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.morelli\Documents\Pers\src\emacs-home\quicklisp\local-projects\advent2022\excel-solutions\"/>
    </mc:Choice>
  </mc:AlternateContent>
  <xr:revisionPtr revIDLastSave="0" documentId="13_ncr:1_{996B4574-C5BC-4A2E-829D-6CEEAD454C63}" xr6:coauthVersionLast="47" xr6:coauthVersionMax="47" xr10:uidLastSave="{00000000-0000-0000-0000-000000000000}"/>
  <bookViews>
    <workbookView xWindow="11844" yWindow="-17532" windowWidth="30936" windowHeight="17040" activeTab="6" xr2:uid="{4AE1822A-1D2D-43FC-B459-10296C7DB420}"/>
  </bookViews>
  <sheets>
    <sheet name="Explain" sheetId="10" r:id="rId1"/>
    <sheet name="day07Test" sheetId="3" r:id="rId2"/>
    <sheet name="day07" sheetId="4" r:id="rId3"/>
    <sheet name="Work02" sheetId="5" state="hidden" r:id="rId4"/>
    <sheet name="Input" sheetId="6" r:id="rId5"/>
    <sheet name="Tables" sheetId="11" r:id="rId6"/>
    <sheet name="MAIN" sheetId="7" r:id="rId7"/>
    <sheet name="Sheet1" sheetId="12" r:id="rId8"/>
  </sheets>
  <definedNames>
    <definedName name="_xlnm._FilterDatabase" localSheetId="6" hidden="1">MAIN!$A$4:$AP$1094</definedName>
    <definedName name="_xlnm._FilterDatabase" localSheetId="7" hidden="1">Sheet1!$A$4:$B$5966</definedName>
    <definedName name="_xlnm._FilterDatabase" localSheetId="3" hidden="1">Work02!$A$9:$Z$1010</definedName>
    <definedName name="ATMOST">INDEX(MATRIX,0,39)</definedName>
    <definedName name="ExternalData_1" localSheetId="2" hidden="1">'day07'!$A$1:$A$1090</definedName>
    <definedName name="ExternalData_1" localSheetId="1" hidden="1">day07Test!$A$1:$A$36</definedName>
    <definedName name="FRST">INDEX(MATRIX,0,40)</definedName>
    <definedName name="INPUT_SELECTOR">Input!$B$1</definedName>
    <definedName name="INPUT_START">Input!$A$5</definedName>
    <definedName name="LEN">INDEX(MATRIX,0,12)</definedName>
    <definedName name="LEV_1">INDEX(MATRIX,0,16)</definedName>
    <definedName name="LEV_10">INDEX(MATRIX,0,25)</definedName>
    <definedName name="LEV_11">INDEX(MATRIX,0,26)</definedName>
    <definedName name="LEV_2">INDEX(MATRIX,0,17)</definedName>
    <definedName name="LEV_3">INDEX(MATRIX,0,18)</definedName>
    <definedName name="LEV_4">INDEX(MATRIX,0,19)</definedName>
    <definedName name="LEV_5">INDEX(MATRIX,0,20)</definedName>
    <definedName name="LEV_6">INDEX(MATRIX,0,21)</definedName>
    <definedName name="LEV_7">INDEX(MATRIX,0,22)</definedName>
    <definedName name="LEV_8">INDEX(MATRIX,0,23)</definedName>
    <definedName name="LEV_9">INDEX(MATRIX,0,24)</definedName>
    <definedName name="MATRIX">MAIN!$A$5:$AO$1094</definedName>
    <definedName name="NEEDED">30000000</definedName>
    <definedName name="START">MAIN!$C$5</definedName>
    <definedName name="TBF">NEEDED-(TOTAL-MAIN!$AL$5)</definedName>
    <definedName name="THISLEN">INDEX(MATRIX,0,38)</definedName>
    <definedName name="TOTAL">70000000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6" i="12" l="1" a="1"/>
  <c r="B6" i="12" s="1"/>
  <c r="B7" i="12" a="1"/>
  <c r="B7" i="12" s="1"/>
  <c r="B8" i="12" a="1"/>
  <c r="B8" i="12"/>
  <c r="B9" i="12" a="1"/>
  <c r="B9" i="12" s="1"/>
  <c r="B10" i="12" a="1"/>
  <c r="B10" i="12" s="1"/>
  <c r="B11" i="12" a="1"/>
  <c r="B11" i="12" s="1"/>
  <c r="B12" i="12" a="1"/>
  <c r="B12" i="12"/>
  <c r="B13" i="12" a="1"/>
  <c r="B13" i="12"/>
  <c r="B14" i="12" a="1"/>
  <c r="B14" i="12" s="1"/>
  <c r="B15" i="12" a="1"/>
  <c r="B15" i="12" s="1"/>
  <c r="B16" i="12" a="1"/>
  <c r="B16" i="12"/>
  <c r="B17" i="12" a="1"/>
  <c r="B17" i="12" s="1"/>
  <c r="B18" i="12" a="1"/>
  <c r="B18" i="12" s="1"/>
  <c r="B19" i="12" a="1"/>
  <c r="B19" i="12" s="1"/>
  <c r="B20" i="12" a="1"/>
  <c r="B20" i="12"/>
  <c r="B21" i="12" a="1"/>
  <c r="B21" i="12" s="1"/>
  <c r="B22" i="12" a="1"/>
  <c r="B22" i="12" s="1"/>
  <c r="B23" i="12" a="1"/>
  <c r="B23" i="12" s="1"/>
  <c r="B24" i="12" a="1"/>
  <c r="B24" i="12"/>
  <c r="B25" i="12" a="1"/>
  <c r="B25" i="12" s="1"/>
  <c r="B26" i="12" a="1"/>
  <c r="B26" i="12" s="1"/>
  <c r="B27" i="12" a="1"/>
  <c r="B27" i="12" s="1"/>
  <c r="B28" i="12" a="1"/>
  <c r="B28" i="12"/>
  <c r="B29" i="12" a="1"/>
  <c r="B29" i="12"/>
  <c r="B30" i="12" a="1"/>
  <c r="B30" i="12" s="1"/>
  <c r="B31" i="12" a="1"/>
  <c r="B31" i="12" s="1"/>
  <c r="B32" i="12" a="1"/>
  <c r="B32" i="12"/>
  <c r="B33" i="12" a="1"/>
  <c r="B33" i="12" s="1"/>
  <c r="B34" i="12" a="1"/>
  <c r="B34" i="12" s="1"/>
  <c r="B35" i="12" a="1"/>
  <c r="B35" i="12" s="1"/>
  <c r="B36" i="12" a="1"/>
  <c r="B36" i="12"/>
  <c r="B37" i="12" a="1"/>
  <c r="B37" i="12" s="1"/>
  <c r="B38" i="12" a="1"/>
  <c r="B38" i="12" s="1"/>
  <c r="B39" i="12" a="1"/>
  <c r="B39" i="12" s="1"/>
  <c r="B40" i="12" a="1"/>
  <c r="B40" i="12"/>
  <c r="B41" i="12" a="1"/>
  <c r="B41" i="12" s="1"/>
  <c r="B42" i="12" a="1"/>
  <c r="B42" i="12" s="1"/>
  <c r="B43" i="12" a="1"/>
  <c r="B43" i="12" s="1"/>
  <c r="B44" i="12" a="1"/>
  <c r="B44" i="12"/>
  <c r="B45" i="12" a="1"/>
  <c r="B45" i="12" s="1"/>
  <c r="B46" i="12" a="1"/>
  <c r="B46" i="12" s="1"/>
  <c r="B47" i="12" a="1"/>
  <c r="B47" i="12" s="1"/>
  <c r="B48" i="12" a="1"/>
  <c r="B48" i="12"/>
  <c r="B49" i="12" a="1"/>
  <c r="B49" i="12" s="1"/>
  <c r="B50" i="12" a="1"/>
  <c r="B50" i="12" s="1"/>
  <c r="B51" i="12" a="1"/>
  <c r="B51" i="12" s="1"/>
  <c r="B52" i="12" a="1"/>
  <c r="B52" i="12"/>
  <c r="B53" i="12" a="1"/>
  <c r="B53" i="12" s="1"/>
  <c r="B54" i="12" a="1"/>
  <c r="B54" i="12" s="1"/>
  <c r="B55" i="12" a="1"/>
  <c r="B55" i="12" s="1"/>
  <c r="B56" i="12" a="1"/>
  <c r="B56" i="12"/>
  <c r="B57" i="12" a="1"/>
  <c r="B57" i="12" s="1"/>
  <c r="B58" i="12" a="1"/>
  <c r="B58" i="12" s="1"/>
  <c r="B59" i="12" a="1"/>
  <c r="B59" i="12" s="1"/>
  <c r="B60" i="12" a="1"/>
  <c r="B60" i="12"/>
  <c r="B61" i="12" a="1"/>
  <c r="B61" i="12" s="1"/>
  <c r="B62" i="12" a="1"/>
  <c r="B62" i="12" s="1"/>
  <c r="B63" i="12" a="1"/>
  <c r="B63" i="12" s="1"/>
  <c r="B64" i="12" a="1"/>
  <c r="B64" i="12"/>
  <c r="B65" i="12" a="1"/>
  <c r="B65" i="12" s="1"/>
  <c r="B66" i="12" a="1"/>
  <c r="B66" i="12" s="1"/>
  <c r="B67" i="12" a="1"/>
  <c r="B67" i="12" s="1"/>
  <c r="B68" i="12" a="1"/>
  <c r="B68" i="12" s="1"/>
  <c r="B69" i="12" a="1"/>
  <c r="B69" i="12" s="1"/>
  <c r="B70" i="12" a="1"/>
  <c r="B70" i="12" s="1"/>
  <c r="B71" i="12" a="1"/>
  <c r="B71" i="12" s="1"/>
  <c r="B72" i="12" a="1"/>
  <c r="B72" i="12"/>
  <c r="B73" i="12" a="1"/>
  <c r="B73" i="12" s="1"/>
  <c r="B74" i="12" a="1"/>
  <c r="B74" i="12" s="1"/>
  <c r="B75" i="12" a="1"/>
  <c r="B75" i="12" s="1"/>
  <c r="B76" i="12" a="1"/>
  <c r="B76" i="12" s="1"/>
  <c r="B77" i="12" a="1"/>
  <c r="B77" i="12" s="1"/>
  <c r="B78" i="12" a="1"/>
  <c r="B78" i="12" s="1"/>
  <c r="B79" i="12" a="1"/>
  <c r="B79" i="12" s="1"/>
  <c r="B80" i="12" a="1"/>
  <c r="B80" i="12" s="1"/>
  <c r="B81" i="12" a="1"/>
  <c r="B81" i="12" s="1"/>
  <c r="B82" i="12" a="1"/>
  <c r="B82" i="12" s="1"/>
  <c r="B83" i="12" a="1"/>
  <c r="B83" i="12" s="1"/>
  <c r="B84" i="12" a="1"/>
  <c r="B84" i="12" s="1"/>
  <c r="B85" i="12" a="1"/>
  <c r="B85" i="12" s="1"/>
  <c r="B86" i="12" a="1"/>
  <c r="B86" i="12" s="1"/>
  <c r="B87" i="12" a="1"/>
  <c r="B87" i="12" s="1"/>
  <c r="B88" i="12" a="1"/>
  <c r="B88" i="12" s="1"/>
  <c r="B89" i="12" a="1"/>
  <c r="B89" i="12" s="1"/>
  <c r="B90" i="12" a="1"/>
  <c r="B90" i="12" s="1"/>
  <c r="B91" i="12" a="1"/>
  <c r="B91" i="12" s="1"/>
  <c r="B92" i="12" a="1"/>
  <c r="B92" i="12" s="1"/>
  <c r="B93" i="12" a="1"/>
  <c r="B93" i="12" s="1"/>
  <c r="B94" i="12" a="1"/>
  <c r="B94" i="12" s="1"/>
  <c r="B95" i="12" a="1"/>
  <c r="B95" i="12" s="1"/>
  <c r="B96" i="12" a="1"/>
  <c r="B96" i="12" s="1"/>
  <c r="B97" i="12" a="1"/>
  <c r="B97" i="12" s="1"/>
  <c r="B98" i="12" a="1"/>
  <c r="B98" i="12" s="1"/>
  <c r="B99" i="12" a="1"/>
  <c r="B99" i="12" s="1"/>
  <c r="B100" i="12" a="1"/>
  <c r="B100" i="12" s="1"/>
  <c r="B101" i="12" a="1"/>
  <c r="B101" i="12" s="1"/>
  <c r="B102" i="12" a="1"/>
  <c r="B102" i="12" s="1"/>
  <c r="B103" i="12" a="1"/>
  <c r="B103" i="12" s="1"/>
  <c r="B104" i="12" a="1"/>
  <c r="B104" i="12" s="1"/>
  <c r="B105" i="12" a="1"/>
  <c r="B105" i="12" s="1"/>
  <c r="B106" i="12" a="1"/>
  <c r="B106" i="12" s="1"/>
  <c r="B107" i="12" a="1"/>
  <c r="B107" i="12" s="1"/>
  <c r="B108" i="12" a="1"/>
  <c r="B108" i="12" s="1"/>
  <c r="B109" i="12" a="1"/>
  <c r="B109" i="12" s="1"/>
  <c r="B110" i="12" a="1"/>
  <c r="B110" i="12" s="1"/>
  <c r="B111" i="12" a="1"/>
  <c r="B111" i="12" s="1"/>
  <c r="B112" i="12" a="1"/>
  <c r="B112" i="12" s="1"/>
  <c r="B113" i="12" a="1"/>
  <c r="B113" i="12" s="1"/>
  <c r="B114" i="12" a="1"/>
  <c r="B114" i="12" s="1"/>
  <c r="B115" i="12" a="1"/>
  <c r="B115" i="12" s="1"/>
  <c r="B116" i="12" a="1"/>
  <c r="B116" i="12" s="1"/>
  <c r="B117" i="12" a="1"/>
  <c r="B117" i="12" s="1"/>
  <c r="B118" i="12" a="1"/>
  <c r="B118" i="12" s="1"/>
  <c r="B119" i="12" a="1"/>
  <c r="B119" i="12" s="1"/>
  <c r="B120" i="12" a="1"/>
  <c r="B120" i="12" s="1"/>
  <c r="B121" i="12" a="1"/>
  <c r="B121" i="12" s="1"/>
  <c r="B122" i="12" a="1"/>
  <c r="B122" i="12" s="1"/>
  <c r="B123" i="12" a="1"/>
  <c r="B123" i="12" s="1"/>
  <c r="B124" i="12" a="1"/>
  <c r="B124" i="12" s="1"/>
  <c r="B125" i="12" a="1"/>
  <c r="B125" i="12" s="1"/>
  <c r="B126" i="12" a="1"/>
  <c r="B126" i="12" s="1"/>
  <c r="B127" i="12" a="1"/>
  <c r="B127" i="12" s="1"/>
  <c r="B128" i="12" a="1"/>
  <c r="B128" i="12" s="1"/>
  <c r="B129" i="12" a="1"/>
  <c r="B129" i="12" s="1"/>
  <c r="B130" i="12" a="1"/>
  <c r="B130" i="12" s="1"/>
  <c r="B131" i="12" a="1"/>
  <c r="B131" i="12" s="1"/>
  <c r="B132" i="12" a="1"/>
  <c r="B132" i="12" s="1"/>
  <c r="B133" i="12" a="1"/>
  <c r="B133" i="12" s="1"/>
  <c r="B134" i="12" a="1"/>
  <c r="B134" i="12" s="1"/>
  <c r="B135" i="12" a="1"/>
  <c r="B135" i="12" s="1"/>
  <c r="B136" i="12" a="1"/>
  <c r="B136" i="12" s="1"/>
  <c r="B137" i="12" a="1"/>
  <c r="B137" i="12" s="1"/>
  <c r="B138" i="12" a="1"/>
  <c r="B138" i="12" s="1"/>
  <c r="B139" i="12" a="1"/>
  <c r="B139" i="12" s="1"/>
  <c r="B140" i="12" a="1"/>
  <c r="B140" i="12" s="1"/>
  <c r="B141" i="12" a="1"/>
  <c r="B141" i="12" s="1"/>
  <c r="B142" i="12" a="1"/>
  <c r="B142" i="12" s="1"/>
  <c r="B143" i="12" a="1"/>
  <c r="B143" i="12" s="1"/>
  <c r="B144" i="12" a="1"/>
  <c r="B144" i="12" s="1"/>
  <c r="B145" i="12" a="1"/>
  <c r="B145" i="12" s="1"/>
  <c r="B146" i="12" a="1"/>
  <c r="B146" i="12" s="1"/>
  <c r="B147" i="12" a="1"/>
  <c r="B147" i="12" s="1"/>
  <c r="B148" i="12" a="1"/>
  <c r="B148" i="12" s="1"/>
  <c r="B149" i="12" a="1"/>
  <c r="B149" i="12"/>
  <c r="B150" i="12" a="1"/>
  <c r="B150" i="12" s="1"/>
  <c r="B151" i="12" a="1"/>
  <c r="B151" i="12" s="1"/>
  <c r="B152" i="12" a="1"/>
  <c r="B152" i="12" s="1"/>
  <c r="B153" i="12" a="1"/>
  <c r="B153" i="12" s="1"/>
  <c r="B154" i="12" a="1"/>
  <c r="B154" i="12" s="1"/>
  <c r="B155" i="12" a="1"/>
  <c r="B155" i="12" s="1"/>
  <c r="B156" i="12" a="1"/>
  <c r="B156" i="12" s="1"/>
  <c r="B157" i="12" a="1"/>
  <c r="B157" i="12" s="1"/>
  <c r="B158" i="12" a="1"/>
  <c r="B158" i="12" s="1"/>
  <c r="B159" i="12" a="1"/>
  <c r="B159" i="12" s="1"/>
  <c r="B160" i="12" a="1"/>
  <c r="B160" i="12" s="1"/>
  <c r="B161" i="12" a="1"/>
  <c r="B161" i="12" s="1"/>
  <c r="B162" i="12" a="1"/>
  <c r="B162" i="12" s="1"/>
  <c r="B163" i="12" a="1"/>
  <c r="B163" i="12" s="1"/>
  <c r="B164" i="12" a="1"/>
  <c r="B164" i="12" s="1"/>
  <c r="B165" i="12" a="1"/>
  <c r="B165" i="12" s="1"/>
  <c r="B166" i="12" a="1"/>
  <c r="B166" i="12" s="1"/>
  <c r="B167" i="12" a="1"/>
  <c r="B167" i="12" s="1"/>
  <c r="B168" i="12" a="1"/>
  <c r="B168" i="12" s="1"/>
  <c r="B169" i="12" a="1"/>
  <c r="B169" i="12" s="1"/>
  <c r="B170" i="12" a="1"/>
  <c r="B170" i="12" s="1"/>
  <c r="B171" i="12" a="1"/>
  <c r="B171" i="12" s="1"/>
  <c r="B172" i="12" a="1"/>
  <c r="B172" i="12" s="1"/>
  <c r="B173" i="12" a="1"/>
  <c r="B173" i="12" s="1"/>
  <c r="B174" i="12" a="1"/>
  <c r="B174" i="12" s="1"/>
  <c r="B175" i="12" a="1"/>
  <c r="B175" i="12" s="1"/>
  <c r="B176" i="12" a="1"/>
  <c r="B176" i="12" s="1"/>
  <c r="B177" i="12" a="1"/>
  <c r="B177" i="12" s="1"/>
  <c r="B178" i="12" a="1"/>
  <c r="B178" i="12" s="1"/>
  <c r="B179" i="12" a="1"/>
  <c r="B179" i="12" s="1"/>
  <c r="B180" i="12" a="1"/>
  <c r="B180" i="12" s="1"/>
  <c r="B181" i="12" a="1"/>
  <c r="B181" i="12" s="1"/>
  <c r="B182" i="12" a="1"/>
  <c r="B182" i="12" s="1"/>
  <c r="B183" i="12" a="1"/>
  <c r="B183" i="12" s="1"/>
  <c r="B184" i="12" a="1"/>
  <c r="B184" i="12" s="1"/>
  <c r="B185" i="12" a="1"/>
  <c r="B185" i="12" s="1"/>
  <c r="B186" i="12" a="1"/>
  <c r="B186" i="12" s="1"/>
  <c r="B187" i="12" a="1"/>
  <c r="B187" i="12" s="1"/>
  <c r="B188" i="12" a="1"/>
  <c r="B188" i="12" s="1"/>
  <c r="B189" i="12" a="1"/>
  <c r="B189" i="12" s="1"/>
  <c r="B190" i="12" a="1"/>
  <c r="B190" i="12" s="1"/>
  <c r="B191" i="12" a="1"/>
  <c r="B191" i="12" s="1"/>
  <c r="B192" i="12" a="1"/>
  <c r="B192" i="12"/>
  <c r="B193" i="12" a="1"/>
  <c r="B193" i="12" s="1"/>
  <c r="B194" i="12" a="1"/>
  <c r="B194" i="12" s="1"/>
  <c r="B195" i="12" a="1"/>
  <c r="B195" i="12" s="1"/>
  <c r="B196" i="12" a="1"/>
  <c r="B196" i="12" s="1"/>
  <c r="B197" i="12" a="1"/>
  <c r="B197" i="12" s="1"/>
  <c r="B198" i="12" a="1"/>
  <c r="B198" i="12" s="1"/>
  <c r="B199" i="12" a="1"/>
  <c r="B199" i="12" s="1"/>
  <c r="B200" i="12" a="1"/>
  <c r="B200" i="12" s="1"/>
  <c r="B201" i="12" a="1"/>
  <c r="B201" i="12" s="1"/>
  <c r="B202" i="12" a="1"/>
  <c r="B202" i="12" s="1"/>
  <c r="B203" i="12" a="1"/>
  <c r="B203" i="12" s="1"/>
  <c r="B204" i="12" a="1"/>
  <c r="B204" i="12" s="1"/>
  <c r="B205" i="12" a="1"/>
  <c r="B205" i="12" s="1"/>
  <c r="B206" i="12" a="1"/>
  <c r="B206" i="12" s="1"/>
  <c r="B207" i="12" a="1"/>
  <c r="B207" i="12" s="1"/>
  <c r="B208" i="12" a="1"/>
  <c r="B208" i="12" s="1"/>
  <c r="B209" i="12" a="1"/>
  <c r="B209" i="12" s="1"/>
  <c r="B210" i="12" a="1"/>
  <c r="B210" i="12" s="1"/>
  <c r="B211" i="12" a="1"/>
  <c r="B211" i="12" s="1"/>
  <c r="B212" i="12" a="1"/>
  <c r="B212" i="12" s="1"/>
  <c r="B213" i="12" a="1"/>
  <c r="B213" i="12" s="1"/>
  <c r="B214" i="12" a="1"/>
  <c r="B214" i="12" s="1"/>
  <c r="B215" i="12" a="1"/>
  <c r="B215" i="12" s="1"/>
  <c r="B216" i="12" a="1"/>
  <c r="B216" i="12" s="1"/>
  <c r="B217" i="12" a="1"/>
  <c r="B217" i="12" s="1"/>
  <c r="B218" i="12" a="1"/>
  <c r="B218" i="12" s="1"/>
  <c r="B219" i="12" a="1"/>
  <c r="B219" i="12" s="1"/>
  <c r="B220" i="12" a="1"/>
  <c r="B220" i="12" s="1"/>
  <c r="B221" i="12" a="1"/>
  <c r="B221" i="12" s="1"/>
  <c r="B222" i="12" a="1"/>
  <c r="B222" i="12" s="1"/>
  <c r="B223" i="12" a="1"/>
  <c r="B223" i="12" s="1"/>
  <c r="B224" i="12" a="1"/>
  <c r="B224" i="12" s="1"/>
  <c r="B225" i="12" a="1"/>
  <c r="B225" i="12" s="1"/>
  <c r="B226" i="12" a="1"/>
  <c r="B226" i="12" s="1"/>
  <c r="B227" i="12" a="1"/>
  <c r="B227" i="12" s="1"/>
  <c r="B228" i="12" a="1"/>
  <c r="B228" i="12" s="1"/>
  <c r="B229" i="12" a="1"/>
  <c r="B229" i="12" s="1"/>
  <c r="B230" i="12" a="1"/>
  <c r="B230" i="12" s="1"/>
  <c r="B231" i="12" a="1"/>
  <c r="B231" i="12" s="1"/>
  <c r="B232" i="12" a="1"/>
  <c r="B232" i="12" s="1"/>
  <c r="B233" i="12" a="1"/>
  <c r="B233" i="12" s="1"/>
  <c r="B234" i="12" a="1"/>
  <c r="B234" i="12" s="1"/>
  <c r="B235" i="12" a="1"/>
  <c r="B235" i="12" s="1"/>
  <c r="B236" i="12" a="1"/>
  <c r="B236" i="12" s="1"/>
  <c r="B237" i="12" a="1"/>
  <c r="B237" i="12" s="1"/>
  <c r="B238" i="12" a="1"/>
  <c r="B238" i="12" s="1"/>
  <c r="B239" i="12" a="1"/>
  <c r="B239" i="12" s="1"/>
  <c r="B240" i="12" a="1"/>
  <c r="B240" i="12" s="1"/>
  <c r="B241" i="12" a="1"/>
  <c r="B241" i="12" s="1"/>
  <c r="B242" i="12" a="1"/>
  <c r="B242" i="12" s="1"/>
  <c r="B243" i="12" a="1"/>
  <c r="B243" i="12" s="1"/>
  <c r="B244" i="12" a="1"/>
  <c r="B244" i="12" s="1"/>
  <c r="B245" i="12" a="1"/>
  <c r="B245" i="12" s="1"/>
  <c r="B246" i="12" a="1"/>
  <c r="B246" i="12" s="1"/>
  <c r="B247" i="12" a="1"/>
  <c r="B247" i="12" s="1"/>
  <c r="B248" i="12" a="1"/>
  <c r="B248" i="12" s="1"/>
  <c r="B249" i="12" a="1"/>
  <c r="B249" i="12" s="1"/>
  <c r="B250" i="12" a="1"/>
  <c r="B250" i="12" s="1"/>
  <c r="B251" i="12" a="1"/>
  <c r="B251" i="12" s="1"/>
  <c r="B252" i="12" a="1"/>
  <c r="B252" i="12" s="1"/>
  <c r="B253" i="12" a="1"/>
  <c r="B253" i="12" s="1"/>
  <c r="B254" i="12" a="1"/>
  <c r="B254" i="12" s="1"/>
  <c r="B255" i="12" a="1"/>
  <c r="B255" i="12" s="1"/>
  <c r="B256" i="12" a="1"/>
  <c r="B256" i="12"/>
  <c r="B257" i="12" a="1"/>
  <c r="B257" i="12" s="1"/>
  <c r="B258" i="12" a="1"/>
  <c r="B258" i="12" s="1"/>
  <c r="B259" i="12" a="1"/>
  <c r="B259" i="12" s="1"/>
  <c r="B260" i="12" a="1"/>
  <c r="B260" i="12" s="1"/>
  <c r="B261" i="12" a="1"/>
  <c r="B261" i="12" s="1"/>
  <c r="B262" i="12" a="1"/>
  <c r="B262" i="12" s="1"/>
  <c r="B263" i="12" a="1"/>
  <c r="B263" i="12" s="1"/>
  <c r="B264" i="12" a="1"/>
  <c r="B264" i="12" s="1"/>
  <c r="B265" i="12" a="1"/>
  <c r="B265" i="12" s="1"/>
  <c r="B266" i="12" a="1"/>
  <c r="B266" i="12" s="1"/>
  <c r="B267" i="12" a="1"/>
  <c r="B267" i="12" s="1"/>
  <c r="B268" i="12" a="1"/>
  <c r="B268" i="12" s="1"/>
  <c r="B269" i="12" a="1"/>
  <c r="B269" i="12" s="1"/>
  <c r="B270" i="12" a="1"/>
  <c r="B270" i="12" s="1"/>
  <c r="B271" i="12" a="1"/>
  <c r="B271" i="12" s="1"/>
  <c r="B272" i="12" a="1"/>
  <c r="B272" i="12" s="1"/>
  <c r="B273" i="12" a="1"/>
  <c r="B273" i="12" s="1"/>
  <c r="B274" i="12" a="1"/>
  <c r="B274" i="12" s="1"/>
  <c r="B275" i="12" a="1"/>
  <c r="B275" i="12" s="1"/>
  <c r="B276" i="12" a="1"/>
  <c r="B276" i="12" s="1"/>
  <c r="B277" i="12" a="1"/>
  <c r="B277" i="12"/>
  <c r="B278" i="12" a="1"/>
  <c r="B278" i="12" s="1"/>
  <c r="B279" i="12" a="1"/>
  <c r="B279" i="12" s="1"/>
  <c r="B280" i="12" a="1"/>
  <c r="B280" i="12" s="1"/>
  <c r="B281" i="12" a="1"/>
  <c r="B281" i="12" s="1"/>
  <c r="B282" i="12" a="1"/>
  <c r="B282" i="12" s="1"/>
  <c r="B283" i="12" a="1"/>
  <c r="B283" i="12" s="1"/>
  <c r="B284" i="12" a="1"/>
  <c r="B284" i="12" s="1"/>
  <c r="B285" i="12" a="1"/>
  <c r="B285" i="12" s="1"/>
  <c r="B286" i="12" a="1"/>
  <c r="B286" i="12" s="1"/>
  <c r="B287" i="12" a="1"/>
  <c r="B287" i="12" s="1"/>
  <c r="B288" i="12" a="1"/>
  <c r="B288" i="12" s="1"/>
  <c r="B289" i="12" a="1"/>
  <c r="B289" i="12" s="1"/>
  <c r="B290" i="12" a="1"/>
  <c r="B290" i="12" s="1"/>
  <c r="B291" i="12" a="1"/>
  <c r="B291" i="12" s="1"/>
  <c r="B292" i="12" a="1"/>
  <c r="B292" i="12" s="1"/>
  <c r="B293" i="12" a="1"/>
  <c r="B293" i="12" s="1"/>
  <c r="B294" i="12" a="1"/>
  <c r="B294" i="12" s="1"/>
  <c r="B295" i="12" a="1"/>
  <c r="B295" i="12" s="1"/>
  <c r="B296" i="12" a="1"/>
  <c r="B296" i="12" s="1"/>
  <c r="B297" i="12" a="1"/>
  <c r="B297" i="12" s="1"/>
  <c r="B298" i="12" a="1"/>
  <c r="B298" i="12" s="1"/>
  <c r="B299" i="12" a="1"/>
  <c r="B299" i="12" s="1"/>
  <c r="B300" i="12" a="1"/>
  <c r="B300" i="12" s="1"/>
  <c r="B301" i="12" a="1"/>
  <c r="B301" i="12" s="1"/>
  <c r="B302" i="12" a="1"/>
  <c r="B302" i="12" s="1"/>
  <c r="B303" i="12" a="1"/>
  <c r="B303" i="12" s="1"/>
  <c r="B304" i="12" a="1"/>
  <c r="B304" i="12" s="1"/>
  <c r="B305" i="12" a="1"/>
  <c r="B305" i="12" s="1"/>
  <c r="B306" i="12" a="1"/>
  <c r="B306" i="12" s="1"/>
  <c r="B307" i="12" a="1"/>
  <c r="B307" i="12" s="1"/>
  <c r="B308" i="12" a="1"/>
  <c r="B308" i="12" s="1"/>
  <c r="B309" i="12" a="1"/>
  <c r="B309" i="12" s="1"/>
  <c r="B310" i="12" a="1"/>
  <c r="B310" i="12" s="1"/>
  <c r="B311" i="12" a="1"/>
  <c r="B311" i="12" s="1"/>
  <c r="B312" i="12" a="1"/>
  <c r="B312" i="12" s="1"/>
  <c r="B313" i="12" a="1"/>
  <c r="B313" i="12" s="1"/>
  <c r="B314" i="12" a="1"/>
  <c r="B314" i="12" s="1"/>
  <c r="B315" i="12" a="1"/>
  <c r="B315" i="12" s="1"/>
  <c r="B316" i="12" a="1"/>
  <c r="B316" i="12" s="1"/>
  <c r="B317" i="12" a="1"/>
  <c r="B317" i="12" s="1"/>
  <c r="B318" i="12" a="1"/>
  <c r="B318" i="12" s="1"/>
  <c r="B319" i="12" a="1"/>
  <c r="B319" i="12" s="1"/>
  <c r="B320" i="12" a="1"/>
  <c r="B320" i="12"/>
  <c r="B321" i="12" a="1"/>
  <c r="B321" i="12" s="1"/>
  <c r="B322" i="12" a="1"/>
  <c r="B322" i="12" s="1"/>
  <c r="B323" i="12" a="1"/>
  <c r="B323" i="12" s="1"/>
  <c r="B324" i="12" a="1"/>
  <c r="B324" i="12" s="1"/>
  <c r="B325" i="12" a="1"/>
  <c r="B325" i="12" s="1"/>
  <c r="B326" i="12" a="1"/>
  <c r="B326" i="12" s="1"/>
  <c r="B327" i="12" a="1"/>
  <c r="B327" i="12" s="1"/>
  <c r="B328" i="12" a="1"/>
  <c r="B328" i="12" s="1"/>
  <c r="B329" i="12" a="1"/>
  <c r="B329" i="12" s="1"/>
  <c r="B330" i="12" a="1"/>
  <c r="B330" i="12" s="1"/>
  <c r="B331" i="12" a="1"/>
  <c r="B331" i="12" s="1"/>
  <c r="B332" i="12" a="1"/>
  <c r="B332" i="12" s="1"/>
  <c r="B333" i="12" a="1"/>
  <c r="B333" i="12" s="1"/>
  <c r="B334" i="12" a="1"/>
  <c r="B334" i="12" s="1"/>
  <c r="B335" i="12" a="1"/>
  <c r="B335" i="12" s="1"/>
  <c r="B336" i="12" a="1"/>
  <c r="B336" i="12" s="1"/>
  <c r="B337" i="12" a="1"/>
  <c r="B337" i="12" s="1"/>
  <c r="B338" i="12" a="1"/>
  <c r="B338" i="12" s="1"/>
  <c r="B339" i="12" a="1"/>
  <c r="B339" i="12" s="1"/>
  <c r="B340" i="12" a="1"/>
  <c r="B340" i="12" s="1"/>
  <c r="B341" i="12" a="1"/>
  <c r="B341" i="12"/>
  <c r="B342" i="12" a="1"/>
  <c r="B342" i="12" s="1"/>
  <c r="B343" i="12" a="1"/>
  <c r="B343" i="12" s="1"/>
  <c r="B344" i="12" a="1"/>
  <c r="B344" i="12" s="1"/>
  <c r="B345" i="12" a="1"/>
  <c r="B345" i="12" s="1"/>
  <c r="B346" i="12" a="1"/>
  <c r="B346" i="12" s="1"/>
  <c r="B347" i="12" a="1"/>
  <c r="B347" i="12" s="1"/>
  <c r="B348" i="12" a="1"/>
  <c r="B348" i="12" s="1"/>
  <c r="B349" i="12" a="1"/>
  <c r="B349" i="12" s="1"/>
  <c r="B350" i="12" a="1"/>
  <c r="B350" i="12"/>
  <c r="B351" i="12" a="1"/>
  <c r="B351" i="12" s="1"/>
  <c r="B352" i="12" a="1"/>
  <c r="B352" i="12" s="1"/>
  <c r="B353" i="12" a="1"/>
  <c r="B353" i="12" s="1"/>
  <c r="B354" i="12" a="1"/>
  <c r="B354" i="12" s="1"/>
  <c r="B355" i="12" a="1"/>
  <c r="B355" i="12" s="1"/>
  <c r="B356" i="12" a="1"/>
  <c r="B356" i="12" s="1"/>
  <c r="B357" i="12" a="1"/>
  <c r="B357" i="12" s="1"/>
  <c r="B358" i="12" a="1"/>
  <c r="B358" i="12"/>
  <c r="B359" i="12" a="1"/>
  <c r="B359" i="12" s="1"/>
  <c r="B360" i="12" a="1"/>
  <c r="B360" i="12" s="1"/>
  <c r="B361" i="12" a="1"/>
  <c r="B361" i="12" s="1"/>
  <c r="B362" i="12" a="1"/>
  <c r="B362" i="12" s="1"/>
  <c r="B363" i="12" a="1"/>
  <c r="B363" i="12" s="1"/>
  <c r="B364" i="12" a="1"/>
  <c r="B364" i="12" s="1"/>
  <c r="B365" i="12" a="1"/>
  <c r="B365" i="12" s="1"/>
  <c r="B366" i="12" a="1"/>
  <c r="B366" i="12"/>
  <c r="B367" i="12" a="1"/>
  <c r="B367" i="12" s="1"/>
  <c r="B368" i="12" a="1"/>
  <c r="B368" i="12" s="1"/>
  <c r="B369" i="12" a="1"/>
  <c r="B369" i="12" s="1"/>
  <c r="B370" i="12" a="1"/>
  <c r="B370" i="12" s="1"/>
  <c r="B371" i="12" a="1"/>
  <c r="B371" i="12" s="1"/>
  <c r="B372" i="12" a="1"/>
  <c r="B372" i="12" s="1"/>
  <c r="B373" i="12" a="1"/>
  <c r="B373" i="12" s="1"/>
  <c r="B374" i="12" a="1"/>
  <c r="B374" i="12" s="1"/>
  <c r="B375" i="12" a="1"/>
  <c r="B375" i="12" s="1"/>
  <c r="B376" i="12" a="1"/>
  <c r="B376" i="12" s="1"/>
  <c r="B377" i="12" a="1"/>
  <c r="B377" i="12" s="1"/>
  <c r="B378" i="12" a="1"/>
  <c r="B378" i="12" s="1"/>
  <c r="B379" i="12" a="1"/>
  <c r="B379" i="12" s="1"/>
  <c r="B380" i="12" a="1"/>
  <c r="B380" i="12" s="1"/>
  <c r="B381" i="12" a="1"/>
  <c r="B381" i="12" s="1"/>
  <c r="B382" i="12" a="1"/>
  <c r="B382" i="12"/>
  <c r="B383" i="12" a="1"/>
  <c r="B383" i="12" s="1"/>
  <c r="B384" i="12" a="1"/>
  <c r="B384" i="12" s="1"/>
  <c r="B385" i="12" a="1"/>
  <c r="B385" i="12" s="1"/>
  <c r="B386" i="12" a="1"/>
  <c r="B386" i="12"/>
  <c r="B387" i="12" a="1"/>
  <c r="B387" i="12" s="1"/>
  <c r="B388" i="12" a="1"/>
  <c r="B388" i="12" s="1"/>
  <c r="B389" i="12" a="1"/>
  <c r="B389" i="12" s="1"/>
  <c r="B390" i="12" a="1"/>
  <c r="B390" i="12"/>
  <c r="B391" i="12" a="1"/>
  <c r="B391" i="12" s="1"/>
  <c r="B392" i="12" a="1"/>
  <c r="B392" i="12" s="1"/>
  <c r="B393" i="12" a="1"/>
  <c r="B393" i="12" s="1"/>
  <c r="B394" i="12" a="1"/>
  <c r="B394" i="12" s="1"/>
  <c r="B395" i="12" a="1"/>
  <c r="B395" i="12" s="1"/>
  <c r="B396" i="12" a="1"/>
  <c r="B396" i="12" s="1"/>
  <c r="B397" i="12" a="1"/>
  <c r="B397" i="12" s="1"/>
  <c r="B398" i="12" a="1"/>
  <c r="B398" i="12"/>
  <c r="B399" i="12" a="1"/>
  <c r="B399" i="12" s="1"/>
  <c r="B400" i="12" a="1"/>
  <c r="B400" i="12" s="1"/>
  <c r="B401" i="12" a="1"/>
  <c r="B401" i="12" s="1"/>
  <c r="B402" i="12" a="1"/>
  <c r="B402" i="12" s="1"/>
  <c r="B403" i="12" a="1"/>
  <c r="B403" i="12" s="1"/>
  <c r="B404" i="12" a="1"/>
  <c r="B404" i="12" s="1"/>
  <c r="B405" i="12" a="1"/>
  <c r="B405" i="12" s="1"/>
  <c r="B406" i="12" a="1"/>
  <c r="B406" i="12" s="1"/>
  <c r="B407" i="12" a="1"/>
  <c r="B407" i="12" s="1"/>
  <c r="B408" i="12" a="1"/>
  <c r="B408" i="12" s="1"/>
  <c r="B409" i="12" a="1"/>
  <c r="B409" i="12" s="1"/>
  <c r="B410" i="12" a="1"/>
  <c r="B410" i="12" s="1"/>
  <c r="B411" i="12" a="1"/>
  <c r="B411" i="12" s="1"/>
  <c r="B412" i="12" a="1"/>
  <c r="B412" i="12" s="1"/>
  <c r="B413" i="12" a="1"/>
  <c r="B413" i="12" s="1"/>
  <c r="B414" i="12" a="1"/>
  <c r="B414" i="12"/>
  <c r="B415" i="12" a="1"/>
  <c r="B415" i="12" s="1"/>
  <c r="B416" i="12" a="1"/>
  <c r="B416" i="12" s="1"/>
  <c r="B417" i="12" a="1"/>
  <c r="B417" i="12" s="1"/>
  <c r="B418" i="12" a="1"/>
  <c r="B418" i="12" s="1"/>
  <c r="B419" i="12" a="1"/>
  <c r="B419" i="12" s="1"/>
  <c r="B420" i="12" a="1"/>
  <c r="B420" i="12" s="1"/>
  <c r="B421" i="12" a="1"/>
  <c r="B421" i="12" s="1"/>
  <c r="B422" i="12" a="1"/>
  <c r="B422" i="12"/>
  <c r="B423" i="12" a="1"/>
  <c r="B423" i="12" s="1"/>
  <c r="B424" i="12" a="1"/>
  <c r="B424" i="12" s="1"/>
  <c r="B425" i="12" a="1"/>
  <c r="B425" i="12" s="1"/>
  <c r="B426" i="12" a="1"/>
  <c r="B426" i="12" s="1"/>
  <c r="B427" i="12" a="1"/>
  <c r="B427" i="12" s="1"/>
  <c r="B428" i="12" a="1"/>
  <c r="B428" i="12" s="1"/>
  <c r="B429" i="12" a="1"/>
  <c r="B429" i="12" s="1"/>
  <c r="B430" i="12" a="1"/>
  <c r="B430" i="12"/>
  <c r="B431" i="12" a="1"/>
  <c r="B431" i="12" s="1"/>
  <c r="B432" i="12" a="1"/>
  <c r="B432" i="12" s="1"/>
  <c r="B433" i="12" a="1"/>
  <c r="B433" i="12" s="1"/>
  <c r="B434" i="12" a="1"/>
  <c r="B434" i="12" s="1"/>
  <c r="B435" i="12" a="1"/>
  <c r="B435" i="12" s="1"/>
  <c r="B436" i="12" a="1"/>
  <c r="B436" i="12" s="1"/>
  <c r="B437" i="12" a="1"/>
  <c r="B437" i="12" s="1"/>
  <c r="B438" i="12" a="1"/>
  <c r="B438" i="12"/>
  <c r="B439" i="12" a="1"/>
  <c r="B439" i="12" s="1"/>
  <c r="B440" i="12" a="1"/>
  <c r="B440" i="12" s="1"/>
  <c r="B441" i="12" a="1"/>
  <c r="B441" i="12" s="1"/>
  <c r="B442" i="12" a="1"/>
  <c r="B442" i="12" s="1"/>
  <c r="B443" i="12" a="1"/>
  <c r="B443" i="12" s="1"/>
  <c r="B444" i="12" a="1"/>
  <c r="B444" i="12" s="1"/>
  <c r="B445" i="12" a="1"/>
  <c r="B445" i="12" s="1"/>
  <c r="B446" i="12" a="1"/>
  <c r="B446" i="12"/>
  <c r="B447" i="12" a="1"/>
  <c r="B447" i="12" s="1"/>
  <c r="B448" i="12" a="1"/>
  <c r="B448" i="12" s="1"/>
  <c r="B449" i="12" a="1"/>
  <c r="B449" i="12" s="1"/>
  <c r="B450" i="12" a="1"/>
  <c r="B450" i="12" s="1"/>
  <c r="B451" i="12" a="1"/>
  <c r="B451" i="12" s="1"/>
  <c r="B452" i="12" a="1"/>
  <c r="B452" i="12" s="1"/>
  <c r="B453" i="12" a="1"/>
  <c r="B453" i="12" s="1"/>
  <c r="B454" i="12" a="1"/>
  <c r="B454" i="12"/>
  <c r="B455" i="12" a="1"/>
  <c r="B455" i="12" s="1"/>
  <c r="B456" i="12" a="1"/>
  <c r="B456" i="12" s="1"/>
  <c r="B457" i="12" a="1"/>
  <c r="B457" i="12" s="1"/>
  <c r="B458" i="12" a="1"/>
  <c r="B458" i="12" s="1"/>
  <c r="B459" i="12" a="1"/>
  <c r="B459" i="12" s="1"/>
  <c r="B460" i="12" a="1"/>
  <c r="B460" i="12" s="1"/>
  <c r="B461" i="12" a="1"/>
  <c r="B461" i="12" s="1"/>
  <c r="B462" i="12" a="1"/>
  <c r="B462" i="12"/>
  <c r="B463" i="12" a="1"/>
  <c r="B463" i="12" s="1"/>
  <c r="B464" i="12" a="1"/>
  <c r="B464" i="12" s="1"/>
  <c r="B465" i="12" a="1"/>
  <c r="B465" i="12" s="1"/>
  <c r="B466" i="12" a="1"/>
  <c r="B466" i="12" s="1"/>
  <c r="B467" i="12" a="1"/>
  <c r="B467" i="12" s="1"/>
  <c r="B468" i="12" a="1"/>
  <c r="B468" i="12" s="1"/>
  <c r="B469" i="12" a="1"/>
  <c r="B469" i="12" s="1"/>
  <c r="B470" i="12" a="1"/>
  <c r="B470" i="12"/>
  <c r="B471" i="12" a="1"/>
  <c r="B471" i="12" s="1"/>
  <c r="B472" i="12" a="1"/>
  <c r="B472" i="12" s="1"/>
  <c r="B473" i="12" a="1"/>
  <c r="B473" i="12" s="1"/>
  <c r="B474" i="12" a="1"/>
  <c r="B474" i="12" s="1"/>
  <c r="B475" i="12" a="1"/>
  <c r="B475" i="12" s="1"/>
  <c r="B476" i="12" a="1"/>
  <c r="B476" i="12" s="1"/>
  <c r="B477" i="12" a="1"/>
  <c r="B477" i="12" s="1"/>
  <c r="B478" i="12" a="1"/>
  <c r="B478" i="12"/>
  <c r="B479" i="12" a="1"/>
  <c r="B479" i="12" s="1"/>
  <c r="B480" i="12" a="1"/>
  <c r="B480" i="12" s="1"/>
  <c r="B481" i="12" a="1"/>
  <c r="B481" i="12" s="1"/>
  <c r="B482" i="12" a="1"/>
  <c r="B482" i="12"/>
  <c r="B483" i="12" a="1"/>
  <c r="B483" i="12" s="1"/>
  <c r="B484" i="12" a="1"/>
  <c r="B484" i="12" s="1"/>
  <c r="B485" i="12" a="1"/>
  <c r="B485" i="12" s="1"/>
  <c r="B486" i="12" a="1"/>
  <c r="B486" i="12"/>
  <c r="B487" i="12" a="1"/>
  <c r="B487" i="12" s="1"/>
  <c r="B488" i="12" a="1"/>
  <c r="B488" i="12" s="1"/>
  <c r="B489" i="12" a="1"/>
  <c r="B489" i="12" s="1"/>
  <c r="B490" i="12" a="1"/>
  <c r="B490" i="12" s="1"/>
  <c r="B491" i="12" a="1"/>
  <c r="B491" i="12" s="1"/>
  <c r="B492" i="12" a="1"/>
  <c r="B492" i="12" s="1"/>
  <c r="B493" i="12" a="1"/>
  <c r="B493" i="12" s="1"/>
  <c r="B494" i="12" a="1"/>
  <c r="B494" i="12"/>
  <c r="B495" i="12" a="1"/>
  <c r="B495" i="12" s="1"/>
  <c r="B496" i="12" a="1"/>
  <c r="B496" i="12" s="1"/>
  <c r="B497" i="12" a="1"/>
  <c r="B497" i="12" s="1"/>
  <c r="B498" i="12" a="1"/>
  <c r="B498" i="12" s="1"/>
  <c r="B499" i="12" a="1"/>
  <c r="B499" i="12" s="1"/>
  <c r="B500" i="12" a="1"/>
  <c r="B500" i="12" s="1"/>
  <c r="B501" i="12" a="1"/>
  <c r="B501" i="12" s="1"/>
  <c r="B502" i="12" a="1"/>
  <c r="B502" i="12"/>
  <c r="B503" i="12" a="1"/>
  <c r="B503" i="12" s="1"/>
  <c r="B504" i="12" a="1"/>
  <c r="B504" i="12" s="1"/>
  <c r="B505" i="12" a="1"/>
  <c r="B505" i="12" s="1"/>
  <c r="B506" i="12" a="1"/>
  <c r="B506" i="12" s="1"/>
  <c r="B507" i="12" a="1"/>
  <c r="B507" i="12" s="1"/>
  <c r="B508" i="12" a="1"/>
  <c r="B508" i="12" s="1"/>
  <c r="B509" i="12" a="1"/>
  <c r="B509" i="12" s="1"/>
  <c r="B510" i="12" a="1"/>
  <c r="B510" i="12"/>
  <c r="B511" i="12" a="1"/>
  <c r="B511" i="12" s="1"/>
  <c r="B512" i="12" a="1"/>
  <c r="B512" i="12" s="1"/>
  <c r="B513" i="12" a="1"/>
  <c r="B513" i="12" s="1"/>
  <c r="B514" i="12" a="1"/>
  <c r="B514" i="12"/>
  <c r="B515" i="12" a="1"/>
  <c r="B515" i="12" s="1"/>
  <c r="B516" i="12" a="1"/>
  <c r="B516" i="12" s="1"/>
  <c r="B517" i="12" a="1"/>
  <c r="B517" i="12" s="1"/>
  <c r="B518" i="12" a="1"/>
  <c r="B518" i="12"/>
  <c r="B519" i="12" a="1"/>
  <c r="B519" i="12" s="1"/>
  <c r="B520" i="12" a="1"/>
  <c r="B520" i="12" s="1"/>
  <c r="B521" i="12" a="1"/>
  <c r="B521" i="12" s="1"/>
  <c r="B522" i="12" a="1"/>
  <c r="B522" i="12" s="1"/>
  <c r="B523" i="12" a="1"/>
  <c r="B523" i="12" s="1"/>
  <c r="B524" i="12" a="1"/>
  <c r="B524" i="12" s="1"/>
  <c r="B525" i="12" a="1"/>
  <c r="B525" i="12" s="1"/>
  <c r="B526" i="12" a="1"/>
  <c r="B526" i="12"/>
  <c r="B527" i="12" a="1"/>
  <c r="B527" i="12" s="1"/>
  <c r="B528" i="12" a="1"/>
  <c r="B528" i="12" s="1"/>
  <c r="B529" i="12" a="1"/>
  <c r="B529" i="12"/>
  <c r="B530" i="12" a="1"/>
  <c r="B530" i="12"/>
  <c r="B531" i="12" a="1"/>
  <c r="B531" i="12"/>
  <c r="B532" i="12" a="1"/>
  <c r="B532" i="12"/>
  <c r="B533" i="12" a="1"/>
  <c r="B533" i="12"/>
  <c r="B534" i="12" a="1"/>
  <c r="B534" i="12"/>
  <c r="B535" i="12" a="1"/>
  <c r="B535" i="12"/>
  <c r="B536" i="12" a="1"/>
  <c r="B536" i="12"/>
  <c r="B537" i="12" a="1"/>
  <c r="B537" i="12"/>
  <c r="B538" i="12" a="1"/>
  <c r="B538" i="12"/>
  <c r="B539" i="12" a="1"/>
  <c r="B539" i="12"/>
  <c r="B540" i="12" a="1"/>
  <c r="B540" i="12"/>
  <c r="B541" i="12" a="1"/>
  <c r="B541" i="12"/>
  <c r="B542" i="12" a="1"/>
  <c r="B542" i="12"/>
  <c r="B543" i="12" a="1"/>
  <c r="B543" i="12"/>
  <c r="B544" i="12" a="1"/>
  <c r="B544" i="12"/>
  <c r="B545" i="12" a="1"/>
  <c r="B545" i="12"/>
  <c r="B546" i="12" a="1"/>
  <c r="B546" i="12"/>
  <c r="B547" i="12" a="1"/>
  <c r="B547" i="12"/>
  <c r="B548" i="12" a="1"/>
  <c r="B548" i="12"/>
  <c r="B549" i="12" a="1"/>
  <c r="B549" i="12"/>
  <c r="B550" i="12" a="1"/>
  <c r="B550" i="12" s="1"/>
  <c r="B551" i="12" a="1"/>
  <c r="B551" i="12"/>
  <c r="B552" i="12" a="1"/>
  <c r="B552" i="12"/>
  <c r="B553" i="12" a="1"/>
  <c r="B553" i="12"/>
  <c r="B554" i="12" a="1"/>
  <c r="B554" i="12" s="1"/>
  <c r="B555" i="12" a="1"/>
  <c r="B555" i="12"/>
  <c r="B556" i="12" a="1"/>
  <c r="B556" i="12" s="1"/>
  <c r="B557" i="12" a="1"/>
  <c r="B557" i="12"/>
  <c r="B558" i="12" a="1"/>
  <c r="B558" i="12" s="1"/>
  <c r="B559" i="12" a="1"/>
  <c r="B559" i="12"/>
  <c r="B560" i="12" a="1"/>
  <c r="B560" i="12"/>
  <c r="B561" i="12" a="1"/>
  <c r="B561" i="12"/>
  <c r="B562" i="12" a="1"/>
  <c r="B562" i="12" s="1"/>
  <c r="B563" i="12" a="1"/>
  <c r="B563" i="12"/>
  <c r="B564" i="12" a="1"/>
  <c r="B564" i="12"/>
  <c r="B565" i="12" a="1"/>
  <c r="B565" i="12"/>
  <c r="B566" i="12" a="1"/>
  <c r="B566" i="12" s="1"/>
  <c r="B567" i="12" a="1"/>
  <c r="B567" i="12"/>
  <c r="B568" i="12" a="1"/>
  <c r="B568" i="12"/>
  <c r="B569" i="12" a="1"/>
  <c r="B569" i="12"/>
  <c r="B570" i="12" a="1"/>
  <c r="B570" i="12" s="1"/>
  <c r="B571" i="12" a="1"/>
  <c r="B571" i="12"/>
  <c r="B572" i="12" a="1"/>
  <c r="B572" i="12" s="1"/>
  <c r="B573" i="12" a="1"/>
  <c r="B573" i="12"/>
  <c r="B574" i="12" a="1"/>
  <c r="B574" i="12" s="1"/>
  <c r="B575" i="12" a="1"/>
  <c r="B575" i="12"/>
  <c r="B576" i="12" a="1"/>
  <c r="B576" i="12" s="1"/>
  <c r="B577" i="12" a="1"/>
  <c r="B577" i="12"/>
  <c r="B578" i="12" a="1"/>
  <c r="B578" i="12" s="1"/>
  <c r="B579" i="12" a="1"/>
  <c r="B579" i="12"/>
  <c r="B580" i="12" a="1"/>
  <c r="B580" i="12"/>
  <c r="B581" i="12" a="1"/>
  <c r="B581" i="12"/>
  <c r="B582" i="12" a="1"/>
  <c r="B582" i="12" s="1"/>
  <c r="B583" i="12" a="1"/>
  <c r="B583" i="12"/>
  <c r="B584" i="12" a="1"/>
  <c r="B584" i="12"/>
  <c r="B585" i="12" a="1"/>
  <c r="B585" i="12"/>
  <c r="B586" i="12" a="1"/>
  <c r="B586" i="12" s="1"/>
  <c r="B587" i="12" a="1"/>
  <c r="B587" i="12"/>
  <c r="B588" i="12" a="1"/>
  <c r="B588" i="12" s="1"/>
  <c r="B589" i="12" a="1"/>
  <c r="B589" i="12"/>
  <c r="B590" i="12" a="1"/>
  <c r="B590" i="12" s="1"/>
  <c r="B591" i="12" a="1"/>
  <c r="B591" i="12"/>
  <c r="B592" i="12" a="1"/>
  <c r="B592" i="12"/>
  <c r="B593" i="12" a="1"/>
  <c r="B593" i="12"/>
  <c r="B594" i="12" a="1"/>
  <c r="B594" i="12" s="1"/>
  <c r="B595" i="12" a="1"/>
  <c r="B595" i="12"/>
  <c r="B596" i="12" a="1"/>
  <c r="B596" i="12"/>
  <c r="B597" i="12" a="1"/>
  <c r="B597" i="12"/>
  <c r="B598" i="12" a="1"/>
  <c r="B598" i="12" s="1"/>
  <c r="B599" i="12" a="1"/>
  <c r="B599" i="12"/>
  <c r="B600" i="12" a="1"/>
  <c r="B600" i="12"/>
  <c r="B601" i="12" a="1"/>
  <c r="B601" i="12"/>
  <c r="B602" i="12" a="1"/>
  <c r="B602" i="12" s="1"/>
  <c r="B603" i="12" a="1"/>
  <c r="B603" i="12"/>
  <c r="B604" i="12" a="1"/>
  <c r="B604" i="12" s="1"/>
  <c r="B605" i="12" a="1"/>
  <c r="B605" i="12"/>
  <c r="B606" i="12" a="1"/>
  <c r="B606" i="12" s="1"/>
  <c r="B607" i="12" a="1"/>
  <c r="B607" i="12"/>
  <c r="B608" i="12" a="1"/>
  <c r="B608" i="12" s="1"/>
  <c r="B609" i="12" a="1"/>
  <c r="B609" i="12"/>
  <c r="B610" i="12" a="1"/>
  <c r="B610" i="12" s="1"/>
  <c r="B611" i="12" a="1"/>
  <c r="B611" i="12"/>
  <c r="B612" i="12" a="1"/>
  <c r="B612" i="12"/>
  <c r="B613" i="12" a="1"/>
  <c r="B613" i="12"/>
  <c r="B614" i="12" a="1"/>
  <c r="B614" i="12" s="1"/>
  <c r="B615" i="12" a="1"/>
  <c r="B615" i="12"/>
  <c r="B616" i="12" a="1"/>
  <c r="B616" i="12"/>
  <c r="B617" i="12" a="1"/>
  <c r="B617" i="12"/>
  <c r="B618" i="12" a="1"/>
  <c r="B618" i="12" s="1"/>
  <c r="B619" i="12" a="1"/>
  <c r="B619" i="12"/>
  <c r="B620" i="12" a="1"/>
  <c r="B620" i="12" s="1"/>
  <c r="B621" i="12" a="1"/>
  <c r="B621" i="12"/>
  <c r="B622" i="12" a="1"/>
  <c r="B622" i="12" s="1"/>
  <c r="B623" i="12" a="1"/>
  <c r="B623" i="12"/>
  <c r="B624" i="12" a="1"/>
  <c r="B624" i="12"/>
  <c r="B625" i="12" a="1"/>
  <c r="B625" i="12"/>
  <c r="B626" i="12" a="1"/>
  <c r="B626" i="12" s="1"/>
  <c r="B627" i="12" a="1"/>
  <c r="B627" i="12"/>
  <c r="B628" i="12" a="1"/>
  <c r="B628" i="12"/>
  <c r="B629" i="12" a="1"/>
  <c r="B629" i="12"/>
  <c r="B630" i="12" a="1"/>
  <c r="B630" i="12" s="1"/>
  <c r="B631" i="12" a="1"/>
  <c r="B631" i="12"/>
  <c r="B632" i="12" a="1"/>
  <c r="B632" i="12"/>
  <c r="B633" i="12" a="1"/>
  <c r="B633" i="12"/>
  <c r="B634" i="12" a="1"/>
  <c r="B634" i="12" s="1"/>
  <c r="B635" i="12" a="1"/>
  <c r="B635" i="12"/>
  <c r="B636" i="12" a="1"/>
  <c r="B636" i="12" s="1"/>
  <c r="B637" i="12" a="1"/>
  <c r="B637" i="12"/>
  <c r="B638" i="12" a="1"/>
  <c r="B638" i="12" s="1"/>
  <c r="B639" i="12" a="1"/>
  <c r="B639" i="12"/>
  <c r="B640" i="12" a="1"/>
  <c r="B640" i="12" s="1"/>
  <c r="B641" i="12" a="1"/>
  <c r="B641" i="12"/>
  <c r="B642" i="12" a="1"/>
  <c r="B642" i="12" s="1"/>
  <c r="B643" i="12" a="1"/>
  <c r="B643" i="12"/>
  <c r="B644" i="12" a="1"/>
  <c r="B644" i="12"/>
  <c r="B645" i="12" a="1"/>
  <c r="B645" i="12" s="1"/>
  <c r="B646" i="12" a="1"/>
  <c r="B646" i="12" s="1"/>
  <c r="B647" i="12" a="1"/>
  <c r="B647" i="12"/>
  <c r="B648" i="12" a="1"/>
  <c r="B648" i="12"/>
  <c r="B649" i="12" a="1"/>
  <c r="B649" i="12" s="1"/>
  <c r="B650" i="12" a="1"/>
  <c r="B650" i="12" s="1"/>
  <c r="B651" i="12" a="1"/>
  <c r="B651" i="12"/>
  <c r="B652" i="12" a="1"/>
  <c r="B652" i="12" s="1"/>
  <c r="B653" i="12" a="1"/>
  <c r="B653" i="12"/>
  <c r="B654" i="12" a="1"/>
  <c r="B654" i="12" s="1"/>
  <c r="B655" i="12" a="1"/>
  <c r="B655" i="12"/>
  <c r="B656" i="12" a="1"/>
  <c r="B656" i="12"/>
  <c r="B657" i="12" a="1"/>
  <c r="B657" i="12"/>
  <c r="B658" i="12" a="1"/>
  <c r="B658" i="12" s="1"/>
  <c r="B659" i="12" a="1"/>
  <c r="B659" i="12" s="1"/>
  <c r="B660" i="12" a="1"/>
  <c r="B660" i="12"/>
  <c r="B661" i="12" a="1"/>
  <c r="B661" i="12" s="1"/>
  <c r="B662" i="12" a="1"/>
  <c r="B662" i="12" s="1"/>
  <c r="B663" i="12" a="1"/>
  <c r="B663" i="12" s="1"/>
  <c r="B664" i="12" a="1"/>
  <c r="B664" i="12"/>
  <c r="B665" i="12" a="1"/>
  <c r="B665" i="12"/>
  <c r="B666" i="12" a="1"/>
  <c r="B666" i="12" s="1"/>
  <c r="B667" i="12" a="1"/>
  <c r="B667" i="12"/>
  <c r="B668" i="12" a="1"/>
  <c r="B668" i="12" s="1"/>
  <c r="B669" i="12" a="1"/>
  <c r="B669" i="12"/>
  <c r="B670" i="12" a="1"/>
  <c r="B670" i="12" s="1"/>
  <c r="B671" i="12" a="1"/>
  <c r="B671" i="12"/>
  <c r="B672" i="12" a="1"/>
  <c r="B672" i="12" s="1"/>
  <c r="B673" i="12" a="1"/>
  <c r="B673" i="12"/>
  <c r="B674" i="12" a="1"/>
  <c r="B674" i="12" s="1"/>
  <c r="B675" i="12" a="1"/>
  <c r="B675" i="12" s="1"/>
  <c r="B676" i="12" a="1"/>
  <c r="B676" i="12"/>
  <c r="B677" i="12" a="1"/>
  <c r="B677" i="12" s="1"/>
  <c r="B678" i="12" a="1"/>
  <c r="B678" i="12" s="1"/>
  <c r="B679" i="12" a="1"/>
  <c r="B679" i="12"/>
  <c r="B680" i="12" a="1"/>
  <c r="B680" i="12"/>
  <c r="B681" i="12" a="1"/>
  <c r="B681" i="12" s="1"/>
  <c r="B682" i="12" a="1"/>
  <c r="B682" i="12" s="1"/>
  <c r="B683" i="12" a="1"/>
  <c r="B683" i="12"/>
  <c r="B684" i="12" a="1"/>
  <c r="B684" i="12" s="1"/>
  <c r="B685" i="12" a="1"/>
  <c r="B685" i="12"/>
  <c r="B686" i="12" a="1"/>
  <c r="B686" i="12" s="1"/>
  <c r="B687" i="12" a="1"/>
  <c r="B687" i="12"/>
  <c r="B688" i="12" a="1"/>
  <c r="B688" i="12"/>
  <c r="B689" i="12" a="1"/>
  <c r="B689" i="12"/>
  <c r="B690" i="12" a="1"/>
  <c r="B690" i="12" s="1"/>
  <c r="B691" i="12" a="1"/>
  <c r="B691" i="12" s="1"/>
  <c r="B692" i="12" a="1"/>
  <c r="B692" i="12"/>
  <c r="B693" i="12" a="1"/>
  <c r="B693" i="12" s="1"/>
  <c r="B694" i="12" a="1"/>
  <c r="B694" i="12" s="1"/>
  <c r="B695" i="12" a="1"/>
  <c r="B695" i="12" s="1"/>
  <c r="B696" i="12" a="1"/>
  <c r="B696" i="12"/>
  <c r="B697" i="12" a="1"/>
  <c r="B697" i="12"/>
  <c r="B698" i="12" a="1"/>
  <c r="B698" i="12" s="1"/>
  <c r="B699" i="12" a="1"/>
  <c r="B699" i="12"/>
  <c r="B700" i="12" a="1"/>
  <c r="B700" i="12" s="1"/>
  <c r="B701" i="12" a="1"/>
  <c r="B701" i="12"/>
  <c r="B702" i="12" a="1"/>
  <c r="B702" i="12" s="1"/>
  <c r="B703" i="12" a="1"/>
  <c r="B703" i="12"/>
  <c r="B704" i="12" a="1"/>
  <c r="B704" i="12" s="1"/>
  <c r="B705" i="12" a="1"/>
  <c r="B705" i="12"/>
  <c r="B706" i="12" a="1"/>
  <c r="B706" i="12" s="1"/>
  <c r="B707" i="12" a="1"/>
  <c r="B707" i="12" s="1"/>
  <c r="B708" i="12" a="1"/>
  <c r="B708" i="12"/>
  <c r="B709" i="12" a="1"/>
  <c r="B709" i="12" s="1"/>
  <c r="B710" i="12" a="1"/>
  <c r="B710" i="12" s="1"/>
  <c r="B711" i="12" a="1"/>
  <c r="B711" i="12"/>
  <c r="B712" i="12" a="1"/>
  <c r="B712" i="12"/>
  <c r="B713" i="12" a="1"/>
  <c r="B713" i="12" s="1"/>
  <c r="B714" i="12" a="1"/>
  <c r="B714" i="12" s="1"/>
  <c r="B715" i="12" a="1"/>
  <c r="B715" i="12"/>
  <c r="B716" i="12" a="1"/>
  <c r="B716" i="12" s="1"/>
  <c r="B717" i="12" a="1"/>
  <c r="B717" i="12"/>
  <c r="B718" i="12" a="1"/>
  <c r="B718" i="12" s="1"/>
  <c r="B719" i="12" a="1"/>
  <c r="B719" i="12"/>
  <c r="B720" i="12" a="1"/>
  <c r="B720" i="12"/>
  <c r="B721" i="12" a="1"/>
  <c r="B721" i="12"/>
  <c r="B722" i="12" a="1"/>
  <c r="B722" i="12" s="1"/>
  <c r="B723" i="12" a="1"/>
  <c r="B723" i="12" s="1"/>
  <c r="B724" i="12" a="1"/>
  <c r="B724" i="12"/>
  <c r="B725" i="12" a="1"/>
  <c r="B725" i="12" s="1"/>
  <c r="B726" i="12" a="1"/>
  <c r="B726" i="12" s="1"/>
  <c r="B727" i="12" a="1"/>
  <c r="B727" i="12" s="1"/>
  <c r="B728" i="12" a="1"/>
  <c r="B728" i="12"/>
  <c r="B729" i="12" a="1"/>
  <c r="B729" i="12"/>
  <c r="B730" i="12" a="1"/>
  <c r="B730" i="12" s="1"/>
  <c r="B731" i="12" a="1"/>
  <c r="B731" i="12"/>
  <c r="B732" i="12" a="1"/>
  <c r="B732" i="12" s="1"/>
  <c r="B733" i="12" a="1"/>
  <c r="B733" i="12"/>
  <c r="B734" i="12" a="1"/>
  <c r="B734" i="12" s="1"/>
  <c r="B735" i="12" a="1"/>
  <c r="B735" i="12"/>
  <c r="B736" i="12" a="1"/>
  <c r="B736" i="12" s="1"/>
  <c r="B737" i="12" a="1"/>
  <c r="B737" i="12"/>
  <c r="B738" i="12" a="1"/>
  <c r="B738" i="12" s="1"/>
  <c r="B739" i="12" a="1"/>
  <c r="B739" i="12" s="1"/>
  <c r="B740" i="12" a="1"/>
  <c r="B740" i="12"/>
  <c r="B741" i="12" a="1"/>
  <c r="B741" i="12" s="1"/>
  <c r="B742" i="12" a="1"/>
  <c r="B742" i="12" s="1"/>
  <c r="B743" i="12" a="1"/>
  <c r="B743" i="12"/>
  <c r="B744" i="12" a="1"/>
  <c r="B744" i="12"/>
  <c r="B745" i="12" a="1"/>
  <c r="B745" i="12" s="1"/>
  <c r="B746" i="12" a="1"/>
  <c r="B746" i="12" s="1"/>
  <c r="B747" i="12" a="1"/>
  <c r="B747" i="12"/>
  <c r="B748" i="12" a="1"/>
  <c r="B748" i="12" s="1"/>
  <c r="B749" i="12" a="1"/>
  <c r="B749" i="12"/>
  <c r="B750" i="12" a="1"/>
  <c r="B750" i="12" s="1"/>
  <c r="B751" i="12" a="1"/>
  <c r="B751" i="12"/>
  <c r="B752" i="12" a="1"/>
  <c r="B752" i="12"/>
  <c r="B753" i="12" a="1"/>
  <c r="B753" i="12"/>
  <c r="B754" i="12" a="1"/>
  <c r="B754" i="12" s="1"/>
  <c r="B755" i="12" a="1"/>
  <c r="B755" i="12" s="1"/>
  <c r="B756" i="12" a="1"/>
  <c r="B756" i="12"/>
  <c r="B757" i="12" a="1"/>
  <c r="B757" i="12" s="1"/>
  <c r="B758" i="12" a="1"/>
  <c r="B758" i="12" s="1"/>
  <c r="B759" i="12" a="1"/>
  <c r="B759" i="12" s="1"/>
  <c r="B760" i="12" a="1"/>
  <c r="B760" i="12"/>
  <c r="B761" i="12" a="1"/>
  <c r="B761" i="12"/>
  <c r="B762" i="12" a="1"/>
  <c r="B762" i="12" s="1"/>
  <c r="B763" i="12" a="1"/>
  <c r="B763" i="12"/>
  <c r="B764" i="12" a="1"/>
  <c r="B764" i="12" s="1"/>
  <c r="B765" i="12" a="1"/>
  <c r="B765" i="12"/>
  <c r="B766" i="12" a="1"/>
  <c r="B766" i="12" s="1"/>
  <c r="B767" i="12" a="1"/>
  <c r="B767" i="12"/>
  <c r="B768" i="12" a="1"/>
  <c r="B768" i="12" s="1"/>
  <c r="B769" i="12" a="1"/>
  <c r="B769" i="12"/>
  <c r="B770" i="12" a="1"/>
  <c r="B770" i="12" s="1"/>
  <c r="B771" i="12" a="1"/>
  <c r="B771" i="12" s="1"/>
  <c r="B772" i="12" a="1"/>
  <c r="B772" i="12"/>
  <c r="B773" i="12" a="1"/>
  <c r="B773" i="12" s="1"/>
  <c r="B774" i="12" a="1"/>
  <c r="B774" i="12" s="1"/>
  <c r="B775" i="12" a="1"/>
  <c r="B775" i="12"/>
  <c r="B776" i="12" a="1"/>
  <c r="B776" i="12"/>
  <c r="B777" i="12" a="1"/>
  <c r="B777" i="12" s="1"/>
  <c r="B778" i="12" a="1"/>
  <c r="B778" i="12" s="1"/>
  <c r="B779" i="12" a="1"/>
  <c r="B779" i="12"/>
  <c r="B780" i="12" a="1"/>
  <c r="B780" i="12" s="1"/>
  <c r="B781" i="12" a="1"/>
  <c r="B781" i="12"/>
  <c r="B782" i="12" a="1"/>
  <c r="B782" i="12" s="1"/>
  <c r="B783" i="12" a="1"/>
  <c r="B783" i="12"/>
  <c r="B784" i="12" a="1"/>
  <c r="B784" i="12"/>
  <c r="B785" i="12" a="1"/>
  <c r="B785" i="12"/>
  <c r="B786" i="12" a="1"/>
  <c r="B786" i="12" s="1"/>
  <c r="B787" i="12" a="1"/>
  <c r="B787" i="12" s="1"/>
  <c r="B788" i="12" a="1"/>
  <c r="B788" i="12"/>
  <c r="B789" i="12" a="1"/>
  <c r="B789" i="12" s="1"/>
  <c r="B790" i="12" a="1"/>
  <c r="B790" i="12" s="1"/>
  <c r="B791" i="12" a="1"/>
  <c r="B791" i="12" s="1"/>
  <c r="B792" i="12" a="1"/>
  <c r="B792" i="12"/>
  <c r="B793" i="12" a="1"/>
  <c r="B793" i="12"/>
  <c r="B794" i="12" a="1"/>
  <c r="B794" i="12" s="1"/>
  <c r="B795" i="12" a="1"/>
  <c r="B795" i="12"/>
  <c r="B796" i="12" a="1"/>
  <c r="B796" i="12" s="1"/>
  <c r="B797" i="12" a="1"/>
  <c r="B797" i="12"/>
  <c r="B798" i="12" a="1"/>
  <c r="B798" i="12" s="1"/>
  <c r="B799" i="12" a="1"/>
  <c r="B799" i="12"/>
  <c r="B800" i="12" a="1"/>
  <c r="B800" i="12" s="1"/>
  <c r="B801" i="12" a="1"/>
  <c r="B801" i="12"/>
  <c r="B802" i="12" a="1"/>
  <c r="B802" i="12" s="1"/>
  <c r="B803" i="12" a="1"/>
  <c r="B803" i="12" s="1"/>
  <c r="B804" i="12" a="1"/>
  <c r="B804" i="12"/>
  <c r="B805" i="12" a="1"/>
  <c r="B805" i="12" s="1"/>
  <c r="B806" i="12" a="1"/>
  <c r="B806" i="12" s="1"/>
  <c r="B807" i="12" a="1"/>
  <c r="B807" i="12"/>
  <c r="B808" i="12" a="1"/>
  <c r="B808" i="12"/>
  <c r="B809" i="12" a="1"/>
  <c r="B809" i="12" s="1"/>
  <c r="B810" i="12" a="1"/>
  <c r="B810" i="12" s="1"/>
  <c r="B811" i="12" a="1"/>
  <c r="B811" i="12"/>
  <c r="B812" i="12" a="1"/>
  <c r="B812" i="12" s="1"/>
  <c r="B813" i="12" a="1"/>
  <c r="B813" i="12"/>
  <c r="B814" i="12" a="1"/>
  <c r="B814" i="12" s="1"/>
  <c r="B815" i="12" a="1"/>
  <c r="B815" i="12"/>
  <c r="B816" i="12" a="1"/>
  <c r="B816" i="12"/>
  <c r="B817" i="12" a="1"/>
  <c r="B817" i="12"/>
  <c r="B818" i="12" a="1"/>
  <c r="B818" i="12" s="1"/>
  <c r="B819" i="12" a="1"/>
  <c r="B819" i="12" s="1"/>
  <c r="B820" i="12" a="1"/>
  <c r="B820" i="12"/>
  <c r="B821" i="12" a="1"/>
  <c r="B821" i="12" s="1"/>
  <c r="B822" i="12" a="1"/>
  <c r="B822" i="12" s="1"/>
  <c r="B823" i="12" a="1"/>
  <c r="B823" i="12" s="1"/>
  <c r="B824" i="12" a="1"/>
  <c r="B824" i="12"/>
  <c r="B825" i="12" a="1"/>
  <c r="B825" i="12" s="1"/>
  <c r="B826" i="12" a="1"/>
  <c r="B826" i="12" s="1"/>
  <c r="B827" i="12" a="1"/>
  <c r="B827" i="12"/>
  <c r="B828" i="12" a="1"/>
  <c r="B828" i="12" s="1"/>
  <c r="B829" i="12" a="1"/>
  <c r="B829" i="12"/>
  <c r="B830" i="12" a="1"/>
  <c r="B830" i="12" s="1"/>
  <c r="B831" i="12" a="1"/>
  <c r="B831" i="12"/>
  <c r="B832" i="12" a="1"/>
  <c r="B832" i="12" s="1"/>
  <c r="B833" i="12" a="1"/>
  <c r="B833" i="12"/>
  <c r="B834" i="12" a="1"/>
  <c r="B834" i="12" s="1"/>
  <c r="B835" i="12" a="1"/>
  <c r="B835" i="12" s="1"/>
  <c r="B836" i="12" a="1"/>
  <c r="B836" i="12"/>
  <c r="B837" i="12" a="1"/>
  <c r="B837" i="12" s="1"/>
  <c r="B838" i="12" a="1"/>
  <c r="B838" i="12" s="1"/>
  <c r="B839" i="12" a="1"/>
  <c r="B839" i="12"/>
  <c r="B840" i="12" a="1"/>
  <c r="B840" i="12"/>
  <c r="B841" i="12" a="1"/>
  <c r="B841" i="12" s="1"/>
  <c r="B842" i="12" a="1"/>
  <c r="B842" i="12" s="1"/>
  <c r="B843" i="12" a="1"/>
  <c r="B843" i="12"/>
  <c r="B844" i="12" a="1"/>
  <c r="B844" i="12" s="1"/>
  <c r="B845" i="12" a="1"/>
  <c r="B845" i="12"/>
  <c r="B846" i="12" a="1"/>
  <c r="B846" i="12" s="1"/>
  <c r="B847" i="12" a="1"/>
  <c r="B847" i="12"/>
  <c r="B848" i="12" a="1"/>
  <c r="B848" i="12" s="1"/>
  <c r="B849" i="12" a="1"/>
  <c r="B849" i="12"/>
  <c r="B850" i="12" a="1"/>
  <c r="B850" i="12" s="1"/>
  <c r="B851" i="12" a="1"/>
  <c r="B851" i="12" s="1"/>
  <c r="B852" i="12" a="1"/>
  <c r="B852" i="12"/>
  <c r="B853" i="12" a="1"/>
  <c r="B853" i="12" s="1"/>
  <c r="B854" i="12" a="1"/>
  <c r="B854" i="12" s="1"/>
  <c r="B855" i="12" a="1"/>
  <c r="B855" i="12" s="1"/>
  <c r="B856" i="12" a="1"/>
  <c r="B856" i="12"/>
  <c r="B857" i="12" a="1"/>
  <c r="B857" i="12"/>
  <c r="B858" i="12" a="1"/>
  <c r="B858" i="12" s="1"/>
  <c r="B859" i="12" a="1"/>
  <c r="B859" i="12"/>
  <c r="B860" i="12" a="1"/>
  <c r="B860" i="12" s="1"/>
  <c r="B861" i="12" a="1"/>
  <c r="B861" i="12"/>
  <c r="B862" i="12" a="1"/>
  <c r="B862" i="12" s="1"/>
  <c r="B863" i="12" a="1"/>
  <c r="B863" i="12"/>
  <c r="B864" i="12" a="1"/>
  <c r="B864" i="12" s="1"/>
  <c r="B865" i="12" a="1"/>
  <c r="B865" i="12"/>
  <c r="B866" i="12" a="1"/>
  <c r="B866" i="12" s="1"/>
  <c r="B867" i="12" a="1"/>
  <c r="B867" i="12" s="1"/>
  <c r="B868" i="12" a="1"/>
  <c r="B868" i="12" s="1"/>
  <c r="B869" i="12" a="1"/>
  <c r="B869" i="12" s="1"/>
  <c r="B870" i="12" a="1"/>
  <c r="B870" i="12" s="1"/>
  <c r="B871" i="12" a="1"/>
  <c r="B871" i="12" s="1"/>
  <c r="B872" i="12" a="1"/>
  <c r="B872" i="12"/>
  <c r="B873" i="12" a="1"/>
  <c r="B873" i="12" s="1"/>
  <c r="B874" i="12" a="1"/>
  <c r="B874" i="12" s="1"/>
  <c r="B875" i="12" a="1"/>
  <c r="B875" i="12"/>
  <c r="B876" i="12" a="1"/>
  <c r="B876" i="12" s="1"/>
  <c r="B877" i="12" a="1"/>
  <c r="B877" i="12"/>
  <c r="B878" i="12" a="1"/>
  <c r="B878" i="12" s="1"/>
  <c r="B879" i="12" a="1"/>
  <c r="B879" i="12"/>
  <c r="B880" i="12" a="1"/>
  <c r="B880" i="12" s="1"/>
  <c r="B881" i="12" a="1"/>
  <c r="B881" i="12"/>
  <c r="B882" i="12" a="1"/>
  <c r="B882" i="12" s="1"/>
  <c r="B883" i="12" a="1"/>
  <c r="B883" i="12" s="1"/>
  <c r="B884" i="12" a="1"/>
  <c r="B884" i="12"/>
  <c r="B885" i="12" a="1"/>
  <c r="B885" i="12" s="1"/>
  <c r="B886" i="12" a="1"/>
  <c r="B886" i="12" s="1"/>
  <c r="B887" i="12" a="1"/>
  <c r="B887" i="12" s="1"/>
  <c r="B888" i="12" a="1"/>
  <c r="B888" i="12"/>
  <c r="B889" i="12" a="1"/>
  <c r="B889" i="12" s="1"/>
  <c r="B890" i="12" a="1"/>
  <c r="B890" i="12" s="1"/>
  <c r="B891" i="12" a="1"/>
  <c r="B891" i="12" s="1"/>
  <c r="B892" i="12" a="1"/>
  <c r="B892" i="12"/>
  <c r="B893" i="12" a="1"/>
  <c r="B893" i="12" s="1"/>
  <c r="B894" i="12" a="1"/>
  <c r="B894" i="12"/>
  <c r="B895" i="12" a="1"/>
  <c r="B895" i="12" s="1"/>
  <c r="B896" i="12" a="1"/>
  <c r="B896" i="12"/>
  <c r="B897" i="12" a="1"/>
  <c r="B897" i="12" s="1"/>
  <c r="B898" i="12" a="1"/>
  <c r="B898" i="12"/>
  <c r="B899" i="12" a="1"/>
  <c r="B899" i="12" s="1"/>
  <c r="B900" i="12" a="1"/>
  <c r="B900" i="12"/>
  <c r="B901" i="12" a="1"/>
  <c r="B901" i="12" s="1"/>
  <c r="B902" i="12" a="1"/>
  <c r="B902" i="12" s="1"/>
  <c r="B903" i="12" a="1"/>
  <c r="B903" i="12" s="1"/>
  <c r="B904" i="12" a="1"/>
  <c r="B904" i="12"/>
  <c r="B905" i="12" a="1"/>
  <c r="B905" i="12" s="1"/>
  <c r="B906" i="12" a="1"/>
  <c r="B906" i="12" s="1"/>
  <c r="B907" i="12" a="1"/>
  <c r="B907" i="12" s="1"/>
  <c r="B908" i="12" a="1"/>
  <c r="B908" i="12"/>
  <c r="B909" i="12" a="1"/>
  <c r="B909" i="12" s="1"/>
  <c r="B910" i="12" a="1"/>
  <c r="B910" i="12"/>
  <c r="B911" i="12" a="1"/>
  <c r="B911" i="12" s="1"/>
  <c r="B912" i="12" a="1"/>
  <c r="B912" i="12"/>
  <c r="B913" i="12" a="1"/>
  <c r="B913" i="12" s="1"/>
  <c r="B914" i="12" a="1"/>
  <c r="B914" i="12"/>
  <c r="B915" i="12" a="1"/>
  <c r="B915" i="12" s="1"/>
  <c r="B916" i="12" a="1"/>
  <c r="B916" i="12" s="1"/>
  <c r="B917" i="12" a="1"/>
  <c r="B917" i="12" s="1"/>
  <c r="B918" i="12" a="1"/>
  <c r="B918" i="12" s="1"/>
  <c r="B919" i="12" a="1"/>
  <c r="B919" i="12" s="1"/>
  <c r="B920" i="12" a="1"/>
  <c r="B920" i="12" s="1"/>
  <c r="B921" i="12" a="1"/>
  <c r="B921" i="12" s="1"/>
  <c r="B922" i="12" a="1"/>
  <c r="B922" i="12" s="1"/>
  <c r="B923" i="12" a="1"/>
  <c r="B923" i="12" s="1"/>
  <c r="B924" i="12" a="1"/>
  <c r="B924" i="12" s="1"/>
  <c r="B925" i="12" a="1"/>
  <c r="B925" i="12" s="1"/>
  <c r="B926" i="12" a="1"/>
  <c r="B926" i="12"/>
  <c r="B927" i="12" a="1"/>
  <c r="B927" i="12" s="1"/>
  <c r="B928" i="12" a="1"/>
  <c r="B928" i="12" s="1"/>
  <c r="B929" i="12" a="1"/>
  <c r="B929" i="12" s="1"/>
  <c r="B930" i="12" a="1"/>
  <c r="B930" i="12"/>
  <c r="B931" i="12" a="1"/>
  <c r="B931" i="12" s="1"/>
  <c r="B932" i="12" a="1"/>
  <c r="B932" i="12" s="1"/>
  <c r="B933" i="12" a="1"/>
  <c r="B933" i="12" s="1"/>
  <c r="B934" i="12" a="1"/>
  <c r="B934" i="12" s="1"/>
  <c r="B935" i="12" a="1"/>
  <c r="B935" i="12" s="1"/>
  <c r="B936" i="12" a="1"/>
  <c r="B936" i="12" s="1"/>
  <c r="B937" i="12" a="1"/>
  <c r="B937" i="12" s="1"/>
  <c r="B938" i="12" a="1"/>
  <c r="B938" i="12" s="1"/>
  <c r="B939" i="12" a="1"/>
  <c r="B939" i="12" s="1"/>
  <c r="B940" i="12" a="1"/>
  <c r="B940" i="12"/>
  <c r="B941" i="12" a="1"/>
  <c r="B941" i="12" s="1"/>
  <c r="B942" i="12" a="1"/>
  <c r="B942" i="12"/>
  <c r="B943" i="12" a="1"/>
  <c r="B943" i="12" s="1"/>
  <c r="B944" i="12" a="1"/>
  <c r="B944" i="12" s="1"/>
  <c r="B945" i="12" a="1"/>
  <c r="B945" i="12" s="1"/>
  <c r="B946" i="12" a="1"/>
  <c r="B946" i="12"/>
  <c r="B947" i="12" a="1"/>
  <c r="B947" i="12" s="1"/>
  <c r="B948" i="12" a="1"/>
  <c r="B948" i="12" s="1"/>
  <c r="B949" i="12" a="1"/>
  <c r="B949" i="12" s="1"/>
  <c r="B950" i="12" a="1"/>
  <c r="B950" i="12" s="1"/>
  <c r="B951" i="12" a="1"/>
  <c r="B951" i="12" s="1"/>
  <c r="B952" i="12" a="1"/>
  <c r="B952" i="12" s="1"/>
  <c r="B953" i="12" a="1"/>
  <c r="B953" i="12" s="1"/>
  <c r="B954" i="12" a="1"/>
  <c r="B954" i="12" s="1"/>
  <c r="B955" i="12" a="1"/>
  <c r="B955" i="12" s="1"/>
  <c r="B956" i="12" a="1"/>
  <c r="B956" i="12" s="1"/>
  <c r="B957" i="12" a="1"/>
  <c r="B957" i="12" s="1"/>
  <c r="B958" i="12" a="1"/>
  <c r="B958" i="12"/>
  <c r="B959" i="12" a="1"/>
  <c r="B959" i="12" s="1"/>
  <c r="B960" i="12" a="1"/>
  <c r="B960" i="12" s="1"/>
  <c r="B961" i="12" a="1"/>
  <c r="B961" i="12" s="1"/>
  <c r="B962" i="12" a="1"/>
  <c r="B962" i="12"/>
  <c r="B963" i="12" a="1"/>
  <c r="B963" i="12" s="1"/>
  <c r="B964" i="12" a="1"/>
  <c r="B964" i="12" s="1"/>
  <c r="B965" i="12" a="1"/>
  <c r="B965" i="12" s="1"/>
  <c r="B966" i="12" a="1"/>
  <c r="B966" i="12" s="1"/>
  <c r="B967" i="12" a="1"/>
  <c r="B967" i="12" s="1"/>
  <c r="B968" i="12" a="1"/>
  <c r="B968" i="12" s="1"/>
  <c r="B969" i="12" a="1"/>
  <c r="B969" i="12" s="1"/>
  <c r="B970" i="12" a="1"/>
  <c r="B970" i="12" s="1"/>
  <c r="B971" i="12" a="1"/>
  <c r="B971" i="12" s="1"/>
  <c r="B972" i="12" a="1"/>
  <c r="B972" i="12" s="1"/>
  <c r="B973" i="12" a="1"/>
  <c r="B973" i="12" s="1"/>
  <c r="B974" i="12" a="1"/>
  <c r="B974" i="12"/>
  <c r="B975" i="12" a="1"/>
  <c r="B975" i="12" s="1"/>
  <c r="B976" i="12" a="1"/>
  <c r="B976" i="12" s="1"/>
  <c r="B977" i="12" a="1"/>
  <c r="B977" i="12" s="1"/>
  <c r="B978" i="12" a="1"/>
  <c r="B978" i="12"/>
  <c r="B979" i="12" a="1"/>
  <c r="B979" i="12" s="1"/>
  <c r="B980" i="12" a="1"/>
  <c r="B980" i="12" s="1"/>
  <c r="B981" i="12" a="1"/>
  <c r="B981" i="12" s="1"/>
  <c r="B982" i="12" a="1"/>
  <c r="B982" i="12" s="1"/>
  <c r="B983" i="12" a="1"/>
  <c r="B983" i="12" s="1"/>
  <c r="B984" i="12" a="1"/>
  <c r="B984" i="12" s="1"/>
  <c r="B985" i="12" a="1"/>
  <c r="B985" i="12" s="1"/>
  <c r="B986" i="12" a="1"/>
  <c r="B986" i="12" s="1"/>
  <c r="B987" i="12" a="1"/>
  <c r="B987" i="12" s="1"/>
  <c r="B988" i="12" a="1"/>
  <c r="B988" i="12" s="1"/>
  <c r="B989" i="12" a="1"/>
  <c r="B989" i="12" s="1"/>
  <c r="B990" i="12" a="1"/>
  <c r="B990" i="12"/>
  <c r="B991" i="12" a="1"/>
  <c r="B991" i="12" s="1"/>
  <c r="B992" i="12" a="1"/>
  <c r="B992" i="12" s="1"/>
  <c r="B993" i="12" a="1"/>
  <c r="B993" i="12" s="1"/>
  <c r="B994" i="12" a="1"/>
  <c r="B994" i="12"/>
  <c r="B995" i="12" a="1"/>
  <c r="B995" i="12" s="1"/>
  <c r="B996" i="12" a="1"/>
  <c r="B996" i="12" s="1"/>
  <c r="B997" i="12" a="1"/>
  <c r="B997" i="12" s="1"/>
  <c r="B998" i="12" a="1"/>
  <c r="B998" i="12" s="1"/>
  <c r="B999" i="12" a="1"/>
  <c r="B999" i="12" s="1"/>
  <c r="B1000" i="12" a="1"/>
  <c r="B1000" i="12" s="1"/>
  <c r="B1001" i="12" a="1"/>
  <c r="B1001" i="12" s="1"/>
  <c r="B1002" i="12" a="1"/>
  <c r="B1002" i="12" s="1"/>
  <c r="B1003" i="12" a="1"/>
  <c r="B1003" i="12" s="1"/>
  <c r="B1004" i="12" a="1"/>
  <c r="B1004" i="12" s="1"/>
  <c r="B1005" i="12" a="1"/>
  <c r="B1005" i="12" s="1"/>
  <c r="B1006" i="12" a="1"/>
  <c r="B1006" i="12"/>
  <c r="B1007" i="12" a="1"/>
  <c r="B1007" i="12" s="1"/>
  <c r="B1008" i="12" a="1"/>
  <c r="B1008" i="12" s="1"/>
  <c r="B1009" i="12" a="1"/>
  <c r="B1009" i="12" s="1"/>
  <c r="B1010" i="12" a="1"/>
  <c r="B1010" i="12"/>
  <c r="B1011" i="12" a="1"/>
  <c r="B1011" i="12" s="1"/>
  <c r="B1012" i="12" a="1"/>
  <c r="B1012" i="12" s="1"/>
  <c r="B1013" i="12" a="1"/>
  <c r="B1013" i="12" s="1"/>
  <c r="B1014" i="12" a="1"/>
  <c r="B1014" i="12" s="1"/>
  <c r="B1015" i="12" a="1"/>
  <c r="B1015" i="12" s="1"/>
  <c r="B1016" i="12" a="1"/>
  <c r="B1016" i="12" s="1"/>
  <c r="B1017" i="12" a="1"/>
  <c r="B1017" i="12" s="1"/>
  <c r="B1018" i="12" a="1"/>
  <c r="B1018" i="12" s="1"/>
  <c r="B1019" i="12" a="1"/>
  <c r="B1019" i="12" s="1"/>
  <c r="B1020" i="12" a="1"/>
  <c r="B1020" i="12" s="1"/>
  <c r="B1021" i="12" a="1"/>
  <c r="B1021" i="12" s="1"/>
  <c r="B1022" i="12" a="1"/>
  <c r="B1022" i="12"/>
  <c r="B1023" i="12" a="1"/>
  <c r="B1023" i="12" s="1"/>
  <c r="B1024" i="12" a="1"/>
  <c r="B1024" i="12" s="1"/>
  <c r="B1025" i="12" a="1"/>
  <c r="B1025" i="12" s="1"/>
  <c r="B1026" i="12" a="1"/>
  <c r="B1026" i="12"/>
  <c r="B1027" i="12" a="1"/>
  <c r="B1027" i="12" s="1"/>
  <c r="B1028" i="12" a="1"/>
  <c r="B1028" i="12" s="1"/>
  <c r="B1029" i="12" a="1"/>
  <c r="B1029" i="12" s="1"/>
  <c r="B1030" i="12" a="1"/>
  <c r="B1030" i="12" s="1"/>
  <c r="B1031" i="12" a="1"/>
  <c r="B1031" i="12" s="1"/>
  <c r="B1032" i="12" a="1"/>
  <c r="B1032" i="12" s="1"/>
  <c r="B1033" i="12" a="1"/>
  <c r="B1033" i="12" s="1"/>
  <c r="B1034" i="12" a="1"/>
  <c r="B1034" i="12" s="1"/>
  <c r="B1035" i="12" a="1"/>
  <c r="B1035" i="12" s="1"/>
  <c r="B1036" i="12" a="1"/>
  <c r="B1036" i="12"/>
  <c r="B1037" i="12" a="1"/>
  <c r="B1037" i="12" s="1"/>
  <c r="B1038" i="12" a="1"/>
  <c r="B1038" i="12"/>
  <c r="B1039" i="12" a="1"/>
  <c r="B1039" i="12" s="1"/>
  <c r="B1040" i="12" a="1"/>
  <c r="B1040" i="12" s="1"/>
  <c r="B1041" i="12" a="1"/>
  <c r="B1041" i="12" s="1"/>
  <c r="B1042" i="12" a="1"/>
  <c r="B1042" i="12"/>
  <c r="B1043" i="12" a="1"/>
  <c r="B1043" i="12" s="1"/>
  <c r="B1044" i="12" a="1"/>
  <c r="B1044" i="12" s="1"/>
  <c r="B1045" i="12" a="1"/>
  <c r="B1045" i="12" s="1"/>
  <c r="B1046" i="12" a="1"/>
  <c r="B1046" i="12" s="1"/>
  <c r="B1047" i="12" a="1"/>
  <c r="B1047" i="12" s="1"/>
  <c r="B1048" i="12" a="1"/>
  <c r="B1048" i="12" s="1"/>
  <c r="B1049" i="12" a="1"/>
  <c r="B1049" i="12" s="1"/>
  <c r="B1050" i="12" a="1"/>
  <c r="B1050" i="12" s="1"/>
  <c r="B1051" i="12" a="1"/>
  <c r="B1051" i="12" s="1"/>
  <c r="B1052" i="12" a="1"/>
  <c r="B1052" i="12" s="1"/>
  <c r="B1053" i="12" a="1"/>
  <c r="B1053" i="12" s="1"/>
  <c r="B1054" i="12" a="1"/>
  <c r="B1054" i="12"/>
  <c r="B1055" i="12" a="1"/>
  <c r="B1055" i="12" s="1"/>
  <c r="B1056" i="12" a="1"/>
  <c r="B1056" i="12" s="1"/>
  <c r="B1057" i="12" a="1"/>
  <c r="B1057" i="12" s="1"/>
  <c r="B1058" i="12" a="1"/>
  <c r="B1058" i="12"/>
  <c r="B1059" i="12" a="1"/>
  <c r="B1059" i="12" s="1"/>
  <c r="B1060" i="12" a="1"/>
  <c r="B1060" i="12" s="1"/>
  <c r="B1061" i="12" a="1"/>
  <c r="B1061" i="12" s="1"/>
  <c r="B1062" i="12" a="1"/>
  <c r="B1062" i="12" s="1"/>
  <c r="B1063" i="12" a="1"/>
  <c r="B1063" i="12" s="1"/>
  <c r="B1064" i="12" a="1"/>
  <c r="B1064" i="12" s="1"/>
  <c r="B1065" i="12" a="1"/>
  <c r="B1065" i="12" s="1"/>
  <c r="B1066" i="12" a="1"/>
  <c r="B1066" i="12" s="1"/>
  <c r="B1067" i="12" a="1"/>
  <c r="B1067" i="12" s="1"/>
  <c r="B1068" i="12" a="1"/>
  <c r="B1068" i="12"/>
  <c r="B1069" i="12" a="1"/>
  <c r="B1069" i="12" s="1"/>
  <c r="B1070" i="12" a="1"/>
  <c r="B1070" i="12"/>
  <c r="B1071" i="12" a="1"/>
  <c r="B1071" i="12" s="1"/>
  <c r="B1072" i="12" a="1"/>
  <c r="B1072" i="12" s="1"/>
  <c r="B1073" i="12" a="1"/>
  <c r="B1073" i="12" s="1"/>
  <c r="B1074" i="12" a="1"/>
  <c r="B1074" i="12"/>
  <c r="B1075" i="12" a="1"/>
  <c r="B1075" i="12" s="1"/>
  <c r="B1076" i="12" a="1"/>
  <c r="B1076" i="12" s="1"/>
  <c r="B1077" i="12" a="1"/>
  <c r="B1077" i="12" s="1"/>
  <c r="B1078" i="12" a="1"/>
  <c r="B1078" i="12" s="1"/>
  <c r="B1079" i="12" a="1"/>
  <c r="B1079" i="12" s="1"/>
  <c r="B1080" i="12" a="1"/>
  <c r="B1080" i="12" s="1"/>
  <c r="B1081" i="12" a="1"/>
  <c r="B1081" i="12" s="1"/>
  <c r="B1082" i="12" a="1"/>
  <c r="B1082" i="12" s="1"/>
  <c r="B1083" i="12" a="1"/>
  <c r="B1083" i="12" s="1"/>
  <c r="B1084" i="12" a="1"/>
  <c r="B1084" i="12" s="1"/>
  <c r="B1085" i="12" a="1"/>
  <c r="B1085" i="12" s="1"/>
  <c r="B1086" i="12" a="1"/>
  <c r="B1086" i="12"/>
  <c r="B1087" i="12" a="1"/>
  <c r="B1087" i="12" s="1"/>
  <c r="B1088" i="12" a="1"/>
  <c r="B1088" i="12" s="1"/>
  <c r="B1089" i="12" a="1"/>
  <c r="B1089" i="12" s="1"/>
  <c r="B1090" i="12" a="1"/>
  <c r="B1090" i="12"/>
  <c r="B1091" i="12" a="1"/>
  <c r="B1091" i="12" s="1"/>
  <c r="B1092" i="12" a="1"/>
  <c r="B1092" i="12" s="1"/>
  <c r="B1093" i="12" a="1"/>
  <c r="B1093" i="12" s="1"/>
  <c r="B1094" i="12" a="1"/>
  <c r="B1094" i="12" s="1"/>
  <c r="B1095" i="12" a="1"/>
  <c r="B1095" i="12" s="1"/>
  <c r="B1096" i="12" a="1"/>
  <c r="B1096" i="12" s="1"/>
  <c r="B1097" i="12" a="1"/>
  <c r="B1097" i="12" s="1"/>
  <c r="B1098" i="12" a="1"/>
  <c r="B1098" i="12" s="1"/>
  <c r="B1099" i="12" a="1"/>
  <c r="B1099" i="12" s="1"/>
  <c r="B1100" i="12" a="1"/>
  <c r="B1100" i="12" s="1"/>
  <c r="B1101" i="12" a="1"/>
  <c r="B1101" i="12" s="1"/>
  <c r="B1102" i="12" a="1"/>
  <c r="B1102" i="12"/>
  <c r="B1103" i="12" a="1"/>
  <c r="B1103" i="12" s="1"/>
  <c r="B1104" i="12" a="1"/>
  <c r="B1104" i="12" s="1"/>
  <c r="B1105" i="12" a="1"/>
  <c r="B1105" i="12" s="1"/>
  <c r="B1106" i="12" a="1"/>
  <c r="B1106" i="12"/>
  <c r="B1107" i="12" a="1"/>
  <c r="B1107" i="12" s="1"/>
  <c r="B1108" i="12" a="1"/>
  <c r="B1108" i="12" s="1"/>
  <c r="B1109" i="12" a="1"/>
  <c r="B1109" i="12" s="1"/>
  <c r="B1110" i="12" a="1"/>
  <c r="B1110" i="12" s="1"/>
  <c r="B1111" i="12" a="1"/>
  <c r="B1111" i="12" s="1"/>
  <c r="B1112" i="12" a="1"/>
  <c r="B1112" i="12" s="1"/>
  <c r="B1113" i="12" a="1"/>
  <c r="B1113" i="12" s="1"/>
  <c r="B1114" i="12" a="1"/>
  <c r="B1114" i="12" s="1"/>
  <c r="B1115" i="12" a="1"/>
  <c r="B1115" i="12" s="1"/>
  <c r="B1116" i="12" a="1"/>
  <c r="B1116" i="12" s="1"/>
  <c r="B1117" i="12" a="1"/>
  <c r="B1117" i="12" s="1"/>
  <c r="B1118" i="12" a="1"/>
  <c r="B1118" i="12" s="1"/>
  <c r="B1119" i="12" a="1"/>
  <c r="B1119" i="12" s="1"/>
  <c r="B1120" i="12" a="1"/>
  <c r="B1120" i="12" s="1"/>
  <c r="B1121" i="12" a="1"/>
  <c r="B1121" i="12" s="1"/>
  <c r="B1122" i="12" a="1"/>
  <c r="B1122" i="12" s="1"/>
  <c r="B1123" i="12" a="1"/>
  <c r="B1123" i="12" s="1"/>
  <c r="B1124" i="12" a="1"/>
  <c r="B1124" i="12" s="1"/>
  <c r="B1125" i="12" a="1"/>
  <c r="B1125" i="12" s="1"/>
  <c r="B1126" i="12" a="1"/>
  <c r="B1126" i="12" s="1"/>
  <c r="B1127" i="12" a="1"/>
  <c r="B1127" i="12" s="1"/>
  <c r="B1128" i="12" a="1"/>
  <c r="B1128" i="12" s="1"/>
  <c r="B1129" i="12" a="1"/>
  <c r="B1129" i="12" s="1"/>
  <c r="B1130" i="12" a="1"/>
  <c r="B1130" i="12" s="1"/>
  <c r="B1131" i="12" a="1"/>
  <c r="B1131" i="12" s="1"/>
  <c r="B1132" i="12" a="1"/>
  <c r="B1132" i="12" s="1"/>
  <c r="B1133" i="12" a="1"/>
  <c r="B1133" i="12" s="1"/>
  <c r="B1134" i="12" a="1"/>
  <c r="B1134" i="12" s="1"/>
  <c r="B1135" i="12" a="1"/>
  <c r="B1135" i="12" s="1"/>
  <c r="B1136" i="12" a="1"/>
  <c r="B1136" i="12" s="1"/>
  <c r="B1137" i="12" a="1"/>
  <c r="B1137" i="12" s="1"/>
  <c r="B1138" i="12" a="1"/>
  <c r="B1138" i="12" s="1"/>
  <c r="B1139" i="12" a="1"/>
  <c r="B1139" i="12" s="1"/>
  <c r="B1140" i="12" a="1"/>
  <c r="B1140" i="12" s="1"/>
  <c r="B1141" i="12" a="1"/>
  <c r="B1141" i="12" s="1"/>
  <c r="B1142" i="12" a="1"/>
  <c r="B1142" i="12" s="1"/>
  <c r="B1143" i="12" a="1"/>
  <c r="B1143" i="12" s="1"/>
  <c r="B1144" i="12" a="1"/>
  <c r="B1144" i="12" s="1"/>
  <c r="B1145" i="12" a="1"/>
  <c r="B1145" i="12" s="1"/>
  <c r="B1146" i="12" a="1"/>
  <c r="B1146" i="12" s="1"/>
  <c r="B1147" i="12" a="1"/>
  <c r="B1147" i="12" s="1"/>
  <c r="B1148" i="12" a="1"/>
  <c r="B1148" i="12" s="1"/>
  <c r="B1149" i="12" a="1"/>
  <c r="B1149" i="12" s="1"/>
  <c r="B1150" i="12" a="1"/>
  <c r="B1150" i="12" s="1"/>
  <c r="B1151" i="12" a="1"/>
  <c r="B1151" i="12" s="1"/>
  <c r="B1152" i="12" a="1"/>
  <c r="B1152" i="12" s="1"/>
  <c r="B1153" i="12" a="1"/>
  <c r="B1153" i="12" s="1"/>
  <c r="B1154" i="12" a="1"/>
  <c r="B1154" i="12" s="1"/>
  <c r="B1155" i="12" a="1"/>
  <c r="B1155" i="12" s="1"/>
  <c r="B1156" i="12" a="1"/>
  <c r="B1156" i="12" s="1"/>
  <c r="B1157" i="12" a="1"/>
  <c r="B1157" i="12" s="1"/>
  <c r="B1158" i="12" a="1"/>
  <c r="B1158" i="12" s="1"/>
  <c r="B1159" i="12" a="1"/>
  <c r="B1159" i="12" s="1"/>
  <c r="B1160" i="12" a="1"/>
  <c r="B1160" i="12" s="1"/>
  <c r="B1161" i="12" a="1"/>
  <c r="B1161" i="12" s="1"/>
  <c r="B1162" i="12" a="1"/>
  <c r="B1162" i="12" s="1"/>
  <c r="B1163" i="12" a="1"/>
  <c r="B1163" i="12" s="1"/>
  <c r="B1164" i="12" a="1"/>
  <c r="B1164" i="12" s="1"/>
  <c r="B1165" i="12" a="1"/>
  <c r="B1165" i="12" s="1"/>
  <c r="B1166" i="12" a="1"/>
  <c r="B1166" i="12" s="1"/>
  <c r="B1167" i="12" a="1"/>
  <c r="B1167" i="12" s="1"/>
  <c r="B1168" i="12" a="1"/>
  <c r="B1168" i="12" s="1"/>
  <c r="B1169" i="12" a="1"/>
  <c r="B1169" i="12" s="1"/>
  <c r="B1170" i="12" a="1"/>
  <c r="B1170" i="12" s="1"/>
  <c r="B1171" i="12" a="1"/>
  <c r="B1171" i="12" s="1"/>
  <c r="B1172" i="12" a="1"/>
  <c r="B1172" i="12" s="1"/>
  <c r="B1173" i="12" a="1"/>
  <c r="B1173" i="12" s="1"/>
  <c r="B1174" i="12" a="1"/>
  <c r="B1174" i="12" s="1"/>
  <c r="B1175" i="12" a="1"/>
  <c r="B1175" i="12" s="1"/>
  <c r="B1176" i="12" a="1"/>
  <c r="B1176" i="12" s="1"/>
  <c r="B1177" i="12" a="1"/>
  <c r="B1177" i="12" s="1"/>
  <c r="B1178" i="12" a="1"/>
  <c r="B1178" i="12" s="1"/>
  <c r="B1179" i="12" a="1"/>
  <c r="B1179" i="12" s="1"/>
  <c r="B1180" i="12" a="1"/>
  <c r="B1180" i="12" s="1"/>
  <c r="B1181" i="12" a="1"/>
  <c r="B1181" i="12" s="1"/>
  <c r="B1182" i="12" a="1"/>
  <c r="B1182" i="12" s="1"/>
  <c r="B1183" i="12" a="1"/>
  <c r="B1183" i="12" s="1"/>
  <c r="B1184" i="12" a="1"/>
  <c r="B1184" i="12" s="1"/>
  <c r="B1185" i="12" a="1"/>
  <c r="B1185" i="12" s="1"/>
  <c r="B1186" i="12" a="1"/>
  <c r="B1186" i="12" s="1"/>
  <c r="B1187" i="12" a="1"/>
  <c r="B1187" i="12" s="1"/>
  <c r="B1188" i="12" a="1"/>
  <c r="B1188" i="12" s="1"/>
  <c r="B1189" i="12" a="1"/>
  <c r="B1189" i="12" s="1"/>
  <c r="B1190" i="12" a="1"/>
  <c r="B1190" i="12" s="1"/>
  <c r="B1191" i="12" a="1"/>
  <c r="B1191" i="12" s="1"/>
  <c r="B1192" i="12" a="1"/>
  <c r="B1192" i="12" s="1"/>
  <c r="B1193" i="12" a="1"/>
  <c r="B1193" i="12" s="1"/>
  <c r="B1194" i="12" a="1"/>
  <c r="B1194" i="12" s="1"/>
  <c r="B1195" i="12" a="1"/>
  <c r="B1195" i="12" s="1"/>
  <c r="B1196" i="12" a="1"/>
  <c r="B1196" i="12" s="1"/>
  <c r="B1197" i="12" a="1"/>
  <c r="B1197" i="12" s="1"/>
  <c r="B1198" i="12" a="1"/>
  <c r="B1198" i="12" s="1"/>
  <c r="B1199" i="12" a="1"/>
  <c r="B1199" i="12" s="1"/>
  <c r="B1200" i="12" a="1"/>
  <c r="B1200" i="12" s="1"/>
  <c r="B1201" i="12" a="1"/>
  <c r="B1201" i="12" s="1"/>
  <c r="B1202" i="12" a="1"/>
  <c r="B1202" i="12" s="1"/>
  <c r="B1203" i="12" a="1"/>
  <c r="B1203" i="12" s="1"/>
  <c r="B1204" i="12" a="1"/>
  <c r="B1204" i="12" s="1"/>
  <c r="B1205" i="12" a="1"/>
  <c r="B1205" i="12" s="1"/>
  <c r="B1206" i="12" a="1"/>
  <c r="B1206" i="12" s="1"/>
  <c r="B1207" i="12" a="1"/>
  <c r="B1207" i="12" s="1"/>
  <c r="B1208" i="12" a="1"/>
  <c r="B1208" i="12" s="1"/>
  <c r="B1209" i="12" a="1"/>
  <c r="B1209" i="12" s="1"/>
  <c r="B1210" i="12" a="1"/>
  <c r="B1210" i="12" s="1"/>
  <c r="B1211" i="12" a="1"/>
  <c r="B1211" i="12" s="1"/>
  <c r="B1212" i="12" a="1"/>
  <c r="B1212" i="12" s="1"/>
  <c r="B1213" i="12" a="1"/>
  <c r="B1213" i="12" s="1"/>
  <c r="B1214" i="12" a="1"/>
  <c r="B1214" i="12" s="1"/>
  <c r="B1215" i="12" a="1"/>
  <c r="B1215" i="12" s="1"/>
  <c r="B1216" i="12" a="1"/>
  <c r="B1216" i="12" s="1"/>
  <c r="B1217" i="12" a="1"/>
  <c r="B1217" i="12" s="1"/>
  <c r="B1218" i="12" a="1"/>
  <c r="B1218" i="12" s="1"/>
  <c r="B1219" i="12" a="1"/>
  <c r="B1219" i="12" s="1"/>
  <c r="B1220" i="12" a="1"/>
  <c r="B1220" i="12" s="1"/>
  <c r="B1221" i="12" a="1"/>
  <c r="B1221" i="12" s="1"/>
  <c r="B1222" i="12" a="1"/>
  <c r="B1222" i="12" s="1"/>
  <c r="B1223" i="12" a="1"/>
  <c r="B1223" i="12" s="1"/>
  <c r="B1224" i="12" a="1"/>
  <c r="B1224" i="12" s="1"/>
  <c r="B1225" i="12" a="1"/>
  <c r="B1225" i="12" s="1"/>
  <c r="B1226" i="12" a="1"/>
  <c r="B1226" i="12" s="1"/>
  <c r="B1227" i="12" a="1"/>
  <c r="B1227" i="12" s="1"/>
  <c r="B1228" i="12" a="1"/>
  <c r="B1228" i="12" s="1"/>
  <c r="B1229" i="12" a="1"/>
  <c r="B1229" i="12" s="1"/>
  <c r="B1230" i="12" a="1"/>
  <c r="B1230" i="12" s="1"/>
  <c r="B1231" i="12" a="1"/>
  <c r="B1231" i="12" s="1"/>
  <c r="B1232" i="12" a="1"/>
  <c r="B1232" i="12" s="1"/>
  <c r="B1233" i="12" a="1"/>
  <c r="B1233" i="12" s="1"/>
  <c r="B1234" i="12" a="1"/>
  <c r="B1234" i="12" s="1"/>
  <c r="B1235" i="12" a="1"/>
  <c r="B1235" i="12" s="1"/>
  <c r="B1236" i="12" a="1"/>
  <c r="B1236" i="12" s="1"/>
  <c r="B1237" i="12" a="1"/>
  <c r="B1237" i="12" s="1"/>
  <c r="B1238" i="12" a="1"/>
  <c r="B1238" i="12" s="1"/>
  <c r="B1239" i="12" a="1"/>
  <c r="B1239" i="12" s="1"/>
  <c r="B1240" i="12" a="1"/>
  <c r="B1240" i="12" s="1"/>
  <c r="B1241" i="12" a="1"/>
  <c r="B1241" i="12" s="1"/>
  <c r="B1242" i="12" a="1"/>
  <c r="B1242" i="12" s="1"/>
  <c r="B1243" i="12" a="1"/>
  <c r="B1243" i="12" s="1"/>
  <c r="B1244" i="12" a="1"/>
  <c r="B1244" i="12" s="1"/>
  <c r="B1245" i="12" a="1"/>
  <c r="B1245" i="12" s="1"/>
  <c r="B1246" i="12" a="1"/>
  <c r="B1246" i="12" s="1"/>
  <c r="B1247" i="12" a="1"/>
  <c r="B1247" i="12" s="1"/>
  <c r="B1248" i="12" a="1"/>
  <c r="B1248" i="12" s="1"/>
  <c r="B1249" i="12" a="1"/>
  <c r="B1249" i="12" s="1"/>
  <c r="B1250" i="12" a="1"/>
  <c r="B1250" i="12" s="1"/>
  <c r="B1251" i="12" a="1"/>
  <c r="B1251" i="12" s="1"/>
  <c r="B1252" i="12" a="1"/>
  <c r="B1252" i="12" s="1"/>
  <c r="B1253" i="12" a="1"/>
  <c r="B1253" i="12" s="1"/>
  <c r="B1254" i="12" a="1"/>
  <c r="B1254" i="12" s="1"/>
  <c r="B1255" i="12" a="1"/>
  <c r="B1255" i="12" s="1"/>
  <c r="B1256" i="12" a="1"/>
  <c r="B1256" i="12" s="1"/>
  <c r="B1257" i="12" a="1"/>
  <c r="B1257" i="12" s="1"/>
  <c r="B1258" i="12" a="1"/>
  <c r="B1258" i="12" s="1"/>
  <c r="B1259" i="12" a="1"/>
  <c r="B1259" i="12" s="1"/>
  <c r="B1260" i="12" a="1"/>
  <c r="B1260" i="12" s="1"/>
  <c r="B1261" i="12" a="1"/>
  <c r="B1261" i="12" s="1"/>
  <c r="B1262" i="12" a="1"/>
  <c r="B1262" i="12" s="1"/>
  <c r="B1263" i="12" a="1"/>
  <c r="B1263" i="12" s="1"/>
  <c r="B1264" i="12" a="1"/>
  <c r="B1264" i="12" s="1"/>
  <c r="B1265" i="12" a="1"/>
  <c r="B1265" i="12" s="1"/>
  <c r="B1266" i="12" a="1"/>
  <c r="B1266" i="12" s="1"/>
  <c r="B1267" i="12" a="1"/>
  <c r="B1267" i="12" s="1"/>
  <c r="B1268" i="12" a="1"/>
  <c r="B1268" i="12" s="1"/>
  <c r="B1269" i="12" a="1"/>
  <c r="B1269" i="12" s="1"/>
  <c r="B1270" i="12" a="1"/>
  <c r="B1270" i="12" s="1"/>
  <c r="B1271" i="12" a="1"/>
  <c r="B1271" i="12" s="1"/>
  <c r="B1272" i="12" a="1"/>
  <c r="B1272" i="12" s="1"/>
  <c r="B1273" i="12" a="1"/>
  <c r="B1273" i="12" s="1"/>
  <c r="B1274" i="12" a="1"/>
  <c r="B1274" i="12" s="1"/>
  <c r="B1275" i="12" a="1"/>
  <c r="B1275" i="12" s="1"/>
  <c r="B1276" i="12" a="1"/>
  <c r="B1276" i="12" s="1"/>
  <c r="B1277" i="12" a="1"/>
  <c r="B1277" i="12" s="1"/>
  <c r="B1278" i="12" a="1"/>
  <c r="B1278" i="12" s="1"/>
  <c r="B1279" i="12" a="1"/>
  <c r="B1279" i="12" s="1"/>
  <c r="B1280" i="12" a="1"/>
  <c r="B1280" i="12" s="1"/>
  <c r="B1281" i="12" a="1"/>
  <c r="B1281" i="12" s="1"/>
  <c r="B1282" i="12" a="1"/>
  <c r="B1282" i="12" s="1"/>
  <c r="B1283" i="12" a="1"/>
  <c r="B1283" i="12" s="1"/>
  <c r="B1284" i="12" a="1"/>
  <c r="B1284" i="12" s="1"/>
  <c r="B1285" i="12" a="1"/>
  <c r="B1285" i="12" s="1"/>
  <c r="B1286" i="12" a="1"/>
  <c r="B1286" i="12" s="1"/>
  <c r="B1287" i="12" a="1"/>
  <c r="B1287" i="12" s="1"/>
  <c r="B1288" i="12" a="1"/>
  <c r="B1288" i="12" s="1"/>
  <c r="B1289" i="12" a="1"/>
  <c r="B1289" i="12" s="1"/>
  <c r="B1290" i="12" a="1"/>
  <c r="B1290" i="12" s="1"/>
  <c r="B1291" i="12" a="1"/>
  <c r="B1291" i="12" s="1"/>
  <c r="B1292" i="12" a="1"/>
  <c r="B1292" i="12" s="1"/>
  <c r="B1293" i="12" a="1"/>
  <c r="B1293" i="12" s="1"/>
  <c r="B1294" i="12" a="1"/>
  <c r="B1294" i="12" s="1"/>
  <c r="B1295" i="12" a="1"/>
  <c r="B1295" i="12" s="1"/>
  <c r="B1296" i="12" a="1"/>
  <c r="B1296" i="12" s="1"/>
  <c r="B1297" i="12" a="1"/>
  <c r="B1297" i="12" s="1"/>
  <c r="B1298" i="12" a="1"/>
  <c r="B1298" i="12" s="1"/>
  <c r="B1299" i="12" a="1"/>
  <c r="B1299" i="12" s="1"/>
  <c r="B1300" i="12" a="1"/>
  <c r="B1300" i="12" s="1"/>
  <c r="B1301" i="12" a="1"/>
  <c r="B1301" i="12" s="1"/>
  <c r="B1302" i="12" a="1"/>
  <c r="B1302" i="12" s="1"/>
  <c r="B1303" i="12" a="1"/>
  <c r="B1303" i="12" s="1"/>
  <c r="B1304" i="12" a="1"/>
  <c r="B1304" i="12" s="1"/>
  <c r="B1305" i="12" a="1"/>
  <c r="B1305" i="12" s="1"/>
  <c r="B1306" i="12" a="1"/>
  <c r="B1306" i="12" s="1"/>
  <c r="B1307" i="12" a="1"/>
  <c r="B1307" i="12" s="1"/>
  <c r="B1308" i="12" a="1"/>
  <c r="B1308" i="12" s="1"/>
  <c r="B1309" i="12" a="1"/>
  <c r="B1309" i="12" s="1"/>
  <c r="B1310" i="12" a="1"/>
  <c r="B1310" i="12" s="1"/>
  <c r="B1311" i="12" a="1"/>
  <c r="B1311" i="12" s="1"/>
  <c r="B1312" i="12" a="1"/>
  <c r="B1312" i="12" s="1"/>
  <c r="B1313" i="12" a="1"/>
  <c r="B1313" i="12" s="1"/>
  <c r="B1314" i="12" a="1"/>
  <c r="B1314" i="12" s="1"/>
  <c r="B1315" i="12" a="1"/>
  <c r="B1315" i="12" s="1"/>
  <c r="B1316" i="12" a="1"/>
  <c r="B1316" i="12" s="1"/>
  <c r="B1317" i="12" a="1"/>
  <c r="B1317" i="12" s="1"/>
  <c r="B1318" i="12" a="1"/>
  <c r="B1318" i="12" s="1"/>
  <c r="B1319" i="12" a="1"/>
  <c r="B1319" i="12" s="1"/>
  <c r="B1320" i="12" a="1"/>
  <c r="B1320" i="12" s="1"/>
  <c r="B1321" i="12" a="1"/>
  <c r="B1321" i="12" s="1"/>
  <c r="B1322" i="12" a="1"/>
  <c r="B1322" i="12" s="1"/>
  <c r="B1323" i="12" a="1"/>
  <c r="B1323" i="12" s="1"/>
  <c r="B1324" i="12" a="1"/>
  <c r="B1324" i="12" s="1"/>
  <c r="B1325" i="12" a="1"/>
  <c r="B1325" i="12" s="1"/>
  <c r="B1326" i="12" a="1"/>
  <c r="B1326" i="12" s="1"/>
  <c r="B1327" i="12" a="1"/>
  <c r="B1327" i="12" s="1"/>
  <c r="B1328" i="12" a="1"/>
  <c r="B1328" i="12" s="1"/>
  <c r="B1329" i="12" a="1"/>
  <c r="B1329" i="12" s="1"/>
  <c r="B1330" i="12" a="1"/>
  <c r="B1330" i="12" s="1"/>
  <c r="B1331" i="12" a="1"/>
  <c r="B1331" i="12" s="1"/>
  <c r="B1332" i="12" a="1"/>
  <c r="B1332" i="12" s="1"/>
  <c r="B1333" i="12" a="1"/>
  <c r="B1333" i="12" s="1"/>
  <c r="B1334" i="12" a="1"/>
  <c r="B1334" i="12" s="1"/>
  <c r="B1335" i="12" a="1"/>
  <c r="B1335" i="12" s="1"/>
  <c r="B1336" i="12" a="1"/>
  <c r="B1336" i="12" s="1"/>
  <c r="B1337" i="12" a="1"/>
  <c r="B1337" i="12" s="1"/>
  <c r="B1338" i="12" a="1"/>
  <c r="B1338" i="12" s="1"/>
  <c r="B1339" i="12" a="1"/>
  <c r="B1339" i="12" s="1"/>
  <c r="B1340" i="12" a="1"/>
  <c r="B1340" i="12" s="1"/>
  <c r="B1341" i="12" a="1"/>
  <c r="B1341" i="12" s="1"/>
  <c r="B1342" i="12" a="1"/>
  <c r="B1342" i="12" s="1"/>
  <c r="B1343" i="12" a="1"/>
  <c r="B1343" i="12" s="1"/>
  <c r="B1344" i="12" a="1"/>
  <c r="B1344" i="12" s="1"/>
  <c r="B1345" i="12" a="1"/>
  <c r="B1345" i="12" s="1"/>
  <c r="B1346" i="12" a="1"/>
  <c r="B1346" i="12" s="1"/>
  <c r="B1347" i="12" a="1"/>
  <c r="B1347" i="12" s="1"/>
  <c r="B1348" i="12" a="1"/>
  <c r="B1348" i="12" s="1"/>
  <c r="B1349" i="12" a="1"/>
  <c r="B1349" i="12" s="1"/>
  <c r="B1350" i="12" a="1"/>
  <c r="B1350" i="12" s="1"/>
  <c r="B1351" i="12" a="1"/>
  <c r="B1351" i="12" s="1"/>
  <c r="B1352" i="12" a="1"/>
  <c r="B1352" i="12" s="1"/>
  <c r="B1353" i="12" a="1"/>
  <c r="B1353" i="12" s="1"/>
  <c r="B1354" i="12" a="1"/>
  <c r="B1354" i="12" s="1"/>
  <c r="B1355" i="12" a="1"/>
  <c r="B1355" i="12" s="1"/>
  <c r="B1356" i="12" a="1"/>
  <c r="B1356" i="12" s="1"/>
  <c r="B1357" i="12" a="1"/>
  <c r="B1357" i="12"/>
  <c r="B1358" i="12" a="1"/>
  <c r="B1358" i="12" s="1"/>
  <c r="B1359" i="12" a="1"/>
  <c r="B1359" i="12" s="1"/>
  <c r="B1360" i="12" a="1"/>
  <c r="B1360" i="12" s="1"/>
  <c r="B1361" i="12" a="1"/>
  <c r="B1361" i="12" s="1"/>
  <c r="B1362" i="12" a="1"/>
  <c r="B1362" i="12" s="1"/>
  <c r="B1363" i="12" a="1"/>
  <c r="B1363" i="12" s="1"/>
  <c r="B1364" i="12" a="1"/>
  <c r="B1364" i="12" s="1"/>
  <c r="B1365" i="12" a="1"/>
  <c r="B1365" i="12"/>
  <c r="B1366" i="12" a="1"/>
  <c r="B1366" i="12" s="1"/>
  <c r="B1367" i="12" a="1"/>
  <c r="B1367" i="12" s="1"/>
  <c r="B1368" i="12" a="1"/>
  <c r="B1368" i="12" s="1"/>
  <c r="B1369" i="12" a="1"/>
  <c r="B1369" i="12" s="1"/>
  <c r="B1370" i="12" a="1"/>
  <c r="B1370" i="12" s="1"/>
  <c r="B1371" i="12" a="1"/>
  <c r="B1371" i="12" s="1"/>
  <c r="B1372" i="12" a="1"/>
  <c r="B1372" i="12" s="1"/>
  <c r="B1373" i="12" a="1"/>
  <c r="B1373" i="12"/>
  <c r="B1374" i="12" a="1"/>
  <c r="B1374" i="12" s="1"/>
  <c r="B1375" i="12" a="1"/>
  <c r="B1375" i="12" s="1"/>
  <c r="B1376" i="12" a="1"/>
  <c r="B1376" i="12" s="1"/>
  <c r="B1377" i="12" a="1"/>
  <c r="B1377" i="12" s="1"/>
  <c r="B1378" i="12" a="1"/>
  <c r="B1378" i="12" s="1"/>
  <c r="B1379" i="12" a="1"/>
  <c r="B1379" i="12" s="1"/>
  <c r="B1380" i="12" a="1"/>
  <c r="B1380" i="12" s="1"/>
  <c r="B1381" i="12" a="1"/>
  <c r="B1381" i="12"/>
  <c r="B1382" i="12" a="1"/>
  <c r="B1382" i="12" s="1"/>
  <c r="B1383" i="12" a="1"/>
  <c r="B1383" i="12" s="1"/>
  <c r="B1384" i="12" a="1"/>
  <c r="B1384" i="12" s="1"/>
  <c r="B1385" i="12" a="1"/>
  <c r="B1385" i="12" s="1"/>
  <c r="B1386" i="12" a="1"/>
  <c r="B1386" i="12" s="1"/>
  <c r="B1387" i="12" a="1"/>
  <c r="B1387" i="12" s="1"/>
  <c r="B1388" i="12" a="1"/>
  <c r="B1388" i="12" s="1"/>
  <c r="B1389" i="12" a="1"/>
  <c r="B1389" i="12"/>
  <c r="B1390" i="12" a="1"/>
  <c r="B1390" i="12" s="1"/>
  <c r="B1391" i="12" a="1"/>
  <c r="B1391" i="12" s="1"/>
  <c r="B1392" i="12" a="1"/>
  <c r="B1392" i="12" s="1"/>
  <c r="B1393" i="12" a="1"/>
  <c r="B1393" i="12" s="1"/>
  <c r="B1394" i="12" a="1"/>
  <c r="B1394" i="12" s="1"/>
  <c r="B1395" i="12" a="1"/>
  <c r="B1395" i="12" s="1"/>
  <c r="B1396" i="12" a="1"/>
  <c r="B1396" i="12" s="1"/>
  <c r="B1397" i="12" a="1"/>
  <c r="B1397" i="12"/>
  <c r="B1398" i="12" a="1"/>
  <c r="B1398" i="12" s="1"/>
  <c r="B1399" i="12" a="1"/>
  <c r="B1399" i="12" s="1"/>
  <c r="B1400" i="12" a="1"/>
  <c r="B1400" i="12" s="1"/>
  <c r="B1401" i="12" a="1"/>
  <c r="B1401" i="12" s="1"/>
  <c r="B1402" i="12" a="1"/>
  <c r="B1402" i="12" s="1"/>
  <c r="B1403" i="12" a="1"/>
  <c r="B1403" i="12" s="1"/>
  <c r="B1404" i="12" a="1"/>
  <c r="B1404" i="12" s="1"/>
  <c r="B1405" i="12" a="1"/>
  <c r="B1405" i="12" s="1"/>
  <c r="B1406" i="12" a="1"/>
  <c r="B1406" i="12" s="1"/>
  <c r="B1407" i="12" a="1"/>
  <c r="B1407" i="12" s="1"/>
  <c r="B1408" i="12" a="1"/>
  <c r="B1408" i="12" s="1"/>
  <c r="B1409" i="12" a="1"/>
  <c r="B1409" i="12" s="1"/>
  <c r="B1410" i="12" a="1"/>
  <c r="B1410" i="12" s="1"/>
  <c r="B1411" i="12" a="1"/>
  <c r="B1411" i="12" s="1"/>
  <c r="B1412" i="12" a="1"/>
  <c r="B1412" i="12" s="1"/>
  <c r="B1413" i="12" a="1"/>
  <c r="B1413" i="12" s="1"/>
  <c r="B1414" i="12" a="1"/>
  <c r="B1414" i="12" s="1"/>
  <c r="B1415" i="12" a="1"/>
  <c r="B1415" i="12" s="1"/>
  <c r="B1416" i="12" a="1"/>
  <c r="B1416" i="12" s="1"/>
  <c r="B1417" i="12" a="1"/>
  <c r="B1417" i="12" s="1"/>
  <c r="B1418" i="12" a="1"/>
  <c r="B1418" i="12" s="1"/>
  <c r="B1419" i="12" a="1"/>
  <c r="B1419" i="12" s="1"/>
  <c r="B1420" i="12" a="1"/>
  <c r="B1420" i="12" s="1"/>
  <c r="B1421" i="12" a="1"/>
  <c r="B1421" i="12" s="1"/>
  <c r="B1422" i="12" a="1"/>
  <c r="B1422" i="12" s="1"/>
  <c r="B1423" i="12" a="1"/>
  <c r="B1423" i="12" s="1"/>
  <c r="B1424" i="12" a="1"/>
  <c r="B1424" i="12" s="1"/>
  <c r="B1425" i="12" a="1"/>
  <c r="B1425" i="12" s="1"/>
  <c r="B1426" i="12" a="1"/>
  <c r="B1426" i="12" s="1"/>
  <c r="B1427" i="12" a="1"/>
  <c r="B1427" i="12" s="1"/>
  <c r="B1428" i="12" a="1"/>
  <c r="B1428" i="12" s="1"/>
  <c r="B1429" i="12" a="1"/>
  <c r="B1429" i="12" s="1"/>
  <c r="B1430" i="12" a="1"/>
  <c r="B1430" i="12" s="1"/>
  <c r="B1431" i="12" a="1"/>
  <c r="B1431" i="12" s="1"/>
  <c r="B1432" i="12" a="1"/>
  <c r="B1432" i="12" s="1"/>
  <c r="B1433" i="12" a="1"/>
  <c r="B1433" i="12" s="1"/>
  <c r="B1434" i="12" a="1"/>
  <c r="B1434" i="12" s="1"/>
  <c r="B1435" i="12" a="1"/>
  <c r="B1435" i="12" s="1"/>
  <c r="B1436" i="12" a="1"/>
  <c r="B1436" i="12" s="1"/>
  <c r="B1437" i="12" a="1"/>
  <c r="B1437" i="12" s="1"/>
  <c r="B1438" i="12" a="1"/>
  <c r="B1438" i="12" s="1"/>
  <c r="B1439" i="12" a="1"/>
  <c r="B1439" i="12" s="1"/>
  <c r="B1440" i="12" a="1"/>
  <c r="B1440" i="12" s="1"/>
  <c r="B1441" i="12" a="1"/>
  <c r="B1441" i="12" s="1"/>
  <c r="B1442" i="12" a="1"/>
  <c r="B1442" i="12" s="1"/>
  <c r="B1443" i="12" a="1"/>
  <c r="B1443" i="12" s="1"/>
  <c r="B1444" i="12" a="1"/>
  <c r="B1444" i="12" s="1"/>
  <c r="B1445" i="12" a="1"/>
  <c r="B1445" i="12" s="1"/>
  <c r="B1446" i="12" a="1"/>
  <c r="B1446" i="12" s="1"/>
  <c r="B1447" i="12" a="1"/>
  <c r="B1447" i="12" s="1"/>
  <c r="B1448" i="12" a="1"/>
  <c r="B1448" i="12" s="1"/>
  <c r="B1449" i="12" a="1"/>
  <c r="B1449" i="12" s="1"/>
  <c r="B1450" i="12" a="1"/>
  <c r="B1450" i="12" s="1"/>
  <c r="B1451" i="12" a="1"/>
  <c r="B1451" i="12" s="1"/>
  <c r="B1452" i="12" a="1"/>
  <c r="B1452" i="12" s="1"/>
  <c r="B1453" i="12" a="1"/>
  <c r="B1453" i="12" s="1"/>
  <c r="B1454" i="12" a="1"/>
  <c r="B1454" i="12" s="1"/>
  <c r="B1455" i="12" a="1"/>
  <c r="B1455" i="12" s="1"/>
  <c r="B1456" i="12" a="1"/>
  <c r="B1456" i="12" s="1"/>
  <c r="B1457" i="12" a="1"/>
  <c r="B1457" i="12" s="1"/>
  <c r="B1458" i="12" a="1"/>
  <c r="B1458" i="12" s="1"/>
  <c r="B1459" i="12" a="1"/>
  <c r="B1459" i="12" s="1"/>
  <c r="B1460" i="12" a="1"/>
  <c r="B1460" i="12" s="1"/>
  <c r="B1461" i="12" a="1"/>
  <c r="B1461" i="12" s="1"/>
  <c r="B1462" i="12" a="1"/>
  <c r="B1462" i="12" s="1"/>
  <c r="B1463" i="12" a="1"/>
  <c r="B1463" i="12" s="1"/>
  <c r="B1464" i="12" a="1"/>
  <c r="B1464" i="12" s="1"/>
  <c r="B1465" i="12" a="1"/>
  <c r="B1465" i="12" s="1"/>
  <c r="B1466" i="12" a="1"/>
  <c r="B1466" i="12" s="1"/>
  <c r="B1467" i="12" a="1"/>
  <c r="B1467" i="12" s="1"/>
  <c r="B1468" i="12" a="1"/>
  <c r="B1468" i="12" s="1"/>
  <c r="B1469" i="12" a="1"/>
  <c r="B1469" i="12" s="1"/>
  <c r="B1470" i="12" a="1"/>
  <c r="B1470" i="12" s="1"/>
  <c r="B1471" i="12" a="1"/>
  <c r="B1471" i="12" s="1"/>
  <c r="B1472" i="12" a="1"/>
  <c r="B1472" i="12" s="1"/>
  <c r="B1473" i="12" a="1"/>
  <c r="B1473" i="12" s="1"/>
  <c r="B1474" i="12" a="1"/>
  <c r="B1474" i="12" s="1"/>
  <c r="B1475" i="12" a="1"/>
  <c r="B1475" i="12" s="1"/>
  <c r="B1476" i="12" a="1"/>
  <c r="B1476" i="12" s="1"/>
  <c r="B1477" i="12" a="1"/>
  <c r="B1477" i="12" s="1"/>
  <c r="B1478" i="12" a="1"/>
  <c r="B1478" i="12" s="1"/>
  <c r="B1479" i="12" a="1"/>
  <c r="B1479" i="12" s="1"/>
  <c r="B1480" i="12" a="1"/>
  <c r="B1480" i="12" s="1"/>
  <c r="B1481" i="12" a="1"/>
  <c r="B1481" i="12" s="1"/>
  <c r="B1482" i="12" a="1"/>
  <c r="B1482" i="12" s="1"/>
  <c r="B1483" i="12" a="1"/>
  <c r="B1483" i="12" s="1"/>
  <c r="B1484" i="12" a="1"/>
  <c r="B1484" i="12" s="1"/>
  <c r="B1485" i="12" a="1"/>
  <c r="B1485" i="12" s="1"/>
  <c r="B1486" i="12" a="1"/>
  <c r="B1486" i="12" s="1"/>
  <c r="B1487" i="12" a="1"/>
  <c r="B1487" i="12" s="1"/>
  <c r="B1488" i="12" a="1"/>
  <c r="B1488" i="12" s="1"/>
  <c r="B1489" i="12" a="1"/>
  <c r="B1489" i="12" s="1"/>
  <c r="B1490" i="12" a="1"/>
  <c r="B1490" i="12" s="1"/>
  <c r="B1491" i="12" a="1"/>
  <c r="B1491" i="12" s="1"/>
  <c r="B1492" i="12" a="1"/>
  <c r="B1492" i="12" s="1"/>
  <c r="B1493" i="12" a="1"/>
  <c r="B1493" i="12" s="1"/>
  <c r="B1494" i="12" a="1"/>
  <c r="B1494" i="12" s="1"/>
  <c r="B1495" i="12" a="1"/>
  <c r="B1495" i="12" s="1"/>
  <c r="B1496" i="12" a="1"/>
  <c r="B1496" i="12" s="1"/>
  <c r="B1497" i="12" a="1"/>
  <c r="B1497" i="12" s="1"/>
  <c r="B1498" i="12" a="1"/>
  <c r="B1498" i="12" s="1"/>
  <c r="B1499" i="12" a="1"/>
  <c r="B1499" i="12" s="1"/>
  <c r="B1500" i="12" a="1"/>
  <c r="B1500" i="12" s="1"/>
  <c r="B1501" i="12" a="1"/>
  <c r="B1501" i="12" s="1"/>
  <c r="B1502" i="12" a="1"/>
  <c r="B1502" i="12" s="1"/>
  <c r="B1503" i="12" a="1"/>
  <c r="B1503" i="12" s="1"/>
  <c r="B1504" i="12" a="1"/>
  <c r="B1504" i="12" s="1"/>
  <c r="B1505" i="12" a="1"/>
  <c r="B1505" i="12" s="1"/>
  <c r="B1506" i="12" a="1"/>
  <c r="B1506" i="12" s="1"/>
  <c r="B1507" i="12" a="1"/>
  <c r="B1507" i="12" s="1"/>
  <c r="B1508" i="12" a="1"/>
  <c r="B1508" i="12" s="1"/>
  <c r="B1509" i="12" a="1"/>
  <c r="B1509" i="12" s="1"/>
  <c r="B1510" i="12" a="1"/>
  <c r="B1510" i="12" s="1"/>
  <c r="B1511" i="12" a="1"/>
  <c r="B1511" i="12" s="1"/>
  <c r="B1512" i="12" a="1"/>
  <c r="B1512" i="12" s="1"/>
  <c r="B1513" i="12" a="1"/>
  <c r="B1513" i="12" s="1"/>
  <c r="B1514" i="12" a="1"/>
  <c r="B1514" i="12" s="1"/>
  <c r="B1515" i="12" a="1"/>
  <c r="B1515" i="12" s="1"/>
  <c r="B1516" i="12" a="1"/>
  <c r="B1516" i="12" s="1"/>
  <c r="B1517" i="12" a="1"/>
  <c r="B1517" i="12" s="1"/>
  <c r="B1518" i="12" a="1"/>
  <c r="B1518" i="12" s="1"/>
  <c r="B1519" i="12" a="1"/>
  <c r="B1519" i="12" s="1"/>
  <c r="B1520" i="12" a="1"/>
  <c r="B1520" i="12" s="1"/>
  <c r="B1521" i="12" a="1"/>
  <c r="B1521" i="12" s="1"/>
  <c r="B1522" i="12" a="1"/>
  <c r="B1522" i="12" s="1"/>
  <c r="B1523" i="12" a="1"/>
  <c r="B1523" i="12" s="1"/>
  <c r="B1524" i="12" a="1"/>
  <c r="B1524" i="12" s="1"/>
  <c r="B1525" i="12" a="1"/>
  <c r="B1525" i="12" s="1"/>
  <c r="B1526" i="12" a="1"/>
  <c r="B1526" i="12" s="1"/>
  <c r="B1527" i="12" a="1"/>
  <c r="B1527" i="12" s="1"/>
  <c r="B1528" i="12" a="1"/>
  <c r="B1528" i="12" s="1"/>
  <c r="B1529" i="12" a="1"/>
  <c r="B1529" i="12" s="1"/>
  <c r="B1530" i="12" a="1"/>
  <c r="B1530" i="12" s="1"/>
  <c r="B1531" i="12" a="1"/>
  <c r="B1531" i="12" s="1"/>
  <c r="B1532" i="12" a="1"/>
  <c r="B1532" i="12" s="1"/>
  <c r="B1533" i="12" a="1"/>
  <c r="B1533" i="12" s="1"/>
  <c r="B1534" i="12" a="1"/>
  <c r="B1534" i="12" s="1"/>
  <c r="B1535" i="12" a="1"/>
  <c r="B1535" i="12" s="1"/>
  <c r="B1536" i="12" a="1"/>
  <c r="B1536" i="12" s="1"/>
  <c r="B1537" i="12" a="1"/>
  <c r="B1537" i="12" s="1"/>
  <c r="B1538" i="12" a="1"/>
  <c r="B1538" i="12" s="1"/>
  <c r="B1539" i="12" a="1"/>
  <c r="B1539" i="12" s="1"/>
  <c r="B1540" i="12" a="1"/>
  <c r="B1540" i="12" s="1"/>
  <c r="B1541" i="12" a="1"/>
  <c r="B1541" i="12" s="1"/>
  <c r="B1542" i="12" a="1"/>
  <c r="B1542" i="12" s="1"/>
  <c r="B1543" i="12" a="1"/>
  <c r="B1543" i="12" s="1"/>
  <c r="B1544" i="12" a="1"/>
  <c r="B1544" i="12" s="1"/>
  <c r="B1545" i="12" a="1"/>
  <c r="B1545" i="12" s="1"/>
  <c r="B1546" i="12" a="1"/>
  <c r="B1546" i="12" s="1"/>
  <c r="B1547" i="12" a="1"/>
  <c r="B1547" i="12" s="1"/>
  <c r="B1548" i="12" a="1"/>
  <c r="B1548" i="12" s="1"/>
  <c r="B1549" i="12" a="1"/>
  <c r="B1549" i="12" s="1"/>
  <c r="B1550" i="12" a="1"/>
  <c r="B1550" i="12" s="1"/>
  <c r="B1551" i="12" a="1"/>
  <c r="B1551" i="12" s="1"/>
  <c r="B1552" i="12" a="1"/>
  <c r="B1552" i="12" s="1"/>
  <c r="B1553" i="12" a="1"/>
  <c r="B1553" i="12" s="1"/>
  <c r="B1554" i="12" a="1"/>
  <c r="B1554" i="12" s="1"/>
  <c r="B1555" i="12" a="1"/>
  <c r="B1555" i="12" s="1"/>
  <c r="B1556" i="12" a="1"/>
  <c r="B1556" i="12" s="1"/>
  <c r="B1557" i="12" a="1"/>
  <c r="B1557" i="12" s="1"/>
  <c r="B1558" i="12" a="1"/>
  <c r="B1558" i="12" s="1"/>
  <c r="B1559" i="12" a="1"/>
  <c r="B1559" i="12" s="1"/>
  <c r="B1560" i="12" a="1"/>
  <c r="B1560" i="12" s="1"/>
  <c r="B1561" i="12" a="1"/>
  <c r="B1561" i="12" s="1"/>
  <c r="B1562" i="12" a="1"/>
  <c r="B1562" i="12" s="1"/>
  <c r="B1563" i="12" a="1"/>
  <c r="B1563" i="12" s="1"/>
  <c r="B1564" i="12" a="1"/>
  <c r="B1564" i="12" s="1"/>
  <c r="B1565" i="12" a="1"/>
  <c r="B1565" i="12" s="1"/>
  <c r="B1566" i="12" a="1"/>
  <c r="B1566" i="12" s="1"/>
  <c r="B1567" i="12" a="1"/>
  <c r="B1567" i="12" s="1"/>
  <c r="B1568" i="12" a="1"/>
  <c r="B1568" i="12" s="1"/>
  <c r="B1569" i="12" a="1"/>
  <c r="B1569" i="12" s="1"/>
  <c r="B1570" i="12" a="1"/>
  <c r="B1570" i="12" s="1"/>
  <c r="B1571" i="12" a="1"/>
  <c r="B1571" i="12" s="1"/>
  <c r="B1572" i="12" a="1"/>
  <c r="B1572" i="12" s="1"/>
  <c r="B1573" i="12" a="1"/>
  <c r="B1573" i="12" s="1"/>
  <c r="B1574" i="12" a="1"/>
  <c r="B1574" i="12" s="1"/>
  <c r="B1575" i="12" a="1"/>
  <c r="B1575" i="12" s="1"/>
  <c r="B1576" i="12" a="1"/>
  <c r="B1576" i="12" s="1"/>
  <c r="B1577" i="12" a="1"/>
  <c r="B1577" i="12" s="1"/>
  <c r="B1578" i="12" a="1"/>
  <c r="B1578" i="12" s="1"/>
  <c r="B1579" i="12" a="1"/>
  <c r="B1579" i="12" s="1"/>
  <c r="B1580" i="12" a="1"/>
  <c r="B1580" i="12" s="1"/>
  <c r="B1581" i="12" a="1"/>
  <c r="B1581" i="12" s="1"/>
  <c r="B1582" i="12" a="1"/>
  <c r="B1582" i="12" s="1"/>
  <c r="B1583" i="12" a="1"/>
  <c r="B1583" i="12" s="1"/>
  <c r="B1584" i="12" a="1"/>
  <c r="B1584" i="12" s="1"/>
  <c r="B1585" i="12" a="1"/>
  <c r="B1585" i="12" s="1"/>
  <c r="B1586" i="12" a="1"/>
  <c r="B1586" i="12" s="1"/>
  <c r="B1587" i="12" a="1"/>
  <c r="B1587" i="12" s="1"/>
  <c r="B1588" i="12" a="1"/>
  <c r="B1588" i="12" s="1"/>
  <c r="B1589" i="12" a="1"/>
  <c r="B1589" i="12" s="1"/>
  <c r="B1590" i="12" a="1"/>
  <c r="B1590" i="12" s="1"/>
  <c r="B1591" i="12" a="1"/>
  <c r="B1591" i="12" s="1"/>
  <c r="B1592" i="12" a="1"/>
  <c r="B1592" i="12" s="1"/>
  <c r="B1593" i="12" a="1"/>
  <c r="B1593" i="12" s="1"/>
  <c r="B1594" i="12" a="1"/>
  <c r="B1594" i="12" s="1"/>
  <c r="B1595" i="12" a="1"/>
  <c r="B1595" i="12" s="1"/>
  <c r="B1596" i="12" a="1"/>
  <c r="B1596" i="12" s="1"/>
  <c r="B1597" i="12" a="1"/>
  <c r="B1597" i="12" s="1"/>
  <c r="B1598" i="12" a="1"/>
  <c r="B1598" i="12" s="1"/>
  <c r="B1599" i="12" a="1"/>
  <c r="B1599" i="12" s="1"/>
  <c r="B1600" i="12" a="1"/>
  <c r="B1600" i="12" s="1"/>
  <c r="B1601" i="12" a="1"/>
  <c r="B1601" i="12" s="1"/>
  <c r="B1602" i="12" a="1"/>
  <c r="B1602" i="12" s="1"/>
  <c r="B1603" i="12" a="1"/>
  <c r="B1603" i="12" s="1"/>
  <c r="B1604" i="12" a="1"/>
  <c r="B1604" i="12" s="1"/>
  <c r="B1605" i="12" a="1"/>
  <c r="B1605" i="12" s="1"/>
  <c r="B1606" i="12" a="1"/>
  <c r="B1606" i="12" s="1"/>
  <c r="B1607" i="12" a="1"/>
  <c r="B1607" i="12" s="1"/>
  <c r="B1608" i="12" a="1"/>
  <c r="B1608" i="12" s="1"/>
  <c r="B1609" i="12" a="1"/>
  <c r="B1609" i="12" s="1"/>
  <c r="B1610" i="12" a="1"/>
  <c r="B1610" i="12" s="1"/>
  <c r="B1611" i="12" a="1"/>
  <c r="B1611" i="12" s="1"/>
  <c r="B1612" i="12" a="1"/>
  <c r="B1612" i="12" s="1"/>
  <c r="B1613" i="12" a="1"/>
  <c r="B1613" i="12" s="1"/>
  <c r="B1614" i="12" a="1"/>
  <c r="B1614" i="12" s="1"/>
  <c r="B1615" i="12" a="1"/>
  <c r="B1615" i="12" s="1"/>
  <c r="B1616" i="12" a="1"/>
  <c r="B1616" i="12" s="1"/>
  <c r="B1617" i="12" a="1"/>
  <c r="B1617" i="12" s="1"/>
  <c r="B1618" i="12" a="1"/>
  <c r="B1618" i="12" s="1"/>
  <c r="B1619" i="12" a="1"/>
  <c r="B1619" i="12" s="1"/>
  <c r="B1620" i="12" a="1"/>
  <c r="B1620" i="12" s="1"/>
  <c r="B1621" i="12" a="1"/>
  <c r="B1621" i="12" s="1"/>
  <c r="B1622" i="12" a="1"/>
  <c r="B1622" i="12" s="1"/>
  <c r="B1623" i="12" a="1"/>
  <c r="B1623" i="12" s="1"/>
  <c r="B1624" i="12" a="1"/>
  <c r="B1624" i="12" s="1"/>
  <c r="B1625" i="12" a="1"/>
  <c r="B1625" i="12" s="1"/>
  <c r="B1626" i="12" a="1"/>
  <c r="B1626" i="12" s="1"/>
  <c r="B1627" i="12" a="1"/>
  <c r="B1627" i="12" s="1"/>
  <c r="B1628" i="12" a="1"/>
  <c r="B1628" i="12" s="1"/>
  <c r="B1629" i="12" a="1"/>
  <c r="B1629" i="12" s="1"/>
  <c r="B1630" i="12" a="1"/>
  <c r="B1630" i="12" s="1"/>
  <c r="B1631" i="12" a="1"/>
  <c r="B1631" i="12" s="1"/>
  <c r="B1632" i="12" a="1"/>
  <c r="B1632" i="12" s="1"/>
  <c r="B1633" i="12" a="1"/>
  <c r="B1633" i="12" s="1"/>
  <c r="B1634" i="12" a="1"/>
  <c r="B1634" i="12" s="1"/>
  <c r="B1635" i="12" a="1"/>
  <c r="B1635" i="12" s="1"/>
  <c r="B1636" i="12" a="1"/>
  <c r="B1636" i="12" s="1"/>
  <c r="B1637" i="12" a="1"/>
  <c r="B1637" i="12" s="1"/>
  <c r="B1638" i="12" a="1"/>
  <c r="B1638" i="12" s="1"/>
  <c r="B1639" i="12" a="1"/>
  <c r="B1639" i="12" s="1"/>
  <c r="B1640" i="12" a="1"/>
  <c r="B1640" i="12" s="1"/>
  <c r="B1641" i="12" a="1"/>
  <c r="B1641" i="12" s="1"/>
  <c r="B1642" i="12" a="1"/>
  <c r="B1642" i="12" s="1"/>
  <c r="B1643" i="12" a="1"/>
  <c r="B1643" i="12" s="1"/>
  <c r="B1644" i="12" a="1"/>
  <c r="B1644" i="12" s="1"/>
  <c r="B1645" i="12" a="1"/>
  <c r="B1645" i="12" s="1"/>
  <c r="B1646" i="12" a="1"/>
  <c r="B1646" i="12" s="1"/>
  <c r="B1647" i="12" a="1"/>
  <c r="B1647" i="12"/>
  <c r="B1648" i="12" a="1"/>
  <c r="B1648" i="12"/>
  <c r="B1649" i="12" a="1"/>
  <c r="B1649" i="12"/>
  <c r="B1650" i="12" a="1"/>
  <c r="B1650" i="12"/>
  <c r="B1651" i="12" a="1"/>
  <c r="B1651" i="12"/>
  <c r="B1652" i="12" a="1"/>
  <c r="B1652" i="12"/>
  <c r="B1653" i="12" a="1"/>
  <c r="B1653" i="12"/>
  <c r="B1654" i="12" a="1"/>
  <c r="B1654" i="12"/>
  <c r="B1655" i="12" a="1"/>
  <c r="B1655" i="12"/>
  <c r="B1656" i="12" a="1"/>
  <c r="B1656" i="12"/>
  <c r="B1657" i="12" a="1"/>
  <c r="B1657" i="12"/>
  <c r="B1658" i="12" a="1"/>
  <c r="B1658" i="12"/>
  <c r="B1659" i="12" a="1"/>
  <c r="B1659" i="12"/>
  <c r="B1660" i="12" a="1"/>
  <c r="B1660" i="12"/>
  <c r="B1661" i="12" a="1"/>
  <c r="B1661" i="12"/>
  <c r="B1662" i="12" a="1"/>
  <c r="B1662" i="12"/>
  <c r="B1663" i="12" a="1"/>
  <c r="B1663" i="12"/>
  <c r="B1664" i="12" a="1"/>
  <c r="B1664" i="12"/>
  <c r="B1665" i="12" a="1"/>
  <c r="B1665" i="12"/>
  <c r="B1666" i="12" a="1"/>
  <c r="B1666" i="12"/>
  <c r="B1667" i="12" a="1"/>
  <c r="B1667" i="12"/>
  <c r="B1668" i="12" a="1"/>
  <c r="B1668" i="12"/>
  <c r="B1669" i="12" a="1"/>
  <c r="B1669" i="12"/>
  <c r="B1670" i="12" a="1"/>
  <c r="B1670" i="12"/>
  <c r="B1671" i="12" a="1"/>
  <c r="B1671" i="12"/>
  <c r="B1672" i="12" a="1"/>
  <c r="B1672" i="12"/>
  <c r="B1673" i="12" a="1"/>
  <c r="B1673" i="12"/>
  <c r="B1674" i="12" a="1"/>
  <c r="B1674" i="12"/>
  <c r="B1675" i="12" a="1"/>
  <c r="B1675" i="12"/>
  <c r="B1676" i="12" a="1"/>
  <c r="B1676" i="12"/>
  <c r="B1677" i="12" a="1"/>
  <c r="B1677" i="12"/>
  <c r="B1678" i="12" a="1"/>
  <c r="B1678" i="12"/>
  <c r="B1679" i="12" a="1"/>
  <c r="B1679" i="12"/>
  <c r="B1680" i="12" a="1"/>
  <c r="B1680" i="12"/>
  <c r="B1681" i="12" a="1"/>
  <c r="B1681" i="12"/>
  <c r="B1682" i="12" a="1"/>
  <c r="B1682" i="12"/>
  <c r="B1683" i="12" a="1"/>
  <c r="B1683" i="12"/>
  <c r="B1684" i="12" a="1"/>
  <c r="B1684" i="12"/>
  <c r="B1685" i="12" a="1"/>
  <c r="B1685" i="12"/>
  <c r="B1686" i="12" a="1"/>
  <c r="B1686" i="12"/>
  <c r="B1687" i="12" a="1"/>
  <c r="B1687" i="12"/>
  <c r="B1688" i="12" a="1"/>
  <c r="B1688" i="12"/>
  <c r="B1689" i="12" a="1"/>
  <c r="B1689" i="12"/>
  <c r="B1690" i="12" a="1"/>
  <c r="B1690" i="12"/>
  <c r="B1691" i="12" a="1"/>
  <c r="B1691" i="12"/>
  <c r="B1692" i="12" a="1"/>
  <c r="B1692" i="12"/>
  <c r="B1693" i="12" a="1"/>
  <c r="B1693" i="12"/>
  <c r="B1694" i="12" a="1"/>
  <c r="B1694" i="12"/>
  <c r="B1695" i="12" a="1"/>
  <c r="B1695" i="12"/>
  <c r="B1696" i="12" a="1"/>
  <c r="B1696" i="12"/>
  <c r="B1697" i="12" a="1"/>
  <c r="B1697" i="12"/>
  <c r="B1698" i="12" a="1"/>
  <c r="B1698" i="12"/>
  <c r="B1699" i="12" a="1"/>
  <c r="B1699" i="12"/>
  <c r="B1700" i="12" a="1"/>
  <c r="B1700" i="12"/>
  <c r="B1701" i="12" a="1"/>
  <c r="B1701" i="12"/>
  <c r="B1702" i="12" a="1"/>
  <c r="B1702" i="12"/>
  <c r="B1703" i="12" a="1"/>
  <c r="B1703" i="12"/>
  <c r="B1704" i="12" a="1"/>
  <c r="B1704" i="12"/>
  <c r="B1705" i="12" a="1"/>
  <c r="B1705" i="12"/>
  <c r="B1706" i="12" a="1"/>
  <c r="B1706" i="12"/>
  <c r="B1707" i="12" a="1"/>
  <c r="B1707" i="12"/>
  <c r="B1708" i="12" a="1"/>
  <c r="B1708" i="12"/>
  <c r="B1709" i="12" a="1"/>
  <c r="B1709" i="12"/>
  <c r="B1710" i="12" a="1"/>
  <c r="B1710" i="12"/>
  <c r="B1711" i="12" a="1"/>
  <c r="B1711" i="12"/>
  <c r="B1712" i="12" a="1"/>
  <c r="B1712" i="12"/>
  <c r="B1713" i="12" a="1"/>
  <c r="B1713" i="12"/>
  <c r="B1714" i="12" a="1"/>
  <c r="B1714" i="12"/>
  <c r="B1715" i="12" a="1"/>
  <c r="B1715" i="12"/>
  <c r="B1716" i="12" a="1"/>
  <c r="B1716" i="12"/>
  <c r="B1717" i="12" a="1"/>
  <c r="B1717" i="12"/>
  <c r="B1718" i="12" a="1"/>
  <c r="B1718" i="12"/>
  <c r="B1719" i="12" a="1"/>
  <c r="B1719" i="12"/>
  <c r="B1720" i="12" a="1"/>
  <c r="B1720" i="12"/>
  <c r="B1721" i="12" a="1"/>
  <c r="B1721" i="12"/>
  <c r="B1722" i="12" a="1"/>
  <c r="B1722" i="12"/>
  <c r="B1723" i="12" a="1"/>
  <c r="B1723" i="12"/>
  <c r="B1724" i="12" a="1"/>
  <c r="B1724" i="12"/>
  <c r="B1725" i="12" a="1"/>
  <c r="B1725" i="12"/>
  <c r="B1726" i="12" a="1"/>
  <c r="B1726" i="12"/>
  <c r="B1727" i="12" a="1"/>
  <c r="B1727" i="12"/>
  <c r="B1728" i="12" a="1"/>
  <c r="B1728" i="12"/>
  <c r="B1729" i="12" a="1"/>
  <c r="B1729" i="12"/>
  <c r="B1730" i="12" a="1"/>
  <c r="B1730" i="12"/>
  <c r="B1731" i="12" a="1"/>
  <c r="B1731" i="12"/>
  <c r="B1732" i="12" a="1"/>
  <c r="B1732" i="12"/>
  <c r="B1733" i="12" a="1"/>
  <c r="B1733" i="12"/>
  <c r="B1734" i="12" a="1"/>
  <c r="B1734" i="12"/>
  <c r="B1735" i="12" a="1"/>
  <c r="B1735" i="12"/>
  <c r="B1736" i="12" a="1"/>
  <c r="B1736" i="12"/>
  <c r="B1737" i="12" a="1"/>
  <c r="B1737" i="12"/>
  <c r="B1738" i="12" a="1"/>
  <c r="B1738" i="12"/>
  <c r="B1739" i="12" a="1"/>
  <c r="B1739" i="12"/>
  <c r="B1740" i="12" a="1"/>
  <c r="B1740" i="12"/>
  <c r="B1741" i="12" a="1"/>
  <c r="B1741" i="12"/>
  <c r="B1742" i="12" a="1"/>
  <c r="B1742" i="12"/>
  <c r="B1743" i="12" a="1"/>
  <c r="B1743" i="12"/>
  <c r="B1744" i="12" a="1"/>
  <c r="B1744" i="12"/>
  <c r="B1745" i="12" a="1"/>
  <c r="B1745" i="12"/>
  <c r="B1746" i="12" a="1"/>
  <c r="B1746" i="12"/>
  <c r="B1747" i="12" a="1"/>
  <c r="B1747" i="12"/>
  <c r="B1748" i="12" a="1"/>
  <c r="B1748" i="12"/>
  <c r="B1749" i="12" a="1"/>
  <c r="B1749" i="12"/>
  <c r="B1750" i="12" a="1"/>
  <c r="B1750" i="12"/>
  <c r="B1751" i="12" a="1"/>
  <c r="B1751" i="12"/>
  <c r="B1752" i="12" a="1"/>
  <c r="B1752" i="12"/>
  <c r="B1753" i="12" a="1"/>
  <c r="B1753" i="12"/>
  <c r="B1754" i="12" a="1"/>
  <c r="B1754" i="12"/>
  <c r="B1755" i="12" a="1"/>
  <c r="B1755" i="12"/>
  <c r="B1756" i="12" a="1"/>
  <c r="B1756" i="12"/>
  <c r="B1757" i="12" a="1"/>
  <c r="B1757" i="12"/>
  <c r="B1758" i="12" a="1"/>
  <c r="B1758" i="12"/>
  <c r="B1759" i="12" a="1"/>
  <c r="B1759" i="12"/>
  <c r="B1760" i="12" a="1"/>
  <c r="B1760" i="12"/>
  <c r="B1761" i="12" a="1"/>
  <c r="B1761" i="12"/>
  <c r="B1762" i="12" a="1"/>
  <c r="B1762" i="12"/>
  <c r="B1763" i="12" a="1"/>
  <c r="B1763" i="12"/>
  <c r="B1764" i="12" a="1"/>
  <c r="B1764" i="12"/>
  <c r="B1765" i="12" a="1"/>
  <c r="B1765" i="12"/>
  <c r="B1766" i="12" a="1"/>
  <c r="B1766" i="12"/>
  <c r="B1767" i="12" a="1"/>
  <c r="B1767" i="12"/>
  <c r="B1768" i="12" a="1"/>
  <c r="B1768" i="12"/>
  <c r="B1769" i="12" a="1"/>
  <c r="B1769" i="12"/>
  <c r="B1770" i="12" a="1"/>
  <c r="B1770" i="12"/>
  <c r="B1771" i="12" a="1"/>
  <c r="B1771" i="12"/>
  <c r="B1772" i="12" a="1"/>
  <c r="B1772" i="12"/>
  <c r="B1773" i="12" a="1"/>
  <c r="B1773" i="12"/>
  <c r="B1774" i="12" a="1"/>
  <c r="B1774" i="12"/>
  <c r="B1775" i="12" a="1"/>
  <c r="B1775" i="12"/>
  <c r="B1776" i="12" a="1"/>
  <c r="B1776" i="12"/>
  <c r="B1777" i="12" a="1"/>
  <c r="B1777" i="12"/>
  <c r="B1778" i="12" a="1"/>
  <c r="B1778" i="12"/>
  <c r="B1779" i="12" a="1"/>
  <c r="B1779" i="12"/>
  <c r="B1780" i="12" a="1"/>
  <c r="B1780" i="12"/>
  <c r="B1781" i="12" a="1"/>
  <c r="B1781" i="12" s="1"/>
  <c r="B1782" i="12" a="1"/>
  <c r="B1782" i="12"/>
  <c r="B1783" i="12" a="1"/>
  <c r="B1783" i="12"/>
  <c r="B1784" i="12" a="1"/>
  <c r="B1784" i="12"/>
  <c r="B1785" i="12" a="1"/>
  <c r="B1785" i="12" s="1"/>
  <c r="B1786" i="12" a="1"/>
  <c r="B1786" i="12"/>
  <c r="B1787" i="12" a="1"/>
  <c r="B1787" i="12"/>
  <c r="B1788" i="12" a="1"/>
  <c r="B1788" i="12"/>
  <c r="B1789" i="12" a="1"/>
  <c r="B1789" i="12" s="1"/>
  <c r="B1790" i="12" a="1"/>
  <c r="B1790" i="12"/>
  <c r="B1791" i="12" a="1"/>
  <c r="B1791" i="12"/>
  <c r="B1792" i="12" a="1"/>
  <c r="B1792" i="12"/>
  <c r="B1793" i="12" a="1"/>
  <c r="B1793" i="12" s="1"/>
  <c r="B1794" i="12" a="1"/>
  <c r="B1794" i="12"/>
  <c r="B1795" i="12" a="1"/>
  <c r="B1795" i="12"/>
  <c r="B1796" i="12" a="1"/>
  <c r="B1796" i="12"/>
  <c r="B1797" i="12" a="1"/>
  <c r="B1797" i="12" s="1"/>
  <c r="B1798" i="12" a="1"/>
  <c r="B1798" i="12"/>
  <c r="B1799" i="12" a="1"/>
  <c r="B1799" i="12"/>
  <c r="B1800" i="12" a="1"/>
  <c r="B1800" i="12"/>
  <c r="B1801" i="12" a="1"/>
  <c r="B1801" i="12" s="1"/>
  <c r="B1802" i="12" a="1"/>
  <c r="B1802" i="12"/>
  <c r="B1803" i="12" a="1"/>
  <c r="B1803" i="12"/>
  <c r="B1804" i="12" a="1"/>
  <c r="B1804" i="12"/>
  <c r="B1805" i="12" a="1"/>
  <c r="B1805" i="12" s="1"/>
  <c r="B1806" i="12" a="1"/>
  <c r="B1806" i="12"/>
  <c r="B1807" i="12" a="1"/>
  <c r="B1807" i="12"/>
  <c r="B1808" i="12" a="1"/>
  <c r="B1808" i="12"/>
  <c r="B1809" i="12" a="1"/>
  <c r="B1809" i="12" s="1"/>
  <c r="B1810" i="12" a="1"/>
  <c r="B1810" i="12"/>
  <c r="B1811" i="12" a="1"/>
  <c r="B1811" i="12"/>
  <c r="B1812" i="12" a="1"/>
  <c r="B1812" i="12"/>
  <c r="B1813" i="12" a="1"/>
  <c r="B1813" i="12" s="1"/>
  <c r="B1814" i="12" a="1"/>
  <c r="B1814" i="12"/>
  <c r="B1815" i="12" a="1"/>
  <c r="B1815" i="12"/>
  <c r="B1816" i="12" a="1"/>
  <c r="B1816" i="12"/>
  <c r="B1817" i="12" a="1"/>
  <c r="B1817" i="12" s="1"/>
  <c r="B1818" i="12" a="1"/>
  <c r="B1818" i="12"/>
  <c r="B1819" i="12" a="1"/>
  <c r="B1819" i="12"/>
  <c r="B1820" i="12" a="1"/>
  <c r="B1820" i="12"/>
  <c r="B1821" i="12" a="1"/>
  <c r="B1821" i="12" s="1"/>
  <c r="B1822" i="12" a="1"/>
  <c r="B1822" i="12"/>
  <c r="B1823" i="12" a="1"/>
  <c r="B1823" i="12"/>
  <c r="B1824" i="12" a="1"/>
  <c r="B1824" i="12"/>
  <c r="B1825" i="12" a="1"/>
  <c r="B1825" i="12" s="1"/>
  <c r="B1826" i="12" a="1"/>
  <c r="B1826" i="12"/>
  <c r="B1827" i="12" a="1"/>
  <c r="B1827" i="12"/>
  <c r="B1828" i="12" a="1"/>
  <c r="B1828" i="12"/>
  <c r="B1829" i="12" a="1"/>
  <c r="B1829" i="12" s="1"/>
  <c r="B1830" i="12" a="1"/>
  <c r="B1830" i="12"/>
  <c r="B1831" i="12" a="1"/>
  <c r="B1831" i="12"/>
  <c r="B1832" i="12" a="1"/>
  <c r="B1832" i="12"/>
  <c r="B1833" i="12" a="1"/>
  <c r="B1833" i="12" s="1"/>
  <c r="B1834" i="12" a="1"/>
  <c r="B1834" i="12"/>
  <c r="B1835" i="12" a="1"/>
  <c r="B1835" i="12"/>
  <c r="B1836" i="12" a="1"/>
  <c r="B1836" i="12"/>
  <c r="B1837" i="12" a="1"/>
  <c r="B1837" i="12" s="1"/>
  <c r="B1838" i="12" a="1"/>
  <c r="B1838" i="12"/>
  <c r="B1839" i="12" a="1"/>
  <c r="B1839" i="12"/>
  <c r="B1840" i="12" a="1"/>
  <c r="B1840" i="12"/>
  <c r="B1841" i="12" a="1"/>
  <c r="B1841" i="12" s="1"/>
  <c r="B1842" i="12" a="1"/>
  <c r="B1842" i="12" s="1"/>
  <c r="B1843" i="12" a="1"/>
  <c r="B1843" i="12"/>
  <c r="B1844" i="12" a="1"/>
  <c r="B1844" i="12"/>
  <c r="B1845" i="12" a="1"/>
  <c r="B1845" i="12" s="1"/>
  <c r="B1846" i="12" a="1"/>
  <c r="B1846" i="12" s="1"/>
  <c r="B1847" i="12" a="1"/>
  <c r="B1847" i="12"/>
  <c r="B1848" i="12" a="1"/>
  <c r="B1848" i="12"/>
  <c r="B1849" i="12" a="1"/>
  <c r="B1849" i="12" s="1"/>
  <c r="B1850" i="12" a="1"/>
  <c r="B1850" i="12" s="1"/>
  <c r="B1851" i="12" a="1"/>
  <c r="B1851" i="12"/>
  <c r="B1852" i="12" a="1"/>
  <c r="B1852" i="12"/>
  <c r="B1853" i="12" a="1"/>
  <c r="B1853" i="12" s="1"/>
  <c r="B1854" i="12" a="1"/>
  <c r="B1854" i="12" s="1"/>
  <c r="B1855" i="12" a="1"/>
  <c r="B1855" i="12"/>
  <c r="B1856" i="12" a="1"/>
  <c r="B1856" i="12"/>
  <c r="B1857" i="12" a="1"/>
  <c r="B1857" i="12" s="1"/>
  <c r="B1858" i="12" a="1"/>
  <c r="B1858" i="12" s="1"/>
  <c r="B1859" i="12" a="1"/>
  <c r="B1859" i="12"/>
  <c r="B1860" i="12" a="1"/>
  <c r="B1860" i="12"/>
  <c r="B1861" i="12" a="1"/>
  <c r="B1861" i="12" s="1"/>
  <c r="B1862" i="12" a="1"/>
  <c r="B1862" i="12" s="1"/>
  <c r="B1863" i="12" a="1"/>
  <c r="B1863" i="12"/>
  <c r="B1864" i="12" a="1"/>
  <c r="B1864" i="12"/>
  <c r="B1865" i="12" a="1"/>
  <c r="B1865" i="12" s="1"/>
  <c r="B1866" i="12" a="1"/>
  <c r="B1866" i="12" s="1"/>
  <c r="B1867" i="12" a="1"/>
  <c r="B1867" i="12"/>
  <c r="B1868" i="12" a="1"/>
  <c r="B1868" i="12"/>
  <c r="B1869" i="12" a="1"/>
  <c r="B1869" i="12" s="1"/>
  <c r="B1870" i="12" a="1"/>
  <c r="B1870" i="12" s="1"/>
  <c r="B1871" i="12" a="1"/>
  <c r="B1871" i="12"/>
  <c r="B1872" i="12" a="1"/>
  <c r="B1872" i="12"/>
  <c r="B1873" i="12" a="1"/>
  <c r="B1873" i="12" s="1"/>
  <c r="B1874" i="12" a="1"/>
  <c r="B1874" i="12" s="1"/>
  <c r="B1875" i="12" a="1"/>
  <c r="B1875" i="12"/>
  <c r="B1876" i="12" a="1"/>
  <c r="B1876" i="12"/>
  <c r="B1877" i="12" a="1"/>
  <c r="B1877" i="12" s="1"/>
  <c r="B1878" i="12" a="1"/>
  <c r="B1878" i="12" s="1"/>
  <c r="B1879" i="12" a="1"/>
  <c r="B1879" i="12"/>
  <c r="B1880" i="12" a="1"/>
  <c r="B1880" i="12"/>
  <c r="B1881" i="12" a="1"/>
  <c r="B1881" i="12" s="1"/>
  <c r="B1882" i="12" a="1"/>
  <c r="B1882" i="12" s="1"/>
  <c r="B1883" i="12" a="1"/>
  <c r="B1883" i="12"/>
  <c r="B1884" i="12" a="1"/>
  <c r="B1884" i="12"/>
  <c r="B1885" i="12" a="1"/>
  <c r="B1885" i="12" s="1"/>
  <c r="B1886" i="12" a="1"/>
  <c r="B1886" i="12" s="1"/>
  <c r="B1887" i="12" a="1"/>
  <c r="B1887" i="12"/>
  <c r="B1888" i="12" a="1"/>
  <c r="B1888" i="12"/>
  <c r="B1889" i="12" a="1"/>
  <c r="B1889" i="12" s="1"/>
  <c r="B1890" i="12" a="1"/>
  <c r="B1890" i="12" s="1"/>
  <c r="B1891" i="12" a="1"/>
  <c r="B1891" i="12"/>
  <c r="B1892" i="12" a="1"/>
  <c r="B1892" i="12"/>
  <c r="B1893" i="12" a="1"/>
  <c r="B1893" i="12" s="1"/>
  <c r="B1894" i="12" a="1"/>
  <c r="B1894" i="12" s="1"/>
  <c r="B1895" i="12" a="1"/>
  <c r="B1895" i="12"/>
  <c r="B1896" i="12" a="1"/>
  <c r="B1896" i="12"/>
  <c r="B1897" i="12" a="1"/>
  <c r="B1897" i="12" s="1"/>
  <c r="B1898" i="12" a="1"/>
  <c r="B1898" i="12" s="1"/>
  <c r="B1899" i="12" a="1"/>
  <c r="B1899" i="12"/>
  <c r="B1900" i="12" a="1"/>
  <c r="B1900" i="12"/>
  <c r="B1901" i="12" a="1"/>
  <c r="B1901" i="12" s="1"/>
  <c r="B1902" i="12" a="1"/>
  <c r="B1902" i="12" s="1"/>
  <c r="B1903" i="12" a="1"/>
  <c r="B1903" i="12"/>
  <c r="B1904" i="12" a="1"/>
  <c r="B1904" i="12"/>
  <c r="B1905" i="12" a="1"/>
  <c r="B1905" i="12" s="1"/>
  <c r="B1906" i="12" a="1"/>
  <c r="B1906" i="12" s="1"/>
  <c r="B1907" i="12" a="1"/>
  <c r="B1907" i="12"/>
  <c r="B1908" i="12" a="1"/>
  <c r="B1908" i="12"/>
  <c r="B1909" i="12" a="1"/>
  <c r="B1909" i="12" s="1"/>
  <c r="B1910" i="12" a="1"/>
  <c r="B1910" i="12" s="1"/>
  <c r="B1911" i="12" a="1"/>
  <c r="B1911" i="12"/>
  <c r="B1912" i="12" a="1"/>
  <c r="B1912" i="12"/>
  <c r="B1913" i="12" a="1"/>
  <c r="B1913" i="12" s="1"/>
  <c r="B1914" i="12" a="1"/>
  <c r="B1914" i="12" s="1"/>
  <c r="B1915" i="12" a="1"/>
  <c r="B1915" i="12"/>
  <c r="B1916" i="12" a="1"/>
  <c r="B1916" i="12"/>
  <c r="B1917" i="12" a="1"/>
  <c r="B1917" i="12" s="1"/>
  <c r="B1918" i="12" a="1"/>
  <c r="B1918" i="12" s="1"/>
  <c r="B1919" i="12" a="1"/>
  <c r="B1919" i="12" s="1"/>
  <c r="B1920" i="12" a="1"/>
  <c r="B1920" i="12"/>
  <c r="B1921" i="12" a="1"/>
  <c r="B1921" i="12" s="1"/>
  <c r="B1922" i="12" a="1"/>
  <c r="B1922" i="12" s="1"/>
  <c r="B1923" i="12" a="1"/>
  <c r="B1923" i="12" s="1"/>
  <c r="B1924" i="12" a="1"/>
  <c r="B1924" i="12"/>
  <c r="B1925" i="12" a="1"/>
  <c r="B1925" i="12" s="1"/>
  <c r="B1926" i="12" a="1"/>
  <c r="B1926" i="12" s="1"/>
  <c r="B1927" i="12" a="1"/>
  <c r="B1927" i="12" s="1"/>
  <c r="B1928" i="12" a="1"/>
  <c r="B1928" i="12"/>
  <c r="B1929" i="12" a="1"/>
  <c r="B1929" i="12" s="1"/>
  <c r="B1930" i="12" a="1"/>
  <c r="B1930" i="12" s="1"/>
  <c r="B1931" i="12" a="1"/>
  <c r="B1931" i="12" s="1"/>
  <c r="B1932" i="12" a="1"/>
  <c r="B1932" i="12"/>
  <c r="B1933" i="12" a="1"/>
  <c r="B1933" i="12" s="1"/>
  <c r="B1934" i="12" a="1"/>
  <c r="B1934" i="12" s="1"/>
  <c r="B1935" i="12" a="1"/>
  <c r="B1935" i="12" s="1"/>
  <c r="B1936" i="12" a="1"/>
  <c r="B1936" i="12"/>
  <c r="B1937" i="12" a="1"/>
  <c r="B1937" i="12" s="1"/>
  <c r="B1938" i="12" a="1"/>
  <c r="B1938" i="12" s="1"/>
  <c r="B1939" i="12" a="1"/>
  <c r="B1939" i="12" s="1"/>
  <c r="B1940" i="12" a="1"/>
  <c r="B1940" i="12"/>
  <c r="B1941" i="12" a="1"/>
  <c r="B1941" i="12" s="1"/>
  <c r="B1942" i="12" a="1"/>
  <c r="B1942" i="12" s="1"/>
  <c r="B1943" i="12" a="1"/>
  <c r="B1943" i="12" s="1"/>
  <c r="B1944" i="12" a="1"/>
  <c r="B1944" i="12"/>
  <c r="B1945" i="12" a="1"/>
  <c r="B1945" i="12" s="1"/>
  <c r="B1946" i="12" a="1"/>
  <c r="B1946" i="12" s="1"/>
  <c r="B1947" i="12" a="1"/>
  <c r="B1947" i="12" s="1"/>
  <c r="B1948" i="12" a="1"/>
  <c r="B1948" i="12"/>
  <c r="B1949" i="12" a="1"/>
  <c r="B1949" i="12" s="1"/>
  <c r="B1950" i="12" a="1"/>
  <c r="B1950" i="12" s="1"/>
  <c r="B1951" i="12" a="1"/>
  <c r="B1951" i="12" s="1"/>
  <c r="B1952" i="12" a="1"/>
  <c r="B1952" i="12"/>
  <c r="B1953" i="12" a="1"/>
  <c r="B1953" i="12" s="1"/>
  <c r="B1954" i="12" a="1"/>
  <c r="B1954" i="12" s="1"/>
  <c r="B1955" i="12" a="1"/>
  <c r="B1955" i="12" s="1"/>
  <c r="B1956" i="12" a="1"/>
  <c r="B1956" i="12"/>
  <c r="B1957" i="12" a="1"/>
  <c r="B1957" i="12" s="1"/>
  <c r="B1958" i="12" a="1"/>
  <c r="B1958" i="12" s="1"/>
  <c r="B1959" i="12" a="1"/>
  <c r="B1959" i="12" s="1"/>
  <c r="B1960" i="12" a="1"/>
  <c r="B1960" i="12"/>
  <c r="B1961" i="12" a="1"/>
  <c r="B1961" i="12" s="1"/>
  <c r="B1962" i="12" a="1"/>
  <c r="B1962" i="12" s="1"/>
  <c r="B1963" i="12" a="1"/>
  <c r="B1963" i="12" s="1"/>
  <c r="B1964" i="12" a="1"/>
  <c r="B1964" i="12"/>
  <c r="B1965" i="12" a="1"/>
  <c r="B1965" i="12" s="1"/>
  <c r="B1966" i="12" a="1"/>
  <c r="B1966" i="12" s="1"/>
  <c r="B1967" i="12" a="1"/>
  <c r="B1967" i="12" s="1"/>
  <c r="B1968" i="12" a="1"/>
  <c r="B1968" i="12"/>
  <c r="B1969" i="12" a="1"/>
  <c r="B1969" i="12" s="1"/>
  <c r="B1970" i="12" a="1"/>
  <c r="B1970" i="12" s="1"/>
  <c r="B1971" i="12" a="1"/>
  <c r="B1971" i="12" s="1"/>
  <c r="B1972" i="12" a="1"/>
  <c r="B1972" i="12"/>
  <c r="B1973" i="12" a="1"/>
  <c r="B1973" i="12" s="1"/>
  <c r="B1974" i="12" a="1"/>
  <c r="B1974" i="12" s="1"/>
  <c r="B1975" i="12" a="1"/>
  <c r="B1975" i="12" s="1"/>
  <c r="B1976" i="12" a="1"/>
  <c r="B1976" i="12"/>
  <c r="B1977" i="12" a="1"/>
  <c r="B1977" i="12" s="1"/>
  <c r="B1978" i="12" a="1"/>
  <c r="B1978" i="12" s="1"/>
  <c r="B1979" i="12" a="1"/>
  <c r="B1979" i="12" s="1"/>
  <c r="B1980" i="12" a="1"/>
  <c r="B1980" i="12"/>
  <c r="B1981" i="12" a="1"/>
  <c r="B1981" i="12" s="1"/>
  <c r="B1982" i="12" a="1"/>
  <c r="B1982" i="12" s="1"/>
  <c r="B1983" i="12" a="1"/>
  <c r="B1983" i="12" s="1"/>
  <c r="B1984" i="12" a="1"/>
  <c r="B1984" i="12"/>
  <c r="B1985" i="12" a="1"/>
  <c r="B1985" i="12" s="1"/>
  <c r="B1986" i="12" a="1"/>
  <c r="B1986" i="12" s="1"/>
  <c r="B1987" i="12" a="1"/>
  <c r="B1987" i="12" s="1"/>
  <c r="B1988" i="12" a="1"/>
  <c r="B1988" i="12"/>
  <c r="B1989" i="12" a="1"/>
  <c r="B1989" i="12" s="1"/>
  <c r="B1990" i="12" a="1"/>
  <c r="B1990" i="12" s="1"/>
  <c r="B1991" i="12" a="1"/>
  <c r="B1991" i="12" s="1"/>
  <c r="B1992" i="12" a="1"/>
  <c r="B1992" i="12"/>
  <c r="B1993" i="12" a="1"/>
  <c r="B1993" i="12" s="1"/>
  <c r="B1994" i="12" a="1"/>
  <c r="B1994" i="12" s="1"/>
  <c r="B1995" i="12" a="1"/>
  <c r="B1995" i="12" s="1"/>
  <c r="B1996" i="12" a="1"/>
  <c r="B1996" i="12"/>
  <c r="B1997" i="12" a="1"/>
  <c r="B1997" i="12" s="1"/>
  <c r="B1998" i="12" a="1"/>
  <c r="B1998" i="12" s="1"/>
  <c r="B1999" i="12" a="1"/>
  <c r="B1999" i="12" s="1"/>
  <c r="B2000" i="12" a="1"/>
  <c r="B2000" i="12"/>
  <c r="B2001" i="12" a="1"/>
  <c r="B2001" i="12" s="1"/>
  <c r="B2002" i="12" a="1"/>
  <c r="B2002" i="12" s="1"/>
  <c r="B2003" i="12" a="1"/>
  <c r="B2003" i="12" s="1"/>
  <c r="B2004" i="12" a="1"/>
  <c r="B2004" i="12"/>
  <c r="B2005" i="12" a="1"/>
  <c r="B2005" i="12" s="1"/>
  <c r="B2006" i="12" a="1"/>
  <c r="B2006" i="12" s="1"/>
  <c r="B2007" i="12" a="1"/>
  <c r="B2007" i="12" s="1"/>
  <c r="B2008" i="12" a="1"/>
  <c r="B2008" i="12"/>
  <c r="B2009" i="12" a="1"/>
  <c r="B2009" i="12" s="1"/>
  <c r="B2010" i="12" a="1"/>
  <c r="B2010" i="12" s="1"/>
  <c r="B2011" i="12" a="1"/>
  <c r="B2011" i="12" s="1"/>
  <c r="B2012" i="12" a="1"/>
  <c r="B2012" i="12" s="1"/>
  <c r="B2013" i="12" a="1"/>
  <c r="B2013" i="12" s="1"/>
  <c r="B2014" i="12" a="1"/>
  <c r="B2014" i="12" s="1"/>
  <c r="B2015" i="12" a="1"/>
  <c r="B2015" i="12" s="1"/>
  <c r="B2016" i="12" a="1"/>
  <c r="B2016" i="12"/>
  <c r="B2017" i="12" a="1"/>
  <c r="B2017" i="12" s="1"/>
  <c r="B2018" i="12" a="1"/>
  <c r="B2018" i="12" s="1"/>
  <c r="B2019" i="12" a="1"/>
  <c r="B2019" i="12" s="1"/>
  <c r="B2020" i="12" a="1"/>
  <c r="B2020" i="12" s="1"/>
  <c r="B2021" i="12" a="1"/>
  <c r="B2021" i="12" s="1"/>
  <c r="B2022" i="12" a="1"/>
  <c r="B2022" i="12" s="1"/>
  <c r="B2023" i="12" a="1"/>
  <c r="B2023" i="12" s="1"/>
  <c r="B2024" i="12" a="1"/>
  <c r="B2024" i="12"/>
  <c r="B2025" i="12" a="1"/>
  <c r="B2025" i="12" s="1"/>
  <c r="B2026" i="12" a="1"/>
  <c r="B2026" i="12" s="1"/>
  <c r="B2027" i="12" a="1"/>
  <c r="B2027" i="12" s="1"/>
  <c r="B2028" i="12" a="1"/>
  <c r="B2028" i="12"/>
  <c r="B2029" i="12" a="1"/>
  <c r="B2029" i="12" s="1"/>
  <c r="B2030" i="12" a="1"/>
  <c r="B2030" i="12" s="1"/>
  <c r="B2031" i="12" a="1"/>
  <c r="B2031" i="12" s="1"/>
  <c r="B2032" i="12" a="1"/>
  <c r="B2032" i="12" s="1"/>
  <c r="B2033" i="12" a="1"/>
  <c r="B2033" i="12" s="1"/>
  <c r="B2034" i="12" a="1"/>
  <c r="B2034" i="12" s="1"/>
  <c r="B2035" i="12" a="1"/>
  <c r="B2035" i="12" s="1"/>
  <c r="B2036" i="12" a="1"/>
  <c r="B2036" i="12" s="1"/>
  <c r="B2037" i="12" a="1"/>
  <c r="B2037" i="12" s="1"/>
  <c r="B2038" i="12" a="1"/>
  <c r="B2038" i="12" s="1"/>
  <c r="B2039" i="12" a="1"/>
  <c r="B2039" i="12" s="1"/>
  <c r="B2040" i="12" a="1"/>
  <c r="B2040" i="12"/>
  <c r="B2041" i="12" a="1"/>
  <c r="B2041" i="12" s="1"/>
  <c r="B2042" i="12" a="1"/>
  <c r="B2042" i="12" s="1"/>
  <c r="B2043" i="12" a="1"/>
  <c r="B2043" i="12" s="1"/>
  <c r="B2044" i="12" a="1"/>
  <c r="B2044" i="12" s="1"/>
  <c r="B2045" i="12" a="1"/>
  <c r="B2045" i="12" s="1"/>
  <c r="B2046" i="12" a="1"/>
  <c r="B2046" i="12" s="1"/>
  <c r="B2047" i="12" a="1"/>
  <c r="B2047" i="12" s="1"/>
  <c r="B2048" i="12" a="1"/>
  <c r="B2048" i="12"/>
  <c r="B2049" i="12" a="1"/>
  <c r="B2049" i="12" s="1"/>
  <c r="B2050" i="12" a="1"/>
  <c r="B2050" i="12" s="1"/>
  <c r="B2051" i="12" a="1"/>
  <c r="B2051" i="12" s="1"/>
  <c r="B2052" i="12" a="1"/>
  <c r="B2052" i="12" s="1"/>
  <c r="B2053" i="12" a="1"/>
  <c r="B2053" i="12" s="1"/>
  <c r="B2054" i="12" a="1"/>
  <c r="B2054" i="12" s="1"/>
  <c r="B2055" i="12" a="1"/>
  <c r="B2055" i="12" s="1"/>
  <c r="B2056" i="12" a="1"/>
  <c r="B2056" i="12"/>
  <c r="B2057" i="12" a="1"/>
  <c r="B2057" i="12" s="1"/>
  <c r="B2058" i="12" a="1"/>
  <c r="B2058" i="12" s="1"/>
  <c r="B2059" i="12" a="1"/>
  <c r="B2059" i="12" s="1"/>
  <c r="B2060" i="12" a="1"/>
  <c r="B2060" i="12"/>
  <c r="B2061" i="12" a="1"/>
  <c r="B2061" i="12" s="1"/>
  <c r="B2062" i="12" a="1"/>
  <c r="B2062" i="12" s="1"/>
  <c r="B2063" i="12" a="1"/>
  <c r="B2063" i="12" s="1"/>
  <c r="B2064" i="12" a="1"/>
  <c r="B2064" i="12" s="1"/>
  <c r="B2065" i="12" a="1"/>
  <c r="B2065" i="12" s="1"/>
  <c r="B2066" i="12" a="1"/>
  <c r="B2066" i="12" s="1"/>
  <c r="B2067" i="12" a="1"/>
  <c r="B2067" i="12" s="1"/>
  <c r="B2068" i="12" a="1"/>
  <c r="B2068" i="12" s="1"/>
  <c r="B2069" i="12" a="1"/>
  <c r="B2069" i="12" s="1"/>
  <c r="B2070" i="12" a="1"/>
  <c r="B2070" i="12" s="1"/>
  <c r="B2071" i="12" a="1"/>
  <c r="B2071" i="12" s="1"/>
  <c r="B2072" i="12" a="1"/>
  <c r="B2072" i="12"/>
  <c r="B2073" i="12" a="1"/>
  <c r="B2073" i="12" s="1"/>
  <c r="B2074" i="12" a="1"/>
  <c r="B2074" i="12" s="1"/>
  <c r="B2075" i="12" a="1"/>
  <c r="B2075" i="12" s="1"/>
  <c r="B2076" i="12" a="1"/>
  <c r="B2076" i="12" s="1"/>
  <c r="B2077" i="12" a="1"/>
  <c r="B2077" i="12" s="1"/>
  <c r="B2078" i="12" a="1"/>
  <c r="B2078" i="12" s="1"/>
  <c r="B2079" i="12" a="1"/>
  <c r="B2079" i="12" s="1"/>
  <c r="B2080" i="12" a="1"/>
  <c r="B2080" i="12"/>
  <c r="B2081" i="12" a="1"/>
  <c r="B2081" i="12" s="1"/>
  <c r="B2082" i="12" a="1"/>
  <c r="B2082" i="12" s="1"/>
  <c r="B2083" i="12" a="1"/>
  <c r="B2083" i="12" s="1"/>
  <c r="B2084" i="12" a="1"/>
  <c r="B2084" i="12" s="1"/>
  <c r="B2085" i="12" a="1"/>
  <c r="B2085" i="12" s="1"/>
  <c r="B2086" i="12" a="1"/>
  <c r="B2086" i="12" s="1"/>
  <c r="B2087" i="12" a="1"/>
  <c r="B2087" i="12" s="1"/>
  <c r="B2088" i="12" a="1"/>
  <c r="B2088" i="12"/>
  <c r="B2089" i="12" a="1"/>
  <c r="B2089" i="12" s="1"/>
  <c r="B2090" i="12" a="1"/>
  <c r="B2090" i="12" s="1"/>
  <c r="B2091" i="12" a="1"/>
  <c r="B2091" i="12" s="1"/>
  <c r="B2092" i="12" a="1"/>
  <c r="B2092" i="12"/>
  <c r="B2093" i="12" a="1"/>
  <c r="B2093" i="12" s="1"/>
  <c r="B2094" i="12" a="1"/>
  <c r="B2094" i="12" s="1"/>
  <c r="B2095" i="12" a="1"/>
  <c r="B2095" i="12" s="1"/>
  <c r="B2096" i="12" a="1"/>
  <c r="B2096" i="12" s="1"/>
  <c r="B2097" i="12" a="1"/>
  <c r="B2097" i="12" s="1"/>
  <c r="B2098" i="12" a="1"/>
  <c r="B2098" i="12" s="1"/>
  <c r="B2099" i="12" a="1"/>
  <c r="B2099" i="12" s="1"/>
  <c r="B2100" i="12" a="1"/>
  <c r="B2100" i="12" s="1"/>
  <c r="B2101" i="12" a="1"/>
  <c r="B2101" i="12" s="1"/>
  <c r="B2102" i="12" a="1"/>
  <c r="B2102" i="12" s="1"/>
  <c r="B2103" i="12" a="1"/>
  <c r="B2103" i="12" s="1"/>
  <c r="B2104" i="12" a="1"/>
  <c r="B2104" i="12"/>
  <c r="B2105" i="12" a="1"/>
  <c r="B2105" i="12" s="1"/>
  <c r="B2106" i="12" a="1"/>
  <c r="B2106" i="12" s="1"/>
  <c r="B2107" i="12" a="1"/>
  <c r="B2107" i="12" s="1"/>
  <c r="B2108" i="12" a="1"/>
  <c r="B2108" i="12" s="1"/>
  <c r="B2109" i="12" a="1"/>
  <c r="B2109" i="12" s="1"/>
  <c r="B2110" i="12" a="1"/>
  <c r="B2110" i="12" s="1"/>
  <c r="B2111" i="12" a="1"/>
  <c r="B2111" i="12" s="1"/>
  <c r="B2112" i="12" a="1"/>
  <c r="B2112" i="12"/>
  <c r="B2113" i="12" a="1"/>
  <c r="B2113" i="12" s="1"/>
  <c r="B2114" i="12" a="1"/>
  <c r="B2114" i="12" s="1"/>
  <c r="B2115" i="12" a="1"/>
  <c r="B2115" i="12" s="1"/>
  <c r="B2116" i="12" a="1"/>
  <c r="B2116" i="12" s="1"/>
  <c r="B2117" i="12" a="1"/>
  <c r="B2117" i="12" s="1"/>
  <c r="B2118" i="12" a="1"/>
  <c r="B2118" i="12" s="1"/>
  <c r="B2119" i="12" a="1"/>
  <c r="B2119" i="12" s="1"/>
  <c r="B2120" i="12" a="1"/>
  <c r="B2120" i="12"/>
  <c r="B2121" i="12" a="1"/>
  <c r="B2121" i="12" s="1"/>
  <c r="B2122" i="12" a="1"/>
  <c r="B2122" i="12" s="1"/>
  <c r="B2123" i="12" a="1"/>
  <c r="B2123" i="12" s="1"/>
  <c r="B2124" i="12" a="1"/>
  <c r="B2124" i="12"/>
  <c r="B2125" i="12" a="1"/>
  <c r="B2125" i="12" s="1"/>
  <c r="B2126" i="12" a="1"/>
  <c r="B2126" i="12" s="1"/>
  <c r="B2127" i="12" a="1"/>
  <c r="B2127" i="12" s="1"/>
  <c r="B2128" i="12" a="1"/>
  <c r="B2128" i="12" s="1"/>
  <c r="B2129" i="12" a="1"/>
  <c r="B2129" i="12" s="1"/>
  <c r="B2130" i="12" a="1"/>
  <c r="B2130" i="12" s="1"/>
  <c r="B2131" i="12" a="1"/>
  <c r="B2131" i="12" s="1"/>
  <c r="B2132" i="12" a="1"/>
  <c r="B2132" i="12" s="1"/>
  <c r="B2133" i="12" a="1"/>
  <c r="B2133" i="12" s="1"/>
  <c r="B2134" i="12" a="1"/>
  <c r="B2134" i="12" s="1"/>
  <c r="B2135" i="12" a="1"/>
  <c r="B2135" i="12" s="1"/>
  <c r="B2136" i="12" a="1"/>
  <c r="B2136" i="12"/>
  <c r="B2137" i="12" a="1"/>
  <c r="B2137" i="12" s="1"/>
  <c r="B2138" i="12" a="1"/>
  <c r="B2138" i="12" s="1"/>
  <c r="B2139" i="12" a="1"/>
  <c r="B2139" i="12" s="1"/>
  <c r="B2140" i="12" a="1"/>
  <c r="B2140" i="12" s="1"/>
  <c r="B2141" i="12" a="1"/>
  <c r="B2141" i="12" s="1"/>
  <c r="B2142" i="12" a="1"/>
  <c r="B2142" i="12" s="1"/>
  <c r="B2143" i="12" a="1"/>
  <c r="B2143" i="12" s="1"/>
  <c r="B2144" i="12" a="1"/>
  <c r="B2144" i="12"/>
  <c r="B2145" i="12" a="1"/>
  <c r="B2145" i="12" s="1"/>
  <c r="B2146" i="12" a="1"/>
  <c r="B2146" i="12" s="1"/>
  <c r="B2147" i="12" a="1"/>
  <c r="B2147" i="12" s="1"/>
  <c r="B2148" i="12" a="1"/>
  <c r="B2148" i="12" s="1"/>
  <c r="B2149" i="12" a="1"/>
  <c r="B2149" i="12" s="1"/>
  <c r="B2150" i="12" a="1"/>
  <c r="B2150" i="12" s="1"/>
  <c r="B2151" i="12" a="1"/>
  <c r="B2151" i="12" s="1"/>
  <c r="B2152" i="12" a="1"/>
  <c r="B2152" i="12"/>
  <c r="B2153" i="12" a="1"/>
  <c r="B2153" i="12" s="1"/>
  <c r="B2154" i="12" a="1"/>
  <c r="B2154" i="12" s="1"/>
  <c r="B2155" i="12" a="1"/>
  <c r="B2155" i="12" s="1"/>
  <c r="B2156" i="12" a="1"/>
  <c r="B2156" i="12"/>
  <c r="B2157" i="12" a="1"/>
  <c r="B2157" i="12" s="1"/>
  <c r="B2158" i="12" a="1"/>
  <c r="B2158" i="12" s="1"/>
  <c r="B2159" i="12" a="1"/>
  <c r="B2159" i="12" s="1"/>
  <c r="B2160" i="12" a="1"/>
  <c r="B2160" i="12" s="1"/>
  <c r="B2161" i="12" a="1"/>
  <c r="B2161" i="12" s="1"/>
  <c r="B2162" i="12" a="1"/>
  <c r="B2162" i="12" s="1"/>
  <c r="B2163" i="12" a="1"/>
  <c r="B2163" i="12" s="1"/>
  <c r="B2164" i="12" a="1"/>
  <c r="B2164" i="12" s="1"/>
  <c r="B2165" i="12" a="1"/>
  <c r="B2165" i="12" s="1"/>
  <c r="B2166" i="12" a="1"/>
  <c r="B2166" i="12" s="1"/>
  <c r="B2167" i="12" a="1"/>
  <c r="B2167" i="12" s="1"/>
  <c r="B2168" i="12" a="1"/>
  <c r="B2168" i="12"/>
  <c r="B2169" i="12" a="1"/>
  <c r="B2169" i="12" s="1"/>
  <c r="B2170" i="12" a="1"/>
  <c r="B2170" i="12" s="1"/>
  <c r="B2171" i="12" a="1"/>
  <c r="B2171" i="12" s="1"/>
  <c r="B2172" i="12" a="1"/>
  <c r="B2172" i="12" s="1"/>
  <c r="B2173" i="12" a="1"/>
  <c r="B2173" i="12" s="1"/>
  <c r="B2174" i="12" a="1"/>
  <c r="B2174" i="12" s="1"/>
  <c r="B2175" i="12" a="1"/>
  <c r="B2175" i="12" s="1"/>
  <c r="B2176" i="12" a="1"/>
  <c r="B2176" i="12"/>
  <c r="B2177" i="12" a="1"/>
  <c r="B2177" i="12" s="1"/>
  <c r="B2178" i="12" a="1"/>
  <c r="B2178" i="12" s="1"/>
  <c r="B2179" i="12" a="1"/>
  <c r="B2179" i="12" s="1"/>
  <c r="B2180" i="12" a="1"/>
  <c r="B2180" i="12" s="1"/>
  <c r="B2181" i="12" a="1"/>
  <c r="B2181" i="12" s="1"/>
  <c r="B2182" i="12" a="1"/>
  <c r="B2182" i="12"/>
  <c r="B2183" i="12" a="1"/>
  <c r="B2183" i="12"/>
  <c r="B2184" i="12" a="1"/>
  <c r="B2184" i="12" s="1"/>
  <c r="B2185" i="12" a="1"/>
  <c r="B2185" i="12"/>
  <c r="B2186" i="12" a="1"/>
  <c r="B2186" i="12"/>
  <c r="B2187" i="12" a="1"/>
  <c r="B2187" i="12"/>
  <c r="B2188" i="12" a="1"/>
  <c r="B2188" i="12" s="1"/>
  <c r="B2189" i="12" a="1"/>
  <c r="B2189" i="12"/>
  <c r="B2190" i="12" a="1"/>
  <c r="B2190" i="12"/>
  <c r="B2191" i="12" a="1"/>
  <c r="B2191" i="12"/>
  <c r="B2192" i="12" a="1"/>
  <c r="B2192" i="12" s="1"/>
  <c r="B2193" i="12" a="1"/>
  <c r="B2193" i="12" s="1"/>
  <c r="B2194" i="12" a="1"/>
  <c r="B2194" i="12"/>
  <c r="B2195" i="12" a="1"/>
  <c r="B2195" i="12"/>
  <c r="B2196" i="12" a="1"/>
  <c r="B2196" i="12" s="1"/>
  <c r="B2197" i="12" a="1"/>
  <c r="B2197" i="12" s="1"/>
  <c r="B2198" i="12" a="1"/>
  <c r="B2198" i="12"/>
  <c r="B2199" i="12" a="1"/>
  <c r="B2199" i="12"/>
  <c r="B2200" i="12" a="1"/>
  <c r="B2200" i="12" s="1"/>
  <c r="B2201" i="12" a="1"/>
  <c r="B2201" i="12" s="1"/>
  <c r="B2202" i="12" a="1"/>
  <c r="B2202" i="12"/>
  <c r="B2203" i="12" a="1"/>
  <c r="B2203" i="12"/>
  <c r="B2204" i="12" a="1"/>
  <c r="B2204" i="12" s="1"/>
  <c r="B2205" i="12" a="1"/>
  <c r="B2205" i="12" s="1"/>
  <c r="B2206" i="12" a="1"/>
  <c r="B2206" i="12"/>
  <c r="B2207" i="12" a="1"/>
  <c r="B2207" i="12"/>
  <c r="B2208" i="12" a="1"/>
  <c r="B2208" i="12" s="1"/>
  <c r="B2209" i="12" a="1"/>
  <c r="B2209" i="12" s="1"/>
  <c r="B2210" i="12" a="1"/>
  <c r="B2210" i="12"/>
  <c r="B2211" i="12" a="1"/>
  <c r="B2211" i="12"/>
  <c r="B2212" i="12" a="1"/>
  <c r="B2212" i="12" s="1"/>
  <c r="B2213" i="12" a="1"/>
  <c r="B2213" i="12" s="1"/>
  <c r="B2214" i="12" a="1"/>
  <c r="B2214" i="12"/>
  <c r="B2215" i="12" a="1"/>
  <c r="B2215" i="12"/>
  <c r="B2216" i="12" a="1"/>
  <c r="B2216" i="12" s="1"/>
  <c r="B2217" i="12" a="1"/>
  <c r="B2217" i="12" s="1"/>
  <c r="B2218" i="12" a="1"/>
  <c r="B2218" i="12"/>
  <c r="B2219" i="12" a="1"/>
  <c r="B2219" i="12"/>
  <c r="B2220" i="12" a="1"/>
  <c r="B2220" i="12" s="1"/>
  <c r="B2221" i="12" a="1"/>
  <c r="B2221" i="12" s="1"/>
  <c r="B2222" i="12" a="1"/>
  <c r="B2222" i="12"/>
  <c r="B2223" i="12" a="1"/>
  <c r="B2223" i="12"/>
  <c r="B2224" i="12" a="1"/>
  <c r="B2224" i="12" s="1"/>
  <c r="B2225" i="12" a="1"/>
  <c r="B2225" i="12" s="1"/>
  <c r="B2226" i="12" a="1"/>
  <c r="B2226" i="12"/>
  <c r="B2227" i="12" a="1"/>
  <c r="B2227" i="12"/>
  <c r="B2228" i="12" a="1"/>
  <c r="B2228" i="12" s="1"/>
  <c r="B2229" i="12" a="1"/>
  <c r="B2229" i="12" s="1"/>
  <c r="B2230" i="12" a="1"/>
  <c r="B2230" i="12"/>
  <c r="B2231" i="12" a="1"/>
  <c r="B2231" i="12"/>
  <c r="B2232" i="12" a="1"/>
  <c r="B2232" i="12" s="1"/>
  <c r="B2233" i="12" a="1"/>
  <c r="B2233" i="12" s="1"/>
  <c r="B2234" i="12" a="1"/>
  <c r="B2234" i="12"/>
  <c r="B2235" i="12" a="1"/>
  <c r="B2235" i="12"/>
  <c r="B2236" i="12" a="1"/>
  <c r="B2236" i="12" s="1"/>
  <c r="B2237" i="12" a="1"/>
  <c r="B2237" i="12" s="1"/>
  <c r="B2238" i="12" a="1"/>
  <c r="B2238" i="12"/>
  <c r="B2239" i="12" a="1"/>
  <c r="B2239" i="12"/>
  <c r="B2240" i="12" a="1"/>
  <c r="B2240" i="12" s="1"/>
  <c r="B2241" i="12" a="1"/>
  <c r="B2241" i="12" s="1"/>
  <c r="B2242" i="12" a="1"/>
  <c r="B2242" i="12"/>
  <c r="B2243" i="12" a="1"/>
  <c r="B2243" i="12"/>
  <c r="B2244" i="12" a="1"/>
  <c r="B2244" i="12" s="1"/>
  <c r="B2245" i="12" a="1"/>
  <c r="B2245" i="12" s="1"/>
  <c r="B2246" i="12" a="1"/>
  <c r="B2246" i="12"/>
  <c r="B2247" i="12" a="1"/>
  <c r="B2247" i="12"/>
  <c r="B2248" i="12" a="1"/>
  <c r="B2248" i="12" s="1"/>
  <c r="B2249" i="12" a="1"/>
  <c r="B2249" i="12" s="1"/>
  <c r="B2250" i="12" a="1"/>
  <c r="B2250" i="12"/>
  <c r="B2251" i="12" a="1"/>
  <c r="B2251" i="12"/>
  <c r="B2252" i="12" a="1"/>
  <c r="B2252" i="12" s="1"/>
  <c r="B2253" i="12" a="1"/>
  <c r="B2253" i="12" s="1"/>
  <c r="B2254" i="12" a="1"/>
  <c r="B2254" i="12"/>
  <c r="B2255" i="12" a="1"/>
  <c r="B2255" i="12"/>
  <c r="B2256" i="12" a="1"/>
  <c r="B2256" i="12" s="1"/>
  <c r="B2257" i="12" a="1"/>
  <c r="B2257" i="12" s="1"/>
  <c r="B2258" i="12" a="1"/>
  <c r="B2258" i="12"/>
  <c r="B2259" i="12" a="1"/>
  <c r="B2259" i="12"/>
  <c r="B2260" i="12" a="1"/>
  <c r="B2260" i="12" s="1"/>
  <c r="B2261" i="12" a="1"/>
  <c r="B2261" i="12" s="1"/>
  <c r="B2262" i="12" a="1"/>
  <c r="B2262" i="12"/>
  <c r="B2263" i="12" a="1"/>
  <c r="B2263" i="12"/>
  <c r="B2264" i="12" a="1"/>
  <c r="B2264" i="12" s="1"/>
  <c r="B2265" i="12" a="1"/>
  <c r="B2265" i="12" s="1"/>
  <c r="B2266" i="12" a="1"/>
  <c r="B2266" i="12"/>
  <c r="B2267" i="12" a="1"/>
  <c r="B2267" i="12"/>
  <c r="B2268" i="12" a="1"/>
  <c r="B2268" i="12" s="1"/>
  <c r="B2269" i="12" a="1"/>
  <c r="B2269" i="12" s="1"/>
  <c r="B2270" i="12" a="1"/>
  <c r="B2270" i="12"/>
  <c r="B2271" i="12" a="1"/>
  <c r="B2271" i="12"/>
  <c r="B2272" i="12" a="1"/>
  <c r="B2272" i="12" s="1"/>
  <c r="B2273" i="12" a="1"/>
  <c r="B2273" i="12" s="1"/>
  <c r="B2274" i="12" a="1"/>
  <c r="B2274" i="12"/>
  <c r="B2275" i="12" a="1"/>
  <c r="B2275" i="12" s="1"/>
  <c r="B2276" i="12" a="1"/>
  <c r="B2276" i="12" s="1"/>
  <c r="B2277" i="12" a="1"/>
  <c r="B2277" i="12" s="1"/>
  <c r="B2278" i="12" a="1"/>
  <c r="B2278" i="12"/>
  <c r="B2279" i="12" a="1"/>
  <c r="B2279" i="12" s="1"/>
  <c r="B2280" i="12" a="1"/>
  <c r="B2280" i="12" s="1"/>
  <c r="B2281" i="12" a="1"/>
  <c r="B2281" i="12" s="1"/>
  <c r="B2282" i="12" a="1"/>
  <c r="B2282" i="12"/>
  <c r="B2283" i="12" a="1"/>
  <c r="B2283" i="12" s="1"/>
  <c r="B2284" i="12" a="1"/>
  <c r="B2284" i="12" s="1"/>
  <c r="B2285" i="12" a="1"/>
  <c r="B2285" i="12" s="1"/>
  <c r="B2286" i="12" a="1"/>
  <c r="B2286" i="12"/>
  <c r="B2287" i="12" a="1"/>
  <c r="B2287" i="12" s="1"/>
  <c r="B2288" i="12" a="1"/>
  <c r="B2288" i="12" s="1"/>
  <c r="B2289" i="12" a="1"/>
  <c r="B2289" i="12" s="1"/>
  <c r="B2290" i="12" a="1"/>
  <c r="B2290" i="12"/>
  <c r="B2291" i="12" a="1"/>
  <c r="B2291" i="12" s="1"/>
  <c r="B2292" i="12" a="1"/>
  <c r="B2292" i="12" s="1"/>
  <c r="B2293" i="12" a="1"/>
  <c r="B2293" i="12" s="1"/>
  <c r="B2294" i="12" a="1"/>
  <c r="B2294" i="12"/>
  <c r="B2295" i="12" a="1"/>
  <c r="B2295" i="12" s="1"/>
  <c r="B2296" i="12" a="1"/>
  <c r="B2296" i="12" s="1"/>
  <c r="B2297" i="12" a="1"/>
  <c r="B2297" i="12" s="1"/>
  <c r="B2298" i="12" a="1"/>
  <c r="B2298" i="12"/>
  <c r="B2299" i="12" a="1"/>
  <c r="B2299" i="12" s="1"/>
  <c r="B2300" i="12" a="1"/>
  <c r="B2300" i="12" s="1"/>
  <c r="B2301" i="12" a="1"/>
  <c r="B2301" i="12" s="1"/>
  <c r="B2302" i="12" a="1"/>
  <c r="B2302" i="12"/>
  <c r="B2303" i="12" a="1"/>
  <c r="B2303" i="12" s="1"/>
  <c r="B2304" i="12" a="1"/>
  <c r="B2304" i="12" s="1"/>
  <c r="B2305" i="12" a="1"/>
  <c r="B2305" i="12" s="1"/>
  <c r="B2306" i="12" a="1"/>
  <c r="B2306" i="12"/>
  <c r="B2307" i="12" a="1"/>
  <c r="B2307" i="12" s="1"/>
  <c r="B2308" i="12" a="1"/>
  <c r="B2308" i="12" s="1"/>
  <c r="B2309" i="12" a="1"/>
  <c r="B2309" i="12" s="1"/>
  <c r="B2310" i="12" a="1"/>
  <c r="B2310" i="12"/>
  <c r="B2311" i="12" a="1"/>
  <c r="B2311" i="12" s="1"/>
  <c r="B2312" i="12" a="1"/>
  <c r="B2312" i="12" s="1"/>
  <c r="B2313" i="12" a="1"/>
  <c r="B2313" i="12" s="1"/>
  <c r="B2314" i="12" a="1"/>
  <c r="B2314" i="12"/>
  <c r="B2315" i="12" a="1"/>
  <c r="B2315" i="12" s="1"/>
  <c r="B2316" i="12" a="1"/>
  <c r="B2316" i="12" s="1"/>
  <c r="B2317" i="12" a="1"/>
  <c r="B2317" i="12" s="1"/>
  <c r="B2318" i="12" a="1"/>
  <c r="B2318" i="12"/>
  <c r="B2319" i="12" a="1"/>
  <c r="B2319" i="12" s="1"/>
  <c r="B2320" i="12" a="1"/>
  <c r="B2320" i="12" s="1"/>
  <c r="B2321" i="12" a="1"/>
  <c r="B2321" i="12" s="1"/>
  <c r="B2322" i="12" a="1"/>
  <c r="B2322" i="12"/>
  <c r="B2323" i="12" a="1"/>
  <c r="B2323" i="12" s="1"/>
  <c r="B2324" i="12" a="1"/>
  <c r="B2324" i="12" s="1"/>
  <c r="B2325" i="12" a="1"/>
  <c r="B2325" i="12" s="1"/>
  <c r="B2326" i="12" a="1"/>
  <c r="B2326" i="12"/>
  <c r="B2327" i="12" a="1"/>
  <c r="B2327" i="12" s="1"/>
  <c r="B2328" i="12" a="1"/>
  <c r="B2328" i="12" s="1"/>
  <c r="B2329" i="12" a="1"/>
  <c r="B2329" i="12" s="1"/>
  <c r="B2330" i="12" a="1"/>
  <c r="B2330" i="12"/>
  <c r="B2331" i="12" a="1"/>
  <c r="B2331" i="12" s="1"/>
  <c r="B2332" i="12" a="1"/>
  <c r="B2332" i="12" s="1"/>
  <c r="B2333" i="12" a="1"/>
  <c r="B2333" i="12" s="1"/>
  <c r="B2334" i="12" a="1"/>
  <c r="B2334" i="12"/>
  <c r="B2335" i="12" a="1"/>
  <c r="B2335" i="12" s="1"/>
  <c r="B2336" i="12" a="1"/>
  <c r="B2336" i="12" s="1"/>
  <c r="B2337" i="12" a="1"/>
  <c r="B2337" i="12" s="1"/>
  <c r="B2338" i="12" a="1"/>
  <c r="B2338" i="12"/>
  <c r="B2339" i="12" a="1"/>
  <c r="B2339" i="12" s="1"/>
  <c r="B2340" i="12" a="1"/>
  <c r="B2340" i="12" s="1"/>
  <c r="B2341" i="12" a="1"/>
  <c r="B2341" i="12" s="1"/>
  <c r="B2342" i="12" a="1"/>
  <c r="B2342" i="12"/>
  <c r="B2343" i="12" a="1"/>
  <c r="B2343" i="12" s="1"/>
  <c r="B2344" i="12" a="1"/>
  <c r="B2344" i="12" s="1"/>
  <c r="B2345" i="12" a="1"/>
  <c r="B2345" i="12" s="1"/>
  <c r="B2346" i="12" a="1"/>
  <c r="B2346" i="12"/>
  <c r="B2347" i="12" a="1"/>
  <c r="B2347" i="12" s="1"/>
  <c r="B2348" i="12" a="1"/>
  <c r="B2348" i="12" s="1"/>
  <c r="B2349" i="12" a="1"/>
  <c r="B2349" i="12" s="1"/>
  <c r="B2350" i="12" a="1"/>
  <c r="B2350" i="12"/>
  <c r="B2351" i="12" a="1"/>
  <c r="B2351" i="12" s="1"/>
  <c r="B2352" i="12" a="1"/>
  <c r="B2352" i="12" s="1"/>
  <c r="B2353" i="12" a="1"/>
  <c r="B2353" i="12" s="1"/>
  <c r="B2354" i="12" a="1"/>
  <c r="B2354" i="12"/>
  <c r="B2355" i="12" a="1"/>
  <c r="B2355" i="12" s="1"/>
  <c r="B2356" i="12" a="1"/>
  <c r="B2356" i="12" s="1"/>
  <c r="B2357" i="12" a="1"/>
  <c r="B2357" i="12" s="1"/>
  <c r="B2358" i="12" a="1"/>
  <c r="B2358" i="12"/>
  <c r="B2359" i="12" a="1"/>
  <c r="B2359" i="12" s="1"/>
  <c r="B2360" i="12" a="1"/>
  <c r="B2360" i="12" s="1"/>
  <c r="B2361" i="12" a="1"/>
  <c r="B2361" i="12" s="1"/>
  <c r="B2362" i="12" a="1"/>
  <c r="B2362" i="12"/>
  <c r="B2363" i="12" a="1"/>
  <c r="B2363" i="12" s="1"/>
  <c r="B2364" i="12" a="1"/>
  <c r="B2364" i="12" s="1"/>
  <c r="B2365" i="12" a="1"/>
  <c r="B2365" i="12" s="1"/>
  <c r="B2366" i="12" a="1"/>
  <c r="B2366" i="12"/>
  <c r="B2367" i="12" a="1"/>
  <c r="B2367" i="12" s="1"/>
  <c r="B2368" i="12" a="1"/>
  <c r="B2368" i="12" s="1"/>
  <c r="B2369" i="12" a="1"/>
  <c r="B2369" i="12" s="1"/>
  <c r="B2370" i="12" a="1"/>
  <c r="B2370" i="12"/>
  <c r="B2371" i="12" a="1"/>
  <c r="B2371" i="12" s="1"/>
  <c r="B2372" i="12" a="1"/>
  <c r="B2372" i="12" s="1"/>
  <c r="B2373" i="12" a="1"/>
  <c r="B2373" i="12" s="1"/>
  <c r="B2374" i="12" a="1"/>
  <c r="B2374" i="12"/>
  <c r="B2375" i="12" a="1"/>
  <c r="B2375" i="12" s="1"/>
  <c r="B2376" i="12" a="1"/>
  <c r="B2376" i="12" s="1"/>
  <c r="B2377" i="12" a="1"/>
  <c r="B2377" i="12" s="1"/>
  <c r="B2378" i="12" a="1"/>
  <c r="B2378" i="12"/>
  <c r="B2379" i="12" a="1"/>
  <c r="B2379" i="12" s="1"/>
  <c r="B2380" i="12" a="1"/>
  <c r="B2380" i="12" s="1"/>
  <c r="B2381" i="12" a="1"/>
  <c r="B2381" i="12" s="1"/>
  <c r="B2382" i="12" a="1"/>
  <c r="B2382" i="12"/>
  <c r="B2383" i="12" a="1"/>
  <c r="B2383" i="12" s="1"/>
  <c r="B2384" i="12" a="1"/>
  <c r="B2384" i="12" s="1"/>
  <c r="B2385" i="12" a="1"/>
  <c r="B2385" i="12" s="1"/>
  <c r="B2386" i="12" a="1"/>
  <c r="B2386" i="12"/>
  <c r="B2387" i="12" a="1"/>
  <c r="B2387" i="12" s="1"/>
  <c r="B2388" i="12" a="1"/>
  <c r="B2388" i="12" s="1"/>
  <c r="B2389" i="12" a="1"/>
  <c r="B2389" i="12" s="1"/>
  <c r="B2390" i="12" a="1"/>
  <c r="B2390" i="12"/>
  <c r="B2391" i="12" a="1"/>
  <c r="B2391" i="12" s="1"/>
  <c r="B2392" i="12" a="1"/>
  <c r="B2392" i="12" s="1"/>
  <c r="B2393" i="12" a="1"/>
  <c r="B2393" i="12" s="1"/>
  <c r="B2394" i="12" a="1"/>
  <c r="B2394" i="12"/>
  <c r="B2395" i="12" a="1"/>
  <c r="B2395" i="12" s="1"/>
  <c r="B2396" i="12" a="1"/>
  <c r="B2396" i="12" s="1"/>
  <c r="B2397" i="12" a="1"/>
  <c r="B2397" i="12" s="1"/>
  <c r="B2398" i="12" a="1"/>
  <c r="B2398" i="12"/>
  <c r="B2399" i="12" a="1"/>
  <c r="B2399" i="12" s="1"/>
  <c r="B2400" i="12" a="1"/>
  <c r="B2400" i="12" s="1"/>
  <c r="B2401" i="12" a="1"/>
  <c r="B2401" i="12" s="1"/>
  <c r="B2402" i="12" a="1"/>
  <c r="B2402" i="12"/>
  <c r="B2403" i="12" a="1"/>
  <c r="B2403" i="12" s="1"/>
  <c r="B2404" i="12" a="1"/>
  <c r="B2404" i="12" s="1"/>
  <c r="B2405" i="12" a="1"/>
  <c r="B2405" i="12" s="1"/>
  <c r="B2406" i="12" a="1"/>
  <c r="B2406" i="12"/>
  <c r="B2407" i="12" a="1"/>
  <c r="B2407" i="12" s="1"/>
  <c r="B2408" i="12" a="1"/>
  <c r="B2408" i="12" s="1"/>
  <c r="B2409" i="12" a="1"/>
  <c r="B2409" i="12" s="1"/>
  <c r="B2410" i="12" a="1"/>
  <c r="B2410" i="12"/>
  <c r="B2411" i="12" a="1"/>
  <c r="B2411" i="12" s="1"/>
  <c r="B2412" i="12" a="1"/>
  <c r="B2412" i="12" s="1"/>
  <c r="B2413" i="12" a="1"/>
  <c r="B2413" i="12" s="1"/>
  <c r="B2414" i="12" a="1"/>
  <c r="B2414" i="12"/>
  <c r="B2415" i="12" a="1"/>
  <c r="B2415" i="12" s="1"/>
  <c r="B2416" i="12" a="1"/>
  <c r="B2416" i="12" s="1"/>
  <c r="B2417" i="12" a="1"/>
  <c r="B2417" i="12" s="1"/>
  <c r="B2418" i="12" a="1"/>
  <c r="B2418" i="12"/>
  <c r="B2419" i="12" a="1"/>
  <c r="B2419" i="12" s="1"/>
  <c r="B2420" i="12" a="1"/>
  <c r="B2420" i="12" s="1"/>
  <c r="B2421" i="12" a="1"/>
  <c r="B2421" i="12" s="1"/>
  <c r="B2422" i="12" a="1"/>
  <c r="B2422" i="12"/>
  <c r="B2423" i="12" a="1"/>
  <c r="B2423" i="12" s="1"/>
  <c r="B2424" i="12" a="1"/>
  <c r="B2424" i="12" s="1"/>
  <c r="B2425" i="12" a="1"/>
  <c r="B2425" i="12" s="1"/>
  <c r="B2426" i="12" a="1"/>
  <c r="B2426" i="12"/>
  <c r="B2427" i="12" a="1"/>
  <c r="B2427" i="12" s="1"/>
  <c r="B2428" i="12" a="1"/>
  <c r="B2428" i="12" s="1"/>
  <c r="B2429" i="12" a="1"/>
  <c r="B2429" i="12" s="1"/>
  <c r="B2430" i="12" a="1"/>
  <c r="B2430" i="12"/>
  <c r="B2431" i="12" a="1"/>
  <c r="B2431" i="12" s="1"/>
  <c r="B2432" i="12" a="1"/>
  <c r="B2432" i="12" s="1"/>
  <c r="B2433" i="12" a="1"/>
  <c r="B2433" i="12" s="1"/>
  <c r="B2434" i="12" a="1"/>
  <c r="B2434" i="12"/>
  <c r="B2435" i="12" a="1"/>
  <c r="B2435" i="12" s="1"/>
  <c r="B2436" i="12" a="1"/>
  <c r="B2436" i="12" s="1"/>
  <c r="B2437" i="12" a="1"/>
  <c r="B2437" i="12" s="1"/>
  <c r="B2438" i="12" a="1"/>
  <c r="B2438" i="12"/>
  <c r="B2439" i="12" a="1"/>
  <c r="B2439" i="12" s="1"/>
  <c r="B2440" i="12" a="1"/>
  <c r="B2440" i="12" s="1"/>
  <c r="B2441" i="12" a="1"/>
  <c r="B2441" i="12" s="1"/>
  <c r="B2442" i="12" a="1"/>
  <c r="B2442" i="12"/>
  <c r="B2443" i="12" a="1"/>
  <c r="B2443" i="12" s="1"/>
  <c r="B2444" i="12" a="1"/>
  <c r="B2444" i="12" s="1"/>
  <c r="B2445" i="12" a="1"/>
  <c r="B2445" i="12" s="1"/>
  <c r="B2446" i="12" a="1"/>
  <c r="B2446" i="12"/>
  <c r="B2447" i="12" a="1"/>
  <c r="B2447" i="12" s="1"/>
  <c r="B2448" i="12" a="1"/>
  <c r="B2448" i="12" s="1"/>
  <c r="B2449" i="12" a="1"/>
  <c r="B2449" i="12" s="1"/>
  <c r="B2450" i="12" a="1"/>
  <c r="B2450" i="12"/>
  <c r="B2451" i="12" a="1"/>
  <c r="B2451" i="12" s="1"/>
  <c r="B2452" i="12" a="1"/>
  <c r="B2452" i="12" s="1"/>
  <c r="B2453" i="12" a="1"/>
  <c r="B2453" i="12" s="1"/>
  <c r="B2454" i="12" a="1"/>
  <c r="B2454" i="12" s="1"/>
  <c r="B2455" i="12" a="1"/>
  <c r="B2455" i="12" s="1"/>
  <c r="B2456" i="12" a="1"/>
  <c r="B2456" i="12" s="1"/>
  <c r="B2457" i="12" a="1"/>
  <c r="B2457" i="12" s="1"/>
  <c r="B2458" i="12" a="1"/>
  <c r="B2458" i="12"/>
  <c r="B2459" i="12" a="1"/>
  <c r="B2459" i="12" s="1"/>
  <c r="B2460" i="12" a="1"/>
  <c r="B2460" i="12" s="1"/>
  <c r="B2461" i="12" a="1"/>
  <c r="B2461" i="12" s="1"/>
  <c r="B2462" i="12" a="1"/>
  <c r="B2462" i="12" s="1"/>
  <c r="B2463" i="12" a="1"/>
  <c r="B2463" i="12" s="1"/>
  <c r="B2464" i="12" a="1"/>
  <c r="B2464" i="12" s="1"/>
  <c r="B2465" i="12" a="1"/>
  <c r="B2465" i="12" s="1"/>
  <c r="B2466" i="12" a="1"/>
  <c r="B2466" i="12"/>
  <c r="B2467" i="12" a="1"/>
  <c r="B2467" i="12" s="1"/>
  <c r="B2468" i="12" a="1"/>
  <c r="B2468" i="12" s="1"/>
  <c r="B2469" i="12" a="1"/>
  <c r="B2469" i="12" s="1"/>
  <c r="B2470" i="12" a="1"/>
  <c r="B2470" i="12" s="1"/>
  <c r="B2471" i="12" a="1"/>
  <c r="B2471" i="12" s="1"/>
  <c r="B2472" i="12" a="1"/>
  <c r="B2472" i="12" s="1"/>
  <c r="B2473" i="12" a="1"/>
  <c r="B2473" i="12" s="1"/>
  <c r="B2474" i="12" a="1"/>
  <c r="B2474" i="12"/>
  <c r="B2475" i="12" a="1"/>
  <c r="B2475" i="12" s="1"/>
  <c r="B2476" i="12" a="1"/>
  <c r="B2476" i="12" s="1"/>
  <c r="B2477" i="12" a="1"/>
  <c r="B2477" i="12" s="1"/>
  <c r="B2478" i="12" a="1"/>
  <c r="B2478" i="12" s="1"/>
  <c r="B2479" i="12" a="1"/>
  <c r="B2479" i="12" s="1"/>
  <c r="B2480" i="12" a="1"/>
  <c r="B2480" i="12" s="1"/>
  <c r="B2481" i="12" a="1"/>
  <c r="B2481" i="12" s="1"/>
  <c r="B2482" i="12" a="1"/>
  <c r="B2482" i="12"/>
  <c r="B2483" i="12" a="1"/>
  <c r="B2483" i="12" s="1"/>
  <c r="B2484" i="12" a="1"/>
  <c r="B2484" i="12" s="1"/>
  <c r="B2485" i="12" a="1"/>
  <c r="B2485" i="12" s="1"/>
  <c r="B2486" i="12" a="1"/>
  <c r="B2486" i="12" s="1"/>
  <c r="B2487" i="12" a="1"/>
  <c r="B2487" i="12" s="1"/>
  <c r="B2488" i="12" a="1"/>
  <c r="B2488" i="12" s="1"/>
  <c r="B2489" i="12" a="1"/>
  <c r="B2489" i="12" s="1"/>
  <c r="B2490" i="12" a="1"/>
  <c r="B2490" i="12"/>
  <c r="B2491" i="12" a="1"/>
  <c r="B2491" i="12" s="1"/>
  <c r="B2492" i="12" a="1"/>
  <c r="B2492" i="12" s="1"/>
  <c r="B2493" i="12" a="1"/>
  <c r="B2493" i="12" s="1"/>
  <c r="B2494" i="12" a="1"/>
  <c r="B2494" i="12" s="1"/>
  <c r="B2495" i="12" a="1"/>
  <c r="B2495" i="12" s="1"/>
  <c r="B2496" i="12" a="1"/>
  <c r="B2496" i="12" s="1"/>
  <c r="B2497" i="12" a="1"/>
  <c r="B2497" i="12" s="1"/>
  <c r="B2498" i="12" a="1"/>
  <c r="B2498" i="12"/>
  <c r="B2499" i="12" a="1"/>
  <c r="B2499" i="12" s="1"/>
  <c r="B2500" i="12" a="1"/>
  <c r="B2500" i="12" s="1"/>
  <c r="B2501" i="12" a="1"/>
  <c r="B2501" i="12" s="1"/>
  <c r="B2502" i="12" a="1"/>
  <c r="B2502" i="12" s="1"/>
  <c r="B2503" i="12" a="1"/>
  <c r="B2503" i="12" s="1"/>
  <c r="B2504" i="12" a="1"/>
  <c r="B2504" i="12" s="1"/>
  <c r="B2505" i="12" a="1"/>
  <c r="B2505" i="12" s="1"/>
  <c r="B2506" i="12" a="1"/>
  <c r="B2506" i="12"/>
  <c r="B2507" i="12" a="1"/>
  <c r="B2507" i="12" s="1"/>
  <c r="B2508" i="12" a="1"/>
  <c r="B2508" i="12" s="1"/>
  <c r="B2509" i="12" a="1"/>
  <c r="B2509" i="12" s="1"/>
  <c r="B2510" i="12" a="1"/>
  <c r="B2510" i="12" s="1"/>
  <c r="B2511" i="12" a="1"/>
  <c r="B2511" i="12" s="1"/>
  <c r="B2512" i="12" a="1"/>
  <c r="B2512" i="12" s="1"/>
  <c r="B2513" i="12" a="1"/>
  <c r="B2513" i="12" s="1"/>
  <c r="B2514" i="12" a="1"/>
  <c r="B2514" i="12"/>
  <c r="B2515" i="12" a="1"/>
  <c r="B2515" i="12" s="1"/>
  <c r="B2516" i="12" a="1"/>
  <c r="B2516" i="12" s="1"/>
  <c r="B2517" i="12" a="1"/>
  <c r="B2517" i="12" s="1"/>
  <c r="B2518" i="12" a="1"/>
  <c r="B2518" i="12" s="1"/>
  <c r="B2519" i="12" a="1"/>
  <c r="B2519" i="12" s="1"/>
  <c r="B2520" i="12" a="1"/>
  <c r="B2520" i="12" s="1"/>
  <c r="B2521" i="12" a="1"/>
  <c r="B2521" i="12" s="1"/>
  <c r="B2522" i="12" a="1"/>
  <c r="B2522" i="12"/>
  <c r="B2523" i="12" a="1"/>
  <c r="B2523" i="12" s="1"/>
  <c r="B2524" i="12" a="1"/>
  <c r="B2524" i="12" s="1"/>
  <c r="B2525" i="12" a="1"/>
  <c r="B2525" i="12" s="1"/>
  <c r="B2526" i="12" a="1"/>
  <c r="B2526" i="12" s="1"/>
  <c r="B2527" i="12" a="1"/>
  <c r="B2527" i="12" s="1"/>
  <c r="B2528" i="12" a="1"/>
  <c r="B2528" i="12" s="1"/>
  <c r="B2529" i="12" a="1"/>
  <c r="B2529" i="12" s="1"/>
  <c r="B2530" i="12" a="1"/>
  <c r="B2530" i="12"/>
  <c r="B2531" i="12" a="1"/>
  <c r="B2531" i="12" s="1"/>
  <c r="B2532" i="12" a="1"/>
  <c r="B2532" i="12" s="1"/>
  <c r="B2533" i="12" a="1"/>
  <c r="B2533" i="12" s="1"/>
  <c r="B2534" i="12" a="1"/>
  <c r="B2534" i="12" s="1"/>
  <c r="B2535" i="12" a="1"/>
  <c r="B2535" i="12" s="1"/>
  <c r="B2536" i="12" a="1"/>
  <c r="B2536" i="12" s="1"/>
  <c r="B2537" i="12" a="1"/>
  <c r="B2537" i="12" s="1"/>
  <c r="B2538" i="12" a="1"/>
  <c r="B2538" i="12"/>
  <c r="B2539" i="12" a="1"/>
  <c r="B2539" i="12" s="1"/>
  <c r="B2540" i="12" a="1"/>
  <c r="B2540" i="12" s="1"/>
  <c r="B2541" i="12" a="1"/>
  <c r="B2541" i="12" s="1"/>
  <c r="B2542" i="12" a="1"/>
  <c r="B2542" i="12" s="1"/>
  <c r="B2543" i="12" a="1"/>
  <c r="B2543" i="12" s="1"/>
  <c r="B2544" i="12" a="1"/>
  <c r="B2544" i="12" s="1"/>
  <c r="B2545" i="12" a="1"/>
  <c r="B2545" i="12" s="1"/>
  <c r="B2546" i="12" a="1"/>
  <c r="B2546" i="12"/>
  <c r="B2547" i="12" a="1"/>
  <c r="B2547" i="12" s="1"/>
  <c r="B2548" i="12" a="1"/>
  <c r="B2548" i="12" s="1"/>
  <c r="B2549" i="12" a="1"/>
  <c r="B2549" i="12" s="1"/>
  <c r="B2550" i="12" a="1"/>
  <c r="B2550" i="12" s="1"/>
  <c r="B2551" i="12" a="1"/>
  <c r="B2551" i="12" s="1"/>
  <c r="B2552" i="12" a="1"/>
  <c r="B2552" i="12" s="1"/>
  <c r="B2553" i="12" a="1"/>
  <c r="B2553" i="12" s="1"/>
  <c r="B2554" i="12" a="1"/>
  <c r="B2554" i="12"/>
  <c r="B2555" i="12" a="1"/>
  <c r="B2555" i="12" s="1"/>
  <c r="B2556" i="12" a="1"/>
  <c r="B2556" i="12" s="1"/>
  <c r="B2557" i="12" a="1"/>
  <c r="B2557" i="12" s="1"/>
  <c r="B2558" i="12" a="1"/>
  <c r="B2558" i="12" s="1"/>
  <c r="B2559" i="12" a="1"/>
  <c r="B2559" i="12" s="1"/>
  <c r="B2560" i="12" a="1"/>
  <c r="B2560" i="12" s="1"/>
  <c r="B2561" i="12" a="1"/>
  <c r="B2561" i="12" s="1"/>
  <c r="B2562" i="12" a="1"/>
  <c r="B2562" i="12"/>
  <c r="B2563" i="12" a="1"/>
  <c r="B2563" i="12" s="1"/>
  <c r="B2564" i="12" a="1"/>
  <c r="B2564" i="12" s="1"/>
  <c r="B2565" i="12" a="1"/>
  <c r="B2565" i="12" s="1"/>
  <c r="B2566" i="12" a="1"/>
  <c r="B2566" i="12" s="1"/>
  <c r="B2567" i="12" a="1"/>
  <c r="B2567" i="12" s="1"/>
  <c r="B2568" i="12" a="1"/>
  <c r="B2568" i="12" s="1"/>
  <c r="B2569" i="12" a="1"/>
  <c r="B2569" i="12" s="1"/>
  <c r="B2570" i="12" a="1"/>
  <c r="B2570" i="12"/>
  <c r="B2571" i="12" a="1"/>
  <c r="B2571" i="12" s="1"/>
  <c r="B2572" i="12" a="1"/>
  <c r="B2572" i="12" s="1"/>
  <c r="B2573" i="12" a="1"/>
  <c r="B2573" i="12" s="1"/>
  <c r="B2574" i="12" a="1"/>
  <c r="B2574" i="12" s="1"/>
  <c r="B2575" i="12" a="1"/>
  <c r="B2575" i="12" s="1"/>
  <c r="B2576" i="12" a="1"/>
  <c r="B2576" i="12" s="1"/>
  <c r="B2577" i="12" a="1"/>
  <c r="B2577" i="12" s="1"/>
  <c r="B2578" i="12" a="1"/>
  <c r="B2578" i="12"/>
  <c r="B2579" i="12" a="1"/>
  <c r="B2579" i="12" s="1"/>
  <c r="B2580" i="12" a="1"/>
  <c r="B2580" i="12" s="1"/>
  <c r="B2581" i="12" a="1"/>
  <c r="B2581" i="12" s="1"/>
  <c r="B2582" i="12" a="1"/>
  <c r="B2582" i="12" s="1"/>
  <c r="B2583" i="12" a="1"/>
  <c r="B2583" i="12" s="1"/>
  <c r="B2584" i="12" a="1"/>
  <c r="B2584" i="12" s="1"/>
  <c r="B2585" i="12" a="1"/>
  <c r="B2585" i="12" s="1"/>
  <c r="B2586" i="12" a="1"/>
  <c r="B2586" i="12"/>
  <c r="B2587" i="12" a="1"/>
  <c r="B2587" i="12" s="1"/>
  <c r="B2588" i="12" a="1"/>
  <c r="B2588" i="12" s="1"/>
  <c r="B2589" i="12" a="1"/>
  <c r="B2589" i="12" s="1"/>
  <c r="B2590" i="12" a="1"/>
  <c r="B2590" i="12" s="1"/>
  <c r="B2591" i="12" a="1"/>
  <c r="B2591" i="12" s="1"/>
  <c r="B2592" i="12" a="1"/>
  <c r="B2592" i="12" s="1"/>
  <c r="B2593" i="12" a="1"/>
  <c r="B2593" i="12" s="1"/>
  <c r="B2594" i="12" a="1"/>
  <c r="B2594" i="12"/>
  <c r="B2595" i="12" a="1"/>
  <c r="B2595" i="12" s="1"/>
  <c r="B2596" i="12" a="1"/>
  <c r="B2596" i="12" s="1"/>
  <c r="B2597" i="12" a="1"/>
  <c r="B2597" i="12" s="1"/>
  <c r="B2598" i="12" a="1"/>
  <c r="B2598" i="12" s="1"/>
  <c r="B2599" i="12" a="1"/>
  <c r="B2599" i="12" s="1"/>
  <c r="B2600" i="12" a="1"/>
  <c r="B2600" i="12" s="1"/>
  <c r="B2601" i="12" a="1"/>
  <c r="B2601" i="12" s="1"/>
  <c r="B2602" i="12" a="1"/>
  <c r="B2602" i="12"/>
  <c r="B2603" i="12" a="1"/>
  <c r="B2603" i="12" s="1"/>
  <c r="B2604" i="12" a="1"/>
  <c r="B2604" i="12" s="1"/>
  <c r="B2605" i="12" a="1"/>
  <c r="B2605" i="12" s="1"/>
  <c r="B2606" i="12" a="1"/>
  <c r="B2606" i="12" s="1"/>
  <c r="B2607" i="12" a="1"/>
  <c r="B2607" i="12" s="1"/>
  <c r="B2608" i="12" a="1"/>
  <c r="B2608" i="12" s="1"/>
  <c r="B2609" i="12" a="1"/>
  <c r="B2609" i="12" s="1"/>
  <c r="B2610" i="12" a="1"/>
  <c r="B2610" i="12"/>
  <c r="B2611" i="12" a="1"/>
  <c r="B2611" i="12" s="1"/>
  <c r="B2612" i="12" a="1"/>
  <c r="B2612" i="12" s="1"/>
  <c r="B2613" i="12" a="1"/>
  <c r="B2613" i="12" s="1"/>
  <c r="B2614" i="12" a="1"/>
  <c r="B2614" i="12" s="1"/>
  <c r="B2615" i="12" a="1"/>
  <c r="B2615" i="12" s="1"/>
  <c r="B2616" i="12" a="1"/>
  <c r="B2616" i="12" s="1"/>
  <c r="B2617" i="12" a="1"/>
  <c r="B2617" i="12" s="1"/>
  <c r="B2618" i="12" a="1"/>
  <c r="B2618" i="12"/>
  <c r="B2619" i="12" a="1"/>
  <c r="B2619" i="12" s="1"/>
  <c r="B2620" i="12" a="1"/>
  <c r="B2620" i="12" s="1"/>
  <c r="B2621" i="12" a="1"/>
  <c r="B2621" i="12" s="1"/>
  <c r="B2622" i="12" a="1"/>
  <c r="B2622" i="12" s="1"/>
  <c r="B2623" i="12" a="1"/>
  <c r="B2623" i="12" s="1"/>
  <c r="B2624" i="12" a="1"/>
  <c r="B2624" i="12" s="1"/>
  <c r="B2625" i="12" a="1"/>
  <c r="B2625" i="12" s="1"/>
  <c r="B2626" i="12" a="1"/>
  <c r="B2626" i="12"/>
  <c r="B2627" i="12" a="1"/>
  <c r="B2627" i="12" s="1"/>
  <c r="B2628" i="12" a="1"/>
  <c r="B2628" i="12" s="1"/>
  <c r="B2629" i="12" a="1"/>
  <c r="B2629" i="12" s="1"/>
  <c r="B2630" i="12" a="1"/>
  <c r="B2630" i="12" s="1"/>
  <c r="B2631" i="12" a="1"/>
  <c r="B2631" i="12" s="1"/>
  <c r="B2632" i="12" a="1"/>
  <c r="B2632" i="12" s="1"/>
  <c r="B2633" i="12" a="1"/>
  <c r="B2633" i="12" s="1"/>
  <c r="B2634" i="12" a="1"/>
  <c r="B2634" i="12"/>
  <c r="B2635" i="12" a="1"/>
  <c r="B2635" i="12" s="1"/>
  <c r="B2636" i="12" a="1"/>
  <c r="B2636" i="12" s="1"/>
  <c r="B2637" i="12" a="1"/>
  <c r="B2637" i="12" s="1"/>
  <c r="B2638" i="12" a="1"/>
  <c r="B2638" i="12" s="1"/>
  <c r="B2639" i="12" a="1"/>
  <c r="B2639" i="12" s="1"/>
  <c r="B2640" i="12" a="1"/>
  <c r="B2640" i="12" s="1"/>
  <c r="B2641" i="12" a="1"/>
  <c r="B2641" i="12" s="1"/>
  <c r="B2642" i="12" a="1"/>
  <c r="B2642" i="12"/>
  <c r="B2643" i="12" a="1"/>
  <c r="B2643" i="12" s="1"/>
  <c r="B2644" i="12" a="1"/>
  <c r="B2644" i="12" s="1"/>
  <c r="B2645" i="12" a="1"/>
  <c r="B2645" i="12" s="1"/>
  <c r="B2646" i="12" a="1"/>
  <c r="B2646" i="12" s="1"/>
  <c r="B2647" i="12" a="1"/>
  <c r="B2647" i="12" s="1"/>
  <c r="B2648" i="12" a="1"/>
  <c r="B2648" i="12" s="1"/>
  <c r="B2649" i="12" a="1"/>
  <c r="B2649" i="12" s="1"/>
  <c r="B2650" i="12" a="1"/>
  <c r="B2650" i="12"/>
  <c r="B2651" i="12" a="1"/>
  <c r="B2651" i="12" s="1"/>
  <c r="B2652" i="12" a="1"/>
  <c r="B2652" i="12" s="1"/>
  <c r="B2653" i="12" a="1"/>
  <c r="B2653" i="12" s="1"/>
  <c r="B2654" i="12" a="1"/>
  <c r="B2654" i="12" s="1"/>
  <c r="B2655" i="12" a="1"/>
  <c r="B2655" i="12" s="1"/>
  <c r="B2656" i="12" a="1"/>
  <c r="B2656" i="12" s="1"/>
  <c r="B2657" i="12" a="1"/>
  <c r="B2657" i="12" s="1"/>
  <c r="B2658" i="12" a="1"/>
  <c r="B2658" i="12"/>
  <c r="B2659" i="12" a="1"/>
  <c r="B2659" i="12" s="1"/>
  <c r="B2660" i="12" a="1"/>
  <c r="B2660" i="12" s="1"/>
  <c r="B2661" i="12" a="1"/>
  <c r="B2661" i="12" s="1"/>
  <c r="B2662" i="12" a="1"/>
  <c r="B2662" i="12" s="1"/>
  <c r="B2663" i="12" a="1"/>
  <c r="B2663" i="12" s="1"/>
  <c r="B2664" i="12" a="1"/>
  <c r="B2664" i="12" s="1"/>
  <c r="B2665" i="12" a="1"/>
  <c r="B2665" i="12" s="1"/>
  <c r="B2666" i="12" a="1"/>
  <c r="B2666" i="12"/>
  <c r="B2667" i="12" a="1"/>
  <c r="B2667" i="12" s="1"/>
  <c r="B2668" i="12" a="1"/>
  <c r="B2668" i="12" s="1"/>
  <c r="B2669" i="12" a="1"/>
  <c r="B2669" i="12" s="1"/>
  <c r="B2670" i="12" a="1"/>
  <c r="B2670" i="12" s="1"/>
  <c r="B2671" i="12" a="1"/>
  <c r="B2671" i="12" s="1"/>
  <c r="B2672" i="12" a="1"/>
  <c r="B2672" i="12" s="1"/>
  <c r="B2673" i="12" a="1"/>
  <c r="B2673" i="12" s="1"/>
  <c r="B2674" i="12" a="1"/>
  <c r="B2674" i="12"/>
  <c r="B2675" i="12" a="1"/>
  <c r="B2675" i="12" s="1"/>
  <c r="B2676" i="12" a="1"/>
  <c r="B2676" i="12" s="1"/>
  <c r="B2677" i="12" a="1"/>
  <c r="B2677" i="12" s="1"/>
  <c r="B2678" i="12" a="1"/>
  <c r="B2678" i="12" s="1"/>
  <c r="B2679" i="12" a="1"/>
  <c r="B2679" i="12" s="1"/>
  <c r="B2680" i="12" a="1"/>
  <c r="B2680" i="12" s="1"/>
  <c r="B2681" i="12" a="1"/>
  <c r="B2681" i="12" s="1"/>
  <c r="B2682" i="12" a="1"/>
  <c r="B2682" i="12"/>
  <c r="B2683" i="12" a="1"/>
  <c r="B2683" i="12" s="1"/>
  <c r="B2684" i="12" a="1"/>
  <c r="B2684" i="12" s="1"/>
  <c r="B2685" i="12" a="1"/>
  <c r="B2685" i="12" s="1"/>
  <c r="B2686" i="12" a="1"/>
  <c r="B2686" i="12" s="1"/>
  <c r="B2687" i="12" a="1"/>
  <c r="B2687" i="12" s="1"/>
  <c r="B2688" i="12" a="1"/>
  <c r="B2688" i="12" s="1"/>
  <c r="B2689" i="12" a="1"/>
  <c r="B2689" i="12" s="1"/>
  <c r="B2690" i="12" a="1"/>
  <c r="B2690" i="12"/>
  <c r="B2691" i="12" a="1"/>
  <c r="B2691" i="12" s="1"/>
  <c r="B2692" i="12" a="1"/>
  <c r="B2692" i="12" s="1"/>
  <c r="B2693" i="12" a="1"/>
  <c r="B2693" i="12" s="1"/>
  <c r="B2694" i="12" a="1"/>
  <c r="B2694" i="12" s="1"/>
  <c r="B2695" i="12" a="1"/>
  <c r="B2695" i="12" s="1"/>
  <c r="B2696" i="12" a="1"/>
  <c r="B2696" i="12" s="1"/>
  <c r="B2697" i="12" a="1"/>
  <c r="B2697" i="12" s="1"/>
  <c r="B2698" i="12" a="1"/>
  <c r="B2698" i="12"/>
  <c r="B2699" i="12" a="1"/>
  <c r="B2699" i="12" s="1"/>
  <c r="B2700" i="12" a="1"/>
  <c r="B2700" i="12" s="1"/>
  <c r="B2701" i="12" a="1"/>
  <c r="B2701" i="12" s="1"/>
  <c r="B2702" i="12" a="1"/>
  <c r="B2702" i="12" s="1"/>
  <c r="B2703" i="12" a="1"/>
  <c r="B2703" i="12" s="1"/>
  <c r="B2704" i="12" a="1"/>
  <c r="B2704" i="12" s="1"/>
  <c r="B2705" i="12" a="1"/>
  <c r="B2705" i="12" s="1"/>
  <c r="B2706" i="12" a="1"/>
  <c r="B2706" i="12"/>
  <c r="B2707" i="12" a="1"/>
  <c r="B2707" i="12" s="1"/>
  <c r="B2708" i="12" a="1"/>
  <c r="B2708" i="12" s="1"/>
  <c r="B2709" i="12" a="1"/>
  <c r="B2709" i="12" s="1"/>
  <c r="B2710" i="12" a="1"/>
  <c r="B2710" i="12" s="1"/>
  <c r="B2711" i="12" a="1"/>
  <c r="B2711" i="12" s="1"/>
  <c r="B2712" i="12" a="1"/>
  <c r="B2712" i="12" s="1"/>
  <c r="B2713" i="12" a="1"/>
  <c r="B2713" i="12" s="1"/>
  <c r="B2714" i="12" a="1"/>
  <c r="B2714" i="12"/>
  <c r="B2715" i="12" a="1"/>
  <c r="B2715" i="12" s="1"/>
  <c r="B2716" i="12" a="1"/>
  <c r="B2716" i="12" s="1"/>
  <c r="B2717" i="12" a="1"/>
  <c r="B2717" i="12" s="1"/>
  <c r="B2718" i="12" a="1"/>
  <c r="B2718" i="12" s="1"/>
  <c r="B2719" i="12" a="1"/>
  <c r="B2719" i="12" s="1"/>
  <c r="B2720" i="12" a="1"/>
  <c r="B2720" i="12" s="1"/>
  <c r="B2721" i="12" a="1"/>
  <c r="B2721" i="12" s="1"/>
  <c r="B2722" i="12" a="1"/>
  <c r="B2722" i="12"/>
  <c r="B2723" i="12" a="1"/>
  <c r="B2723" i="12" s="1"/>
  <c r="B2724" i="12" a="1"/>
  <c r="B2724" i="12" s="1"/>
  <c r="B2725" i="12" a="1"/>
  <c r="B2725" i="12" s="1"/>
  <c r="B2726" i="12" a="1"/>
  <c r="B2726" i="12" s="1"/>
  <c r="B2727" i="12" a="1"/>
  <c r="B2727" i="12" s="1"/>
  <c r="B2728" i="12" a="1"/>
  <c r="B2728" i="12" s="1"/>
  <c r="B2729" i="12" a="1"/>
  <c r="B2729" i="12" s="1"/>
  <c r="B2730" i="12" a="1"/>
  <c r="B2730" i="12"/>
  <c r="B2731" i="12" a="1"/>
  <c r="B2731" i="12" s="1"/>
  <c r="B2732" i="12" a="1"/>
  <c r="B2732" i="12" s="1"/>
  <c r="B2733" i="12" a="1"/>
  <c r="B2733" i="12" s="1"/>
  <c r="B2734" i="12" a="1"/>
  <c r="B2734" i="12" s="1"/>
  <c r="B2735" i="12" a="1"/>
  <c r="B2735" i="12" s="1"/>
  <c r="B2736" i="12" a="1"/>
  <c r="B2736" i="12" s="1"/>
  <c r="B2737" i="12" a="1"/>
  <c r="B2737" i="12" s="1"/>
  <c r="B2738" i="12" a="1"/>
  <c r="B2738" i="12"/>
  <c r="B2739" i="12" a="1"/>
  <c r="B2739" i="12" s="1"/>
  <c r="B2740" i="12" a="1"/>
  <c r="B2740" i="12" s="1"/>
  <c r="B2741" i="12" a="1"/>
  <c r="B2741" i="12" s="1"/>
  <c r="B2742" i="12" a="1"/>
  <c r="B2742" i="12" s="1"/>
  <c r="B2743" i="12" a="1"/>
  <c r="B2743" i="12" s="1"/>
  <c r="B2744" i="12" a="1"/>
  <c r="B2744" i="12" s="1"/>
  <c r="B2745" i="12" a="1"/>
  <c r="B2745" i="12" s="1"/>
  <c r="B2746" i="12" a="1"/>
  <c r="B2746" i="12"/>
  <c r="B2747" i="12" a="1"/>
  <c r="B2747" i="12" s="1"/>
  <c r="B2748" i="12" a="1"/>
  <c r="B2748" i="12" s="1"/>
  <c r="B2749" i="12" a="1"/>
  <c r="B2749" i="12" s="1"/>
  <c r="B2750" i="12" a="1"/>
  <c r="B2750" i="12" s="1"/>
  <c r="B2751" i="12" a="1"/>
  <c r="B2751" i="12" s="1"/>
  <c r="B2752" i="12" a="1"/>
  <c r="B2752" i="12" s="1"/>
  <c r="B2753" i="12" a="1"/>
  <c r="B2753" i="12" s="1"/>
  <c r="B2754" i="12" a="1"/>
  <c r="B2754" i="12"/>
  <c r="B2755" i="12" a="1"/>
  <c r="B2755" i="12" s="1"/>
  <c r="B2756" i="12" a="1"/>
  <c r="B2756" i="12" s="1"/>
  <c r="B2757" i="12" a="1"/>
  <c r="B2757" i="12" s="1"/>
  <c r="B2758" i="12" a="1"/>
  <c r="B2758" i="12" s="1"/>
  <c r="B2759" i="12" a="1"/>
  <c r="B2759" i="12" s="1"/>
  <c r="B2760" i="12" a="1"/>
  <c r="B2760" i="12" s="1"/>
  <c r="B2761" i="12" a="1"/>
  <c r="B2761" i="12" s="1"/>
  <c r="B2762" i="12" a="1"/>
  <c r="B2762" i="12"/>
  <c r="B2763" i="12" a="1"/>
  <c r="B2763" i="12" s="1"/>
  <c r="B2764" i="12" a="1"/>
  <c r="B2764" i="12" s="1"/>
  <c r="B2765" i="12" a="1"/>
  <c r="B2765" i="12" s="1"/>
  <c r="B2766" i="12" a="1"/>
  <c r="B2766" i="12" s="1"/>
  <c r="B2767" i="12" a="1"/>
  <c r="B2767" i="12" s="1"/>
  <c r="B2768" i="12" a="1"/>
  <c r="B2768" i="12" s="1"/>
  <c r="B2769" i="12" a="1"/>
  <c r="B2769" i="12" s="1"/>
  <c r="B2770" i="12" a="1"/>
  <c r="B2770" i="12"/>
  <c r="B2771" i="12" a="1"/>
  <c r="B2771" i="12" s="1"/>
  <c r="B2772" i="12" a="1"/>
  <c r="B2772" i="12" s="1"/>
  <c r="B2773" i="12" a="1"/>
  <c r="B2773" i="12" s="1"/>
  <c r="B2774" i="12" a="1"/>
  <c r="B2774" i="12" s="1"/>
  <c r="B2775" i="12" a="1"/>
  <c r="B2775" i="12" s="1"/>
  <c r="B2776" i="12" a="1"/>
  <c r="B2776" i="12" s="1"/>
  <c r="B2777" i="12" a="1"/>
  <c r="B2777" i="12" s="1"/>
  <c r="B2778" i="12" a="1"/>
  <c r="B2778" i="12"/>
  <c r="B2779" i="12" a="1"/>
  <c r="B2779" i="12" s="1"/>
  <c r="B2780" i="12" a="1"/>
  <c r="B2780" i="12" s="1"/>
  <c r="B2781" i="12" a="1"/>
  <c r="B2781" i="12" s="1"/>
  <c r="B2782" i="12" a="1"/>
  <c r="B2782" i="12" s="1"/>
  <c r="B2783" i="12" a="1"/>
  <c r="B2783" i="12" s="1"/>
  <c r="B2784" i="12" a="1"/>
  <c r="B2784" i="12" s="1"/>
  <c r="B2785" i="12" a="1"/>
  <c r="B2785" i="12" s="1"/>
  <c r="B2786" i="12" a="1"/>
  <c r="B2786" i="12"/>
  <c r="B2787" i="12" a="1"/>
  <c r="B2787" i="12" s="1"/>
  <c r="B2788" i="12" a="1"/>
  <c r="B2788" i="12" s="1"/>
  <c r="B2789" i="12" a="1"/>
  <c r="B2789" i="12" s="1"/>
  <c r="B2790" i="12" a="1"/>
  <c r="B2790" i="12" s="1"/>
  <c r="B2791" i="12" a="1"/>
  <c r="B2791" i="12" s="1"/>
  <c r="B2792" i="12" a="1"/>
  <c r="B2792" i="12" s="1"/>
  <c r="B2793" i="12" a="1"/>
  <c r="B2793" i="12" s="1"/>
  <c r="B2794" i="12" a="1"/>
  <c r="B2794" i="12"/>
  <c r="B2795" i="12" a="1"/>
  <c r="B2795" i="12" s="1"/>
  <c r="B2796" i="12" a="1"/>
  <c r="B2796" i="12" s="1"/>
  <c r="B2797" i="12" a="1"/>
  <c r="B2797" i="12" s="1"/>
  <c r="B2798" i="12" a="1"/>
  <c r="B2798" i="12" s="1"/>
  <c r="B2799" i="12" a="1"/>
  <c r="B2799" i="12" s="1"/>
  <c r="B2800" i="12" a="1"/>
  <c r="B2800" i="12" s="1"/>
  <c r="B2801" i="12" a="1"/>
  <c r="B2801" i="12" s="1"/>
  <c r="B2802" i="12" a="1"/>
  <c r="B2802" i="12"/>
  <c r="B2803" i="12" a="1"/>
  <c r="B2803" i="12" s="1"/>
  <c r="B2804" i="12" a="1"/>
  <c r="B2804" i="12" s="1"/>
  <c r="B2805" i="12" a="1"/>
  <c r="B2805" i="12" s="1"/>
  <c r="B2806" i="12" a="1"/>
  <c r="B2806" i="12" s="1"/>
  <c r="B2807" i="12" a="1"/>
  <c r="B2807" i="12" s="1"/>
  <c r="B2808" i="12" a="1"/>
  <c r="B2808" i="12" s="1"/>
  <c r="B2809" i="12" a="1"/>
  <c r="B2809" i="12" s="1"/>
  <c r="B2810" i="12" a="1"/>
  <c r="B2810" i="12"/>
  <c r="B2811" i="12" a="1"/>
  <c r="B2811" i="12" s="1"/>
  <c r="B2812" i="12" a="1"/>
  <c r="B2812" i="12" s="1"/>
  <c r="B2813" i="12" a="1"/>
  <c r="B2813" i="12" s="1"/>
  <c r="B2814" i="12" a="1"/>
  <c r="B2814" i="12" s="1"/>
  <c r="B2815" i="12" a="1"/>
  <c r="B2815" i="12" s="1"/>
  <c r="B2816" i="12" a="1"/>
  <c r="B2816" i="12" s="1"/>
  <c r="B2817" i="12" a="1"/>
  <c r="B2817" i="12" s="1"/>
  <c r="B2818" i="12" a="1"/>
  <c r="B2818" i="12"/>
  <c r="B2819" i="12" a="1"/>
  <c r="B2819" i="12" s="1"/>
  <c r="B2820" i="12" a="1"/>
  <c r="B2820" i="12" s="1"/>
  <c r="B2821" i="12" a="1"/>
  <c r="B2821" i="12" s="1"/>
  <c r="B2822" i="12" a="1"/>
  <c r="B2822" i="12" s="1"/>
  <c r="B2823" i="12" a="1"/>
  <c r="B2823" i="12" s="1"/>
  <c r="B2824" i="12" a="1"/>
  <c r="B2824" i="12" s="1"/>
  <c r="B2825" i="12" a="1"/>
  <c r="B2825" i="12" s="1"/>
  <c r="B2826" i="12" a="1"/>
  <c r="B2826" i="12"/>
  <c r="B2827" i="12" a="1"/>
  <c r="B2827" i="12" s="1"/>
  <c r="B2828" i="12" a="1"/>
  <c r="B2828" i="12" s="1"/>
  <c r="B2829" i="12" a="1"/>
  <c r="B2829" i="12" s="1"/>
  <c r="B2830" i="12" a="1"/>
  <c r="B2830" i="12" s="1"/>
  <c r="B2831" i="12" a="1"/>
  <c r="B2831" i="12" s="1"/>
  <c r="B2832" i="12" a="1"/>
  <c r="B2832" i="12" s="1"/>
  <c r="B2833" i="12" a="1"/>
  <c r="B2833" i="12" s="1"/>
  <c r="B2834" i="12" a="1"/>
  <c r="B2834" i="12"/>
  <c r="B2835" i="12" a="1"/>
  <c r="B2835" i="12" s="1"/>
  <c r="B2836" i="12" a="1"/>
  <c r="B2836" i="12" s="1"/>
  <c r="B2837" i="12" a="1"/>
  <c r="B2837" i="12" s="1"/>
  <c r="B2838" i="12" a="1"/>
  <c r="B2838" i="12" s="1"/>
  <c r="B2839" i="12" a="1"/>
  <c r="B2839" i="12" s="1"/>
  <c r="B2840" i="12" a="1"/>
  <c r="B2840" i="12" s="1"/>
  <c r="B2841" i="12" a="1"/>
  <c r="B2841" i="12" s="1"/>
  <c r="B2842" i="12" a="1"/>
  <c r="B2842" i="12"/>
  <c r="B2843" i="12" a="1"/>
  <c r="B2843" i="12" s="1"/>
  <c r="B2844" i="12" a="1"/>
  <c r="B2844" i="12" s="1"/>
  <c r="B2845" i="12" a="1"/>
  <c r="B2845" i="12" s="1"/>
  <c r="B2846" i="12" a="1"/>
  <c r="B2846" i="12" s="1"/>
  <c r="B2847" i="12" a="1"/>
  <c r="B2847" i="12" s="1"/>
  <c r="B2848" i="12" a="1"/>
  <c r="B2848" i="12" s="1"/>
  <c r="B2849" i="12" a="1"/>
  <c r="B2849" i="12" s="1"/>
  <c r="B2850" i="12" a="1"/>
  <c r="B2850" i="12" s="1"/>
  <c r="B2851" i="12" a="1"/>
  <c r="B2851" i="12" s="1"/>
  <c r="B2852" i="12" a="1"/>
  <c r="B2852" i="12" s="1"/>
  <c r="B2853" i="12" a="1"/>
  <c r="B2853" i="12" s="1"/>
  <c r="B2854" i="12" a="1"/>
  <c r="B2854" i="12" s="1"/>
  <c r="B2855" i="12" a="1"/>
  <c r="B2855" i="12" s="1"/>
  <c r="B2856" i="12" a="1"/>
  <c r="B2856" i="12" s="1"/>
  <c r="B2857" i="12" a="1"/>
  <c r="B2857" i="12" s="1"/>
  <c r="B2858" i="12" a="1"/>
  <c r="B2858" i="12" s="1"/>
  <c r="B2859" i="12" a="1"/>
  <c r="B2859" i="12" s="1"/>
  <c r="B2860" i="12" a="1"/>
  <c r="B2860" i="12" s="1"/>
  <c r="B2861" i="12" a="1"/>
  <c r="B2861" i="12" s="1"/>
  <c r="B2862" i="12" a="1"/>
  <c r="B2862" i="12" s="1"/>
  <c r="B2863" i="12" a="1"/>
  <c r="B2863" i="12" s="1"/>
  <c r="B2864" i="12" a="1"/>
  <c r="B2864" i="12" s="1"/>
  <c r="B2865" i="12" a="1"/>
  <c r="B2865" i="12" s="1"/>
  <c r="B2866" i="12" a="1"/>
  <c r="B2866" i="12" s="1"/>
  <c r="B2867" i="12" a="1"/>
  <c r="B2867" i="12" s="1"/>
  <c r="B2868" i="12" a="1"/>
  <c r="B2868" i="12" s="1"/>
  <c r="B2869" i="12" a="1"/>
  <c r="B2869" i="12" s="1"/>
  <c r="B2870" i="12" a="1"/>
  <c r="B2870" i="12" s="1"/>
  <c r="B2871" i="12" a="1"/>
  <c r="B2871" i="12" s="1"/>
  <c r="B2872" i="12" a="1"/>
  <c r="B2872" i="12" s="1"/>
  <c r="B2873" i="12" a="1"/>
  <c r="B2873" i="12" s="1"/>
  <c r="B2874" i="12" a="1"/>
  <c r="B2874" i="12" s="1"/>
  <c r="B2875" i="12" a="1"/>
  <c r="B2875" i="12" s="1"/>
  <c r="B2876" i="12" a="1"/>
  <c r="B2876" i="12" s="1"/>
  <c r="B2877" i="12" a="1"/>
  <c r="B2877" i="12" s="1"/>
  <c r="B2878" i="12" a="1"/>
  <c r="B2878" i="12" s="1"/>
  <c r="B2879" i="12" a="1"/>
  <c r="B2879" i="12" s="1"/>
  <c r="B2880" i="12" a="1"/>
  <c r="B2880" i="12" s="1"/>
  <c r="B2881" i="12" a="1"/>
  <c r="B2881" i="12" s="1"/>
  <c r="B2882" i="12" a="1"/>
  <c r="B2882" i="12" s="1"/>
  <c r="B2883" i="12" a="1"/>
  <c r="B2883" i="12" s="1"/>
  <c r="B2884" i="12" a="1"/>
  <c r="B2884" i="12" s="1"/>
  <c r="B2885" i="12" a="1"/>
  <c r="B2885" i="12" s="1"/>
  <c r="B2886" i="12" a="1"/>
  <c r="B2886" i="12" s="1"/>
  <c r="B2887" i="12" a="1"/>
  <c r="B2887" i="12" s="1"/>
  <c r="B2888" i="12" a="1"/>
  <c r="B2888" i="12" s="1"/>
  <c r="B2889" i="12" a="1"/>
  <c r="B2889" i="12" s="1"/>
  <c r="B2890" i="12" a="1"/>
  <c r="B2890" i="12" s="1"/>
  <c r="B2891" i="12" a="1"/>
  <c r="B2891" i="12" s="1"/>
  <c r="B2892" i="12" a="1"/>
  <c r="B2892" i="12" s="1"/>
  <c r="B2893" i="12" a="1"/>
  <c r="B2893" i="12" s="1"/>
  <c r="B2894" i="12" a="1"/>
  <c r="B2894" i="12" s="1"/>
  <c r="B2895" i="12" a="1"/>
  <c r="B2895" i="12" s="1"/>
  <c r="B2896" i="12" a="1"/>
  <c r="B2896" i="12" s="1"/>
  <c r="B2897" i="12" a="1"/>
  <c r="B2897" i="12" s="1"/>
  <c r="B2898" i="12" a="1"/>
  <c r="B2898" i="12" s="1"/>
  <c r="B2899" i="12" a="1"/>
  <c r="B2899" i="12" s="1"/>
  <c r="B2900" i="12" a="1"/>
  <c r="B2900" i="12" s="1"/>
  <c r="B2901" i="12" a="1"/>
  <c r="B2901" i="12" s="1"/>
  <c r="B2902" i="12" a="1"/>
  <c r="B2902" i="12" s="1"/>
  <c r="B2903" i="12" a="1"/>
  <c r="B2903" i="12" s="1"/>
  <c r="B2904" i="12" a="1"/>
  <c r="B2904" i="12" s="1"/>
  <c r="B2905" i="12" a="1"/>
  <c r="B2905" i="12" s="1"/>
  <c r="B2906" i="12" a="1"/>
  <c r="B2906" i="12" s="1"/>
  <c r="B2907" i="12" a="1"/>
  <c r="B2907" i="12" s="1"/>
  <c r="B2908" i="12" a="1"/>
  <c r="B2908" i="12" s="1"/>
  <c r="B2909" i="12" a="1"/>
  <c r="B2909" i="12" s="1"/>
  <c r="B2910" i="12" a="1"/>
  <c r="B2910" i="12" s="1"/>
  <c r="B2911" i="12" a="1"/>
  <c r="B2911" i="12" s="1"/>
  <c r="B2912" i="12" a="1"/>
  <c r="B2912" i="12" s="1"/>
  <c r="B2913" i="12" a="1"/>
  <c r="B2913" i="12" s="1"/>
  <c r="B2914" i="12" a="1"/>
  <c r="B2914" i="12" s="1"/>
  <c r="B2915" i="12" a="1"/>
  <c r="B2915" i="12" s="1"/>
  <c r="B2916" i="12" a="1"/>
  <c r="B2916" i="12" s="1"/>
  <c r="B2917" i="12" a="1"/>
  <c r="B2917" i="12" s="1"/>
  <c r="B2918" i="12" a="1"/>
  <c r="B2918" i="12" s="1"/>
  <c r="B2919" i="12" a="1"/>
  <c r="B2919" i="12" s="1"/>
  <c r="B2920" i="12" a="1"/>
  <c r="B2920" i="12" s="1"/>
  <c r="B2921" i="12" a="1"/>
  <c r="B2921" i="12" s="1"/>
  <c r="B2922" i="12" a="1"/>
  <c r="B2922" i="12" s="1"/>
  <c r="B2923" i="12" a="1"/>
  <c r="B2923" i="12" s="1"/>
  <c r="B2924" i="12" a="1"/>
  <c r="B2924" i="12" s="1"/>
  <c r="B2925" i="12" a="1"/>
  <c r="B2925" i="12" s="1"/>
  <c r="B2926" i="12" a="1"/>
  <c r="B2926" i="12" s="1"/>
  <c r="B2927" i="12" a="1"/>
  <c r="B2927" i="12" s="1"/>
  <c r="B2928" i="12" a="1"/>
  <c r="B2928" i="12" s="1"/>
  <c r="B2929" i="12" a="1"/>
  <c r="B2929" i="12" s="1"/>
  <c r="B2930" i="12" a="1"/>
  <c r="B2930" i="12" s="1"/>
  <c r="B2931" i="12" a="1"/>
  <c r="B2931" i="12" s="1"/>
  <c r="B2932" i="12" a="1"/>
  <c r="B2932" i="12" s="1"/>
  <c r="B2933" i="12" a="1"/>
  <c r="B2933" i="12" s="1"/>
  <c r="B2934" i="12" a="1"/>
  <c r="B2934" i="12" s="1"/>
  <c r="B2935" i="12" a="1"/>
  <c r="B2935" i="12" s="1"/>
  <c r="B2936" i="12" a="1"/>
  <c r="B2936" i="12" s="1"/>
  <c r="B2937" i="12" a="1"/>
  <c r="B2937" i="12" s="1"/>
  <c r="B2938" i="12" a="1"/>
  <c r="B2938" i="12" s="1"/>
  <c r="B2939" i="12" a="1"/>
  <c r="B2939" i="12" s="1"/>
  <c r="B2940" i="12" a="1"/>
  <c r="B2940" i="12" s="1"/>
  <c r="B2941" i="12" a="1"/>
  <c r="B2941" i="12" s="1"/>
  <c r="B2942" i="12" a="1"/>
  <c r="B2942" i="12" s="1"/>
  <c r="B2943" i="12" a="1"/>
  <c r="B2943" i="12" s="1"/>
  <c r="B2944" i="12" a="1"/>
  <c r="B2944" i="12" s="1"/>
  <c r="B2945" i="12" a="1"/>
  <c r="B2945" i="12" s="1"/>
  <c r="B2946" i="12" a="1"/>
  <c r="B2946" i="12" s="1"/>
  <c r="B2947" i="12" a="1"/>
  <c r="B2947" i="12" s="1"/>
  <c r="B2948" i="12" a="1"/>
  <c r="B2948" i="12" s="1"/>
  <c r="B2949" i="12" a="1"/>
  <c r="B2949" i="12" s="1"/>
  <c r="B2950" i="12" a="1"/>
  <c r="B2950" i="12" s="1"/>
  <c r="B2951" i="12" a="1"/>
  <c r="B2951" i="12" s="1"/>
  <c r="B2952" i="12" a="1"/>
  <c r="B2952" i="12" s="1"/>
  <c r="B2953" i="12" a="1"/>
  <c r="B2953" i="12" s="1"/>
  <c r="B2954" i="12" a="1"/>
  <c r="B2954" i="12" s="1"/>
  <c r="B2955" i="12" a="1"/>
  <c r="B2955" i="12" s="1"/>
  <c r="B2956" i="12" a="1"/>
  <c r="B2956" i="12" s="1"/>
  <c r="B2957" i="12" a="1"/>
  <c r="B2957" i="12" s="1"/>
  <c r="B2958" i="12" a="1"/>
  <c r="B2958" i="12" s="1"/>
  <c r="B2959" i="12" a="1"/>
  <c r="B2959" i="12" s="1"/>
  <c r="B2960" i="12" a="1"/>
  <c r="B2960" i="12" s="1"/>
  <c r="B2961" i="12" a="1"/>
  <c r="B2961" i="12" s="1"/>
  <c r="B2962" i="12" a="1"/>
  <c r="B2962" i="12" s="1"/>
  <c r="B2963" i="12" a="1"/>
  <c r="B2963" i="12" s="1"/>
  <c r="B2964" i="12" a="1"/>
  <c r="B2964" i="12" s="1"/>
  <c r="B2965" i="12" a="1"/>
  <c r="B2965" i="12" s="1"/>
  <c r="B2966" i="12" a="1"/>
  <c r="B2966" i="12" s="1"/>
  <c r="B2967" i="12" a="1"/>
  <c r="B2967" i="12" s="1"/>
  <c r="B2968" i="12" a="1"/>
  <c r="B2968" i="12" s="1"/>
  <c r="B2969" i="12" a="1"/>
  <c r="B2969" i="12" s="1"/>
  <c r="B2970" i="12" a="1"/>
  <c r="B2970" i="12" s="1"/>
  <c r="B2971" i="12" a="1"/>
  <c r="B2971" i="12" s="1"/>
  <c r="B2972" i="12" a="1"/>
  <c r="B2972" i="12" s="1"/>
  <c r="B2973" i="12" a="1"/>
  <c r="B2973" i="12" s="1"/>
  <c r="B2974" i="12" a="1"/>
  <c r="B2974" i="12" s="1"/>
  <c r="B2975" i="12" a="1"/>
  <c r="B2975" i="12" s="1"/>
  <c r="B2976" i="12" a="1"/>
  <c r="B2976" i="12" s="1"/>
  <c r="B2977" i="12" a="1"/>
  <c r="B2977" i="12" s="1"/>
  <c r="B2978" i="12" a="1"/>
  <c r="B2978" i="12" s="1"/>
  <c r="B2979" i="12" a="1"/>
  <c r="B2979" i="12" s="1"/>
  <c r="B2980" i="12" a="1"/>
  <c r="B2980" i="12" s="1"/>
  <c r="B2981" i="12" a="1"/>
  <c r="B2981" i="12" s="1"/>
  <c r="B2982" i="12" a="1"/>
  <c r="B2982" i="12" s="1"/>
  <c r="B2983" i="12" a="1"/>
  <c r="B2983" i="12" s="1"/>
  <c r="B2984" i="12" a="1"/>
  <c r="B2984" i="12" s="1"/>
  <c r="B2985" i="12" a="1"/>
  <c r="B2985" i="12" s="1"/>
  <c r="B2986" i="12" a="1"/>
  <c r="B2986" i="12" s="1"/>
  <c r="B2987" i="12" a="1"/>
  <c r="B2987" i="12" s="1"/>
  <c r="B2988" i="12" a="1"/>
  <c r="B2988" i="12" s="1"/>
  <c r="B2989" i="12" a="1"/>
  <c r="B2989" i="12" s="1"/>
  <c r="B2990" i="12" a="1"/>
  <c r="B2990" i="12" s="1"/>
  <c r="B2991" i="12" a="1"/>
  <c r="B2991" i="12" s="1"/>
  <c r="B2992" i="12" a="1"/>
  <c r="B2992" i="12" s="1"/>
  <c r="B2993" i="12" a="1"/>
  <c r="B2993" i="12" s="1"/>
  <c r="B2994" i="12" a="1"/>
  <c r="B2994" i="12" s="1"/>
  <c r="B2995" i="12" a="1"/>
  <c r="B2995" i="12" s="1"/>
  <c r="B2996" i="12" a="1"/>
  <c r="B2996" i="12" s="1"/>
  <c r="B2997" i="12" a="1"/>
  <c r="B2997" i="12" s="1"/>
  <c r="B2998" i="12" a="1"/>
  <c r="B2998" i="12" s="1"/>
  <c r="B2999" i="12" a="1"/>
  <c r="B2999" i="12" s="1"/>
  <c r="B3000" i="12" a="1"/>
  <c r="B3000" i="12" s="1"/>
  <c r="B3001" i="12" a="1"/>
  <c r="B3001" i="12" s="1"/>
  <c r="B3002" i="12" a="1"/>
  <c r="B3002" i="12" s="1"/>
  <c r="B3003" i="12" a="1"/>
  <c r="B3003" i="12" s="1"/>
  <c r="B3004" i="12" a="1"/>
  <c r="B3004" i="12" s="1"/>
  <c r="B3005" i="12" a="1"/>
  <c r="B3005" i="12" s="1"/>
  <c r="B3006" i="12" a="1"/>
  <c r="B3006" i="12" s="1"/>
  <c r="B3007" i="12" a="1"/>
  <c r="B3007" i="12" s="1"/>
  <c r="B3008" i="12" a="1"/>
  <c r="B3008" i="12" s="1"/>
  <c r="B3009" i="12" a="1"/>
  <c r="B3009" i="12" s="1"/>
  <c r="B3010" i="12" a="1"/>
  <c r="B3010" i="12" s="1"/>
  <c r="B3011" i="12" a="1"/>
  <c r="B3011" i="12" s="1"/>
  <c r="B3012" i="12" a="1"/>
  <c r="B3012" i="12" s="1"/>
  <c r="B3013" i="12" a="1"/>
  <c r="B3013" i="12" s="1"/>
  <c r="B3014" i="12" a="1"/>
  <c r="B3014" i="12" s="1"/>
  <c r="B3015" i="12" a="1"/>
  <c r="B3015" i="12" s="1"/>
  <c r="B3016" i="12" a="1"/>
  <c r="B3016" i="12" s="1"/>
  <c r="B3017" i="12" a="1"/>
  <c r="B3017" i="12" s="1"/>
  <c r="B3018" i="12" a="1"/>
  <c r="B3018" i="12" s="1"/>
  <c r="B3019" i="12" a="1"/>
  <c r="B3019" i="12" s="1"/>
  <c r="B3020" i="12" a="1"/>
  <c r="B3020" i="12" s="1"/>
  <c r="B3021" i="12" a="1"/>
  <c r="B3021" i="12" s="1"/>
  <c r="B3022" i="12" a="1"/>
  <c r="B3022" i="12" s="1"/>
  <c r="B3023" i="12" a="1"/>
  <c r="B3023" i="12" s="1"/>
  <c r="B3024" i="12" a="1"/>
  <c r="B3024" i="12" s="1"/>
  <c r="B3025" i="12" a="1"/>
  <c r="B3025" i="12" s="1"/>
  <c r="B3026" i="12" a="1"/>
  <c r="B3026" i="12" s="1"/>
  <c r="B3027" i="12" a="1"/>
  <c r="B3027" i="12" s="1"/>
  <c r="B3028" i="12" a="1"/>
  <c r="B3028" i="12" s="1"/>
  <c r="B3029" i="12" a="1"/>
  <c r="B3029" i="12" s="1"/>
  <c r="B3030" i="12" a="1"/>
  <c r="B3030" i="12" s="1"/>
  <c r="B3031" i="12" a="1"/>
  <c r="B3031" i="12" s="1"/>
  <c r="B3032" i="12" a="1"/>
  <c r="B3032" i="12" s="1"/>
  <c r="B3033" i="12" a="1"/>
  <c r="B3033" i="12" s="1"/>
  <c r="B3034" i="12" a="1"/>
  <c r="B3034" i="12" s="1"/>
  <c r="B3035" i="12" a="1"/>
  <c r="B3035" i="12" s="1"/>
  <c r="B3036" i="12" a="1"/>
  <c r="B3036" i="12" s="1"/>
  <c r="B3037" i="12" a="1"/>
  <c r="B3037" i="12" s="1"/>
  <c r="B3038" i="12" a="1"/>
  <c r="B3038" i="12" s="1"/>
  <c r="B3039" i="12" a="1"/>
  <c r="B3039" i="12" s="1"/>
  <c r="B3040" i="12" a="1"/>
  <c r="B3040" i="12" s="1"/>
  <c r="B3041" i="12" a="1"/>
  <c r="B3041" i="12" s="1"/>
  <c r="B3042" i="12" a="1"/>
  <c r="B3042" i="12" s="1"/>
  <c r="B3043" i="12" a="1"/>
  <c r="B3043" i="12" s="1"/>
  <c r="B3044" i="12" a="1"/>
  <c r="B3044" i="12" s="1"/>
  <c r="B3045" i="12" a="1"/>
  <c r="B3045" i="12" s="1"/>
  <c r="B3046" i="12" a="1"/>
  <c r="B3046" i="12" s="1"/>
  <c r="B3047" i="12" a="1"/>
  <c r="B3047" i="12" s="1"/>
  <c r="B3048" i="12" a="1"/>
  <c r="B3048" i="12" s="1"/>
  <c r="B3049" i="12" a="1"/>
  <c r="B3049" i="12" s="1"/>
  <c r="B3050" i="12" a="1"/>
  <c r="B3050" i="12" s="1"/>
  <c r="B3051" i="12" a="1"/>
  <c r="B3051" i="12" s="1"/>
  <c r="B3052" i="12" a="1"/>
  <c r="B3052" i="12" s="1"/>
  <c r="B3053" i="12" a="1"/>
  <c r="B3053" i="12" s="1"/>
  <c r="B3054" i="12" a="1"/>
  <c r="B3054" i="12" s="1"/>
  <c r="B3055" i="12" a="1"/>
  <c r="B3055" i="12" s="1"/>
  <c r="B3056" i="12" a="1"/>
  <c r="B3056" i="12" s="1"/>
  <c r="B3057" i="12" a="1"/>
  <c r="B3057" i="12" s="1"/>
  <c r="B3058" i="12" a="1"/>
  <c r="B3058" i="12" s="1"/>
  <c r="B3059" i="12" a="1"/>
  <c r="B3059" i="12" s="1"/>
  <c r="B3060" i="12" a="1"/>
  <c r="B3060" i="12" s="1"/>
  <c r="B3061" i="12" a="1"/>
  <c r="B3061" i="12" s="1"/>
  <c r="B3062" i="12" a="1"/>
  <c r="B3062" i="12" s="1"/>
  <c r="B3063" i="12" a="1"/>
  <c r="B3063" i="12" s="1"/>
  <c r="B3064" i="12" a="1"/>
  <c r="B3064" i="12" s="1"/>
  <c r="B3065" i="12" a="1"/>
  <c r="B3065" i="12" s="1"/>
  <c r="B3066" i="12" a="1"/>
  <c r="B3066" i="12" s="1"/>
  <c r="B3067" i="12" a="1"/>
  <c r="B3067" i="12" s="1"/>
  <c r="B3068" i="12" a="1"/>
  <c r="B3068" i="12" s="1"/>
  <c r="B3069" i="12" a="1"/>
  <c r="B3069" i="12" s="1"/>
  <c r="B3070" i="12" a="1"/>
  <c r="B3070" i="12" s="1"/>
  <c r="B3071" i="12" a="1"/>
  <c r="B3071" i="12" s="1"/>
  <c r="B3072" i="12" a="1"/>
  <c r="B3072" i="12" s="1"/>
  <c r="B3073" i="12" a="1"/>
  <c r="B3073" i="12" s="1"/>
  <c r="B3074" i="12" a="1"/>
  <c r="B3074" i="12" s="1"/>
  <c r="B3075" i="12" a="1"/>
  <c r="B3075" i="12" s="1"/>
  <c r="B3076" i="12" a="1"/>
  <c r="B3076" i="12" s="1"/>
  <c r="B3077" i="12" a="1"/>
  <c r="B3077" i="12" s="1"/>
  <c r="B3078" i="12" a="1"/>
  <c r="B3078" i="12" s="1"/>
  <c r="B3079" i="12" a="1"/>
  <c r="B3079" i="12" s="1"/>
  <c r="B3080" i="12" a="1"/>
  <c r="B3080" i="12" s="1"/>
  <c r="B3081" i="12" a="1"/>
  <c r="B3081" i="12" s="1"/>
  <c r="B3082" i="12" a="1"/>
  <c r="B3082" i="12" s="1"/>
  <c r="B3083" i="12" a="1"/>
  <c r="B3083" i="12" s="1"/>
  <c r="B3084" i="12" a="1"/>
  <c r="B3084" i="12" s="1"/>
  <c r="B3085" i="12" a="1"/>
  <c r="B3085" i="12" s="1"/>
  <c r="B3086" i="12" a="1"/>
  <c r="B3086" i="12" s="1"/>
  <c r="B3087" i="12" a="1"/>
  <c r="B3087" i="12" s="1"/>
  <c r="B3088" i="12" a="1"/>
  <c r="B3088" i="12" s="1"/>
  <c r="B3089" i="12" a="1"/>
  <c r="B3089" i="12" s="1"/>
  <c r="B3090" i="12" a="1"/>
  <c r="B3090" i="12" s="1"/>
  <c r="B3091" i="12" a="1"/>
  <c r="B3091" i="12" s="1"/>
  <c r="B3092" i="12" a="1"/>
  <c r="B3092" i="12" s="1"/>
  <c r="B3093" i="12" a="1"/>
  <c r="B3093" i="12" s="1"/>
  <c r="B3094" i="12" a="1"/>
  <c r="B3094" i="12" s="1"/>
  <c r="B3095" i="12" a="1"/>
  <c r="B3095" i="12" s="1"/>
  <c r="B3096" i="12" a="1"/>
  <c r="B3096" i="12" s="1"/>
  <c r="B3097" i="12" a="1"/>
  <c r="B3097" i="12" s="1"/>
  <c r="B3098" i="12" a="1"/>
  <c r="B3098" i="12" s="1"/>
  <c r="B3099" i="12" a="1"/>
  <c r="B3099" i="12" s="1"/>
  <c r="B3100" i="12" a="1"/>
  <c r="B3100" i="12" s="1"/>
  <c r="B3101" i="12" a="1"/>
  <c r="B3101" i="12" s="1"/>
  <c r="B3102" i="12" a="1"/>
  <c r="B3102" i="12" s="1"/>
  <c r="B3103" i="12" a="1"/>
  <c r="B3103" i="12" s="1"/>
  <c r="B3104" i="12" a="1"/>
  <c r="B3104" i="12" s="1"/>
  <c r="B3105" i="12" a="1"/>
  <c r="B3105" i="12" s="1"/>
  <c r="B3106" i="12" a="1"/>
  <c r="B3106" i="12" s="1"/>
  <c r="B3107" i="12" a="1"/>
  <c r="B3107" i="12" s="1"/>
  <c r="B3108" i="12" a="1"/>
  <c r="B3108" i="12" s="1"/>
  <c r="B3109" i="12" a="1"/>
  <c r="B3109" i="12" s="1"/>
  <c r="B3110" i="12" a="1"/>
  <c r="B3110" i="12" s="1"/>
  <c r="B3111" i="12" a="1"/>
  <c r="B3111" i="12" s="1"/>
  <c r="B3112" i="12" a="1"/>
  <c r="B3112" i="12" s="1"/>
  <c r="B3113" i="12" a="1"/>
  <c r="B3113" i="12" s="1"/>
  <c r="B3114" i="12" a="1"/>
  <c r="B3114" i="12" s="1"/>
  <c r="B3115" i="12" a="1"/>
  <c r="B3115" i="12" s="1"/>
  <c r="B3116" i="12" a="1"/>
  <c r="B3116" i="12" s="1"/>
  <c r="B3117" i="12" a="1"/>
  <c r="B3117" i="12" s="1"/>
  <c r="B3118" i="12" a="1"/>
  <c r="B3118" i="12" s="1"/>
  <c r="B3119" i="12" a="1"/>
  <c r="B3119" i="12" s="1"/>
  <c r="B3120" i="12" a="1"/>
  <c r="B3120" i="12" s="1"/>
  <c r="B3121" i="12" a="1"/>
  <c r="B3121" i="12" s="1"/>
  <c r="B3122" i="12" a="1"/>
  <c r="B3122" i="12" s="1"/>
  <c r="B3123" i="12" a="1"/>
  <c r="B3123" i="12" s="1"/>
  <c r="B3124" i="12" a="1"/>
  <c r="B3124" i="12" s="1"/>
  <c r="B3125" i="12" a="1"/>
  <c r="B3125" i="12" s="1"/>
  <c r="B3126" i="12" a="1"/>
  <c r="B3126" i="12" s="1"/>
  <c r="B3127" i="12" a="1"/>
  <c r="B3127" i="12" s="1"/>
  <c r="B3128" i="12" a="1"/>
  <c r="B3128" i="12" s="1"/>
  <c r="B3129" i="12" a="1"/>
  <c r="B3129" i="12" s="1"/>
  <c r="B3130" i="12" a="1"/>
  <c r="B3130" i="12" s="1"/>
  <c r="B3131" i="12" a="1"/>
  <c r="B3131" i="12" s="1"/>
  <c r="B3132" i="12" a="1"/>
  <c r="B3132" i="12" s="1"/>
  <c r="B3133" i="12" a="1"/>
  <c r="B3133" i="12" s="1"/>
  <c r="B3134" i="12" a="1"/>
  <c r="B3134" i="12" s="1"/>
  <c r="B3135" i="12" a="1"/>
  <c r="B3135" i="12" s="1"/>
  <c r="B3136" i="12" a="1"/>
  <c r="B3136" i="12" s="1"/>
  <c r="B3137" i="12" a="1"/>
  <c r="B3137" i="12" s="1"/>
  <c r="B3138" i="12" a="1"/>
  <c r="B3138" i="12" s="1"/>
  <c r="B3139" i="12" a="1"/>
  <c r="B3139" i="12"/>
  <c r="B3140" i="12" a="1"/>
  <c r="B3140" i="12"/>
  <c r="B3141" i="12" a="1"/>
  <c r="B3141" i="12"/>
  <c r="B3142" i="12" a="1"/>
  <c r="B3142" i="12" s="1"/>
  <c r="B3143" i="12" a="1"/>
  <c r="B3143" i="12"/>
  <c r="B3144" i="12" a="1"/>
  <c r="B3144" i="12"/>
  <c r="B3145" i="12" a="1"/>
  <c r="B3145" i="12"/>
  <c r="B3146" i="12" a="1"/>
  <c r="B3146" i="12" s="1"/>
  <c r="B3147" i="12" a="1"/>
  <c r="B3147" i="12"/>
  <c r="B3148" i="12" a="1"/>
  <c r="B3148" i="12"/>
  <c r="B3149" i="12" a="1"/>
  <c r="B3149" i="12"/>
  <c r="B3150" i="12" a="1"/>
  <c r="B3150" i="12" s="1"/>
  <c r="B3151" i="12" a="1"/>
  <c r="B3151" i="12"/>
  <c r="B3152" i="12" a="1"/>
  <c r="B3152" i="12"/>
  <c r="B3153" i="12" a="1"/>
  <c r="B3153" i="12"/>
  <c r="B3154" i="12" a="1"/>
  <c r="B3154" i="12" s="1"/>
  <c r="B3155" i="12" a="1"/>
  <c r="B3155" i="12"/>
  <c r="B3156" i="12" a="1"/>
  <c r="B3156" i="12"/>
  <c r="B3157" i="12" a="1"/>
  <c r="B3157" i="12"/>
  <c r="B3158" i="12" a="1"/>
  <c r="B3158" i="12" s="1"/>
  <c r="B3159" i="12" a="1"/>
  <c r="B3159" i="12"/>
  <c r="B3160" i="12" a="1"/>
  <c r="B3160" i="12"/>
  <c r="B3161" i="12" a="1"/>
  <c r="B3161" i="12"/>
  <c r="B3162" i="12" a="1"/>
  <c r="B3162" i="12" s="1"/>
  <c r="B3163" i="12" a="1"/>
  <c r="B3163" i="12"/>
  <c r="B3164" i="12" a="1"/>
  <c r="B3164" i="12"/>
  <c r="B3165" i="12" a="1"/>
  <c r="B3165" i="12"/>
  <c r="B3166" i="12" a="1"/>
  <c r="B3166" i="12" s="1"/>
  <c r="B3167" i="12" a="1"/>
  <c r="B3167" i="12"/>
  <c r="B3168" i="12" a="1"/>
  <c r="B3168" i="12"/>
  <c r="B3169" i="12" a="1"/>
  <c r="B3169" i="12"/>
  <c r="B3170" i="12" a="1"/>
  <c r="B3170" i="12" s="1"/>
  <c r="B3171" i="12" a="1"/>
  <c r="B3171" i="12"/>
  <c r="B3172" i="12" a="1"/>
  <c r="B3172" i="12"/>
  <c r="B3173" i="12" a="1"/>
  <c r="B3173" i="12"/>
  <c r="B3174" i="12" a="1"/>
  <c r="B3174" i="12" s="1"/>
  <c r="B3175" i="12" a="1"/>
  <c r="B3175" i="12"/>
  <c r="B3176" i="12" a="1"/>
  <c r="B3176" i="12"/>
  <c r="B3177" i="12" a="1"/>
  <c r="B3177" i="12"/>
  <c r="B3178" i="12" a="1"/>
  <c r="B3178" i="12" s="1"/>
  <c r="B3179" i="12" a="1"/>
  <c r="B3179" i="12"/>
  <c r="B3180" i="12" a="1"/>
  <c r="B3180" i="12"/>
  <c r="B3181" i="12" a="1"/>
  <c r="B3181" i="12"/>
  <c r="B3182" i="12" a="1"/>
  <c r="B3182" i="12" s="1"/>
  <c r="B3183" i="12" a="1"/>
  <c r="B3183" i="12" s="1"/>
  <c r="B3184" i="12" a="1"/>
  <c r="B3184" i="12"/>
  <c r="B3185" i="12" a="1"/>
  <c r="B3185" i="12"/>
  <c r="B3186" i="12" a="1"/>
  <c r="B3186" i="12" s="1"/>
  <c r="B3187" i="12" a="1"/>
  <c r="B3187" i="12" s="1"/>
  <c r="B3188" i="12" a="1"/>
  <c r="B3188" i="12"/>
  <c r="B3189" i="12" a="1"/>
  <c r="B3189" i="12" s="1"/>
  <c r="B3190" i="12" a="1"/>
  <c r="B3190" i="12" s="1"/>
  <c r="B3191" i="12" a="1"/>
  <c r="B3191" i="12" s="1"/>
  <c r="B3192" i="12" a="1"/>
  <c r="B3192" i="12"/>
  <c r="B3193" i="12" a="1"/>
  <c r="B3193" i="12" s="1"/>
  <c r="B3194" i="12" a="1"/>
  <c r="B3194" i="12" s="1"/>
  <c r="B3195" i="12" a="1"/>
  <c r="B3195" i="12" s="1"/>
  <c r="B3196" i="12" a="1"/>
  <c r="B3196" i="12"/>
  <c r="B3197" i="12" a="1"/>
  <c r="B3197" i="12" s="1"/>
  <c r="B3198" i="12" a="1"/>
  <c r="B3198" i="12" s="1"/>
  <c r="B3199" i="12" a="1"/>
  <c r="B3199" i="12" s="1"/>
  <c r="B3200" i="12" a="1"/>
  <c r="B3200" i="12"/>
  <c r="B3201" i="12" a="1"/>
  <c r="B3201" i="12" s="1"/>
  <c r="B3202" i="12" a="1"/>
  <c r="B3202" i="12" s="1"/>
  <c r="B3203" i="12" a="1"/>
  <c r="B3203" i="12" s="1"/>
  <c r="B3204" i="12" a="1"/>
  <c r="B3204" i="12"/>
  <c r="B3205" i="12" a="1"/>
  <c r="B3205" i="12" s="1"/>
  <c r="B3206" i="12" a="1"/>
  <c r="B3206" i="12" s="1"/>
  <c r="B3207" i="12" a="1"/>
  <c r="B3207" i="12" s="1"/>
  <c r="B3208" i="12" a="1"/>
  <c r="B3208" i="12"/>
  <c r="B3209" i="12" a="1"/>
  <c r="B3209" i="12" s="1"/>
  <c r="B3210" i="12" a="1"/>
  <c r="B3210" i="12" s="1"/>
  <c r="B3211" i="12" a="1"/>
  <c r="B3211" i="12" s="1"/>
  <c r="B3212" i="12" a="1"/>
  <c r="B3212" i="12"/>
  <c r="B3213" i="12" a="1"/>
  <c r="B3213" i="12" s="1"/>
  <c r="B3214" i="12" a="1"/>
  <c r="B3214" i="12" s="1"/>
  <c r="B3215" i="12" a="1"/>
  <c r="B3215" i="12" s="1"/>
  <c r="B3216" i="12" a="1"/>
  <c r="B3216" i="12"/>
  <c r="B3217" i="12" a="1"/>
  <c r="B3217" i="12" s="1"/>
  <c r="B3218" i="12" a="1"/>
  <c r="B3218" i="12" s="1"/>
  <c r="B3219" i="12" a="1"/>
  <c r="B3219" i="12" s="1"/>
  <c r="B3220" i="12" a="1"/>
  <c r="B3220" i="12"/>
  <c r="B3221" i="12" a="1"/>
  <c r="B3221" i="12" s="1"/>
  <c r="B3222" i="12" a="1"/>
  <c r="B3222" i="12" s="1"/>
  <c r="B3223" i="12" a="1"/>
  <c r="B3223" i="12" s="1"/>
  <c r="B3224" i="12" a="1"/>
  <c r="B3224" i="12"/>
  <c r="B3225" i="12" a="1"/>
  <c r="B3225" i="12" s="1"/>
  <c r="B3226" i="12" a="1"/>
  <c r="B3226" i="12" s="1"/>
  <c r="B3227" i="12" a="1"/>
  <c r="B3227" i="12" s="1"/>
  <c r="B3228" i="12" a="1"/>
  <c r="B3228" i="12"/>
  <c r="B3229" i="12" a="1"/>
  <c r="B3229" i="12" s="1"/>
  <c r="B3230" i="12" a="1"/>
  <c r="B3230" i="12" s="1"/>
  <c r="B3231" i="12" a="1"/>
  <c r="B3231" i="12" s="1"/>
  <c r="B3232" i="12" a="1"/>
  <c r="B3232" i="12"/>
  <c r="B3233" i="12" a="1"/>
  <c r="B3233" i="12" s="1"/>
  <c r="B3234" i="12" a="1"/>
  <c r="B3234" i="12" s="1"/>
  <c r="B3235" i="12" a="1"/>
  <c r="B3235" i="12" s="1"/>
  <c r="B3236" i="12" a="1"/>
  <c r="B3236" i="12"/>
  <c r="B3237" i="12" a="1"/>
  <c r="B3237" i="12" s="1"/>
  <c r="B3238" i="12" a="1"/>
  <c r="B3238" i="12" s="1"/>
  <c r="B3239" i="12" a="1"/>
  <c r="B3239" i="12" s="1"/>
  <c r="B3240" i="12" a="1"/>
  <c r="B3240" i="12"/>
  <c r="B3241" i="12" a="1"/>
  <c r="B3241" i="12" s="1"/>
  <c r="B3242" i="12" a="1"/>
  <c r="B3242" i="12" s="1"/>
  <c r="B3243" i="12" a="1"/>
  <c r="B3243" i="12" s="1"/>
  <c r="B3244" i="12" a="1"/>
  <c r="B3244" i="12"/>
  <c r="B3245" i="12" a="1"/>
  <c r="B3245" i="12" s="1"/>
  <c r="B3246" i="12" a="1"/>
  <c r="B3246" i="12" s="1"/>
  <c r="B3247" i="12" a="1"/>
  <c r="B3247" i="12" s="1"/>
  <c r="B3248" i="12" a="1"/>
  <c r="B3248" i="12"/>
  <c r="B3249" i="12" a="1"/>
  <c r="B3249" i="12" s="1"/>
  <c r="B3250" i="12" a="1"/>
  <c r="B3250" i="12" s="1"/>
  <c r="B3251" i="12" a="1"/>
  <c r="B3251" i="12" s="1"/>
  <c r="B3252" i="12" a="1"/>
  <c r="B3252" i="12"/>
  <c r="B3253" i="12" a="1"/>
  <c r="B3253" i="12" s="1"/>
  <c r="B3254" i="12" a="1"/>
  <c r="B3254" i="12" s="1"/>
  <c r="B3255" i="12" a="1"/>
  <c r="B3255" i="12" s="1"/>
  <c r="B3256" i="12" a="1"/>
  <c r="B3256" i="12"/>
  <c r="B3257" i="12" a="1"/>
  <c r="B3257" i="12" s="1"/>
  <c r="B3258" i="12" a="1"/>
  <c r="B3258" i="12" s="1"/>
  <c r="B3259" i="12" a="1"/>
  <c r="B3259" i="12" s="1"/>
  <c r="B3260" i="12" a="1"/>
  <c r="B3260" i="12"/>
  <c r="B3261" i="12" a="1"/>
  <c r="B3261" i="12" s="1"/>
  <c r="B3262" i="12" a="1"/>
  <c r="B3262" i="12" s="1"/>
  <c r="B3263" i="12" a="1"/>
  <c r="B3263" i="12" s="1"/>
  <c r="B3264" i="12" a="1"/>
  <c r="B3264" i="12"/>
  <c r="B3265" i="12" a="1"/>
  <c r="B3265" i="12" s="1"/>
  <c r="B3266" i="12" a="1"/>
  <c r="B3266" i="12" s="1"/>
  <c r="B3267" i="12" a="1"/>
  <c r="B3267" i="12" s="1"/>
  <c r="B3268" i="12" a="1"/>
  <c r="B3268" i="12"/>
  <c r="B3269" i="12" a="1"/>
  <c r="B3269" i="12" s="1"/>
  <c r="B3270" i="12" a="1"/>
  <c r="B3270" i="12" s="1"/>
  <c r="B3271" i="12" a="1"/>
  <c r="B3271" i="12" s="1"/>
  <c r="B3272" i="12" a="1"/>
  <c r="B3272" i="12"/>
  <c r="B3273" i="12" a="1"/>
  <c r="B3273" i="12" s="1"/>
  <c r="B3274" i="12" a="1"/>
  <c r="B3274" i="12" s="1"/>
  <c r="B3275" i="12" a="1"/>
  <c r="B3275" i="12" s="1"/>
  <c r="B3276" i="12" a="1"/>
  <c r="B3276" i="12"/>
  <c r="B3277" i="12" a="1"/>
  <c r="B3277" i="12" s="1"/>
  <c r="B3278" i="12" a="1"/>
  <c r="B3278" i="12" s="1"/>
  <c r="B3279" i="12" a="1"/>
  <c r="B3279" i="12" s="1"/>
  <c r="B3280" i="12" a="1"/>
  <c r="B3280" i="12"/>
  <c r="B3281" i="12" a="1"/>
  <c r="B3281" i="12" s="1"/>
  <c r="B3282" i="12" a="1"/>
  <c r="B3282" i="12" s="1"/>
  <c r="B3283" i="12" a="1"/>
  <c r="B3283" i="12" s="1"/>
  <c r="B3284" i="12" a="1"/>
  <c r="B3284" i="12"/>
  <c r="B3285" i="12" a="1"/>
  <c r="B3285" i="12" s="1"/>
  <c r="B3286" i="12" a="1"/>
  <c r="B3286" i="12" s="1"/>
  <c r="B3287" i="12" a="1"/>
  <c r="B3287" i="12" s="1"/>
  <c r="B3288" i="12" a="1"/>
  <c r="B3288" i="12"/>
  <c r="B3289" i="12" a="1"/>
  <c r="B3289" i="12" s="1"/>
  <c r="B3290" i="12" a="1"/>
  <c r="B3290" i="12" s="1"/>
  <c r="B3291" i="12" a="1"/>
  <c r="B3291" i="12" s="1"/>
  <c r="B3292" i="12" a="1"/>
  <c r="B3292" i="12"/>
  <c r="B3293" i="12" a="1"/>
  <c r="B3293" i="12" s="1"/>
  <c r="B3294" i="12" a="1"/>
  <c r="B3294" i="12" s="1"/>
  <c r="B3295" i="12" a="1"/>
  <c r="B3295" i="12" s="1"/>
  <c r="B3296" i="12" a="1"/>
  <c r="B3296" i="12"/>
  <c r="B3297" i="12" a="1"/>
  <c r="B3297" i="12" s="1"/>
  <c r="B3298" i="12" a="1"/>
  <c r="B3298" i="12" s="1"/>
  <c r="B3299" i="12" a="1"/>
  <c r="B3299" i="12" s="1"/>
  <c r="B3300" i="12" a="1"/>
  <c r="B3300" i="12"/>
  <c r="B3301" i="12" a="1"/>
  <c r="B3301" i="12" s="1"/>
  <c r="B3302" i="12" a="1"/>
  <c r="B3302" i="12" s="1"/>
  <c r="B3303" i="12" a="1"/>
  <c r="B3303" i="12" s="1"/>
  <c r="B3304" i="12" a="1"/>
  <c r="B3304" i="12"/>
  <c r="B3305" i="12" a="1"/>
  <c r="B3305" i="12" s="1"/>
  <c r="B3306" i="12" a="1"/>
  <c r="B3306" i="12" s="1"/>
  <c r="B3307" i="12" a="1"/>
  <c r="B3307" i="12" s="1"/>
  <c r="B3308" i="12" a="1"/>
  <c r="B3308" i="12"/>
  <c r="B3309" i="12" a="1"/>
  <c r="B3309" i="12" s="1"/>
  <c r="B3310" i="12" a="1"/>
  <c r="B3310" i="12" s="1"/>
  <c r="B3311" i="12" a="1"/>
  <c r="B3311" i="12" s="1"/>
  <c r="B3312" i="12" a="1"/>
  <c r="B3312" i="12"/>
  <c r="B3313" i="12" a="1"/>
  <c r="B3313" i="12" s="1"/>
  <c r="B3314" i="12" a="1"/>
  <c r="B3314" i="12" s="1"/>
  <c r="B3315" i="12" a="1"/>
  <c r="B3315" i="12" s="1"/>
  <c r="B3316" i="12" a="1"/>
  <c r="B3316" i="12"/>
  <c r="B3317" i="12" a="1"/>
  <c r="B3317" i="12" s="1"/>
  <c r="B3318" i="12" a="1"/>
  <c r="B3318" i="12" s="1"/>
  <c r="B3319" i="12" a="1"/>
  <c r="B3319" i="12" s="1"/>
  <c r="B3320" i="12" a="1"/>
  <c r="B3320" i="12"/>
  <c r="B3321" i="12" a="1"/>
  <c r="B3321" i="12" s="1"/>
  <c r="B3322" i="12" a="1"/>
  <c r="B3322" i="12" s="1"/>
  <c r="B3323" i="12" a="1"/>
  <c r="B3323" i="12" s="1"/>
  <c r="B3324" i="12" a="1"/>
  <c r="B3324" i="12"/>
  <c r="B3325" i="12" a="1"/>
  <c r="B3325" i="12" s="1"/>
  <c r="B3326" i="12" a="1"/>
  <c r="B3326" i="12" s="1"/>
  <c r="B3327" i="12" a="1"/>
  <c r="B3327" i="12" s="1"/>
  <c r="B3328" i="12" a="1"/>
  <c r="B3328" i="12"/>
  <c r="B3329" i="12" a="1"/>
  <c r="B3329" i="12" s="1"/>
  <c r="B3330" i="12" a="1"/>
  <c r="B3330" i="12" s="1"/>
  <c r="B3331" i="12" a="1"/>
  <c r="B3331" i="12" s="1"/>
  <c r="B3332" i="12" a="1"/>
  <c r="B3332" i="12"/>
  <c r="B3333" i="12" a="1"/>
  <c r="B3333" i="12" s="1"/>
  <c r="B3334" i="12" a="1"/>
  <c r="B3334" i="12" s="1"/>
  <c r="B3335" i="12" a="1"/>
  <c r="B3335" i="12" s="1"/>
  <c r="B3336" i="12" a="1"/>
  <c r="B3336" i="12"/>
  <c r="B3337" i="12" a="1"/>
  <c r="B3337" i="12" s="1"/>
  <c r="B3338" i="12" a="1"/>
  <c r="B3338" i="12" s="1"/>
  <c r="B3339" i="12" a="1"/>
  <c r="B3339" i="12" s="1"/>
  <c r="B3340" i="12" a="1"/>
  <c r="B3340" i="12"/>
  <c r="B3341" i="12" a="1"/>
  <c r="B3341" i="12" s="1"/>
  <c r="B3342" i="12" a="1"/>
  <c r="B3342" i="12" s="1"/>
  <c r="B3343" i="12" a="1"/>
  <c r="B3343" i="12" s="1"/>
  <c r="B3344" i="12" a="1"/>
  <c r="B3344" i="12"/>
  <c r="B3345" i="12" a="1"/>
  <c r="B3345" i="12" s="1"/>
  <c r="B3346" i="12" a="1"/>
  <c r="B3346" i="12" s="1"/>
  <c r="B3347" i="12" a="1"/>
  <c r="B3347" i="12" s="1"/>
  <c r="B3348" i="12" a="1"/>
  <c r="B3348" i="12"/>
  <c r="B3349" i="12" a="1"/>
  <c r="B3349" i="12" s="1"/>
  <c r="B3350" i="12" a="1"/>
  <c r="B3350" i="12" s="1"/>
  <c r="B3351" i="12" a="1"/>
  <c r="B3351" i="12" s="1"/>
  <c r="B3352" i="12" a="1"/>
  <c r="B3352" i="12"/>
  <c r="B3353" i="12" a="1"/>
  <c r="B3353" i="12" s="1"/>
  <c r="B3354" i="12" a="1"/>
  <c r="B3354" i="12" s="1"/>
  <c r="B3355" i="12" a="1"/>
  <c r="B3355" i="12" s="1"/>
  <c r="B3356" i="12" a="1"/>
  <c r="B3356" i="12"/>
  <c r="B3357" i="12" a="1"/>
  <c r="B3357" i="12" s="1"/>
  <c r="B3358" i="12" a="1"/>
  <c r="B3358" i="12" s="1"/>
  <c r="B3359" i="12" a="1"/>
  <c r="B3359" i="12" s="1"/>
  <c r="B3360" i="12" a="1"/>
  <c r="B3360" i="12"/>
  <c r="B3361" i="12" a="1"/>
  <c r="B3361" i="12" s="1"/>
  <c r="B3362" i="12" a="1"/>
  <c r="B3362" i="12" s="1"/>
  <c r="B3363" i="12" a="1"/>
  <c r="B3363" i="12" s="1"/>
  <c r="B3364" i="12" a="1"/>
  <c r="B3364" i="12"/>
  <c r="B3365" i="12" a="1"/>
  <c r="B3365" i="12" s="1"/>
  <c r="B3366" i="12" a="1"/>
  <c r="B3366" i="12" s="1"/>
  <c r="B3367" i="12" a="1"/>
  <c r="B3367" i="12" s="1"/>
  <c r="B3368" i="12" a="1"/>
  <c r="B3368" i="12"/>
  <c r="B3369" i="12" a="1"/>
  <c r="B3369" i="12" s="1"/>
  <c r="B3370" i="12" a="1"/>
  <c r="B3370" i="12" s="1"/>
  <c r="B3371" i="12" a="1"/>
  <c r="B3371" i="12" s="1"/>
  <c r="B3372" i="12" a="1"/>
  <c r="B3372" i="12"/>
  <c r="B3373" i="12" a="1"/>
  <c r="B3373" i="12" s="1"/>
  <c r="B3374" i="12" a="1"/>
  <c r="B3374" i="12" s="1"/>
  <c r="B3375" i="12" a="1"/>
  <c r="B3375" i="12" s="1"/>
  <c r="B3376" i="12" a="1"/>
  <c r="B3376" i="12"/>
  <c r="B3377" i="12" a="1"/>
  <c r="B3377" i="12" s="1"/>
  <c r="B3378" i="12" a="1"/>
  <c r="B3378" i="12" s="1"/>
  <c r="B3379" i="12" a="1"/>
  <c r="B3379" i="12" s="1"/>
  <c r="B3380" i="12" a="1"/>
  <c r="B3380" i="12"/>
  <c r="B3381" i="12" a="1"/>
  <c r="B3381" i="12" s="1"/>
  <c r="B3382" i="12" a="1"/>
  <c r="B3382" i="12" s="1"/>
  <c r="B3383" i="12" a="1"/>
  <c r="B3383" i="12" s="1"/>
  <c r="B3384" i="12" a="1"/>
  <c r="B3384" i="12"/>
  <c r="B3385" i="12" a="1"/>
  <c r="B3385" i="12" s="1"/>
  <c r="B3386" i="12" a="1"/>
  <c r="B3386" i="12" s="1"/>
  <c r="B3387" i="12" a="1"/>
  <c r="B3387" i="12" s="1"/>
  <c r="B3388" i="12" a="1"/>
  <c r="B3388" i="12" s="1"/>
  <c r="B3389" i="12" a="1"/>
  <c r="B3389" i="12" s="1"/>
  <c r="B3390" i="12" a="1"/>
  <c r="B3390" i="12" s="1"/>
  <c r="B3391" i="12" a="1"/>
  <c r="B3391" i="12" s="1"/>
  <c r="B3392" i="12" a="1"/>
  <c r="B3392" i="12"/>
  <c r="B3393" i="12" a="1"/>
  <c r="B3393" i="12" s="1"/>
  <c r="B3394" i="12" a="1"/>
  <c r="B3394" i="12" s="1"/>
  <c r="B3395" i="12" a="1"/>
  <c r="B3395" i="12" s="1"/>
  <c r="B3396" i="12" a="1"/>
  <c r="B3396" i="12" s="1"/>
  <c r="B3397" i="12" a="1"/>
  <c r="B3397" i="12" s="1"/>
  <c r="B3398" i="12" a="1"/>
  <c r="B3398" i="12" s="1"/>
  <c r="B3399" i="12" a="1"/>
  <c r="B3399" i="12" s="1"/>
  <c r="B3400" i="12" a="1"/>
  <c r="B3400" i="12"/>
  <c r="B3401" i="12" a="1"/>
  <c r="B3401" i="12" s="1"/>
  <c r="B3402" i="12" a="1"/>
  <c r="B3402" i="12" s="1"/>
  <c r="B3403" i="12" a="1"/>
  <c r="B3403" i="12" s="1"/>
  <c r="B3404" i="12" a="1"/>
  <c r="B3404" i="12" s="1"/>
  <c r="B3405" i="12" a="1"/>
  <c r="B3405" i="12" s="1"/>
  <c r="B3406" i="12" a="1"/>
  <c r="B3406" i="12" s="1"/>
  <c r="B3407" i="12" a="1"/>
  <c r="B3407" i="12" s="1"/>
  <c r="B3408" i="12" a="1"/>
  <c r="B3408" i="12" s="1"/>
  <c r="B3409" i="12" a="1"/>
  <c r="B3409" i="12" s="1"/>
  <c r="B3410" i="12" a="1"/>
  <c r="B3410" i="12" s="1"/>
  <c r="B3411" i="12" a="1"/>
  <c r="B3411" i="12" s="1"/>
  <c r="B3412" i="12" a="1"/>
  <c r="B3412" i="12" s="1"/>
  <c r="B3413" i="12" a="1"/>
  <c r="B3413" i="12" s="1"/>
  <c r="B3414" i="12" a="1"/>
  <c r="B3414" i="12" s="1"/>
  <c r="B3415" i="12" a="1"/>
  <c r="B3415" i="12" s="1"/>
  <c r="B3416" i="12" a="1"/>
  <c r="B3416" i="12"/>
  <c r="B3417" i="12" a="1"/>
  <c r="B3417" i="12" s="1"/>
  <c r="B3418" i="12" a="1"/>
  <c r="B3418" i="12" s="1"/>
  <c r="B3419" i="12" a="1"/>
  <c r="B3419" i="12" s="1"/>
  <c r="B3420" i="12" a="1"/>
  <c r="B3420" i="12" s="1"/>
  <c r="B3421" i="12" a="1"/>
  <c r="B3421" i="12" s="1"/>
  <c r="B3422" i="12" a="1"/>
  <c r="B3422" i="12" s="1"/>
  <c r="B3423" i="12" a="1"/>
  <c r="B3423" i="12" s="1"/>
  <c r="B3424" i="12" a="1"/>
  <c r="B3424" i="12"/>
  <c r="B3425" i="12" a="1"/>
  <c r="B3425" i="12" s="1"/>
  <c r="B3426" i="12" a="1"/>
  <c r="B3426" i="12" s="1"/>
  <c r="B3427" i="12" a="1"/>
  <c r="B3427" i="12" s="1"/>
  <c r="B3428" i="12" a="1"/>
  <c r="B3428" i="12" s="1"/>
  <c r="B3429" i="12" a="1"/>
  <c r="B3429" i="12" s="1"/>
  <c r="B3430" i="12" a="1"/>
  <c r="B3430" i="12" s="1"/>
  <c r="B3431" i="12" a="1"/>
  <c r="B3431" i="12" s="1"/>
  <c r="B3432" i="12" a="1"/>
  <c r="B3432" i="12"/>
  <c r="B3433" i="12" a="1"/>
  <c r="B3433" i="12" s="1"/>
  <c r="B3434" i="12" a="1"/>
  <c r="B3434" i="12" s="1"/>
  <c r="B3435" i="12" a="1"/>
  <c r="B3435" i="12" s="1"/>
  <c r="B3436" i="12" a="1"/>
  <c r="B3436" i="12" s="1"/>
  <c r="B3437" i="12" a="1"/>
  <c r="B3437" i="12" s="1"/>
  <c r="B3438" i="12" a="1"/>
  <c r="B3438" i="12" s="1"/>
  <c r="B3439" i="12" a="1"/>
  <c r="B3439" i="12" s="1"/>
  <c r="B3440" i="12" a="1"/>
  <c r="B3440" i="12"/>
  <c r="B3441" i="12" a="1"/>
  <c r="B3441" i="12" s="1"/>
  <c r="B3442" i="12" a="1"/>
  <c r="B3442" i="12" s="1"/>
  <c r="B3443" i="12" a="1"/>
  <c r="B3443" i="12" s="1"/>
  <c r="B3444" i="12" a="1"/>
  <c r="B3444" i="12" s="1"/>
  <c r="B3445" i="12" a="1"/>
  <c r="B3445" i="12" s="1"/>
  <c r="B3446" i="12" a="1"/>
  <c r="B3446" i="12" s="1"/>
  <c r="B3447" i="12" a="1"/>
  <c r="B3447" i="12" s="1"/>
  <c r="B3448" i="12" a="1"/>
  <c r="B3448" i="12"/>
  <c r="B3449" i="12" a="1"/>
  <c r="B3449" i="12" s="1"/>
  <c r="B3450" i="12" a="1"/>
  <c r="B3450" i="12" s="1"/>
  <c r="B3451" i="12" a="1"/>
  <c r="B3451" i="12" s="1"/>
  <c r="B3452" i="12" a="1"/>
  <c r="B3452" i="12" s="1"/>
  <c r="B3453" i="12" a="1"/>
  <c r="B3453" i="12" s="1"/>
  <c r="B3454" i="12" a="1"/>
  <c r="B3454" i="12" s="1"/>
  <c r="B3455" i="12" a="1"/>
  <c r="B3455" i="12" s="1"/>
  <c r="B3456" i="12" a="1"/>
  <c r="B3456" i="12"/>
  <c r="B3457" i="12" a="1"/>
  <c r="B3457" i="12" s="1"/>
  <c r="B3458" i="12" a="1"/>
  <c r="B3458" i="12" s="1"/>
  <c r="B3459" i="12" a="1"/>
  <c r="B3459" i="12" s="1"/>
  <c r="B3460" i="12" a="1"/>
  <c r="B3460" i="12" s="1"/>
  <c r="B3461" i="12" a="1"/>
  <c r="B3461" i="12" s="1"/>
  <c r="B3462" i="12" a="1"/>
  <c r="B3462" i="12" s="1"/>
  <c r="B3463" i="12" a="1"/>
  <c r="B3463" i="12" s="1"/>
  <c r="B3464" i="12" a="1"/>
  <c r="B3464" i="12"/>
  <c r="B3465" i="12" a="1"/>
  <c r="B3465" i="12" s="1"/>
  <c r="B3466" i="12" a="1"/>
  <c r="B3466" i="12" s="1"/>
  <c r="B3467" i="12" a="1"/>
  <c r="B3467" i="12" s="1"/>
  <c r="B3468" i="12" a="1"/>
  <c r="B3468" i="12" s="1"/>
  <c r="B3469" i="12" a="1"/>
  <c r="B3469" i="12" s="1"/>
  <c r="B3470" i="12" a="1"/>
  <c r="B3470" i="12" s="1"/>
  <c r="B3471" i="12" a="1"/>
  <c r="B3471" i="12" s="1"/>
  <c r="B3472" i="12" a="1"/>
  <c r="B3472" i="12" s="1"/>
  <c r="B3473" i="12" a="1"/>
  <c r="B3473" i="12" s="1"/>
  <c r="B3474" i="12" a="1"/>
  <c r="B3474" i="12" s="1"/>
  <c r="B3475" i="12" a="1"/>
  <c r="B3475" i="12" s="1"/>
  <c r="B3476" i="12" a="1"/>
  <c r="B3476" i="12" s="1"/>
  <c r="B3477" i="12" a="1"/>
  <c r="B3477" i="12" s="1"/>
  <c r="B3478" i="12" a="1"/>
  <c r="B3478" i="12" s="1"/>
  <c r="B3479" i="12" a="1"/>
  <c r="B3479" i="12" s="1"/>
  <c r="B3480" i="12" a="1"/>
  <c r="B3480" i="12"/>
  <c r="B3481" i="12" a="1"/>
  <c r="B3481" i="12" s="1"/>
  <c r="B3482" i="12" a="1"/>
  <c r="B3482" i="12" s="1"/>
  <c r="B3483" i="12" a="1"/>
  <c r="B3483" i="12" s="1"/>
  <c r="B3484" i="12" a="1"/>
  <c r="B3484" i="12" s="1"/>
  <c r="B3485" i="12" a="1"/>
  <c r="B3485" i="12" s="1"/>
  <c r="B3486" i="12" a="1"/>
  <c r="B3486" i="12" s="1"/>
  <c r="B3487" i="12" a="1"/>
  <c r="B3487" i="12" s="1"/>
  <c r="B3488" i="12" a="1"/>
  <c r="B3488" i="12"/>
  <c r="B3489" i="12" a="1"/>
  <c r="B3489" i="12" s="1"/>
  <c r="B3490" i="12" a="1"/>
  <c r="B3490" i="12" s="1"/>
  <c r="B3491" i="12" a="1"/>
  <c r="B3491" i="12" s="1"/>
  <c r="B3492" i="12" a="1"/>
  <c r="B3492" i="12" s="1"/>
  <c r="B3493" i="12" a="1"/>
  <c r="B3493" i="12" s="1"/>
  <c r="B3494" i="12" a="1"/>
  <c r="B3494" i="12" s="1"/>
  <c r="B3495" i="12" a="1"/>
  <c r="B3495" i="12" s="1"/>
  <c r="B3496" i="12" a="1"/>
  <c r="B3496" i="12"/>
  <c r="B3497" i="12" a="1"/>
  <c r="B3497" i="12" s="1"/>
  <c r="B3498" i="12" a="1"/>
  <c r="B3498" i="12" s="1"/>
  <c r="B3499" i="12" a="1"/>
  <c r="B3499" i="12" s="1"/>
  <c r="B3500" i="12" a="1"/>
  <c r="B3500" i="12" s="1"/>
  <c r="B3501" i="12" a="1"/>
  <c r="B3501" i="12" s="1"/>
  <c r="B3502" i="12" a="1"/>
  <c r="B3502" i="12" s="1"/>
  <c r="B3503" i="12" a="1"/>
  <c r="B3503" i="12" s="1"/>
  <c r="B3504" i="12" a="1"/>
  <c r="B3504" i="12"/>
  <c r="B3505" i="12" a="1"/>
  <c r="B3505" i="12" s="1"/>
  <c r="B3506" i="12" a="1"/>
  <c r="B3506" i="12" s="1"/>
  <c r="B3507" i="12" a="1"/>
  <c r="B3507" i="12" s="1"/>
  <c r="B3508" i="12" a="1"/>
  <c r="B3508" i="12" s="1"/>
  <c r="B3509" i="12" a="1"/>
  <c r="B3509" i="12" s="1"/>
  <c r="B3510" i="12" a="1"/>
  <c r="B3510" i="12" s="1"/>
  <c r="B3511" i="12" a="1"/>
  <c r="B3511" i="12" s="1"/>
  <c r="B3512" i="12" a="1"/>
  <c r="B3512" i="12"/>
  <c r="B3513" i="12" a="1"/>
  <c r="B3513" i="12" s="1"/>
  <c r="B3514" i="12" a="1"/>
  <c r="B3514" i="12" s="1"/>
  <c r="B3515" i="12" a="1"/>
  <c r="B3515" i="12" s="1"/>
  <c r="B3516" i="12" a="1"/>
  <c r="B3516" i="12" s="1"/>
  <c r="B3517" i="12" a="1"/>
  <c r="B3517" i="12" s="1"/>
  <c r="B3518" i="12" a="1"/>
  <c r="B3518" i="12" s="1"/>
  <c r="B3519" i="12" a="1"/>
  <c r="B3519" i="12" s="1"/>
  <c r="B3520" i="12" a="1"/>
  <c r="B3520" i="12"/>
  <c r="B3521" i="12" a="1"/>
  <c r="B3521" i="12" s="1"/>
  <c r="B3522" i="12" a="1"/>
  <c r="B3522" i="12" s="1"/>
  <c r="B3523" i="12" a="1"/>
  <c r="B3523" i="12" s="1"/>
  <c r="B3524" i="12" a="1"/>
  <c r="B3524" i="12" s="1"/>
  <c r="B3525" i="12" a="1"/>
  <c r="B3525" i="12" s="1"/>
  <c r="B3526" i="12" a="1"/>
  <c r="B3526" i="12" s="1"/>
  <c r="B3527" i="12" a="1"/>
  <c r="B3527" i="12" s="1"/>
  <c r="B3528" i="12" a="1"/>
  <c r="B3528" i="12"/>
  <c r="B3529" i="12" a="1"/>
  <c r="B3529" i="12" s="1"/>
  <c r="B3530" i="12" a="1"/>
  <c r="B3530" i="12" s="1"/>
  <c r="B3531" i="12" a="1"/>
  <c r="B3531" i="12" s="1"/>
  <c r="B3532" i="12" a="1"/>
  <c r="B3532" i="12" s="1"/>
  <c r="B3533" i="12" a="1"/>
  <c r="B3533" i="12" s="1"/>
  <c r="B3534" i="12" a="1"/>
  <c r="B3534" i="12" s="1"/>
  <c r="B3535" i="12" a="1"/>
  <c r="B3535" i="12" s="1"/>
  <c r="B3536" i="12" a="1"/>
  <c r="B3536" i="12"/>
  <c r="B3537" i="12" a="1"/>
  <c r="B3537" i="12" s="1"/>
  <c r="B3538" i="12" a="1"/>
  <c r="B3538" i="12" s="1"/>
  <c r="B3539" i="12" a="1"/>
  <c r="B3539" i="12" s="1"/>
  <c r="B3540" i="12" a="1"/>
  <c r="B3540" i="12" s="1"/>
  <c r="B3541" i="12" a="1"/>
  <c r="B3541" i="12" s="1"/>
  <c r="B3542" i="12" a="1"/>
  <c r="B3542" i="12" s="1"/>
  <c r="B3543" i="12" a="1"/>
  <c r="B3543" i="12" s="1"/>
  <c r="B3544" i="12" a="1"/>
  <c r="B3544" i="12"/>
  <c r="B3545" i="12" a="1"/>
  <c r="B3545" i="12" s="1"/>
  <c r="B3546" i="12" a="1"/>
  <c r="B3546" i="12" s="1"/>
  <c r="B3547" i="12" a="1"/>
  <c r="B3547" i="12" s="1"/>
  <c r="B3548" i="12" a="1"/>
  <c r="B3548" i="12" s="1"/>
  <c r="B3549" i="12" a="1"/>
  <c r="B3549" i="12" s="1"/>
  <c r="B3550" i="12" a="1"/>
  <c r="B3550" i="12" s="1"/>
  <c r="B3551" i="12" a="1"/>
  <c r="B3551" i="12" s="1"/>
  <c r="B3552" i="12" a="1"/>
  <c r="B3552" i="12"/>
  <c r="B3553" i="12" a="1"/>
  <c r="B3553" i="12" s="1"/>
  <c r="B3554" i="12" a="1"/>
  <c r="B3554" i="12" s="1"/>
  <c r="B3555" i="12" a="1"/>
  <c r="B3555" i="12" s="1"/>
  <c r="B3556" i="12" a="1"/>
  <c r="B3556" i="12" s="1"/>
  <c r="B3557" i="12" a="1"/>
  <c r="B3557" i="12" s="1"/>
  <c r="B3558" i="12" a="1"/>
  <c r="B3558" i="12" s="1"/>
  <c r="B3559" i="12" a="1"/>
  <c r="B3559" i="12" s="1"/>
  <c r="B3560" i="12" a="1"/>
  <c r="B3560" i="12"/>
  <c r="B3561" i="12" a="1"/>
  <c r="B3561" i="12" s="1"/>
  <c r="B3562" i="12" a="1"/>
  <c r="B3562" i="12" s="1"/>
  <c r="B3563" i="12" a="1"/>
  <c r="B3563" i="12" s="1"/>
  <c r="B3564" i="12" a="1"/>
  <c r="B3564" i="12" s="1"/>
  <c r="B3565" i="12" a="1"/>
  <c r="B3565" i="12" s="1"/>
  <c r="B3566" i="12" a="1"/>
  <c r="B3566" i="12" s="1"/>
  <c r="B3567" i="12" a="1"/>
  <c r="B3567" i="12" s="1"/>
  <c r="B3568" i="12" a="1"/>
  <c r="B3568" i="12" s="1"/>
  <c r="B3569" i="12" a="1"/>
  <c r="B3569" i="12" s="1"/>
  <c r="B3570" i="12" a="1"/>
  <c r="B3570" i="12" s="1"/>
  <c r="B3571" i="12" a="1"/>
  <c r="B3571" i="12" s="1"/>
  <c r="B3572" i="12" a="1"/>
  <c r="B3572" i="12" s="1"/>
  <c r="B3573" i="12" a="1"/>
  <c r="B3573" i="12" s="1"/>
  <c r="B3574" i="12" a="1"/>
  <c r="B3574" i="12" s="1"/>
  <c r="B3575" i="12" a="1"/>
  <c r="B3575" i="12" s="1"/>
  <c r="B3576" i="12" a="1"/>
  <c r="B3576" i="12"/>
  <c r="B3577" i="12" a="1"/>
  <c r="B3577" i="12" s="1"/>
  <c r="B3578" i="12" a="1"/>
  <c r="B3578" i="12" s="1"/>
  <c r="B3579" i="12" a="1"/>
  <c r="B3579" i="12" s="1"/>
  <c r="B3580" i="12" a="1"/>
  <c r="B3580" i="12" s="1"/>
  <c r="B3581" i="12" a="1"/>
  <c r="B3581" i="12" s="1"/>
  <c r="B3582" i="12" a="1"/>
  <c r="B3582" i="12" s="1"/>
  <c r="B3583" i="12" a="1"/>
  <c r="B3583" i="12" s="1"/>
  <c r="B3584" i="12" a="1"/>
  <c r="B3584" i="12"/>
  <c r="B3585" i="12" a="1"/>
  <c r="B3585" i="12" s="1"/>
  <c r="B3586" i="12" a="1"/>
  <c r="B3586" i="12" s="1"/>
  <c r="B3587" i="12" a="1"/>
  <c r="B3587" i="12" s="1"/>
  <c r="B3588" i="12" a="1"/>
  <c r="B3588" i="12" s="1"/>
  <c r="B3589" i="12" a="1"/>
  <c r="B3589" i="12" s="1"/>
  <c r="B3590" i="12" a="1"/>
  <c r="B3590" i="12" s="1"/>
  <c r="B3591" i="12" a="1"/>
  <c r="B3591" i="12" s="1"/>
  <c r="B3592" i="12" a="1"/>
  <c r="B3592" i="12"/>
  <c r="B3593" i="12" a="1"/>
  <c r="B3593" i="12" s="1"/>
  <c r="B3594" i="12" a="1"/>
  <c r="B3594" i="12" s="1"/>
  <c r="B3595" i="12" a="1"/>
  <c r="B3595" i="12" s="1"/>
  <c r="B3596" i="12" a="1"/>
  <c r="B3596" i="12" s="1"/>
  <c r="B3597" i="12" a="1"/>
  <c r="B3597" i="12" s="1"/>
  <c r="B3598" i="12" a="1"/>
  <c r="B3598" i="12" s="1"/>
  <c r="B3599" i="12" a="1"/>
  <c r="B3599" i="12" s="1"/>
  <c r="B3600" i="12" a="1"/>
  <c r="B3600" i="12"/>
  <c r="B3601" i="12" a="1"/>
  <c r="B3601" i="12" s="1"/>
  <c r="B3602" i="12" a="1"/>
  <c r="B3602" i="12" s="1"/>
  <c r="B3603" i="12" a="1"/>
  <c r="B3603" i="12" s="1"/>
  <c r="B3604" i="12" a="1"/>
  <c r="B3604" i="12" s="1"/>
  <c r="B3605" i="12" a="1"/>
  <c r="B3605" i="12" s="1"/>
  <c r="B3606" i="12" a="1"/>
  <c r="B3606" i="12" s="1"/>
  <c r="B3607" i="12" a="1"/>
  <c r="B3607" i="12" s="1"/>
  <c r="B3608" i="12" a="1"/>
  <c r="B3608" i="12"/>
  <c r="B3609" i="12" a="1"/>
  <c r="B3609" i="12" s="1"/>
  <c r="B3610" i="12" a="1"/>
  <c r="B3610" i="12" s="1"/>
  <c r="B3611" i="12" a="1"/>
  <c r="B3611" i="12" s="1"/>
  <c r="B3612" i="12" a="1"/>
  <c r="B3612" i="12" s="1"/>
  <c r="B3613" i="12" a="1"/>
  <c r="B3613" i="12" s="1"/>
  <c r="B3614" i="12" a="1"/>
  <c r="B3614" i="12" s="1"/>
  <c r="B3615" i="12" a="1"/>
  <c r="B3615" i="12" s="1"/>
  <c r="B3616" i="12" a="1"/>
  <c r="B3616" i="12"/>
  <c r="B3617" i="12" a="1"/>
  <c r="B3617" i="12" s="1"/>
  <c r="B3618" i="12" a="1"/>
  <c r="B3618" i="12" s="1"/>
  <c r="B3619" i="12" a="1"/>
  <c r="B3619" i="12" s="1"/>
  <c r="B3620" i="12" a="1"/>
  <c r="B3620" i="12" s="1"/>
  <c r="B3621" i="12" a="1"/>
  <c r="B3621" i="12" s="1"/>
  <c r="B3622" i="12" a="1"/>
  <c r="B3622" i="12" s="1"/>
  <c r="B3623" i="12" a="1"/>
  <c r="B3623" i="12" s="1"/>
  <c r="B3624" i="12" a="1"/>
  <c r="B3624" i="12"/>
  <c r="B3625" i="12" a="1"/>
  <c r="B3625" i="12" s="1"/>
  <c r="B3626" i="12" a="1"/>
  <c r="B3626" i="12" s="1"/>
  <c r="B3627" i="12" a="1"/>
  <c r="B3627" i="12" s="1"/>
  <c r="B3628" i="12" a="1"/>
  <c r="B3628" i="12" s="1"/>
  <c r="B3629" i="12" a="1"/>
  <c r="B3629" i="12" s="1"/>
  <c r="B3630" i="12" a="1"/>
  <c r="B3630" i="12" s="1"/>
  <c r="B3631" i="12" a="1"/>
  <c r="B3631" i="12" s="1"/>
  <c r="B3632" i="12" a="1"/>
  <c r="B3632" i="12" s="1"/>
  <c r="B3633" i="12" a="1"/>
  <c r="B3633" i="12" s="1"/>
  <c r="B3634" i="12" a="1"/>
  <c r="B3634" i="12" s="1"/>
  <c r="B3635" i="12" a="1"/>
  <c r="B3635" i="12" s="1"/>
  <c r="B3636" i="12" a="1"/>
  <c r="B3636" i="12" s="1"/>
  <c r="B3637" i="12" a="1"/>
  <c r="B3637" i="12" s="1"/>
  <c r="B3638" i="12" a="1"/>
  <c r="B3638" i="12" s="1"/>
  <c r="B3639" i="12" a="1"/>
  <c r="B3639" i="12" s="1"/>
  <c r="B3640" i="12" a="1"/>
  <c r="B3640" i="12"/>
  <c r="B3641" i="12" a="1"/>
  <c r="B3641" i="12" s="1"/>
  <c r="B3642" i="12" a="1"/>
  <c r="B3642" i="12" s="1"/>
  <c r="B3643" i="12" a="1"/>
  <c r="B3643" i="12" s="1"/>
  <c r="B3644" i="12" a="1"/>
  <c r="B3644" i="12" s="1"/>
  <c r="B3645" i="12" a="1"/>
  <c r="B3645" i="12" s="1"/>
  <c r="B3646" i="12" a="1"/>
  <c r="B3646" i="12" s="1"/>
  <c r="B3647" i="12" a="1"/>
  <c r="B3647" i="12" s="1"/>
  <c r="B3648" i="12" a="1"/>
  <c r="B3648" i="12"/>
  <c r="B3649" i="12" a="1"/>
  <c r="B3649" i="12" s="1"/>
  <c r="B3650" i="12" a="1"/>
  <c r="B3650" i="12" s="1"/>
  <c r="B3651" i="12" a="1"/>
  <c r="B3651" i="12" s="1"/>
  <c r="B3652" i="12" a="1"/>
  <c r="B3652" i="12" s="1"/>
  <c r="B3653" i="12" a="1"/>
  <c r="B3653" i="12" s="1"/>
  <c r="B3654" i="12" a="1"/>
  <c r="B3654" i="12" s="1"/>
  <c r="B3655" i="12" a="1"/>
  <c r="B3655" i="12" s="1"/>
  <c r="B3656" i="12" a="1"/>
  <c r="B3656" i="12"/>
  <c r="B3657" i="12" a="1"/>
  <c r="B3657" i="12" s="1"/>
  <c r="B3658" i="12" a="1"/>
  <c r="B3658" i="12" s="1"/>
  <c r="B3659" i="12" a="1"/>
  <c r="B3659" i="12" s="1"/>
  <c r="B3660" i="12" a="1"/>
  <c r="B3660" i="12" s="1"/>
  <c r="B3661" i="12" a="1"/>
  <c r="B3661" i="12" s="1"/>
  <c r="B3662" i="12" a="1"/>
  <c r="B3662" i="12" s="1"/>
  <c r="B3663" i="12" a="1"/>
  <c r="B3663" i="12" s="1"/>
  <c r="B3664" i="12" a="1"/>
  <c r="B3664" i="12" s="1"/>
  <c r="B3665" i="12" a="1"/>
  <c r="B3665" i="12" s="1"/>
  <c r="B3666" i="12" a="1"/>
  <c r="B3666" i="12" s="1"/>
  <c r="B3667" i="12" a="1"/>
  <c r="B3667" i="12" s="1"/>
  <c r="B3668" i="12" a="1"/>
  <c r="B3668" i="12" s="1"/>
  <c r="B3669" i="12" a="1"/>
  <c r="B3669" i="12" s="1"/>
  <c r="B3670" i="12" a="1"/>
  <c r="B3670" i="12" s="1"/>
  <c r="B3671" i="12" a="1"/>
  <c r="B3671" i="12" s="1"/>
  <c r="B3672" i="12" a="1"/>
  <c r="B3672" i="12"/>
  <c r="B3673" i="12" a="1"/>
  <c r="B3673" i="12" s="1"/>
  <c r="B3674" i="12" a="1"/>
  <c r="B3674" i="12" s="1"/>
  <c r="B3675" i="12" a="1"/>
  <c r="B3675" i="12" s="1"/>
  <c r="B3676" i="12" a="1"/>
  <c r="B3676" i="12" s="1"/>
  <c r="B3677" i="12" a="1"/>
  <c r="B3677" i="12" s="1"/>
  <c r="B3678" i="12" a="1"/>
  <c r="B3678" i="12" s="1"/>
  <c r="B3679" i="12" a="1"/>
  <c r="B3679" i="12" s="1"/>
  <c r="B3680" i="12" a="1"/>
  <c r="B3680" i="12"/>
  <c r="B3681" i="12" a="1"/>
  <c r="B3681" i="12" s="1"/>
  <c r="B3682" i="12" a="1"/>
  <c r="B3682" i="12" s="1"/>
  <c r="B3683" i="12" a="1"/>
  <c r="B3683" i="12" s="1"/>
  <c r="B3684" i="12" a="1"/>
  <c r="B3684" i="12" s="1"/>
  <c r="B3685" i="12" a="1"/>
  <c r="B3685" i="12" s="1"/>
  <c r="B3686" i="12" a="1"/>
  <c r="B3686" i="12" s="1"/>
  <c r="B3687" i="12" a="1"/>
  <c r="B3687" i="12" s="1"/>
  <c r="B3688" i="12" a="1"/>
  <c r="B3688" i="12"/>
  <c r="B3689" i="12" a="1"/>
  <c r="B3689" i="12" s="1"/>
  <c r="B3690" i="12" a="1"/>
  <c r="B3690" i="12" s="1"/>
  <c r="B3691" i="12" a="1"/>
  <c r="B3691" i="12" s="1"/>
  <c r="B3692" i="12" a="1"/>
  <c r="B3692" i="12" s="1"/>
  <c r="B3693" i="12" a="1"/>
  <c r="B3693" i="12" s="1"/>
  <c r="B3694" i="12" a="1"/>
  <c r="B3694" i="12" s="1"/>
  <c r="B3695" i="12" a="1"/>
  <c r="B3695" i="12" s="1"/>
  <c r="B3696" i="12" a="1"/>
  <c r="B3696" i="12" s="1"/>
  <c r="B3697" i="12" a="1"/>
  <c r="B3697" i="12" s="1"/>
  <c r="B3698" i="12" a="1"/>
  <c r="B3698" i="12" s="1"/>
  <c r="B3699" i="12" a="1"/>
  <c r="B3699" i="12" s="1"/>
  <c r="B3700" i="12" a="1"/>
  <c r="B3700" i="12" s="1"/>
  <c r="B3701" i="12" a="1"/>
  <c r="B3701" i="12" s="1"/>
  <c r="B3702" i="12" a="1"/>
  <c r="B3702" i="12" s="1"/>
  <c r="B3703" i="12" a="1"/>
  <c r="B3703" i="12" s="1"/>
  <c r="B3704" i="12" a="1"/>
  <c r="B3704" i="12"/>
  <c r="B3705" i="12" a="1"/>
  <c r="B3705" i="12" s="1"/>
  <c r="B3706" i="12" a="1"/>
  <c r="B3706" i="12" s="1"/>
  <c r="B3707" i="12" a="1"/>
  <c r="B3707" i="12" s="1"/>
  <c r="B3708" i="12" a="1"/>
  <c r="B3708" i="12" s="1"/>
  <c r="B3709" i="12" a="1"/>
  <c r="B3709" i="12" s="1"/>
  <c r="B3710" i="12" a="1"/>
  <c r="B3710" i="12" s="1"/>
  <c r="B3711" i="12" a="1"/>
  <c r="B3711" i="12" s="1"/>
  <c r="B3712" i="12" a="1"/>
  <c r="B3712" i="12"/>
  <c r="B3713" i="12" a="1"/>
  <c r="B3713" i="12" s="1"/>
  <c r="B3714" i="12" a="1"/>
  <c r="B3714" i="12" s="1"/>
  <c r="B3715" i="12" a="1"/>
  <c r="B3715" i="12" s="1"/>
  <c r="B3716" i="12" a="1"/>
  <c r="B3716" i="12" s="1"/>
  <c r="B3717" i="12" a="1"/>
  <c r="B3717" i="12" s="1"/>
  <c r="B3718" i="12" a="1"/>
  <c r="B3718" i="12" s="1"/>
  <c r="B3719" i="12" a="1"/>
  <c r="B3719" i="12" s="1"/>
  <c r="B3720" i="12" a="1"/>
  <c r="B3720" i="12"/>
  <c r="B3721" i="12" a="1"/>
  <c r="B3721" i="12" s="1"/>
  <c r="B3722" i="12" a="1"/>
  <c r="B3722" i="12" s="1"/>
  <c r="B3723" i="12" a="1"/>
  <c r="B3723" i="12" s="1"/>
  <c r="B3724" i="12" a="1"/>
  <c r="B3724" i="12" s="1"/>
  <c r="B3725" i="12" a="1"/>
  <c r="B3725" i="12" s="1"/>
  <c r="B3726" i="12" a="1"/>
  <c r="B3726" i="12" s="1"/>
  <c r="B3727" i="12" a="1"/>
  <c r="B3727" i="12" s="1"/>
  <c r="B3728" i="12" a="1"/>
  <c r="B3728" i="12" s="1"/>
  <c r="B3729" i="12" a="1"/>
  <c r="B3729" i="12" s="1"/>
  <c r="B3730" i="12" a="1"/>
  <c r="B3730" i="12" s="1"/>
  <c r="B3731" i="12" a="1"/>
  <c r="B3731" i="12" s="1"/>
  <c r="B3732" i="12" a="1"/>
  <c r="B3732" i="12" s="1"/>
  <c r="B3733" i="12" a="1"/>
  <c r="B3733" i="12" s="1"/>
  <c r="B3734" i="12" a="1"/>
  <c r="B3734" i="12" s="1"/>
  <c r="B3735" i="12" a="1"/>
  <c r="B3735" i="12" s="1"/>
  <c r="B3736" i="12" a="1"/>
  <c r="B3736" i="12"/>
  <c r="B3737" i="12" a="1"/>
  <c r="B3737" i="12" s="1"/>
  <c r="B3738" i="12" a="1"/>
  <c r="B3738" i="12" s="1"/>
  <c r="B3739" i="12" a="1"/>
  <c r="B3739" i="12" s="1"/>
  <c r="B3740" i="12" a="1"/>
  <c r="B3740" i="12" s="1"/>
  <c r="B3741" i="12" a="1"/>
  <c r="B3741" i="12" s="1"/>
  <c r="B3742" i="12" a="1"/>
  <c r="B3742" i="12" s="1"/>
  <c r="B3743" i="12" a="1"/>
  <c r="B3743" i="12" s="1"/>
  <c r="B3744" i="12" a="1"/>
  <c r="B3744" i="12"/>
  <c r="B3745" i="12" a="1"/>
  <c r="B3745" i="12" s="1"/>
  <c r="B3746" i="12" a="1"/>
  <c r="B3746" i="12" s="1"/>
  <c r="B3747" i="12" a="1"/>
  <c r="B3747" i="12" s="1"/>
  <c r="B3748" i="12" a="1"/>
  <c r="B3748" i="12" s="1"/>
  <c r="B3749" i="12" a="1"/>
  <c r="B3749" i="12" s="1"/>
  <c r="B3750" i="12" a="1"/>
  <c r="B3750" i="12" s="1"/>
  <c r="B3751" i="12" a="1"/>
  <c r="B3751" i="12" s="1"/>
  <c r="B3752" i="12" a="1"/>
  <c r="B3752" i="12"/>
  <c r="B3753" i="12" a="1"/>
  <c r="B3753" i="12" s="1"/>
  <c r="B3754" i="12" a="1"/>
  <c r="B3754" i="12" s="1"/>
  <c r="B3755" i="12" a="1"/>
  <c r="B3755" i="12" s="1"/>
  <c r="B3756" i="12" a="1"/>
  <c r="B3756" i="12" s="1"/>
  <c r="B3757" i="12" a="1"/>
  <c r="B3757" i="12" s="1"/>
  <c r="B3758" i="12" a="1"/>
  <c r="B3758" i="12" s="1"/>
  <c r="B3759" i="12" a="1"/>
  <c r="B3759" i="12" s="1"/>
  <c r="B3760" i="12" a="1"/>
  <c r="B3760" i="12" s="1"/>
  <c r="B3761" i="12" a="1"/>
  <c r="B3761" i="12" s="1"/>
  <c r="B3762" i="12" a="1"/>
  <c r="B3762" i="12" s="1"/>
  <c r="B3763" i="12" a="1"/>
  <c r="B3763" i="12" s="1"/>
  <c r="B3764" i="12" a="1"/>
  <c r="B3764" i="12" s="1"/>
  <c r="B3765" i="12" a="1"/>
  <c r="B3765" i="12" s="1"/>
  <c r="B3766" i="12" a="1"/>
  <c r="B3766" i="12" s="1"/>
  <c r="B3767" i="12" a="1"/>
  <c r="B3767" i="12" s="1"/>
  <c r="B3768" i="12" a="1"/>
  <c r="B3768" i="12"/>
  <c r="B3769" i="12" a="1"/>
  <c r="B3769" i="12" s="1"/>
  <c r="B3770" i="12" a="1"/>
  <c r="B3770" i="12" s="1"/>
  <c r="B3771" i="12" a="1"/>
  <c r="B3771" i="12" s="1"/>
  <c r="B3772" i="12" a="1"/>
  <c r="B3772" i="12" s="1"/>
  <c r="B3773" i="12" a="1"/>
  <c r="B3773" i="12" s="1"/>
  <c r="B3774" i="12" a="1"/>
  <c r="B3774" i="12" s="1"/>
  <c r="B3775" i="12" a="1"/>
  <c r="B3775" i="12" s="1"/>
  <c r="B3776" i="12" a="1"/>
  <c r="B3776" i="12"/>
  <c r="B3777" i="12" a="1"/>
  <c r="B3777" i="12" s="1"/>
  <c r="B3778" i="12" a="1"/>
  <c r="B3778" i="12" s="1"/>
  <c r="B3779" i="12" a="1"/>
  <c r="B3779" i="12" s="1"/>
  <c r="B3780" i="12" a="1"/>
  <c r="B3780" i="12" s="1"/>
  <c r="B3781" i="12" a="1"/>
  <c r="B3781" i="12" s="1"/>
  <c r="B3782" i="12" a="1"/>
  <c r="B3782" i="12" s="1"/>
  <c r="B3783" i="12" a="1"/>
  <c r="B3783" i="12" s="1"/>
  <c r="B3784" i="12" a="1"/>
  <c r="B3784" i="12"/>
  <c r="B3785" i="12" a="1"/>
  <c r="B3785" i="12" s="1"/>
  <c r="B3786" i="12" a="1"/>
  <c r="B3786" i="12" s="1"/>
  <c r="B3787" i="12" a="1"/>
  <c r="B3787" i="12" s="1"/>
  <c r="B3788" i="12" a="1"/>
  <c r="B3788" i="12" s="1"/>
  <c r="B3789" i="12" a="1"/>
  <c r="B3789" i="12" s="1"/>
  <c r="B3790" i="12" a="1"/>
  <c r="B3790" i="12" s="1"/>
  <c r="B3791" i="12" a="1"/>
  <c r="B3791" i="12" s="1"/>
  <c r="B3792" i="12" a="1"/>
  <c r="B3792" i="12" s="1"/>
  <c r="B3793" i="12" a="1"/>
  <c r="B3793" i="12" s="1"/>
  <c r="B3794" i="12" a="1"/>
  <c r="B3794" i="12" s="1"/>
  <c r="B3795" i="12" a="1"/>
  <c r="B3795" i="12" s="1"/>
  <c r="B3796" i="12" a="1"/>
  <c r="B3796" i="12" s="1"/>
  <c r="B3797" i="12" a="1"/>
  <c r="B3797" i="12" s="1"/>
  <c r="B3798" i="12" a="1"/>
  <c r="B3798" i="12" s="1"/>
  <c r="B3799" i="12" a="1"/>
  <c r="B3799" i="12" s="1"/>
  <c r="B3800" i="12" a="1"/>
  <c r="B3800" i="12"/>
  <c r="B3801" i="12" a="1"/>
  <c r="B3801" i="12" s="1"/>
  <c r="B3802" i="12" a="1"/>
  <c r="B3802" i="12" s="1"/>
  <c r="B3803" i="12" a="1"/>
  <c r="B3803" i="12" s="1"/>
  <c r="B3804" i="12" a="1"/>
  <c r="B3804" i="12" s="1"/>
  <c r="B3805" i="12" a="1"/>
  <c r="B3805" i="12" s="1"/>
  <c r="B3806" i="12" a="1"/>
  <c r="B3806" i="12" s="1"/>
  <c r="B3807" i="12" a="1"/>
  <c r="B3807" i="12" s="1"/>
  <c r="B3808" i="12" a="1"/>
  <c r="B3808" i="12"/>
  <c r="B3809" i="12" a="1"/>
  <c r="B3809" i="12" s="1"/>
  <c r="B3810" i="12" a="1"/>
  <c r="B3810" i="12" s="1"/>
  <c r="B3811" i="12" a="1"/>
  <c r="B3811" i="12" s="1"/>
  <c r="B3812" i="12" a="1"/>
  <c r="B3812" i="12" s="1"/>
  <c r="B3813" i="12" a="1"/>
  <c r="B3813" i="12" s="1"/>
  <c r="B3814" i="12" a="1"/>
  <c r="B3814" i="12" s="1"/>
  <c r="B3815" i="12" a="1"/>
  <c r="B3815" i="12" s="1"/>
  <c r="B3816" i="12" a="1"/>
  <c r="B3816" i="12"/>
  <c r="B3817" i="12" a="1"/>
  <c r="B3817" i="12" s="1"/>
  <c r="B3818" i="12" a="1"/>
  <c r="B3818" i="12" s="1"/>
  <c r="B3819" i="12" a="1"/>
  <c r="B3819" i="12" s="1"/>
  <c r="B3820" i="12" a="1"/>
  <c r="B3820" i="12" s="1"/>
  <c r="B3821" i="12" a="1"/>
  <c r="B3821" i="12" s="1"/>
  <c r="B3822" i="12" a="1"/>
  <c r="B3822" i="12" s="1"/>
  <c r="B3823" i="12" a="1"/>
  <c r="B3823" i="12" s="1"/>
  <c r="B3824" i="12" a="1"/>
  <c r="B3824" i="12" s="1"/>
  <c r="B3825" i="12" a="1"/>
  <c r="B3825" i="12" s="1"/>
  <c r="B3826" i="12" a="1"/>
  <c r="B3826" i="12" s="1"/>
  <c r="B3827" i="12" a="1"/>
  <c r="B3827" i="12" s="1"/>
  <c r="B3828" i="12" a="1"/>
  <c r="B3828" i="12" s="1"/>
  <c r="B3829" i="12" a="1"/>
  <c r="B3829" i="12" s="1"/>
  <c r="B3830" i="12" a="1"/>
  <c r="B3830" i="12" s="1"/>
  <c r="B3831" i="12" a="1"/>
  <c r="B3831" i="12" s="1"/>
  <c r="B3832" i="12" a="1"/>
  <c r="B3832" i="12"/>
  <c r="B3833" i="12" a="1"/>
  <c r="B3833" i="12" s="1"/>
  <c r="B3834" i="12" a="1"/>
  <c r="B3834" i="12" s="1"/>
  <c r="B3835" i="12" a="1"/>
  <c r="B3835" i="12" s="1"/>
  <c r="B3836" i="12" a="1"/>
  <c r="B3836" i="12" s="1"/>
  <c r="B3837" i="12" a="1"/>
  <c r="B3837" i="12" s="1"/>
  <c r="B3838" i="12" a="1"/>
  <c r="B3838" i="12" s="1"/>
  <c r="B3839" i="12" a="1"/>
  <c r="B3839" i="12" s="1"/>
  <c r="B3840" i="12" a="1"/>
  <c r="B3840" i="12"/>
  <c r="B3841" i="12" a="1"/>
  <c r="B3841" i="12" s="1"/>
  <c r="B3842" i="12" a="1"/>
  <c r="B3842" i="12" s="1"/>
  <c r="B3843" i="12" a="1"/>
  <c r="B3843" i="12" s="1"/>
  <c r="B3844" i="12" a="1"/>
  <c r="B3844" i="12"/>
  <c r="B3845" i="12" a="1"/>
  <c r="B3845" i="12" s="1"/>
  <c r="B3846" i="12" a="1"/>
  <c r="B3846" i="12" s="1"/>
  <c r="B3847" i="12" a="1"/>
  <c r="B3847" i="12" s="1"/>
  <c r="B3848" i="12" a="1"/>
  <c r="B3848" i="12"/>
  <c r="B3849" i="12" a="1"/>
  <c r="B3849" i="12" s="1"/>
  <c r="B3850" i="12" a="1"/>
  <c r="B3850" i="12" s="1"/>
  <c r="B3851" i="12" a="1"/>
  <c r="B3851" i="12" s="1"/>
  <c r="B3852" i="12" a="1"/>
  <c r="B3852" i="12" s="1"/>
  <c r="B3853" i="12" a="1"/>
  <c r="B3853" i="12" s="1"/>
  <c r="B3854" i="12" a="1"/>
  <c r="B3854" i="12" s="1"/>
  <c r="B3855" i="12" a="1"/>
  <c r="B3855" i="12" s="1"/>
  <c r="B3856" i="12" a="1"/>
  <c r="B3856" i="12" s="1"/>
  <c r="B3857" i="12" a="1"/>
  <c r="B3857" i="12" s="1"/>
  <c r="B3858" i="12" a="1"/>
  <c r="B3858" i="12" s="1"/>
  <c r="B3859" i="12" a="1"/>
  <c r="B3859" i="12" s="1"/>
  <c r="B3860" i="12" a="1"/>
  <c r="B3860" i="12" s="1"/>
  <c r="B3861" i="12" a="1"/>
  <c r="B3861" i="12" s="1"/>
  <c r="B3862" i="12" a="1"/>
  <c r="B3862" i="12" s="1"/>
  <c r="B3863" i="12" a="1"/>
  <c r="B3863" i="12" s="1"/>
  <c r="B3864" i="12" a="1"/>
  <c r="B3864" i="12"/>
  <c r="B3865" i="12" a="1"/>
  <c r="B3865" i="12"/>
  <c r="B3866" i="12" a="1"/>
  <c r="B3866" i="12" s="1"/>
  <c r="B3867" i="12" a="1"/>
  <c r="B3867" i="12" s="1"/>
  <c r="B3868" i="12" a="1"/>
  <c r="B3868" i="12"/>
  <c r="B3869" i="12" a="1"/>
  <c r="B3869" i="12" s="1"/>
  <c r="B3870" i="12" a="1"/>
  <c r="B3870" i="12" s="1"/>
  <c r="B3871" i="12" a="1"/>
  <c r="B3871" i="12" s="1"/>
  <c r="B3872" i="12" a="1"/>
  <c r="B3872" i="12"/>
  <c r="B3873" i="12" a="1"/>
  <c r="B3873" i="12" s="1"/>
  <c r="B3874" i="12" a="1"/>
  <c r="B3874" i="12" s="1"/>
  <c r="B3875" i="12" a="1"/>
  <c r="B3875" i="12" s="1"/>
  <c r="B3876" i="12" a="1"/>
  <c r="B3876" i="12"/>
  <c r="B3877" i="12" a="1"/>
  <c r="B3877" i="12" s="1"/>
  <c r="B3878" i="12" a="1"/>
  <c r="B3878" i="12" s="1"/>
  <c r="B3879" i="12" a="1"/>
  <c r="B3879" i="12" s="1"/>
  <c r="B3880" i="12" a="1"/>
  <c r="B3880" i="12"/>
  <c r="B3881" i="12" a="1"/>
  <c r="B3881" i="12" s="1"/>
  <c r="B3882" i="12" a="1"/>
  <c r="B3882" i="12" s="1"/>
  <c r="B3883" i="12" a="1"/>
  <c r="B3883" i="12" s="1"/>
  <c r="B3884" i="12" a="1"/>
  <c r="B3884" i="12"/>
  <c r="B3885" i="12" a="1"/>
  <c r="B3885" i="12" s="1"/>
  <c r="B3886" i="12" a="1"/>
  <c r="B3886" i="12" s="1"/>
  <c r="B3887" i="12" a="1"/>
  <c r="B3887" i="12" s="1"/>
  <c r="B3888" i="12" a="1"/>
  <c r="B3888" i="12"/>
  <c r="B3889" i="12" a="1"/>
  <c r="B3889" i="12" s="1"/>
  <c r="B3890" i="12" a="1"/>
  <c r="B3890" i="12" s="1"/>
  <c r="B3891" i="12" a="1"/>
  <c r="B3891" i="12" s="1"/>
  <c r="B3892" i="12" a="1"/>
  <c r="B3892" i="12"/>
  <c r="B3893" i="12" a="1"/>
  <c r="B3893" i="12" s="1"/>
  <c r="B3894" i="12" a="1"/>
  <c r="B3894" i="12" s="1"/>
  <c r="B3895" i="12" a="1"/>
  <c r="B3895" i="12" s="1"/>
  <c r="B3896" i="12" a="1"/>
  <c r="B3896" i="12"/>
  <c r="B3897" i="12" a="1"/>
  <c r="B3897" i="12" s="1"/>
  <c r="B3898" i="12" a="1"/>
  <c r="B3898" i="12" s="1"/>
  <c r="B3899" i="12" a="1"/>
  <c r="B3899" i="12" s="1"/>
  <c r="B3900" i="12" a="1"/>
  <c r="B3900" i="12"/>
  <c r="B3901" i="12" a="1"/>
  <c r="B3901" i="12" s="1"/>
  <c r="B3902" i="12" a="1"/>
  <c r="B3902" i="12" s="1"/>
  <c r="B3903" i="12" a="1"/>
  <c r="B3903" i="12" s="1"/>
  <c r="B3904" i="12" a="1"/>
  <c r="B3904" i="12"/>
  <c r="B3905" i="12" a="1"/>
  <c r="B3905" i="12" s="1"/>
  <c r="B3906" i="12" a="1"/>
  <c r="B3906" i="12" s="1"/>
  <c r="B3907" i="12" a="1"/>
  <c r="B3907" i="12" s="1"/>
  <c r="B3908" i="12" a="1"/>
  <c r="B3908" i="12"/>
  <c r="B3909" i="12" a="1"/>
  <c r="B3909" i="12" s="1"/>
  <c r="B3910" i="12" a="1"/>
  <c r="B3910" i="12" s="1"/>
  <c r="B3911" i="12" a="1"/>
  <c r="B3911" i="12" s="1"/>
  <c r="B3912" i="12" a="1"/>
  <c r="B3912" i="12"/>
  <c r="B3913" i="12" a="1"/>
  <c r="B3913" i="12" s="1"/>
  <c r="B3914" i="12" a="1"/>
  <c r="B3914" i="12" s="1"/>
  <c r="B3915" i="12" a="1"/>
  <c r="B3915" i="12" s="1"/>
  <c r="B3916" i="12" a="1"/>
  <c r="B3916" i="12"/>
  <c r="B3917" i="12" a="1"/>
  <c r="B3917" i="12" s="1"/>
  <c r="B3918" i="12" a="1"/>
  <c r="B3918" i="12" s="1"/>
  <c r="B3919" i="12" a="1"/>
  <c r="B3919" i="12" s="1"/>
  <c r="B3920" i="12" a="1"/>
  <c r="B3920" i="12"/>
  <c r="B3921" i="12" a="1"/>
  <c r="B3921" i="12" s="1"/>
  <c r="B3922" i="12" a="1"/>
  <c r="B3922" i="12" s="1"/>
  <c r="B3923" i="12" a="1"/>
  <c r="B3923" i="12" s="1"/>
  <c r="B3924" i="12" a="1"/>
  <c r="B3924" i="12"/>
  <c r="B3925" i="12" a="1"/>
  <c r="B3925" i="12" s="1"/>
  <c r="B3926" i="12" a="1"/>
  <c r="B3926" i="12" s="1"/>
  <c r="B3927" i="12" a="1"/>
  <c r="B3927" i="12" s="1"/>
  <c r="B3928" i="12" a="1"/>
  <c r="B3928" i="12"/>
  <c r="B3929" i="12" a="1"/>
  <c r="B3929" i="12" s="1"/>
  <c r="B3930" i="12" a="1"/>
  <c r="B3930" i="12" s="1"/>
  <c r="B3931" i="12" a="1"/>
  <c r="B3931" i="12" s="1"/>
  <c r="B3932" i="12" a="1"/>
  <c r="B3932" i="12"/>
  <c r="B3933" i="12" a="1"/>
  <c r="B3933" i="12" s="1"/>
  <c r="B3934" i="12" a="1"/>
  <c r="B3934" i="12" s="1"/>
  <c r="B3935" i="12" a="1"/>
  <c r="B3935" i="12" s="1"/>
  <c r="B3936" i="12" a="1"/>
  <c r="B3936" i="12"/>
  <c r="B3937" i="12" a="1"/>
  <c r="B3937" i="12" s="1"/>
  <c r="B3938" i="12" a="1"/>
  <c r="B3938" i="12" s="1"/>
  <c r="B3939" i="12" a="1"/>
  <c r="B3939" i="12" s="1"/>
  <c r="B3940" i="12" a="1"/>
  <c r="B3940" i="12"/>
  <c r="B3941" i="12" a="1"/>
  <c r="B3941" i="12" s="1"/>
  <c r="B3942" i="12" a="1"/>
  <c r="B3942" i="12" s="1"/>
  <c r="B3943" i="12" a="1"/>
  <c r="B3943" i="12" s="1"/>
  <c r="B3944" i="12" a="1"/>
  <c r="B3944" i="12"/>
  <c r="B3945" i="12" a="1"/>
  <c r="B3945" i="12" s="1"/>
  <c r="B3946" i="12" a="1"/>
  <c r="B3946" i="12" s="1"/>
  <c r="B3947" i="12" a="1"/>
  <c r="B3947" i="12" s="1"/>
  <c r="B3948" i="12" a="1"/>
  <c r="B3948" i="12"/>
  <c r="B3949" i="12" a="1"/>
  <c r="B3949" i="12" s="1"/>
  <c r="B3950" i="12" a="1"/>
  <c r="B3950" i="12" s="1"/>
  <c r="B3951" i="12" a="1"/>
  <c r="B3951" i="12" s="1"/>
  <c r="B3952" i="12" a="1"/>
  <c r="B3952" i="12"/>
  <c r="B3953" i="12" a="1"/>
  <c r="B3953" i="12" s="1"/>
  <c r="B3954" i="12" a="1"/>
  <c r="B3954" i="12" s="1"/>
  <c r="B3955" i="12" a="1"/>
  <c r="B3955" i="12" s="1"/>
  <c r="B3956" i="12" a="1"/>
  <c r="B3956" i="12"/>
  <c r="B3957" i="12" a="1"/>
  <c r="B3957" i="12" s="1"/>
  <c r="B3958" i="12" a="1"/>
  <c r="B3958" i="12" s="1"/>
  <c r="B3959" i="12" a="1"/>
  <c r="B3959" i="12" s="1"/>
  <c r="B3960" i="12" a="1"/>
  <c r="B3960" i="12"/>
  <c r="B3961" i="12" a="1"/>
  <c r="B3961" i="12" s="1"/>
  <c r="B3962" i="12" a="1"/>
  <c r="B3962" i="12" s="1"/>
  <c r="B3963" i="12" a="1"/>
  <c r="B3963" i="12" s="1"/>
  <c r="B3964" i="12" a="1"/>
  <c r="B3964" i="12"/>
  <c r="B3965" i="12" a="1"/>
  <c r="B3965" i="12" s="1"/>
  <c r="B3966" i="12" a="1"/>
  <c r="B3966" i="12" s="1"/>
  <c r="B3967" i="12" a="1"/>
  <c r="B3967" i="12" s="1"/>
  <c r="B3968" i="12" a="1"/>
  <c r="B3968" i="12"/>
  <c r="B3969" i="12" a="1"/>
  <c r="B3969" i="12" s="1"/>
  <c r="B3970" i="12" a="1"/>
  <c r="B3970" i="12" s="1"/>
  <c r="B3971" i="12" a="1"/>
  <c r="B3971" i="12" s="1"/>
  <c r="B3972" i="12" a="1"/>
  <c r="B3972" i="12"/>
  <c r="B3973" i="12" a="1"/>
  <c r="B3973" i="12" s="1"/>
  <c r="B3974" i="12" a="1"/>
  <c r="B3974" i="12" s="1"/>
  <c r="B3975" i="12" a="1"/>
  <c r="B3975" i="12" s="1"/>
  <c r="B3976" i="12" a="1"/>
  <c r="B3976" i="12"/>
  <c r="B3977" i="12" a="1"/>
  <c r="B3977" i="12" s="1"/>
  <c r="B3978" i="12" a="1"/>
  <c r="B3978" i="12" s="1"/>
  <c r="B3979" i="12" a="1"/>
  <c r="B3979" i="12" s="1"/>
  <c r="B3980" i="12" a="1"/>
  <c r="B3980" i="12"/>
  <c r="B3981" i="12" a="1"/>
  <c r="B3981" i="12" s="1"/>
  <c r="B3982" i="12" a="1"/>
  <c r="B3982" i="12" s="1"/>
  <c r="B3983" i="12" a="1"/>
  <c r="B3983" i="12" s="1"/>
  <c r="B3984" i="12" a="1"/>
  <c r="B3984" i="12"/>
  <c r="B3985" i="12" a="1"/>
  <c r="B3985" i="12" s="1"/>
  <c r="B3986" i="12" a="1"/>
  <c r="B3986" i="12" s="1"/>
  <c r="B3987" i="12" a="1"/>
  <c r="B3987" i="12" s="1"/>
  <c r="B3988" i="12" a="1"/>
  <c r="B3988" i="12"/>
  <c r="B3989" i="12" a="1"/>
  <c r="B3989" i="12" s="1"/>
  <c r="B3990" i="12" a="1"/>
  <c r="B3990" i="12" s="1"/>
  <c r="B3991" i="12" a="1"/>
  <c r="B3991" i="12" s="1"/>
  <c r="B3992" i="12" a="1"/>
  <c r="B3992" i="12"/>
  <c r="B3993" i="12" a="1"/>
  <c r="B3993" i="12" s="1"/>
  <c r="B3994" i="12" a="1"/>
  <c r="B3994" i="12" s="1"/>
  <c r="B3995" i="12" a="1"/>
  <c r="B3995" i="12" s="1"/>
  <c r="B3996" i="12" a="1"/>
  <c r="B3996" i="12"/>
  <c r="B3997" i="12" a="1"/>
  <c r="B3997" i="12" s="1"/>
  <c r="B3998" i="12" a="1"/>
  <c r="B3998" i="12" s="1"/>
  <c r="B3999" i="12" a="1"/>
  <c r="B3999" i="12" s="1"/>
  <c r="B4000" i="12" a="1"/>
  <c r="B4000" i="12"/>
  <c r="B4001" i="12" a="1"/>
  <c r="B4001" i="12" s="1"/>
  <c r="B4002" i="12" a="1"/>
  <c r="B4002" i="12" s="1"/>
  <c r="B4003" i="12" a="1"/>
  <c r="B4003" i="12" s="1"/>
  <c r="B4004" i="12" a="1"/>
  <c r="B4004" i="12"/>
  <c r="B4005" i="12" a="1"/>
  <c r="B4005" i="12" s="1"/>
  <c r="B4006" i="12" a="1"/>
  <c r="B4006" i="12" s="1"/>
  <c r="B4007" i="12" a="1"/>
  <c r="B4007" i="12" s="1"/>
  <c r="B4008" i="12" a="1"/>
  <c r="B4008" i="12"/>
  <c r="B4009" i="12" a="1"/>
  <c r="B4009" i="12" s="1"/>
  <c r="B4010" i="12" a="1"/>
  <c r="B4010" i="12" s="1"/>
  <c r="B4011" i="12" a="1"/>
  <c r="B4011" i="12" s="1"/>
  <c r="B4012" i="12" a="1"/>
  <c r="B4012" i="12"/>
  <c r="B4013" i="12" a="1"/>
  <c r="B4013" i="12" s="1"/>
  <c r="B4014" i="12" a="1"/>
  <c r="B4014" i="12" s="1"/>
  <c r="B4015" i="12" a="1"/>
  <c r="B4015" i="12" s="1"/>
  <c r="B4016" i="12" a="1"/>
  <c r="B4016" i="12"/>
  <c r="B4017" i="12" a="1"/>
  <c r="B4017" i="12" s="1"/>
  <c r="B4018" i="12" a="1"/>
  <c r="B4018" i="12" s="1"/>
  <c r="B4019" i="12" a="1"/>
  <c r="B4019" i="12" s="1"/>
  <c r="B4020" i="12" a="1"/>
  <c r="B4020" i="12"/>
  <c r="B4021" i="12" a="1"/>
  <c r="B4021" i="12" s="1"/>
  <c r="B4022" i="12" a="1"/>
  <c r="B4022" i="12" s="1"/>
  <c r="B4023" i="12" a="1"/>
  <c r="B4023" i="12" s="1"/>
  <c r="B4024" i="12" a="1"/>
  <c r="B4024" i="12"/>
  <c r="B4025" i="12" a="1"/>
  <c r="B4025" i="12" s="1"/>
  <c r="B4026" i="12" a="1"/>
  <c r="B4026" i="12" s="1"/>
  <c r="B4027" i="12" a="1"/>
  <c r="B4027" i="12" s="1"/>
  <c r="B4028" i="12" a="1"/>
  <c r="B4028" i="12"/>
  <c r="B4029" i="12" a="1"/>
  <c r="B4029" i="12" s="1"/>
  <c r="B4030" i="12" a="1"/>
  <c r="B4030" i="12" s="1"/>
  <c r="B4031" i="12" a="1"/>
  <c r="B4031" i="12" s="1"/>
  <c r="B4032" i="12" a="1"/>
  <c r="B4032" i="12"/>
  <c r="B4033" i="12" a="1"/>
  <c r="B4033" i="12" s="1"/>
  <c r="B4034" i="12" a="1"/>
  <c r="B4034" i="12" s="1"/>
  <c r="B4035" i="12" a="1"/>
  <c r="B4035" i="12" s="1"/>
  <c r="B4036" i="12" a="1"/>
  <c r="B4036" i="12"/>
  <c r="B4037" i="12" a="1"/>
  <c r="B4037" i="12" s="1"/>
  <c r="B4038" i="12" a="1"/>
  <c r="B4038" i="12" s="1"/>
  <c r="B4039" i="12" a="1"/>
  <c r="B4039" i="12" s="1"/>
  <c r="B4040" i="12" a="1"/>
  <c r="B4040" i="12"/>
  <c r="B4041" i="12" a="1"/>
  <c r="B4041" i="12" s="1"/>
  <c r="B4042" i="12" a="1"/>
  <c r="B4042" i="12" s="1"/>
  <c r="B4043" i="12" a="1"/>
  <c r="B4043" i="12" s="1"/>
  <c r="B4044" i="12" a="1"/>
  <c r="B4044" i="12"/>
  <c r="B4045" i="12" a="1"/>
  <c r="B4045" i="12" s="1"/>
  <c r="B4046" i="12" a="1"/>
  <c r="B4046" i="12" s="1"/>
  <c r="B4047" i="12" a="1"/>
  <c r="B4047" i="12" s="1"/>
  <c r="B4048" i="12" a="1"/>
  <c r="B4048" i="12"/>
  <c r="B4049" i="12" a="1"/>
  <c r="B4049" i="12" s="1"/>
  <c r="B4050" i="12" a="1"/>
  <c r="B4050" i="12" s="1"/>
  <c r="B4051" i="12" a="1"/>
  <c r="B4051" i="12" s="1"/>
  <c r="B4052" i="12" a="1"/>
  <c r="B4052" i="12"/>
  <c r="B4053" i="12" a="1"/>
  <c r="B4053" i="12" s="1"/>
  <c r="B4054" i="12" a="1"/>
  <c r="B4054" i="12" s="1"/>
  <c r="B4055" i="12" a="1"/>
  <c r="B4055" i="12" s="1"/>
  <c r="B4056" i="12" a="1"/>
  <c r="B4056" i="12"/>
  <c r="B4057" i="12" a="1"/>
  <c r="B4057" i="12" s="1"/>
  <c r="B4058" i="12" a="1"/>
  <c r="B4058" i="12" s="1"/>
  <c r="B4059" i="12" a="1"/>
  <c r="B4059" i="12" s="1"/>
  <c r="B4060" i="12" a="1"/>
  <c r="B4060" i="12"/>
  <c r="B4061" i="12" a="1"/>
  <c r="B4061" i="12" s="1"/>
  <c r="B4062" i="12" a="1"/>
  <c r="B4062" i="12" s="1"/>
  <c r="B4063" i="12" a="1"/>
  <c r="B4063" i="12" s="1"/>
  <c r="B4064" i="12" a="1"/>
  <c r="B4064" i="12"/>
  <c r="B4065" i="12" a="1"/>
  <c r="B4065" i="12" s="1"/>
  <c r="B4066" i="12" a="1"/>
  <c r="B4066" i="12" s="1"/>
  <c r="B4067" i="12" a="1"/>
  <c r="B4067" i="12" s="1"/>
  <c r="B4068" i="12" a="1"/>
  <c r="B4068" i="12"/>
  <c r="B4069" i="12" a="1"/>
  <c r="B4069" i="12" s="1"/>
  <c r="B4070" i="12" a="1"/>
  <c r="B4070" i="12" s="1"/>
  <c r="B4071" i="12" a="1"/>
  <c r="B4071" i="12" s="1"/>
  <c r="B4072" i="12" a="1"/>
  <c r="B4072" i="12"/>
  <c r="B4073" i="12" a="1"/>
  <c r="B4073" i="12" s="1"/>
  <c r="B4074" i="12" a="1"/>
  <c r="B4074" i="12" s="1"/>
  <c r="B4075" i="12" a="1"/>
  <c r="B4075" i="12" s="1"/>
  <c r="B4076" i="12" a="1"/>
  <c r="B4076" i="12"/>
  <c r="B4077" i="12" a="1"/>
  <c r="B4077" i="12" s="1"/>
  <c r="B4078" i="12" a="1"/>
  <c r="B4078" i="12" s="1"/>
  <c r="B4079" i="12" a="1"/>
  <c r="B4079" i="12" s="1"/>
  <c r="B4080" i="12" a="1"/>
  <c r="B4080" i="12"/>
  <c r="B4081" i="12" a="1"/>
  <c r="B4081" i="12" s="1"/>
  <c r="B4082" i="12" a="1"/>
  <c r="B4082" i="12" s="1"/>
  <c r="B4083" i="12" a="1"/>
  <c r="B4083" i="12" s="1"/>
  <c r="B4084" i="12" a="1"/>
  <c r="B4084" i="12"/>
  <c r="B4085" i="12" a="1"/>
  <c r="B4085" i="12" s="1"/>
  <c r="B4086" i="12" a="1"/>
  <c r="B4086" i="12" s="1"/>
  <c r="B4087" i="12" a="1"/>
  <c r="B4087" i="12" s="1"/>
  <c r="B4088" i="12" a="1"/>
  <c r="B4088" i="12"/>
  <c r="B4089" i="12" a="1"/>
  <c r="B4089" i="12" s="1"/>
  <c r="B4090" i="12" a="1"/>
  <c r="B4090" i="12" s="1"/>
  <c r="B4091" i="12" a="1"/>
  <c r="B4091" i="12" s="1"/>
  <c r="B4092" i="12" a="1"/>
  <c r="B4092" i="12"/>
  <c r="B4093" i="12" a="1"/>
  <c r="B4093" i="12" s="1"/>
  <c r="B4094" i="12" a="1"/>
  <c r="B4094" i="12" s="1"/>
  <c r="B4095" i="12" a="1"/>
  <c r="B4095" i="12" s="1"/>
  <c r="B4096" i="12" a="1"/>
  <c r="B4096" i="12"/>
  <c r="B4097" i="12" a="1"/>
  <c r="B4097" i="12" s="1"/>
  <c r="B4098" i="12" a="1"/>
  <c r="B4098" i="12" s="1"/>
  <c r="B4099" i="12" a="1"/>
  <c r="B4099" i="12" s="1"/>
  <c r="B4100" i="12" a="1"/>
  <c r="B4100" i="12"/>
  <c r="B4101" i="12" a="1"/>
  <c r="B4101" i="12" s="1"/>
  <c r="B4102" i="12" a="1"/>
  <c r="B4102" i="12" s="1"/>
  <c r="B4103" i="12" a="1"/>
  <c r="B4103" i="12" s="1"/>
  <c r="B4104" i="12" a="1"/>
  <c r="B4104" i="12"/>
  <c r="B4105" i="12" a="1"/>
  <c r="B4105" i="12" s="1"/>
  <c r="B4106" i="12" a="1"/>
  <c r="B4106" i="12" s="1"/>
  <c r="B4107" i="12" a="1"/>
  <c r="B4107" i="12" s="1"/>
  <c r="B4108" i="12" a="1"/>
  <c r="B4108" i="12"/>
  <c r="B4109" i="12" a="1"/>
  <c r="B4109" i="12" s="1"/>
  <c r="B4110" i="12" a="1"/>
  <c r="B4110" i="12" s="1"/>
  <c r="B4111" i="12" a="1"/>
  <c r="B4111" i="12" s="1"/>
  <c r="B4112" i="12" a="1"/>
  <c r="B4112" i="12"/>
  <c r="B4113" i="12" a="1"/>
  <c r="B4113" i="12" s="1"/>
  <c r="B4114" i="12" a="1"/>
  <c r="B4114" i="12" s="1"/>
  <c r="B4115" i="12" a="1"/>
  <c r="B4115" i="12" s="1"/>
  <c r="B4116" i="12" a="1"/>
  <c r="B4116" i="12"/>
  <c r="B4117" i="12" a="1"/>
  <c r="B4117" i="12" s="1"/>
  <c r="B4118" i="12" a="1"/>
  <c r="B4118" i="12" s="1"/>
  <c r="B4119" i="12" a="1"/>
  <c r="B4119" i="12" s="1"/>
  <c r="B4120" i="12" a="1"/>
  <c r="B4120" i="12" s="1"/>
  <c r="B4121" i="12" a="1"/>
  <c r="B4121" i="12" s="1"/>
  <c r="B4122" i="12" a="1"/>
  <c r="B4122" i="12" s="1"/>
  <c r="B4123" i="12" a="1"/>
  <c r="B4123" i="12" s="1"/>
  <c r="B4124" i="12" a="1"/>
  <c r="B4124" i="12" s="1"/>
  <c r="B4125" i="12" a="1"/>
  <c r="B4125" i="12" s="1"/>
  <c r="B4126" i="12" a="1"/>
  <c r="B4126" i="12" s="1"/>
  <c r="B4127" i="12" a="1"/>
  <c r="B4127" i="12" s="1"/>
  <c r="B4128" i="12" a="1"/>
  <c r="B4128" i="12" s="1"/>
  <c r="B4129" i="12" a="1"/>
  <c r="B4129" i="12" s="1"/>
  <c r="B4130" i="12" a="1"/>
  <c r="B4130" i="12" s="1"/>
  <c r="B4131" i="12" a="1"/>
  <c r="B4131" i="12" s="1"/>
  <c r="B4132" i="12" a="1"/>
  <c r="B4132" i="12"/>
  <c r="B4133" i="12" a="1"/>
  <c r="B4133" i="12" s="1"/>
  <c r="B4134" i="12" a="1"/>
  <c r="B4134" i="12" s="1"/>
  <c r="B4135" i="12" a="1"/>
  <c r="B4135" i="12" s="1"/>
  <c r="B4136" i="12" a="1"/>
  <c r="B4136" i="12"/>
  <c r="B4137" i="12" a="1"/>
  <c r="B4137" i="12" s="1"/>
  <c r="B4138" i="12" a="1"/>
  <c r="B4138" i="12" s="1"/>
  <c r="B4139" i="12" a="1"/>
  <c r="B4139" i="12" s="1"/>
  <c r="B4140" i="12" a="1"/>
  <c r="B4140" i="12" s="1"/>
  <c r="B4141" i="12" a="1"/>
  <c r="B4141" i="12" s="1"/>
  <c r="B4142" i="12" a="1"/>
  <c r="B4142" i="12" s="1"/>
  <c r="B4143" i="12" a="1"/>
  <c r="B4143" i="12" s="1"/>
  <c r="B4144" i="12" a="1"/>
  <c r="B4144" i="12" s="1"/>
  <c r="B4145" i="12" a="1"/>
  <c r="B4145" i="12" s="1"/>
  <c r="B4146" i="12" a="1"/>
  <c r="B4146" i="12" s="1"/>
  <c r="B4147" i="12" a="1"/>
  <c r="B4147" i="12" s="1"/>
  <c r="B4148" i="12" a="1"/>
  <c r="B4148" i="12" s="1"/>
  <c r="B4149" i="12" a="1"/>
  <c r="B4149" i="12" s="1"/>
  <c r="B4150" i="12" a="1"/>
  <c r="B4150" i="12" s="1"/>
  <c r="B4151" i="12" a="1"/>
  <c r="B4151" i="12" s="1"/>
  <c r="B4152" i="12" a="1"/>
  <c r="B4152" i="12" s="1"/>
  <c r="B4153" i="12" a="1"/>
  <c r="B4153" i="12" s="1"/>
  <c r="B4154" i="12" a="1"/>
  <c r="B4154" i="12" s="1"/>
  <c r="B4155" i="12" a="1"/>
  <c r="B4155" i="12" s="1"/>
  <c r="B4156" i="12" a="1"/>
  <c r="B4156" i="12" s="1"/>
  <c r="B4157" i="12" a="1"/>
  <c r="B4157" i="12" s="1"/>
  <c r="B4158" i="12" a="1"/>
  <c r="B4158" i="12" s="1"/>
  <c r="B4159" i="12" a="1"/>
  <c r="B4159" i="12" s="1"/>
  <c r="B4160" i="12" a="1"/>
  <c r="B4160" i="12" s="1"/>
  <c r="B4161" i="12" a="1"/>
  <c r="B4161" i="12" s="1"/>
  <c r="B4162" i="12" a="1"/>
  <c r="B4162" i="12" s="1"/>
  <c r="B4163" i="12" a="1"/>
  <c r="B4163" i="12" s="1"/>
  <c r="B4164" i="12" a="1"/>
  <c r="B4164" i="12"/>
  <c r="B4165" i="12" a="1"/>
  <c r="B4165" i="12" s="1"/>
  <c r="B4166" i="12" a="1"/>
  <c r="B4166" i="12" s="1"/>
  <c r="B4167" i="12" a="1"/>
  <c r="B4167" i="12" s="1"/>
  <c r="B4168" i="12" a="1"/>
  <c r="B4168" i="12"/>
  <c r="B4169" i="12" a="1"/>
  <c r="B4169" i="12" s="1"/>
  <c r="B4170" i="12" a="1"/>
  <c r="B4170" i="12" s="1"/>
  <c r="B4171" i="12" a="1"/>
  <c r="B4171" i="12" s="1"/>
  <c r="B4172" i="12" a="1"/>
  <c r="B4172" i="12" s="1"/>
  <c r="B4173" i="12" a="1"/>
  <c r="B4173" i="12" s="1"/>
  <c r="B4174" i="12" a="1"/>
  <c r="B4174" i="12" s="1"/>
  <c r="B4175" i="12" a="1"/>
  <c r="B4175" i="12" s="1"/>
  <c r="B4176" i="12" a="1"/>
  <c r="B4176" i="12" s="1"/>
  <c r="B4177" i="12" a="1"/>
  <c r="B4177" i="12" s="1"/>
  <c r="B4178" i="12" a="1"/>
  <c r="B4178" i="12" s="1"/>
  <c r="B4179" i="12" a="1"/>
  <c r="B4179" i="12" s="1"/>
  <c r="B4180" i="12" a="1"/>
  <c r="B4180" i="12"/>
  <c r="B4181" i="12" a="1"/>
  <c r="B4181" i="12" s="1"/>
  <c r="B4182" i="12" a="1"/>
  <c r="B4182" i="12" s="1"/>
  <c r="B4183" i="12" a="1"/>
  <c r="B4183" i="12" s="1"/>
  <c r="B4184" i="12" a="1"/>
  <c r="B4184" i="12" s="1"/>
  <c r="B4185" i="12" a="1"/>
  <c r="B4185" i="12" s="1"/>
  <c r="B4186" i="12" a="1"/>
  <c r="B4186" i="12" s="1"/>
  <c r="B4187" i="12" a="1"/>
  <c r="B4187" i="12" s="1"/>
  <c r="B4188" i="12" a="1"/>
  <c r="B4188" i="12" s="1"/>
  <c r="B4189" i="12" a="1"/>
  <c r="B4189" i="12" s="1"/>
  <c r="B4190" i="12" a="1"/>
  <c r="B4190" i="12" s="1"/>
  <c r="B4191" i="12" a="1"/>
  <c r="B4191" i="12" s="1"/>
  <c r="B4192" i="12" a="1"/>
  <c r="B4192" i="12" s="1"/>
  <c r="B4193" i="12" a="1"/>
  <c r="B4193" i="12" s="1"/>
  <c r="B4194" i="12" a="1"/>
  <c r="B4194" i="12" s="1"/>
  <c r="B4195" i="12" a="1"/>
  <c r="B4195" i="12" s="1"/>
  <c r="B4196" i="12" a="1"/>
  <c r="B4196" i="12"/>
  <c r="B4197" i="12" a="1"/>
  <c r="B4197" i="12" s="1"/>
  <c r="B4198" i="12" a="1"/>
  <c r="B4198" i="12" s="1"/>
  <c r="B4199" i="12" a="1"/>
  <c r="B4199" i="12" s="1"/>
  <c r="B4200" i="12" a="1"/>
  <c r="B4200" i="12"/>
  <c r="B4201" i="12" a="1"/>
  <c r="B4201" i="12" s="1"/>
  <c r="B4202" i="12" a="1"/>
  <c r="B4202" i="12" s="1"/>
  <c r="B4203" i="12" a="1"/>
  <c r="B4203" i="12" s="1"/>
  <c r="B4204" i="12" a="1"/>
  <c r="B4204" i="12" s="1"/>
  <c r="B4205" i="12" a="1"/>
  <c r="B4205" i="12" s="1"/>
  <c r="B4206" i="12" a="1"/>
  <c r="B4206" i="12" s="1"/>
  <c r="B4207" i="12" a="1"/>
  <c r="B4207" i="12" s="1"/>
  <c r="B4208" i="12" a="1"/>
  <c r="B4208" i="12" s="1"/>
  <c r="B4209" i="12" a="1"/>
  <c r="B4209" i="12" s="1"/>
  <c r="B4210" i="12" a="1"/>
  <c r="B4210" i="12" s="1"/>
  <c r="B4211" i="12" a="1"/>
  <c r="B4211" i="12" s="1"/>
  <c r="B4212" i="12" a="1"/>
  <c r="B4212" i="12" s="1"/>
  <c r="B4213" i="12" a="1"/>
  <c r="B4213" i="12" s="1"/>
  <c r="B4214" i="12" a="1"/>
  <c r="B4214" i="12" s="1"/>
  <c r="B4215" i="12" a="1"/>
  <c r="B4215" i="12" s="1"/>
  <c r="B4216" i="12" a="1"/>
  <c r="B4216" i="12" s="1"/>
  <c r="B4217" i="12" a="1"/>
  <c r="B4217" i="12" s="1"/>
  <c r="B4218" i="12" a="1"/>
  <c r="B4218" i="12" s="1"/>
  <c r="B4219" i="12" a="1"/>
  <c r="B4219" i="12" s="1"/>
  <c r="B4220" i="12" a="1"/>
  <c r="B4220" i="12" s="1"/>
  <c r="B4221" i="12" a="1"/>
  <c r="B4221" i="12" s="1"/>
  <c r="B4222" i="12" a="1"/>
  <c r="B4222" i="12" s="1"/>
  <c r="B4223" i="12" a="1"/>
  <c r="B4223" i="12" s="1"/>
  <c r="B4224" i="12" a="1"/>
  <c r="B4224" i="12" s="1"/>
  <c r="B4225" i="12" a="1"/>
  <c r="B4225" i="12" s="1"/>
  <c r="B4226" i="12" a="1"/>
  <c r="B4226" i="12" s="1"/>
  <c r="B4227" i="12" a="1"/>
  <c r="B4227" i="12" s="1"/>
  <c r="B4228" i="12" a="1"/>
  <c r="B4228" i="12"/>
  <c r="B4229" i="12" a="1"/>
  <c r="B4229" i="12" s="1"/>
  <c r="B4230" i="12" a="1"/>
  <c r="B4230" i="12" s="1"/>
  <c r="B4231" i="12" a="1"/>
  <c r="B4231" i="12" s="1"/>
  <c r="B4232" i="12" a="1"/>
  <c r="B4232" i="12" s="1"/>
  <c r="B4233" i="12" a="1"/>
  <c r="B4233" i="12" s="1"/>
  <c r="B4234" i="12" a="1"/>
  <c r="B4234" i="12" s="1"/>
  <c r="B4235" i="12" a="1"/>
  <c r="B4235" i="12" s="1"/>
  <c r="B4236" i="12" a="1"/>
  <c r="B4236" i="12" s="1"/>
  <c r="B4237" i="12" a="1"/>
  <c r="B4237" i="12" s="1"/>
  <c r="B4238" i="12" a="1"/>
  <c r="B4238" i="12" s="1"/>
  <c r="B4239" i="12" a="1"/>
  <c r="B4239" i="12" s="1"/>
  <c r="B4240" i="12" a="1"/>
  <c r="B4240" i="12" s="1"/>
  <c r="B4241" i="12" a="1"/>
  <c r="B4241" i="12" s="1"/>
  <c r="B4242" i="12" a="1"/>
  <c r="B4242" i="12" s="1"/>
  <c r="B4243" i="12" a="1"/>
  <c r="B4243" i="12" s="1"/>
  <c r="B4244" i="12" a="1"/>
  <c r="B4244" i="12"/>
  <c r="B4245" i="12" a="1"/>
  <c r="B4245" i="12" s="1"/>
  <c r="B4246" i="12" a="1"/>
  <c r="B4246" i="12" s="1"/>
  <c r="B4247" i="12" a="1"/>
  <c r="B4247" i="12" s="1"/>
  <c r="B4248" i="12" a="1"/>
  <c r="B4248" i="12" s="1"/>
  <c r="B4249" i="12" a="1"/>
  <c r="B4249" i="12" s="1"/>
  <c r="B4250" i="12" a="1"/>
  <c r="B4250" i="12" s="1"/>
  <c r="B4251" i="12" a="1"/>
  <c r="B4251" i="12" s="1"/>
  <c r="B4252" i="12" a="1"/>
  <c r="B4252" i="12" s="1"/>
  <c r="B4253" i="12" a="1"/>
  <c r="B4253" i="12" s="1"/>
  <c r="B4254" i="12" a="1"/>
  <c r="B4254" i="12" s="1"/>
  <c r="B4255" i="12" a="1"/>
  <c r="B4255" i="12" s="1"/>
  <c r="B4256" i="12" a="1"/>
  <c r="B4256" i="12" s="1"/>
  <c r="B4257" i="12" a="1"/>
  <c r="B4257" i="12" s="1"/>
  <c r="B4258" i="12" a="1"/>
  <c r="B4258" i="12" s="1"/>
  <c r="B4259" i="12" a="1"/>
  <c r="B4259" i="12" s="1"/>
  <c r="B4260" i="12" a="1"/>
  <c r="B4260" i="12"/>
  <c r="B4261" i="12" a="1"/>
  <c r="B4261" i="12" s="1"/>
  <c r="B4262" i="12" a="1"/>
  <c r="B4262" i="12" s="1"/>
  <c r="B4263" i="12" a="1"/>
  <c r="B4263" i="12" s="1"/>
  <c r="B4264" i="12" a="1"/>
  <c r="B4264" i="12" s="1"/>
  <c r="B4265" i="12" a="1"/>
  <c r="B4265" i="12" s="1"/>
  <c r="B4266" i="12" a="1"/>
  <c r="B4266" i="12" s="1"/>
  <c r="B4267" i="12" a="1"/>
  <c r="B4267" i="12" s="1"/>
  <c r="B4268" i="12" a="1"/>
  <c r="B4268" i="12" s="1"/>
  <c r="B4269" i="12" a="1"/>
  <c r="B4269" i="12" s="1"/>
  <c r="B4270" i="12" a="1"/>
  <c r="B4270" i="12" s="1"/>
  <c r="B4271" i="12" a="1"/>
  <c r="B4271" i="12" s="1"/>
  <c r="B4272" i="12" a="1"/>
  <c r="B4272" i="12"/>
  <c r="B4273" i="12" a="1"/>
  <c r="B4273" i="12" s="1"/>
  <c r="B4274" i="12" a="1"/>
  <c r="B4274" i="12" s="1"/>
  <c r="B4275" i="12" a="1"/>
  <c r="B4275" i="12" s="1"/>
  <c r="B4276" i="12" a="1"/>
  <c r="B4276" i="12" s="1"/>
  <c r="B4277" i="12" a="1"/>
  <c r="B4277" i="12" s="1"/>
  <c r="B4278" i="12" a="1"/>
  <c r="B4278" i="12" s="1"/>
  <c r="B4279" i="12" a="1"/>
  <c r="B4279" i="12" s="1"/>
  <c r="B4280" i="12" a="1"/>
  <c r="B4280" i="12" s="1"/>
  <c r="B4281" i="12" a="1"/>
  <c r="B4281" i="12" s="1"/>
  <c r="B4282" i="12" a="1"/>
  <c r="B4282" i="12" s="1"/>
  <c r="B4283" i="12" a="1"/>
  <c r="B4283" i="12" s="1"/>
  <c r="B4284" i="12" a="1"/>
  <c r="B4284" i="12" s="1"/>
  <c r="B4285" i="12" a="1"/>
  <c r="B4285" i="12" s="1"/>
  <c r="B4286" i="12" a="1"/>
  <c r="B4286" i="12" s="1"/>
  <c r="B4287" i="12" a="1"/>
  <c r="B4287" i="12" s="1"/>
  <c r="B4288" i="12" a="1"/>
  <c r="B4288" i="12" s="1"/>
  <c r="B4289" i="12" a="1"/>
  <c r="B4289" i="12" s="1"/>
  <c r="B4290" i="12" a="1"/>
  <c r="B4290" i="12" s="1"/>
  <c r="B4291" i="12" a="1"/>
  <c r="B4291" i="12" s="1"/>
  <c r="B4292" i="12" a="1"/>
  <c r="B4292" i="12"/>
  <c r="B4293" i="12" a="1"/>
  <c r="B4293" i="12" s="1"/>
  <c r="B4294" i="12" a="1"/>
  <c r="B4294" i="12" s="1"/>
  <c r="B4295" i="12" a="1"/>
  <c r="B4295" i="12" s="1"/>
  <c r="B4296" i="12" a="1"/>
  <c r="B4296" i="12" s="1"/>
  <c r="B4297" i="12" a="1"/>
  <c r="B4297" i="12" s="1"/>
  <c r="B4298" i="12" a="1"/>
  <c r="B4298" i="12" s="1"/>
  <c r="B4299" i="12" a="1"/>
  <c r="B4299" i="12" s="1"/>
  <c r="B4300" i="12" a="1"/>
  <c r="B4300" i="12" s="1"/>
  <c r="B4301" i="12" a="1"/>
  <c r="B4301" i="12" s="1"/>
  <c r="B4302" i="12" a="1"/>
  <c r="B4302" i="12" s="1"/>
  <c r="B4303" i="12" a="1"/>
  <c r="B4303" i="12" s="1"/>
  <c r="B4304" i="12" a="1"/>
  <c r="B4304" i="12" s="1"/>
  <c r="B4305" i="12" a="1"/>
  <c r="B4305" i="12" s="1"/>
  <c r="B4306" i="12" a="1"/>
  <c r="B4306" i="12" s="1"/>
  <c r="B4307" i="12" a="1"/>
  <c r="B4307" i="12" s="1"/>
  <c r="B4308" i="12" a="1"/>
  <c r="B4308" i="12"/>
  <c r="B4309" i="12" a="1"/>
  <c r="B4309" i="12" s="1"/>
  <c r="B4310" i="12" a="1"/>
  <c r="B4310" i="12" s="1"/>
  <c r="B4311" i="12" a="1"/>
  <c r="B4311" i="12" s="1"/>
  <c r="B4312" i="12" a="1"/>
  <c r="B4312" i="12" s="1"/>
  <c r="B4313" i="12" a="1"/>
  <c r="B4313" i="12" s="1"/>
  <c r="B4314" i="12" a="1"/>
  <c r="B4314" i="12" s="1"/>
  <c r="B4315" i="12" a="1"/>
  <c r="B4315" i="12" s="1"/>
  <c r="B4316" i="12" a="1"/>
  <c r="B4316" i="12" s="1"/>
  <c r="B4317" i="12" a="1"/>
  <c r="B4317" i="12" s="1"/>
  <c r="B4318" i="12" a="1"/>
  <c r="B4318" i="12" s="1"/>
  <c r="B4319" i="12" a="1"/>
  <c r="B4319" i="12" s="1"/>
  <c r="B4320" i="12" a="1"/>
  <c r="B4320" i="12" s="1"/>
  <c r="B4321" i="12" a="1"/>
  <c r="B4321" i="12" s="1"/>
  <c r="B4322" i="12" a="1"/>
  <c r="B4322" i="12" s="1"/>
  <c r="B4323" i="12" a="1"/>
  <c r="B4323" i="12" s="1"/>
  <c r="B4324" i="12" a="1"/>
  <c r="B4324" i="12"/>
  <c r="B4325" i="12" a="1"/>
  <c r="B4325" i="12" s="1"/>
  <c r="B4326" i="12" a="1"/>
  <c r="B4326" i="12" s="1"/>
  <c r="B4327" i="12" a="1"/>
  <c r="B4327" i="12" s="1"/>
  <c r="B4328" i="12" a="1"/>
  <c r="B4328" i="12" s="1"/>
  <c r="B4329" i="12" a="1"/>
  <c r="B4329" i="12" s="1"/>
  <c r="B4330" i="12" a="1"/>
  <c r="B4330" i="12" s="1"/>
  <c r="B4331" i="12" a="1"/>
  <c r="B4331" i="12" s="1"/>
  <c r="B4332" i="12" a="1"/>
  <c r="B4332" i="12" s="1"/>
  <c r="B4333" i="12" a="1"/>
  <c r="B4333" i="12" s="1"/>
  <c r="B4334" i="12" a="1"/>
  <c r="B4334" i="12" s="1"/>
  <c r="B4335" i="12" a="1"/>
  <c r="B4335" i="12" s="1"/>
  <c r="B4336" i="12" a="1"/>
  <c r="B4336" i="12" s="1"/>
  <c r="B4337" i="12" a="1"/>
  <c r="B4337" i="12" s="1"/>
  <c r="B4338" i="12" a="1"/>
  <c r="B4338" i="12" s="1"/>
  <c r="B4339" i="12" a="1"/>
  <c r="B4339" i="12" s="1"/>
  <c r="B4340" i="12" a="1"/>
  <c r="B4340" i="12"/>
  <c r="B4341" i="12" a="1"/>
  <c r="B4341" i="12" s="1"/>
  <c r="B4342" i="12" a="1"/>
  <c r="B4342" i="12" s="1"/>
  <c r="B4343" i="12" a="1"/>
  <c r="B4343" i="12" s="1"/>
  <c r="B4344" i="12" a="1"/>
  <c r="B4344" i="12" s="1"/>
  <c r="B4345" i="12" a="1"/>
  <c r="B4345" i="12" s="1"/>
  <c r="B4346" i="12" a="1"/>
  <c r="B4346" i="12" s="1"/>
  <c r="B4347" i="12" a="1"/>
  <c r="B4347" i="12" s="1"/>
  <c r="B4348" i="12" a="1"/>
  <c r="B4348" i="12" s="1"/>
  <c r="B4349" i="12" a="1"/>
  <c r="B4349" i="12" s="1"/>
  <c r="B4350" i="12" a="1"/>
  <c r="B4350" i="12" s="1"/>
  <c r="B4351" i="12" a="1"/>
  <c r="B4351" i="12" s="1"/>
  <c r="B4352" i="12" a="1"/>
  <c r="B4352" i="12" s="1"/>
  <c r="B4353" i="12" a="1"/>
  <c r="B4353" i="12" s="1"/>
  <c r="B4354" i="12" a="1"/>
  <c r="B4354" i="12" s="1"/>
  <c r="B4355" i="12" a="1"/>
  <c r="B4355" i="12" s="1"/>
  <c r="B4356" i="12" a="1"/>
  <c r="B4356" i="12"/>
  <c r="B4357" i="12" a="1"/>
  <c r="B4357" i="12" s="1"/>
  <c r="B4358" i="12" a="1"/>
  <c r="B4358" i="12" s="1"/>
  <c r="B4359" i="12" a="1"/>
  <c r="B4359" i="12" s="1"/>
  <c r="B4360" i="12" a="1"/>
  <c r="B4360" i="12" s="1"/>
  <c r="B4361" i="12" a="1"/>
  <c r="B4361" i="12" s="1"/>
  <c r="B4362" i="12" a="1"/>
  <c r="B4362" i="12" s="1"/>
  <c r="B4363" i="12" a="1"/>
  <c r="B4363" i="12" s="1"/>
  <c r="B4364" i="12" a="1"/>
  <c r="B4364" i="12"/>
  <c r="B4365" i="12" a="1"/>
  <c r="B4365" i="12" s="1"/>
  <c r="B4366" i="12" a="1"/>
  <c r="B4366" i="12" s="1"/>
  <c r="B4367" i="12" a="1"/>
  <c r="B4367" i="12" s="1"/>
  <c r="B4368" i="12" a="1"/>
  <c r="B4368" i="12" s="1"/>
  <c r="B4369" i="12" a="1"/>
  <c r="B4369" i="12" s="1"/>
  <c r="B4370" i="12" a="1"/>
  <c r="B4370" i="12" s="1"/>
  <c r="B4371" i="12" a="1"/>
  <c r="B4371" i="12" s="1"/>
  <c r="B4372" i="12" a="1"/>
  <c r="B4372" i="12" s="1"/>
  <c r="B4373" i="12" a="1"/>
  <c r="B4373" i="12" s="1"/>
  <c r="B4374" i="12" a="1"/>
  <c r="B4374" i="12" s="1"/>
  <c r="B4375" i="12" a="1"/>
  <c r="B4375" i="12" s="1"/>
  <c r="B4376" i="12" a="1"/>
  <c r="B4376" i="12" s="1"/>
  <c r="B4377" i="12" a="1"/>
  <c r="B4377" i="12" s="1"/>
  <c r="B4378" i="12" a="1"/>
  <c r="B4378" i="12" s="1"/>
  <c r="B4379" i="12" a="1"/>
  <c r="B4379" i="12" s="1"/>
  <c r="B4380" i="12" a="1"/>
  <c r="B4380" i="12" s="1"/>
  <c r="B4381" i="12" a="1"/>
  <c r="B4381" i="12" s="1"/>
  <c r="B4382" i="12" a="1"/>
  <c r="B4382" i="12" s="1"/>
  <c r="B4383" i="12" a="1"/>
  <c r="B4383" i="12" s="1"/>
  <c r="B4384" i="12" a="1"/>
  <c r="B4384" i="12" s="1"/>
  <c r="B4385" i="12" a="1"/>
  <c r="B4385" i="12" s="1"/>
  <c r="B4386" i="12" a="1"/>
  <c r="B4386" i="12" s="1"/>
  <c r="B4387" i="12" a="1"/>
  <c r="B4387" i="12" s="1"/>
  <c r="B4388" i="12" a="1"/>
  <c r="B4388" i="12"/>
  <c r="B4389" i="12" a="1"/>
  <c r="B4389" i="12" s="1"/>
  <c r="B4390" i="12" a="1"/>
  <c r="B4390" i="12" s="1"/>
  <c r="B4391" i="12" a="1"/>
  <c r="B4391" i="12" s="1"/>
  <c r="B4392" i="12" a="1"/>
  <c r="B4392" i="12" s="1"/>
  <c r="B4393" i="12" a="1"/>
  <c r="B4393" i="12" s="1"/>
  <c r="B4394" i="12" a="1"/>
  <c r="B4394" i="12" s="1"/>
  <c r="B4395" i="12" a="1"/>
  <c r="B4395" i="12" s="1"/>
  <c r="B4396" i="12" a="1"/>
  <c r="B4396" i="12" s="1"/>
  <c r="B4397" i="12" a="1"/>
  <c r="B4397" i="12" s="1"/>
  <c r="B4398" i="12" a="1"/>
  <c r="B4398" i="12" s="1"/>
  <c r="B4399" i="12" a="1"/>
  <c r="B4399" i="12" s="1"/>
  <c r="B4400" i="12" a="1"/>
  <c r="B4400" i="12" s="1"/>
  <c r="B4401" i="12" a="1"/>
  <c r="B4401" i="12" s="1"/>
  <c r="B4402" i="12" a="1"/>
  <c r="B4402" i="12" s="1"/>
  <c r="B4403" i="12" a="1"/>
  <c r="B4403" i="12" s="1"/>
  <c r="B4404" i="12" a="1"/>
  <c r="B4404" i="12" s="1"/>
  <c r="B4405" i="12" a="1"/>
  <c r="B4405" i="12" s="1"/>
  <c r="B4406" i="12" a="1"/>
  <c r="B4406" i="12" s="1"/>
  <c r="B4407" i="12" a="1"/>
  <c r="B4407" i="12" s="1"/>
  <c r="B4408" i="12" a="1"/>
  <c r="B4408" i="12" s="1"/>
  <c r="B4409" i="12" a="1"/>
  <c r="B4409" i="12" s="1"/>
  <c r="B4410" i="12" a="1"/>
  <c r="B4410" i="12" s="1"/>
  <c r="B4411" i="12" a="1"/>
  <c r="B4411" i="12" s="1"/>
  <c r="B4412" i="12" a="1"/>
  <c r="B4412" i="12" s="1"/>
  <c r="B4413" i="12" a="1"/>
  <c r="B4413" i="12" s="1"/>
  <c r="B4414" i="12" a="1"/>
  <c r="B4414" i="12" s="1"/>
  <c r="B4415" i="12" a="1"/>
  <c r="B4415" i="12" s="1"/>
  <c r="B4416" i="12" a="1"/>
  <c r="B4416" i="12" s="1"/>
  <c r="B4417" i="12" a="1"/>
  <c r="B4417" i="12" s="1"/>
  <c r="B4418" i="12" a="1"/>
  <c r="B4418" i="12" s="1"/>
  <c r="B4419" i="12" a="1"/>
  <c r="B4419" i="12" s="1"/>
  <c r="B4420" i="12" a="1"/>
  <c r="B4420" i="12"/>
  <c r="B4421" i="12" a="1"/>
  <c r="B4421" i="12" s="1"/>
  <c r="B4422" i="12" a="1"/>
  <c r="B4422" i="12" s="1"/>
  <c r="B4423" i="12" a="1"/>
  <c r="B4423" i="12" s="1"/>
  <c r="B4424" i="12" a="1"/>
  <c r="B4424" i="12" s="1"/>
  <c r="B4425" i="12" a="1"/>
  <c r="B4425" i="12" s="1"/>
  <c r="B4426" i="12" a="1"/>
  <c r="B4426" i="12" s="1"/>
  <c r="B4427" i="12" a="1"/>
  <c r="B4427" i="12" s="1"/>
  <c r="B4428" i="12" a="1"/>
  <c r="B4428" i="12" s="1"/>
  <c r="B4429" i="12" a="1"/>
  <c r="B4429" i="12" s="1"/>
  <c r="B4430" i="12" a="1"/>
  <c r="B4430" i="12" s="1"/>
  <c r="B4431" i="12" a="1"/>
  <c r="B4431" i="12" s="1"/>
  <c r="B4432" i="12" a="1"/>
  <c r="B4432" i="12" s="1"/>
  <c r="B4433" i="12" a="1"/>
  <c r="B4433" i="12" s="1"/>
  <c r="B4434" i="12" a="1"/>
  <c r="B4434" i="12" s="1"/>
  <c r="B4435" i="12" a="1"/>
  <c r="B4435" i="12" s="1"/>
  <c r="B4436" i="12" a="1"/>
  <c r="B4436" i="12" s="1"/>
  <c r="B4437" i="12" a="1"/>
  <c r="B4437" i="12" s="1"/>
  <c r="B4438" i="12" a="1"/>
  <c r="B4438" i="12" s="1"/>
  <c r="B4439" i="12" a="1"/>
  <c r="B4439" i="12" s="1"/>
  <c r="B4440" i="12" a="1"/>
  <c r="B4440" i="12" s="1"/>
  <c r="B4441" i="12" a="1"/>
  <c r="B4441" i="12" s="1"/>
  <c r="B4442" i="12" a="1"/>
  <c r="B4442" i="12" s="1"/>
  <c r="B4443" i="12" a="1"/>
  <c r="B4443" i="12" s="1"/>
  <c r="B4444" i="12" a="1"/>
  <c r="B4444" i="12" s="1"/>
  <c r="B4445" i="12" a="1"/>
  <c r="B4445" i="12" s="1"/>
  <c r="B4446" i="12" a="1"/>
  <c r="B4446" i="12" s="1"/>
  <c r="B4447" i="12" a="1"/>
  <c r="B4447" i="12" s="1"/>
  <c r="B4448" i="12" a="1"/>
  <c r="B4448" i="12" s="1"/>
  <c r="B4449" i="12" a="1"/>
  <c r="B4449" i="12" s="1"/>
  <c r="B4450" i="12" a="1"/>
  <c r="B4450" i="12" s="1"/>
  <c r="B4451" i="12" a="1"/>
  <c r="B4451" i="12" s="1"/>
  <c r="B4452" i="12" a="1"/>
  <c r="B4452" i="12"/>
  <c r="B4453" i="12" a="1"/>
  <c r="B4453" i="12" s="1"/>
  <c r="B4454" i="12" a="1"/>
  <c r="B4454" i="12" s="1"/>
  <c r="B4455" i="12" a="1"/>
  <c r="B4455" i="12" s="1"/>
  <c r="B4456" i="12" a="1"/>
  <c r="B4456" i="12" s="1"/>
  <c r="B4457" i="12" a="1"/>
  <c r="B4457" i="12" s="1"/>
  <c r="B4458" i="12" a="1"/>
  <c r="B4458" i="12" s="1"/>
  <c r="B4459" i="12" a="1"/>
  <c r="B4459" i="12" s="1"/>
  <c r="B4460" i="12" a="1"/>
  <c r="B4460" i="12" s="1"/>
  <c r="B4461" i="12" a="1"/>
  <c r="B4461" i="12" s="1"/>
  <c r="B4462" i="12" a="1"/>
  <c r="B4462" i="12" s="1"/>
  <c r="B4463" i="12" a="1"/>
  <c r="B4463" i="12" s="1"/>
  <c r="B4464" i="12" a="1"/>
  <c r="B4464" i="12" s="1"/>
  <c r="B4465" i="12" a="1"/>
  <c r="B4465" i="12" s="1"/>
  <c r="B4466" i="12" a="1"/>
  <c r="B4466" i="12" s="1"/>
  <c r="B4467" i="12" a="1"/>
  <c r="B4467" i="12" s="1"/>
  <c r="B4468" i="12" a="1"/>
  <c r="B4468" i="12" s="1"/>
  <c r="B4469" i="12" a="1"/>
  <c r="B4469" i="12" s="1"/>
  <c r="B4470" i="12" a="1"/>
  <c r="B4470" i="12" s="1"/>
  <c r="B4471" i="12" a="1"/>
  <c r="B4471" i="12" s="1"/>
  <c r="B4472" i="12" a="1"/>
  <c r="B4472" i="12" s="1"/>
  <c r="B4473" i="12" a="1"/>
  <c r="B4473" i="12" s="1"/>
  <c r="B4474" i="12" a="1"/>
  <c r="B4474" i="12" s="1"/>
  <c r="B4475" i="12" a="1"/>
  <c r="B4475" i="12" s="1"/>
  <c r="B4476" i="12" a="1"/>
  <c r="B4476" i="12" s="1"/>
  <c r="B4477" i="12" a="1"/>
  <c r="B4477" i="12" s="1"/>
  <c r="B4478" i="12" a="1"/>
  <c r="B4478" i="12" s="1"/>
  <c r="B4479" i="12" a="1"/>
  <c r="B4479" i="12" s="1"/>
  <c r="B4480" i="12" a="1"/>
  <c r="B4480" i="12" s="1"/>
  <c r="B4481" i="12" a="1"/>
  <c r="B4481" i="12" s="1"/>
  <c r="B4482" i="12" a="1"/>
  <c r="B4482" i="12" s="1"/>
  <c r="B4483" i="12" a="1"/>
  <c r="B4483" i="12" s="1"/>
  <c r="B4484" i="12" a="1"/>
  <c r="B4484" i="12"/>
  <c r="B4485" i="12" a="1"/>
  <c r="B4485" i="12" s="1"/>
  <c r="B4486" i="12" a="1"/>
  <c r="B4486" i="12" s="1"/>
  <c r="B4487" i="12" a="1"/>
  <c r="B4487" i="12" s="1"/>
  <c r="B4488" i="12" a="1"/>
  <c r="B4488" i="12" s="1"/>
  <c r="B4489" i="12" a="1"/>
  <c r="B4489" i="12" s="1"/>
  <c r="B4490" i="12" a="1"/>
  <c r="B4490" i="12" s="1"/>
  <c r="B4491" i="12" a="1"/>
  <c r="B4491" i="12" s="1"/>
  <c r="B4492" i="12" a="1"/>
  <c r="B4492" i="12" s="1"/>
  <c r="B4493" i="12" a="1"/>
  <c r="B4493" i="12" s="1"/>
  <c r="B4494" i="12" a="1"/>
  <c r="B4494" i="12" s="1"/>
  <c r="B4495" i="12" a="1"/>
  <c r="B4495" i="12" s="1"/>
  <c r="B4496" i="12" a="1"/>
  <c r="B4496" i="12" s="1"/>
  <c r="B4497" i="12" a="1"/>
  <c r="B4497" i="12" s="1"/>
  <c r="B4498" i="12" a="1"/>
  <c r="B4498" i="12" s="1"/>
  <c r="B4499" i="12" a="1"/>
  <c r="B4499" i="12" s="1"/>
  <c r="B4500" i="12" a="1"/>
  <c r="B4500" i="12" s="1"/>
  <c r="B4501" i="12" a="1"/>
  <c r="B4501" i="12" s="1"/>
  <c r="B4502" i="12" a="1"/>
  <c r="B4502" i="12" s="1"/>
  <c r="B4503" i="12" a="1"/>
  <c r="B4503" i="12" s="1"/>
  <c r="B4504" i="12" a="1"/>
  <c r="B4504" i="12" s="1"/>
  <c r="B4505" i="12" a="1"/>
  <c r="B4505" i="12" s="1"/>
  <c r="B4506" i="12" a="1"/>
  <c r="B4506" i="12" s="1"/>
  <c r="B4507" i="12" a="1"/>
  <c r="B4507" i="12" s="1"/>
  <c r="B4508" i="12" a="1"/>
  <c r="B4508" i="12" s="1"/>
  <c r="B4509" i="12" a="1"/>
  <c r="B4509" i="12" s="1"/>
  <c r="B4510" i="12" a="1"/>
  <c r="B4510" i="12" s="1"/>
  <c r="B4511" i="12" a="1"/>
  <c r="B4511" i="12" s="1"/>
  <c r="B4512" i="12" a="1"/>
  <c r="B4512" i="12" s="1"/>
  <c r="B4513" i="12" a="1"/>
  <c r="B4513" i="12" s="1"/>
  <c r="B4514" i="12" a="1"/>
  <c r="B4514" i="12" s="1"/>
  <c r="B4515" i="12" a="1"/>
  <c r="B4515" i="12" s="1"/>
  <c r="B4516" i="12" a="1"/>
  <c r="B4516" i="12"/>
  <c r="B4517" i="12" a="1"/>
  <c r="B4517" i="12" s="1"/>
  <c r="B4518" i="12" a="1"/>
  <c r="B4518" i="12" s="1"/>
  <c r="B4519" i="12" a="1"/>
  <c r="B4519" i="12" s="1"/>
  <c r="B4520" i="12" a="1"/>
  <c r="B4520" i="12"/>
  <c r="B4521" i="12" a="1"/>
  <c r="B4521" i="12" s="1"/>
  <c r="B4522" i="12" a="1"/>
  <c r="B4522" i="12" s="1"/>
  <c r="B4523" i="12" a="1"/>
  <c r="B4523" i="12" s="1"/>
  <c r="B4524" i="12" a="1"/>
  <c r="B4524" i="12" s="1"/>
  <c r="B4525" i="12" a="1"/>
  <c r="B4525" i="12" s="1"/>
  <c r="B4526" i="12" a="1"/>
  <c r="B4526" i="12" s="1"/>
  <c r="B4527" i="12" a="1"/>
  <c r="B4527" i="12" s="1"/>
  <c r="B4528" i="12" a="1"/>
  <c r="B4528" i="12" s="1"/>
  <c r="B4529" i="12" a="1"/>
  <c r="B4529" i="12" s="1"/>
  <c r="B4530" i="12" a="1"/>
  <c r="B4530" i="12" s="1"/>
  <c r="B4531" i="12" a="1"/>
  <c r="B4531" i="12" s="1"/>
  <c r="B4532" i="12" a="1"/>
  <c r="B4532" i="12" s="1"/>
  <c r="B4533" i="12" a="1"/>
  <c r="B4533" i="12" s="1"/>
  <c r="B4534" i="12" a="1"/>
  <c r="B4534" i="12" s="1"/>
  <c r="B4535" i="12" a="1"/>
  <c r="B4535" i="12" s="1"/>
  <c r="B4536" i="12" a="1"/>
  <c r="B4536" i="12" s="1"/>
  <c r="B4537" i="12" a="1"/>
  <c r="B4537" i="12" s="1"/>
  <c r="B4538" i="12" a="1"/>
  <c r="B4538" i="12" s="1"/>
  <c r="B4539" i="12" a="1"/>
  <c r="B4539" i="12" s="1"/>
  <c r="B4540" i="12" a="1"/>
  <c r="B4540" i="12" s="1"/>
  <c r="B4541" i="12" a="1"/>
  <c r="B4541" i="12" s="1"/>
  <c r="B4542" i="12" a="1"/>
  <c r="B4542" i="12" s="1"/>
  <c r="B4543" i="12" a="1"/>
  <c r="B4543" i="12" s="1"/>
  <c r="B4544" i="12" a="1"/>
  <c r="B4544" i="12" s="1"/>
  <c r="B4545" i="12" a="1"/>
  <c r="B4545" i="12" s="1"/>
  <c r="B4546" i="12" a="1"/>
  <c r="B4546" i="12" s="1"/>
  <c r="B4547" i="12" a="1"/>
  <c r="B4547" i="12" s="1"/>
  <c r="B4548" i="12" a="1"/>
  <c r="B4548" i="12"/>
  <c r="B4549" i="12" a="1"/>
  <c r="B4549" i="12" s="1"/>
  <c r="B4550" i="12" a="1"/>
  <c r="B4550" i="12" s="1"/>
  <c r="B4551" i="12" a="1"/>
  <c r="B4551" i="12" s="1"/>
  <c r="B4552" i="12" a="1"/>
  <c r="B4552" i="12"/>
  <c r="B4553" i="12" a="1"/>
  <c r="B4553" i="12" s="1"/>
  <c r="B4554" i="12" a="1"/>
  <c r="B4554" i="12" s="1"/>
  <c r="B4555" i="12" a="1"/>
  <c r="B4555" i="12" s="1"/>
  <c r="B4556" i="12" a="1"/>
  <c r="B4556" i="12"/>
  <c r="B4557" i="12" a="1"/>
  <c r="B4557" i="12" s="1"/>
  <c r="B4558" i="12" a="1"/>
  <c r="B4558" i="12" s="1"/>
  <c r="B4559" i="12" a="1"/>
  <c r="B4559" i="12" s="1"/>
  <c r="B4560" i="12" a="1"/>
  <c r="B4560" i="12"/>
  <c r="B4561" i="12" a="1"/>
  <c r="B4561" i="12" s="1"/>
  <c r="B4562" i="12" a="1"/>
  <c r="B4562" i="12" s="1"/>
  <c r="B4563" i="12" a="1"/>
  <c r="B4563" i="12" s="1"/>
  <c r="B4564" i="12" a="1"/>
  <c r="B4564" i="12"/>
  <c r="B4565" i="12" a="1"/>
  <c r="B4565" i="12" s="1"/>
  <c r="B4566" i="12" a="1"/>
  <c r="B4566" i="12" s="1"/>
  <c r="B4567" i="12" a="1"/>
  <c r="B4567" i="12" s="1"/>
  <c r="B4568" i="12" a="1"/>
  <c r="B4568" i="12"/>
  <c r="B4569" i="12" a="1"/>
  <c r="B4569" i="12" s="1"/>
  <c r="B4570" i="12" a="1"/>
  <c r="B4570" i="12" s="1"/>
  <c r="B4571" i="12" a="1"/>
  <c r="B4571" i="12" s="1"/>
  <c r="B4572" i="12" a="1"/>
  <c r="B4572" i="12"/>
  <c r="B4573" i="12" a="1"/>
  <c r="B4573" i="12" s="1"/>
  <c r="B4574" i="12" a="1"/>
  <c r="B4574" i="12" s="1"/>
  <c r="B4575" i="12" a="1"/>
  <c r="B4575" i="12" s="1"/>
  <c r="B4576" i="12" a="1"/>
  <c r="B4576" i="12"/>
  <c r="B4577" i="12" a="1"/>
  <c r="B4577" i="12" s="1"/>
  <c r="B4578" i="12" a="1"/>
  <c r="B4578" i="12" s="1"/>
  <c r="B4579" i="12" a="1"/>
  <c r="B4579" i="12" s="1"/>
  <c r="B4580" i="12" a="1"/>
  <c r="B4580" i="12"/>
  <c r="B4581" i="12" a="1"/>
  <c r="B4581" i="12" s="1"/>
  <c r="B4582" i="12" a="1"/>
  <c r="B4582" i="12" s="1"/>
  <c r="B4583" i="12" a="1"/>
  <c r="B4583" i="12" s="1"/>
  <c r="B4584" i="12" a="1"/>
  <c r="B4584" i="12"/>
  <c r="B4585" i="12" a="1"/>
  <c r="B4585" i="12" s="1"/>
  <c r="B4586" i="12" a="1"/>
  <c r="B4586" i="12" s="1"/>
  <c r="B4587" i="12" a="1"/>
  <c r="B4587" i="12" s="1"/>
  <c r="B4588" i="12" a="1"/>
  <c r="B4588" i="12"/>
  <c r="B4589" i="12" a="1"/>
  <c r="B4589" i="12" s="1"/>
  <c r="B4590" i="12" a="1"/>
  <c r="B4590" i="12" s="1"/>
  <c r="B4591" i="12" a="1"/>
  <c r="B4591" i="12" s="1"/>
  <c r="B4592" i="12" a="1"/>
  <c r="B4592" i="12"/>
  <c r="B4593" i="12" a="1"/>
  <c r="B4593" i="12" s="1"/>
  <c r="B4594" i="12" a="1"/>
  <c r="B4594" i="12" s="1"/>
  <c r="B4595" i="12" a="1"/>
  <c r="B4595" i="12" s="1"/>
  <c r="B4596" i="12" a="1"/>
  <c r="B4596" i="12"/>
  <c r="B4597" i="12" a="1"/>
  <c r="B4597" i="12" s="1"/>
  <c r="B4598" i="12" a="1"/>
  <c r="B4598" i="12" s="1"/>
  <c r="B4599" i="12" a="1"/>
  <c r="B4599" i="12" s="1"/>
  <c r="B4600" i="12" a="1"/>
  <c r="B4600" i="12"/>
  <c r="B4601" i="12" a="1"/>
  <c r="B4601" i="12" s="1"/>
  <c r="B4602" i="12" a="1"/>
  <c r="B4602" i="12" s="1"/>
  <c r="B4603" i="12" a="1"/>
  <c r="B4603" i="12" s="1"/>
  <c r="B4604" i="12" a="1"/>
  <c r="B4604" i="12"/>
  <c r="B4605" i="12" a="1"/>
  <c r="B4605" i="12" s="1"/>
  <c r="B4606" i="12" a="1"/>
  <c r="B4606" i="12" s="1"/>
  <c r="B4607" i="12" a="1"/>
  <c r="B4607" i="12" s="1"/>
  <c r="B4608" i="12" a="1"/>
  <c r="B4608" i="12"/>
  <c r="B4609" i="12" a="1"/>
  <c r="B4609" i="12" s="1"/>
  <c r="B4610" i="12" a="1"/>
  <c r="B4610" i="12" s="1"/>
  <c r="B4611" i="12" a="1"/>
  <c r="B4611" i="12" s="1"/>
  <c r="B4612" i="12" a="1"/>
  <c r="B4612" i="12"/>
  <c r="B4613" i="12" a="1"/>
  <c r="B4613" i="12" s="1"/>
  <c r="B4614" i="12" a="1"/>
  <c r="B4614" i="12" s="1"/>
  <c r="B4615" i="12" a="1"/>
  <c r="B4615" i="12" s="1"/>
  <c r="B4616" i="12" a="1"/>
  <c r="B4616" i="12"/>
  <c r="B4617" i="12" a="1"/>
  <c r="B4617" i="12" s="1"/>
  <c r="B4618" i="12" a="1"/>
  <c r="B4618" i="12" s="1"/>
  <c r="B4619" i="12" a="1"/>
  <c r="B4619" i="12" s="1"/>
  <c r="B4620" i="12" a="1"/>
  <c r="B4620" i="12"/>
  <c r="B4621" i="12" a="1"/>
  <c r="B4621" i="12" s="1"/>
  <c r="B4622" i="12" a="1"/>
  <c r="B4622" i="12" s="1"/>
  <c r="B4623" i="12" a="1"/>
  <c r="B4623" i="12" s="1"/>
  <c r="B4624" i="12" a="1"/>
  <c r="B4624" i="12"/>
  <c r="B4625" i="12" a="1"/>
  <c r="B4625" i="12" s="1"/>
  <c r="B4626" i="12" a="1"/>
  <c r="B4626" i="12" s="1"/>
  <c r="B4627" i="12" a="1"/>
  <c r="B4627" i="12" s="1"/>
  <c r="B4628" i="12" a="1"/>
  <c r="B4628" i="12"/>
  <c r="B4629" i="12" a="1"/>
  <c r="B4629" i="12" s="1"/>
  <c r="B4630" i="12" a="1"/>
  <c r="B4630" i="12" s="1"/>
  <c r="B4631" i="12" a="1"/>
  <c r="B4631" i="12" s="1"/>
  <c r="B4632" i="12" a="1"/>
  <c r="B4632" i="12"/>
  <c r="B4633" i="12" a="1"/>
  <c r="B4633" i="12" s="1"/>
  <c r="B4634" i="12" a="1"/>
  <c r="B4634" i="12" s="1"/>
  <c r="B4635" i="12" a="1"/>
  <c r="B4635" i="12" s="1"/>
  <c r="B4636" i="12" a="1"/>
  <c r="B4636" i="12"/>
  <c r="B4637" i="12" a="1"/>
  <c r="B4637" i="12" s="1"/>
  <c r="B4638" i="12" a="1"/>
  <c r="B4638" i="12" s="1"/>
  <c r="B4639" i="12" a="1"/>
  <c r="B4639" i="12" s="1"/>
  <c r="B4640" i="12" a="1"/>
  <c r="B4640" i="12"/>
  <c r="B4641" i="12" a="1"/>
  <c r="B4641" i="12" s="1"/>
  <c r="B4642" i="12" a="1"/>
  <c r="B4642" i="12" s="1"/>
  <c r="B4643" i="12" a="1"/>
  <c r="B4643" i="12" s="1"/>
  <c r="B4644" i="12" a="1"/>
  <c r="B4644" i="12"/>
  <c r="B4645" i="12" a="1"/>
  <c r="B4645" i="12" s="1"/>
  <c r="B4646" i="12" a="1"/>
  <c r="B4646" i="12" s="1"/>
  <c r="B4647" i="12" a="1"/>
  <c r="B4647" i="12" s="1"/>
  <c r="B4648" i="12" a="1"/>
  <c r="B4648" i="12"/>
  <c r="B4649" i="12" a="1"/>
  <c r="B4649" i="12" s="1"/>
  <c r="B4650" i="12" a="1"/>
  <c r="B4650" i="12" s="1"/>
  <c r="B4651" i="12" a="1"/>
  <c r="B4651" i="12" s="1"/>
  <c r="B4652" i="12" a="1"/>
  <c r="B4652" i="12"/>
  <c r="B4653" i="12" a="1"/>
  <c r="B4653" i="12" s="1"/>
  <c r="B4654" i="12" a="1"/>
  <c r="B4654" i="12" s="1"/>
  <c r="B4655" i="12" a="1"/>
  <c r="B4655" i="12" s="1"/>
  <c r="B4656" i="12" a="1"/>
  <c r="B4656" i="12"/>
  <c r="B4657" i="12" a="1"/>
  <c r="B4657" i="12" s="1"/>
  <c r="B4658" i="12" a="1"/>
  <c r="B4658" i="12" s="1"/>
  <c r="B4659" i="12" a="1"/>
  <c r="B4659" i="12" s="1"/>
  <c r="B4660" i="12" a="1"/>
  <c r="B4660" i="12"/>
  <c r="B4661" i="12" a="1"/>
  <c r="B4661" i="12" s="1"/>
  <c r="B4662" i="12" a="1"/>
  <c r="B4662" i="12" s="1"/>
  <c r="B4663" i="12" a="1"/>
  <c r="B4663" i="12" s="1"/>
  <c r="B4664" i="12" a="1"/>
  <c r="B4664" i="12"/>
  <c r="B4665" i="12" a="1"/>
  <c r="B4665" i="12" s="1"/>
  <c r="B4666" i="12" a="1"/>
  <c r="B4666" i="12" s="1"/>
  <c r="B4667" i="12" a="1"/>
  <c r="B4667" i="12" s="1"/>
  <c r="B4668" i="12" a="1"/>
  <c r="B4668" i="12"/>
  <c r="B4669" i="12" a="1"/>
  <c r="B4669" i="12" s="1"/>
  <c r="B4670" i="12" a="1"/>
  <c r="B4670" i="12" s="1"/>
  <c r="B4671" i="12" a="1"/>
  <c r="B4671" i="12" s="1"/>
  <c r="B4672" i="12" a="1"/>
  <c r="B4672" i="12"/>
  <c r="B4673" i="12" a="1"/>
  <c r="B4673" i="12" s="1"/>
  <c r="B4674" i="12" a="1"/>
  <c r="B4674" i="12" s="1"/>
  <c r="B4675" i="12" a="1"/>
  <c r="B4675" i="12" s="1"/>
  <c r="B4676" i="12" a="1"/>
  <c r="B4676" i="12"/>
  <c r="B4677" i="12" a="1"/>
  <c r="B4677" i="12" s="1"/>
  <c r="B4678" i="12" a="1"/>
  <c r="B4678" i="12" s="1"/>
  <c r="B4679" i="12" a="1"/>
  <c r="B4679" i="12" s="1"/>
  <c r="B4680" i="12" a="1"/>
  <c r="B4680" i="12"/>
  <c r="B4681" i="12" a="1"/>
  <c r="B4681" i="12" s="1"/>
  <c r="B4682" i="12" a="1"/>
  <c r="B4682" i="12" s="1"/>
  <c r="B4683" i="12" a="1"/>
  <c r="B4683" i="12" s="1"/>
  <c r="B4684" i="12" a="1"/>
  <c r="B4684" i="12"/>
  <c r="B4685" i="12" a="1"/>
  <c r="B4685" i="12" s="1"/>
  <c r="B4686" i="12" a="1"/>
  <c r="B4686" i="12" s="1"/>
  <c r="B4687" i="12" a="1"/>
  <c r="B4687" i="12" s="1"/>
  <c r="B4688" i="12" a="1"/>
  <c r="B4688" i="12"/>
  <c r="B4689" i="12" a="1"/>
  <c r="B4689" i="12" s="1"/>
  <c r="B4690" i="12" a="1"/>
  <c r="B4690" i="12" s="1"/>
  <c r="B4691" i="12" a="1"/>
  <c r="B4691" i="12" s="1"/>
  <c r="B4692" i="12" a="1"/>
  <c r="B4692" i="12"/>
  <c r="B4693" i="12" a="1"/>
  <c r="B4693" i="12" s="1"/>
  <c r="B4694" i="12" a="1"/>
  <c r="B4694" i="12" s="1"/>
  <c r="B4695" i="12" a="1"/>
  <c r="B4695" i="12" s="1"/>
  <c r="B4696" i="12" a="1"/>
  <c r="B4696" i="12"/>
  <c r="B4697" i="12" a="1"/>
  <c r="B4697" i="12" s="1"/>
  <c r="B4698" i="12" a="1"/>
  <c r="B4698" i="12" s="1"/>
  <c r="B4699" i="12" a="1"/>
  <c r="B4699" i="12" s="1"/>
  <c r="B4700" i="12" a="1"/>
  <c r="B4700" i="12"/>
  <c r="B4701" i="12" a="1"/>
  <c r="B4701" i="12" s="1"/>
  <c r="B4702" i="12" a="1"/>
  <c r="B4702" i="12" s="1"/>
  <c r="B4703" i="12" a="1"/>
  <c r="B4703" i="12" s="1"/>
  <c r="B4704" i="12" a="1"/>
  <c r="B4704" i="12"/>
  <c r="B4705" i="12" a="1"/>
  <c r="B4705" i="12" s="1"/>
  <c r="B4706" i="12" a="1"/>
  <c r="B4706" i="12" s="1"/>
  <c r="B4707" i="12" a="1"/>
  <c r="B4707" i="12" s="1"/>
  <c r="B4708" i="12" a="1"/>
  <c r="B4708" i="12"/>
  <c r="B4709" i="12" a="1"/>
  <c r="B4709" i="12" s="1"/>
  <c r="B4710" i="12" a="1"/>
  <c r="B4710" i="12" s="1"/>
  <c r="B4711" i="12" a="1"/>
  <c r="B4711" i="12" s="1"/>
  <c r="B4712" i="12" a="1"/>
  <c r="B4712" i="12"/>
  <c r="B4713" i="12" a="1"/>
  <c r="B4713" i="12" s="1"/>
  <c r="B4714" i="12" a="1"/>
  <c r="B4714" i="12" s="1"/>
  <c r="B4715" i="12" a="1"/>
  <c r="B4715" i="12" s="1"/>
  <c r="B4716" i="12" a="1"/>
  <c r="B4716" i="12"/>
  <c r="B4717" i="12" a="1"/>
  <c r="B4717" i="12" s="1"/>
  <c r="B4718" i="12" a="1"/>
  <c r="B4718" i="12" s="1"/>
  <c r="B4719" i="12" a="1"/>
  <c r="B4719" i="12" s="1"/>
  <c r="B4720" i="12" a="1"/>
  <c r="B4720" i="12"/>
  <c r="B4721" i="12" a="1"/>
  <c r="B4721" i="12" s="1"/>
  <c r="B4722" i="12" a="1"/>
  <c r="B4722" i="12" s="1"/>
  <c r="B4723" i="12" a="1"/>
  <c r="B4723" i="12" s="1"/>
  <c r="B4724" i="12" a="1"/>
  <c r="B4724" i="12"/>
  <c r="B4725" i="12" a="1"/>
  <c r="B4725" i="12" s="1"/>
  <c r="B4726" i="12" a="1"/>
  <c r="B4726" i="12" s="1"/>
  <c r="B4727" i="12" a="1"/>
  <c r="B4727" i="12" s="1"/>
  <c r="B4728" i="12" a="1"/>
  <c r="B4728" i="12"/>
  <c r="B4729" i="12" a="1"/>
  <c r="B4729" i="12" s="1"/>
  <c r="B4730" i="12" a="1"/>
  <c r="B4730" i="12" s="1"/>
  <c r="B4731" i="12" a="1"/>
  <c r="B4731" i="12" s="1"/>
  <c r="B4732" i="12" a="1"/>
  <c r="B4732" i="12"/>
  <c r="B4733" i="12" a="1"/>
  <c r="B4733" i="12" s="1"/>
  <c r="B4734" i="12" a="1"/>
  <c r="B4734" i="12" s="1"/>
  <c r="B4735" i="12" a="1"/>
  <c r="B4735" i="12" s="1"/>
  <c r="B4736" i="12" a="1"/>
  <c r="B4736" i="12"/>
  <c r="B4737" i="12" a="1"/>
  <c r="B4737" i="12" s="1"/>
  <c r="B4738" i="12" a="1"/>
  <c r="B4738" i="12" s="1"/>
  <c r="B4739" i="12" a="1"/>
  <c r="B4739" i="12" s="1"/>
  <c r="B4740" i="12" a="1"/>
  <c r="B4740" i="12"/>
  <c r="B4741" i="12" a="1"/>
  <c r="B4741" i="12" s="1"/>
  <c r="B4742" i="12" a="1"/>
  <c r="B4742" i="12" s="1"/>
  <c r="B4743" i="12" a="1"/>
  <c r="B4743" i="12" s="1"/>
  <c r="B4744" i="12" a="1"/>
  <c r="B4744" i="12"/>
  <c r="B4745" i="12" a="1"/>
  <c r="B4745" i="12" s="1"/>
  <c r="B4746" i="12" a="1"/>
  <c r="B4746" i="12" s="1"/>
  <c r="B4747" i="12" a="1"/>
  <c r="B4747" i="12" s="1"/>
  <c r="B4748" i="12" a="1"/>
  <c r="B4748" i="12"/>
  <c r="B4749" i="12" a="1"/>
  <c r="B4749" i="12" s="1"/>
  <c r="B4750" i="12" a="1"/>
  <c r="B4750" i="12" s="1"/>
  <c r="B4751" i="12" a="1"/>
  <c r="B4751" i="12" s="1"/>
  <c r="B4752" i="12" a="1"/>
  <c r="B4752" i="12"/>
  <c r="B4753" i="12" a="1"/>
  <c r="B4753" i="12" s="1"/>
  <c r="B4754" i="12" a="1"/>
  <c r="B4754" i="12" s="1"/>
  <c r="B4755" i="12" a="1"/>
  <c r="B4755" i="12" s="1"/>
  <c r="B4756" i="12" a="1"/>
  <c r="B4756" i="12"/>
  <c r="B4757" i="12" a="1"/>
  <c r="B4757" i="12" s="1"/>
  <c r="B4758" i="12" a="1"/>
  <c r="B4758" i="12" s="1"/>
  <c r="B4759" i="12" a="1"/>
  <c r="B4759" i="12" s="1"/>
  <c r="B4760" i="12" a="1"/>
  <c r="B4760" i="12"/>
  <c r="B4761" i="12" a="1"/>
  <c r="B4761" i="12" s="1"/>
  <c r="B4762" i="12" a="1"/>
  <c r="B4762" i="12" s="1"/>
  <c r="B4763" i="12" a="1"/>
  <c r="B4763" i="12" s="1"/>
  <c r="B4764" i="12" a="1"/>
  <c r="B4764" i="12"/>
  <c r="B4765" i="12" a="1"/>
  <c r="B4765" i="12" s="1"/>
  <c r="B4766" i="12" a="1"/>
  <c r="B4766" i="12" s="1"/>
  <c r="B4767" i="12" a="1"/>
  <c r="B4767" i="12" s="1"/>
  <c r="B4768" i="12" a="1"/>
  <c r="B4768" i="12"/>
  <c r="B4769" i="12" a="1"/>
  <c r="B4769" i="12" s="1"/>
  <c r="B4770" i="12" a="1"/>
  <c r="B4770" i="12" s="1"/>
  <c r="B4771" i="12" a="1"/>
  <c r="B4771" i="12" s="1"/>
  <c r="B4772" i="12" a="1"/>
  <c r="B4772" i="12"/>
  <c r="B4773" i="12" a="1"/>
  <c r="B4773" i="12" s="1"/>
  <c r="B4774" i="12" a="1"/>
  <c r="B4774" i="12" s="1"/>
  <c r="B4775" i="12" a="1"/>
  <c r="B4775" i="12" s="1"/>
  <c r="B4776" i="12" a="1"/>
  <c r="B4776" i="12"/>
  <c r="B4777" i="12" a="1"/>
  <c r="B4777" i="12" s="1"/>
  <c r="B4778" i="12" a="1"/>
  <c r="B4778" i="12" s="1"/>
  <c r="B4779" i="12" a="1"/>
  <c r="B4779" i="12" s="1"/>
  <c r="B4780" i="12" a="1"/>
  <c r="B4780" i="12"/>
  <c r="B4781" i="12" a="1"/>
  <c r="B4781" i="12" s="1"/>
  <c r="B4782" i="12" a="1"/>
  <c r="B4782" i="12" s="1"/>
  <c r="B4783" i="12" a="1"/>
  <c r="B4783" i="12" s="1"/>
  <c r="B4784" i="12" a="1"/>
  <c r="B4784" i="12"/>
  <c r="B4785" i="12" a="1"/>
  <c r="B4785" i="12" s="1"/>
  <c r="B4786" i="12" a="1"/>
  <c r="B4786" i="12" s="1"/>
  <c r="B4787" i="12" a="1"/>
  <c r="B4787" i="12" s="1"/>
  <c r="B4788" i="12" a="1"/>
  <c r="B4788" i="12"/>
  <c r="B4789" i="12" a="1"/>
  <c r="B4789" i="12" s="1"/>
  <c r="B4790" i="12" a="1"/>
  <c r="B4790" i="12" s="1"/>
  <c r="B4791" i="12" a="1"/>
  <c r="B4791" i="12" s="1"/>
  <c r="B4792" i="12" a="1"/>
  <c r="B4792" i="12"/>
  <c r="B4793" i="12" a="1"/>
  <c r="B4793" i="12" s="1"/>
  <c r="B4794" i="12" a="1"/>
  <c r="B4794" i="12" s="1"/>
  <c r="B4795" i="12" a="1"/>
  <c r="B4795" i="12" s="1"/>
  <c r="B4796" i="12" a="1"/>
  <c r="B4796" i="12"/>
  <c r="B4797" i="12" a="1"/>
  <c r="B4797" i="12" s="1"/>
  <c r="B4798" i="12" a="1"/>
  <c r="B4798" i="12" s="1"/>
  <c r="B4799" i="12" a="1"/>
  <c r="B4799" i="12" s="1"/>
  <c r="B4800" i="12" a="1"/>
  <c r="B4800" i="12"/>
  <c r="B4801" i="12" a="1"/>
  <c r="B4801" i="12" s="1"/>
  <c r="B4802" i="12" a="1"/>
  <c r="B4802" i="12" s="1"/>
  <c r="B4803" i="12" a="1"/>
  <c r="B4803" i="12" s="1"/>
  <c r="B4804" i="12" a="1"/>
  <c r="B4804" i="12"/>
  <c r="B4805" i="12" a="1"/>
  <c r="B4805" i="12" s="1"/>
  <c r="B4806" i="12" a="1"/>
  <c r="B4806" i="12" s="1"/>
  <c r="B4807" i="12" a="1"/>
  <c r="B4807" i="12" s="1"/>
  <c r="B4808" i="12" a="1"/>
  <c r="B4808" i="12"/>
  <c r="B4809" i="12" a="1"/>
  <c r="B4809" i="12" s="1"/>
  <c r="B4810" i="12" a="1"/>
  <c r="B4810" i="12" s="1"/>
  <c r="B4811" i="12" a="1"/>
  <c r="B4811" i="12" s="1"/>
  <c r="B4812" i="12" a="1"/>
  <c r="B4812" i="12"/>
  <c r="B4813" i="12" a="1"/>
  <c r="B4813" i="12" s="1"/>
  <c r="B4814" i="12" a="1"/>
  <c r="B4814" i="12" s="1"/>
  <c r="B4815" i="12" a="1"/>
  <c r="B4815" i="12" s="1"/>
  <c r="B4816" i="12" a="1"/>
  <c r="B4816" i="12"/>
  <c r="B4817" i="12" a="1"/>
  <c r="B4817" i="12" s="1"/>
  <c r="B4818" i="12" a="1"/>
  <c r="B4818" i="12" s="1"/>
  <c r="B4819" i="12" a="1"/>
  <c r="B4819" i="12" s="1"/>
  <c r="B4820" i="12" a="1"/>
  <c r="B4820" i="12"/>
  <c r="B4821" i="12" a="1"/>
  <c r="B4821" i="12" s="1"/>
  <c r="B4822" i="12" a="1"/>
  <c r="B4822" i="12" s="1"/>
  <c r="B4823" i="12" a="1"/>
  <c r="B4823" i="12" s="1"/>
  <c r="B4824" i="12" a="1"/>
  <c r="B4824" i="12"/>
  <c r="B4825" i="12" a="1"/>
  <c r="B4825" i="12" s="1"/>
  <c r="B4826" i="12" a="1"/>
  <c r="B4826" i="12" s="1"/>
  <c r="B4827" i="12" a="1"/>
  <c r="B4827" i="12" s="1"/>
  <c r="B4828" i="12" a="1"/>
  <c r="B4828" i="12"/>
  <c r="B4829" i="12" a="1"/>
  <c r="B4829" i="12" s="1"/>
  <c r="B4830" i="12" a="1"/>
  <c r="B4830" i="12" s="1"/>
  <c r="B4831" i="12" a="1"/>
  <c r="B4831" i="12" s="1"/>
  <c r="B4832" i="12" a="1"/>
  <c r="B4832" i="12"/>
  <c r="B4833" i="12" a="1"/>
  <c r="B4833" i="12" s="1"/>
  <c r="B4834" i="12" a="1"/>
  <c r="B4834" i="12" s="1"/>
  <c r="B4835" i="12" a="1"/>
  <c r="B4835" i="12" s="1"/>
  <c r="B4836" i="12" a="1"/>
  <c r="B4836" i="12"/>
  <c r="B4837" i="12" a="1"/>
  <c r="B4837" i="12" s="1"/>
  <c r="B4838" i="12" a="1"/>
  <c r="B4838" i="12" s="1"/>
  <c r="B4839" i="12" a="1"/>
  <c r="B4839" i="12" s="1"/>
  <c r="B4840" i="12" a="1"/>
  <c r="B4840" i="12"/>
  <c r="B4841" i="12" a="1"/>
  <c r="B4841" i="12" s="1"/>
  <c r="B4842" i="12" a="1"/>
  <c r="B4842" i="12" s="1"/>
  <c r="B4843" i="12" a="1"/>
  <c r="B4843" i="12" s="1"/>
  <c r="B4844" i="12" a="1"/>
  <c r="B4844" i="12"/>
  <c r="B4845" i="12" a="1"/>
  <c r="B4845" i="12" s="1"/>
  <c r="B4846" i="12" a="1"/>
  <c r="B4846" i="12" s="1"/>
  <c r="B4847" i="12" a="1"/>
  <c r="B4847" i="12" s="1"/>
  <c r="B4848" i="12" a="1"/>
  <c r="B4848" i="12"/>
  <c r="B4849" i="12" a="1"/>
  <c r="B4849" i="12" s="1"/>
  <c r="B4850" i="12" a="1"/>
  <c r="B4850" i="12" s="1"/>
  <c r="B4851" i="12" a="1"/>
  <c r="B4851" i="12" s="1"/>
  <c r="B4852" i="12" a="1"/>
  <c r="B4852" i="12"/>
  <c r="B4853" i="12" a="1"/>
  <c r="B4853" i="12" s="1"/>
  <c r="B4854" i="12" a="1"/>
  <c r="B4854" i="12" s="1"/>
  <c r="B4855" i="12" a="1"/>
  <c r="B4855" i="12" s="1"/>
  <c r="B4856" i="12" a="1"/>
  <c r="B4856" i="12"/>
  <c r="B4857" i="12" a="1"/>
  <c r="B4857" i="12" s="1"/>
  <c r="B4858" i="12" a="1"/>
  <c r="B4858" i="12" s="1"/>
  <c r="B4859" i="12" a="1"/>
  <c r="B4859" i="12" s="1"/>
  <c r="B4860" i="12" a="1"/>
  <c r="B4860" i="12"/>
  <c r="B4861" i="12" a="1"/>
  <c r="B4861" i="12" s="1"/>
  <c r="B4862" i="12" a="1"/>
  <c r="B4862" i="12" s="1"/>
  <c r="B4863" i="12" a="1"/>
  <c r="B4863" i="12" s="1"/>
  <c r="B4864" i="12" a="1"/>
  <c r="B4864" i="12"/>
  <c r="B4865" i="12" a="1"/>
  <c r="B4865" i="12" s="1"/>
  <c r="B4866" i="12" a="1"/>
  <c r="B4866" i="12" s="1"/>
  <c r="B4867" i="12" a="1"/>
  <c r="B4867" i="12" s="1"/>
  <c r="B4868" i="12" a="1"/>
  <c r="B4868" i="12"/>
  <c r="B4869" i="12" a="1"/>
  <c r="B4869" i="12" s="1"/>
  <c r="B4870" i="12" a="1"/>
  <c r="B4870" i="12" s="1"/>
  <c r="B4871" i="12" a="1"/>
  <c r="B4871" i="12" s="1"/>
  <c r="B4872" i="12" a="1"/>
  <c r="B4872" i="12"/>
  <c r="B4873" i="12" a="1"/>
  <c r="B4873" i="12" s="1"/>
  <c r="B4874" i="12" a="1"/>
  <c r="B4874" i="12" s="1"/>
  <c r="B4875" i="12" a="1"/>
  <c r="B4875" i="12" s="1"/>
  <c r="B4876" i="12" a="1"/>
  <c r="B4876" i="12"/>
  <c r="B4877" i="12" a="1"/>
  <c r="B4877" i="12" s="1"/>
  <c r="B4878" i="12" a="1"/>
  <c r="B4878" i="12" s="1"/>
  <c r="B4879" i="12" a="1"/>
  <c r="B4879" i="12" s="1"/>
  <c r="B4880" i="12" a="1"/>
  <c r="B4880" i="12"/>
  <c r="B4881" i="12" a="1"/>
  <c r="B4881" i="12" s="1"/>
  <c r="B4882" i="12" a="1"/>
  <c r="B4882" i="12" s="1"/>
  <c r="B4883" i="12" a="1"/>
  <c r="B4883" i="12" s="1"/>
  <c r="B4884" i="12" a="1"/>
  <c r="B4884" i="12"/>
  <c r="B4885" i="12" a="1"/>
  <c r="B4885" i="12" s="1"/>
  <c r="B4886" i="12" a="1"/>
  <c r="B4886" i="12" s="1"/>
  <c r="B4887" i="12" a="1"/>
  <c r="B4887" i="12" s="1"/>
  <c r="B4888" i="12" a="1"/>
  <c r="B4888" i="12"/>
  <c r="B4889" i="12" a="1"/>
  <c r="B4889" i="12" s="1"/>
  <c r="B4890" i="12" a="1"/>
  <c r="B4890" i="12" s="1"/>
  <c r="B4891" i="12" a="1"/>
  <c r="B4891" i="12" s="1"/>
  <c r="B4892" i="12" a="1"/>
  <c r="B4892" i="12"/>
  <c r="B4893" i="12" a="1"/>
  <c r="B4893" i="12" s="1"/>
  <c r="B4894" i="12" a="1"/>
  <c r="B4894" i="12" s="1"/>
  <c r="B4895" i="12" a="1"/>
  <c r="B4895" i="12" s="1"/>
  <c r="B4896" i="12" a="1"/>
  <c r="B4896" i="12"/>
  <c r="B4897" i="12" a="1"/>
  <c r="B4897" i="12" s="1"/>
  <c r="B4898" i="12" a="1"/>
  <c r="B4898" i="12" s="1"/>
  <c r="B4899" i="12" a="1"/>
  <c r="B4899" i="12" s="1"/>
  <c r="B4900" i="12" a="1"/>
  <c r="B4900" i="12"/>
  <c r="B4901" i="12" a="1"/>
  <c r="B4901" i="12" s="1"/>
  <c r="B4902" i="12" a="1"/>
  <c r="B4902" i="12" s="1"/>
  <c r="B4903" i="12" a="1"/>
  <c r="B4903" i="12" s="1"/>
  <c r="B4904" i="12" a="1"/>
  <c r="B4904" i="12"/>
  <c r="B4905" i="12" a="1"/>
  <c r="B4905" i="12" s="1"/>
  <c r="B4906" i="12" a="1"/>
  <c r="B4906" i="12" s="1"/>
  <c r="B4907" i="12" a="1"/>
  <c r="B4907" i="12" s="1"/>
  <c r="B4908" i="12" a="1"/>
  <c r="B4908" i="12"/>
  <c r="B4909" i="12" a="1"/>
  <c r="B4909" i="12" s="1"/>
  <c r="B4910" i="12" a="1"/>
  <c r="B4910" i="12" s="1"/>
  <c r="B4911" i="12" a="1"/>
  <c r="B4911" i="12" s="1"/>
  <c r="B4912" i="12" a="1"/>
  <c r="B4912" i="12"/>
  <c r="B4913" i="12" a="1"/>
  <c r="B4913" i="12" s="1"/>
  <c r="B4914" i="12" a="1"/>
  <c r="B4914" i="12" s="1"/>
  <c r="B4915" i="12" a="1"/>
  <c r="B4915" i="12" s="1"/>
  <c r="B4916" i="12" a="1"/>
  <c r="B4916" i="12"/>
  <c r="B4917" i="12" a="1"/>
  <c r="B4917" i="12" s="1"/>
  <c r="B4918" i="12" a="1"/>
  <c r="B4918" i="12" s="1"/>
  <c r="B4919" i="12" a="1"/>
  <c r="B4919" i="12" s="1"/>
  <c r="B4920" i="12" a="1"/>
  <c r="B4920" i="12"/>
  <c r="B4921" i="12" a="1"/>
  <c r="B4921" i="12" s="1"/>
  <c r="B4922" i="12" a="1"/>
  <c r="B4922" i="12" s="1"/>
  <c r="B4923" i="12" a="1"/>
  <c r="B4923" i="12" s="1"/>
  <c r="B4924" i="12" a="1"/>
  <c r="B4924" i="12"/>
  <c r="B4925" i="12" a="1"/>
  <c r="B4925" i="12" s="1"/>
  <c r="B4926" i="12" a="1"/>
  <c r="B4926" i="12" s="1"/>
  <c r="B4927" i="12" a="1"/>
  <c r="B4927" i="12" s="1"/>
  <c r="B4928" i="12" a="1"/>
  <c r="B4928" i="12"/>
  <c r="B4929" i="12" a="1"/>
  <c r="B4929" i="12" s="1"/>
  <c r="B4930" i="12" a="1"/>
  <c r="B4930" i="12" s="1"/>
  <c r="B4931" i="12" a="1"/>
  <c r="B4931" i="12" s="1"/>
  <c r="B4932" i="12" a="1"/>
  <c r="B4932" i="12"/>
  <c r="B4933" i="12" a="1"/>
  <c r="B4933" i="12" s="1"/>
  <c r="B4934" i="12" a="1"/>
  <c r="B4934" i="12" s="1"/>
  <c r="B4935" i="12" a="1"/>
  <c r="B4935" i="12" s="1"/>
  <c r="B4936" i="12" a="1"/>
  <c r="B4936" i="12"/>
  <c r="B4937" i="12" a="1"/>
  <c r="B4937" i="12" s="1"/>
  <c r="B4938" i="12" a="1"/>
  <c r="B4938" i="12" s="1"/>
  <c r="B4939" i="12" a="1"/>
  <c r="B4939" i="12" s="1"/>
  <c r="B4940" i="12" a="1"/>
  <c r="B4940" i="12"/>
  <c r="B4941" i="12" a="1"/>
  <c r="B4941" i="12" s="1"/>
  <c r="B4942" i="12" a="1"/>
  <c r="B4942" i="12" s="1"/>
  <c r="B4943" i="12" a="1"/>
  <c r="B4943" i="12" s="1"/>
  <c r="B4944" i="12" a="1"/>
  <c r="B4944" i="12"/>
  <c r="B4945" i="12" a="1"/>
  <c r="B4945" i="12" s="1"/>
  <c r="B4946" i="12" a="1"/>
  <c r="B4946" i="12" s="1"/>
  <c r="B4947" i="12" a="1"/>
  <c r="B4947" i="12" s="1"/>
  <c r="B4948" i="12" a="1"/>
  <c r="B4948" i="12"/>
  <c r="B4949" i="12" a="1"/>
  <c r="B4949" i="12" s="1"/>
  <c r="B4950" i="12" a="1"/>
  <c r="B4950" i="12" s="1"/>
  <c r="B4951" i="12" a="1"/>
  <c r="B4951" i="12" s="1"/>
  <c r="B4952" i="12" a="1"/>
  <c r="B4952" i="12"/>
  <c r="B4953" i="12" a="1"/>
  <c r="B4953" i="12" s="1"/>
  <c r="B4954" i="12" a="1"/>
  <c r="B4954" i="12" s="1"/>
  <c r="B4955" i="12" a="1"/>
  <c r="B4955" i="12" s="1"/>
  <c r="B4956" i="12" a="1"/>
  <c r="B4956" i="12"/>
  <c r="B4957" i="12" a="1"/>
  <c r="B4957" i="12" s="1"/>
  <c r="B4958" i="12" a="1"/>
  <c r="B4958" i="12" s="1"/>
  <c r="B4959" i="12" a="1"/>
  <c r="B4959" i="12" s="1"/>
  <c r="B4960" i="12" a="1"/>
  <c r="B4960" i="12"/>
  <c r="B4961" i="12" a="1"/>
  <c r="B4961" i="12" s="1"/>
  <c r="B4962" i="12" a="1"/>
  <c r="B4962" i="12" s="1"/>
  <c r="B4963" i="12" a="1"/>
  <c r="B4963" i="12" s="1"/>
  <c r="B4964" i="12" a="1"/>
  <c r="B4964" i="12"/>
  <c r="B4965" i="12" a="1"/>
  <c r="B4965" i="12" s="1"/>
  <c r="B4966" i="12" a="1"/>
  <c r="B4966" i="12" s="1"/>
  <c r="B4967" i="12" a="1"/>
  <c r="B4967" i="12" s="1"/>
  <c r="B4968" i="12" a="1"/>
  <c r="B4968" i="12"/>
  <c r="B4969" i="12" a="1"/>
  <c r="B4969" i="12" s="1"/>
  <c r="B4970" i="12" a="1"/>
  <c r="B4970" i="12" s="1"/>
  <c r="B4971" i="12" a="1"/>
  <c r="B4971" i="12" s="1"/>
  <c r="B4972" i="12" a="1"/>
  <c r="B4972" i="12"/>
  <c r="B4973" i="12" a="1"/>
  <c r="B4973" i="12" s="1"/>
  <c r="B4974" i="12" a="1"/>
  <c r="B4974" i="12" s="1"/>
  <c r="B4975" i="12" a="1"/>
  <c r="B4975" i="12" s="1"/>
  <c r="B4976" i="12" a="1"/>
  <c r="B4976" i="12"/>
  <c r="B4977" i="12" a="1"/>
  <c r="B4977" i="12" s="1"/>
  <c r="B4978" i="12" a="1"/>
  <c r="B4978" i="12" s="1"/>
  <c r="B4979" i="12" a="1"/>
  <c r="B4979" i="12" s="1"/>
  <c r="B4980" i="12" a="1"/>
  <c r="B4980" i="12"/>
  <c r="B4981" i="12" a="1"/>
  <c r="B4981" i="12" s="1"/>
  <c r="B4982" i="12" a="1"/>
  <c r="B4982" i="12" s="1"/>
  <c r="B4983" i="12" a="1"/>
  <c r="B4983" i="12" s="1"/>
  <c r="B4984" i="12" a="1"/>
  <c r="B4984" i="12"/>
  <c r="B4985" i="12" a="1"/>
  <c r="B4985" i="12" s="1"/>
  <c r="B4986" i="12" a="1"/>
  <c r="B4986" i="12" s="1"/>
  <c r="B4987" i="12" a="1"/>
  <c r="B4987" i="12" s="1"/>
  <c r="B4988" i="12" a="1"/>
  <c r="B4988" i="12"/>
  <c r="B4989" i="12" a="1"/>
  <c r="B4989" i="12" s="1"/>
  <c r="B4990" i="12" a="1"/>
  <c r="B4990" i="12" s="1"/>
  <c r="B4991" i="12" a="1"/>
  <c r="B4991" i="12" s="1"/>
  <c r="B4992" i="12" a="1"/>
  <c r="B4992" i="12"/>
  <c r="B4993" i="12" a="1"/>
  <c r="B4993" i="12" s="1"/>
  <c r="B4994" i="12" a="1"/>
  <c r="B4994" i="12" s="1"/>
  <c r="B4995" i="12" a="1"/>
  <c r="B4995" i="12" s="1"/>
  <c r="B4996" i="12" a="1"/>
  <c r="B4996" i="12"/>
  <c r="B4997" i="12" a="1"/>
  <c r="B4997" i="12" s="1"/>
  <c r="B4998" i="12" a="1"/>
  <c r="B4998" i="12" s="1"/>
  <c r="B4999" i="12" a="1"/>
  <c r="B4999" i="12" s="1"/>
  <c r="B5000" i="12" a="1"/>
  <c r="B5000" i="12"/>
  <c r="B5001" i="12" a="1"/>
  <c r="B5001" i="12" s="1"/>
  <c r="B5002" i="12" a="1"/>
  <c r="B5002" i="12" s="1"/>
  <c r="B5003" i="12" a="1"/>
  <c r="B5003" i="12" s="1"/>
  <c r="B5004" i="12" a="1"/>
  <c r="B5004" i="12"/>
  <c r="B5005" i="12" a="1"/>
  <c r="B5005" i="12" s="1"/>
  <c r="B5006" i="12" a="1"/>
  <c r="B5006" i="12" s="1"/>
  <c r="B5007" i="12" a="1"/>
  <c r="B5007" i="12" s="1"/>
  <c r="B5008" i="12" a="1"/>
  <c r="B5008" i="12"/>
  <c r="B5009" i="12" a="1"/>
  <c r="B5009" i="12" s="1"/>
  <c r="B5010" i="12" a="1"/>
  <c r="B5010" i="12" s="1"/>
  <c r="B5011" i="12" a="1"/>
  <c r="B5011" i="12" s="1"/>
  <c r="B5012" i="12" a="1"/>
  <c r="B5012" i="12"/>
  <c r="B5013" i="12" a="1"/>
  <c r="B5013" i="12" s="1"/>
  <c r="B5014" i="12" a="1"/>
  <c r="B5014" i="12" s="1"/>
  <c r="B5015" i="12" a="1"/>
  <c r="B5015" i="12" s="1"/>
  <c r="B5016" i="12" a="1"/>
  <c r="B5016" i="12"/>
  <c r="B5017" i="12" a="1"/>
  <c r="B5017" i="12" s="1"/>
  <c r="B5018" i="12" a="1"/>
  <c r="B5018" i="12" s="1"/>
  <c r="B5019" i="12" a="1"/>
  <c r="B5019" i="12" s="1"/>
  <c r="B5020" i="12" a="1"/>
  <c r="B5020" i="12"/>
  <c r="B5021" i="12" a="1"/>
  <c r="B5021" i="12" s="1"/>
  <c r="B5022" i="12" a="1"/>
  <c r="B5022" i="12" s="1"/>
  <c r="B5023" i="12" a="1"/>
  <c r="B5023" i="12" s="1"/>
  <c r="B5024" i="12" a="1"/>
  <c r="B5024" i="12"/>
  <c r="B5025" i="12" a="1"/>
  <c r="B5025" i="12" s="1"/>
  <c r="B5026" i="12" a="1"/>
  <c r="B5026" i="12" s="1"/>
  <c r="B5027" i="12" a="1"/>
  <c r="B5027" i="12" s="1"/>
  <c r="B5028" i="12" a="1"/>
  <c r="B5028" i="12"/>
  <c r="B5029" i="12" a="1"/>
  <c r="B5029" i="12" s="1"/>
  <c r="B5030" i="12" a="1"/>
  <c r="B5030" i="12" s="1"/>
  <c r="B5031" i="12" a="1"/>
  <c r="B5031" i="12" s="1"/>
  <c r="B5032" i="12" a="1"/>
  <c r="B5032" i="12"/>
  <c r="B5033" i="12" a="1"/>
  <c r="B5033" i="12" s="1"/>
  <c r="B5034" i="12" a="1"/>
  <c r="B5034" i="12" s="1"/>
  <c r="B5035" i="12" a="1"/>
  <c r="B5035" i="12" s="1"/>
  <c r="B5036" i="12" a="1"/>
  <c r="B5036" i="12"/>
  <c r="B5037" i="12" a="1"/>
  <c r="B5037" i="12" s="1"/>
  <c r="B5038" i="12" a="1"/>
  <c r="B5038" i="12" s="1"/>
  <c r="B5039" i="12" a="1"/>
  <c r="B5039" i="12" s="1"/>
  <c r="B5040" i="12" a="1"/>
  <c r="B5040" i="12"/>
  <c r="B5041" i="12" a="1"/>
  <c r="B5041" i="12" s="1"/>
  <c r="B5042" i="12" a="1"/>
  <c r="B5042" i="12" s="1"/>
  <c r="B5043" i="12" a="1"/>
  <c r="B5043" i="12" s="1"/>
  <c r="B5044" i="12" a="1"/>
  <c r="B5044" i="12"/>
  <c r="B5045" i="12" a="1"/>
  <c r="B5045" i="12" s="1"/>
  <c r="B5046" i="12" a="1"/>
  <c r="B5046" i="12" s="1"/>
  <c r="B5047" i="12" a="1"/>
  <c r="B5047" i="12" s="1"/>
  <c r="B5048" i="12" a="1"/>
  <c r="B5048" i="12"/>
  <c r="B5049" i="12" a="1"/>
  <c r="B5049" i="12" s="1"/>
  <c r="B5050" i="12" a="1"/>
  <c r="B5050" i="12" s="1"/>
  <c r="B5051" i="12" a="1"/>
  <c r="B5051" i="12" s="1"/>
  <c r="B5052" i="12" a="1"/>
  <c r="B5052" i="12"/>
  <c r="B5053" i="12" a="1"/>
  <c r="B5053" i="12" s="1"/>
  <c r="B5054" i="12" a="1"/>
  <c r="B5054" i="12" s="1"/>
  <c r="B5055" i="12" a="1"/>
  <c r="B5055" i="12" s="1"/>
  <c r="B5056" i="12" a="1"/>
  <c r="B5056" i="12"/>
  <c r="B5057" i="12" a="1"/>
  <c r="B5057" i="12" s="1"/>
  <c r="B5058" i="12" a="1"/>
  <c r="B5058" i="12" s="1"/>
  <c r="B5059" i="12" a="1"/>
  <c r="B5059" i="12" s="1"/>
  <c r="B5060" i="12" a="1"/>
  <c r="B5060" i="12"/>
  <c r="B5061" i="12" a="1"/>
  <c r="B5061" i="12" s="1"/>
  <c r="B5062" i="12" a="1"/>
  <c r="B5062" i="12" s="1"/>
  <c r="B5063" i="12" a="1"/>
  <c r="B5063" i="12" s="1"/>
  <c r="B5064" i="12" a="1"/>
  <c r="B5064" i="12"/>
  <c r="B5065" i="12" a="1"/>
  <c r="B5065" i="12" s="1"/>
  <c r="B5066" i="12" a="1"/>
  <c r="B5066" i="12" s="1"/>
  <c r="B5067" i="12" a="1"/>
  <c r="B5067" i="12" s="1"/>
  <c r="B5068" i="12" a="1"/>
  <c r="B5068" i="12"/>
  <c r="B5069" i="12" a="1"/>
  <c r="B5069" i="12" s="1"/>
  <c r="B5070" i="12" a="1"/>
  <c r="B5070" i="12" s="1"/>
  <c r="B5071" i="12" a="1"/>
  <c r="B5071" i="12" s="1"/>
  <c r="B5072" i="12" a="1"/>
  <c r="B5072" i="12"/>
  <c r="B5073" i="12" a="1"/>
  <c r="B5073" i="12" s="1"/>
  <c r="B5074" i="12" a="1"/>
  <c r="B5074" i="12" s="1"/>
  <c r="B5075" i="12" a="1"/>
  <c r="B5075" i="12" s="1"/>
  <c r="B5076" i="12" a="1"/>
  <c r="B5076" i="12"/>
  <c r="B5077" i="12" a="1"/>
  <c r="B5077" i="12" s="1"/>
  <c r="B5078" i="12" a="1"/>
  <c r="B5078" i="12" s="1"/>
  <c r="B5079" i="12" a="1"/>
  <c r="B5079" i="12" s="1"/>
  <c r="B5080" i="12" a="1"/>
  <c r="B5080" i="12"/>
  <c r="B5081" i="12" a="1"/>
  <c r="B5081" i="12" s="1"/>
  <c r="B5082" i="12" a="1"/>
  <c r="B5082" i="12" s="1"/>
  <c r="B5083" i="12" a="1"/>
  <c r="B5083" i="12" s="1"/>
  <c r="B5084" i="12" a="1"/>
  <c r="B5084" i="12"/>
  <c r="B5085" i="12" a="1"/>
  <c r="B5085" i="12" s="1"/>
  <c r="B5086" i="12" a="1"/>
  <c r="B5086" i="12" s="1"/>
  <c r="B5087" i="12" a="1"/>
  <c r="B5087" i="12" s="1"/>
  <c r="B5088" i="12" a="1"/>
  <c r="B5088" i="12"/>
  <c r="B5089" i="12" a="1"/>
  <c r="B5089" i="12" s="1"/>
  <c r="B5090" i="12" a="1"/>
  <c r="B5090" i="12" s="1"/>
  <c r="B5091" i="12" a="1"/>
  <c r="B5091" i="12" s="1"/>
  <c r="B5092" i="12" a="1"/>
  <c r="B5092" i="12"/>
  <c r="B5093" i="12" a="1"/>
  <c r="B5093" i="12" s="1"/>
  <c r="B5094" i="12" a="1"/>
  <c r="B5094" i="12" s="1"/>
  <c r="B5095" i="12" a="1"/>
  <c r="B5095" i="12" s="1"/>
  <c r="B5096" i="12" a="1"/>
  <c r="B5096" i="12"/>
  <c r="B5097" i="12" a="1"/>
  <c r="B5097" i="12" s="1"/>
  <c r="B5098" i="12" a="1"/>
  <c r="B5098" i="12" s="1"/>
  <c r="B5099" i="12" a="1"/>
  <c r="B5099" i="12" s="1"/>
  <c r="B5100" i="12" a="1"/>
  <c r="B5100" i="12"/>
  <c r="B5101" i="12" a="1"/>
  <c r="B5101" i="12" s="1"/>
  <c r="B5102" i="12" a="1"/>
  <c r="B5102" i="12" s="1"/>
  <c r="B5103" i="12" a="1"/>
  <c r="B5103" i="12" s="1"/>
  <c r="B5104" i="12" a="1"/>
  <c r="B5104" i="12"/>
  <c r="B5105" i="12" a="1"/>
  <c r="B5105" i="12" s="1"/>
  <c r="B5106" i="12" a="1"/>
  <c r="B5106" i="12" s="1"/>
  <c r="B5107" i="12" a="1"/>
  <c r="B5107" i="12" s="1"/>
  <c r="B5108" i="12" a="1"/>
  <c r="B5108" i="12"/>
  <c r="B5109" i="12" a="1"/>
  <c r="B5109" i="12" s="1"/>
  <c r="B5110" i="12" a="1"/>
  <c r="B5110" i="12" s="1"/>
  <c r="B5111" i="12" a="1"/>
  <c r="B5111" i="12" s="1"/>
  <c r="B5112" i="12" a="1"/>
  <c r="B5112" i="12"/>
  <c r="B5113" i="12" a="1"/>
  <c r="B5113" i="12" s="1"/>
  <c r="B5114" i="12" a="1"/>
  <c r="B5114" i="12" s="1"/>
  <c r="B5115" i="12" a="1"/>
  <c r="B5115" i="12" s="1"/>
  <c r="B5116" i="12" a="1"/>
  <c r="B5116" i="12"/>
  <c r="B5117" i="12" a="1"/>
  <c r="B5117" i="12" s="1"/>
  <c r="B5118" i="12" a="1"/>
  <c r="B5118" i="12" s="1"/>
  <c r="B5119" i="12" a="1"/>
  <c r="B5119" i="12" s="1"/>
  <c r="B5120" i="12" a="1"/>
  <c r="B5120" i="12"/>
  <c r="B5121" i="12" a="1"/>
  <c r="B5121" i="12" s="1"/>
  <c r="B5122" i="12" a="1"/>
  <c r="B5122" i="12" s="1"/>
  <c r="B5123" i="12" a="1"/>
  <c r="B5123" i="12" s="1"/>
  <c r="B5124" i="12" a="1"/>
  <c r="B5124" i="12"/>
  <c r="B5125" i="12" a="1"/>
  <c r="B5125" i="12" s="1"/>
  <c r="B5126" i="12" a="1"/>
  <c r="B5126" i="12" s="1"/>
  <c r="B5127" i="12" a="1"/>
  <c r="B5127" i="12" s="1"/>
  <c r="B5128" i="12" a="1"/>
  <c r="B5128" i="12"/>
  <c r="B5129" i="12" a="1"/>
  <c r="B5129" i="12" s="1"/>
  <c r="B5130" i="12" a="1"/>
  <c r="B5130" i="12" s="1"/>
  <c r="B5131" i="12" a="1"/>
  <c r="B5131" i="12" s="1"/>
  <c r="B5132" i="12" a="1"/>
  <c r="B5132" i="12"/>
  <c r="B5133" i="12" a="1"/>
  <c r="B5133" i="12" s="1"/>
  <c r="B5134" i="12" a="1"/>
  <c r="B5134" i="12" s="1"/>
  <c r="B5135" i="12" a="1"/>
  <c r="B5135" i="12" s="1"/>
  <c r="B5136" i="12" a="1"/>
  <c r="B5136" i="12"/>
  <c r="B5137" i="12" a="1"/>
  <c r="B5137" i="12" s="1"/>
  <c r="B5138" i="12" a="1"/>
  <c r="B5138" i="12" s="1"/>
  <c r="B5139" i="12" a="1"/>
  <c r="B5139" i="12" s="1"/>
  <c r="B5140" i="12" a="1"/>
  <c r="B5140" i="12"/>
  <c r="B5141" i="12" a="1"/>
  <c r="B5141" i="12" s="1"/>
  <c r="B5142" i="12" a="1"/>
  <c r="B5142" i="12" s="1"/>
  <c r="B5143" i="12" a="1"/>
  <c r="B5143" i="12" s="1"/>
  <c r="B5144" i="12" a="1"/>
  <c r="B5144" i="12" s="1"/>
  <c r="B5145" i="12" a="1"/>
  <c r="B5145" i="12" s="1"/>
  <c r="B5146" i="12" a="1"/>
  <c r="B5146" i="12" s="1"/>
  <c r="B5147" i="12" a="1"/>
  <c r="B5147" i="12" s="1"/>
  <c r="B5148" i="12" a="1"/>
  <c r="B5148" i="12" s="1"/>
  <c r="B5149" i="12" a="1"/>
  <c r="B5149" i="12" s="1"/>
  <c r="B5150" i="12" a="1"/>
  <c r="B5150" i="12" s="1"/>
  <c r="B5151" i="12" a="1"/>
  <c r="B5151" i="12" s="1"/>
  <c r="B5152" i="12" a="1"/>
  <c r="B5152" i="12" s="1"/>
  <c r="B5153" i="12" a="1"/>
  <c r="B5153" i="12" s="1"/>
  <c r="B5154" i="12" a="1"/>
  <c r="B5154" i="12" s="1"/>
  <c r="B5155" i="12" a="1"/>
  <c r="B5155" i="12" s="1"/>
  <c r="B5156" i="12" a="1"/>
  <c r="B5156" i="12" s="1"/>
  <c r="B5157" i="12" a="1"/>
  <c r="B5157" i="12" s="1"/>
  <c r="B5158" i="12" a="1"/>
  <c r="B5158" i="12" s="1"/>
  <c r="B5159" i="12" a="1"/>
  <c r="B5159" i="12" s="1"/>
  <c r="B5160" i="12" a="1"/>
  <c r="B5160" i="12" s="1"/>
  <c r="B5161" i="12" a="1"/>
  <c r="B5161" i="12" s="1"/>
  <c r="B5162" i="12" a="1"/>
  <c r="B5162" i="12" s="1"/>
  <c r="B5163" i="12" a="1"/>
  <c r="B5163" i="12" s="1"/>
  <c r="B5164" i="12" a="1"/>
  <c r="B5164" i="12" s="1"/>
  <c r="B5165" i="12" a="1"/>
  <c r="B5165" i="12" s="1"/>
  <c r="B5166" i="12" a="1"/>
  <c r="B5166" i="12" s="1"/>
  <c r="B5167" i="12" a="1"/>
  <c r="B5167" i="12" s="1"/>
  <c r="B5168" i="12" a="1"/>
  <c r="B5168" i="12" s="1"/>
  <c r="B5169" i="12" a="1"/>
  <c r="B5169" i="12" s="1"/>
  <c r="B5170" i="12" a="1"/>
  <c r="B5170" i="12" s="1"/>
  <c r="B5171" i="12" a="1"/>
  <c r="B5171" i="12" s="1"/>
  <c r="B5172" i="12" a="1"/>
  <c r="B5172" i="12"/>
  <c r="B5173" i="12" a="1"/>
  <c r="B5173" i="12" s="1"/>
  <c r="B5174" i="12" a="1"/>
  <c r="B5174" i="12" s="1"/>
  <c r="B5175" i="12" a="1"/>
  <c r="B5175" i="12" s="1"/>
  <c r="B5176" i="12" a="1"/>
  <c r="B5176" i="12" s="1"/>
  <c r="B5177" i="12" a="1"/>
  <c r="B5177" i="12" s="1"/>
  <c r="B5178" i="12" a="1"/>
  <c r="B5178" i="12" s="1"/>
  <c r="B5179" i="12" a="1"/>
  <c r="B5179" i="12" s="1"/>
  <c r="B5180" i="12" a="1"/>
  <c r="B5180" i="12" s="1"/>
  <c r="B5181" i="12" a="1"/>
  <c r="B5181" i="12" s="1"/>
  <c r="B5182" i="12" a="1"/>
  <c r="B5182" i="12" s="1"/>
  <c r="B5183" i="12" a="1"/>
  <c r="B5183" i="12" s="1"/>
  <c r="B5184" i="12" a="1"/>
  <c r="B5184" i="12" s="1"/>
  <c r="B5185" i="12" a="1"/>
  <c r="B5185" i="12" s="1"/>
  <c r="B5186" i="12" a="1"/>
  <c r="B5186" i="12" s="1"/>
  <c r="B5187" i="12" a="1"/>
  <c r="B5187" i="12" s="1"/>
  <c r="B5188" i="12" a="1"/>
  <c r="B5188" i="12" s="1"/>
  <c r="B5189" i="12" a="1"/>
  <c r="B5189" i="12" s="1"/>
  <c r="B5190" i="12" a="1"/>
  <c r="B5190" i="12" s="1"/>
  <c r="B5191" i="12" a="1"/>
  <c r="B5191" i="12" s="1"/>
  <c r="B5192" i="12" a="1"/>
  <c r="B5192" i="12" s="1"/>
  <c r="B5193" i="12" a="1"/>
  <c r="B5193" i="12" s="1"/>
  <c r="B5194" i="12" a="1"/>
  <c r="B5194" i="12" s="1"/>
  <c r="B5195" i="12" a="1"/>
  <c r="B5195" i="12" s="1"/>
  <c r="B5196" i="12" a="1"/>
  <c r="B5196" i="12" s="1"/>
  <c r="B5197" i="12" a="1"/>
  <c r="B5197" i="12" s="1"/>
  <c r="B5198" i="12" a="1"/>
  <c r="B5198" i="12" s="1"/>
  <c r="B5199" i="12" a="1"/>
  <c r="B5199" i="12" s="1"/>
  <c r="B5200" i="12" a="1"/>
  <c r="B5200" i="12" s="1"/>
  <c r="B5201" i="12" a="1"/>
  <c r="B5201" i="12" s="1"/>
  <c r="B5202" i="12" a="1"/>
  <c r="B5202" i="12" s="1"/>
  <c r="B5203" i="12" a="1"/>
  <c r="B5203" i="12" s="1"/>
  <c r="B5204" i="12" a="1"/>
  <c r="B5204" i="12"/>
  <c r="B5205" i="12" a="1"/>
  <c r="B5205" i="12" s="1"/>
  <c r="B5206" i="12" a="1"/>
  <c r="B5206" i="12" s="1"/>
  <c r="B5207" i="12" a="1"/>
  <c r="B5207" i="12" s="1"/>
  <c r="B5208" i="12" a="1"/>
  <c r="B5208" i="12" s="1"/>
  <c r="B5209" i="12" a="1"/>
  <c r="B5209" i="12" s="1"/>
  <c r="B5210" i="12" a="1"/>
  <c r="B5210" i="12" s="1"/>
  <c r="B5211" i="12" a="1"/>
  <c r="B5211" i="12" s="1"/>
  <c r="B5212" i="12" a="1"/>
  <c r="B5212" i="12"/>
  <c r="B5213" i="12" a="1"/>
  <c r="B5213" i="12" s="1"/>
  <c r="B5214" i="12" a="1"/>
  <c r="B5214" i="12" s="1"/>
  <c r="B5215" i="12" a="1"/>
  <c r="B5215" i="12" s="1"/>
  <c r="B5216" i="12" a="1"/>
  <c r="B5216" i="12"/>
  <c r="B5217" i="12" a="1"/>
  <c r="B5217" i="12" s="1"/>
  <c r="B5218" i="12" a="1"/>
  <c r="B5218" i="12" s="1"/>
  <c r="B5219" i="12" a="1"/>
  <c r="B5219" i="12" s="1"/>
  <c r="B5220" i="12" a="1"/>
  <c r="B5220" i="12" s="1"/>
  <c r="B5221" i="12" a="1"/>
  <c r="B5221" i="12" s="1"/>
  <c r="B5222" i="12" a="1"/>
  <c r="B5222" i="12" s="1"/>
  <c r="B5223" i="12" a="1"/>
  <c r="B5223" i="12" s="1"/>
  <c r="B5224" i="12" a="1"/>
  <c r="B5224" i="12" s="1"/>
  <c r="B5225" i="12" a="1"/>
  <c r="B5225" i="12" s="1"/>
  <c r="B5226" i="12" a="1"/>
  <c r="B5226" i="12" s="1"/>
  <c r="B5227" i="12" a="1"/>
  <c r="B5227" i="12" s="1"/>
  <c r="B5228" i="12" a="1"/>
  <c r="B5228" i="12" s="1"/>
  <c r="B5229" i="12" a="1"/>
  <c r="B5229" i="12" s="1"/>
  <c r="B5230" i="12" a="1"/>
  <c r="B5230" i="12" s="1"/>
  <c r="B5231" i="12" a="1"/>
  <c r="B5231" i="12" s="1"/>
  <c r="B5232" i="12" a="1"/>
  <c r="B5232" i="12" s="1"/>
  <c r="B5233" i="12" a="1"/>
  <c r="B5233" i="12" s="1"/>
  <c r="B5234" i="12" a="1"/>
  <c r="B5234" i="12" s="1"/>
  <c r="B5235" i="12" a="1"/>
  <c r="B5235" i="12" s="1"/>
  <c r="B5236" i="12" a="1"/>
  <c r="B5236" i="12"/>
  <c r="B5237" i="12" a="1"/>
  <c r="B5237" i="12" s="1"/>
  <c r="B5238" i="12" a="1"/>
  <c r="B5238" i="12" s="1"/>
  <c r="B5239" i="12" a="1"/>
  <c r="B5239" i="12" s="1"/>
  <c r="B5240" i="12" a="1"/>
  <c r="B5240" i="12" s="1"/>
  <c r="B5241" i="12" a="1"/>
  <c r="B5241" i="12" s="1"/>
  <c r="B5242" i="12" a="1"/>
  <c r="B5242" i="12" s="1"/>
  <c r="B5243" i="12" a="1"/>
  <c r="B5243" i="12" s="1"/>
  <c r="B5244" i="12" a="1"/>
  <c r="B5244" i="12"/>
  <c r="B5245" i="12" a="1"/>
  <c r="B5245" i="12" s="1"/>
  <c r="B5246" i="12" a="1"/>
  <c r="B5246" i="12" s="1"/>
  <c r="B5247" i="12" a="1"/>
  <c r="B5247" i="12" s="1"/>
  <c r="B5248" i="12" a="1"/>
  <c r="B5248" i="12" s="1"/>
  <c r="B5249" i="12" a="1"/>
  <c r="B5249" i="12" s="1"/>
  <c r="B5250" i="12" a="1"/>
  <c r="B5250" i="12" s="1"/>
  <c r="B5251" i="12" a="1"/>
  <c r="B5251" i="12" s="1"/>
  <c r="B5252" i="12" a="1"/>
  <c r="B5252" i="12" s="1"/>
  <c r="B5253" i="12" a="1"/>
  <c r="B5253" i="12" s="1"/>
  <c r="B5254" i="12" a="1"/>
  <c r="B5254" i="12" s="1"/>
  <c r="B5255" i="12" a="1"/>
  <c r="B5255" i="12" s="1"/>
  <c r="B5256" i="12" a="1"/>
  <c r="B5256" i="12" s="1"/>
  <c r="B5257" i="12" a="1"/>
  <c r="B5257" i="12" s="1"/>
  <c r="B5258" i="12" a="1"/>
  <c r="B5258" i="12" s="1"/>
  <c r="B5259" i="12" a="1"/>
  <c r="B5259" i="12" s="1"/>
  <c r="B5260" i="12" a="1"/>
  <c r="B5260" i="12" s="1"/>
  <c r="B5261" i="12" a="1"/>
  <c r="B5261" i="12" s="1"/>
  <c r="B5262" i="12" a="1"/>
  <c r="B5262" i="12" s="1"/>
  <c r="B5263" i="12" a="1"/>
  <c r="B5263" i="12" s="1"/>
  <c r="B5264" i="12" a="1"/>
  <c r="B5264" i="12" s="1"/>
  <c r="B5265" i="12" a="1"/>
  <c r="B5265" i="12" s="1"/>
  <c r="B5266" i="12" a="1"/>
  <c r="B5266" i="12" s="1"/>
  <c r="B5267" i="12" a="1"/>
  <c r="B5267" i="12" s="1"/>
  <c r="B5268" i="12" a="1"/>
  <c r="B5268" i="12"/>
  <c r="B5269" i="12" a="1"/>
  <c r="B5269" i="12" s="1"/>
  <c r="B5270" i="12" a="1"/>
  <c r="B5270" i="12" s="1"/>
  <c r="B5271" i="12" a="1"/>
  <c r="B5271" i="12" s="1"/>
  <c r="B5272" i="12" a="1"/>
  <c r="B5272" i="12" s="1"/>
  <c r="B5273" i="12" a="1"/>
  <c r="B5273" i="12" s="1"/>
  <c r="B5274" i="12" a="1"/>
  <c r="B5274" i="12" s="1"/>
  <c r="B5275" i="12" a="1"/>
  <c r="B5275" i="12" s="1"/>
  <c r="B5276" i="12" a="1"/>
  <c r="B5276" i="12" s="1"/>
  <c r="B5277" i="12" a="1"/>
  <c r="B5277" i="12" s="1"/>
  <c r="B5278" i="12" a="1"/>
  <c r="B5278" i="12" s="1"/>
  <c r="B5279" i="12" a="1"/>
  <c r="B5279" i="12" s="1"/>
  <c r="B5280" i="12" a="1"/>
  <c r="B5280" i="12" s="1"/>
  <c r="B5281" i="12" a="1"/>
  <c r="B5281" i="12" s="1"/>
  <c r="B5282" i="12" a="1"/>
  <c r="B5282" i="12" s="1"/>
  <c r="B5283" i="12" a="1"/>
  <c r="B5283" i="12" s="1"/>
  <c r="B5284" i="12" a="1"/>
  <c r="B5284" i="12" s="1"/>
  <c r="B5285" i="12" a="1"/>
  <c r="B5285" i="12" s="1"/>
  <c r="B5286" i="12" a="1"/>
  <c r="B5286" i="12" s="1"/>
  <c r="B5287" i="12" a="1"/>
  <c r="B5287" i="12" s="1"/>
  <c r="B5288" i="12" a="1"/>
  <c r="B5288" i="12" s="1"/>
  <c r="B5289" i="12" a="1"/>
  <c r="B5289" i="12" s="1"/>
  <c r="B5290" i="12" a="1"/>
  <c r="B5290" i="12" s="1"/>
  <c r="B5291" i="12" a="1"/>
  <c r="B5291" i="12" s="1"/>
  <c r="B5292" i="12" a="1"/>
  <c r="B5292" i="12" s="1"/>
  <c r="B5293" i="12" a="1"/>
  <c r="B5293" i="12" s="1"/>
  <c r="B5294" i="12" a="1"/>
  <c r="B5294" i="12" s="1"/>
  <c r="B5295" i="12" a="1"/>
  <c r="B5295" i="12" s="1"/>
  <c r="B5296" i="12" a="1"/>
  <c r="B5296" i="12"/>
  <c r="B5297" i="12" a="1"/>
  <c r="B5297" i="12" s="1"/>
  <c r="B5298" i="12" a="1"/>
  <c r="B5298" i="12" s="1"/>
  <c r="B5299" i="12" a="1"/>
  <c r="B5299" i="12" s="1"/>
  <c r="B5300" i="12" a="1"/>
  <c r="B5300" i="12"/>
  <c r="B5301" i="12" a="1"/>
  <c r="B5301" i="12" s="1"/>
  <c r="B5302" i="12" a="1"/>
  <c r="B5302" i="12" s="1"/>
  <c r="B5303" i="12" a="1"/>
  <c r="B5303" i="12" s="1"/>
  <c r="B5304" i="12" a="1"/>
  <c r="B5304" i="12" s="1"/>
  <c r="B5305" i="12" a="1"/>
  <c r="B5305" i="12" s="1"/>
  <c r="B5306" i="12" a="1"/>
  <c r="B5306" i="12" s="1"/>
  <c r="B5307" i="12" a="1"/>
  <c r="B5307" i="12" s="1"/>
  <c r="B5308" i="12" a="1"/>
  <c r="B5308" i="12" s="1"/>
  <c r="B5309" i="12" a="1"/>
  <c r="B5309" i="12" s="1"/>
  <c r="B5310" i="12" a="1"/>
  <c r="B5310" i="12" s="1"/>
  <c r="B5311" i="12" a="1"/>
  <c r="B5311" i="12" s="1"/>
  <c r="B5312" i="12" a="1"/>
  <c r="B5312" i="12" s="1"/>
  <c r="B5313" i="12" a="1"/>
  <c r="B5313" i="12" s="1"/>
  <c r="B5314" i="12" a="1"/>
  <c r="B5314" i="12" s="1"/>
  <c r="B5315" i="12" a="1"/>
  <c r="B5315" i="12" s="1"/>
  <c r="B5316" i="12" a="1"/>
  <c r="B5316" i="12" s="1"/>
  <c r="B5317" i="12" a="1"/>
  <c r="B5317" i="12" s="1"/>
  <c r="B5318" i="12" a="1"/>
  <c r="B5318" i="12" s="1"/>
  <c r="B5319" i="12" a="1"/>
  <c r="B5319" i="12" s="1"/>
  <c r="B5320" i="12" a="1"/>
  <c r="B5320" i="12" s="1"/>
  <c r="B5321" i="12" a="1"/>
  <c r="B5321" i="12" s="1"/>
  <c r="B5322" i="12" a="1"/>
  <c r="B5322" i="12" s="1"/>
  <c r="B5323" i="12" a="1"/>
  <c r="B5323" i="12" s="1"/>
  <c r="B5324" i="12" a="1"/>
  <c r="B5324" i="12" s="1"/>
  <c r="B5325" i="12" a="1"/>
  <c r="B5325" i="12" s="1"/>
  <c r="B5326" i="12" a="1"/>
  <c r="B5326" i="12" s="1"/>
  <c r="B5327" i="12" a="1"/>
  <c r="B5327" i="12" s="1"/>
  <c r="B5328" i="12" a="1"/>
  <c r="B5328" i="12" s="1"/>
  <c r="B5329" i="12" a="1"/>
  <c r="B5329" i="12" s="1"/>
  <c r="B5330" i="12" a="1"/>
  <c r="B5330" i="12" s="1"/>
  <c r="B5331" i="12" a="1"/>
  <c r="B5331" i="12" s="1"/>
  <c r="B5332" i="12" a="1"/>
  <c r="B5332" i="12"/>
  <c r="B5333" i="12" a="1"/>
  <c r="B5333" i="12" s="1"/>
  <c r="B5334" i="12" a="1"/>
  <c r="B5334" i="12" s="1"/>
  <c r="B5335" i="12" a="1"/>
  <c r="B5335" i="12" s="1"/>
  <c r="B5336" i="12" a="1"/>
  <c r="B5336" i="12" s="1"/>
  <c r="B5337" i="12" a="1"/>
  <c r="B5337" i="12" s="1"/>
  <c r="B5338" i="12" a="1"/>
  <c r="B5338" i="12" s="1"/>
  <c r="B5339" i="12" a="1"/>
  <c r="B5339" i="12" s="1"/>
  <c r="B5340" i="12" a="1"/>
  <c r="B5340" i="12" s="1"/>
  <c r="B5341" i="12" a="1"/>
  <c r="B5341" i="12" s="1"/>
  <c r="B5342" i="12" a="1"/>
  <c r="B5342" i="12" s="1"/>
  <c r="B5343" i="12" a="1"/>
  <c r="B5343" i="12" s="1"/>
  <c r="B5344" i="12" a="1"/>
  <c r="B5344" i="12" s="1"/>
  <c r="B5345" i="12" a="1"/>
  <c r="B5345" i="12" s="1"/>
  <c r="B5346" i="12" a="1"/>
  <c r="B5346" i="12" s="1"/>
  <c r="B5347" i="12" a="1"/>
  <c r="B5347" i="12" s="1"/>
  <c r="B5348" i="12" a="1"/>
  <c r="B5348" i="12" s="1"/>
  <c r="B5349" i="12" a="1"/>
  <c r="B5349" i="12" s="1"/>
  <c r="B5350" i="12" a="1"/>
  <c r="B5350" i="12" s="1"/>
  <c r="B5351" i="12" a="1"/>
  <c r="B5351" i="12" s="1"/>
  <c r="B5352" i="12" a="1"/>
  <c r="B5352" i="12" s="1"/>
  <c r="B5353" i="12" a="1"/>
  <c r="B5353" i="12" s="1"/>
  <c r="B5354" i="12" a="1"/>
  <c r="B5354" i="12" s="1"/>
  <c r="B5355" i="12" a="1"/>
  <c r="B5355" i="12" s="1"/>
  <c r="B5356" i="12" a="1"/>
  <c r="B5356" i="12"/>
  <c r="B5357" i="12" a="1"/>
  <c r="B5357" i="12" s="1"/>
  <c r="B5358" i="12" a="1"/>
  <c r="B5358" i="12" s="1"/>
  <c r="B5359" i="12" a="1"/>
  <c r="B5359" i="12" s="1"/>
  <c r="B5360" i="12" a="1"/>
  <c r="B5360" i="12"/>
  <c r="B5361" i="12" a="1"/>
  <c r="B5361" i="12" s="1"/>
  <c r="B5362" i="12" a="1"/>
  <c r="B5362" i="12" s="1"/>
  <c r="B5363" i="12" a="1"/>
  <c r="B5363" i="12" s="1"/>
  <c r="B5364" i="12" a="1"/>
  <c r="B5364" i="12"/>
  <c r="B5365" i="12" a="1"/>
  <c r="B5365" i="12" s="1"/>
  <c r="B5366" i="12" a="1"/>
  <c r="B5366" i="12" s="1"/>
  <c r="B5367" i="12" a="1"/>
  <c r="B5367" i="12" s="1"/>
  <c r="B5368" i="12" a="1"/>
  <c r="B5368" i="12" s="1"/>
  <c r="B5369" i="12" a="1"/>
  <c r="B5369" i="12" s="1"/>
  <c r="B5370" i="12" a="1"/>
  <c r="B5370" i="12" s="1"/>
  <c r="B5371" i="12" a="1"/>
  <c r="B5371" i="12" s="1"/>
  <c r="B5372" i="12" a="1"/>
  <c r="B5372" i="12" s="1"/>
  <c r="B5373" i="12" a="1"/>
  <c r="B5373" i="12" s="1"/>
  <c r="B5374" i="12" a="1"/>
  <c r="B5374" i="12" s="1"/>
  <c r="B5375" i="12" a="1"/>
  <c r="B5375" i="12" s="1"/>
  <c r="B5376" i="12" a="1"/>
  <c r="B5376" i="12" s="1"/>
  <c r="B5377" i="12" a="1"/>
  <c r="B5377" i="12" s="1"/>
  <c r="B5378" i="12" a="1"/>
  <c r="B5378" i="12" s="1"/>
  <c r="B5379" i="12" a="1"/>
  <c r="B5379" i="12" s="1"/>
  <c r="B5380" i="12" a="1"/>
  <c r="B5380" i="12" s="1"/>
  <c r="B5381" i="12" a="1"/>
  <c r="B5381" i="12" s="1"/>
  <c r="B5382" i="12" a="1"/>
  <c r="B5382" i="12" s="1"/>
  <c r="B5383" i="12" a="1"/>
  <c r="B5383" i="12" s="1"/>
  <c r="B5384" i="12" a="1"/>
  <c r="B5384" i="12" s="1"/>
  <c r="B5385" i="12" a="1"/>
  <c r="B5385" i="12" s="1"/>
  <c r="B5386" i="12" a="1"/>
  <c r="B5386" i="12" s="1"/>
  <c r="B5387" i="12" a="1"/>
  <c r="B5387" i="12" s="1"/>
  <c r="B5388" i="12" a="1"/>
  <c r="B5388" i="12"/>
  <c r="B5389" i="12" a="1"/>
  <c r="B5389" i="12" s="1"/>
  <c r="B5390" i="12" a="1"/>
  <c r="B5390" i="12" s="1"/>
  <c r="B5391" i="12" a="1"/>
  <c r="B5391" i="12" s="1"/>
  <c r="B5392" i="12" a="1"/>
  <c r="B5392" i="12" s="1"/>
  <c r="B5393" i="12" a="1"/>
  <c r="B5393" i="12" s="1"/>
  <c r="B5394" i="12" a="1"/>
  <c r="B5394" i="12" s="1"/>
  <c r="B5395" i="12" a="1"/>
  <c r="B5395" i="12" s="1"/>
  <c r="B5396" i="12" a="1"/>
  <c r="B5396" i="12"/>
  <c r="B5397" i="12" a="1"/>
  <c r="B5397" i="12" s="1"/>
  <c r="B5398" i="12" a="1"/>
  <c r="B5398" i="12" s="1"/>
  <c r="B5399" i="12" a="1"/>
  <c r="B5399" i="12" s="1"/>
  <c r="B5400" i="12" a="1"/>
  <c r="B5400" i="12" s="1"/>
  <c r="B5401" i="12" a="1"/>
  <c r="B5401" i="12" s="1"/>
  <c r="B5402" i="12" a="1"/>
  <c r="B5402" i="12" s="1"/>
  <c r="B5403" i="12" a="1"/>
  <c r="B5403" i="12" s="1"/>
  <c r="B5404" i="12" a="1"/>
  <c r="B5404" i="12" s="1"/>
  <c r="B5405" i="12" a="1"/>
  <c r="B5405" i="12" s="1"/>
  <c r="B5406" i="12" a="1"/>
  <c r="B5406" i="12" s="1"/>
  <c r="B5407" i="12" a="1"/>
  <c r="B5407" i="12" s="1"/>
  <c r="B5408" i="12" a="1"/>
  <c r="B5408" i="12" s="1"/>
  <c r="B5409" i="12" a="1"/>
  <c r="B5409" i="12" s="1"/>
  <c r="B5410" i="12" a="1"/>
  <c r="B5410" i="12" s="1"/>
  <c r="B5411" i="12" a="1"/>
  <c r="B5411" i="12" s="1"/>
  <c r="B5412" i="12" a="1"/>
  <c r="B5412" i="12" s="1"/>
  <c r="B5413" i="12" a="1"/>
  <c r="B5413" i="12" s="1"/>
  <c r="B5414" i="12" a="1"/>
  <c r="B5414" i="12" s="1"/>
  <c r="B5415" i="12" a="1"/>
  <c r="B5415" i="12" s="1"/>
  <c r="B5416" i="12" a="1"/>
  <c r="B5416" i="12" s="1"/>
  <c r="B5417" i="12" a="1"/>
  <c r="B5417" i="12" s="1"/>
  <c r="B5418" i="12" a="1"/>
  <c r="B5418" i="12" s="1"/>
  <c r="B5419" i="12" a="1"/>
  <c r="B5419" i="12" s="1"/>
  <c r="B5420" i="12" a="1"/>
  <c r="B5420" i="12" s="1"/>
  <c r="B5421" i="12" a="1"/>
  <c r="B5421" i="12" s="1"/>
  <c r="B5422" i="12" a="1"/>
  <c r="B5422" i="12" s="1"/>
  <c r="B5423" i="12" a="1"/>
  <c r="B5423" i="12" s="1"/>
  <c r="B5424" i="12" a="1"/>
  <c r="B5424" i="12" s="1"/>
  <c r="B5425" i="12" a="1"/>
  <c r="B5425" i="12" s="1"/>
  <c r="B5426" i="12" a="1"/>
  <c r="B5426" i="12" s="1"/>
  <c r="B5427" i="12" a="1"/>
  <c r="B5427" i="12" s="1"/>
  <c r="B5428" i="12" a="1"/>
  <c r="B5428" i="12"/>
  <c r="B5429" i="12" a="1"/>
  <c r="B5429" i="12" s="1"/>
  <c r="B5430" i="12" a="1"/>
  <c r="B5430" i="12" s="1"/>
  <c r="B5431" i="12" a="1"/>
  <c r="B5431" i="12" s="1"/>
  <c r="B5432" i="12" a="1"/>
  <c r="B5432" i="12" s="1"/>
  <c r="B5433" i="12" a="1"/>
  <c r="B5433" i="12" s="1"/>
  <c r="B5434" i="12" a="1"/>
  <c r="B5434" i="12" s="1"/>
  <c r="B5435" i="12" a="1"/>
  <c r="B5435" i="12" s="1"/>
  <c r="B5436" i="12" a="1"/>
  <c r="B5436" i="12"/>
  <c r="B5437" i="12" a="1"/>
  <c r="B5437" i="12" s="1"/>
  <c r="B5438" i="12" a="1"/>
  <c r="B5438" i="12" s="1"/>
  <c r="B5439" i="12" a="1"/>
  <c r="B5439" i="12" s="1"/>
  <c r="B5440" i="12" a="1"/>
  <c r="B5440" i="12" s="1"/>
  <c r="B5441" i="12" a="1"/>
  <c r="B5441" i="12" s="1"/>
  <c r="B5442" i="12" a="1"/>
  <c r="B5442" i="12" s="1"/>
  <c r="B5443" i="12" a="1"/>
  <c r="B5443" i="12" s="1"/>
  <c r="B5444" i="12" a="1"/>
  <c r="B5444" i="12" s="1"/>
  <c r="B5445" i="12" a="1"/>
  <c r="B5445" i="12" s="1"/>
  <c r="B5446" i="12" a="1"/>
  <c r="B5446" i="12" s="1"/>
  <c r="B5447" i="12" a="1"/>
  <c r="B5447" i="12" s="1"/>
  <c r="B5448" i="12" a="1"/>
  <c r="B5448" i="12" s="1"/>
  <c r="B5449" i="12" a="1"/>
  <c r="B5449" i="12" s="1"/>
  <c r="B5450" i="12" a="1"/>
  <c r="B5450" i="12" s="1"/>
  <c r="B5451" i="12" a="1"/>
  <c r="B5451" i="12" s="1"/>
  <c r="B5452" i="12" a="1"/>
  <c r="B5452" i="12"/>
  <c r="B5453" i="12" a="1"/>
  <c r="B5453" i="12" s="1"/>
  <c r="B5454" i="12" a="1"/>
  <c r="B5454" i="12" s="1"/>
  <c r="B5455" i="12" a="1"/>
  <c r="B5455" i="12" s="1"/>
  <c r="B5456" i="12" a="1"/>
  <c r="B5456" i="12" s="1"/>
  <c r="B5457" i="12" a="1"/>
  <c r="B5457" i="12" s="1"/>
  <c r="B5458" i="12" a="1"/>
  <c r="B5458" i="12" s="1"/>
  <c r="B5459" i="12" a="1"/>
  <c r="B5459" i="12" s="1"/>
  <c r="B5460" i="12" a="1"/>
  <c r="B5460" i="12"/>
  <c r="B5461" i="12" a="1"/>
  <c r="B5461" i="12" s="1"/>
  <c r="B5462" i="12" a="1"/>
  <c r="B5462" i="12" s="1"/>
  <c r="B5463" i="12" a="1"/>
  <c r="B5463" i="12" s="1"/>
  <c r="B5464" i="12" a="1"/>
  <c r="B5464" i="12" s="1"/>
  <c r="B5465" i="12" a="1"/>
  <c r="B5465" i="12" s="1"/>
  <c r="B5466" i="12" a="1"/>
  <c r="B5466" i="12" s="1"/>
  <c r="B5467" i="12" a="1"/>
  <c r="B5467" i="12" s="1"/>
  <c r="B5468" i="12" a="1"/>
  <c r="B5468" i="12" s="1"/>
  <c r="B5469" i="12" a="1"/>
  <c r="B5469" i="12" s="1"/>
  <c r="B5470" i="12" a="1"/>
  <c r="B5470" i="12" s="1"/>
  <c r="B5471" i="12" a="1"/>
  <c r="B5471" i="12" s="1"/>
  <c r="B5472" i="12" a="1"/>
  <c r="B5472" i="12" s="1"/>
  <c r="B5473" i="12" a="1"/>
  <c r="B5473" i="12" s="1"/>
  <c r="B5474" i="12" a="1"/>
  <c r="B5474" i="12" s="1"/>
  <c r="B5475" i="12" a="1"/>
  <c r="B5475" i="12" s="1"/>
  <c r="B5476" i="12" a="1"/>
  <c r="B5476" i="12" s="1"/>
  <c r="B5477" i="12" a="1"/>
  <c r="B5477" i="12" s="1"/>
  <c r="B5478" i="12" a="1"/>
  <c r="B5478" i="12" s="1"/>
  <c r="B5479" i="12" a="1"/>
  <c r="B5479" i="12" s="1"/>
  <c r="B5480" i="12" a="1"/>
  <c r="B5480" i="12" s="1"/>
  <c r="B5481" i="12" a="1"/>
  <c r="B5481" i="12" s="1"/>
  <c r="B5482" i="12" a="1"/>
  <c r="B5482" i="12" s="1"/>
  <c r="B5483" i="12" a="1"/>
  <c r="B5483" i="12" s="1"/>
  <c r="B5484" i="12" a="1"/>
  <c r="B5484" i="12" s="1"/>
  <c r="B5485" i="12" a="1"/>
  <c r="B5485" i="12" s="1"/>
  <c r="B5486" i="12" a="1"/>
  <c r="B5486" i="12" s="1"/>
  <c r="B5487" i="12" a="1"/>
  <c r="B5487" i="12" s="1"/>
  <c r="B5488" i="12" a="1"/>
  <c r="B5488" i="12" s="1"/>
  <c r="B5489" i="12" a="1"/>
  <c r="B5489" i="12" s="1"/>
  <c r="B5490" i="12" a="1"/>
  <c r="B5490" i="12" s="1"/>
  <c r="B5491" i="12" a="1"/>
  <c r="B5491" i="12" s="1"/>
  <c r="B5492" i="12" a="1"/>
  <c r="B5492" i="12"/>
  <c r="B5493" i="12" a="1"/>
  <c r="B5493" i="12" s="1"/>
  <c r="B5494" i="12" a="1"/>
  <c r="B5494" i="12" s="1"/>
  <c r="B5495" i="12" a="1"/>
  <c r="B5495" i="12" s="1"/>
  <c r="B5496" i="12" a="1"/>
  <c r="B5496" i="12" s="1"/>
  <c r="B5497" i="12" a="1"/>
  <c r="B5497" i="12" s="1"/>
  <c r="B5498" i="12" a="1"/>
  <c r="B5498" i="12" s="1"/>
  <c r="B5499" i="12" a="1"/>
  <c r="B5499" i="12" s="1"/>
  <c r="B5500" i="12" a="1"/>
  <c r="B5500" i="12" s="1"/>
  <c r="B5501" i="12" a="1"/>
  <c r="B5501" i="12" s="1"/>
  <c r="B5502" i="12" a="1"/>
  <c r="B5502" i="12" s="1"/>
  <c r="B5503" i="12" a="1"/>
  <c r="B5503" i="12" s="1"/>
  <c r="B5504" i="12" a="1"/>
  <c r="B5504" i="12" s="1"/>
  <c r="B5505" i="12" a="1"/>
  <c r="B5505" i="12" s="1"/>
  <c r="B5506" i="12" a="1"/>
  <c r="B5506" i="12" s="1"/>
  <c r="B5507" i="12" a="1"/>
  <c r="B5507" i="12" s="1"/>
  <c r="B5508" i="12" a="1"/>
  <c r="B5508" i="12" s="1"/>
  <c r="B5509" i="12" a="1"/>
  <c r="B5509" i="12" s="1"/>
  <c r="B5510" i="12" a="1"/>
  <c r="B5510" i="12" s="1"/>
  <c r="B5511" i="12" a="1"/>
  <c r="B5511" i="12" s="1"/>
  <c r="B5512" i="12" a="1"/>
  <c r="B5512" i="12" s="1"/>
  <c r="B5513" i="12" a="1"/>
  <c r="B5513" i="12" s="1"/>
  <c r="B5514" i="12" a="1"/>
  <c r="B5514" i="12" s="1"/>
  <c r="B5515" i="12" a="1"/>
  <c r="B5515" i="12" s="1"/>
  <c r="B5516" i="12" a="1"/>
  <c r="B5516" i="12" s="1"/>
  <c r="B5517" i="12" a="1"/>
  <c r="B5517" i="12" s="1"/>
  <c r="B5518" i="12" a="1"/>
  <c r="B5518" i="12" s="1"/>
  <c r="B5519" i="12" a="1"/>
  <c r="B5519" i="12" s="1"/>
  <c r="B5520" i="12" a="1"/>
  <c r="B5520" i="12" s="1"/>
  <c r="B5521" i="12" a="1"/>
  <c r="B5521" i="12" s="1"/>
  <c r="B5522" i="12" a="1"/>
  <c r="B5522" i="12" s="1"/>
  <c r="B5523" i="12" a="1"/>
  <c r="B5523" i="12" s="1"/>
  <c r="B5524" i="12" a="1"/>
  <c r="B5524" i="12"/>
  <c r="B5525" i="12" a="1"/>
  <c r="B5525" i="12" s="1"/>
  <c r="B5526" i="12" a="1"/>
  <c r="B5526" i="12" s="1"/>
  <c r="B5527" i="12" a="1"/>
  <c r="B5527" i="12" s="1"/>
  <c r="B5528" i="12" a="1"/>
  <c r="B5528" i="12" s="1"/>
  <c r="B5529" i="12" a="1"/>
  <c r="B5529" i="12" s="1"/>
  <c r="B5530" i="12" a="1"/>
  <c r="B5530" i="12" s="1"/>
  <c r="B5531" i="12" a="1"/>
  <c r="B5531" i="12" s="1"/>
  <c r="B5532" i="12" a="1"/>
  <c r="B5532" i="12" s="1"/>
  <c r="B5533" i="12" a="1"/>
  <c r="B5533" i="12" s="1"/>
  <c r="B5534" i="12" a="1"/>
  <c r="B5534" i="12" s="1"/>
  <c r="B5535" i="12" a="1"/>
  <c r="B5535" i="12" s="1"/>
  <c r="B5536" i="12" a="1"/>
  <c r="B5536" i="12" s="1"/>
  <c r="B5537" i="12" a="1"/>
  <c r="B5537" i="12" s="1"/>
  <c r="B5538" i="12" a="1"/>
  <c r="B5538" i="12" s="1"/>
  <c r="B5539" i="12" a="1"/>
  <c r="B5539" i="12" s="1"/>
  <c r="B5540" i="12" a="1"/>
  <c r="B5540" i="12" s="1"/>
  <c r="B5541" i="12" a="1"/>
  <c r="B5541" i="12" s="1"/>
  <c r="B5542" i="12" a="1"/>
  <c r="B5542" i="12" s="1"/>
  <c r="B5543" i="12" a="1"/>
  <c r="B5543" i="12" s="1"/>
  <c r="B5544" i="12" a="1"/>
  <c r="B5544" i="12" s="1"/>
  <c r="B5545" i="12" a="1"/>
  <c r="B5545" i="12" s="1"/>
  <c r="B5546" i="12" a="1"/>
  <c r="B5546" i="12" s="1"/>
  <c r="B5547" i="12" a="1"/>
  <c r="B5547" i="12" s="1"/>
  <c r="B5548" i="12" a="1"/>
  <c r="B5548" i="12" s="1"/>
  <c r="B5549" i="12" a="1"/>
  <c r="B5549" i="12" s="1"/>
  <c r="B5550" i="12" a="1"/>
  <c r="B5550" i="12" s="1"/>
  <c r="B5551" i="12" a="1"/>
  <c r="B5551" i="12" s="1"/>
  <c r="B5552" i="12" a="1"/>
  <c r="B5552" i="12" s="1"/>
  <c r="B5553" i="12" a="1"/>
  <c r="B5553" i="12" s="1"/>
  <c r="B5554" i="12" a="1"/>
  <c r="B5554" i="12" s="1"/>
  <c r="B5555" i="12" a="1"/>
  <c r="B5555" i="12" s="1"/>
  <c r="B5556" i="12" a="1"/>
  <c r="B5556" i="12"/>
  <c r="B5557" i="12" a="1"/>
  <c r="B5557" i="12" s="1"/>
  <c r="B5558" i="12" a="1"/>
  <c r="B5558" i="12" s="1"/>
  <c r="B5559" i="12" a="1"/>
  <c r="B5559" i="12" s="1"/>
  <c r="B5560" i="12" a="1"/>
  <c r="B5560" i="12" s="1"/>
  <c r="B5561" i="12" a="1"/>
  <c r="B5561" i="12" s="1"/>
  <c r="B5562" i="12" a="1"/>
  <c r="B5562" i="12" s="1"/>
  <c r="B5563" i="12" a="1"/>
  <c r="B5563" i="12" s="1"/>
  <c r="B5564" i="12" a="1"/>
  <c r="B5564" i="12" s="1"/>
  <c r="B5565" i="12" a="1"/>
  <c r="B5565" i="12" s="1"/>
  <c r="B5566" i="12" a="1"/>
  <c r="B5566" i="12" s="1"/>
  <c r="B5567" i="12" a="1"/>
  <c r="B5567" i="12" s="1"/>
  <c r="B5568" i="12" a="1"/>
  <c r="B5568" i="12" s="1"/>
  <c r="B5569" i="12" a="1"/>
  <c r="B5569" i="12" s="1"/>
  <c r="B5570" i="12" a="1"/>
  <c r="B5570" i="12" s="1"/>
  <c r="B5571" i="12" a="1"/>
  <c r="B5571" i="12" s="1"/>
  <c r="B5572" i="12" a="1"/>
  <c r="B5572" i="12" s="1"/>
  <c r="B5573" i="12" a="1"/>
  <c r="B5573" i="12" s="1"/>
  <c r="B5574" i="12" a="1"/>
  <c r="B5574" i="12" s="1"/>
  <c r="B5575" i="12" a="1"/>
  <c r="B5575" i="12" s="1"/>
  <c r="B5576" i="12" a="1"/>
  <c r="B5576" i="12" s="1"/>
  <c r="B5577" i="12" a="1"/>
  <c r="B5577" i="12" s="1"/>
  <c r="B5578" i="12" a="1"/>
  <c r="B5578" i="12" s="1"/>
  <c r="B5579" i="12" a="1"/>
  <c r="B5579" i="12" s="1"/>
  <c r="B5580" i="12" a="1"/>
  <c r="B5580" i="12" s="1"/>
  <c r="B5581" i="12" a="1"/>
  <c r="B5581" i="12" s="1"/>
  <c r="B5582" i="12" a="1"/>
  <c r="B5582" i="12" s="1"/>
  <c r="B5583" i="12" a="1"/>
  <c r="B5583" i="12" s="1"/>
  <c r="B5584" i="12" a="1"/>
  <c r="B5584" i="12" s="1"/>
  <c r="B5585" i="12" a="1"/>
  <c r="B5585" i="12" s="1"/>
  <c r="B5586" i="12" a="1"/>
  <c r="B5586" i="12" s="1"/>
  <c r="B5587" i="12" a="1"/>
  <c r="B5587" i="12" s="1"/>
  <c r="B5588" i="12" a="1"/>
  <c r="B5588" i="12"/>
  <c r="B5589" i="12" a="1"/>
  <c r="B5589" i="12" s="1"/>
  <c r="B5590" i="12" a="1"/>
  <c r="B5590" i="12" s="1"/>
  <c r="B5591" i="12" a="1"/>
  <c r="B5591" i="12" s="1"/>
  <c r="B5592" i="12" a="1"/>
  <c r="B5592" i="12" s="1"/>
  <c r="B5593" i="12" a="1"/>
  <c r="B5593" i="12" s="1"/>
  <c r="B5594" i="12" a="1"/>
  <c r="B5594" i="12" s="1"/>
  <c r="B5595" i="12" a="1"/>
  <c r="B5595" i="12" s="1"/>
  <c r="B5596" i="12" a="1"/>
  <c r="B5596" i="12" s="1"/>
  <c r="B5597" i="12" a="1"/>
  <c r="B5597" i="12" s="1"/>
  <c r="B5598" i="12" a="1"/>
  <c r="B5598" i="12" s="1"/>
  <c r="B5599" i="12" a="1"/>
  <c r="B5599" i="12" s="1"/>
  <c r="B5600" i="12" a="1"/>
  <c r="B5600" i="12" s="1"/>
  <c r="B5601" i="12" a="1"/>
  <c r="B5601" i="12" s="1"/>
  <c r="B5602" i="12" a="1"/>
  <c r="B5602" i="12" s="1"/>
  <c r="B5603" i="12" a="1"/>
  <c r="B5603" i="12" s="1"/>
  <c r="B5604" i="12" a="1"/>
  <c r="B5604" i="12" s="1"/>
  <c r="B5605" i="12" a="1"/>
  <c r="B5605" i="12" s="1"/>
  <c r="B5606" i="12" a="1"/>
  <c r="B5606" i="12" s="1"/>
  <c r="B5607" i="12" a="1"/>
  <c r="B5607" i="12" s="1"/>
  <c r="B5608" i="12" a="1"/>
  <c r="B5608" i="12" s="1"/>
  <c r="B5609" i="12" a="1"/>
  <c r="B5609" i="12" s="1"/>
  <c r="B5610" i="12" a="1"/>
  <c r="B5610" i="12" s="1"/>
  <c r="B5611" i="12" a="1"/>
  <c r="B5611" i="12" s="1"/>
  <c r="B5612" i="12" a="1"/>
  <c r="B5612" i="12" s="1"/>
  <c r="B5613" i="12" a="1"/>
  <c r="B5613" i="12" s="1"/>
  <c r="B5614" i="12" a="1"/>
  <c r="B5614" i="12" s="1"/>
  <c r="B5615" i="12" a="1"/>
  <c r="B5615" i="12" s="1"/>
  <c r="B5616" i="12" a="1"/>
  <c r="B5616" i="12" s="1"/>
  <c r="B5617" i="12" a="1"/>
  <c r="B5617" i="12" s="1"/>
  <c r="B5618" i="12" a="1"/>
  <c r="B5618" i="12" s="1"/>
  <c r="B5619" i="12" a="1"/>
  <c r="B5619" i="12" s="1"/>
  <c r="B5620" i="12" a="1"/>
  <c r="B5620" i="12"/>
  <c r="B5621" i="12" a="1"/>
  <c r="B5621" i="12" s="1"/>
  <c r="B5622" i="12" a="1"/>
  <c r="B5622" i="12" s="1"/>
  <c r="B5623" i="12" a="1"/>
  <c r="B5623" i="12" s="1"/>
  <c r="B5624" i="12" a="1"/>
  <c r="B5624" i="12" s="1"/>
  <c r="B5625" i="12" a="1"/>
  <c r="B5625" i="12" s="1"/>
  <c r="B5626" i="12" a="1"/>
  <c r="B5626" i="12" s="1"/>
  <c r="B5627" i="12" a="1"/>
  <c r="B5627" i="12" s="1"/>
  <c r="B5628" i="12" a="1"/>
  <c r="B5628" i="12" s="1"/>
  <c r="B5629" i="12" a="1"/>
  <c r="B5629" i="12" s="1"/>
  <c r="B5630" i="12" a="1"/>
  <c r="B5630" i="12" s="1"/>
  <c r="B5631" i="12" a="1"/>
  <c r="B5631" i="12" s="1"/>
  <c r="B5632" i="12" a="1"/>
  <c r="B5632" i="12" s="1"/>
  <c r="B5633" i="12" a="1"/>
  <c r="B5633" i="12" s="1"/>
  <c r="B5634" i="12" a="1"/>
  <c r="B5634" i="12" s="1"/>
  <c r="B5635" i="12" a="1"/>
  <c r="B5635" i="12" s="1"/>
  <c r="B5636" i="12" a="1"/>
  <c r="B5636" i="12" s="1"/>
  <c r="B5637" i="12" a="1"/>
  <c r="B5637" i="12" s="1"/>
  <c r="B5638" i="12" a="1"/>
  <c r="B5638" i="12" s="1"/>
  <c r="B5639" i="12" a="1"/>
  <c r="B5639" i="12" s="1"/>
  <c r="B5640" i="12" a="1"/>
  <c r="B5640" i="12" s="1"/>
  <c r="B5641" i="12" a="1"/>
  <c r="B5641" i="12" s="1"/>
  <c r="B5642" i="12" a="1"/>
  <c r="B5642" i="12" s="1"/>
  <c r="B5643" i="12" a="1"/>
  <c r="B5643" i="12" s="1"/>
  <c r="B5644" i="12" a="1"/>
  <c r="B5644" i="12"/>
  <c r="B5645" i="12" a="1"/>
  <c r="B5645" i="12" s="1"/>
  <c r="B5646" i="12" a="1"/>
  <c r="B5646" i="12" s="1"/>
  <c r="B5647" i="12" a="1"/>
  <c r="B5647" i="12" s="1"/>
  <c r="B5648" i="12" a="1"/>
  <c r="B5648" i="12" s="1"/>
  <c r="B5649" i="12" a="1"/>
  <c r="B5649" i="12" s="1"/>
  <c r="B5650" i="12" a="1"/>
  <c r="B5650" i="12" s="1"/>
  <c r="B5651" i="12" a="1"/>
  <c r="B5651" i="12" s="1"/>
  <c r="B5652" i="12" a="1"/>
  <c r="B5652" i="12"/>
  <c r="B5653" i="12" a="1"/>
  <c r="B5653" i="12" s="1"/>
  <c r="B5654" i="12" a="1"/>
  <c r="B5654" i="12" s="1"/>
  <c r="B5655" i="12" a="1"/>
  <c r="B5655" i="12" s="1"/>
  <c r="B5656" i="12" a="1"/>
  <c r="B5656" i="12" s="1"/>
  <c r="B5657" i="12" a="1"/>
  <c r="B5657" i="12" s="1"/>
  <c r="B5658" i="12" a="1"/>
  <c r="B5658" i="12" s="1"/>
  <c r="B5659" i="12" a="1"/>
  <c r="B5659" i="12" s="1"/>
  <c r="B5660" i="12" a="1"/>
  <c r="B5660" i="12" s="1"/>
  <c r="B5661" i="12" a="1"/>
  <c r="B5661" i="12" s="1"/>
  <c r="B5662" i="12" a="1"/>
  <c r="B5662" i="12" s="1"/>
  <c r="B5663" i="12" a="1"/>
  <c r="B5663" i="12" s="1"/>
  <c r="B5664" i="12" a="1"/>
  <c r="B5664" i="12" s="1"/>
  <c r="B5665" i="12" a="1"/>
  <c r="B5665" i="12" s="1"/>
  <c r="B5666" i="12" a="1"/>
  <c r="B5666" i="12" s="1"/>
  <c r="B5667" i="12" a="1"/>
  <c r="B5667" i="12" s="1"/>
  <c r="B5668" i="12" a="1"/>
  <c r="B5668" i="12" s="1"/>
  <c r="B5669" i="12" a="1"/>
  <c r="B5669" i="12" s="1"/>
  <c r="B5670" i="12" a="1"/>
  <c r="B5670" i="12" s="1"/>
  <c r="B5671" i="12" a="1"/>
  <c r="B5671" i="12" s="1"/>
  <c r="B5672" i="12" a="1"/>
  <c r="B5672" i="12" s="1"/>
  <c r="B5673" i="12" a="1"/>
  <c r="B5673" i="12" s="1"/>
  <c r="B5674" i="12" a="1"/>
  <c r="B5674" i="12" s="1"/>
  <c r="B5675" i="12" a="1"/>
  <c r="B5675" i="12" s="1"/>
  <c r="B5676" i="12" a="1"/>
  <c r="B5676" i="12" s="1"/>
  <c r="B5677" i="12" a="1"/>
  <c r="B5677" i="12" s="1"/>
  <c r="B5678" i="12" a="1"/>
  <c r="B5678" i="12" s="1"/>
  <c r="B5679" i="12" a="1"/>
  <c r="B5679" i="12" s="1"/>
  <c r="B5680" i="12" a="1"/>
  <c r="B5680" i="12" s="1"/>
  <c r="B5681" i="12" a="1"/>
  <c r="B5681" i="12" s="1"/>
  <c r="B5682" i="12" a="1"/>
  <c r="B5682" i="12" s="1"/>
  <c r="B5683" i="12" a="1"/>
  <c r="B5683" i="12" s="1"/>
  <c r="B5684" i="12" a="1"/>
  <c r="B5684" i="12"/>
  <c r="B5685" i="12" a="1"/>
  <c r="B5685" i="12" s="1"/>
  <c r="B5686" i="12" a="1"/>
  <c r="B5686" i="12" s="1"/>
  <c r="B5687" i="12" a="1"/>
  <c r="B5687" i="12" s="1"/>
  <c r="B5688" i="12" a="1"/>
  <c r="B5688" i="12" s="1"/>
  <c r="B5689" i="12" a="1"/>
  <c r="B5689" i="12" s="1"/>
  <c r="B5690" i="12" a="1"/>
  <c r="B5690" i="12" s="1"/>
  <c r="B5691" i="12" a="1"/>
  <c r="B5691" i="12" s="1"/>
  <c r="B5692" i="12" a="1"/>
  <c r="B5692" i="12" s="1"/>
  <c r="B5693" i="12" a="1"/>
  <c r="B5693" i="12" s="1"/>
  <c r="B5694" i="12" a="1"/>
  <c r="B5694" i="12" s="1"/>
  <c r="B5695" i="12" a="1"/>
  <c r="B5695" i="12" s="1"/>
  <c r="B5696" i="12" a="1"/>
  <c r="B5696" i="12" s="1"/>
  <c r="B5697" i="12" a="1"/>
  <c r="B5697" i="12" s="1"/>
  <c r="B5698" i="12" a="1"/>
  <c r="B5698" i="12" s="1"/>
  <c r="B5699" i="12" a="1"/>
  <c r="B5699" i="12" s="1"/>
  <c r="B5700" i="12" a="1"/>
  <c r="B5700" i="12" s="1"/>
  <c r="B5701" i="12" a="1"/>
  <c r="B5701" i="12" s="1"/>
  <c r="B5702" i="12" a="1"/>
  <c r="B5702" i="12" s="1"/>
  <c r="B5703" i="12" a="1"/>
  <c r="B5703" i="12" s="1"/>
  <c r="B5704" i="12" a="1"/>
  <c r="B5704" i="12" s="1"/>
  <c r="B5705" i="12" a="1"/>
  <c r="B5705" i="12" s="1"/>
  <c r="B5706" i="12" a="1"/>
  <c r="B5706" i="12" s="1"/>
  <c r="B5707" i="12" a="1"/>
  <c r="B5707" i="12" s="1"/>
  <c r="B5708" i="12" a="1"/>
  <c r="B5708" i="12"/>
  <c r="B5709" i="12" a="1"/>
  <c r="B5709" i="12" s="1"/>
  <c r="B5710" i="12" a="1"/>
  <c r="B5710" i="12" s="1"/>
  <c r="B5711" i="12" a="1"/>
  <c r="B5711" i="12" s="1"/>
  <c r="B5712" i="12" a="1"/>
  <c r="B5712" i="12"/>
  <c r="B5713" i="12" a="1"/>
  <c r="B5713" i="12" s="1"/>
  <c r="B5714" i="12" a="1"/>
  <c r="B5714" i="12" s="1"/>
  <c r="B5715" i="12" a="1"/>
  <c r="B5715" i="12" s="1"/>
  <c r="B5716" i="12" a="1"/>
  <c r="B5716" i="12"/>
  <c r="B5717" i="12" a="1"/>
  <c r="B5717" i="12" s="1"/>
  <c r="B5718" i="12" a="1"/>
  <c r="B5718" i="12" s="1"/>
  <c r="B5719" i="12" a="1"/>
  <c r="B5719" i="12" s="1"/>
  <c r="B5720" i="12" a="1"/>
  <c r="B5720" i="12" s="1"/>
  <c r="B5721" i="12" a="1"/>
  <c r="B5721" i="12" s="1"/>
  <c r="B5722" i="12" a="1"/>
  <c r="B5722" i="12" s="1"/>
  <c r="B5723" i="12" a="1"/>
  <c r="B5723" i="12" s="1"/>
  <c r="B5724" i="12" a="1"/>
  <c r="B5724" i="12"/>
  <c r="B5725" i="12" a="1"/>
  <c r="B5725" i="12" s="1"/>
  <c r="B5726" i="12" a="1"/>
  <c r="B5726" i="12" s="1"/>
  <c r="B5727" i="12" a="1"/>
  <c r="B5727" i="12" s="1"/>
  <c r="B5728" i="12" a="1"/>
  <c r="B5728" i="12" s="1"/>
  <c r="B5729" i="12" a="1"/>
  <c r="B5729" i="12" s="1"/>
  <c r="B5730" i="12" a="1"/>
  <c r="B5730" i="12" s="1"/>
  <c r="B5731" i="12" a="1"/>
  <c r="B5731" i="12" s="1"/>
  <c r="B5732" i="12" a="1"/>
  <c r="B5732" i="12" s="1"/>
  <c r="B5733" i="12" a="1"/>
  <c r="B5733" i="12" s="1"/>
  <c r="B5734" i="12" a="1"/>
  <c r="B5734" i="12" s="1"/>
  <c r="B5735" i="12" a="1"/>
  <c r="B5735" i="12" s="1"/>
  <c r="B5736" i="12" a="1"/>
  <c r="B5736" i="12" s="1"/>
  <c r="B5737" i="12" a="1"/>
  <c r="B5737" i="12" s="1"/>
  <c r="B5738" i="12" a="1"/>
  <c r="B5738" i="12" s="1"/>
  <c r="B5739" i="12" a="1"/>
  <c r="B5739" i="12" s="1"/>
  <c r="B5740" i="12" a="1"/>
  <c r="B5740" i="12"/>
  <c r="B5741" i="12" a="1"/>
  <c r="B5741" i="12" s="1"/>
  <c r="B5742" i="12" a="1"/>
  <c r="B5742" i="12" s="1"/>
  <c r="B5743" i="12" a="1"/>
  <c r="B5743" i="12" s="1"/>
  <c r="B5744" i="12" a="1"/>
  <c r="B5744" i="12" s="1"/>
  <c r="B5745" i="12" a="1"/>
  <c r="B5745" i="12" s="1"/>
  <c r="B5746" i="12" a="1"/>
  <c r="B5746" i="12" s="1"/>
  <c r="B5747" i="12" a="1"/>
  <c r="B5747" i="12" s="1"/>
  <c r="B5748" i="12" a="1"/>
  <c r="B5748" i="12"/>
  <c r="B5749" i="12" a="1"/>
  <c r="B5749" i="12" s="1"/>
  <c r="B5750" i="12" a="1"/>
  <c r="B5750" i="12" s="1"/>
  <c r="B5751" i="12" a="1"/>
  <c r="B5751" i="12" s="1"/>
  <c r="B5752" i="12" a="1"/>
  <c r="B5752" i="12" s="1"/>
  <c r="B5753" i="12" a="1"/>
  <c r="B5753" i="12" s="1"/>
  <c r="B5754" i="12" a="1"/>
  <c r="B5754" i="12" s="1"/>
  <c r="B5755" i="12" a="1"/>
  <c r="B5755" i="12" s="1"/>
  <c r="B5756" i="12" a="1"/>
  <c r="B5756" i="12"/>
  <c r="B5757" i="12" a="1"/>
  <c r="B5757" i="12" s="1"/>
  <c r="B5758" i="12" a="1"/>
  <c r="B5758" i="12" s="1"/>
  <c r="B5759" i="12" a="1"/>
  <c r="B5759" i="12" s="1"/>
  <c r="B5760" i="12" a="1"/>
  <c r="B5760" i="12" s="1"/>
  <c r="B5761" i="12" a="1"/>
  <c r="B5761" i="12" s="1"/>
  <c r="B5762" i="12" a="1"/>
  <c r="B5762" i="12" s="1"/>
  <c r="B5763" i="12" a="1"/>
  <c r="B5763" i="12" s="1"/>
  <c r="B5764" i="12" a="1"/>
  <c r="B5764" i="12"/>
  <c r="B5765" i="12" a="1"/>
  <c r="B5765" i="12" s="1"/>
  <c r="B5766" i="12" a="1"/>
  <c r="B5766" i="12" s="1"/>
  <c r="B5767" i="12" a="1"/>
  <c r="B5767" i="12" s="1"/>
  <c r="B5768" i="12" a="1"/>
  <c r="B5768" i="12" s="1"/>
  <c r="B5769" i="12" a="1"/>
  <c r="B5769" i="12" s="1"/>
  <c r="B5770" i="12" a="1"/>
  <c r="B5770" i="12" s="1"/>
  <c r="B5771" i="12" a="1"/>
  <c r="B5771" i="12" s="1"/>
  <c r="B5772" i="12" a="1"/>
  <c r="B5772" i="12"/>
  <c r="B5773" i="12" a="1"/>
  <c r="B5773" i="12" s="1"/>
  <c r="B5774" i="12" a="1"/>
  <c r="B5774" i="12" s="1"/>
  <c r="B5775" i="12" a="1"/>
  <c r="B5775" i="12" s="1"/>
  <c r="B5776" i="12" a="1"/>
  <c r="B5776" i="12" s="1"/>
  <c r="B5777" i="12" a="1"/>
  <c r="B5777" i="12" s="1"/>
  <c r="B5778" i="12" a="1"/>
  <c r="B5778" i="12" s="1"/>
  <c r="B5779" i="12" a="1"/>
  <c r="B5779" i="12" s="1"/>
  <c r="B5780" i="12" a="1"/>
  <c r="B5780" i="12"/>
  <c r="B5781" i="12" a="1"/>
  <c r="B5781" i="12" s="1"/>
  <c r="B5782" i="12" a="1"/>
  <c r="B5782" i="12" s="1"/>
  <c r="B5783" i="12" a="1"/>
  <c r="B5783" i="12" s="1"/>
  <c r="B5784" i="12" a="1"/>
  <c r="B5784" i="12"/>
  <c r="B5785" i="12" a="1"/>
  <c r="B5785" i="12" s="1"/>
  <c r="B5786" i="12" a="1"/>
  <c r="B5786" i="12" s="1"/>
  <c r="B5787" i="12" a="1"/>
  <c r="B5787" i="12" s="1"/>
  <c r="B5788" i="12" a="1"/>
  <c r="B5788" i="12"/>
  <c r="B5789" i="12" a="1"/>
  <c r="B5789" i="12" s="1"/>
  <c r="B5790" i="12" a="1"/>
  <c r="B5790" i="12" s="1"/>
  <c r="B5791" i="12" a="1"/>
  <c r="B5791" i="12" s="1"/>
  <c r="B5792" i="12" a="1"/>
  <c r="B5792" i="12" s="1"/>
  <c r="B5793" i="12" a="1"/>
  <c r="B5793" i="12" s="1"/>
  <c r="B5794" i="12" a="1"/>
  <c r="B5794" i="12" s="1"/>
  <c r="B5795" i="12" a="1"/>
  <c r="B5795" i="12" s="1"/>
  <c r="B5796" i="12" a="1"/>
  <c r="B5796" i="12" s="1"/>
  <c r="B5797" i="12" a="1"/>
  <c r="B5797" i="12" s="1"/>
  <c r="B5798" i="12" a="1"/>
  <c r="B5798" i="12" s="1"/>
  <c r="B5799" i="12" a="1"/>
  <c r="B5799" i="12" s="1"/>
  <c r="B5800" i="12" a="1"/>
  <c r="B5800" i="12" s="1"/>
  <c r="B5801" i="12" a="1"/>
  <c r="B5801" i="12" s="1"/>
  <c r="B5802" i="12" a="1"/>
  <c r="B5802" i="12" s="1"/>
  <c r="B5803" i="12" a="1"/>
  <c r="B5803" i="12" s="1"/>
  <c r="B5804" i="12" a="1"/>
  <c r="B5804" i="12"/>
  <c r="B5805" i="12" a="1"/>
  <c r="B5805" i="12" s="1"/>
  <c r="B5806" i="12" a="1"/>
  <c r="B5806" i="12" s="1"/>
  <c r="B5807" i="12" a="1"/>
  <c r="B5807" i="12" s="1"/>
  <c r="B5808" i="12" a="1"/>
  <c r="B5808" i="12" s="1"/>
  <c r="B5809" i="12" a="1"/>
  <c r="B5809" i="12" s="1"/>
  <c r="B5810" i="12" a="1"/>
  <c r="B5810" i="12" s="1"/>
  <c r="B5811" i="12" a="1"/>
  <c r="B5811" i="12" s="1"/>
  <c r="B5812" i="12" a="1"/>
  <c r="B5812" i="12"/>
  <c r="B5813" i="12" a="1"/>
  <c r="B5813" i="12" s="1"/>
  <c r="B5814" i="12" a="1"/>
  <c r="B5814" i="12" s="1"/>
  <c r="B5815" i="12" a="1"/>
  <c r="B5815" i="12" s="1"/>
  <c r="B5816" i="12" a="1"/>
  <c r="B5816" i="12" s="1"/>
  <c r="B5817" i="12" a="1"/>
  <c r="B5817" i="12" s="1"/>
  <c r="B5818" i="12" a="1"/>
  <c r="B5818" i="12" s="1"/>
  <c r="B5819" i="12" a="1"/>
  <c r="B5819" i="12" s="1"/>
  <c r="B5820" i="12" a="1"/>
  <c r="B5820" i="12"/>
  <c r="B5821" i="12" a="1"/>
  <c r="B5821" i="12" s="1"/>
  <c r="B5822" i="12" a="1"/>
  <c r="B5822" i="12" s="1"/>
  <c r="B5823" i="12" a="1"/>
  <c r="B5823" i="12" s="1"/>
  <c r="B5824" i="12" a="1"/>
  <c r="B5824" i="12" s="1"/>
  <c r="B5825" i="12" a="1"/>
  <c r="B5825" i="12" s="1"/>
  <c r="B5826" i="12" a="1"/>
  <c r="B5826" i="12" s="1"/>
  <c r="B5827" i="12" a="1"/>
  <c r="B5827" i="12" s="1"/>
  <c r="B5828" i="12" a="1"/>
  <c r="B5828" i="12" s="1"/>
  <c r="B5829" i="12" a="1"/>
  <c r="B5829" i="12" s="1"/>
  <c r="B5830" i="12" a="1"/>
  <c r="B5830" i="12" s="1"/>
  <c r="B5831" i="12" a="1"/>
  <c r="B5831" i="12" s="1"/>
  <c r="B5832" i="12" a="1"/>
  <c r="B5832" i="12" s="1"/>
  <c r="B5833" i="12" a="1"/>
  <c r="B5833" i="12" s="1"/>
  <c r="B5834" i="12" a="1"/>
  <c r="B5834" i="12" s="1"/>
  <c r="B5835" i="12" a="1"/>
  <c r="B5835" i="12" s="1"/>
  <c r="B5836" i="12" a="1"/>
  <c r="B5836" i="12"/>
  <c r="B5837" i="12" a="1"/>
  <c r="B5837" i="12" s="1"/>
  <c r="B5838" i="12" a="1"/>
  <c r="B5838" i="12" s="1"/>
  <c r="B5839" i="12" a="1"/>
  <c r="B5839" i="12" s="1"/>
  <c r="B5840" i="12" a="1"/>
  <c r="B5840" i="12" s="1"/>
  <c r="B5841" i="12" a="1"/>
  <c r="B5841" i="12" s="1"/>
  <c r="B5842" i="12" a="1"/>
  <c r="B5842" i="12" s="1"/>
  <c r="B5843" i="12" a="1"/>
  <c r="B5843" i="12" s="1"/>
  <c r="B5844" i="12" a="1"/>
  <c r="B5844" i="12"/>
  <c r="B5845" i="12" a="1"/>
  <c r="B5845" i="12" s="1"/>
  <c r="B5846" i="12" a="1"/>
  <c r="B5846" i="12" s="1"/>
  <c r="B5847" i="12" a="1"/>
  <c r="B5847" i="12" s="1"/>
  <c r="B5848" i="12" a="1"/>
  <c r="B5848" i="12" s="1"/>
  <c r="B5849" i="12" a="1"/>
  <c r="B5849" i="12" s="1"/>
  <c r="B5850" i="12" a="1"/>
  <c r="B5850" i="12" s="1"/>
  <c r="B5851" i="12" a="1"/>
  <c r="B5851" i="12" s="1"/>
  <c r="B5852" i="12" a="1"/>
  <c r="B5852" i="12" s="1"/>
  <c r="B5853" i="12" a="1"/>
  <c r="B5853" i="12" s="1"/>
  <c r="B5854" i="12" a="1"/>
  <c r="B5854" i="12" s="1"/>
  <c r="B5855" i="12" a="1"/>
  <c r="B5855" i="12" s="1"/>
  <c r="B5856" i="12" a="1"/>
  <c r="B5856" i="12" s="1"/>
  <c r="B5857" i="12" a="1"/>
  <c r="B5857" i="12" s="1"/>
  <c r="B5858" i="12" a="1"/>
  <c r="B5858" i="12" s="1"/>
  <c r="B5859" i="12" a="1"/>
  <c r="B5859" i="12" s="1"/>
  <c r="B5860" i="12" a="1"/>
  <c r="B5860" i="12" s="1"/>
  <c r="B5861" i="12" a="1"/>
  <c r="B5861" i="12" s="1"/>
  <c r="B5862" i="12" a="1"/>
  <c r="B5862" i="12" s="1"/>
  <c r="B5863" i="12" a="1"/>
  <c r="B5863" i="12" s="1"/>
  <c r="B5864" i="12" a="1"/>
  <c r="B5864" i="12" s="1"/>
  <c r="B5865" i="12" a="1"/>
  <c r="B5865" i="12" s="1"/>
  <c r="B5866" i="12" a="1"/>
  <c r="B5866" i="12" s="1"/>
  <c r="B5867" i="12" a="1"/>
  <c r="B5867" i="12" s="1"/>
  <c r="B5868" i="12" a="1"/>
  <c r="B5868" i="12" s="1"/>
  <c r="B5869" i="12" a="1"/>
  <c r="B5869" i="12" s="1"/>
  <c r="B5870" i="12" a="1"/>
  <c r="B5870" i="12" s="1"/>
  <c r="B5871" i="12" a="1"/>
  <c r="B5871" i="12" s="1"/>
  <c r="B5872" i="12" a="1"/>
  <c r="B5872" i="12" s="1"/>
  <c r="B5873" i="12" a="1"/>
  <c r="B5873" i="12" s="1"/>
  <c r="B5874" i="12" a="1"/>
  <c r="B5874" i="12" s="1"/>
  <c r="B5875" i="12" a="1"/>
  <c r="B5875" i="12" s="1"/>
  <c r="B5876" i="12" a="1"/>
  <c r="B5876" i="12" s="1"/>
  <c r="B5877" i="12" a="1"/>
  <c r="B5877" i="12" s="1"/>
  <c r="B5878" i="12" a="1"/>
  <c r="B5878" i="12" s="1"/>
  <c r="B5879" i="12" a="1"/>
  <c r="B5879" i="12" s="1"/>
  <c r="B5880" i="12" a="1"/>
  <c r="B5880" i="12" s="1"/>
  <c r="B5881" i="12" a="1"/>
  <c r="B5881" i="12" s="1"/>
  <c r="B5882" i="12" a="1"/>
  <c r="B5882" i="12" s="1"/>
  <c r="B5883" i="12" a="1"/>
  <c r="B5883" i="12" s="1"/>
  <c r="B5884" i="12" a="1"/>
  <c r="B5884" i="12" s="1"/>
  <c r="B5885" i="12" a="1"/>
  <c r="B5885" i="12" s="1"/>
  <c r="B5886" i="12" a="1"/>
  <c r="B5886" i="12" s="1"/>
  <c r="B5887" i="12" a="1"/>
  <c r="B5887" i="12" s="1"/>
  <c r="B5888" i="12" a="1"/>
  <c r="B5888" i="12" s="1"/>
  <c r="B5889" i="12" a="1"/>
  <c r="B5889" i="12" s="1"/>
  <c r="B5890" i="12" a="1"/>
  <c r="B5890" i="12" s="1"/>
  <c r="B5891" i="12" a="1"/>
  <c r="B5891" i="12" s="1"/>
  <c r="B5892" i="12" a="1"/>
  <c r="B5892" i="12" s="1"/>
  <c r="B5893" i="12" a="1"/>
  <c r="B5893" i="12" s="1"/>
  <c r="B5894" i="12" a="1"/>
  <c r="B5894" i="12" s="1"/>
  <c r="B5895" i="12" a="1"/>
  <c r="B5895" i="12" s="1"/>
  <c r="B5896" i="12" a="1"/>
  <c r="B5896" i="12" s="1"/>
  <c r="B5897" i="12" a="1"/>
  <c r="B5897" i="12" s="1"/>
  <c r="B5898" i="12" a="1"/>
  <c r="B5898" i="12" s="1"/>
  <c r="B5899" i="12" a="1"/>
  <c r="B5899" i="12" s="1"/>
  <c r="B5900" i="12" a="1"/>
  <c r="B5900" i="12" s="1"/>
  <c r="B5901" i="12" a="1"/>
  <c r="B5901" i="12" s="1"/>
  <c r="B5902" i="12" a="1"/>
  <c r="B5902" i="12" s="1"/>
  <c r="B5903" i="12" a="1"/>
  <c r="B5903" i="12" s="1"/>
  <c r="B5904" i="12" a="1"/>
  <c r="B5904" i="12" s="1"/>
  <c r="B5905" i="12" a="1"/>
  <c r="B5905" i="12" s="1"/>
  <c r="B5906" i="12" a="1"/>
  <c r="B5906" i="12" s="1"/>
  <c r="B5907" i="12" a="1"/>
  <c r="B5907" i="12" s="1"/>
  <c r="B5908" i="12" a="1"/>
  <c r="B5908" i="12" s="1"/>
  <c r="B5909" i="12" a="1"/>
  <c r="B5909" i="12" s="1"/>
  <c r="B5910" i="12" a="1"/>
  <c r="B5910" i="12" s="1"/>
  <c r="B5911" i="12" a="1"/>
  <c r="B5911" i="12" s="1"/>
  <c r="B5912" i="12" a="1"/>
  <c r="B5912" i="12" s="1"/>
  <c r="B5913" i="12" a="1"/>
  <c r="B5913" i="12" s="1"/>
  <c r="B5914" i="12" a="1"/>
  <c r="B5914" i="12" s="1"/>
  <c r="B5915" i="12" a="1"/>
  <c r="B5915" i="12" s="1"/>
  <c r="B5916" i="12" a="1"/>
  <c r="B5916" i="12" s="1"/>
  <c r="B5917" i="12" a="1"/>
  <c r="B5917" i="12" s="1"/>
  <c r="B5918" i="12" a="1"/>
  <c r="B5918" i="12" s="1"/>
  <c r="B5919" i="12" a="1"/>
  <c r="B5919" i="12" s="1"/>
  <c r="B5920" i="12" a="1"/>
  <c r="B5920" i="12" s="1"/>
  <c r="B5921" i="12" a="1"/>
  <c r="B5921" i="12" s="1"/>
  <c r="B5922" i="12" a="1"/>
  <c r="B5922" i="12" s="1"/>
  <c r="B5923" i="12" a="1"/>
  <c r="B5923" i="12" s="1"/>
  <c r="B5924" i="12" a="1"/>
  <c r="B5924" i="12" s="1"/>
  <c r="B5925" i="12" a="1"/>
  <c r="B5925" i="12" s="1"/>
  <c r="B5926" i="12" a="1"/>
  <c r="B5926" i="12" s="1"/>
  <c r="B5927" i="12" a="1"/>
  <c r="B5927" i="12" s="1"/>
  <c r="B5928" i="12" a="1"/>
  <c r="B5928" i="12" s="1"/>
  <c r="B5929" i="12" a="1"/>
  <c r="B5929" i="12" s="1"/>
  <c r="B5930" i="12" a="1"/>
  <c r="B5930" i="12" s="1"/>
  <c r="B5931" i="12" a="1"/>
  <c r="B5931" i="12" s="1"/>
  <c r="B5932" i="12" a="1"/>
  <c r="B5932" i="12" s="1"/>
  <c r="B5933" i="12" a="1"/>
  <c r="B5933" i="12" s="1"/>
  <c r="B5934" i="12" a="1"/>
  <c r="B5934" i="12" s="1"/>
  <c r="B5935" i="12" a="1"/>
  <c r="B5935" i="12" s="1"/>
  <c r="B5936" i="12" a="1"/>
  <c r="B5936" i="12" s="1"/>
  <c r="B5937" i="12" a="1"/>
  <c r="B5937" i="12" s="1"/>
  <c r="B5938" i="12" a="1"/>
  <c r="B5938" i="12" s="1"/>
  <c r="B5939" i="12" a="1"/>
  <c r="B5939" i="12" s="1"/>
  <c r="B5940" i="12" a="1"/>
  <c r="B5940" i="12" s="1"/>
  <c r="B5941" i="12" a="1"/>
  <c r="B5941" i="12" s="1"/>
  <c r="B5942" i="12" a="1"/>
  <c r="B5942" i="12" s="1"/>
  <c r="B5943" i="12" a="1"/>
  <c r="B5943" i="12" s="1"/>
  <c r="B5944" i="12" a="1"/>
  <c r="B5944" i="12" s="1"/>
  <c r="B5945" i="12" a="1"/>
  <c r="B5945" i="12" s="1"/>
  <c r="B5946" i="12" a="1"/>
  <c r="B5946" i="12" s="1"/>
  <c r="B5947" i="12" a="1"/>
  <c r="B5947" i="12" s="1"/>
  <c r="B5948" i="12" a="1"/>
  <c r="B5948" i="12" s="1"/>
  <c r="B5949" i="12" a="1"/>
  <c r="B5949" i="12" s="1"/>
  <c r="B5950" i="12" a="1"/>
  <c r="B5950" i="12" s="1"/>
  <c r="B5951" i="12" a="1"/>
  <c r="B5951" i="12" s="1"/>
  <c r="B5952" i="12" a="1"/>
  <c r="B5952" i="12" s="1"/>
  <c r="B5953" i="12" a="1"/>
  <c r="B5953" i="12" s="1"/>
  <c r="B5954" i="12" a="1"/>
  <c r="B5954" i="12" s="1"/>
  <c r="B5955" i="12" a="1"/>
  <c r="B5955" i="12" s="1"/>
  <c r="B5956" i="12" a="1"/>
  <c r="B5956" i="12" s="1"/>
  <c r="B5957" i="12" a="1"/>
  <c r="B5957" i="12" s="1"/>
  <c r="B5958" i="12" a="1"/>
  <c r="B5958" i="12" s="1"/>
  <c r="B5959" i="12" a="1"/>
  <c r="B5959" i="12" s="1"/>
  <c r="B5960" i="12" a="1"/>
  <c r="B5960" i="12" s="1"/>
  <c r="B5961" i="12" a="1"/>
  <c r="B5961" i="12" s="1"/>
  <c r="B5962" i="12" a="1"/>
  <c r="B5962" i="12" s="1"/>
  <c r="B5963" i="12" a="1"/>
  <c r="B5963" i="12" s="1"/>
  <c r="B5964" i="12" a="1"/>
  <c r="B5964" i="12" s="1"/>
  <c r="B5965" i="12" a="1"/>
  <c r="B5965" i="12" s="1"/>
  <c r="B5966" i="12" a="1"/>
  <c r="B5966" i="12" s="1"/>
  <c r="B5" i="12" a="1"/>
  <c r="B5" i="12"/>
  <c r="C1" i="4"/>
  <c r="B1" i="6"/>
  <c r="A1168" i="6" s="1"/>
  <c r="A10" i="5"/>
  <c r="X3" i="5"/>
  <c r="R1" i="5"/>
  <c r="A2335" i="6" l="1"/>
  <c r="A2145" i="6"/>
  <c r="A2463" i="6"/>
  <c r="A2399" i="6"/>
  <c r="A2455" i="6"/>
  <c r="A2391" i="6"/>
  <c r="A2327" i="6"/>
  <c r="A2081" i="6"/>
  <c r="A2447" i="6"/>
  <c r="A2383" i="6"/>
  <c r="A2319" i="6"/>
  <c r="A2017" i="6"/>
  <c r="A2503" i="6"/>
  <c r="A2439" i="6"/>
  <c r="A2375" i="6"/>
  <c r="A2311" i="6"/>
  <c r="A1953" i="6"/>
  <c r="A2495" i="6"/>
  <c r="A2431" i="6"/>
  <c r="A2367" i="6"/>
  <c r="A2302" i="6"/>
  <c r="A1889" i="6"/>
  <c r="A2487" i="6"/>
  <c r="A2423" i="6"/>
  <c r="A2359" i="6"/>
  <c r="A2281" i="6"/>
  <c r="A1825" i="6"/>
  <c r="A2479" i="6"/>
  <c r="A2415" i="6"/>
  <c r="A2351" i="6"/>
  <c r="A2257" i="6"/>
  <c r="A1761" i="6"/>
  <c r="A2471" i="6"/>
  <c r="A2407" i="6"/>
  <c r="A2343" i="6"/>
  <c r="A2209" i="6"/>
  <c r="A1565" i="6"/>
  <c r="A2502" i="6"/>
  <c r="A2494" i="6"/>
  <c r="A2486" i="6"/>
  <c r="A2478" i="6"/>
  <c r="A2470" i="6"/>
  <c r="A2462" i="6"/>
  <c r="A2454" i="6"/>
  <c r="A2446" i="6"/>
  <c r="A2438" i="6"/>
  <c r="A2430" i="6"/>
  <c r="A2422" i="6"/>
  <c r="A2414" i="6"/>
  <c r="A2406" i="6"/>
  <c r="A2398" i="6"/>
  <c r="A2390" i="6"/>
  <c r="A2382" i="6"/>
  <c r="A2374" i="6"/>
  <c r="A2366" i="6"/>
  <c r="A2358" i="6"/>
  <c r="A2350" i="6"/>
  <c r="A2342" i="6"/>
  <c r="A2334" i="6"/>
  <c r="A2326" i="6"/>
  <c r="A2318" i="6"/>
  <c r="A2310" i="6"/>
  <c r="A2297" i="6"/>
  <c r="A2280" i="6"/>
  <c r="A2255" i="6"/>
  <c r="A2201" i="6"/>
  <c r="A2137" i="6"/>
  <c r="A2073" i="6"/>
  <c r="A2009" i="6"/>
  <c r="A1945" i="6"/>
  <c r="A1881" i="6"/>
  <c r="A1817" i="6"/>
  <c r="A1753" i="6"/>
  <c r="A1501" i="6"/>
  <c r="A2501" i="6"/>
  <c r="A2493" i="6"/>
  <c r="A2485" i="6"/>
  <c r="A2477" i="6"/>
  <c r="A2469" i="6"/>
  <c r="A2461" i="6"/>
  <c r="A2453" i="6"/>
  <c r="A2445" i="6"/>
  <c r="A2437" i="6"/>
  <c r="A2429" i="6"/>
  <c r="A2421" i="6"/>
  <c r="A2413" i="6"/>
  <c r="A2405" i="6"/>
  <c r="A2397" i="6"/>
  <c r="A2389" i="6"/>
  <c r="A2381" i="6"/>
  <c r="A2373" i="6"/>
  <c r="A2365" i="6"/>
  <c r="A2357" i="6"/>
  <c r="A2349" i="6"/>
  <c r="A2341" i="6"/>
  <c r="A2333" i="6"/>
  <c r="A2325" i="6"/>
  <c r="A2317" i="6"/>
  <c r="A2309" i="6"/>
  <c r="A2296" i="6"/>
  <c r="A2279" i="6"/>
  <c r="A2249" i="6"/>
  <c r="A2193" i="6"/>
  <c r="A2129" i="6"/>
  <c r="A2065" i="6"/>
  <c r="A2001" i="6"/>
  <c r="A1937" i="6"/>
  <c r="A1873" i="6"/>
  <c r="A1809" i="6"/>
  <c r="A1745" i="6"/>
  <c r="A1437" i="6"/>
  <c r="A2500" i="6"/>
  <c r="A2492" i="6"/>
  <c r="A2484" i="6"/>
  <c r="A2476" i="6"/>
  <c r="A2468" i="6"/>
  <c r="A2460" i="6"/>
  <c r="A2452" i="6"/>
  <c r="A2444" i="6"/>
  <c r="A2436" i="6"/>
  <c r="A2428" i="6"/>
  <c r="A2420" i="6"/>
  <c r="A2412" i="6"/>
  <c r="A2404" i="6"/>
  <c r="A2396" i="6"/>
  <c r="A2388" i="6"/>
  <c r="A2380" i="6"/>
  <c r="A2372" i="6"/>
  <c r="A2364" i="6"/>
  <c r="A2356" i="6"/>
  <c r="A2348" i="6"/>
  <c r="A2340" i="6"/>
  <c r="A2332" i="6"/>
  <c r="A2324" i="6"/>
  <c r="A2316" i="6"/>
  <c r="A2307" i="6"/>
  <c r="A2295" i="6"/>
  <c r="A2273" i="6"/>
  <c r="A2247" i="6"/>
  <c r="A2185" i="6"/>
  <c r="A2121" i="6"/>
  <c r="A2057" i="6"/>
  <c r="A1993" i="6"/>
  <c r="A1929" i="6"/>
  <c r="A1865" i="6"/>
  <c r="A1801" i="6"/>
  <c r="A1737" i="6"/>
  <c r="A1373" i="6"/>
  <c r="A2499" i="6"/>
  <c r="A2491" i="6"/>
  <c r="A2483" i="6"/>
  <c r="A2475" i="6"/>
  <c r="A2467" i="6"/>
  <c r="A2459" i="6"/>
  <c r="A2451" i="6"/>
  <c r="A2443" i="6"/>
  <c r="A2435" i="6"/>
  <c r="A2427" i="6"/>
  <c r="A2419" i="6"/>
  <c r="A2411" i="6"/>
  <c r="A2403" i="6"/>
  <c r="A2395" i="6"/>
  <c r="A2387" i="6"/>
  <c r="A2379" i="6"/>
  <c r="A2371" i="6"/>
  <c r="A2363" i="6"/>
  <c r="A2355" i="6"/>
  <c r="A2347" i="6"/>
  <c r="A2339" i="6"/>
  <c r="A2331" i="6"/>
  <c r="A2323" i="6"/>
  <c r="A2315" i="6"/>
  <c r="A2306" i="6"/>
  <c r="A2294" i="6"/>
  <c r="A2272" i="6"/>
  <c r="A2241" i="6"/>
  <c r="A2177" i="6"/>
  <c r="A2113" i="6"/>
  <c r="A2049" i="6"/>
  <c r="A1985" i="6"/>
  <c r="A1921" i="6"/>
  <c r="A1857" i="6"/>
  <c r="A1793" i="6"/>
  <c r="A1728" i="6"/>
  <c r="A1309" i="6"/>
  <c r="A2498" i="6"/>
  <c r="A2490" i="6"/>
  <c r="A2482" i="6"/>
  <c r="A2474" i="6"/>
  <c r="A2466" i="6"/>
  <c r="A2458" i="6"/>
  <c r="A2450" i="6"/>
  <c r="A2442" i="6"/>
  <c r="A2434" i="6"/>
  <c r="A2426" i="6"/>
  <c r="A2418" i="6"/>
  <c r="A2410" i="6"/>
  <c r="A2402" i="6"/>
  <c r="A2394" i="6"/>
  <c r="A2386" i="6"/>
  <c r="A2378" i="6"/>
  <c r="A2370" i="6"/>
  <c r="A2362" i="6"/>
  <c r="A2354" i="6"/>
  <c r="A2346" i="6"/>
  <c r="A2338" i="6"/>
  <c r="A2330" i="6"/>
  <c r="A2322" i="6"/>
  <c r="A2314" i="6"/>
  <c r="A2305" i="6"/>
  <c r="A2289" i="6"/>
  <c r="A2271" i="6"/>
  <c r="A2233" i="6"/>
  <c r="A2169" i="6"/>
  <c r="A2105" i="6"/>
  <c r="A2041" i="6"/>
  <c r="A1977" i="6"/>
  <c r="A1913" i="6"/>
  <c r="A1849" i="6"/>
  <c r="A1785" i="6"/>
  <c r="A1707" i="6"/>
  <c r="A1245" i="6"/>
  <c r="A2497" i="6"/>
  <c r="A2489" i="6"/>
  <c r="A2481" i="6"/>
  <c r="A2473" i="6"/>
  <c r="A2465" i="6"/>
  <c r="A2457" i="6"/>
  <c r="A2449" i="6"/>
  <c r="A2441" i="6"/>
  <c r="A2433" i="6"/>
  <c r="A2425" i="6"/>
  <c r="A2417" i="6"/>
  <c r="A2409" i="6"/>
  <c r="A2401" i="6"/>
  <c r="A2393" i="6"/>
  <c r="A2385" i="6"/>
  <c r="A2377" i="6"/>
  <c r="A2369" i="6"/>
  <c r="A2361" i="6"/>
  <c r="A2353" i="6"/>
  <c r="A2345" i="6"/>
  <c r="A2337" i="6"/>
  <c r="A2329" i="6"/>
  <c r="A2321" i="6"/>
  <c r="A2313" i="6"/>
  <c r="A2304" i="6"/>
  <c r="A2288" i="6"/>
  <c r="A2265" i="6"/>
  <c r="A2225" i="6"/>
  <c r="A2161" i="6"/>
  <c r="A2097" i="6"/>
  <c r="A2033" i="6"/>
  <c r="A1969" i="6"/>
  <c r="A1905" i="6"/>
  <c r="A1841" i="6"/>
  <c r="A1777" i="6"/>
  <c r="A1675" i="6"/>
  <c r="A6" i="6"/>
  <c r="C6" i="7" s="1"/>
  <c r="A14" i="6"/>
  <c r="C14" i="7" s="1"/>
  <c r="A22" i="6"/>
  <c r="C22" i="7" s="1"/>
  <c r="A30" i="6"/>
  <c r="C30" i="7" s="1"/>
  <c r="A38" i="6"/>
  <c r="C38" i="7" s="1"/>
  <c r="A46" i="6"/>
  <c r="C46" i="7" s="1"/>
  <c r="A54" i="6"/>
  <c r="C54" i="7" s="1"/>
  <c r="A62" i="6"/>
  <c r="C62" i="7" s="1"/>
  <c r="A70" i="6"/>
  <c r="C70" i="7" s="1"/>
  <c r="A78" i="6"/>
  <c r="C78" i="7" s="1"/>
  <c r="A86" i="6"/>
  <c r="C86" i="7" s="1"/>
  <c r="A94" i="6"/>
  <c r="C94" i="7" s="1"/>
  <c r="A102" i="6"/>
  <c r="C102" i="7" s="1"/>
  <c r="A110" i="6"/>
  <c r="C110" i="7" s="1"/>
  <c r="A118" i="6"/>
  <c r="C118" i="7" s="1"/>
  <c r="A126" i="6"/>
  <c r="C126" i="7" s="1"/>
  <c r="A134" i="6"/>
  <c r="C134" i="7" s="1"/>
  <c r="A142" i="6"/>
  <c r="C142" i="7" s="1"/>
  <c r="A150" i="6"/>
  <c r="C150" i="7" s="1"/>
  <c r="A158" i="6"/>
  <c r="C158" i="7" s="1"/>
  <c r="A166" i="6"/>
  <c r="C166" i="7" s="1"/>
  <c r="A174" i="6"/>
  <c r="C174" i="7" s="1"/>
  <c r="A182" i="6"/>
  <c r="C182" i="7" s="1"/>
  <c r="A190" i="6"/>
  <c r="C190" i="7" s="1"/>
  <c r="A198" i="6"/>
  <c r="C198" i="7" s="1"/>
  <c r="A206" i="6"/>
  <c r="C206" i="7" s="1"/>
  <c r="A214" i="6"/>
  <c r="C214" i="7" s="1"/>
  <c r="A222" i="6"/>
  <c r="C222" i="7" s="1"/>
  <c r="A230" i="6"/>
  <c r="C230" i="7" s="1"/>
  <c r="A238" i="6"/>
  <c r="C238" i="7" s="1"/>
  <c r="A246" i="6"/>
  <c r="C246" i="7" s="1"/>
  <c r="A254" i="6"/>
  <c r="C254" i="7" s="1"/>
  <c r="A262" i="6"/>
  <c r="C262" i="7" s="1"/>
  <c r="A270" i="6"/>
  <c r="C270" i="7" s="1"/>
  <c r="A278" i="6"/>
  <c r="C278" i="7" s="1"/>
  <c r="A286" i="6"/>
  <c r="C286" i="7" s="1"/>
  <c r="A294" i="6"/>
  <c r="C294" i="7" s="1"/>
  <c r="A302" i="6"/>
  <c r="C302" i="7" s="1"/>
  <c r="A310" i="6"/>
  <c r="C310" i="7" s="1"/>
  <c r="A318" i="6"/>
  <c r="C318" i="7" s="1"/>
  <c r="A326" i="6"/>
  <c r="C326" i="7" s="1"/>
  <c r="A334" i="6"/>
  <c r="C334" i="7" s="1"/>
  <c r="A342" i="6"/>
  <c r="C342" i="7" s="1"/>
  <c r="A350" i="6"/>
  <c r="C350" i="7" s="1"/>
  <c r="A358" i="6"/>
  <c r="C358" i="7" s="1"/>
  <c r="A366" i="6"/>
  <c r="C366" i="7" s="1"/>
  <c r="A374" i="6"/>
  <c r="C374" i="7" s="1"/>
  <c r="A382" i="6"/>
  <c r="C382" i="7" s="1"/>
  <c r="A390" i="6"/>
  <c r="C390" i="7" s="1"/>
  <c r="A398" i="6"/>
  <c r="C398" i="7" s="1"/>
  <c r="A406" i="6"/>
  <c r="C406" i="7" s="1"/>
  <c r="A414" i="6"/>
  <c r="C414" i="7" s="1"/>
  <c r="A422" i="6"/>
  <c r="C422" i="7" s="1"/>
  <c r="A430" i="6"/>
  <c r="C430" i="7" s="1"/>
  <c r="A438" i="6"/>
  <c r="C438" i="7" s="1"/>
  <c r="A446" i="6"/>
  <c r="C446" i="7" s="1"/>
  <c r="A454" i="6"/>
  <c r="C454" i="7" s="1"/>
  <c r="A462" i="6"/>
  <c r="C462" i="7" s="1"/>
  <c r="A470" i="6"/>
  <c r="C470" i="7" s="1"/>
  <c r="A478" i="6"/>
  <c r="C478" i="7" s="1"/>
  <c r="A486" i="6"/>
  <c r="C486" i="7" s="1"/>
  <c r="A494" i="6"/>
  <c r="C494" i="7" s="1"/>
  <c r="A502" i="6"/>
  <c r="C502" i="7" s="1"/>
  <c r="A510" i="6"/>
  <c r="C510" i="7" s="1"/>
  <c r="A518" i="6"/>
  <c r="C518" i="7" s="1"/>
  <c r="A526" i="6"/>
  <c r="C526" i="7" s="1"/>
  <c r="A534" i="6"/>
  <c r="C534" i="7" s="1"/>
  <c r="A542" i="6"/>
  <c r="C542" i="7" s="1"/>
  <c r="A550" i="6"/>
  <c r="C550" i="7" s="1"/>
  <c r="A558" i="6"/>
  <c r="C558" i="7" s="1"/>
  <c r="A566" i="6"/>
  <c r="C566" i="7" s="1"/>
  <c r="A574" i="6"/>
  <c r="C574" i="7" s="1"/>
  <c r="A582" i="6"/>
  <c r="C582" i="7" s="1"/>
  <c r="A590" i="6"/>
  <c r="C590" i="7" s="1"/>
  <c r="A598" i="6"/>
  <c r="C598" i="7" s="1"/>
  <c r="A606" i="6"/>
  <c r="C606" i="7" s="1"/>
  <c r="A614" i="6"/>
  <c r="C614" i="7" s="1"/>
  <c r="A622" i="6"/>
  <c r="C622" i="7" s="1"/>
  <c r="A630" i="6"/>
  <c r="C630" i="7" s="1"/>
  <c r="A638" i="6"/>
  <c r="C638" i="7" s="1"/>
  <c r="A646" i="6"/>
  <c r="C646" i="7" s="1"/>
  <c r="A654" i="6"/>
  <c r="C654" i="7" s="1"/>
  <c r="A662" i="6"/>
  <c r="C662" i="7" s="1"/>
  <c r="A670" i="6"/>
  <c r="C670" i="7" s="1"/>
  <c r="A678" i="6"/>
  <c r="C678" i="7" s="1"/>
  <c r="A7" i="6"/>
  <c r="C7" i="7" s="1"/>
  <c r="A15" i="6"/>
  <c r="C15" i="7" s="1"/>
  <c r="A23" i="6"/>
  <c r="C23" i="7" s="1"/>
  <c r="A31" i="6"/>
  <c r="C31" i="7" s="1"/>
  <c r="A39" i="6"/>
  <c r="C39" i="7" s="1"/>
  <c r="A47" i="6"/>
  <c r="C47" i="7" s="1"/>
  <c r="A55" i="6"/>
  <c r="C55" i="7" s="1"/>
  <c r="A63" i="6"/>
  <c r="C63" i="7" s="1"/>
  <c r="A71" i="6"/>
  <c r="C71" i="7" s="1"/>
  <c r="A79" i="6"/>
  <c r="C79" i="7" s="1"/>
  <c r="A87" i="6"/>
  <c r="C87" i="7" s="1"/>
  <c r="A95" i="6"/>
  <c r="C95" i="7" s="1"/>
  <c r="A103" i="6"/>
  <c r="C103" i="7" s="1"/>
  <c r="A111" i="6"/>
  <c r="C111" i="7" s="1"/>
  <c r="A119" i="6"/>
  <c r="C119" i="7" s="1"/>
  <c r="A127" i="6"/>
  <c r="C127" i="7" s="1"/>
  <c r="A135" i="6"/>
  <c r="C135" i="7" s="1"/>
  <c r="A143" i="6"/>
  <c r="C143" i="7" s="1"/>
  <c r="A151" i="6"/>
  <c r="C151" i="7" s="1"/>
  <c r="A159" i="6"/>
  <c r="C159" i="7" s="1"/>
  <c r="A167" i="6"/>
  <c r="C167" i="7" s="1"/>
  <c r="A175" i="6"/>
  <c r="C175" i="7" s="1"/>
  <c r="A183" i="6"/>
  <c r="C183" i="7" s="1"/>
  <c r="A191" i="6"/>
  <c r="C191" i="7" s="1"/>
  <c r="A199" i="6"/>
  <c r="C199" i="7" s="1"/>
  <c r="A207" i="6"/>
  <c r="C207" i="7" s="1"/>
  <c r="A215" i="6"/>
  <c r="C215" i="7" s="1"/>
  <c r="A223" i="6"/>
  <c r="C223" i="7" s="1"/>
  <c r="A231" i="6"/>
  <c r="C231" i="7" s="1"/>
  <c r="A239" i="6"/>
  <c r="C239" i="7" s="1"/>
  <c r="A247" i="6"/>
  <c r="C247" i="7" s="1"/>
  <c r="A255" i="6"/>
  <c r="C255" i="7" s="1"/>
  <c r="A263" i="6"/>
  <c r="C263" i="7" s="1"/>
  <c r="A271" i="6"/>
  <c r="C271" i="7" s="1"/>
  <c r="A279" i="6"/>
  <c r="C279" i="7" s="1"/>
  <c r="A287" i="6"/>
  <c r="C287" i="7" s="1"/>
  <c r="A295" i="6"/>
  <c r="C295" i="7" s="1"/>
  <c r="A303" i="6"/>
  <c r="C303" i="7" s="1"/>
  <c r="A311" i="6"/>
  <c r="C311" i="7" s="1"/>
  <c r="A319" i="6"/>
  <c r="C319" i="7" s="1"/>
  <c r="A327" i="6"/>
  <c r="C327" i="7" s="1"/>
  <c r="A335" i="6"/>
  <c r="C335" i="7" s="1"/>
  <c r="A343" i="6"/>
  <c r="C343" i="7" s="1"/>
  <c r="A351" i="6"/>
  <c r="C351" i="7" s="1"/>
  <c r="A359" i="6"/>
  <c r="C359" i="7" s="1"/>
  <c r="A367" i="6"/>
  <c r="C367" i="7" s="1"/>
  <c r="A375" i="6"/>
  <c r="C375" i="7" s="1"/>
  <c r="A383" i="6"/>
  <c r="C383" i="7" s="1"/>
  <c r="A391" i="6"/>
  <c r="C391" i="7" s="1"/>
  <c r="A399" i="6"/>
  <c r="C399" i="7" s="1"/>
  <c r="A407" i="6"/>
  <c r="C407" i="7" s="1"/>
  <c r="A415" i="6"/>
  <c r="C415" i="7" s="1"/>
  <c r="A423" i="6"/>
  <c r="C423" i="7" s="1"/>
  <c r="A431" i="6"/>
  <c r="C431" i="7" s="1"/>
  <c r="A439" i="6"/>
  <c r="C439" i="7" s="1"/>
  <c r="A447" i="6"/>
  <c r="C447" i="7" s="1"/>
  <c r="A455" i="6"/>
  <c r="C455" i="7" s="1"/>
  <c r="A463" i="6"/>
  <c r="C463" i="7" s="1"/>
  <c r="A471" i="6"/>
  <c r="C471" i="7" s="1"/>
  <c r="A479" i="6"/>
  <c r="C479" i="7" s="1"/>
  <c r="A487" i="6"/>
  <c r="C487" i="7" s="1"/>
  <c r="A495" i="6"/>
  <c r="C495" i="7" s="1"/>
  <c r="A503" i="6"/>
  <c r="C503" i="7" s="1"/>
  <c r="A511" i="6"/>
  <c r="C511" i="7" s="1"/>
  <c r="A519" i="6"/>
  <c r="C519" i="7" s="1"/>
  <c r="A527" i="6"/>
  <c r="C527" i="7" s="1"/>
  <c r="A535" i="6"/>
  <c r="C535" i="7" s="1"/>
  <c r="A543" i="6"/>
  <c r="C543" i="7" s="1"/>
  <c r="A551" i="6"/>
  <c r="C551" i="7" s="1"/>
  <c r="A559" i="6"/>
  <c r="C559" i="7" s="1"/>
  <c r="A567" i="6"/>
  <c r="C567" i="7" s="1"/>
  <c r="A575" i="6"/>
  <c r="C575" i="7" s="1"/>
  <c r="A583" i="6"/>
  <c r="C583" i="7" s="1"/>
  <c r="A591" i="6"/>
  <c r="C591" i="7" s="1"/>
  <c r="A599" i="6"/>
  <c r="C599" i="7" s="1"/>
  <c r="A607" i="6"/>
  <c r="C607" i="7" s="1"/>
  <c r="A615" i="6"/>
  <c r="C615" i="7" s="1"/>
  <c r="A623" i="6"/>
  <c r="C623" i="7" s="1"/>
  <c r="A631" i="6"/>
  <c r="C631" i="7" s="1"/>
  <c r="A639" i="6"/>
  <c r="C639" i="7" s="1"/>
  <c r="A647" i="6"/>
  <c r="C647" i="7" s="1"/>
  <c r="A655" i="6"/>
  <c r="C655" i="7" s="1"/>
  <c r="A663" i="6"/>
  <c r="C663" i="7" s="1"/>
  <c r="A671" i="6"/>
  <c r="C671" i="7" s="1"/>
  <c r="A679" i="6"/>
  <c r="C679" i="7" s="1"/>
  <c r="A8" i="6"/>
  <c r="C8" i="7" s="1"/>
  <c r="A16" i="6"/>
  <c r="C16" i="7" s="1"/>
  <c r="A24" i="6"/>
  <c r="C24" i="7" s="1"/>
  <c r="A32" i="6"/>
  <c r="C32" i="7" s="1"/>
  <c r="A40" i="6"/>
  <c r="C40" i="7" s="1"/>
  <c r="A48" i="6"/>
  <c r="C48" i="7" s="1"/>
  <c r="A56" i="6"/>
  <c r="C56" i="7" s="1"/>
  <c r="A64" i="6"/>
  <c r="C64" i="7" s="1"/>
  <c r="A72" i="6"/>
  <c r="C72" i="7" s="1"/>
  <c r="A80" i="6"/>
  <c r="C80" i="7" s="1"/>
  <c r="A88" i="6"/>
  <c r="C88" i="7" s="1"/>
  <c r="A96" i="6"/>
  <c r="C96" i="7" s="1"/>
  <c r="A104" i="6"/>
  <c r="C104" i="7" s="1"/>
  <c r="A112" i="6"/>
  <c r="C112" i="7" s="1"/>
  <c r="A120" i="6"/>
  <c r="C120" i="7" s="1"/>
  <c r="A128" i="6"/>
  <c r="C128" i="7" s="1"/>
  <c r="A136" i="6"/>
  <c r="C136" i="7" s="1"/>
  <c r="A144" i="6"/>
  <c r="C144" i="7" s="1"/>
  <c r="A152" i="6"/>
  <c r="C152" i="7" s="1"/>
  <c r="A160" i="6"/>
  <c r="C160" i="7" s="1"/>
  <c r="A168" i="6"/>
  <c r="C168" i="7" s="1"/>
  <c r="A176" i="6"/>
  <c r="C176" i="7" s="1"/>
  <c r="A184" i="6"/>
  <c r="C184" i="7" s="1"/>
  <c r="A192" i="6"/>
  <c r="C192" i="7" s="1"/>
  <c r="A200" i="6"/>
  <c r="C200" i="7" s="1"/>
  <c r="A208" i="6"/>
  <c r="C208" i="7" s="1"/>
  <c r="A216" i="6"/>
  <c r="C216" i="7" s="1"/>
  <c r="A224" i="6"/>
  <c r="C224" i="7" s="1"/>
  <c r="A232" i="6"/>
  <c r="C232" i="7" s="1"/>
  <c r="A240" i="6"/>
  <c r="C240" i="7" s="1"/>
  <c r="A248" i="6"/>
  <c r="C248" i="7" s="1"/>
  <c r="A256" i="6"/>
  <c r="C256" i="7" s="1"/>
  <c r="A264" i="6"/>
  <c r="C264" i="7" s="1"/>
  <c r="A272" i="6"/>
  <c r="C272" i="7" s="1"/>
  <c r="A280" i="6"/>
  <c r="C280" i="7" s="1"/>
  <c r="A288" i="6"/>
  <c r="C288" i="7" s="1"/>
  <c r="A296" i="6"/>
  <c r="C296" i="7" s="1"/>
  <c r="A304" i="6"/>
  <c r="C304" i="7" s="1"/>
  <c r="A312" i="6"/>
  <c r="C312" i="7" s="1"/>
  <c r="A320" i="6"/>
  <c r="C320" i="7" s="1"/>
  <c r="A328" i="6"/>
  <c r="C328" i="7" s="1"/>
  <c r="A336" i="6"/>
  <c r="C336" i="7" s="1"/>
  <c r="A344" i="6"/>
  <c r="C344" i="7" s="1"/>
  <c r="A352" i="6"/>
  <c r="C352" i="7" s="1"/>
  <c r="A360" i="6"/>
  <c r="C360" i="7" s="1"/>
  <c r="A368" i="6"/>
  <c r="C368" i="7" s="1"/>
  <c r="A376" i="6"/>
  <c r="C376" i="7" s="1"/>
  <c r="A384" i="6"/>
  <c r="C384" i="7" s="1"/>
  <c r="A392" i="6"/>
  <c r="C392" i="7" s="1"/>
  <c r="A400" i="6"/>
  <c r="C400" i="7" s="1"/>
  <c r="A408" i="6"/>
  <c r="C408" i="7" s="1"/>
  <c r="A416" i="6"/>
  <c r="C416" i="7" s="1"/>
  <c r="A424" i="6"/>
  <c r="C424" i="7" s="1"/>
  <c r="A432" i="6"/>
  <c r="C432" i="7" s="1"/>
  <c r="A440" i="6"/>
  <c r="C440" i="7" s="1"/>
  <c r="A448" i="6"/>
  <c r="C448" i="7" s="1"/>
  <c r="A456" i="6"/>
  <c r="C456" i="7" s="1"/>
  <c r="A464" i="6"/>
  <c r="C464" i="7" s="1"/>
  <c r="A472" i="6"/>
  <c r="C472" i="7" s="1"/>
  <c r="A480" i="6"/>
  <c r="C480" i="7" s="1"/>
  <c r="A488" i="6"/>
  <c r="C488" i="7" s="1"/>
  <c r="A496" i="6"/>
  <c r="C496" i="7" s="1"/>
  <c r="A504" i="6"/>
  <c r="C504" i="7" s="1"/>
  <c r="A512" i="6"/>
  <c r="C512" i="7" s="1"/>
  <c r="A520" i="6"/>
  <c r="C520" i="7" s="1"/>
  <c r="A528" i="6"/>
  <c r="C528" i="7" s="1"/>
  <c r="A536" i="6"/>
  <c r="C536" i="7" s="1"/>
  <c r="A544" i="6"/>
  <c r="C544" i="7" s="1"/>
  <c r="A552" i="6"/>
  <c r="C552" i="7" s="1"/>
  <c r="A560" i="6"/>
  <c r="C560" i="7" s="1"/>
  <c r="A568" i="6"/>
  <c r="C568" i="7" s="1"/>
  <c r="A576" i="6"/>
  <c r="C576" i="7" s="1"/>
  <c r="A584" i="6"/>
  <c r="C584" i="7" s="1"/>
  <c r="A592" i="6"/>
  <c r="C592" i="7" s="1"/>
  <c r="A600" i="6"/>
  <c r="C600" i="7" s="1"/>
  <c r="A608" i="6"/>
  <c r="C608" i="7" s="1"/>
  <c r="A616" i="6"/>
  <c r="C616" i="7" s="1"/>
  <c r="A624" i="6"/>
  <c r="C624" i="7" s="1"/>
  <c r="A632" i="6"/>
  <c r="C632" i="7" s="1"/>
  <c r="A640" i="6"/>
  <c r="C640" i="7" s="1"/>
  <c r="A648" i="6"/>
  <c r="C648" i="7" s="1"/>
  <c r="A656" i="6"/>
  <c r="C656" i="7" s="1"/>
  <c r="A664" i="6"/>
  <c r="C664" i="7" s="1"/>
  <c r="A672" i="6"/>
  <c r="C672" i="7" s="1"/>
  <c r="A680" i="6"/>
  <c r="C680" i="7" s="1"/>
  <c r="A9" i="6"/>
  <c r="C9" i="7" s="1"/>
  <c r="A17" i="6"/>
  <c r="C17" i="7" s="1"/>
  <c r="A25" i="6"/>
  <c r="C25" i="7" s="1"/>
  <c r="A33" i="6"/>
  <c r="C33" i="7" s="1"/>
  <c r="A41" i="6"/>
  <c r="C41" i="7" s="1"/>
  <c r="A49" i="6"/>
  <c r="C49" i="7" s="1"/>
  <c r="A57" i="6"/>
  <c r="C57" i="7" s="1"/>
  <c r="A65" i="6"/>
  <c r="C65" i="7" s="1"/>
  <c r="A73" i="6"/>
  <c r="C73" i="7" s="1"/>
  <c r="A81" i="6"/>
  <c r="C81" i="7" s="1"/>
  <c r="A89" i="6"/>
  <c r="C89" i="7" s="1"/>
  <c r="A97" i="6"/>
  <c r="C97" i="7" s="1"/>
  <c r="A105" i="6"/>
  <c r="C105" i="7" s="1"/>
  <c r="A113" i="6"/>
  <c r="C113" i="7" s="1"/>
  <c r="A121" i="6"/>
  <c r="C121" i="7" s="1"/>
  <c r="A129" i="6"/>
  <c r="C129" i="7" s="1"/>
  <c r="A137" i="6"/>
  <c r="C137" i="7" s="1"/>
  <c r="A145" i="6"/>
  <c r="C145" i="7" s="1"/>
  <c r="A153" i="6"/>
  <c r="C153" i="7" s="1"/>
  <c r="A161" i="6"/>
  <c r="C161" i="7" s="1"/>
  <c r="A169" i="6"/>
  <c r="C169" i="7" s="1"/>
  <c r="A177" i="6"/>
  <c r="C177" i="7" s="1"/>
  <c r="A185" i="6"/>
  <c r="C185" i="7" s="1"/>
  <c r="A193" i="6"/>
  <c r="C193" i="7" s="1"/>
  <c r="A201" i="6"/>
  <c r="C201" i="7" s="1"/>
  <c r="A209" i="6"/>
  <c r="C209" i="7" s="1"/>
  <c r="A217" i="6"/>
  <c r="C217" i="7" s="1"/>
  <c r="A225" i="6"/>
  <c r="C225" i="7" s="1"/>
  <c r="A233" i="6"/>
  <c r="C233" i="7" s="1"/>
  <c r="A241" i="6"/>
  <c r="C241" i="7" s="1"/>
  <c r="A249" i="6"/>
  <c r="C249" i="7" s="1"/>
  <c r="A257" i="6"/>
  <c r="C257" i="7" s="1"/>
  <c r="A265" i="6"/>
  <c r="C265" i="7" s="1"/>
  <c r="A273" i="6"/>
  <c r="C273" i="7" s="1"/>
  <c r="A281" i="6"/>
  <c r="C281" i="7" s="1"/>
  <c r="A289" i="6"/>
  <c r="C289" i="7" s="1"/>
  <c r="A297" i="6"/>
  <c r="C297" i="7" s="1"/>
  <c r="A305" i="6"/>
  <c r="C305" i="7" s="1"/>
  <c r="A313" i="6"/>
  <c r="C313" i="7" s="1"/>
  <c r="A321" i="6"/>
  <c r="C321" i="7" s="1"/>
  <c r="A329" i="6"/>
  <c r="C329" i="7" s="1"/>
  <c r="A337" i="6"/>
  <c r="C337" i="7" s="1"/>
  <c r="A345" i="6"/>
  <c r="C345" i="7" s="1"/>
  <c r="A353" i="6"/>
  <c r="C353" i="7" s="1"/>
  <c r="A361" i="6"/>
  <c r="C361" i="7" s="1"/>
  <c r="A369" i="6"/>
  <c r="C369" i="7" s="1"/>
  <c r="A377" i="6"/>
  <c r="C377" i="7" s="1"/>
  <c r="A385" i="6"/>
  <c r="C385" i="7" s="1"/>
  <c r="A393" i="6"/>
  <c r="C393" i="7" s="1"/>
  <c r="A401" i="6"/>
  <c r="C401" i="7" s="1"/>
  <c r="A409" i="6"/>
  <c r="C409" i="7" s="1"/>
  <c r="A417" i="6"/>
  <c r="C417" i="7" s="1"/>
  <c r="A425" i="6"/>
  <c r="C425" i="7" s="1"/>
  <c r="A433" i="6"/>
  <c r="C433" i="7" s="1"/>
  <c r="A441" i="6"/>
  <c r="C441" i="7" s="1"/>
  <c r="A449" i="6"/>
  <c r="C449" i="7" s="1"/>
  <c r="A457" i="6"/>
  <c r="C457" i="7" s="1"/>
  <c r="A465" i="6"/>
  <c r="C465" i="7" s="1"/>
  <c r="A473" i="6"/>
  <c r="C473" i="7" s="1"/>
  <c r="A481" i="6"/>
  <c r="C481" i="7" s="1"/>
  <c r="A489" i="6"/>
  <c r="C489" i="7" s="1"/>
  <c r="A497" i="6"/>
  <c r="C497" i="7" s="1"/>
  <c r="A505" i="6"/>
  <c r="C505" i="7" s="1"/>
  <c r="A513" i="6"/>
  <c r="C513" i="7" s="1"/>
  <c r="A521" i="6"/>
  <c r="C521" i="7" s="1"/>
  <c r="A529" i="6"/>
  <c r="C529" i="7" s="1"/>
  <c r="A537" i="6"/>
  <c r="C537" i="7" s="1"/>
  <c r="A545" i="6"/>
  <c r="C545" i="7" s="1"/>
  <c r="A553" i="6"/>
  <c r="C553" i="7" s="1"/>
  <c r="A561" i="6"/>
  <c r="C561" i="7" s="1"/>
  <c r="A569" i="6"/>
  <c r="C569" i="7" s="1"/>
  <c r="A577" i="6"/>
  <c r="C577" i="7" s="1"/>
  <c r="A585" i="6"/>
  <c r="C585" i="7" s="1"/>
  <c r="A593" i="6"/>
  <c r="C593" i="7" s="1"/>
  <c r="A601" i="6"/>
  <c r="C601" i="7" s="1"/>
  <c r="A609" i="6"/>
  <c r="C609" i="7" s="1"/>
  <c r="A617" i="6"/>
  <c r="C617" i="7" s="1"/>
  <c r="A625" i="6"/>
  <c r="C625" i="7" s="1"/>
  <c r="A633" i="6"/>
  <c r="C633" i="7" s="1"/>
  <c r="A641" i="6"/>
  <c r="C641" i="7" s="1"/>
  <c r="A649" i="6"/>
  <c r="C649" i="7" s="1"/>
  <c r="A657" i="6"/>
  <c r="C657" i="7" s="1"/>
  <c r="A665" i="6"/>
  <c r="C665" i="7" s="1"/>
  <c r="A673" i="6"/>
  <c r="C673" i="7" s="1"/>
  <c r="A681" i="6"/>
  <c r="C681" i="7" s="1"/>
  <c r="A10" i="6"/>
  <c r="C10" i="7" s="1"/>
  <c r="A18" i="6"/>
  <c r="C18" i="7" s="1"/>
  <c r="A26" i="6"/>
  <c r="C26" i="7" s="1"/>
  <c r="A34" i="6"/>
  <c r="C34" i="7" s="1"/>
  <c r="A42" i="6"/>
  <c r="C42" i="7" s="1"/>
  <c r="A50" i="6"/>
  <c r="C50" i="7" s="1"/>
  <c r="A58" i="6"/>
  <c r="C58" i="7" s="1"/>
  <c r="A66" i="6"/>
  <c r="C66" i="7" s="1"/>
  <c r="A74" i="6"/>
  <c r="C74" i="7" s="1"/>
  <c r="A82" i="6"/>
  <c r="C82" i="7" s="1"/>
  <c r="A90" i="6"/>
  <c r="C90" i="7" s="1"/>
  <c r="A98" i="6"/>
  <c r="C98" i="7" s="1"/>
  <c r="A106" i="6"/>
  <c r="C106" i="7" s="1"/>
  <c r="A114" i="6"/>
  <c r="C114" i="7" s="1"/>
  <c r="A122" i="6"/>
  <c r="C122" i="7" s="1"/>
  <c r="A130" i="6"/>
  <c r="C130" i="7" s="1"/>
  <c r="A138" i="6"/>
  <c r="C138" i="7" s="1"/>
  <c r="A146" i="6"/>
  <c r="C146" i="7" s="1"/>
  <c r="A154" i="6"/>
  <c r="C154" i="7" s="1"/>
  <c r="A162" i="6"/>
  <c r="C162" i="7" s="1"/>
  <c r="A170" i="6"/>
  <c r="C170" i="7" s="1"/>
  <c r="A178" i="6"/>
  <c r="C178" i="7" s="1"/>
  <c r="A186" i="6"/>
  <c r="C186" i="7" s="1"/>
  <c r="A194" i="6"/>
  <c r="C194" i="7" s="1"/>
  <c r="A202" i="6"/>
  <c r="C202" i="7" s="1"/>
  <c r="A210" i="6"/>
  <c r="C210" i="7" s="1"/>
  <c r="A218" i="6"/>
  <c r="C218" i="7" s="1"/>
  <c r="A226" i="6"/>
  <c r="C226" i="7" s="1"/>
  <c r="A234" i="6"/>
  <c r="C234" i="7" s="1"/>
  <c r="A242" i="6"/>
  <c r="C242" i="7" s="1"/>
  <c r="A250" i="6"/>
  <c r="C250" i="7" s="1"/>
  <c r="A258" i="6"/>
  <c r="C258" i="7" s="1"/>
  <c r="A266" i="6"/>
  <c r="C266" i="7" s="1"/>
  <c r="A274" i="6"/>
  <c r="C274" i="7" s="1"/>
  <c r="A282" i="6"/>
  <c r="C282" i="7" s="1"/>
  <c r="A290" i="6"/>
  <c r="C290" i="7" s="1"/>
  <c r="A298" i="6"/>
  <c r="C298" i="7" s="1"/>
  <c r="A306" i="6"/>
  <c r="C306" i="7" s="1"/>
  <c r="A314" i="6"/>
  <c r="C314" i="7" s="1"/>
  <c r="A322" i="6"/>
  <c r="C322" i="7" s="1"/>
  <c r="A330" i="6"/>
  <c r="C330" i="7" s="1"/>
  <c r="A338" i="6"/>
  <c r="C338" i="7" s="1"/>
  <c r="A346" i="6"/>
  <c r="C346" i="7" s="1"/>
  <c r="A354" i="6"/>
  <c r="C354" i="7" s="1"/>
  <c r="A362" i="6"/>
  <c r="C362" i="7" s="1"/>
  <c r="A370" i="6"/>
  <c r="C370" i="7" s="1"/>
  <c r="A378" i="6"/>
  <c r="C378" i="7" s="1"/>
  <c r="A386" i="6"/>
  <c r="C386" i="7" s="1"/>
  <c r="A394" i="6"/>
  <c r="C394" i="7" s="1"/>
  <c r="A402" i="6"/>
  <c r="C402" i="7" s="1"/>
  <c r="A410" i="6"/>
  <c r="C410" i="7" s="1"/>
  <c r="A418" i="6"/>
  <c r="C418" i="7" s="1"/>
  <c r="A426" i="6"/>
  <c r="C426" i="7" s="1"/>
  <c r="A434" i="6"/>
  <c r="C434" i="7" s="1"/>
  <c r="A442" i="6"/>
  <c r="C442" i="7" s="1"/>
  <c r="A450" i="6"/>
  <c r="C450" i="7" s="1"/>
  <c r="A458" i="6"/>
  <c r="C458" i="7" s="1"/>
  <c r="A466" i="6"/>
  <c r="C466" i="7" s="1"/>
  <c r="A474" i="6"/>
  <c r="C474" i="7" s="1"/>
  <c r="A482" i="6"/>
  <c r="C482" i="7" s="1"/>
  <c r="A490" i="6"/>
  <c r="C490" i="7" s="1"/>
  <c r="A498" i="6"/>
  <c r="C498" i="7" s="1"/>
  <c r="A506" i="6"/>
  <c r="C506" i="7" s="1"/>
  <c r="A514" i="6"/>
  <c r="C514" i="7" s="1"/>
  <c r="A522" i="6"/>
  <c r="C522" i="7" s="1"/>
  <c r="A530" i="6"/>
  <c r="C530" i="7" s="1"/>
  <c r="A538" i="6"/>
  <c r="C538" i="7" s="1"/>
  <c r="A546" i="6"/>
  <c r="C546" i="7" s="1"/>
  <c r="A554" i="6"/>
  <c r="C554" i="7" s="1"/>
  <c r="A562" i="6"/>
  <c r="C562" i="7" s="1"/>
  <c r="A570" i="6"/>
  <c r="C570" i="7" s="1"/>
  <c r="A578" i="6"/>
  <c r="C578" i="7" s="1"/>
  <c r="A586" i="6"/>
  <c r="C586" i="7" s="1"/>
  <c r="A594" i="6"/>
  <c r="C594" i="7" s="1"/>
  <c r="A602" i="6"/>
  <c r="C602" i="7" s="1"/>
  <c r="A610" i="6"/>
  <c r="C610" i="7" s="1"/>
  <c r="A618" i="6"/>
  <c r="C618" i="7" s="1"/>
  <c r="A626" i="6"/>
  <c r="C626" i="7" s="1"/>
  <c r="A634" i="6"/>
  <c r="C634" i="7" s="1"/>
  <c r="A642" i="6"/>
  <c r="C642" i="7" s="1"/>
  <c r="A650" i="6"/>
  <c r="C650" i="7" s="1"/>
  <c r="A658" i="6"/>
  <c r="C658" i="7" s="1"/>
  <c r="A666" i="6"/>
  <c r="C666" i="7" s="1"/>
  <c r="A674" i="6"/>
  <c r="C674" i="7" s="1"/>
  <c r="A11" i="6"/>
  <c r="C11" i="7" s="1"/>
  <c r="A19" i="6"/>
  <c r="C19" i="7" s="1"/>
  <c r="A27" i="6"/>
  <c r="C27" i="7" s="1"/>
  <c r="A35" i="6"/>
  <c r="C35" i="7" s="1"/>
  <c r="A43" i="6"/>
  <c r="C43" i="7" s="1"/>
  <c r="A51" i="6"/>
  <c r="C51" i="7" s="1"/>
  <c r="A59" i="6"/>
  <c r="C59" i="7" s="1"/>
  <c r="A67" i="6"/>
  <c r="C67" i="7" s="1"/>
  <c r="A75" i="6"/>
  <c r="C75" i="7" s="1"/>
  <c r="A83" i="6"/>
  <c r="C83" i="7" s="1"/>
  <c r="A91" i="6"/>
  <c r="C91" i="7" s="1"/>
  <c r="A99" i="6"/>
  <c r="C99" i="7" s="1"/>
  <c r="A107" i="6"/>
  <c r="C107" i="7" s="1"/>
  <c r="A115" i="6"/>
  <c r="C115" i="7" s="1"/>
  <c r="A123" i="6"/>
  <c r="C123" i="7" s="1"/>
  <c r="A131" i="6"/>
  <c r="C131" i="7" s="1"/>
  <c r="A139" i="6"/>
  <c r="C139" i="7" s="1"/>
  <c r="A147" i="6"/>
  <c r="C147" i="7" s="1"/>
  <c r="A155" i="6"/>
  <c r="C155" i="7" s="1"/>
  <c r="A163" i="6"/>
  <c r="C163" i="7" s="1"/>
  <c r="A171" i="6"/>
  <c r="C171" i="7" s="1"/>
  <c r="A179" i="6"/>
  <c r="C179" i="7" s="1"/>
  <c r="A187" i="6"/>
  <c r="C187" i="7" s="1"/>
  <c r="A195" i="6"/>
  <c r="C195" i="7" s="1"/>
  <c r="A203" i="6"/>
  <c r="C203" i="7" s="1"/>
  <c r="A211" i="6"/>
  <c r="C211" i="7" s="1"/>
  <c r="A219" i="6"/>
  <c r="C219" i="7" s="1"/>
  <c r="A227" i="6"/>
  <c r="C227" i="7" s="1"/>
  <c r="A235" i="6"/>
  <c r="C235" i="7" s="1"/>
  <c r="A243" i="6"/>
  <c r="C243" i="7" s="1"/>
  <c r="A251" i="6"/>
  <c r="C251" i="7" s="1"/>
  <c r="A259" i="6"/>
  <c r="C259" i="7" s="1"/>
  <c r="A267" i="6"/>
  <c r="C267" i="7" s="1"/>
  <c r="A275" i="6"/>
  <c r="C275" i="7" s="1"/>
  <c r="A283" i="6"/>
  <c r="C283" i="7" s="1"/>
  <c r="A291" i="6"/>
  <c r="C291" i="7" s="1"/>
  <c r="A299" i="6"/>
  <c r="C299" i="7" s="1"/>
  <c r="A307" i="6"/>
  <c r="C307" i="7" s="1"/>
  <c r="A315" i="6"/>
  <c r="C315" i="7" s="1"/>
  <c r="A323" i="6"/>
  <c r="C323" i="7" s="1"/>
  <c r="A331" i="6"/>
  <c r="C331" i="7" s="1"/>
  <c r="A339" i="6"/>
  <c r="C339" i="7" s="1"/>
  <c r="A347" i="6"/>
  <c r="C347" i="7" s="1"/>
  <c r="A355" i="6"/>
  <c r="C355" i="7" s="1"/>
  <c r="A363" i="6"/>
  <c r="C363" i="7" s="1"/>
  <c r="A371" i="6"/>
  <c r="C371" i="7" s="1"/>
  <c r="A379" i="6"/>
  <c r="C379" i="7" s="1"/>
  <c r="A387" i="6"/>
  <c r="C387" i="7" s="1"/>
  <c r="A395" i="6"/>
  <c r="C395" i="7" s="1"/>
  <c r="A403" i="6"/>
  <c r="C403" i="7" s="1"/>
  <c r="A411" i="6"/>
  <c r="C411" i="7" s="1"/>
  <c r="A419" i="6"/>
  <c r="C419" i="7" s="1"/>
  <c r="A427" i="6"/>
  <c r="C427" i="7" s="1"/>
  <c r="A435" i="6"/>
  <c r="C435" i="7" s="1"/>
  <c r="A443" i="6"/>
  <c r="C443" i="7" s="1"/>
  <c r="A451" i="6"/>
  <c r="C451" i="7" s="1"/>
  <c r="A459" i="6"/>
  <c r="C459" i="7" s="1"/>
  <c r="A467" i="6"/>
  <c r="C467" i="7" s="1"/>
  <c r="A475" i="6"/>
  <c r="C475" i="7" s="1"/>
  <c r="A483" i="6"/>
  <c r="C483" i="7" s="1"/>
  <c r="A491" i="6"/>
  <c r="C491" i="7" s="1"/>
  <c r="A499" i="6"/>
  <c r="C499" i="7" s="1"/>
  <c r="A507" i="6"/>
  <c r="C507" i="7" s="1"/>
  <c r="A515" i="6"/>
  <c r="C515" i="7" s="1"/>
  <c r="A523" i="6"/>
  <c r="C523" i="7" s="1"/>
  <c r="A531" i="6"/>
  <c r="C531" i="7" s="1"/>
  <c r="A539" i="6"/>
  <c r="C539" i="7" s="1"/>
  <c r="A547" i="6"/>
  <c r="C547" i="7" s="1"/>
  <c r="A555" i="6"/>
  <c r="C555" i="7" s="1"/>
  <c r="A563" i="6"/>
  <c r="C563" i="7" s="1"/>
  <c r="A571" i="6"/>
  <c r="C571" i="7" s="1"/>
  <c r="A579" i="6"/>
  <c r="C579" i="7" s="1"/>
  <c r="A587" i="6"/>
  <c r="C587" i="7" s="1"/>
  <c r="A595" i="6"/>
  <c r="C595" i="7" s="1"/>
  <c r="A603" i="6"/>
  <c r="C603" i="7" s="1"/>
  <c r="A611" i="6"/>
  <c r="C611" i="7" s="1"/>
  <c r="A619" i="6"/>
  <c r="C619" i="7" s="1"/>
  <c r="A627" i="6"/>
  <c r="C627" i="7" s="1"/>
  <c r="A635" i="6"/>
  <c r="C635" i="7" s="1"/>
  <c r="A643" i="6"/>
  <c r="C643" i="7" s="1"/>
  <c r="A651" i="6"/>
  <c r="C651" i="7" s="1"/>
  <c r="A659" i="6"/>
  <c r="C659" i="7" s="1"/>
  <c r="A667" i="6"/>
  <c r="C667" i="7" s="1"/>
  <c r="A12" i="6"/>
  <c r="C12" i="7" s="1"/>
  <c r="A44" i="6"/>
  <c r="C44" i="7" s="1"/>
  <c r="A76" i="6"/>
  <c r="C76" i="7" s="1"/>
  <c r="A108" i="6"/>
  <c r="C108" i="7" s="1"/>
  <c r="A140" i="6"/>
  <c r="C140" i="7" s="1"/>
  <c r="A172" i="6"/>
  <c r="C172" i="7" s="1"/>
  <c r="A204" i="6"/>
  <c r="C204" i="7" s="1"/>
  <c r="A236" i="6"/>
  <c r="C236" i="7" s="1"/>
  <c r="A268" i="6"/>
  <c r="C268" i="7" s="1"/>
  <c r="A300" i="6"/>
  <c r="C300" i="7" s="1"/>
  <c r="A332" i="6"/>
  <c r="C332" i="7" s="1"/>
  <c r="A364" i="6"/>
  <c r="C364" i="7" s="1"/>
  <c r="A396" i="6"/>
  <c r="C396" i="7" s="1"/>
  <c r="A428" i="6"/>
  <c r="C428" i="7" s="1"/>
  <c r="A460" i="6"/>
  <c r="C460" i="7" s="1"/>
  <c r="A492" i="6"/>
  <c r="C492" i="7" s="1"/>
  <c r="A524" i="6"/>
  <c r="C524" i="7" s="1"/>
  <c r="A556" i="6"/>
  <c r="C556" i="7" s="1"/>
  <c r="A588" i="6"/>
  <c r="C588" i="7" s="1"/>
  <c r="A620" i="6"/>
  <c r="C620" i="7" s="1"/>
  <c r="A652" i="6"/>
  <c r="C652" i="7" s="1"/>
  <c r="A677" i="6"/>
  <c r="C677" i="7" s="1"/>
  <c r="A689" i="6"/>
  <c r="C689" i="7" s="1"/>
  <c r="A697" i="6"/>
  <c r="C697" i="7" s="1"/>
  <c r="A705" i="6"/>
  <c r="C705" i="7" s="1"/>
  <c r="A713" i="6"/>
  <c r="C713" i="7" s="1"/>
  <c r="A721" i="6"/>
  <c r="C721" i="7" s="1"/>
  <c r="A729" i="6"/>
  <c r="C729" i="7" s="1"/>
  <c r="A737" i="6"/>
  <c r="C737" i="7" s="1"/>
  <c r="A745" i="6"/>
  <c r="C745" i="7" s="1"/>
  <c r="A753" i="6"/>
  <c r="C753" i="7" s="1"/>
  <c r="A761" i="6"/>
  <c r="C761" i="7" s="1"/>
  <c r="A769" i="6"/>
  <c r="C769" i="7" s="1"/>
  <c r="A777" i="6"/>
  <c r="C777" i="7" s="1"/>
  <c r="A785" i="6"/>
  <c r="C785" i="7" s="1"/>
  <c r="A793" i="6"/>
  <c r="C793" i="7" s="1"/>
  <c r="A801" i="6"/>
  <c r="C801" i="7" s="1"/>
  <c r="A809" i="6"/>
  <c r="C809" i="7" s="1"/>
  <c r="A817" i="6"/>
  <c r="C817" i="7" s="1"/>
  <c r="A825" i="6"/>
  <c r="C825" i="7" s="1"/>
  <c r="A833" i="6"/>
  <c r="C833" i="7" s="1"/>
  <c r="A841" i="6"/>
  <c r="C841" i="7" s="1"/>
  <c r="A849" i="6"/>
  <c r="C849" i="7" s="1"/>
  <c r="A857" i="6"/>
  <c r="C857" i="7" s="1"/>
  <c r="A865" i="6"/>
  <c r="C865" i="7" s="1"/>
  <c r="A873" i="6"/>
  <c r="C873" i="7" s="1"/>
  <c r="A881" i="6"/>
  <c r="C881" i="7" s="1"/>
  <c r="A889" i="6"/>
  <c r="C889" i="7" s="1"/>
  <c r="A897" i="6"/>
  <c r="C897" i="7" s="1"/>
  <c r="A905" i="6"/>
  <c r="C905" i="7" s="1"/>
  <c r="A913" i="6"/>
  <c r="C913" i="7" s="1"/>
  <c r="A921" i="6"/>
  <c r="C921" i="7" s="1"/>
  <c r="A929" i="6"/>
  <c r="C929" i="7" s="1"/>
  <c r="A937" i="6"/>
  <c r="C937" i="7" s="1"/>
  <c r="A945" i="6"/>
  <c r="C945" i="7" s="1"/>
  <c r="A953" i="6"/>
  <c r="C953" i="7" s="1"/>
  <c r="A961" i="6"/>
  <c r="C961" i="7" s="1"/>
  <c r="A969" i="6"/>
  <c r="C969" i="7" s="1"/>
  <c r="A977" i="6"/>
  <c r="C977" i="7" s="1"/>
  <c r="A985" i="6"/>
  <c r="C985" i="7" s="1"/>
  <c r="A993" i="6"/>
  <c r="C993" i="7" s="1"/>
  <c r="A1001" i="6"/>
  <c r="C1001" i="7" s="1"/>
  <c r="A1009" i="6"/>
  <c r="C1009" i="7" s="1"/>
  <c r="A1017" i="6"/>
  <c r="C1017" i="7" s="1"/>
  <c r="A1025" i="6"/>
  <c r="C1025" i="7" s="1"/>
  <c r="A1033" i="6"/>
  <c r="C1033" i="7" s="1"/>
  <c r="A1041" i="6"/>
  <c r="C1041" i="7" s="1"/>
  <c r="A1049" i="6"/>
  <c r="C1049" i="7" s="1"/>
  <c r="A1057" i="6"/>
  <c r="C1057" i="7" s="1"/>
  <c r="A1065" i="6"/>
  <c r="C1065" i="7" s="1"/>
  <c r="A1073" i="6"/>
  <c r="C1073" i="7" s="1"/>
  <c r="A1081" i="6"/>
  <c r="C1081" i="7" s="1"/>
  <c r="A1089" i="6"/>
  <c r="C1089" i="7" s="1"/>
  <c r="A1097" i="6"/>
  <c r="A1105" i="6"/>
  <c r="A1113" i="6"/>
  <c r="A1121" i="6"/>
  <c r="A1129" i="6"/>
  <c r="A1137" i="6"/>
  <c r="A1145" i="6"/>
  <c r="A1153" i="6"/>
  <c r="A1161" i="6"/>
  <c r="A1169" i="6"/>
  <c r="A1177" i="6"/>
  <c r="A1185" i="6"/>
  <c r="A13" i="6"/>
  <c r="C13" i="7" s="1"/>
  <c r="A45" i="6"/>
  <c r="C45" i="7" s="1"/>
  <c r="A77" i="6"/>
  <c r="C77" i="7" s="1"/>
  <c r="A109" i="6"/>
  <c r="C109" i="7" s="1"/>
  <c r="A141" i="6"/>
  <c r="C141" i="7" s="1"/>
  <c r="A173" i="6"/>
  <c r="C173" i="7" s="1"/>
  <c r="A205" i="6"/>
  <c r="C205" i="7" s="1"/>
  <c r="A237" i="6"/>
  <c r="C237" i="7" s="1"/>
  <c r="A269" i="6"/>
  <c r="C269" i="7" s="1"/>
  <c r="A301" i="6"/>
  <c r="C301" i="7" s="1"/>
  <c r="A333" i="6"/>
  <c r="C333" i="7" s="1"/>
  <c r="A365" i="6"/>
  <c r="C365" i="7" s="1"/>
  <c r="A397" i="6"/>
  <c r="C397" i="7" s="1"/>
  <c r="A429" i="6"/>
  <c r="C429" i="7" s="1"/>
  <c r="A461" i="6"/>
  <c r="C461" i="7" s="1"/>
  <c r="A493" i="6"/>
  <c r="C493" i="7" s="1"/>
  <c r="A525" i="6"/>
  <c r="C525" i="7" s="1"/>
  <c r="A557" i="6"/>
  <c r="C557" i="7" s="1"/>
  <c r="A589" i="6"/>
  <c r="C589" i="7" s="1"/>
  <c r="A621" i="6"/>
  <c r="C621" i="7" s="1"/>
  <c r="A653" i="6"/>
  <c r="C653" i="7" s="1"/>
  <c r="A682" i="6"/>
  <c r="C682" i="7" s="1"/>
  <c r="A690" i="6"/>
  <c r="C690" i="7" s="1"/>
  <c r="A698" i="6"/>
  <c r="C698" i="7" s="1"/>
  <c r="A706" i="6"/>
  <c r="C706" i="7" s="1"/>
  <c r="A714" i="6"/>
  <c r="C714" i="7" s="1"/>
  <c r="A722" i="6"/>
  <c r="C722" i="7" s="1"/>
  <c r="A730" i="6"/>
  <c r="C730" i="7" s="1"/>
  <c r="A738" i="6"/>
  <c r="C738" i="7" s="1"/>
  <c r="A746" i="6"/>
  <c r="C746" i="7" s="1"/>
  <c r="A754" i="6"/>
  <c r="C754" i="7" s="1"/>
  <c r="A762" i="6"/>
  <c r="C762" i="7" s="1"/>
  <c r="A770" i="6"/>
  <c r="C770" i="7" s="1"/>
  <c r="A778" i="6"/>
  <c r="C778" i="7" s="1"/>
  <c r="A786" i="6"/>
  <c r="C786" i="7" s="1"/>
  <c r="A794" i="6"/>
  <c r="C794" i="7" s="1"/>
  <c r="A802" i="6"/>
  <c r="C802" i="7" s="1"/>
  <c r="A810" i="6"/>
  <c r="C810" i="7" s="1"/>
  <c r="A818" i="6"/>
  <c r="C818" i="7" s="1"/>
  <c r="A826" i="6"/>
  <c r="C826" i="7" s="1"/>
  <c r="A834" i="6"/>
  <c r="C834" i="7" s="1"/>
  <c r="A842" i="6"/>
  <c r="C842" i="7" s="1"/>
  <c r="A850" i="6"/>
  <c r="C850" i="7" s="1"/>
  <c r="A858" i="6"/>
  <c r="C858" i="7" s="1"/>
  <c r="A866" i="6"/>
  <c r="C866" i="7" s="1"/>
  <c r="A874" i="6"/>
  <c r="C874" i="7" s="1"/>
  <c r="A882" i="6"/>
  <c r="C882" i="7" s="1"/>
  <c r="A890" i="6"/>
  <c r="C890" i="7" s="1"/>
  <c r="A898" i="6"/>
  <c r="C898" i="7" s="1"/>
  <c r="A906" i="6"/>
  <c r="C906" i="7" s="1"/>
  <c r="A914" i="6"/>
  <c r="C914" i="7" s="1"/>
  <c r="A922" i="6"/>
  <c r="C922" i="7" s="1"/>
  <c r="A930" i="6"/>
  <c r="C930" i="7" s="1"/>
  <c r="A938" i="6"/>
  <c r="C938" i="7" s="1"/>
  <c r="A946" i="6"/>
  <c r="C946" i="7" s="1"/>
  <c r="A954" i="6"/>
  <c r="C954" i="7" s="1"/>
  <c r="A962" i="6"/>
  <c r="C962" i="7" s="1"/>
  <c r="A970" i="6"/>
  <c r="C970" i="7" s="1"/>
  <c r="A978" i="6"/>
  <c r="C978" i="7" s="1"/>
  <c r="A986" i="6"/>
  <c r="C986" i="7" s="1"/>
  <c r="A994" i="6"/>
  <c r="C994" i="7" s="1"/>
  <c r="A1002" i="6"/>
  <c r="C1002" i="7" s="1"/>
  <c r="A1010" i="6"/>
  <c r="C1010" i="7" s="1"/>
  <c r="A1018" i="6"/>
  <c r="C1018" i="7" s="1"/>
  <c r="A1026" i="6"/>
  <c r="C1026" i="7" s="1"/>
  <c r="A1034" i="6"/>
  <c r="C1034" i="7" s="1"/>
  <c r="A1042" i="6"/>
  <c r="C1042" i="7" s="1"/>
  <c r="A1050" i="6"/>
  <c r="C1050" i="7" s="1"/>
  <c r="A1058" i="6"/>
  <c r="C1058" i="7" s="1"/>
  <c r="A1066" i="6"/>
  <c r="C1066" i="7" s="1"/>
  <c r="A1074" i="6"/>
  <c r="C1074" i="7" s="1"/>
  <c r="A1082" i="6"/>
  <c r="C1082" i="7" s="1"/>
  <c r="A1090" i="6"/>
  <c r="C1090" i="7" s="1"/>
  <c r="A1098" i="6"/>
  <c r="A1106" i="6"/>
  <c r="A1114" i="6"/>
  <c r="A1122" i="6"/>
  <c r="A1130" i="6"/>
  <c r="A1138" i="6"/>
  <c r="A1146" i="6"/>
  <c r="A1154" i="6"/>
  <c r="A1162" i="6"/>
  <c r="A1170" i="6"/>
  <c r="A1178" i="6"/>
  <c r="A1186" i="6"/>
  <c r="A20" i="6"/>
  <c r="C20" i="7" s="1"/>
  <c r="A52" i="6"/>
  <c r="C52" i="7" s="1"/>
  <c r="A84" i="6"/>
  <c r="C84" i="7" s="1"/>
  <c r="A116" i="6"/>
  <c r="C116" i="7" s="1"/>
  <c r="A148" i="6"/>
  <c r="C148" i="7" s="1"/>
  <c r="A180" i="6"/>
  <c r="C180" i="7" s="1"/>
  <c r="A212" i="6"/>
  <c r="C212" i="7" s="1"/>
  <c r="A244" i="6"/>
  <c r="C244" i="7" s="1"/>
  <c r="A276" i="6"/>
  <c r="C276" i="7" s="1"/>
  <c r="A308" i="6"/>
  <c r="C308" i="7" s="1"/>
  <c r="A340" i="6"/>
  <c r="C340" i="7" s="1"/>
  <c r="A372" i="6"/>
  <c r="C372" i="7" s="1"/>
  <c r="A404" i="6"/>
  <c r="C404" i="7" s="1"/>
  <c r="A436" i="6"/>
  <c r="C436" i="7" s="1"/>
  <c r="A468" i="6"/>
  <c r="C468" i="7" s="1"/>
  <c r="A500" i="6"/>
  <c r="C500" i="7" s="1"/>
  <c r="A532" i="6"/>
  <c r="C532" i="7" s="1"/>
  <c r="A564" i="6"/>
  <c r="C564" i="7" s="1"/>
  <c r="A596" i="6"/>
  <c r="C596" i="7" s="1"/>
  <c r="A628" i="6"/>
  <c r="C628" i="7" s="1"/>
  <c r="A660" i="6"/>
  <c r="C660" i="7" s="1"/>
  <c r="A683" i="6"/>
  <c r="C683" i="7" s="1"/>
  <c r="A691" i="6"/>
  <c r="C691" i="7" s="1"/>
  <c r="A699" i="6"/>
  <c r="C699" i="7" s="1"/>
  <c r="A707" i="6"/>
  <c r="C707" i="7" s="1"/>
  <c r="A715" i="6"/>
  <c r="C715" i="7" s="1"/>
  <c r="A723" i="6"/>
  <c r="C723" i="7" s="1"/>
  <c r="A731" i="6"/>
  <c r="C731" i="7" s="1"/>
  <c r="A739" i="6"/>
  <c r="C739" i="7" s="1"/>
  <c r="A747" i="6"/>
  <c r="C747" i="7" s="1"/>
  <c r="A755" i="6"/>
  <c r="C755" i="7" s="1"/>
  <c r="A763" i="6"/>
  <c r="C763" i="7" s="1"/>
  <c r="A771" i="6"/>
  <c r="C771" i="7" s="1"/>
  <c r="A779" i="6"/>
  <c r="C779" i="7" s="1"/>
  <c r="A787" i="6"/>
  <c r="C787" i="7" s="1"/>
  <c r="A795" i="6"/>
  <c r="C795" i="7" s="1"/>
  <c r="A803" i="6"/>
  <c r="C803" i="7" s="1"/>
  <c r="A811" i="6"/>
  <c r="C811" i="7" s="1"/>
  <c r="A819" i="6"/>
  <c r="C819" i="7" s="1"/>
  <c r="A827" i="6"/>
  <c r="C827" i="7" s="1"/>
  <c r="A835" i="6"/>
  <c r="C835" i="7" s="1"/>
  <c r="A843" i="6"/>
  <c r="C843" i="7" s="1"/>
  <c r="A851" i="6"/>
  <c r="C851" i="7" s="1"/>
  <c r="A859" i="6"/>
  <c r="C859" i="7" s="1"/>
  <c r="A867" i="6"/>
  <c r="C867" i="7" s="1"/>
  <c r="A875" i="6"/>
  <c r="C875" i="7" s="1"/>
  <c r="A883" i="6"/>
  <c r="C883" i="7" s="1"/>
  <c r="A891" i="6"/>
  <c r="C891" i="7" s="1"/>
  <c r="A899" i="6"/>
  <c r="C899" i="7" s="1"/>
  <c r="A907" i="6"/>
  <c r="C907" i="7" s="1"/>
  <c r="A915" i="6"/>
  <c r="C915" i="7" s="1"/>
  <c r="A923" i="6"/>
  <c r="C923" i="7" s="1"/>
  <c r="A931" i="6"/>
  <c r="C931" i="7" s="1"/>
  <c r="A939" i="6"/>
  <c r="C939" i="7" s="1"/>
  <c r="A947" i="6"/>
  <c r="C947" i="7" s="1"/>
  <c r="A955" i="6"/>
  <c r="C955" i="7" s="1"/>
  <c r="A963" i="6"/>
  <c r="C963" i="7" s="1"/>
  <c r="A971" i="6"/>
  <c r="C971" i="7" s="1"/>
  <c r="A979" i="6"/>
  <c r="C979" i="7" s="1"/>
  <c r="A987" i="6"/>
  <c r="C987" i="7" s="1"/>
  <c r="A995" i="6"/>
  <c r="C995" i="7" s="1"/>
  <c r="A1003" i="6"/>
  <c r="C1003" i="7" s="1"/>
  <c r="A1011" i="6"/>
  <c r="C1011" i="7" s="1"/>
  <c r="A1019" i="6"/>
  <c r="C1019" i="7" s="1"/>
  <c r="A1027" i="6"/>
  <c r="C1027" i="7" s="1"/>
  <c r="A1035" i="6"/>
  <c r="C1035" i="7" s="1"/>
  <c r="A1043" i="6"/>
  <c r="C1043" i="7" s="1"/>
  <c r="A1051" i="6"/>
  <c r="C1051" i="7" s="1"/>
  <c r="A1059" i="6"/>
  <c r="C1059" i="7" s="1"/>
  <c r="A1067" i="6"/>
  <c r="C1067" i="7" s="1"/>
  <c r="A1075" i="6"/>
  <c r="C1075" i="7" s="1"/>
  <c r="A1083" i="6"/>
  <c r="C1083" i="7" s="1"/>
  <c r="A1091" i="6"/>
  <c r="C1091" i="7" s="1"/>
  <c r="A1099" i="6"/>
  <c r="A1107" i="6"/>
  <c r="A1115" i="6"/>
  <c r="A1123" i="6"/>
  <c r="A1131" i="6"/>
  <c r="A1139" i="6"/>
  <c r="A1147" i="6"/>
  <c r="A1155" i="6"/>
  <c r="A1163" i="6"/>
  <c r="A1171" i="6"/>
  <c r="A1179" i="6"/>
  <c r="A21" i="6"/>
  <c r="C21" i="7" s="1"/>
  <c r="A53" i="6"/>
  <c r="C53" i="7" s="1"/>
  <c r="A85" i="6"/>
  <c r="C85" i="7" s="1"/>
  <c r="A117" i="6"/>
  <c r="C117" i="7" s="1"/>
  <c r="A149" i="6"/>
  <c r="C149" i="7" s="1"/>
  <c r="A181" i="6"/>
  <c r="C181" i="7" s="1"/>
  <c r="A213" i="6"/>
  <c r="C213" i="7" s="1"/>
  <c r="A245" i="6"/>
  <c r="C245" i="7" s="1"/>
  <c r="A277" i="6"/>
  <c r="C277" i="7" s="1"/>
  <c r="A309" i="6"/>
  <c r="C309" i="7" s="1"/>
  <c r="A341" i="6"/>
  <c r="C341" i="7" s="1"/>
  <c r="A373" i="6"/>
  <c r="C373" i="7" s="1"/>
  <c r="A405" i="6"/>
  <c r="C405" i="7" s="1"/>
  <c r="A437" i="6"/>
  <c r="C437" i="7" s="1"/>
  <c r="A469" i="6"/>
  <c r="C469" i="7" s="1"/>
  <c r="A501" i="6"/>
  <c r="C501" i="7" s="1"/>
  <c r="A533" i="6"/>
  <c r="C533" i="7" s="1"/>
  <c r="A565" i="6"/>
  <c r="C565" i="7" s="1"/>
  <c r="A597" i="6"/>
  <c r="C597" i="7" s="1"/>
  <c r="A629" i="6"/>
  <c r="C629" i="7" s="1"/>
  <c r="A661" i="6"/>
  <c r="C661" i="7" s="1"/>
  <c r="A684" i="6"/>
  <c r="C684" i="7" s="1"/>
  <c r="A692" i="6"/>
  <c r="C692" i="7" s="1"/>
  <c r="A700" i="6"/>
  <c r="C700" i="7" s="1"/>
  <c r="A708" i="6"/>
  <c r="C708" i="7" s="1"/>
  <c r="A716" i="6"/>
  <c r="C716" i="7" s="1"/>
  <c r="A724" i="6"/>
  <c r="C724" i="7" s="1"/>
  <c r="A732" i="6"/>
  <c r="C732" i="7" s="1"/>
  <c r="A740" i="6"/>
  <c r="C740" i="7" s="1"/>
  <c r="A748" i="6"/>
  <c r="C748" i="7" s="1"/>
  <c r="A756" i="6"/>
  <c r="C756" i="7" s="1"/>
  <c r="A764" i="6"/>
  <c r="C764" i="7" s="1"/>
  <c r="A772" i="6"/>
  <c r="C772" i="7" s="1"/>
  <c r="A780" i="6"/>
  <c r="C780" i="7" s="1"/>
  <c r="A788" i="6"/>
  <c r="C788" i="7" s="1"/>
  <c r="A796" i="6"/>
  <c r="C796" i="7" s="1"/>
  <c r="A804" i="6"/>
  <c r="C804" i="7" s="1"/>
  <c r="A812" i="6"/>
  <c r="C812" i="7" s="1"/>
  <c r="A820" i="6"/>
  <c r="C820" i="7" s="1"/>
  <c r="A828" i="6"/>
  <c r="C828" i="7" s="1"/>
  <c r="A836" i="6"/>
  <c r="C836" i="7" s="1"/>
  <c r="A844" i="6"/>
  <c r="C844" i="7" s="1"/>
  <c r="A852" i="6"/>
  <c r="C852" i="7" s="1"/>
  <c r="A860" i="6"/>
  <c r="C860" i="7" s="1"/>
  <c r="A868" i="6"/>
  <c r="C868" i="7" s="1"/>
  <c r="A876" i="6"/>
  <c r="C876" i="7" s="1"/>
  <c r="A884" i="6"/>
  <c r="C884" i="7" s="1"/>
  <c r="A892" i="6"/>
  <c r="C892" i="7" s="1"/>
  <c r="A900" i="6"/>
  <c r="C900" i="7" s="1"/>
  <c r="A908" i="6"/>
  <c r="C908" i="7" s="1"/>
  <c r="A916" i="6"/>
  <c r="C916" i="7" s="1"/>
  <c r="A924" i="6"/>
  <c r="C924" i="7" s="1"/>
  <c r="A932" i="6"/>
  <c r="C932" i="7" s="1"/>
  <c r="A940" i="6"/>
  <c r="C940" i="7" s="1"/>
  <c r="A948" i="6"/>
  <c r="C948" i="7" s="1"/>
  <c r="A956" i="6"/>
  <c r="C956" i="7" s="1"/>
  <c r="A964" i="6"/>
  <c r="C964" i="7" s="1"/>
  <c r="A972" i="6"/>
  <c r="C972" i="7" s="1"/>
  <c r="A980" i="6"/>
  <c r="C980" i="7" s="1"/>
  <c r="A988" i="6"/>
  <c r="C988" i="7" s="1"/>
  <c r="A996" i="6"/>
  <c r="C996" i="7" s="1"/>
  <c r="A1004" i="6"/>
  <c r="C1004" i="7" s="1"/>
  <c r="A1012" i="6"/>
  <c r="C1012" i="7" s="1"/>
  <c r="A1020" i="6"/>
  <c r="C1020" i="7" s="1"/>
  <c r="A1028" i="6"/>
  <c r="C1028" i="7" s="1"/>
  <c r="A1036" i="6"/>
  <c r="C1036" i="7" s="1"/>
  <c r="A1044" i="6"/>
  <c r="C1044" i="7" s="1"/>
  <c r="A1052" i="6"/>
  <c r="C1052" i="7" s="1"/>
  <c r="A1060" i="6"/>
  <c r="C1060" i="7" s="1"/>
  <c r="A1068" i="6"/>
  <c r="C1068" i="7" s="1"/>
  <c r="A1076" i="6"/>
  <c r="C1076" i="7" s="1"/>
  <c r="A1084" i="6"/>
  <c r="C1084" i="7" s="1"/>
  <c r="A1092" i="6"/>
  <c r="C1092" i="7" s="1"/>
  <c r="A1100" i="6"/>
  <c r="A1108" i="6"/>
  <c r="A1116" i="6"/>
  <c r="A1124" i="6"/>
  <c r="A1132" i="6"/>
  <c r="A1140" i="6"/>
  <c r="A1148" i="6"/>
  <c r="A1156" i="6"/>
  <c r="A1164" i="6"/>
  <c r="A1172" i="6"/>
  <c r="A1180" i="6"/>
  <c r="A1188" i="6"/>
  <c r="A28" i="6"/>
  <c r="C28" i="7" s="1"/>
  <c r="A60" i="6"/>
  <c r="C60" i="7" s="1"/>
  <c r="A92" i="6"/>
  <c r="C92" i="7" s="1"/>
  <c r="A124" i="6"/>
  <c r="C124" i="7" s="1"/>
  <c r="A156" i="6"/>
  <c r="C156" i="7" s="1"/>
  <c r="A188" i="6"/>
  <c r="C188" i="7" s="1"/>
  <c r="A220" i="6"/>
  <c r="C220" i="7" s="1"/>
  <c r="A252" i="6"/>
  <c r="C252" i="7" s="1"/>
  <c r="A284" i="6"/>
  <c r="C284" i="7" s="1"/>
  <c r="A316" i="6"/>
  <c r="C316" i="7" s="1"/>
  <c r="A348" i="6"/>
  <c r="C348" i="7" s="1"/>
  <c r="A380" i="6"/>
  <c r="C380" i="7" s="1"/>
  <c r="A412" i="6"/>
  <c r="C412" i="7" s="1"/>
  <c r="A444" i="6"/>
  <c r="C444" i="7" s="1"/>
  <c r="A476" i="6"/>
  <c r="C476" i="7" s="1"/>
  <c r="A508" i="6"/>
  <c r="C508" i="7" s="1"/>
  <c r="A540" i="6"/>
  <c r="C540" i="7" s="1"/>
  <c r="A572" i="6"/>
  <c r="C572" i="7" s="1"/>
  <c r="A604" i="6"/>
  <c r="C604" i="7" s="1"/>
  <c r="A636" i="6"/>
  <c r="C636" i="7" s="1"/>
  <c r="A668" i="6"/>
  <c r="C668" i="7" s="1"/>
  <c r="A685" i="6"/>
  <c r="C685" i="7" s="1"/>
  <c r="A693" i="6"/>
  <c r="C693" i="7" s="1"/>
  <c r="A701" i="6"/>
  <c r="C701" i="7" s="1"/>
  <c r="A709" i="6"/>
  <c r="C709" i="7" s="1"/>
  <c r="A717" i="6"/>
  <c r="C717" i="7" s="1"/>
  <c r="A725" i="6"/>
  <c r="C725" i="7" s="1"/>
  <c r="A733" i="6"/>
  <c r="C733" i="7" s="1"/>
  <c r="A741" i="6"/>
  <c r="C741" i="7" s="1"/>
  <c r="A749" i="6"/>
  <c r="C749" i="7" s="1"/>
  <c r="A757" i="6"/>
  <c r="C757" i="7" s="1"/>
  <c r="A765" i="6"/>
  <c r="C765" i="7" s="1"/>
  <c r="A773" i="6"/>
  <c r="C773" i="7" s="1"/>
  <c r="A781" i="6"/>
  <c r="C781" i="7" s="1"/>
  <c r="A789" i="6"/>
  <c r="C789" i="7" s="1"/>
  <c r="A797" i="6"/>
  <c r="C797" i="7" s="1"/>
  <c r="A805" i="6"/>
  <c r="C805" i="7" s="1"/>
  <c r="A813" i="6"/>
  <c r="C813" i="7" s="1"/>
  <c r="A821" i="6"/>
  <c r="C821" i="7" s="1"/>
  <c r="A829" i="6"/>
  <c r="C829" i="7" s="1"/>
  <c r="A837" i="6"/>
  <c r="C837" i="7" s="1"/>
  <c r="A845" i="6"/>
  <c r="C845" i="7" s="1"/>
  <c r="A853" i="6"/>
  <c r="C853" i="7" s="1"/>
  <c r="A861" i="6"/>
  <c r="C861" i="7" s="1"/>
  <c r="A869" i="6"/>
  <c r="C869" i="7" s="1"/>
  <c r="A877" i="6"/>
  <c r="C877" i="7" s="1"/>
  <c r="A885" i="6"/>
  <c r="C885" i="7" s="1"/>
  <c r="A893" i="6"/>
  <c r="C893" i="7" s="1"/>
  <c r="A901" i="6"/>
  <c r="C901" i="7" s="1"/>
  <c r="A909" i="6"/>
  <c r="C909" i="7" s="1"/>
  <c r="A917" i="6"/>
  <c r="C917" i="7" s="1"/>
  <c r="A925" i="6"/>
  <c r="C925" i="7" s="1"/>
  <c r="A933" i="6"/>
  <c r="C933" i="7" s="1"/>
  <c r="A941" i="6"/>
  <c r="C941" i="7" s="1"/>
  <c r="A949" i="6"/>
  <c r="C949" i="7" s="1"/>
  <c r="A957" i="6"/>
  <c r="C957" i="7" s="1"/>
  <c r="A965" i="6"/>
  <c r="C965" i="7" s="1"/>
  <c r="A973" i="6"/>
  <c r="C973" i="7" s="1"/>
  <c r="A981" i="6"/>
  <c r="C981" i="7" s="1"/>
  <c r="A989" i="6"/>
  <c r="C989" i="7" s="1"/>
  <c r="A997" i="6"/>
  <c r="C997" i="7" s="1"/>
  <c r="A1005" i="6"/>
  <c r="C1005" i="7" s="1"/>
  <c r="A1013" i="6"/>
  <c r="C1013" i="7" s="1"/>
  <c r="A1021" i="6"/>
  <c r="C1021" i="7" s="1"/>
  <c r="A1029" i="6"/>
  <c r="C1029" i="7" s="1"/>
  <c r="A1037" i="6"/>
  <c r="C1037" i="7" s="1"/>
  <c r="A1045" i="6"/>
  <c r="C1045" i="7" s="1"/>
  <c r="A1053" i="6"/>
  <c r="C1053" i="7" s="1"/>
  <c r="A1061" i="6"/>
  <c r="C1061" i="7" s="1"/>
  <c r="A1069" i="6"/>
  <c r="C1069" i="7" s="1"/>
  <c r="A1077" i="6"/>
  <c r="C1077" i="7" s="1"/>
  <c r="A1085" i="6"/>
  <c r="C1085" i="7" s="1"/>
  <c r="A1093" i="6"/>
  <c r="C1093" i="7" s="1"/>
  <c r="A1101" i="6"/>
  <c r="A1109" i="6"/>
  <c r="A1117" i="6"/>
  <c r="A1125" i="6"/>
  <c r="A1133" i="6"/>
  <c r="A1141" i="6"/>
  <c r="A1149" i="6"/>
  <c r="A1157" i="6"/>
  <c r="A1165" i="6"/>
  <c r="A1173" i="6"/>
  <c r="A1181" i="6"/>
  <c r="A29" i="6"/>
  <c r="C29" i="7" s="1"/>
  <c r="A61" i="6"/>
  <c r="C61" i="7" s="1"/>
  <c r="A93" i="6"/>
  <c r="C93" i="7" s="1"/>
  <c r="A125" i="6"/>
  <c r="C125" i="7" s="1"/>
  <c r="A157" i="6"/>
  <c r="C157" i="7" s="1"/>
  <c r="A189" i="6"/>
  <c r="C189" i="7" s="1"/>
  <c r="A221" i="6"/>
  <c r="C221" i="7" s="1"/>
  <c r="A253" i="6"/>
  <c r="C253" i="7" s="1"/>
  <c r="A285" i="6"/>
  <c r="C285" i="7" s="1"/>
  <c r="A317" i="6"/>
  <c r="C317" i="7" s="1"/>
  <c r="A349" i="6"/>
  <c r="C349" i="7" s="1"/>
  <c r="A381" i="6"/>
  <c r="C381" i="7" s="1"/>
  <c r="A413" i="6"/>
  <c r="C413" i="7" s="1"/>
  <c r="A445" i="6"/>
  <c r="C445" i="7" s="1"/>
  <c r="A477" i="6"/>
  <c r="C477" i="7" s="1"/>
  <c r="A509" i="6"/>
  <c r="C509" i="7" s="1"/>
  <c r="A541" i="6"/>
  <c r="C541" i="7" s="1"/>
  <c r="A573" i="6"/>
  <c r="C573" i="7" s="1"/>
  <c r="A605" i="6"/>
  <c r="C605" i="7" s="1"/>
  <c r="A637" i="6"/>
  <c r="C637" i="7" s="1"/>
  <c r="A669" i="6"/>
  <c r="C669" i="7" s="1"/>
  <c r="A686" i="6"/>
  <c r="C686" i="7" s="1"/>
  <c r="A694" i="6"/>
  <c r="C694" i="7" s="1"/>
  <c r="A702" i="6"/>
  <c r="C702" i="7" s="1"/>
  <c r="A710" i="6"/>
  <c r="C710" i="7" s="1"/>
  <c r="A718" i="6"/>
  <c r="C718" i="7" s="1"/>
  <c r="A726" i="6"/>
  <c r="C726" i="7" s="1"/>
  <c r="A734" i="6"/>
  <c r="C734" i="7" s="1"/>
  <c r="A742" i="6"/>
  <c r="C742" i="7" s="1"/>
  <c r="A750" i="6"/>
  <c r="C750" i="7" s="1"/>
  <c r="A758" i="6"/>
  <c r="C758" i="7" s="1"/>
  <c r="A766" i="6"/>
  <c r="C766" i="7" s="1"/>
  <c r="A774" i="6"/>
  <c r="C774" i="7" s="1"/>
  <c r="A782" i="6"/>
  <c r="C782" i="7" s="1"/>
  <c r="A790" i="6"/>
  <c r="C790" i="7" s="1"/>
  <c r="A798" i="6"/>
  <c r="C798" i="7" s="1"/>
  <c r="A806" i="6"/>
  <c r="C806" i="7" s="1"/>
  <c r="A814" i="6"/>
  <c r="C814" i="7" s="1"/>
  <c r="A822" i="6"/>
  <c r="C822" i="7" s="1"/>
  <c r="A830" i="6"/>
  <c r="C830" i="7" s="1"/>
  <c r="A838" i="6"/>
  <c r="C838" i="7" s="1"/>
  <c r="A846" i="6"/>
  <c r="C846" i="7" s="1"/>
  <c r="A854" i="6"/>
  <c r="C854" i="7" s="1"/>
  <c r="A862" i="6"/>
  <c r="C862" i="7" s="1"/>
  <c r="A870" i="6"/>
  <c r="C870" i="7" s="1"/>
  <c r="A878" i="6"/>
  <c r="C878" i="7" s="1"/>
  <c r="A886" i="6"/>
  <c r="C886" i="7" s="1"/>
  <c r="A894" i="6"/>
  <c r="C894" i="7" s="1"/>
  <c r="A902" i="6"/>
  <c r="C902" i="7" s="1"/>
  <c r="A910" i="6"/>
  <c r="C910" i="7" s="1"/>
  <c r="A918" i="6"/>
  <c r="C918" i="7" s="1"/>
  <c r="A926" i="6"/>
  <c r="C926" i="7" s="1"/>
  <c r="A934" i="6"/>
  <c r="C934" i="7" s="1"/>
  <c r="A942" i="6"/>
  <c r="C942" i="7" s="1"/>
  <c r="A950" i="6"/>
  <c r="C950" i="7" s="1"/>
  <c r="A958" i="6"/>
  <c r="C958" i="7" s="1"/>
  <c r="A966" i="6"/>
  <c r="C966" i="7" s="1"/>
  <c r="A974" i="6"/>
  <c r="C974" i="7" s="1"/>
  <c r="A982" i="6"/>
  <c r="C982" i="7" s="1"/>
  <c r="A990" i="6"/>
  <c r="C990" i="7" s="1"/>
  <c r="A36" i="6"/>
  <c r="C36" i="7" s="1"/>
  <c r="A68" i="6"/>
  <c r="C68" i="7" s="1"/>
  <c r="A100" i="6"/>
  <c r="C100" i="7" s="1"/>
  <c r="A132" i="6"/>
  <c r="C132" i="7" s="1"/>
  <c r="A164" i="6"/>
  <c r="C164" i="7" s="1"/>
  <c r="A196" i="6"/>
  <c r="C196" i="7" s="1"/>
  <c r="A228" i="6"/>
  <c r="C228" i="7" s="1"/>
  <c r="A260" i="6"/>
  <c r="C260" i="7" s="1"/>
  <c r="A292" i="6"/>
  <c r="C292" i="7" s="1"/>
  <c r="A324" i="6"/>
  <c r="C324" i="7" s="1"/>
  <c r="A356" i="6"/>
  <c r="C356" i="7" s="1"/>
  <c r="A388" i="6"/>
  <c r="C388" i="7" s="1"/>
  <c r="A420" i="6"/>
  <c r="C420" i="7" s="1"/>
  <c r="A452" i="6"/>
  <c r="C452" i="7" s="1"/>
  <c r="A484" i="6"/>
  <c r="C484" i="7" s="1"/>
  <c r="A516" i="6"/>
  <c r="C516" i="7" s="1"/>
  <c r="A548" i="6"/>
  <c r="C548" i="7" s="1"/>
  <c r="A580" i="6"/>
  <c r="C580" i="7" s="1"/>
  <c r="A612" i="6"/>
  <c r="C612" i="7" s="1"/>
  <c r="A644" i="6"/>
  <c r="C644" i="7" s="1"/>
  <c r="A675" i="6"/>
  <c r="C675" i="7" s="1"/>
  <c r="A687" i="6"/>
  <c r="C687" i="7" s="1"/>
  <c r="A695" i="6"/>
  <c r="C695" i="7" s="1"/>
  <c r="A703" i="6"/>
  <c r="C703" i="7" s="1"/>
  <c r="A711" i="6"/>
  <c r="C711" i="7" s="1"/>
  <c r="A719" i="6"/>
  <c r="C719" i="7" s="1"/>
  <c r="A727" i="6"/>
  <c r="C727" i="7" s="1"/>
  <c r="A735" i="6"/>
  <c r="C735" i="7" s="1"/>
  <c r="A743" i="6"/>
  <c r="C743" i="7" s="1"/>
  <c r="A751" i="6"/>
  <c r="C751" i="7" s="1"/>
  <c r="A759" i="6"/>
  <c r="C759" i="7" s="1"/>
  <c r="A767" i="6"/>
  <c r="C767" i="7" s="1"/>
  <c r="A775" i="6"/>
  <c r="C775" i="7" s="1"/>
  <c r="A783" i="6"/>
  <c r="C783" i="7" s="1"/>
  <c r="A791" i="6"/>
  <c r="C791" i="7" s="1"/>
  <c r="A799" i="6"/>
  <c r="C799" i="7" s="1"/>
  <c r="A807" i="6"/>
  <c r="C807" i="7" s="1"/>
  <c r="A815" i="6"/>
  <c r="C815" i="7" s="1"/>
  <c r="A823" i="6"/>
  <c r="C823" i="7" s="1"/>
  <c r="A831" i="6"/>
  <c r="C831" i="7" s="1"/>
  <c r="A839" i="6"/>
  <c r="C839" i="7" s="1"/>
  <c r="A847" i="6"/>
  <c r="C847" i="7" s="1"/>
  <c r="A855" i="6"/>
  <c r="C855" i="7" s="1"/>
  <c r="A863" i="6"/>
  <c r="C863" i="7" s="1"/>
  <c r="A871" i="6"/>
  <c r="C871" i="7" s="1"/>
  <c r="A879" i="6"/>
  <c r="C879" i="7" s="1"/>
  <c r="A887" i="6"/>
  <c r="C887" i="7" s="1"/>
  <c r="A895" i="6"/>
  <c r="C895" i="7" s="1"/>
  <c r="A903" i="6"/>
  <c r="C903" i="7" s="1"/>
  <c r="A911" i="6"/>
  <c r="C911" i="7" s="1"/>
  <c r="A919" i="6"/>
  <c r="C919" i="7" s="1"/>
  <c r="A927" i="6"/>
  <c r="C927" i="7" s="1"/>
  <c r="A935" i="6"/>
  <c r="C935" i="7" s="1"/>
  <c r="A943" i="6"/>
  <c r="C943" i="7" s="1"/>
  <c r="A951" i="6"/>
  <c r="C951" i="7" s="1"/>
  <c r="A959" i="6"/>
  <c r="C959" i="7" s="1"/>
  <c r="A967" i="6"/>
  <c r="C967" i="7" s="1"/>
  <c r="A975" i="6"/>
  <c r="C975" i="7" s="1"/>
  <c r="A37" i="6"/>
  <c r="C37" i="7" s="1"/>
  <c r="A293" i="6"/>
  <c r="C293" i="7" s="1"/>
  <c r="A549" i="6"/>
  <c r="C549" i="7" s="1"/>
  <c r="A712" i="6"/>
  <c r="C712" i="7" s="1"/>
  <c r="A776" i="6"/>
  <c r="C776" i="7" s="1"/>
  <c r="A840" i="6"/>
  <c r="C840" i="7" s="1"/>
  <c r="A904" i="6"/>
  <c r="C904" i="7" s="1"/>
  <c r="A968" i="6"/>
  <c r="C968" i="7" s="1"/>
  <c r="A1000" i="6"/>
  <c r="C1000" i="7" s="1"/>
  <c r="A1023" i="6"/>
  <c r="C1023" i="7" s="1"/>
  <c r="A1046" i="6"/>
  <c r="C1046" i="7" s="1"/>
  <c r="A1064" i="6"/>
  <c r="C1064" i="7" s="1"/>
  <c r="A1087" i="6"/>
  <c r="C1087" i="7" s="1"/>
  <c r="A1110" i="6"/>
  <c r="A1128" i="6"/>
  <c r="A1151" i="6"/>
  <c r="A1174" i="6"/>
  <c r="A1190" i="6"/>
  <c r="A1198" i="6"/>
  <c r="A1206" i="6"/>
  <c r="A1214" i="6"/>
  <c r="A1222" i="6"/>
  <c r="A1230" i="6"/>
  <c r="A1238" i="6"/>
  <c r="A1246" i="6"/>
  <c r="A1254" i="6"/>
  <c r="A1262" i="6"/>
  <c r="A1270" i="6"/>
  <c r="A1278" i="6"/>
  <c r="A1286" i="6"/>
  <c r="A1294" i="6"/>
  <c r="A1302" i="6"/>
  <c r="A1310" i="6"/>
  <c r="A1318" i="6"/>
  <c r="A1326" i="6"/>
  <c r="A1334" i="6"/>
  <c r="A1342" i="6"/>
  <c r="A1350" i="6"/>
  <c r="A1358" i="6"/>
  <c r="A1366" i="6"/>
  <c r="A1374" i="6"/>
  <c r="A1382" i="6"/>
  <c r="A1390" i="6"/>
  <c r="A1398" i="6"/>
  <c r="A1406" i="6"/>
  <c r="A1414" i="6"/>
  <c r="A1422" i="6"/>
  <c r="A1430" i="6"/>
  <c r="A1438" i="6"/>
  <c r="A1446" i="6"/>
  <c r="A1454" i="6"/>
  <c r="A1462" i="6"/>
  <c r="A1470" i="6"/>
  <c r="A1478" i="6"/>
  <c r="A1486" i="6"/>
  <c r="A1494" i="6"/>
  <c r="A1502" i="6"/>
  <c r="A1510" i="6"/>
  <c r="A1518" i="6"/>
  <c r="A1526" i="6"/>
  <c r="A1534" i="6"/>
  <c r="A1542" i="6"/>
  <c r="A1550" i="6"/>
  <c r="A1558" i="6"/>
  <c r="A1566" i="6"/>
  <c r="A1574" i="6"/>
  <c r="A1582" i="6"/>
  <c r="A1590" i="6"/>
  <c r="A1598" i="6"/>
  <c r="A1606" i="6"/>
  <c r="A1614" i="6"/>
  <c r="A1622" i="6"/>
  <c r="A1630" i="6"/>
  <c r="A1638" i="6"/>
  <c r="A1646" i="6"/>
  <c r="A1654" i="6"/>
  <c r="A1662" i="6"/>
  <c r="A1670" i="6"/>
  <c r="A1678" i="6"/>
  <c r="A1686" i="6"/>
  <c r="A1694" i="6"/>
  <c r="A1702" i="6"/>
  <c r="A1710" i="6"/>
  <c r="A1718" i="6"/>
  <c r="A69" i="6"/>
  <c r="C69" i="7" s="1"/>
  <c r="A325" i="6"/>
  <c r="C325" i="7" s="1"/>
  <c r="A581" i="6"/>
  <c r="C581" i="7" s="1"/>
  <c r="A720" i="6"/>
  <c r="C720" i="7" s="1"/>
  <c r="A784" i="6"/>
  <c r="C784" i="7" s="1"/>
  <c r="A848" i="6"/>
  <c r="C848" i="7" s="1"/>
  <c r="A912" i="6"/>
  <c r="C912" i="7" s="1"/>
  <c r="A976" i="6"/>
  <c r="C976" i="7" s="1"/>
  <c r="A1006" i="6"/>
  <c r="C1006" i="7" s="1"/>
  <c r="A1024" i="6"/>
  <c r="C1024" i="7" s="1"/>
  <c r="A1047" i="6"/>
  <c r="C1047" i="7" s="1"/>
  <c r="A1070" i="6"/>
  <c r="C1070" i="7" s="1"/>
  <c r="A1088" i="6"/>
  <c r="C1088" i="7" s="1"/>
  <c r="A1111" i="6"/>
  <c r="A1134" i="6"/>
  <c r="A1152" i="6"/>
  <c r="A1175" i="6"/>
  <c r="A1191" i="6"/>
  <c r="A1199" i="6"/>
  <c r="A1207" i="6"/>
  <c r="A1215" i="6"/>
  <c r="A1223" i="6"/>
  <c r="A1231" i="6"/>
  <c r="A1239" i="6"/>
  <c r="A1247" i="6"/>
  <c r="A1255" i="6"/>
  <c r="A1263" i="6"/>
  <c r="A1271" i="6"/>
  <c r="A1279" i="6"/>
  <c r="A1287" i="6"/>
  <c r="A1295" i="6"/>
  <c r="A1303" i="6"/>
  <c r="A1311" i="6"/>
  <c r="A1319" i="6"/>
  <c r="A1327" i="6"/>
  <c r="A1335" i="6"/>
  <c r="A1343" i="6"/>
  <c r="A1351" i="6"/>
  <c r="A1359" i="6"/>
  <c r="A1367" i="6"/>
  <c r="A1375" i="6"/>
  <c r="A1383" i="6"/>
  <c r="A1391" i="6"/>
  <c r="A1399" i="6"/>
  <c r="A1407" i="6"/>
  <c r="A1415" i="6"/>
  <c r="A1423" i="6"/>
  <c r="A1431" i="6"/>
  <c r="A1439" i="6"/>
  <c r="A1447" i="6"/>
  <c r="A1455" i="6"/>
  <c r="A1463" i="6"/>
  <c r="A1471" i="6"/>
  <c r="A1479" i="6"/>
  <c r="A1487" i="6"/>
  <c r="A1495" i="6"/>
  <c r="A1503" i="6"/>
  <c r="A1511" i="6"/>
  <c r="A1519" i="6"/>
  <c r="A1527" i="6"/>
  <c r="A1535" i="6"/>
  <c r="A1543" i="6"/>
  <c r="A1551" i="6"/>
  <c r="A1559" i="6"/>
  <c r="A1567" i="6"/>
  <c r="A1575" i="6"/>
  <c r="A1583" i="6"/>
  <c r="A1591" i="6"/>
  <c r="A1599" i="6"/>
  <c r="A1607" i="6"/>
  <c r="A1615" i="6"/>
  <c r="A1623" i="6"/>
  <c r="A1631" i="6"/>
  <c r="A1639" i="6"/>
  <c r="A1647" i="6"/>
  <c r="A1655" i="6"/>
  <c r="A1663" i="6"/>
  <c r="A1671" i="6"/>
  <c r="A1679" i="6"/>
  <c r="A1687" i="6"/>
  <c r="A1695" i="6"/>
  <c r="A1703" i="6"/>
  <c r="A1711" i="6"/>
  <c r="A1719" i="6"/>
  <c r="A1727" i="6"/>
  <c r="A101" i="6"/>
  <c r="C101" i="7" s="1"/>
  <c r="A357" i="6"/>
  <c r="C357" i="7" s="1"/>
  <c r="A613" i="6"/>
  <c r="C613" i="7" s="1"/>
  <c r="A728" i="6"/>
  <c r="C728" i="7" s="1"/>
  <c r="A792" i="6"/>
  <c r="C792" i="7" s="1"/>
  <c r="A856" i="6"/>
  <c r="C856" i="7" s="1"/>
  <c r="A920" i="6"/>
  <c r="C920" i="7" s="1"/>
  <c r="A983" i="6"/>
  <c r="C983" i="7" s="1"/>
  <c r="A1007" i="6"/>
  <c r="C1007" i="7" s="1"/>
  <c r="A1030" i="6"/>
  <c r="C1030" i="7" s="1"/>
  <c r="A1048" i="6"/>
  <c r="C1048" i="7" s="1"/>
  <c r="A1071" i="6"/>
  <c r="C1071" i="7" s="1"/>
  <c r="A1094" i="6"/>
  <c r="C1094" i="7" s="1"/>
  <c r="A1112" i="6"/>
  <c r="A1135" i="6"/>
  <c r="A1158" i="6"/>
  <c r="A1176" i="6"/>
  <c r="A1192" i="6"/>
  <c r="A1200" i="6"/>
  <c r="A1208" i="6"/>
  <c r="A1216" i="6"/>
  <c r="A1224" i="6"/>
  <c r="A1232" i="6"/>
  <c r="A1240" i="6"/>
  <c r="A1248" i="6"/>
  <c r="A1256" i="6"/>
  <c r="A1264" i="6"/>
  <c r="A1272" i="6"/>
  <c r="A1280" i="6"/>
  <c r="A1288" i="6"/>
  <c r="A1296" i="6"/>
  <c r="A1304" i="6"/>
  <c r="A1312" i="6"/>
  <c r="A1320" i="6"/>
  <c r="A1328" i="6"/>
  <c r="A1336" i="6"/>
  <c r="A1344" i="6"/>
  <c r="A1352" i="6"/>
  <c r="A1360" i="6"/>
  <c r="A1368" i="6"/>
  <c r="A1376" i="6"/>
  <c r="A1384" i="6"/>
  <c r="A1392" i="6"/>
  <c r="A1400" i="6"/>
  <c r="A1408" i="6"/>
  <c r="A1416" i="6"/>
  <c r="A1424" i="6"/>
  <c r="A1432" i="6"/>
  <c r="A1440" i="6"/>
  <c r="A1448" i="6"/>
  <c r="A1456" i="6"/>
  <c r="A1464" i="6"/>
  <c r="A1472" i="6"/>
  <c r="A1480" i="6"/>
  <c r="A1488" i="6"/>
  <c r="A1496" i="6"/>
  <c r="A1504" i="6"/>
  <c r="A1512" i="6"/>
  <c r="A1520" i="6"/>
  <c r="A1528" i="6"/>
  <c r="A1536" i="6"/>
  <c r="A1544" i="6"/>
  <c r="A1552" i="6"/>
  <c r="A1560" i="6"/>
  <c r="A1568" i="6"/>
  <c r="A1576" i="6"/>
  <c r="A1584" i="6"/>
  <c r="A1592" i="6"/>
  <c r="A1600" i="6"/>
  <c r="A1608" i="6"/>
  <c r="A1616" i="6"/>
  <c r="A1624" i="6"/>
  <c r="A1632" i="6"/>
  <c r="A1640" i="6"/>
  <c r="A1648" i="6"/>
  <c r="A1656" i="6"/>
  <c r="A1664" i="6"/>
  <c r="A1672" i="6"/>
  <c r="A1680" i="6"/>
  <c r="A1688" i="6"/>
  <c r="A1696" i="6"/>
  <c r="A1704" i="6"/>
  <c r="A1712" i="6"/>
  <c r="A1720" i="6"/>
  <c r="A133" i="6"/>
  <c r="C133" i="7" s="1"/>
  <c r="A389" i="6"/>
  <c r="C389" i="7" s="1"/>
  <c r="A645" i="6"/>
  <c r="C645" i="7" s="1"/>
  <c r="A736" i="6"/>
  <c r="C736" i="7" s="1"/>
  <c r="A800" i="6"/>
  <c r="C800" i="7" s="1"/>
  <c r="A864" i="6"/>
  <c r="C864" i="7" s="1"/>
  <c r="A928" i="6"/>
  <c r="C928" i="7" s="1"/>
  <c r="A984" i="6"/>
  <c r="C984" i="7" s="1"/>
  <c r="A1008" i="6"/>
  <c r="C1008" i="7" s="1"/>
  <c r="A1031" i="6"/>
  <c r="C1031" i="7" s="1"/>
  <c r="A1054" i="6"/>
  <c r="C1054" i="7" s="1"/>
  <c r="A1072" i="6"/>
  <c r="C1072" i="7" s="1"/>
  <c r="A1095" i="6"/>
  <c r="A1118" i="6"/>
  <c r="A1136" i="6"/>
  <c r="A1159" i="6"/>
  <c r="A1182" i="6"/>
  <c r="A1193" i="6"/>
  <c r="A1201" i="6"/>
  <c r="A1209" i="6"/>
  <c r="A1217" i="6"/>
  <c r="A1225" i="6"/>
  <c r="A1233" i="6"/>
  <c r="A1241" i="6"/>
  <c r="A1249" i="6"/>
  <c r="A1257" i="6"/>
  <c r="A1265" i="6"/>
  <c r="A1273" i="6"/>
  <c r="A1281" i="6"/>
  <c r="A1289" i="6"/>
  <c r="A1297" i="6"/>
  <c r="A1305" i="6"/>
  <c r="A1313" i="6"/>
  <c r="A1321" i="6"/>
  <c r="A1329" i="6"/>
  <c r="A1337" i="6"/>
  <c r="A1345" i="6"/>
  <c r="A1353" i="6"/>
  <c r="A1361" i="6"/>
  <c r="A1369" i="6"/>
  <c r="A1377" i="6"/>
  <c r="A1385" i="6"/>
  <c r="A1393" i="6"/>
  <c r="A1401" i="6"/>
  <c r="A1409" i="6"/>
  <c r="A1417" i="6"/>
  <c r="A1425" i="6"/>
  <c r="A1433" i="6"/>
  <c r="A1441" i="6"/>
  <c r="A1449" i="6"/>
  <c r="A1457" i="6"/>
  <c r="A1465" i="6"/>
  <c r="A1473" i="6"/>
  <c r="A1481" i="6"/>
  <c r="A1489" i="6"/>
  <c r="A1497" i="6"/>
  <c r="A1505" i="6"/>
  <c r="A1513" i="6"/>
  <c r="A1521" i="6"/>
  <c r="A1529" i="6"/>
  <c r="A1537" i="6"/>
  <c r="A1545" i="6"/>
  <c r="A1553" i="6"/>
  <c r="A1561" i="6"/>
  <c r="A1569" i="6"/>
  <c r="A1577" i="6"/>
  <c r="A1585" i="6"/>
  <c r="A1593" i="6"/>
  <c r="A1601" i="6"/>
  <c r="A1609" i="6"/>
  <c r="A1617" i="6"/>
  <c r="A1625" i="6"/>
  <c r="A1633" i="6"/>
  <c r="A1641" i="6"/>
  <c r="A1649" i="6"/>
  <c r="A1657" i="6"/>
  <c r="A1665" i="6"/>
  <c r="A1673" i="6"/>
  <c r="A1681" i="6"/>
  <c r="A1689" i="6"/>
  <c r="A1697" i="6"/>
  <c r="A1705" i="6"/>
  <c r="A1713" i="6"/>
  <c r="A1721" i="6"/>
  <c r="A165" i="6"/>
  <c r="C165" i="7" s="1"/>
  <c r="A421" i="6"/>
  <c r="C421" i="7" s="1"/>
  <c r="A676" i="6"/>
  <c r="C676" i="7" s="1"/>
  <c r="A744" i="6"/>
  <c r="C744" i="7" s="1"/>
  <c r="A808" i="6"/>
  <c r="C808" i="7" s="1"/>
  <c r="A872" i="6"/>
  <c r="C872" i="7" s="1"/>
  <c r="A936" i="6"/>
  <c r="C936" i="7" s="1"/>
  <c r="A991" i="6"/>
  <c r="C991" i="7" s="1"/>
  <c r="A1014" i="6"/>
  <c r="C1014" i="7" s="1"/>
  <c r="A1032" i="6"/>
  <c r="C1032" i="7" s="1"/>
  <c r="A1055" i="6"/>
  <c r="C1055" i="7" s="1"/>
  <c r="A1078" i="6"/>
  <c r="C1078" i="7" s="1"/>
  <c r="A1096" i="6"/>
  <c r="A1119" i="6"/>
  <c r="A1142" i="6"/>
  <c r="A1160" i="6"/>
  <c r="A1183" i="6"/>
  <c r="A1194" i="6"/>
  <c r="A1202" i="6"/>
  <c r="A1210" i="6"/>
  <c r="A1218" i="6"/>
  <c r="A1226" i="6"/>
  <c r="A1234" i="6"/>
  <c r="A1242" i="6"/>
  <c r="A1250" i="6"/>
  <c r="A1258" i="6"/>
  <c r="A1266" i="6"/>
  <c r="A1274" i="6"/>
  <c r="A1282" i="6"/>
  <c r="A1290" i="6"/>
  <c r="A1298" i="6"/>
  <c r="A1306" i="6"/>
  <c r="A1314" i="6"/>
  <c r="A1322" i="6"/>
  <c r="A1330" i="6"/>
  <c r="A1338" i="6"/>
  <c r="A1346" i="6"/>
  <c r="A1354" i="6"/>
  <c r="A1362" i="6"/>
  <c r="A1370" i="6"/>
  <c r="A1378" i="6"/>
  <c r="A1386" i="6"/>
  <c r="A1394" i="6"/>
  <c r="A1402" i="6"/>
  <c r="A1410" i="6"/>
  <c r="A1418" i="6"/>
  <c r="A1426" i="6"/>
  <c r="A1434" i="6"/>
  <c r="A1442" i="6"/>
  <c r="A1450" i="6"/>
  <c r="A1458" i="6"/>
  <c r="A1466" i="6"/>
  <c r="A1474" i="6"/>
  <c r="A1482" i="6"/>
  <c r="A1490" i="6"/>
  <c r="A1498" i="6"/>
  <c r="A1506" i="6"/>
  <c r="A1514" i="6"/>
  <c r="A1522" i="6"/>
  <c r="A1530" i="6"/>
  <c r="A1538" i="6"/>
  <c r="A1546" i="6"/>
  <c r="A1554" i="6"/>
  <c r="A1562" i="6"/>
  <c r="A1570" i="6"/>
  <c r="A1578" i="6"/>
  <c r="A1586" i="6"/>
  <c r="A1594" i="6"/>
  <c r="A1602" i="6"/>
  <c r="A1610" i="6"/>
  <c r="A1618" i="6"/>
  <c r="A1626" i="6"/>
  <c r="A1634" i="6"/>
  <c r="A1642" i="6"/>
  <c r="A1650" i="6"/>
  <c r="A1658" i="6"/>
  <c r="A1666" i="6"/>
  <c r="A1674" i="6"/>
  <c r="A1682" i="6"/>
  <c r="A1690" i="6"/>
  <c r="A1698" i="6"/>
  <c r="A1706" i="6"/>
  <c r="A1714" i="6"/>
  <c r="A1722" i="6"/>
  <c r="A1730" i="6"/>
  <c r="A197" i="6"/>
  <c r="C197" i="7" s="1"/>
  <c r="A453" i="6"/>
  <c r="C453" i="7" s="1"/>
  <c r="A688" i="6"/>
  <c r="C688" i="7" s="1"/>
  <c r="A752" i="6"/>
  <c r="C752" i="7" s="1"/>
  <c r="A816" i="6"/>
  <c r="C816" i="7" s="1"/>
  <c r="A880" i="6"/>
  <c r="C880" i="7" s="1"/>
  <c r="A944" i="6"/>
  <c r="C944" i="7" s="1"/>
  <c r="A992" i="6"/>
  <c r="C992" i="7" s="1"/>
  <c r="A1015" i="6"/>
  <c r="C1015" i="7" s="1"/>
  <c r="A1038" i="6"/>
  <c r="C1038" i="7" s="1"/>
  <c r="A1056" i="6"/>
  <c r="C1056" i="7" s="1"/>
  <c r="A1079" i="6"/>
  <c r="C1079" i="7" s="1"/>
  <c r="A1102" i="6"/>
  <c r="A1120" i="6"/>
  <c r="A1143" i="6"/>
  <c r="A1166" i="6"/>
  <c r="A1184" i="6"/>
  <c r="A1195" i="6"/>
  <c r="A1203" i="6"/>
  <c r="A1211" i="6"/>
  <c r="A1219" i="6"/>
  <c r="A1227" i="6"/>
  <c r="A1235" i="6"/>
  <c r="A1243" i="6"/>
  <c r="A1251" i="6"/>
  <c r="A1259" i="6"/>
  <c r="A1267" i="6"/>
  <c r="A1275" i="6"/>
  <c r="A1283" i="6"/>
  <c r="A1291" i="6"/>
  <c r="A1299" i="6"/>
  <c r="A1307" i="6"/>
  <c r="A1315" i="6"/>
  <c r="A1323" i="6"/>
  <c r="A1331" i="6"/>
  <c r="A1339" i="6"/>
  <c r="A1347" i="6"/>
  <c r="A1355" i="6"/>
  <c r="A1363" i="6"/>
  <c r="A1371" i="6"/>
  <c r="A1379" i="6"/>
  <c r="A1387" i="6"/>
  <c r="A1395" i="6"/>
  <c r="A1403" i="6"/>
  <c r="A1411" i="6"/>
  <c r="A1419" i="6"/>
  <c r="A1427" i="6"/>
  <c r="A1435" i="6"/>
  <c r="A1443" i="6"/>
  <c r="A1451" i="6"/>
  <c r="A1459" i="6"/>
  <c r="A1467" i="6"/>
  <c r="A1475" i="6"/>
  <c r="A1483" i="6"/>
  <c r="A1491" i="6"/>
  <c r="A1499" i="6"/>
  <c r="A1507" i="6"/>
  <c r="A1515" i="6"/>
  <c r="A1523" i="6"/>
  <c r="A1531" i="6"/>
  <c r="A1539" i="6"/>
  <c r="A1547" i="6"/>
  <c r="A1555" i="6"/>
  <c r="A1563" i="6"/>
  <c r="A1571" i="6"/>
  <c r="A1579" i="6"/>
  <c r="A1587" i="6"/>
  <c r="A1595" i="6"/>
  <c r="A1603" i="6"/>
  <c r="A1611" i="6"/>
  <c r="A1619" i="6"/>
  <c r="A1627" i="6"/>
  <c r="A1635" i="6"/>
  <c r="A1643" i="6"/>
  <c r="A1651" i="6"/>
  <c r="A229" i="6"/>
  <c r="C229" i="7" s="1"/>
  <c r="A485" i="6"/>
  <c r="C485" i="7" s="1"/>
  <c r="A696" i="6"/>
  <c r="C696" i="7" s="1"/>
  <c r="A760" i="6"/>
  <c r="C760" i="7" s="1"/>
  <c r="A824" i="6"/>
  <c r="C824" i="7" s="1"/>
  <c r="A888" i="6"/>
  <c r="C888" i="7" s="1"/>
  <c r="A952" i="6"/>
  <c r="C952" i="7" s="1"/>
  <c r="A998" i="6"/>
  <c r="C998" i="7" s="1"/>
  <c r="A1016" i="6"/>
  <c r="C1016" i="7" s="1"/>
  <c r="A1039" i="6"/>
  <c r="C1039" i="7" s="1"/>
  <c r="A1062" i="6"/>
  <c r="C1062" i="7" s="1"/>
  <c r="A1080" i="6"/>
  <c r="C1080" i="7" s="1"/>
  <c r="A1103" i="6"/>
  <c r="A1126" i="6"/>
  <c r="A1144" i="6"/>
  <c r="A1167" i="6"/>
  <c r="A1187" i="6"/>
  <c r="A1196" i="6"/>
  <c r="A1204" i="6"/>
  <c r="A1212" i="6"/>
  <c r="A1220" i="6"/>
  <c r="A1228" i="6"/>
  <c r="A1236" i="6"/>
  <c r="A1244" i="6"/>
  <c r="A1252" i="6"/>
  <c r="A1260" i="6"/>
  <c r="A1268" i="6"/>
  <c r="A1276" i="6"/>
  <c r="A1284" i="6"/>
  <c r="A1292" i="6"/>
  <c r="A1300" i="6"/>
  <c r="A1308" i="6"/>
  <c r="A1316" i="6"/>
  <c r="A1324" i="6"/>
  <c r="A1332" i="6"/>
  <c r="A1340" i="6"/>
  <c r="A1348" i="6"/>
  <c r="A1356" i="6"/>
  <c r="A1364" i="6"/>
  <c r="A1372" i="6"/>
  <c r="A1380" i="6"/>
  <c r="A1388" i="6"/>
  <c r="A1396" i="6"/>
  <c r="A1404" i="6"/>
  <c r="A1412" i="6"/>
  <c r="A1420" i="6"/>
  <c r="A1428" i="6"/>
  <c r="A1436" i="6"/>
  <c r="A1444" i="6"/>
  <c r="A1452" i="6"/>
  <c r="A1460" i="6"/>
  <c r="A1468" i="6"/>
  <c r="A1476" i="6"/>
  <c r="A1484" i="6"/>
  <c r="A1492" i="6"/>
  <c r="A1500" i="6"/>
  <c r="A1508" i="6"/>
  <c r="A1516" i="6"/>
  <c r="A1524" i="6"/>
  <c r="A1532" i="6"/>
  <c r="A1540" i="6"/>
  <c r="A1548" i="6"/>
  <c r="A1556" i="6"/>
  <c r="A1564" i="6"/>
  <c r="A1572" i="6"/>
  <c r="A1580" i="6"/>
  <c r="A1588" i="6"/>
  <c r="A1596" i="6"/>
  <c r="A1604" i="6"/>
  <c r="A1612" i="6"/>
  <c r="A1620" i="6"/>
  <c r="A1628" i="6"/>
  <c r="A1636" i="6"/>
  <c r="A1644" i="6"/>
  <c r="A1652" i="6"/>
  <c r="A1660" i="6"/>
  <c r="A1668" i="6"/>
  <c r="A1676" i="6"/>
  <c r="A1684" i="6"/>
  <c r="A1692" i="6"/>
  <c r="A1700" i="6"/>
  <c r="A1708" i="6"/>
  <c r="A1716" i="6"/>
  <c r="A261" i="6"/>
  <c r="C261" i="7" s="1"/>
  <c r="A1022" i="6"/>
  <c r="C1022" i="7" s="1"/>
  <c r="A1189" i="6"/>
  <c r="A1253" i="6"/>
  <c r="A1317" i="6"/>
  <c r="A1381" i="6"/>
  <c r="A1445" i="6"/>
  <c r="A1509" i="6"/>
  <c r="A1573" i="6"/>
  <c r="A1637" i="6"/>
  <c r="A1677" i="6"/>
  <c r="A1709" i="6"/>
  <c r="A1729" i="6"/>
  <c r="A1738" i="6"/>
  <c r="A1746" i="6"/>
  <c r="A1754" i="6"/>
  <c r="A1762" i="6"/>
  <c r="A1770" i="6"/>
  <c r="A1778" i="6"/>
  <c r="A1786" i="6"/>
  <c r="A1794" i="6"/>
  <c r="A1802" i="6"/>
  <c r="A1810" i="6"/>
  <c r="A1818" i="6"/>
  <c r="A1826" i="6"/>
  <c r="A1834" i="6"/>
  <c r="A1842" i="6"/>
  <c r="A1850" i="6"/>
  <c r="A1858" i="6"/>
  <c r="A1866" i="6"/>
  <c r="A1874" i="6"/>
  <c r="A1882" i="6"/>
  <c r="A1890" i="6"/>
  <c r="A1898" i="6"/>
  <c r="A1906" i="6"/>
  <c r="A1914" i="6"/>
  <c r="A1922" i="6"/>
  <c r="A1930" i="6"/>
  <c r="A1938" i="6"/>
  <c r="A1946" i="6"/>
  <c r="A1954" i="6"/>
  <c r="A1962" i="6"/>
  <c r="A1970" i="6"/>
  <c r="A1978" i="6"/>
  <c r="A1986" i="6"/>
  <c r="A1994" i="6"/>
  <c r="A2002" i="6"/>
  <c r="A2010" i="6"/>
  <c r="A2018" i="6"/>
  <c r="A2026" i="6"/>
  <c r="A2034" i="6"/>
  <c r="A2042" i="6"/>
  <c r="A2050" i="6"/>
  <c r="A2058" i="6"/>
  <c r="A2066" i="6"/>
  <c r="A2074" i="6"/>
  <c r="A2082" i="6"/>
  <c r="A2090" i="6"/>
  <c r="A2098" i="6"/>
  <c r="A2106" i="6"/>
  <c r="A2114" i="6"/>
  <c r="A2122" i="6"/>
  <c r="A2130" i="6"/>
  <c r="A2138" i="6"/>
  <c r="A2146" i="6"/>
  <c r="A2154" i="6"/>
  <c r="A2162" i="6"/>
  <c r="A2170" i="6"/>
  <c r="A2178" i="6"/>
  <c r="A2186" i="6"/>
  <c r="A2194" i="6"/>
  <c r="A2202" i="6"/>
  <c r="A2210" i="6"/>
  <c r="A2218" i="6"/>
  <c r="A2226" i="6"/>
  <c r="A2234" i="6"/>
  <c r="A2242" i="6"/>
  <c r="A2250" i="6"/>
  <c r="A2258" i="6"/>
  <c r="A2266" i="6"/>
  <c r="A2274" i="6"/>
  <c r="A2282" i="6"/>
  <c r="A2290" i="6"/>
  <c r="A2298" i="6"/>
  <c r="A517" i="6"/>
  <c r="C517" i="7" s="1"/>
  <c r="A1040" i="6"/>
  <c r="C1040" i="7" s="1"/>
  <c r="A1197" i="6"/>
  <c r="A1261" i="6"/>
  <c r="A1325" i="6"/>
  <c r="A1389" i="6"/>
  <c r="A1453" i="6"/>
  <c r="A1517" i="6"/>
  <c r="A1581" i="6"/>
  <c r="A1645" i="6"/>
  <c r="A1683" i="6"/>
  <c r="A1715" i="6"/>
  <c r="A1731" i="6"/>
  <c r="A1739" i="6"/>
  <c r="A1747" i="6"/>
  <c r="A1755" i="6"/>
  <c r="A1763" i="6"/>
  <c r="A1771" i="6"/>
  <c r="A1779" i="6"/>
  <c r="A1787" i="6"/>
  <c r="A1795" i="6"/>
  <c r="A1803" i="6"/>
  <c r="A1811" i="6"/>
  <c r="A1819" i="6"/>
  <c r="A1827" i="6"/>
  <c r="A1835" i="6"/>
  <c r="A1843" i="6"/>
  <c r="A1851" i="6"/>
  <c r="A1859" i="6"/>
  <c r="A1867" i="6"/>
  <c r="A1875" i="6"/>
  <c r="A1883" i="6"/>
  <c r="A1891" i="6"/>
  <c r="A1899" i="6"/>
  <c r="A1907" i="6"/>
  <c r="A1915" i="6"/>
  <c r="A1923" i="6"/>
  <c r="A1931" i="6"/>
  <c r="A1939" i="6"/>
  <c r="A1947" i="6"/>
  <c r="A1955" i="6"/>
  <c r="A1963" i="6"/>
  <c r="A1971" i="6"/>
  <c r="A1979" i="6"/>
  <c r="A1987" i="6"/>
  <c r="A1995" i="6"/>
  <c r="A2003" i="6"/>
  <c r="A2011" i="6"/>
  <c r="A2019" i="6"/>
  <c r="A2027" i="6"/>
  <c r="A2035" i="6"/>
  <c r="A2043" i="6"/>
  <c r="A2051" i="6"/>
  <c r="A2059" i="6"/>
  <c r="A2067" i="6"/>
  <c r="A2075" i="6"/>
  <c r="A2083" i="6"/>
  <c r="A2091" i="6"/>
  <c r="A2099" i="6"/>
  <c r="A2107" i="6"/>
  <c r="A2115" i="6"/>
  <c r="A2123" i="6"/>
  <c r="A2131" i="6"/>
  <c r="A2139" i="6"/>
  <c r="A2147" i="6"/>
  <c r="A2155" i="6"/>
  <c r="A2163" i="6"/>
  <c r="A2171" i="6"/>
  <c r="A2179" i="6"/>
  <c r="A2187" i="6"/>
  <c r="A2195" i="6"/>
  <c r="A2203" i="6"/>
  <c r="A2211" i="6"/>
  <c r="A2219" i="6"/>
  <c r="A2227" i="6"/>
  <c r="A2235" i="6"/>
  <c r="A2243" i="6"/>
  <c r="A2251" i="6"/>
  <c r="A2259" i="6"/>
  <c r="A2267" i="6"/>
  <c r="A2275" i="6"/>
  <c r="A2283" i="6"/>
  <c r="A2291" i="6"/>
  <c r="A2299" i="6"/>
  <c r="A704" i="6"/>
  <c r="C704" i="7" s="1"/>
  <c r="A1063" i="6"/>
  <c r="C1063" i="7" s="1"/>
  <c r="A1205" i="6"/>
  <c r="A1269" i="6"/>
  <c r="A1333" i="6"/>
  <c r="A1397" i="6"/>
  <c r="A1461" i="6"/>
  <c r="A1525" i="6"/>
  <c r="A1589" i="6"/>
  <c r="A1653" i="6"/>
  <c r="A1685" i="6"/>
  <c r="A1717" i="6"/>
  <c r="A1732" i="6"/>
  <c r="A1740" i="6"/>
  <c r="A1748" i="6"/>
  <c r="A1756" i="6"/>
  <c r="A1764" i="6"/>
  <c r="A1772" i="6"/>
  <c r="A1780" i="6"/>
  <c r="A1788" i="6"/>
  <c r="A1796" i="6"/>
  <c r="A1804" i="6"/>
  <c r="A1812" i="6"/>
  <c r="A1820" i="6"/>
  <c r="A1828" i="6"/>
  <c r="A1836" i="6"/>
  <c r="A1844" i="6"/>
  <c r="A1852" i="6"/>
  <c r="A1860" i="6"/>
  <c r="A1868" i="6"/>
  <c r="A1876" i="6"/>
  <c r="A1884" i="6"/>
  <c r="A1892" i="6"/>
  <c r="A1900" i="6"/>
  <c r="A1908" i="6"/>
  <c r="A1916" i="6"/>
  <c r="A1924" i="6"/>
  <c r="A1932" i="6"/>
  <c r="A1940" i="6"/>
  <c r="A1948" i="6"/>
  <c r="A1956" i="6"/>
  <c r="A1964" i="6"/>
  <c r="A1972" i="6"/>
  <c r="A1980" i="6"/>
  <c r="A1988" i="6"/>
  <c r="A1996" i="6"/>
  <c r="A2004" i="6"/>
  <c r="A2012" i="6"/>
  <c r="A2020" i="6"/>
  <c r="A2028" i="6"/>
  <c r="A2036" i="6"/>
  <c r="A2044" i="6"/>
  <c r="A2052" i="6"/>
  <c r="A2060" i="6"/>
  <c r="A2068" i="6"/>
  <c r="A2076" i="6"/>
  <c r="A2084" i="6"/>
  <c r="A2092" i="6"/>
  <c r="A2100" i="6"/>
  <c r="A2108" i="6"/>
  <c r="A2116" i="6"/>
  <c r="A2124" i="6"/>
  <c r="A2132" i="6"/>
  <c r="A2140" i="6"/>
  <c r="A2148" i="6"/>
  <c r="A2156" i="6"/>
  <c r="A2164" i="6"/>
  <c r="A2172" i="6"/>
  <c r="A2180" i="6"/>
  <c r="A2188" i="6"/>
  <c r="A2196" i="6"/>
  <c r="A2204" i="6"/>
  <c r="A2212" i="6"/>
  <c r="A2220" i="6"/>
  <c r="A2228" i="6"/>
  <c r="A2236" i="6"/>
  <c r="A2244" i="6"/>
  <c r="A2252" i="6"/>
  <c r="A2260" i="6"/>
  <c r="A2268" i="6"/>
  <c r="A2276" i="6"/>
  <c r="A2284" i="6"/>
  <c r="A2292" i="6"/>
  <c r="A2300" i="6"/>
  <c r="A2308" i="6"/>
  <c r="A768" i="6"/>
  <c r="C768" i="7" s="1"/>
  <c r="A1086" i="6"/>
  <c r="C1086" i="7" s="1"/>
  <c r="A1213" i="6"/>
  <c r="A1277" i="6"/>
  <c r="A1341" i="6"/>
  <c r="A1405" i="6"/>
  <c r="A1469" i="6"/>
  <c r="A1533" i="6"/>
  <c r="A1597" i="6"/>
  <c r="A1659" i="6"/>
  <c r="A1691" i="6"/>
  <c r="A1723" i="6"/>
  <c r="A1733" i="6"/>
  <c r="A1741" i="6"/>
  <c r="A1749" i="6"/>
  <c r="A1757" i="6"/>
  <c r="A1765" i="6"/>
  <c r="A1773" i="6"/>
  <c r="A1781" i="6"/>
  <c r="A1789" i="6"/>
  <c r="A1797" i="6"/>
  <c r="A1805" i="6"/>
  <c r="A1813" i="6"/>
  <c r="A1821" i="6"/>
  <c r="A1829" i="6"/>
  <c r="A1837" i="6"/>
  <c r="A1845" i="6"/>
  <c r="A1853" i="6"/>
  <c r="A1861" i="6"/>
  <c r="A1869" i="6"/>
  <c r="A1877" i="6"/>
  <c r="A1885" i="6"/>
  <c r="A1893" i="6"/>
  <c r="A1901" i="6"/>
  <c r="A1909" i="6"/>
  <c r="A1917" i="6"/>
  <c r="A1925" i="6"/>
  <c r="A1933" i="6"/>
  <c r="A1941" i="6"/>
  <c r="A1949" i="6"/>
  <c r="A1957" i="6"/>
  <c r="A1965" i="6"/>
  <c r="A1973" i="6"/>
  <c r="A1981" i="6"/>
  <c r="A1989" i="6"/>
  <c r="A1997" i="6"/>
  <c r="A2005" i="6"/>
  <c r="A2013" i="6"/>
  <c r="A2021" i="6"/>
  <c r="A2029" i="6"/>
  <c r="A2037" i="6"/>
  <c r="A2045" i="6"/>
  <c r="A2053" i="6"/>
  <c r="A2061" i="6"/>
  <c r="A2069" i="6"/>
  <c r="A2077" i="6"/>
  <c r="A2085" i="6"/>
  <c r="A2093" i="6"/>
  <c r="A2101" i="6"/>
  <c r="A2109" i="6"/>
  <c r="A2117" i="6"/>
  <c r="A2125" i="6"/>
  <c r="A2133" i="6"/>
  <c r="A2141" i="6"/>
  <c r="A2149" i="6"/>
  <c r="A2157" i="6"/>
  <c r="A2165" i="6"/>
  <c r="A2173" i="6"/>
  <c r="A2181" i="6"/>
  <c r="A2189" i="6"/>
  <c r="A2197" i="6"/>
  <c r="A2205" i="6"/>
  <c r="A2213" i="6"/>
  <c r="A2221" i="6"/>
  <c r="A2229" i="6"/>
  <c r="A2237" i="6"/>
  <c r="A2245" i="6"/>
  <c r="A2253" i="6"/>
  <c r="A2261" i="6"/>
  <c r="A2269" i="6"/>
  <c r="A2277" i="6"/>
  <c r="A2285" i="6"/>
  <c r="A2293" i="6"/>
  <c r="A2301" i="6"/>
  <c r="A832" i="6"/>
  <c r="C832" i="7" s="1"/>
  <c r="A1104" i="6"/>
  <c r="A1221" i="6"/>
  <c r="A1285" i="6"/>
  <c r="A1349" i="6"/>
  <c r="A1413" i="6"/>
  <c r="A1477" i="6"/>
  <c r="A1541" i="6"/>
  <c r="A1605" i="6"/>
  <c r="A1661" i="6"/>
  <c r="A1693" i="6"/>
  <c r="A1724" i="6"/>
  <c r="A1734" i="6"/>
  <c r="A1742" i="6"/>
  <c r="A1750" i="6"/>
  <c r="A1758" i="6"/>
  <c r="A1766" i="6"/>
  <c r="A1774" i="6"/>
  <c r="A1782" i="6"/>
  <c r="A1790" i="6"/>
  <c r="A1798" i="6"/>
  <c r="A1806" i="6"/>
  <c r="A1814" i="6"/>
  <c r="A1822" i="6"/>
  <c r="A1830" i="6"/>
  <c r="A1838" i="6"/>
  <c r="A1846" i="6"/>
  <c r="A1854" i="6"/>
  <c r="A1862" i="6"/>
  <c r="A1870" i="6"/>
  <c r="A1878" i="6"/>
  <c r="A1886" i="6"/>
  <c r="A1894" i="6"/>
  <c r="A1902" i="6"/>
  <c r="A1910" i="6"/>
  <c r="A1918" i="6"/>
  <c r="A1926" i="6"/>
  <c r="A1934" i="6"/>
  <c r="A1942" i="6"/>
  <c r="A1950" i="6"/>
  <c r="A1958" i="6"/>
  <c r="A1966" i="6"/>
  <c r="A1974" i="6"/>
  <c r="A1982" i="6"/>
  <c r="A1990" i="6"/>
  <c r="A1998" i="6"/>
  <c r="A2006" i="6"/>
  <c r="A2014" i="6"/>
  <c r="A2022" i="6"/>
  <c r="A2030" i="6"/>
  <c r="A2038" i="6"/>
  <c r="A2046" i="6"/>
  <c r="A2054" i="6"/>
  <c r="A2062" i="6"/>
  <c r="A2070" i="6"/>
  <c r="A2078" i="6"/>
  <c r="A2086" i="6"/>
  <c r="A2094" i="6"/>
  <c r="A2102" i="6"/>
  <c r="A2110" i="6"/>
  <c r="A2118" i="6"/>
  <c r="A2126" i="6"/>
  <c r="A2134" i="6"/>
  <c r="A2142" i="6"/>
  <c r="A2150" i="6"/>
  <c r="A2158" i="6"/>
  <c r="A2166" i="6"/>
  <c r="A2174" i="6"/>
  <c r="A2182" i="6"/>
  <c r="A2190" i="6"/>
  <c r="A2198" i="6"/>
  <c r="A2206" i="6"/>
  <c r="A2214" i="6"/>
  <c r="A2222" i="6"/>
  <c r="A2230" i="6"/>
  <c r="A2238" i="6"/>
  <c r="A2246" i="6"/>
  <c r="A2254" i="6"/>
  <c r="A2262" i="6"/>
  <c r="A2270" i="6"/>
  <c r="A2278" i="6"/>
  <c r="A2286" i="6"/>
  <c r="A896" i="6"/>
  <c r="C896" i="7" s="1"/>
  <c r="A1127" i="6"/>
  <c r="A1229" i="6"/>
  <c r="A1293" i="6"/>
  <c r="A1357" i="6"/>
  <c r="A1421" i="6"/>
  <c r="A1485" i="6"/>
  <c r="A1549" i="6"/>
  <c r="A1613" i="6"/>
  <c r="A1667" i="6"/>
  <c r="A1699" i="6"/>
  <c r="A1725" i="6"/>
  <c r="A1735" i="6"/>
  <c r="A1743" i="6"/>
  <c r="A1751" i="6"/>
  <c r="A1759" i="6"/>
  <c r="A1767" i="6"/>
  <c r="A1775" i="6"/>
  <c r="A1783" i="6"/>
  <c r="A1791" i="6"/>
  <c r="A1799" i="6"/>
  <c r="A1807" i="6"/>
  <c r="A1815" i="6"/>
  <c r="A1823" i="6"/>
  <c r="A1831" i="6"/>
  <c r="A1839" i="6"/>
  <c r="A1847" i="6"/>
  <c r="A1855" i="6"/>
  <c r="A1863" i="6"/>
  <c r="A1871" i="6"/>
  <c r="A1879" i="6"/>
  <c r="A1887" i="6"/>
  <c r="A1895" i="6"/>
  <c r="A1903" i="6"/>
  <c r="A1911" i="6"/>
  <c r="A1919" i="6"/>
  <c r="A1927" i="6"/>
  <c r="A1935" i="6"/>
  <c r="A1943" i="6"/>
  <c r="A1951" i="6"/>
  <c r="A1959" i="6"/>
  <c r="A1967" i="6"/>
  <c r="A1975" i="6"/>
  <c r="A1983" i="6"/>
  <c r="A1991" i="6"/>
  <c r="A1999" i="6"/>
  <c r="A2007" i="6"/>
  <c r="A2015" i="6"/>
  <c r="A2023" i="6"/>
  <c r="A2031" i="6"/>
  <c r="A2039" i="6"/>
  <c r="A2047" i="6"/>
  <c r="A2055" i="6"/>
  <c r="A2063" i="6"/>
  <c r="A2071" i="6"/>
  <c r="A2079" i="6"/>
  <c r="A2087" i="6"/>
  <c r="A2095" i="6"/>
  <c r="A2103" i="6"/>
  <c r="A2111" i="6"/>
  <c r="A2119" i="6"/>
  <c r="A2127" i="6"/>
  <c r="A2135" i="6"/>
  <c r="A2143" i="6"/>
  <c r="A2151" i="6"/>
  <c r="A2159" i="6"/>
  <c r="A2167" i="6"/>
  <c r="A2175" i="6"/>
  <c r="A2183" i="6"/>
  <c r="A2191" i="6"/>
  <c r="A2199" i="6"/>
  <c r="A2207" i="6"/>
  <c r="A2215" i="6"/>
  <c r="A2223" i="6"/>
  <c r="A2231" i="6"/>
  <c r="A2239" i="6"/>
  <c r="A960" i="6"/>
  <c r="C960" i="7" s="1"/>
  <c r="A1150" i="6"/>
  <c r="A1237" i="6"/>
  <c r="A1301" i="6"/>
  <c r="A1365" i="6"/>
  <c r="A1429" i="6"/>
  <c r="A1493" i="6"/>
  <c r="A1557" i="6"/>
  <c r="A1621" i="6"/>
  <c r="A1669" i="6"/>
  <c r="A1701" i="6"/>
  <c r="A1726" i="6"/>
  <c r="A1736" i="6"/>
  <c r="A1744" i="6"/>
  <c r="A1752" i="6"/>
  <c r="A1760" i="6"/>
  <c r="A1768" i="6"/>
  <c r="A1776" i="6"/>
  <c r="A1784" i="6"/>
  <c r="A1792" i="6"/>
  <c r="A1800" i="6"/>
  <c r="A1808" i="6"/>
  <c r="A1816" i="6"/>
  <c r="A1824" i="6"/>
  <c r="A1832" i="6"/>
  <c r="A1840" i="6"/>
  <c r="A1848" i="6"/>
  <c r="A1856" i="6"/>
  <c r="A1864" i="6"/>
  <c r="A1872" i="6"/>
  <c r="A1880" i="6"/>
  <c r="A1888" i="6"/>
  <c r="A1896" i="6"/>
  <c r="A1904" i="6"/>
  <c r="A1912" i="6"/>
  <c r="A1920" i="6"/>
  <c r="A1928" i="6"/>
  <c r="A1936" i="6"/>
  <c r="A1944" i="6"/>
  <c r="A1952" i="6"/>
  <c r="A1960" i="6"/>
  <c r="A1968" i="6"/>
  <c r="A1976" i="6"/>
  <c r="A1984" i="6"/>
  <c r="A1992" i="6"/>
  <c r="A2000" i="6"/>
  <c r="A2008" i="6"/>
  <c r="A2016" i="6"/>
  <c r="A2024" i="6"/>
  <c r="A2032" i="6"/>
  <c r="A2040" i="6"/>
  <c r="A2048" i="6"/>
  <c r="A2056" i="6"/>
  <c r="A2064" i="6"/>
  <c r="A2072" i="6"/>
  <c r="A2080" i="6"/>
  <c r="A2088" i="6"/>
  <c r="A2096" i="6"/>
  <c r="A2104" i="6"/>
  <c r="A2112" i="6"/>
  <c r="A2120" i="6"/>
  <c r="A2128" i="6"/>
  <c r="A2136" i="6"/>
  <c r="A2144" i="6"/>
  <c r="A2152" i="6"/>
  <c r="A2160" i="6"/>
  <c r="A2168" i="6"/>
  <c r="A2176" i="6"/>
  <c r="A2184" i="6"/>
  <c r="A2192" i="6"/>
  <c r="A2200" i="6"/>
  <c r="A2208" i="6"/>
  <c r="A2216" i="6"/>
  <c r="A2224" i="6"/>
  <c r="A2232" i="6"/>
  <c r="A2240" i="6"/>
  <c r="A2248" i="6"/>
  <c r="A2256" i="6"/>
  <c r="A2264" i="6"/>
  <c r="A2504" i="6"/>
  <c r="A2496" i="6"/>
  <c r="A2488" i="6"/>
  <c r="A2480" i="6"/>
  <c r="A2472" i="6"/>
  <c r="A2464" i="6"/>
  <c r="A2456" i="6"/>
  <c r="A2448" i="6"/>
  <c r="A2440" i="6"/>
  <c r="A2432" i="6"/>
  <c r="A2424" i="6"/>
  <c r="A2416" i="6"/>
  <c r="A2408" i="6"/>
  <c r="A2400" i="6"/>
  <c r="A2392" i="6"/>
  <c r="A2384" i="6"/>
  <c r="A2376" i="6"/>
  <c r="A2368" i="6"/>
  <c r="A2360" i="6"/>
  <c r="A2352" i="6"/>
  <c r="A2344" i="6"/>
  <c r="A2336" i="6"/>
  <c r="A2328" i="6"/>
  <c r="A2320" i="6"/>
  <c r="A2312" i="6"/>
  <c r="A2303" i="6"/>
  <c r="A2287" i="6"/>
  <c r="A2263" i="6"/>
  <c r="A2217" i="6"/>
  <c r="A2153" i="6"/>
  <c r="A2089" i="6"/>
  <c r="A2025" i="6"/>
  <c r="A1961" i="6"/>
  <c r="A1897" i="6"/>
  <c r="A1833" i="6"/>
  <c r="A1769" i="6"/>
  <c r="A1629" i="6"/>
  <c r="A999" i="6"/>
  <c r="C999" i="7" s="1"/>
  <c r="E5" i="6"/>
  <c r="E6" i="6"/>
  <c r="E7" i="6"/>
  <c r="E8" i="6"/>
  <c r="E9" i="6"/>
  <c r="A5" i="6"/>
  <c r="C5" i="7" s="1"/>
  <c r="N10" i="5"/>
  <c r="A11" i="5"/>
  <c r="H11" i="5" s="1"/>
  <c r="K10" i="5"/>
  <c r="M10" i="5"/>
  <c r="F10" i="5"/>
  <c r="E10" i="5"/>
  <c r="D10" i="5"/>
  <c r="L10" i="5"/>
  <c r="G10" i="5"/>
  <c r="H10" i="5"/>
  <c r="I10" i="5"/>
  <c r="B10" i="5"/>
  <c r="J10" i="5"/>
  <c r="C10" i="5"/>
  <c r="AJ1094" i="7" l="1" a="1"/>
  <c r="AJ1094" i="7" s="1"/>
  <c r="AD1094" i="7" a="1"/>
  <c r="AD1094" i="7" s="1"/>
  <c r="AH1094" i="7" a="1"/>
  <c r="AH1094" i="7" s="1"/>
  <c r="AL1094" i="7" a="1"/>
  <c r="AL1094" i="7" s="1"/>
  <c r="AB1094" i="7" a="1"/>
  <c r="AB1094" i="7" s="1"/>
  <c r="AE1094" i="7" a="1"/>
  <c r="AE1094" i="7" s="1"/>
  <c r="AI1094" i="7" a="1"/>
  <c r="AI1094" i="7" s="1"/>
  <c r="AM1094" i="7"/>
  <c r="AF1094" i="7" a="1"/>
  <c r="AF1094" i="7" s="1"/>
  <c r="AN1094" i="7"/>
  <c r="AC1094" i="7" a="1"/>
  <c r="AC1094" i="7" s="1"/>
  <c r="AG1094" i="7" a="1"/>
  <c r="AG1094" i="7" s="1"/>
  <c r="AK1094" i="7" a="1"/>
  <c r="AK1094" i="7" s="1"/>
  <c r="L1094" i="7"/>
  <c r="AA1094" i="7" a="1"/>
  <c r="AA1094" i="7" s="1"/>
  <c r="I287" i="7"/>
  <c r="I591" i="7"/>
  <c r="I600" i="7"/>
  <c r="I442" i="7"/>
  <c r="I559" i="7"/>
  <c r="I657" i="7"/>
  <c r="I607" i="7"/>
  <c r="I743" i="7"/>
  <c r="I456" i="7"/>
  <c r="I95" i="7"/>
  <c r="I621" i="7"/>
  <c r="I492" i="7"/>
  <c r="I539" i="7"/>
  <c r="I770" i="7"/>
  <c r="I960" i="7"/>
  <c r="I846" i="7"/>
  <c r="I804" i="7"/>
  <c r="I540" i="7"/>
  <c r="I546" i="7"/>
  <c r="I608" i="7"/>
  <c r="I430" i="7"/>
  <c r="I231" i="7"/>
  <c r="I686" i="7"/>
  <c r="I877" i="7"/>
  <c r="I772" i="7"/>
  <c r="I750" i="7"/>
  <c r="I749" i="7"/>
  <c r="I748" i="7"/>
  <c r="I916" i="7"/>
  <c r="I626" i="7"/>
  <c r="I1061" i="7"/>
  <c r="I616" i="7"/>
  <c r="I1078" i="7"/>
  <c r="I562" i="7"/>
  <c r="I1077" i="7"/>
  <c r="I908" i="7"/>
  <c r="I734" i="7"/>
  <c r="I861" i="7"/>
  <c r="I322" i="7"/>
  <c r="I586" i="7"/>
  <c r="I447" i="7"/>
  <c r="I1011" i="7"/>
  <c r="I915" i="7"/>
  <c r="I819" i="7"/>
  <c r="I707" i="7"/>
  <c r="I410" i="7"/>
  <c r="I1058" i="7"/>
  <c r="I898" i="7"/>
  <c r="I786" i="7"/>
  <c r="I648" i="7"/>
  <c r="I545" i="7"/>
  <c r="I1049" i="7"/>
  <c r="I945" i="7"/>
  <c r="I833" i="7"/>
  <c r="I729" i="7"/>
  <c r="I512" i="7"/>
  <c r="I1024" i="7"/>
  <c r="I912" i="7"/>
  <c r="I816" i="7"/>
  <c r="I720" i="7"/>
  <c r="I593" i="7"/>
  <c r="I399" i="7"/>
  <c r="I1015" i="7"/>
  <c r="I935" i="7"/>
  <c r="I839" i="7"/>
  <c r="I735" i="7"/>
  <c r="I617" i="7"/>
  <c r="I506" i="7"/>
  <c r="I473" i="7"/>
  <c r="I361" i="7"/>
  <c r="I241" i="7"/>
  <c r="I105" i="7"/>
  <c r="I448" i="7"/>
  <c r="I344" i="7"/>
  <c r="I216" i="7"/>
  <c r="I128" i="7"/>
  <c r="I16" i="7"/>
  <c r="I311" i="7"/>
  <c r="I191" i="7"/>
  <c r="I79" i="7"/>
  <c r="I486" i="7"/>
  <c r="I398" i="7"/>
  <c r="I278" i="7"/>
  <c r="I150" i="7"/>
  <c r="I22" i="7"/>
  <c r="I581" i="7"/>
  <c r="I477" i="7"/>
  <c r="I397" i="7"/>
  <c r="I285" i="7"/>
  <c r="I101" i="7"/>
  <c r="I612" i="7"/>
  <c r="I484" i="7"/>
  <c r="I380" i="7"/>
  <c r="I292" i="7"/>
  <c r="I164" i="7"/>
  <c r="I52" i="7"/>
  <c r="I627" i="7"/>
  <c r="I531" i="7"/>
  <c r="I435" i="7"/>
  <c r="I339" i="7"/>
  <c r="I219" i="7"/>
  <c r="I99" i="7"/>
  <c r="I778" i="7"/>
  <c r="I706" i="7"/>
  <c r="I890" i="7"/>
  <c r="I690" i="7"/>
  <c r="I929" i="7"/>
  <c r="I745" i="7"/>
  <c r="I928" i="7"/>
  <c r="I736" i="7"/>
  <c r="I1023" i="7"/>
  <c r="I823" i="7"/>
  <c r="I565" i="7"/>
  <c r="I1038" i="7"/>
  <c r="I830" i="7"/>
  <c r="I1029" i="7"/>
  <c r="I829" i="7"/>
  <c r="I557" i="7"/>
  <c r="I948" i="7"/>
  <c r="I756" i="7"/>
  <c r="I907" i="7"/>
  <c r="I731" i="7"/>
  <c r="I429" i="7"/>
  <c r="I237" i="7"/>
  <c r="I532" i="7"/>
  <c r="I340" i="7"/>
  <c r="I148" i="7"/>
  <c r="I619" i="7"/>
  <c r="I427" i="7"/>
  <c r="I251" i="7"/>
  <c r="I43" i="7"/>
  <c r="I530" i="7"/>
  <c r="I338" i="7"/>
  <c r="I82" i="7"/>
  <c r="I529" i="7"/>
  <c r="I377" i="7"/>
  <c r="I121" i="7"/>
  <c r="I568" i="7"/>
  <c r="I376" i="7"/>
  <c r="I224" i="7"/>
  <c r="I663" i="7"/>
  <c r="I415" i="7"/>
  <c r="I199" i="7"/>
  <c r="I622" i="7"/>
  <c r="I390" i="7"/>
  <c r="I174" i="7"/>
  <c r="I133" i="7"/>
  <c r="I837" i="7"/>
  <c r="I836" i="7"/>
  <c r="I664" i="7"/>
  <c r="I926" i="7"/>
  <c r="I1082" i="7"/>
  <c r="I953" i="7"/>
  <c r="I943" i="7"/>
  <c r="I113" i="7"/>
  <c r="I319" i="7"/>
  <c r="I54" i="7"/>
  <c r="I60" i="7"/>
  <c r="I11" i="7"/>
  <c r="I777" i="7"/>
  <c r="I831" i="7"/>
  <c r="I845" i="7"/>
  <c r="I923" i="7"/>
  <c r="I443" i="7"/>
  <c r="I569" i="7"/>
  <c r="I240" i="7"/>
  <c r="I273" i="7"/>
  <c r="I230" i="7"/>
  <c r="I209" i="7"/>
  <c r="I145" i="7"/>
  <c r="I40" i="7"/>
  <c r="I69" i="7"/>
  <c r="I282" i="7"/>
  <c r="I167" i="7"/>
  <c r="I222" i="7"/>
  <c r="I12" i="7"/>
  <c r="I1070" i="7"/>
  <c r="I1052" i="7"/>
  <c r="I790" i="7"/>
  <c r="I684" i="7"/>
  <c r="I641" i="7"/>
  <c r="I640" i="7"/>
  <c r="I1068" i="7"/>
  <c r="I630" i="7"/>
  <c r="I870" i="7"/>
  <c r="I576" i="7"/>
  <c r="I997" i="7"/>
  <c r="I566" i="7"/>
  <c r="I1014" i="7"/>
  <c r="I503" i="7"/>
  <c r="I1054" i="7"/>
  <c r="I885" i="7"/>
  <c r="I716" i="7"/>
  <c r="I1094" i="7"/>
  <c r="I838" i="7"/>
  <c r="I66" i="7"/>
  <c r="I575" i="7"/>
  <c r="I378" i="7"/>
  <c r="I1091" i="7"/>
  <c r="I1003" i="7"/>
  <c r="I899" i="7"/>
  <c r="I811" i="7"/>
  <c r="I699" i="7"/>
  <c r="I370" i="7"/>
  <c r="I1050" i="7"/>
  <c r="I874" i="7"/>
  <c r="I754" i="7"/>
  <c r="I634" i="7"/>
  <c r="I534" i="7"/>
  <c r="I1025" i="7"/>
  <c r="I921" i="7"/>
  <c r="I825" i="7"/>
  <c r="I713" i="7"/>
  <c r="I490" i="7"/>
  <c r="I1016" i="7"/>
  <c r="I896" i="7"/>
  <c r="I808" i="7"/>
  <c r="I696" i="7"/>
  <c r="I582" i="7"/>
  <c r="I346" i="7"/>
  <c r="I1007" i="7"/>
  <c r="I927" i="7"/>
  <c r="I815" i="7"/>
  <c r="I711" i="7"/>
  <c r="I606" i="7"/>
  <c r="I487" i="7"/>
  <c r="I449" i="7"/>
  <c r="I353" i="7"/>
  <c r="I233" i="7"/>
  <c r="I89" i="7"/>
  <c r="I440" i="7"/>
  <c r="I336" i="7"/>
  <c r="I208" i="7"/>
  <c r="I120" i="7"/>
  <c r="I383" i="7"/>
  <c r="I303" i="7"/>
  <c r="I183" i="7"/>
  <c r="I63" i="7"/>
  <c r="I478" i="7"/>
  <c r="I374" i="7"/>
  <c r="I270" i="7"/>
  <c r="I142" i="7"/>
  <c r="I14" i="7"/>
  <c r="I549" i="7"/>
  <c r="I469" i="7"/>
  <c r="I373" i="7"/>
  <c r="I245" i="7"/>
  <c r="I93" i="7"/>
  <c r="I588" i="7"/>
  <c r="I476" i="7"/>
  <c r="I372" i="7"/>
  <c r="I252" i="7"/>
  <c r="I156" i="7"/>
  <c r="I44" i="7"/>
  <c r="I611" i="7"/>
  <c r="I523" i="7"/>
  <c r="I419" i="7"/>
  <c r="I331" i="7"/>
  <c r="I211" i="7"/>
  <c r="I91" i="7"/>
  <c r="I988" i="7"/>
  <c r="I762" i="7"/>
  <c r="I922" i="7"/>
  <c r="I1057" i="7"/>
  <c r="I913" i="7"/>
  <c r="I737" i="7"/>
  <c r="I920" i="7"/>
  <c r="I728" i="7"/>
  <c r="I975" i="7"/>
  <c r="I791" i="7"/>
  <c r="I1022" i="7"/>
  <c r="I782" i="7"/>
  <c r="I1021" i="7"/>
  <c r="I789" i="7"/>
  <c r="I1084" i="7"/>
  <c r="I932" i="7"/>
  <c r="I740" i="7"/>
  <c r="I1059" i="7"/>
  <c r="I867" i="7"/>
  <c r="I715" i="7"/>
  <c r="I389" i="7"/>
  <c r="I189" i="7"/>
  <c r="I516" i="7"/>
  <c r="I324" i="7"/>
  <c r="I132" i="7"/>
  <c r="I579" i="7"/>
  <c r="I387" i="7"/>
  <c r="I235" i="7"/>
  <c r="I682" i="7"/>
  <c r="I482" i="7"/>
  <c r="I290" i="7"/>
  <c r="I42" i="7"/>
  <c r="I521" i="7"/>
  <c r="I329" i="7"/>
  <c r="I73" i="7"/>
  <c r="I560" i="7"/>
  <c r="I368" i="7"/>
  <c r="I176" i="7"/>
  <c r="I647" i="7"/>
  <c r="I407" i="7"/>
  <c r="I151" i="7"/>
  <c r="I574" i="7"/>
  <c r="I382" i="7"/>
  <c r="I126" i="7"/>
  <c r="I286" i="7"/>
  <c r="I901" i="7"/>
  <c r="I964" i="7"/>
  <c r="I854" i="7"/>
  <c r="I934" i="7"/>
  <c r="I479" i="7"/>
  <c r="I1065" i="7"/>
  <c r="I431" i="7"/>
  <c r="I631" i="7"/>
  <c r="I360" i="7"/>
  <c r="I502" i="7"/>
  <c r="I405" i="7"/>
  <c r="I396" i="7"/>
  <c r="I451" i="7"/>
  <c r="I1037" i="7"/>
  <c r="I348" i="7"/>
  <c r="I59" i="7"/>
  <c r="I137" i="7"/>
  <c r="I32" i="7"/>
  <c r="I298" i="7"/>
  <c r="I81" i="7"/>
  <c r="I21" i="7"/>
  <c r="I202" i="7"/>
  <c r="I159" i="7"/>
  <c r="I166" i="7"/>
  <c r="I243" i="7"/>
  <c r="I982" i="7"/>
  <c r="I860" i="7"/>
  <c r="I965" i="7"/>
  <c r="I708" i="7"/>
  <c r="I450" i="7"/>
  <c r="I266" i="7"/>
  <c r="I258" i="7"/>
  <c r="I1004" i="7"/>
  <c r="I577" i="7"/>
  <c r="I852" i="7"/>
  <c r="I522" i="7"/>
  <c r="I933" i="7"/>
  <c r="I138" i="7"/>
  <c r="I950" i="7"/>
  <c r="I386" i="7"/>
  <c r="I1036" i="7"/>
  <c r="I862" i="7"/>
  <c r="I693" i="7"/>
  <c r="I1053" i="7"/>
  <c r="I797" i="7"/>
  <c r="I662" i="7"/>
  <c r="I561" i="7"/>
  <c r="I314" i="7"/>
  <c r="I1083" i="7"/>
  <c r="I995" i="7"/>
  <c r="I891" i="7"/>
  <c r="I787" i="7"/>
  <c r="I691" i="7"/>
  <c r="I306" i="7"/>
  <c r="I1026" i="7"/>
  <c r="I850" i="7"/>
  <c r="I746" i="7"/>
  <c r="I623" i="7"/>
  <c r="I514" i="7"/>
  <c r="I1017" i="7"/>
  <c r="I905" i="7"/>
  <c r="I817" i="7"/>
  <c r="I705" i="7"/>
  <c r="I434" i="7"/>
  <c r="I1088" i="7"/>
  <c r="I1008" i="7"/>
  <c r="I888" i="7"/>
  <c r="I800" i="7"/>
  <c r="I688" i="7"/>
  <c r="I554" i="7"/>
  <c r="I218" i="7"/>
  <c r="I999" i="7"/>
  <c r="I919" i="7"/>
  <c r="I807" i="7"/>
  <c r="I695" i="7"/>
  <c r="I592" i="7"/>
  <c r="I458" i="7"/>
  <c r="I433" i="7"/>
  <c r="I345" i="7"/>
  <c r="I193" i="7"/>
  <c r="I65" i="7"/>
  <c r="I424" i="7"/>
  <c r="I328" i="7"/>
  <c r="I200" i="7"/>
  <c r="I104" i="7"/>
  <c r="I375" i="7"/>
  <c r="I271" i="7"/>
  <c r="I175" i="7"/>
  <c r="I55" i="7"/>
  <c r="I470" i="7"/>
  <c r="I358" i="7"/>
  <c r="I262" i="7"/>
  <c r="I134" i="7"/>
  <c r="I685" i="7"/>
  <c r="I541" i="7"/>
  <c r="I461" i="7"/>
  <c r="I357" i="7"/>
  <c r="I229" i="7"/>
  <c r="I77" i="7"/>
  <c r="I580" i="7"/>
  <c r="I460" i="7"/>
  <c r="I364" i="7"/>
  <c r="I244" i="7"/>
  <c r="I124" i="7"/>
  <c r="I36" i="7"/>
  <c r="I603" i="7"/>
  <c r="I499" i="7"/>
  <c r="I411" i="7"/>
  <c r="I307" i="7"/>
  <c r="I203" i="7"/>
  <c r="I83" i="7"/>
  <c r="I1066" i="7"/>
  <c r="I994" i="7"/>
  <c r="I858" i="7"/>
  <c r="I1041" i="7"/>
  <c r="I873" i="7"/>
  <c r="I721" i="7"/>
  <c r="I1048" i="7"/>
  <c r="I904" i="7"/>
  <c r="I712" i="7"/>
  <c r="I959" i="7"/>
  <c r="I783" i="7"/>
  <c r="I974" i="7"/>
  <c r="I766" i="7"/>
  <c r="I973" i="7"/>
  <c r="I781" i="7"/>
  <c r="I1076" i="7"/>
  <c r="I892" i="7"/>
  <c r="I700" i="7"/>
  <c r="I1051" i="7"/>
  <c r="I859" i="7"/>
  <c r="I645" i="7"/>
  <c r="I381" i="7"/>
  <c r="I173" i="7"/>
  <c r="I468" i="7"/>
  <c r="I284" i="7"/>
  <c r="I84" i="7"/>
  <c r="I571" i="7"/>
  <c r="I379" i="7"/>
  <c r="I187" i="7"/>
  <c r="I674" i="7"/>
  <c r="I466" i="7"/>
  <c r="I274" i="7"/>
  <c r="I34" i="7"/>
  <c r="I505" i="7"/>
  <c r="I313" i="7"/>
  <c r="I57" i="7"/>
  <c r="I544" i="7"/>
  <c r="I352" i="7"/>
  <c r="I160" i="7"/>
  <c r="I599" i="7"/>
  <c r="I391" i="7"/>
  <c r="I135" i="7"/>
  <c r="I558" i="7"/>
  <c r="I366" i="7"/>
  <c r="I110" i="7"/>
  <c r="I30" i="7"/>
  <c r="I673" i="7"/>
  <c r="I615" i="7"/>
  <c r="I902" i="7"/>
  <c r="I723" i="7"/>
  <c r="I1040" i="7"/>
  <c r="I528" i="7"/>
  <c r="I24" i="7"/>
  <c r="I182" i="7"/>
  <c r="I628" i="7"/>
  <c r="I347" i="7"/>
  <c r="I937" i="7"/>
  <c r="I1046" i="7"/>
  <c r="I196" i="7"/>
  <c r="I215" i="7"/>
  <c r="I225" i="7"/>
  <c r="I85" i="7"/>
  <c r="I281" i="7"/>
  <c r="I217" i="7"/>
  <c r="I17" i="7"/>
  <c r="I103" i="7"/>
  <c r="I179" i="7"/>
  <c r="I732" i="7"/>
  <c r="I590" i="7"/>
  <c r="I878" i="7"/>
  <c r="I537" i="7"/>
  <c r="I981" i="7"/>
  <c r="I527" i="7"/>
  <c r="I1062" i="7"/>
  <c r="I806" i="7"/>
  <c r="I869" i="7"/>
  <c r="I886" i="7"/>
  <c r="I130" i="7"/>
  <c r="I1013" i="7"/>
  <c r="I844" i="7"/>
  <c r="I654" i="7"/>
  <c r="I1030" i="7"/>
  <c r="I774" i="7"/>
  <c r="I650" i="7"/>
  <c r="I550" i="7"/>
  <c r="I250" i="7"/>
  <c r="I1075" i="7"/>
  <c r="I979" i="7"/>
  <c r="I883" i="7"/>
  <c r="I771" i="7"/>
  <c r="I681" i="7"/>
  <c r="I242" i="7"/>
  <c r="I1010" i="7"/>
  <c r="I826" i="7"/>
  <c r="I722" i="7"/>
  <c r="I609" i="7"/>
  <c r="I495" i="7"/>
  <c r="I1009" i="7"/>
  <c r="I897" i="7"/>
  <c r="I809" i="7"/>
  <c r="I697" i="7"/>
  <c r="I1080" i="7"/>
  <c r="I1000" i="7"/>
  <c r="I880" i="7"/>
  <c r="I784" i="7"/>
  <c r="I678" i="7"/>
  <c r="I543" i="7"/>
  <c r="I154" i="7"/>
  <c r="I991" i="7"/>
  <c r="I903" i="7"/>
  <c r="I799" i="7"/>
  <c r="I687" i="7"/>
  <c r="I578" i="7"/>
  <c r="I394" i="7"/>
  <c r="I425" i="7"/>
  <c r="I337" i="7"/>
  <c r="I177" i="7"/>
  <c r="I49" i="7"/>
  <c r="I408" i="7"/>
  <c r="I320" i="7"/>
  <c r="I192" i="7"/>
  <c r="I88" i="7"/>
  <c r="I367" i="7"/>
  <c r="I255" i="7"/>
  <c r="I143" i="7"/>
  <c r="I47" i="7"/>
  <c r="I462" i="7"/>
  <c r="I350" i="7"/>
  <c r="I246" i="7"/>
  <c r="I118" i="7"/>
  <c r="I677" i="7"/>
  <c r="I533" i="7"/>
  <c r="I453" i="7"/>
  <c r="I349" i="7"/>
  <c r="I221" i="7"/>
  <c r="I53" i="7"/>
  <c r="I556" i="7"/>
  <c r="I444" i="7"/>
  <c r="I356" i="7"/>
  <c r="I236" i="7"/>
  <c r="I116" i="7"/>
  <c r="I675" i="7"/>
  <c r="I595" i="7"/>
  <c r="I483" i="7"/>
  <c r="I403" i="7"/>
  <c r="I291" i="7"/>
  <c r="I195" i="7"/>
  <c r="I75" i="7"/>
  <c r="I1034" i="7"/>
  <c r="I842" i="7"/>
  <c r="I938" i="7"/>
  <c r="I930" i="7"/>
  <c r="I730" i="7"/>
  <c r="I1033" i="7"/>
  <c r="I865" i="7"/>
  <c r="I669" i="7"/>
  <c r="I1032" i="7"/>
  <c r="I864" i="7"/>
  <c r="I704" i="7"/>
  <c r="I911" i="7"/>
  <c r="I767" i="7"/>
  <c r="I958" i="7"/>
  <c r="I718" i="7"/>
  <c r="I957" i="7"/>
  <c r="I765" i="7"/>
  <c r="I1060" i="7"/>
  <c r="I884" i="7"/>
  <c r="I692" i="7"/>
  <c r="I1035" i="7"/>
  <c r="I843" i="7"/>
  <c r="I613" i="7"/>
  <c r="I365" i="7"/>
  <c r="I125" i="7"/>
  <c r="I452" i="7"/>
  <c r="I276" i="7"/>
  <c r="I68" i="7"/>
  <c r="I555" i="7"/>
  <c r="I363" i="7"/>
  <c r="I171" i="7"/>
  <c r="I658" i="7"/>
  <c r="I426" i="7"/>
  <c r="I226" i="7"/>
  <c r="I18" i="7"/>
  <c r="I465" i="7"/>
  <c r="I265" i="7"/>
  <c r="I9" i="7"/>
  <c r="I504" i="7"/>
  <c r="I312" i="7"/>
  <c r="I112" i="7"/>
  <c r="I583" i="7"/>
  <c r="I343" i="7"/>
  <c r="I87" i="7"/>
  <c r="I510" i="7"/>
  <c r="I318" i="7"/>
  <c r="I62" i="7"/>
  <c r="I76" i="7"/>
  <c r="I773" i="7"/>
  <c r="I757" i="7"/>
  <c r="I551" i="7"/>
  <c r="I827" i="7"/>
  <c r="I670" i="7"/>
  <c r="I753" i="7"/>
  <c r="I824" i="7"/>
  <c r="I1031" i="7"/>
  <c r="I481" i="7"/>
  <c r="I256" i="7"/>
  <c r="I310" i="7"/>
  <c r="I117" i="7"/>
  <c r="I172" i="7"/>
  <c r="I227" i="7"/>
  <c r="I954" i="7"/>
  <c r="I1039" i="7"/>
  <c r="I956" i="7"/>
  <c r="I445" i="7"/>
  <c r="I635" i="7"/>
  <c r="I98" i="7"/>
  <c r="I455" i="7"/>
  <c r="I168" i="7"/>
  <c r="I6" i="7"/>
  <c r="I277" i="7"/>
  <c r="I289" i="7"/>
  <c r="I261" i="7"/>
  <c r="I194" i="7"/>
  <c r="I158" i="7"/>
  <c r="I161" i="7"/>
  <c r="I25" i="7"/>
  <c r="I213" i="7"/>
  <c r="I269" i="7"/>
  <c r="I170" i="7"/>
  <c r="I39" i="7"/>
  <c r="I102" i="7"/>
  <c r="I115" i="7"/>
  <c r="I1069" i="7"/>
  <c r="I796" i="7"/>
  <c r="I1093" i="7"/>
  <c r="I940" i="7"/>
  <c r="I423" i="7"/>
  <c r="I1044" i="7"/>
  <c r="I788" i="7"/>
  <c r="I805" i="7"/>
  <c r="I822" i="7"/>
  <c r="I990" i="7"/>
  <c r="I821" i="7"/>
  <c r="I602" i="7"/>
  <c r="I989" i="7"/>
  <c r="I733" i="7"/>
  <c r="I639" i="7"/>
  <c r="I536" i="7"/>
  <c r="I186" i="7"/>
  <c r="I1067" i="7"/>
  <c r="I963" i="7"/>
  <c r="I875" i="7"/>
  <c r="I763" i="7"/>
  <c r="I671" i="7"/>
  <c r="I178" i="7"/>
  <c r="I1002" i="7"/>
  <c r="I818" i="7"/>
  <c r="I714" i="7"/>
  <c r="I598" i="7"/>
  <c r="I439" i="7"/>
  <c r="I1089" i="7"/>
  <c r="I985" i="7"/>
  <c r="I889" i="7"/>
  <c r="I793" i="7"/>
  <c r="I689" i="7"/>
  <c r="I1072" i="7"/>
  <c r="I976" i="7"/>
  <c r="I872" i="7"/>
  <c r="I768" i="7"/>
  <c r="I666" i="7"/>
  <c r="I511" i="7"/>
  <c r="I90" i="7"/>
  <c r="I1071" i="7"/>
  <c r="I983" i="7"/>
  <c r="I887" i="7"/>
  <c r="I775" i="7"/>
  <c r="I665" i="7"/>
  <c r="I567" i="7"/>
  <c r="I513" i="7"/>
  <c r="I417" i="7"/>
  <c r="I321" i="7"/>
  <c r="I169" i="7"/>
  <c r="I41" i="7"/>
  <c r="I400" i="7"/>
  <c r="I280" i="7"/>
  <c r="I184" i="7"/>
  <c r="I80" i="7"/>
  <c r="I359" i="7"/>
  <c r="I247" i="7"/>
  <c r="I127" i="7"/>
  <c r="I15" i="7"/>
  <c r="I438" i="7"/>
  <c r="I342" i="7"/>
  <c r="I214" i="7"/>
  <c r="I86" i="7"/>
  <c r="I661" i="7"/>
  <c r="I525" i="7"/>
  <c r="I437" i="7"/>
  <c r="I341" i="7"/>
  <c r="I181" i="7"/>
  <c r="I37" i="7"/>
  <c r="I524" i="7"/>
  <c r="I436" i="7"/>
  <c r="I332" i="7"/>
  <c r="I228" i="7"/>
  <c r="I108" i="7"/>
  <c r="I667" i="7"/>
  <c r="I587" i="7"/>
  <c r="I475" i="7"/>
  <c r="I395" i="7"/>
  <c r="I283" i="7"/>
  <c r="I163" i="7"/>
  <c r="I67" i="7"/>
  <c r="I676" i="7"/>
  <c r="I866" i="7"/>
  <c r="I1042" i="7"/>
  <c r="I1001" i="7"/>
  <c r="I849" i="7"/>
  <c r="I637" i="7"/>
  <c r="I992" i="7"/>
  <c r="I856" i="7"/>
  <c r="I636" i="7"/>
  <c r="I1087" i="7"/>
  <c r="I895" i="7"/>
  <c r="I727" i="7"/>
  <c r="I918" i="7"/>
  <c r="I702" i="7"/>
  <c r="I917" i="7"/>
  <c r="I725" i="7"/>
  <c r="I1020" i="7"/>
  <c r="I868" i="7"/>
  <c r="I652" i="7"/>
  <c r="I987" i="7"/>
  <c r="I803" i="7"/>
  <c r="I548" i="7"/>
  <c r="I325" i="7"/>
  <c r="I109" i="7"/>
  <c r="I412" i="7"/>
  <c r="I260" i="7"/>
  <c r="I28" i="7"/>
  <c r="I515" i="7"/>
  <c r="I323" i="7"/>
  <c r="I131" i="7"/>
  <c r="I618" i="7"/>
  <c r="I418" i="7"/>
  <c r="I210" i="7"/>
  <c r="I649" i="7"/>
  <c r="I457" i="7"/>
  <c r="I249" i="7"/>
  <c r="I672" i="7"/>
  <c r="I496" i="7"/>
  <c r="I304" i="7"/>
  <c r="I96" i="7"/>
  <c r="I535" i="7"/>
  <c r="I327" i="7"/>
  <c r="I71" i="7"/>
  <c r="I494" i="7"/>
  <c r="I302" i="7"/>
  <c r="I46" i="7"/>
  <c r="I232" i="7"/>
  <c r="I812" i="7"/>
  <c r="I74" i="7"/>
  <c r="I939" i="7"/>
  <c r="I962" i="7"/>
  <c r="I841" i="7"/>
  <c r="I744" i="7"/>
  <c r="I369" i="7"/>
  <c r="I136" i="7"/>
  <c r="I406" i="7"/>
  <c r="I293" i="7"/>
  <c r="I300" i="7"/>
  <c r="I139" i="7"/>
  <c r="I776" i="7"/>
  <c r="I589" i="7"/>
  <c r="I739" i="7"/>
  <c r="I259" i="7"/>
  <c r="I393" i="7"/>
  <c r="I638" i="7"/>
  <c r="I33" i="7"/>
  <c r="I197" i="7"/>
  <c r="I10" i="7"/>
  <c r="I94" i="7"/>
  <c r="I814" i="7"/>
  <c r="I709" i="7"/>
  <c r="I1028" i="7"/>
  <c r="I1006" i="7"/>
  <c r="I1092" i="7"/>
  <c r="I876" i="7"/>
  <c r="I998" i="7"/>
  <c r="I742" i="7"/>
  <c r="I764" i="7"/>
  <c r="I758" i="7"/>
  <c r="I972" i="7"/>
  <c r="I798" i="7"/>
  <c r="I552" i="7"/>
  <c r="I966" i="7"/>
  <c r="I710" i="7"/>
  <c r="I625" i="7"/>
  <c r="I520" i="7"/>
  <c r="I122" i="7"/>
  <c r="I1043" i="7"/>
  <c r="I955" i="7"/>
  <c r="I851" i="7"/>
  <c r="I755" i="7"/>
  <c r="I660" i="7"/>
  <c r="I114" i="7"/>
  <c r="I986" i="7"/>
  <c r="I810" i="7"/>
  <c r="I698" i="7"/>
  <c r="I584" i="7"/>
  <c r="I234" i="7"/>
  <c r="I1081" i="7"/>
  <c r="I969" i="7"/>
  <c r="I881" i="7"/>
  <c r="I769" i="7"/>
  <c r="I679" i="7"/>
  <c r="I1064" i="7"/>
  <c r="I952" i="7"/>
  <c r="I848" i="7"/>
  <c r="I760" i="7"/>
  <c r="I656" i="7"/>
  <c r="I488" i="7"/>
  <c r="I26" i="7"/>
  <c r="I1063" i="7"/>
  <c r="I967" i="7"/>
  <c r="I879" i="7"/>
  <c r="I759" i="7"/>
  <c r="I655" i="7"/>
  <c r="I553" i="7"/>
  <c r="I497" i="7"/>
  <c r="I409" i="7"/>
  <c r="I305" i="7"/>
  <c r="I153" i="7"/>
  <c r="I472" i="7"/>
  <c r="I392" i="7"/>
  <c r="I272" i="7"/>
  <c r="I152" i="7"/>
  <c r="I72" i="7"/>
  <c r="I351" i="7"/>
  <c r="I239" i="7"/>
  <c r="I119" i="7"/>
  <c r="I526" i="7"/>
  <c r="I422" i="7"/>
  <c r="I334" i="7"/>
  <c r="I206" i="7"/>
  <c r="I78" i="7"/>
  <c r="I653" i="7"/>
  <c r="I517" i="7"/>
  <c r="I421" i="7"/>
  <c r="I333" i="7"/>
  <c r="I165" i="7"/>
  <c r="I29" i="7"/>
  <c r="I508" i="7"/>
  <c r="I428" i="7"/>
  <c r="I316" i="7"/>
  <c r="I188" i="7"/>
  <c r="I100" i="7"/>
  <c r="I659" i="7"/>
  <c r="I563" i="7"/>
  <c r="I467" i="7"/>
  <c r="I371" i="7"/>
  <c r="I275" i="7"/>
  <c r="I155" i="7"/>
  <c r="I35" i="7"/>
  <c r="I970" i="7"/>
  <c r="I1074" i="7"/>
  <c r="I738" i="7"/>
  <c r="I914" i="7"/>
  <c r="I993" i="7"/>
  <c r="I801" i="7"/>
  <c r="I605" i="7"/>
  <c r="I984" i="7"/>
  <c r="I840" i="7"/>
  <c r="I604" i="7"/>
  <c r="I1079" i="7"/>
  <c r="I855" i="7"/>
  <c r="I719" i="7"/>
  <c r="I910" i="7"/>
  <c r="I596" i="7"/>
  <c r="I1085" i="7"/>
  <c r="I909" i="7"/>
  <c r="I717" i="7"/>
  <c r="I1012" i="7"/>
  <c r="I828" i="7"/>
  <c r="I620" i="7"/>
  <c r="I971" i="7"/>
  <c r="I795" i="7"/>
  <c r="I509" i="7"/>
  <c r="I317" i="7"/>
  <c r="I61" i="7"/>
  <c r="I404" i="7"/>
  <c r="I220" i="7"/>
  <c r="I20" i="7"/>
  <c r="I507" i="7"/>
  <c r="I315" i="7"/>
  <c r="I123" i="7"/>
  <c r="I610" i="7"/>
  <c r="I402" i="7"/>
  <c r="I162" i="7"/>
  <c r="I633" i="7"/>
  <c r="I441" i="7"/>
  <c r="I201" i="7"/>
  <c r="I632" i="7"/>
  <c r="I480" i="7"/>
  <c r="I288" i="7"/>
  <c r="I56" i="7"/>
  <c r="I519" i="7"/>
  <c r="I279" i="7"/>
  <c r="I23" i="7"/>
  <c r="I454" i="7"/>
  <c r="I254" i="7"/>
  <c r="I140" i="7"/>
  <c r="I13" i="7"/>
  <c r="I1019" i="7"/>
  <c r="I794" i="7"/>
  <c r="I936" i="7"/>
  <c r="I863" i="7"/>
  <c r="I257" i="7"/>
  <c r="I207" i="7"/>
  <c r="I485" i="7"/>
  <c r="I643" i="7"/>
  <c r="I906" i="7"/>
  <c r="I882" i="7"/>
  <c r="I597" i="7"/>
  <c r="I253" i="7"/>
  <c r="I354" i="7"/>
  <c r="I416" i="7"/>
  <c r="I190" i="7"/>
  <c r="I97" i="7"/>
  <c r="I8" i="7"/>
  <c r="I205" i="7"/>
  <c r="I31" i="7"/>
  <c r="I51" i="7"/>
  <c r="I942" i="7"/>
  <c r="I268" i="7"/>
  <c r="I204" i="7"/>
  <c r="I296" i="7"/>
  <c r="I149" i="7"/>
  <c r="I141" i="7"/>
  <c r="I295" i="7"/>
  <c r="I294" i="7"/>
  <c r="I38" i="7"/>
  <c r="I27" i="7"/>
  <c r="I726" i="7"/>
  <c r="I900" i="7"/>
  <c r="I538" i="7"/>
  <c r="I941" i="7"/>
  <c r="I924" i="7"/>
  <c r="I1005" i="7"/>
  <c r="I853" i="7"/>
  <c r="I980" i="7"/>
  <c r="I724" i="7"/>
  <c r="I741" i="7"/>
  <c r="I694" i="7"/>
  <c r="I949" i="7"/>
  <c r="I780" i="7"/>
  <c r="I330" i="7"/>
  <c r="I925" i="7"/>
  <c r="I601" i="7"/>
  <c r="I614" i="7"/>
  <c r="I498" i="7"/>
  <c r="I58" i="7"/>
  <c r="I1027" i="7"/>
  <c r="I947" i="7"/>
  <c r="I835" i="7"/>
  <c r="I747" i="7"/>
  <c r="I474" i="7"/>
  <c r="I50" i="7"/>
  <c r="I1090" i="7"/>
  <c r="I978" i="7"/>
  <c r="I802" i="7"/>
  <c r="I680" i="7"/>
  <c r="I570" i="7"/>
  <c r="I106" i="7"/>
  <c r="I1073" i="7"/>
  <c r="I961" i="7"/>
  <c r="I857" i="7"/>
  <c r="I761" i="7"/>
  <c r="I668" i="7"/>
  <c r="I1056" i="7"/>
  <c r="I944" i="7"/>
  <c r="I832" i="7"/>
  <c r="I752" i="7"/>
  <c r="I646" i="7"/>
  <c r="I463" i="7"/>
  <c r="I1055" i="7"/>
  <c r="I951" i="7"/>
  <c r="I871" i="7"/>
  <c r="I751" i="7"/>
  <c r="I642" i="7"/>
  <c r="I542" i="7"/>
  <c r="I489" i="7"/>
  <c r="I385" i="7"/>
  <c r="I297" i="7"/>
  <c r="I129" i="7"/>
  <c r="I464" i="7"/>
  <c r="I384" i="7"/>
  <c r="I264" i="7"/>
  <c r="I144" i="7"/>
  <c r="I64" i="7"/>
  <c r="I335" i="7"/>
  <c r="I223" i="7"/>
  <c r="I111" i="7"/>
  <c r="I518" i="7"/>
  <c r="I414" i="7"/>
  <c r="I326" i="7"/>
  <c r="I198" i="7"/>
  <c r="I70" i="7"/>
  <c r="I629" i="7"/>
  <c r="I501" i="7"/>
  <c r="I413" i="7"/>
  <c r="I309" i="7"/>
  <c r="I157" i="7"/>
  <c r="I644" i="7"/>
  <c r="I500" i="7"/>
  <c r="I420" i="7"/>
  <c r="I308" i="7"/>
  <c r="I180" i="7"/>
  <c r="I92" i="7"/>
  <c r="I651" i="7"/>
  <c r="I547" i="7"/>
  <c r="I459" i="7"/>
  <c r="I355" i="7"/>
  <c r="I267" i="7"/>
  <c r="I147" i="7"/>
  <c r="I19" i="7"/>
  <c r="I813" i="7"/>
  <c r="I834" i="7"/>
  <c r="I1018" i="7"/>
  <c r="I946" i="7"/>
  <c r="I977" i="7"/>
  <c r="I785" i="7"/>
  <c r="I573" i="7"/>
  <c r="I968" i="7"/>
  <c r="I792" i="7"/>
  <c r="I572" i="7"/>
  <c r="I1047" i="7"/>
  <c r="I847" i="7"/>
  <c r="I703" i="7"/>
  <c r="I1086" i="7"/>
  <c r="I894" i="7"/>
  <c r="I564" i="7"/>
  <c r="I1045" i="7"/>
  <c r="I893" i="7"/>
  <c r="I701" i="7"/>
  <c r="I996" i="7"/>
  <c r="I820" i="7"/>
  <c r="I931" i="7"/>
  <c r="I779" i="7"/>
  <c r="I493" i="7"/>
  <c r="I301" i="7"/>
  <c r="I45" i="7"/>
  <c r="I388" i="7"/>
  <c r="I212" i="7"/>
  <c r="I683" i="7"/>
  <c r="I491" i="7"/>
  <c r="I299" i="7"/>
  <c r="I107" i="7"/>
  <c r="I594" i="7"/>
  <c r="I362" i="7"/>
  <c r="I146" i="7"/>
  <c r="I585" i="7"/>
  <c r="I401" i="7"/>
  <c r="I185" i="7"/>
  <c r="I624" i="7"/>
  <c r="I432" i="7"/>
  <c r="I248" i="7"/>
  <c r="I48" i="7"/>
  <c r="I471" i="7"/>
  <c r="I263" i="7"/>
  <c r="I7" i="7"/>
  <c r="I446" i="7"/>
  <c r="I238" i="7"/>
  <c r="D170" i="7"/>
  <c r="D602" i="7"/>
  <c r="D639" i="7"/>
  <c r="D186" i="7"/>
  <c r="D1002" i="7"/>
  <c r="D1089" i="7"/>
  <c r="D1072" i="7"/>
  <c r="D90" i="7"/>
  <c r="D567" i="7"/>
  <c r="D184" i="7"/>
  <c r="D342" i="7"/>
  <c r="D525" i="7"/>
  <c r="D228" i="7"/>
  <c r="D395" i="7"/>
  <c r="D849" i="7"/>
  <c r="D727" i="7"/>
  <c r="D652" i="7"/>
  <c r="D325" i="7"/>
  <c r="D515" i="7"/>
  <c r="D649" i="7"/>
  <c r="D535" i="7"/>
  <c r="D97" i="7"/>
  <c r="D33" i="7"/>
  <c r="D8" i="7"/>
  <c r="D197" i="7"/>
  <c r="D205" i="7"/>
  <c r="D10" i="7"/>
  <c r="D31" i="7"/>
  <c r="D94" i="7"/>
  <c r="D51" i="7"/>
  <c r="D942" i="7"/>
  <c r="D814" i="7"/>
  <c r="D709" i="7"/>
  <c r="D1028" i="7"/>
  <c r="D1006" i="7"/>
  <c r="D1092" i="7"/>
  <c r="D876" i="7"/>
  <c r="D998" i="7"/>
  <c r="D742" i="7"/>
  <c r="D764" i="7"/>
  <c r="D758" i="7"/>
  <c r="D972" i="7"/>
  <c r="D798" i="7"/>
  <c r="D552" i="7"/>
  <c r="D966" i="7"/>
  <c r="D710" i="7"/>
  <c r="D625" i="7"/>
  <c r="D520" i="7"/>
  <c r="D122" i="7"/>
  <c r="D1043" i="7"/>
  <c r="D955" i="7"/>
  <c r="D851" i="7"/>
  <c r="D755" i="7"/>
  <c r="D660" i="7"/>
  <c r="D114" i="7"/>
  <c r="D986" i="7"/>
  <c r="D810" i="7"/>
  <c r="D698" i="7"/>
  <c r="D584" i="7"/>
  <c r="D234" i="7"/>
  <c r="D1081" i="7"/>
  <c r="D969" i="7"/>
  <c r="D881" i="7"/>
  <c r="D769" i="7"/>
  <c r="D679" i="7"/>
  <c r="D1064" i="7"/>
  <c r="D952" i="7"/>
  <c r="D848" i="7"/>
  <c r="D760" i="7"/>
  <c r="D656" i="7"/>
  <c r="D488" i="7"/>
  <c r="D26" i="7"/>
  <c r="D1063" i="7"/>
  <c r="D967" i="7"/>
  <c r="D879" i="7"/>
  <c r="D759" i="7"/>
  <c r="D655" i="7"/>
  <c r="D553" i="7"/>
  <c r="D497" i="7"/>
  <c r="D409" i="7"/>
  <c r="D305" i="7"/>
  <c r="D153" i="7"/>
  <c r="D472" i="7"/>
  <c r="D392" i="7"/>
  <c r="D272" i="7"/>
  <c r="D152" i="7"/>
  <c r="D72" i="7"/>
  <c r="D351" i="7"/>
  <c r="D239" i="7"/>
  <c r="D119" i="7"/>
  <c r="D526" i="7"/>
  <c r="D422" i="7"/>
  <c r="D334" i="7"/>
  <c r="D206" i="7"/>
  <c r="D78" i="7"/>
  <c r="D653" i="7"/>
  <c r="D517" i="7"/>
  <c r="D421" i="7"/>
  <c r="D333" i="7"/>
  <c r="D165" i="7"/>
  <c r="D29" i="7"/>
  <c r="D508" i="7"/>
  <c r="D428" i="7"/>
  <c r="D316" i="7"/>
  <c r="D188" i="7"/>
  <c r="D100" i="7"/>
  <c r="D659" i="7"/>
  <c r="D563" i="7"/>
  <c r="D467" i="7"/>
  <c r="D371" i="7"/>
  <c r="D275" i="7"/>
  <c r="D155" i="7"/>
  <c r="D35" i="7"/>
  <c r="D970" i="7"/>
  <c r="D1074" i="7"/>
  <c r="D738" i="7"/>
  <c r="D914" i="7"/>
  <c r="D993" i="7"/>
  <c r="D801" i="7"/>
  <c r="D605" i="7"/>
  <c r="D984" i="7"/>
  <c r="D840" i="7"/>
  <c r="D604" i="7"/>
  <c r="D1079" i="7"/>
  <c r="D855" i="7"/>
  <c r="D719" i="7"/>
  <c r="D910" i="7"/>
  <c r="D596" i="7"/>
  <c r="D1085" i="7"/>
  <c r="D909" i="7"/>
  <c r="D717" i="7"/>
  <c r="D1012" i="7"/>
  <c r="D828" i="7"/>
  <c r="D620" i="7"/>
  <c r="D971" i="7"/>
  <c r="D795" i="7"/>
  <c r="D509" i="7"/>
  <c r="D317" i="7"/>
  <c r="D61" i="7"/>
  <c r="D404" i="7"/>
  <c r="D220" i="7"/>
  <c r="D20" i="7"/>
  <c r="D507" i="7"/>
  <c r="D315" i="7"/>
  <c r="D123" i="7"/>
  <c r="D610" i="7"/>
  <c r="D402" i="7"/>
  <c r="D162" i="7"/>
  <c r="D633" i="7"/>
  <c r="D441" i="7"/>
  <c r="D201" i="7"/>
  <c r="D632" i="7"/>
  <c r="D480" i="7"/>
  <c r="D288" i="7"/>
  <c r="D56" i="7"/>
  <c r="D519" i="7"/>
  <c r="D279" i="7"/>
  <c r="D23" i="7"/>
  <c r="D454" i="7"/>
  <c r="D102" i="7"/>
  <c r="D788" i="7"/>
  <c r="D821" i="7"/>
  <c r="D671" i="7"/>
  <c r="D598" i="7"/>
  <c r="D793" i="7"/>
  <c r="D511" i="7"/>
  <c r="F511" i="7" s="1"/>
  <c r="D665" i="7"/>
  <c r="D41" i="7"/>
  <c r="D127" i="7"/>
  <c r="D661" i="7"/>
  <c r="D37" i="7"/>
  <c r="D667" i="7"/>
  <c r="D67" i="7"/>
  <c r="D676" i="7"/>
  <c r="D636" i="7"/>
  <c r="D702" i="7"/>
  <c r="D987" i="7"/>
  <c r="D260" i="7"/>
  <c r="D131" i="7"/>
  <c r="D457" i="7"/>
  <c r="D304" i="7"/>
  <c r="D302" i="7"/>
  <c r="D268" i="7"/>
  <c r="D204" i="7"/>
  <c r="D296" i="7"/>
  <c r="D149" i="7"/>
  <c r="D141" i="7"/>
  <c r="D295" i="7"/>
  <c r="D294" i="7"/>
  <c r="D38" i="7"/>
  <c r="D27" i="7"/>
  <c r="D726" i="7"/>
  <c r="D900" i="7"/>
  <c r="D538" i="7"/>
  <c r="D941" i="7"/>
  <c r="D924" i="7"/>
  <c r="D1005" i="7"/>
  <c r="D853" i="7"/>
  <c r="D980" i="7"/>
  <c r="D724" i="7"/>
  <c r="D741" i="7"/>
  <c r="D694" i="7"/>
  <c r="D949" i="7"/>
  <c r="D780" i="7"/>
  <c r="D330" i="7"/>
  <c r="D925" i="7"/>
  <c r="D601" i="7"/>
  <c r="D614" i="7"/>
  <c r="D498" i="7"/>
  <c r="D58" i="7"/>
  <c r="D1027" i="7"/>
  <c r="D947" i="7"/>
  <c r="D835" i="7"/>
  <c r="D747" i="7"/>
  <c r="D474" i="7"/>
  <c r="D50" i="7"/>
  <c r="D1090" i="7"/>
  <c r="D978" i="7"/>
  <c r="D802" i="7"/>
  <c r="D680" i="7"/>
  <c r="D570" i="7"/>
  <c r="D106" i="7"/>
  <c r="D1073" i="7"/>
  <c r="D961" i="7"/>
  <c r="D857" i="7"/>
  <c r="D761" i="7"/>
  <c r="D668" i="7"/>
  <c r="D1056" i="7"/>
  <c r="D944" i="7"/>
  <c r="D832" i="7"/>
  <c r="D752" i="7"/>
  <c r="D646" i="7"/>
  <c r="D463" i="7"/>
  <c r="D1055" i="7"/>
  <c r="D951" i="7"/>
  <c r="D871" i="7"/>
  <c r="D751" i="7"/>
  <c r="D642" i="7"/>
  <c r="D542" i="7"/>
  <c r="D489" i="7"/>
  <c r="D385" i="7"/>
  <c r="D297" i="7"/>
  <c r="D129" i="7"/>
  <c r="D464" i="7"/>
  <c r="D384" i="7"/>
  <c r="D264" i="7"/>
  <c r="D144" i="7"/>
  <c r="D64" i="7"/>
  <c r="F64" i="7" s="1"/>
  <c r="D335" i="7"/>
  <c r="D223" i="7"/>
  <c r="D111" i="7"/>
  <c r="D518" i="7"/>
  <c r="D414" i="7"/>
  <c r="D326" i="7"/>
  <c r="D198" i="7"/>
  <c r="D70" i="7"/>
  <c r="D629" i="7"/>
  <c r="D501" i="7"/>
  <c r="D413" i="7"/>
  <c r="D309" i="7"/>
  <c r="D157" i="7"/>
  <c r="D644" i="7"/>
  <c r="D500" i="7"/>
  <c r="D420" i="7"/>
  <c r="D308" i="7"/>
  <c r="D180" i="7"/>
  <c r="D92" i="7"/>
  <c r="D651" i="7"/>
  <c r="D547" i="7"/>
  <c r="D459" i="7"/>
  <c r="D355" i="7"/>
  <c r="D267" i="7"/>
  <c r="D147" i="7"/>
  <c r="D19" i="7"/>
  <c r="D813" i="7"/>
  <c r="D834" i="7"/>
  <c r="D1018" i="7"/>
  <c r="D946" i="7"/>
  <c r="D977" i="7"/>
  <c r="D785" i="7"/>
  <c r="D573" i="7"/>
  <c r="D968" i="7"/>
  <c r="D792" i="7"/>
  <c r="D572" i="7"/>
  <c r="D1047" i="7"/>
  <c r="D847" i="7"/>
  <c r="D703" i="7"/>
  <c r="D1086" i="7"/>
  <c r="D894" i="7"/>
  <c r="D564" i="7"/>
  <c r="D1045" i="7"/>
  <c r="D893" i="7"/>
  <c r="D701" i="7"/>
  <c r="D996" i="7"/>
  <c r="F996" i="7" s="1"/>
  <c r="D820" i="7"/>
  <c r="D931" i="7"/>
  <c r="D779" i="7"/>
  <c r="D493" i="7"/>
  <c r="D301" i="7"/>
  <c r="D45" i="7"/>
  <c r="D388" i="7"/>
  <c r="D212" i="7"/>
  <c r="D683" i="7"/>
  <c r="D491" i="7"/>
  <c r="D299" i="7"/>
  <c r="D107" i="7"/>
  <c r="D594" i="7"/>
  <c r="D362" i="7"/>
  <c r="D146" i="7"/>
  <c r="D585" i="7"/>
  <c r="D401" i="7"/>
  <c r="D185" i="7"/>
  <c r="D624" i="7"/>
  <c r="D432" i="7"/>
  <c r="D248" i="7"/>
  <c r="D48" i="7"/>
  <c r="D471" i="7"/>
  <c r="D263" i="7"/>
  <c r="D7" i="7"/>
  <c r="D446" i="7"/>
  <c r="D238" i="7"/>
  <c r="D39" i="7"/>
  <c r="D1093" i="7"/>
  <c r="D805" i="7"/>
  <c r="D875" i="7"/>
  <c r="D439" i="7"/>
  <c r="D417" i="7"/>
  <c r="D247" i="7"/>
  <c r="D341" i="7"/>
  <c r="D587" i="7"/>
  <c r="D992" i="7"/>
  <c r="D918" i="7"/>
  <c r="D868" i="7"/>
  <c r="D109" i="7"/>
  <c r="D210" i="7"/>
  <c r="D494" i="7"/>
  <c r="D76" i="7"/>
  <c r="D133" i="7"/>
  <c r="D287" i="7"/>
  <c r="D30" i="7"/>
  <c r="D901" i="7"/>
  <c r="D591" i="7"/>
  <c r="D964" i="7"/>
  <c r="D854" i="7"/>
  <c r="D837" i="7"/>
  <c r="D836" i="7"/>
  <c r="D812" i="7"/>
  <c r="D934" i="7"/>
  <c r="D673" i="7"/>
  <c r="D664" i="7"/>
  <c r="D615" i="7"/>
  <c r="D926" i="7"/>
  <c r="D757" i="7"/>
  <c r="D74" i="7"/>
  <c r="D902" i="7"/>
  <c r="D551" i="7"/>
  <c r="D600" i="7"/>
  <c r="D479" i="7"/>
  <c r="D1019" i="7"/>
  <c r="D939" i="7"/>
  <c r="D827" i="7"/>
  <c r="D723" i="7"/>
  <c r="D442" i="7"/>
  <c r="D1082" i="7"/>
  <c r="D962" i="7"/>
  <c r="D794" i="7"/>
  <c r="D670" i="7"/>
  <c r="D559" i="7"/>
  <c r="D1065" i="7"/>
  <c r="D953" i="7"/>
  <c r="D841" i="7"/>
  <c r="D753" i="7"/>
  <c r="D657" i="7"/>
  <c r="D1040" i="7"/>
  <c r="D936" i="7"/>
  <c r="D824" i="7"/>
  <c r="D744" i="7"/>
  <c r="D607" i="7"/>
  <c r="D431" i="7"/>
  <c r="D1031" i="7"/>
  <c r="D943" i="7"/>
  <c r="D863" i="7"/>
  <c r="D743" i="7"/>
  <c r="D631" i="7"/>
  <c r="D528" i="7"/>
  <c r="D481" i="7"/>
  <c r="D369" i="7"/>
  <c r="D257" i="7"/>
  <c r="D113" i="7"/>
  <c r="D456" i="7"/>
  <c r="D360" i="7"/>
  <c r="D256" i="7"/>
  <c r="D136" i="7"/>
  <c r="D24" i="7"/>
  <c r="D319" i="7"/>
  <c r="D207" i="7"/>
  <c r="D95" i="7"/>
  <c r="D502" i="7"/>
  <c r="D406" i="7"/>
  <c r="D310" i="7"/>
  <c r="D182" i="7"/>
  <c r="D54" i="7"/>
  <c r="D621" i="7"/>
  <c r="E621" i="7" s="1"/>
  <c r="D485" i="7"/>
  <c r="D405" i="7"/>
  <c r="D293" i="7"/>
  <c r="D117" i="7"/>
  <c r="D628" i="7"/>
  <c r="D492" i="7"/>
  <c r="D396" i="7"/>
  <c r="D300" i="7"/>
  <c r="D172" i="7"/>
  <c r="D60" i="7"/>
  <c r="D643" i="7"/>
  <c r="D539" i="7"/>
  <c r="D451" i="7"/>
  <c r="D347" i="7"/>
  <c r="D227" i="7"/>
  <c r="D139" i="7"/>
  <c r="D11" i="7"/>
  <c r="D906" i="7"/>
  <c r="D770" i="7"/>
  <c r="D954" i="7"/>
  <c r="D882" i="7"/>
  <c r="D937" i="7"/>
  <c r="D777" i="7"/>
  <c r="D960" i="7"/>
  <c r="D776" i="7"/>
  <c r="D1039" i="7"/>
  <c r="D831" i="7"/>
  <c r="D597" i="7"/>
  <c r="D1046" i="7"/>
  <c r="D846" i="7"/>
  <c r="D1037" i="7"/>
  <c r="D845" i="7"/>
  <c r="D589" i="7"/>
  <c r="D956" i="7"/>
  <c r="D804" i="7"/>
  <c r="D923" i="7"/>
  <c r="D739" i="7"/>
  <c r="D445" i="7"/>
  <c r="D253" i="7"/>
  <c r="D540" i="7"/>
  <c r="D348" i="7"/>
  <c r="E348" i="7" s="1"/>
  <c r="D196" i="7"/>
  <c r="D635" i="7"/>
  <c r="D443" i="7"/>
  <c r="D259" i="7"/>
  <c r="D59" i="7"/>
  <c r="D546" i="7"/>
  <c r="D354" i="7"/>
  <c r="D98" i="7"/>
  <c r="D569" i="7"/>
  <c r="D393" i="7"/>
  <c r="D137" i="7"/>
  <c r="D608" i="7"/>
  <c r="D416" i="7"/>
  <c r="D240" i="7"/>
  <c r="D32" i="7"/>
  <c r="D455" i="7"/>
  <c r="D215" i="7"/>
  <c r="D638" i="7"/>
  <c r="D430" i="7"/>
  <c r="D190" i="7"/>
  <c r="D213" i="7"/>
  <c r="D940" i="7"/>
  <c r="D822" i="7"/>
  <c r="D733" i="7"/>
  <c r="D963" i="7"/>
  <c r="D985" i="7"/>
  <c r="D976" i="7"/>
  <c r="D1071" i="7"/>
  <c r="D513" i="7"/>
  <c r="D280" i="7"/>
  <c r="D15" i="7"/>
  <c r="D437" i="7"/>
  <c r="D332" i="7"/>
  <c r="D283" i="7"/>
  <c r="D637" i="7"/>
  <c r="D1087" i="7"/>
  <c r="D917" i="7"/>
  <c r="D412" i="7"/>
  <c r="D618" i="7"/>
  <c r="D496" i="7"/>
  <c r="D327" i="7"/>
  <c r="D232" i="7"/>
  <c r="D13" i="7"/>
  <c r="D286" i="7"/>
  <c r="D773" i="7"/>
  <c r="D225" i="7"/>
  <c r="D273" i="7"/>
  <c r="F273" i="7" s="1"/>
  <c r="D168" i="7"/>
  <c r="D85" i="7"/>
  <c r="D298" i="7"/>
  <c r="D231" i="7"/>
  <c r="D230" i="7"/>
  <c r="D6" i="7"/>
  <c r="D686" i="7"/>
  <c r="D877" i="7"/>
  <c r="D772" i="7"/>
  <c r="D750" i="7"/>
  <c r="D749" i="7"/>
  <c r="D748" i="7"/>
  <c r="D916" i="7"/>
  <c r="D626" i="7"/>
  <c r="D1061" i="7"/>
  <c r="D616" i="7"/>
  <c r="D1078" i="7"/>
  <c r="D562" i="7"/>
  <c r="D1077" i="7"/>
  <c r="D908" i="7"/>
  <c r="D734" i="7"/>
  <c r="D861" i="7"/>
  <c r="D322" i="7"/>
  <c r="D586" i="7"/>
  <c r="D447" i="7"/>
  <c r="D1011" i="7"/>
  <c r="D915" i="7"/>
  <c r="D819" i="7"/>
  <c r="D707" i="7"/>
  <c r="D410" i="7"/>
  <c r="D1058" i="7"/>
  <c r="D898" i="7"/>
  <c r="D786" i="7"/>
  <c r="D648" i="7"/>
  <c r="D545" i="7"/>
  <c r="D1049" i="7"/>
  <c r="D945" i="7"/>
  <c r="D833" i="7"/>
  <c r="D729" i="7"/>
  <c r="D512" i="7"/>
  <c r="D1024" i="7"/>
  <c r="D912" i="7"/>
  <c r="D816" i="7"/>
  <c r="D720" i="7"/>
  <c r="D593" i="7"/>
  <c r="D399" i="7"/>
  <c r="D1015" i="7"/>
  <c r="D935" i="7"/>
  <c r="D839" i="7"/>
  <c r="D735" i="7"/>
  <c r="D617" i="7"/>
  <c r="D506" i="7"/>
  <c r="D473" i="7"/>
  <c r="D361" i="7"/>
  <c r="D241" i="7"/>
  <c r="D105" i="7"/>
  <c r="D448" i="7"/>
  <c r="D344" i="7"/>
  <c r="D216" i="7"/>
  <c r="F216" i="7" s="1"/>
  <c r="D128" i="7"/>
  <c r="D16" i="7"/>
  <c r="D311" i="7"/>
  <c r="D191" i="7"/>
  <c r="D79" i="7"/>
  <c r="D486" i="7"/>
  <c r="D398" i="7"/>
  <c r="D278" i="7"/>
  <c r="D150" i="7"/>
  <c r="D22" i="7"/>
  <c r="D581" i="7"/>
  <c r="D477" i="7"/>
  <c r="D397" i="7"/>
  <c r="D285" i="7"/>
  <c r="D101" i="7"/>
  <c r="D612" i="7"/>
  <c r="D484" i="7"/>
  <c r="D380" i="7"/>
  <c r="D292" i="7"/>
  <c r="D164" i="7"/>
  <c r="D52" i="7"/>
  <c r="D627" i="7"/>
  <c r="D531" i="7"/>
  <c r="D435" i="7"/>
  <c r="D339" i="7"/>
  <c r="D219" i="7"/>
  <c r="D99" i="7"/>
  <c r="D778" i="7"/>
  <c r="D706" i="7"/>
  <c r="D890" i="7"/>
  <c r="D690" i="7"/>
  <c r="D929" i="7"/>
  <c r="D745" i="7"/>
  <c r="D928" i="7"/>
  <c r="D736" i="7"/>
  <c r="D1023" i="7"/>
  <c r="D823" i="7"/>
  <c r="D565" i="7"/>
  <c r="D1038" i="7"/>
  <c r="D830" i="7"/>
  <c r="D1029" i="7"/>
  <c r="D829" i="7"/>
  <c r="D557" i="7"/>
  <c r="F557" i="7" s="1"/>
  <c r="D948" i="7"/>
  <c r="D756" i="7"/>
  <c r="D907" i="7"/>
  <c r="D731" i="7"/>
  <c r="D429" i="7"/>
  <c r="D237" i="7"/>
  <c r="D532" i="7"/>
  <c r="D340" i="7"/>
  <c r="D148" i="7"/>
  <c r="D619" i="7"/>
  <c r="D427" i="7"/>
  <c r="D251" i="7"/>
  <c r="D43" i="7"/>
  <c r="D530" i="7"/>
  <c r="D338" i="7"/>
  <c r="D82" i="7"/>
  <c r="D529" i="7"/>
  <c r="D377" i="7"/>
  <c r="D121" i="7"/>
  <c r="D568" i="7"/>
  <c r="D376" i="7"/>
  <c r="D224" i="7"/>
  <c r="D663" i="7"/>
  <c r="D415" i="7"/>
  <c r="D199" i="7"/>
  <c r="D622" i="7"/>
  <c r="D390" i="7"/>
  <c r="D174" i="7"/>
  <c r="D269" i="7"/>
  <c r="D990" i="7"/>
  <c r="D536" i="7"/>
  <c r="D178" i="7"/>
  <c r="D889" i="7"/>
  <c r="D768" i="7"/>
  <c r="D983" i="7"/>
  <c r="D321" i="7"/>
  <c r="D80" i="7"/>
  <c r="D86" i="7"/>
  <c r="D436" i="7"/>
  <c r="D475" i="7"/>
  <c r="D866" i="7"/>
  <c r="D1001" i="7"/>
  <c r="D895" i="7"/>
  <c r="D725" i="7"/>
  <c r="D548" i="7"/>
  <c r="D323" i="7"/>
  <c r="D672" i="7"/>
  <c r="D71" i="7"/>
  <c r="D140" i="7"/>
  <c r="D209" i="7"/>
  <c r="D145" i="7"/>
  <c r="D40" i="7"/>
  <c r="D69" i="7"/>
  <c r="D282" i="7"/>
  <c r="D167" i="7"/>
  <c r="D222" i="7"/>
  <c r="D12" i="7"/>
  <c r="D1070" i="7"/>
  <c r="D1052" i="7"/>
  <c r="D790" i="7"/>
  <c r="D684" i="7"/>
  <c r="D641" i="7"/>
  <c r="D640" i="7"/>
  <c r="D1068" i="7"/>
  <c r="D630" i="7"/>
  <c r="D870" i="7"/>
  <c r="D576" i="7"/>
  <c r="D997" i="7"/>
  <c r="D566" i="7"/>
  <c r="D1014" i="7"/>
  <c r="D503" i="7"/>
  <c r="D1054" i="7"/>
  <c r="D885" i="7"/>
  <c r="D716" i="7"/>
  <c r="D1094" i="7"/>
  <c r="D838" i="7"/>
  <c r="D66" i="7"/>
  <c r="D575" i="7"/>
  <c r="F575" i="7" s="1"/>
  <c r="D378" i="7"/>
  <c r="D1091" i="7"/>
  <c r="D1003" i="7"/>
  <c r="D899" i="7"/>
  <c r="D811" i="7"/>
  <c r="D699" i="7"/>
  <c r="D370" i="7"/>
  <c r="D1050" i="7"/>
  <c r="D874" i="7"/>
  <c r="D754" i="7"/>
  <c r="D634" i="7"/>
  <c r="D534" i="7"/>
  <c r="D1025" i="7"/>
  <c r="D921" i="7"/>
  <c r="F921" i="7" s="1"/>
  <c r="D825" i="7"/>
  <c r="D713" i="7"/>
  <c r="D490" i="7"/>
  <c r="D1016" i="7"/>
  <c r="D896" i="7"/>
  <c r="D808" i="7"/>
  <c r="D696" i="7"/>
  <c r="F696" i="7" s="1"/>
  <c r="D582" i="7"/>
  <c r="D346" i="7"/>
  <c r="D1007" i="7"/>
  <c r="D927" i="7"/>
  <c r="D815" i="7"/>
  <c r="D711" i="7"/>
  <c r="F711" i="7" s="1"/>
  <c r="D606" i="7"/>
  <c r="D487" i="7"/>
  <c r="D449" i="7"/>
  <c r="D353" i="7"/>
  <c r="D233" i="7"/>
  <c r="D89" i="7"/>
  <c r="D440" i="7"/>
  <c r="D336" i="7"/>
  <c r="F336" i="7" s="1"/>
  <c r="D208" i="7"/>
  <c r="D120" i="7"/>
  <c r="D383" i="7"/>
  <c r="D303" i="7"/>
  <c r="D183" i="7"/>
  <c r="D63" i="7"/>
  <c r="D478" i="7"/>
  <c r="D374" i="7"/>
  <c r="F374" i="7" s="1"/>
  <c r="D270" i="7"/>
  <c r="D142" i="7"/>
  <c r="D14" i="7"/>
  <c r="D549" i="7"/>
  <c r="D469" i="7"/>
  <c r="D373" i="7"/>
  <c r="D245" i="7"/>
  <c r="D93" i="7"/>
  <c r="F93" i="7" s="1"/>
  <c r="D588" i="7"/>
  <c r="D476" i="7"/>
  <c r="D372" i="7"/>
  <c r="D252" i="7"/>
  <c r="D156" i="7"/>
  <c r="D44" i="7"/>
  <c r="D611" i="7"/>
  <c r="D523" i="7"/>
  <c r="F523" i="7" s="1"/>
  <c r="D419" i="7"/>
  <c r="D331" i="7"/>
  <c r="D211" i="7"/>
  <c r="D91" i="7"/>
  <c r="D988" i="7"/>
  <c r="D762" i="7"/>
  <c r="D922" i="7"/>
  <c r="D1057" i="7"/>
  <c r="D913" i="7"/>
  <c r="D737" i="7"/>
  <c r="D920" i="7"/>
  <c r="D728" i="7"/>
  <c r="D975" i="7"/>
  <c r="F975" i="7" s="1"/>
  <c r="D791" i="7"/>
  <c r="D1022" i="7"/>
  <c r="D782" i="7"/>
  <c r="D1021" i="7"/>
  <c r="D789" i="7"/>
  <c r="D1084" i="7"/>
  <c r="D932" i="7"/>
  <c r="D740" i="7"/>
  <c r="D1059" i="7"/>
  <c r="D867" i="7"/>
  <c r="D715" i="7"/>
  <c r="D389" i="7"/>
  <c r="F389" i="7" s="1"/>
  <c r="D189" i="7"/>
  <c r="D516" i="7"/>
  <c r="D324" i="7"/>
  <c r="D132" i="7"/>
  <c r="D579" i="7"/>
  <c r="D387" i="7"/>
  <c r="D235" i="7"/>
  <c r="D682" i="7"/>
  <c r="F682" i="7" s="1"/>
  <c r="D482" i="7"/>
  <c r="D290" i="7"/>
  <c r="D42" i="7"/>
  <c r="D521" i="7"/>
  <c r="D329" i="7"/>
  <c r="D73" i="7"/>
  <c r="D560" i="7"/>
  <c r="D368" i="7"/>
  <c r="F368" i="7" s="1"/>
  <c r="D176" i="7"/>
  <c r="D647" i="7"/>
  <c r="D407" i="7"/>
  <c r="D151" i="7"/>
  <c r="D574" i="7"/>
  <c r="D382" i="7"/>
  <c r="D126" i="7"/>
  <c r="D25" i="7"/>
  <c r="D1069" i="7"/>
  <c r="D796" i="7"/>
  <c r="D1044" i="7"/>
  <c r="D1067" i="7"/>
  <c r="D714" i="7"/>
  <c r="D872" i="7"/>
  <c r="D775" i="7"/>
  <c r="D400" i="7"/>
  <c r="D438" i="7"/>
  <c r="D524" i="7"/>
  <c r="D281" i="7"/>
  <c r="D21" i="7"/>
  <c r="D159" i="7"/>
  <c r="D243" i="7"/>
  <c r="D982" i="7"/>
  <c r="D860" i="7"/>
  <c r="D708" i="7"/>
  <c r="D450" i="7"/>
  <c r="D266" i="7"/>
  <c r="F266" i="7" s="1"/>
  <c r="D577" i="7"/>
  <c r="D852" i="7"/>
  <c r="D138" i="7"/>
  <c r="D386" i="7"/>
  <c r="D862" i="7"/>
  <c r="D797" i="7"/>
  <c r="D561" i="7"/>
  <c r="F561" i="7" s="1"/>
  <c r="D1083" i="7"/>
  <c r="D787" i="7"/>
  <c r="D306" i="7"/>
  <c r="D850" i="7"/>
  <c r="D623" i="7"/>
  <c r="D905" i="7"/>
  <c r="D705" i="7"/>
  <c r="D1088" i="7"/>
  <c r="D888" i="7"/>
  <c r="D688" i="7"/>
  <c r="F688" i="7" s="1"/>
  <c r="D218" i="7"/>
  <c r="D919" i="7"/>
  <c r="D695" i="7"/>
  <c r="D458" i="7"/>
  <c r="D345" i="7"/>
  <c r="D65" i="7"/>
  <c r="D328" i="7"/>
  <c r="F328" i="7" s="1"/>
  <c r="D200" i="7"/>
  <c r="D375" i="7"/>
  <c r="D271" i="7"/>
  <c r="D175" i="7"/>
  <c r="D55" i="7"/>
  <c r="D470" i="7"/>
  <c r="D358" i="7"/>
  <c r="F358" i="7" s="1"/>
  <c r="D262" i="7"/>
  <c r="D134" i="7"/>
  <c r="D685" i="7"/>
  <c r="D541" i="7"/>
  <c r="D357" i="7"/>
  <c r="D229" i="7"/>
  <c r="D77" i="7"/>
  <c r="F77" i="7" s="1"/>
  <c r="D580" i="7"/>
  <c r="D460" i="7"/>
  <c r="D364" i="7"/>
  <c r="D244" i="7"/>
  <c r="D124" i="7"/>
  <c r="D36" i="7"/>
  <c r="D603" i="7"/>
  <c r="D499" i="7"/>
  <c r="F499" i="7" s="1"/>
  <c r="D411" i="7"/>
  <c r="D307" i="7"/>
  <c r="D203" i="7"/>
  <c r="D83" i="7"/>
  <c r="D1066" i="7"/>
  <c r="D994" i="7"/>
  <c r="F994" i="7" s="1"/>
  <c r="D858" i="7"/>
  <c r="D1041" i="7"/>
  <c r="F1041" i="7" s="1"/>
  <c r="D873" i="7"/>
  <c r="D721" i="7"/>
  <c r="D1048" i="7"/>
  <c r="D904" i="7"/>
  <c r="D712" i="7"/>
  <c r="D959" i="7"/>
  <c r="D783" i="7"/>
  <c r="F783" i="7" s="1"/>
  <c r="D974" i="7"/>
  <c r="D766" i="7"/>
  <c r="D973" i="7"/>
  <c r="D781" i="7"/>
  <c r="D1076" i="7"/>
  <c r="F1076" i="7" s="1"/>
  <c r="D892" i="7"/>
  <c r="D700" i="7"/>
  <c r="D1051" i="7"/>
  <c r="D859" i="7"/>
  <c r="D645" i="7"/>
  <c r="D381" i="7"/>
  <c r="D173" i="7"/>
  <c r="F173" i="7" s="1"/>
  <c r="D468" i="7"/>
  <c r="D284" i="7"/>
  <c r="D84" i="7"/>
  <c r="D571" i="7"/>
  <c r="D379" i="7"/>
  <c r="D187" i="7"/>
  <c r="D674" i="7"/>
  <c r="D466" i="7"/>
  <c r="F466" i="7" s="1"/>
  <c r="D274" i="7"/>
  <c r="D34" i="7"/>
  <c r="D505" i="7"/>
  <c r="D313" i="7"/>
  <c r="D57" i="7"/>
  <c r="D544" i="7"/>
  <c r="D352" i="7"/>
  <c r="D160" i="7"/>
  <c r="F160" i="7" s="1"/>
  <c r="D599" i="7"/>
  <c r="D391" i="7"/>
  <c r="D135" i="7"/>
  <c r="D558" i="7"/>
  <c r="D366" i="7"/>
  <c r="D110" i="7"/>
  <c r="D161" i="7"/>
  <c r="D115" i="7"/>
  <c r="D423" i="7"/>
  <c r="D989" i="7"/>
  <c r="D763" i="7"/>
  <c r="D818" i="7"/>
  <c r="D689" i="7"/>
  <c r="D666" i="7"/>
  <c r="D887" i="7"/>
  <c r="D169" i="7"/>
  <c r="D359" i="7"/>
  <c r="D214" i="7"/>
  <c r="D181" i="7"/>
  <c r="D108" i="7"/>
  <c r="D163" i="7"/>
  <c r="D1042" i="7"/>
  <c r="D856" i="7"/>
  <c r="D1020" i="7"/>
  <c r="D803" i="7"/>
  <c r="D28" i="7"/>
  <c r="D418" i="7"/>
  <c r="D249" i="7"/>
  <c r="D96" i="7"/>
  <c r="D46" i="7"/>
  <c r="D81" i="7"/>
  <c r="F81" i="7" s="1"/>
  <c r="D277" i="7"/>
  <c r="D202" i="7"/>
  <c r="D166" i="7"/>
  <c r="D965" i="7"/>
  <c r="D258" i="7"/>
  <c r="D1004" i="7"/>
  <c r="D522" i="7"/>
  <c r="D933" i="7"/>
  <c r="D950" i="7"/>
  <c r="D1036" i="7"/>
  <c r="D693" i="7"/>
  <c r="D1053" i="7"/>
  <c r="D662" i="7"/>
  <c r="D314" i="7"/>
  <c r="D995" i="7"/>
  <c r="D891" i="7"/>
  <c r="D691" i="7"/>
  <c r="D1026" i="7"/>
  <c r="D746" i="7"/>
  <c r="D514" i="7"/>
  <c r="D1017" i="7"/>
  <c r="D817" i="7"/>
  <c r="D434" i="7"/>
  <c r="D1008" i="7"/>
  <c r="D800" i="7"/>
  <c r="D554" i="7"/>
  <c r="D999" i="7"/>
  <c r="D807" i="7"/>
  <c r="D592" i="7"/>
  <c r="D433" i="7"/>
  <c r="D193" i="7"/>
  <c r="D424" i="7"/>
  <c r="D104" i="7"/>
  <c r="D461" i="7"/>
  <c r="D289" i="7"/>
  <c r="D217" i="7"/>
  <c r="D261" i="7"/>
  <c r="D17" i="7"/>
  <c r="D194" i="7"/>
  <c r="D103" i="7"/>
  <c r="D158" i="7"/>
  <c r="D179" i="7"/>
  <c r="D732" i="7"/>
  <c r="D590" i="7"/>
  <c r="D878" i="7"/>
  <c r="D537" i="7"/>
  <c r="D981" i="7"/>
  <c r="D527" i="7"/>
  <c r="D1062" i="7"/>
  <c r="D806" i="7"/>
  <c r="D869" i="7"/>
  <c r="D886" i="7"/>
  <c r="D130" i="7"/>
  <c r="D1013" i="7"/>
  <c r="D844" i="7"/>
  <c r="D654" i="7"/>
  <c r="D1030" i="7"/>
  <c r="D774" i="7"/>
  <c r="D650" i="7"/>
  <c r="D550" i="7"/>
  <c r="F550" i="7" s="1"/>
  <c r="D250" i="7"/>
  <c r="D1075" i="7"/>
  <c r="D979" i="7"/>
  <c r="D883" i="7"/>
  <c r="D771" i="7"/>
  <c r="D681" i="7"/>
  <c r="D242" i="7"/>
  <c r="D1010" i="7"/>
  <c r="D826" i="7"/>
  <c r="D722" i="7"/>
  <c r="D609" i="7"/>
  <c r="D495" i="7"/>
  <c r="D1009" i="7"/>
  <c r="D897" i="7"/>
  <c r="D809" i="7"/>
  <c r="D697" i="7"/>
  <c r="D1080" i="7"/>
  <c r="D1000" i="7"/>
  <c r="D880" i="7"/>
  <c r="D784" i="7"/>
  <c r="D678" i="7"/>
  <c r="D543" i="7"/>
  <c r="D154" i="7"/>
  <c r="D991" i="7"/>
  <c r="D903" i="7"/>
  <c r="D799" i="7"/>
  <c r="D687" i="7"/>
  <c r="D578" i="7"/>
  <c r="D394" i="7"/>
  <c r="D425" i="7"/>
  <c r="D337" i="7"/>
  <c r="D177" i="7"/>
  <c r="D49" i="7"/>
  <c r="D408" i="7"/>
  <c r="D320" i="7"/>
  <c r="D192" i="7"/>
  <c r="D88" i="7"/>
  <c r="D367" i="7"/>
  <c r="D255" i="7"/>
  <c r="D143" i="7"/>
  <c r="D47" i="7"/>
  <c r="D462" i="7"/>
  <c r="D350" i="7"/>
  <c r="D246" i="7"/>
  <c r="D118" i="7"/>
  <c r="D677" i="7"/>
  <c r="D533" i="7"/>
  <c r="D453" i="7"/>
  <c r="D349" i="7"/>
  <c r="D221" i="7"/>
  <c r="D53" i="7"/>
  <c r="D556" i="7"/>
  <c r="D444" i="7"/>
  <c r="D356" i="7"/>
  <c r="D236" i="7"/>
  <c r="D116" i="7"/>
  <c r="D675" i="7"/>
  <c r="D595" i="7"/>
  <c r="D483" i="7"/>
  <c r="D403" i="7"/>
  <c r="D291" i="7"/>
  <c r="D195" i="7"/>
  <c r="D75" i="7"/>
  <c r="D1034" i="7"/>
  <c r="D842" i="7"/>
  <c r="D938" i="7"/>
  <c r="D930" i="7"/>
  <c r="D730" i="7"/>
  <c r="D1033" i="7"/>
  <c r="D865" i="7"/>
  <c r="D669" i="7"/>
  <c r="D1032" i="7"/>
  <c r="D864" i="7"/>
  <c r="D704" i="7"/>
  <c r="D911" i="7"/>
  <c r="D767" i="7"/>
  <c r="D958" i="7"/>
  <c r="D718" i="7"/>
  <c r="D957" i="7"/>
  <c r="D765" i="7"/>
  <c r="D1060" i="7"/>
  <c r="D884" i="7"/>
  <c r="D692" i="7"/>
  <c r="D1035" i="7"/>
  <c r="D843" i="7"/>
  <c r="D613" i="7"/>
  <c r="D365" i="7"/>
  <c r="D125" i="7"/>
  <c r="D452" i="7"/>
  <c r="D276" i="7"/>
  <c r="F276" i="7" s="1"/>
  <c r="D68" i="7"/>
  <c r="D555" i="7"/>
  <c r="D363" i="7"/>
  <c r="D171" i="7"/>
  <c r="D658" i="7"/>
  <c r="D426" i="7"/>
  <c r="D226" i="7"/>
  <c r="D18" i="7"/>
  <c r="D465" i="7"/>
  <c r="D265" i="7"/>
  <c r="D9" i="7"/>
  <c r="D504" i="7"/>
  <c r="D312" i="7"/>
  <c r="D112" i="7"/>
  <c r="D583" i="7"/>
  <c r="D343" i="7"/>
  <c r="D87" i="7"/>
  <c r="D510" i="7"/>
  <c r="D318" i="7"/>
  <c r="D62" i="7"/>
  <c r="D254" i="7"/>
  <c r="F254" i="7" s="1"/>
  <c r="L11" i="5"/>
  <c r="B11" i="5"/>
  <c r="C11" i="5"/>
  <c r="K11" i="5"/>
  <c r="M11" i="5"/>
  <c r="E11" i="5"/>
  <c r="J11" i="5"/>
  <c r="D11" i="5"/>
  <c r="I11" i="5"/>
  <c r="G11" i="5"/>
  <c r="A12" i="5"/>
  <c r="N11" i="5"/>
  <c r="F11" i="5"/>
  <c r="AO1094" i="7" l="1" a="1"/>
  <c r="AO1094" i="7" s="1"/>
  <c r="J81" i="7"/>
  <c r="J550" i="7"/>
  <c r="J328" i="7"/>
  <c r="J688" i="7"/>
  <c r="J266" i="7"/>
  <c r="J996" i="7"/>
  <c r="J64" i="7"/>
  <c r="J358" i="7"/>
  <c r="J557" i="7"/>
  <c r="J216" i="7"/>
  <c r="J273" i="7"/>
  <c r="J160" i="7"/>
  <c r="J466" i="7"/>
  <c r="J173" i="7"/>
  <c r="J1076" i="7"/>
  <c r="J783" i="7"/>
  <c r="J1041" i="7"/>
  <c r="J994" i="7"/>
  <c r="J499" i="7"/>
  <c r="J77" i="7"/>
  <c r="J254" i="7"/>
  <c r="J368" i="7"/>
  <c r="J682" i="7"/>
  <c r="J389" i="7"/>
  <c r="J975" i="7"/>
  <c r="J523" i="7"/>
  <c r="J93" i="7"/>
  <c r="J374" i="7"/>
  <c r="J336" i="7"/>
  <c r="J711" i="7"/>
  <c r="J696" i="7"/>
  <c r="J921" i="7"/>
  <c r="J575" i="7"/>
  <c r="J511" i="7"/>
  <c r="J276" i="7"/>
  <c r="J561" i="7"/>
  <c r="I5" i="7"/>
  <c r="F112" i="7"/>
  <c r="F154" i="7"/>
  <c r="F314" i="7"/>
  <c r="F858" i="7"/>
  <c r="F623" i="7"/>
  <c r="F579" i="7"/>
  <c r="F762" i="7"/>
  <c r="F534" i="7"/>
  <c r="F889" i="7"/>
  <c r="F1038" i="7"/>
  <c r="F292" i="7"/>
  <c r="F915" i="7"/>
  <c r="F13" i="7"/>
  <c r="F215" i="7"/>
  <c r="F257" i="7"/>
  <c r="F501" i="7"/>
  <c r="F835" i="7"/>
  <c r="F37" i="7"/>
  <c r="F909" i="7"/>
  <c r="F759" i="7"/>
  <c r="F1060" i="7"/>
  <c r="F444" i="7"/>
  <c r="F826" i="7"/>
  <c r="F571" i="7"/>
  <c r="F83" i="7"/>
  <c r="F524" i="7"/>
  <c r="F469" i="7"/>
  <c r="F811" i="7"/>
  <c r="F167" i="7"/>
  <c r="E415" i="7"/>
  <c r="F616" i="7"/>
  <c r="F1087" i="7"/>
  <c r="F569" i="7"/>
  <c r="F1040" i="7"/>
  <c r="E263" i="7"/>
  <c r="F297" i="7"/>
  <c r="F795" i="7"/>
  <c r="F969" i="7"/>
  <c r="F1006" i="7"/>
  <c r="E395" i="7"/>
  <c r="F265" i="7"/>
  <c r="F1035" i="7"/>
  <c r="F864" i="7"/>
  <c r="F730" i="7"/>
  <c r="F938" i="7"/>
  <c r="F675" i="7"/>
  <c r="F349" i="7"/>
  <c r="F47" i="7"/>
  <c r="F49" i="7"/>
  <c r="F903" i="7"/>
  <c r="F880" i="7"/>
  <c r="F681" i="7"/>
  <c r="F774" i="7"/>
  <c r="F844" i="7"/>
  <c r="F806" i="7"/>
  <c r="F878" i="7"/>
  <c r="F426" i="7"/>
  <c r="F394" i="7"/>
  <c r="F817" i="7"/>
  <c r="F277" i="7"/>
  <c r="F558" i="7"/>
  <c r="F1066" i="7"/>
  <c r="F329" i="7"/>
  <c r="F1007" i="7"/>
  <c r="E745" i="7"/>
  <c r="F581" i="7"/>
  <c r="E877" i="7"/>
  <c r="F298" i="7"/>
  <c r="F940" i="7"/>
  <c r="F207" i="7"/>
  <c r="E894" i="7"/>
  <c r="F180" i="7"/>
  <c r="F457" i="7"/>
  <c r="F102" i="7"/>
  <c r="F165" i="7"/>
  <c r="F114" i="7"/>
  <c r="F510" i="7"/>
  <c r="F555" i="7"/>
  <c r="F87" i="7"/>
  <c r="F465" i="7"/>
  <c r="F68" i="7"/>
  <c r="F718" i="7"/>
  <c r="F1032" i="7"/>
  <c r="F116" i="7"/>
  <c r="F453" i="7"/>
  <c r="F143" i="7"/>
  <c r="F177" i="7"/>
  <c r="F991" i="7"/>
  <c r="F1000" i="7"/>
  <c r="F495" i="7"/>
  <c r="F771" i="7"/>
  <c r="F1030" i="7"/>
  <c r="F1013" i="7"/>
  <c r="F1062" i="7"/>
  <c r="F103" i="7"/>
  <c r="F424" i="7"/>
  <c r="F800" i="7"/>
  <c r="F1033" i="7"/>
  <c r="F1075" i="7"/>
  <c r="F313" i="7"/>
  <c r="F574" i="7"/>
  <c r="F233" i="7"/>
  <c r="F672" i="7"/>
  <c r="F756" i="7"/>
  <c r="F361" i="7"/>
  <c r="F748" i="7"/>
  <c r="F11" i="7"/>
  <c r="F1055" i="7"/>
  <c r="F295" i="7"/>
  <c r="F632" i="7"/>
  <c r="F563" i="7"/>
  <c r="E97" i="7"/>
  <c r="F343" i="7"/>
  <c r="F18" i="7"/>
  <c r="F958" i="7"/>
  <c r="F842" i="7"/>
  <c r="F1034" i="7"/>
  <c r="F236" i="7"/>
  <c r="F533" i="7"/>
  <c r="F255" i="7"/>
  <c r="F337" i="7"/>
  <c r="F1080" i="7"/>
  <c r="F609" i="7"/>
  <c r="F883" i="7"/>
  <c r="F527" i="7"/>
  <c r="F537" i="7"/>
  <c r="F194" i="7"/>
  <c r="F193" i="7"/>
  <c r="F1008" i="7"/>
  <c r="F891" i="7"/>
  <c r="F1036" i="7"/>
  <c r="F965" i="7"/>
  <c r="F166" i="7"/>
  <c r="F28" i="7"/>
  <c r="F169" i="7"/>
  <c r="F110" i="7"/>
  <c r="F544" i="7"/>
  <c r="F187" i="7"/>
  <c r="F645" i="7"/>
  <c r="F781" i="7"/>
  <c r="F36" i="7"/>
  <c r="F357" i="7"/>
  <c r="F175" i="7"/>
  <c r="F695" i="7"/>
  <c r="F905" i="7"/>
  <c r="F767" i="7"/>
  <c r="F88" i="7"/>
  <c r="F950" i="7"/>
  <c r="F1020" i="7"/>
  <c r="F423" i="7"/>
  <c r="F904" i="7"/>
  <c r="F375" i="7"/>
  <c r="F1059" i="7"/>
  <c r="F1016" i="7"/>
  <c r="F82" i="7"/>
  <c r="F976" i="7"/>
  <c r="F846" i="7"/>
  <c r="F485" i="7"/>
  <c r="F827" i="7"/>
  <c r="F494" i="7"/>
  <c r="E212" i="7"/>
  <c r="F19" i="7"/>
  <c r="F570" i="7"/>
  <c r="F671" i="7"/>
  <c r="F422" i="7"/>
  <c r="F625" i="7"/>
  <c r="E51" i="7"/>
  <c r="F1089" i="7"/>
  <c r="F692" i="7"/>
  <c r="F669" i="7"/>
  <c r="F75" i="7"/>
  <c r="F583" i="7"/>
  <c r="F226" i="7"/>
  <c r="F452" i="7"/>
  <c r="F884" i="7"/>
  <c r="F865" i="7"/>
  <c r="F195" i="7"/>
  <c r="F356" i="7"/>
  <c r="F677" i="7"/>
  <c r="F367" i="7"/>
  <c r="F425" i="7"/>
  <c r="F722" i="7"/>
  <c r="F979" i="7"/>
  <c r="F869" i="7"/>
  <c r="F981" i="7"/>
  <c r="F930" i="7"/>
  <c r="F118" i="7"/>
  <c r="F130" i="7"/>
  <c r="F592" i="7"/>
  <c r="F666" i="7"/>
  <c r="F685" i="7"/>
  <c r="E708" i="7"/>
  <c r="F922" i="7"/>
  <c r="F183" i="7"/>
  <c r="F1054" i="7"/>
  <c r="F340" i="7"/>
  <c r="F99" i="7"/>
  <c r="F648" i="7"/>
  <c r="F172" i="7"/>
  <c r="F559" i="7"/>
  <c r="E585" i="7"/>
  <c r="F1056" i="7"/>
  <c r="F604" i="7"/>
  <c r="F392" i="7"/>
  <c r="F552" i="7"/>
  <c r="F814" i="7"/>
  <c r="E849" i="7"/>
  <c r="F125" i="7"/>
  <c r="F291" i="7"/>
  <c r="F697" i="7"/>
  <c r="F261" i="7"/>
  <c r="F1051" i="7"/>
  <c r="F244" i="7"/>
  <c r="E138" i="7"/>
  <c r="F920" i="7"/>
  <c r="F156" i="7"/>
  <c r="F1094" i="7"/>
  <c r="F311" i="7"/>
  <c r="F196" i="7"/>
  <c r="F1031" i="7"/>
  <c r="F875" i="7"/>
  <c r="E573" i="7"/>
  <c r="F223" i="7"/>
  <c r="F315" i="7"/>
  <c r="F760" i="7"/>
  <c r="F312" i="7"/>
  <c r="F658" i="7"/>
  <c r="F365" i="7"/>
  <c r="F911" i="7"/>
  <c r="F403" i="7"/>
  <c r="F556" i="7"/>
  <c r="F246" i="7"/>
  <c r="F192" i="7"/>
  <c r="F578" i="7"/>
  <c r="F543" i="7"/>
  <c r="F809" i="7"/>
  <c r="F1010" i="7"/>
  <c r="F250" i="7"/>
  <c r="F886" i="7"/>
  <c r="F217" i="7"/>
  <c r="F807" i="7"/>
  <c r="F1017" i="7"/>
  <c r="F662" i="7"/>
  <c r="F258" i="7"/>
  <c r="F163" i="7"/>
  <c r="F689" i="7"/>
  <c r="F135" i="7"/>
  <c r="F505" i="7"/>
  <c r="F84" i="7"/>
  <c r="E766" i="7"/>
  <c r="F1048" i="7"/>
  <c r="F203" i="7"/>
  <c r="F364" i="7"/>
  <c r="E134" i="7"/>
  <c r="F200" i="7"/>
  <c r="E218" i="7"/>
  <c r="E850" i="7"/>
  <c r="F438" i="7"/>
  <c r="F151" i="7"/>
  <c r="F521" i="7"/>
  <c r="F132" i="7"/>
  <c r="F782" i="7"/>
  <c r="F91" i="7"/>
  <c r="F252" i="7"/>
  <c r="F549" i="7"/>
  <c r="F303" i="7"/>
  <c r="F353" i="7"/>
  <c r="F634" i="7"/>
  <c r="F899" i="7"/>
  <c r="F566" i="7"/>
  <c r="F630" i="7"/>
  <c r="F790" i="7"/>
  <c r="F282" i="7"/>
  <c r="F323" i="7"/>
  <c r="F475" i="7"/>
  <c r="F178" i="7"/>
  <c r="F663" i="7"/>
  <c r="F338" i="7"/>
  <c r="F532" i="7"/>
  <c r="F948" i="7"/>
  <c r="F565" i="7"/>
  <c r="F929" i="7"/>
  <c r="F219" i="7"/>
  <c r="F380" i="7"/>
  <c r="F22" i="7"/>
  <c r="F16" i="7"/>
  <c r="F473" i="7"/>
  <c r="F512" i="7"/>
  <c r="F786" i="7"/>
  <c r="F1011" i="7"/>
  <c r="F1061" i="7"/>
  <c r="F686" i="7"/>
  <c r="F85" i="7"/>
  <c r="E232" i="7"/>
  <c r="F637" i="7"/>
  <c r="F283" i="7"/>
  <c r="F985" i="7"/>
  <c r="F455" i="7"/>
  <c r="E98" i="7"/>
  <c r="E804" i="7"/>
  <c r="E1046" i="7"/>
  <c r="F777" i="7"/>
  <c r="E139" i="7"/>
  <c r="E300" i="7"/>
  <c r="E319" i="7"/>
  <c r="E369" i="7"/>
  <c r="E670" i="7"/>
  <c r="E939" i="7"/>
  <c r="E664" i="7"/>
  <c r="E812" i="7"/>
  <c r="E964" i="7"/>
  <c r="F210" i="7"/>
  <c r="F587" i="7"/>
  <c r="F471" i="7"/>
  <c r="F146" i="7"/>
  <c r="F388" i="7"/>
  <c r="F820" i="7"/>
  <c r="F1086" i="7"/>
  <c r="F785" i="7"/>
  <c r="F813" i="7"/>
  <c r="F147" i="7"/>
  <c r="F308" i="7"/>
  <c r="F629" i="7"/>
  <c r="F335" i="7"/>
  <c r="F385" i="7"/>
  <c r="F680" i="7"/>
  <c r="F947" i="7"/>
  <c r="F741" i="7"/>
  <c r="F853" i="7"/>
  <c r="F141" i="7"/>
  <c r="F131" i="7"/>
  <c r="F676" i="7"/>
  <c r="F661" i="7"/>
  <c r="F454" i="7"/>
  <c r="F201" i="7"/>
  <c r="F507" i="7"/>
  <c r="E971" i="7"/>
  <c r="F1085" i="7"/>
  <c r="F840" i="7"/>
  <c r="F659" i="7"/>
  <c r="F333" i="7"/>
  <c r="E526" i="7"/>
  <c r="F472" i="7"/>
  <c r="E879" i="7"/>
  <c r="E848" i="7"/>
  <c r="E1081" i="7"/>
  <c r="E660" i="7"/>
  <c r="E710" i="7"/>
  <c r="E798" i="7"/>
  <c r="E742" i="7"/>
  <c r="E1092" i="7"/>
  <c r="F709" i="7"/>
  <c r="F94" i="7"/>
  <c r="E535" i="7"/>
  <c r="F228" i="7"/>
  <c r="F1002" i="7"/>
  <c r="F171" i="7"/>
  <c r="F765" i="7"/>
  <c r="F483" i="7"/>
  <c r="F350" i="7"/>
  <c r="F320" i="7"/>
  <c r="F687" i="7"/>
  <c r="F678" i="7"/>
  <c r="F897" i="7"/>
  <c r="F590" i="7"/>
  <c r="F732" i="7"/>
  <c r="F289" i="7"/>
  <c r="F999" i="7"/>
  <c r="F514" i="7"/>
  <c r="F1053" i="7"/>
  <c r="F46" i="7"/>
  <c r="F856" i="7"/>
  <c r="F108" i="7"/>
  <c r="F818" i="7"/>
  <c r="F391" i="7"/>
  <c r="E34" i="7"/>
  <c r="F284" i="7"/>
  <c r="F700" i="7"/>
  <c r="F974" i="7"/>
  <c r="E721" i="7"/>
  <c r="F307" i="7"/>
  <c r="F460" i="7"/>
  <c r="F262" i="7"/>
  <c r="F860" i="7"/>
  <c r="F243" i="7"/>
  <c r="F400" i="7"/>
  <c r="F1044" i="7"/>
  <c r="F407" i="7"/>
  <c r="F42" i="7"/>
  <c r="F324" i="7"/>
  <c r="F740" i="7"/>
  <c r="F1022" i="7"/>
  <c r="F737" i="7"/>
  <c r="F211" i="7"/>
  <c r="F372" i="7"/>
  <c r="F14" i="7"/>
  <c r="F383" i="7"/>
  <c r="F449" i="7"/>
  <c r="F490" i="7"/>
  <c r="F754" i="7"/>
  <c r="F1003" i="7"/>
  <c r="F997" i="7"/>
  <c r="F1068" i="7"/>
  <c r="F69" i="7"/>
  <c r="F548" i="7"/>
  <c r="F436" i="7"/>
  <c r="F536" i="7"/>
  <c r="F224" i="7"/>
  <c r="F530" i="7"/>
  <c r="F237" i="7"/>
  <c r="F823" i="7"/>
  <c r="F690" i="7"/>
  <c r="F706" i="7"/>
  <c r="F778" i="7"/>
  <c r="F339" i="7"/>
  <c r="F484" i="7"/>
  <c r="F150" i="7"/>
  <c r="F128" i="7"/>
  <c r="F506" i="7"/>
  <c r="F399" i="7"/>
  <c r="F729" i="7"/>
  <c r="F898" i="7"/>
  <c r="F562" i="7"/>
  <c r="F772" i="7"/>
  <c r="F168" i="7"/>
  <c r="F327" i="7"/>
  <c r="F332" i="7"/>
  <c r="F32" i="7"/>
  <c r="F354" i="7"/>
  <c r="F540" i="7"/>
  <c r="F956" i="7"/>
  <c r="F597" i="7"/>
  <c r="F937" i="7"/>
  <c r="F227" i="7"/>
  <c r="F396" i="7"/>
  <c r="F54" i="7"/>
  <c r="F24" i="7"/>
  <c r="F481" i="7"/>
  <c r="F657" i="7"/>
  <c r="F794" i="7"/>
  <c r="F1019" i="7"/>
  <c r="F901" i="7"/>
  <c r="F109" i="7"/>
  <c r="F341" i="7"/>
  <c r="F48" i="7"/>
  <c r="F362" i="7"/>
  <c r="F45" i="7"/>
  <c r="F703" i="7"/>
  <c r="F977" i="7"/>
  <c r="F267" i="7"/>
  <c r="F420" i="7"/>
  <c r="F70" i="7"/>
  <c r="F489" i="7"/>
  <c r="F668" i="7"/>
  <c r="F802" i="7"/>
  <c r="F1027" i="7"/>
  <c r="E149" i="7"/>
  <c r="F260" i="7"/>
  <c r="F127" i="7"/>
  <c r="F821" i="7"/>
  <c r="F23" i="7"/>
  <c r="F441" i="7"/>
  <c r="F20" i="7"/>
  <c r="F596" i="7"/>
  <c r="F984" i="7"/>
  <c r="F100" i="7"/>
  <c r="F421" i="7"/>
  <c r="F119" i="7"/>
  <c r="F153" i="7"/>
  <c r="F967" i="7"/>
  <c r="F952" i="7"/>
  <c r="F234" i="7"/>
  <c r="F755" i="7"/>
  <c r="F966" i="7"/>
  <c r="F972" i="7"/>
  <c r="F998" i="7"/>
  <c r="F942" i="7"/>
  <c r="F31" i="7"/>
  <c r="F649" i="7"/>
  <c r="F525" i="7"/>
  <c r="F186" i="7"/>
  <c r="F62" i="7"/>
  <c r="F504" i="7"/>
  <c r="F613" i="7"/>
  <c r="F53" i="7"/>
  <c r="F318" i="7"/>
  <c r="F9" i="7"/>
  <c r="F363" i="7"/>
  <c r="F843" i="7"/>
  <c r="F957" i="7"/>
  <c r="F704" i="7"/>
  <c r="F595" i="7"/>
  <c r="E221" i="7"/>
  <c r="F462" i="7"/>
  <c r="F408" i="7"/>
  <c r="F799" i="7"/>
  <c r="E784" i="7"/>
  <c r="F1009" i="7"/>
  <c r="F242" i="7"/>
  <c r="F650" i="7"/>
  <c r="E654" i="7"/>
  <c r="E179" i="7"/>
  <c r="F461" i="7"/>
  <c r="F746" i="7"/>
  <c r="F933" i="7"/>
  <c r="F96" i="7"/>
  <c r="F1042" i="7"/>
  <c r="F181" i="7"/>
  <c r="F763" i="7"/>
  <c r="F599" i="7"/>
  <c r="F274" i="7"/>
  <c r="F468" i="7"/>
  <c r="F892" i="7"/>
  <c r="F873" i="7"/>
  <c r="F411" i="7"/>
  <c r="F580" i="7"/>
  <c r="F65" i="7"/>
  <c r="F888" i="7"/>
  <c r="F306" i="7"/>
  <c r="F862" i="7"/>
  <c r="F852" i="7"/>
  <c r="E159" i="7"/>
  <c r="F775" i="7"/>
  <c r="E647" i="7"/>
  <c r="E290" i="7"/>
  <c r="E516" i="7"/>
  <c r="E932" i="7"/>
  <c r="F913" i="7"/>
  <c r="E331" i="7"/>
  <c r="E476" i="7"/>
  <c r="E142" i="7"/>
  <c r="E120" i="7"/>
  <c r="F487" i="7"/>
  <c r="E346" i="7"/>
  <c r="F713" i="7"/>
  <c r="E874" i="7"/>
  <c r="E1091" i="7"/>
  <c r="F503" i="7"/>
  <c r="E684" i="7"/>
  <c r="E40" i="7"/>
  <c r="F725" i="7"/>
  <c r="F86" i="7"/>
  <c r="F269" i="7"/>
  <c r="F376" i="7"/>
  <c r="F43" i="7"/>
  <c r="F429" i="7"/>
  <c r="F1023" i="7"/>
  <c r="F435" i="7"/>
  <c r="F612" i="7"/>
  <c r="F278" i="7"/>
  <c r="F617" i="7"/>
  <c r="F593" i="7"/>
  <c r="F833" i="7"/>
  <c r="F1058" i="7"/>
  <c r="F447" i="7"/>
  <c r="F1078" i="7"/>
  <c r="F496" i="7"/>
  <c r="F437" i="7"/>
  <c r="F963" i="7"/>
  <c r="F240" i="7"/>
  <c r="F546" i="7"/>
  <c r="F253" i="7"/>
  <c r="F831" i="7"/>
  <c r="F882" i="7"/>
  <c r="F770" i="7"/>
  <c r="F347" i="7"/>
  <c r="F492" i="7"/>
  <c r="F182" i="7"/>
  <c r="F136" i="7"/>
  <c r="F528" i="7"/>
  <c r="F431" i="7"/>
  <c r="F753" i="7"/>
  <c r="F962" i="7"/>
  <c r="F615" i="7"/>
  <c r="F854" i="7"/>
  <c r="F591" i="7"/>
  <c r="F868" i="7"/>
  <c r="F247" i="7"/>
  <c r="F805" i="7"/>
  <c r="F248" i="7"/>
  <c r="F594" i="7"/>
  <c r="F301" i="7"/>
  <c r="F847" i="7"/>
  <c r="F946" i="7"/>
  <c r="E834" i="7"/>
  <c r="F355" i="7"/>
  <c r="F500" i="7"/>
  <c r="F198" i="7"/>
  <c r="E144" i="7"/>
  <c r="F542" i="7"/>
  <c r="F463" i="7"/>
  <c r="F761" i="7"/>
  <c r="F978" i="7"/>
  <c r="F58" i="7"/>
  <c r="F694" i="7"/>
  <c r="F941" i="7"/>
  <c r="F900" i="7"/>
  <c r="F296" i="7"/>
  <c r="F987" i="7"/>
  <c r="F41" i="7"/>
  <c r="F279" i="7"/>
  <c r="F633" i="7"/>
  <c r="F220" i="7"/>
  <c r="F620" i="7"/>
  <c r="F910" i="7"/>
  <c r="F605" i="7"/>
  <c r="F35" i="7"/>
  <c r="F188" i="7"/>
  <c r="F517" i="7"/>
  <c r="F239" i="7"/>
  <c r="F305" i="7"/>
  <c r="F1063" i="7"/>
  <c r="F1064" i="7"/>
  <c r="F584" i="7"/>
  <c r="F851" i="7"/>
  <c r="F10" i="7"/>
  <c r="F515" i="7"/>
  <c r="F342" i="7"/>
  <c r="F639" i="7"/>
  <c r="F170" i="7"/>
  <c r="F158" i="7"/>
  <c r="E104" i="7"/>
  <c r="F554" i="7"/>
  <c r="F1026" i="7"/>
  <c r="F249" i="7"/>
  <c r="F214" i="7"/>
  <c r="F989" i="7"/>
  <c r="F115" i="7"/>
  <c r="F470" i="7"/>
  <c r="F345" i="7"/>
  <c r="F1088" i="7"/>
  <c r="F787" i="7"/>
  <c r="F577" i="7"/>
  <c r="F21" i="7"/>
  <c r="F872" i="7"/>
  <c r="F176" i="7"/>
  <c r="F482" i="7"/>
  <c r="F189" i="7"/>
  <c r="F1084" i="7"/>
  <c r="F791" i="7"/>
  <c r="F1057" i="7"/>
  <c r="F419" i="7"/>
  <c r="F588" i="7"/>
  <c r="F270" i="7"/>
  <c r="F208" i="7"/>
  <c r="F606" i="7"/>
  <c r="F582" i="7"/>
  <c r="F825" i="7"/>
  <c r="F1050" i="7"/>
  <c r="F378" i="7"/>
  <c r="F1014" i="7"/>
  <c r="F145" i="7"/>
  <c r="F895" i="7"/>
  <c r="F80" i="7"/>
  <c r="F990" i="7"/>
  <c r="F174" i="7"/>
  <c r="F568" i="7"/>
  <c r="F251" i="7"/>
  <c r="F731" i="7"/>
  <c r="E829" i="7"/>
  <c r="E531" i="7"/>
  <c r="F101" i="7"/>
  <c r="F398" i="7"/>
  <c r="F344" i="7"/>
  <c r="F735" i="7"/>
  <c r="F720" i="7"/>
  <c r="F945" i="7"/>
  <c r="F586" i="7"/>
  <c r="F750" i="7"/>
  <c r="F225" i="7"/>
  <c r="F618" i="7"/>
  <c r="F15" i="7"/>
  <c r="F733" i="7"/>
  <c r="F213" i="7"/>
  <c r="F416" i="7"/>
  <c r="F59" i="7"/>
  <c r="F445" i="7"/>
  <c r="F589" i="7"/>
  <c r="F1039" i="7"/>
  <c r="F451" i="7"/>
  <c r="F628" i="7"/>
  <c r="F310" i="7"/>
  <c r="F256" i="7"/>
  <c r="F631" i="7"/>
  <c r="F607" i="7"/>
  <c r="F841" i="7"/>
  <c r="F1082" i="7"/>
  <c r="F479" i="7"/>
  <c r="F30" i="7"/>
  <c r="F918" i="7"/>
  <c r="F417" i="7"/>
  <c r="F39" i="7"/>
  <c r="E432" i="7"/>
  <c r="E107" i="7"/>
  <c r="E493" i="7"/>
  <c r="F701" i="7"/>
  <c r="E1047" i="7"/>
  <c r="F459" i="7"/>
  <c r="F644" i="7"/>
  <c r="F326" i="7"/>
  <c r="F264" i="7"/>
  <c r="F642" i="7"/>
  <c r="F646" i="7"/>
  <c r="F857" i="7"/>
  <c r="F1090" i="7"/>
  <c r="F498" i="7"/>
  <c r="F204" i="7"/>
  <c r="F665" i="7"/>
  <c r="F788" i="7"/>
  <c r="F519" i="7"/>
  <c r="F162" i="7"/>
  <c r="F404" i="7"/>
  <c r="F828" i="7"/>
  <c r="F801" i="7"/>
  <c r="F155" i="7"/>
  <c r="F316" i="7"/>
  <c r="F653" i="7"/>
  <c r="F351" i="7"/>
  <c r="F409" i="7"/>
  <c r="F698" i="7"/>
  <c r="F955" i="7"/>
  <c r="F764" i="7"/>
  <c r="F876" i="7"/>
  <c r="F205" i="7"/>
  <c r="F325" i="7"/>
  <c r="F184" i="7"/>
  <c r="F602" i="7"/>
  <c r="F691" i="7"/>
  <c r="F693" i="7"/>
  <c r="F522" i="7"/>
  <c r="F418" i="7"/>
  <c r="F359" i="7"/>
  <c r="F161" i="7"/>
  <c r="F352" i="7"/>
  <c r="F674" i="7"/>
  <c r="F381" i="7"/>
  <c r="F959" i="7"/>
  <c r="F603" i="7"/>
  <c r="F229" i="7"/>
  <c r="F55" i="7"/>
  <c r="F458" i="7"/>
  <c r="F705" i="7"/>
  <c r="F1083" i="7"/>
  <c r="F386" i="7"/>
  <c r="E450" i="7"/>
  <c r="F281" i="7"/>
  <c r="F714" i="7"/>
  <c r="F25" i="7"/>
  <c r="F641" i="7"/>
  <c r="F1070" i="7"/>
  <c r="F209" i="7"/>
  <c r="F1001" i="7"/>
  <c r="F321" i="7"/>
  <c r="F390" i="7"/>
  <c r="F121" i="7"/>
  <c r="F427" i="7"/>
  <c r="F907" i="7"/>
  <c r="F1029" i="7"/>
  <c r="F736" i="7"/>
  <c r="F627" i="7"/>
  <c r="F285" i="7"/>
  <c r="F486" i="7"/>
  <c r="F448" i="7"/>
  <c r="F839" i="7"/>
  <c r="F816" i="7"/>
  <c r="F1049" i="7"/>
  <c r="F410" i="7"/>
  <c r="F322" i="7"/>
  <c r="F734" i="7"/>
  <c r="F626" i="7"/>
  <c r="F749" i="7"/>
  <c r="F6" i="7"/>
  <c r="F412" i="7"/>
  <c r="F280" i="7"/>
  <c r="E190" i="7"/>
  <c r="E608" i="7"/>
  <c r="E259" i="7"/>
  <c r="E739" i="7"/>
  <c r="F845" i="7"/>
  <c r="F539" i="7"/>
  <c r="E117" i="7"/>
  <c r="E406" i="7"/>
  <c r="E360" i="7"/>
  <c r="E743" i="7"/>
  <c r="E744" i="7"/>
  <c r="E953" i="7"/>
  <c r="E600" i="7"/>
  <c r="E74" i="7"/>
  <c r="F837" i="7"/>
  <c r="F287" i="7"/>
  <c r="F992" i="7"/>
  <c r="F1093" i="7"/>
  <c r="F238" i="7"/>
  <c r="F624" i="7"/>
  <c r="F299" i="7"/>
  <c r="F779" i="7"/>
  <c r="F893" i="7"/>
  <c r="F572" i="7"/>
  <c r="F547" i="7"/>
  <c r="F157" i="7"/>
  <c r="F414" i="7"/>
  <c r="F384" i="7"/>
  <c r="F751" i="7"/>
  <c r="F752" i="7"/>
  <c r="F961" i="7"/>
  <c r="F50" i="7"/>
  <c r="F614" i="7"/>
  <c r="F330" i="7"/>
  <c r="F924" i="7"/>
  <c r="F27" i="7"/>
  <c r="F268" i="7"/>
  <c r="F702" i="7"/>
  <c r="F56" i="7"/>
  <c r="F402" i="7"/>
  <c r="F61" i="7"/>
  <c r="F1012" i="7"/>
  <c r="F719" i="7"/>
  <c r="F993" i="7"/>
  <c r="F738" i="7"/>
  <c r="F275" i="7"/>
  <c r="F428" i="7"/>
  <c r="F78" i="7"/>
  <c r="E72" i="7"/>
  <c r="E497" i="7"/>
  <c r="E26" i="7"/>
  <c r="E679" i="7"/>
  <c r="E810" i="7"/>
  <c r="E1043" i="7"/>
  <c r="F197" i="7"/>
  <c r="F652" i="7"/>
  <c r="E567" i="7"/>
  <c r="F982" i="7"/>
  <c r="F1067" i="7"/>
  <c r="F796" i="7"/>
  <c r="F126" i="7"/>
  <c r="F560" i="7"/>
  <c r="F235" i="7"/>
  <c r="F715" i="7"/>
  <c r="F789" i="7"/>
  <c r="F611" i="7"/>
  <c r="F245" i="7"/>
  <c r="F478" i="7"/>
  <c r="F440" i="7"/>
  <c r="F815" i="7"/>
  <c r="F808" i="7"/>
  <c r="F1025" i="7"/>
  <c r="F370" i="7"/>
  <c r="F66" i="7"/>
  <c r="F716" i="7"/>
  <c r="F576" i="7"/>
  <c r="F640" i="7"/>
  <c r="F12" i="7"/>
  <c r="F140" i="7"/>
  <c r="F866" i="7"/>
  <c r="F983" i="7"/>
  <c r="F622" i="7"/>
  <c r="F377" i="7"/>
  <c r="F619" i="7"/>
  <c r="F928" i="7"/>
  <c r="F890" i="7"/>
  <c r="F52" i="7"/>
  <c r="F397" i="7"/>
  <c r="F79" i="7"/>
  <c r="F105" i="7"/>
  <c r="F935" i="7"/>
  <c r="F912" i="7"/>
  <c r="F707" i="7"/>
  <c r="F861" i="7"/>
  <c r="F908" i="7"/>
  <c r="F916" i="7"/>
  <c r="F230" i="7"/>
  <c r="F773" i="7"/>
  <c r="F513" i="7"/>
  <c r="F822" i="7"/>
  <c r="F430" i="7"/>
  <c r="F137" i="7"/>
  <c r="F443" i="7"/>
  <c r="F923" i="7"/>
  <c r="F1037" i="7"/>
  <c r="F776" i="7"/>
  <c r="F643" i="7"/>
  <c r="F293" i="7"/>
  <c r="F502" i="7"/>
  <c r="F456" i="7"/>
  <c r="F863" i="7"/>
  <c r="F824" i="7"/>
  <c r="F1065" i="7"/>
  <c r="F442" i="7"/>
  <c r="F551" i="7"/>
  <c r="F757" i="7"/>
  <c r="F673" i="7"/>
  <c r="F836" i="7"/>
  <c r="F133" i="7"/>
  <c r="F446" i="7"/>
  <c r="F185" i="7"/>
  <c r="F491" i="7"/>
  <c r="F931" i="7"/>
  <c r="F1045" i="7"/>
  <c r="F792" i="7"/>
  <c r="F651" i="7"/>
  <c r="F309" i="7"/>
  <c r="F518" i="7"/>
  <c r="F464" i="7"/>
  <c r="F871" i="7"/>
  <c r="F832" i="7"/>
  <c r="F1073" i="7"/>
  <c r="F474" i="7"/>
  <c r="F601" i="7"/>
  <c r="F780" i="7"/>
  <c r="F724" i="7"/>
  <c r="F1005" i="7"/>
  <c r="F538" i="7"/>
  <c r="F38" i="7"/>
  <c r="F302" i="7"/>
  <c r="F636" i="7"/>
  <c r="F67" i="7"/>
  <c r="E793" i="7"/>
  <c r="F288" i="7"/>
  <c r="F610" i="7"/>
  <c r="F317" i="7"/>
  <c r="F855" i="7"/>
  <c r="F914" i="7"/>
  <c r="F1074" i="7"/>
  <c r="F970" i="7"/>
  <c r="F371" i="7"/>
  <c r="F508" i="7"/>
  <c r="F206" i="7"/>
  <c r="F152" i="7"/>
  <c r="F553" i="7"/>
  <c r="F488" i="7"/>
  <c r="F769" i="7"/>
  <c r="F986" i="7"/>
  <c r="F122" i="7"/>
  <c r="F758" i="7"/>
  <c r="F1028" i="7"/>
  <c r="E8" i="7"/>
  <c r="F90" i="7"/>
  <c r="F17" i="7"/>
  <c r="F433" i="7"/>
  <c r="F434" i="7"/>
  <c r="E995" i="7"/>
  <c r="F1004" i="7"/>
  <c r="F202" i="7"/>
  <c r="F803" i="7"/>
  <c r="F887" i="7"/>
  <c r="F366" i="7"/>
  <c r="F57" i="7"/>
  <c r="F379" i="7"/>
  <c r="F859" i="7"/>
  <c r="F973" i="7"/>
  <c r="F712" i="7"/>
  <c r="F124" i="7"/>
  <c r="F541" i="7"/>
  <c r="F271" i="7"/>
  <c r="F919" i="7"/>
  <c r="F797" i="7"/>
  <c r="F1069" i="7"/>
  <c r="E382" i="7"/>
  <c r="E73" i="7"/>
  <c r="F387" i="7"/>
  <c r="E867" i="7"/>
  <c r="E1021" i="7"/>
  <c r="E728" i="7"/>
  <c r="E988" i="7"/>
  <c r="E44" i="7"/>
  <c r="E373" i="7"/>
  <c r="E63" i="7"/>
  <c r="E89" i="7"/>
  <c r="E927" i="7"/>
  <c r="E896" i="7"/>
  <c r="E699" i="7"/>
  <c r="E838" i="7"/>
  <c r="F885" i="7"/>
  <c r="E870" i="7"/>
  <c r="E1052" i="7"/>
  <c r="E222" i="7"/>
  <c r="F71" i="7"/>
  <c r="F768" i="7"/>
  <c r="F199" i="7"/>
  <c r="F529" i="7"/>
  <c r="F148" i="7"/>
  <c r="F830" i="7"/>
  <c r="F164" i="7"/>
  <c r="F477" i="7"/>
  <c r="F191" i="7"/>
  <c r="F241" i="7"/>
  <c r="F1015" i="7"/>
  <c r="F1024" i="7"/>
  <c r="F545" i="7"/>
  <c r="F819" i="7"/>
  <c r="F1077" i="7"/>
  <c r="F231" i="7"/>
  <c r="F286" i="7"/>
  <c r="F917" i="7"/>
  <c r="F1071" i="7"/>
  <c r="F638" i="7"/>
  <c r="F393" i="7"/>
  <c r="F635" i="7"/>
  <c r="F960" i="7"/>
  <c r="F954" i="7"/>
  <c r="F906" i="7"/>
  <c r="F60" i="7"/>
  <c r="F405" i="7"/>
  <c r="F95" i="7"/>
  <c r="F113" i="7"/>
  <c r="F943" i="7"/>
  <c r="F936" i="7"/>
  <c r="F723" i="7"/>
  <c r="F902" i="7"/>
  <c r="F926" i="7"/>
  <c r="F934" i="7"/>
  <c r="F76" i="7"/>
  <c r="F439" i="7"/>
  <c r="F7" i="7"/>
  <c r="F401" i="7"/>
  <c r="F683" i="7"/>
  <c r="F564" i="7"/>
  <c r="F968" i="7"/>
  <c r="F1018" i="7"/>
  <c r="E92" i="7"/>
  <c r="F413" i="7"/>
  <c r="F111" i="7"/>
  <c r="F129" i="7"/>
  <c r="E951" i="7"/>
  <c r="E944" i="7"/>
  <c r="E106" i="7"/>
  <c r="E747" i="7"/>
  <c r="F925" i="7"/>
  <c r="F949" i="7"/>
  <c r="F980" i="7"/>
  <c r="F726" i="7"/>
  <c r="F294" i="7"/>
  <c r="F304" i="7"/>
  <c r="F667" i="7"/>
  <c r="F598" i="7"/>
  <c r="F480" i="7"/>
  <c r="F123" i="7"/>
  <c r="F509" i="7"/>
  <c r="F717" i="7"/>
  <c r="F1079" i="7"/>
  <c r="F467" i="7"/>
  <c r="F29" i="7"/>
  <c r="F334" i="7"/>
  <c r="F272" i="7"/>
  <c r="F655" i="7"/>
  <c r="F656" i="7"/>
  <c r="F881" i="7"/>
  <c r="F520" i="7"/>
  <c r="E33" i="7"/>
  <c r="F727" i="7"/>
  <c r="F1072" i="7"/>
  <c r="G73" i="7"/>
  <c r="G325" i="7"/>
  <c r="G802" i="7"/>
  <c r="G436" i="7"/>
  <c r="G655" i="7"/>
  <c r="G215" i="7"/>
  <c r="G330" i="7"/>
  <c r="G530" i="7"/>
  <c r="G958" i="7"/>
  <c r="G690" i="7"/>
  <c r="G196" i="7"/>
  <c r="G400" i="7"/>
  <c r="G778" i="7"/>
  <c r="G1007" i="7"/>
  <c r="G787" i="7"/>
  <c r="G534" i="7"/>
  <c r="G116" i="7"/>
  <c r="G1004" i="7"/>
  <c r="G768" i="7"/>
  <c r="G1036" i="7"/>
  <c r="G143" i="7"/>
  <c r="G628" i="7"/>
  <c r="G1030" i="7"/>
  <c r="G1045" i="7"/>
  <c r="G417" i="7"/>
  <c r="G391" i="7"/>
  <c r="G1082" i="7"/>
  <c r="G334" i="7"/>
  <c r="G21" i="7"/>
  <c r="G273" i="7"/>
  <c r="G669" i="7"/>
  <c r="G382" i="7"/>
  <c r="G224" i="7"/>
  <c r="G706" i="7"/>
  <c r="G569" i="7"/>
  <c r="G451" i="7"/>
  <c r="G479" i="7"/>
  <c r="G272" i="7"/>
  <c r="G124" i="7"/>
  <c r="G1053" i="7"/>
  <c r="G1016" i="7"/>
  <c r="G64" i="7"/>
  <c r="G304" i="7"/>
  <c r="G453" i="7"/>
  <c r="G1013" i="7"/>
  <c r="G264" i="7"/>
  <c r="G34" i="7"/>
  <c r="G387" i="7"/>
  <c r="G237" i="7"/>
  <c r="G310" i="7"/>
  <c r="G656" i="7"/>
  <c r="G175" i="7"/>
  <c r="G811" i="7"/>
  <c r="G96" i="7"/>
  <c r="G177" i="7"/>
  <c r="G1062" i="7"/>
  <c r="G946" i="7"/>
  <c r="G763" i="7"/>
  <c r="G805" i="7"/>
  <c r="G359" i="7"/>
  <c r="G343" i="7"/>
  <c r="G284" i="7"/>
  <c r="G867" i="7"/>
  <c r="G846" i="7"/>
  <c r="G256" i="7"/>
  <c r="G881" i="7"/>
  <c r="G193" i="7"/>
  <c r="G156" i="7"/>
  <c r="G1094" i="7"/>
  <c r="G109" i="7"/>
  <c r="G991" i="7"/>
  <c r="G968" i="7"/>
  <c r="G461" i="7"/>
  <c r="G978" i="7"/>
  <c r="G18" i="7"/>
  <c r="G700" i="7"/>
  <c r="G1021" i="7"/>
  <c r="G823" i="7"/>
  <c r="G631" i="7"/>
  <c r="G999" i="7"/>
  <c r="G469" i="7"/>
  <c r="G1054" i="7"/>
  <c r="G493" i="7"/>
  <c r="G727" i="7"/>
  <c r="G1000" i="7"/>
  <c r="G12" i="7"/>
  <c r="G111" i="7"/>
  <c r="G170" i="7"/>
  <c r="G268" i="7"/>
  <c r="G276" i="7"/>
  <c r="G842" i="7"/>
  <c r="G974" i="7"/>
  <c r="G728" i="7"/>
  <c r="G607" i="7"/>
  <c r="G467" i="7"/>
  <c r="G520" i="7"/>
  <c r="G1008" i="7"/>
  <c r="G183" i="7"/>
  <c r="G495" i="7"/>
  <c r="G961" i="7"/>
  <c r="G692" i="7"/>
  <c r="G721" i="7"/>
  <c r="G841" i="7"/>
  <c r="G29" i="7"/>
  <c r="G514" i="7"/>
  <c r="G233" i="7"/>
  <c r="G771" i="7"/>
  <c r="G933" i="7"/>
  <c r="G463" i="7"/>
  <c r="G261" i="7"/>
  <c r="G1085" i="7"/>
  <c r="G512" i="7"/>
  <c r="G1092" i="7"/>
  <c r="G583" i="7"/>
  <c r="G226" i="7"/>
  <c r="G452" i="7"/>
  <c r="G884" i="7"/>
  <c r="G865" i="7"/>
  <c r="G599" i="7"/>
  <c r="G274" i="7"/>
  <c r="G468" i="7"/>
  <c r="G892" i="7"/>
  <c r="G873" i="7"/>
  <c r="G574" i="7"/>
  <c r="G329" i="7"/>
  <c r="G579" i="7"/>
  <c r="G1059" i="7"/>
  <c r="G920" i="7"/>
  <c r="G922" i="7"/>
  <c r="G762" i="7"/>
  <c r="G376" i="7"/>
  <c r="G43" i="7"/>
  <c r="G429" i="7"/>
  <c r="G557" i="7"/>
  <c r="G1023" i="7"/>
  <c r="G455" i="7"/>
  <c r="G98" i="7"/>
  <c r="G348" i="7"/>
  <c r="G804" i="7"/>
  <c r="G1046" i="7"/>
  <c r="G777" i="7"/>
  <c r="G23" i="7"/>
  <c r="G441" i="7"/>
  <c r="G20" i="7"/>
  <c r="G596" i="7"/>
  <c r="G984" i="7"/>
  <c r="G339" i="7"/>
  <c r="G484" i="7"/>
  <c r="G150" i="7"/>
  <c r="G128" i="7"/>
  <c r="G506" i="7"/>
  <c r="G399" i="7"/>
  <c r="G729" i="7"/>
  <c r="G898" i="7"/>
  <c r="G562" i="7"/>
  <c r="G539" i="7"/>
  <c r="G117" i="7"/>
  <c r="G406" i="7"/>
  <c r="G360" i="7"/>
  <c r="G743" i="7"/>
  <c r="G744" i="7"/>
  <c r="G953" i="7"/>
  <c r="G600" i="7"/>
  <c r="G74" i="7"/>
  <c r="G563" i="7"/>
  <c r="G165" i="7"/>
  <c r="G422" i="7"/>
  <c r="G392" i="7"/>
  <c r="G759" i="7"/>
  <c r="G760" i="7"/>
  <c r="G969" i="7"/>
  <c r="G114" i="7"/>
  <c r="G625" i="7"/>
  <c r="G552" i="7"/>
  <c r="G83" i="7"/>
  <c r="G244" i="7"/>
  <c r="G541" i="7"/>
  <c r="G271" i="7"/>
  <c r="G345" i="7"/>
  <c r="G1088" i="7"/>
  <c r="G623" i="7"/>
  <c r="G891" i="7"/>
  <c r="G91" i="7"/>
  <c r="G252" i="7"/>
  <c r="G549" i="7"/>
  <c r="G303" i="7"/>
  <c r="G353" i="7"/>
  <c r="G634" i="7"/>
  <c r="G899" i="7"/>
  <c r="G566" i="7"/>
  <c r="G630" i="7"/>
  <c r="G48" i="7"/>
  <c r="G362" i="7"/>
  <c r="G779" i="7"/>
  <c r="G464" i="7"/>
  <c r="G747" i="7"/>
  <c r="G724" i="7"/>
  <c r="G998" i="7"/>
  <c r="G942" i="7"/>
  <c r="G31" i="7"/>
  <c r="G496" i="7"/>
  <c r="G548" i="7"/>
  <c r="G895" i="7"/>
  <c r="G67" i="7"/>
  <c r="G672" i="7"/>
  <c r="G803" i="7"/>
  <c r="G1001" i="7"/>
  <c r="G1034" i="7"/>
  <c r="G75" i="7"/>
  <c r="G236" i="7"/>
  <c r="G533" i="7"/>
  <c r="G255" i="7"/>
  <c r="G337" i="7"/>
  <c r="G1080" i="7"/>
  <c r="G609" i="7"/>
  <c r="G883" i="7"/>
  <c r="G527" i="7"/>
  <c r="G537" i="7"/>
  <c r="G386" i="7"/>
  <c r="G450" i="7"/>
  <c r="G277" i="7"/>
  <c r="G773" i="7"/>
  <c r="G572" i="7"/>
  <c r="G834" i="7"/>
  <c r="G355" i="7"/>
  <c r="G297" i="7"/>
  <c r="G474" i="7"/>
  <c r="G1052" i="7"/>
  <c r="G222" i="7"/>
  <c r="G664" i="7"/>
  <c r="G30" i="7"/>
  <c r="G703" i="7"/>
  <c r="G1018" i="7"/>
  <c r="G144" i="7"/>
  <c r="G680" i="7"/>
  <c r="G225" i="7"/>
  <c r="G836" i="7"/>
  <c r="G591" i="7"/>
  <c r="G157" i="7"/>
  <c r="G944" i="7"/>
  <c r="G941" i="7"/>
  <c r="G86" i="7"/>
  <c r="G41" i="7"/>
  <c r="G733" i="7"/>
  <c r="G161" i="7"/>
  <c r="G217" i="7"/>
  <c r="G726" i="7"/>
  <c r="G985" i="7"/>
  <c r="G169" i="7"/>
  <c r="G887" i="7"/>
  <c r="G940" i="7"/>
  <c r="G872" i="7"/>
  <c r="G665" i="7"/>
  <c r="G990" i="7"/>
  <c r="G507" i="7"/>
  <c r="G380" i="7"/>
  <c r="G1061" i="7"/>
  <c r="G742" i="7"/>
  <c r="G94" i="7"/>
  <c r="G637" i="7"/>
  <c r="G112" i="7"/>
  <c r="G426" i="7"/>
  <c r="G125" i="7"/>
  <c r="G1060" i="7"/>
  <c r="G767" i="7"/>
  <c r="G1033" i="7"/>
  <c r="G930" i="7"/>
  <c r="G160" i="7"/>
  <c r="G466" i="7"/>
  <c r="G173" i="7"/>
  <c r="G1076" i="7"/>
  <c r="G783" i="7"/>
  <c r="G1041" i="7"/>
  <c r="G994" i="7"/>
  <c r="G151" i="7"/>
  <c r="G521" i="7"/>
  <c r="G132" i="7"/>
  <c r="G782" i="7"/>
  <c r="G174" i="7"/>
  <c r="G568" i="7"/>
  <c r="G251" i="7"/>
  <c r="G731" i="7"/>
  <c r="G829" i="7"/>
  <c r="G32" i="7"/>
  <c r="G354" i="7"/>
  <c r="G540" i="7"/>
  <c r="G956" i="7"/>
  <c r="G597" i="7"/>
  <c r="G937" i="7"/>
  <c r="G279" i="7"/>
  <c r="G633" i="7"/>
  <c r="G220" i="7"/>
  <c r="G620" i="7"/>
  <c r="G910" i="7"/>
  <c r="G605" i="7"/>
  <c r="G435" i="7"/>
  <c r="G612" i="7"/>
  <c r="G278" i="7"/>
  <c r="G216" i="7"/>
  <c r="G617" i="7"/>
  <c r="G593" i="7"/>
  <c r="G833" i="7"/>
  <c r="G1058" i="7"/>
  <c r="G447" i="7"/>
  <c r="G1078" i="7"/>
  <c r="G643" i="7"/>
  <c r="G293" i="7"/>
  <c r="G502" i="7"/>
  <c r="G456" i="7"/>
  <c r="G863" i="7"/>
  <c r="G824" i="7"/>
  <c r="G1065" i="7"/>
  <c r="G442" i="7"/>
  <c r="G551" i="7"/>
  <c r="G757" i="7"/>
  <c r="G659" i="7"/>
  <c r="G333" i="7"/>
  <c r="G526" i="7"/>
  <c r="G472" i="7"/>
  <c r="G879" i="7"/>
  <c r="G848" i="7"/>
  <c r="G1081" i="7"/>
  <c r="G660" i="7"/>
  <c r="G710" i="7"/>
  <c r="G798" i="7"/>
  <c r="G203" i="7"/>
  <c r="G364" i="7"/>
  <c r="G685" i="7"/>
  <c r="G375" i="7"/>
  <c r="G433" i="7"/>
  <c r="G434" i="7"/>
  <c r="G746" i="7"/>
  <c r="G995" i="7"/>
  <c r="G211" i="7"/>
  <c r="G372" i="7"/>
  <c r="G14" i="7"/>
  <c r="G383" i="7"/>
  <c r="G449" i="7"/>
  <c r="G490" i="7"/>
  <c r="G754" i="7"/>
  <c r="G1003" i="7"/>
  <c r="G997" i="7"/>
  <c r="G1068" i="7"/>
  <c r="G248" i="7"/>
  <c r="G594" i="7"/>
  <c r="G931" i="7"/>
  <c r="G642" i="7"/>
  <c r="G498" i="7"/>
  <c r="G10" i="7"/>
  <c r="G249" i="7"/>
  <c r="G987" i="7"/>
  <c r="G1087" i="7"/>
  <c r="G283" i="7"/>
  <c r="G457" i="7"/>
  <c r="G195" i="7"/>
  <c r="G356" i="7"/>
  <c r="G677" i="7"/>
  <c r="G367" i="7"/>
  <c r="G425" i="7"/>
  <c r="G722" i="7"/>
  <c r="G979" i="7"/>
  <c r="G869" i="7"/>
  <c r="G981" i="7"/>
  <c r="G950" i="7"/>
  <c r="G281" i="7"/>
  <c r="G287" i="7"/>
  <c r="G977" i="7"/>
  <c r="G651" i="7"/>
  <c r="G542" i="7"/>
  <c r="G1027" i="7"/>
  <c r="G167" i="7"/>
  <c r="G837" i="7"/>
  <c r="G13" i="7"/>
  <c r="G792" i="7"/>
  <c r="G147" i="7"/>
  <c r="G129" i="7"/>
  <c r="G50" i="7"/>
  <c r="G741" i="7"/>
  <c r="G6" i="7"/>
  <c r="G286" i="7"/>
  <c r="G501" i="7"/>
  <c r="G761" i="7"/>
  <c r="G214" i="7"/>
  <c r="G321" i="7"/>
  <c r="G602" i="7"/>
  <c r="G732" i="7"/>
  <c r="G289" i="7"/>
  <c r="G818" i="7"/>
  <c r="G511" i="7"/>
  <c r="G1089" i="7"/>
  <c r="G983" i="7"/>
  <c r="G840" i="7"/>
  <c r="G16" i="7"/>
  <c r="G146" i="7"/>
  <c r="G312" i="7"/>
  <c r="G658" i="7"/>
  <c r="G365" i="7"/>
  <c r="G911" i="7"/>
  <c r="G352" i="7"/>
  <c r="G674" i="7"/>
  <c r="G381" i="7"/>
  <c r="G959" i="7"/>
  <c r="G407" i="7"/>
  <c r="G42" i="7"/>
  <c r="G324" i="7"/>
  <c r="G740" i="7"/>
  <c r="G1022" i="7"/>
  <c r="G737" i="7"/>
  <c r="G390" i="7"/>
  <c r="G121" i="7"/>
  <c r="G427" i="7"/>
  <c r="G907" i="7"/>
  <c r="G1029" i="7"/>
  <c r="G736" i="7"/>
  <c r="G240" i="7"/>
  <c r="G546" i="7"/>
  <c r="G253" i="7"/>
  <c r="G831" i="7"/>
  <c r="G882" i="7"/>
  <c r="G770" i="7"/>
  <c r="G519" i="7"/>
  <c r="G162" i="7"/>
  <c r="G404" i="7"/>
  <c r="G828" i="7"/>
  <c r="G801" i="7"/>
  <c r="G531" i="7"/>
  <c r="G101" i="7"/>
  <c r="G398" i="7"/>
  <c r="G344" i="7"/>
  <c r="G735" i="7"/>
  <c r="G720" i="7"/>
  <c r="G945" i="7"/>
  <c r="G586" i="7"/>
  <c r="G750" i="7"/>
  <c r="G906" i="7"/>
  <c r="G60" i="7"/>
  <c r="G405" i="7"/>
  <c r="G95" i="7"/>
  <c r="G113" i="7"/>
  <c r="G943" i="7"/>
  <c r="G936" i="7"/>
  <c r="G723" i="7"/>
  <c r="G902" i="7"/>
  <c r="G926" i="7"/>
  <c r="G100" i="7"/>
  <c r="G421" i="7"/>
  <c r="G119" i="7"/>
  <c r="G153" i="7"/>
  <c r="G967" i="7"/>
  <c r="G952" i="7"/>
  <c r="G234" i="7"/>
  <c r="G755" i="7"/>
  <c r="G966" i="7"/>
  <c r="G972" i="7"/>
  <c r="G307" i="7"/>
  <c r="G460" i="7"/>
  <c r="G134" i="7"/>
  <c r="G104" i="7"/>
  <c r="G458" i="7"/>
  <c r="G218" i="7"/>
  <c r="G705" i="7"/>
  <c r="G850" i="7"/>
  <c r="G1083" i="7"/>
  <c r="G331" i="7"/>
  <c r="G476" i="7"/>
  <c r="G142" i="7"/>
  <c r="G120" i="7"/>
  <c r="G487" i="7"/>
  <c r="G346" i="7"/>
  <c r="G713" i="7"/>
  <c r="G874" i="7"/>
  <c r="G1091" i="7"/>
  <c r="G503" i="7"/>
  <c r="G432" i="7"/>
  <c r="G107" i="7"/>
  <c r="G820" i="7"/>
  <c r="G19" i="7"/>
  <c r="G1055" i="7"/>
  <c r="G764" i="7"/>
  <c r="G876" i="7"/>
  <c r="G205" i="7"/>
  <c r="G649" i="7"/>
  <c r="G868" i="7"/>
  <c r="G636" i="7"/>
  <c r="G866" i="7"/>
  <c r="G475" i="7"/>
  <c r="G210" i="7"/>
  <c r="G652" i="7"/>
  <c r="G163" i="7"/>
  <c r="G291" i="7"/>
  <c r="G444" i="7"/>
  <c r="G118" i="7"/>
  <c r="G88" i="7"/>
  <c r="G394" i="7"/>
  <c r="G154" i="7"/>
  <c r="G697" i="7"/>
  <c r="G826" i="7"/>
  <c r="G1075" i="7"/>
  <c r="G130" i="7"/>
  <c r="G266" i="7"/>
  <c r="G860" i="7"/>
  <c r="G982" i="7"/>
  <c r="G81" i="7"/>
  <c r="G76" i="7"/>
  <c r="G180" i="7"/>
  <c r="G751" i="7"/>
  <c r="G601" i="7"/>
  <c r="G790" i="7"/>
  <c r="G282" i="7"/>
  <c r="G901" i="7"/>
  <c r="G133" i="7"/>
  <c r="G785" i="7"/>
  <c r="G459" i="7"/>
  <c r="G489" i="7"/>
  <c r="G947" i="7"/>
  <c r="G230" i="7"/>
  <c r="G232" i="7"/>
  <c r="G414" i="7"/>
  <c r="G570" i="7"/>
  <c r="G37" i="7"/>
  <c r="G342" i="7"/>
  <c r="G775" i="7"/>
  <c r="G179" i="7"/>
  <c r="G976" i="7"/>
  <c r="G27" i="7"/>
  <c r="G875" i="7"/>
  <c r="G793" i="7"/>
  <c r="G439" i="7"/>
  <c r="G178" i="7"/>
  <c r="G1093" i="7"/>
  <c r="G666" i="7"/>
  <c r="G423" i="7"/>
  <c r="G971" i="7"/>
  <c r="G219" i="7"/>
  <c r="G1011" i="7"/>
  <c r="G813" i="7"/>
  <c r="G308" i="7"/>
  <c r="G62" i="7"/>
  <c r="G504" i="7"/>
  <c r="G171" i="7"/>
  <c r="G613" i="7"/>
  <c r="G765" i="7"/>
  <c r="G110" i="7"/>
  <c r="G544" i="7"/>
  <c r="G187" i="7"/>
  <c r="G645" i="7"/>
  <c r="G781" i="7"/>
  <c r="G647" i="7"/>
  <c r="G290" i="7"/>
  <c r="G516" i="7"/>
  <c r="G932" i="7"/>
  <c r="G913" i="7"/>
  <c r="G622" i="7"/>
  <c r="G377" i="7"/>
  <c r="G619" i="7"/>
  <c r="G928" i="7"/>
  <c r="G890" i="7"/>
  <c r="G416" i="7"/>
  <c r="G59" i="7"/>
  <c r="G445" i="7"/>
  <c r="G589" i="7"/>
  <c r="G1039" i="7"/>
  <c r="G56" i="7"/>
  <c r="G402" i="7"/>
  <c r="G61" i="7"/>
  <c r="G1012" i="7"/>
  <c r="G719" i="7"/>
  <c r="G993" i="7"/>
  <c r="G738" i="7"/>
  <c r="G627" i="7"/>
  <c r="G285" i="7"/>
  <c r="G486" i="7"/>
  <c r="G448" i="7"/>
  <c r="G839" i="7"/>
  <c r="G816" i="7"/>
  <c r="G1049" i="7"/>
  <c r="G410" i="7"/>
  <c r="G322" i="7"/>
  <c r="G734" i="7"/>
  <c r="G626" i="7"/>
  <c r="G749" i="7"/>
  <c r="G11" i="7"/>
  <c r="G172" i="7"/>
  <c r="G485" i="7"/>
  <c r="G207" i="7"/>
  <c r="G257" i="7"/>
  <c r="G1031" i="7"/>
  <c r="G1040" i="7"/>
  <c r="G559" i="7"/>
  <c r="G827" i="7"/>
  <c r="G35" i="7"/>
  <c r="G188" i="7"/>
  <c r="G517" i="7"/>
  <c r="G239" i="7"/>
  <c r="G305" i="7"/>
  <c r="G1063" i="7"/>
  <c r="G1064" i="7"/>
  <c r="G584" i="7"/>
  <c r="G851" i="7"/>
  <c r="G411" i="7"/>
  <c r="G580" i="7"/>
  <c r="G262" i="7"/>
  <c r="G200" i="7"/>
  <c r="G592" i="7"/>
  <c r="G554" i="7"/>
  <c r="G817" i="7"/>
  <c r="G1026" i="7"/>
  <c r="G314" i="7"/>
  <c r="G419" i="7"/>
  <c r="G588" i="7"/>
  <c r="G270" i="7"/>
  <c r="G208" i="7"/>
  <c r="G606" i="7"/>
  <c r="G582" i="7"/>
  <c r="G825" i="7"/>
  <c r="G1050" i="7"/>
  <c r="G378" i="7"/>
  <c r="G1014" i="7"/>
  <c r="G238" i="7"/>
  <c r="G624" i="7"/>
  <c r="G683" i="7"/>
  <c r="G564" i="7"/>
  <c r="G92" i="7"/>
  <c r="G646" i="7"/>
  <c r="G197" i="7"/>
  <c r="G418" i="7"/>
  <c r="G856" i="7"/>
  <c r="G108" i="7"/>
  <c r="G46" i="7"/>
  <c r="G618" i="7"/>
  <c r="G1020" i="7"/>
  <c r="G395" i="7"/>
  <c r="G403" i="7"/>
  <c r="G556" i="7"/>
  <c r="G246" i="7"/>
  <c r="G192" i="7"/>
  <c r="G578" i="7"/>
  <c r="G543" i="7"/>
  <c r="G809" i="7"/>
  <c r="G1010" i="7"/>
  <c r="G250" i="7"/>
  <c r="G886" i="7"/>
  <c r="G522" i="7"/>
  <c r="G258" i="7"/>
  <c r="G243" i="7"/>
  <c r="G673" i="7"/>
  <c r="G491" i="7"/>
  <c r="G644" i="7"/>
  <c r="G69" i="7"/>
  <c r="G812" i="7"/>
  <c r="G140" i="7"/>
  <c r="G420" i="7"/>
  <c r="G871" i="7"/>
  <c r="G614" i="7"/>
  <c r="G853" i="7"/>
  <c r="G231" i="7"/>
  <c r="G299" i="7"/>
  <c r="G335" i="7"/>
  <c r="G1090" i="7"/>
  <c r="G980" i="7"/>
  <c r="G181" i="7"/>
  <c r="G438" i="7"/>
  <c r="G90" i="7"/>
  <c r="G788" i="7"/>
  <c r="G158" i="7"/>
  <c r="G149" i="7"/>
  <c r="G639" i="7"/>
  <c r="G1002" i="7"/>
  <c r="G900" i="7"/>
  <c r="G294" i="7"/>
  <c r="G186" i="7"/>
  <c r="G689" i="7"/>
  <c r="G201" i="7"/>
  <c r="G786" i="7"/>
  <c r="G709" i="7"/>
  <c r="G318" i="7"/>
  <c r="G9" i="7"/>
  <c r="G363" i="7"/>
  <c r="G843" i="7"/>
  <c r="G957" i="7"/>
  <c r="G704" i="7"/>
  <c r="G366" i="7"/>
  <c r="G57" i="7"/>
  <c r="G379" i="7"/>
  <c r="G859" i="7"/>
  <c r="G973" i="7"/>
  <c r="G712" i="7"/>
  <c r="G176" i="7"/>
  <c r="G482" i="7"/>
  <c r="G189" i="7"/>
  <c r="G1084" i="7"/>
  <c r="G791" i="7"/>
  <c r="G1057" i="7"/>
  <c r="G199" i="7"/>
  <c r="G529" i="7"/>
  <c r="G148" i="7"/>
  <c r="G830" i="7"/>
  <c r="G190" i="7"/>
  <c r="G608" i="7"/>
  <c r="G259" i="7"/>
  <c r="G739" i="7"/>
  <c r="G845" i="7"/>
  <c r="G288" i="7"/>
  <c r="G610" i="7"/>
  <c r="G317" i="7"/>
  <c r="G855" i="7"/>
  <c r="G914" i="7"/>
  <c r="G1074" i="7"/>
  <c r="G52" i="7"/>
  <c r="G397" i="7"/>
  <c r="G79" i="7"/>
  <c r="G105" i="7"/>
  <c r="G935" i="7"/>
  <c r="G912" i="7"/>
  <c r="G707" i="7"/>
  <c r="G861" i="7"/>
  <c r="G908" i="7"/>
  <c r="G916" i="7"/>
  <c r="G139" i="7"/>
  <c r="G300" i="7"/>
  <c r="G621" i="7"/>
  <c r="G319" i="7"/>
  <c r="G369" i="7"/>
  <c r="G670" i="7"/>
  <c r="G939" i="7"/>
  <c r="G155" i="7"/>
  <c r="G316" i="7"/>
  <c r="G653" i="7"/>
  <c r="G351" i="7"/>
  <c r="G409" i="7"/>
  <c r="G698" i="7"/>
  <c r="G955" i="7"/>
  <c r="G499" i="7"/>
  <c r="G77" i="7"/>
  <c r="G358" i="7"/>
  <c r="G328" i="7"/>
  <c r="G695" i="7"/>
  <c r="G688" i="7"/>
  <c r="G905" i="7"/>
  <c r="G561" i="7"/>
  <c r="G523" i="7"/>
  <c r="G93" i="7"/>
  <c r="G374" i="7"/>
  <c r="G336" i="7"/>
  <c r="G711" i="7"/>
  <c r="G696" i="7"/>
  <c r="G921" i="7"/>
  <c r="G575" i="7"/>
  <c r="G641" i="7"/>
  <c r="G446" i="7"/>
  <c r="G185" i="7"/>
  <c r="G388" i="7"/>
  <c r="G847" i="7"/>
  <c r="G500" i="7"/>
  <c r="G1056" i="7"/>
  <c r="G1028" i="7"/>
  <c r="G8" i="7"/>
  <c r="G131" i="7"/>
  <c r="G917" i="7"/>
  <c r="G992" i="7"/>
  <c r="G228" i="7"/>
  <c r="G494" i="7"/>
  <c r="G323" i="7"/>
  <c r="G725" i="7"/>
  <c r="G587" i="7"/>
  <c r="G483" i="7"/>
  <c r="G53" i="7"/>
  <c r="G350" i="7"/>
  <c r="G320" i="7"/>
  <c r="G687" i="7"/>
  <c r="G678" i="7"/>
  <c r="G897" i="7"/>
  <c r="G550" i="7"/>
  <c r="G590" i="7"/>
  <c r="G852" i="7"/>
  <c r="G965" i="7"/>
  <c r="G166" i="7"/>
  <c r="G413" i="7"/>
  <c r="G832" i="7"/>
  <c r="G949" i="7"/>
  <c r="G684" i="7"/>
  <c r="G40" i="7"/>
  <c r="G854" i="7"/>
  <c r="G212" i="7"/>
  <c r="G309" i="7"/>
  <c r="G877" i="7"/>
  <c r="G298" i="7"/>
  <c r="G701" i="7"/>
  <c r="G384" i="7"/>
  <c r="G835" i="7"/>
  <c r="G341" i="7"/>
  <c r="G15" i="7"/>
  <c r="G1072" i="7"/>
  <c r="G103" i="7"/>
  <c r="G184" i="7"/>
  <c r="G102" i="7"/>
  <c r="G963" i="7"/>
  <c r="G39" i="7"/>
  <c r="G38" i="7"/>
  <c r="G1067" i="7"/>
  <c r="G213" i="7"/>
  <c r="G296" i="7"/>
  <c r="G796" i="7"/>
  <c r="G25" i="7"/>
  <c r="G598" i="7"/>
  <c r="G454" i="7"/>
  <c r="G22" i="7"/>
  <c r="G661" i="7"/>
  <c r="G510" i="7"/>
  <c r="G265" i="7"/>
  <c r="G555" i="7"/>
  <c r="G1035" i="7"/>
  <c r="G864" i="7"/>
  <c r="G730" i="7"/>
  <c r="G938" i="7"/>
  <c r="G558" i="7"/>
  <c r="G313" i="7"/>
  <c r="G571" i="7"/>
  <c r="G1051" i="7"/>
  <c r="G904" i="7"/>
  <c r="G858" i="7"/>
  <c r="G1066" i="7"/>
  <c r="G368" i="7"/>
  <c r="G682" i="7"/>
  <c r="G389" i="7"/>
  <c r="G975" i="7"/>
  <c r="G415" i="7"/>
  <c r="G82" i="7"/>
  <c r="G340" i="7"/>
  <c r="G756" i="7"/>
  <c r="G1038" i="7"/>
  <c r="G745" i="7"/>
  <c r="G430" i="7"/>
  <c r="G137" i="7"/>
  <c r="G443" i="7"/>
  <c r="G923" i="7"/>
  <c r="G1037" i="7"/>
  <c r="G776" i="7"/>
  <c r="G480" i="7"/>
  <c r="G123" i="7"/>
  <c r="G509" i="7"/>
  <c r="G717" i="7"/>
  <c r="G1079" i="7"/>
  <c r="G164" i="7"/>
  <c r="G477" i="7"/>
  <c r="G191" i="7"/>
  <c r="G241" i="7"/>
  <c r="G1015" i="7"/>
  <c r="G1024" i="7"/>
  <c r="G545" i="7"/>
  <c r="G819" i="7"/>
  <c r="G1077" i="7"/>
  <c r="G227" i="7"/>
  <c r="G396" i="7"/>
  <c r="G54" i="7"/>
  <c r="G24" i="7"/>
  <c r="G481" i="7"/>
  <c r="G657" i="7"/>
  <c r="G794" i="7"/>
  <c r="G1019" i="7"/>
  <c r="G275" i="7"/>
  <c r="G428" i="7"/>
  <c r="G78" i="7"/>
  <c r="G72" i="7"/>
  <c r="G497" i="7"/>
  <c r="G26" i="7"/>
  <c r="G679" i="7"/>
  <c r="G810" i="7"/>
  <c r="G1043" i="7"/>
  <c r="G603" i="7"/>
  <c r="G229" i="7"/>
  <c r="G470" i="7"/>
  <c r="G424" i="7"/>
  <c r="G807" i="7"/>
  <c r="G800" i="7"/>
  <c r="G1017" i="7"/>
  <c r="G306" i="7"/>
  <c r="G662" i="7"/>
  <c r="G693" i="7"/>
  <c r="G611" i="7"/>
  <c r="G245" i="7"/>
  <c r="G478" i="7"/>
  <c r="G440" i="7"/>
  <c r="G815" i="7"/>
  <c r="G808" i="7"/>
  <c r="G1025" i="7"/>
  <c r="G370" i="7"/>
  <c r="G66" i="7"/>
  <c r="G716" i="7"/>
  <c r="G576" i="7"/>
  <c r="G640" i="7"/>
  <c r="G7" i="7"/>
  <c r="G401" i="7"/>
  <c r="G45" i="7"/>
  <c r="G573" i="7"/>
  <c r="G70" i="7"/>
  <c r="G857" i="7"/>
  <c r="G33" i="7"/>
  <c r="G302" i="7"/>
  <c r="G515" i="7"/>
  <c r="G918" i="7"/>
  <c r="G849" i="7"/>
  <c r="G524" i="7"/>
  <c r="G327" i="7"/>
  <c r="G28" i="7"/>
  <c r="G667" i="7"/>
  <c r="G595" i="7"/>
  <c r="G221" i="7"/>
  <c r="G462" i="7"/>
  <c r="G408" i="7"/>
  <c r="G799" i="7"/>
  <c r="G784" i="7"/>
  <c r="G1009" i="7"/>
  <c r="G242" i="7"/>
  <c r="G650" i="7"/>
  <c r="G654" i="7"/>
  <c r="G159" i="7"/>
  <c r="G964" i="7"/>
  <c r="G198" i="7"/>
  <c r="G668" i="7"/>
  <c r="G694" i="7"/>
  <c r="G145" i="7"/>
  <c r="G629" i="7"/>
  <c r="G752" i="7"/>
  <c r="G686" i="7"/>
  <c r="G85" i="7"/>
  <c r="G934" i="7"/>
  <c r="G894" i="7"/>
  <c r="G267" i="7"/>
  <c r="G385" i="7"/>
  <c r="G58" i="7"/>
  <c r="G1005" i="7"/>
  <c r="G437" i="7"/>
  <c r="G127" i="7"/>
  <c r="G889" i="7"/>
  <c r="G194" i="7"/>
  <c r="G513" i="7"/>
  <c r="G989" i="7"/>
  <c r="G538" i="7"/>
  <c r="G204" i="7"/>
  <c r="G280" i="7"/>
  <c r="G822" i="7"/>
  <c r="G1069" i="7"/>
  <c r="G671" i="7"/>
  <c r="G473" i="7"/>
  <c r="G471" i="7"/>
  <c r="G1086" i="7"/>
  <c r="G87" i="7"/>
  <c r="G465" i="7"/>
  <c r="G68" i="7"/>
  <c r="G718" i="7"/>
  <c r="G1032" i="7"/>
  <c r="G135" i="7"/>
  <c r="G505" i="7"/>
  <c r="G84" i="7"/>
  <c r="G766" i="7"/>
  <c r="G1048" i="7"/>
  <c r="G126" i="7"/>
  <c r="G560" i="7"/>
  <c r="G235" i="7"/>
  <c r="G715" i="7"/>
  <c r="G789" i="7"/>
  <c r="G663" i="7"/>
  <c r="G338" i="7"/>
  <c r="G532" i="7"/>
  <c r="G948" i="7"/>
  <c r="G565" i="7"/>
  <c r="G929" i="7"/>
  <c r="G638" i="7"/>
  <c r="G393" i="7"/>
  <c r="G635" i="7"/>
  <c r="G960" i="7"/>
  <c r="G954" i="7"/>
  <c r="G254" i="7"/>
  <c r="G632" i="7"/>
  <c r="G315" i="7"/>
  <c r="G795" i="7"/>
  <c r="G909" i="7"/>
  <c r="G604" i="7"/>
  <c r="G99" i="7"/>
  <c r="G292" i="7"/>
  <c r="G581" i="7"/>
  <c r="G311" i="7"/>
  <c r="G361" i="7"/>
  <c r="G648" i="7"/>
  <c r="G915" i="7"/>
  <c r="G616" i="7"/>
  <c r="G748" i="7"/>
  <c r="G347" i="7"/>
  <c r="G492" i="7"/>
  <c r="G182" i="7"/>
  <c r="G136" i="7"/>
  <c r="G528" i="7"/>
  <c r="G431" i="7"/>
  <c r="G753" i="7"/>
  <c r="G962" i="7"/>
  <c r="G615" i="7"/>
  <c r="G970" i="7"/>
  <c r="G371" i="7"/>
  <c r="G508" i="7"/>
  <c r="G206" i="7"/>
  <c r="G152" i="7"/>
  <c r="G553" i="7"/>
  <c r="G488" i="7"/>
  <c r="G769" i="7"/>
  <c r="G986" i="7"/>
  <c r="G122" i="7"/>
  <c r="G758" i="7"/>
  <c r="G36" i="7"/>
  <c r="G357" i="7"/>
  <c r="G55" i="7"/>
  <c r="G65" i="7"/>
  <c r="G919" i="7"/>
  <c r="G888" i="7"/>
  <c r="G691" i="7"/>
  <c r="G797" i="7"/>
  <c r="G862" i="7"/>
  <c r="G988" i="7"/>
  <c r="G44" i="7"/>
  <c r="G373" i="7"/>
  <c r="G63" i="7"/>
  <c r="G89" i="7"/>
  <c r="G927" i="7"/>
  <c r="G896" i="7"/>
  <c r="G699" i="7"/>
  <c r="G838" i="7"/>
  <c r="G885" i="7"/>
  <c r="G870" i="7"/>
  <c r="G263" i="7"/>
  <c r="G585" i="7"/>
  <c r="G301" i="7"/>
  <c r="G518" i="7"/>
  <c r="G106" i="7"/>
  <c r="G1006" i="7"/>
  <c r="G814" i="7"/>
  <c r="G51" i="7"/>
  <c r="G97" i="7"/>
  <c r="G71" i="7"/>
  <c r="G260" i="7"/>
  <c r="G1042" i="7"/>
  <c r="G535" i="7"/>
  <c r="G412" i="7"/>
  <c r="G702" i="7"/>
  <c r="G676" i="7"/>
  <c r="G332" i="7"/>
  <c r="G675" i="7"/>
  <c r="G349" i="7"/>
  <c r="G47" i="7"/>
  <c r="G49" i="7"/>
  <c r="G903" i="7"/>
  <c r="G880" i="7"/>
  <c r="G681" i="7"/>
  <c r="G774" i="7"/>
  <c r="G844" i="7"/>
  <c r="G806" i="7"/>
  <c r="G878" i="7"/>
  <c r="G138" i="7"/>
  <c r="G577" i="7"/>
  <c r="G708" i="7"/>
  <c r="G202" i="7"/>
  <c r="G893" i="7"/>
  <c r="G223" i="7"/>
  <c r="G1073" i="7"/>
  <c r="G1070" i="7"/>
  <c r="G209" i="7"/>
  <c r="G996" i="7"/>
  <c r="G326" i="7"/>
  <c r="G780" i="7"/>
  <c r="G924" i="7"/>
  <c r="G772" i="7"/>
  <c r="G168" i="7"/>
  <c r="G1047" i="7"/>
  <c r="G547" i="7"/>
  <c r="G951" i="7"/>
  <c r="G925" i="7"/>
  <c r="G525" i="7"/>
  <c r="G247" i="7"/>
  <c r="G714" i="7"/>
  <c r="G17" i="7"/>
  <c r="G1044" i="7"/>
  <c r="G115" i="7"/>
  <c r="G1071" i="7"/>
  <c r="G295" i="7"/>
  <c r="G821" i="7"/>
  <c r="G80" i="7"/>
  <c r="G567" i="7"/>
  <c r="G141" i="7"/>
  <c r="G536" i="7"/>
  <c r="G269" i="7"/>
  <c r="F34" i="7"/>
  <c r="F104" i="7"/>
  <c r="F721" i="7"/>
  <c r="F134" i="7"/>
  <c r="F679" i="7"/>
  <c r="F798" i="7"/>
  <c r="F995" i="7"/>
  <c r="F144" i="7"/>
  <c r="F415" i="7"/>
  <c r="F745" i="7"/>
  <c r="F92" i="7"/>
  <c r="F218" i="7"/>
  <c r="F850" i="7"/>
  <c r="F450" i="7"/>
  <c r="F331" i="7"/>
  <c r="F476" i="7"/>
  <c r="F142" i="7"/>
  <c r="F120" i="7"/>
  <c r="F346" i="7"/>
  <c r="F874" i="7"/>
  <c r="F1091" i="7"/>
  <c r="F684" i="7"/>
  <c r="F8" i="7"/>
  <c r="F670" i="7"/>
  <c r="F939" i="7"/>
  <c r="F664" i="7"/>
  <c r="F812" i="7"/>
  <c r="F964" i="7"/>
  <c r="F51" i="7"/>
  <c r="F221" i="7"/>
  <c r="F263" i="7"/>
  <c r="F585" i="7"/>
  <c r="F212" i="7"/>
  <c r="F894" i="7"/>
  <c r="F573" i="7"/>
  <c r="F179" i="7"/>
  <c r="F848" i="7"/>
  <c r="F382" i="7"/>
  <c r="F73" i="7"/>
  <c r="F867" i="7"/>
  <c r="F1021" i="7"/>
  <c r="F728" i="7"/>
  <c r="F190" i="7"/>
  <c r="F608" i="7"/>
  <c r="F259" i="7"/>
  <c r="F739" i="7"/>
  <c r="F117" i="7"/>
  <c r="F406" i="7"/>
  <c r="F360" i="7"/>
  <c r="F971" i="7"/>
  <c r="F526" i="7"/>
  <c r="F1081" i="7"/>
  <c r="F742" i="7"/>
  <c r="F149" i="7"/>
  <c r="F232" i="7"/>
  <c r="F535" i="7"/>
  <c r="F849" i="7"/>
  <c r="F395" i="7"/>
  <c r="F567" i="7"/>
  <c r="F793" i="7"/>
  <c r="F710" i="7"/>
  <c r="F97" i="7"/>
  <c r="F810" i="7"/>
  <c r="F1092" i="7"/>
  <c r="F654" i="7"/>
  <c r="F951" i="7"/>
  <c r="F944" i="7"/>
  <c r="F106" i="7"/>
  <c r="F747" i="7"/>
  <c r="F660" i="7"/>
  <c r="F829" i="7"/>
  <c r="F531" i="7"/>
  <c r="F834" i="7"/>
  <c r="F1052" i="7"/>
  <c r="F222" i="7"/>
  <c r="F33" i="7"/>
  <c r="F988" i="7"/>
  <c r="F44" i="7"/>
  <c r="F373" i="7"/>
  <c r="F63" i="7"/>
  <c r="F89" i="7"/>
  <c r="F927" i="7"/>
  <c r="F896" i="7"/>
  <c r="F699" i="7"/>
  <c r="F838" i="7"/>
  <c r="F870" i="7"/>
  <c r="F743" i="7"/>
  <c r="F744" i="7"/>
  <c r="F953" i="7"/>
  <c r="F600" i="7"/>
  <c r="F74" i="7"/>
  <c r="F1043" i="7"/>
  <c r="F432" i="7"/>
  <c r="F107" i="7"/>
  <c r="F493" i="7"/>
  <c r="F1047" i="7"/>
  <c r="F159" i="7"/>
  <c r="F784" i="7"/>
  <c r="F877" i="7"/>
  <c r="F879" i="7"/>
  <c r="F766" i="7"/>
  <c r="F647" i="7"/>
  <c r="F290" i="7"/>
  <c r="F516" i="7"/>
  <c r="F932" i="7"/>
  <c r="F98" i="7"/>
  <c r="F348" i="7"/>
  <c r="F804" i="7"/>
  <c r="F1046" i="7"/>
  <c r="F139" i="7"/>
  <c r="F300" i="7"/>
  <c r="F621" i="7"/>
  <c r="F319" i="7"/>
  <c r="F369" i="7"/>
  <c r="F72" i="7"/>
  <c r="F497" i="7"/>
  <c r="F138" i="7"/>
  <c r="F708" i="7"/>
  <c r="F40" i="7"/>
  <c r="F26" i="7"/>
  <c r="E311" i="7"/>
  <c r="E648" i="7"/>
  <c r="E616" i="7"/>
  <c r="E25" i="7"/>
  <c r="E756" i="7"/>
  <c r="E295" i="7"/>
  <c r="E205" i="7"/>
  <c r="E843" i="7"/>
  <c r="E461" i="7"/>
  <c r="E1042" i="7"/>
  <c r="E599" i="7"/>
  <c r="E358" i="7"/>
  <c r="E775" i="7"/>
  <c r="E43" i="7"/>
  <c r="E435" i="7"/>
  <c r="E864" i="7"/>
  <c r="E49" i="7"/>
  <c r="E844" i="7"/>
  <c r="E878" i="7"/>
  <c r="E1088" i="7"/>
  <c r="E482" i="7"/>
  <c r="E270" i="7"/>
  <c r="E378" i="7"/>
  <c r="E80" i="7"/>
  <c r="E589" i="7"/>
  <c r="E256" i="7"/>
  <c r="E459" i="7"/>
  <c r="E857" i="7"/>
  <c r="E653" i="7"/>
  <c r="E913" i="7"/>
  <c r="E465" i="7"/>
  <c r="E718" i="7"/>
  <c r="E1032" i="7"/>
  <c r="E116" i="7"/>
  <c r="E453" i="7"/>
  <c r="E143" i="7"/>
  <c r="E177" i="7"/>
  <c r="E991" i="7"/>
  <c r="E1000" i="7"/>
  <c r="E495" i="7"/>
  <c r="E771" i="7"/>
  <c r="E1030" i="7"/>
  <c r="E1013" i="7"/>
  <c r="E1062" i="7"/>
  <c r="E103" i="7"/>
  <c r="E424" i="7"/>
  <c r="E800" i="7"/>
  <c r="E691" i="7"/>
  <c r="E693" i="7"/>
  <c r="E522" i="7"/>
  <c r="E418" i="7"/>
  <c r="E359" i="7"/>
  <c r="E161" i="7"/>
  <c r="E352" i="7"/>
  <c r="E674" i="7"/>
  <c r="E381" i="7"/>
  <c r="E959" i="7"/>
  <c r="E603" i="7"/>
  <c r="E229" i="7"/>
  <c r="E55" i="7"/>
  <c r="E458" i="7"/>
  <c r="E705" i="7"/>
  <c r="E1083" i="7"/>
  <c r="E386" i="7"/>
  <c r="E714" i="7"/>
  <c r="E368" i="7"/>
  <c r="E682" i="7"/>
  <c r="E389" i="7"/>
  <c r="E975" i="7"/>
  <c r="E523" i="7"/>
  <c r="E93" i="7"/>
  <c r="E374" i="7"/>
  <c r="E336" i="7"/>
  <c r="E711" i="7"/>
  <c r="E696" i="7"/>
  <c r="E921" i="7"/>
  <c r="E575" i="7"/>
  <c r="E641" i="7"/>
  <c r="E1070" i="7"/>
  <c r="H1070" i="7" s="1"/>
  <c r="L1070" i="7" s="1"/>
  <c r="E209" i="7"/>
  <c r="E1001" i="7"/>
  <c r="E321" i="7"/>
  <c r="E390" i="7"/>
  <c r="E121" i="7"/>
  <c r="E427" i="7"/>
  <c r="E907" i="7"/>
  <c r="E1029" i="7"/>
  <c r="E736" i="7"/>
  <c r="E627" i="7"/>
  <c r="E285" i="7"/>
  <c r="E486" i="7"/>
  <c r="E448" i="7"/>
  <c r="E839" i="7"/>
  <c r="E816" i="7"/>
  <c r="E1049" i="7"/>
  <c r="H1049" i="7" s="1"/>
  <c r="L1049" i="7" s="1"/>
  <c r="E410" i="7"/>
  <c r="E322" i="7"/>
  <c r="E734" i="7"/>
  <c r="E626" i="7"/>
  <c r="E749" i="7"/>
  <c r="E6" i="7"/>
  <c r="E280" i="7"/>
  <c r="E287" i="7"/>
  <c r="E992" i="7"/>
  <c r="E1093" i="7"/>
  <c r="E238" i="7"/>
  <c r="E624" i="7"/>
  <c r="E299" i="7"/>
  <c r="E779" i="7"/>
  <c r="E893" i="7"/>
  <c r="E572" i="7"/>
  <c r="E547" i="7"/>
  <c r="E157" i="7"/>
  <c r="E414" i="7"/>
  <c r="E384" i="7"/>
  <c r="E751" i="7"/>
  <c r="E752" i="7"/>
  <c r="E961" i="7"/>
  <c r="E50" i="7"/>
  <c r="E614" i="7"/>
  <c r="E330" i="7"/>
  <c r="E924" i="7"/>
  <c r="E27" i="7"/>
  <c r="E268" i="7"/>
  <c r="E702" i="7"/>
  <c r="E511" i="7"/>
  <c r="E56" i="7"/>
  <c r="E402" i="7"/>
  <c r="E61" i="7"/>
  <c r="E1012" i="7"/>
  <c r="E719" i="7"/>
  <c r="E993" i="7"/>
  <c r="E738" i="7"/>
  <c r="E275" i="7"/>
  <c r="E428" i="7"/>
  <c r="E78" i="7"/>
  <c r="E387" i="7"/>
  <c r="E885" i="7"/>
  <c r="E174" i="7"/>
  <c r="E344" i="7"/>
  <c r="E957" i="7"/>
  <c r="E799" i="7"/>
  <c r="E888" i="7"/>
  <c r="E675" i="7"/>
  <c r="E681" i="7"/>
  <c r="E554" i="7"/>
  <c r="E115" i="7"/>
  <c r="E994" i="7"/>
  <c r="E787" i="7"/>
  <c r="E21" i="7"/>
  <c r="E189" i="7"/>
  <c r="E606" i="7"/>
  <c r="E1014" i="7"/>
  <c r="E1039" i="7"/>
  <c r="E631" i="7"/>
  <c r="E343" i="7"/>
  <c r="E75" i="7"/>
  <c r="E236" i="7"/>
  <c r="E533" i="7"/>
  <c r="E255" i="7"/>
  <c r="E337" i="7"/>
  <c r="E1080" i="7"/>
  <c r="E609" i="7"/>
  <c r="E883" i="7"/>
  <c r="E527" i="7"/>
  <c r="E537" i="7"/>
  <c r="E194" i="7"/>
  <c r="E193" i="7"/>
  <c r="E891" i="7"/>
  <c r="E1036" i="7"/>
  <c r="E965" i="7"/>
  <c r="E166" i="7"/>
  <c r="E28" i="7"/>
  <c r="E169" i="7"/>
  <c r="E110" i="7"/>
  <c r="E544" i="7"/>
  <c r="E187" i="7"/>
  <c r="E645" i="7"/>
  <c r="E781" i="7"/>
  <c r="E36" i="7"/>
  <c r="E357" i="7"/>
  <c r="E175" i="7"/>
  <c r="E695" i="7"/>
  <c r="E905" i="7"/>
  <c r="E561" i="7"/>
  <c r="E982" i="7"/>
  <c r="E1067" i="7"/>
  <c r="E796" i="7"/>
  <c r="E126" i="7"/>
  <c r="E560" i="7"/>
  <c r="E235" i="7"/>
  <c r="E715" i="7"/>
  <c r="E789" i="7"/>
  <c r="E611" i="7"/>
  <c r="E245" i="7"/>
  <c r="E478" i="7"/>
  <c r="E440" i="7"/>
  <c r="E815" i="7"/>
  <c r="E808" i="7"/>
  <c r="E1025" i="7"/>
  <c r="E370" i="7"/>
  <c r="E66" i="7"/>
  <c r="E716" i="7"/>
  <c r="E576" i="7"/>
  <c r="E640" i="7"/>
  <c r="E12" i="7"/>
  <c r="E140" i="7"/>
  <c r="E866" i="7"/>
  <c r="E983" i="7"/>
  <c r="E622" i="7"/>
  <c r="E377" i="7"/>
  <c r="E619" i="7"/>
  <c r="E928" i="7"/>
  <c r="E890" i="7"/>
  <c r="E52" i="7"/>
  <c r="E397" i="7"/>
  <c r="E79" i="7"/>
  <c r="E105" i="7"/>
  <c r="E935" i="7"/>
  <c r="E912" i="7"/>
  <c r="E707" i="7"/>
  <c r="E861" i="7"/>
  <c r="E908" i="7"/>
  <c r="E916" i="7"/>
  <c r="E230" i="7"/>
  <c r="E513" i="7"/>
  <c r="E430" i="7"/>
  <c r="E137" i="7"/>
  <c r="E443" i="7"/>
  <c r="E923" i="7"/>
  <c r="E1037" i="7"/>
  <c r="E776" i="7"/>
  <c r="E643" i="7"/>
  <c r="E293" i="7"/>
  <c r="E502" i="7"/>
  <c r="E456" i="7"/>
  <c r="E863" i="7"/>
  <c r="E824" i="7"/>
  <c r="E1065" i="7"/>
  <c r="E442" i="7"/>
  <c r="E551" i="7"/>
  <c r="E757" i="7"/>
  <c r="E673" i="7"/>
  <c r="E836" i="7"/>
  <c r="E133" i="7"/>
  <c r="E446" i="7"/>
  <c r="E185" i="7"/>
  <c r="E491" i="7"/>
  <c r="E931" i="7"/>
  <c r="E1045" i="7"/>
  <c r="E792" i="7"/>
  <c r="E651" i="7"/>
  <c r="E309" i="7"/>
  <c r="E518" i="7"/>
  <c r="E464" i="7"/>
  <c r="E871" i="7"/>
  <c r="E832" i="7"/>
  <c r="E1073" i="7"/>
  <c r="E474" i="7"/>
  <c r="E601" i="7"/>
  <c r="E780" i="7"/>
  <c r="E724" i="7"/>
  <c r="E1005" i="7"/>
  <c r="E538" i="7"/>
  <c r="E38" i="7"/>
  <c r="E302" i="7"/>
  <c r="E636" i="7"/>
  <c r="E67" i="7"/>
  <c r="E288" i="7"/>
  <c r="E713" i="7"/>
  <c r="E503" i="7"/>
  <c r="E1038" i="7"/>
  <c r="E99" i="7"/>
  <c r="E361" i="7"/>
  <c r="E915" i="7"/>
  <c r="E748" i="7"/>
  <c r="E701" i="7"/>
  <c r="E725" i="7"/>
  <c r="E376" i="7"/>
  <c r="E265" i="7"/>
  <c r="E880" i="7"/>
  <c r="E160" i="7"/>
  <c r="E1041" i="7"/>
  <c r="E77" i="7"/>
  <c r="E577" i="7"/>
  <c r="E872" i="7"/>
  <c r="E1084" i="7"/>
  <c r="E419" i="7"/>
  <c r="E1050" i="7"/>
  <c r="E990" i="7"/>
  <c r="E618" i="7"/>
  <c r="E416" i="7"/>
  <c r="E628" i="7"/>
  <c r="E1082" i="7"/>
  <c r="E30" i="7"/>
  <c r="E642" i="7"/>
  <c r="E828" i="7"/>
  <c r="E68" i="7"/>
  <c r="E958" i="7"/>
  <c r="E884" i="7"/>
  <c r="E195" i="7"/>
  <c r="E356" i="7"/>
  <c r="E677" i="7"/>
  <c r="E367" i="7"/>
  <c r="E425" i="7"/>
  <c r="E722" i="7"/>
  <c r="E979" i="7"/>
  <c r="E869" i="7"/>
  <c r="E981" i="7"/>
  <c r="E17" i="7"/>
  <c r="E433" i="7"/>
  <c r="E434" i="7"/>
  <c r="E1004" i="7"/>
  <c r="E202" i="7"/>
  <c r="E803" i="7"/>
  <c r="E887" i="7"/>
  <c r="E57" i="7"/>
  <c r="E379" i="7"/>
  <c r="E859" i="7"/>
  <c r="E973" i="7"/>
  <c r="E712" i="7"/>
  <c r="E124" i="7"/>
  <c r="E541" i="7"/>
  <c r="E919" i="7"/>
  <c r="E797" i="7"/>
  <c r="E1069" i="7"/>
  <c r="E71" i="7"/>
  <c r="E768" i="7"/>
  <c r="E199" i="7"/>
  <c r="E529" i="7"/>
  <c r="E148" i="7"/>
  <c r="E830" i="7"/>
  <c r="E164" i="7"/>
  <c r="E477" i="7"/>
  <c r="E191" i="7"/>
  <c r="E241" i="7"/>
  <c r="E1015" i="7"/>
  <c r="E1024" i="7"/>
  <c r="E545" i="7"/>
  <c r="E819" i="7"/>
  <c r="E1077" i="7"/>
  <c r="E231" i="7"/>
  <c r="E286" i="7"/>
  <c r="E917" i="7"/>
  <c r="E1071" i="7"/>
  <c r="E638" i="7"/>
  <c r="E393" i="7"/>
  <c r="E635" i="7"/>
  <c r="E960" i="7"/>
  <c r="E954" i="7"/>
  <c r="E906" i="7"/>
  <c r="E60" i="7"/>
  <c r="E405" i="7"/>
  <c r="E95" i="7"/>
  <c r="E113" i="7"/>
  <c r="E943" i="7"/>
  <c r="E936" i="7"/>
  <c r="E723" i="7"/>
  <c r="E902" i="7"/>
  <c r="E926" i="7"/>
  <c r="E934" i="7"/>
  <c r="E76" i="7"/>
  <c r="E439" i="7"/>
  <c r="E7" i="7"/>
  <c r="E401" i="7"/>
  <c r="E683" i="7"/>
  <c r="E564" i="7"/>
  <c r="E968" i="7"/>
  <c r="E1018" i="7"/>
  <c r="E111" i="7"/>
  <c r="E129" i="7"/>
  <c r="E568" i="7"/>
  <c r="E735" i="7"/>
  <c r="E586" i="7"/>
  <c r="E281" i="7"/>
  <c r="E845" i="7"/>
  <c r="E214" i="7"/>
  <c r="E363" i="7"/>
  <c r="E408" i="7"/>
  <c r="E650" i="7"/>
  <c r="E181" i="7"/>
  <c r="E892" i="7"/>
  <c r="E65" i="7"/>
  <c r="E852" i="7"/>
  <c r="E86" i="7"/>
  <c r="E429" i="7"/>
  <c r="E510" i="7"/>
  <c r="E730" i="7"/>
  <c r="E349" i="7"/>
  <c r="E806" i="7"/>
  <c r="E989" i="7"/>
  <c r="E783" i="7"/>
  <c r="E499" i="7"/>
  <c r="E176" i="7"/>
  <c r="E208" i="7"/>
  <c r="E733" i="7"/>
  <c r="E445" i="7"/>
  <c r="E310" i="7"/>
  <c r="E479" i="7"/>
  <c r="E644" i="7"/>
  <c r="E646" i="7"/>
  <c r="E519" i="7"/>
  <c r="E801" i="7"/>
  <c r="E316" i="7"/>
  <c r="E276" i="7"/>
  <c r="E1034" i="7"/>
  <c r="E226" i="7"/>
  <c r="E1060" i="7"/>
  <c r="E930" i="7"/>
  <c r="E291" i="7"/>
  <c r="E444" i="7"/>
  <c r="E118" i="7"/>
  <c r="E88" i="7"/>
  <c r="E394" i="7"/>
  <c r="E154" i="7"/>
  <c r="E697" i="7"/>
  <c r="E826" i="7"/>
  <c r="E1075" i="7"/>
  <c r="E130" i="7"/>
  <c r="E261" i="7"/>
  <c r="E592" i="7"/>
  <c r="E817" i="7"/>
  <c r="E314" i="7"/>
  <c r="E950" i="7"/>
  <c r="E277" i="7"/>
  <c r="E1020" i="7"/>
  <c r="E666" i="7"/>
  <c r="E423" i="7"/>
  <c r="E558" i="7"/>
  <c r="E313" i="7"/>
  <c r="E571" i="7"/>
  <c r="E1051" i="7"/>
  <c r="E904" i="7"/>
  <c r="E858" i="7"/>
  <c r="E1066" i="7"/>
  <c r="E83" i="7"/>
  <c r="E244" i="7"/>
  <c r="E685" i="7"/>
  <c r="E375" i="7"/>
  <c r="E623" i="7"/>
  <c r="E524" i="7"/>
  <c r="E574" i="7"/>
  <c r="E329" i="7"/>
  <c r="E579" i="7"/>
  <c r="E1059" i="7"/>
  <c r="E920" i="7"/>
  <c r="E922" i="7"/>
  <c r="E762" i="7"/>
  <c r="E156" i="7"/>
  <c r="E469" i="7"/>
  <c r="E183" i="7"/>
  <c r="E233" i="7"/>
  <c r="E1007" i="7"/>
  <c r="E1016" i="7"/>
  <c r="E534" i="7"/>
  <c r="E811" i="7"/>
  <c r="E1094" i="7"/>
  <c r="E1054" i="7"/>
  <c r="E167" i="7"/>
  <c r="E672" i="7"/>
  <c r="E889" i="7"/>
  <c r="E13" i="7"/>
  <c r="E1087" i="7"/>
  <c r="E976" i="7"/>
  <c r="E940" i="7"/>
  <c r="E215" i="7"/>
  <c r="E569" i="7"/>
  <c r="E196" i="7"/>
  <c r="E846" i="7"/>
  <c r="E11" i="7"/>
  <c r="E172" i="7"/>
  <c r="E485" i="7"/>
  <c r="E207" i="7"/>
  <c r="E257" i="7"/>
  <c r="E1031" i="7"/>
  <c r="E1040" i="7"/>
  <c r="E559" i="7"/>
  <c r="E827" i="7"/>
  <c r="E494" i="7"/>
  <c r="E875" i="7"/>
  <c r="E19" i="7"/>
  <c r="E180" i="7"/>
  <c r="E501" i="7"/>
  <c r="E223" i="7"/>
  <c r="E297" i="7"/>
  <c r="E1055" i="7"/>
  <c r="E1056" i="7"/>
  <c r="E570" i="7"/>
  <c r="E835" i="7"/>
  <c r="E457" i="7"/>
  <c r="E37" i="7"/>
  <c r="E671" i="7"/>
  <c r="E102" i="7"/>
  <c r="E632" i="7"/>
  <c r="E315" i="7"/>
  <c r="E795" i="7"/>
  <c r="E909" i="7"/>
  <c r="E604" i="7"/>
  <c r="E82" i="7"/>
  <c r="E292" i="7"/>
  <c r="E307" i="7"/>
  <c r="E455" i="7"/>
  <c r="E462" i="7"/>
  <c r="E242" i="7"/>
  <c r="E933" i="7"/>
  <c r="E96" i="7"/>
  <c r="E763" i="7"/>
  <c r="E468" i="7"/>
  <c r="E580" i="7"/>
  <c r="E862" i="7"/>
  <c r="E1035" i="7"/>
  <c r="E903" i="7"/>
  <c r="E1026" i="7"/>
  <c r="E466" i="7"/>
  <c r="E470" i="7"/>
  <c r="E791" i="7"/>
  <c r="E825" i="7"/>
  <c r="E145" i="7"/>
  <c r="E15" i="7"/>
  <c r="E59" i="7"/>
  <c r="E841" i="7"/>
  <c r="E918" i="7"/>
  <c r="E39" i="7"/>
  <c r="E326" i="7"/>
  <c r="E1090" i="7"/>
  <c r="E665" i="7"/>
  <c r="E162" i="7"/>
  <c r="E351" i="7"/>
  <c r="E698" i="7"/>
  <c r="E764" i="7"/>
  <c r="E87" i="7"/>
  <c r="E692" i="7"/>
  <c r="E426" i="7"/>
  <c r="E767" i="7"/>
  <c r="E254" i="7"/>
  <c r="E658" i="7"/>
  <c r="E556" i="7"/>
  <c r="E192" i="7"/>
  <c r="E543" i="7"/>
  <c r="E1010" i="7"/>
  <c r="E807" i="7"/>
  <c r="E662" i="7"/>
  <c r="E258" i="7"/>
  <c r="E163" i="7"/>
  <c r="E135" i="7"/>
  <c r="E84" i="7"/>
  <c r="E1048" i="7"/>
  <c r="E438" i="7"/>
  <c r="E521" i="7"/>
  <c r="E91" i="7"/>
  <c r="E252" i="7"/>
  <c r="E549" i="7"/>
  <c r="E353" i="7"/>
  <c r="E634" i="7"/>
  <c r="E899" i="7"/>
  <c r="E566" i="7"/>
  <c r="E630" i="7"/>
  <c r="E790" i="7"/>
  <c r="E282" i="7"/>
  <c r="E323" i="7"/>
  <c r="E475" i="7"/>
  <c r="E178" i="7"/>
  <c r="E663" i="7"/>
  <c r="E338" i="7"/>
  <c r="E532" i="7"/>
  <c r="E948" i="7"/>
  <c r="E565" i="7"/>
  <c r="E929" i="7"/>
  <c r="E219" i="7"/>
  <c r="E380" i="7"/>
  <c r="E22" i="7"/>
  <c r="E16" i="7"/>
  <c r="E473" i="7"/>
  <c r="E512" i="7"/>
  <c r="E786" i="7"/>
  <c r="E1011" i="7"/>
  <c r="E1061" i="7"/>
  <c r="E686" i="7"/>
  <c r="E85" i="7"/>
  <c r="E637" i="7"/>
  <c r="E283" i="7"/>
  <c r="E985" i="7"/>
  <c r="E210" i="7"/>
  <c r="E587" i="7"/>
  <c r="E471" i="7"/>
  <c r="E146" i="7"/>
  <c r="E388" i="7"/>
  <c r="E820" i="7"/>
  <c r="E1086" i="7"/>
  <c r="E785" i="7"/>
  <c r="E813" i="7"/>
  <c r="E147" i="7"/>
  <c r="E308" i="7"/>
  <c r="E629" i="7"/>
  <c r="E335" i="7"/>
  <c r="E385" i="7"/>
  <c r="E680" i="7"/>
  <c r="E947" i="7"/>
  <c r="E741" i="7"/>
  <c r="E853" i="7"/>
  <c r="E141" i="7"/>
  <c r="E131" i="7"/>
  <c r="E676" i="7"/>
  <c r="E661" i="7"/>
  <c r="E454" i="7"/>
  <c r="E201" i="7"/>
  <c r="E507" i="7"/>
  <c r="E1085" i="7"/>
  <c r="E840" i="7"/>
  <c r="E659" i="7"/>
  <c r="E333" i="7"/>
  <c r="E472" i="7"/>
  <c r="E251" i="7"/>
  <c r="E101" i="7"/>
  <c r="E720" i="7"/>
  <c r="E750" i="7"/>
  <c r="E271" i="7"/>
  <c r="E539" i="7"/>
  <c r="E822" i="7"/>
  <c r="E9" i="7"/>
  <c r="E1009" i="7"/>
  <c r="E746" i="7"/>
  <c r="E274" i="7"/>
  <c r="E873" i="7"/>
  <c r="E306" i="7"/>
  <c r="E269" i="7"/>
  <c r="E555" i="7"/>
  <c r="E938" i="7"/>
  <c r="E47" i="7"/>
  <c r="E774" i="7"/>
  <c r="E158" i="7"/>
  <c r="E249" i="7"/>
  <c r="E1076" i="7"/>
  <c r="E345" i="7"/>
  <c r="E1057" i="7"/>
  <c r="E588" i="7"/>
  <c r="E582" i="7"/>
  <c r="E895" i="7"/>
  <c r="E213" i="7"/>
  <c r="E451" i="7"/>
  <c r="E607" i="7"/>
  <c r="E417" i="7"/>
  <c r="E264" i="7"/>
  <c r="E498" i="7"/>
  <c r="E204" i="7"/>
  <c r="E788" i="7"/>
  <c r="E404" i="7"/>
  <c r="E155" i="7"/>
  <c r="E409" i="7"/>
  <c r="E955" i="7"/>
  <c r="E876" i="7"/>
  <c r="E18" i="7"/>
  <c r="E669" i="7"/>
  <c r="E842" i="7"/>
  <c r="E583" i="7"/>
  <c r="E452" i="7"/>
  <c r="E865" i="7"/>
  <c r="E112" i="7"/>
  <c r="E125" i="7"/>
  <c r="E1033" i="7"/>
  <c r="E312" i="7"/>
  <c r="E365" i="7"/>
  <c r="E911" i="7"/>
  <c r="E403" i="7"/>
  <c r="E246" i="7"/>
  <c r="E578" i="7"/>
  <c r="E809" i="7"/>
  <c r="E250" i="7"/>
  <c r="E886" i="7"/>
  <c r="E217" i="7"/>
  <c r="E1017" i="7"/>
  <c r="E81" i="7"/>
  <c r="E689" i="7"/>
  <c r="E505" i="7"/>
  <c r="E203" i="7"/>
  <c r="E364" i="7"/>
  <c r="E200" i="7"/>
  <c r="E151" i="7"/>
  <c r="E132" i="7"/>
  <c r="E782" i="7"/>
  <c r="E303" i="7"/>
  <c r="E62" i="7"/>
  <c r="E504" i="7"/>
  <c r="E171" i="7"/>
  <c r="E613" i="7"/>
  <c r="E765" i="7"/>
  <c r="E483" i="7"/>
  <c r="E53" i="7"/>
  <c r="E350" i="7"/>
  <c r="E320" i="7"/>
  <c r="E687" i="7"/>
  <c r="E678" i="7"/>
  <c r="E897" i="7"/>
  <c r="E550" i="7"/>
  <c r="E590" i="7"/>
  <c r="E732" i="7"/>
  <c r="E289" i="7"/>
  <c r="E999" i="7"/>
  <c r="E514" i="7"/>
  <c r="E1053" i="7"/>
  <c r="E46" i="7"/>
  <c r="E856" i="7"/>
  <c r="E108" i="7"/>
  <c r="E818" i="7"/>
  <c r="E391" i="7"/>
  <c r="E284" i="7"/>
  <c r="E700" i="7"/>
  <c r="E974" i="7"/>
  <c r="E460" i="7"/>
  <c r="E262" i="7"/>
  <c r="E328" i="7"/>
  <c r="E688" i="7"/>
  <c r="E266" i="7"/>
  <c r="E860" i="7"/>
  <c r="E243" i="7"/>
  <c r="E400" i="7"/>
  <c r="E1044" i="7"/>
  <c r="E407" i="7"/>
  <c r="E42" i="7"/>
  <c r="E324" i="7"/>
  <c r="E740" i="7"/>
  <c r="E1022" i="7"/>
  <c r="E737" i="7"/>
  <c r="E211" i="7"/>
  <c r="E372" i="7"/>
  <c r="E14" i="7"/>
  <c r="E383" i="7"/>
  <c r="E449" i="7"/>
  <c r="E490" i="7"/>
  <c r="E754" i="7"/>
  <c r="E1003" i="7"/>
  <c r="E997" i="7"/>
  <c r="E1068" i="7"/>
  <c r="E69" i="7"/>
  <c r="E548" i="7"/>
  <c r="E436" i="7"/>
  <c r="E536" i="7"/>
  <c r="E224" i="7"/>
  <c r="E530" i="7"/>
  <c r="E237" i="7"/>
  <c r="E823" i="7"/>
  <c r="E690" i="7"/>
  <c r="E706" i="7"/>
  <c r="E778" i="7"/>
  <c r="E339" i="7"/>
  <c r="E484" i="7"/>
  <c r="E150" i="7"/>
  <c r="E128" i="7"/>
  <c r="E506" i="7"/>
  <c r="E399" i="7"/>
  <c r="E729" i="7"/>
  <c r="E898" i="7"/>
  <c r="E562" i="7"/>
  <c r="E772" i="7"/>
  <c r="E168" i="7"/>
  <c r="E327" i="7"/>
  <c r="E332" i="7"/>
  <c r="E32" i="7"/>
  <c r="E354" i="7"/>
  <c r="E540" i="7"/>
  <c r="E956" i="7"/>
  <c r="E597" i="7"/>
  <c r="E937" i="7"/>
  <c r="E227" i="7"/>
  <c r="E396" i="7"/>
  <c r="E54" i="7"/>
  <c r="E24" i="7"/>
  <c r="E481" i="7"/>
  <c r="E657" i="7"/>
  <c r="E794" i="7"/>
  <c r="E1019" i="7"/>
  <c r="E901" i="7"/>
  <c r="E109" i="7"/>
  <c r="E341" i="7"/>
  <c r="E48" i="7"/>
  <c r="E362" i="7"/>
  <c r="E45" i="7"/>
  <c r="E996" i="7"/>
  <c r="E703" i="7"/>
  <c r="E977" i="7"/>
  <c r="E267" i="7"/>
  <c r="E420" i="7"/>
  <c r="E70" i="7"/>
  <c r="E64" i="7"/>
  <c r="H64" i="7" s="1"/>
  <c r="L64" i="7" s="1"/>
  <c r="E487" i="7"/>
  <c r="E340" i="7"/>
  <c r="E581" i="7"/>
  <c r="E298" i="7"/>
  <c r="E366" i="7"/>
  <c r="E1008" i="7"/>
  <c r="E777" i="7"/>
  <c r="E318" i="7"/>
  <c r="E704" i="7"/>
  <c r="E595" i="7"/>
  <c r="E411" i="7"/>
  <c r="E557" i="7"/>
  <c r="E1023" i="7"/>
  <c r="E612" i="7"/>
  <c r="E278" i="7"/>
  <c r="E216" i="7"/>
  <c r="E617" i="7"/>
  <c r="E593" i="7"/>
  <c r="E833" i="7"/>
  <c r="E1058" i="7"/>
  <c r="E447" i="7"/>
  <c r="E1078" i="7"/>
  <c r="E273" i="7"/>
  <c r="E496" i="7"/>
  <c r="E437" i="7"/>
  <c r="E963" i="7"/>
  <c r="E240" i="7"/>
  <c r="E546" i="7"/>
  <c r="E253" i="7"/>
  <c r="E831" i="7"/>
  <c r="E882" i="7"/>
  <c r="E770" i="7"/>
  <c r="E347" i="7"/>
  <c r="E492" i="7"/>
  <c r="E182" i="7"/>
  <c r="E136" i="7"/>
  <c r="E528" i="7"/>
  <c r="E431" i="7"/>
  <c r="E753" i="7"/>
  <c r="E962" i="7"/>
  <c r="E615" i="7"/>
  <c r="E854" i="7"/>
  <c r="E591" i="7"/>
  <c r="E868" i="7"/>
  <c r="E247" i="7"/>
  <c r="E805" i="7"/>
  <c r="E248" i="7"/>
  <c r="E594" i="7"/>
  <c r="E301" i="7"/>
  <c r="E847" i="7"/>
  <c r="E946" i="7"/>
  <c r="E355" i="7"/>
  <c r="E500" i="7"/>
  <c r="E198" i="7"/>
  <c r="E542" i="7"/>
  <c r="E463" i="7"/>
  <c r="E761" i="7"/>
  <c r="E978" i="7"/>
  <c r="E58" i="7"/>
  <c r="E694" i="7"/>
  <c r="E941" i="7"/>
  <c r="E900" i="7"/>
  <c r="E296" i="7"/>
  <c r="E987" i="7"/>
  <c r="E41" i="7"/>
  <c r="E279" i="7"/>
  <c r="E633" i="7"/>
  <c r="E220" i="7"/>
  <c r="E620" i="7"/>
  <c r="E910" i="7"/>
  <c r="E605" i="7"/>
  <c r="E35" i="7"/>
  <c r="E188" i="7"/>
  <c r="E517" i="7"/>
  <c r="E239" i="7"/>
  <c r="E305" i="7"/>
  <c r="E1063" i="7"/>
  <c r="E1064" i="7"/>
  <c r="E584" i="7"/>
  <c r="E851" i="7"/>
  <c r="E10" i="7"/>
  <c r="E515" i="7"/>
  <c r="E342" i="7"/>
  <c r="E639" i="7"/>
  <c r="E170" i="7"/>
  <c r="E731" i="7"/>
  <c r="E398" i="7"/>
  <c r="E945" i="7"/>
  <c r="E225" i="7"/>
  <c r="E173" i="7"/>
  <c r="E837" i="7"/>
  <c r="E773" i="7"/>
  <c r="E413" i="7"/>
  <c r="E412" i="7"/>
  <c r="E325" i="7"/>
  <c r="E602" i="7"/>
  <c r="E127" i="7"/>
  <c r="E197" i="7"/>
  <c r="E652" i="7"/>
  <c r="E709" i="7"/>
  <c r="E184" i="7"/>
  <c r="E1002" i="7"/>
  <c r="E610" i="7"/>
  <c r="E317" i="7"/>
  <c r="E855" i="7"/>
  <c r="E914" i="7"/>
  <c r="E1074" i="7"/>
  <c r="E970" i="7"/>
  <c r="E371" i="7"/>
  <c r="E508" i="7"/>
  <c r="E206" i="7"/>
  <c r="E152" i="7"/>
  <c r="E553" i="7"/>
  <c r="E488" i="7"/>
  <c r="E769" i="7"/>
  <c r="E986" i="7"/>
  <c r="E122" i="7"/>
  <c r="E758" i="7"/>
  <c r="E1028" i="7"/>
  <c r="E90" i="7"/>
  <c r="E925" i="7"/>
  <c r="E949" i="7"/>
  <c r="E980" i="7"/>
  <c r="E726" i="7"/>
  <c r="E294" i="7"/>
  <c r="E304" i="7"/>
  <c r="E667" i="7"/>
  <c r="E598" i="7"/>
  <c r="E480" i="7"/>
  <c r="E123" i="7"/>
  <c r="E509" i="7"/>
  <c r="E717" i="7"/>
  <c r="E1079" i="7"/>
  <c r="E467" i="7"/>
  <c r="E29" i="7"/>
  <c r="E334" i="7"/>
  <c r="E272" i="7"/>
  <c r="E655" i="7"/>
  <c r="E656" i="7"/>
  <c r="E881" i="7"/>
  <c r="E520" i="7"/>
  <c r="E727" i="7"/>
  <c r="E1072" i="7"/>
  <c r="E186" i="7"/>
  <c r="E563" i="7"/>
  <c r="E165" i="7"/>
  <c r="E422" i="7"/>
  <c r="E392" i="7"/>
  <c r="E759" i="7"/>
  <c r="E760" i="7"/>
  <c r="E969" i="7"/>
  <c r="E114" i="7"/>
  <c r="E625" i="7"/>
  <c r="E552" i="7"/>
  <c r="E1006" i="7"/>
  <c r="E814" i="7"/>
  <c r="E1089" i="7"/>
  <c r="E94" i="7"/>
  <c r="E228" i="7"/>
  <c r="E489" i="7"/>
  <c r="E668" i="7"/>
  <c r="E802" i="7"/>
  <c r="E1027" i="7"/>
  <c r="E260" i="7"/>
  <c r="E821" i="7"/>
  <c r="E23" i="7"/>
  <c r="E441" i="7"/>
  <c r="E20" i="7"/>
  <c r="E596" i="7"/>
  <c r="E984" i="7"/>
  <c r="E100" i="7"/>
  <c r="E421" i="7"/>
  <c r="E119" i="7"/>
  <c r="E153" i="7"/>
  <c r="E967" i="7"/>
  <c r="E952" i="7"/>
  <c r="E234" i="7"/>
  <c r="E755" i="7"/>
  <c r="E966" i="7"/>
  <c r="E972" i="7"/>
  <c r="E998" i="7"/>
  <c r="E942" i="7"/>
  <c r="E31" i="7"/>
  <c r="H31" i="7" s="1"/>
  <c r="L31" i="7" s="1"/>
  <c r="E649" i="7"/>
  <c r="E525" i="7"/>
  <c r="D5" i="7"/>
  <c r="F5" i="7" s="1"/>
  <c r="A13" i="5"/>
  <c r="N12" i="5"/>
  <c r="I12" i="5"/>
  <c r="G12" i="5"/>
  <c r="E12" i="5"/>
  <c r="B12" i="5"/>
  <c r="L12" i="5"/>
  <c r="D12" i="5"/>
  <c r="H12" i="5"/>
  <c r="K12" i="5"/>
  <c r="C12" i="5"/>
  <c r="J12" i="5"/>
  <c r="M12" i="5"/>
  <c r="F12" i="5"/>
  <c r="H907" i="7" l="1"/>
  <c r="L907" i="7" s="1"/>
  <c r="H996" i="7"/>
  <c r="L996" i="7" s="1"/>
  <c r="H626" i="7"/>
  <c r="L626" i="7" s="1"/>
  <c r="H486" i="7"/>
  <c r="L486" i="7" s="1"/>
  <c r="H525" i="7"/>
  <c r="L525" i="7" s="1"/>
  <c r="H839" i="7"/>
  <c r="L839" i="7" s="1"/>
  <c r="H427" i="7"/>
  <c r="L427" i="7" s="1"/>
  <c r="H326" i="7"/>
  <c r="L326" i="7" s="1"/>
  <c r="H1041" i="7"/>
  <c r="L1041" i="7" s="1"/>
  <c r="H390" i="7"/>
  <c r="L390" i="7" s="1"/>
  <c r="H197" i="7"/>
  <c r="L197" i="7" s="1"/>
  <c r="H1029" i="7"/>
  <c r="L1029" i="7" s="1"/>
  <c r="H277" i="7"/>
  <c r="L277" i="7" s="1"/>
  <c r="H322" i="7"/>
  <c r="L322" i="7" s="1"/>
  <c r="H627" i="7"/>
  <c r="L627" i="7" s="1"/>
  <c r="H1001" i="7"/>
  <c r="L1001" i="7" s="1"/>
  <c r="H749" i="7"/>
  <c r="L749" i="7" s="1"/>
  <c r="H37" i="7"/>
  <c r="L37" i="7" s="1"/>
  <c r="H215" i="7"/>
  <c r="L215" i="7" s="1"/>
  <c r="H285" i="7"/>
  <c r="L285" i="7" s="1"/>
  <c r="H783" i="7"/>
  <c r="L783" i="7" s="1"/>
  <c r="H736" i="7"/>
  <c r="L736" i="7" s="1"/>
  <c r="J138" i="7"/>
  <c r="J516" i="7"/>
  <c r="J159" i="7"/>
  <c r="J1043" i="7"/>
  <c r="J747" i="7"/>
  <c r="J567" i="7"/>
  <c r="J259" i="7"/>
  <c r="J745" i="7"/>
  <c r="J679" i="7"/>
  <c r="J655" i="7"/>
  <c r="J1079" i="7"/>
  <c r="J667" i="7"/>
  <c r="J949" i="7"/>
  <c r="J413" i="7"/>
  <c r="J683" i="7"/>
  <c r="J943" i="7"/>
  <c r="J960" i="7"/>
  <c r="J1071" i="7"/>
  <c r="J191" i="7"/>
  <c r="J1069" i="7"/>
  <c r="J122" i="7"/>
  <c r="J371" i="7"/>
  <c r="J288" i="7"/>
  <c r="J1005" i="7"/>
  <c r="J871" i="7"/>
  <c r="J792" i="7"/>
  <c r="J442" i="7"/>
  <c r="J430" i="7"/>
  <c r="J230" i="7"/>
  <c r="J912" i="7"/>
  <c r="J478" i="7"/>
  <c r="J715" i="7"/>
  <c r="J993" i="7"/>
  <c r="J330" i="7"/>
  <c r="J157" i="7"/>
  <c r="J299" i="7"/>
  <c r="J280" i="7"/>
  <c r="J486" i="7"/>
  <c r="J907" i="7"/>
  <c r="J1001" i="7"/>
  <c r="J55" i="7"/>
  <c r="J381" i="7"/>
  <c r="J691" i="7"/>
  <c r="J801" i="7"/>
  <c r="J665" i="7"/>
  <c r="J326" i="7"/>
  <c r="J30" i="7"/>
  <c r="J607" i="7"/>
  <c r="J733" i="7"/>
  <c r="J344" i="7"/>
  <c r="J378" i="7"/>
  <c r="J419" i="7"/>
  <c r="J176" i="7"/>
  <c r="J158" i="7"/>
  <c r="J639" i="7"/>
  <c r="J239" i="7"/>
  <c r="J620" i="7"/>
  <c r="J978" i="7"/>
  <c r="J946" i="7"/>
  <c r="J591" i="7"/>
  <c r="J615" i="7"/>
  <c r="J182" i="7"/>
  <c r="J253" i="7"/>
  <c r="J833" i="7"/>
  <c r="J1023" i="7"/>
  <c r="J461" i="7"/>
  <c r="J1009" i="7"/>
  <c r="J53" i="7"/>
  <c r="J613" i="7"/>
  <c r="J525" i="7"/>
  <c r="J972" i="7"/>
  <c r="J421" i="7"/>
  <c r="J20" i="7"/>
  <c r="J260" i="7"/>
  <c r="J668" i="7"/>
  <c r="J703" i="7"/>
  <c r="J109" i="7"/>
  <c r="J657" i="7"/>
  <c r="J506" i="7"/>
  <c r="J823" i="7"/>
  <c r="J436" i="7"/>
  <c r="J1003" i="7"/>
  <c r="J211" i="7"/>
  <c r="J407" i="7"/>
  <c r="J262" i="7"/>
  <c r="J284" i="7"/>
  <c r="J856" i="7"/>
  <c r="J1053" i="7"/>
  <c r="J590" i="7"/>
  <c r="J840" i="7"/>
  <c r="J661" i="7"/>
  <c r="J629" i="7"/>
  <c r="J388" i="7"/>
  <c r="J786" i="7"/>
  <c r="J566" i="7"/>
  <c r="J303" i="7"/>
  <c r="J200" i="7"/>
  <c r="J662" i="7"/>
  <c r="J556" i="7"/>
  <c r="J658" i="7"/>
  <c r="J1031" i="7"/>
  <c r="J920" i="7"/>
  <c r="J261" i="7"/>
  <c r="J648" i="7"/>
  <c r="J356" i="7"/>
  <c r="J226" i="7"/>
  <c r="J692" i="7"/>
  <c r="J671" i="7"/>
  <c r="J1020" i="7"/>
  <c r="J194" i="7"/>
  <c r="J1080" i="7"/>
  <c r="J1034" i="7"/>
  <c r="J748" i="7"/>
  <c r="J574" i="7"/>
  <c r="J1030" i="7"/>
  <c r="J116" i="7"/>
  <c r="J465" i="7"/>
  <c r="J114" i="7"/>
  <c r="J180" i="7"/>
  <c r="J394" i="7"/>
  <c r="J47" i="7"/>
  <c r="J1035" i="7"/>
  <c r="J795" i="7"/>
  <c r="J616" i="7"/>
  <c r="J469" i="7"/>
  <c r="J37" i="7"/>
  <c r="J915" i="7"/>
  <c r="J708" i="7"/>
  <c r="J432" i="7"/>
  <c r="J964" i="7"/>
  <c r="J111" i="7"/>
  <c r="J241" i="7"/>
  <c r="J610" i="7"/>
  <c r="J137" i="7"/>
  <c r="J576" i="7"/>
  <c r="J197" i="7"/>
  <c r="J448" i="7"/>
  <c r="J693" i="7"/>
  <c r="J205" i="7"/>
  <c r="J918" i="7"/>
  <c r="J735" i="7"/>
  <c r="J588" i="7"/>
  <c r="J910" i="7"/>
  <c r="J411" i="7"/>
  <c r="J186" i="7"/>
  <c r="J977" i="7"/>
  <c r="J399" i="7"/>
  <c r="J94" i="7"/>
  <c r="J335" i="7"/>
  <c r="J219" i="7"/>
  <c r="J782" i="7"/>
  <c r="J886" i="7"/>
  <c r="J311" i="7"/>
  <c r="J193" i="7"/>
  <c r="J1013" i="7"/>
  <c r="J112" i="7"/>
  <c r="J290" i="7"/>
  <c r="J896" i="7"/>
  <c r="J33" i="7"/>
  <c r="J834" i="7"/>
  <c r="J106" i="7"/>
  <c r="J395" i="7"/>
  <c r="J149" i="7"/>
  <c r="J526" i="7"/>
  <c r="J360" i="7"/>
  <c r="J608" i="7"/>
  <c r="J573" i="7"/>
  <c r="J51" i="7"/>
  <c r="J1091" i="7"/>
  <c r="J415" i="7"/>
  <c r="J134" i="7"/>
  <c r="J34" i="7"/>
  <c r="J272" i="7"/>
  <c r="J717" i="7"/>
  <c r="J925" i="7"/>
  <c r="J401" i="7"/>
  <c r="J934" i="7"/>
  <c r="J113" i="7"/>
  <c r="J1077" i="7"/>
  <c r="J477" i="7"/>
  <c r="J148" i="7"/>
  <c r="J71" i="7"/>
  <c r="J797" i="7"/>
  <c r="J887" i="7"/>
  <c r="J986" i="7"/>
  <c r="J1074" i="7"/>
  <c r="J724" i="7"/>
  <c r="J464" i="7"/>
  <c r="J1045" i="7"/>
  <c r="J1065" i="7"/>
  <c r="J935" i="7"/>
  <c r="J928" i="7"/>
  <c r="J983" i="7"/>
  <c r="J716" i="7"/>
  <c r="J245" i="7"/>
  <c r="J235" i="7"/>
  <c r="J719" i="7"/>
  <c r="J614" i="7"/>
  <c r="J547" i="7"/>
  <c r="J624" i="7"/>
  <c r="J845" i="7"/>
  <c r="J734" i="7"/>
  <c r="J285" i="7"/>
  <c r="J427" i="7"/>
  <c r="J209" i="7"/>
  <c r="J229" i="7"/>
  <c r="J674" i="7"/>
  <c r="J418" i="7"/>
  <c r="J876" i="7"/>
  <c r="J409" i="7"/>
  <c r="J644" i="7"/>
  <c r="J631" i="7"/>
  <c r="J1039" i="7"/>
  <c r="J15" i="7"/>
  <c r="J398" i="7"/>
  <c r="J731" i="7"/>
  <c r="J895" i="7"/>
  <c r="J1050" i="7"/>
  <c r="J577" i="7"/>
  <c r="J989" i="7"/>
  <c r="J342" i="7"/>
  <c r="J517" i="7"/>
  <c r="J220" i="7"/>
  <c r="J987" i="7"/>
  <c r="J941" i="7"/>
  <c r="J761" i="7"/>
  <c r="J805" i="7"/>
  <c r="J492" i="7"/>
  <c r="J546" i="7"/>
  <c r="J496" i="7"/>
  <c r="J593" i="7"/>
  <c r="J429" i="7"/>
  <c r="J725" i="7"/>
  <c r="J852" i="7"/>
  <c r="J504" i="7"/>
  <c r="J966" i="7"/>
  <c r="J100" i="7"/>
  <c r="J441" i="7"/>
  <c r="J45" i="7"/>
  <c r="J937" i="7"/>
  <c r="J128" i="7"/>
  <c r="J754" i="7"/>
  <c r="J460" i="7"/>
  <c r="J46" i="7"/>
  <c r="J514" i="7"/>
  <c r="J897" i="7"/>
  <c r="J472" i="7"/>
  <c r="J1085" i="7"/>
  <c r="J308" i="7"/>
  <c r="J146" i="7"/>
  <c r="J455" i="7"/>
  <c r="J85" i="7"/>
  <c r="J512" i="7"/>
  <c r="J549" i="7"/>
  <c r="J132" i="7"/>
  <c r="J84" i="7"/>
  <c r="J1017" i="7"/>
  <c r="J250" i="7"/>
  <c r="J403" i="7"/>
  <c r="J312" i="7"/>
  <c r="J559" i="7"/>
  <c r="J99" i="7"/>
  <c r="J922" i="7"/>
  <c r="J592" i="7"/>
  <c r="J979" i="7"/>
  <c r="J195" i="7"/>
  <c r="J583" i="7"/>
  <c r="J1089" i="7"/>
  <c r="J827" i="7"/>
  <c r="J950" i="7"/>
  <c r="J965" i="7"/>
  <c r="J842" i="7"/>
  <c r="J563" i="7"/>
  <c r="J361" i="7"/>
  <c r="J1033" i="7"/>
  <c r="J800" i="7"/>
  <c r="J771" i="7"/>
  <c r="J87" i="7"/>
  <c r="J165" i="7"/>
  <c r="J940" i="7"/>
  <c r="J844" i="7"/>
  <c r="J349" i="7"/>
  <c r="J265" i="7"/>
  <c r="J292" i="7"/>
  <c r="J762" i="7"/>
  <c r="J314" i="7"/>
  <c r="J784" i="7"/>
  <c r="J97" i="7"/>
  <c r="J221" i="7"/>
  <c r="J104" i="7"/>
  <c r="J656" i="7"/>
  <c r="J76" i="7"/>
  <c r="J440" i="7"/>
  <c r="J414" i="7"/>
  <c r="J372" i="7"/>
  <c r="J497" i="7"/>
  <c r="J72" i="7"/>
  <c r="J1046" i="7"/>
  <c r="J647" i="7"/>
  <c r="J74" i="7"/>
  <c r="J927" i="7"/>
  <c r="J531" i="7"/>
  <c r="J944" i="7"/>
  <c r="J849" i="7"/>
  <c r="J406" i="7"/>
  <c r="J190" i="7"/>
  <c r="J848" i="7"/>
  <c r="J894" i="7"/>
  <c r="J812" i="7"/>
  <c r="J874" i="7"/>
  <c r="J450" i="7"/>
  <c r="J144" i="7"/>
  <c r="J1072" i="7"/>
  <c r="J334" i="7"/>
  <c r="J509" i="7"/>
  <c r="J1018" i="7"/>
  <c r="J7" i="7"/>
  <c r="J95" i="7"/>
  <c r="J906" i="7"/>
  <c r="J164" i="7"/>
  <c r="J529" i="7"/>
  <c r="J712" i="7"/>
  <c r="J1004" i="7"/>
  <c r="J1028" i="7"/>
  <c r="J769" i="7"/>
  <c r="J518" i="7"/>
  <c r="J931" i="7"/>
  <c r="J133" i="7"/>
  <c r="J824" i="7"/>
  <c r="J822" i="7"/>
  <c r="J916" i="7"/>
  <c r="J105" i="7"/>
  <c r="J66" i="7"/>
  <c r="J611" i="7"/>
  <c r="J560" i="7"/>
  <c r="J1012" i="7"/>
  <c r="J702" i="7"/>
  <c r="J50" i="7"/>
  <c r="J238" i="7"/>
  <c r="J322" i="7"/>
  <c r="J627" i="7"/>
  <c r="J121" i="7"/>
  <c r="J641" i="7"/>
  <c r="J603" i="7"/>
  <c r="J352" i="7"/>
  <c r="J764" i="7"/>
  <c r="J351" i="7"/>
  <c r="J828" i="7"/>
  <c r="J498" i="7"/>
  <c r="J459" i="7"/>
  <c r="J256" i="7"/>
  <c r="J589" i="7"/>
  <c r="J101" i="7"/>
  <c r="J251" i="7"/>
  <c r="J145" i="7"/>
  <c r="J825" i="7"/>
  <c r="J214" i="7"/>
  <c r="J188" i="7"/>
  <c r="J633" i="7"/>
  <c r="J296" i="7"/>
  <c r="J463" i="7"/>
  <c r="J247" i="7"/>
  <c r="J347" i="7"/>
  <c r="J770" i="7"/>
  <c r="J240" i="7"/>
  <c r="J617" i="7"/>
  <c r="J43" i="7"/>
  <c r="J713" i="7"/>
  <c r="J862" i="7"/>
  <c r="J873" i="7"/>
  <c r="J763" i="7"/>
  <c r="J799" i="7"/>
  <c r="J704" i="7"/>
  <c r="J62" i="7"/>
  <c r="J755" i="7"/>
  <c r="J23" i="7"/>
  <c r="J489" i="7"/>
  <c r="J362" i="7"/>
  <c r="J481" i="7"/>
  <c r="J597" i="7"/>
  <c r="J332" i="7"/>
  <c r="J562" i="7"/>
  <c r="J150" i="7"/>
  <c r="J237" i="7"/>
  <c r="J548" i="7"/>
  <c r="J490" i="7"/>
  <c r="J1044" i="7"/>
  <c r="J307" i="7"/>
  <c r="J391" i="7"/>
  <c r="J999" i="7"/>
  <c r="J678" i="7"/>
  <c r="J1002" i="7"/>
  <c r="J676" i="7"/>
  <c r="J947" i="7"/>
  <c r="J147" i="7"/>
  <c r="J471" i="7"/>
  <c r="J929" i="7"/>
  <c r="J178" i="7"/>
  <c r="J252" i="7"/>
  <c r="J521" i="7"/>
  <c r="J364" i="7"/>
  <c r="J505" i="7"/>
  <c r="J807" i="7"/>
  <c r="J1010" i="7"/>
  <c r="J223" i="7"/>
  <c r="J697" i="7"/>
  <c r="J172" i="7"/>
  <c r="J722" i="7"/>
  <c r="J75" i="7"/>
  <c r="J485" i="7"/>
  <c r="J1059" i="7"/>
  <c r="J905" i="7"/>
  <c r="J169" i="7"/>
  <c r="J527" i="7"/>
  <c r="J337" i="7"/>
  <c r="J424" i="7"/>
  <c r="J495" i="7"/>
  <c r="J555" i="7"/>
  <c r="J298" i="7"/>
  <c r="J1066" i="7"/>
  <c r="J774" i="7"/>
  <c r="J675" i="7"/>
  <c r="J1040" i="7"/>
  <c r="J257" i="7"/>
  <c r="J579" i="7"/>
  <c r="J743" i="7"/>
  <c r="J793" i="7"/>
  <c r="J739" i="7"/>
  <c r="J670" i="7"/>
  <c r="J830" i="7"/>
  <c r="J508" i="7"/>
  <c r="J643" i="7"/>
  <c r="J789" i="7"/>
  <c r="J779" i="7"/>
  <c r="J1029" i="7"/>
  <c r="J788" i="7"/>
  <c r="J701" i="7"/>
  <c r="J1058" i="7"/>
  <c r="J242" i="7"/>
  <c r="J802" i="7"/>
  <c r="J794" i="7"/>
  <c r="J700" i="7"/>
  <c r="J210" i="7"/>
  <c r="J637" i="7"/>
  <c r="J353" i="7"/>
  <c r="J183" i="7"/>
  <c r="J669" i="7"/>
  <c r="J423" i="7"/>
  <c r="J537" i="7"/>
  <c r="J68" i="7"/>
  <c r="J1060" i="7"/>
  <c r="J909" i="7"/>
  <c r="J369" i="7"/>
  <c r="J804" i="7"/>
  <c r="J766" i="7"/>
  <c r="J600" i="7"/>
  <c r="J89" i="7"/>
  <c r="J222" i="7"/>
  <c r="J951" i="7"/>
  <c r="J710" i="7"/>
  <c r="J535" i="7"/>
  <c r="J742" i="7"/>
  <c r="J117" i="7"/>
  <c r="J728" i="7"/>
  <c r="J664" i="7"/>
  <c r="J8" i="7"/>
  <c r="J346" i="7"/>
  <c r="J850" i="7"/>
  <c r="J29" i="7"/>
  <c r="J123" i="7"/>
  <c r="J304" i="7"/>
  <c r="J926" i="7"/>
  <c r="J405" i="7"/>
  <c r="J635" i="7"/>
  <c r="J917" i="7"/>
  <c r="J819" i="7"/>
  <c r="J199" i="7"/>
  <c r="J919" i="7"/>
  <c r="J973" i="7"/>
  <c r="J488" i="7"/>
  <c r="J914" i="7"/>
  <c r="J67" i="7"/>
  <c r="J780" i="7"/>
  <c r="J309" i="7"/>
  <c r="J491" i="7"/>
  <c r="J836" i="7"/>
  <c r="J863" i="7"/>
  <c r="J776" i="7"/>
  <c r="J513" i="7"/>
  <c r="J79" i="7"/>
  <c r="J866" i="7"/>
  <c r="J370" i="7"/>
  <c r="J126" i="7"/>
  <c r="J78" i="7"/>
  <c r="J61" i="7"/>
  <c r="J268" i="7"/>
  <c r="J961" i="7"/>
  <c r="J1093" i="7"/>
  <c r="J412" i="7"/>
  <c r="J410" i="7"/>
  <c r="J390" i="7"/>
  <c r="J25" i="7"/>
  <c r="J161" i="7"/>
  <c r="J602" i="7"/>
  <c r="J653" i="7"/>
  <c r="J404" i="7"/>
  <c r="J1090" i="7"/>
  <c r="J39" i="7"/>
  <c r="J310" i="7"/>
  <c r="J445" i="7"/>
  <c r="J586" i="7"/>
  <c r="J568" i="7"/>
  <c r="J582" i="7"/>
  <c r="J1057" i="7"/>
  <c r="J872" i="7"/>
  <c r="J787" i="7"/>
  <c r="J851" i="7"/>
  <c r="J35" i="7"/>
  <c r="J279" i="7"/>
  <c r="J542" i="7"/>
  <c r="J847" i="7"/>
  <c r="J962" i="7"/>
  <c r="J882" i="7"/>
  <c r="J278" i="7"/>
  <c r="J376" i="7"/>
  <c r="J913" i="7"/>
  <c r="J775" i="7"/>
  <c r="J306" i="7"/>
  <c r="J181" i="7"/>
  <c r="J408" i="7"/>
  <c r="J957" i="7"/>
  <c r="J649" i="7"/>
  <c r="J234" i="7"/>
  <c r="J70" i="7"/>
  <c r="J48" i="7"/>
  <c r="J901" i="7"/>
  <c r="J24" i="7"/>
  <c r="J956" i="7"/>
  <c r="J484" i="7"/>
  <c r="J778" i="7"/>
  <c r="J530" i="7"/>
  <c r="J69" i="7"/>
  <c r="J737" i="7"/>
  <c r="J400" i="7"/>
  <c r="J289" i="7"/>
  <c r="J687" i="7"/>
  <c r="J228" i="7"/>
  <c r="J333" i="7"/>
  <c r="J507" i="7"/>
  <c r="J131" i="7"/>
  <c r="J680" i="7"/>
  <c r="J813" i="7"/>
  <c r="J473" i="7"/>
  <c r="J565" i="7"/>
  <c r="J475" i="7"/>
  <c r="J899" i="7"/>
  <c r="J91" i="7"/>
  <c r="J151" i="7"/>
  <c r="J203" i="7"/>
  <c r="J135" i="7"/>
  <c r="J217" i="7"/>
  <c r="J809" i="7"/>
  <c r="J760" i="7"/>
  <c r="J196" i="7"/>
  <c r="J244" i="7"/>
  <c r="J291" i="7"/>
  <c r="J814" i="7"/>
  <c r="J1056" i="7"/>
  <c r="J340" i="7"/>
  <c r="J130" i="7"/>
  <c r="J570" i="7"/>
  <c r="J82" i="7"/>
  <c r="J695" i="7"/>
  <c r="J781" i="7"/>
  <c r="J255" i="7"/>
  <c r="J632" i="7"/>
  <c r="J756" i="7"/>
  <c r="J103" i="7"/>
  <c r="J1000" i="7"/>
  <c r="J510" i="7"/>
  <c r="J1007" i="7"/>
  <c r="J558" i="7"/>
  <c r="J426" i="7"/>
  <c r="J878" i="7"/>
  <c r="J681" i="7"/>
  <c r="J524" i="7"/>
  <c r="J835" i="7"/>
  <c r="J1038" i="7"/>
  <c r="J139" i="7"/>
  <c r="J988" i="7"/>
  <c r="J598" i="7"/>
  <c r="J837" i="7"/>
  <c r="J355" i="7"/>
  <c r="J599" i="7"/>
  <c r="J119" i="7"/>
  <c r="J42" i="7"/>
  <c r="J741" i="7"/>
  <c r="J630" i="7"/>
  <c r="J163" i="7"/>
  <c r="J571" i="7"/>
  <c r="J40" i="7"/>
  <c r="J319" i="7"/>
  <c r="J348" i="7"/>
  <c r="J879" i="7"/>
  <c r="J1047" i="7"/>
  <c r="J870" i="7"/>
  <c r="J63" i="7"/>
  <c r="J829" i="7"/>
  <c r="J654" i="7"/>
  <c r="J1081" i="7"/>
  <c r="J1021" i="7"/>
  <c r="J212" i="7"/>
  <c r="J684" i="7"/>
  <c r="J120" i="7"/>
  <c r="J218" i="7"/>
  <c r="J721" i="7"/>
  <c r="J520" i="7"/>
  <c r="J467" i="7"/>
  <c r="J480" i="7"/>
  <c r="J294" i="7"/>
  <c r="J439" i="7"/>
  <c r="J902" i="7"/>
  <c r="J60" i="7"/>
  <c r="J393" i="7"/>
  <c r="J286" i="7"/>
  <c r="J545" i="7"/>
  <c r="J271" i="7"/>
  <c r="J859" i="7"/>
  <c r="J803" i="7"/>
  <c r="J553" i="7"/>
  <c r="J855" i="7"/>
  <c r="J601" i="7"/>
  <c r="J651" i="7"/>
  <c r="J185" i="7"/>
  <c r="J673" i="7"/>
  <c r="J456" i="7"/>
  <c r="J1037" i="7"/>
  <c r="J908" i="7"/>
  <c r="J397" i="7"/>
  <c r="J619" i="7"/>
  <c r="J140" i="7"/>
  <c r="J1025" i="7"/>
  <c r="J796" i="7"/>
  <c r="J428" i="7"/>
  <c r="J402" i="7"/>
  <c r="J27" i="7"/>
  <c r="J924" i="7"/>
  <c r="J752" i="7"/>
  <c r="J539" i="7"/>
  <c r="J1049" i="7"/>
  <c r="J386" i="7"/>
  <c r="J184" i="7"/>
  <c r="J316" i="7"/>
  <c r="J162" i="7"/>
  <c r="J204" i="7"/>
  <c r="J857" i="7"/>
  <c r="J628" i="7"/>
  <c r="J59" i="7"/>
  <c r="J618" i="7"/>
  <c r="J174" i="7"/>
  <c r="J606" i="7"/>
  <c r="J791" i="7"/>
  <c r="J21" i="7"/>
  <c r="J1088" i="7"/>
  <c r="J515" i="7"/>
  <c r="J584" i="7"/>
  <c r="J868" i="7"/>
  <c r="J854" i="7"/>
  <c r="J753" i="7"/>
  <c r="J1078" i="7"/>
  <c r="J612" i="7"/>
  <c r="J269" i="7"/>
  <c r="J487" i="7"/>
  <c r="J888" i="7"/>
  <c r="J892" i="7"/>
  <c r="J933" i="7"/>
  <c r="J462" i="7"/>
  <c r="J843" i="7"/>
  <c r="J31" i="7"/>
  <c r="J952" i="7"/>
  <c r="J821" i="7"/>
  <c r="J420" i="7"/>
  <c r="J54" i="7"/>
  <c r="J540" i="7"/>
  <c r="J339" i="7"/>
  <c r="J706" i="7"/>
  <c r="J224" i="7"/>
  <c r="J1068" i="7"/>
  <c r="J449" i="7"/>
  <c r="J1022" i="7"/>
  <c r="J243" i="7"/>
  <c r="J320" i="7"/>
  <c r="J765" i="7"/>
  <c r="J659" i="7"/>
  <c r="J201" i="7"/>
  <c r="J141" i="7"/>
  <c r="J985" i="7"/>
  <c r="J686" i="7"/>
  <c r="J1061" i="7"/>
  <c r="J16" i="7"/>
  <c r="J948" i="7"/>
  <c r="J790" i="7"/>
  <c r="J634" i="7"/>
  <c r="J543" i="7"/>
  <c r="J552" i="7"/>
  <c r="J685" i="7"/>
  <c r="J118" i="7"/>
  <c r="J865" i="7"/>
  <c r="J625" i="7"/>
  <c r="J19" i="7"/>
  <c r="J846" i="7"/>
  <c r="J375" i="7"/>
  <c r="J175" i="7"/>
  <c r="J645" i="7"/>
  <c r="J1036" i="7"/>
  <c r="J533" i="7"/>
  <c r="J958" i="7"/>
  <c r="J295" i="7"/>
  <c r="J11" i="7"/>
  <c r="J672" i="7"/>
  <c r="J313" i="7"/>
  <c r="J991" i="7"/>
  <c r="J1032" i="7"/>
  <c r="J102" i="7"/>
  <c r="J277" i="7"/>
  <c r="J938" i="7"/>
  <c r="J1006" i="7"/>
  <c r="J297" i="7"/>
  <c r="J826" i="7"/>
  <c r="J501" i="7"/>
  <c r="J889" i="7"/>
  <c r="J623" i="7"/>
  <c r="J154" i="7"/>
  <c r="J26" i="7"/>
  <c r="J660" i="7"/>
  <c r="J179" i="7"/>
  <c r="J798" i="7"/>
  <c r="J936" i="7"/>
  <c r="J366" i="7"/>
  <c r="J38" i="7"/>
  <c r="J773" i="7"/>
  <c r="J982" i="7"/>
  <c r="J264" i="7"/>
  <c r="J841" i="7"/>
  <c r="J482" i="7"/>
  <c r="J305" i="7"/>
  <c r="J248" i="7"/>
  <c r="J86" i="7"/>
  <c r="J318" i="7"/>
  <c r="J1011" i="7"/>
  <c r="J365" i="7"/>
  <c r="J604" i="7"/>
  <c r="J677" i="7"/>
  <c r="J494" i="7"/>
  <c r="J767" i="7"/>
  <c r="J1075" i="7"/>
  <c r="J49" i="7"/>
  <c r="J534" i="7"/>
  <c r="J621" i="7"/>
  <c r="J98" i="7"/>
  <c r="J877" i="7"/>
  <c r="J493" i="7"/>
  <c r="J953" i="7"/>
  <c r="J373" i="7"/>
  <c r="J1092" i="7"/>
  <c r="J971" i="7"/>
  <c r="J867" i="7"/>
  <c r="J585" i="7"/>
  <c r="J142" i="7"/>
  <c r="J92" i="7"/>
  <c r="J995" i="7"/>
  <c r="J727" i="7"/>
  <c r="J968" i="7"/>
  <c r="J723" i="7"/>
  <c r="J954" i="7"/>
  <c r="J638" i="7"/>
  <c r="J231" i="7"/>
  <c r="J1024" i="7"/>
  <c r="J885" i="7"/>
  <c r="J387" i="7"/>
  <c r="J541" i="7"/>
  <c r="J379" i="7"/>
  <c r="J202" i="7"/>
  <c r="J434" i="7"/>
  <c r="J152" i="7"/>
  <c r="J970" i="7"/>
  <c r="J636" i="7"/>
  <c r="J538" i="7"/>
  <c r="J474" i="7"/>
  <c r="J446" i="7"/>
  <c r="J502" i="7"/>
  <c r="J923" i="7"/>
  <c r="J861" i="7"/>
  <c r="J52" i="7"/>
  <c r="J377" i="7"/>
  <c r="J12" i="7"/>
  <c r="J808" i="7"/>
  <c r="J1067" i="7"/>
  <c r="J275" i="7"/>
  <c r="J56" i="7"/>
  <c r="J751" i="7"/>
  <c r="J572" i="7"/>
  <c r="J6" i="7"/>
  <c r="J816" i="7"/>
  <c r="J714" i="7"/>
  <c r="J1083" i="7"/>
  <c r="J955" i="7"/>
  <c r="J155" i="7"/>
  <c r="J519" i="7"/>
  <c r="J646" i="7"/>
  <c r="J417" i="7"/>
  <c r="J479" i="7"/>
  <c r="J451" i="7"/>
  <c r="J416" i="7"/>
  <c r="J225" i="7"/>
  <c r="J945" i="7"/>
  <c r="J208" i="7"/>
  <c r="J1084" i="7"/>
  <c r="J345" i="7"/>
  <c r="J249" i="7"/>
  <c r="J1026" i="7"/>
  <c r="J10" i="7"/>
  <c r="J1064" i="7"/>
  <c r="J900" i="7"/>
  <c r="J694" i="7"/>
  <c r="J198" i="7"/>
  <c r="J301" i="7"/>
  <c r="J431" i="7"/>
  <c r="J963" i="7"/>
  <c r="J435" i="7"/>
  <c r="J65" i="7"/>
  <c r="J468" i="7"/>
  <c r="J1042" i="7"/>
  <c r="J363" i="7"/>
  <c r="J967" i="7"/>
  <c r="J984" i="7"/>
  <c r="J127" i="7"/>
  <c r="J267" i="7"/>
  <c r="J396" i="7"/>
  <c r="J354" i="7"/>
  <c r="J327" i="7"/>
  <c r="J898" i="7"/>
  <c r="J690" i="7"/>
  <c r="J997" i="7"/>
  <c r="J383" i="7"/>
  <c r="J740" i="7"/>
  <c r="J818" i="7"/>
  <c r="J732" i="7"/>
  <c r="J350" i="7"/>
  <c r="J171" i="7"/>
  <c r="J709" i="7"/>
  <c r="J454" i="7"/>
  <c r="J785" i="7"/>
  <c r="J587" i="7"/>
  <c r="J777" i="7"/>
  <c r="J283" i="7"/>
  <c r="J22" i="7"/>
  <c r="J532" i="7"/>
  <c r="J323" i="7"/>
  <c r="J578" i="7"/>
  <c r="J911" i="7"/>
  <c r="J875" i="7"/>
  <c r="J1094" i="7"/>
  <c r="J1051" i="7"/>
  <c r="J125" i="7"/>
  <c r="J392" i="7"/>
  <c r="J981" i="7"/>
  <c r="J425" i="7"/>
  <c r="J422" i="7"/>
  <c r="J976" i="7"/>
  <c r="J88" i="7"/>
  <c r="J357" i="7"/>
  <c r="J187" i="7"/>
  <c r="J28" i="7"/>
  <c r="J891" i="7"/>
  <c r="J236" i="7"/>
  <c r="J18" i="7"/>
  <c r="J1062" i="7"/>
  <c r="J177" i="7"/>
  <c r="J718" i="7"/>
  <c r="J457" i="7"/>
  <c r="J581" i="7"/>
  <c r="J817" i="7"/>
  <c r="J880" i="7"/>
  <c r="J730" i="7"/>
  <c r="J969" i="7"/>
  <c r="J569" i="7"/>
  <c r="J167" i="7"/>
  <c r="J83" i="7"/>
  <c r="J444" i="7"/>
  <c r="J215" i="7"/>
  <c r="J932" i="7"/>
  <c r="J699" i="7"/>
  <c r="J232" i="7"/>
  <c r="J382" i="7"/>
  <c r="J331" i="7"/>
  <c r="J17" i="7"/>
  <c r="J832" i="7"/>
  <c r="J551" i="7"/>
  <c r="J738" i="7"/>
  <c r="J287" i="7"/>
  <c r="J626" i="7"/>
  <c r="J458" i="7"/>
  <c r="J80" i="7"/>
  <c r="J115" i="7"/>
  <c r="J58" i="7"/>
  <c r="J136" i="7"/>
  <c r="J536" i="7"/>
  <c r="J820" i="7"/>
  <c r="J663" i="7"/>
  <c r="J246" i="7"/>
  <c r="J666" i="7"/>
  <c r="J452" i="7"/>
  <c r="J1016" i="7"/>
  <c r="J110" i="7"/>
  <c r="J609" i="7"/>
  <c r="J453" i="7"/>
  <c r="J806" i="7"/>
  <c r="J811" i="7"/>
  <c r="J300" i="7"/>
  <c r="J107" i="7"/>
  <c r="J744" i="7"/>
  <c r="J838" i="7"/>
  <c r="J44" i="7"/>
  <c r="J1052" i="7"/>
  <c r="J810" i="7"/>
  <c r="J73" i="7"/>
  <c r="J263" i="7"/>
  <c r="J939" i="7"/>
  <c r="J476" i="7"/>
  <c r="J881" i="7"/>
  <c r="J726" i="7"/>
  <c r="J980" i="7"/>
  <c r="J129" i="7"/>
  <c r="J564" i="7"/>
  <c r="J1015" i="7"/>
  <c r="J768" i="7"/>
  <c r="J124" i="7"/>
  <c r="J57" i="7"/>
  <c r="J433" i="7"/>
  <c r="J90" i="7"/>
  <c r="J758" i="7"/>
  <c r="J206" i="7"/>
  <c r="J317" i="7"/>
  <c r="J302" i="7"/>
  <c r="J1073" i="7"/>
  <c r="J757" i="7"/>
  <c r="J293" i="7"/>
  <c r="J443" i="7"/>
  <c r="J707" i="7"/>
  <c r="J890" i="7"/>
  <c r="J622" i="7"/>
  <c r="J640" i="7"/>
  <c r="J815" i="7"/>
  <c r="J652" i="7"/>
  <c r="J384" i="7"/>
  <c r="J893" i="7"/>
  <c r="J992" i="7"/>
  <c r="J749" i="7"/>
  <c r="J839" i="7"/>
  <c r="J736" i="7"/>
  <c r="J321" i="7"/>
  <c r="J1070" i="7"/>
  <c r="J281" i="7"/>
  <c r="J705" i="7"/>
  <c r="J959" i="7"/>
  <c r="J359" i="7"/>
  <c r="J522" i="7"/>
  <c r="J325" i="7"/>
  <c r="J698" i="7"/>
  <c r="J642" i="7"/>
  <c r="J1082" i="7"/>
  <c r="J213" i="7"/>
  <c r="J750" i="7"/>
  <c r="J720" i="7"/>
  <c r="J990" i="7"/>
  <c r="J1014" i="7"/>
  <c r="J270" i="7"/>
  <c r="J189" i="7"/>
  <c r="J470" i="7"/>
  <c r="J554" i="7"/>
  <c r="J170" i="7"/>
  <c r="J1063" i="7"/>
  <c r="J605" i="7"/>
  <c r="J41" i="7"/>
  <c r="J500" i="7"/>
  <c r="J594" i="7"/>
  <c r="J528" i="7"/>
  <c r="J831" i="7"/>
  <c r="J437" i="7"/>
  <c r="J447" i="7"/>
  <c r="J503" i="7"/>
  <c r="J580" i="7"/>
  <c r="J274" i="7"/>
  <c r="J96" i="7"/>
  <c r="J746" i="7"/>
  <c r="J650" i="7"/>
  <c r="J595" i="7"/>
  <c r="J9" i="7"/>
  <c r="J942" i="7"/>
  <c r="J998" i="7"/>
  <c r="J153" i="7"/>
  <c r="J596" i="7"/>
  <c r="J1027" i="7"/>
  <c r="J341" i="7"/>
  <c r="J1019" i="7"/>
  <c r="J227" i="7"/>
  <c r="J32" i="7"/>
  <c r="J168" i="7"/>
  <c r="J772" i="7"/>
  <c r="J729" i="7"/>
  <c r="J14" i="7"/>
  <c r="J324" i="7"/>
  <c r="J860" i="7"/>
  <c r="J974" i="7"/>
  <c r="J108" i="7"/>
  <c r="J483" i="7"/>
  <c r="J853" i="7"/>
  <c r="J385" i="7"/>
  <c r="J1086" i="7"/>
  <c r="J380" i="7"/>
  <c r="J338" i="7"/>
  <c r="J282" i="7"/>
  <c r="J438" i="7"/>
  <c r="J1048" i="7"/>
  <c r="J689" i="7"/>
  <c r="J258" i="7"/>
  <c r="J192" i="7"/>
  <c r="J315" i="7"/>
  <c r="J156" i="7"/>
  <c r="J1054" i="7"/>
  <c r="J930" i="7"/>
  <c r="J869" i="7"/>
  <c r="J367" i="7"/>
  <c r="J884" i="7"/>
  <c r="J904" i="7"/>
  <c r="J36" i="7"/>
  <c r="J544" i="7"/>
  <c r="J166" i="7"/>
  <c r="J1008" i="7"/>
  <c r="J883" i="7"/>
  <c r="J343" i="7"/>
  <c r="J1055" i="7"/>
  <c r="J233" i="7"/>
  <c r="J143" i="7"/>
  <c r="J207" i="7"/>
  <c r="J329" i="7"/>
  <c r="J903" i="7"/>
  <c r="J864" i="7"/>
  <c r="J1087" i="7"/>
  <c r="J759" i="7"/>
  <c r="J13" i="7"/>
  <c r="J858" i="7"/>
  <c r="J5" i="7"/>
  <c r="H1076" i="7"/>
  <c r="L1076" i="7" s="1"/>
  <c r="H966" i="7"/>
  <c r="L966" i="7" s="1"/>
  <c r="H100" i="7"/>
  <c r="L100" i="7" s="1"/>
  <c r="H563" i="7"/>
  <c r="L563" i="7" s="1"/>
  <c r="H852" i="7"/>
  <c r="L852" i="7" s="1"/>
  <c r="H771" i="7"/>
  <c r="L771" i="7" s="1"/>
  <c r="K1049" i="7"/>
  <c r="K31" i="7"/>
  <c r="K996" i="7"/>
  <c r="K839" i="7"/>
  <c r="K736" i="7"/>
  <c r="K1070" i="7"/>
  <c r="K626" i="7"/>
  <c r="K486" i="7"/>
  <c r="K907" i="7"/>
  <c r="K525" i="7"/>
  <c r="K64" i="7"/>
  <c r="H1031" i="7"/>
  <c r="L1031" i="7" s="1"/>
  <c r="H499" i="7"/>
  <c r="L499" i="7" s="1"/>
  <c r="H652" i="7"/>
  <c r="L652" i="7" s="1"/>
  <c r="H895" i="7"/>
  <c r="L895" i="7" s="1"/>
  <c r="H511" i="7"/>
  <c r="L511" i="7" s="1"/>
  <c r="H325" i="7"/>
  <c r="L325" i="7" s="1"/>
  <c r="H731" i="7"/>
  <c r="L731" i="7" s="1"/>
  <c r="H165" i="7"/>
  <c r="L165" i="7" s="1"/>
  <c r="H366" i="7"/>
  <c r="L366" i="7" s="1"/>
  <c r="H409" i="7"/>
  <c r="L409" i="7" s="1"/>
  <c r="H719" i="7"/>
  <c r="L719" i="7" s="1"/>
  <c r="H575" i="7"/>
  <c r="L575" i="7" s="1"/>
  <c r="H523" i="7"/>
  <c r="L523" i="7" s="1"/>
  <c r="H925" i="7"/>
  <c r="L925" i="7" s="1"/>
  <c r="H593" i="7"/>
  <c r="L593" i="7" s="1"/>
  <c r="H842" i="7"/>
  <c r="L842" i="7" s="1"/>
  <c r="H928" i="7"/>
  <c r="L928" i="7" s="1"/>
  <c r="H983" i="7"/>
  <c r="L983" i="7" s="1"/>
  <c r="H716" i="7"/>
  <c r="L716" i="7" s="1"/>
  <c r="H245" i="7"/>
  <c r="L245" i="7" s="1"/>
  <c r="H799" i="7"/>
  <c r="L799" i="7" s="1"/>
  <c r="H961" i="7"/>
  <c r="L961" i="7" s="1"/>
  <c r="H398" i="7"/>
  <c r="L398" i="7" s="1"/>
  <c r="H987" i="7"/>
  <c r="L987" i="7" s="1"/>
  <c r="H292" i="7"/>
  <c r="L292" i="7" s="1"/>
  <c r="H401" i="7"/>
  <c r="L401" i="7" s="1"/>
  <c r="H229" i="7"/>
  <c r="L229" i="7" s="1"/>
  <c r="H941" i="7"/>
  <c r="L941" i="7" s="1"/>
  <c r="H1017" i="7"/>
  <c r="L1017" i="7" s="1"/>
  <c r="H892" i="7"/>
  <c r="L892" i="7" s="1"/>
  <c r="H844" i="7"/>
  <c r="L844" i="7" s="1"/>
  <c r="H132" i="7"/>
  <c r="L132" i="7" s="1"/>
  <c r="H472" i="7"/>
  <c r="L472" i="7" s="1"/>
  <c r="H85" i="7"/>
  <c r="L85" i="7" s="1"/>
  <c r="H512" i="7"/>
  <c r="L512" i="7" s="1"/>
  <c r="H797" i="7"/>
  <c r="L797" i="7" s="1"/>
  <c r="H561" i="7"/>
  <c r="L561" i="7" s="1"/>
  <c r="H119" i="7"/>
  <c r="L119" i="7" s="1"/>
  <c r="H90" i="7"/>
  <c r="L90" i="7" s="1"/>
  <c r="H248" i="7"/>
  <c r="L248" i="7" s="1"/>
  <c r="H557" i="7"/>
  <c r="L557" i="7" s="1"/>
  <c r="H700" i="7"/>
  <c r="L700" i="7" s="1"/>
  <c r="H820" i="7"/>
  <c r="L820" i="7" s="1"/>
  <c r="H84" i="7"/>
  <c r="L84" i="7" s="1"/>
  <c r="H559" i="7"/>
  <c r="L559" i="7" s="1"/>
  <c r="H183" i="7"/>
  <c r="L183" i="7" s="1"/>
  <c r="H111" i="7"/>
  <c r="L111" i="7" s="1"/>
  <c r="H779" i="7"/>
  <c r="L779" i="7" s="1"/>
  <c r="H693" i="7"/>
  <c r="L693" i="7" s="1"/>
  <c r="H453" i="7"/>
  <c r="L453" i="7" s="1"/>
  <c r="H114" i="7"/>
  <c r="L114" i="7" s="1"/>
  <c r="H47" i="7"/>
  <c r="L47" i="7" s="1"/>
  <c r="H692" i="7"/>
  <c r="L692" i="7" s="1"/>
  <c r="H1034" i="7"/>
  <c r="L1034" i="7" s="1"/>
  <c r="H506" i="7"/>
  <c r="L506" i="7" s="1"/>
  <c r="H823" i="7"/>
  <c r="L823" i="7" s="1"/>
  <c r="H610" i="7"/>
  <c r="L610" i="7" s="1"/>
  <c r="H1008" i="7"/>
  <c r="L1008" i="7" s="1"/>
  <c r="H112" i="7"/>
  <c r="L112" i="7" s="1"/>
  <c r="H750" i="7"/>
  <c r="L750" i="7" s="1"/>
  <c r="H470" i="7"/>
  <c r="L470" i="7" s="1"/>
  <c r="H86" i="7"/>
  <c r="L86" i="7" s="1"/>
  <c r="H288" i="7"/>
  <c r="L288" i="7" s="1"/>
  <c r="H871" i="7"/>
  <c r="L871" i="7" s="1"/>
  <c r="H1080" i="7"/>
  <c r="L1080" i="7" s="1"/>
  <c r="H993" i="7"/>
  <c r="L993" i="7" s="1"/>
  <c r="H93" i="7"/>
  <c r="L93" i="7" s="1"/>
  <c r="H1013" i="7"/>
  <c r="L1013" i="7" s="1"/>
  <c r="H972" i="7"/>
  <c r="L972" i="7" s="1"/>
  <c r="H421" i="7"/>
  <c r="L421" i="7" s="1"/>
  <c r="H591" i="7"/>
  <c r="L591" i="7" s="1"/>
  <c r="H388" i="7"/>
  <c r="L388" i="7" s="1"/>
  <c r="H602" i="7"/>
  <c r="L602" i="7" s="1"/>
  <c r="H216" i="7"/>
  <c r="L216" i="7" s="1"/>
  <c r="H1033" i="7"/>
  <c r="L1033" i="7" s="1"/>
  <c r="H1057" i="7"/>
  <c r="L1057" i="7" s="1"/>
  <c r="H632" i="7"/>
  <c r="L632" i="7" s="1"/>
  <c r="H1007" i="7"/>
  <c r="L1007" i="7" s="1"/>
  <c r="H276" i="7"/>
  <c r="L276" i="7" s="1"/>
  <c r="H1065" i="7"/>
  <c r="L1065" i="7" s="1"/>
  <c r="H370" i="7"/>
  <c r="L370" i="7" s="1"/>
  <c r="H29" i="7"/>
  <c r="L29" i="7" s="1"/>
  <c r="H777" i="7"/>
  <c r="L777" i="7" s="1"/>
  <c r="H566" i="7"/>
  <c r="L566" i="7" s="1"/>
  <c r="H973" i="7"/>
  <c r="L973" i="7" s="1"/>
  <c r="H136" i="7"/>
  <c r="L136" i="7" s="1"/>
  <c r="H158" i="7"/>
  <c r="L158" i="7" s="1"/>
  <c r="H979" i="7"/>
  <c r="L979" i="7" s="1"/>
  <c r="H195" i="7"/>
  <c r="L195" i="7" s="1"/>
  <c r="H577" i="7"/>
  <c r="L577" i="7" s="1"/>
  <c r="H836" i="7"/>
  <c r="L836" i="7" s="1"/>
  <c r="H776" i="7"/>
  <c r="L776" i="7" s="1"/>
  <c r="H110" i="7"/>
  <c r="L110" i="7" s="1"/>
  <c r="H682" i="7"/>
  <c r="L682" i="7" s="1"/>
  <c r="H358" i="7"/>
  <c r="L358" i="7" s="1"/>
  <c r="H805" i="7"/>
  <c r="L805" i="7" s="1"/>
  <c r="H496" i="7"/>
  <c r="L496" i="7" s="1"/>
  <c r="H303" i="7"/>
  <c r="L303" i="7" s="1"/>
  <c r="H81" i="7"/>
  <c r="L81" i="7" s="1"/>
  <c r="H412" i="7"/>
  <c r="L412" i="7" s="1"/>
  <c r="H67" i="7"/>
  <c r="L67" i="7" s="1"/>
  <c r="H309" i="7"/>
  <c r="L309" i="7" s="1"/>
  <c r="H61" i="7"/>
  <c r="L61" i="7" s="1"/>
  <c r="H621" i="7"/>
  <c r="L621" i="7" s="1"/>
  <c r="H194" i="7"/>
  <c r="L194" i="7" s="1"/>
  <c r="H414" i="7"/>
  <c r="L414" i="7" s="1"/>
  <c r="H465" i="7"/>
  <c r="L465" i="7" s="1"/>
  <c r="H263" i="7"/>
  <c r="L263" i="7" s="1"/>
  <c r="H921" i="7"/>
  <c r="L921" i="7" s="1"/>
  <c r="H436" i="7"/>
  <c r="L436" i="7" s="1"/>
  <c r="H782" i="7"/>
  <c r="L782" i="7" s="1"/>
  <c r="H200" i="7"/>
  <c r="L200" i="7" s="1"/>
  <c r="H918" i="7"/>
  <c r="L918" i="7" s="1"/>
  <c r="H313" i="7"/>
  <c r="L313" i="7" s="1"/>
  <c r="H79" i="7"/>
  <c r="L79" i="7" s="1"/>
  <c r="H1053" i="7"/>
  <c r="L1053" i="7" s="1"/>
  <c r="H926" i="7"/>
  <c r="L926" i="7" s="1"/>
  <c r="H405" i="7"/>
  <c r="L405" i="7" s="1"/>
  <c r="H199" i="7"/>
  <c r="L199" i="7" s="1"/>
  <c r="H832" i="7"/>
  <c r="L832" i="7" s="1"/>
  <c r="H374" i="7"/>
  <c r="L374" i="7" s="1"/>
  <c r="H546" i="7"/>
  <c r="L546" i="7" s="1"/>
  <c r="H1058" i="7"/>
  <c r="L1058" i="7" s="1"/>
  <c r="H897" i="7"/>
  <c r="L897" i="7" s="1"/>
  <c r="H312" i="7"/>
  <c r="L312" i="7" s="1"/>
  <c r="H840" i="7"/>
  <c r="L840" i="7" s="1"/>
  <c r="H735" i="7"/>
  <c r="L735" i="7" s="1"/>
  <c r="H701" i="7"/>
  <c r="L701" i="7" s="1"/>
  <c r="H576" i="7"/>
  <c r="L576" i="7" s="1"/>
  <c r="H440" i="7"/>
  <c r="L440" i="7" s="1"/>
  <c r="H614" i="7"/>
  <c r="L614" i="7" s="1"/>
  <c r="H745" i="7"/>
  <c r="L745" i="7" s="1"/>
  <c r="H656" i="7"/>
  <c r="L656" i="7" s="1"/>
  <c r="H773" i="7"/>
  <c r="L773" i="7" s="1"/>
  <c r="H910" i="7"/>
  <c r="L910" i="7" s="1"/>
  <c r="H163" i="7"/>
  <c r="L163" i="7" s="1"/>
  <c r="H936" i="7"/>
  <c r="L936" i="7" s="1"/>
  <c r="H830" i="7"/>
  <c r="L830" i="7" s="1"/>
  <c r="H458" i="7"/>
  <c r="L458" i="7" s="1"/>
  <c r="H588" i="7"/>
  <c r="L588" i="7" s="1"/>
  <c r="H795" i="7"/>
  <c r="L795" i="7" s="1"/>
  <c r="H534" i="7"/>
  <c r="L534" i="7" s="1"/>
  <c r="H551" i="7"/>
  <c r="L551" i="7" s="1"/>
  <c r="H643" i="7"/>
  <c r="L643" i="7" s="1"/>
  <c r="H137" i="7"/>
  <c r="L137" i="7" s="1"/>
  <c r="H1089" i="7"/>
  <c r="L1089" i="7" s="1"/>
  <c r="H58" i="7"/>
  <c r="L58" i="7" s="1"/>
  <c r="H342" i="7"/>
  <c r="L342" i="7" s="1"/>
  <c r="H794" i="7"/>
  <c r="L794" i="7" s="1"/>
  <c r="H922" i="7"/>
  <c r="L922" i="7" s="1"/>
  <c r="H887" i="7"/>
  <c r="L887" i="7" s="1"/>
  <c r="H102" i="7"/>
  <c r="L102" i="7" s="1"/>
  <c r="H584" i="7"/>
  <c r="L584" i="7" s="1"/>
  <c r="H420" i="7"/>
  <c r="L420" i="7" s="1"/>
  <c r="H933" i="7"/>
  <c r="L933" i="7" s="1"/>
  <c r="H21" i="7"/>
  <c r="L21" i="7" s="1"/>
  <c r="H552" i="7"/>
  <c r="L552" i="7" s="1"/>
  <c r="H865" i="7"/>
  <c r="L865" i="7" s="1"/>
  <c r="H625" i="7"/>
  <c r="L625" i="7" s="1"/>
  <c r="H184" i="7"/>
  <c r="L184" i="7" s="1"/>
  <c r="H540" i="7"/>
  <c r="L540" i="7" s="1"/>
  <c r="H706" i="7"/>
  <c r="L706" i="7" s="1"/>
  <c r="H224" i="7"/>
  <c r="L224" i="7" s="1"/>
  <c r="H1068" i="7"/>
  <c r="L1068" i="7" s="1"/>
  <c r="H449" i="7"/>
  <c r="L449" i="7" s="1"/>
  <c r="H686" i="7"/>
  <c r="L686" i="7" s="1"/>
  <c r="H543" i="7"/>
  <c r="L543" i="7" s="1"/>
  <c r="H175" i="7"/>
  <c r="L175" i="7" s="1"/>
  <c r="H843" i="7"/>
  <c r="L843" i="7" s="1"/>
  <c r="H985" i="7"/>
  <c r="L985" i="7" s="1"/>
  <c r="H790" i="7"/>
  <c r="L790" i="7" s="1"/>
  <c r="H634" i="7"/>
  <c r="L634" i="7" s="1"/>
  <c r="H462" i="7"/>
  <c r="L462" i="7" s="1"/>
  <c r="H19" i="7"/>
  <c r="L19" i="7" s="1"/>
  <c r="H846" i="7"/>
  <c r="L846" i="7" s="1"/>
  <c r="H573" i="7"/>
  <c r="L573" i="7" s="1"/>
  <c r="H487" i="7"/>
  <c r="L487" i="7" s="1"/>
  <c r="H672" i="7"/>
  <c r="L672" i="7" s="1"/>
  <c r="H533" i="7"/>
  <c r="L533" i="7" s="1"/>
  <c r="H952" i="7"/>
  <c r="L952" i="7" s="1"/>
  <c r="H821" i="7"/>
  <c r="L821" i="7" s="1"/>
  <c r="H375" i="7"/>
  <c r="L375" i="7" s="1"/>
  <c r="H504" i="7"/>
  <c r="L504" i="7" s="1"/>
  <c r="H955" i="7"/>
  <c r="L955" i="7" s="1"/>
  <c r="H880" i="7"/>
  <c r="L880" i="7" s="1"/>
  <c r="H1067" i="7"/>
  <c r="L1067" i="7" s="1"/>
  <c r="H10" i="7"/>
  <c r="L10" i="7" s="1"/>
  <c r="H267" i="7"/>
  <c r="L267" i="7" s="1"/>
  <c r="H365" i="7"/>
  <c r="L365" i="7" s="1"/>
  <c r="H345" i="7"/>
  <c r="L345" i="7" s="1"/>
  <c r="H968" i="7"/>
  <c r="L968" i="7" s="1"/>
  <c r="H723" i="7"/>
  <c r="L723" i="7" s="1"/>
  <c r="H379" i="7"/>
  <c r="L379" i="7" s="1"/>
  <c r="H422" i="7"/>
  <c r="L422" i="7" s="1"/>
  <c r="H441" i="7"/>
  <c r="L441" i="7" s="1"/>
  <c r="H598" i="7"/>
  <c r="L598" i="7" s="1"/>
  <c r="H492" i="7"/>
  <c r="L492" i="7" s="1"/>
  <c r="H339" i="7"/>
  <c r="L339" i="7" s="1"/>
  <c r="H155" i="7"/>
  <c r="L155" i="7" s="1"/>
  <c r="H1061" i="7"/>
  <c r="L1061" i="7" s="1"/>
  <c r="H16" i="7"/>
  <c r="L16" i="7" s="1"/>
  <c r="H604" i="7"/>
  <c r="L604" i="7" s="1"/>
  <c r="H541" i="7"/>
  <c r="L541" i="7" s="1"/>
  <c r="H446" i="7"/>
  <c r="L446" i="7" s="1"/>
  <c r="H502" i="7"/>
  <c r="L502" i="7" s="1"/>
  <c r="H923" i="7"/>
  <c r="L923" i="7" s="1"/>
  <c r="H982" i="7"/>
  <c r="L982" i="7" s="1"/>
  <c r="H387" i="7"/>
  <c r="L387" i="7" s="1"/>
  <c r="H612" i="7"/>
  <c r="L612" i="7" s="1"/>
  <c r="H689" i="7"/>
  <c r="L689" i="7" s="1"/>
  <c r="H861" i="7"/>
  <c r="L861" i="7" s="1"/>
  <c r="H727" i="7"/>
  <c r="L727" i="7" s="1"/>
  <c r="H945" i="7"/>
  <c r="L945" i="7" s="1"/>
  <c r="H355" i="7"/>
  <c r="L355" i="7" s="1"/>
  <c r="H273" i="7"/>
  <c r="L273" i="7" s="1"/>
  <c r="H396" i="7"/>
  <c r="L396" i="7" s="1"/>
  <c r="H740" i="7"/>
  <c r="L740" i="7" s="1"/>
  <c r="H451" i="7"/>
  <c r="L451" i="7" s="1"/>
  <c r="H323" i="7"/>
  <c r="L323" i="7" s="1"/>
  <c r="H466" i="7"/>
  <c r="L466" i="7" s="1"/>
  <c r="H762" i="7"/>
  <c r="L762" i="7" s="1"/>
  <c r="H574" i="7"/>
  <c r="L574" i="7" s="1"/>
  <c r="H515" i="7"/>
  <c r="L515" i="7" s="1"/>
  <c r="H550" i="7"/>
  <c r="L550" i="7" s="1"/>
  <c r="H83" i="7"/>
  <c r="L83" i="7" s="1"/>
  <c r="H885" i="7"/>
  <c r="L885" i="7" s="1"/>
  <c r="H837" i="7"/>
  <c r="L837" i="7" s="1"/>
  <c r="H732" i="7"/>
  <c r="L732" i="7" s="1"/>
  <c r="H283" i="7"/>
  <c r="L283" i="7" s="1"/>
  <c r="H162" i="7"/>
  <c r="L162" i="7" s="1"/>
  <c r="H208" i="7"/>
  <c r="L208" i="7" s="1"/>
  <c r="H1042" i="7"/>
  <c r="L1042" i="7" s="1"/>
  <c r="H668" i="7"/>
  <c r="L668" i="7" s="1"/>
  <c r="H52" i="7"/>
  <c r="L52" i="7" s="1"/>
  <c r="H220" i="7"/>
  <c r="L220" i="7" s="1"/>
  <c r="H42" i="7"/>
  <c r="L42" i="7" s="1"/>
  <c r="H791" i="7"/>
  <c r="L791" i="7" s="1"/>
  <c r="H1026" i="7"/>
  <c r="L1026" i="7" s="1"/>
  <c r="H113" i="7"/>
  <c r="L113" i="7" s="1"/>
  <c r="H636" i="7"/>
  <c r="L636" i="7" s="1"/>
  <c r="H474" i="7"/>
  <c r="L474" i="7" s="1"/>
  <c r="H483" i="7"/>
  <c r="L483" i="7" s="1"/>
  <c r="H911" i="7"/>
  <c r="L911" i="7" s="1"/>
  <c r="H434" i="7"/>
  <c r="L434" i="7" s="1"/>
  <c r="H377" i="7"/>
  <c r="L377" i="7" s="1"/>
  <c r="H967" i="7"/>
  <c r="L967" i="7" s="1"/>
  <c r="H984" i="7"/>
  <c r="L984" i="7" s="1"/>
  <c r="H228" i="7"/>
  <c r="L228" i="7" s="1"/>
  <c r="H301" i="7"/>
  <c r="L301" i="7" s="1"/>
  <c r="H431" i="7"/>
  <c r="L431" i="7" s="1"/>
  <c r="H963" i="7"/>
  <c r="L963" i="7" s="1"/>
  <c r="H1003" i="7"/>
  <c r="L1003" i="7" s="1"/>
  <c r="H211" i="7"/>
  <c r="L211" i="7" s="1"/>
  <c r="H350" i="7"/>
  <c r="L350" i="7" s="1"/>
  <c r="H417" i="7"/>
  <c r="L417" i="7" s="1"/>
  <c r="H587" i="7"/>
  <c r="L587" i="7" s="1"/>
  <c r="H524" i="7"/>
  <c r="L524" i="7" s="1"/>
  <c r="H416" i="7"/>
  <c r="L416" i="7" s="1"/>
  <c r="H654" i="7"/>
  <c r="L654" i="7" s="1"/>
  <c r="H721" i="7"/>
  <c r="L721" i="7" s="1"/>
  <c r="H122" i="7"/>
  <c r="L122" i="7" s="1"/>
  <c r="H371" i="7"/>
  <c r="L371" i="7" s="1"/>
  <c r="H946" i="7"/>
  <c r="L946" i="7" s="1"/>
  <c r="H595" i="7"/>
  <c r="L595" i="7" s="1"/>
  <c r="H903" i="7"/>
  <c r="L903" i="7" s="1"/>
  <c r="H1054" i="7"/>
  <c r="L1054" i="7" s="1"/>
  <c r="H330" i="7"/>
  <c r="L330" i="7" s="1"/>
  <c r="H705" i="7"/>
  <c r="L705" i="7" s="1"/>
  <c r="H500" i="7"/>
  <c r="L500" i="7" s="1"/>
  <c r="H904" i="7"/>
  <c r="L904" i="7" s="1"/>
  <c r="H690" i="7"/>
  <c r="L690" i="7" s="1"/>
  <c r="H226" i="7"/>
  <c r="L226" i="7" s="1"/>
  <c r="H884" i="7"/>
  <c r="L884" i="7" s="1"/>
  <c r="H642" i="7"/>
  <c r="L642" i="7" s="1"/>
  <c r="H280" i="7"/>
  <c r="L280" i="7" s="1"/>
  <c r="H1063" i="7"/>
  <c r="L1063" i="7" s="1"/>
  <c r="H720" i="7"/>
  <c r="L720" i="7" s="1"/>
  <c r="H1082" i="7"/>
  <c r="L1082" i="7" s="1"/>
  <c r="H1079" i="7"/>
  <c r="L1079" i="7" s="1"/>
  <c r="H639" i="7"/>
  <c r="L639" i="7" s="1"/>
  <c r="H239" i="7"/>
  <c r="L239" i="7" s="1"/>
  <c r="H341" i="7"/>
  <c r="L341" i="7" s="1"/>
  <c r="H32" i="7"/>
  <c r="L32" i="7" s="1"/>
  <c r="H729" i="7"/>
  <c r="L729" i="7" s="1"/>
  <c r="H14" i="7"/>
  <c r="L14" i="7" s="1"/>
  <c r="H380" i="7"/>
  <c r="L380" i="7" s="1"/>
  <c r="H207" i="7"/>
  <c r="L207" i="7" s="1"/>
  <c r="H281" i="7"/>
  <c r="L281" i="7" s="1"/>
  <c r="H419" i="7"/>
  <c r="L419" i="7" s="1"/>
  <c r="H36" i="7"/>
  <c r="L36" i="7" s="1"/>
  <c r="H746" i="7"/>
  <c r="L746" i="7" s="1"/>
  <c r="H978" i="7"/>
  <c r="L978" i="7" s="1"/>
  <c r="H399" i="7"/>
  <c r="L399" i="7" s="1"/>
  <c r="H629" i="7"/>
  <c r="L629" i="7" s="1"/>
  <c r="H665" i="7"/>
  <c r="L665" i="7" s="1"/>
  <c r="H1020" i="7"/>
  <c r="L1020" i="7" s="1"/>
  <c r="H801" i="7"/>
  <c r="L801" i="7" s="1"/>
  <c r="H648" i="7"/>
  <c r="L648" i="7" s="1"/>
  <c r="H369" i="7"/>
  <c r="L369" i="7" s="1"/>
  <c r="H1027" i="7"/>
  <c r="L1027" i="7" s="1"/>
  <c r="H759" i="7"/>
  <c r="L759" i="7" s="1"/>
  <c r="H613" i="7"/>
  <c r="L613" i="7" s="1"/>
  <c r="H213" i="7"/>
  <c r="L213" i="7" s="1"/>
  <c r="H1009" i="7"/>
  <c r="L1009" i="7" s="1"/>
  <c r="H786" i="7"/>
  <c r="L786" i="7" s="1"/>
  <c r="H261" i="7"/>
  <c r="L261" i="7" s="1"/>
  <c r="H503" i="7"/>
  <c r="L503" i="7" s="1"/>
  <c r="H883" i="7"/>
  <c r="L883" i="7" s="1"/>
  <c r="H311" i="7"/>
  <c r="L311" i="7" s="1"/>
  <c r="H41" i="7"/>
  <c r="L41" i="7" s="1"/>
  <c r="H580" i="7"/>
  <c r="L580" i="7" s="1"/>
  <c r="H153" i="7"/>
  <c r="L153" i="7" s="1"/>
  <c r="H802" i="7"/>
  <c r="L802" i="7" s="1"/>
  <c r="H123" i="7"/>
  <c r="L123" i="7" s="1"/>
  <c r="H437" i="7"/>
  <c r="L437" i="7" s="1"/>
  <c r="H974" i="7"/>
  <c r="L974" i="7" s="1"/>
  <c r="H274" i="7"/>
  <c r="L274" i="7" s="1"/>
  <c r="H9" i="7"/>
  <c r="L9" i="7" s="1"/>
  <c r="H1086" i="7"/>
  <c r="L1086" i="7" s="1"/>
  <c r="H258" i="7"/>
  <c r="L258" i="7" s="1"/>
  <c r="H96" i="7"/>
  <c r="L96" i="7" s="1"/>
  <c r="H176" i="7"/>
  <c r="L176" i="7" s="1"/>
  <c r="H30" i="7"/>
  <c r="L30" i="7" s="1"/>
  <c r="H189" i="7"/>
  <c r="L189" i="7" s="1"/>
  <c r="H959" i="7"/>
  <c r="L959" i="7" s="1"/>
  <c r="H80" i="7"/>
  <c r="L80" i="7" s="1"/>
  <c r="H98" i="7"/>
  <c r="L98" i="7" s="1"/>
  <c r="H272" i="7"/>
  <c r="L272" i="7" s="1"/>
  <c r="H868" i="7"/>
  <c r="L868" i="7" s="1"/>
  <c r="H617" i="7"/>
  <c r="L617" i="7" s="1"/>
  <c r="H320" i="7"/>
  <c r="L320" i="7" s="1"/>
  <c r="H765" i="7"/>
  <c r="L765" i="7" s="1"/>
  <c r="H201" i="7"/>
  <c r="L201" i="7" s="1"/>
  <c r="H254" i="7"/>
  <c r="L254" i="7" s="1"/>
  <c r="H468" i="7"/>
  <c r="L468" i="7" s="1"/>
  <c r="H958" i="7"/>
  <c r="L958" i="7" s="1"/>
  <c r="H538" i="7"/>
  <c r="L538" i="7" s="1"/>
  <c r="H66" i="7"/>
  <c r="L66" i="7" s="1"/>
  <c r="H611" i="7"/>
  <c r="L611" i="7" s="1"/>
  <c r="H560" i="7"/>
  <c r="L560" i="7" s="1"/>
  <c r="H459" i="7"/>
  <c r="L459" i="7" s="1"/>
  <c r="H589" i="7"/>
  <c r="L589" i="7" s="1"/>
  <c r="H186" i="7"/>
  <c r="L186" i="7" s="1"/>
  <c r="H334" i="7"/>
  <c r="L334" i="7" s="1"/>
  <c r="H509" i="7"/>
  <c r="L509" i="7" s="1"/>
  <c r="H304" i="7"/>
  <c r="L304" i="7" s="1"/>
  <c r="H152" i="7"/>
  <c r="L152" i="7" s="1"/>
  <c r="H970" i="7"/>
  <c r="L970" i="7" s="1"/>
  <c r="H188" i="7"/>
  <c r="L188" i="7" s="1"/>
  <c r="H296" i="7"/>
  <c r="L296" i="7" s="1"/>
  <c r="H109" i="7"/>
  <c r="L109" i="7" s="1"/>
  <c r="H249" i="7"/>
  <c r="L249" i="7" s="1"/>
  <c r="H873" i="7"/>
  <c r="L873" i="7" s="1"/>
  <c r="H251" i="7"/>
  <c r="L251" i="7" s="1"/>
  <c r="H454" i="7"/>
  <c r="L454" i="7" s="1"/>
  <c r="H785" i="7"/>
  <c r="L785" i="7" s="1"/>
  <c r="H764" i="7"/>
  <c r="L764" i="7" s="1"/>
  <c r="H1055" i="7"/>
  <c r="L1055" i="7" s="1"/>
  <c r="H172" i="7"/>
  <c r="L172" i="7" s="1"/>
  <c r="H685" i="7"/>
  <c r="L685" i="7" s="1"/>
  <c r="H363" i="7"/>
  <c r="L363" i="7" s="1"/>
  <c r="H1018" i="7"/>
  <c r="L1018" i="7" s="1"/>
  <c r="H7" i="7"/>
  <c r="L7" i="7" s="1"/>
  <c r="H164" i="7"/>
  <c r="L164" i="7" s="1"/>
  <c r="H712" i="7"/>
  <c r="L712" i="7" s="1"/>
  <c r="H1004" i="7"/>
  <c r="L1004" i="7" s="1"/>
  <c r="H725" i="7"/>
  <c r="L725" i="7" s="1"/>
  <c r="H126" i="7"/>
  <c r="L126" i="7" s="1"/>
  <c r="H75" i="7"/>
  <c r="L75" i="7" s="1"/>
  <c r="H461" i="7"/>
  <c r="L461" i="7" s="1"/>
  <c r="H600" i="7"/>
  <c r="L600" i="7" s="1"/>
  <c r="H596" i="7"/>
  <c r="L596" i="7" s="1"/>
  <c r="H463" i="7"/>
  <c r="L463" i="7" s="1"/>
  <c r="H528" i="7"/>
  <c r="L528" i="7" s="1"/>
  <c r="H548" i="7"/>
  <c r="L548" i="7" s="1"/>
  <c r="H364" i="7"/>
  <c r="L364" i="7" s="1"/>
  <c r="H555" i="7"/>
  <c r="L555" i="7" s="1"/>
  <c r="H947" i="7"/>
  <c r="L947" i="7" s="1"/>
  <c r="H145" i="7"/>
  <c r="L145" i="7" s="1"/>
  <c r="H307" i="7"/>
  <c r="L307" i="7" s="1"/>
  <c r="H214" i="7"/>
  <c r="L214" i="7" s="1"/>
  <c r="H635" i="7"/>
  <c r="L635" i="7" s="1"/>
  <c r="H819" i="7"/>
  <c r="L819" i="7" s="1"/>
  <c r="H356" i="7"/>
  <c r="L356" i="7" s="1"/>
  <c r="H931" i="7"/>
  <c r="L931" i="7" s="1"/>
  <c r="H133" i="7"/>
  <c r="L133" i="7" s="1"/>
  <c r="H544" i="7"/>
  <c r="L544" i="7" s="1"/>
  <c r="H359" i="7"/>
  <c r="L359" i="7" s="1"/>
  <c r="H1072" i="7"/>
  <c r="L1072" i="7" s="1"/>
  <c r="H362" i="7"/>
  <c r="L362" i="7" s="1"/>
  <c r="H481" i="7"/>
  <c r="L481" i="7" s="1"/>
  <c r="H597" i="7"/>
  <c r="L597" i="7" s="1"/>
  <c r="H562" i="7"/>
  <c r="L562" i="7" s="1"/>
  <c r="H150" i="7"/>
  <c r="L150" i="7" s="1"/>
  <c r="H237" i="7"/>
  <c r="L237" i="7" s="1"/>
  <c r="H490" i="7"/>
  <c r="L490" i="7" s="1"/>
  <c r="H1044" i="7"/>
  <c r="L1044" i="7" s="1"/>
  <c r="H578" i="7"/>
  <c r="L578" i="7" s="1"/>
  <c r="H210" i="7"/>
  <c r="L210" i="7" s="1"/>
  <c r="H929" i="7"/>
  <c r="L929" i="7" s="1"/>
  <c r="H178" i="7"/>
  <c r="L178" i="7" s="1"/>
  <c r="H252" i="7"/>
  <c r="L252" i="7" s="1"/>
  <c r="H662" i="7"/>
  <c r="L662" i="7" s="1"/>
  <c r="H351" i="7"/>
  <c r="L351" i="7" s="1"/>
  <c r="H1059" i="7"/>
  <c r="L1059" i="7" s="1"/>
  <c r="H1066" i="7"/>
  <c r="L1066" i="7" s="1"/>
  <c r="H930" i="7"/>
  <c r="L930" i="7" s="1"/>
  <c r="H806" i="7"/>
  <c r="L806" i="7" s="1"/>
  <c r="H828" i="7"/>
  <c r="L828" i="7" s="1"/>
  <c r="H915" i="7"/>
  <c r="L915" i="7" s="1"/>
  <c r="H1005" i="7"/>
  <c r="L1005" i="7" s="1"/>
  <c r="H491" i="7"/>
  <c r="L491" i="7" s="1"/>
  <c r="H12" i="7"/>
  <c r="L12" i="7" s="1"/>
  <c r="H905" i="7"/>
  <c r="L905" i="7" s="1"/>
  <c r="H94" i="7"/>
  <c r="L94" i="7" s="1"/>
  <c r="H1002" i="7"/>
  <c r="L1002" i="7" s="1"/>
  <c r="H999" i="7"/>
  <c r="L999" i="7" s="1"/>
  <c r="H269" i="7"/>
  <c r="L269" i="7" s="1"/>
  <c r="H822" i="7"/>
  <c r="L822" i="7" s="1"/>
  <c r="H1010" i="7"/>
  <c r="L1010" i="7" s="1"/>
  <c r="H579" i="7"/>
  <c r="L579" i="7" s="1"/>
  <c r="H464" i="7"/>
  <c r="L464" i="7" s="1"/>
  <c r="H691" i="7"/>
  <c r="L691" i="7" s="1"/>
  <c r="H104" i="7"/>
  <c r="L104" i="7" s="1"/>
  <c r="H1074" i="7"/>
  <c r="L1074" i="7" s="1"/>
  <c r="H605" i="7"/>
  <c r="L605" i="7" s="1"/>
  <c r="H298" i="7"/>
  <c r="L298" i="7" s="1"/>
  <c r="H1022" i="7"/>
  <c r="L1022" i="7" s="1"/>
  <c r="H498" i="7"/>
  <c r="L498" i="7" s="1"/>
  <c r="H146" i="7"/>
  <c r="L146" i="7" s="1"/>
  <c r="H118" i="7"/>
  <c r="L118" i="7" s="1"/>
  <c r="H17" i="7"/>
  <c r="L17" i="7" s="1"/>
  <c r="H99" i="7"/>
  <c r="L99" i="7" s="1"/>
  <c r="H518" i="7"/>
  <c r="L518" i="7" s="1"/>
  <c r="H527" i="7"/>
  <c r="L527" i="7" s="1"/>
  <c r="H337" i="7"/>
  <c r="L337" i="7" s="1"/>
  <c r="H1012" i="7"/>
  <c r="L1012" i="7" s="1"/>
  <c r="H256" i="7"/>
  <c r="L256" i="7" s="1"/>
  <c r="H378" i="7"/>
  <c r="L378" i="7" s="1"/>
  <c r="H138" i="7"/>
  <c r="L138" i="7" s="1"/>
  <c r="H755" i="7"/>
  <c r="L755" i="7" s="1"/>
  <c r="H769" i="7"/>
  <c r="L769" i="7" s="1"/>
  <c r="H305" i="7"/>
  <c r="L305" i="7" s="1"/>
  <c r="H247" i="7"/>
  <c r="L247" i="7" s="1"/>
  <c r="H411" i="7"/>
  <c r="L411" i="7" s="1"/>
  <c r="H704" i="7"/>
  <c r="L704" i="7" s="1"/>
  <c r="H997" i="7"/>
  <c r="L997" i="7" s="1"/>
  <c r="H383" i="7"/>
  <c r="L383" i="7" s="1"/>
  <c r="H676" i="7"/>
  <c r="L676" i="7" s="1"/>
  <c r="H471" i="7"/>
  <c r="L471" i="7" s="1"/>
  <c r="H257" i="7"/>
  <c r="L257" i="7" s="1"/>
  <c r="H314" i="7"/>
  <c r="L314" i="7" s="1"/>
  <c r="H628" i="7"/>
  <c r="L628" i="7" s="1"/>
  <c r="H265" i="7"/>
  <c r="L265" i="7" s="1"/>
  <c r="H344" i="7"/>
  <c r="L344" i="7" s="1"/>
  <c r="H424" i="7"/>
  <c r="L424" i="7" s="1"/>
  <c r="H497" i="7"/>
  <c r="L497" i="7" s="1"/>
  <c r="H294" i="7"/>
  <c r="L294" i="7" s="1"/>
  <c r="H173" i="7"/>
  <c r="L173" i="7" s="1"/>
  <c r="H279" i="7"/>
  <c r="L279" i="7" s="1"/>
  <c r="H831" i="7"/>
  <c r="L831" i="7" s="1"/>
  <c r="H1078" i="7"/>
  <c r="L1078" i="7" s="1"/>
  <c r="H278" i="7"/>
  <c r="L278" i="7" s="1"/>
  <c r="H590" i="7"/>
  <c r="L590" i="7" s="1"/>
  <c r="H53" i="7"/>
  <c r="L53" i="7" s="1"/>
  <c r="H171" i="7"/>
  <c r="L171" i="7" s="1"/>
  <c r="H217" i="7"/>
  <c r="L217" i="7" s="1"/>
  <c r="H549" i="7"/>
  <c r="L549" i="7" s="1"/>
  <c r="H244" i="7"/>
  <c r="L244" i="7" s="1"/>
  <c r="H181" i="7"/>
  <c r="L181" i="7" s="1"/>
  <c r="H917" i="7"/>
  <c r="L917" i="7" s="1"/>
  <c r="H618" i="7"/>
  <c r="L618" i="7" s="1"/>
  <c r="H824" i="7"/>
  <c r="L824" i="7" s="1"/>
  <c r="H140" i="7"/>
  <c r="L140" i="7" s="1"/>
  <c r="H1025" i="7"/>
  <c r="L1025" i="7" s="1"/>
  <c r="H796" i="7"/>
  <c r="L796" i="7" s="1"/>
  <c r="H174" i="7"/>
  <c r="L174" i="7" s="1"/>
  <c r="H877" i="7"/>
  <c r="L877" i="7" s="1"/>
  <c r="H585" i="7"/>
  <c r="L585" i="7" s="1"/>
  <c r="H260" i="7"/>
  <c r="L260" i="7" s="1"/>
  <c r="H520" i="7"/>
  <c r="L520" i="7" s="1"/>
  <c r="H467" i="7"/>
  <c r="L467" i="7" s="1"/>
  <c r="H480" i="7"/>
  <c r="L480" i="7" s="1"/>
  <c r="H508" i="7"/>
  <c r="L508" i="7" s="1"/>
  <c r="H225" i="7"/>
  <c r="L225" i="7" s="1"/>
  <c r="H542" i="7"/>
  <c r="L542" i="7" s="1"/>
  <c r="H332" i="7"/>
  <c r="L332" i="7" s="1"/>
  <c r="H69" i="7"/>
  <c r="L69" i="7" s="1"/>
  <c r="H856" i="7"/>
  <c r="L856" i="7" s="1"/>
  <c r="H151" i="7"/>
  <c r="L151" i="7" s="1"/>
  <c r="H203" i="7"/>
  <c r="L203" i="7" s="1"/>
  <c r="H333" i="7"/>
  <c r="L333" i="7" s="1"/>
  <c r="H680" i="7"/>
  <c r="L680" i="7" s="1"/>
  <c r="H813" i="7"/>
  <c r="L813" i="7" s="1"/>
  <c r="H439" i="7"/>
  <c r="L439" i="7" s="1"/>
  <c r="H902" i="7"/>
  <c r="L902" i="7" s="1"/>
  <c r="H60" i="7"/>
  <c r="L60" i="7" s="1"/>
  <c r="H393" i="7"/>
  <c r="L393" i="7" s="1"/>
  <c r="H286" i="7"/>
  <c r="L286" i="7" s="1"/>
  <c r="H545" i="7"/>
  <c r="L545" i="7" s="1"/>
  <c r="H859" i="7"/>
  <c r="L859" i="7" s="1"/>
  <c r="H803" i="7"/>
  <c r="L803" i="7" s="1"/>
  <c r="H990" i="7"/>
  <c r="L990" i="7" s="1"/>
  <c r="H681" i="7"/>
  <c r="L681" i="7" s="1"/>
  <c r="H321" i="7"/>
  <c r="L321" i="7" s="1"/>
  <c r="H20" i="7"/>
  <c r="L20" i="7" s="1"/>
  <c r="H615" i="7"/>
  <c r="L615" i="7" s="1"/>
  <c r="H182" i="7"/>
  <c r="L182" i="7" s="1"/>
  <c r="H48" i="7"/>
  <c r="L48" i="7" s="1"/>
  <c r="H901" i="7"/>
  <c r="L901" i="7" s="1"/>
  <c r="H24" i="7"/>
  <c r="L24" i="7" s="1"/>
  <c r="H484" i="7"/>
  <c r="L484" i="7" s="1"/>
  <c r="H778" i="7"/>
  <c r="L778" i="7" s="1"/>
  <c r="H737" i="7"/>
  <c r="L737" i="7" s="1"/>
  <c r="H400" i="7"/>
  <c r="L400" i="7" s="1"/>
  <c r="H688" i="7"/>
  <c r="L688" i="7" s="1"/>
  <c r="H246" i="7"/>
  <c r="L246" i="7" s="1"/>
  <c r="H473" i="7"/>
  <c r="L473" i="7" s="1"/>
  <c r="H565" i="7"/>
  <c r="L565" i="7" s="1"/>
  <c r="H475" i="7"/>
  <c r="L475" i="7" s="1"/>
  <c r="H135" i="7"/>
  <c r="L135" i="7" s="1"/>
  <c r="H767" i="7"/>
  <c r="L767" i="7" s="1"/>
  <c r="H1090" i="7"/>
  <c r="L1090" i="7" s="1"/>
  <c r="H841" i="7"/>
  <c r="L841" i="7" s="1"/>
  <c r="H469" i="7"/>
  <c r="L469" i="7" s="1"/>
  <c r="H954" i="7"/>
  <c r="L954" i="7" s="1"/>
  <c r="H638" i="7"/>
  <c r="L638" i="7" s="1"/>
  <c r="H1024" i="7"/>
  <c r="L1024" i="7" s="1"/>
  <c r="H722" i="7"/>
  <c r="L722" i="7" s="1"/>
  <c r="H185" i="7"/>
  <c r="L185" i="7" s="1"/>
  <c r="H1037" i="7"/>
  <c r="L1037" i="7" s="1"/>
  <c r="H157" i="7"/>
  <c r="L157" i="7" s="1"/>
  <c r="H798" i="7"/>
  <c r="L798" i="7" s="1"/>
  <c r="H679" i="7"/>
  <c r="L679" i="7" s="1"/>
  <c r="H814" i="7"/>
  <c r="L814" i="7" s="1"/>
  <c r="H900" i="7"/>
  <c r="L900" i="7" s="1"/>
  <c r="H694" i="7"/>
  <c r="L694" i="7" s="1"/>
  <c r="H54" i="7"/>
  <c r="L54" i="7" s="1"/>
  <c r="H391" i="7"/>
  <c r="L391" i="7" s="1"/>
  <c r="H289" i="7"/>
  <c r="L289" i="7" s="1"/>
  <c r="H452" i="7"/>
  <c r="L452" i="7" s="1"/>
  <c r="H607" i="7"/>
  <c r="L607" i="7" s="1"/>
  <c r="H948" i="7"/>
  <c r="L948" i="7" s="1"/>
  <c r="H426" i="7"/>
  <c r="L426" i="7" s="1"/>
  <c r="H825" i="7"/>
  <c r="L825" i="7" s="1"/>
  <c r="H180" i="7"/>
  <c r="L180" i="7" s="1"/>
  <c r="H156" i="7"/>
  <c r="L156" i="7" s="1"/>
  <c r="H329" i="7"/>
  <c r="L329" i="7" s="1"/>
  <c r="H666" i="7"/>
  <c r="L666" i="7" s="1"/>
  <c r="H130" i="7"/>
  <c r="L130" i="7" s="1"/>
  <c r="H316" i="7"/>
  <c r="L316" i="7" s="1"/>
  <c r="H479" i="7"/>
  <c r="L479" i="7" s="1"/>
  <c r="H349" i="7"/>
  <c r="L349" i="7" s="1"/>
  <c r="H408" i="7"/>
  <c r="L408" i="7" s="1"/>
  <c r="H965" i="7"/>
  <c r="L965" i="7" s="1"/>
  <c r="H547" i="7"/>
  <c r="L547" i="7" s="1"/>
  <c r="H674" i="7"/>
  <c r="L674" i="7" s="1"/>
  <c r="H756" i="7"/>
  <c r="L756" i="7" s="1"/>
  <c r="H327" i="7"/>
  <c r="L327" i="7" s="1"/>
  <c r="H264" i="7"/>
  <c r="L264" i="7" s="1"/>
  <c r="H582" i="7"/>
  <c r="L582" i="7" s="1"/>
  <c r="H306" i="7"/>
  <c r="L306" i="7" s="1"/>
  <c r="H101" i="7"/>
  <c r="L101" i="7" s="1"/>
  <c r="H385" i="7"/>
  <c r="L385" i="7" s="1"/>
  <c r="H169" i="7"/>
  <c r="L169" i="7" s="1"/>
  <c r="H255" i="7"/>
  <c r="L255" i="7" s="1"/>
  <c r="H78" i="7"/>
  <c r="L78" i="7" s="1"/>
  <c r="H50" i="7"/>
  <c r="L50" i="7" s="1"/>
  <c r="H238" i="7"/>
  <c r="L238" i="7" s="1"/>
  <c r="H599" i="7"/>
  <c r="L599" i="7" s="1"/>
  <c r="H949" i="7"/>
  <c r="L949" i="7" s="1"/>
  <c r="H340" i="7"/>
  <c r="L340" i="7" s="1"/>
  <c r="H234" i="7"/>
  <c r="L234" i="7" s="1"/>
  <c r="H914" i="7"/>
  <c r="L914" i="7" s="1"/>
  <c r="H620" i="7"/>
  <c r="L620" i="7" s="1"/>
  <c r="H962" i="7"/>
  <c r="L962" i="7" s="1"/>
  <c r="H882" i="7"/>
  <c r="L882" i="7" s="1"/>
  <c r="H318" i="7"/>
  <c r="L318" i="7" s="1"/>
  <c r="H168" i="7"/>
  <c r="L168" i="7" s="1"/>
  <c r="H772" i="7"/>
  <c r="L772" i="7" s="1"/>
  <c r="H324" i="7"/>
  <c r="L324" i="7" s="1"/>
  <c r="H687" i="7"/>
  <c r="L687" i="7" s="1"/>
  <c r="H539" i="7"/>
  <c r="L539" i="7" s="1"/>
  <c r="H507" i="7"/>
  <c r="L507" i="7" s="1"/>
  <c r="H131" i="7"/>
  <c r="L131" i="7" s="1"/>
  <c r="H570" i="7"/>
  <c r="L570" i="7" s="1"/>
  <c r="H291" i="7"/>
  <c r="L291" i="7" s="1"/>
  <c r="H601" i="7"/>
  <c r="L601" i="7" s="1"/>
  <c r="H651" i="7"/>
  <c r="L651" i="7" s="1"/>
  <c r="H781" i="7"/>
  <c r="L781" i="7" s="1"/>
  <c r="H696" i="7"/>
  <c r="L696" i="7" s="1"/>
  <c r="H103" i="7"/>
  <c r="L103" i="7" s="1"/>
  <c r="H205" i="7"/>
  <c r="L205" i="7" s="1"/>
  <c r="H190" i="7"/>
  <c r="L190" i="7" s="1"/>
  <c r="H179" i="7"/>
  <c r="L179" i="7" s="1"/>
  <c r="H667" i="7"/>
  <c r="L667" i="7" s="1"/>
  <c r="H649" i="7"/>
  <c r="L649" i="7" s="1"/>
  <c r="H760" i="7"/>
  <c r="L760" i="7" s="1"/>
  <c r="H553" i="7"/>
  <c r="L553" i="7" s="1"/>
  <c r="H855" i="7"/>
  <c r="L855" i="7" s="1"/>
  <c r="H517" i="7"/>
  <c r="L517" i="7" s="1"/>
  <c r="H703" i="7"/>
  <c r="L703" i="7" s="1"/>
  <c r="H536" i="7"/>
  <c r="L536" i="7" s="1"/>
  <c r="H372" i="7"/>
  <c r="L372" i="7" s="1"/>
  <c r="H266" i="7"/>
  <c r="L266" i="7" s="1"/>
  <c r="H818" i="7"/>
  <c r="L818" i="7" s="1"/>
  <c r="H886" i="7"/>
  <c r="L886" i="7" s="1"/>
  <c r="H669" i="7"/>
  <c r="L669" i="7" s="1"/>
  <c r="H404" i="7"/>
  <c r="L404" i="7" s="1"/>
  <c r="H271" i="7"/>
  <c r="L271" i="7" s="1"/>
  <c r="H87" i="7"/>
  <c r="L87" i="7" s="1"/>
  <c r="H59" i="7"/>
  <c r="L59" i="7" s="1"/>
  <c r="H1056" i="7"/>
  <c r="L1056" i="7" s="1"/>
  <c r="H485" i="7"/>
  <c r="L485" i="7" s="1"/>
  <c r="H196" i="7"/>
  <c r="L196" i="7" s="1"/>
  <c r="H510" i="7"/>
  <c r="L510" i="7" s="1"/>
  <c r="H934" i="7"/>
  <c r="L934" i="7" s="1"/>
  <c r="H376" i="7"/>
  <c r="L376" i="7" s="1"/>
  <c r="H1038" i="7"/>
  <c r="L1038" i="7" s="1"/>
  <c r="H888" i="7"/>
  <c r="L888" i="7" s="1"/>
  <c r="H27" i="7"/>
  <c r="L27" i="7" s="1"/>
  <c r="H975" i="7"/>
  <c r="L975" i="7" s="1"/>
  <c r="H980" i="7"/>
  <c r="L980" i="7" s="1"/>
  <c r="H253" i="7"/>
  <c r="L253" i="7" s="1"/>
  <c r="H530" i="7"/>
  <c r="L530" i="7" s="1"/>
  <c r="H198" i="7"/>
  <c r="L198" i="7" s="1"/>
  <c r="H447" i="7"/>
  <c r="L447" i="7" s="1"/>
  <c r="H62" i="7"/>
  <c r="L62" i="7" s="1"/>
  <c r="H91" i="7"/>
  <c r="L91" i="7" s="1"/>
  <c r="H881" i="7"/>
  <c r="L881" i="7" s="1"/>
  <c r="H170" i="7"/>
  <c r="L170" i="7" s="1"/>
  <c r="H899" i="7"/>
  <c r="L899" i="7" s="1"/>
  <c r="H950" i="7"/>
  <c r="L950" i="7" s="1"/>
  <c r="H1043" i="7"/>
  <c r="L1043" i="7" s="1"/>
  <c r="H726" i="7"/>
  <c r="L726" i="7" s="1"/>
  <c r="H242" i="7"/>
  <c r="L242" i="7" s="1"/>
  <c r="H768" i="7"/>
  <c r="L768" i="7" s="1"/>
  <c r="H418" i="7"/>
  <c r="L418" i="7" s="1"/>
  <c r="H159" i="7"/>
  <c r="L159" i="7" s="1"/>
  <c r="H23" i="7"/>
  <c r="L23" i="7" s="1"/>
  <c r="H1028" i="7"/>
  <c r="L1028" i="7" s="1"/>
  <c r="H709" i="7"/>
  <c r="L709" i="7" s="1"/>
  <c r="H347" i="7"/>
  <c r="L347" i="7" s="1"/>
  <c r="H770" i="7"/>
  <c r="L770" i="7" s="1"/>
  <c r="H240" i="7"/>
  <c r="L240" i="7" s="1"/>
  <c r="H833" i="7"/>
  <c r="L833" i="7" s="1"/>
  <c r="H354" i="7"/>
  <c r="L354" i="7" s="1"/>
  <c r="H898" i="7"/>
  <c r="L898" i="7" s="1"/>
  <c r="H262" i="7"/>
  <c r="L262" i="7" s="1"/>
  <c r="H678" i="7"/>
  <c r="L678" i="7" s="1"/>
  <c r="H583" i="7"/>
  <c r="L583" i="7" s="1"/>
  <c r="H435" i="7"/>
  <c r="L435" i="7" s="1"/>
  <c r="H284" i="7"/>
  <c r="L284" i="7" s="1"/>
  <c r="H413" i="7"/>
  <c r="L413" i="7" s="1"/>
  <c r="H403" i="7"/>
  <c r="L403" i="7" s="1"/>
  <c r="H1094" i="7"/>
  <c r="H57" i="7"/>
  <c r="L57" i="7" s="1"/>
  <c r="H969" i="7"/>
  <c r="L969" i="7" s="1"/>
  <c r="H655" i="7"/>
  <c r="L655" i="7" s="1"/>
  <c r="H488" i="7"/>
  <c r="L488" i="7" s="1"/>
  <c r="H127" i="7"/>
  <c r="L127" i="7" s="1"/>
  <c r="H847" i="7"/>
  <c r="L847" i="7" s="1"/>
  <c r="H977" i="7"/>
  <c r="L977" i="7" s="1"/>
  <c r="H1019" i="7"/>
  <c r="L1019" i="7" s="1"/>
  <c r="H227" i="7"/>
  <c r="L227" i="7" s="1"/>
  <c r="H860" i="7"/>
  <c r="L860" i="7" s="1"/>
  <c r="H489" i="7"/>
  <c r="L489" i="7" s="1"/>
  <c r="H243" i="7"/>
  <c r="L243" i="7" s="1"/>
  <c r="H976" i="7"/>
  <c r="L976" i="7" s="1"/>
  <c r="H789" i="7"/>
  <c r="L789" i="7" s="1"/>
  <c r="H864" i="7"/>
  <c r="L864" i="7" s="1"/>
  <c r="H717" i="7"/>
  <c r="L717" i="7" s="1"/>
  <c r="H854" i="7"/>
  <c r="L854" i="7" s="1"/>
  <c r="H753" i="7"/>
  <c r="L753" i="7" s="1"/>
  <c r="H956" i="7"/>
  <c r="L956" i="7" s="1"/>
  <c r="H986" i="7"/>
  <c r="L986" i="7" s="1"/>
  <c r="H328" i="7"/>
  <c r="L328" i="7" s="1"/>
  <c r="H1015" i="7"/>
  <c r="L1015" i="7" s="1"/>
  <c r="H633" i="7"/>
  <c r="L633" i="7" s="1"/>
  <c r="H657" i="7"/>
  <c r="L657" i="7" s="1"/>
  <c r="H407" i="7"/>
  <c r="L407" i="7" s="1"/>
  <c r="H108" i="7"/>
  <c r="L108" i="7" s="1"/>
  <c r="H505" i="7"/>
  <c r="L505" i="7" s="1"/>
  <c r="H250" i="7"/>
  <c r="L250" i="7" s="1"/>
  <c r="H18" i="7"/>
  <c r="L18" i="7" s="1"/>
  <c r="H788" i="7"/>
  <c r="L788" i="7" s="1"/>
  <c r="H564" i="7"/>
  <c r="L564" i="7" s="1"/>
  <c r="H942" i="7"/>
  <c r="L942" i="7" s="1"/>
  <c r="H998" i="7"/>
  <c r="L998" i="7" s="1"/>
  <c r="H392" i="7"/>
  <c r="L392" i="7" s="1"/>
  <c r="H758" i="7"/>
  <c r="L758" i="7" s="1"/>
  <c r="H206" i="7"/>
  <c r="L206" i="7" s="1"/>
  <c r="H317" i="7"/>
  <c r="L317" i="7" s="1"/>
  <c r="H851" i="7"/>
  <c r="L851" i="7" s="1"/>
  <c r="H35" i="7"/>
  <c r="L35" i="7" s="1"/>
  <c r="H594" i="7"/>
  <c r="L594" i="7" s="1"/>
  <c r="H1023" i="7"/>
  <c r="L1023" i="7" s="1"/>
  <c r="H581" i="7"/>
  <c r="L581" i="7" s="1"/>
  <c r="H70" i="7"/>
  <c r="L70" i="7" s="1"/>
  <c r="H809" i="7"/>
  <c r="L809" i="7" s="1"/>
  <c r="H125" i="7"/>
  <c r="L125" i="7" s="1"/>
  <c r="H876" i="7"/>
  <c r="L876" i="7" s="1"/>
  <c r="H204" i="7"/>
  <c r="L204" i="7" s="1"/>
  <c r="H147" i="7"/>
  <c r="L147" i="7" s="1"/>
  <c r="H698" i="7"/>
  <c r="L698" i="7" s="1"/>
  <c r="H827" i="7"/>
  <c r="L827" i="7" s="1"/>
  <c r="H11" i="7"/>
  <c r="L11" i="7" s="1"/>
  <c r="H233" i="7"/>
  <c r="L233" i="7" s="1"/>
  <c r="H558" i="7"/>
  <c r="L558" i="7" s="1"/>
  <c r="H154" i="7"/>
  <c r="L154" i="7" s="1"/>
  <c r="H384" i="7"/>
  <c r="L384" i="7" s="1"/>
  <c r="H862" i="7"/>
  <c r="L862" i="7" s="1"/>
  <c r="H501" i="7"/>
  <c r="L501" i="7" s="1"/>
  <c r="H494" i="7"/>
  <c r="L494" i="7" s="1"/>
  <c r="H1040" i="7"/>
  <c r="L1040" i="7" s="1"/>
  <c r="H940" i="7"/>
  <c r="L940" i="7" s="1"/>
  <c r="H889" i="7"/>
  <c r="L889" i="7" s="1"/>
  <c r="H858" i="7"/>
  <c r="L858" i="7" s="1"/>
  <c r="H423" i="7"/>
  <c r="L423" i="7" s="1"/>
  <c r="H88" i="7"/>
  <c r="L88" i="7" s="1"/>
  <c r="H1060" i="7"/>
  <c r="L1060" i="7" s="1"/>
  <c r="H586" i="7"/>
  <c r="L586" i="7" s="1"/>
  <c r="H433" i="7"/>
  <c r="L433" i="7" s="1"/>
  <c r="H77" i="7"/>
  <c r="L77" i="7" s="1"/>
  <c r="H361" i="7"/>
  <c r="L361" i="7" s="1"/>
  <c r="H724" i="7"/>
  <c r="L724" i="7" s="1"/>
  <c r="H456" i="7"/>
  <c r="L456" i="7" s="1"/>
  <c r="H707" i="7"/>
  <c r="L707" i="7" s="1"/>
  <c r="H890" i="7"/>
  <c r="L890" i="7" s="1"/>
  <c r="H622" i="7"/>
  <c r="L622" i="7" s="1"/>
  <c r="H640" i="7"/>
  <c r="L640" i="7" s="1"/>
  <c r="H815" i="7"/>
  <c r="L815" i="7" s="1"/>
  <c r="H787" i="7"/>
  <c r="L787" i="7" s="1"/>
  <c r="H299" i="7"/>
  <c r="L299" i="7" s="1"/>
  <c r="H368" i="7"/>
  <c r="L368" i="7" s="1"/>
  <c r="H1030" i="7"/>
  <c r="L1030" i="7" s="1"/>
  <c r="H116" i="7"/>
  <c r="L116" i="7" s="1"/>
  <c r="H913" i="7"/>
  <c r="L913" i="7" s="1"/>
  <c r="H331" i="7"/>
  <c r="L331" i="7" s="1"/>
  <c r="H810" i="7"/>
  <c r="L810" i="7" s="1"/>
  <c r="H874" i="7"/>
  <c r="L874" i="7" s="1"/>
  <c r="H879" i="7"/>
  <c r="L879" i="7" s="1"/>
  <c r="H232" i="7"/>
  <c r="L232" i="7" s="1"/>
  <c r="H1085" i="7"/>
  <c r="L1085" i="7" s="1"/>
  <c r="H22" i="7"/>
  <c r="L22" i="7" s="1"/>
  <c r="H521" i="7"/>
  <c r="L521" i="7" s="1"/>
  <c r="H192" i="7"/>
  <c r="L192" i="7" s="1"/>
  <c r="H909" i="7"/>
  <c r="L909" i="7" s="1"/>
  <c r="H811" i="7"/>
  <c r="L811" i="7" s="1"/>
  <c r="H623" i="7"/>
  <c r="L623" i="7" s="1"/>
  <c r="H444" i="7"/>
  <c r="L444" i="7" s="1"/>
  <c r="H310" i="7"/>
  <c r="L310" i="7" s="1"/>
  <c r="H65" i="7"/>
  <c r="L65" i="7" s="1"/>
  <c r="H845" i="7"/>
  <c r="L845" i="7" s="1"/>
  <c r="H76" i="7"/>
  <c r="L76" i="7" s="1"/>
  <c r="H241" i="7"/>
  <c r="L241" i="7" s="1"/>
  <c r="H124" i="7"/>
  <c r="L124" i="7" s="1"/>
  <c r="H1050" i="7"/>
  <c r="L1050" i="7" s="1"/>
  <c r="H780" i="7"/>
  <c r="L780" i="7" s="1"/>
  <c r="H757" i="7"/>
  <c r="L757" i="7" s="1"/>
  <c r="H293" i="7"/>
  <c r="L293" i="7" s="1"/>
  <c r="H443" i="7"/>
  <c r="L443" i="7" s="1"/>
  <c r="H230" i="7"/>
  <c r="L230" i="7" s="1"/>
  <c r="H912" i="7"/>
  <c r="L912" i="7" s="1"/>
  <c r="H478" i="7"/>
  <c r="L478" i="7" s="1"/>
  <c r="H715" i="7"/>
  <c r="L715" i="7" s="1"/>
  <c r="H357" i="7"/>
  <c r="L357" i="7" s="1"/>
  <c r="H1014" i="7"/>
  <c r="L1014" i="7" s="1"/>
  <c r="H994" i="7"/>
  <c r="L994" i="7" s="1"/>
  <c r="H714" i="7"/>
  <c r="L714" i="7" s="1"/>
  <c r="H495" i="7"/>
  <c r="L495" i="7" s="1"/>
  <c r="H270" i="7"/>
  <c r="L270" i="7" s="1"/>
  <c r="H25" i="7"/>
  <c r="L25" i="7" s="1"/>
  <c r="H360" i="7"/>
  <c r="L360" i="7" s="1"/>
  <c r="H1091" i="7"/>
  <c r="L1091" i="7" s="1"/>
  <c r="H300" i="7"/>
  <c r="L300" i="7" s="1"/>
  <c r="H853" i="7"/>
  <c r="L853" i="7" s="1"/>
  <c r="H335" i="7"/>
  <c r="L335" i="7" s="1"/>
  <c r="H338" i="7"/>
  <c r="L338" i="7" s="1"/>
  <c r="H282" i="7"/>
  <c r="L282" i="7" s="1"/>
  <c r="H556" i="7"/>
  <c r="L556" i="7" s="1"/>
  <c r="H658" i="7"/>
  <c r="L658" i="7" s="1"/>
  <c r="H1035" i="7"/>
  <c r="L1035" i="7" s="1"/>
  <c r="H817" i="7"/>
  <c r="L817" i="7" s="1"/>
  <c r="H1075" i="7"/>
  <c r="L1075" i="7" s="1"/>
  <c r="H644" i="7"/>
  <c r="L644" i="7" s="1"/>
  <c r="H683" i="7"/>
  <c r="L683" i="7" s="1"/>
  <c r="H943" i="7"/>
  <c r="L943" i="7" s="1"/>
  <c r="H960" i="7"/>
  <c r="L960" i="7" s="1"/>
  <c r="H1071" i="7"/>
  <c r="L1071" i="7" s="1"/>
  <c r="H191" i="7"/>
  <c r="L191" i="7" s="1"/>
  <c r="H981" i="7"/>
  <c r="L981" i="7" s="1"/>
  <c r="H425" i="7"/>
  <c r="L425" i="7" s="1"/>
  <c r="H160" i="7"/>
  <c r="L160" i="7" s="1"/>
  <c r="H235" i="7"/>
  <c r="L235" i="7" s="1"/>
  <c r="H343" i="7"/>
  <c r="L343" i="7" s="1"/>
  <c r="H606" i="7"/>
  <c r="L606" i="7" s="1"/>
  <c r="H115" i="7"/>
  <c r="L115" i="7" s="1"/>
  <c r="H1093" i="7"/>
  <c r="L1093" i="7" s="1"/>
  <c r="H641" i="7"/>
  <c r="L641" i="7" s="1"/>
  <c r="H55" i="7"/>
  <c r="L55" i="7" s="1"/>
  <c r="H161" i="7"/>
  <c r="L161" i="7" s="1"/>
  <c r="H1000" i="7"/>
  <c r="L1000" i="7" s="1"/>
  <c r="H616" i="7"/>
  <c r="L616" i="7" s="1"/>
  <c r="H647" i="7"/>
  <c r="L647" i="7" s="1"/>
  <c r="H848" i="7"/>
  <c r="L848" i="7" s="1"/>
  <c r="H450" i="7"/>
  <c r="L450" i="7" s="1"/>
  <c r="H144" i="7"/>
  <c r="L144" i="7" s="1"/>
  <c r="H741" i="7"/>
  <c r="L741" i="7" s="1"/>
  <c r="H1011" i="7"/>
  <c r="L1011" i="7" s="1"/>
  <c r="H219" i="7"/>
  <c r="L219" i="7" s="1"/>
  <c r="H663" i="7"/>
  <c r="L663" i="7" s="1"/>
  <c r="H438" i="7"/>
  <c r="L438" i="7" s="1"/>
  <c r="H39" i="7"/>
  <c r="L39" i="7" s="1"/>
  <c r="H315" i="7"/>
  <c r="L315" i="7" s="1"/>
  <c r="H457" i="7"/>
  <c r="L457" i="7" s="1"/>
  <c r="H1087" i="7"/>
  <c r="L1087" i="7" s="1"/>
  <c r="H167" i="7"/>
  <c r="L167" i="7" s="1"/>
  <c r="H1016" i="7"/>
  <c r="L1016" i="7" s="1"/>
  <c r="H571" i="7"/>
  <c r="L571" i="7" s="1"/>
  <c r="H592" i="7"/>
  <c r="L592" i="7" s="1"/>
  <c r="H989" i="7"/>
  <c r="L989" i="7" s="1"/>
  <c r="H1077" i="7"/>
  <c r="L1077" i="7" s="1"/>
  <c r="H477" i="7"/>
  <c r="L477" i="7" s="1"/>
  <c r="H869" i="7"/>
  <c r="L869" i="7" s="1"/>
  <c r="H367" i="7"/>
  <c r="L367" i="7" s="1"/>
  <c r="H792" i="7"/>
  <c r="L792" i="7" s="1"/>
  <c r="H442" i="7"/>
  <c r="L442" i="7" s="1"/>
  <c r="H430" i="7"/>
  <c r="L430" i="7" s="1"/>
  <c r="H916" i="7"/>
  <c r="L916" i="7" s="1"/>
  <c r="H105" i="7"/>
  <c r="L105" i="7" s="1"/>
  <c r="H645" i="7"/>
  <c r="L645" i="7" s="1"/>
  <c r="H1036" i="7"/>
  <c r="L1036" i="7" s="1"/>
  <c r="H236" i="7"/>
  <c r="L236" i="7" s="1"/>
  <c r="H275" i="7"/>
  <c r="L275" i="7" s="1"/>
  <c r="H56" i="7"/>
  <c r="L56" i="7" s="1"/>
  <c r="H752" i="7"/>
  <c r="L752" i="7" s="1"/>
  <c r="H410" i="7"/>
  <c r="L410" i="7" s="1"/>
  <c r="H653" i="7"/>
  <c r="L653" i="7" s="1"/>
  <c r="H878" i="7"/>
  <c r="L878" i="7" s="1"/>
  <c r="H567" i="7"/>
  <c r="L567" i="7" s="1"/>
  <c r="H72" i="7"/>
  <c r="L72" i="7" s="1"/>
  <c r="H120" i="7"/>
  <c r="L120" i="7" s="1"/>
  <c r="H894" i="7"/>
  <c r="L894" i="7" s="1"/>
  <c r="H308" i="7"/>
  <c r="L308" i="7" s="1"/>
  <c r="H637" i="7"/>
  <c r="L637" i="7" s="1"/>
  <c r="H630" i="7"/>
  <c r="L630" i="7" s="1"/>
  <c r="H353" i="7"/>
  <c r="L353" i="7" s="1"/>
  <c r="H1048" i="7"/>
  <c r="L1048" i="7" s="1"/>
  <c r="H15" i="7"/>
  <c r="L15" i="7" s="1"/>
  <c r="H763" i="7"/>
  <c r="L763" i="7" s="1"/>
  <c r="H455" i="7"/>
  <c r="L455" i="7" s="1"/>
  <c r="H875" i="7"/>
  <c r="L875" i="7" s="1"/>
  <c r="H569" i="7"/>
  <c r="L569" i="7" s="1"/>
  <c r="H13" i="7"/>
  <c r="L13" i="7" s="1"/>
  <c r="H920" i="7"/>
  <c r="L920" i="7" s="1"/>
  <c r="H697" i="7"/>
  <c r="L697" i="7" s="1"/>
  <c r="H519" i="7"/>
  <c r="L519" i="7" s="1"/>
  <c r="H445" i="7"/>
  <c r="L445" i="7" s="1"/>
  <c r="H568" i="7"/>
  <c r="L568" i="7" s="1"/>
  <c r="H95" i="7"/>
  <c r="L95" i="7" s="1"/>
  <c r="H906" i="7"/>
  <c r="L906" i="7" s="1"/>
  <c r="H529" i="7"/>
  <c r="L529" i="7" s="1"/>
  <c r="H1069" i="7"/>
  <c r="L1069" i="7" s="1"/>
  <c r="H677" i="7"/>
  <c r="L677" i="7" s="1"/>
  <c r="H68" i="7"/>
  <c r="L68" i="7" s="1"/>
  <c r="H1084" i="7"/>
  <c r="L1084" i="7" s="1"/>
  <c r="H302" i="7"/>
  <c r="L302" i="7" s="1"/>
  <c r="H1073" i="7"/>
  <c r="L1073" i="7" s="1"/>
  <c r="H1045" i="7"/>
  <c r="L1045" i="7" s="1"/>
  <c r="H866" i="7"/>
  <c r="L866" i="7" s="1"/>
  <c r="H187" i="7"/>
  <c r="L187" i="7" s="1"/>
  <c r="H28" i="7"/>
  <c r="L28" i="7" s="1"/>
  <c r="H891" i="7"/>
  <c r="L891" i="7" s="1"/>
  <c r="H631" i="7"/>
  <c r="L631" i="7" s="1"/>
  <c r="H751" i="7"/>
  <c r="L751" i="7" s="1"/>
  <c r="H572" i="7"/>
  <c r="L572" i="7" s="1"/>
  <c r="H336" i="7"/>
  <c r="L336" i="7" s="1"/>
  <c r="H603" i="7"/>
  <c r="L603" i="7" s="1"/>
  <c r="H1062" i="7"/>
  <c r="L1062" i="7" s="1"/>
  <c r="H177" i="7"/>
  <c r="L177" i="7" s="1"/>
  <c r="H718" i="7"/>
  <c r="L718" i="7" s="1"/>
  <c r="H482" i="7"/>
  <c r="L482" i="7" s="1"/>
  <c r="H775" i="7"/>
  <c r="L775" i="7" s="1"/>
  <c r="H348" i="7"/>
  <c r="L348" i="7" s="1"/>
  <c r="H218" i="7"/>
  <c r="L218" i="7" s="1"/>
  <c r="H944" i="7"/>
  <c r="L944" i="7" s="1"/>
  <c r="H63" i="7"/>
  <c r="L63" i="7" s="1"/>
  <c r="H406" i="7"/>
  <c r="L406" i="7" s="1"/>
  <c r="H739" i="7"/>
  <c r="L739" i="7" s="1"/>
  <c r="H221" i="7"/>
  <c r="L221" i="7" s="1"/>
  <c r="H660" i="7"/>
  <c r="L660" i="7" s="1"/>
  <c r="H733" i="7"/>
  <c r="L733" i="7" s="1"/>
  <c r="H129" i="7"/>
  <c r="L129" i="7" s="1"/>
  <c r="H872" i="7"/>
  <c r="L872" i="7" s="1"/>
  <c r="H748" i="7"/>
  <c r="L748" i="7" s="1"/>
  <c r="H713" i="7"/>
  <c r="L713" i="7" s="1"/>
  <c r="H38" i="7"/>
  <c r="L38" i="7" s="1"/>
  <c r="H513" i="7"/>
  <c r="L513" i="7" s="1"/>
  <c r="H908" i="7"/>
  <c r="L908" i="7" s="1"/>
  <c r="H397" i="7"/>
  <c r="L397" i="7" s="1"/>
  <c r="H619" i="7"/>
  <c r="L619" i="7" s="1"/>
  <c r="H166" i="7"/>
  <c r="L166" i="7" s="1"/>
  <c r="H193" i="7"/>
  <c r="L193" i="7" s="1"/>
  <c r="H537" i="7"/>
  <c r="L537" i="7" s="1"/>
  <c r="H609" i="7"/>
  <c r="L609" i="7" s="1"/>
  <c r="H1039" i="7"/>
  <c r="L1039" i="7" s="1"/>
  <c r="H957" i="7"/>
  <c r="L957" i="7" s="1"/>
  <c r="H738" i="7"/>
  <c r="L738" i="7" s="1"/>
  <c r="H893" i="7"/>
  <c r="L893" i="7" s="1"/>
  <c r="H992" i="7"/>
  <c r="L992" i="7" s="1"/>
  <c r="H6" i="7"/>
  <c r="L6" i="7" s="1"/>
  <c r="H816" i="7"/>
  <c r="L816" i="7" s="1"/>
  <c r="H389" i="7"/>
  <c r="L389" i="7" s="1"/>
  <c r="H143" i="7"/>
  <c r="L143" i="7" s="1"/>
  <c r="H49" i="7"/>
  <c r="L49" i="7" s="1"/>
  <c r="H939" i="7"/>
  <c r="L939" i="7" s="1"/>
  <c r="H415" i="7"/>
  <c r="L415" i="7" s="1"/>
  <c r="H774" i="7"/>
  <c r="L774" i="7" s="1"/>
  <c r="H532" i="7"/>
  <c r="L532" i="7" s="1"/>
  <c r="H835" i="7"/>
  <c r="L835" i="7" s="1"/>
  <c r="H646" i="7"/>
  <c r="L646" i="7" s="1"/>
  <c r="H702" i="7"/>
  <c r="L702" i="7" s="1"/>
  <c r="H352" i="7"/>
  <c r="L352" i="7" s="1"/>
  <c r="H460" i="7"/>
  <c r="L460" i="7" s="1"/>
  <c r="H1051" i="7"/>
  <c r="L1051" i="7" s="1"/>
  <c r="H730" i="7"/>
  <c r="L730" i="7" s="1"/>
  <c r="H935" i="7"/>
  <c r="L935" i="7" s="1"/>
  <c r="H428" i="7"/>
  <c r="L428" i="7" s="1"/>
  <c r="H121" i="7"/>
  <c r="L121" i="7" s="1"/>
  <c r="H953" i="7"/>
  <c r="L953" i="7" s="1"/>
  <c r="H971" i="7"/>
  <c r="L971" i="7" s="1"/>
  <c r="H1006" i="7"/>
  <c r="L1006" i="7" s="1"/>
  <c r="H141" i="7"/>
  <c r="L141" i="7" s="1"/>
  <c r="H826" i="7"/>
  <c r="L826" i="7" s="1"/>
  <c r="H148" i="7"/>
  <c r="L148" i="7" s="1"/>
  <c r="H71" i="7"/>
  <c r="L71" i="7" s="1"/>
  <c r="H711" i="7"/>
  <c r="L711" i="7" s="1"/>
  <c r="H938" i="7"/>
  <c r="L938" i="7" s="1"/>
  <c r="H554" i="7"/>
  <c r="L554" i="7" s="1"/>
  <c r="H867" i="7"/>
  <c r="L867" i="7" s="1"/>
  <c r="H995" i="7"/>
  <c r="L995" i="7" s="1"/>
  <c r="H937" i="7"/>
  <c r="L937" i="7" s="1"/>
  <c r="H128" i="7"/>
  <c r="L128" i="7" s="1"/>
  <c r="H45" i="7"/>
  <c r="L45" i="7" s="1"/>
  <c r="H754" i="7"/>
  <c r="L754" i="7" s="1"/>
  <c r="H514" i="7"/>
  <c r="L514" i="7" s="1"/>
  <c r="H82" i="7"/>
  <c r="L82" i="7" s="1"/>
  <c r="H223" i="7"/>
  <c r="L223" i="7" s="1"/>
  <c r="H863" i="7"/>
  <c r="L863" i="7" s="1"/>
  <c r="H808" i="7"/>
  <c r="L808" i="7" s="1"/>
  <c r="H297" i="7"/>
  <c r="L297" i="7" s="1"/>
  <c r="H46" i="7"/>
  <c r="L46" i="7" s="1"/>
  <c r="H661" i="7"/>
  <c r="L661" i="7" s="1"/>
  <c r="H807" i="7"/>
  <c r="L807" i="7" s="1"/>
  <c r="H671" i="7"/>
  <c r="L671" i="7" s="1"/>
  <c r="H650" i="7"/>
  <c r="L650" i="7" s="1"/>
  <c r="H231" i="7"/>
  <c r="L231" i="7" s="1"/>
  <c r="H919" i="7"/>
  <c r="L919" i="7" s="1"/>
  <c r="H202" i="7"/>
  <c r="L202" i="7" s="1"/>
  <c r="H673" i="7"/>
  <c r="L673" i="7" s="1"/>
  <c r="H695" i="7"/>
  <c r="L695" i="7" s="1"/>
  <c r="H675" i="7"/>
  <c r="L675" i="7" s="1"/>
  <c r="H287" i="7"/>
  <c r="L287" i="7" s="1"/>
  <c r="H386" i="7"/>
  <c r="L386" i="7" s="1"/>
  <c r="H1088" i="7"/>
  <c r="L1088" i="7" s="1"/>
  <c r="H951" i="7"/>
  <c r="L951" i="7" s="1"/>
  <c r="H373" i="7"/>
  <c r="L373" i="7" s="1"/>
  <c r="H26" i="7"/>
  <c r="L26" i="7" s="1"/>
  <c r="H117" i="7"/>
  <c r="L117" i="7" s="1"/>
  <c r="H1081" i="7"/>
  <c r="L1081" i="7" s="1"/>
  <c r="H134" i="7"/>
  <c r="L134" i="7" s="1"/>
  <c r="H448" i="7"/>
  <c r="L448" i="7" s="1"/>
  <c r="H1083" i="7"/>
  <c r="L1083" i="7" s="1"/>
  <c r="H381" i="7"/>
  <c r="L381" i="7" s="1"/>
  <c r="H139" i="7"/>
  <c r="L139" i="7" s="1"/>
  <c r="H33" i="7"/>
  <c r="L33" i="7" s="1"/>
  <c r="H838" i="7"/>
  <c r="L838" i="7" s="1"/>
  <c r="H44" i="7"/>
  <c r="L44" i="7" s="1"/>
  <c r="H73" i="7"/>
  <c r="L73" i="7" s="1"/>
  <c r="H1047" i="7"/>
  <c r="L1047" i="7" s="1"/>
  <c r="H834" i="7"/>
  <c r="L834" i="7" s="1"/>
  <c r="H40" i="7"/>
  <c r="L40" i="7" s="1"/>
  <c r="H964" i="7"/>
  <c r="L964" i="7" s="1"/>
  <c r="H670" i="7"/>
  <c r="L670" i="7" s="1"/>
  <c r="H212" i="7"/>
  <c r="L212" i="7" s="1"/>
  <c r="H624" i="7"/>
  <c r="L624" i="7" s="1"/>
  <c r="H800" i="7"/>
  <c r="L800" i="7" s="1"/>
  <c r="H784" i="7"/>
  <c r="L784" i="7" s="1"/>
  <c r="H522" i="7"/>
  <c r="L522" i="7" s="1"/>
  <c r="H1064" i="7"/>
  <c r="L1064" i="7" s="1"/>
  <c r="H932" i="7"/>
  <c r="L932" i="7" s="1"/>
  <c r="H394" i="7"/>
  <c r="L394" i="7" s="1"/>
  <c r="H761" i="7"/>
  <c r="L761" i="7" s="1"/>
  <c r="H710" i="7"/>
  <c r="L710" i="7" s="1"/>
  <c r="H659" i="7"/>
  <c r="L659" i="7" s="1"/>
  <c r="H429" i="7"/>
  <c r="L429" i="7" s="1"/>
  <c r="H1092" i="7"/>
  <c r="L1092" i="7" s="1"/>
  <c r="H699" i="7"/>
  <c r="L699" i="7" s="1"/>
  <c r="H988" i="7"/>
  <c r="L988" i="7" s="1"/>
  <c r="H382" i="7"/>
  <c r="L382" i="7" s="1"/>
  <c r="H142" i="7"/>
  <c r="L142" i="7" s="1"/>
  <c r="H97" i="7"/>
  <c r="L97" i="7" s="1"/>
  <c r="H734" i="7"/>
  <c r="L734" i="7" s="1"/>
  <c r="H209" i="7"/>
  <c r="L209" i="7" s="1"/>
  <c r="H149" i="7"/>
  <c r="L149" i="7" s="1"/>
  <c r="H34" i="7"/>
  <c r="L34" i="7" s="1"/>
  <c r="H1052" i="7"/>
  <c r="L1052" i="7" s="1"/>
  <c r="H744" i="7"/>
  <c r="L744" i="7" s="1"/>
  <c r="H493" i="7"/>
  <c r="L493" i="7" s="1"/>
  <c r="H829" i="7"/>
  <c r="L829" i="7" s="1"/>
  <c r="H684" i="7"/>
  <c r="L684" i="7" s="1"/>
  <c r="H476" i="7"/>
  <c r="L476" i="7" s="1"/>
  <c r="H516" i="7"/>
  <c r="L516" i="7" s="1"/>
  <c r="H742" i="7"/>
  <c r="L742" i="7" s="1"/>
  <c r="H402" i="7"/>
  <c r="L402" i="7" s="1"/>
  <c r="H268" i="7"/>
  <c r="L268" i="7" s="1"/>
  <c r="H857" i="7"/>
  <c r="L857" i="7" s="1"/>
  <c r="H43" i="7"/>
  <c r="L43" i="7" s="1"/>
  <c r="H531" i="7"/>
  <c r="L531" i="7" s="1"/>
  <c r="H849" i="7"/>
  <c r="L849" i="7" s="1"/>
  <c r="H92" i="7"/>
  <c r="L92" i="7" s="1"/>
  <c r="H896" i="7"/>
  <c r="L896" i="7" s="1"/>
  <c r="H743" i="7"/>
  <c r="L743" i="7" s="1"/>
  <c r="H259" i="7"/>
  <c r="L259" i="7" s="1"/>
  <c r="H107" i="7"/>
  <c r="L107" i="7" s="1"/>
  <c r="H290" i="7"/>
  <c r="L290" i="7" s="1"/>
  <c r="H812" i="7"/>
  <c r="L812" i="7" s="1"/>
  <c r="H850" i="7"/>
  <c r="L850" i="7" s="1"/>
  <c r="H708" i="7"/>
  <c r="L708" i="7" s="1"/>
  <c r="H924" i="7"/>
  <c r="L924" i="7" s="1"/>
  <c r="H991" i="7"/>
  <c r="L991" i="7" s="1"/>
  <c r="H1032" i="7"/>
  <c r="L1032" i="7" s="1"/>
  <c r="H804" i="7"/>
  <c r="L804" i="7" s="1"/>
  <c r="H766" i="7"/>
  <c r="L766" i="7" s="1"/>
  <c r="H747" i="7"/>
  <c r="L747" i="7" s="1"/>
  <c r="H222" i="7"/>
  <c r="L222" i="7" s="1"/>
  <c r="H927" i="7"/>
  <c r="L927" i="7" s="1"/>
  <c r="H728" i="7"/>
  <c r="L728" i="7" s="1"/>
  <c r="H8" i="7"/>
  <c r="L8" i="7" s="1"/>
  <c r="H793" i="7"/>
  <c r="L793" i="7" s="1"/>
  <c r="H608" i="7"/>
  <c r="L608" i="7" s="1"/>
  <c r="H432" i="7"/>
  <c r="L432" i="7" s="1"/>
  <c r="H526" i="7"/>
  <c r="L526" i="7" s="1"/>
  <c r="H664" i="7"/>
  <c r="L664" i="7" s="1"/>
  <c r="H1046" i="7"/>
  <c r="L1046" i="7" s="1"/>
  <c r="H51" i="7"/>
  <c r="L51" i="7" s="1"/>
  <c r="H395" i="7"/>
  <c r="L395" i="7" s="1"/>
  <c r="H295" i="7"/>
  <c r="L295" i="7" s="1"/>
  <c r="H106" i="7"/>
  <c r="L106" i="7" s="1"/>
  <c r="H870" i="7"/>
  <c r="L870" i="7" s="1"/>
  <c r="H89" i="7"/>
  <c r="L89" i="7" s="1"/>
  <c r="H1021" i="7"/>
  <c r="L1021" i="7" s="1"/>
  <c r="H74" i="7"/>
  <c r="L74" i="7" s="1"/>
  <c r="H346" i="7"/>
  <c r="L346" i="7" s="1"/>
  <c r="H535" i="7"/>
  <c r="L535" i="7" s="1"/>
  <c r="H319" i="7"/>
  <c r="L319" i="7" s="1"/>
  <c r="G5" i="7"/>
  <c r="E5" i="7"/>
  <c r="A14" i="5"/>
  <c r="N13" i="5"/>
  <c r="K13" i="5"/>
  <c r="H13" i="5"/>
  <c r="I13" i="5"/>
  <c r="D13" i="5"/>
  <c r="J13" i="5"/>
  <c r="B13" i="5"/>
  <c r="E13" i="5"/>
  <c r="M13" i="5"/>
  <c r="C13" i="5"/>
  <c r="G13" i="5"/>
  <c r="L13" i="5"/>
  <c r="F13" i="5"/>
  <c r="K322" i="7" l="1"/>
  <c r="K627" i="7"/>
  <c r="K427" i="7"/>
  <c r="K326" i="7"/>
  <c r="K1001" i="7"/>
  <c r="K1041" i="7"/>
  <c r="K390" i="7"/>
  <c r="K1029" i="7"/>
  <c r="K285" i="7"/>
  <c r="K783" i="7"/>
  <c r="K277" i="7"/>
  <c r="K197" i="7"/>
  <c r="K37" i="7"/>
  <c r="K215" i="7"/>
  <c r="K100" i="7"/>
  <c r="K771" i="7"/>
  <c r="K966" i="7"/>
  <c r="K749" i="7"/>
  <c r="K563" i="7"/>
  <c r="M5" i="7" a="1"/>
  <c r="M5" i="7" s="1"/>
  <c r="K1076" i="7"/>
  <c r="K852" i="7"/>
  <c r="K268" i="7"/>
  <c r="K784" i="7"/>
  <c r="K141" i="7"/>
  <c r="K713" i="7"/>
  <c r="K77" i="7"/>
  <c r="K788" i="7"/>
  <c r="K886" i="7"/>
  <c r="K408" i="7"/>
  <c r="K841" i="7"/>
  <c r="K929" i="7"/>
  <c r="K528" i="7"/>
  <c r="K459" i="7"/>
  <c r="K1086" i="7"/>
  <c r="K502" i="7"/>
  <c r="K1089" i="7"/>
  <c r="K979" i="7"/>
  <c r="K559" i="7"/>
  <c r="K991" i="7"/>
  <c r="K896" i="7"/>
  <c r="K734" i="7"/>
  <c r="K139" i="7"/>
  <c r="K554" i="7"/>
  <c r="K1021" i="7"/>
  <c r="K51" i="7"/>
  <c r="K222" i="7"/>
  <c r="K850" i="7"/>
  <c r="K259" i="7"/>
  <c r="K857" i="7"/>
  <c r="K493" i="7"/>
  <c r="K1052" i="7"/>
  <c r="K97" i="7"/>
  <c r="K659" i="7"/>
  <c r="K212" i="7"/>
  <c r="K26" i="7"/>
  <c r="K386" i="7"/>
  <c r="K673" i="7"/>
  <c r="K297" i="7"/>
  <c r="K863" i="7"/>
  <c r="K754" i="7"/>
  <c r="K128" i="7"/>
  <c r="K971" i="7"/>
  <c r="K935" i="7"/>
  <c r="K532" i="7"/>
  <c r="K939" i="7"/>
  <c r="K609" i="7"/>
  <c r="K739" i="7"/>
  <c r="K775" i="7"/>
  <c r="K148" i="7"/>
  <c r="K697" i="7"/>
  <c r="K792" i="7"/>
  <c r="K282" i="7"/>
  <c r="K444" i="7"/>
  <c r="K789" i="7"/>
  <c r="K354" i="7"/>
  <c r="K20" i="7"/>
  <c r="K828" i="7"/>
  <c r="K304" i="7"/>
  <c r="K399" i="7"/>
  <c r="K1026" i="7"/>
  <c r="K267" i="7"/>
  <c r="K614" i="7"/>
  <c r="K1065" i="7"/>
  <c r="K401" i="7"/>
  <c r="K535" i="7"/>
  <c r="K743" i="7"/>
  <c r="K1092" i="7"/>
  <c r="K1064" i="7"/>
  <c r="K73" i="7"/>
  <c r="K1081" i="7"/>
  <c r="K937" i="7"/>
  <c r="K826" i="7"/>
  <c r="K389" i="7"/>
  <c r="K537" i="7"/>
  <c r="K513" i="7"/>
  <c r="K129" i="7"/>
  <c r="K406" i="7"/>
  <c r="K482" i="7"/>
  <c r="K572" i="7"/>
  <c r="K866" i="7"/>
  <c r="K1084" i="7"/>
  <c r="K1069" i="7"/>
  <c r="K875" i="7"/>
  <c r="K894" i="7"/>
  <c r="K869" i="7"/>
  <c r="K438" i="7"/>
  <c r="K741" i="7"/>
  <c r="K647" i="7"/>
  <c r="K606" i="7"/>
  <c r="K960" i="7"/>
  <c r="K1075" i="7"/>
  <c r="K300" i="7"/>
  <c r="K270" i="7"/>
  <c r="K293" i="7"/>
  <c r="K1050" i="7"/>
  <c r="K310" i="7"/>
  <c r="K870" i="7"/>
  <c r="K1083" i="7"/>
  <c r="K82" i="7"/>
  <c r="K63" i="7"/>
  <c r="K558" i="7"/>
  <c r="K227" i="7"/>
  <c r="K899" i="7"/>
  <c r="K667" i="7"/>
  <c r="K948" i="7"/>
  <c r="K333" i="7"/>
  <c r="K226" i="7"/>
  <c r="K984" i="7"/>
  <c r="K973" i="7"/>
  <c r="K319" i="7"/>
  <c r="K107" i="7"/>
  <c r="K1046" i="7"/>
  <c r="K812" i="7"/>
  <c r="K92" i="7"/>
  <c r="K742" i="7"/>
  <c r="K34" i="7"/>
  <c r="K710" i="7"/>
  <c r="K670" i="7"/>
  <c r="K287" i="7"/>
  <c r="K650" i="7"/>
  <c r="K938" i="7"/>
  <c r="K460" i="7"/>
  <c r="K89" i="7"/>
  <c r="K664" i="7"/>
  <c r="K793" i="7"/>
  <c r="K747" i="7"/>
  <c r="K849" i="7"/>
  <c r="K149" i="7"/>
  <c r="K382" i="7"/>
  <c r="K429" i="7"/>
  <c r="K964" i="7"/>
  <c r="K381" i="7"/>
  <c r="K373" i="7"/>
  <c r="K223" i="7"/>
  <c r="K71" i="7"/>
  <c r="K352" i="7"/>
  <c r="K774" i="7"/>
  <c r="K738" i="7"/>
  <c r="K193" i="7"/>
  <c r="K38" i="7"/>
  <c r="K346" i="7"/>
  <c r="K531" i="7"/>
  <c r="K751" i="7"/>
  <c r="K878" i="7"/>
  <c r="K714" i="7"/>
  <c r="K232" i="7"/>
  <c r="K698" i="7"/>
  <c r="K956" i="7"/>
  <c r="K447" i="7"/>
  <c r="K651" i="7"/>
  <c r="K756" i="7"/>
  <c r="K1037" i="7"/>
  <c r="K755" i="7"/>
  <c r="K481" i="7"/>
  <c r="K785" i="7"/>
  <c r="K419" i="7"/>
  <c r="K162" i="7"/>
  <c r="K492" i="7"/>
  <c r="K961" i="7"/>
  <c r="K8" i="7"/>
  <c r="K744" i="7"/>
  <c r="K671" i="7"/>
  <c r="K953" i="7"/>
  <c r="K166" i="7"/>
  <c r="K943" i="7"/>
  <c r="K127" i="7"/>
  <c r="K78" i="7"/>
  <c r="K289" i="7"/>
  <c r="K917" i="7"/>
  <c r="K296" i="7"/>
  <c r="K729" i="7"/>
  <c r="K1061" i="7"/>
  <c r="K312" i="7"/>
  <c r="K412" i="7"/>
  <c r="K972" i="7"/>
  <c r="K248" i="7"/>
  <c r="K325" i="7"/>
  <c r="K728" i="7"/>
  <c r="K804" i="7"/>
  <c r="K290" i="7"/>
  <c r="K402" i="7"/>
  <c r="K988" i="7"/>
  <c r="K800" i="7"/>
  <c r="K838" i="7"/>
  <c r="K951" i="7"/>
  <c r="K202" i="7"/>
  <c r="K807" i="7"/>
  <c r="K995" i="7"/>
  <c r="K711" i="7"/>
  <c r="K121" i="7"/>
  <c r="K702" i="7"/>
  <c r="K957" i="7"/>
  <c r="K619" i="7"/>
  <c r="K748" i="7"/>
  <c r="K766" i="7"/>
  <c r="K44" i="7"/>
  <c r="K733" i="7"/>
  <c r="K916" i="7"/>
  <c r="K376" i="7"/>
  <c r="K570" i="7"/>
  <c r="K585" i="7"/>
  <c r="K997" i="7"/>
  <c r="K578" i="7"/>
  <c r="K580" i="7"/>
  <c r="K721" i="7"/>
  <c r="K773" i="7"/>
  <c r="K621" i="7"/>
  <c r="K47" i="7"/>
  <c r="K142" i="7"/>
  <c r="K522" i="7"/>
  <c r="K675" i="7"/>
  <c r="K661" i="7"/>
  <c r="K808" i="7"/>
  <c r="K45" i="7"/>
  <c r="K867" i="7"/>
  <c r="K143" i="7"/>
  <c r="K6" i="7"/>
  <c r="K660" i="7"/>
  <c r="K944" i="7"/>
  <c r="K718" i="7"/>
  <c r="K336" i="7"/>
  <c r="K631" i="7"/>
  <c r="K95" i="7"/>
  <c r="K920" i="7"/>
  <c r="K763" i="7"/>
  <c r="K630" i="7"/>
  <c r="K72" i="7"/>
  <c r="K653" i="7"/>
  <c r="K752" i="7"/>
  <c r="K1036" i="7"/>
  <c r="K430" i="7"/>
  <c r="K1077" i="7"/>
  <c r="K1016" i="7"/>
  <c r="K315" i="7"/>
  <c r="K450" i="7"/>
  <c r="K1000" i="7"/>
  <c r="K1093" i="7"/>
  <c r="K981" i="7"/>
  <c r="K191" i="7"/>
  <c r="K683" i="7"/>
  <c r="K124" i="7"/>
  <c r="K761" i="7"/>
  <c r="K49" i="7"/>
  <c r="K571" i="7"/>
  <c r="K357" i="7"/>
  <c r="K501" i="7"/>
  <c r="K57" i="7"/>
  <c r="K949" i="7"/>
  <c r="K688" i="7"/>
  <c r="K53" i="7"/>
  <c r="K1012" i="7"/>
  <c r="K94" i="7"/>
  <c r="K685" i="7"/>
  <c r="K213" i="7"/>
  <c r="K1082" i="7"/>
  <c r="K727" i="7"/>
  <c r="K1067" i="7"/>
  <c r="K552" i="7"/>
  <c r="K602" i="7"/>
  <c r="K797" i="7"/>
  <c r="K106" i="7"/>
  <c r="K432" i="7"/>
  <c r="K1032" i="7"/>
  <c r="K43" i="7"/>
  <c r="K476" i="7"/>
  <c r="K699" i="7"/>
  <c r="K40" i="7"/>
  <c r="K448" i="7"/>
  <c r="K919" i="7"/>
  <c r="K514" i="7"/>
  <c r="K74" i="7"/>
  <c r="K295" i="7"/>
  <c r="K395" i="7"/>
  <c r="K608" i="7"/>
  <c r="K927" i="7"/>
  <c r="K924" i="7"/>
  <c r="K684" i="7"/>
  <c r="K209" i="7"/>
  <c r="K394" i="7"/>
  <c r="K624" i="7"/>
  <c r="K834" i="7"/>
  <c r="K33" i="7"/>
  <c r="K134" i="7"/>
  <c r="K117" i="7"/>
  <c r="K1088" i="7"/>
  <c r="K695" i="7"/>
  <c r="K46" i="7"/>
  <c r="K1006" i="7"/>
  <c r="K428" i="7"/>
  <c r="K730" i="7"/>
  <c r="K646" i="7"/>
  <c r="K415" i="7"/>
  <c r="K992" i="7"/>
  <c r="K1039" i="7"/>
  <c r="K397" i="7"/>
  <c r="K872" i="7"/>
  <c r="K221" i="7"/>
  <c r="K526" i="7"/>
  <c r="K516" i="7"/>
  <c r="K816" i="7"/>
  <c r="K603" i="7"/>
  <c r="K120" i="7"/>
  <c r="K876" i="7"/>
  <c r="K1056" i="7"/>
  <c r="K305" i="7"/>
  <c r="K822" i="7"/>
  <c r="K544" i="7"/>
  <c r="K239" i="7"/>
  <c r="K550" i="7"/>
  <c r="K634" i="7"/>
  <c r="K1033" i="7"/>
  <c r="K708" i="7"/>
  <c r="K829" i="7"/>
  <c r="K932" i="7"/>
  <c r="K1047" i="7"/>
  <c r="K231" i="7"/>
  <c r="K1051" i="7"/>
  <c r="K835" i="7"/>
  <c r="K893" i="7"/>
  <c r="K908" i="7"/>
  <c r="K348" i="7"/>
  <c r="K177" i="7"/>
  <c r="K28" i="7"/>
  <c r="K13" i="7"/>
  <c r="K308" i="7"/>
  <c r="K275" i="7"/>
  <c r="K167" i="7"/>
  <c r="K1011" i="7"/>
  <c r="K161" i="7"/>
  <c r="K160" i="7"/>
  <c r="K556" i="7"/>
  <c r="K853" i="7"/>
  <c r="K25" i="7"/>
  <c r="K994" i="7"/>
  <c r="K443" i="7"/>
  <c r="K65" i="7"/>
  <c r="K22" i="7"/>
  <c r="K116" i="7"/>
  <c r="K787" i="7"/>
  <c r="K1062" i="7"/>
  <c r="K187" i="7"/>
  <c r="K302" i="7"/>
  <c r="K445" i="7"/>
  <c r="K569" i="7"/>
  <c r="K15" i="7"/>
  <c r="K410" i="7"/>
  <c r="K442" i="7"/>
  <c r="K367" i="7"/>
  <c r="K989" i="7"/>
  <c r="K1087" i="7"/>
  <c r="K39" i="7"/>
  <c r="K55" i="7"/>
  <c r="K115" i="7"/>
  <c r="K1071" i="7"/>
  <c r="K644" i="7"/>
  <c r="K1014" i="7"/>
  <c r="K241" i="7"/>
  <c r="K811" i="7"/>
  <c r="K874" i="7"/>
  <c r="K1030" i="7"/>
  <c r="K456" i="7"/>
  <c r="K586" i="7"/>
  <c r="K858" i="7"/>
  <c r="K154" i="7"/>
  <c r="K827" i="7"/>
  <c r="K581" i="7"/>
  <c r="K1015" i="7"/>
  <c r="K753" i="7"/>
  <c r="K976" i="7"/>
  <c r="K403" i="7"/>
  <c r="K240" i="7"/>
  <c r="K709" i="7"/>
  <c r="K91" i="7"/>
  <c r="K253" i="7"/>
  <c r="K404" i="7"/>
  <c r="K536" i="7"/>
  <c r="K517" i="7"/>
  <c r="K205" i="7"/>
  <c r="K168" i="7"/>
  <c r="K620" i="7"/>
  <c r="K306" i="7"/>
  <c r="K547" i="7"/>
  <c r="K666" i="7"/>
  <c r="K452" i="7"/>
  <c r="K54" i="7"/>
  <c r="K900" i="7"/>
  <c r="K469" i="7"/>
  <c r="K565" i="7"/>
  <c r="K990" i="7"/>
  <c r="K856" i="7"/>
  <c r="K174" i="7"/>
  <c r="K244" i="7"/>
  <c r="K217" i="7"/>
  <c r="K831" i="7"/>
  <c r="K294" i="7"/>
  <c r="K628" i="7"/>
  <c r="K256" i="7"/>
  <c r="K1074" i="7"/>
  <c r="K1002" i="7"/>
  <c r="K491" i="7"/>
  <c r="K662" i="7"/>
  <c r="K210" i="7"/>
  <c r="K1072" i="7"/>
  <c r="K214" i="7"/>
  <c r="K145" i="7"/>
  <c r="K126" i="7"/>
  <c r="K363" i="7"/>
  <c r="K764" i="7"/>
  <c r="K970" i="7"/>
  <c r="K468" i="7"/>
  <c r="K189" i="7"/>
  <c r="K746" i="7"/>
  <c r="K642" i="7"/>
  <c r="K690" i="7"/>
  <c r="K903" i="7"/>
  <c r="K122" i="7"/>
  <c r="K524" i="7"/>
  <c r="K1003" i="7"/>
  <c r="K377" i="7"/>
  <c r="K574" i="7"/>
  <c r="K355" i="7"/>
  <c r="K689" i="7"/>
  <c r="K982" i="7"/>
  <c r="K604" i="7"/>
  <c r="K339" i="7"/>
  <c r="K598" i="7"/>
  <c r="K375" i="7"/>
  <c r="K952" i="7"/>
  <c r="K19" i="7"/>
  <c r="K175" i="7"/>
  <c r="K1068" i="7"/>
  <c r="K420" i="7"/>
  <c r="K643" i="7"/>
  <c r="K163" i="7"/>
  <c r="K1058" i="7"/>
  <c r="K405" i="7"/>
  <c r="K194" i="7"/>
  <c r="K309" i="7"/>
  <c r="K136" i="7"/>
  <c r="K216" i="7"/>
  <c r="K591" i="7"/>
  <c r="K993" i="7"/>
  <c r="K288" i="7"/>
  <c r="K610" i="7"/>
  <c r="K1034" i="7"/>
  <c r="K453" i="7"/>
  <c r="K557" i="7"/>
  <c r="K398" i="7"/>
  <c r="K983" i="7"/>
  <c r="K366" i="7"/>
  <c r="K1085" i="7"/>
  <c r="K810" i="7"/>
  <c r="K368" i="7"/>
  <c r="K622" i="7"/>
  <c r="K724" i="7"/>
  <c r="K1040" i="7"/>
  <c r="K1023" i="7"/>
  <c r="K206" i="7"/>
  <c r="K407" i="7"/>
  <c r="K633" i="7"/>
  <c r="K854" i="7"/>
  <c r="K864" i="7"/>
  <c r="K860" i="7"/>
  <c r="K413" i="7"/>
  <c r="K770" i="7"/>
  <c r="K1028" i="7"/>
  <c r="K950" i="7"/>
  <c r="K980" i="7"/>
  <c r="K485" i="7"/>
  <c r="K669" i="7"/>
  <c r="K649" i="7"/>
  <c r="K781" i="7"/>
  <c r="K539" i="7"/>
  <c r="K318" i="7"/>
  <c r="K914" i="7"/>
  <c r="K340" i="7"/>
  <c r="K238" i="7"/>
  <c r="K169" i="7"/>
  <c r="K582" i="7"/>
  <c r="K426" i="7"/>
  <c r="K157" i="7"/>
  <c r="K722" i="7"/>
  <c r="K473" i="7"/>
  <c r="K246" i="7"/>
  <c r="K778" i="7"/>
  <c r="K901" i="7"/>
  <c r="K321" i="7"/>
  <c r="K803" i="7"/>
  <c r="K286" i="7"/>
  <c r="K813" i="7"/>
  <c r="K69" i="7"/>
  <c r="K225" i="7"/>
  <c r="K260" i="7"/>
  <c r="K824" i="7"/>
  <c r="K171" i="7"/>
  <c r="K279" i="7"/>
  <c r="K314" i="7"/>
  <c r="K247" i="7"/>
  <c r="K518" i="7"/>
  <c r="K498" i="7"/>
  <c r="K104" i="7"/>
  <c r="K579" i="7"/>
  <c r="K1005" i="7"/>
  <c r="K252" i="7"/>
  <c r="K597" i="7"/>
  <c r="K356" i="7"/>
  <c r="K596" i="7"/>
  <c r="K109" i="7"/>
  <c r="K152" i="7"/>
  <c r="K186" i="7"/>
  <c r="K611" i="7"/>
  <c r="K254" i="7"/>
  <c r="K80" i="7"/>
  <c r="K437" i="7"/>
  <c r="K153" i="7"/>
  <c r="K261" i="7"/>
  <c r="K759" i="7"/>
  <c r="K1020" i="7"/>
  <c r="K380" i="7"/>
  <c r="K884" i="7"/>
  <c r="K434" i="7"/>
  <c r="K113" i="7"/>
  <c r="K42" i="7"/>
  <c r="K885" i="7"/>
  <c r="K762" i="7"/>
  <c r="K740" i="7"/>
  <c r="K612" i="7"/>
  <c r="K923" i="7"/>
  <c r="K441" i="7"/>
  <c r="K365" i="7"/>
  <c r="K533" i="7"/>
  <c r="K487" i="7"/>
  <c r="K543" i="7"/>
  <c r="K224" i="7"/>
  <c r="K865" i="7"/>
  <c r="K58" i="7"/>
  <c r="K551" i="7"/>
  <c r="K546" i="7"/>
  <c r="K832" i="7"/>
  <c r="K926" i="7"/>
  <c r="K200" i="7"/>
  <c r="K921" i="7"/>
  <c r="K67" i="7"/>
  <c r="K496" i="7"/>
  <c r="K358" i="7"/>
  <c r="K577" i="7"/>
  <c r="K777" i="7"/>
  <c r="K86" i="7"/>
  <c r="K750" i="7"/>
  <c r="K85" i="7"/>
  <c r="K928" i="7"/>
  <c r="K165" i="7"/>
  <c r="K895" i="7"/>
  <c r="K1031" i="7"/>
  <c r="K68" i="7"/>
  <c r="K529" i="7"/>
  <c r="K519" i="7"/>
  <c r="K1048" i="7"/>
  <c r="K236" i="7"/>
  <c r="K105" i="7"/>
  <c r="K592" i="7"/>
  <c r="K616" i="7"/>
  <c r="K641" i="7"/>
  <c r="K343" i="7"/>
  <c r="K817" i="7"/>
  <c r="K495" i="7"/>
  <c r="K757" i="7"/>
  <c r="K192" i="7"/>
  <c r="K331" i="7"/>
  <c r="K299" i="7"/>
  <c r="K890" i="7"/>
  <c r="K361" i="7"/>
  <c r="K494" i="7"/>
  <c r="K204" i="7"/>
  <c r="K594" i="7"/>
  <c r="K758" i="7"/>
  <c r="K564" i="7"/>
  <c r="K898" i="7"/>
  <c r="K347" i="7"/>
  <c r="K768" i="7"/>
  <c r="K726" i="7"/>
  <c r="K62" i="7"/>
  <c r="K1038" i="7"/>
  <c r="K703" i="7"/>
  <c r="K855" i="7"/>
  <c r="K103" i="7"/>
  <c r="K882" i="7"/>
  <c r="K50" i="7"/>
  <c r="K264" i="7"/>
  <c r="K965" i="7"/>
  <c r="K329" i="7"/>
  <c r="K484" i="7"/>
  <c r="K48" i="7"/>
  <c r="K859" i="7"/>
  <c r="K393" i="7"/>
  <c r="K680" i="7"/>
  <c r="K332" i="7"/>
  <c r="K508" i="7"/>
  <c r="K796" i="7"/>
  <c r="K618" i="7"/>
  <c r="K424" i="7"/>
  <c r="K257" i="7"/>
  <c r="K383" i="7"/>
  <c r="K1022" i="7"/>
  <c r="K915" i="7"/>
  <c r="K1066" i="7"/>
  <c r="K178" i="7"/>
  <c r="K490" i="7"/>
  <c r="K359" i="7"/>
  <c r="K947" i="7"/>
  <c r="K600" i="7"/>
  <c r="K725" i="7"/>
  <c r="K589" i="7"/>
  <c r="K66" i="7"/>
  <c r="K30" i="7"/>
  <c r="K258" i="7"/>
  <c r="K1009" i="7"/>
  <c r="K1027" i="7"/>
  <c r="K665" i="7"/>
  <c r="K36" i="7"/>
  <c r="K330" i="7"/>
  <c r="K595" i="7"/>
  <c r="K963" i="7"/>
  <c r="K228" i="7"/>
  <c r="K52" i="7"/>
  <c r="K732" i="7"/>
  <c r="K83" i="7"/>
  <c r="K466" i="7"/>
  <c r="K945" i="7"/>
  <c r="K16" i="7"/>
  <c r="K723" i="7"/>
  <c r="K504" i="7"/>
  <c r="K462" i="7"/>
  <c r="K706" i="7"/>
  <c r="K887" i="7"/>
  <c r="K588" i="7"/>
  <c r="K936" i="7"/>
  <c r="K910" i="7"/>
  <c r="K840" i="7"/>
  <c r="K79" i="7"/>
  <c r="K782" i="7"/>
  <c r="K805" i="7"/>
  <c r="K682" i="7"/>
  <c r="K195" i="7"/>
  <c r="K29" i="7"/>
  <c r="K1057" i="7"/>
  <c r="K421" i="7"/>
  <c r="K1080" i="7"/>
  <c r="K823" i="7"/>
  <c r="K692" i="7"/>
  <c r="K693" i="7"/>
  <c r="K183" i="7"/>
  <c r="K561" i="7"/>
  <c r="K472" i="7"/>
  <c r="K892" i="7"/>
  <c r="K925" i="7"/>
  <c r="K731" i="7"/>
  <c r="K1045" i="7"/>
  <c r="K677" i="7"/>
  <c r="K906" i="7"/>
  <c r="K455" i="7"/>
  <c r="K353" i="7"/>
  <c r="K477" i="7"/>
  <c r="K457" i="7"/>
  <c r="K663" i="7"/>
  <c r="K144" i="7"/>
  <c r="K235" i="7"/>
  <c r="K425" i="7"/>
  <c r="K1035" i="7"/>
  <c r="K338" i="7"/>
  <c r="K1091" i="7"/>
  <c r="K715" i="7"/>
  <c r="K912" i="7"/>
  <c r="K76" i="7"/>
  <c r="K909" i="7"/>
  <c r="K707" i="7"/>
  <c r="K1060" i="7"/>
  <c r="K125" i="7"/>
  <c r="K35" i="7"/>
  <c r="K392" i="7"/>
  <c r="K18" i="7"/>
  <c r="K243" i="7"/>
  <c r="K1019" i="7"/>
  <c r="K284" i="7"/>
  <c r="K678" i="7"/>
  <c r="K23" i="7"/>
  <c r="K198" i="7"/>
  <c r="K934" i="7"/>
  <c r="K59" i="7"/>
  <c r="K818" i="7"/>
  <c r="K553" i="7"/>
  <c r="K179" i="7"/>
  <c r="K696" i="7"/>
  <c r="K601" i="7"/>
  <c r="K687" i="7"/>
  <c r="K962" i="7"/>
  <c r="K349" i="7"/>
  <c r="K156" i="7"/>
  <c r="K814" i="7"/>
  <c r="K1024" i="7"/>
  <c r="K1090" i="7"/>
  <c r="K400" i="7"/>
  <c r="K681" i="7"/>
  <c r="K60" i="7"/>
  <c r="K480" i="7"/>
  <c r="K877" i="7"/>
  <c r="K464" i="7"/>
  <c r="K269" i="7"/>
  <c r="K1059" i="7"/>
  <c r="K237" i="7"/>
  <c r="K555" i="7"/>
  <c r="K463" i="7"/>
  <c r="K1004" i="7"/>
  <c r="K172" i="7"/>
  <c r="K454" i="7"/>
  <c r="K188" i="7"/>
  <c r="K509" i="7"/>
  <c r="K538" i="7"/>
  <c r="K617" i="7"/>
  <c r="K272" i="7"/>
  <c r="K176" i="7"/>
  <c r="K123" i="7"/>
  <c r="K883" i="7"/>
  <c r="K613" i="7"/>
  <c r="K369" i="7"/>
  <c r="K281" i="7"/>
  <c r="K32" i="7"/>
  <c r="K639" i="7"/>
  <c r="K720" i="7"/>
  <c r="K904" i="7"/>
  <c r="K654" i="7"/>
  <c r="K587" i="7"/>
  <c r="K911" i="7"/>
  <c r="K791" i="7"/>
  <c r="K220" i="7"/>
  <c r="K668" i="7"/>
  <c r="K323" i="7"/>
  <c r="K396" i="7"/>
  <c r="K387" i="7"/>
  <c r="K968" i="7"/>
  <c r="K573" i="7"/>
  <c r="K790" i="7"/>
  <c r="K540" i="7"/>
  <c r="K584" i="7"/>
  <c r="K794" i="7"/>
  <c r="K534" i="7"/>
  <c r="K458" i="7"/>
  <c r="K656" i="7"/>
  <c r="K1053" i="7"/>
  <c r="K276" i="7"/>
  <c r="K112" i="7"/>
  <c r="K506" i="7"/>
  <c r="K779" i="7"/>
  <c r="K132" i="7"/>
  <c r="K292" i="7"/>
  <c r="K799" i="7"/>
  <c r="K842" i="7"/>
  <c r="K523" i="7"/>
  <c r="K511" i="7"/>
  <c r="K652" i="7"/>
  <c r="K521" i="7"/>
  <c r="K433" i="7"/>
  <c r="K88" i="7"/>
  <c r="K889" i="7"/>
  <c r="K233" i="7"/>
  <c r="K809" i="7"/>
  <c r="K851" i="7"/>
  <c r="K998" i="7"/>
  <c r="K250" i="7"/>
  <c r="K328" i="7"/>
  <c r="K977" i="7"/>
  <c r="K488" i="7"/>
  <c r="K435" i="7"/>
  <c r="K242" i="7"/>
  <c r="K1043" i="7"/>
  <c r="K170" i="7"/>
  <c r="K975" i="7"/>
  <c r="K510" i="7"/>
  <c r="K87" i="7"/>
  <c r="K266" i="7"/>
  <c r="K324" i="7"/>
  <c r="K385" i="7"/>
  <c r="K327" i="7"/>
  <c r="K479" i="7"/>
  <c r="K391" i="7"/>
  <c r="K185" i="7"/>
  <c r="K638" i="7"/>
  <c r="K767" i="7"/>
  <c r="K737" i="7"/>
  <c r="K902" i="7"/>
  <c r="K1025" i="7"/>
  <c r="K181" i="7"/>
  <c r="K549" i="7"/>
  <c r="K590" i="7"/>
  <c r="K173" i="7"/>
  <c r="K497" i="7"/>
  <c r="K471" i="7"/>
  <c r="K704" i="7"/>
  <c r="K99" i="7"/>
  <c r="K298" i="7"/>
  <c r="K691" i="7"/>
  <c r="K1010" i="7"/>
  <c r="K999" i="7"/>
  <c r="K461" i="7"/>
  <c r="K251" i="7"/>
  <c r="K958" i="7"/>
  <c r="K201" i="7"/>
  <c r="K959" i="7"/>
  <c r="K9" i="7"/>
  <c r="K41" i="7"/>
  <c r="K648" i="7"/>
  <c r="K978" i="7"/>
  <c r="K1063" i="7"/>
  <c r="K946" i="7"/>
  <c r="K417" i="7"/>
  <c r="K431" i="7"/>
  <c r="K967" i="7"/>
  <c r="K483" i="7"/>
  <c r="K1042" i="7"/>
  <c r="K283" i="7"/>
  <c r="K515" i="7"/>
  <c r="K861" i="7"/>
  <c r="K446" i="7"/>
  <c r="K880" i="7"/>
  <c r="K985" i="7"/>
  <c r="K686" i="7"/>
  <c r="K184" i="7"/>
  <c r="K440" i="7"/>
  <c r="K701" i="7"/>
  <c r="K199" i="7"/>
  <c r="K263" i="7"/>
  <c r="K110" i="7"/>
  <c r="K1013" i="7"/>
  <c r="K470" i="7"/>
  <c r="K1008" i="7"/>
  <c r="K84" i="7"/>
  <c r="K90" i="7"/>
  <c r="K1017" i="7"/>
  <c r="K245" i="7"/>
  <c r="K575" i="7"/>
  <c r="K218" i="7"/>
  <c r="K891" i="7"/>
  <c r="K1073" i="7"/>
  <c r="K568" i="7"/>
  <c r="K637" i="7"/>
  <c r="K567" i="7"/>
  <c r="K56" i="7"/>
  <c r="K645" i="7"/>
  <c r="K219" i="7"/>
  <c r="K848" i="7"/>
  <c r="K658" i="7"/>
  <c r="K335" i="7"/>
  <c r="K360" i="7"/>
  <c r="K478" i="7"/>
  <c r="K230" i="7"/>
  <c r="K780" i="7"/>
  <c r="K845" i="7"/>
  <c r="K623" i="7"/>
  <c r="K879" i="7"/>
  <c r="K913" i="7"/>
  <c r="K815" i="7"/>
  <c r="K940" i="7"/>
  <c r="K862" i="7"/>
  <c r="K942" i="7"/>
  <c r="K505" i="7"/>
  <c r="K657" i="7"/>
  <c r="K986" i="7"/>
  <c r="K717" i="7"/>
  <c r="K489" i="7"/>
  <c r="K655" i="7"/>
  <c r="K583" i="7"/>
  <c r="K833" i="7"/>
  <c r="K159" i="7"/>
  <c r="K881" i="7"/>
  <c r="K27" i="7"/>
  <c r="K372" i="7"/>
  <c r="K760" i="7"/>
  <c r="K190" i="7"/>
  <c r="K131" i="7"/>
  <c r="K255" i="7"/>
  <c r="K101" i="7"/>
  <c r="K674" i="7"/>
  <c r="K316" i="7"/>
  <c r="K180" i="7"/>
  <c r="K679" i="7"/>
  <c r="K954" i="7"/>
  <c r="K135" i="7"/>
  <c r="K182" i="7"/>
  <c r="K203" i="7"/>
  <c r="K542" i="7"/>
  <c r="K467" i="7"/>
  <c r="K278" i="7"/>
  <c r="K344" i="7"/>
  <c r="K676" i="7"/>
  <c r="K411" i="7"/>
  <c r="K769" i="7"/>
  <c r="K138" i="7"/>
  <c r="K337" i="7"/>
  <c r="K17" i="7"/>
  <c r="K146" i="7"/>
  <c r="K605" i="7"/>
  <c r="K905" i="7"/>
  <c r="K806" i="7"/>
  <c r="K150" i="7"/>
  <c r="K362" i="7"/>
  <c r="K133" i="7"/>
  <c r="K819" i="7"/>
  <c r="K364" i="7"/>
  <c r="K712" i="7"/>
  <c r="K7" i="7"/>
  <c r="K1055" i="7"/>
  <c r="K873" i="7"/>
  <c r="K334" i="7"/>
  <c r="K765" i="7"/>
  <c r="K868" i="7"/>
  <c r="K96" i="7"/>
  <c r="K274" i="7"/>
  <c r="K311" i="7"/>
  <c r="K786" i="7"/>
  <c r="K629" i="7"/>
  <c r="K207" i="7"/>
  <c r="K14" i="7"/>
  <c r="K1079" i="7"/>
  <c r="K500" i="7"/>
  <c r="K350" i="7"/>
  <c r="K301" i="7"/>
  <c r="K474" i="7"/>
  <c r="K541" i="7"/>
  <c r="K422" i="7"/>
  <c r="K821" i="7"/>
  <c r="K672" i="7"/>
  <c r="K625" i="7"/>
  <c r="K21" i="7"/>
  <c r="K137" i="7"/>
  <c r="K795" i="7"/>
  <c r="K745" i="7"/>
  <c r="K576" i="7"/>
  <c r="K735" i="7"/>
  <c r="K313" i="7"/>
  <c r="K436" i="7"/>
  <c r="K465" i="7"/>
  <c r="K61" i="7"/>
  <c r="K81" i="7"/>
  <c r="K776" i="7"/>
  <c r="K158" i="7"/>
  <c r="K1007" i="7"/>
  <c r="K388" i="7"/>
  <c r="K93" i="7"/>
  <c r="K871" i="7"/>
  <c r="K114" i="7"/>
  <c r="K111" i="7"/>
  <c r="K820" i="7"/>
  <c r="K844" i="7"/>
  <c r="K941" i="7"/>
  <c r="K987" i="7"/>
  <c r="K716" i="7"/>
  <c r="K719" i="7"/>
  <c r="K640" i="7"/>
  <c r="K423" i="7"/>
  <c r="K384" i="7"/>
  <c r="K11" i="7"/>
  <c r="K147" i="7"/>
  <c r="K70" i="7"/>
  <c r="K317" i="7"/>
  <c r="K108" i="7"/>
  <c r="K847" i="7"/>
  <c r="K969" i="7"/>
  <c r="K1094" i="7"/>
  <c r="K262" i="7"/>
  <c r="K418" i="7"/>
  <c r="K530" i="7"/>
  <c r="K888" i="7"/>
  <c r="K196" i="7"/>
  <c r="K271" i="7"/>
  <c r="K291" i="7"/>
  <c r="K507" i="7"/>
  <c r="K772" i="7"/>
  <c r="K234" i="7"/>
  <c r="K599" i="7"/>
  <c r="K130" i="7"/>
  <c r="K825" i="7"/>
  <c r="K607" i="7"/>
  <c r="K694" i="7"/>
  <c r="K798" i="7"/>
  <c r="K475" i="7"/>
  <c r="K24" i="7"/>
  <c r="K615" i="7"/>
  <c r="K545" i="7"/>
  <c r="K439" i="7"/>
  <c r="K151" i="7"/>
  <c r="K520" i="7"/>
  <c r="K140" i="7"/>
  <c r="K1078" i="7"/>
  <c r="K265" i="7"/>
  <c r="K378" i="7"/>
  <c r="K527" i="7"/>
  <c r="K118" i="7"/>
  <c r="K12" i="7"/>
  <c r="K930" i="7"/>
  <c r="K351" i="7"/>
  <c r="K1044" i="7"/>
  <c r="K562" i="7"/>
  <c r="K931" i="7"/>
  <c r="K635" i="7"/>
  <c r="K307" i="7"/>
  <c r="K548" i="7"/>
  <c r="K75" i="7"/>
  <c r="K164" i="7"/>
  <c r="K1018" i="7"/>
  <c r="K249" i="7"/>
  <c r="K560" i="7"/>
  <c r="K320" i="7"/>
  <c r="K98" i="7"/>
  <c r="K974" i="7"/>
  <c r="K802" i="7"/>
  <c r="K503" i="7"/>
  <c r="K801" i="7"/>
  <c r="K341" i="7"/>
  <c r="K280" i="7"/>
  <c r="K705" i="7"/>
  <c r="K1054" i="7"/>
  <c r="K371" i="7"/>
  <c r="K416" i="7"/>
  <c r="K211" i="7"/>
  <c r="K636" i="7"/>
  <c r="K208" i="7"/>
  <c r="K837" i="7"/>
  <c r="K451" i="7"/>
  <c r="K273" i="7"/>
  <c r="K155" i="7"/>
  <c r="K379" i="7"/>
  <c r="K345" i="7"/>
  <c r="K10" i="7"/>
  <c r="K955" i="7"/>
  <c r="K846" i="7"/>
  <c r="K843" i="7"/>
  <c r="K449" i="7"/>
  <c r="K933" i="7"/>
  <c r="K102" i="7"/>
  <c r="K922" i="7"/>
  <c r="K342" i="7"/>
  <c r="K830" i="7"/>
  <c r="K897" i="7"/>
  <c r="K374" i="7"/>
  <c r="K918" i="7"/>
  <c r="K414" i="7"/>
  <c r="K303" i="7"/>
  <c r="K836" i="7"/>
  <c r="K566" i="7"/>
  <c r="K370" i="7"/>
  <c r="K632" i="7"/>
  <c r="K700" i="7"/>
  <c r="K119" i="7"/>
  <c r="K512" i="7"/>
  <c r="K229" i="7"/>
  <c r="K593" i="7"/>
  <c r="K409" i="7"/>
  <c r="K499" i="7"/>
  <c r="H5" i="7"/>
  <c r="L5" i="7" s="1"/>
  <c r="A15" i="5"/>
  <c r="N14" i="5"/>
  <c r="G14" i="5"/>
  <c r="B14" i="5"/>
  <c r="D14" i="5"/>
  <c r="J14" i="5"/>
  <c r="L14" i="5"/>
  <c r="H14" i="5"/>
  <c r="E14" i="5"/>
  <c r="M14" i="5"/>
  <c r="F14" i="5"/>
  <c r="C14" i="5"/>
  <c r="I14" i="5"/>
  <c r="K14" i="5"/>
  <c r="N5" i="7" l="1" a="1"/>
  <c r="N5" i="7" s="1"/>
  <c r="AN5" i="7" s="1"/>
  <c r="M6" i="7" a="1"/>
  <c r="M6" i="7" s="1"/>
  <c r="K5" i="7"/>
  <c r="A16" i="5"/>
  <c r="N15" i="5"/>
  <c r="I15" i="5"/>
  <c r="J15" i="5"/>
  <c r="B15" i="5"/>
  <c r="L15" i="5"/>
  <c r="D15" i="5"/>
  <c r="G15" i="5"/>
  <c r="K15" i="5"/>
  <c r="E15" i="5"/>
  <c r="H15" i="5"/>
  <c r="C15" i="5"/>
  <c r="M15" i="5"/>
  <c r="F15" i="5"/>
  <c r="X5" i="7" l="1" a="1"/>
  <c r="X5" i="7" s="1"/>
  <c r="AI5" i="7" s="1" a="1"/>
  <c r="AI5" i="7" s="1"/>
  <c r="U5" i="7" a="1"/>
  <c r="U5" i="7" s="1"/>
  <c r="AF5" i="7" s="1" a="1"/>
  <c r="AF5" i="7" s="1"/>
  <c r="W5" i="7" a="1"/>
  <c r="W5" i="7" s="1"/>
  <c r="AH5" i="7" s="1" a="1"/>
  <c r="AH5" i="7" s="1"/>
  <c r="T5" i="7" a="1"/>
  <c r="T5" i="7" s="1"/>
  <c r="AE5" i="7" s="1" a="1"/>
  <c r="AE5" i="7" s="1"/>
  <c r="S5" i="7" a="1"/>
  <c r="S5" i="7" s="1"/>
  <c r="AD5" i="7" s="1" a="1"/>
  <c r="AD5" i="7" s="1"/>
  <c r="Q5" i="7" a="1"/>
  <c r="Q5" i="7" s="1"/>
  <c r="AB5" i="7" s="1" a="1"/>
  <c r="AB5" i="7" s="1"/>
  <c r="Z5" i="7" a="1"/>
  <c r="Z5" i="7" s="1"/>
  <c r="AK5" i="7" s="1" a="1"/>
  <c r="AK5" i="7" s="1"/>
  <c r="V5" i="7" a="1"/>
  <c r="V5" i="7" s="1"/>
  <c r="AG5" i="7" s="1" a="1"/>
  <c r="AG5" i="7" s="1"/>
  <c r="R5" i="7" a="1"/>
  <c r="R5" i="7" s="1"/>
  <c r="AC5" i="7" s="1" a="1"/>
  <c r="AC5" i="7" s="1"/>
  <c r="Y5" i="7" a="1"/>
  <c r="Y5" i="7" s="1"/>
  <c r="AJ5" i="7" s="1" a="1"/>
  <c r="AJ5" i="7" s="1"/>
  <c r="P5" i="7" a="1"/>
  <c r="P5" i="7" s="1"/>
  <c r="O5" i="7" a="1"/>
  <c r="O5" i="7" s="1"/>
  <c r="M7" i="7" a="1"/>
  <c r="M7" i="7" s="1"/>
  <c r="N6" i="7" a="1"/>
  <c r="N6" i="7" s="1"/>
  <c r="AN6" i="7" s="1"/>
  <c r="A17" i="5"/>
  <c r="N16" i="5"/>
  <c r="M16" i="5"/>
  <c r="F16" i="5"/>
  <c r="I16" i="5"/>
  <c r="B16" i="5"/>
  <c r="E16" i="5"/>
  <c r="C16" i="5"/>
  <c r="H16" i="5"/>
  <c r="J16" i="5"/>
  <c r="K16" i="5"/>
  <c r="G16" i="5"/>
  <c r="D16" i="5"/>
  <c r="L16" i="5"/>
  <c r="V6" i="7" l="1" a="1"/>
  <c r="V6" i="7" s="1"/>
  <c r="AG6" i="7" s="1" a="1"/>
  <c r="AG6" i="7" s="1"/>
  <c r="R6" i="7" a="1"/>
  <c r="R6" i="7" s="1"/>
  <c r="AC6" i="7" s="1" a="1"/>
  <c r="AC6" i="7" s="1"/>
  <c r="P6" i="7" a="1"/>
  <c r="P6" i="7" s="1"/>
  <c r="X6" i="7" a="1"/>
  <c r="X6" i="7" s="1"/>
  <c r="AI6" i="7" s="1" a="1"/>
  <c r="AI6" i="7" s="1"/>
  <c r="Z6" i="7" a="1"/>
  <c r="Z6" i="7" s="1"/>
  <c r="AK6" i="7" s="1" a="1"/>
  <c r="AK6" i="7" s="1"/>
  <c r="Q6" i="7" a="1"/>
  <c r="Q6" i="7" s="1"/>
  <c r="AB6" i="7" s="1" a="1"/>
  <c r="AB6" i="7" s="1"/>
  <c r="S6" i="7" a="1"/>
  <c r="S6" i="7" s="1"/>
  <c r="AD6" i="7" s="1" a="1"/>
  <c r="AD6" i="7" s="1"/>
  <c r="T6" i="7" a="1"/>
  <c r="T6" i="7" s="1"/>
  <c r="AE6" i="7" s="1" a="1"/>
  <c r="AE6" i="7" s="1"/>
  <c r="U6" i="7" a="1"/>
  <c r="U6" i="7" s="1"/>
  <c r="AF6" i="7" s="1" a="1"/>
  <c r="AF6" i="7" s="1"/>
  <c r="W6" i="7" a="1"/>
  <c r="W6" i="7" s="1"/>
  <c r="AH6" i="7" s="1" a="1"/>
  <c r="AH6" i="7" s="1"/>
  <c r="Y6" i="7" a="1"/>
  <c r="Y6" i="7" s="1"/>
  <c r="AJ6" i="7" s="1" a="1"/>
  <c r="AJ6" i="7" s="1"/>
  <c r="O6" i="7" a="1"/>
  <c r="O6" i="7" s="1"/>
  <c r="M8" i="7" a="1"/>
  <c r="M8" i="7" s="1"/>
  <c r="N7" i="7" a="1"/>
  <c r="N7" i="7" s="1"/>
  <c r="AN7" i="7" s="1"/>
  <c r="N17" i="5"/>
  <c r="B17" i="5"/>
  <c r="G17" i="5"/>
  <c r="F17" i="5"/>
  <c r="D17" i="5"/>
  <c r="L17" i="5"/>
  <c r="A18" i="5"/>
  <c r="I17" i="5"/>
  <c r="J17" i="5"/>
  <c r="E17" i="5"/>
  <c r="H17" i="5"/>
  <c r="C17" i="5"/>
  <c r="K17" i="5"/>
  <c r="M17" i="5"/>
  <c r="T7" i="7" l="1" a="1"/>
  <c r="T7" i="7" s="1"/>
  <c r="AE7" i="7" s="1" a="1"/>
  <c r="AE7" i="7" s="1"/>
  <c r="P7" i="7" a="1"/>
  <c r="P7" i="7" s="1"/>
  <c r="S7" i="7" a="1"/>
  <c r="S7" i="7" s="1"/>
  <c r="AD7" i="7" s="1" a="1"/>
  <c r="AD7" i="7" s="1"/>
  <c r="Z7" i="7" a="1"/>
  <c r="Z7" i="7" s="1"/>
  <c r="AK7" i="7" s="1" a="1"/>
  <c r="AK7" i="7" s="1"/>
  <c r="R7" i="7" a="1"/>
  <c r="R7" i="7" s="1"/>
  <c r="AC7" i="7" s="1" a="1"/>
  <c r="AC7" i="7" s="1"/>
  <c r="Q7" i="7" a="1"/>
  <c r="Q7" i="7" s="1"/>
  <c r="AB7" i="7" s="1" a="1"/>
  <c r="AB7" i="7" s="1"/>
  <c r="V7" i="7" a="1"/>
  <c r="V7" i="7" s="1"/>
  <c r="AG7" i="7" s="1" a="1"/>
  <c r="AG7" i="7" s="1"/>
  <c r="W7" i="7" a="1"/>
  <c r="W7" i="7" s="1"/>
  <c r="AH7" i="7" s="1" a="1"/>
  <c r="AH7" i="7" s="1"/>
  <c r="X7" i="7" a="1"/>
  <c r="X7" i="7" s="1"/>
  <c r="AI7" i="7" s="1" a="1"/>
  <c r="AI7" i="7" s="1"/>
  <c r="U7" i="7" a="1"/>
  <c r="U7" i="7" s="1"/>
  <c r="AF7" i="7" s="1" a="1"/>
  <c r="AF7" i="7" s="1"/>
  <c r="Y7" i="7" a="1"/>
  <c r="Y7" i="7" s="1"/>
  <c r="AJ7" i="7" s="1" a="1"/>
  <c r="AJ7" i="7" s="1"/>
  <c r="O7" i="7" a="1"/>
  <c r="O7" i="7" s="1"/>
  <c r="M9" i="7" a="1"/>
  <c r="M9" i="7" s="1"/>
  <c r="N8" i="7" a="1"/>
  <c r="N8" i="7" s="1"/>
  <c r="AN8" i="7" s="1"/>
  <c r="N18" i="5"/>
  <c r="H18" i="5"/>
  <c r="M18" i="5"/>
  <c r="B18" i="5"/>
  <c r="F18" i="5"/>
  <c r="J18" i="5"/>
  <c r="E18" i="5"/>
  <c r="D18" i="5"/>
  <c r="C18" i="5"/>
  <c r="G18" i="5"/>
  <c r="L18" i="5"/>
  <c r="I18" i="5"/>
  <c r="A19" i="5"/>
  <c r="K18" i="5"/>
  <c r="W8" i="7" l="1" a="1"/>
  <c r="W8" i="7" s="1"/>
  <c r="AH8" i="7" s="1" a="1"/>
  <c r="AH8" i="7" s="1"/>
  <c r="P8" i="7" a="1"/>
  <c r="P8" i="7" s="1"/>
  <c r="R8" i="7" a="1"/>
  <c r="R8" i="7" s="1"/>
  <c r="AC8" i="7" s="1" a="1"/>
  <c r="AC8" i="7" s="1"/>
  <c r="V8" i="7" a="1"/>
  <c r="V8" i="7" s="1"/>
  <c r="AG8" i="7" s="1" a="1"/>
  <c r="AG8" i="7" s="1"/>
  <c r="T8" i="7" a="1"/>
  <c r="T8" i="7" s="1"/>
  <c r="AE8" i="7" s="1" a="1"/>
  <c r="AE8" i="7" s="1"/>
  <c r="Q8" i="7" a="1"/>
  <c r="Q8" i="7" s="1"/>
  <c r="AB8" i="7" s="1" a="1"/>
  <c r="AB8" i="7" s="1"/>
  <c r="Y8" i="7" a="1"/>
  <c r="Y8" i="7" s="1"/>
  <c r="AJ8" i="7" s="1" a="1"/>
  <c r="AJ8" i="7" s="1"/>
  <c r="Z8" i="7" a="1"/>
  <c r="Z8" i="7" s="1"/>
  <c r="AK8" i="7" s="1" a="1"/>
  <c r="AK8" i="7" s="1"/>
  <c r="S8" i="7" a="1"/>
  <c r="S8" i="7" s="1"/>
  <c r="AD8" i="7" s="1" a="1"/>
  <c r="AD8" i="7" s="1"/>
  <c r="U8" i="7" a="1"/>
  <c r="U8" i="7" s="1"/>
  <c r="AF8" i="7" s="1" a="1"/>
  <c r="AF8" i="7" s="1"/>
  <c r="X8" i="7" a="1"/>
  <c r="X8" i="7" s="1"/>
  <c r="AI8" i="7" s="1" a="1"/>
  <c r="AI8" i="7" s="1"/>
  <c r="O8" i="7" a="1"/>
  <c r="O8" i="7" s="1"/>
  <c r="M10" i="7" a="1"/>
  <c r="M10" i="7" s="1"/>
  <c r="N9" i="7" a="1"/>
  <c r="N9" i="7" s="1"/>
  <c r="AN9" i="7" s="1"/>
  <c r="N19" i="5"/>
  <c r="J19" i="5"/>
  <c r="M19" i="5"/>
  <c r="E19" i="5"/>
  <c r="I19" i="5"/>
  <c r="D19" i="5"/>
  <c r="B19" i="5"/>
  <c r="H19" i="5"/>
  <c r="F19" i="5"/>
  <c r="G19" i="5"/>
  <c r="L19" i="5"/>
  <c r="C19" i="5"/>
  <c r="K19" i="5"/>
  <c r="A20" i="5"/>
  <c r="S9" i="7" l="1" a="1"/>
  <c r="S9" i="7" s="1"/>
  <c r="AD9" i="7" s="1" a="1"/>
  <c r="AD9" i="7" s="1"/>
  <c r="Z9" i="7" a="1"/>
  <c r="Z9" i="7" s="1"/>
  <c r="AK9" i="7" s="1" a="1"/>
  <c r="AK9" i="7" s="1"/>
  <c r="W9" i="7" a="1"/>
  <c r="W9" i="7" s="1"/>
  <c r="AH9" i="7" s="1" a="1"/>
  <c r="AH9" i="7" s="1"/>
  <c r="P9" i="7" a="1"/>
  <c r="P9" i="7" s="1"/>
  <c r="T9" i="7" a="1"/>
  <c r="T9" i="7" s="1"/>
  <c r="AE9" i="7" s="1" a="1"/>
  <c r="AE9" i="7" s="1"/>
  <c r="R9" i="7" a="1"/>
  <c r="R9" i="7" s="1"/>
  <c r="AC9" i="7" s="1" a="1"/>
  <c r="AC9" i="7" s="1"/>
  <c r="V9" i="7" a="1"/>
  <c r="V9" i="7" s="1"/>
  <c r="AG9" i="7" s="1" a="1"/>
  <c r="AG9" i="7" s="1"/>
  <c r="U9" i="7" a="1"/>
  <c r="U9" i="7" s="1"/>
  <c r="AF9" i="7" s="1" a="1"/>
  <c r="AF9" i="7" s="1"/>
  <c r="Q9" i="7" a="1"/>
  <c r="Q9" i="7" s="1"/>
  <c r="AB9" i="7" s="1" a="1"/>
  <c r="AB9" i="7" s="1"/>
  <c r="X9" i="7" a="1"/>
  <c r="X9" i="7" s="1"/>
  <c r="AI9" i="7" s="1" a="1"/>
  <c r="AI9" i="7" s="1"/>
  <c r="Y9" i="7" a="1"/>
  <c r="Y9" i="7" s="1"/>
  <c r="AJ9" i="7" s="1" a="1"/>
  <c r="AJ9" i="7" s="1"/>
  <c r="O9" i="7" a="1"/>
  <c r="O9" i="7" s="1"/>
  <c r="M11" i="7" a="1"/>
  <c r="M11" i="7" s="1"/>
  <c r="N10" i="7" a="1"/>
  <c r="N10" i="7" s="1"/>
  <c r="AN10" i="7" s="1"/>
  <c r="N20" i="5"/>
  <c r="L20" i="5"/>
  <c r="A21" i="5"/>
  <c r="I20" i="5"/>
  <c r="J20" i="5"/>
  <c r="H20" i="5"/>
  <c r="M20" i="5"/>
  <c r="C20" i="5"/>
  <c r="E20" i="5"/>
  <c r="F20" i="5"/>
  <c r="B20" i="5"/>
  <c r="D20" i="5"/>
  <c r="K20" i="5"/>
  <c r="G20" i="5"/>
  <c r="Y10" i="7" l="1" a="1"/>
  <c r="Y10" i="7" s="1"/>
  <c r="AJ10" i="7" s="1" a="1"/>
  <c r="AJ10" i="7" s="1"/>
  <c r="R10" i="7" a="1"/>
  <c r="R10" i="7" s="1"/>
  <c r="AC10" i="7" s="1" a="1"/>
  <c r="AC10" i="7" s="1"/>
  <c r="Q10" i="7" a="1"/>
  <c r="Q10" i="7" s="1"/>
  <c r="AB10" i="7" s="1" a="1"/>
  <c r="AB10" i="7" s="1"/>
  <c r="W10" i="7" a="1"/>
  <c r="W10" i="7" s="1"/>
  <c r="AH10" i="7" s="1" a="1"/>
  <c r="AH10" i="7" s="1"/>
  <c r="X10" i="7" a="1"/>
  <c r="X10" i="7" s="1"/>
  <c r="AI10" i="7" s="1" a="1"/>
  <c r="AI10" i="7" s="1"/>
  <c r="S10" i="7" a="1"/>
  <c r="S10" i="7" s="1"/>
  <c r="AD10" i="7" s="1" a="1"/>
  <c r="AD10" i="7" s="1"/>
  <c r="U10" i="7" a="1"/>
  <c r="U10" i="7" s="1"/>
  <c r="AF10" i="7" s="1" a="1"/>
  <c r="AF10" i="7" s="1"/>
  <c r="Z10" i="7" a="1"/>
  <c r="Z10" i="7" s="1"/>
  <c r="AK10" i="7" s="1" a="1"/>
  <c r="AK10" i="7" s="1"/>
  <c r="T10" i="7" a="1"/>
  <c r="T10" i="7" s="1"/>
  <c r="AE10" i="7" s="1" a="1"/>
  <c r="AE10" i="7" s="1"/>
  <c r="V10" i="7" a="1"/>
  <c r="V10" i="7" s="1"/>
  <c r="AG10" i="7" s="1" a="1"/>
  <c r="AG10" i="7" s="1"/>
  <c r="P10" i="7" a="1"/>
  <c r="P10" i="7" s="1"/>
  <c r="O10" i="7" a="1"/>
  <c r="O10" i="7" s="1"/>
  <c r="M12" i="7" a="1"/>
  <c r="M12" i="7" s="1"/>
  <c r="N11" i="7" a="1"/>
  <c r="N11" i="7" s="1"/>
  <c r="AN11" i="7" s="1"/>
  <c r="N21" i="5"/>
  <c r="D21" i="5"/>
  <c r="H21" i="5"/>
  <c r="F21" i="5"/>
  <c r="B21" i="5"/>
  <c r="C21" i="5"/>
  <c r="I21" i="5"/>
  <c r="G21" i="5"/>
  <c r="L21" i="5"/>
  <c r="M21" i="5"/>
  <c r="J21" i="5"/>
  <c r="K21" i="5"/>
  <c r="A22" i="5"/>
  <c r="E21" i="5"/>
  <c r="R11" i="7" l="1" a="1"/>
  <c r="R11" i="7" s="1"/>
  <c r="AC11" i="7" s="1" a="1"/>
  <c r="AC11" i="7" s="1"/>
  <c r="X11" i="7" a="1"/>
  <c r="X11" i="7" s="1"/>
  <c r="AI11" i="7" s="1" a="1"/>
  <c r="AI11" i="7" s="1"/>
  <c r="W11" i="7" a="1"/>
  <c r="W11" i="7" s="1"/>
  <c r="AH11" i="7" s="1" a="1"/>
  <c r="AH11" i="7" s="1"/>
  <c r="Z11" i="7" a="1"/>
  <c r="Z11" i="7" s="1"/>
  <c r="AK11" i="7" s="1" a="1"/>
  <c r="AK11" i="7" s="1"/>
  <c r="P11" i="7" a="1"/>
  <c r="P11" i="7" s="1"/>
  <c r="S11" i="7" a="1"/>
  <c r="S11" i="7" s="1"/>
  <c r="AD11" i="7" s="1" a="1"/>
  <c r="AD11" i="7" s="1"/>
  <c r="U11" i="7" a="1"/>
  <c r="U11" i="7" s="1"/>
  <c r="AF11" i="7" s="1" a="1"/>
  <c r="AF11" i="7" s="1"/>
  <c r="Y11" i="7" a="1"/>
  <c r="Y11" i="7" s="1"/>
  <c r="AJ11" i="7" s="1" a="1"/>
  <c r="AJ11" i="7" s="1"/>
  <c r="Q11" i="7" a="1"/>
  <c r="Q11" i="7" s="1"/>
  <c r="V11" i="7" a="1"/>
  <c r="V11" i="7" s="1"/>
  <c r="AG11" i="7" s="1" a="1"/>
  <c r="AG11" i="7" s="1"/>
  <c r="T11" i="7" a="1"/>
  <c r="T11" i="7" s="1"/>
  <c r="AE11" i="7" s="1" a="1"/>
  <c r="AE11" i="7" s="1"/>
  <c r="O11" i="7" a="1"/>
  <c r="O11" i="7" s="1"/>
  <c r="M13" i="7" a="1"/>
  <c r="M13" i="7" s="1"/>
  <c r="N12" i="7" a="1"/>
  <c r="N12" i="7" s="1"/>
  <c r="AN12" i="7" s="1"/>
  <c r="N22" i="5"/>
  <c r="A23" i="5"/>
  <c r="M22" i="5"/>
  <c r="B22" i="5"/>
  <c r="H22" i="5"/>
  <c r="C22" i="5"/>
  <c r="D22" i="5"/>
  <c r="K22" i="5"/>
  <c r="L22" i="5"/>
  <c r="J22" i="5"/>
  <c r="I22" i="5"/>
  <c r="E22" i="5"/>
  <c r="F22" i="5"/>
  <c r="G22" i="5"/>
  <c r="S12" i="7" l="1" a="1"/>
  <c r="S12" i="7" s="1"/>
  <c r="AD12" i="7" s="1" a="1"/>
  <c r="AD12" i="7" s="1"/>
  <c r="X12" i="7" a="1"/>
  <c r="X12" i="7" s="1"/>
  <c r="AI12" i="7" s="1" a="1"/>
  <c r="AI12" i="7" s="1"/>
  <c r="Z12" i="7" a="1"/>
  <c r="Z12" i="7" s="1"/>
  <c r="AK12" i="7" s="1" a="1"/>
  <c r="AK12" i="7" s="1"/>
  <c r="V12" i="7" a="1"/>
  <c r="V12" i="7" s="1"/>
  <c r="AG12" i="7" s="1" a="1"/>
  <c r="AG12" i="7" s="1"/>
  <c r="P12" i="7" a="1"/>
  <c r="P12" i="7" s="1"/>
  <c r="U12" i="7" a="1"/>
  <c r="U12" i="7" s="1"/>
  <c r="AF12" i="7" s="1" a="1"/>
  <c r="AF12" i="7" s="1"/>
  <c r="T12" i="7" a="1"/>
  <c r="T12" i="7" s="1"/>
  <c r="AE12" i="7" s="1" a="1"/>
  <c r="AE12" i="7" s="1"/>
  <c r="Q12" i="7" a="1"/>
  <c r="Q12" i="7" s="1"/>
  <c r="Y12" i="7" a="1"/>
  <c r="Y12" i="7" s="1"/>
  <c r="AJ12" i="7" s="1" a="1"/>
  <c r="AJ12" i="7" s="1"/>
  <c r="W12" i="7" a="1"/>
  <c r="W12" i="7" s="1"/>
  <c r="AH12" i="7" s="1" a="1"/>
  <c r="AH12" i="7" s="1"/>
  <c r="R12" i="7" a="1"/>
  <c r="R12" i="7" s="1"/>
  <c r="AC12" i="7" s="1" a="1"/>
  <c r="AC12" i="7" s="1"/>
  <c r="O12" i="7" a="1"/>
  <c r="O12" i="7" s="1"/>
  <c r="M14" i="7" a="1"/>
  <c r="M14" i="7" s="1"/>
  <c r="N13" i="7" a="1"/>
  <c r="N13" i="7" s="1"/>
  <c r="AN13" i="7" s="1"/>
  <c r="N23" i="5"/>
  <c r="A24" i="5"/>
  <c r="L23" i="5"/>
  <c r="I23" i="5"/>
  <c r="D23" i="5"/>
  <c r="G23" i="5"/>
  <c r="J23" i="5"/>
  <c r="C23" i="5"/>
  <c r="F23" i="5"/>
  <c r="B23" i="5"/>
  <c r="H23" i="5"/>
  <c r="E23" i="5"/>
  <c r="M23" i="5"/>
  <c r="K23" i="5"/>
  <c r="Y13" i="7" l="1" a="1"/>
  <c r="Y13" i="7" s="1"/>
  <c r="AJ13" i="7" s="1" a="1"/>
  <c r="AJ13" i="7" s="1"/>
  <c r="Z13" i="7" a="1"/>
  <c r="Z13" i="7" s="1"/>
  <c r="AK13" i="7" s="1" a="1"/>
  <c r="AK13" i="7" s="1"/>
  <c r="U13" i="7" a="1"/>
  <c r="U13" i="7" s="1"/>
  <c r="AF13" i="7" s="1" a="1"/>
  <c r="AF13" i="7" s="1"/>
  <c r="S13" i="7" a="1"/>
  <c r="S13" i="7" s="1"/>
  <c r="AD13" i="7" s="1" a="1"/>
  <c r="AD13" i="7" s="1"/>
  <c r="R13" i="7" a="1"/>
  <c r="R13" i="7" s="1"/>
  <c r="AC13" i="7" s="1" a="1"/>
  <c r="AC13" i="7" s="1"/>
  <c r="P13" i="7" a="1"/>
  <c r="P13" i="7" s="1"/>
  <c r="X13" i="7" a="1"/>
  <c r="X13" i="7" s="1"/>
  <c r="AI13" i="7" s="1" a="1"/>
  <c r="AI13" i="7" s="1"/>
  <c r="V13" i="7" a="1"/>
  <c r="V13" i="7" s="1"/>
  <c r="AG13" i="7" s="1" a="1"/>
  <c r="AG13" i="7" s="1"/>
  <c r="Q13" i="7" a="1"/>
  <c r="Q13" i="7" s="1"/>
  <c r="T13" i="7" a="1"/>
  <c r="T13" i="7" s="1"/>
  <c r="AE13" i="7" s="1" a="1"/>
  <c r="AE13" i="7" s="1"/>
  <c r="W13" i="7" a="1"/>
  <c r="W13" i="7" s="1"/>
  <c r="AH13" i="7" s="1" a="1"/>
  <c r="AH13" i="7" s="1"/>
  <c r="O13" i="7" a="1"/>
  <c r="O13" i="7" s="1"/>
  <c r="M15" i="7" a="1"/>
  <c r="M15" i="7" s="1"/>
  <c r="N14" i="7" a="1"/>
  <c r="N14" i="7" s="1"/>
  <c r="AN14" i="7" s="1"/>
  <c r="N24" i="5"/>
  <c r="M24" i="5"/>
  <c r="H24" i="5"/>
  <c r="F24" i="5"/>
  <c r="K24" i="5"/>
  <c r="G24" i="5"/>
  <c r="E24" i="5"/>
  <c r="C24" i="5"/>
  <c r="L24" i="5"/>
  <c r="J24" i="5"/>
  <c r="B24" i="5"/>
  <c r="A25" i="5"/>
  <c r="D24" i="5"/>
  <c r="I24" i="5"/>
  <c r="T14" i="7" l="1" a="1"/>
  <c r="T14" i="7" s="1"/>
  <c r="AE14" i="7" s="1" a="1"/>
  <c r="AE14" i="7" s="1"/>
  <c r="W14" i="7" a="1"/>
  <c r="W14" i="7" s="1"/>
  <c r="AH14" i="7" s="1" a="1"/>
  <c r="AH14" i="7" s="1"/>
  <c r="R14" i="7" a="1"/>
  <c r="R14" i="7" s="1"/>
  <c r="AC14" i="7" s="1" a="1"/>
  <c r="AC14" i="7" s="1"/>
  <c r="V14" i="7" a="1"/>
  <c r="V14" i="7" s="1"/>
  <c r="AG14" i="7" s="1" a="1"/>
  <c r="AG14" i="7" s="1"/>
  <c r="S14" i="7" a="1"/>
  <c r="S14" i="7" s="1"/>
  <c r="AD14" i="7" s="1" a="1"/>
  <c r="AD14" i="7" s="1"/>
  <c r="Z14" i="7" a="1"/>
  <c r="Z14" i="7" s="1"/>
  <c r="AK14" i="7" s="1" a="1"/>
  <c r="AK14" i="7" s="1"/>
  <c r="X14" i="7" a="1"/>
  <c r="X14" i="7" s="1"/>
  <c r="AI14" i="7" s="1" a="1"/>
  <c r="AI14" i="7" s="1"/>
  <c r="U14" i="7" a="1"/>
  <c r="U14" i="7" s="1"/>
  <c r="AF14" i="7" s="1" a="1"/>
  <c r="AF14" i="7" s="1"/>
  <c r="P14" i="7" a="1"/>
  <c r="P14" i="7" s="1"/>
  <c r="Q14" i="7" a="1"/>
  <c r="Q14" i="7" s="1"/>
  <c r="Y14" i="7" a="1"/>
  <c r="Y14" i="7" s="1"/>
  <c r="AJ14" i="7" s="1" a="1"/>
  <c r="AJ14" i="7" s="1"/>
  <c r="O14" i="7" a="1"/>
  <c r="O14" i="7" s="1"/>
  <c r="M16" i="7" a="1"/>
  <c r="M16" i="7" s="1"/>
  <c r="N15" i="7" a="1"/>
  <c r="N15" i="7" s="1"/>
  <c r="AN15" i="7" s="1"/>
  <c r="N25" i="5"/>
  <c r="B25" i="5"/>
  <c r="G25" i="5"/>
  <c r="E25" i="5"/>
  <c r="D25" i="5"/>
  <c r="A26" i="5"/>
  <c r="L25" i="5"/>
  <c r="M25" i="5"/>
  <c r="H25" i="5"/>
  <c r="I25" i="5"/>
  <c r="J25" i="5"/>
  <c r="F25" i="5"/>
  <c r="K25" i="5"/>
  <c r="C25" i="5"/>
  <c r="Q15" i="7" l="1" a="1"/>
  <c r="Q15" i="7" s="1"/>
  <c r="R15" i="7" a="1"/>
  <c r="R15" i="7" s="1"/>
  <c r="AC15" i="7" s="1" a="1"/>
  <c r="AC15" i="7" s="1"/>
  <c r="X15" i="7" a="1"/>
  <c r="X15" i="7" s="1"/>
  <c r="AI15" i="7" s="1" a="1"/>
  <c r="AI15" i="7" s="1"/>
  <c r="S15" i="7" a="1"/>
  <c r="S15" i="7" s="1"/>
  <c r="AD15" i="7" s="1" a="1"/>
  <c r="AD15" i="7" s="1"/>
  <c r="T15" i="7" a="1"/>
  <c r="T15" i="7" s="1"/>
  <c r="AE15" i="7" s="1" a="1"/>
  <c r="AE15" i="7" s="1"/>
  <c r="U15" i="7" a="1"/>
  <c r="U15" i="7" s="1"/>
  <c r="AF15" i="7" s="1" a="1"/>
  <c r="AF15" i="7" s="1"/>
  <c r="Y15" i="7" a="1"/>
  <c r="Y15" i="7" s="1"/>
  <c r="AJ15" i="7" s="1" a="1"/>
  <c r="AJ15" i="7" s="1"/>
  <c r="P15" i="7" a="1"/>
  <c r="P15" i="7" s="1"/>
  <c r="W15" i="7" a="1"/>
  <c r="W15" i="7" s="1"/>
  <c r="AH15" i="7" s="1" a="1"/>
  <c r="AH15" i="7" s="1"/>
  <c r="Z15" i="7" a="1"/>
  <c r="Z15" i="7" s="1"/>
  <c r="AK15" i="7" s="1" a="1"/>
  <c r="AK15" i="7" s="1"/>
  <c r="V15" i="7" a="1"/>
  <c r="V15" i="7" s="1"/>
  <c r="AG15" i="7" s="1" a="1"/>
  <c r="AG15" i="7" s="1"/>
  <c r="O15" i="7" a="1"/>
  <c r="O15" i="7" s="1"/>
  <c r="M17" i="7" a="1"/>
  <c r="M17" i="7" s="1"/>
  <c r="N16" i="7" a="1"/>
  <c r="N16" i="7" s="1"/>
  <c r="AN16" i="7" s="1"/>
  <c r="N26" i="5"/>
  <c r="K26" i="5"/>
  <c r="D26" i="5"/>
  <c r="F26" i="5"/>
  <c r="L26" i="5"/>
  <c r="E26" i="5"/>
  <c r="B26" i="5"/>
  <c r="G26" i="5"/>
  <c r="H26" i="5"/>
  <c r="M26" i="5"/>
  <c r="J26" i="5"/>
  <c r="A27" i="5"/>
  <c r="I26" i="5"/>
  <c r="C26" i="5"/>
  <c r="Q16" i="7" l="1" a="1"/>
  <c r="Q16" i="7" s="1"/>
  <c r="W16" i="7" a="1"/>
  <c r="W16" i="7" s="1"/>
  <c r="AH16" i="7" s="1" a="1"/>
  <c r="AH16" i="7" s="1"/>
  <c r="S16" i="7" a="1"/>
  <c r="S16" i="7" s="1"/>
  <c r="AD16" i="7" s="1" a="1"/>
  <c r="AD16" i="7" s="1"/>
  <c r="R16" i="7" a="1"/>
  <c r="R16" i="7" s="1"/>
  <c r="AC16" i="7" s="1" a="1"/>
  <c r="AC16" i="7" s="1"/>
  <c r="T16" i="7" a="1"/>
  <c r="T16" i="7" s="1"/>
  <c r="AE16" i="7" s="1" a="1"/>
  <c r="AE16" i="7" s="1"/>
  <c r="X16" i="7" a="1"/>
  <c r="X16" i="7" s="1"/>
  <c r="AI16" i="7" s="1" a="1"/>
  <c r="AI16" i="7" s="1"/>
  <c r="Z16" i="7" a="1"/>
  <c r="Z16" i="7" s="1"/>
  <c r="AK16" i="7" s="1" a="1"/>
  <c r="AK16" i="7" s="1"/>
  <c r="Y16" i="7" a="1"/>
  <c r="Y16" i="7" s="1"/>
  <c r="AJ16" i="7" s="1" a="1"/>
  <c r="AJ16" i="7" s="1"/>
  <c r="U16" i="7" a="1"/>
  <c r="U16" i="7" s="1"/>
  <c r="AF16" i="7" s="1" a="1"/>
  <c r="AF16" i="7" s="1"/>
  <c r="P16" i="7" a="1"/>
  <c r="P16" i="7" s="1"/>
  <c r="V16" i="7" a="1"/>
  <c r="V16" i="7" s="1"/>
  <c r="AG16" i="7" s="1" a="1"/>
  <c r="AG16" i="7" s="1"/>
  <c r="O16" i="7" a="1"/>
  <c r="O16" i="7" s="1"/>
  <c r="M18" i="7" a="1"/>
  <c r="M18" i="7" s="1"/>
  <c r="N17" i="7" a="1"/>
  <c r="N17" i="7" s="1"/>
  <c r="AN17" i="7" s="1"/>
  <c r="N27" i="5"/>
  <c r="M27" i="5"/>
  <c r="F27" i="5"/>
  <c r="I27" i="5"/>
  <c r="E27" i="5"/>
  <c r="G27" i="5"/>
  <c r="J27" i="5"/>
  <c r="H27" i="5"/>
  <c r="C27" i="5"/>
  <c r="D27" i="5"/>
  <c r="B27" i="5"/>
  <c r="K27" i="5"/>
  <c r="A28" i="5"/>
  <c r="L27" i="5"/>
  <c r="W17" i="7" l="1" a="1"/>
  <c r="W17" i="7" s="1"/>
  <c r="AH17" i="7" s="1" a="1"/>
  <c r="AH17" i="7" s="1"/>
  <c r="Z17" i="7" a="1"/>
  <c r="Z17" i="7" s="1"/>
  <c r="AK17" i="7" s="1" a="1"/>
  <c r="AK17" i="7" s="1"/>
  <c r="U17" i="7" a="1"/>
  <c r="U17" i="7" s="1"/>
  <c r="AF17" i="7" s="1" a="1"/>
  <c r="AF17" i="7" s="1"/>
  <c r="Q17" i="7" a="1"/>
  <c r="Q17" i="7" s="1"/>
  <c r="V17" i="7" a="1"/>
  <c r="V17" i="7" s="1"/>
  <c r="AG17" i="7" s="1" a="1"/>
  <c r="AG17" i="7" s="1"/>
  <c r="P17" i="7" a="1"/>
  <c r="P17" i="7" s="1"/>
  <c r="Y17" i="7" a="1"/>
  <c r="Y17" i="7" s="1"/>
  <c r="AJ17" i="7" s="1" a="1"/>
  <c r="AJ17" i="7" s="1"/>
  <c r="R17" i="7" a="1"/>
  <c r="R17" i="7" s="1"/>
  <c r="S17" i="7" a="1"/>
  <c r="S17" i="7" s="1"/>
  <c r="AD17" i="7" s="1" a="1"/>
  <c r="AD17" i="7" s="1"/>
  <c r="X17" i="7" a="1"/>
  <c r="X17" i="7" s="1"/>
  <c r="AI17" i="7" s="1" a="1"/>
  <c r="AI17" i="7" s="1"/>
  <c r="T17" i="7" a="1"/>
  <c r="T17" i="7" s="1"/>
  <c r="AE17" i="7" s="1" a="1"/>
  <c r="AE17" i="7" s="1"/>
  <c r="O17" i="7" a="1"/>
  <c r="O17" i="7" s="1"/>
  <c r="M19" i="7" a="1"/>
  <c r="M19" i="7" s="1"/>
  <c r="N18" i="7" a="1"/>
  <c r="N18" i="7" s="1"/>
  <c r="AN18" i="7" s="1"/>
  <c r="N28" i="5"/>
  <c r="H28" i="5"/>
  <c r="B28" i="5"/>
  <c r="G28" i="5"/>
  <c r="C28" i="5"/>
  <c r="M28" i="5"/>
  <c r="E28" i="5"/>
  <c r="K28" i="5"/>
  <c r="L28" i="5"/>
  <c r="I28" i="5"/>
  <c r="F28" i="5"/>
  <c r="J28" i="5"/>
  <c r="A29" i="5"/>
  <c r="D28" i="5"/>
  <c r="R18" i="7" l="1" a="1"/>
  <c r="R18" i="7" s="1"/>
  <c r="Q18" i="7" a="1"/>
  <c r="Q18" i="7" s="1"/>
  <c r="S18" i="7" a="1"/>
  <c r="S18" i="7" s="1"/>
  <c r="AD18" i="7" s="1" a="1"/>
  <c r="AD18" i="7" s="1"/>
  <c r="P18" i="7" a="1"/>
  <c r="P18" i="7" s="1"/>
  <c r="Z18" i="7" a="1"/>
  <c r="Z18" i="7" s="1"/>
  <c r="AK18" i="7" s="1" a="1"/>
  <c r="AK18" i="7" s="1"/>
  <c r="X18" i="7" a="1"/>
  <c r="X18" i="7" s="1"/>
  <c r="AI18" i="7" s="1" a="1"/>
  <c r="AI18" i="7" s="1"/>
  <c r="T18" i="7" a="1"/>
  <c r="T18" i="7" s="1"/>
  <c r="AE18" i="7" s="1" a="1"/>
  <c r="AE18" i="7" s="1"/>
  <c r="Y18" i="7" a="1"/>
  <c r="Y18" i="7" s="1"/>
  <c r="AJ18" i="7" s="1" a="1"/>
  <c r="AJ18" i="7" s="1"/>
  <c r="U18" i="7" a="1"/>
  <c r="U18" i="7" s="1"/>
  <c r="AF18" i="7" s="1" a="1"/>
  <c r="AF18" i="7" s="1"/>
  <c r="V18" i="7" a="1"/>
  <c r="V18" i="7" s="1"/>
  <c r="AG18" i="7" s="1" a="1"/>
  <c r="AG18" i="7" s="1"/>
  <c r="W18" i="7" a="1"/>
  <c r="W18" i="7" s="1"/>
  <c r="AH18" i="7" s="1" a="1"/>
  <c r="AH18" i="7" s="1"/>
  <c r="O18" i="7" a="1"/>
  <c r="O18" i="7" s="1"/>
  <c r="M20" i="7" a="1"/>
  <c r="M20" i="7" s="1"/>
  <c r="N19" i="7" a="1"/>
  <c r="N19" i="7" s="1"/>
  <c r="AN19" i="7" s="1"/>
  <c r="N29" i="5"/>
  <c r="H29" i="5"/>
  <c r="G29" i="5"/>
  <c r="B29" i="5"/>
  <c r="C29" i="5"/>
  <c r="E29" i="5"/>
  <c r="A30" i="5"/>
  <c r="D29" i="5"/>
  <c r="J29" i="5"/>
  <c r="L29" i="5"/>
  <c r="M29" i="5"/>
  <c r="F29" i="5"/>
  <c r="I29" i="5"/>
  <c r="K29" i="5"/>
  <c r="R19" i="7" l="1" a="1"/>
  <c r="R19" i="7" s="1"/>
  <c r="V19" i="7" a="1"/>
  <c r="V19" i="7" s="1"/>
  <c r="AG19" i="7" s="1" a="1"/>
  <c r="AG19" i="7" s="1"/>
  <c r="S19" i="7" a="1"/>
  <c r="S19" i="7" s="1"/>
  <c r="AD19" i="7" s="1" a="1"/>
  <c r="AD19" i="7" s="1"/>
  <c r="T19" i="7" a="1"/>
  <c r="T19" i="7" s="1"/>
  <c r="AE19" i="7" s="1" a="1"/>
  <c r="AE19" i="7" s="1"/>
  <c r="Z19" i="7" a="1"/>
  <c r="Z19" i="7" s="1"/>
  <c r="AK19" i="7" s="1" a="1"/>
  <c r="AK19" i="7" s="1"/>
  <c r="P19" i="7" a="1"/>
  <c r="P19" i="7" s="1"/>
  <c r="W19" i="7" a="1"/>
  <c r="W19" i="7" s="1"/>
  <c r="AH19" i="7" s="1" a="1"/>
  <c r="AH19" i="7" s="1"/>
  <c r="X19" i="7" a="1"/>
  <c r="X19" i="7" s="1"/>
  <c r="AI19" i="7" s="1" a="1"/>
  <c r="AI19" i="7" s="1"/>
  <c r="Q19" i="7" a="1"/>
  <c r="Q19" i="7" s="1"/>
  <c r="U19" i="7" a="1"/>
  <c r="U19" i="7" s="1"/>
  <c r="AF19" i="7" s="1" a="1"/>
  <c r="AF19" i="7" s="1"/>
  <c r="Y19" i="7" a="1"/>
  <c r="Y19" i="7" s="1"/>
  <c r="AJ19" i="7" s="1" a="1"/>
  <c r="AJ19" i="7" s="1"/>
  <c r="O19" i="7" a="1"/>
  <c r="O19" i="7" s="1"/>
  <c r="M21" i="7" a="1"/>
  <c r="M21" i="7" s="1"/>
  <c r="N20" i="7" a="1"/>
  <c r="N20" i="7" s="1"/>
  <c r="AN20" i="7" s="1"/>
  <c r="N30" i="5"/>
  <c r="M30" i="5"/>
  <c r="F30" i="5"/>
  <c r="D30" i="5"/>
  <c r="E30" i="5"/>
  <c r="I30" i="5"/>
  <c r="A31" i="5"/>
  <c r="H30" i="5"/>
  <c r="G30" i="5"/>
  <c r="C30" i="5"/>
  <c r="J30" i="5"/>
  <c r="L30" i="5"/>
  <c r="B30" i="5"/>
  <c r="K30" i="5"/>
  <c r="Y20" i="7" l="1" a="1"/>
  <c r="Y20" i="7" s="1"/>
  <c r="AJ20" i="7" s="1" a="1"/>
  <c r="AJ20" i="7" s="1"/>
  <c r="P20" i="7" a="1"/>
  <c r="P20" i="7" s="1"/>
  <c r="X20" i="7" a="1"/>
  <c r="X20" i="7" s="1"/>
  <c r="AI20" i="7" s="1" a="1"/>
  <c r="AI20" i="7" s="1"/>
  <c r="U20" i="7" a="1"/>
  <c r="U20" i="7" s="1"/>
  <c r="AF20" i="7" s="1" a="1"/>
  <c r="AF20" i="7" s="1"/>
  <c r="T20" i="7" a="1"/>
  <c r="T20" i="7" s="1"/>
  <c r="AE20" i="7" s="1" a="1"/>
  <c r="AE20" i="7" s="1"/>
  <c r="Q20" i="7" a="1"/>
  <c r="Q20" i="7" s="1"/>
  <c r="S20" i="7" a="1"/>
  <c r="S20" i="7" s="1"/>
  <c r="AD20" i="7" s="1" a="1"/>
  <c r="AD20" i="7" s="1"/>
  <c r="Z20" i="7" a="1"/>
  <c r="Z20" i="7" s="1"/>
  <c r="AK20" i="7" s="1" a="1"/>
  <c r="AK20" i="7" s="1"/>
  <c r="W20" i="7" a="1"/>
  <c r="W20" i="7" s="1"/>
  <c r="AH20" i="7" s="1" a="1"/>
  <c r="AH20" i="7" s="1"/>
  <c r="R20" i="7" a="1"/>
  <c r="R20" i="7" s="1"/>
  <c r="V20" i="7" a="1"/>
  <c r="V20" i="7" s="1"/>
  <c r="AG20" i="7" s="1" a="1"/>
  <c r="AG20" i="7" s="1"/>
  <c r="O20" i="7" a="1"/>
  <c r="O20" i="7" s="1"/>
  <c r="M22" i="7" a="1"/>
  <c r="M22" i="7" s="1"/>
  <c r="N21" i="7" a="1"/>
  <c r="N21" i="7" s="1"/>
  <c r="AN21" i="7" s="1"/>
  <c r="N31" i="5"/>
  <c r="J31" i="5"/>
  <c r="E31" i="5"/>
  <c r="I31" i="5"/>
  <c r="F31" i="5"/>
  <c r="A32" i="5"/>
  <c r="L31" i="5"/>
  <c r="C31" i="5"/>
  <c r="G31" i="5"/>
  <c r="D31" i="5"/>
  <c r="K31" i="5"/>
  <c r="H31" i="5"/>
  <c r="B31" i="5"/>
  <c r="M31" i="5"/>
  <c r="R21" i="7" l="1" a="1"/>
  <c r="R21" i="7" s="1"/>
  <c r="Z21" i="7" a="1"/>
  <c r="Z21" i="7" s="1"/>
  <c r="AK21" i="7" s="1" a="1"/>
  <c r="AK21" i="7" s="1"/>
  <c r="S21" i="7" a="1"/>
  <c r="S21" i="7" s="1"/>
  <c r="AD21" i="7" s="1" a="1"/>
  <c r="AD21" i="7" s="1"/>
  <c r="Q21" i="7" a="1"/>
  <c r="Q21" i="7" s="1"/>
  <c r="Y21" i="7" a="1"/>
  <c r="Y21" i="7" s="1"/>
  <c r="AJ21" i="7" s="1" a="1"/>
  <c r="AJ21" i="7" s="1"/>
  <c r="W21" i="7" a="1"/>
  <c r="W21" i="7" s="1"/>
  <c r="AH21" i="7" s="1" a="1"/>
  <c r="AH21" i="7" s="1"/>
  <c r="X21" i="7" a="1"/>
  <c r="X21" i="7" s="1"/>
  <c r="AI21" i="7" s="1" a="1"/>
  <c r="AI21" i="7" s="1"/>
  <c r="V21" i="7" a="1"/>
  <c r="V21" i="7" s="1"/>
  <c r="AG21" i="7" s="1" a="1"/>
  <c r="AG21" i="7" s="1"/>
  <c r="T21" i="7" a="1"/>
  <c r="T21" i="7" s="1"/>
  <c r="AE21" i="7" s="1" a="1"/>
  <c r="AE21" i="7" s="1"/>
  <c r="P21" i="7" a="1"/>
  <c r="P21" i="7" s="1"/>
  <c r="U21" i="7" a="1"/>
  <c r="U21" i="7" s="1"/>
  <c r="AF21" i="7" s="1" a="1"/>
  <c r="AF21" i="7" s="1"/>
  <c r="O21" i="7" a="1"/>
  <c r="O21" i="7" s="1"/>
  <c r="M23" i="7" a="1"/>
  <c r="M23" i="7" s="1"/>
  <c r="N22" i="7" a="1"/>
  <c r="N22" i="7" s="1"/>
  <c r="AN22" i="7" s="1"/>
  <c r="N32" i="5"/>
  <c r="E32" i="5"/>
  <c r="A33" i="5"/>
  <c r="L32" i="5"/>
  <c r="H32" i="5"/>
  <c r="M32" i="5"/>
  <c r="K32" i="5"/>
  <c r="B32" i="5"/>
  <c r="C32" i="5"/>
  <c r="I32" i="5"/>
  <c r="F32" i="5"/>
  <c r="J32" i="5"/>
  <c r="D32" i="5"/>
  <c r="G32" i="5"/>
  <c r="Y22" i="7" l="1" a="1"/>
  <c r="Y22" i="7" s="1"/>
  <c r="AJ22" i="7" s="1" a="1"/>
  <c r="AJ22" i="7" s="1"/>
  <c r="W22" i="7" a="1"/>
  <c r="W22" i="7" s="1"/>
  <c r="AH22" i="7" s="1" a="1"/>
  <c r="AH22" i="7" s="1"/>
  <c r="R22" i="7" a="1"/>
  <c r="R22" i="7" s="1"/>
  <c r="T22" i="7" a="1"/>
  <c r="T22" i="7" s="1"/>
  <c r="AE22" i="7" s="1" a="1"/>
  <c r="AE22" i="7" s="1"/>
  <c r="Z22" i="7" a="1"/>
  <c r="Z22" i="7" s="1"/>
  <c r="AK22" i="7" s="1" a="1"/>
  <c r="AK22" i="7" s="1"/>
  <c r="P22" i="7" a="1"/>
  <c r="P22" i="7" s="1"/>
  <c r="X22" i="7" a="1"/>
  <c r="X22" i="7" s="1"/>
  <c r="AI22" i="7" s="1" a="1"/>
  <c r="AI22" i="7" s="1"/>
  <c r="S22" i="7" a="1"/>
  <c r="S22" i="7" s="1"/>
  <c r="AD22" i="7" s="1" a="1"/>
  <c r="AD22" i="7" s="1"/>
  <c r="V22" i="7" a="1"/>
  <c r="V22" i="7" s="1"/>
  <c r="AG22" i="7" s="1" a="1"/>
  <c r="AG22" i="7" s="1"/>
  <c r="Q22" i="7" a="1"/>
  <c r="Q22" i="7" s="1"/>
  <c r="U22" i="7" a="1"/>
  <c r="U22" i="7" s="1"/>
  <c r="AF22" i="7" s="1" a="1"/>
  <c r="AF22" i="7" s="1"/>
  <c r="O22" i="7" a="1"/>
  <c r="O22" i="7" s="1"/>
  <c r="M24" i="7" a="1"/>
  <c r="M24" i="7" s="1"/>
  <c r="N23" i="7" a="1"/>
  <c r="N23" i="7" s="1"/>
  <c r="AN23" i="7" s="1"/>
  <c r="N33" i="5"/>
  <c r="I33" i="5"/>
  <c r="A34" i="5"/>
  <c r="D33" i="5"/>
  <c r="J33" i="5"/>
  <c r="L33" i="5"/>
  <c r="F33" i="5"/>
  <c r="G33" i="5"/>
  <c r="B33" i="5"/>
  <c r="H33" i="5"/>
  <c r="K33" i="5"/>
  <c r="E33" i="5"/>
  <c r="M33" i="5"/>
  <c r="C33" i="5"/>
  <c r="Z23" i="7" l="1" a="1"/>
  <c r="Z23" i="7" s="1"/>
  <c r="AK23" i="7" s="1" a="1"/>
  <c r="AK23" i="7" s="1"/>
  <c r="U23" i="7" a="1"/>
  <c r="U23" i="7" s="1"/>
  <c r="AF23" i="7" s="1" a="1"/>
  <c r="AF23" i="7" s="1"/>
  <c r="T23" i="7" a="1"/>
  <c r="T23" i="7" s="1"/>
  <c r="AE23" i="7" s="1" a="1"/>
  <c r="AE23" i="7" s="1"/>
  <c r="R23" i="7" a="1"/>
  <c r="R23" i="7" s="1"/>
  <c r="Q23" i="7" a="1"/>
  <c r="Q23" i="7" s="1"/>
  <c r="S23" i="7" a="1"/>
  <c r="S23" i="7" s="1"/>
  <c r="P23" i="7" a="1"/>
  <c r="P23" i="7" s="1"/>
  <c r="W23" i="7" a="1"/>
  <c r="W23" i="7" s="1"/>
  <c r="AH23" i="7" s="1" a="1"/>
  <c r="AH23" i="7" s="1"/>
  <c r="X23" i="7" a="1"/>
  <c r="X23" i="7" s="1"/>
  <c r="AI23" i="7" s="1" a="1"/>
  <c r="AI23" i="7" s="1"/>
  <c r="Y23" i="7" a="1"/>
  <c r="Y23" i="7" s="1"/>
  <c r="AJ23" i="7" s="1" a="1"/>
  <c r="AJ23" i="7" s="1"/>
  <c r="V23" i="7" a="1"/>
  <c r="V23" i="7" s="1"/>
  <c r="AG23" i="7" s="1" a="1"/>
  <c r="AG23" i="7" s="1"/>
  <c r="O23" i="7" a="1"/>
  <c r="O23" i="7" s="1"/>
  <c r="M25" i="7" a="1"/>
  <c r="M25" i="7" s="1"/>
  <c r="N24" i="7" a="1"/>
  <c r="N24" i="7" s="1"/>
  <c r="AN24" i="7" s="1"/>
  <c r="N34" i="5"/>
  <c r="M34" i="5"/>
  <c r="A35" i="5"/>
  <c r="L34" i="5"/>
  <c r="K34" i="5"/>
  <c r="H34" i="5"/>
  <c r="E34" i="5"/>
  <c r="G34" i="5"/>
  <c r="B34" i="5"/>
  <c r="J34" i="5"/>
  <c r="I34" i="5"/>
  <c r="F34" i="5"/>
  <c r="D34" i="5"/>
  <c r="C34" i="5"/>
  <c r="P24" i="7" l="1" a="1"/>
  <c r="P24" i="7" s="1"/>
  <c r="X24" i="7" a="1"/>
  <c r="X24" i="7" s="1"/>
  <c r="AI24" i="7" s="1" a="1"/>
  <c r="AI24" i="7" s="1"/>
  <c r="S24" i="7" a="1"/>
  <c r="S24" i="7" s="1"/>
  <c r="R24" i="7" a="1"/>
  <c r="R24" i="7" s="1"/>
  <c r="Y24" i="7" a="1"/>
  <c r="Y24" i="7" s="1"/>
  <c r="AJ24" i="7" s="1" a="1"/>
  <c r="AJ24" i="7" s="1"/>
  <c r="W24" i="7" a="1"/>
  <c r="W24" i="7" s="1"/>
  <c r="AH24" i="7" s="1" a="1"/>
  <c r="AH24" i="7" s="1"/>
  <c r="Q24" i="7" a="1"/>
  <c r="Q24" i="7" s="1"/>
  <c r="U24" i="7" a="1"/>
  <c r="U24" i="7" s="1"/>
  <c r="AF24" i="7" s="1" a="1"/>
  <c r="AF24" i="7" s="1"/>
  <c r="Z24" i="7" a="1"/>
  <c r="Z24" i="7" s="1"/>
  <c r="AK24" i="7" s="1" a="1"/>
  <c r="AK24" i="7" s="1"/>
  <c r="V24" i="7" a="1"/>
  <c r="V24" i="7" s="1"/>
  <c r="AG24" i="7" s="1" a="1"/>
  <c r="AG24" i="7" s="1"/>
  <c r="T24" i="7" a="1"/>
  <c r="T24" i="7" s="1"/>
  <c r="AE24" i="7" s="1" a="1"/>
  <c r="AE24" i="7" s="1"/>
  <c r="O24" i="7" a="1"/>
  <c r="O24" i="7" s="1"/>
  <c r="M26" i="7" a="1"/>
  <c r="M26" i="7" s="1"/>
  <c r="N25" i="7" a="1"/>
  <c r="N25" i="7" s="1"/>
  <c r="AN25" i="7" s="1"/>
  <c r="N35" i="5"/>
  <c r="B35" i="5"/>
  <c r="I35" i="5"/>
  <c r="A36" i="5"/>
  <c r="K35" i="5"/>
  <c r="L35" i="5"/>
  <c r="G35" i="5"/>
  <c r="H35" i="5"/>
  <c r="C35" i="5"/>
  <c r="D35" i="5"/>
  <c r="E35" i="5"/>
  <c r="J35" i="5"/>
  <c r="M35" i="5"/>
  <c r="F35" i="5"/>
  <c r="V25" i="7" l="1" a="1"/>
  <c r="V25" i="7" s="1"/>
  <c r="AG25" i="7" s="1" a="1"/>
  <c r="AG25" i="7" s="1"/>
  <c r="Z25" i="7" a="1"/>
  <c r="Z25" i="7" s="1"/>
  <c r="AK25" i="7" s="1" a="1"/>
  <c r="AK25" i="7" s="1"/>
  <c r="R25" i="7" a="1"/>
  <c r="R25" i="7" s="1"/>
  <c r="T25" i="7" a="1"/>
  <c r="T25" i="7" s="1"/>
  <c r="AE25" i="7" s="1" a="1"/>
  <c r="AE25" i="7" s="1"/>
  <c r="W25" i="7" a="1"/>
  <c r="W25" i="7" s="1"/>
  <c r="AH25" i="7" s="1" a="1"/>
  <c r="AH25" i="7" s="1"/>
  <c r="P25" i="7" a="1"/>
  <c r="P25" i="7" s="1"/>
  <c r="Q25" i="7" a="1"/>
  <c r="Q25" i="7" s="1"/>
  <c r="Y25" i="7" a="1"/>
  <c r="Y25" i="7" s="1"/>
  <c r="AJ25" i="7" s="1" a="1"/>
  <c r="AJ25" i="7" s="1"/>
  <c r="X25" i="7" a="1"/>
  <c r="X25" i="7" s="1"/>
  <c r="AI25" i="7" s="1" a="1"/>
  <c r="AI25" i="7" s="1"/>
  <c r="U25" i="7" a="1"/>
  <c r="U25" i="7" s="1"/>
  <c r="AF25" i="7" s="1" a="1"/>
  <c r="AF25" i="7" s="1"/>
  <c r="S25" i="7" a="1"/>
  <c r="S25" i="7" s="1"/>
  <c r="O25" i="7" a="1"/>
  <c r="O25" i="7" s="1"/>
  <c r="M27" i="7" a="1"/>
  <c r="M27" i="7" s="1"/>
  <c r="N26" i="7" a="1"/>
  <c r="N26" i="7" s="1"/>
  <c r="AN26" i="7" s="1"/>
  <c r="N36" i="5"/>
  <c r="K36" i="5"/>
  <c r="E36" i="5"/>
  <c r="B36" i="5"/>
  <c r="D36" i="5"/>
  <c r="F36" i="5"/>
  <c r="H36" i="5"/>
  <c r="A37" i="5"/>
  <c r="J36" i="5"/>
  <c r="I36" i="5"/>
  <c r="M36" i="5"/>
  <c r="C36" i="5"/>
  <c r="G36" i="5"/>
  <c r="L36" i="5"/>
  <c r="U26" i="7" l="1" a="1"/>
  <c r="U26" i="7" s="1"/>
  <c r="AF26" i="7" s="1" a="1"/>
  <c r="AF26" i="7" s="1"/>
  <c r="P26" i="7" a="1"/>
  <c r="P26" i="7" s="1"/>
  <c r="T26" i="7" a="1"/>
  <c r="T26" i="7" s="1"/>
  <c r="AE26" i="7" s="1" a="1"/>
  <c r="AE26" i="7" s="1"/>
  <c r="W26" i="7" a="1"/>
  <c r="W26" i="7" s="1"/>
  <c r="AH26" i="7" s="1" a="1"/>
  <c r="AH26" i="7" s="1"/>
  <c r="V26" i="7" a="1"/>
  <c r="V26" i="7" s="1"/>
  <c r="AG26" i="7" s="1" a="1"/>
  <c r="AG26" i="7" s="1"/>
  <c r="R26" i="7" a="1"/>
  <c r="R26" i="7" s="1"/>
  <c r="S26" i="7" a="1"/>
  <c r="S26" i="7" s="1"/>
  <c r="AD26" i="7" s="1" a="1"/>
  <c r="AD26" i="7" s="1"/>
  <c r="Y26" i="7" a="1"/>
  <c r="Y26" i="7" s="1"/>
  <c r="AJ26" i="7" s="1" a="1"/>
  <c r="AJ26" i="7" s="1"/>
  <c r="X26" i="7" a="1"/>
  <c r="X26" i="7" s="1"/>
  <c r="AI26" i="7" s="1" a="1"/>
  <c r="AI26" i="7" s="1"/>
  <c r="Q26" i="7" a="1"/>
  <c r="Q26" i="7" s="1"/>
  <c r="Z26" i="7" a="1"/>
  <c r="Z26" i="7" s="1"/>
  <c r="AK26" i="7" s="1" a="1"/>
  <c r="AK26" i="7" s="1"/>
  <c r="O26" i="7" a="1"/>
  <c r="O26" i="7" s="1"/>
  <c r="M28" i="7" a="1"/>
  <c r="M28" i="7" s="1"/>
  <c r="N27" i="7" a="1"/>
  <c r="N27" i="7" s="1"/>
  <c r="AN27" i="7" s="1"/>
  <c r="N37" i="5"/>
  <c r="H37" i="5"/>
  <c r="I37" i="5"/>
  <c r="G37" i="5"/>
  <c r="C37" i="5"/>
  <c r="F37" i="5"/>
  <c r="A38" i="5"/>
  <c r="E37" i="5"/>
  <c r="D37" i="5"/>
  <c r="B37" i="5"/>
  <c r="J37" i="5"/>
  <c r="M37" i="5"/>
  <c r="L37" i="5"/>
  <c r="K37" i="5"/>
  <c r="T27" i="7" l="1" a="1"/>
  <c r="T27" i="7" s="1"/>
  <c r="AE27" i="7" s="1" a="1"/>
  <c r="AE27" i="7" s="1"/>
  <c r="R27" i="7" a="1"/>
  <c r="R27" i="7" s="1"/>
  <c r="P27" i="7" a="1"/>
  <c r="P27" i="7" s="1"/>
  <c r="Z27" i="7" a="1"/>
  <c r="Z27" i="7" s="1"/>
  <c r="AK27" i="7" s="1" a="1"/>
  <c r="AK27" i="7" s="1"/>
  <c r="W27" i="7" a="1"/>
  <c r="W27" i="7" s="1"/>
  <c r="AH27" i="7" s="1" a="1"/>
  <c r="AH27" i="7" s="1"/>
  <c r="U27" i="7" a="1"/>
  <c r="U27" i="7" s="1"/>
  <c r="AF27" i="7" s="1" a="1"/>
  <c r="AF27" i="7" s="1"/>
  <c r="X27" i="7" a="1"/>
  <c r="X27" i="7" s="1"/>
  <c r="AI27" i="7" s="1" a="1"/>
  <c r="AI27" i="7" s="1"/>
  <c r="Y27" i="7" a="1"/>
  <c r="Y27" i="7" s="1"/>
  <c r="AJ27" i="7" s="1" a="1"/>
  <c r="AJ27" i="7" s="1"/>
  <c r="V27" i="7" a="1"/>
  <c r="V27" i="7" s="1"/>
  <c r="AG27" i="7" s="1" a="1"/>
  <c r="AG27" i="7" s="1"/>
  <c r="Q27" i="7" a="1"/>
  <c r="Q27" i="7" s="1"/>
  <c r="S27" i="7" a="1"/>
  <c r="S27" i="7" s="1"/>
  <c r="O27" i="7" a="1"/>
  <c r="O27" i="7" s="1"/>
  <c r="M29" i="7" a="1"/>
  <c r="M29" i="7" s="1"/>
  <c r="N28" i="7" a="1"/>
  <c r="N28" i="7" s="1"/>
  <c r="AN28" i="7" s="1"/>
  <c r="N38" i="5"/>
  <c r="M38" i="5"/>
  <c r="A39" i="5"/>
  <c r="L38" i="5"/>
  <c r="K38" i="5"/>
  <c r="J38" i="5"/>
  <c r="G38" i="5"/>
  <c r="I38" i="5"/>
  <c r="H38" i="5"/>
  <c r="E38" i="5"/>
  <c r="B38" i="5"/>
  <c r="C38" i="5"/>
  <c r="D38" i="5"/>
  <c r="F38" i="5"/>
  <c r="AD27" i="7" l="1" a="1"/>
  <c r="AD27" i="7" s="1"/>
  <c r="AC27" i="7" a="1"/>
  <c r="AC27" i="7" s="1"/>
  <c r="R28" i="7" a="1"/>
  <c r="R28" i="7" s="1"/>
  <c r="T28" i="7" a="1"/>
  <c r="T28" i="7" s="1"/>
  <c r="AE28" i="7" s="1" a="1"/>
  <c r="AE28" i="7" s="1"/>
  <c r="P28" i="7" a="1"/>
  <c r="P28" i="7" s="1"/>
  <c r="Q28" i="7" a="1"/>
  <c r="Q28" i="7" s="1"/>
  <c r="U28" i="7" a="1"/>
  <c r="U28" i="7" s="1"/>
  <c r="AF28" i="7" s="1" a="1"/>
  <c r="AF28" i="7" s="1"/>
  <c r="S28" i="7" a="1"/>
  <c r="S28" i="7" s="1"/>
  <c r="AD28" i="7" s="1" a="1"/>
  <c r="AD28" i="7" s="1"/>
  <c r="X28" i="7" a="1"/>
  <c r="X28" i="7" s="1"/>
  <c r="AI28" i="7" s="1" a="1"/>
  <c r="AI28" i="7" s="1"/>
  <c r="Z28" i="7" a="1"/>
  <c r="Z28" i="7" s="1"/>
  <c r="AK28" i="7" s="1" a="1"/>
  <c r="AK28" i="7" s="1"/>
  <c r="Y28" i="7" a="1"/>
  <c r="Y28" i="7" s="1"/>
  <c r="AJ28" i="7" s="1" a="1"/>
  <c r="AJ28" i="7" s="1"/>
  <c r="V28" i="7" a="1"/>
  <c r="V28" i="7" s="1"/>
  <c r="AG28" i="7" s="1" a="1"/>
  <c r="AG28" i="7" s="1"/>
  <c r="W28" i="7" a="1"/>
  <c r="W28" i="7" s="1"/>
  <c r="AH28" i="7" s="1" a="1"/>
  <c r="AH28" i="7" s="1"/>
  <c r="O28" i="7" a="1"/>
  <c r="O28" i="7" s="1"/>
  <c r="M30" i="7" a="1"/>
  <c r="M30" i="7" s="1"/>
  <c r="N29" i="7" a="1"/>
  <c r="N29" i="7" s="1"/>
  <c r="AN29" i="7" s="1"/>
  <c r="N39" i="5"/>
  <c r="J39" i="5"/>
  <c r="A40" i="5"/>
  <c r="I39" i="5"/>
  <c r="H39" i="5"/>
  <c r="M39" i="5"/>
  <c r="D39" i="5"/>
  <c r="E39" i="5"/>
  <c r="C39" i="5"/>
  <c r="F39" i="5"/>
  <c r="B39" i="5"/>
  <c r="G39" i="5"/>
  <c r="K39" i="5"/>
  <c r="L39" i="5"/>
  <c r="Z29" i="7" l="1" a="1"/>
  <c r="Z29" i="7" s="1"/>
  <c r="AK29" i="7" s="1" a="1"/>
  <c r="AK29" i="7" s="1"/>
  <c r="R29" i="7" a="1"/>
  <c r="R29" i="7" s="1"/>
  <c r="W29" i="7" a="1"/>
  <c r="W29" i="7" s="1"/>
  <c r="AH29" i="7" s="1" a="1"/>
  <c r="AH29" i="7" s="1"/>
  <c r="T29" i="7" a="1"/>
  <c r="T29" i="7" s="1"/>
  <c r="AE29" i="7" s="1" a="1"/>
  <c r="AE29" i="7" s="1"/>
  <c r="S29" i="7" a="1"/>
  <c r="S29" i="7" s="1"/>
  <c r="V29" i="7" a="1"/>
  <c r="V29" i="7" s="1"/>
  <c r="AG29" i="7" s="1" a="1"/>
  <c r="AG29" i="7" s="1"/>
  <c r="Q29" i="7" a="1"/>
  <c r="Q29" i="7" s="1"/>
  <c r="P29" i="7" a="1"/>
  <c r="P29" i="7" s="1"/>
  <c r="Y29" i="7" a="1"/>
  <c r="Y29" i="7" s="1"/>
  <c r="AJ29" i="7" s="1" a="1"/>
  <c r="AJ29" i="7" s="1"/>
  <c r="X29" i="7" a="1"/>
  <c r="X29" i="7" s="1"/>
  <c r="AI29" i="7" s="1" a="1"/>
  <c r="AI29" i="7" s="1"/>
  <c r="U29" i="7" a="1"/>
  <c r="U29" i="7" s="1"/>
  <c r="AF29" i="7" s="1" a="1"/>
  <c r="AF29" i="7" s="1"/>
  <c r="O29" i="7" a="1"/>
  <c r="O29" i="7" s="1"/>
  <c r="M31" i="7" a="1"/>
  <c r="M31" i="7" s="1"/>
  <c r="N30" i="7" a="1"/>
  <c r="N30" i="7" s="1"/>
  <c r="AN30" i="7" s="1"/>
  <c r="N40" i="5"/>
  <c r="H40" i="5"/>
  <c r="A41" i="5"/>
  <c r="L40" i="5"/>
  <c r="I40" i="5"/>
  <c r="G40" i="5"/>
  <c r="C40" i="5"/>
  <c r="M40" i="5"/>
  <c r="K40" i="5"/>
  <c r="F40" i="5"/>
  <c r="J40" i="5"/>
  <c r="E40" i="5"/>
  <c r="D40" i="5"/>
  <c r="B40" i="5"/>
  <c r="AD29" i="7" l="1" a="1"/>
  <c r="AD29" i="7" s="1"/>
  <c r="Q30" i="7" a="1"/>
  <c r="Q30" i="7" s="1"/>
  <c r="Z30" i="7" a="1"/>
  <c r="Z30" i="7" s="1"/>
  <c r="AK30" i="7" s="1" a="1"/>
  <c r="AK30" i="7" s="1"/>
  <c r="R30" i="7" a="1"/>
  <c r="R30" i="7" s="1"/>
  <c r="X30" i="7" a="1"/>
  <c r="X30" i="7" s="1"/>
  <c r="AI30" i="7" s="1" a="1"/>
  <c r="AI30" i="7" s="1"/>
  <c r="P30" i="7" a="1"/>
  <c r="P30" i="7" s="1"/>
  <c r="U30" i="7" a="1"/>
  <c r="U30" i="7" s="1"/>
  <c r="AF30" i="7" s="1" a="1"/>
  <c r="AF30" i="7" s="1"/>
  <c r="W30" i="7" a="1"/>
  <c r="W30" i="7" s="1"/>
  <c r="AH30" i="7" s="1" a="1"/>
  <c r="AH30" i="7" s="1"/>
  <c r="Y30" i="7" a="1"/>
  <c r="Y30" i="7" s="1"/>
  <c r="AJ30" i="7" s="1" a="1"/>
  <c r="AJ30" i="7" s="1"/>
  <c r="V30" i="7" a="1"/>
  <c r="V30" i="7" s="1"/>
  <c r="AG30" i="7" s="1" a="1"/>
  <c r="AG30" i="7" s="1"/>
  <c r="S30" i="7" a="1"/>
  <c r="S30" i="7" s="1"/>
  <c r="AD30" i="7" s="1" a="1"/>
  <c r="AD30" i="7" s="1"/>
  <c r="T30" i="7" a="1"/>
  <c r="T30" i="7" s="1"/>
  <c r="AE30" i="7" s="1" a="1"/>
  <c r="AE30" i="7" s="1"/>
  <c r="O30" i="7" a="1"/>
  <c r="O30" i="7" s="1"/>
  <c r="M32" i="7" a="1"/>
  <c r="M32" i="7" s="1"/>
  <c r="N31" i="7" a="1"/>
  <c r="N31" i="7" s="1"/>
  <c r="AN31" i="7" s="1"/>
  <c r="N41" i="5"/>
  <c r="L41" i="5"/>
  <c r="A42" i="5"/>
  <c r="M41" i="5"/>
  <c r="F41" i="5"/>
  <c r="J41" i="5"/>
  <c r="I41" i="5"/>
  <c r="G41" i="5"/>
  <c r="E41" i="5"/>
  <c r="K41" i="5"/>
  <c r="C41" i="5"/>
  <c r="D41" i="5"/>
  <c r="H41" i="5"/>
  <c r="B41" i="5"/>
  <c r="P31" i="7" l="1" a="1"/>
  <c r="P31" i="7" s="1"/>
  <c r="S31" i="7" a="1"/>
  <c r="S31" i="7" s="1"/>
  <c r="AD31" i="7" s="1" a="1"/>
  <c r="AD31" i="7" s="1"/>
  <c r="V31" i="7" a="1"/>
  <c r="V31" i="7" s="1"/>
  <c r="AG31" i="7" s="1" a="1"/>
  <c r="AG31" i="7" s="1"/>
  <c r="X31" i="7" a="1"/>
  <c r="X31" i="7" s="1"/>
  <c r="AI31" i="7" s="1" a="1"/>
  <c r="AI31" i="7" s="1"/>
  <c r="T31" i="7" a="1"/>
  <c r="T31" i="7" s="1"/>
  <c r="AE31" i="7" s="1" a="1"/>
  <c r="AE31" i="7" s="1"/>
  <c r="W31" i="7" a="1"/>
  <c r="W31" i="7" s="1"/>
  <c r="AH31" i="7" s="1" a="1"/>
  <c r="AH31" i="7" s="1"/>
  <c r="Z31" i="7" a="1"/>
  <c r="Z31" i="7" s="1"/>
  <c r="AK31" i="7" s="1" a="1"/>
  <c r="AK31" i="7" s="1"/>
  <c r="U31" i="7" a="1"/>
  <c r="U31" i="7" s="1"/>
  <c r="AF31" i="7" s="1" a="1"/>
  <c r="AF31" i="7" s="1"/>
  <c r="Q31" i="7" a="1"/>
  <c r="Q31" i="7" s="1"/>
  <c r="R31" i="7" a="1"/>
  <c r="R31" i="7" s="1"/>
  <c r="AC31" i="7" s="1" a="1"/>
  <c r="AC31" i="7" s="1"/>
  <c r="Y31" i="7" a="1"/>
  <c r="Y31" i="7" s="1"/>
  <c r="AJ31" i="7" s="1" a="1"/>
  <c r="AJ31" i="7" s="1"/>
  <c r="O31" i="7" a="1"/>
  <c r="O31" i="7" s="1"/>
  <c r="M33" i="7" a="1"/>
  <c r="M33" i="7" s="1"/>
  <c r="N32" i="7" a="1"/>
  <c r="N32" i="7" s="1"/>
  <c r="AN32" i="7" s="1"/>
  <c r="N42" i="5"/>
  <c r="M42" i="5"/>
  <c r="C42" i="5"/>
  <c r="L42" i="5"/>
  <c r="J42" i="5"/>
  <c r="I42" i="5"/>
  <c r="A43" i="5"/>
  <c r="E42" i="5"/>
  <c r="D42" i="5"/>
  <c r="G42" i="5"/>
  <c r="K42" i="5"/>
  <c r="F42" i="5"/>
  <c r="H42" i="5"/>
  <c r="B42" i="5"/>
  <c r="W32" i="7" l="1" a="1"/>
  <c r="W32" i="7" s="1"/>
  <c r="AH32" i="7" s="1" a="1"/>
  <c r="AH32" i="7" s="1"/>
  <c r="R32" i="7" a="1"/>
  <c r="R32" i="7" s="1"/>
  <c r="V32" i="7" a="1"/>
  <c r="V32" i="7" s="1"/>
  <c r="AG32" i="7" s="1" a="1"/>
  <c r="AG32" i="7" s="1"/>
  <c r="S32" i="7" a="1"/>
  <c r="S32" i="7" s="1"/>
  <c r="T32" i="7" a="1"/>
  <c r="T32" i="7" s="1"/>
  <c r="AE32" i="7" s="1" a="1"/>
  <c r="AE32" i="7" s="1"/>
  <c r="Z32" i="7" a="1"/>
  <c r="Z32" i="7" s="1"/>
  <c r="AK32" i="7" s="1" a="1"/>
  <c r="AK32" i="7" s="1"/>
  <c r="P32" i="7" a="1"/>
  <c r="P32" i="7" s="1"/>
  <c r="Q32" i="7" a="1"/>
  <c r="Q32" i="7" s="1"/>
  <c r="U32" i="7" a="1"/>
  <c r="U32" i="7" s="1"/>
  <c r="AF32" i="7" s="1" a="1"/>
  <c r="AF32" i="7" s="1"/>
  <c r="X32" i="7" a="1"/>
  <c r="X32" i="7" s="1"/>
  <c r="AI32" i="7" s="1" a="1"/>
  <c r="AI32" i="7" s="1"/>
  <c r="Y32" i="7" a="1"/>
  <c r="Y32" i="7" s="1"/>
  <c r="AJ32" i="7" s="1" a="1"/>
  <c r="AJ32" i="7" s="1"/>
  <c r="O32" i="7" a="1"/>
  <c r="O32" i="7" s="1"/>
  <c r="M34" i="7" a="1"/>
  <c r="M34" i="7" s="1"/>
  <c r="N33" i="7" a="1"/>
  <c r="N33" i="7" s="1"/>
  <c r="AN33" i="7" s="1"/>
  <c r="N43" i="5"/>
  <c r="F43" i="5"/>
  <c r="A44" i="5"/>
  <c r="J43" i="5"/>
  <c r="K43" i="5"/>
  <c r="E43" i="5"/>
  <c r="B43" i="5"/>
  <c r="M43" i="5"/>
  <c r="C43" i="5"/>
  <c r="L43" i="5"/>
  <c r="H43" i="5"/>
  <c r="I43" i="5"/>
  <c r="G43" i="5"/>
  <c r="D43" i="5"/>
  <c r="AD32" i="7" l="1" a="1"/>
  <c r="AD32" i="7" s="1"/>
  <c r="W33" i="7" a="1"/>
  <c r="W33" i="7" s="1"/>
  <c r="AH33" i="7" s="1" a="1"/>
  <c r="AH33" i="7" s="1"/>
  <c r="X33" i="7" a="1"/>
  <c r="X33" i="7" s="1"/>
  <c r="AI33" i="7" s="1" a="1"/>
  <c r="AI33" i="7" s="1"/>
  <c r="V33" i="7" a="1"/>
  <c r="V33" i="7" s="1"/>
  <c r="AG33" i="7" s="1" a="1"/>
  <c r="AG33" i="7" s="1"/>
  <c r="U33" i="7" a="1"/>
  <c r="U33" i="7" s="1"/>
  <c r="AF33" i="7" s="1" a="1"/>
  <c r="AF33" i="7" s="1"/>
  <c r="T33" i="7" a="1"/>
  <c r="T33" i="7" s="1"/>
  <c r="AE33" i="7" s="1" a="1"/>
  <c r="AE33" i="7" s="1"/>
  <c r="Z33" i="7" a="1"/>
  <c r="Z33" i="7" s="1"/>
  <c r="AK33" i="7" s="1" a="1"/>
  <c r="AK33" i="7" s="1"/>
  <c r="P33" i="7" a="1"/>
  <c r="P33" i="7" s="1"/>
  <c r="Y33" i="7" a="1"/>
  <c r="Y33" i="7" s="1"/>
  <c r="AJ33" i="7" s="1" a="1"/>
  <c r="AJ33" i="7" s="1"/>
  <c r="R33" i="7" a="1"/>
  <c r="R33" i="7" s="1"/>
  <c r="S33" i="7" a="1"/>
  <c r="S33" i="7" s="1"/>
  <c r="AD33" i="7" s="1" a="1"/>
  <c r="AD33" i="7" s="1"/>
  <c r="Q33" i="7" a="1"/>
  <c r="Q33" i="7" s="1"/>
  <c r="O33" i="7" a="1"/>
  <c r="O33" i="7" s="1"/>
  <c r="M35" i="7" a="1"/>
  <c r="M35" i="7" s="1"/>
  <c r="N34" i="7" a="1"/>
  <c r="N34" i="7" s="1"/>
  <c r="AN34" i="7" s="1"/>
  <c r="N44" i="5"/>
  <c r="D44" i="5"/>
  <c r="C44" i="5"/>
  <c r="E44" i="5"/>
  <c r="F44" i="5"/>
  <c r="A45" i="5"/>
  <c r="G44" i="5"/>
  <c r="L44" i="5"/>
  <c r="B44" i="5"/>
  <c r="H44" i="5"/>
  <c r="J44" i="5"/>
  <c r="M44" i="5"/>
  <c r="K44" i="5"/>
  <c r="I44" i="5"/>
  <c r="W34" i="7" l="1" a="1"/>
  <c r="W34" i="7" s="1"/>
  <c r="AH34" i="7" s="1" a="1"/>
  <c r="AH34" i="7" s="1"/>
  <c r="S34" i="7" a="1"/>
  <c r="S34" i="7" s="1"/>
  <c r="AD34" i="7" s="1" a="1"/>
  <c r="AD34" i="7" s="1"/>
  <c r="Q34" i="7" a="1"/>
  <c r="Q34" i="7" s="1"/>
  <c r="Z34" i="7" a="1"/>
  <c r="Z34" i="7" s="1"/>
  <c r="AK34" i="7" s="1" a="1"/>
  <c r="AK34" i="7" s="1"/>
  <c r="P34" i="7" a="1"/>
  <c r="P34" i="7" s="1"/>
  <c r="Y34" i="7" a="1"/>
  <c r="Y34" i="7" s="1"/>
  <c r="AJ34" i="7" s="1" a="1"/>
  <c r="AJ34" i="7" s="1"/>
  <c r="X34" i="7" a="1"/>
  <c r="X34" i="7" s="1"/>
  <c r="AI34" i="7" s="1" a="1"/>
  <c r="AI34" i="7" s="1"/>
  <c r="R34" i="7" a="1"/>
  <c r="R34" i="7" s="1"/>
  <c r="T34" i="7" a="1"/>
  <c r="T34" i="7" s="1"/>
  <c r="AE34" i="7" s="1" a="1"/>
  <c r="AE34" i="7" s="1"/>
  <c r="U34" i="7" a="1"/>
  <c r="U34" i="7" s="1"/>
  <c r="AF34" i="7" s="1" a="1"/>
  <c r="AF34" i="7" s="1"/>
  <c r="V34" i="7" a="1"/>
  <c r="V34" i="7" s="1"/>
  <c r="AG34" i="7" s="1" a="1"/>
  <c r="AG34" i="7" s="1"/>
  <c r="O34" i="7" a="1"/>
  <c r="O34" i="7" s="1"/>
  <c r="M36" i="7" a="1"/>
  <c r="M36" i="7" s="1"/>
  <c r="N35" i="7" a="1"/>
  <c r="N35" i="7" s="1"/>
  <c r="AN35" i="7" s="1"/>
  <c r="N45" i="5"/>
  <c r="G45" i="5"/>
  <c r="A46" i="5"/>
  <c r="F45" i="5"/>
  <c r="B45" i="5"/>
  <c r="J45" i="5"/>
  <c r="E45" i="5"/>
  <c r="I45" i="5"/>
  <c r="K45" i="5"/>
  <c r="H45" i="5"/>
  <c r="D45" i="5"/>
  <c r="M45" i="5"/>
  <c r="L45" i="5"/>
  <c r="C45" i="5"/>
  <c r="Y35" i="7" l="1" a="1"/>
  <c r="Y35" i="7" s="1"/>
  <c r="AJ35" i="7" s="1" a="1"/>
  <c r="AJ35" i="7" s="1"/>
  <c r="P35" i="7" a="1"/>
  <c r="P35" i="7" s="1"/>
  <c r="V35" i="7" a="1"/>
  <c r="V35" i="7" s="1"/>
  <c r="AG35" i="7" s="1" a="1"/>
  <c r="AG35" i="7" s="1"/>
  <c r="Z35" i="7" a="1"/>
  <c r="Z35" i="7" s="1"/>
  <c r="AK35" i="7" s="1" a="1"/>
  <c r="AK35" i="7" s="1"/>
  <c r="Q35" i="7" a="1"/>
  <c r="Q35" i="7" s="1"/>
  <c r="S35" i="7" a="1"/>
  <c r="S35" i="7" s="1"/>
  <c r="AD35" i="7" s="1" a="1"/>
  <c r="AD35" i="7" s="1"/>
  <c r="X35" i="7" a="1"/>
  <c r="X35" i="7" s="1"/>
  <c r="AI35" i="7" s="1" a="1"/>
  <c r="AI35" i="7" s="1"/>
  <c r="W35" i="7" a="1"/>
  <c r="W35" i="7" s="1"/>
  <c r="AH35" i="7" s="1" a="1"/>
  <c r="AH35" i="7" s="1"/>
  <c r="U35" i="7" a="1"/>
  <c r="U35" i="7" s="1"/>
  <c r="AF35" i="7" s="1" a="1"/>
  <c r="AF35" i="7" s="1"/>
  <c r="R35" i="7" a="1"/>
  <c r="R35" i="7" s="1"/>
  <c r="T35" i="7" a="1"/>
  <c r="T35" i="7" s="1"/>
  <c r="AE35" i="7" s="1" a="1"/>
  <c r="AE35" i="7" s="1"/>
  <c r="O35" i="7" a="1"/>
  <c r="O35" i="7" s="1"/>
  <c r="M37" i="7" a="1"/>
  <c r="M37" i="7" s="1"/>
  <c r="N36" i="7" a="1"/>
  <c r="N36" i="7" s="1"/>
  <c r="AN36" i="7" s="1"/>
  <c r="N46" i="5"/>
  <c r="L46" i="5"/>
  <c r="C46" i="5"/>
  <c r="I46" i="5"/>
  <c r="K46" i="5"/>
  <c r="M46" i="5"/>
  <c r="G46" i="5"/>
  <c r="F46" i="5"/>
  <c r="E46" i="5"/>
  <c r="A47" i="5"/>
  <c r="H46" i="5"/>
  <c r="D46" i="5"/>
  <c r="B46" i="5"/>
  <c r="J46" i="5"/>
  <c r="W36" i="7" l="1" a="1"/>
  <c r="W36" i="7" s="1"/>
  <c r="AH36" i="7" s="1" a="1"/>
  <c r="AH36" i="7" s="1"/>
  <c r="R36" i="7" a="1"/>
  <c r="R36" i="7" s="1"/>
  <c r="T36" i="7" a="1"/>
  <c r="T36" i="7" s="1"/>
  <c r="AE36" i="7" s="1" a="1"/>
  <c r="AE36" i="7" s="1"/>
  <c r="S36" i="7" a="1"/>
  <c r="S36" i="7" s="1"/>
  <c r="AD36" i="7" s="1" a="1"/>
  <c r="AD36" i="7" s="1"/>
  <c r="P36" i="7" a="1"/>
  <c r="P36" i="7" s="1"/>
  <c r="Y36" i="7" a="1"/>
  <c r="Y36" i="7" s="1"/>
  <c r="AJ36" i="7" s="1" a="1"/>
  <c r="AJ36" i="7" s="1"/>
  <c r="Q36" i="7" a="1"/>
  <c r="Q36" i="7" s="1"/>
  <c r="U36" i="7" a="1"/>
  <c r="U36" i="7" s="1"/>
  <c r="AF36" i="7" s="1" a="1"/>
  <c r="AF36" i="7" s="1"/>
  <c r="V36" i="7" a="1"/>
  <c r="V36" i="7" s="1"/>
  <c r="AG36" i="7" s="1" a="1"/>
  <c r="AG36" i="7" s="1"/>
  <c r="X36" i="7" a="1"/>
  <c r="X36" i="7" s="1"/>
  <c r="AI36" i="7" s="1" a="1"/>
  <c r="AI36" i="7" s="1"/>
  <c r="Z36" i="7" a="1"/>
  <c r="Z36" i="7" s="1"/>
  <c r="AK36" i="7" s="1" a="1"/>
  <c r="AK36" i="7" s="1"/>
  <c r="O36" i="7" a="1"/>
  <c r="O36" i="7" s="1"/>
  <c r="M38" i="7" a="1"/>
  <c r="M38" i="7" s="1"/>
  <c r="N37" i="7" a="1"/>
  <c r="N37" i="7" s="1"/>
  <c r="AN37" i="7" s="1"/>
  <c r="N47" i="5"/>
  <c r="K47" i="5"/>
  <c r="G47" i="5"/>
  <c r="B47" i="5"/>
  <c r="C47" i="5"/>
  <c r="A48" i="5"/>
  <c r="F47" i="5"/>
  <c r="I47" i="5"/>
  <c r="L47" i="5"/>
  <c r="H47" i="5"/>
  <c r="J47" i="5"/>
  <c r="D47" i="5"/>
  <c r="M47" i="5"/>
  <c r="E47" i="5"/>
  <c r="S37" i="7" l="1" a="1"/>
  <c r="S37" i="7" s="1"/>
  <c r="AD37" i="7" s="1" a="1"/>
  <c r="AD37" i="7" s="1"/>
  <c r="V37" i="7" a="1"/>
  <c r="V37" i="7" s="1"/>
  <c r="AG37" i="7" s="1" a="1"/>
  <c r="AG37" i="7" s="1"/>
  <c r="X37" i="7" a="1"/>
  <c r="X37" i="7" s="1"/>
  <c r="AI37" i="7" s="1" a="1"/>
  <c r="AI37" i="7" s="1"/>
  <c r="T37" i="7" a="1"/>
  <c r="T37" i="7" s="1"/>
  <c r="AE37" i="7" s="1" a="1"/>
  <c r="AE37" i="7" s="1"/>
  <c r="U37" i="7" a="1"/>
  <c r="U37" i="7" s="1"/>
  <c r="AF37" i="7" s="1" a="1"/>
  <c r="AF37" i="7" s="1"/>
  <c r="P37" i="7" a="1"/>
  <c r="P37" i="7" s="1"/>
  <c r="R37" i="7" a="1"/>
  <c r="R37" i="7" s="1"/>
  <c r="W37" i="7" a="1"/>
  <c r="W37" i="7" s="1"/>
  <c r="AH37" i="7" s="1" a="1"/>
  <c r="AH37" i="7" s="1"/>
  <c r="Q37" i="7" a="1"/>
  <c r="Q37" i="7" s="1"/>
  <c r="Z37" i="7" a="1"/>
  <c r="Z37" i="7" s="1"/>
  <c r="AK37" i="7" s="1" a="1"/>
  <c r="AK37" i="7" s="1"/>
  <c r="Y37" i="7" a="1"/>
  <c r="Y37" i="7" s="1"/>
  <c r="AJ37" i="7" s="1" a="1"/>
  <c r="AJ37" i="7" s="1"/>
  <c r="O37" i="7" a="1"/>
  <c r="O37" i="7" s="1"/>
  <c r="M39" i="7" a="1"/>
  <c r="M39" i="7" s="1"/>
  <c r="N38" i="7" a="1"/>
  <c r="N38" i="7" s="1"/>
  <c r="AN38" i="7" s="1"/>
  <c r="N48" i="5"/>
  <c r="L48" i="5"/>
  <c r="A49" i="5"/>
  <c r="E48" i="5"/>
  <c r="C48" i="5"/>
  <c r="H48" i="5"/>
  <c r="I48" i="5"/>
  <c r="M48" i="5"/>
  <c r="F48" i="5"/>
  <c r="G48" i="5"/>
  <c r="J48" i="5"/>
  <c r="B48" i="5"/>
  <c r="K48" i="5"/>
  <c r="D48" i="5"/>
  <c r="V38" i="7" l="1" a="1"/>
  <c r="V38" i="7" s="1"/>
  <c r="AG38" i="7" s="1" a="1"/>
  <c r="AG38" i="7" s="1"/>
  <c r="X38" i="7" a="1"/>
  <c r="X38" i="7" s="1"/>
  <c r="AI38" i="7" s="1" a="1"/>
  <c r="AI38" i="7" s="1"/>
  <c r="T38" i="7" a="1"/>
  <c r="T38" i="7" s="1"/>
  <c r="AE38" i="7" s="1" a="1"/>
  <c r="AE38" i="7" s="1"/>
  <c r="Y38" i="7" a="1"/>
  <c r="Y38" i="7" s="1"/>
  <c r="AJ38" i="7" s="1" a="1"/>
  <c r="AJ38" i="7" s="1"/>
  <c r="U38" i="7" a="1"/>
  <c r="U38" i="7" s="1"/>
  <c r="AF38" i="7" s="1" a="1"/>
  <c r="AF38" i="7" s="1"/>
  <c r="S38" i="7" a="1"/>
  <c r="S38" i="7" s="1"/>
  <c r="AD38" i="7" s="1" a="1"/>
  <c r="AD38" i="7" s="1"/>
  <c r="P38" i="7" a="1"/>
  <c r="P38" i="7" s="1"/>
  <c r="R38" i="7" a="1"/>
  <c r="R38" i="7" s="1"/>
  <c r="Q38" i="7" a="1"/>
  <c r="Q38" i="7" s="1"/>
  <c r="Z38" i="7" a="1"/>
  <c r="Z38" i="7" s="1"/>
  <c r="AK38" i="7" s="1" a="1"/>
  <c r="AK38" i="7" s="1"/>
  <c r="W38" i="7" a="1"/>
  <c r="W38" i="7" s="1"/>
  <c r="AH38" i="7" s="1" a="1"/>
  <c r="AH38" i="7" s="1"/>
  <c r="O38" i="7" a="1"/>
  <c r="O38" i="7" s="1"/>
  <c r="M40" i="7" a="1"/>
  <c r="M40" i="7" s="1"/>
  <c r="N39" i="7" a="1"/>
  <c r="N39" i="7" s="1"/>
  <c r="AN39" i="7" s="1"/>
  <c r="N49" i="5"/>
  <c r="H49" i="5"/>
  <c r="D49" i="5"/>
  <c r="F49" i="5"/>
  <c r="J49" i="5"/>
  <c r="A50" i="5"/>
  <c r="I49" i="5"/>
  <c r="E49" i="5"/>
  <c r="G49" i="5"/>
  <c r="C49" i="5"/>
  <c r="K49" i="5"/>
  <c r="B49" i="5"/>
  <c r="M49" i="5"/>
  <c r="L49" i="5"/>
  <c r="R39" i="7" l="1" a="1"/>
  <c r="R39" i="7" s="1"/>
  <c r="AC39" i="7" s="1" a="1"/>
  <c r="AC39" i="7" s="1"/>
  <c r="Y39" i="7" a="1"/>
  <c r="Y39" i="7" s="1"/>
  <c r="AJ39" i="7" s="1" a="1"/>
  <c r="AJ39" i="7" s="1"/>
  <c r="V39" i="7" a="1"/>
  <c r="V39" i="7" s="1"/>
  <c r="AG39" i="7" s="1" a="1"/>
  <c r="AG39" i="7" s="1"/>
  <c r="W39" i="7" a="1"/>
  <c r="W39" i="7" s="1"/>
  <c r="AH39" i="7" s="1" a="1"/>
  <c r="AH39" i="7" s="1"/>
  <c r="T39" i="7" a="1"/>
  <c r="T39" i="7" s="1"/>
  <c r="AE39" i="7" s="1" a="1"/>
  <c r="AE39" i="7" s="1"/>
  <c r="Z39" i="7" a="1"/>
  <c r="Z39" i="7" s="1"/>
  <c r="AK39" i="7" s="1" a="1"/>
  <c r="AK39" i="7" s="1"/>
  <c r="S39" i="7" a="1"/>
  <c r="S39" i="7" s="1"/>
  <c r="AD39" i="7" s="1" a="1"/>
  <c r="AD39" i="7" s="1"/>
  <c r="U39" i="7" a="1"/>
  <c r="U39" i="7" s="1"/>
  <c r="AF39" i="7" s="1" a="1"/>
  <c r="AF39" i="7" s="1"/>
  <c r="X39" i="7" a="1"/>
  <c r="X39" i="7" s="1"/>
  <c r="AI39" i="7" s="1" a="1"/>
  <c r="AI39" i="7" s="1"/>
  <c r="Q39" i="7" a="1"/>
  <c r="Q39" i="7" s="1"/>
  <c r="P39" i="7" a="1"/>
  <c r="P39" i="7" s="1"/>
  <c r="O39" i="7" a="1"/>
  <c r="O39" i="7" s="1"/>
  <c r="M41" i="7" a="1"/>
  <c r="M41" i="7" s="1"/>
  <c r="N40" i="7" a="1"/>
  <c r="N40" i="7" s="1"/>
  <c r="AN40" i="7" s="1"/>
  <c r="N50" i="5"/>
  <c r="E50" i="5"/>
  <c r="A51" i="5"/>
  <c r="J50" i="5"/>
  <c r="K50" i="5"/>
  <c r="C50" i="5"/>
  <c r="B50" i="5"/>
  <c r="I50" i="5"/>
  <c r="D50" i="5"/>
  <c r="L50" i="5"/>
  <c r="H50" i="5"/>
  <c r="M50" i="5"/>
  <c r="F50" i="5"/>
  <c r="G50" i="5"/>
  <c r="P40" i="7" l="1" a="1"/>
  <c r="P40" i="7" s="1"/>
  <c r="T40" i="7" a="1"/>
  <c r="T40" i="7" s="1"/>
  <c r="AE40" i="7" s="1" a="1"/>
  <c r="AE40" i="7" s="1"/>
  <c r="W40" i="7" a="1"/>
  <c r="W40" i="7" s="1"/>
  <c r="AH40" i="7" s="1" a="1"/>
  <c r="AH40" i="7" s="1"/>
  <c r="R40" i="7" a="1"/>
  <c r="R40" i="7" s="1"/>
  <c r="Q40" i="7" a="1"/>
  <c r="Q40" i="7" s="1"/>
  <c r="U40" i="7" a="1"/>
  <c r="U40" i="7" s="1"/>
  <c r="AF40" i="7" s="1" a="1"/>
  <c r="AF40" i="7" s="1"/>
  <c r="X40" i="7" a="1"/>
  <c r="X40" i="7" s="1"/>
  <c r="AI40" i="7" s="1" a="1"/>
  <c r="AI40" i="7" s="1"/>
  <c r="Z40" i="7" a="1"/>
  <c r="Z40" i="7" s="1"/>
  <c r="AK40" i="7" s="1" a="1"/>
  <c r="AK40" i="7" s="1"/>
  <c r="Y40" i="7" a="1"/>
  <c r="Y40" i="7" s="1"/>
  <c r="AJ40" i="7" s="1" a="1"/>
  <c r="AJ40" i="7" s="1"/>
  <c r="V40" i="7" a="1"/>
  <c r="V40" i="7" s="1"/>
  <c r="AG40" i="7" s="1" a="1"/>
  <c r="AG40" i="7" s="1"/>
  <c r="S40" i="7" a="1"/>
  <c r="S40" i="7" s="1"/>
  <c r="AD40" i="7" s="1" a="1"/>
  <c r="AD40" i="7" s="1"/>
  <c r="O40" i="7" a="1"/>
  <c r="O40" i="7" s="1"/>
  <c r="M42" i="7" a="1"/>
  <c r="M42" i="7" s="1"/>
  <c r="N41" i="7" a="1"/>
  <c r="N41" i="7" s="1"/>
  <c r="AN41" i="7" s="1"/>
  <c r="N51" i="5"/>
  <c r="C51" i="5"/>
  <c r="I51" i="5"/>
  <c r="F51" i="5"/>
  <c r="D51" i="5"/>
  <c r="E51" i="5"/>
  <c r="A52" i="5"/>
  <c r="K51" i="5"/>
  <c r="B51" i="5"/>
  <c r="H51" i="5"/>
  <c r="G51" i="5"/>
  <c r="J51" i="5"/>
  <c r="L51" i="5"/>
  <c r="M51" i="5"/>
  <c r="Y41" i="7" l="1" a="1"/>
  <c r="Y41" i="7" s="1"/>
  <c r="AJ41" i="7" s="1" a="1"/>
  <c r="AJ41" i="7" s="1"/>
  <c r="S41" i="7" a="1"/>
  <c r="S41" i="7" s="1"/>
  <c r="AD41" i="7" s="1" a="1"/>
  <c r="AD41" i="7" s="1"/>
  <c r="V41" i="7" a="1"/>
  <c r="V41" i="7" s="1"/>
  <c r="AG41" i="7" s="1" a="1"/>
  <c r="AG41" i="7" s="1"/>
  <c r="P41" i="7" a="1"/>
  <c r="P41" i="7" s="1"/>
  <c r="T41" i="7" a="1"/>
  <c r="T41" i="7" s="1"/>
  <c r="AE41" i="7" s="1" a="1"/>
  <c r="AE41" i="7" s="1"/>
  <c r="Q41" i="7" a="1"/>
  <c r="Q41" i="7" s="1"/>
  <c r="Z41" i="7" a="1"/>
  <c r="Z41" i="7" s="1"/>
  <c r="AK41" i="7" s="1" a="1"/>
  <c r="AK41" i="7" s="1"/>
  <c r="U41" i="7" a="1"/>
  <c r="U41" i="7" s="1"/>
  <c r="AF41" i="7" s="1" a="1"/>
  <c r="AF41" i="7" s="1"/>
  <c r="R41" i="7" a="1"/>
  <c r="R41" i="7" s="1"/>
  <c r="W41" i="7" a="1"/>
  <c r="W41" i="7" s="1"/>
  <c r="AH41" i="7" s="1" a="1"/>
  <c r="AH41" i="7" s="1"/>
  <c r="X41" i="7" a="1"/>
  <c r="X41" i="7" s="1"/>
  <c r="AI41" i="7" s="1" a="1"/>
  <c r="AI41" i="7" s="1"/>
  <c r="O41" i="7" a="1"/>
  <c r="O41" i="7" s="1"/>
  <c r="M43" i="7" a="1"/>
  <c r="M43" i="7" s="1"/>
  <c r="N42" i="7" a="1"/>
  <c r="N42" i="7" s="1"/>
  <c r="AN42" i="7" s="1"/>
  <c r="N52" i="5"/>
  <c r="A53" i="5"/>
  <c r="K52" i="5"/>
  <c r="D52" i="5"/>
  <c r="E52" i="5"/>
  <c r="M52" i="5"/>
  <c r="F52" i="5"/>
  <c r="G52" i="5"/>
  <c r="C52" i="5"/>
  <c r="H52" i="5"/>
  <c r="L52" i="5"/>
  <c r="J52" i="5"/>
  <c r="I52" i="5"/>
  <c r="B52" i="5"/>
  <c r="X42" i="7" l="1" a="1"/>
  <c r="X42" i="7" s="1"/>
  <c r="AI42" i="7" s="1" a="1"/>
  <c r="AI42" i="7" s="1"/>
  <c r="Q42" i="7" a="1"/>
  <c r="Q42" i="7" s="1"/>
  <c r="U42" i="7" a="1"/>
  <c r="U42" i="7" s="1"/>
  <c r="AF42" i="7" s="1" a="1"/>
  <c r="AF42" i="7" s="1"/>
  <c r="Z42" i="7" a="1"/>
  <c r="Z42" i="7" s="1"/>
  <c r="AK42" i="7" s="1" a="1"/>
  <c r="AK42" i="7" s="1"/>
  <c r="Y42" i="7" a="1"/>
  <c r="Y42" i="7" s="1"/>
  <c r="AJ42" i="7" s="1" a="1"/>
  <c r="AJ42" i="7" s="1"/>
  <c r="W42" i="7" a="1"/>
  <c r="W42" i="7" s="1"/>
  <c r="AH42" i="7" s="1" a="1"/>
  <c r="AH42" i="7" s="1"/>
  <c r="R42" i="7" a="1"/>
  <c r="R42" i="7" s="1"/>
  <c r="S42" i="7" a="1"/>
  <c r="S42" i="7" s="1"/>
  <c r="AD42" i="7" s="1" a="1"/>
  <c r="AD42" i="7" s="1"/>
  <c r="P42" i="7" a="1"/>
  <c r="P42" i="7" s="1"/>
  <c r="V42" i="7" a="1"/>
  <c r="V42" i="7" s="1"/>
  <c r="AG42" i="7" s="1" a="1"/>
  <c r="AG42" i="7" s="1"/>
  <c r="T42" i="7" a="1"/>
  <c r="T42" i="7" s="1"/>
  <c r="AE42" i="7" s="1" a="1"/>
  <c r="AE42" i="7" s="1"/>
  <c r="O42" i="7" a="1"/>
  <c r="O42" i="7" s="1"/>
  <c r="M44" i="7" a="1"/>
  <c r="M44" i="7" s="1"/>
  <c r="N43" i="7" a="1"/>
  <c r="N43" i="7" s="1"/>
  <c r="AN43" i="7" s="1"/>
  <c r="N53" i="5"/>
  <c r="E53" i="5"/>
  <c r="A54" i="5"/>
  <c r="J53" i="5"/>
  <c r="H53" i="5"/>
  <c r="I53" i="5"/>
  <c r="G53" i="5"/>
  <c r="B53" i="5"/>
  <c r="F53" i="5"/>
  <c r="L53" i="5"/>
  <c r="D53" i="5"/>
  <c r="C53" i="5"/>
  <c r="K53" i="5"/>
  <c r="M53" i="5"/>
  <c r="W43" i="7" l="1" a="1"/>
  <c r="W43" i="7" s="1"/>
  <c r="AH43" i="7" s="1" a="1"/>
  <c r="AH43" i="7" s="1"/>
  <c r="R43" i="7" a="1"/>
  <c r="R43" i="7" s="1"/>
  <c r="Z43" i="7" a="1"/>
  <c r="Z43" i="7" s="1"/>
  <c r="AK43" i="7" s="1" a="1"/>
  <c r="AK43" i="7" s="1"/>
  <c r="Q43" i="7" a="1"/>
  <c r="Q43" i="7" s="1"/>
  <c r="Y43" i="7" a="1"/>
  <c r="Y43" i="7" s="1"/>
  <c r="AJ43" i="7" s="1" a="1"/>
  <c r="AJ43" i="7" s="1"/>
  <c r="T43" i="7" a="1"/>
  <c r="T43" i="7" s="1"/>
  <c r="AE43" i="7" s="1" a="1"/>
  <c r="AE43" i="7" s="1"/>
  <c r="P43" i="7" a="1"/>
  <c r="P43" i="7" s="1"/>
  <c r="S43" i="7" a="1"/>
  <c r="S43" i="7" s="1"/>
  <c r="AD43" i="7" s="1" a="1"/>
  <c r="AD43" i="7" s="1"/>
  <c r="V43" i="7" a="1"/>
  <c r="V43" i="7" s="1"/>
  <c r="AG43" i="7" s="1" a="1"/>
  <c r="AG43" i="7" s="1"/>
  <c r="U43" i="7" a="1"/>
  <c r="U43" i="7" s="1"/>
  <c r="AF43" i="7" s="1" a="1"/>
  <c r="AF43" i="7" s="1"/>
  <c r="X43" i="7" a="1"/>
  <c r="X43" i="7" s="1"/>
  <c r="AI43" i="7" s="1" a="1"/>
  <c r="AI43" i="7" s="1"/>
  <c r="O43" i="7" a="1"/>
  <c r="O43" i="7" s="1"/>
  <c r="M45" i="7" a="1"/>
  <c r="M45" i="7" s="1"/>
  <c r="N44" i="7" a="1"/>
  <c r="N44" i="7" s="1"/>
  <c r="AN44" i="7" s="1"/>
  <c r="N54" i="5"/>
  <c r="B54" i="5"/>
  <c r="I54" i="5"/>
  <c r="L54" i="5"/>
  <c r="E54" i="5"/>
  <c r="A55" i="5"/>
  <c r="M54" i="5"/>
  <c r="H54" i="5"/>
  <c r="C54" i="5"/>
  <c r="D54" i="5"/>
  <c r="J54" i="5"/>
  <c r="K54" i="5"/>
  <c r="G54" i="5"/>
  <c r="F54" i="5"/>
  <c r="W44" i="7" l="1" a="1"/>
  <c r="W44" i="7" s="1"/>
  <c r="AH44" i="7" s="1" a="1"/>
  <c r="AH44" i="7" s="1"/>
  <c r="X44" i="7" a="1"/>
  <c r="X44" i="7" s="1"/>
  <c r="AI44" i="7" s="1" a="1"/>
  <c r="AI44" i="7" s="1"/>
  <c r="S44" i="7" a="1"/>
  <c r="S44" i="7" s="1"/>
  <c r="AD44" i="7" s="1" a="1"/>
  <c r="AD44" i="7" s="1"/>
  <c r="Z44" i="7" a="1"/>
  <c r="Z44" i="7" s="1"/>
  <c r="AK44" i="7" s="1" a="1"/>
  <c r="AK44" i="7" s="1"/>
  <c r="U44" i="7" a="1"/>
  <c r="U44" i="7" s="1"/>
  <c r="AF44" i="7" s="1" a="1"/>
  <c r="AF44" i="7" s="1"/>
  <c r="Q44" i="7" a="1"/>
  <c r="Q44" i="7" s="1"/>
  <c r="V44" i="7" a="1"/>
  <c r="V44" i="7" s="1"/>
  <c r="AG44" i="7" s="1" a="1"/>
  <c r="AG44" i="7" s="1"/>
  <c r="P44" i="7" a="1"/>
  <c r="P44" i="7" s="1"/>
  <c r="Y44" i="7" a="1"/>
  <c r="Y44" i="7" s="1"/>
  <c r="AJ44" i="7" s="1" a="1"/>
  <c r="AJ44" i="7" s="1"/>
  <c r="R44" i="7" a="1"/>
  <c r="R44" i="7" s="1"/>
  <c r="T44" i="7" a="1"/>
  <c r="T44" i="7" s="1"/>
  <c r="AE44" i="7" s="1" a="1"/>
  <c r="AE44" i="7" s="1"/>
  <c r="O44" i="7" a="1"/>
  <c r="O44" i="7" s="1"/>
  <c r="M46" i="7" a="1"/>
  <c r="M46" i="7" s="1"/>
  <c r="N45" i="7" a="1"/>
  <c r="N45" i="7" s="1"/>
  <c r="AN45" i="7" s="1"/>
  <c r="N55" i="5"/>
  <c r="D55" i="5"/>
  <c r="C55" i="5"/>
  <c r="A56" i="5"/>
  <c r="E55" i="5"/>
  <c r="I55" i="5"/>
  <c r="H55" i="5"/>
  <c r="K55" i="5"/>
  <c r="L55" i="5"/>
  <c r="J55" i="5"/>
  <c r="B55" i="5"/>
  <c r="G55" i="5"/>
  <c r="M55" i="5"/>
  <c r="F55" i="5"/>
  <c r="Q45" i="7" l="1" a="1"/>
  <c r="Q45" i="7" s="1"/>
  <c r="U45" i="7" a="1"/>
  <c r="U45" i="7" s="1"/>
  <c r="AF45" i="7" s="1" a="1"/>
  <c r="AF45" i="7" s="1"/>
  <c r="P45" i="7" a="1"/>
  <c r="P45" i="7" s="1"/>
  <c r="W45" i="7" a="1"/>
  <c r="W45" i="7" s="1"/>
  <c r="AH45" i="7" s="1" a="1"/>
  <c r="AH45" i="7" s="1"/>
  <c r="Y45" i="7" a="1"/>
  <c r="Y45" i="7" s="1"/>
  <c r="AJ45" i="7" s="1" a="1"/>
  <c r="AJ45" i="7" s="1"/>
  <c r="T45" i="7" a="1"/>
  <c r="T45" i="7" s="1"/>
  <c r="AE45" i="7" s="1" a="1"/>
  <c r="AE45" i="7" s="1"/>
  <c r="R45" i="7" a="1"/>
  <c r="R45" i="7" s="1"/>
  <c r="X45" i="7" a="1"/>
  <c r="X45" i="7" s="1"/>
  <c r="AI45" i="7" s="1" a="1"/>
  <c r="AI45" i="7" s="1"/>
  <c r="S45" i="7" a="1"/>
  <c r="S45" i="7" s="1"/>
  <c r="AD45" i="7" s="1" a="1"/>
  <c r="AD45" i="7" s="1"/>
  <c r="V45" i="7" a="1"/>
  <c r="V45" i="7" s="1"/>
  <c r="AG45" i="7" s="1" a="1"/>
  <c r="AG45" i="7" s="1"/>
  <c r="Z45" i="7" a="1"/>
  <c r="Z45" i="7" s="1"/>
  <c r="AK45" i="7" s="1" a="1"/>
  <c r="AK45" i="7" s="1"/>
  <c r="O45" i="7" a="1"/>
  <c r="O45" i="7" s="1"/>
  <c r="M47" i="7" a="1"/>
  <c r="M47" i="7" s="1"/>
  <c r="N46" i="7" a="1"/>
  <c r="N46" i="7" s="1"/>
  <c r="AN46" i="7" s="1"/>
  <c r="N56" i="5"/>
  <c r="D56" i="5"/>
  <c r="A57" i="5"/>
  <c r="F56" i="5"/>
  <c r="E56" i="5"/>
  <c r="L56" i="5"/>
  <c r="H56" i="5"/>
  <c r="C56" i="5"/>
  <c r="K56" i="5"/>
  <c r="I56" i="5"/>
  <c r="B56" i="5"/>
  <c r="J56" i="5"/>
  <c r="G56" i="5"/>
  <c r="M56" i="5"/>
  <c r="Y46" i="7" l="1" a="1"/>
  <c r="Y46" i="7" s="1"/>
  <c r="AJ46" i="7" s="1" a="1"/>
  <c r="AJ46" i="7" s="1"/>
  <c r="R46" i="7" a="1"/>
  <c r="R46" i="7" s="1"/>
  <c r="S46" i="7" a="1"/>
  <c r="S46" i="7" s="1"/>
  <c r="U46" i="7" a="1"/>
  <c r="U46" i="7" s="1"/>
  <c r="AF46" i="7" s="1" a="1"/>
  <c r="AF46" i="7" s="1"/>
  <c r="Z46" i="7" a="1"/>
  <c r="Z46" i="7" s="1"/>
  <c r="AK46" i="7" s="1" a="1"/>
  <c r="AK46" i="7" s="1"/>
  <c r="Q46" i="7" a="1"/>
  <c r="Q46" i="7" s="1"/>
  <c r="P46" i="7" a="1"/>
  <c r="P46" i="7" s="1"/>
  <c r="V46" i="7" a="1"/>
  <c r="V46" i="7" s="1"/>
  <c r="AG46" i="7" s="1" a="1"/>
  <c r="AG46" i="7" s="1"/>
  <c r="W46" i="7" a="1"/>
  <c r="W46" i="7" s="1"/>
  <c r="AH46" i="7" s="1" a="1"/>
  <c r="AH46" i="7" s="1"/>
  <c r="X46" i="7" a="1"/>
  <c r="X46" i="7" s="1"/>
  <c r="AI46" i="7" s="1" a="1"/>
  <c r="AI46" i="7" s="1"/>
  <c r="T46" i="7" a="1"/>
  <c r="T46" i="7" s="1"/>
  <c r="AE46" i="7" s="1" a="1"/>
  <c r="AE46" i="7" s="1"/>
  <c r="O46" i="7" a="1"/>
  <c r="O46" i="7" s="1"/>
  <c r="M48" i="7" a="1"/>
  <c r="M48" i="7" s="1"/>
  <c r="N47" i="7" a="1"/>
  <c r="N47" i="7" s="1"/>
  <c r="AN47" i="7" s="1"/>
  <c r="N57" i="5"/>
  <c r="B57" i="5"/>
  <c r="G57" i="5"/>
  <c r="M57" i="5"/>
  <c r="L57" i="5"/>
  <c r="C57" i="5"/>
  <c r="H57" i="5"/>
  <c r="A58" i="5"/>
  <c r="F57" i="5"/>
  <c r="D57" i="5"/>
  <c r="K57" i="5"/>
  <c r="E57" i="5"/>
  <c r="I57" i="5"/>
  <c r="J57" i="5"/>
  <c r="S47" i="7" l="1" a="1"/>
  <c r="S47" i="7" s="1"/>
  <c r="X47" i="7" a="1"/>
  <c r="X47" i="7" s="1"/>
  <c r="AI47" i="7" s="1" a="1"/>
  <c r="AI47" i="7" s="1"/>
  <c r="Y47" i="7" a="1"/>
  <c r="Y47" i="7" s="1"/>
  <c r="AJ47" i="7" s="1" a="1"/>
  <c r="AJ47" i="7" s="1"/>
  <c r="R47" i="7" a="1"/>
  <c r="R47" i="7" s="1"/>
  <c r="Z47" i="7" a="1"/>
  <c r="Z47" i="7" s="1"/>
  <c r="AK47" i="7" s="1" a="1"/>
  <c r="AK47" i="7" s="1"/>
  <c r="Q47" i="7" a="1"/>
  <c r="Q47" i="7" s="1"/>
  <c r="U47" i="7" a="1"/>
  <c r="U47" i="7" s="1"/>
  <c r="AF47" i="7" s="1" a="1"/>
  <c r="AF47" i="7" s="1"/>
  <c r="W47" i="7" a="1"/>
  <c r="W47" i="7" s="1"/>
  <c r="AH47" i="7" s="1" a="1"/>
  <c r="AH47" i="7" s="1"/>
  <c r="P47" i="7" a="1"/>
  <c r="P47" i="7" s="1"/>
  <c r="V47" i="7" a="1"/>
  <c r="V47" i="7" s="1"/>
  <c r="AG47" i="7" s="1" a="1"/>
  <c r="AG47" i="7" s="1"/>
  <c r="T47" i="7" a="1"/>
  <c r="T47" i="7" s="1"/>
  <c r="AE47" i="7" s="1" a="1"/>
  <c r="AE47" i="7" s="1"/>
  <c r="O47" i="7" a="1"/>
  <c r="O47" i="7" s="1"/>
  <c r="M49" i="7" a="1"/>
  <c r="M49" i="7" s="1"/>
  <c r="N48" i="7" a="1"/>
  <c r="N48" i="7" s="1"/>
  <c r="AN48" i="7" s="1"/>
  <c r="N58" i="5"/>
  <c r="M58" i="5"/>
  <c r="G58" i="5"/>
  <c r="J58" i="5"/>
  <c r="C58" i="5"/>
  <c r="D58" i="5"/>
  <c r="A59" i="5"/>
  <c r="L58" i="5"/>
  <c r="K58" i="5"/>
  <c r="F58" i="5"/>
  <c r="B58" i="5"/>
  <c r="H58" i="5"/>
  <c r="E58" i="5"/>
  <c r="I58" i="5"/>
  <c r="Z48" i="7" l="1" a="1"/>
  <c r="Z48" i="7" s="1"/>
  <c r="AK48" i="7" s="1" a="1"/>
  <c r="AK48" i="7" s="1"/>
  <c r="X48" i="7" a="1"/>
  <c r="X48" i="7" s="1"/>
  <c r="AI48" i="7" s="1" a="1"/>
  <c r="AI48" i="7" s="1"/>
  <c r="Y48" i="7" a="1"/>
  <c r="Y48" i="7" s="1"/>
  <c r="AJ48" i="7" s="1" a="1"/>
  <c r="AJ48" i="7" s="1"/>
  <c r="V48" i="7" a="1"/>
  <c r="V48" i="7" s="1"/>
  <c r="AG48" i="7" s="1" a="1"/>
  <c r="AG48" i="7" s="1"/>
  <c r="T48" i="7" a="1"/>
  <c r="T48" i="7" s="1"/>
  <c r="AE48" i="7" s="1" a="1"/>
  <c r="AE48" i="7" s="1"/>
  <c r="S48" i="7" a="1"/>
  <c r="S48" i="7" s="1"/>
  <c r="R48" i="7" a="1"/>
  <c r="R48" i="7" s="1"/>
  <c r="U48" i="7" a="1"/>
  <c r="U48" i="7" s="1"/>
  <c r="AF48" i="7" s="1" a="1"/>
  <c r="AF48" i="7" s="1"/>
  <c r="W48" i="7" a="1"/>
  <c r="W48" i="7" s="1"/>
  <c r="AH48" i="7" s="1" a="1"/>
  <c r="AH48" i="7" s="1"/>
  <c r="P48" i="7" a="1"/>
  <c r="P48" i="7" s="1"/>
  <c r="Q48" i="7" a="1"/>
  <c r="Q48" i="7" s="1"/>
  <c r="O48" i="7" a="1"/>
  <c r="O48" i="7" s="1"/>
  <c r="M50" i="7" a="1"/>
  <c r="M50" i="7" s="1"/>
  <c r="N49" i="7" a="1"/>
  <c r="N49" i="7" s="1"/>
  <c r="AN49" i="7" s="1"/>
  <c r="N59" i="5"/>
  <c r="C59" i="5"/>
  <c r="B59" i="5"/>
  <c r="G59" i="5"/>
  <c r="L59" i="5"/>
  <c r="M59" i="5"/>
  <c r="A60" i="5"/>
  <c r="K59" i="5"/>
  <c r="J59" i="5"/>
  <c r="F59" i="5"/>
  <c r="D59" i="5"/>
  <c r="H59" i="5"/>
  <c r="I59" i="5"/>
  <c r="E59" i="5"/>
  <c r="U49" i="7" l="1" a="1"/>
  <c r="U49" i="7" s="1"/>
  <c r="AF49" i="7" s="1" a="1"/>
  <c r="AF49" i="7" s="1"/>
  <c r="Q49" i="7" a="1"/>
  <c r="Q49" i="7" s="1"/>
  <c r="W49" i="7" a="1"/>
  <c r="W49" i="7" s="1"/>
  <c r="AH49" i="7" s="1" a="1"/>
  <c r="AH49" i="7" s="1"/>
  <c r="X49" i="7" a="1"/>
  <c r="X49" i="7" s="1"/>
  <c r="AI49" i="7" s="1" a="1"/>
  <c r="AI49" i="7" s="1"/>
  <c r="T49" i="7" a="1"/>
  <c r="T49" i="7" s="1"/>
  <c r="AE49" i="7" s="1" a="1"/>
  <c r="AE49" i="7" s="1"/>
  <c r="Y49" i="7" a="1"/>
  <c r="Y49" i="7" s="1"/>
  <c r="AJ49" i="7" s="1" a="1"/>
  <c r="AJ49" i="7" s="1"/>
  <c r="Z49" i="7" a="1"/>
  <c r="Z49" i="7" s="1"/>
  <c r="AK49" i="7" s="1" a="1"/>
  <c r="AK49" i="7" s="1"/>
  <c r="R49" i="7" a="1"/>
  <c r="R49" i="7" s="1"/>
  <c r="S49" i="7" a="1"/>
  <c r="S49" i="7" s="1"/>
  <c r="P49" i="7" a="1"/>
  <c r="P49" i="7" s="1"/>
  <c r="V49" i="7" a="1"/>
  <c r="V49" i="7" s="1"/>
  <c r="AG49" i="7" s="1" a="1"/>
  <c r="AG49" i="7" s="1"/>
  <c r="O49" i="7" a="1"/>
  <c r="O49" i="7" s="1"/>
  <c r="M51" i="7" a="1"/>
  <c r="M51" i="7" s="1"/>
  <c r="N50" i="7" a="1"/>
  <c r="N50" i="7" s="1"/>
  <c r="AN50" i="7" s="1"/>
  <c r="N60" i="5"/>
  <c r="F60" i="5"/>
  <c r="E60" i="5"/>
  <c r="A61" i="5"/>
  <c r="C60" i="5"/>
  <c r="D60" i="5"/>
  <c r="J60" i="5"/>
  <c r="K60" i="5"/>
  <c r="I60" i="5"/>
  <c r="L60" i="5"/>
  <c r="M60" i="5"/>
  <c r="B60" i="5"/>
  <c r="H60" i="5"/>
  <c r="G60" i="5"/>
  <c r="Y50" i="7" l="1" a="1"/>
  <c r="Y50" i="7" s="1"/>
  <c r="AJ50" i="7" s="1" a="1"/>
  <c r="AJ50" i="7" s="1"/>
  <c r="W50" i="7" a="1"/>
  <c r="W50" i="7" s="1"/>
  <c r="AH50" i="7" s="1" a="1"/>
  <c r="AH50" i="7" s="1"/>
  <c r="T50" i="7" a="1"/>
  <c r="T50" i="7" s="1"/>
  <c r="AE50" i="7" s="1" a="1"/>
  <c r="AE50" i="7" s="1"/>
  <c r="S50" i="7" a="1"/>
  <c r="S50" i="7" s="1"/>
  <c r="Z50" i="7" a="1"/>
  <c r="Z50" i="7" s="1"/>
  <c r="AK50" i="7" s="1" a="1"/>
  <c r="AK50" i="7" s="1"/>
  <c r="P50" i="7" a="1"/>
  <c r="P50" i="7" s="1"/>
  <c r="R50" i="7" a="1"/>
  <c r="R50" i="7" s="1"/>
  <c r="U50" i="7" a="1"/>
  <c r="U50" i="7" s="1"/>
  <c r="AF50" i="7" s="1" a="1"/>
  <c r="AF50" i="7" s="1"/>
  <c r="Q50" i="7" a="1"/>
  <c r="Q50" i="7" s="1"/>
  <c r="V50" i="7" a="1"/>
  <c r="V50" i="7" s="1"/>
  <c r="AG50" i="7" s="1" a="1"/>
  <c r="AG50" i="7" s="1"/>
  <c r="X50" i="7" a="1"/>
  <c r="X50" i="7" s="1"/>
  <c r="AI50" i="7" s="1" a="1"/>
  <c r="AI50" i="7" s="1"/>
  <c r="O50" i="7" a="1"/>
  <c r="O50" i="7" s="1"/>
  <c r="M52" i="7" a="1"/>
  <c r="M52" i="7" s="1"/>
  <c r="N51" i="7" a="1"/>
  <c r="N51" i="7" s="1"/>
  <c r="AN51" i="7" s="1"/>
  <c r="N61" i="5"/>
  <c r="F61" i="5"/>
  <c r="B61" i="5"/>
  <c r="D61" i="5"/>
  <c r="H61" i="5"/>
  <c r="A62" i="5"/>
  <c r="G61" i="5"/>
  <c r="I61" i="5"/>
  <c r="M61" i="5"/>
  <c r="J61" i="5"/>
  <c r="C61" i="5"/>
  <c r="K61" i="5"/>
  <c r="L61" i="5"/>
  <c r="E61" i="5"/>
  <c r="AD50" i="7" l="1" a="1"/>
  <c r="AD50" i="7" s="1"/>
  <c r="R51" i="7" a="1"/>
  <c r="R51" i="7" s="1"/>
  <c r="T51" i="7" a="1"/>
  <c r="T51" i="7" s="1"/>
  <c r="AE51" i="7" s="1" a="1"/>
  <c r="AE51" i="7" s="1"/>
  <c r="W51" i="7" a="1"/>
  <c r="W51" i="7" s="1"/>
  <c r="AH51" i="7" s="1" a="1"/>
  <c r="AH51" i="7" s="1"/>
  <c r="Z51" i="7" a="1"/>
  <c r="Z51" i="7" s="1"/>
  <c r="AK51" i="7" s="1" a="1"/>
  <c r="AK51" i="7" s="1"/>
  <c r="S51" i="7" a="1"/>
  <c r="S51" i="7" s="1"/>
  <c r="Q51" i="7" a="1"/>
  <c r="Q51" i="7" s="1"/>
  <c r="X51" i="7" a="1"/>
  <c r="X51" i="7" s="1"/>
  <c r="AI51" i="7" s="1" a="1"/>
  <c r="AI51" i="7" s="1"/>
  <c r="V51" i="7" a="1"/>
  <c r="V51" i="7" s="1"/>
  <c r="AG51" i="7" s="1" a="1"/>
  <c r="AG51" i="7" s="1"/>
  <c r="Y51" i="7" a="1"/>
  <c r="Y51" i="7" s="1"/>
  <c r="AJ51" i="7" s="1" a="1"/>
  <c r="AJ51" i="7" s="1"/>
  <c r="P51" i="7" a="1"/>
  <c r="P51" i="7" s="1"/>
  <c r="U51" i="7" a="1"/>
  <c r="U51" i="7" s="1"/>
  <c r="AF51" i="7" s="1" a="1"/>
  <c r="AF51" i="7" s="1"/>
  <c r="O51" i="7" a="1"/>
  <c r="O51" i="7" s="1"/>
  <c r="M53" i="7" a="1"/>
  <c r="M53" i="7" s="1"/>
  <c r="N52" i="7" a="1"/>
  <c r="N52" i="7" s="1"/>
  <c r="AN52" i="7" s="1"/>
  <c r="N62" i="5"/>
  <c r="M62" i="5"/>
  <c r="A63" i="5"/>
  <c r="K62" i="5"/>
  <c r="F62" i="5"/>
  <c r="L62" i="5"/>
  <c r="H62" i="5"/>
  <c r="B62" i="5"/>
  <c r="C62" i="5"/>
  <c r="I62" i="5"/>
  <c r="G62" i="5"/>
  <c r="E62" i="5"/>
  <c r="J62" i="5"/>
  <c r="D62" i="5"/>
  <c r="Y52" i="7" l="1" a="1"/>
  <c r="Y52" i="7" s="1"/>
  <c r="AJ52" i="7" s="1" a="1"/>
  <c r="AJ52" i="7" s="1"/>
  <c r="Z52" i="7" a="1"/>
  <c r="Z52" i="7" s="1"/>
  <c r="AK52" i="7" s="1" a="1"/>
  <c r="AK52" i="7" s="1"/>
  <c r="P52" i="7" a="1"/>
  <c r="P52" i="7" s="1"/>
  <c r="X52" i="7" a="1"/>
  <c r="X52" i="7" s="1"/>
  <c r="AI52" i="7" s="1" a="1"/>
  <c r="AI52" i="7" s="1"/>
  <c r="S52" i="7" a="1"/>
  <c r="S52" i="7" s="1"/>
  <c r="U52" i="7" a="1"/>
  <c r="U52" i="7" s="1"/>
  <c r="AF52" i="7" s="1" a="1"/>
  <c r="AF52" i="7" s="1"/>
  <c r="W52" i="7" a="1"/>
  <c r="W52" i="7" s="1"/>
  <c r="AH52" i="7" s="1" a="1"/>
  <c r="AH52" i="7" s="1"/>
  <c r="T52" i="7" a="1"/>
  <c r="T52" i="7" s="1"/>
  <c r="AE52" i="7" s="1" a="1"/>
  <c r="AE52" i="7" s="1"/>
  <c r="V52" i="7" a="1"/>
  <c r="V52" i="7" s="1"/>
  <c r="AG52" i="7" s="1" a="1"/>
  <c r="AG52" i="7" s="1"/>
  <c r="R52" i="7" a="1"/>
  <c r="R52" i="7" s="1"/>
  <c r="Q52" i="7" a="1"/>
  <c r="Q52" i="7" s="1"/>
  <c r="O52" i="7" a="1"/>
  <c r="O52" i="7" s="1"/>
  <c r="M54" i="7" a="1"/>
  <c r="M54" i="7" s="1"/>
  <c r="N53" i="7" a="1"/>
  <c r="N53" i="7" s="1"/>
  <c r="AN53" i="7" s="1"/>
  <c r="N63" i="5"/>
  <c r="E63" i="5"/>
  <c r="H63" i="5"/>
  <c r="L63" i="5"/>
  <c r="I63" i="5"/>
  <c r="A64" i="5"/>
  <c r="K63" i="5"/>
  <c r="M63" i="5"/>
  <c r="D63" i="5"/>
  <c r="F63" i="5"/>
  <c r="C63" i="5"/>
  <c r="B63" i="5"/>
  <c r="G63" i="5"/>
  <c r="J63" i="5"/>
  <c r="R53" i="7" l="1" a="1"/>
  <c r="R53" i="7" s="1"/>
  <c r="W53" i="7" a="1"/>
  <c r="W53" i="7" s="1"/>
  <c r="AH53" i="7" s="1" a="1"/>
  <c r="AH53" i="7" s="1"/>
  <c r="X53" i="7" a="1"/>
  <c r="X53" i="7" s="1"/>
  <c r="AI53" i="7" s="1" a="1"/>
  <c r="AI53" i="7" s="1"/>
  <c r="U53" i="7" a="1"/>
  <c r="U53" i="7" s="1"/>
  <c r="AF53" i="7" s="1" a="1"/>
  <c r="AF53" i="7" s="1"/>
  <c r="Z53" i="7" a="1"/>
  <c r="Z53" i="7" s="1"/>
  <c r="AK53" i="7" s="1" a="1"/>
  <c r="AK53" i="7" s="1"/>
  <c r="P53" i="7" a="1"/>
  <c r="P53" i="7" s="1"/>
  <c r="Y53" i="7" a="1"/>
  <c r="Y53" i="7" s="1"/>
  <c r="AJ53" i="7" s="1" a="1"/>
  <c r="AJ53" i="7" s="1"/>
  <c r="S53" i="7" a="1"/>
  <c r="S53" i="7" s="1"/>
  <c r="V53" i="7" a="1"/>
  <c r="V53" i="7" s="1"/>
  <c r="AG53" i="7" s="1" a="1"/>
  <c r="AG53" i="7" s="1"/>
  <c r="Q53" i="7" a="1"/>
  <c r="Q53" i="7" s="1"/>
  <c r="T53" i="7" a="1"/>
  <c r="T53" i="7" s="1"/>
  <c r="AE53" i="7" s="1" a="1"/>
  <c r="AE53" i="7" s="1"/>
  <c r="O53" i="7" a="1"/>
  <c r="O53" i="7" s="1"/>
  <c r="M55" i="7" a="1"/>
  <c r="M55" i="7" s="1"/>
  <c r="N54" i="7" a="1"/>
  <c r="N54" i="7" s="1"/>
  <c r="AN54" i="7" s="1"/>
  <c r="N64" i="5"/>
  <c r="C64" i="5"/>
  <c r="E64" i="5"/>
  <c r="J64" i="5"/>
  <c r="A65" i="5"/>
  <c r="K64" i="5"/>
  <c r="F64" i="5"/>
  <c r="L64" i="5"/>
  <c r="G64" i="5"/>
  <c r="B64" i="5"/>
  <c r="D64" i="5"/>
  <c r="M64" i="5"/>
  <c r="I64" i="5"/>
  <c r="H64" i="5"/>
  <c r="Z54" i="7" l="1" a="1"/>
  <c r="Z54" i="7" s="1"/>
  <c r="AK54" i="7" s="1" a="1"/>
  <c r="AK54" i="7" s="1"/>
  <c r="V54" i="7" a="1"/>
  <c r="V54" i="7" s="1"/>
  <c r="AG54" i="7" s="1" a="1"/>
  <c r="AG54" i="7" s="1"/>
  <c r="Y54" i="7" a="1"/>
  <c r="Y54" i="7" s="1"/>
  <c r="AJ54" i="7" s="1" a="1"/>
  <c r="AJ54" i="7" s="1"/>
  <c r="R54" i="7" a="1"/>
  <c r="R54" i="7" s="1"/>
  <c r="P54" i="7" a="1"/>
  <c r="P54" i="7" s="1"/>
  <c r="T54" i="7" a="1"/>
  <c r="T54" i="7" s="1"/>
  <c r="AE54" i="7" s="1" a="1"/>
  <c r="AE54" i="7" s="1"/>
  <c r="U54" i="7" a="1"/>
  <c r="U54" i="7" s="1"/>
  <c r="AF54" i="7" s="1" a="1"/>
  <c r="AF54" i="7" s="1"/>
  <c r="X54" i="7" a="1"/>
  <c r="X54" i="7" s="1"/>
  <c r="AI54" i="7" s="1" a="1"/>
  <c r="AI54" i="7" s="1"/>
  <c r="W54" i="7" a="1"/>
  <c r="W54" i="7" s="1"/>
  <c r="AH54" i="7" s="1" a="1"/>
  <c r="AH54" i="7" s="1"/>
  <c r="Q54" i="7" a="1"/>
  <c r="Q54" i="7" s="1"/>
  <c r="S54" i="7" a="1"/>
  <c r="S54" i="7" s="1"/>
  <c r="O54" i="7" a="1"/>
  <c r="O54" i="7" s="1"/>
  <c r="M56" i="7" a="1"/>
  <c r="M56" i="7" s="1"/>
  <c r="N55" i="7" a="1"/>
  <c r="N55" i="7" s="1"/>
  <c r="AN55" i="7" s="1"/>
  <c r="N65" i="5"/>
  <c r="M65" i="5"/>
  <c r="K65" i="5"/>
  <c r="C65" i="5"/>
  <c r="H65" i="5"/>
  <c r="I65" i="5"/>
  <c r="B65" i="5"/>
  <c r="G65" i="5"/>
  <c r="A66" i="5"/>
  <c r="J65" i="5"/>
  <c r="L65" i="5"/>
  <c r="F65" i="5"/>
  <c r="E65" i="5"/>
  <c r="D65" i="5"/>
  <c r="S55" i="7" l="1" a="1"/>
  <c r="S55" i="7" s="1"/>
  <c r="P55" i="7" a="1"/>
  <c r="P55" i="7" s="1"/>
  <c r="Q55" i="7" a="1"/>
  <c r="Q55" i="7" s="1"/>
  <c r="W55" i="7" a="1"/>
  <c r="W55" i="7" s="1"/>
  <c r="AH55" i="7" s="1" a="1"/>
  <c r="AH55" i="7" s="1"/>
  <c r="T55" i="7" a="1"/>
  <c r="T55" i="7" s="1"/>
  <c r="AE55" i="7" s="1" a="1"/>
  <c r="AE55" i="7" s="1"/>
  <c r="Y55" i="7" a="1"/>
  <c r="Y55" i="7" s="1"/>
  <c r="AJ55" i="7" s="1" a="1"/>
  <c r="AJ55" i="7" s="1"/>
  <c r="Z55" i="7" a="1"/>
  <c r="Z55" i="7" s="1"/>
  <c r="AK55" i="7" s="1" a="1"/>
  <c r="AK55" i="7" s="1"/>
  <c r="X55" i="7" a="1"/>
  <c r="X55" i="7" s="1"/>
  <c r="AI55" i="7" s="1" a="1"/>
  <c r="AI55" i="7" s="1"/>
  <c r="V55" i="7" a="1"/>
  <c r="V55" i="7" s="1"/>
  <c r="AG55" i="7" s="1" a="1"/>
  <c r="AG55" i="7" s="1"/>
  <c r="R55" i="7" a="1"/>
  <c r="R55" i="7" s="1"/>
  <c r="U55" i="7" a="1"/>
  <c r="U55" i="7" s="1"/>
  <c r="AF55" i="7" s="1" a="1"/>
  <c r="AF55" i="7" s="1"/>
  <c r="O55" i="7" a="1"/>
  <c r="O55" i="7" s="1"/>
  <c r="M57" i="7" a="1"/>
  <c r="M57" i="7" s="1"/>
  <c r="N56" i="7" a="1"/>
  <c r="N56" i="7" s="1"/>
  <c r="AN56" i="7" s="1"/>
  <c r="N66" i="5"/>
  <c r="K66" i="5"/>
  <c r="B66" i="5"/>
  <c r="C66" i="5"/>
  <c r="M66" i="5"/>
  <c r="H66" i="5"/>
  <c r="A67" i="5"/>
  <c r="J66" i="5"/>
  <c r="D66" i="5"/>
  <c r="F66" i="5"/>
  <c r="L66" i="5"/>
  <c r="G66" i="5"/>
  <c r="E66" i="5"/>
  <c r="I66" i="5"/>
  <c r="P56" i="7" l="1" a="1"/>
  <c r="P56" i="7" s="1"/>
  <c r="U56" i="7" a="1"/>
  <c r="U56" i="7" s="1"/>
  <c r="AF56" i="7" s="1" a="1"/>
  <c r="AF56" i="7" s="1"/>
  <c r="X56" i="7" a="1"/>
  <c r="X56" i="7" s="1"/>
  <c r="AI56" i="7" s="1" a="1"/>
  <c r="AI56" i="7" s="1"/>
  <c r="Y56" i="7" a="1"/>
  <c r="Y56" i="7" s="1"/>
  <c r="AJ56" i="7" s="1" a="1"/>
  <c r="AJ56" i="7" s="1"/>
  <c r="T56" i="7" a="1"/>
  <c r="T56" i="7" s="1"/>
  <c r="AE56" i="7" s="1" a="1"/>
  <c r="AE56" i="7" s="1"/>
  <c r="S56" i="7" a="1"/>
  <c r="S56" i="7" s="1"/>
  <c r="V56" i="7" a="1"/>
  <c r="V56" i="7" s="1"/>
  <c r="AG56" i="7" s="1" a="1"/>
  <c r="AG56" i="7" s="1"/>
  <c r="W56" i="7" a="1"/>
  <c r="W56" i="7" s="1"/>
  <c r="AH56" i="7" s="1" a="1"/>
  <c r="AH56" i="7" s="1"/>
  <c r="Z56" i="7" a="1"/>
  <c r="Z56" i="7" s="1"/>
  <c r="AK56" i="7" s="1" a="1"/>
  <c r="AK56" i="7" s="1"/>
  <c r="Q56" i="7" a="1"/>
  <c r="Q56" i="7" s="1"/>
  <c r="R56" i="7" a="1"/>
  <c r="R56" i="7" s="1"/>
  <c r="O56" i="7" a="1"/>
  <c r="O56" i="7" s="1"/>
  <c r="M58" i="7" a="1"/>
  <c r="M58" i="7" s="1"/>
  <c r="N57" i="7" a="1"/>
  <c r="N57" i="7" s="1"/>
  <c r="AN57" i="7" s="1"/>
  <c r="N67" i="5"/>
  <c r="G67" i="5"/>
  <c r="F67" i="5"/>
  <c r="D67" i="5"/>
  <c r="C67" i="5"/>
  <c r="A68" i="5"/>
  <c r="J67" i="5"/>
  <c r="I67" i="5"/>
  <c r="K67" i="5"/>
  <c r="E67" i="5"/>
  <c r="B67" i="5"/>
  <c r="H67" i="5"/>
  <c r="L67" i="5"/>
  <c r="M67" i="5"/>
  <c r="Q57" i="7" l="1" a="1"/>
  <c r="Q57" i="7" s="1"/>
  <c r="V57" i="7" a="1"/>
  <c r="V57" i="7" s="1"/>
  <c r="AG57" i="7" s="1" a="1"/>
  <c r="AG57" i="7" s="1"/>
  <c r="X57" i="7" a="1"/>
  <c r="X57" i="7" s="1"/>
  <c r="AI57" i="7" s="1" a="1"/>
  <c r="AI57" i="7" s="1"/>
  <c r="P57" i="7" a="1"/>
  <c r="P57" i="7" s="1"/>
  <c r="T57" i="7" a="1"/>
  <c r="T57" i="7" s="1"/>
  <c r="W57" i="7" a="1"/>
  <c r="W57" i="7" s="1"/>
  <c r="AH57" i="7" s="1" a="1"/>
  <c r="AH57" i="7" s="1"/>
  <c r="Z57" i="7" a="1"/>
  <c r="Z57" i="7" s="1"/>
  <c r="AK57" i="7" s="1" a="1"/>
  <c r="AK57" i="7" s="1"/>
  <c r="U57" i="7" a="1"/>
  <c r="U57" i="7" s="1"/>
  <c r="AF57" i="7" s="1" a="1"/>
  <c r="AF57" i="7" s="1"/>
  <c r="Y57" i="7" a="1"/>
  <c r="Y57" i="7" s="1"/>
  <c r="AJ57" i="7" s="1" a="1"/>
  <c r="AJ57" i="7" s="1"/>
  <c r="R57" i="7" a="1"/>
  <c r="R57" i="7" s="1"/>
  <c r="S57" i="7" a="1"/>
  <c r="S57" i="7" s="1"/>
  <c r="O57" i="7" a="1"/>
  <c r="O57" i="7" s="1"/>
  <c r="M59" i="7" a="1"/>
  <c r="M59" i="7" s="1"/>
  <c r="N58" i="7" a="1"/>
  <c r="N58" i="7" s="1"/>
  <c r="AN58" i="7" s="1"/>
  <c r="N68" i="5"/>
  <c r="J68" i="5"/>
  <c r="F68" i="5"/>
  <c r="E68" i="5"/>
  <c r="C68" i="5"/>
  <c r="B68" i="5"/>
  <c r="A69" i="5"/>
  <c r="L68" i="5"/>
  <c r="M68" i="5"/>
  <c r="K68" i="5"/>
  <c r="D68" i="5"/>
  <c r="H68" i="5"/>
  <c r="G68" i="5"/>
  <c r="I68" i="5"/>
  <c r="Z58" i="7" l="1" a="1"/>
  <c r="Z58" i="7" s="1"/>
  <c r="AK58" i="7" s="1" a="1"/>
  <c r="AK58" i="7" s="1"/>
  <c r="W58" i="7" a="1"/>
  <c r="W58" i="7" s="1"/>
  <c r="AH58" i="7" s="1" a="1"/>
  <c r="AH58" i="7" s="1"/>
  <c r="P58" i="7" a="1"/>
  <c r="P58" i="7" s="1"/>
  <c r="U58" i="7" a="1"/>
  <c r="U58" i="7" s="1"/>
  <c r="AF58" i="7" s="1" a="1"/>
  <c r="AF58" i="7" s="1"/>
  <c r="X58" i="7" a="1"/>
  <c r="X58" i="7" s="1"/>
  <c r="AI58" i="7" s="1" a="1"/>
  <c r="AI58" i="7" s="1"/>
  <c r="T58" i="7" a="1"/>
  <c r="T58" i="7" s="1"/>
  <c r="Q58" i="7" a="1"/>
  <c r="Q58" i="7" s="1"/>
  <c r="V58" i="7" a="1"/>
  <c r="V58" i="7" s="1"/>
  <c r="AG58" i="7" s="1" a="1"/>
  <c r="AG58" i="7" s="1"/>
  <c r="S58" i="7" a="1"/>
  <c r="S58" i="7" s="1"/>
  <c r="R58" i="7" a="1"/>
  <c r="R58" i="7" s="1"/>
  <c r="Y58" i="7" a="1"/>
  <c r="Y58" i="7" s="1"/>
  <c r="AJ58" i="7" s="1" a="1"/>
  <c r="AJ58" i="7" s="1"/>
  <c r="O58" i="7" a="1"/>
  <c r="O58" i="7" s="1"/>
  <c r="M60" i="7" a="1"/>
  <c r="M60" i="7" s="1"/>
  <c r="N59" i="7" a="1"/>
  <c r="N59" i="7" s="1"/>
  <c r="AN59" i="7" s="1"/>
  <c r="N69" i="5"/>
  <c r="H69" i="5"/>
  <c r="I69" i="5"/>
  <c r="E69" i="5"/>
  <c r="M69" i="5"/>
  <c r="C69" i="5"/>
  <c r="A70" i="5"/>
  <c r="F69" i="5"/>
  <c r="B69" i="5"/>
  <c r="L69" i="5"/>
  <c r="J69" i="5"/>
  <c r="K69" i="5"/>
  <c r="G69" i="5"/>
  <c r="D69" i="5"/>
  <c r="Z59" i="7" l="1" a="1"/>
  <c r="Z59" i="7" s="1"/>
  <c r="AK59" i="7" s="1" a="1"/>
  <c r="AK59" i="7" s="1"/>
  <c r="U59" i="7" a="1"/>
  <c r="U59" i="7" s="1"/>
  <c r="AF59" i="7" s="1" a="1"/>
  <c r="AF59" i="7" s="1"/>
  <c r="R59" i="7" a="1"/>
  <c r="R59" i="7" s="1"/>
  <c r="Q59" i="7" a="1"/>
  <c r="Q59" i="7" s="1"/>
  <c r="W59" i="7" a="1"/>
  <c r="W59" i="7" s="1"/>
  <c r="AH59" i="7" s="1" a="1"/>
  <c r="AH59" i="7" s="1"/>
  <c r="T59" i="7" a="1"/>
  <c r="T59" i="7" s="1"/>
  <c r="X59" i="7" a="1"/>
  <c r="X59" i="7" s="1"/>
  <c r="AI59" i="7" s="1" a="1"/>
  <c r="AI59" i="7" s="1"/>
  <c r="P59" i="7" a="1"/>
  <c r="P59" i="7" s="1"/>
  <c r="Y59" i="7" a="1"/>
  <c r="Y59" i="7" s="1"/>
  <c r="AJ59" i="7" s="1" a="1"/>
  <c r="AJ59" i="7" s="1"/>
  <c r="S59" i="7" a="1"/>
  <c r="S59" i="7" s="1"/>
  <c r="V59" i="7" a="1"/>
  <c r="V59" i="7" s="1"/>
  <c r="AG59" i="7" s="1" a="1"/>
  <c r="AG59" i="7" s="1"/>
  <c r="O59" i="7" a="1"/>
  <c r="O59" i="7" s="1"/>
  <c r="M61" i="7" a="1"/>
  <c r="M61" i="7" s="1"/>
  <c r="N60" i="7" a="1"/>
  <c r="N60" i="7" s="1"/>
  <c r="AN60" i="7" s="1"/>
  <c r="N70" i="5"/>
  <c r="I70" i="5"/>
  <c r="D70" i="5"/>
  <c r="M70" i="5"/>
  <c r="E70" i="5"/>
  <c r="A71" i="5"/>
  <c r="C70" i="5"/>
  <c r="G70" i="5"/>
  <c r="K70" i="5"/>
  <c r="J70" i="5"/>
  <c r="F70" i="5"/>
  <c r="L70" i="5"/>
  <c r="B70" i="5"/>
  <c r="H70" i="5"/>
  <c r="Z60" i="7" l="1" a="1"/>
  <c r="Z60" i="7" s="1"/>
  <c r="AK60" i="7" s="1" a="1"/>
  <c r="AK60" i="7" s="1"/>
  <c r="W60" i="7" a="1"/>
  <c r="W60" i="7" s="1"/>
  <c r="AH60" i="7" s="1" a="1"/>
  <c r="AH60" i="7" s="1"/>
  <c r="X60" i="7" a="1"/>
  <c r="X60" i="7" s="1"/>
  <c r="AI60" i="7" s="1" a="1"/>
  <c r="AI60" i="7" s="1"/>
  <c r="Q60" i="7" a="1"/>
  <c r="Q60" i="7" s="1"/>
  <c r="T60" i="7" a="1"/>
  <c r="T60" i="7" s="1"/>
  <c r="AE60" i="7" s="1" a="1"/>
  <c r="AE60" i="7" s="1"/>
  <c r="S60" i="7" a="1"/>
  <c r="S60" i="7" s="1"/>
  <c r="R60" i="7" a="1"/>
  <c r="R60" i="7" s="1"/>
  <c r="Y60" i="7" a="1"/>
  <c r="Y60" i="7" s="1"/>
  <c r="AJ60" i="7" s="1" a="1"/>
  <c r="AJ60" i="7" s="1"/>
  <c r="U60" i="7" a="1"/>
  <c r="U60" i="7" s="1"/>
  <c r="AF60" i="7" s="1" a="1"/>
  <c r="AF60" i="7" s="1"/>
  <c r="P60" i="7" a="1"/>
  <c r="P60" i="7" s="1"/>
  <c r="V60" i="7" a="1"/>
  <c r="V60" i="7" s="1"/>
  <c r="AG60" i="7" s="1" a="1"/>
  <c r="AG60" i="7" s="1"/>
  <c r="O60" i="7" a="1"/>
  <c r="O60" i="7" s="1"/>
  <c r="M62" i="7" a="1"/>
  <c r="M62" i="7" s="1"/>
  <c r="N61" i="7" a="1"/>
  <c r="N61" i="7" s="1"/>
  <c r="AN61" i="7" s="1"/>
  <c r="N71" i="5"/>
  <c r="I71" i="5"/>
  <c r="A72" i="5"/>
  <c r="B71" i="5"/>
  <c r="M71" i="5"/>
  <c r="G71" i="5"/>
  <c r="H71" i="5"/>
  <c r="J71" i="5"/>
  <c r="K71" i="5"/>
  <c r="D71" i="5"/>
  <c r="C71" i="5"/>
  <c r="E71" i="5"/>
  <c r="L71" i="5"/>
  <c r="F71" i="5"/>
  <c r="T61" i="7" l="1" a="1"/>
  <c r="T61" i="7" s="1"/>
  <c r="R61" i="7" a="1"/>
  <c r="R61" i="7" s="1"/>
  <c r="Y61" i="7" a="1"/>
  <c r="Y61" i="7" s="1"/>
  <c r="AJ61" i="7" s="1" a="1"/>
  <c r="AJ61" i="7" s="1"/>
  <c r="X61" i="7" a="1"/>
  <c r="X61" i="7" s="1"/>
  <c r="AI61" i="7" s="1" a="1"/>
  <c r="AI61" i="7" s="1"/>
  <c r="W61" i="7" a="1"/>
  <c r="W61" i="7" s="1"/>
  <c r="AH61" i="7" s="1" a="1"/>
  <c r="AH61" i="7" s="1"/>
  <c r="Z61" i="7" a="1"/>
  <c r="Z61" i="7" s="1"/>
  <c r="AK61" i="7" s="1" a="1"/>
  <c r="AK61" i="7" s="1"/>
  <c r="P61" i="7" a="1"/>
  <c r="P61" i="7" s="1"/>
  <c r="V61" i="7" a="1"/>
  <c r="V61" i="7" s="1"/>
  <c r="AG61" i="7" s="1" a="1"/>
  <c r="AG61" i="7" s="1"/>
  <c r="S61" i="7" a="1"/>
  <c r="S61" i="7" s="1"/>
  <c r="U61" i="7" a="1"/>
  <c r="U61" i="7" s="1"/>
  <c r="AF61" i="7" s="1" a="1"/>
  <c r="AF61" i="7" s="1"/>
  <c r="Q61" i="7" a="1"/>
  <c r="Q61" i="7" s="1"/>
  <c r="O61" i="7" a="1"/>
  <c r="O61" i="7" s="1"/>
  <c r="M63" i="7" a="1"/>
  <c r="M63" i="7" s="1"/>
  <c r="N62" i="7" a="1"/>
  <c r="N62" i="7" s="1"/>
  <c r="AN62" i="7" s="1"/>
  <c r="N72" i="5"/>
  <c r="M72" i="5"/>
  <c r="I72" i="5"/>
  <c r="L72" i="5"/>
  <c r="F72" i="5"/>
  <c r="A73" i="5"/>
  <c r="K72" i="5"/>
  <c r="E72" i="5"/>
  <c r="J72" i="5"/>
  <c r="G72" i="5"/>
  <c r="H72" i="5"/>
  <c r="C72" i="5"/>
  <c r="B72" i="5"/>
  <c r="D72" i="5"/>
  <c r="Q62" i="7" l="1" a="1"/>
  <c r="Q62" i="7" s="1"/>
  <c r="W62" i="7" a="1"/>
  <c r="W62" i="7" s="1"/>
  <c r="AH62" i="7" s="1" a="1"/>
  <c r="AH62" i="7" s="1"/>
  <c r="Y62" i="7" a="1"/>
  <c r="Y62" i="7" s="1"/>
  <c r="AJ62" i="7" s="1" a="1"/>
  <c r="AJ62" i="7" s="1"/>
  <c r="V62" i="7" a="1"/>
  <c r="V62" i="7" s="1"/>
  <c r="AG62" i="7" s="1" a="1"/>
  <c r="AG62" i="7" s="1"/>
  <c r="U62" i="7" a="1"/>
  <c r="U62" i="7" s="1"/>
  <c r="AF62" i="7" s="1" a="1"/>
  <c r="AF62" i="7" s="1"/>
  <c r="R62" i="7" a="1"/>
  <c r="R62" i="7" s="1"/>
  <c r="Z62" i="7" a="1"/>
  <c r="Z62" i="7" s="1"/>
  <c r="AK62" i="7" s="1" a="1"/>
  <c r="AK62" i="7" s="1"/>
  <c r="X62" i="7" a="1"/>
  <c r="X62" i="7" s="1"/>
  <c r="AI62" i="7" s="1" a="1"/>
  <c r="AI62" i="7" s="1"/>
  <c r="T62" i="7" a="1"/>
  <c r="T62" i="7" s="1"/>
  <c r="P62" i="7" a="1"/>
  <c r="P62" i="7" s="1"/>
  <c r="S62" i="7" a="1"/>
  <c r="S62" i="7" s="1"/>
  <c r="O62" i="7" a="1"/>
  <c r="O62" i="7" s="1"/>
  <c r="M64" i="7" a="1"/>
  <c r="M64" i="7" s="1"/>
  <c r="N63" i="7" a="1"/>
  <c r="N63" i="7" s="1"/>
  <c r="AN63" i="7" s="1"/>
  <c r="N73" i="5"/>
  <c r="D73" i="5"/>
  <c r="C73" i="5"/>
  <c r="L73" i="5"/>
  <c r="A74" i="5"/>
  <c r="G73" i="5"/>
  <c r="K73" i="5"/>
  <c r="H73" i="5"/>
  <c r="M73" i="5"/>
  <c r="E73" i="5"/>
  <c r="I73" i="5"/>
  <c r="J73" i="5"/>
  <c r="F73" i="5"/>
  <c r="B73" i="5"/>
  <c r="X63" i="7" l="1" a="1"/>
  <c r="X63" i="7" s="1"/>
  <c r="AI63" i="7" s="1" a="1"/>
  <c r="AI63" i="7" s="1"/>
  <c r="Q63" i="7" a="1"/>
  <c r="Q63" i="7" s="1"/>
  <c r="U63" i="7" a="1"/>
  <c r="U63" i="7" s="1"/>
  <c r="AF63" i="7" s="1" a="1"/>
  <c r="AF63" i="7" s="1"/>
  <c r="V63" i="7" a="1"/>
  <c r="V63" i="7" s="1"/>
  <c r="AG63" i="7" s="1" a="1"/>
  <c r="AG63" i="7" s="1"/>
  <c r="S63" i="7" a="1"/>
  <c r="S63" i="7" s="1"/>
  <c r="Y63" i="7" a="1"/>
  <c r="Y63" i="7" s="1"/>
  <c r="AJ63" i="7" s="1" a="1"/>
  <c r="AJ63" i="7" s="1"/>
  <c r="Z63" i="7" a="1"/>
  <c r="Z63" i="7" s="1"/>
  <c r="AK63" i="7" s="1" a="1"/>
  <c r="AK63" i="7" s="1"/>
  <c r="T63" i="7" a="1"/>
  <c r="T63" i="7" s="1"/>
  <c r="R63" i="7" a="1"/>
  <c r="R63" i="7" s="1"/>
  <c r="P63" i="7" a="1"/>
  <c r="P63" i="7" s="1"/>
  <c r="W63" i="7" a="1"/>
  <c r="W63" i="7" s="1"/>
  <c r="AH63" i="7" s="1" a="1"/>
  <c r="AH63" i="7" s="1"/>
  <c r="O63" i="7" a="1"/>
  <c r="O63" i="7" s="1"/>
  <c r="M65" i="7" a="1"/>
  <c r="M65" i="7" s="1"/>
  <c r="N64" i="7" a="1"/>
  <c r="N64" i="7" s="1"/>
  <c r="AN64" i="7" s="1"/>
  <c r="N74" i="5"/>
  <c r="H74" i="5"/>
  <c r="J74" i="5"/>
  <c r="D74" i="5"/>
  <c r="A75" i="5"/>
  <c r="I74" i="5"/>
  <c r="E74" i="5"/>
  <c r="L74" i="5"/>
  <c r="G74" i="5"/>
  <c r="F74" i="5"/>
  <c r="K74" i="5"/>
  <c r="B74" i="5"/>
  <c r="M74" i="5"/>
  <c r="C74" i="5"/>
  <c r="R64" i="7" l="1" a="1"/>
  <c r="R64" i="7" s="1"/>
  <c r="P64" i="7" a="1"/>
  <c r="P64" i="7" s="1"/>
  <c r="Z64" i="7" a="1"/>
  <c r="Z64" i="7" s="1"/>
  <c r="AK64" i="7" s="1" a="1"/>
  <c r="AK64" i="7" s="1"/>
  <c r="X64" i="7" a="1"/>
  <c r="X64" i="7" s="1"/>
  <c r="AI64" i="7" s="1" a="1"/>
  <c r="AI64" i="7" s="1"/>
  <c r="V64" i="7" a="1"/>
  <c r="V64" i="7" s="1"/>
  <c r="AG64" i="7" s="1" a="1"/>
  <c r="AG64" i="7" s="1"/>
  <c r="T64" i="7" a="1"/>
  <c r="T64" i="7" s="1"/>
  <c r="AE64" i="7" s="1" a="1"/>
  <c r="AE64" i="7" s="1"/>
  <c r="W64" i="7" a="1"/>
  <c r="W64" i="7" s="1"/>
  <c r="AH64" i="7" s="1" a="1"/>
  <c r="AH64" i="7" s="1"/>
  <c r="S64" i="7" a="1"/>
  <c r="S64" i="7" s="1"/>
  <c r="U64" i="7" a="1"/>
  <c r="U64" i="7" s="1"/>
  <c r="AF64" i="7" s="1" a="1"/>
  <c r="AF64" i="7" s="1"/>
  <c r="Y64" i="7" a="1"/>
  <c r="Y64" i="7" s="1"/>
  <c r="AJ64" i="7" s="1" a="1"/>
  <c r="AJ64" i="7" s="1"/>
  <c r="Q64" i="7" a="1"/>
  <c r="Q64" i="7" s="1"/>
  <c r="O64" i="7" a="1"/>
  <c r="O64" i="7" s="1"/>
  <c r="M66" i="7" a="1"/>
  <c r="M66" i="7" s="1"/>
  <c r="N65" i="7" a="1"/>
  <c r="N65" i="7" s="1"/>
  <c r="AN65" i="7" s="1"/>
  <c r="N75" i="5"/>
  <c r="F75" i="5"/>
  <c r="M75" i="5"/>
  <c r="E75" i="5"/>
  <c r="A76" i="5"/>
  <c r="B75" i="5"/>
  <c r="H75" i="5"/>
  <c r="I75" i="5"/>
  <c r="G75" i="5"/>
  <c r="D75" i="5"/>
  <c r="J75" i="5"/>
  <c r="K75" i="5"/>
  <c r="C75" i="5"/>
  <c r="L75" i="5"/>
  <c r="P65" i="7" l="1" a="1"/>
  <c r="P65" i="7" s="1"/>
  <c r="V65" i="7" a="1"/>
  <c r="V65" i="7" s="1"/>
  <c r="AG65" i="7" s="1" a="1"/>
  <c r="AG65" i="7" s="1"/>
  <c r="T65" i="7" a="1"/>
  <c r="T65" i="7" s="1"/>
  <c r="Z65" i="7" a="1"/>
  <c r="Z65" i="7" s="1"/>
  <c r="AK65" i="7" s="1" a="1"/>
  <c r="AK65" i="7" s="1"/>
  <c r="X65" i="7" a="1"/>
  <c r="X65" i="7" s="1"/>
  <c r="AI65" i="7" s="1" a="1"/>
  <c r="AI65" i="7" s="1"/>
  <c r="U65" i="7" a="1"/>
  <c r="U65" i="7" s="1"/>
  <c r="AF65" i="7" s="1" a="1"/>
  <c r="AF65" i="7" s="1"/>
  <c r="Q65" i="7" a="1"/>
  <c r="Q65" i="7" s="1"/>
  <c r="R65" i="7" a="1"/>
  <c r="R65" i="7" s="1"/>
  <c r="Y65" i="7" a="1"/>
  <c r="Y65" i="7" s="1"/>
  <c r="AJ65" i="7" s="1" a="1"/>
  <c r="AJ65" i="7" s="1"/>
  <c r="S65" i="7" a="1"/>
  <c r="S65" i="7" s="1"/>
  <c r="W65" i="7" a="1"/>
  <c r="W65" i="7" s="1"/>
  <c r="AH65" i="7" s="1" a="1"/>
  <c r="AH65" i="7" s="1"/>
  <c r="O65" i="7" a="1"/>
  <c r="O65" i="7" s="1"/>
  <c r="M67" i="7" a="1"/>
  <c r="M67" i="7" s="1"/>
  <c r="N66" i="7" a="1"/>
  <c r="N66" i="7" s="1"/>
  <c r="AN66" i="7" s="1"/>
  <c r="N76" i="5"/>
  <c r="C76" i="5"/>
  <c r="F76" i="5"/>
  <c r="D76" i="5"/>
  <c r="L76" i="5"/>
  <c r="J76" i="5"/>
  <c r="A77" i="5"/>
  <c r="H76" i="5"/>
  <c r="G76" i="5"/>
  <c r="B76" i="5"/>
  <c r="E76" i="5"/>
  <c r="M76" i="5"/>
  <c r="K76" i="5"/>
  <c r="I76" i="5"/>
  <c r="Z66" i="7" l="1" a="1"/>
  <c r="Z66" i="7" s="1"/>
  <c r="AK66" i="7" s="1" a="1"/>
  <c r="AK66" i="7" s="1"/>
  <c r="V66" i="7" a="1"/>
  <c r="V66" i="7" s="1"/>
  <c r="AG66" i="7" s="1" a="1"/>
  <c r="AG66" i="7" s="1"/>
  <c r="X66" i="7" a="1"/>
  <c r="X66" i="7" s="1"/>
  <c r="AI66" i="7" s="1" a="1"/>
  <c r="AI66" i="7" s="1"/>
  <c r="T66" i="7" a="1"/>
  <c r="T66" i="7" s="1"/>
  <c r="P66" i="7" a="1"/>
  <c r="P66" i="7" s="1"/>
  <c r="S66" i="7" a="1"/>
  <c r="S66" i="7" s="1"/>
  <c r="Q66" i="7" a="1"/>
  <c r="Q66" i="7" s="1"/>
  <c r="R66" i="7" a="1"/>
  <c r="R66" i="7" s="1"/>
  <c r="U66" i="7" a="1"/>
  <c r="U66" i="7" s="1"/>
  <c r="AF66" i="7" s="1" a="1"/>
  <c r="AF66" i="7" s="1"/>
  <c r="W66" i="7" a="1"/>
  <c r="W66" i="7" s="1"/>
  <c r="AH66" i="7" s="1" a="1"/>
  <c r="AH66" i="7" s="1"/>
  <c r="Y66" i="7" a="1"/>
  <c r="Y66" i="7" s="1"/>
  <c r="AJ66" i="7" s="1" a="1"/>
  <c r="AJ66" i="7" s="1"/>
  <c r="O66" i="7" a="1"/>
  <c r="O66" i="7" s="1"/>
  <c r="M68" i="7" a="1"/>
  <c r="M68" i="7" s="1"/>
  <c r="N67" i="7" a="1"/>
  <c r="N67" i="7" s="1"/>
  <c r="AN67" i="7" s="1"/>
  <c r="N77" i="5"/>
  <c r="B77" i="5"/>
  <c r="K77" i="5"/>
  <c r="L77" i="5"/>
  <c r="H77" i="5"/>
  <c r="M77" i="5"/>
  <c r="A78" i="5"/>
  <c r="E77" i="5"/>
  <c r="I77" i="5"/>
  <c r="J77" i="5"/>
  <c r="F77" i="5"/>
  <c r="G77" i="5"/>
  <c r="C77" i="5"/>
  <c r="D77" i="5"/>
  <c r="Q67" i="7" l="1" a="1"/>
  <c r="Q67" i="7" s="1"/>
  <c r="U67" i="7" a="1"/>
  <c r="U67" i="7" s="1"/>
  <c r="AF67" i="7" s="1" a="1"/>
  <c r="AF67" i="7" s="1"/>
  <c r="Z67" i="7" a="1"/>
  <c r="Z67" i="7" s="1"/>
  <c r="AK67" i="7" s="1" a="1"/>
  <c r="AK67" i="7" s="1"/>
  <c r="V67" i="7" a="1"/>
  <c r="V67" i="7" s="1"/>
  <c r="AG67" i="7" s="1" a="1"/>
  <c r="AG67" i="7" s="1"/>
  <c r="P67" i="7" a="1"/>
  <c r="P67" i="7" s="1"/>
  <c r="X67" i="7" a="1"/>
  <c r="X67" i="7" s="1"/>
  <c r="AI67" i="7" s="1" a="1"/>
  <c r="AI67" i="7" s="1"/>
  <c r="Y67" i="7" a="1"/>
  <c r="Y67" i="7" s="1"/>
  <c r="AJ67" i="7" s="1" a="1"/>
  <c r="AJ67" i="7" s="1"/>
  <c r="R67" i="7" a="1"/>
  <c r="R67" i="7" s="1"/>
  <c r="T67" i="7" a="1"/>
  <c r="T67" i="7" s="1"/>
  <c r="W67" i="7" a="1"/>
  <c r="W67" i="7" s="1"/>
  <c r="AH67" i="7" s="1" a="1"/>
  <c r="AH67" i="7" s="1"/>
  <c r="S67" i="7" a="1"/>
  <c r="S67" i="7" s="1"/>
  <c r="O67" i="7" a="1"/>
  <c r="O67" i="7" s="1"/>
  <c r="M69" i="7" a="1"/>
  <c r="M69" i="7" s="1"/>
  <c r="N68" i="7" a="1"/>
  <c r="N68" i="7" s="1"/>
  <c r="AN68" i="7" s="1"/>
  <c r="N78" i="5"/>
  <c r="B78" i="5"/>
  <c r="A79" i="5"/>
  <c r="I78" i="5"/>
  <c r="J78" i="5"/>
  <c r="G78" i="5"/>
  <c r="E78" i="5"/>
  <c r="L78" i="5"/>
  <c r="C78" i="5"/>
  <c r="H78" i="5"/>
  <c r="K78" i="5"/>
  <c r="F78" i="5"/>
  <c r="D78" i="5"/>
  <c r="M78" i="5"/>
  <c r="V68" i="7" l="1" a="1"/>
  <c r="V68" i="7" s="1"/>
  <c r="AG68" i="7" s="1" a="1"/>
  <c r="AG68" i="7" s="1"/>
  <c r="Y68" i="7" a="1"/>
  <c r="Y68" i="7" s="1"/>
  <c r="AJ68" i="7" s="1" a="1"/>
  <c r="AJ68" i="7" s="1"/>
  <c r="S68" i="7" a="1"/>
  <c r="S68" i="7" s="1"/>
  <c r="R68" i="7" a="1"/>
  <c r="R68" i="7" s="1"/>
  <c r="X68" i="7" a="1"/>
  <c r="X68" i="7" s="1"/>
  <c r="AI68" i="7" s="1" a="1"/>
  <c r="AI68" i="7" s="1"/>
  <c r="T68" i="7" a="1"/>
  <c r="T68" i="7" s="1"/>
  <c r="Z68" i="7" a="1"/>
  <c r="Z68" i="7" s="1"/>
  <c r="AK68" i="7" s="1" a="1"/>
  <c r="AK68" i="7" s="1"/>
  <c r="P68" i="7" a="1"/>
  <c r="P68" i="7" s="1"/>
  <c r="Q68" i="7" a="1"/>
  <c r="Q68" i="7" s="1"/>
  <c r="W68" i="7" a="1"/>
  <c r="W68" i="7" s="1"/>
  <c r="AH68" i="7" s="1" a="1"/>
  <c r="AH68" i="7" s="1"/>
  <c r="U68" i="7" a="1"/>
  <c r="U68" i="7" s="1"/>
  <c r="O68" i="7" a="1"/>
  <c r="O68" i="7" s="1"/>
  <c r="M70" i="7" a="1"/>
  <c r="M70" i="7" s="1"/>
  <c r="N69" i="7" a="1"/>
  <c r="N69" i="7" s="1"/>
  <c r="AN69" i="7" s="1"/>
  <c r="N79" i="5"/>
  <c r="E79" i="5"/>
  <c r="A80" i="5"/>
  <c r="D79" i="5"/>
  <c r="H79" i="5"/>
  <c r="I79" i="5"/>
  <c r="K79" i="5"/>
  <c r="B79" i="5"/>
  <c r="C79" i="5"/>
  <c r="F79" i="5"/>
  <c r="J79" i="5"/>
  <c r="M79" i="5"/>
  <c r="L79" i="5"/>
  <c r="G79" i="5"/>
  <c r="R69" i="7" l="1" a="1"/>
  <c r="R69" i="7" s="1"/>
  <c r="X69" i="7" a="1"/>
  <c r="X69" i="7" s="1"/>
  <c r="AI69" i="7" s="1" a="1"/>
  <c r="AI69" i="7" s="1"/>
  <c r="Y69" i="7" a="1"/>
  <c r="Y69" i="7" s="1"/>
  <c r="AJ69" i="7" s="1" a="1"/>
  <c r="AJ69" i="7" s="1"/>
  <c r="Q69" i="7" a="1"/>
  <c r="Q69" i="7" s="1"/>
  <c r="P69" i="7" a="1"/>
  <c r="P69" i="7" s="1"/>
  <c r="W69" i="7" a="1"/>
  <c r="W69" i="7" s="1"/>
  <c r="AH69" i="7" s="1" a="1"/>
  <c r="AH69" i="7" s="1"/>
  <c r="V69" i="7" a="1"/>
  <c r="V69" i="7" s="1"/>
  <c r="AG69" i="7" s="1" a="1"/>
  <c r="AG69" i="7" s="1"/>
  <c r="Z69" i="7" a="1"/>
  <c r="Z69" i="7" s="1"/>
  <c r="AK69" i="7" s="1" a="1"/>
  <c r="AK69" i="7" s="1"/>
  <c r="T69" i="7" a="1"/>
  <c r="T69" i="7" s="1"/>
  <c r="U69" i="7" a="1"/>
  <c r="U69" i="7" s="1"/>
  <c r="S69" i="7" a="1"/>
  <c r="S69" i="7" s="1"/>
  <c r="O69" i="7" a="1"/>
  <c r="O69" i="7" s="1"/>
  <c r="M71" i="7" a="1"/>
  <c r="M71" i="7" s="1"/>
  <c r="N70" i="7" a="1"/>
  <c r="N70" i="7" s="1"/>
  <c r="AN70" i="7" s="1"/>
  <c r="N80" i="5"/>
  <c r="K80" i="5"/>
  <c r="C80" i="5"/>
  <c r="G80" i="5"/>
  <c r="J80" i="5"/>
  <c r="B80" i="5"/>
  <c r="E80" i="5"/>
  <c r="D80" i="5"/>
  <c r="I80" i="5"/>
  <c r="A81" i="5"/>
  <c r="F80" i="5"/>
  <c r="H80" i="5"/>
  <c r="M80" i="5"/>
  <c r="L80" i="5"/>
  <c r="V70" i="7" l="1" a="1"/>
  <c r="V70" i="7" s="1"/>
  <c r="AG70" i="7" s="1" a="1"/>
  <c r="AG70" i="7" s="1"/>
  <c r="Q70" i="7" a="1"/>
  <c r="Q70" i="7" s="1"/>
  <c r="U70" i="7" a="1"/>
  <c r="U70" i="7" s="1"/>
  <c r="W70" i="7" a="1"/>
  <c r="W70" i="7" s="1"/>
  <c r="AH70" i="7" s="1" a="1"/>
  <c r="AH70" i="7" s="1"/>
  <c r="T70" i="7" a="1"/>
  <c r="T70" i="7" s="1"/>
  <c r="Z70" i="7" a="1"/>
  <c r="Z70" i="7" s="1"/>
  <c r="AK70" i="7" s="1" a="1"/>
  <c r="AK70" i="7" s="1"/>
  <c r="P70" i="7" a="1"/>
  <c r="P70" i="7" s="1"/>
  <c r="S70" i="7" a="1"/>
  <c r="S70" i="7" s="1"/>
  <c r="X70" i="7" a="1"/>
  <c r="X70" i="7" s="1"/>
  <c r="AI70" i="7" s="1" a="1"/>
  <c r="AI70" i="7" s="1"/>
  <c r="Y70" i="7" a="1"/>
  <c r="Y70" i="7" s="1"/>
  <c r="AJ70" i="7" s="1" a="1"/>
  <c r="AJ70" i="7" s="1"/>
  <c r="R70" i="7" a="1"/>
  <c r="R70" i="7" s="1"/>
  <c r="O70" i="7" a="1"/>
  <c r="O70" i="7" s="1"/>
  <c r="M72" i="7" a="1"/>
  <c r="M72" i="7" s="1"/>
  <c r="N71" i="7" a="1"/>
  <c r="N71" i="7" s="1"/>
  <c r="AN71" i="7" s="1"/>
  <c r="N81" i="5"/>
  <c r="J81" i="5"/>
  <c r="C81" i="5"/>
  <c r="M81" i="5"/>
  <c r="H81" i="5"/>
  <c r="B81" i="5"/>
  <c r="A82" i="5"/>
  <c r="I81" i="5"/>
  <c r="E81" i="5"/>
  <c r="F81" i="5"/>
  <c r="K81" i="5"/>
  <c r="D81" i="5"/>
  <c r="L81" i="5"/>
  <c r="G81" i="5"/>
  <c r="P71" i="7" l="1" a="1"/>
  <c r="P71" i="7" s="1"/>
  <c r="V71" i="7" a="1"/>
  <c r="V71" i="7" s="1"/>
  <c r="AG71" i="7" s="1" a="1"/>
  <c r="AG71" i="7" s="1"/>
  <c r="Y71" i="7" a="1"/>
  <c r="Y71" i="7" s="1"/>
  <c r="AJ71" i="7" s="1" a="1"/>
  <c r="AJ71" i="7" s="1"/>
  <c r="R71" i="7" a="1"/>
  <c r="R71" i="7" s="1"/>
  <c r="S71" i="7" a="1"/>
  <c r="S71" i="7" s="1"/>
  <c r="U71" i="7" a="1"/>
  <c r="U71" i="7" s="1"/>
  <c r="AF71" i="7" s="1" a="1"/>
  <c r="AF71" i="7" s="1"/>
  <c r="W71" i="7" a="1"/>
  <c r="W71" i="7" s="1"/>
  <c r="AH71" i="7" s="1" a="1"/>
  <c r="AH71" i="7" s="1"/>
  <c r="Z71" i="7" a="1"/>
  <c r="Z71" i="7" s="1"/>
  <c r="AK71" i="7" s="1" a="1"/>
  <c r="AK71" i="7" s="1"/>
  <c r="T71" i="7" a="1"/>
  <c r="T71" i="7" s="1"/>
  <c r="Q71" i="7" a="1"/>
  <c r="Q71" i="7" s="1"/>
  <c r="X71" i="7" a="1"/>
  <c r="X71" i="7" s="1"/>
  <c r="AI71" i="7" s="1" a="1"/>
  <c r="AI71" i="7" s="1"/>
  <c r="O71" i="7" a="1"/>
  <c r="O71" i="7" s="1"/>
  <c r="M73" i="7" a="1"/>
  <c r="M73" i="7" s="1"/>
  <c r="N72" i="7" a="1"/>
  <c r="N72" i="7" s="1"/>
  <c r="AN72" i="7" s="1"/>
  <c r="N82" i="5"/>
  <c r="F82" i="5"/>
  <c r="K82" i="5"/>
  <c r="G82" i="5"/>
  <c r="C82" i="5"/>
  <c r="M82" i="5"/>
  <c r="B82" i="5"/>
  <c r="A83" i="5"/>
  <c r="I82" i="5"/>
  <c r="E82" i="5"/>
  <c r="D82" i="5"/>
  <c r="L82" i="5"/>
  <c r="H82" i="5"/>
  <c r="J82" i="5"/>
  <c r="U72" i="7" l="1" a="1"/>
  <c r="U72" i="7" s="1"/>
  <c r="AF72" i="7" s="1" a="1"/>
  <c r="AF72" i="7" s="1"/>
  <c r="X72" i="7" a="1"/>
  <c r="X72" i="7" s="1"/>
  <c r="AI72" i="7" s="1" a="1"/>
  <c r="AI72" i="7" s="1"/>
  <c r="P72" i="7" a="1"/>
  <c r="P72" i="7" s="1"/>
  <c r="S72" i="7" a="1"/>
  <c r="S72" i="7" s="1"/>
  <c r="T72" i="7" a="1"/>
  <c r="T72" i="7" s="1"/>
  <c r="AE72" i="7" s="1" a="1"/>
  <c r="AE72" i="7" s="1"/>
  <c r="V72" i="7" a="1"/>
  <c r="V72" i="7" s="1"/>
  <c r="AG72" i="7" s="1" a="1"/>
  <c r="AG72" i="7" s="1"/>
  <c r="W72" i="7" a="1"/>
  <c r="W72" i="7" s="1"/>
  <c r="AH72" i="7" s="1" a="1"/>
  <c r="AH72" i="7" s="1"/>
  <c r="R72" i="7" a="1"/>
  <c r="R72" i="7" s="1"/>
  <c r="Z72" i="7" a="1"/>
  <c r="Z72" i="7" s="1"/>
  <c r="AK72" i="7" s="1" a="1"/>
  <c r="AK72" i="7" s="1"/>
  <c r="Y72" i="7" a="1"/>
  <c r="Y72" i="7" s="1"/>
  <c r="AJ72" i="7" s="1" a="1"/>
  <c r="AJ72" i="7" s="1"/>
  <c r="Q72" i="7" a="1"/>
  <c r="Q72" i="7" s="1"/>
  <c r="O72" i="7" a="1"/>
  <c r="O72" i="7" s="1"/>
  <c r="M74" i="7" a="1"/>
  <c r="M74" i="7" s="1"/>
  <c r="N73" i="7" a="1"/>
  <c r="N73" i="7" s="1"/>
  <c r="AN73" i="7" s="1"/>
  <c r="N83" i="5"/>
  <c r="I83" i="5"/>
  <c r="G83" i="5"/>
  <c r="D83" i="5"/>
  <c r="K83" i="5"/>
  <c r="J83" i="5"/>
  <c r="A84" i="5"/>
  <c r="B83" i="5"/>
  <c r="E83" i="5"/>
  <c r="H83" i="5"/>
  <c r="C83" i="5"/>
  <c r="L83" i="5"/>
  <c r="M83" i="5"/>
  <c r="F83" i="5"/>
  <c r="S73" i="7" l="1" a="1"/>
  <c r="S73" i="7" s="1"/>
  <c r="AD73" i="7" s="1" a="1"/>
  <c r="AD73" i="7" s="1"/>
  <c r="R73" i="7" a="1"/>
  <c r="R73" i="7" s="1"/>
  <c r="V73" i="7" a="1"/>
  <c r="V73" i="7" s="1"/>
  <c r="AG73" i="7" s="1" a="1"/>
  <c r="AG73" i="7" s="1"/>
  <c r="Y73" i="7" a="1"/>
  <c r="Y73" i="7" s="1"/>
  <c r="AJ73" i="7" s="1" a="1"/>
  <c r="AJ73" i="7" s="1"/>
  <c r="X73" i="7" a="1"/>
  <c r="X73" i="7" s="1"/>
  <c r="AI73" i="7" s="1" a="1"/>
  <c r="AI73" i="7" s="1"/>
  <c r="T73" i="7" a="1"/>
  <c r="T73" i="7" s="1"/>
  <c r="AE73" i="7" s="1" a="1"/>
  <c r="AE73" i="7" s="1"/>
  <c r="P73" i="7" a="1"/>
  <c r="P73" i="7" s="1"/>
  <c r="W73" i="7" a="1"/>
  <c r="W73" i="7" s="1"/>
  <c r="AH73" i="7" s="1" a="1"/>
  <c r="AH73" i="7" s="1"/>
  <c r="Z73" i="7" a="1"/>
  <c r="Z73" i="7" s="1"/>
  <c r="AK73" i="7" s="1" a="1"/>
  <c r="AK73" i="7" s="1"/>
  <c r="Q73" i="7" a="1"/>
  <c r="Q73" i="7" s="1"/>
  <c r="U73" i="7" a="1"/>
  <c r="U73" i="7" s="1"/>
  <c r="O73" i="7" a="1"/>
  <c r="O73" i="7" s="1"/>
  <c r="M75" i="7" a="1"/>
  <c r="M75" i="7" s="1"/>
  <c r="N74" i="7" a="1"/>
  <c r="N74" i="7" s="1"/>
  <c r="AN74" i="7" s="1"/>
  <c r="N84" i="5"/>
  <c r="E84" i="5"/>
  <c r="A85" i="5"/>
  <c r="L84" i="5"/>
  <c r="I84" i="5"/>
  <c r="J84" i="5"/>
  <c r="D84" i="5"/>
  <c r="B84" i="5"/>
  <c r="G84" i="5"/>
  <c r="F84" i="5"/>
  <c r="K84" i="5"/>
  <c r="M84" i="5"/>
  <c r="H84" i="5"/>
  <c r="C84" i="5"/>
  <c r="AF73" i="7" l="1" a="1"/>
  <c r="AF73" i="7" s="1"/>
  <c r="R74" i="7" a="1"/>
  <c r="R74" i="7" s="1"/>
  <c r="Y74" i="7" a="1"/>
  <c r="Y74" i="7" s="1"/>
  <c r="AJ74" i="7" s="1" a="1"/>
  <c r="AJ74" i="7" s="1"/>
  <c r="P74" i="7" a="1"/>
  <c r="P74" i="7" s="1"/>
  <c r="T74" i="7" a="1"/>
  <c r="T74" i="7" s="1"/>
  <c r="AE74" i="7" s="1" a="1"/>
  <c r="AE74" i="7" s="1"/>
  <c r="U74" i="7" a="1"/>
  <c r="U74" i="7" s="1"/>
  <c r="AF74" i="7" s="1" a="1"/>
  <c r="AF74" i="7" s="1"/>
  <c r="Q74" i="7" a="1"/>
  <c r="Q74" i="7" s="1"/>
  <c r="Z74" i="7" a="1"/>
  <c r="Z74" i="7" s="1"/>
  <c r="AK74" i="7" s="1" a="1"/>
  <c r="AK74" i="7" s="1"/>
  <c r="V74" i="7" a="1"/>
  <c r="V74" i="7" s="1"/>
  <c r="AG74" i="7" s="1" a="1"/>
  <c r="AG74" i="7" s="1"/>
  <c r="S74" i="7" a="1"/>
  <c r="S74" i="7" s="1"/>
  <c r="X74" i="7" a="1"/>
  <c r="X74" i="7" s="1"/>
  <c r="AI74" i="7" s="1" a="1"/>
  <c r="AI74" i="7" s="1"/>
  <c r="W74" i="7" a="1"/>
  <c r="W74" i="7" s="1"/>
  <c r="AH74" i="7" s="1" a="1"/>
  <c r="AH74" i="7" s="1"/>
  <c r="O74" i="7" a="1"/>
  <c r="O74" i="7" s="1"/>
  <c r="M76" i="7" a="1"/>
  <c r="M76" i="7" s="1"/>
  <c r="N75" i="7" a="1"/>
  <c r="N75" i="7" s="1"/>
  <c r="AN75" i="7" s="1"/>
  <c r="N85" i="5"/>
  <c r="K85" i="5"/>
  <c r="J85" i="5"/>
  <c r="E85" i="5"/>
  <c r="M85" i="5"/>
  <c r="C85" i="5"/>
  <c r="A86" i="5"/>
  <c r="I85" i="5"/>
  <c r="L85" i="5"/>
  <c r="H85" i="5"/>
  <c r="D85" i="5"/>
  <c r="G85" i="5"/>
  <c r="F85" i="5"/>
  <c r="B85" i="5"/>
  <c r="V75" i="7" l="1" a="1"/>
  <c r="V75" i="7" s="1"/>
  <c r="AG75" i="7" s="1" a="1"/>
  <c r="AG75" i="7" s="1"/>
  <c r="W75" i="7" a="1"/>
  <c r="W75" i="7" s="1"/>
  <c r="AH75" i="7" s="1" a="1"/>
  <c r="AH75" i="7" s="1"/>
  <c r="Y75" i="7" a="1"/>
  <c r="Y75" i="7" s="1"/>
  <c r="AJ75" i="7" s="1" a="1"/>
  <c r="AJ75" i="7" s="1"/>
  <c r="S75" i="7" a="1"/>
  <c r="S75" i="7" s="1"/>
  <c r="T75" i="7" a="1"/>
  <c r="T75" i="7" s="1"/>
  <c r="P75" i="7" a="1"/>
  <c r="P75" i="7" s="1"/>
  <c r="U75" i="7" a="1"/>
  <c r="U75" i="7" s="1"/>
  <c r="AF75" i="7" s="1" a="1"/>
  <c r="AF75" i="7" s="1"/>
  <c r="Z75" i="7" a="1"/>
  <c r="Z75" i="7" s="1"/>
  <c r="AK75" i="7" s="1" a="1"/>
  <c r="AK75" i="7" s="1"/>
  <c r="R75" i="7" a="1"/>
  <c r="R75" i="7" s="1"/>
  <c r="X75" i="7" a="1"/>
  <c r="X75" i="7" s="1"/>
  <c r="AI75" i="7" s="1" a="1"/>
  <c r="AI75" i="7" s="1"/>
  <c r="Q75" i="7" a="1"/>
  <c r="Q75" i="7" s="1"/>
  <c r="O75" i="7" a="1"/>
  <c r="O75" i="7" s="1"/>
  <c r="M77" i="7" a="1"/>
  <c r="M77" i="7" s="1"/>
  <c r="N76" i="7" a="1"/>
  <c r="N76" i="7" s="1"/>
  <c r="AN76" i="7" s="1"/>
  <c r="N86" i="5"/>
  <c r="K86" i="5"/>
  <c r="A87" i="5"/>
  <c r="M86" i="5"/>
  <c r="J86" i="5"/>
  <c r="G86" i="5"/>
  <c r="D86" i="5"/>
  <c r="E86" i="5"/>
  <c r="F86" i="5"/>
  <c r="L86" i="5"/>
  <c r="C86" i="5"/>
  <c r="H86" i="5"/>
  <c r="B86" i="5"/>
  <c r="I86" i="5"/>
  <c r="AE75" i="7" l="1" a="1"/>
  <c r="AE75" i="7" s="1"/>
  <c r="X76" i="7" a="1"/>
  <c r="X76" i="7" s="1"/>
  <c r="AI76" i="7" s="1" a="1"/>
  <c r="AI76" i="7" s="1"/>
  <c r="Z76" i="7" a="1"/>
  <c r="Z76" i="7" s="1"/>
  <c r="AK76" i="7" s="1" a="1"/>
  <c r="AK76" i="7" s="1"/>
  <c r="T76" i="7" a="1"/>
  <c r="T76" i="7" s="1"/>
  <c r="AE76" i="7" s="1" a="1"/>
  <c r="AE76" i="7" s="1"/>
  <c r="W76" i="7" a="1"/>
  <c r="W76" i="7" s="1"/>
  <c r="AH76" i="7" s="1" a="1"/>
  <c r="AH76" i="7" s="1"/>
  <c r="V76" i="7" a="1"/>
  <c r="V76" i="7" s="1"/>
  <c r="AG76" i="7" s="1" a="1"/>
  <c r="AG76" i="7" s="1"/>
  <c r="R76" i="7" a="1"/>
  <c r="R76" i="7" s="1"/>
  <c r="Q76" i="7" a="1"/>
  <c r="Q76" i="7" s="1"/>
  <c r="P76" i="7" a="1"/>
  <c r="P76" i="7" s="1"/>
  <c r="Y76" i="7" a="1"/>
  <c r="Y76" i="7" s="1"/>
  <c r="AJ76" i="7" s="1" a="1"/>
  <c r="AJ76" i="7" s="1"/>
  <c r="S76" i="7" a="1"/>
  <c r="S76" i="7" s="1"/>
  <c r="U76" i="7" a="1"/>
  <c r="U76" i="7" s="1"/>
  <c r="AF76" i="7" s="1" a="1"/>
  <c r="AF76" i="7" s="1"/>
  <c r="O76" i="7" a="1"/>
  <c r="O76" i="7" s="1"/>
  <c r="M78" i="7" a="1"/>
  <c r="M78" i="7" s="1"/>
  <c r="N77" i="7" a="1"/>
  <c r="N77" i="7" s="1"/>
  <c r="AN77" i="7" s="1"/>
  <c r="N87" i="5"/>
  <c r="D87" i="5"/>
  <c r="A88" i="5"/>
  <c r="K87" i="5"/>
  <c r="H87" i="5"/>
  <c r="E87" i="5"/>
  <c r="F87" i="5"/>
  <c r="G87" i="5"/>
  <c r="L87" i="5"/>
  <c r="B87" i="5"/>
  <c r="C87" i="5"/>
  <c r="M87" i="5"/>
  <c r="J87" i="5"/>
  <c r="I87" i="5"/>
  <c r="Z77" i="7" l="1" a="1"/>
  <c r="Z77" i="7" s="1"/>
  <c r="AK77" i="7" s="1" a="1"/>
  <c r="AK77" i="7" s="1"/>
  <c r="Q77" i="7" a="1"/>
  <c r="Q77" i="7" s="1"/>
  <c r="V77" i="7" a="1"/>
  <c r="V77" i="7" s="1"/>
  <c r="AG77" i="7" s="1" a="1"/>
  <c r="AG77" i="7" s="1"/>
  <c r="P77" i="7" a="1"/>
  <c r="P77" i="7" s="1"/>
  <c r="U77" i="7" a="1"/>
  <c r="U77" i="7" s="1"/>
  <c r="AF77" i="7" s="1" a="1"/>
  <c r="AF77" i="7" s="1"/>
  <c r="W77" i="7" a="1"/>
  <c r="W77" i="7" s="1"/>
  <c r="AH77" i="7" s="1" a="1"/>
  <c r="AH77" i="7" s="1"/>
  <c r="X77" i="7" a="1"/>
  <c r="X77" i="7" s="1"/>
  <c r="AI77" i="7" s="1" a="1"/>
  <c r="AI77" i="7" s="1"/>
  <c r="T77" i="7" a="1"/>
  <c r="T77" i="7" s="1"/>
  <c r="AE77" i="7" s="1" a="1"/>
  <c r="AE77" i="7" s="1"/>
  <c r="Y77" i="7" a="1"/>
  <c r="Y77" i="7" s="1"/>
  <c r="AJ77" i="7" s="1" a="1"/>
  <c r="AJ77" i="7" s="1"/>
  <c r="S77" i="7" a="1"/>
  <c r="S77" i="7" s="1"/>
  <c r="R77" i="7" a="1"/>
  <c r="R77" i="7" s="1"/>
  <c r="O77" i="7" a="1"/>
  <c r="O77" i="7" s="1"/>
  <c r="M79" i="7" a="1"/>
  <c r="M79" i="7" s="1"/>
  <c r="N78" i="7" a="1"/>
  <c r="N78" i="7" s="1"/>
  <c r="AN78" i="7" s="1"/>
  <c r="N88" i="5"/>
  <c r="F88" i="5"/>
  <c r="C88" i="5"/>
  <c r="A89" i="5"/>
  <c r="D88" i="5"/>
  <c r="K88" i="5"/>
  <c r="J88" i="5"/>
  <c r="B88" i="5"/>
  <c r="I88" i="5"/>
  <c r="E88" i="5"/>
  <c r="H88" i="5"/>
  <c r="L88" i="5"/>
  <c r="G88" i="5"/>
  <c r="M88" i="5"/>
  <c r="V78" i="7" l="1" a="1"/>
  <c r="V78" i="7" s="1"/>
  <c r="AG78" i="7" s="1" a="1"/>
  <c r="AG78" i="7" s="1"/>
  <c r="Q78" i="7" a="1"/>
  <c r="Q78" i="7" s="1"/>
  <c r="U78" i="7" a="1"/>
  <c r="U78" i="7" s="1"/>
  <c r="AF78" i="7" s="1" a="1"/>
  <c r="AF78" i="7" s="1"/>
  <c r="S78" i="7" a="1"/>
  <c r="S78" i="7" s="1"/>
  <c r="Y78" i="7" a="1"/>
  <c r="Y78" i="7" s="1"/>
  <c r="AJ78" i="7" s="1" a="1"/>
  <c r="AJ78" i="7" s="1"/>
  <c r="P78" i="7" a="1"/>
  <c r="P78" i="7" s="1"/>
  <c r="Z78" i="7" a="1"/>
  <c r="Z78" i="7" s="1"/>
  <c r="AK78" i="7" s="1" a="1"/>
  <c r="AK78" i="7" s="1"/>
  <c r="X78" i="7" a="1"/>
  <c r="X78" i="7" s="1"/>
  <c r="AI78" i="7" s="1" a="1"/>
  <c r="AI78" i="7" s="1"/>
  <c r="W78" i="7" a="1"/>
  <c r="W78" i="7" s="1"/>
  <c r="AH78" i="7" s="1" a="1"/>
  <c r="AH78" i="7" s="1"/>
  <c r="T78" i="7" a="1"/>
  <c r="T78" i="7" s="1"/>
  <c r="AE78" i="7" s="1" a="1"/>
  <c r="AE78" i="7" s="1"/>
  <c r="R78" i="7" a="1"/>
  <c r="R78" i="7" s="1"/>
  <c r="O78" i="7" a="1"/>
  <c r="O78" i="7" s="1"/>
  <c r="M80" i="7" a="1"/>
  <c r="M80" i="7" s="1"/>
  <c r="N79" i="7" a="1"/>
  <c r="N79" i="7" s="1"/>
  <c r="AN79" i="7" s="1"/>
  <c r="N89" i="5"/>
  <c r="C89" i="5"/>
  <c r="J89" i="5"/>
  <c r="D89" i="5"/>
  <c r="E89" i="5"/>
  <c r="B89" i="5"/>
  <c r="K89" i="5"/>
  <c r="G89" i="5"/>
  <c r="A90" i="5"/>
  <c r="M89" i="5"/>
  <c r="L89" i="5"/>
  <c r="F89" i="5"/>
  <c r="I89" i="5"/>
  <c r="H89" i="5"/>
  <c r="Z79" i="7" l="1" a="1"/>
  <c r="Z79" i="7" s="1"/>
  <c r="AK79" i="7" s="1" a="1"/>
  <c r="AK79" i="7" s="1"/>
  <c r="Y79" i="7" a="1"/>
  <c r="Y79" i="7" s="1"/>
  <c r="AJ79" i="7" s="1" a="1"/>
  <c r="AJ79" i="7" s="1"/>
  <c r="R79" i="7" a="1"/>
  <c r="R79" i="7" s="1"/>
  <c r="T79" i="7" a="1"/>
  <c r="T79" i="7" s="1"/>
  <c r="AE79" i="7" s="1" a="1"/>
  <c r="AE79" i="7" s="1"/>
  <c r="U79" i="7" a="1"/>
  <c r="U79" i="7" s="1"/>
  <c r="AF79" i="7" s="1" a="1"/>
  <c r="AF79" i="7" s="1"/>
  <c r="W79" i="7" a="1"/>
  <c r="W79" i="7" s="1"/>
  <c r="AH79" i="7" s="1" a="1"/>
  <c r="AH79" i="7" s="1"/>
  <c r="X79" i="7" a="1"/>
  <c r="X79" i="7" s="1"/>
  <c r="AI79" i="7" s="1" a="1"/>
  <c r="AI79" i="7" s="1"/>
  <c r="P79" i="7" a="1"/>
  <c r="P79" i="7" s="1"/>
  <c r="Q79" i="7" a="1"/>
  <c r="Q79" i="7" s="1"/>
  <c r="S79" i="7" a="1"/>
  <c r="S79" i="7" s="1"/>
  <c r="V79" i="7" a="1"/>
  <c r="V79" i="7" s="1"/>
  <c r="AG79" i="7" s="1" a="1"/>
  <c r="AG79" i="7" s="1"/>
  <c r="O79" i="7" a="1"/>
  <c r="O79" i="7" s="1"/>
  <c r="M81" i="7" a="1"/>
  <c r="M81" i="7" s="1"/>
  <c r="N80" i="7" a="1"/>
  <c r="N80" i="7" s="1"/>
  <c r="AN80" i="7" s="1"/>
  <c r="N90" i="5"/>
  <c r="L90" i="5"/>
  <c r="J90" i="5"/>
  <c r="I90" i="5"/>
  <c r="C90" i="5"/>
  <c r="A91" i="5"/>
  <c r="B90" i="5"/>
  <c r="K90" i="5"/>
  <c r="H90" i="5"/>
  <c r="G90" i="5"/>
  <c r="E90" i="5"/>
  <c r="M90" i="5"/>
  <c r="F90" i="5"/>
  <c r="D90" i="5"/>
  <c r="U80" i="7" l="1" a="1"/>
  <c r="U80" i="7" s="1"/>
  <c r="AF80" i="7" s="1" a="1"/>
  <c r="AF80" i="7" s="1"/>
  <c r="Y80" i="7" a="1"/>
  <c r="Y80" i="7" s="1"/>
  <c r="AJ80" i="7" s="1" a="1"/>
  <c r="AJ80" i="7" s="1"/>
  <c r="V80" i="7" a="1"/>
  <c r="V80" i="7" s="1"/>
  <c r="AG80" i="7" s="1" a="1"/>
  <c r="AG80" i="7" s="1"/>
  <c r="S80" i="7" a="1"/>
  <c r="S80" i="7" s="1"/>
  <c r="W80" i="7" a="1"/>
  <c r="W80" i="7" s="1"/>
  <c r="AH80" i="7" s="1" a="1"/>
  <c r="AH80" i="7" s="1"/>
  <c r="X80" i="7" a="1"/>
  <c r="X80" i="7" s="1"/>
  <c r="AI80" i="7" s="1" a="1"/>
  <c r="AI80" i="7" s="1"/>
  <c r="R80" i="7" a="1"/>
  <c r="R80" i="7" s="1"/>
  <c r="Z80" i="7" a="1"/>
  <c r="Z80" i="7" s="1"/>
  <c r="AK80" i="7" s="1" a="1"/>
  <c r="AK80" i="7" s="1"/>
  <c r="T80" i="7" a="1"/>
  <c r="T80" i="7" s="1"/>
  <c r="P80" i="7" a="1"/>
  <c r="P80" i="7" s="1"/>
  <c r="Q80" i="7" a="1"/>
  <c r="Q80" i="7" s="1"/>
  <c r="O80" i="7" a="1"/>
  <c r="O80" i="7" s="1"/>
  <c r="M82" i="7" a="1"/>
  <c r="M82" i="7" s="1"/>
  <c r="N81" i="7" a="1"/>
  <c r="N81" i="7" s="1"/>
  <c r="AN81" i="7" s="1"/>
  <c r="N91" i="5"/>
  <c r="L91" i="5"/>
  <c r="A92" i="5"/>
  <c r="E91" i="5"/>
  <c r="H91" i="5"/>
  <c r="F91" i="5"/>
  <c r="K91" i="5"/>
  <c r="B91" i="5"/>
  <c r="M91" i="5"/>
  <c r="C91" i="5"/>
  <c r="D91" i="5"/>
  <c r="J91" i="5"/>
  <c r="G91" i="5"/>
  <c r="I91" i="5"/>
  <c r="Z81" i="7" l="1" a="1"/>
  <c r="Z81" i="7" s="1"/>
  <c r="AK81" i="7" s="1" a="1"/>
  <c r="AK81" i="7" s="1"/>
  <c r="X81" i="7" a="1"/>
  <c r="X81" i="7" s="1"/>
  <c r="AI81" i="7" s="1" a="1"/>
  <c r="AI81" i="7" s="1"/>
  <c r="Q81" i="7" a="1"/>
  <c r="Q81" i="7" s="1"/>
  <c r="V81" i="7" a="1"/>
  <c r="V81" i="7" s="1"/>
  <c r="AG81" i="7" s="1" a="1"/>
  <c r="AG81" i="7" s="1"/>
  <c r="S81" i="7" a="1"/>
  <c r="S81" i="7" s="1"/>
  <c r="U81" i="7" a="1"/>
  <c r="U81" i="7" s="1"/>
  <c r="AF81" i="7" s="1" a="1"/>
  <c r="AF81" i="7" s="1"/>
  <c r="P81" i="7" a="1"/>
  <c r="P81" i="7" s="1"/>
  <c r="R81" i="7" a="1"/>
  <c r="R81" i="7" s="1"/>
  <c r="W81" i="7" a="1"/>
  <c r="W81" i="7" s="1"/>
  <c r="AH81" i="7" s="1" a="1"/>
  <c r="AH81" i="7" s="1"/>
  <c r="T81" i="7" a="1"/>
  <c r="T81" i="7" s="1"/>
  <c r="Y81" i="7" a="1"/>
  <c r="Y81" i="7" s="1"/>
  <c r="AJ81" i="7" s="1" a="1"/>
  <c r="AJ81" i="7" s="1"/>
  <c r="O81" i="7" a="1"/>
  <c r="O81" i="7" s="1"/>
  <c r="M83" i="7" a="1"/>
  <c r="M83" i="7" s="1"/>
  <c r="N82" i="7" a="1"/>
  <c r="N82" i="7" s="1"/>
  <c r="AN82" i="7" s="1"/>
  <c r="N92" i="5"/>
  <c r="F92" i="5"/>
  <c r="K92" i="5"/>
  <c r="C92" i="5"/>
  <c r="M92" i="5"/>
  <c r="G92" i="5"/>
  <c r="I92" i="5"/>
  <c r="A93" i="5"/>
  <c r="B92" i="5"/>
  <c r="H92" i="5"/>
  <c r="J92" i="5"/>
  <c r="L92" i="5"/>
  <c r="D92" i="5"/>
  <c r="E92" i="5"/>
  <c r="Y82" i="7" l="1" a="1"/>
  <c r="Y82" i="7" s="1"/>
  <c r="AJ82" i="7" s="1" a="1"/>
  <c r="AJ82" i="7" s="1"/>
  <c r="X82" i="7" a="1"/>
  <c r="X82" i="7" s="1"/>
  <c r="AI82" i="7" s="1" a="1"/>
  <c r="AI82" i="7" s="1"/>
  <c r="W82" i="7" a="1"/>
  <c r="W82" i="7" s="1"/>
  <c r="AH82" i="7" s="1" a="1"/>
  <c r="AH82" i="7" s="1"/>
  <c r="T82" i="7" a="1"/>
  <c r="T82" i="7" s="1"/>
  <c r="R82" i="7" a="1"/>
  <c r="R82" i="7" s="1"/>
  <c r="Q82" i="7" a="1"/>
  <c r="Q82" i="7" s="1"/>
  <c r="V82" i="7" a="1"/>
  <c r="V82" i="7" s="1"/>
  <c r="AG82" i="7" s="1" a="1"/>
  <c r="AG82" i="7" s="1"/>
  <c r="P82" i="7" a="1"/>
  <c r="P82" i="7" s="1"/>
  <c r="U82" i="7" a="1"/>
  <c r="U82" i="7" s="1"/>
  <c r="AF82" i="7" s="1" a="1"/>
  <c r="AF82" i="7" s="1"/>
  <c r="S82" i="7" a="1"/>
  <c r="S82" i="7" s="1"/>
  <c r="Z82" i="7" a="1"/>
  <c r="Z82" i="7" s="1"/>
  <c r="AK82" i="7" s="1" a="1"/>
  <c r="AK82" i="7" s="1"/>
  <c r="O82" i="7" a="1"/>
  <c r="O82" i="7" s="1"/>
  <c r="M84" i="7" a="1"/>
  <c r="M84" i="7" s="1"/>
  <c r="N83" i="7" a="1"/>
  <c r="N83" i="7" s="1"/>
  <c r="AN83" i="7" s="1"/>
  <c r="N93" i="5"/>
  <c r="F93" i="5"/>
  <c r="A94" i="5"/>
  <c r="K93" i="5"/>
  <c r="J93" i="5"/>
  <c r="G93" i="5"/>
  <c r="I93" i="5"/>
  <c r="L93" i="5"/>
  <c r="H93" i="5"/>
  <c r="M93" i="5"/>
  <c r="D93" i="5"/>
  <c r="B93" i="5"/>
  <c r="E93" i="5"/>
  <c r="C93" i="5"/>
  <c r="W83" i="7" l="1" a="1"/>
  <c r="W83" i="7" s="1"/>
  <c r="AH83" i="7" s="1" a="1"/>
  <c r="AH83" i="7" s="1"/>
  <c r="X83" i="7" a="1"/>
  <c r="X83" i="7" s="1"/>
  <c r="AI83" i="7" s="1" a="1"/>
  <c r="AI83" i="7" s="1"/>
  <c r="Y83" i="7" a="1"/>
  <c r="Y83" i="7" s="1"/>
  <c r="AJ83" i="7" s="1" a="1"/>
  <c r="AJ83" i="7" s="1"/>
  <c r="T83" i="7" a="1"/>
  <c r="T83" i="7" s="1"/>
  <c r="AE83" i="7" s="1" a="1"/>
  <c r="AE83" i="7" s="1"/>
  <c r="Z83" i="7" a="1"/>
  <c r="Z83" i="7" s="1"/>
  <c r="AK83" i="7" s="1" a="1"/>
  <c r="AK83" i="7" s="1"/>
  <c r="U83" i="7" a="1"/>
  <c r="U83" i="7" s="1"/>
  <c r="AF83" i="7" s="1" a="1"/>
  <c r="AF83" i="7" s="1"/>
  <c r="R83" i="7" a="1"/>
  <c r="R83" i="7" s="1"/>
  <c r="S83" i="7" a="1"/>
  <c r="S83" i="7" s="1"/>
  <c r="P83" i="7" a="1"/>
  <c r="P83" i="7" s="1"/>
  <c r="V83" i="7" a="1"/>
  <c r="V83" i="7" s="1"/>
  <c r="AG83" i="7" s="1" a="1"/>
  <c r="AG83" i="7" s="1"/>
  <c r="Q83" i="7" a="1"/>
  <c r="Q83" i="7" s="1"/>
  <c r="O83" i="7" a="1"/>
  <c r="O83" i="7" s="1"/>
  <c r="M85" i="7" a="1"/>
  <c r="M85" i="7" s="1"/>
  <c r="N84" i="7" a="1"/>
  <c r="N84" i="7" s="1"/>
  <c r="AN84" i="7" s="1"/>
  <c r="N94" i="5"/>
  <c r="L94" i="5"/>
  <c r="A95" i="5"/>
  <c r="M94" i="5"/>
  <c r="J94" i="5"/>
  <c r="D94" i="5"/>
  <c r="E94" i="5"/>
  <c r="F94" i="5"/>
  <c r="I94" i="5"/>
  <c r="C94" i="5"/>
  <c r="G94" i="5"/>
  <c r="H94" i="5"/>
  <c r="B94" i="5"/>
  <c r="K94" i="5"/>
  <c r="R84" i="7" l="1" a="1"/>
  <c r="R84" i="7" s="1"/>
  <c r="P84" i="7" a="1"/>
  <c r="P84" i="7" s="1"/>
  <c r="T84" i="7" a="1"/>
  <c r="T84" i="7" s="1"/>
  <c r="AE84" i="7" s="1" a="1"/>
  <c r="AE84" i="7" s="1"/>
  <c r="S84" i="7" a="1"/>
  <c r="S84" i="7" s="1"/>
  <c r="AD84" i="7" s="1" a="1"/>
  <c r="AD84" i="7" s="1"/>
  <c r="Z84" i="7" a="1"/>
  <c r="Z84" i="7" s="1"/>
  <c r="AK84" i="7" s="1" a="1"/>
  <c r="AK84" i="7" s="1"/>
  <c r="W84" i="7" a="1"/>
  <c r="W84" i="7" s="1"/>
  <c r="AH84" i="7" s="1" a="1"/>
  <c r="AH84" i="7" s="1"/>
  <c r="U84" i="7" a="1"/>
  <c r="U84" i="7" s="1"/>
  <c r="AF84" i="7" s="1" a="1"/>
  <c r="AF84" i="7" s="1"/>
  <c r="Y84" i="7" a="1"/>
  <c r="Y84" i="7" s="1"/>
  <c r="AJ84" i="7" s="1" a="1"/>
  <c r="AJ84" i="7" s="1"/>
  <c r="X84" i="7" a="1"/>
  <c r="X84" i="7" s="1"/>
  <c r="AI84" i="7" s="1" a="1"/>
  <c r="AI84" i="7" s="1"/>
  <c r="V84" i="7" a="1"/>
  <c r="V84" i="7" s="1"/>
  <c r="AG84" i="7" s="1" a="1"/>
  <c r="AG84" i="7" s="1"/>
  <c r="Q84" i="7" a="1"/>
  <c r="Q84" i="7" s="1"/>
  <c r="O84" i="7" a="1"/>
  <c r="O84" i="7" s="1"/>
  <c r="M86" i="7" a="1"/>
  <c r="M86" i="7" s="1"/>
  <c r="N85" i="7" a="1"/>
  <c r="N85" i="7" s="1"/>
  <c r="AN85" i="7" s="1"/>
  <c r="N95" i="5"/>
  <c r="L95" i="5"/>
  <c r="A96" i="5"/>
  <c r="K95" i="5"/>
  <c r="D95" i="5"/>
  <c r="C95" i="5"/>
  <c r="G95" i="5"/>
  <c r="F95" i="5"/>
  <c r="M95" i="5"/>
  <c r="E95" i="5"/>
  <c r="J95" i="5"/>
  <c r="H95" i="5"/>
  <c r="B95" i="5"/>
  <c r="I95" i="5"/>
  <c r="Y85" i="7" l="1" a="1"/>
  <c r="Y85" i="7" s="1"/>
  <c r="AJ85" i="7" s="1" a="1"/>
  <c r="AJ85" i="7" s="1"/>
  <c r="R85" i="7" a="1"/>
  <c r="R85" i="7" s="1"/>
  <c r="U85" i="7" a="1"/>
  <c r="U85" i="7" s="1"/>
  <c r="AF85" i="7" s="1" a="1"/>
  <c r="AF85" i="7" s="1"/>
  <c r="V85" i="7" a="1"/>
  <c r="V85" i="7" s="1"/>
  <c r="AG85" i="7" s="1" a="1"/>
  <c r="AG85" i="7" s="1"/>
  <c r="T85" i="7" a="1"/>
  <c r="T85" i="7" s="1"/>
  <c r="AE85" i="7" s="1" a="1"/>
  <c r="AE85" i="7" s="1"/>
  <c r="S85" i="7" a="1"/>
  <c r="S85" i="7" s="1"/>
  <c r="X85" i="7" a="1"/>
  <c r="X85" i="7" s="1"/>
  <c r="AI85" i="7" s="1" a="1"/>
  <c r="AI85" i="7" s="1"/>
  <c r="P85" i="7" a="1"/>
  <c r="P85" i="7" s="1"/>
  <c r="Q85" i="7" a="1"/>
  <c r="Q85" i="7" s="1"/>
  <c r="Z85" i="7" a="1"/>
  <c r="Z85" i="7" s="1"/>
  <c r="AK85" i="7" s="1" a="1"/>
  <c r="AK85" i="7" s="1"/>
  <c r="W85" i="7" a="1"/>
  <c r="W85" i="7" s="1"/>
  <c r="AH85" i="7" s="1" a="1"/>
  <c r="AH85" i="7" s="1"/>
  <c r="O85" i="7" a="1"/>
  <c r="O85" i="7" s="1"/>
  <c r="M87" i="7" a="1"/>
  <c r="M87" i="7" s="1"/>
  <c r="N86" i="7" a="1"/>
  <c r="N86" i="7" s="1"/>
  <c r="AN86" i="7" s="1"/>
  <c r="N96" i="5"/>
  <c r="C96" i="5"/>
  <c r="F96" i="5"/>
  <c r="G96" i="5"/>
  <c r="D96" i="5"/>
  <c r="E96" i="5"/>
  <c r="I96" i="5"/>
  <c r="L96" i="5"/>
  <c r="A97" i="5"/>
  <c r="H96" i="5"/>
  <c r="B96" i="5"/>
  <c r="M96" i="5"/>
  <c r="K96" i="5"/>
  <c r="J96" i="5"/>
  <c r="Z86" i="7" l="1" a="1"/>
  <c r="Z86" i="7" s="1"/>
  <c r="AK86" i="7" s="1" a="1"/>
  <c r="AK86" i="7" s="1"/>
  <c r="Y86" i="7" a="1"/>
  <c r="Y86" i="7" s="1"/>
  <c r="AJ86" i="7" s="1" a="1"/>
  <c r="AJ86" i="7" s="1"/>
  <c r="V86" i="7" a="1"/>
  <c r="V86" i="7" s="1"/>
  <c r="AG86" i="7" s="1" a="1"/>
  <c r="AG86" i="7" s="1"/>
  <c r="W86" i="7" a="1"/>
  <c r="W86" i="7" s="1"/>
  <c r="AH86" i="7" s="1" a="1"/>
  <c r="AH86" i="7" s="1"/>
  <c r="R86" i="7" a="1"/>
  <c r="R86" i="7" s="1"/>
  <c r="U86" i="7" a="1"/>
  <c r="U86" i="7" s="1"/>
  <c r="AF86" i="7" s="1" a="1"/>
  <c r="AF86" i="7" s="1"/>
  <c r="X86" i="7" a="1"/>
  <c r="X86" i="7" s="1"/>
  <c r="AI86" i="7" s="1" a="1"/>
  <c r="AI86" i="7" s="1"/>
  <c r="S86" i="7" a="1"/>
  <c r="S86" i="7" s="1"/>
  <c r="Q86" i="7" a="1"/>
  <c r="Q86" i="7" s="1"/>
  <c r="P86" i="7" a="1"/>
  <c r="P86" i="7" s="1"/>
  <c r="T86" i="7" a="1"/>
  <c r="T86" i="7" s="1"/>
  <c r="AE86" i="7" s="1" a="1"/>
  <c r="AE86" i="7" s="1"/>
  <c r="O86" i="7" a="1"/>
  <c r="O86" i="7" s="1"/>
  <c r="M88" i="7" a="1"/>
  <c r="M88" i="7" s="1"/>
  <c r="N87" i="7" a="1"/>
  <c r="N87" i="7" s="1"/>
  <c r="AN87" i="7" s="1"/>
  <c r="N97" i="5"/>
  <c r="F97" i="5"/>
  <c r="A98" i="5"/>
  <c r="K97" i="5"/>
  <c r="M97" i="5"/>
  <c r="E97" i="5"/>
  <c r="H97" i="5"/>
  <c r="C97" i="5"/>
  <c r="I97" i="5"/>
  <c r="J97" i="5"/>
  <c r="L97" i="5"/>
  <c r="D97" i="5"/>
  <c r="B97" i="5"/>
  <c r="G97" i="5"/>
  <c r="X87" i="7" l="1" a="1"/>
  <c r="X87" i="7" s="1"/>
  <c r="AI87" i="7" s="1" a="1"/>
  <c r="AI87" i="7" s="1"/>
  <c r="Y87" i="7" a="1"/>
  <c r="Y87" i="7" s="1"/>
  <c r="AJ87" i="7" s="1" a="1"/>
  <c r="AJ87" i="7" s="1"/>
  <c r="R87" i="7" a="1"/>
  <c r="R87" i="7" s="1"/>
  <c r="W87" i="7" a="1"/>
  <c r="W87" i="7" s="1"/>
  <c r="AH87" i="7" s="1" a="1"/>
  <c r="AH87" i="7" s="1"/>
  <c r="S87" i="7" a="1"/>
  <c r="S87" i="7" s="1"/>
  <c r="Q87" i="7" a="1"/>
  <c r="Q87" i="7" s="1"/>
  <c r="Z87" i="7" a="1"/>
  <c r="Z87" i="7" s="1"/>
  <c r="AK87" i="7" s="1" a="1"/>
  <c r="AK87" i="7" s="1"/>
  <c r="U87" i="7" a="1"/>
  <c r="U87" i="7" s="1"/>
  <c r="AF87" i="7" s="1" a="1"/>
  <c r="AF87" i="7" s="1"/>
  <c r="V87" i="7" a="1"/>
  <c r="V87" i="7" s="1"/>
  <c r="AG87" i="7" s="1" a="1"/>
  <c r="AG87" i="7" s="1"/>
  <c r="T87" i="7" a="1"/>
  <c r="T87" i="7" s="1"/>
  <c r="AE87" i="7" s="1" a="1"/>
  <c r="AE87" i="7" s="1"/>
  <c r="P87" i="7" a="1"/>
  <c r="P87" i="7" s="1"/>
  <c r="O87" i="7" a="1"/>
  <c r="O87" i="7" s="1"/>
  <c r="M89" i="7" a="1"/>
  <c r="M89" i="7" s="1"/>
  <c r="N88" i="7" a="1"/>
  <c r="N88" i="7" s="1"/>
  <c r="AN88" i="7" s="1"/>
  <c r="N98" i="5"/>
  <c r="G98" i="5"/>
  <c r="A99" i="5"/>
  <c r="B98" i="5"/>
  <c r="K98" i="5"/>
  <c r="H98" i="5"/>
  <c r="M98" i="5"/>
  <c r="E98" i="5"/>
  <c r="C98" i="5"/>
  <c r="L98" i="5"/>
  <c r="F98" i="5"/>
  <c r="D98" i="5"/>
  <c r="I98" i="5"/>
  <c r="J98" i="5"/>
  <c r="W88" i="7" l="1" a="1"/>
  <c r="W88" i="7" s="1"/>
  <c r="AH88" i="7" s="1" a="1"/>
  <c r="AH88" i="7" s="1"/>
  <c r="Y88" i="7" a="1"/>
  <c r="Y88" i="7" s="1"/>
  <c r="AJ88" i="7" s="1" a="1"/>
  <c r="AJ88" i="7" s="1"/>
  <c r="V88" i="7" a="1"/>
  <c r="V88" i="7" s="1"/>
  <c r="AG88" i="7" s="1" a="1"/>
  <c r="AG88" i="7" s="1"/>
  <c r="Z88" i="7" a="1"/>
  <c r="Z88" i="7" s="1"/>
  <c r="AK88" i="7" s="1" a="1"/>
  <c r="AK88" i="7" s="1"/>
  <c r="U88" i="7" a="1"/>
  <c r="U88" i="7" s="1"/>
  <c r="AF88" i="7" s="1" a="1"/>
  <c r="AF88" i="7" s="1"/>
  <c r="R88" i="7" a="1"/>
  <c r="R88" i="7" s="1"/>
  <c r="T88" i="7" a="1"/>
  <c r="T88" i="7" s="1"/>
  <c r="AE88" i="7" s="1" a="1"/>
  <c r="AE88" i="7" s="1"/>
  <c r="X88" i="7" a="1"/>
  <c r="X88" i="7" s="1"/>
  <c r="AI88" i="7" s="1" a="1"/>
  <c r="AI88" i="7" s="1"/>
  <c r="S88" i="7" a="1"/>
  <c r="S88" i="7" s="1"/>
  <c r="P88" i="7" a="1"/>
  <c r="P88" i="7" s="1"/>
  <c r="Q88" i="7" a="1"/>
  <c r="Q88" i="7" s="1"/>
  <c r="O88" i="7" a="1"/>
  <c r="O88" i="7" s="1"/>
  <c r="M90" i="7" a="1"/>
  <c r="M90" i="7" s="1"/>
  <c r="N89" i="7" a="1"/>
  <c r="N89" i="7" s="1"/>
  <c r="AN89" i="7" s="1"/>
  <c r="N99" i="5"/>
  <c r="B99" i="5"/>
  <c r="M99" i="5"/>
  <c r="H99" i="5"/>
  <c r="L99" i="5"/>
  <c r="F99" i="5"/>
  <c r="A100" i="5"/>
  <c r="J99" i="5"/>
  <c r="D99" i="5"/>
  <c r="I99" i="5"/>
  <c r="G99" i="5"/>
  <c r="E99" i="5"/>
  <c r="C99" i="5"/>
  <c r="K99" i="5"/>
  <c r="Z89" i="7" l="1" a="1"/>
  <c r="Z89" i="7" s="1"/>
  <c r="AK89" i="7" s="1" a="1"/>
  <c r="AK89" i="7" s="1"/>
  <c r="T89" i="7" a="1"/>
  <c r="T89" i="7" s="1"/>
  <c r="AE89" i="7" s="1" a="1"/>
  <c r="AE89" i="7" s="1"/>
  <c r="Y89" i="7" a="1"/>
  <c r="Y89" i="7" s="1"/>
  <c r="AJ89" i="7" s="1" a="1"/>
  <c r="AJ89" i="7" s="1"/>
  <c r="X89" i="7" a="1"/>
  <c r="X89" i="7" s="1"/>
  <c r="AI89" i="7" s="1" a="1"/>
  <c r="AI89" i="7" s="1"/>
  <c r="S89" i="7" a="1"/>
  <c r="S89" i="7" s="1"/>
  <c r="Q89" i="7" a="1"/>
  <c r="Q89" i="7" s="1"/>
  <c r="U89" i="7" a="1"/>
  <c r="U89" i="7" s="1"/>
  <c r="AF89" i="7" s="1" a="1"/>
  <c r="AF89" i="7" s="1"/>
  <c r="P89" i="7" a="1"/>
  <c r="P89" i="7" s="1"/>
  <c r="V89" i="7" a="1"/>
  <c r="V89" i="7" s="1"/>
  <c r="AG89" i="7" s="1" a="1"/>
  <c r="AG89" i="7" s="1"/>
  <c r="W89" i="7" a="1"/>
  <c r="W89" i="7" s="1"/>
  <c r="AH89" i="7" s="1" a="1"/>
  <c r="AH89" i="7" s="1"/>
  <c r="R89" i="7" a="1"/>
  <c r="R89" i="7" s="1"/>
  <c r="O89" i="7" a="1"/>
  <c r="O89" i="7" s="1"/>
  <c r="M91" i="7" a="1"/>
  <c r="M91" i="7" s="1"/>
  <c r="N90" i="7" a="1"/>
  <c r="N90" i="7" s="1"/>
  <c r="AN90" i="7" s="1"/>
  <c r="N100" i="5"/>
  <c r="M100" i="5"/>
  <c r="D100" i="5"/>
  <c r="C100" i="5"/>
  <c r="H100" i="5"/>
  <c r="A101" i="5"/>
  <c r="E100" i="5"/>
  <c r="F100" i="5"/>
  <c r="J100" i="5"/>
  <c r="B100" i="5"/>
  <c r="K100" i="5"/>
  <c r="I100" i="5"/>
  <c r="L100" i="5"/>
  <c r="G100" i="5"/>
  <c r="W90" i="7" l="1" a="1"/>
  <c r="W90" i="7" s="1"/>
  <c r="AH90" i="7" s="1" a="1"/>
  <c r="AH90" i="7" s="1"/>
  <c r="X90" i="7" a="1"/>
  <c r="X90" i="7" s="1"/>
  <c r="AI90" i="7" s="1" a="1"/>
  <c r="AI90" i="7" s="1"/>
  <c r="R90" i="7" a="1"/>
  <c r="R90" i="7" s="1"/>
  <c r="V90" i="7" a="1"/>
  <c r="V90" i="7" s="1"/>
  <c r="AG90" i="7" s="1" a="1"/>
  <c r="AG90" i="7" s="1"/>
  <c r="Y90" i="7" a="1"/>
  <c r="Y90" i="7" s="1"/>
  <c r="AJ90" i="7" s="1" a="1"/>
  <c r="AJ90" i="7" s="1"/>
  <c r="P90" i="7" a="1"/>
  <c r="P90" i="7" s="1"/>
  <c r="Z90" i="7" a="1"/>
  <c r="Z90" i="7" s="1"/>
  <c r="AK90" i="7" s="1" a="1"/>
  <c r="AK90" i="7" s="1"/>
  <c r="S90" i="7" a="1"/>
  <c r="S90" i="7" s="1"/>
  <c r="U90" i="7" a="1"/>
  <c r="U90" i="7" s="1"/>
  <c r="AF90" i="7" s="1" a="1"/>
  <c r="AF90" i="7" s="1"/>
  <c r="Q90" i="7" a="1"/>
  <c r="Q90" i="7" s="1"/>
  <c r="T90" i="7" a="1"/>
  <c r="T90" i="7" s="1"/>
  <c r="AE90" i="7" s="1" a="1"/>
  <c r="AE90" i="7" s="1"/>
  <c r="O90" i="7" a="1"/>
  <c r="O90" i="7" s="1"/>
  <c r="M92" i="7" a="1"/>
  <c r="M92" i="7" s="1"/>
  <c r="N91" i="7" a="1"/>
  <c r="N91" i="7" s="1"/>
  <c r="AN91" i="7" s="1"/>
  <c r="N101" i="5"/>
  <c r="G101" i="5"/>
  <c r="I101" i="5"/>
  <c r="H101" i="5"/>
  <c r="A102" i="5"/>
  <c r="J101" i="5"/>
  <c r="D101" i="5"/>
  <c r="L101" i="5"/>
  <c r="K101" i="5"/>
  <c r="F101" i="5"/>
  <c r="M101" i="5"/>
  <c r="E101" i="5"/>
  <c r="B101" i="5"/>
  <c r="C101" i="5"/>
  <c r="Y91" i="7" l="1" a="1"/>
  <c r="Y91" i="7" s="1"/>
  <c r="AJ91" i="7" s="1" a="1"/>
  <c r="AJ91" i="7" s="1"/>
  <c r="R91" i="7" a="1"/>
  <c r="R91" i="7" s="1"/>
  <c r="Q91" i="7" a="1"/>
  <c r="Q91" i="7" s="1"/>
  <c r="W91" i="7" a="1"/>
  <c r="W91" i="7" s="1"/>
  <c r="AH91" i="7" s="1" a="1"/>
  <c r="AH91" i="7" s="1"/>
  <c r="X91" i="7" a="1"/>
  <c r="X91" i="7" s="1"/>
  <c r="AI91" i="7" s="1" a="1"/>
  <c r="AI91" i="7" s="1"/>
  <c r="V91" i="7" a="1"/>
  <c r="V91" i="7" s="1"/>
  <c r="AG91" i="7" s="1" a="1"/>
  <c r="AG91" i="7" s="1"/>
  <c r="Z91" i="7" a="1"/>
  <c r="Z91" i="7" s="1"/>
  <c r="AK91" i="7" s="1" a="1"/>
  <c r="AK91" i="7" s="1"/>
  <c r="U91" i="7" a="1"/>
  <c r="U91" i="7" s="1"/>
  <c r="AF91" i="7" s="1" a="1"/>
  <c r="AF91" i="7" s="1"/>
  <c r="T91" i="7" a="1"/>
  <c r="T91" i="7" s="1"/>
  <c r="AE91" i="7" s="1" a="1"/>
  <c r="AE91" i="7" s="1"/>
  <c r="P91" i="7" a="1"/>
  <c r="P91" i="7" s="1"/>
  <c r="S91" i="7" a="1"/>
  <c r="S91" i="7" s="1"/>
  <c r="O91" i="7" a="1"/>
  <c r="O91" i="7" s="1"/>
  <c r="M93" i="7" a="1"/>
  <c r="M93" i="7" s="1"/>
  <c r="N92" i="7" a="1"/>
  <c r="N92" i="7" s="1"/>
  <c r="AN92" i="7" s="1"/>
  <c r="N102" i="5"/>
  <c r="E102" i="5"/>
  <c r="A103" i="5"/>
  <c r="B102" i="5"/>
  <c r="J102" i="5"/>
  <c r="L102" i="5"/>
  <c r="C102" i="5"/>
  <c r="G102" i="5"/>
  <c r="I102" i="5"/>
  <c r="F102" i="5"/>
  <c r="K102" i="5"/>
  <c r="M102" i="5"/>
  <c r="H102" i="5"/>
  <c r="D102" i="5"/>
  <c r="V92" i="7" l="1" a="1"/>
  <c r="V92" i="7" s="1"/>
  <c r="AG92" i="7" s="1" a="1"/>
  <c r="AG92" i="7" s="1"/>
  <c r="Q92" i="7" a="1"/>
  <c r="Q92" i="7" s="1"/>
  <c r="Z92" i="7" a="1"/>
  <c r="Z92" i="7" s="1"/>
  <c r="AK92" i="7" s="1" a="1"/>
  <c r="AK92" i="7" s="1"/>
  <c r="W92" i="7" a="1"/>
  <c r="W92" i="7" s="1"/>
  <c r="AH92" i="7" s="1" a="1"/>
  <c r="AH92" i="7" s="1"/>
  <c r="U92" i="7" a="1"/>
  <c r="U92" i="7" s="1"/>
  <c r="AF92" i="7" s="1" a="1"/>
  <c r="AF92" i="7" s="1"/>
  <c r="R92" i="7" a="1"/>
  <c r="R92" i="7" s="1"/>
  <c r="T92" i="7" a="1"/>
  <c r="T92" i="7" s="1"/>
  <c r="AE92" i="7" s="1" a="1"/>
  <c r="AE92" i="7" s="1"/>
  <c r="S92" i="7" a="1"/>
  <c r="S92" i="7" s="1"/>
  <c r="P92" i="7" a="1"/>
  <c r="P92" i="7" s="1"/>
  <c r="X92" i="7" a="1"/>
  <c r="X92" i="7" s="1"/>
  <c r="AI92" i="7" s="1" a="1"/>
  <c r="AI92" i="7" s="1"/>
  <c r="Y92" i="7" a="1"/>
  <c r="Y92" i="7" s="1"/>
  <c r="AJ92" i="7" s="1" a="1"/>
  <c r="AJ92" i="7" s="1"/>
  <c r="O92" i="7" a="1"/>
  <c r="O92" i="7" s="1"/>
  <c r="M94" i="7" a="1"/>
  <c r="M94" i="7" s="1"/>
  <c r="N93" i="7" a="1"/>
  <c r="N93" i="7" s="1"/>
  <c r="AN93" i="7" s="1"/>
  <c r="N103" i="5"/>
  <c r="I103" i="5"/>
  <c r="A104" i="5"/>
  <c r="D103" i="5"/>
  <c r="M103" i="5"/>
  <c r="F103" i="5"/>
  <c r="G103" i="5"/>
  <c r="K103" i="5"/>
  <c r="J103" i="5"/>
  <c r="C103" i="5"/>
  <c r="E103" i="5"/>
  <c r="H103" i="5"/>
  <c r="B103" i="5"/>
  <c r="L103" i="5"/>
  <c r="P93" i="7" l="1" a="1"/>
  <c r="P93" i="7" s="1"/>
  <c r="S93" i="7" a="1"/>
  <c r="S93" i="7" s="1"/>
  <c r="R93" i="7" a="1"/>
  <c r="R93" i="7" s="1"/>
  <c r="W93" i="7" a="1"/>
  <c r="W93" i="7" s="1"/>
  <c r="AH93" i="7" s="1" a="1"/>
  <c r="AH93" i="7" s="1"/>
  <c r="V93" i="7" a="1"/>
  <c r="V93" i="7" s="1"/>
  <c r="AG93" i="7" s="1" a="1"/>
  <c r="AG93" i="7" s="1"/>
  <c r="X93" i="7" a="1"/>
  <c r="X93" i="7" s="1"/>
  <c r="AI93" i="7" s="1" a="1"/>
  <c r="AI93" i="7" s="1"/>
  <c r="T93" i="7" a="1"/>
  <c r="T93" i="7" s="1"/>
  <c r="AE93" i="7" s="1" a="1"/>
  <c r="AE93" i="7" s="1"/>
  <c r="Q93" i="7" a="1"/>
  <c r="Q93" i="7" s="1"/>
  <c r="Z93" i="7" a="1"/>
  <c r="Z93" i="7" s="1"/>
  <c r="AK93" i="7" s="1" a="1"/>
  <c r="AK93" i="7" s="1"/>
  <c r="U93" i="7" a="1"/>
  <c r="U93" i="7" s="1"/>
  <c r="AF93" i="7" s="1" a="1"/>
  <c r="AF93" i="7" s="1"/>
  <c r="Y93" i="7" a="1"/>
  <c r="Y93" i="7" s="1"/>
  <c r="AJ93" i="7" s="1" a="1"/>
  <c r="AJ93" i="7" s="1"/>
  <c r="O93" i="7" a="1"/>
  <c r="O93" i="7" s="1"/>
  <c r="M95" i="7" a="1"/>
  <c r="M95" i="7" s="1"/>
  <c r="N94" i="7" a="1"/>
  <c r="N94" i="7" s="1"/>
  <c r="AN94" i="7" s="1"/>
  <c r="N104" i="5"/>
  <c r="A105" i="5"/>
  <c r="G104" i="5"/>
  <c r="E104" i="5"/>
  <c r="K104" i="5"/>
  <c r="L104" i="5"/>
  <c r="H104" i="5"/>
  <c r="B104" i="5"/>
  <c r="M104" i="5"/>
  <c r="I104" i="5"/>
  <c r="F104" i="5"/>
  <c r="J104" i="5"/>
  <c r="D104" i="5"/>
  <c r="C104" i="5"/>
  <c r="T94" i="7" l="1" a="1"/>
  <c r="T94" i="7" s="1"/>
  <c r="AE94" i="7" s="1" a="1"/>
  <c r="AE94" i="7" s="1"/>
  <c r="S94" i="7" a="1"/>
  <c r="S94" i="7" s="1"/>
  <c r="Y94" i="7" a="1"/>
  <c r="Y94" i="7" s="1"/>
  <c r="AJ94" i="7" s="1" a="1"/>
  <c r="AJ94" i="7" s="1"/>
  <c r="X94" i="7" a="1"/>
  <c r="X94" i="7" s="1"/>
  <c r="AI94" i="7" s="1" a="1"/>
  <c r="AI94" i="7" s="1"/>
  <c r="Q94" i="7" a="1"/>
  <c r="Q94" i="7" s="1"/>
  <c r="R94" i="7" a="1"/>
  <c r="R94" i="7" s="1"/>
  <c r="W94" i="7" a="1"/>
  <c r="W94" i="7" s="1"/>
  <c r="AH94" i="7" s="1" a="1"/>
  <c r="AH94" i="7" s="1"/>
  <c r="V94" i="7" a="1"/>
  <c r="V94" i="7" s="1"/>
  <c r="AG94" i="7" s="1" a="1"/>
  <c r="AG94" i="7" s="1"/>
  <c r="U94" i="7" a="1"/>
  <c r="U94" i="7" s="1"/>
  <c r="AF94" i="7" s="1" a="1"/>
  <c r="AF94" i="7" s="1"/>
  <c r="P94" i="7" a="1"/>
  <c r="P94" i="7" s="1"/>
  <c r="Z94" i="7" a="1"/>
  <c r="Z94" i="7" s="1"/>
  <c r="AK94" i="7" s="1" a="1"/>
  <c r="AK94" i="7" s="1"/>
  <c r="O94" i="7" a="1"/>
  <c r="O94" i="7" s="1"/>
  <c r="M96" i="7" a="1"/>
  <c r="M96" i="7" s="1"/>
  <c r="N95" i="7" a="1"/>
  <c r="N95" i="7" s="1"/>
  <c r="AN95" i="7" s="1"/>
  <c r="N105" i="5"/>
  <c r="B105" i="5"/>
  <c r="G105" i="5"/>
  <c r="C105" i="5"/>
  <c r="A106" i="5"/>
  <c r="L105" i="5"/>
  <c r="M105" i="5"/>
  <c r="I105" i="5"/>
  <c r="E105" i="5"/>
  <c r="J105" i="5"/>
  <c r="F105" i="5"/>
  <c r="K105" i="5"/>
  <c r="H105" i="5"/>
  <c r="D105" i="5"/>
  <c r="T95" i="7" l="1" a="1"/>
  <c r="T95" i="7" s="1"/>
  <c r="AE95" i="7" s="1" a="1"/>
  <c r="AE95" i="7" s="1"/>
  <c r="X95" i="7" a="1"/>
  <c r="X95" i="7" s="1"/>
  <c r="AI95" i="7" s="1" a="1"/>
  <c r="AI95" i="7" s="1"/>
  <c r="S95" i="7" a="1"/>
  <c r="S95" i="7" s="1"/>
  <c r="R95" i="7" a="1"/>
  <c r="R95" i="7" s="1"/>
  <c r="U95" i="7" a="1"/>
  <c r="U95" i="7" s="1"/>
  <c r="AF95" i="7" s="1" a="1"/>
  <c r="AF95" i="7" s="1"/>
  <c r="Q95" i="7" a="1"/>
  <c r="Q95" i="7" s="1"/>
  <c r="Z95" i="7" a="1"/>
  <c r="Z95" i="7" s="1"/>
  <c r="AK95" i="7" s="1" a="1"/>
  <c r="AK95" i="7" s="1"/>
  <c r="V95" i="7" a="1"/>
  <c r="V95" i="7" s="1"/>
  <c r="AG95" i="7" s="1" a="1"/>
  <c r="AG95" i="7" s="1"/>
  <c r="W95" i="7" a="1"/>
  <c r="W95" i="7" s="1"/>
  <c r="AH95" i="7" s="1" a="1"/>
  <c r="AH95" i="7" s="1"/>
  <c r="Y95" i="7" a="1"/>
  <c r="Y95" i="7" s="1"/>
  <c r="AJ95" i="7" s="1" a="1"/>
  <c r="AJ95" i="7" s="1"/>
  <c r="P95" i="7" a="1"/>
  <c r="P95" i="7" s="1"/>
  <c r="O95" i="7" a="1"/>
  <c r="O95" i="7" s="1"/>
  <c r="M97" i="7" a="1"/>
  <c r="M97" i="7" s="1"/>
  <c r="N96" i="7" a="1"/>
  <c r="N96" i="7" s="1"/>
  <c r="AN96" i="7" s="1"/>
  <c r="N106" i="5"/>
  <c r="M106" i="5"/>
  <c r="D106" i="5"/>
  <c r="K106" i="5"/>
  <c r="C106" i="5"/>
  <c r="A107" i="5"/>
  <c r="B106" i="5"/>
  <c r="E106" i="5"/>
  <c r="H106" i="5"/>
  <c r="J106" i="5"/>
  <c r="G106" i="5"/>
  <c r="F106" i="5"/>
  <c r="L106" i="5"/>
  <c r="I106" i="5"/>
  <c r="U96" i="7" l="1" a="1"/>
  <c r="U96" i="7" s="1"/>
  <c r="AF96" i="7" s="1" a="1"/>
  <c r="AF96" i="7" s="1"/>
  <c r="Y96" i="7" a="1"/>
  <c r="Y96" i="7" s="1"/>
  <c r="AJ96" i="7" s="1" a="1"/>
  <c r="AJ96" i="7" s="1"/>
  <c r="T96" i="7" a="1"/>
  <c r="T96" i="7" s="1"/>
  <c r="R96" i="7" a="1"/>
  <c r="R96" i="7" s="1"/>
  <c r="P96" i="7" a="1"/>
  <c r="P96" i="7" s="1"/>
  <c r="Z96" i="7" a="1"/>
  <c r="Z96" i="7" s="1"/>
  <c r="AK96" i="7" s="1" a="1"/>
  <c r="AK96" i="7" s="1"/>
  <c r="S96" i="7" a="1"/>
  <c r="S96" i="7" s="1"/>
  <c r="Q96" i="7" a="1"/>
  <c r="Q96" i="7" s="1"/>
  <c r="W96" i="7" a="1"/>
  <c r="W96" i="7" s="1"/>
  <c r="AH96" i="7" s="1" a="1"/>
  <c r="AH96" i="7" s="1"/>
  <c r="V96" i="7" a="1"/>
  <c r="V96" i="7" s="1"/>
  <c r="AG96" i="7" s="1" a="1"/>
  <c r="AG96" i="7" s="1"/>
  <c r="X96" i="7" a="1"/>
  <c r="X96" i="7" s="1"/>
  <c r="AI96" i="7" s="1" a="1"/>
  <c r="AI96" i="7" s="1"/>
  <c r="O96" i="7" a="1"/>
  <c r="O96" i="7" s="1"/>
  <c r="M98" i="7" a="1"/>
  <c r="M98" i="7" s="1"/>
  <c r="N97" i="7" a="1"/>
  <c r="N97" i="7" s="1"/>
  <c r="AN97" i="7" s="1"/>
  <c r="N107" i="5"/>
  <c r="J107" i="5"/>
  <c r="L107" i="5"/>
  <c r="A108" i="5"/>
  <c r="E107" i="5"/>
  <c r="G107" i="5"/>
  <c r="B107" i="5"/>
  <c r="D107" i="5"/>
  <c r="H107" i="5"/>
  <c r="K107" i="5"/>
  <c r="M107" i="5"/>
  <c r="C107" i="5"/>
  <c r="I107" i="5"/>
  <c r="F107" i="5"/>
  <c r="R97" i="7" l="1" a="1"/>
  <c r="R97" i="7" s="1"/>
  <c r="P97" i="7" a="1"/>
  <c r="P97" i="7" s="1"/>
  <c r="Q97" i="7" a="1"/>
  <c r="Q97" i="7" s="1"/>
  <c r="X97" i="7" a="1"/>
  <c r="X97" i="7" s="1"/>
  <c r="AI97" i="7" s="1" a="1"/>
  <c r="AI97" i="7" s="1"/>
  <c r="S97" i="7" a="1"/>
  <c r="S97" i="7" s="1"/>
  <c r="U97" i="7" a="1"/>
  <c r="U97" i="7" s="1"/>
  <c r="AF97" i="7" s="1" a="1"/>
  <c r="AF97" i="7" s="1"/>
  <c r="V97" i="7" a="1"/>
  <c r="V97" i="7" s="1"/>
  <c r="AG97" i="7" s="1" a="1"/>
  <c r="AG97" i="7" s="1"/>
  <c r="Y97" i="7" a="1"/>
  <c r="Y97" i="7" s="1"/>
  <c r="AJ97" i="7" s="1" a="1"/>
  <c r="AJ97" i="7" s="1"/>
  <c r="W97" i="7" a="1"/>
  <c r="W97" i="7" s="1"/>
  <c r="AH97" i="7" s="1" a="1"/>
  <c r="AH97" i="7" s="1"/>
  <c r="T97" i="7" a="1"/>
  <c r="T97" i="7" s="1"/>
  <c r="Z97" i="7" a="1"/>
  <c r="Z97" i="7" s="1"/>
  <c r="AK97" i="7" s="1" a="1"/>
  <c r="AK97" i="7" s="1"/>
  <c r="O97" i="7" a="1"/>
  <c r="O97" i="7" s="1"/>
  <c r="M99" i="7" a="1"/>
  <c r="M99" i="7" s="1"/>
  <c r="N98" i="7" a="1"/>
  <c r="N98" i="7" s="1"/>
  <c r="AN98" i="7" s="1"/>
  <c r="N108" i="5"/>
  <c r="K108" i="5"/>
  <c r="A109" i="5"/>
  <c r="I108" i="5"/>
  <c r="G108" i="5"/>
  <c r="B108" i="5"/>
  <c r="E108" i="5"/>
  <c r="C108" i="5"/>
  <c r="H108" i="5"/>
  <c r="J108" i="5"/>
  <c r="M108" i="5"/>
  <c r="L108" i="5"/>
  <c r="D108" i="5"/>
  <c r="F108" i="5"/>
  <c r="Z98" i="7" l="1" a="1"/>
  <c r="Z98" i="7" s="1"/>
  <c r="AK98" i="7" s="1" a="1"/>
  <c r="AK98" i="7" s="1"/>
  <c r="S98" i="7" a="1"/>
  <c r="S98" i="7" s="1"/>
  <c r="R98" i="7" a="1"/>
  <c r="R98" i="7" s="1"/>
  <c r="W98" i="7" a="1"/>
  <c r="W98" i="7" s="1"/>
  <c r="AH98" i="7" s="1" a="1"/>
  <c r="AH98" i="7" s="1"/>
  <c r="U98" i="7" a="1"/>
  <c r="U98" i="7" s="1"/>
  <c r="AF98" i="7" s="1" a="1"/>
  <c r="AF98" i="7" s="1"/>
  <c r="X98" i="7" a="1"/>
  <c r="X98" i="7" s="1"/>
  <c r="AI98" i="7" s="1" a="1"/>
  <c r="AI98" i="7" s="1"/>
  <c r="Y98" i="7" a="1"/>
  <c r="Y98" i="7" s="1"/>
  <c r="AJ98" i="7" s="1" a="1"/>
  <c r="AJ98" i="7" s="1"/>
  <c r="P98" i="7" a="1"/>
  <c r="P98" i="7" s="1"/>
  <c r="Q98" i="7" a="1"/>
  <c r="Q98" i="7" s="1"/>
  <c r="T98" i="7" a="1"/>
  <c r="T98" i="7" s="1"/>
  <c r="V98" i="7" a="1"/>
  <c r="V98" i="7" s="1"/>
  <c r="AG98" i="7" s="1" a="1"/>
  <c r="AG98" i="7" s="1"/>
  <c r="O98" i="7" a="1"/>
  <c r="O98" i="7" s="1"/>
  <c r="M100" i="7" a="1"/>
  <c r="M100" i="7" s="1"/>
  <c r="N99" i="7" a="1"/>
  <c r="N99" i="7" s="1"/>
  <c r="AN99" i="7" s="1"/>
  <c r="N109" i="5"/>
  <c r="F109" i="5"/>
  <c r="J109" i="5"/>
  <c r="I109" i="5"/>
  <c r="K109" i="5"/>
  <c r="A110" i="5"/>
  <c r="L109" i="5"/>
  <c r="H109" i="5"/>
  <c r="B109" i="5"/>
  <c r="C109" i="5"/>
  <c r="G109" i="5"/>
  <c r="M109" i="5"/>
  <c r="D109" i="5"/>
  <c r="E109" i="5"/>
  <c r="V99" i="7" l="1" a="1"/>
  <c r="V99" i="7" s="1"/>
  <c r="AG99" i="7" s="1" a="1"/>
  <c r="AG99" i="7" s="1"/>
  <c r="U99" i="7" a="1"/>
  <c r="U99" i="7" s="1"/>
  <c r="AF99" i="7" s="1" a="1"/>
  <c r="AF99" i="7" s="1"/>
  <c r="S99" i="7" a="1"/>
  <c r="S99" i="7" s="1"/>
  <c r="T99" i="7" a="1"/>
  <c r="T99" i="7" s="1"/>
  <c r="R99" i="7" a="1"/>
  <c r="R99" i="7" s="1"/>
  <c r="Q99" i="7" a="1"/>
  <c r="Q99" i="7" s="1"/>
  <c r="Z99" i="7" a="1"/>
  <c r="Z99" i="7" s="1"/>
  <c r="AK99" i="7" s="1" a="1"/>
  <c r="AK99" i="7" s="1"/>
  <c r="X99" i="7" a="1"/>
  <c r="X99" i="7" s="1"/>
  <c r="AI99" i="7" s="1" a="1"/>
  <c r="AI99" i="7" s="1"/>
  <c r="W99" i="7" a="1"/>
  <c r="W99" i="7" s="1"/>
  <c r="AH99" i="7" s="1" a="1"/>
  <c r="AH99" i="7" s="1"/>
  <c r="P99" i="7" a="1"/>
  <c r="P99" i="7" s="1"/>
  <c r="Y99" i="7" a="1"/>
  <c r="Y99" i="7" s="1"/>
  <c r="AJ99" i="7" s="1" a="1"/>
  <c r="AJ99" i="7" s="1"/>
  <c r="O99" i="7" a="1"/>
  <c r="O99" i="7" s="1"/>
  <c r="M101" i="7" a="1"/>
  <c r="M101" i="7" s="1"/>
  <c r="N100" i="7" a="1"/>
  <c r="N100" i="7" s="1"/>
  <c r="AN100" i="7" s="1"/>
  <c r="N110" i="5"/>
  <c r="M110" i="5"/>
  <c r="B110" i="5"/>
  <c r="J110" i="5"/>
  <c r="C110" i="5"/>
  <c r="F110" i="5"/>
  <c r="A111" i="5"/>
  <c r="E110" i="5"/>
  <c r="L110" i="5"/>
  <c r="D110" i="5"/>
  <c r="H110" i="5"/>
  <c r="G110" i="5"/>
  <c r="I110" i="5"/>
  <c r="K110" i="5"/>
  <c r="AE99" i="7" l="1" a="1"/>
  <c r="AE99" i="7" s="1"/>
  <c r="V100" i="7" a="1"/>
  <c r="V100" i="7" s="1"/>
  <c r="AG100" i="7" s="1" a="1"/>
  <c r="AG100" i="7" s="1"/>
  <c r="Q100" i="7" a="1"/>
  <c r="Q100" i="7" s="1"/>
  <c r="U100" i="7" a="1"/>
  <c r="U100" i="7" s="1"/>
  <c r="AF100" i="7" s="1" a="1"/>
  <c r="AF100" i="7" s="1"/>
  <c r="Z100" i="7" a="1"/>
  <c r="Z100" i="7" s="1"/>
  <c r="AK100" i="7" s="1" a="1"/>
  <c r="AK100" i="7" s="1"/>
  <c r="W100" i="7" a="1"/>
  <c r="W100" i="7" s="1"/>
  <c r="AH100" i="7" s="1" a="1"/>
  <c r="AH100" i="7" s="1"/>
  <c r="R100" i="7" a="1"/>
  <c r="R100" i="7" s="1"/>
  <c r="Y100" i="7" a="1"/>
  <c r="Y100" i="7" s="1"/>
  <c r="AJ100" i="7" s="1" a="1"/>
  <c r="AJ100" i="7" s="1"/>
  <c r="X100" i="7" a="1"/>
  <c r="X100" i="7" s="1"/>
  <c r="AI100" i="7" s="1" a="1"/>
  <c r="AI100" i="7" s="1"/>
  <c r="T100" i="7" a="1"/>
  <c r="T100" i="7" s="1"/>
  <c r="S100" i="7" a="1"/>
  <c r="S100" i="7" s="1"/>
  <c r="P100" i="7" a="1"/>
  <c r="P100" i="7" s="1"/>
  <c r="O100" i="7" a="1"/>
  <c r="O100" i="7" s="1"/>
  <c r="M102" i="7" a="1"/>
  <c r="M102" i="7" s="1"/>
  <c r="N101" i="7" a="1"/>
  <c r="N101" i="7" s="1"/>
  <c r="AN101" i="7" s="1"/>
  <c r="N111" i="5"/>
  <c r="J111" i="5"/>
  <c r="L111" i="5"/>
  <c r="F111" i="5"/>
  <c r="A112" i="5"/>
  <c r="K111" i="5"/>
  <c r="H111" i="5"/>
  <c r="D111" i="5"/>
  <c r="M111" i="5"/>
  <c r="E111" i="5"/>
  <c r="B111" i="5"/>
  <c r="C111" i="5"/>
  <c r="G111" i="5"/>
  <c r="I111" i="5"/>
  <c r="R101" i="7" l="1" a="1"/>
  <c r="R101" i="7" s="1"/>
  <c r="V101" i="7" a="1"/>
  <c r="V101" i="7" s="1"/>
  <c r="AG101" i="7" s="1" a="1"/>
  <c r="AG101" i="7" s="1"/>
  <c r="Y101" i="7" a="1"/>
  <c r="Y101" i="7" s="1"/>
  <c r="AJ101" i="7" s="1" a="1"/>
  <c r="AJ101" i="7" s="1"/>
  <c r="U101" i="7" a="1"/>
  <c r="U101" i="7" s="1"/>
  <c r="AF101" i="7" s="1" a="1"/>
  <c r="AF101" i="7" s="1"/>
  <c r="Z101" i="7" a="1"/>
  <c r="Z101" i="7" s="1"/>
  <c r="AK101" i="7" s="1" a="1"/>
  <c r="AK101" i="7" s="1"/>
  <c r="X101" i="7" a="1"/>
  <c r="X101" i="7" s="1"/>
  <c r="AI101" i="7" s="1" a="1"/>
  <c r="AI101" i="7" s="1"/>
  <c r="Q101" i="7" a="1"/>
  <c r="Q101" i="7" s="1"/>
  <c r="T101" i="7" a="1"/>
  <c r="T101" i="7" s="1"/>
  <c r="S101" i="7" a="1"/>
  <c r="S101" i="7" s="1"/>
  <c r="P101" i="7" a="1"/>
  <c r="P101" i="7" s="1"/>
  <c r="W101" i="7" a="1"/>
  <c r="W101" i="7" s="1"/>
  <c r="AH101" i="7" s="1" a="1"/>
  <c r="AH101" i="7" s="1"/>
  <c r="O101" i="7" a="1"/>
  <c r="O101" i="7" s="1"/>
  <c r="M103" i="7" a="1"/>
  <c r="M103" i="7" s="1"/>
  <c r="N102" i="7" a="1"/>
  <c r="N102" i="7" s="1"/>
  <c r="AN102" i="7" s="1"/>
  <c r="N112" i="5"/>
  <c r="B112" i="5"/>
  <c r="C112" i="5"/>
  <c r="F112" i="5"/>
  <c r="I112" i="5"/>
  <c r="J112" i="5"/>
  <c r="A113" i="5"/>
  <c r="E112" i="5"/>
  <c r="L112" i="5"/>
  <c r="H112" i="5"/>
  <c r="G112" i="5"/>
  <c r="M112" i="5"/>
  <c r="K112" i="5"/>
  <c r="D112" i="5"/>
  <c r="P102" i="7" l="1" a="1"/>
  <c r="P102" i="7" s="1"/>
  <c r="R102" i="7" a="1"/>
  <c r="R102" i="7" s="1"/>
  <c r="Y102" i="7" a="1"/>
  <c r="Y102" i="7" s="1"/>
  <c r="AJ102" i="7" s="1" a="1"/>
  <c r="AJ102" i="7" s="1"/>
  <c r="X102" i="7" a="1"/>
  <c r="X102" i="7" s="1"/>
  <c r="AI102" i="7" s="1" a="1"/>
  <c r="AI102" i="7" s="1"/>
  <c r="S102" i="7" a="1"/>
  <c r="S102" i="7" s="1"/>
  <c r="U102" i="7" a="1"/>
  <c r="U102" i="7" s="1"/>
  <c r="AF102" i="7" s="1" a="1"/>
  <c r="AF102" i="7" s="1"/>
  <c r="V102" i="7" a="1"/>
  <c r="V102" i="7" s="1"/>
  <c r="AG102" i="7" s="1" a="1"/>
  <c r="AG102" i="7" s="1"/>
  <c r="Q102" i="7" a="1"/>
  <c r="Q102" i="7" s="1"/>
  <c r="T102" i="7" a="1"/>
  <c r="T102" i="7" s="1"/>
  <c r="Z102" i="7" a="1"/>
  <c r="Z102" i="7" s="1"/>
  <c r="AK102" i="7" s="1" a="1"/>
  <c r="AK102" i="7" s="1"/>
  <c r="W102" i="7" a="1"/>
  <c r="W102" i="7" s="1"/>
  <c r="AH102" i="7" s="1" a="1"/>
  <c r="AH102" i="7" s="1"/>
  <c r="O102" i="7" a="1"/>
  <c r="O102" i="7" s="1"/>
  <c r="M104" i="7" a="1"/>
  <c r="M104" i="7" s="1"/>
  <c r="N103" i="7" a="1"/>
  <c r="N103" i="7" s="1"/>
  <c r="AN103" i="7" s="1"/>
  <c r="N113" i="5"/>
  <c r="J113" i="5"/>
  <c r="A114" i="5"/>
  <c r="F113" i="5"/>
  <c r="L113" i="5"/>
  <c r="D113" i="5"/>
  <c r="G113" i="5"/>
  <c r="M113" i="5"/>
  <c r="E113" i="5"/>
  <c r="H113" i="5"/>
  <c r="I113" i="5"/>
  <c r="K113" i="5"/>
  <c r="C113" i="5"/>
  <c r="B113" i="5"/>
  <c r="W103" i="7" l="1" a="1"/>
  <c r="W103" i="7" s="1"/>
  <c r="AH103" i="7" s="1" a="1"/>
  <c r="AH103" i="7" s="1"/>
  <c r="P103" i="7" a="1"/>
  <c r="P103" i="7" s="1"/>
  <c r="Y103" i="7" a="1"/>
  <c r="Y103" i="7" s="1"/>
  <c r="AJ103" i="7" s="1" a="1"/>
  <c r="AJ103" i="7" s="1"/>
  <c r="T103" i="7" a="1"/>
  <c r="T103" i="7" s="1"/>
  <c r="X103" i="7" a="1"/>
  <c r="X103" i="7" s="1"/>
  <c r="AI103" i="7" s="1" a="1"/>
  <c r="AI103" i="7" s="1"/>
  <c r="U103" i="7" a="1"/>
  <c r="U103" i="7" s="1"/>
  <c r="AF103" i="7" s="1" a="1"/>
  <c r="AF103" i="7" s="1"/>
  <c r="S103" i="7" a="1"/>
  <c r="S103" i="7" s="1"/>
  <c r="Z103" i="7" a="1"/>
  <c r="Z103" i="7" s="1"/>
  <c r="AK103" i="7" s="1" a="1"/>
  <c r="AK103" i="7" s="1"/>
  <c r="V103" i="7" a="1"/>
  <c r="V103" i="7" s="1"/>
  <c r="AG103" i="7" s="1" a="1"/>
  <c r="AG103" i="7" s="1"/>
  <c r="Q103" i="7" a="1"/>
  <c r="Q103" i="7" s="1"/>
  <c r="R103" i="7" a="1"/>
  <c r="R103" i="7" s="1"/>
  <c r="O103" i="7" a="1"/>
  <c r="O103" i="7" s="1"/>
  <c r="M105" i="7" a="1"/>
  <c r="M105" i="7" s="1"/>
  <c r="N104" i="7" a="1"/>
  <c r="N104" i="7" s="1"/>
  <c r="AN104" i="7" s="1"/>
  <c r="N114" i="5"/>
  <c r="J114" i="5"/>
  <c r="A115" i="5"/>
  <c r="I114" i="5"/>
  <c r="E114" i="5"/>
  <c r="F114" i="5"/>
  <c r="H114" i="5"/>
  <c r="B114" i="5"/>
  <c r="L114" i="5"/>
  <c r="K114" i="5"/>
  <c r="G114" i="5"/>
  <c r="C114" i="5"/>
  <c r="D114" i="5"/>
  <c r="M114" i="5"/>
  <c r="U104" i="7" l="1" a="1"/>
  <c r="U104" i="7" s="1"/>
  <c r="AF104" i="7" s="1" a="1"/>
  <c r="AF104" i="7" s="1"/>
  <c r="R104" i="7" a="1"/>
  <c r="R104" i="7" s="1"/>
  <c r="X104" i="7" a="1"/>
  <c r="X104" i="7" s="1"/>
  <c r="AI104" i="7" s="1" a="1"/>
  <c r="AI104" i="7" s="1"/>
  <c r="V104" i="7" a="1"/>
  <c r="V104" i="7" s="1"/>
  <c r="AG104" i="7" s="1" a="1"/>
  <c r="AG104" i="7" s="1"/>
  <c r="P104" i="7" a="1"/>
  <c r="P104" i="7" s="1"/>
  <c r="Q104" i="7" a="1"/>
  <c r="Q104" i="7" s="1"/>
  <c r="W104" i="7" a="1"/>
  <c r="W104" i="7" s="1"/>
  <c r="AH104" i="7" s="1" a="1"/>
  <c r="AH104" i="7" s="1"/>
  <c r="T104" i="7" a="1"/>
  <c r="T104" i="7" s="1"/>
  <c r="AE104" i="7" s="1" a="1"/>
  <c r="AE104" i="7" s="1"/>
  <c r="Z104" i="7" a="1"/>
  <c r="Z104" i="7" s="1"/>
  <c r="AK104" i="7" s="1" a="1"/>
  <c r="AK104" i="7" s="1"/>
  <c r="Y104" i="7" a="1"/>
  <c r="Y104" i="7" s="1"/>
  <c r="AJ104" i="7" s="1" a="1"/>
  <c r="AJ104" i="7" s="1"/>
  <c r="S104" i="7" a="1"/>
  <c r="S104" i="7" s="1"/>
  <c r="O104" i="7" a="1"/>
  <c r="O104" i="7" s="1"/>
  <c r="M106" i="7" a="1"/>
  <c r="M106" i="7" s="1"/>
  <c r="N105" i="7" a="1"/>
  <c r="N105" i="7" s="1"/>
  <c r="AN105" i="7" s="1"/>
  <c r="N115" i="5"/>
  <c r="I115" i="5"/>
  <c r="A116" i="5"/>
  <c r="M115" i="5"/>
  <c r="H115" i="5"/>
  <c r="G115" i="5"/>
  <c r="J115" i="5"/>
  <c r="K115" i="5"/>
  <c r="C115" i="5"/>
  <c r="L115" i="5"/>
  <c r="D115" i="5"/>
  <c r="F115" i="5"/>
  <c r="E115" i="5"/>
  <c r="B115" i="5"/>
  <c r="Z105" i="7" l="1" a="1"/>
  <c r="Z105" i="7" s="1"/>
  <c r="AK105" i="7" s="1" a="1"/>
  <c r="AK105" i="7" s="1"/>
  <c r="U105" i="7" a="1"/>
  <c r="U105" i="7" s="1"/>
  <c r="AF105" i="7" s="1" a="1"/>
  <c r="AF105" i="7" s="1"/>
  <c r="P105" i="7" a="1"/>
  <c r="P105" i="7" s="1"/>
  <c r="X105" i="7" a="1"/>
  <c r="X105" i="7" s="1"/>
  <c r="AI105" i="7" s="1" a="1"/>
  <c r="AI105" i="7" s="1"/>
  <c r="Q105" i="7" a="1"/>
  <c r="Q105" i="7" s="1"/>
  <c r="W105" i="7" a="1"/>
  <c r="W105" i="7" s="1"/>
  <c r="AH105" i="7" s="1" a="1"/>
  <c r="AH105" i="7" s="1"/>
  <c r="T105" i="7" a="1"/>
  <c r="T105" i="7" s="1"/>
  <c r="V105" i="7" a="1"/>
  <c r="V105" i="7" s="1"/>
  <c r="AG105" i="7" s="1" a="1"/>
  <c r="AG105" i="7" s="1"/>
  <c r="S105" i="7" a="1"/>
  <c r="S105" i="7" s="1"/>
  <c r="Y105" i="7" a="1"/>
  <c r="Y105" i="7" s="1"/>
  <c r="AJ105" i="7" s="1" a="1"/>
  <c r="AJ105" i="7" s="1"/>
  <c r="R105" i="7" a="1"/>
  <c r="R105" i="7" s="1"/>
  <c r="O105" i="7" a="1"/>
  <c r="O105" i="7" s="1"/>
  <c r="M107" i="7" a="1"/>
  <c r="M107" i="7" s="1"/>
  <c r="N106" i="7" a="1"/>
  <c r="N106" i="7" s="1"/>
  <c r="AN106" i="7" s="1"/>
  <c r="N116" i="5"/>
  <c r="C116" i="5"/>
  <c r="A117" i="5"/>
  <c r="L116" i="5"/>
  <c r="D116" i="5"/>
  <c r="M116" i="5"/>
  <c r="I116" i="5"/>
  <c r="B116" i="5"/>
  <c r="J116" i="5"/>
  <c r="G116" i="5"/>
  <c r="K116" i="5"/>
  <c r="F116" i="5"/>
  <c r="E116" i="5"/>
  <c r="H116" i="5"/>
  <c r="X106" i="7" l="1" a="1"/>
  <c r="X106" i="7" s="1"/>
  <c r="AI106" i="7" s="1" a="1"/>
  <c r="AI106" i="7" s="1"/>
  <c r="T106" i="7" a="1"/>
  <c r="T106" i="7" s="1"/>
  <c r="W106" i="7" a="1"/>
  <c r="W106" i="7" s="1"/>
  <c r="AH106" i="7" s="1" a="1"/>
  <c r="AH106" i="7" s="1"/>
  <c r="S106" i="7" a="1"/>
  <c r="S106" i="7" s="1"/>
  <c r="P106" i="7" a="1"/>
  <c r="P106" i="7" s="1"/>
  <c r="Z106" i="7" a="1"/>
  <c r="Z106" i="7" s="1"/>
  <c r="AK106" i="7" s="1" a="1"/>
  <c r="AK106" i="7" s="1"/>
  <c r="Q106" i="7" a="1"/>
  <c r="Q106" i="7" s="1"/>
  <c r="R106" i="7" a="1"/>
  <c r="R106" i="7" s="1"/>
  <c r="V106" i="7" a="1"/>
  <c r="V106" i="7" s="1"/>
  <c r="AG106" i="7" s="1" a="1"/>
  <c r="AG106" i="7" s="1"/>
  <c r="Y106" i="7" a="1"/>
  <c r="Y106" i="7" s="1"/>
  <c r="AJ106" i="7" s="1" a="1"/>
  <c r="AJ106" i="7" s="1"/>
  <c r="U106" i="7" a="1"/>
  <c r="U106" i="7" s="1"/>
  <c r="AF106" i="7" s="1" a="1"/>
  <c r="AF106" i="7" s="1"/>
  <c r="O106" i="7" a="1"/>
  <c r="O106" i="7" s="1"/>
  <c r="M108" i="7" a="1"/>
  <c r="M108" i="7" s="1"/>
  <c r="N107" i="7" a="1"/>
  <c r="N107" i="7" s="1"/>
  <c r="AN107" i="7" s="1"/>
  <c r="N117" i="5"/>
  <c r="M117" i="5"/>
  <c r="A118" i="5"/>
  <c r="K117" i="5"/>
  <c r="B117" i="5"/>
  <c r="D117" i="5"/>
  <c r="L117" i="5"/>
  <c r="I117" i="5"/>
  <c r="E117" i="5"/>
  <c r="J117" i="5"/>
  <c r="G117" i="5"/>
  <c r="H117" i="5"/>
  <c r="F117" i="5"/>
  <c r="C117" i="5"/>
  <c r="Z107" i="7" l="1" a="1"/>
  <c r="Z107" i="7" s="1"/>
  <c r="AK107" i="7" s="1" a="1"/>
  <c r="AK107" i="7" s="1"/>
  <c r="U107" i="7" a="1"/>
  <c r="U107" i="7" s="1"/>
  <c r="AF107" i="7" s="1" a="1"/>
  <c r="AF107" i="7" s="1"/>
  <c r="T107" i="7" a="1"/>
  <c r="T107" i="7" s="1"/>
  <c r="Q107" i="7" a="1"/>
  <c r="Q107" i="7" s="1"/>
  <c r="P107" i="7" a="1"/>
  <c r="P107" i="7" s="1"/>
  <c r="V107" i="7" a="1"/>
  <c r="V107" i="7" s="1"/>
  <c r="AG107" i="7" s="1" a="1"/>
  <c r="AG107" i="7" s="1"/>
  <c r="W107" i="7" a="1"/>
  <c r="W107" i="7" s="1"/>
  <c r="AH107" i="7" s="1" a="1"/>
  <c r="AH107" i="7" s="1"/>
  <c r="R107" i="7" a="1"/>
  <c r="R107" i="7" s="1"/>
  <c r="S107" i="7" a="1"/>
  <c r="S107" i="7" s="1"/>
  <c r="X107" i="7" a="1"/>
  <c r="X107" i="7" s="1"/>
  <c r="AI107" i="7" s="1" a="1"/>
  <c r="AI107" i="7" s="1"/>
  <c r="Y107" i="7" a="1"/>
  <c r="Y107" i="7" s="1"/>
  <c r="AJ107" i="7" s="1" a="1"/>
  <c r="AJ107" i="7" s="1"/>
  <c r="O107" i="7" a="1"/>
  <c r="O107" i="7" s="1"/>
  <c r="M109" i="7" a="1"/>
  <c r="M109" i="7" s="1"/>
  <c r="N108" i="7" a="1"/>
  <c r="N108" i="7" s="1"/>
  <c r="AN108" i="7" s="1"/>
  <c r="N118" i="5"/>
  <c r="I118" i="5"/>
  <c r="A119" i="5"/>
  <c r="H118" i="5"/>
  <c r="J118" i="5"/>
  <c r="C118" i="5"/>
  <c r="K118" i="5"/>
  <c r="B118" i="5"/>
  <c r="M118" i="5"/>
  <c r="D118" i="5"/>
  <c r="G118" i="5"/>
  <c r="F118" i="5"/>
  <c r="E118" i="5"/>
  <c r="L118" i="5"/>
  <c r="P108" i="7" l="1" a="1"/>
  <c r="P108" i="7" s="1"/>
  <c r="R108" i="7" a="1"/>
  <c r="R108" i="7" s="1"/>
  <c r="S108" i="7" a="1"/>
  <c r="S108" i="7" s="1"/>
  <c r="U108" i="7" a="1"/>
  <c r="U108" i="7" s="1"/>
  <c r="AF108" i="7" s="1" a="1"/>
  <c r="AF108" i="7" s="1"/>
  <c r="Z108" i="7" a="1"/>
  <c r="Z108" i="7" s="1"/>
  <c r="AK108" i="7" s="1" a="1"/>
  <c r="AK108" i="7" s="1"/>
  <c r="V108" i="7" a="1"/>
  <c r="V108" i="7" s="1"/>
  <c r="AG108" i="7" s="1" a="1"/>
  <c r="AG108" i="7" s="1"/>
  <c r="Y108" i="7" a="1"/>
  <c r="Y108" i="7" s="1"/>
  <c r="AJ108" i="7" s="1" a="1"/>
  <c r="AJ108" i="7" s="1"/>
  <c r="W108" i="7" a="1"/>
  <c r="W108" i="7" s="1"/>
  <c r="AH108" i="7" s="1" a="1"/>
  <c r="AH108" i="7" s="1"/>
  <c r="X108" i="7" a="1"/>
  <c r="X108" i="7" s="1"/>
  <c r="AI108" i="7" s="1" a="1"/>
  <c r="AI108" i="7" s="1"/>
  <c r="T108" i="7" a="1"/>
  <c r="T108" i="7" s="1"/>
  <c r="Q108" i="7" a="1"/>
  <c r="Q108" i="7" s="1"/>
  <c r="O108" i="7" a="1"/>
  <c r="O108" i="7" s="1"/>
  <c r="M110" i="7" a="1"/>
  <c r="M110" i="7" s="1"/>
  <c r="N109" i="7" a="1"/>
  <c r="N109" i="7" s="1"/>
  <c r="AN109" i="7" s="1"/>
  <c r="N119" i="5"/>
  <c r="H119" i="5"/>
  <c r="A120" i="5"/>
  <c r="F119" i="5"/>
  <c r="B119" i="5"/>
  <c r="G119" i="5"/>
  <c r="E119" i="5"/>
  <c r="L119" i="5"/>
  <c r="D119" i="5"/>
  <c r="C119" i="5"/>
  <c r="M119" i="5"/>
  <c r="K119" i="5"/>
  <c r="J119" i="5"/>
  <c r="I119" i="5"/>
  <c r="T109" i="7" l="1" a="1"/>
  <c r="T109" i="7" s="1"/>
  <c r="V109" i="7" a="1"/>
  <c r="V109" i="7" s="1"/>
  <c r="AG109" i="7" s="1" a="1"/>
  <c r="AG109" i="7" s="1"/>
  <c r="Y109" i="7" a="1"/>
  <c r="Y109" i="7" s="1"/>
  <c r="AJ109" i="7" s="1" a="1"/>
  <c r="AJ109" i="7" s="1"/>
  <c r="R109" i="7" a="1"/>
  <c r="R109" i="7" s="1"/>
  <c r="U109" i="7" a="1"/>
  <c r="U109" i="7" s="1"/>
  <c r="AF109" i="7" s="1" a="1"/>
  <c r="AF109" i="7" s="1"/>
  <c r="P109" i="7" a="1"/>
  <c r="P109" i="7" s="1"/>
  <c r="Q109" i="7" a="1"/>
  <c r="Q109" i="7" s="1"/>
  <c r="W109" i="7" a="1"/>
  <c r="W109" i="7" s="1"/>
  <c r="AH109" i="7" s="1" a="1"/>
  <c r="AH109" i="7" s="1"/>
  <c r="X109" i="7" a="1"/>
  <c r="X109" i="7" s="1"/>
  <c r="AI109" i="7" s="1" a="1"/>
  <c r="AI109" i="7" s="1"/>
  <c r="S109" i="7" a="1"/>
  <c r="S109" i="7" s="1"/>
  <c r="Z109" i="7" a="1"/>
  <c r="Z109" i="7" s="1"/>
  <c r="AK109" i="7" s="1" a="1"/>
  <c r="AK109" i="7" s="1"/>
  <c r="O109" i="7" a="1"/>
  <c r="O109" i="7" s="1"/>
  <c r="M111" i="7" a="1"/>
  <c r="M111" i="7" s="1"/>
  <c r="N110" i="7" a="1"/>
  <c r="N110" i="7" s="1"/>
  <c r="AN110" i="7" s="1"/>
  <c r="N120" i="5"/>
  <c r="D120" i="5"/>
  <c r="A121" i="5"/>
  <c r="J120" i="5"/>
  <c r="C120" i="5"/>
  <c r="G120" i="5"/>
  <c r="F120" i="5"/>
  <c r="M120" i="5"/>
  <c r="H120" i="5"/>
  <c r="K120" i="5"/>
  <c r="B120" i="5"/>
  <c r="E120" i="5"/>
  <c r="L120" i="5"/>
  <c r="I120" i="5"/>
  <c r="U110" i="7" l="1" a="1"/>
  <c r="U110" i="7" s="1"/>
  <c r="S110" i="7" a="1"/>
  <c r="S110" i="7" s="1"/>
  <c r="Q110" i="7" a="1"/>
  <c r="Q110" i="7" s="1"/>
  <c r="P110" i="7" a="1"/>
  <c r="P110" i="7" s="1"/>
  <c r="T110" i="7" a="1"/>
  <c r="T110" i="7" s="1"/>
  <c r="Z110" i="7" a="1"/>
  <c r="Z110" i="7" s="1"/>
  <c r="AK110" i="7" s="1" a="1"/>
  <c r="AK110" i="7" s="1"/>
  <c r="W110" i="7" a="1"/>
  <c r="W110" i="7" s="1"/>
  <c r="AH110" i="7" s="1" a="1"/>
  <c r="AH110" i="7" s="1"/>
  <c r="V110" i="7" a="1"/>
  <c r="V110" i="7" s="1"/>
  <c r="AG110" i="7" s="1" a="1"/>
  <c r="AG110" i="7" s="1"/>
  <c r="R110" i="7" a="1"/>
  <c r="R110" i="7" s="1"/>
  <c r="X110" i="7" a="1"/>
  <c r="X110" i="7" s="1"/>
  <c r="AI110" i="7" s="1" a="1"/>
  <c r="AI110" i="7" s="1"/>
  <c r="Y110" i="7" a="1"/>
  <c r="Y110" i="7" s="1"/>
  <c r="AJ110" i="7" s="1" a="1"/>
  <c r="AJ110" i="7" s="1"/>
  <c r="O110" i="7" a="1"/>
  <c r="O110" i="7" s="1"/>
  <c r="M112" i="7" a="1"/>
  <c r="M112" i="7" s="1"/>
  <c r="N111" i="7" a="1"/>
  <c r="N111" i="7" s="1"/>
  <c r="AN111" i="7" s="1"/>
  <c r="N121" i="5"/>
  <c r="G121" i="5"/>
  <c r="A122" i="5"/>
  <c r="H121" i="5"/>
  <c r="M121" i="5"/>
  <c r="I121" i="5"/>
  <c r="L121" i="5"/>
  <c r="D121" i="5"/>
  <c r="K121" i="5"/>
  <c r="C121" i="5"/>
  <c r="J121" i="5"/>
  <c r="E121" i="5"/>
  <c r="B121" i="5"/>
  <c r="F121" i="5"/>
  <c r="Z111" i="7" l="1" a="1"/>
  <c r="Z111" i="7" s="1"/>
  <c r="AK111" i="7" s="1" a="1"/>
  <c r="AK111" i="7" s="1"/>
  <c r="X111" i="7" a="1"/>
  <c r="X111" i="7" s="1"/>
  <c r="AI111" i="7" s="1" a="1"/>
  <c r="AI111" i="7" s="1"/>
  <c r="Q111" i="7" a="1"/>
  <c r="Q111" i="7" s="1"/>
  <c r="T111" i="7" a="1"/>
  <c r="T111" i="7" s="1"/>
  <c r="V111" i="7" a="1"/>
  <c r="V111" i="7" s="1"/>
  <c r="AG111" i="7" s="1" a="1"/>
  <c r="AG111" i="7" s="1"/>
  <c r="W111" i="7" a="1"/>
  <c r="W111" i="7" s="1"/>
  <c r="AH111" i="7" s="1" a="1"/>
  <c r="AH111" i="7" s="1"/>
  <c r="R111" i="7" a="1"/>
  <c r="R111" i="7" s="1"/>
  <c r="S111" i="7" a="1"/>
  <c r="S111" i="7" s="1"/>
  <c r="U111" i="7" a="1"/>
  <c r="U111" i="7" s="1"/>
  <c r="P111" i="7" a="1"/>
  <c r="P111" i="7" s="1"/>
  <c r="Y111" i="7" a="1"/>
  <c r="Y111" i="7" s="1"/>
  <c r="AJ111" i="7" s="1" a="1"/>
  <c r="AJ111" i="7" s="1"/>
  <c r="O111" i="7" a="1"/>
  <c r="O111" i="7" s="1"/>
  <c r="M113" i="7" a="1"/>
  <c r="M113" i="7" s="1"/>
  <c r="N112" i="7" a="1"/>
  <c r="N112" i="7" s="1"/>
  <c r="AN112" i="7" s="1"/>
  <c r="N122" i="5"/>
  <c r="J122" i="5"/>
  <c r="K122" i="5"/>
  <c r="E122" i="5"/>
  <c r="I122" i="5"/>
  <c r="F122" i="5"/>
  <c r="A123" i="5"/>
  <c r="B122" i="5"/>
  <c r="G122" i="5"/>
  <c r="H122" i="5"/>
  <c r="C122" i="5"/>
  <c r="D122" i="5"/>
  <c r="L122" i="5"/>
  <c r="M122" i="5"/>
  <c r="V112" i="7" l="1" a="1"/>
  <c r="V112" i="7" s="1"/>
  <c r="AG112" i="7" s="1" a="1"/>
  <c r="AG112" i="7" s="1"/>
  <c r="Q112" i="7" a="1"/>
  <c r="Q112" i="7" s="1"/>
  <c r="Y112" i="7" a="1"/>
  <c r="Y112" i="7" s="1"/>
  <c r="AJ112" i="7" s="1" a="1"/>
  <c r="AJ112" i="7" s="1"/>
  <c r="X112" i="7" a="1"/>
  <c r="X112" i="7" s="1"/>
  <c r="AI112" i="7" s="1" a="1"/>
  <c r="AI112" i="7" s="1"/>
  <c r="T112" i="7" a="1"/>
  <c r="T112" i="7" s="1"/>
  <c r="P112" i="7" a="1"/>
  <c r="P112" i="7" s="1"/>
  <c r="W112" i="7" a="1"/>
  <c r="W112" i="7" s="1"/>
  <c r="AH112" i="7" s="1" a="1"/>
  <c r="AH112" i="7" s="1"/>
  <c r="S112" i="7" a="1"/>
  <c r="S112" i="7" s="1"/>
  <c r="R112" i="7" a="1"/>
  <c r="R112" i="7" s="1"/>
  <c r="U112" i="7" a="1"/>
  <c r="U112" i="7" s="1"/>
  <c r="Z112" i="7" a="1"/>
  <c r="Z112" i="7" s="1"/>
  <c r="AK112" i="7" s="1" a="1"/>
  <c r="AK112" i="7" s="1"/>
  <c r="O112" i="7" a="1"/>
  <c r="O112" i="7" s="1"/>
  <c r="M114" i="7" a="1"/>
  <c r="M114" i="7" s="1"/>
  <c r="N113" i="7" a="1"/>
  <c r="N113" i="7" s="1"/>
  <c r="AN113" i="7" s="1"/>
  <c r="N123" i="5"/>
  <c r="H123" i="5"/>
  <c r="C123" i="5"/>
  <c r="L123" i="5"/>
  <c r="A124" i="5"/>
  <c r="B123" i="5"/>
  <c r="D123" i="5"/>
  <c r="E123" i="5"/>
  <c r="K123" i="5"/>
  <c r="G123" i="5"/>
  <c r="M123" i="5"/>
  <c r="F123" i="5"/>
  <c r="J123" i="5"/>
  <c r="I123" i="5"/>
  <c r="V113" i="7" l="1" a="1"/>
  <c r="V113" i="7" s="1"/>
  <c r="AG113" i="7" s="1" a="1"/>
  <c r="AG113" i="7" s="1"/>
  <c r="X113" i="7" a="1"/>
  <c r="X113" i="7" s="1"/>
  <c r="AI113" i="7" s="1" a="1"/>
  <c r="AI113" i="7" s="1"/>
  <c r="R113" i="7" a="1"/>
  <c r="R113" i="7" s="1"/>
  <c r="T113" i="7" a="1"/>
  <c r="T113" i="7" s="1"/>
  <c r="U113" i="7" a="1"/>
  <c r="U113" i="7" s="1"/>
  <c r="AF113" i="7" s="1" a="1"/>
  <c r="AF113" i="7" s="1"/>
  <c r="P113" i="7" a="1"/>
  <c r="P113" i="7" s="1"/>
  <c r="Q113" i="7" a="1"/>
  <c r="Q113" i="7" s="1"/>
  <c r="W113" i="7" a="1"/>
  <c r="W113" i="7" s="1"/>
  <c r="AH113" i="7" s="1" a="1"/>
  <c r="AH113" i="7" s="1"/>
  <c r="Z113" i="7" a="1"/>
  <c r="Z113" i="7" s="1"/>
  <c r="AK113" i="7" s="1" a="1"/>
  <c r="AK113" i="7" s="1"/>
  <c r="Y113" i="7" a="1"/>
  <c r="Y113" i="7" s="1"/>
  <c r="AJ113" i="7" s="1" a="1"/>
  <c r="AJ113" i="7" s="1"/>
  <c r="S113" i="7" a="1"/>
  <c r="S113" i="7" s="1"/>
  <c r="O113" i="7" a="1"/>
  <c r="O113" i="7" s="1"/>
  <c r="M115" i="7" a="1"/>
  <c r="M115" i="7" s="1"/>
  <c r="N114" i="7" a="1"/>
  <c r="N114" i="7" s="1"/>
  <c r="AN114" i="7" s="1"/>
  <c r="N124" i="5"/>
  <c r="K124" i="5"/>
  <c r="I124" i="5"/>
  <c r="F124" i="5"/>
  <c r="E124" i="5"/>
  <c r="D124" i="5"/>
  <c r="H124" i="5"/>
  <c r="A125" i="5"/>
  <c r="M124" i="5"/>
  <c r="J124" i="5"/>
  <c r="G124" i="5"/>
  <c r="B124" i="5"/>
  <c r="L124" i="5"/>
  <c r="C124" i="5"/>
  <c r="Q114" i="7" l="1" a="1"/>
  <c r="Q114" i="7" s="1"/>
  <c r="Z114" i="7" a="1"/>
  <c r="Z114" i="7" s="1"/>
  <c r="AK114" i="7" s="1" a="1"/>
  <c r="AK114" i="7" s="1"/>
  <c r="V114" i="7" a="1"/>
  <c r="V114" i="7" s="1"/>
  <c r="AG114" i="7" s="1" a="1"/>
  <c r="AG114" i="7" s="1"/>
  <c r="R114" i="7" a="1"/>
  <c r="R114" i="7" s="1"/>
  <c r="S114" i="7" a="1"/>
  <c r="S114" i="7" s="1"/>
  <c r="Y114" i="7" a="1"/>
  <c r="Y114" i="7" s="1"/>
  <c r="AJ114" i="7" s="1" a="1"/>
  <c r="AJ114" i="7" s="1"/>
  <c r="P114" i="7" a="1"/>
  <c r="P114" i="7" s="1"/>
  <c r="U114" i="7" a="1"/>
  <c r="U114" i="7" s="1"/>
  <c r="W114" i="7" a="1"/>
  <c r="W114" i="7" s="1"/>
  <c r="AH114" i="7" s="1" a="1"/>
  <c r="AH114" i="7" s="1"/>
  <c r="X114" i="7" a="1"/>
  <c r="X114" i="7" s="1"/>
  <c r="AI114" i="7" s="1" a="1"/>
  <c r="AI114" i="7" s="1"/>
  <c r="T114" i="7" a="1"/>
  <c r="T114" i="7" s="1"/>
  <c r="O114" i="7" a="1"/>
  <c r="O114" i="7" s="1"/>
  <c r="M116" i="7" a="1"/>
  <c r="M116" i="7" s="1"/>
  <c r="N115" i="7" a="1"/>
  <c r="N115" i="7" s="1"/>
  <c r="AN115" i="7" s="1"/>
  <c r="N125" i="5"/>
  <c r="I125" i="5"/>
  <c r="A126" i="5"/>
  <c r="H125" i="5"/>
  <c r="D125" i="5"/>
  <c r="E125" i="5"/>
  <c r="J125" i="5"/>
  <c r="K125" i="5"/>
  <c r="B125" i="5"/>
  <c r="G125" i="5"/>
  <c r="C125" i="5"/>
  <c r="M125" i="5"/>
  <c r="L125" i="5"/>
  <c r="F125" i="5"/>
  <c r="Y115" i="7" l="1" a="1"/>
  <c r="Y115" i="7" s="1"/>
  <c r="AJ115" i="7" s="1" a="1"/>
  <c r="AJ115" i="7" s="1"/>
  <c r="V115" i="7" a="1"/>
  <c r="V115" i="7" s="1"/>
  <c r="AG115" i="7" s="1" a="1"/>
  <c r="AG115" i="7" s="1"/>
  <c r="P115" i="7" a="1"/>
  <c r="P115" i="7" s="1"/>
  <c r="R115" i="7" a="1"/>
  <c r="R115" i="7" s="1"/>
  <c r="Q115" i="7" a="1"/>
  <c r="Q115" i="7" s="1"/>
  <c r="Z115" i="7" a="1"/>
  <c r="Z115" i="7" s="1"/>
  <c r="AK115" i="7" s="1" a="1"/>
  <c r="AK115" i="7" s="1"/>
  <c r="U115" i="7" a="1"/>
  <c r="U115" i="7" s="1"/>
  <c r="X115" i="7" a="1"/>
  <c r="X115" i="7" s="1"/>
  <c r="AI115" i="7" s="1" a="1"/>
  <c r="AI115" i="7" s="1"/>
  <c r="W115" i="7" a="1"/>
  <c r="W115" i="7" s="1"/>
  <c r="AH115" i="7" s="1" a="1"/>
  <c r="AH115" i="7" s="1"/>
  <c r="T115" i="7" a="1"/>
  <c r="T115" i="7" s="1"/>
  <c r="S115" i="7" a="1"/>
  <c r="S115" i="7" s="1"/>
  <c r="O115" i="7" a="1"/>
  <c r="O115" i="7" s="1"/>
  <c r="M117" i="7" a="1"/>
  <c r="M117" i="7" s="1"/>
  <c r="N116" i="7" a="1"/>
  <c r="N116" i="7" s="1"/>
  <c r="AN116" i="7" s="1"/>
  <c r="N126" i="5"/>
  <c r="M126" i="5"/>
  <c r="G126" i="5"/>
  <c r="I126" i="5"/>
  <c r="F126" i="5"/>
  <c r="H126" i="5"/>
  <c r="K126" i="5"/>
  <c r="C126" i="5"/>
  <c r="J126" i="5"/>
  <c r="L126" i="5"/>
  <c r="A127" i="5"/>
  <c r="B126" i="5"/>
  <c r="D126" i="5"/>
  <c r="E126" i="5"/>
  <c r="W116" i="7" l="1" a="1"/>
  <c r="W116" i="7" s="1"/>
  <c r="AH116" i="7" s="1" a="1"/>
  <c r="AH116" i="7" s="1"/>
  <c r="Q116" i="7" a="1"/>
  <c r="Q116" i="7" s="1"/>
  <c r="S116" i="7" a="1"/>
  <c r="S116" i="7" s="1"/>
  <c r="X116" i="7" a="1"/>
  <c r="X116" i="7" s="1"/>
  <c r="AI116" i="7" s="1" a="1"/>
  <c r="AI116" i="7" s="1"/>
  <c r="Z116" i="7" a="1"/>
  <c r="Z116" i="7" s="1"/>
  <c r="AK116" i="7" s="1" a="1"/>
  <c r="AK116" i="7" s="1"/>
  <c r="T116" i="7" a="1"/>
  <c r="T116" i="7" s="1"/>
  <c r="Y116" i="7" a="1"/>
  <c r="Y116" i="7" s="1"/>
  <c r="AJ116" i="7" s="1" a="1"/>
  <c r="AJ116" i="7" s="1"/>
  <c r="P116" i="7" a="1"/>
  <c r="P116" i="7" s="1"/>
  <c r="V116" i="7" a="1"/>
  <c r="V116" i="7" s="1"/>
  <c r="AG116" i="7" s="1" a="1"/>
  <c r="AG116" i="7" s="1"/>
  <c r="U116" i="7" a="1"/>
  <c r="U116" i="7" s="1"/>
  <c r="R116" i="7" a="1"/>
  <c r="R116" i="7" s="1"/>
  <c r="O116" i="7" a="1"/>
  <c r="O116" i="7" s="1"/>
  <c r="M118" i="7" a="1"/>
  <c r="M118" i="7" s="1"/>
  <c r="N117" i="7" a="1"/>
  <c r="N117" i="7" s="1"/>
  <c r="AN117" i="7" s="1"/>
  <c r="N127" i="5"/>
  <c r="J127" i="5"/>
  <c r="I127" i="5"/>
  <c r="A128" i="5"/>
  <c r="M127" i="5"/>
  <c r="C127" i="5"/>
  <c r="D127" i="5"/>
  <c r="H127" i="5"/>
  <c r="G127" i="5"/>
  <c r="L127" i="5"/>
  <c r="B127" i="5"/>
  <c r="F127" i="5"/>
  <c r="E127" i="5"/>
  <c r="K127" i="5"/>
  <c r="T117" i="7" l="1" a="1"/>
  <c r="T117" i="7" s="1"/>
  <c r="W117" i="7" a="1"/>
  <c r="W117" i="7" s="1"/>
  <c r="AH117" i="7" s="1" a="1"/>
  <c r="AH117" i="7" s="1"/>
  <c r="Z117" i="7" a="1"/>
  <c r="Z117" i="7" s="1"/>
  <c r="AK117" i="7" s="1" a="1"/>
  <c r="AK117" i="7" s="1"/>
  <c r="S117" i="7" a="1"/>
  <c r="S117" i="7" s="1"/>
  <c r="U117" i="7" a="1"/>
  <c r="U117" i="7" s="1"/>
  <c r="AF117" i="7" s="1" a="1"/>
  <c r="AF117" i="7" s="1"/>
  <c r="V117" i="7" a="1"/>
  <c r="V117" i="7" s="1"/>
  <c r="AG117" i="7" s="1" a="1"/>
  <c r="AG117" i="7" s="1"/>
  <c r="Q117" i="7" a="1"/>
  <c r="Q117" i="7" s="1"/>
  <c r="Y117" i="7" a="1"/>
  <c r="Y117" i="7" s="1"/>
  <c r="AJ117" i="7" s="1" a="1"/>
  <c r="AJ117" i="7" s="1"/>
  <c r="X117" i="7" a="1"/>
  <c r="X117" i="7" s="1"/>
  <c r="AI117" i="7" s="1" a="1"/>
  <c r="AI117" i="7" s="1"/>
  <c r="R117" i="7" a="1"/>
  <c r="R117" i="7" s="1"/>
  <c r="P117" i="7" a="1"/>
  <c r="P117" i="7" s="1"/>
  <c r="O117" i="7" a="1"/>
  <c r="O117" i="7" s="1"/>
  <c r="M119" i="7" a="1"/>
  <c r="M119" i="7" s="1"/>
  <c r="N118" i="7" a="1"/>
  <c r="N118" i="7" s="1"/>
  <c r="AN118" i="7" s="1"/>
  <c r="N128" i="5"/>
  <c r="L128" i="5"/>
  <c r="A129" i="5"/>
  <c r="D128" i="5"/>
  <c r="H128" i="5"/>
  <c r="J128" i="5"/>
  <c r="F128" i="5"/>
  <c r="G128" i="5"/>
  <c r="B128" i="5"/>
  <c r="C128" i="5"/>
  <c r="I128" i="5"/>
  <c r="M128" i="5"/>
  <c r="K128" i="5"/>
  <c r="E128" i="5"/>
  <c r="Y118" i="7" l="1" a="1"/>
  <c r="Y118" i="7" s="1"/>
  <c r="AJ118" i="7" s="1" a="1"/>
  <c r="AJ118" i="7" s="1"/>
  <c r="W118" i="7" a="1"/>
  <c r="W118" i="7" s="1"/>
  <c r="AH118" i="7" s="1" a="1"/>
  <c r="AH118" i="7" s="1"/>
  <c r="T118" i="7" a="1"/>
  <c r="T118" i="7" s="1"/>
  <c r="X118" i="7" a="1"/>
  <c r="X118" i="7" s="1"/>
  <c r="AI118" i="7" s="1" a="1"/>
  <c r="AI118" i="7" s="1"/>
  <c r="Q118" i="7" a="1"/>
  <c r="Q118" i="7" s="1"/>
  <c r="S118" i="7" a="1"/>
  <c r="S118" i="7" s="1"/>
  <c r="Z118" i="7" a="1"/>
  <c r="Z118" i="7" s="1"/>
  <c r="AK118" i="7" s="1" a="1"/>
  <c r="AK118" i="7" s="1"/>
  <c r="P118" i="7" a="1"/>
  <c r="P118" i="7" s="1"/>
  <c r="V118" i="7" a="1"/>
  <c r="V118" i="7" s="1"/>
  <c r="AG118" i="7" s="1" a="1"/>
  <c r="AG118" i="7" s="1"/>
  <c r="U118" i="7" a="1"/>
  <c r="U118" i="7" s="1"/>
  <c r="R118" i="7" a="1"/>
  <c r="R118" i="7" s="1"/>
  <c r="O118" i="7" a="1"/>
  <c r="O118" i="7" s="1"/>
  <c r="M120" i="7" a="1"/>
  <c r="M120" i="7" s="1"/>
  <c r="N119" i="7" a="1"/>
  <c r="N119" i="7" s="1"/>
  <c r="AN119" i="7" s="1"/>
  <c r="N129" i="5"/>
  <c r="H129" i="5"/>
  <c r="M129" i="5"/>
  <c r="F129" i="5"/>
  <c r="E129" i="5"/>
  <c r="L129" i="5"/>
  <c r="K129" i="5"/>
  <c r="A130" i="5"/>
  <c r="J129" i="5"/>
  <c r="G129" i="5"/>
  <c r="B129" i="5"/>
  <c r="C129" i="5"/>
  <c r="D129" i="5"/>
  <c r="I129" i="5"/>
  <c r="X119" i="7" l="1" a="1"/>
  <c r="X119" i="7" s="1"/>
  <c r="AI119" i="7" s="1" a="1"/>
  <c r="AI119" i="7" s="1"/>
  <c r="W119" i="7" a="1"/>
  <c r="W119" i="7" s="1"/>
  <c r="AH119" i="7" s="1" a="1"/>
  <c r="AH119" i="7" s="1"/>
  <c r="S119" i="7" a="1"/>
  <c r="S119" i="7" s="1"/>
  <c r="Z119" i="7" a="1"/>
  <c r="Z119" i="7" s="1"/>
  <c r="AK119" i="7" s="1" a="1"/>
  <c r="AK119" i="7" s="1"/>
  <c r="V119" i="7" a="1"/>
  <c r="V119" i="7" s="1"/>
  <c r="AG119" i="7" s="1" a="1"/>
  <c r="AG119" i="7" s="1"/>
  <c r="T119" i="7" a="1"/>
  <c r="T119" i="7" s="1"/>
  <c r="R119" i="7" a="1"/>
  <c r="R119" i="7" s="1"/>
  <c r="U119" i="7" a="1"/>
  <c r="U119" i="7" s="1"/>
  <c r="Y119" i="7" a="1"/>
  <c r="Y119" i="7" s="1"/>
  <c r="AJ119" i="7" s="1" a="1"/>
  <c r="AJ119" i="7" s="1"/>
  <c r="P119" i="7" a="1"/>
  <c r="P119" i="7" s="1"/>
  <c r="Q119" i="7" a="1"/>
  <c r="Q119" i="7" s="1"/>
  <c r="O119" i="7" a="1"/>
  <c r="O119" i="7" s="1"/>
  <c r="M121" i="7" a="1"/>
  <c r="M121" i="7" s="1"/>
  <c r="N120" i="7" a="1"/>
  <c r="N120" i="7" s="1"/>
  <c r="AN120" i="7" s="1"/>
  <c r="N130" i="5"/>
  <c r="E130" i="5"/>
  <c r="F130" i="5"/>
  <c r="C130" i="5"/>
  <c r="A131" i="5"/>
  <c r="L130" i="5"/>
  <c r="G130" i="5"/>
  <c r="J130" i="5"/>
  <c r="I130" i="5"/>
  <c r="D130" i="5"/>
  <c r="H130" i="5"/>
  <c r="B130" i="5"/>
  <c r="K130" i="5"/>
  <c r="M130" i="5"/>
  <c r="Y120" i="7" l="1" a="1"/>
  <c r="Y120" i="7" s="1"/>
  <c r="AJ120" i="7" s="1" a="1"/>
  <c r="AJ120" i="7" s="1"/>
  <c r="V120" i="7" a="1"/>
  <c r="V120" i="7" s="1"/>
  <c r="AG120" i="7" s="1" a="1"/>
  <c r="AG120" i="7" s="1"/>
  <c r="P120" i="7" a="1"/>
  <c r="P120" i="7" s="1"/>
  <c r="R120" i="7" a="1"/>
  <c r="R120" i="7" s="1"/>
  <c r="W120" i="7" a="1"/>
  <c r="W120" i="7" s="1"/>
  <c r="AH120" i="7" s="1" a="1"/>
  <c r="AH120" i="7" s="1"/>
  <c r="U120" i="7" a="1"/>
  <c r="U120" i="7" s="1"/>
  <c r="S120" i="7" a="1"/>
  <c r="S120" i="7" s="1"/>
  <c r="T120" i="7" a="1"/>
  <c r="T120" i="7" s="1"/>
  <c r="Q120" i="7" a="1"/>
  <c r="Q120" i="7" s="1"/>
  <c r="X120" i="7" a="1"/>
  <c r="X120" i="7" s="1"/>
  <c r="AI120" i="7" s="1" a="1"/>
  <c r="AI120" i="7" s="1"/>
  <c r="Z120" i="7" a="1"/>
  <c r="Z120" i="7" s="1"/>
  <c r="AK120" i="7" s="1" a="1"/>
  <c r="AK120" i="7" s="1"/>
  <c r="O120" i="7" a="1"/>
  <c r="O120" i="7" s="1"/>
  <c r="M122" i="7" a="1"/>
  <c r="M122" i="7" s="1"/>
  <c r="N121" i="7" a="1"/>
  <c r="N121" i="7" s="1"/>
  <c r="AN121" i="7" s="1"/>
  <c r="N131" i="5"/>
  <c r="J131" i="5"/>
  <c r="M131" i="5"/>
  <c r="G131" i="5"/>
  <c r="D131" i="5"/>
  <c r="B131" i="5"/>
  <c r="A132" i="5"/>
  <c r="E131" i="5"/>
  <c r="I131" i="5"/>
  <c r="L131" i="5"/>
  <c r="K131" i="5"/>
  <c r="C131" i="5"/>
  <c r="H131" i="5"/>
  <c r="F131" i="5"/>
  <c r="V121" i="7" l="1" a="1"/>
  <c r="V121" i="7" s="1"/>
  <c r="X121" i="7" a="1"/>
  <c r="X121" i="7" s="1"/>
  <c r="AI121" i="7" s="1" a="1"/>
  <c r="AI121" i="7" s="1"/>
  <c r="T121" i="7" a="1"/>
  <c r="T121" i="7" s="1"/>
  <c r="P121" i="7" a="1"/>
  <c r="P121" i="7" s="1"/>
  <c r="Q121" i="7" a="1"/>
  <c r="Q121" i="7" s="1"/>
  <c r="S121" i="7" a="1"/>
  <c r="S121" i="7" s="1"/>
  <c r="Y121" i="7" a="1"/>
  <c r="Y121" i="7" s="1"/>
  <c r="AJ121" i="7" s="1" a="1"/>
  <c r="AJ121" i="7" s="1"/>
  <c r="Z121" i="7" a="1"/>
  <c r="Z121" i="7" s="1"/>
  <c r="AK121" i="7" s="1" a="1"/>
  <c r="AK121" i="7" s="1"/>
  <c r="R121" i="7" a="1"/>
  <c r="R121" i="7" s="1"/>
  <c r="W121" i="7" a="1"/>
  <c r="W121" i="7" s="1"/>
  <c r="AH121" i="7" s="1" a="1"/>
  <c r="AH121" i="7" s="1"/>
  <c r="U121" i="7" a="1"/>
  <c r="U121" i="7" s="1"/>
  <c r="O121" i="7" a="1"/>
  <c r="O121" i="7" s="1"/>
  <c r="M123" i="7" a="1"/>
  <c r="M123" i="7" s="1"/>
  <c r="N122" i="7" a="1"/>
  <c r="N122" i="7" s="1"/>
  <c r="AN122" i="7" s="1"/>
  <c r="N132" i="5"/>
  <c r="H132" i="5"/>
  <c r="A133" i="5"/>
  <c r="J132" i="5"/>
  <c r="E132" i="5"/>
  <c r="K132" i="5"/>
  <c r="D132" i="5"/>
  <c r="F132" i="5"/>
  <c r="L132" i="5"/>
  <c r="M132" i="5"/>
  <c r="I132" i="5"/>
  <c r="B132" i="5"/>
  <c r="G132" i="5"/>
  <c r="C132" i="5"/>
  <c r="Q122" i="7" l="1" a="1"/>
  <c r="Q122" i="7" s="1"/>
  <c r="W122" i="7" a="1"/>
  <c r="W122" i="7" s="1"/>
  <c r="AH122" i="7" s="1" a="1"/>
  <c r="AH122" i="7" s="1"/>
  <c r="S122" i="7" a="1"/>
  <c r="S122" i="7" s="1"/>
  <c r="Z122" i="7" a="1"/>
  <c r="Z122" i="7" s="1"/>
  <c r="AK122" i="7" s="1" a="1"/>
  <c r="AK122" i="7" s="1"/>
  <c r="P122" i="7" a="1"/>
  <c r="P122" i="7" s="1"/>
  <c r="Y122" i="7" a="1"/>
  <c r="Y122" i="7" s="1"/>
  <c r="AJ122" i="7" s="1" a="1"/>
  <c r="AJ122" i="7" s="1"/>
  <c r="U122" i="7" a="1"/>
  <c r="U122" i="7" s="1"/>
  <c r="V122" i="7" a="1"/>
  <c r="V122" i="7" s="1"/>
  <c r="T122" i="7" a="1"/>
  <c r="T122" i="7" s="1"/>
  <c r="X122" i="7" a="1"/>
  <c r="X122" i="7" s="1"/>
  <c r="AI122" i="7" s="1" a="1"/>
  <c r="AI122" i="7" s="1"/>
  <c r="R122" i="7" a="1"/>
  <c r="R122" i="7" s="1"/>
  <c r="O122" i="7" a="1"/>
  <c r="O122" i="7" s="1"/>
  <c r="M124" i="7" a="1"/>
  <c r="M124" i="7" s="1"/>
  <c r="N123" i="7" a="1"/>
  <c r="N123" i="7" s="1"/>
  <c r="AN123" i="7" s="1"/>
  <c r="N133" i="5"/>
  <c r="M133" i="5"/>
  <c r="A134" i="5"/>
  <c r="F133" i="5"/>
  <c r="K133" i="5"/>
  <c r="I133" i="5"/>
  <c r="E133" i="5"/>
  <c r="J133" i="5"/>
  <c r="C133" i="5"/>
  <c r="G133" i="5"/>
  <c r="D133" i="5"/>
  <c r="L133" i="5"/>
  <c r="H133" i="5"/>
  <c r="B133" i="5"/>
  <c r="T123" i="7" l="1" a="1"/>
  <c r="T123" i="7" s="1"/>
  <c r="P123" i="7" a="1"/>
  <c r="P123" i="7" s="1"/>
  <c r="V123" i="7" a="1"/>
  <c r="V123" i="7" s="1"/>
  <c r="W123" i="7" a="1"/>
  <c r="W123" i="7" s="1"/>
  <c r="AH123" i="7" s="1" a="1"/>
  <c r="AH123" i="7" s="1"/>
  <c r="Y123" i="7" a="1"/>
  <c r="Y123" i="7" s="1"/>
  <c r="AJ123" i="7" s="1" a="1"/>
  <c r="AJ123" i="7" s="1"/>
  <c r="R123" i="7" a="1"/>
  <c r="R123" i="7" s="1"/>
  <c r="S123" i="7" a="1"/>
  <c r="S123" i="7" s="1"/>
  <c r="U123" i="7" a="1"/>
  <c r="U123" i="7" s="1"/>
  <c r="Z123" i="7" a="1"/>
  <c r="Z123" i="7" s="1"/>
  <c r="AK123" i="7" s="1" a="1"/>
  <c r="AK123" i="7" s="1"/>
  <c r="X123" i="7" a="1"/>
  <c r="X123" i="7" s="1"/>
  <c r="AI123" i="7" s="1" a="1"/>
  <c r="AI123" i="7" s="1"/>
  <c r="Q123" i="7" a="1"/>
  <c r="Q123" i="7" s="1"/>
  <c r="O123" i="7" a="1"/>
  <c r="O123" i="7" s="1"/>
  <c r="M125" i="7" a="1"/>
  <c r="M125" i="7" s="1"/>
  <c r="N124" i="7" a="1"/>
  <c r="N124" i="7" s="1"/>
  <c r="AN124" i="7" s="1"/>
  <c r="N134" i="5"/>
  <c r="I134" i="5"/>
  <c r="A135" i="5"/>
  <c r="E134" i="5"/>
  <c r="K134" i="5"/>
  <c r="J134" i="5"/>
  <c r="F134" i="5"/>
  <c r="H134" i="5"/>
  <c r="B134" i="5"/>
  <c r="L134" i="5"/>
  <c r="C134" i="5"/>
  <c r="D134" i="5"/>
  <c r="M134" i="5"/>
  <c r="G134" i="5"/>
  <c r="Z124" i="7" l="1" a="1"/>
  <c r="Z124" i="7" s="1"/>
  <c r="AK124" i="7" s="1" a="1"/>
  <c r="AK124" i="7" s="1"/>
  <c r="V124" i="7" a="1"/>
  <c r="V124" i="7" s="1"/>
  <c r="AG124" i="7" s="1" a="1"/>
  <c r="AG124" i="7" s="1"/>
  <c r="Q124" i="7" a="1"/>
  <c r="Q124" i="7" s="1"/>
  <c r="U124" i="7" a="1"/>
  <c r="U124" i="7" s="1"/>
  <c r="X124" i="7" a="1"/>
  <c r="X124" i="7" s="1"/>
  <c r="AI124" i="7" s="1" a="1"/>
  <c r="AI124" i="7" s="1"/>
  <c r="S124" i="7" a="1"/>
  <c r="S124" i="7" s="1"/>
  <c r="T124" i="7" a="1"/>
  <c r="T124" i="7" s="1"/>
  <c r="R124" i="7" a="1"/>
  <c r="R124" i="7" s="1"/>
  <c r="P124" i="7" a="1"/>
  <c r="P124" i="7" s="1"/>
  <c r="Y124" i="7" a="1"/>
  <c r="Y124" i="7" s="1"/>
  <c r="AJ124" i="7" s="1" a="1"/>
  <c r="AJ124" i="7" s="1"/>
  <c r="W124" i="7" a="1"/>
  <c r="W124" i="7" s="1"/>
  <c r="AH124" i="7" s="1" a="1"/>
  <c r="AH124" i="7" s="1"/>
  <c r="O124" i="7" a="1"/>
  <c r="O124" i="7" s="1"/>
  <c r="M126" i="7" a="1"/>
  <c r="M126" i="7" s="1"/>
  <c r="N125" i="7" a="1"/>
  <c r="N125" i="7" s="1"/>
  <c r="AN125" i="7" s="1"/>
  <c r="N135" i="5"/>
  <c r="B135" i="5"/>
  <c r="K135" i="5"/>
  <c r="D135" i="5"/>
  <c r="F135" i="5"/>
  <c r="A136" i="5"/>
  <c r="C135" i="5"/>
  <c r="G135" i="5"/>
  <c r="J135" i="5"/>
  <c r="M135" i="5"/>
  <c r="E135" i="5"/>
  <c r="I135" i="5"/>
  <c r="L135" i="5"/>
  <c r="H135" i="5"/>
  <c r="R125" i="7" l="1" a="1"/>
  <c r="R125" i="7" s="1"/>
  <c r="Q125" i="7" a="1"/>
  <c r="Q125" i="7" s="1"/>
  <c r="X125" i="7" a="1"/>
  <c r="X125" i="7" s="1"/>
  <c r="AI125" i="7" s="1" a="1"/>
  <c r="AI125" i="7" s="1"/>
  <c r="U125" i="7" a="1"/>
  <c r="U125" i="7" s="1"/>
  <c r="AF125" i="7" s="1" a="1"/>
  <c r="AF125" i="7" s="1"/>
  <c r="T125" i="7" a="1"/>
  <c r="T125" i="7" s="1"/>
  <c r="S125" i="7" a="1"/>
  <c r="S125" i="7" s="1"/>
  <c r="P125" i="7" a="1"/>
  <c r="P125" i="7" s="1"/>
  <c r="V125" i="7" a="1"/>
  <c r="V125" i="7" s="1"/>
  <c r="W125" i="7" a="1"/>
  <c r="W125" i="7" s="1"/>
  <c r="AH125" i="7" s="1" a="1"/>
  <c r="AH125" i="7" s="1"/>
  <c r="Y125" i="7" a="1"/>
  <c r="Y125" i="7" s="1"/>
  <c r="AJ125" i="7" s="1" a="1"/>
  <c r="AJ125" i="7" s="1"/>
  <c r="Z125" i="7" a="1"/>
  <c r="Z125" i="7" s="1"/>
  <c r="AK125" i="7" s="1" a="1"/>
  <c r="AK125" i="7" s="1"/>
  <c r="O125" i="7" a="1"/>
  <c r="O125" i="7" s="1"/>
  <c r="M127" i="7" a="1"/>
  <c r="M127" i="7" s="1"/>
  <c r="N126" i="7" a="1"/>
  <c r="N126" i="7" s="1"/>
  <c r="AN126" i="7" s="1"/>
  <c r="N136" i="5"/>
  <c r="C136" i="5"/>
  <c r="D136" i="5"/>
  <c r="A137" i="5"/>
  <c r="B136" i="5"/>
  <c r="K136" i="5"/>
  <c r="F136" i="5"/>
  <c r="M136" i="5"/>
  <c r="L136" i="5"/>
  <c r="G136" i="5"/>
  <c r="J136" i="5"/>
  <c r="H136" i="5"/>
  <c r="E136" i="5"/>
  <c r="I136" i="5"/>
  <c r="AG125" i="7" l="1" a="1"/>
  <c r="AG125" i="7" s="1"/>
  <c r="Q126" i="7" a="1"/>
  <c r="Q126" i="7" s="1"/>
  <c r="X126" i="7" a="1"/>
  <c r="X126" i="7" s="1"/>
  <c r="AI126" i="7" s="1" a="1"/>
  <c r="AI126" i="7" s="1"/>
  <c r="U126" i="7" a="1"/>
  <c r="U126" i="7" s="1"/>
  <c r="T126" i="7" a="1"/>
  <c r="T126" i="7" s="1"/>
  <c r="V126" i="7" a="1"/>
  <c r="V126" i="7" s="1"/>
  <c r="AG126" i="7" s="1" a="1"/>
  <c r="AG126" i="7" s="1"/>
  <c r="Y126" i="7" a="1"/>
  <c r="Y126" i="7" s="1"/>
  <c r="AJ126" i="7" s="1" a="1"/>
  <c r="AJ126" i="7" s="1"/>
  <c r="W126" i="7" a="1"/>
  <c r="W126" i="7" s="1"/>
  <c r="AH126" i="7" s="1" a="1"/>
  <c r="AH126" i="7" s="1"/>
  <c r="S126" i="7" a="1"/>
  <c r="S126" i="7" s="1"/>
  <c r="Z126" i="7" a="1"/>
  <c r="Z126" i="7" s="1"/>
  <c r="AK126" i="7" s="1" a="1"/>
  <c r="AK126" i="7" s="1"/>
  <c r="R126" i="7" a="1"/>
  <c r="R126" i="7" s="1"/>
  <c r="P126" i="7" a="1"/>
  <c r="P126" i="7" s="1"/>
  <c r="O126" i="7" a="1"/>
  <c r="O126" i="7" s="1"/>
  <c r="M128" i="7" a="1"/>
  <c r="M128" i="7" s="1"/>
  <c r="N127" i="7" a="1"/>
  <c r="N127" i="7" s="1"/>
  <c r="AN127" i="7" s="1"/>
  <c r="N137" i="5"/>
  <c r="L137" i="5"/>
  <c r="J137" i="5"/>
  <c r="K137" i="5"/>
  <c r="A138" i="5"/>
  <c r="M137" i="5"/>
  <c r="H137" i="5"/>
  <c r="E137" i="5"/>
  <c r="B137" i="5"/>
  <c r="F137" i="5"/>
  <c r="I137" i="5"/>
  <c r="G137" i="5"/>
  <c r="D137" i="5"/>
  <c r="C137" i="5"/>
  <c r="AE126" i="7" l="1" a="1"/>
  <c r="AE126" i="7" s="1"/>
  <c r="AF126" i="7" a="1"/>
  <c r="AF126" i="7" s="1"/>
  <c r="W127" i="7" a="1"/>
  <c r="W127" i="7" s="1"/>
  <c r="AH127" i="7" s="1" a="1"/>
  <c r="AH127" i="7" s="1"/>
  <c r="Q127" i="7" a="1"/>
  <c r="Q127" i="7" s="1"/>
  <c r="X127" i="7" a="1"/>
  <c r="X127" i="7" s="1"/>
  <c r="AI127" i="7" s="1" a="1"/>
  <c r="AI127" i="7" s="1"/>
  <c r="Y127" i="7" a="1"/>
  <c r="Y127" i="7" s="1"/>
  <c r="AJ127" i="7" s="1" a="1"/>
  <c r="AJ127" i="7" s="1"/>
  <c r="T127" i="7" a="1"/>
  <c r="T127" i="7" s="1"/>
  <c r="S127" i="7" a="1"/>
  <c r="S127" i="7" s="1"/>
  <c r="U127" i="7" a="1"/>
  <c r="U127" i="7" s="1"/>
  <c r="AF127" i="7" s="1" a="1"/>
  <c r="AF127" i="7" s="1"/>
  <c r="Z127" i="7" a="1"/>
  <c r="Z127" i="7" s="1"/>
  <c r="AK127" i="7" s="1" a="1"/>
  <c r="AK127" i="7" s="1"/>
  <c r="P127" i="7" a="1"/>
  <c r="P127" i="7" s="1"/>
  <c r="R127" i="7" a="1"/>
  <c r="R127" i="7" s="1"/>
  <c r="V127" i="7" a="1"/>
  <c r="V127" i="7" s="1"/>
  <c r="O127" i="7" a="1"/>
  <c r="O127" i="7" s="1"/>
  <c r="M129" i="7" a="1"/>
  <c r="M129" i="7" s="1"/>
  <c r="N128" i="7" a="1"/>
  <c r="N128" i="7" s="1"/>
  <c r="AN128" i="7" s="1"/>
  <c r="N138" i="5"/>
  <c r="K138" i="5"/>
  <c r="M138" i="5"/>
  <c r="L138" i="5"/>
  <c r="B138" i="5"/>
  <c r="I138" i="5"/>
  <c r="A139" i="5"/>
  <c r="C138" i="5"/>
  <c r="H138" i="5"/>
  <c r="F138" i="5"/>
  <c r="E138" i="5"/>
  <c r="J138" i="5"/>
  <c r="D138" i="5"/>
  <c r="G138" i="5"/>
  <c r="AG127" i="7" l="1" a="1"/>
  <c r="AG127" i="7" s="1"/>
  <c r="U128" i="7" a="1"/>
  <c r="U128" i="7" s="1"/>
  <c r="AF128" i="7" s="1" a="1"/>
  <c r="AF128" i="7" s="1"/>
  <c r="Q128" i="7" a="1"/>
  <c r="Q128" i="7" s="1"/>
  <c r="X128" i="7" a="1"/>
  <c r="X128" i="7" s="1"/>
  <c r="AI128" i="7" s="1" a="1"/>
  <c r="AI128" i="7" s="1"/>
  <c r="T128" i="7" a="1"/>
  <c r="T128" i="7" s="1"/>
  <c r="Y128" i="7" a="1"/>
  <c r="Y128" i="7" s="1"/>
  <c r="AJ128" i="7" s="1" a="1"/>
  <c r="AJ128" i="7" s="1"/>
  <c r="P128" i="7" a="1"/>
  <c r="P128" i="7" s="1"/>
  <c r="V128" i="7" a="1"/>
  <c r="V128" i="7" s="1"/>
  <c r="AG128" i="7" s="1" a="1"/>
  <c r="AG128" i="7" s="1"/>
  <c r="W128" i="7" a="1"/>
  <c r="W128" i="7" s="1"/>
  <c r="AH128" i="7" s="1" a="1"/>
  <c r="AH128" i="7" s="1"/>
  <c r="R128" i="7" a="1"/>
  <c r="R128" i="7" s="1"/>
  <c r="S128" i="7" a="1"/>
  <c r="S128" i="7" s="1"/>
  <c r="Z128" i="7" a="1"/>
  <c r="Z128" i="7" s="1"/>
  <c r="AK128" i="7" s="1" a="1"/>
  <c r="AK128" i="7" s="1"/>
  <c r="O128" i="7" a="1"/>
  <c r="O128" i="7" s="1"/>
  <c r="M130" i="7" a="1"/>
  <c r="M130" i="7" s="1"/>
  <c r="N129" i="7" a="1"/>
  <c r="N129" i="7" s="1"/>
  <c r="AN129" i="7" s="1"/>
  <c r="N139" i="5"/>
  <c r="F139" i="5"/>
  <c r="A140" i="5"/>
  <c r="I139" i="5"/>
  <c r="D139" i="5"/>
  <c r="E139" i="5"/>
  <c r="M139" i="5"/>
  <c r="K139" i="5"/>
  <c r="B139" i="5"/>
  <c r="J139" i="5"/>
  <c r="H139" i="5"/>
  <c r="L139" i="5"/>
  <c r="C139" i="5"/>
  <c r="G139" i="5"/>
  <c r="V129" i="7" l="1" a="1"/>
  <c r="V129" i="7" s="1"/>
  <c r="AG129" i="7" s="1" a="1"/>
  <c r="AG129" i="7" s="1"/>
  <c r="R129" i="7" a="1"/>
  <c r="R129" i="7" s="1"/>
  <c r="Y129" i="7" a="1"/>
  <c r="Y129" i="7" s="1"/>
  <c r="AJ129" i="7" s="1" a="1"/>
  <c r="AJ129" i="7" s="1"/>
  <c r="P129" i="7" a="1"/>
  <c r="P129" i="7" s="1"/>
  <c r="U129" i="7" a="1"/>
  <c r="U129" i="7" s="1"/>
  <c r="AF129" i="7" s="1" a="1"/>
  <c r="AF129" i="7" s="1"/>
  <c r="S129" i="7" a="1"/>
  <c r="S129" i="7" s="1"/>
  <c r="Q129" i="7" a="1"/>
  <c r="Q129" i="7" s="1"/>
  <c r="Z129" i="7" a="1"/>
  <c r="Z129" i="7" s="1"/>
  <c r="AK129" i="7" s="1" a="1"/>
  <c r="AK129" i="7" s="1"/>
  <c r="T129" i="7" a="1"/>
  <c r="T129" i="7" s="1"/>
  <c r="X129" i="7" a="1"/>
  <c r="X129" i="7" s="1"/>
  <c r="AI129" i="7" s="1" a="1"/>
  <c r="AI129" i="7" s="1"/>
  <c r="W129" i="7" a="1"/>
  <c r="W129" i="7" s="1"/>
  <c r="AH129" i="7" s="1" a="1"/>
  <c r="AH129" i="7" s="1"/>
  <c r="O129" i="7" a="1"/>
  <c r="O129" i="7" s="1"/>
  <c r="M131" i="7" a="1"/>
  <c r="M131" i="7" s="1"/>
  <c r="N130" i="7" a="1"/>
  <c r="N130" i="7" s="1"/>
  <c r="AN130" i="7" s="1"/>
  <c r="N140" i="5"/>
  <c r="D140" i="5"/>
  <c r="A141" i="5"/>
  <c r="H140" i="5"/>
  <c r="B140" i="5"/>
  <c r="K140" i="5"/>
  <c r="I140" i="5"/>
  <c r="L140" i="5"/>
  <c r="E140" i="5"/>
  <c r="M140" i="5"/>
  <c r="F140" i="5"/>
  <c r="J140" i="5"/>
  <c r="G140" i="5"/>
  <c r="C140" i="5"/>
  <c r="R130" i="7" l="1" a="1"/>
  <c r="R130" i="7" s="1"/>
  <c r="S130" i="7" a="1"/>
  <c r="S130" i="7" s="1"/>
  <c r="P130" i="7" a="1"/>
  <c r="P130" i="7" s="1"/>
  <c r="U130" i="7" a="1"/>
  <c r="U130" i="7" s="1"/>
  <c r="AF130" i="7" s="1" a="1"/>
  <c r="AF130" i="7" s="1"/>
  <c r="T130" i="7" a="1"/>
  <c r="T130" i="7" s="1"/>
  <c r="Z130" i="7" a="1"/>
  <c r="Z130" i="7" s="1"/>
  <c r="AK130" i="7" s="1" a="1"/>
  <c r="AK130" i="7" s="1"/>
  <c r="Y130" i="7" a="1"/>
  <c r="Y130" i="7" s="1"/>
  <c r="AJ130" i="7" s="1" a="1"/>
  <c r="AJ130" i="7" s="1"/>
  <c r="V130" i="7" a="1"/>
  <c r="V130" i="7" s="1"/>
  <c r="AG130" i="7" s="1" a="1"/>
  <c r="AG130" i="7" s="1"/>
  <c r="W130" i="7" a="1"/>
  <c r="W130" i="7" s="1"/>
  <c r="AH130" i="7" s="1" a="1"/>
  <c r="AH130" i="7" s="1"/>
  <c r="Q130" i="7" a="1"/>
  <c r="Q130" i="7" s="1"/>
  <c r="X130" i="7" a="1"/>
  <c r="X130" i="7" s="1"/>
  <c r="AI130" i="7" s="1" a="1"/>
  <c r="AI130" i="7" s="1"/>
  <c r="O130" i="7" a="1"/>
  <c r="O130" i="7" s="1"/>
  <c r="M132" i="7" a="1"/>
  <c r="M132" i="7" s="1"/>
  <c r="N131" i="7" a="1"/>
  <c r="N131" i="7" s="1"/>
  <c r="AN131" i="7" s="1"/>
  <c r="N141" i="5"/>
  <c r="F141" i="5"/>
  <c r="A142" i="5"/>
  <c r="C141" i="5"/>
  <c r="B141" i="5"/>
  <c r="D141" i="5"/>
  <c r="L141" i="5"/>
  <c r="J141" i="5"/>
  <c r="M141" i="5"/>
  <c r="I141" i="5"/>
  <c r="K141" i="5"/>
  <c r="E141" i="5"/>
  <c r="G141" i="5"/>
  <c r="H141" i="5"/>
  <c r="R131" i="7" l="1" a="1"/>
  <c r="R131" i="7" s="1"/>
  <c r="T131" i="7" a="1"/>
  <c r="T131" i="7" s="1"/>
  <c r="Q131" i="7" a="1"/>
  <c r="Q131" i="7" s="1"/>
  <c r="W131" i="7" a="1"/>
  <c r="W131" i="7" s="1"/>
  <c r="AH131" i="7" s="1" a="1"/>
  <c r="AH131" i="7" s="1"/>
  <c r="U131" i="7" a="1"/>
  <c r="U131" i="7" s="1"/>
  <c r="AF131" i="7" s="1" a="1"/>
  <c r="AF131" i="7" s="1"/>
  <c r="S131" i="7" a="1"/>
  <c r="S131" i="7" s="1"/>
  <c r="Z131" i="7" a="1"/>
  <c r="Z131" i="7" s="1"/>
  <c r="AK131" i="7" s="1" a="1"/>
  <c r="AK131" i="7" s="1"/>
  <c r="V131" i="7" a="1"/>
  <c r="V131" i="7" s="1"/>
  <c r="AG131" i="7" s="1" a="1"/>
  <c r="AG131" i="7" s="1"/>
  <c r="P131" i="7" a="1"/>
  <c r="P131" i="7" s="1"/>
  <c r="X131" i="7" a="1"/>
  <c r="X131" i="7" s="1"/>
  <c r="AI131" i="7" s="1" a="1"/>
  <c r="AI131" i="7" s="1"/>
  <c r="Y131" i="7" a="1"/>
  <c r="Y131" i="7" s="1"/>
  <c r="AJ131" i="7" s="1" a="1"/>
  <c r="AJ131" i="7" s="1"/>
  <c r="O131" i="7" a="1"/>
  <c r="O131" i="7" s="1"/>
  <c r="M133" i="7" a="1"/>
  <c r="M133" i="7" s="1"/>
  <c r="N132" i="7" a="1"/>
  <c r="N132" i="7" s="1"/>
  <c r="AN132" i="7" s="1"/>
  <c r="N142" i="5"/>
  <c r="G142" i="5"/>
  <c r="M142" i="5"/>
  <c r="E142" i="5"/>
  <c r="C142" i="5"/>
  <c r="J142" i="5"/>
  <c r="F142" i="5"/>
  <c r="L142" i="5"/>
  <c r="A143" i="5"/>
  <c r="I142" i="5"/>
  <c r="K142" i="5"/>
  <c r="B142" i="5"/>
  <c r="D142" i="5"/>
  <c r="H142" i="5"/>
  <c r="T132" i="7" l="1" a="1"/>
  <c r="T132" i="7" s="1"/>
  <c r="AE132" i="7" s="1" a="1"/>
  <c r="AE132" i="7" s="1"/>
  <c r="U132" i="7" a="1"/>
  <c r="U132" i="7" s="1"/>
  <c r="AF132" i="7" s="1" a="1"/>
  <c r="AF132" i="7" s="1"/>
  <c r="R132" i="7" a="1"/>
  <c r="R132" i="7" s="1"/>
  <c r="S132" i="7" a="1"/>
  <c r="S132" i="7" s="1"/>
  <c r="Y132" i="7" a="1"/>
  <c r="Y132" i="7" s="1"/>
  <c r="AJ132" i="7" s="1" a="1"/>
  <c r="AJ132" i="7" s="1"/>
  <c r="Q132" i="7" a="1"/>
  <c r="Q132" i="7" s="1"/>
  <c r="Z132" i="7" a="1"/>
  <c r="Z132" i="7" s="1"/>
  <c r="AK132" i="7" s="1" a="1"/>
  <c r="AK132" i="7" s="1"/>
  <c r="V132" i="7" a="1"/>
  <c r="V132" i="7" s="1"/>
  <c r="AG132" i="7" s="1" a="1"/>
  <c r="AG132" i="7" s="1"/>
  <c r="W132" i="7" a="1"/>
  <c r="W132" i="7" s="1"/>
  <c r="AH132" i="7" s="1" a="1"/>
  <c r="AH132" i="7" s="1"/>
  <c r="X132" i="7" a="1"/>
  <c r="X132" i="7" s="1"/>
  <c r="AI132" i="7" s="1" a="1"/>
  <c r="AI132" i="7" s="1"/>
  <c r="P132" i="7" a="1"/>
  <c r="P132" i="7" s="1"/>
  <c r="O132" i="7" a="1"/>
  <c r="O132" i="7" s="1"/>
  <c r="M134" i="7" a="1"/>
  <c r="M134" i="7" s="1"/>
  <c r="N133" i="7" a="1"/>
  <c r="N133" i="7" s="1"/>
  <c r="AN133" i="7" s="1"/>
  <c r="N143" i="5"/>
  <c r="J143" i="5"/>
  <c r="A144" i="5"/>
  <c r="G143" i="5"/>
  <c r="F143" i="5"/>
  <c r="B143" i="5"/>
  <c r="L143" i="5"/>
  <c r="D143" i="5"/>
  <c r="K143" i="5"/>
  <c r="H143" i="5"/>
  <c r="I143" i="5"/>
  <c r="C143" i="5"/>
  <c r="M143" i="5"/>
  <c r="E143" i="5"/>
  <c r="Y133" i="7" l="1" a="1"/>
  <c r="Y133" i="7" s="1"/>
  <c r="AJ133" i="7" s="1" a="1"/>
  <c r="AJ133" i="7" s="1"/>
  <c r="Q133" i="7" a="1"/>
  <c r="Q133" i="7" s="1"/>
  <c r="P133" i="7" a="1"/>
  <c r="P133" i="7" s="1"/>
  <c r="R133" i="7" a="1"/>
  <c r="R133" i="7" s="1"/>
  <c r="V133" i="7" a="1"/>
  <c r="V133" i="7" s="1"/>
  <c r="AG133" i="7" s="1" a="1"/>
  <c r="AG133" i="7" s="1"/>
  <c r="Z133" i="7" a="1"/>
  <c r="Z133" i="7" s="1"/>
  <c r="AK133" i="7" s="1" a="1"/>
  <c r="AK133" i="7" s="1"/>
  <c r="S133" i="7" a="1"/>
  <c r="S133" i="7" s="1"/>
  <c r="U133" i="7" a="1"/>
  <c r="U133" i="7" s="1"/>
  <c r="AF133" i="7" s="1" a="1"/>
  <c r="AF133" i="7" s="1"/>
  <c r="X133" i="7" a="1"/>
  <c r="X133" i="7" s="1"/>
  <c r="AI133" i="7" s="1" a="1"/>
  <c r="AI133" i="7" s="1"/>
  <c r="T133" i="7" a="1"/>
  <c r="T133" i="7" s="1"/>
  <c r="W133" i="7" a="1"/>
  <c r="W133" i="7" s="1"/>
  <c r="AH133" i="7" s="1" a="1"/>
  <c r="AH133" i="7" s="1"/>
  <c r="O133" i="7" a="1"/>
  <c r="O133" i="7" s="1"/>
  <c r="M135" i="7" a="1"/>
  <c r="M135" i="7" s="1"/>
  <c r="N134" i="7" a="1"/>
  <c r="N134" i="7" s="1"/>
  <c r="AN134" i="7" s="1"/>
  <c r="N144" i="5"/>
  <c r="H144" i="5"/>
  <c r="A145" i="5"/>
  <c r="M144" i="5"/>
  <c r="K144" i="5"/>
  <c r="J144" i="5"/>
  <c r="G144" i="5"/>
  <c r="E144" i="5"/>
  <c r="B144" i="5"/>
  <c r="D144" i="5"/>
  <c r="L144" i="5"/>
  <c r="F144" i="5"/>
  <c r="I144" i="5"/>
  <c r="C144" i="5"/>
  <c r="X134" i="7" l="1" a="1"/>
  <c r="X134" i="7" s="1"/>
  <c r="AI134" i="7" s="1" a="1"/>
  <c r="AI134" i="7" s="1"/>
  <c r="P134" i="7" a="1"/>
  <c r="P134" i="7" s="1"/>
  <c r="V134" i="7" a="1"/>
  <c r="V134" i="7" s="1"/>
  <c r="AG134" i="7" s="1" a="1"/>
  <c r="AG134" i="7" s="1"/>
  <c r="Z134" i="7" a="1"/>
  <c r="Z134" i="7" s="1"/>
  <c r="AK134" i="7" s="1" a="1"/>
  <c r="AK134" i="7" s="1"/>
  <c r="Y134" i="7" a="1"/>
  <c r="Y134" i="7" s="1"/>
  <c r="AJ134" i="7" s="1" a="1"/>
  <c r="AJ134" i="7" s="1"/>
  <c r="W134" i="7" a="1"/>
  <c r="W134" i="7" s="1"/>
  <c r="AH134" i="7" s="1" a="1"/>
  <c r="AH134" i="7" s="1"/>
  <c r="Q134" i="7" a="1"/>
  <c r="Q134" i="7" s="1"/>
  <c r="T134" i="7" a="1"/>
  <c r="T134" i="7" s="1"/>
  <c r="R134" i="7" a="1"/>
  <c r="R134" i="7" s="1"/>
  <c r="U134" i="7" a="1"/>
  <c r="U134" i="7" s="1"/>
  <c r="AF134" i="7" s="1" a="1"/>
  <c r="AF134" i="7" s="1"/>
  <c r="S134" i="7" a="1"/>
  <c r="S134" i="7" s="1"/>
  <c r="O134" i="7" a="1"/>
  <c r="O134" i="7" s="1"/>
  <c r="M136" i="7" a="1"/>
  <c r="M136" i="7" s="1"/>
  <c r="N135" i="7" a="1"/>
  <c r="N135" i="7" s="1"/>
  <c r="AN135" i="7" s="1"/>
  <c r="N145" i="5"/>
  <c r="K145" i="5"/>
  <c r="L145" i="5"/>
  <c r="M145" i="5"/>
  <c r="D145" i="5"/>
  <c r="J145" i="5"/>
  <c r="F145" i="5"/>
  <c r="B145" i="5"/>
  <c r="A146" i="5"/>
  <c r="C145" i="5"/>
  <c r="E145" i="5"/>
  <c r="G145" i="5"/>
  <c r="I145" i="5"/>
  <c r="H145" i="5"/>
  <c r="Q135" i="7" l="1" a="1"/>
  <c r="Q135" i="7" s="1"/>
  <c r="Z135" i="7" a="1"/>
  <c r="Z135" i="7" s="1"/>
  <c r="AK135" i="7" s="1" a="1"/>
  <c r="AK135" i="7" s="1"/>
  <c r="T135" i="7" a="1"/>
  <c r="T135" i="7" s="1"/>
  <c r="W135" i="7" a="1"/>
  <c r="W135" i="7" s="1"/>
  <c r="AH135" i="7" s="1" a="1"/>
  <c r="AH135" i="7" s="1"/>
  <c r="X135" i="7" a="1"/>
  <c r="X135" i="7" s="1"/>
  <c r="AI135" i="7" s="1" a="1"/>
  <c r="AI135" i="7" s="1"/>
  <c r="P135" i="7" a="1"/>
  <c r="P135" i="7" s="1"/>
  <c r="U135" i="7" a="1"/>
  <c r="U135" i="7" s="1"/>
  <c r="AF135" i="7" s="1" a="1"/>
  <c r="AF135" i="7" s="1"/>
  <c r="V135" i="7" a="1"/>
  <c r="V135" i="7" s="1"/>
  <c r="AG135" i="7" s="1" a="1"/>
  <c r="AG135" i="7" s="1"/>
  <c r="R135" i="7" a="1"/>
  <c r="R135" i="7" s="1"/>
  <c r="S135" i="7" a="1"/>
  <c r="S135" i="7" s="1"/>
  <c r="Y135" i="7" a="1"/>
  <c r="Y135" i="7" s="1"/>
  <c r="AJ135" i="7" s="1" a="1"/>
  <c r="AJ135" i="7" s="1"/>
  <c r="O135" i="7" a="1"/>
  <c r="O135" i="7" s="1"/>
  <c r="M137" i="7" a="1"/>
  <c r="M137" i="7" s="1"/>
  <c r="N136" i="7" a="1"/>
  <c r="N136" i="7" s="1"/>
  <c r="AN136" i="7" s="1"/>
  <c r="N146" i="5"/>
  <c r="E146" i="5"/>
  <c r="A147" i="5"/>
  <c r="C146" i="5"/>
  <c r="I146" i="5"/>
  <c r="F146" i="5"/>
  <c r="K146" i="5"/>
  <c r="B146" i="5"/>
  <c r="H146" i="5"/>
  <c r="G146" i="5"/>
  <c r="L146" i="5"/>
  <c r="M146" i="5"/>
  <c r="D146" i="5"/>
  <c r="J146" i="5"/>
  <c r="R136" i="7" l="1" a="1"/>
  <c r="R136" i="7" s="1"/>
  <c r="V136" i="7" a="1"/>
  <c r="V136" i="7" s="1"/>
  <c r="AG136" i="7" s="1" a="1"/>
  <c r="AG136" i="7" s="1"/>
  <c r="U136" i="7" a="1"/>
  <c r="U136" i="7" s="1"/>
  <c r="T136" i="7" a="1"/>
  <c r="T136" i="7" s="1"/>
  <c r="Q136" i="7" a="1"/>
  <c r="Q136" i="7" s="1"/>
  <c r="S136" i="7" a="1"/>
  <c r="S136" i="7" s="1"/>
  <c r="P136" i="7" a="1"/>
  <c r="P136" i="7" s="1"/>
  <c r="X136" i="7" a="1"/>
  <c r="X136" i="7" s="1"/>
  <c r="AI136" i="7" s="1" a="1"/>
  <c r="AI136" i="7" s="1"/>
  <c r="Y136" i="7" a="1"/>
  <c r="Y136" i="7" s="1"/>
  <c r="AJ136" i="7" s="1" a="1"/>
  <c r="AJ136" i="7" s="1"/>
  <c r="W136" i="7" a="1"/>
  <c r="W136" i="7" s="1"/>
  <c r="AH136" i="7" s="1" a="1"/>
  <c r="AH136" i="7" s="1"/>
  <c r="Z136" i="7" a="1"/>
  <c r="Z136" i="7" s="1"/>
  <c r="AK136" i="7" s="1" a="1"/>
  <c r="AK136" i="7" s="1"/>
  <c r="O136" i="7" a="1"/>
  <c r="O136" i="7" s="1"/>
  <c r="M138" i="7" a="1"/>
  <c r="M138" i="7" s="1"/>
  <c r="N137" i="7" a="1"/>
  <c r="N137" i="7" s="1"/>
  <c r="AN137" i="7" s="1"/>
  <c r="N147" i="5"/>
  <c r="D147" i="5"/>
  <c r="A148" i="5"/>
  <c r="F147" i="5"/>
  <c r="M147" i="5"/>
  <c r="L147" i="5"/>
  <c r="C147" i="5"/>
  <c r="B147" i="5"/>
  <c r="I147" i="5"/>
  <c r="J147" i="5"/>
  <c r="K147" i="5"/>
  <c r="H147" i="5"/>
  <c r="G147" i="5"/>
  <c r="E147" i="5"/>
  <c r="T137" i="7" l="1" a="1"/>
  <c r="T137" i="7" s="1"/>
  <c r="Y137" i="7" a="1"/>
  <c r="Y137" i="7" s="1"/>
  <c r="AJ137" i="7" s="1" a="1"/>
  <c r="AJ137" i="7" s="1"/>
  <c r="R137" i="7" a="1"/>
  <c r="R137" i="7" s="1"/>
  <c r="U137" i="7" a="1"/>
  <c r="U137" i="7" s="1"/>
  <c r="X137" i="7" a="1"/>
  <c r="X137" i="7" s="1"/>
  <c r="AI137" i="7" s="1" a="1"/>
  <c r="AI137" i="7" s="1"/>
  <c r="Z137" i="7" a="1"/>
  <c r="Z137" i="7" s="1"/>
  <c r="AK137" i="7" s="1" a="1"/>
  <c r="AK137" i="7" s="1"/>
  <c r="P137" i="7" a="1"/>
  <c r="P137" i="7" s="1"/>
  <c r="W137" i="7" a="1"/>
  <c r="W137" i="7" s="1"/>
  <c r="AH137" i="7" s="1" a="1"/>
  <c r="AH137" i="7" s="1"/>
  <c r="S137" i="7" a="1"/>
  <c r="S137" i="7" s="1"/>
  <c r="V137" i="7" a="1"/>
  <c r="V137" i="7" s="1"/>
  <c r="AG137" i="7" s="1" a="1"/>
  <c r="AG137" i="7" s="1"/>
  <c r="Q137" i="7" a="1"/>
  <c r="Q137" i="7" s="1"/>
  <c r="O137" i="7" a="1"/>
  <c r="O137" i="7" s="1"/>
  <c r="M139" i="7" a="1"/>
  <c r="M139" i="7" s="1"/>
  <c r="N138" i="7" a="1"/>
  <c r="N138" i="7" s="1"/>
  <c r="AN138" i="7" s="1"/>
  <c r="N148" i="5"/>
  <c r="L148" i="5"/>
  <c r="A149" i="5"/>
  <c r="E148" i="5"/>
  <c r="D148" i="5"/>
  <c r="B148" i="5"/>
  <c r="I148" i="5"/>
  <c r="M148" i="5"/>
  <c r="F148" i="5"/>
  <c r="H148" i="5"/>
  <c r="C148" i="5"/>
  <c r="G148" i="5"/>
  <c r="K148" i="5"/>
  <c r="J148" i="5"/>
  <c r="Q138" i="7" l="1" a="1"/>
  <c r="Q138" i="7" s="1"/>
  <c r="Z138" i="7" a="1"/>
  <c r="Z138" i="7" s="1"/>
  <c r="AK138" i="7" s="1" a="1"/>
  <c r="AK138" i="7" s="1"/>
  <c r="V138" i="7" a="1"/>
  <c r="V138" i="7" s="1"/>
  <c r="AG138" i="7" s="1" a="1"/>
  <c r="AG138" i="7" s="1"/>
  <c r="Y138" i="7" a="1"/>
  <c r="Y138" i="7" s="1"/>
  <c r="AJ138" i="7" s="1" a="1"/>
  <c r="AJ138" i="7" s="1"/>
  <c r="U138" i="7" a="1"/>
  <c r="U138" i="7" s="1"/>
  <c r="X138" i="7" a="1"/>
  <c r="X138" i="7" s="1"/>
  <c r="AI138" i="7" s="1" a="1"/>
  <c r="AI138" i="7" s="1"/>
  <c r="P138" i="7" a="1"/>
  <c r="P138" i="7" s="1"/>
  <c r="S138" i="7" a="1"/>
  <c r="S138" i="7" s="1"/>
  <c r="T138" i="7" a="1"/>
  <c r="T138" i="7" s="1"/>
  <c r="W138" i="7" a="1"/>
  <c r="W138" i="7" s="1"/>
  <c r="AH138" i="7" s="1" a="1"/>
  <c r="AH138" i="7" s="1"/>
  <c r="R138" i="7" a="1"/>
  <c r="R138" i="7" s="1"/>
  <c r="O138" i="7" a="1"/>
  <c r="O138" i="7" s="1"/>
  <c r="M140" i="7" a="1"/>
  <c r="M140" i="7" s="1"/>
  <c r="N139" i="7" a="1"/>
  <c r="N139" i="7" s="1"/>
  <c r="AN139" i="7" s="1"/>
  <c r="N149" i="5"/>
  <c r="E149" i="5"/>
  <c r="F149" i="5"/>
  <c r="A150" i="5"/>
  <c r="D149" i="5"/>
  <c r="M149" i="5"/>
  <c r="J149" i="5"/>
  <c r="L149" i="5"/>
  <c r="K149" i="5"/>
  <c r="B149" i="5"/>
  <c r="I149" i="5"/>
  <c r="H149" i="5"/>
  <c r="G149" i="5"/>
  <c r="C149" i="5"/>
  <c r="X139" i="7" l="1" a="1"/>
  <c r="X139" i="7" s="1"/>
  <c r="AI139" i="7" s="1" a="1"/>
  <c r="AI139" i="7" s="1"/>
  <c r="Z139" i="7" a="1"/>
  <c r="Z139" i="7" s="1"/>
  <c r="AK139" i="7" s="1" a="1"/>
  <c r="AK139" i="7" s="1"/>
  <c r="S139" i="7" a="1"/>
  <c r="S139" i="7" s="1"/>
  <c r="U139" i="7" a="1"/>
  <c r="U139" i="7" s="1"/>
  <c r="AF139" i="7" s="1" a="1"/>
  <c r="AF139" i="7" s="1"/>
  <c r="R139" i="7" a="1"/>
  <c r="R139" i="7" s="1"/>
  <c r="Y139" i="7" a="1"/>
  <c r="Y139" i="7" s="1"/>
  <c r="AJ139" i="7" s="1" a="1"/>
  <c r="AJ139" i="7" s="1"/>
  <c r="W139" i="7" a="1"/>
  <c r="W139" i="7" s="1"/>
  <c r="AH139" i="7" s="1" a="1"/>
  <c r="AH139" i="7" s="1"/>
  <c r="V139" i="7" a="1"/>
  <c r="V139" i="7" s="1"/>
  <c r="AG139" i="7" s="1" a="1"/>
  <c r="AG139" i="7" s="1"/>
  <c r="P139" i="7" a="1"/>
  <c r="P139" i="7" s="1"/>
  <c r="Q139" i="7" a="1"/>
  <c r="Q139" i="7" s="1"/>
  <c r="T139" i="7" a="1"/>
  <c r="T139" i="7" s="1"/>
  <c r="O139" i="7" a="1"/>
  <c r="O139" i="7" s="1"/>
  <c r="M141" i="7" a="1"/>
  <c r="M141" i="7" s="1"/>
  <c r="N140" i="7" a="1"/>
  <c r="N140" i="7" s="1"/>
  <c r="AN140" i="7" s="1"/>
  <c r="N150" i="5"/>
  <c r="G150" i="5"/>
  <c r="L150" i="5"/>
  <c r="A151" i="5"/>
  <c r="B150" i="5"/>
  <c r="H150" i="5"/>
  <c r="C150" i="5"/>
  <c r="M150" i="5"/>
  <c r="F150" i="5"/>
  <c r="E150" i="5"/>
  <c r="K150" i="5"/>
  <c r="I150" i="5"/>
  <c r="D150" i="5"/>
  <c r="J150" i="5"/>
  <c r="W140" i="7" l="1" a="1"/>
  <c r="W140" i="7" s="1"/>
  <c r="AH140" i="7" s="1" a="1"/>
  <c r="AH140" i="7" s="1"/>
  <c r="T140" i="7" a="1"/>
  <c r="T140" i="7" s="1"/>
  <c r="AE140" i="7" s="1" a="1"/>
  <c r="AE140" i="7" s="1"/>
  <c r="U140" i="7" a="1"/>
  <c r="U140" i="7" s="1"/>
  <c r="AF140" i="7" s="1" a="1"/>
  <c r="AF140" i="7" s="1"/>
  <c r="S140" i="7" a="1"/>
  <c r="S140" i="7" s="1"/>
  <c r="P140" i="7" a="1"/>
  <c r="P140" i="7" s="1"/>
  <c r="Q140" i="7" a="1"/>
  <c r="Q140" i="7" s="1"/>
  <c r="X140" i="7" a="1"/>
  <c r="X140" i="7" s="1"/>
  <c r="AI140" i="7" s="1" a="1"/>
  <c r="AI140" i="7" s="1"/>
  <c r="V140" i="7" a="1"/>
  <c r="V140" i="7" s="1"/>
  <c r="AG140" i="7" s="1" a="1"/>
  <c r="AG140" i="7" s="1"/>
  <c r="R140" i="7" a="1"/>
  <c r="R140" i="7" s="1"/>
  <c r="Z140" i="7" a="1"/>
  <c r="Z140" i="7" s="1"/>
  <c r="AK140" i="7" s="1" a="1"/>
  <c r="AK140" i="7" s="1"/>
  <c r="Y140" i="7" a="1"/>
  <c r="Y140" i="7" s="1"/>
  <c r="AJ140" i="7" s="1" a="1"/>
  <c r="AJ140" i="7" s="1"/>
  <c r="O140" i="7" a="1"/>
  <c r="O140" i="7" s="1"/>
  <c r="M142" i="7" a="1"/>
  <c r="M142" i="7" s="1"/>
  <c r="N141" i="7" a="1"/>
  <c r="N141" i="7" s="1"/>
  <c r="AN141" i="7" s="1"/>
  <c r="N151" i="5"/>
  <c r="I151" i="5"/>
  <c r="A152" i="5"/>
  <c r="H151" i="5"/>
  <c r="D151" i="5"/>
  <c r="G151" i="5"/>
  <c r="F151" i="5"/>
  <c r="C151" i="5"/>
  <c r="B151" i="5"/>
  <c r="E151" i="5"/>
  <c r="K151" i="5"/>
  <c r="L151" i="5"/>
  <c r="M151" i="5"/>
  <c r="J151" i="5"/>
  <c r="V141" i="7" l="1" a="1"/>
  <c r="V141" i="7" s="1"/>
  <c r="AG141" i="7" s="1" a="1"/>
  <c r="AG141" i="7" s="1"/>
  <c r="U141" i="7" a="1"/>
  <c r="U141" i="7" s="1"/>
  <c r="AF141" i="7" s="1" a="1"/>
  <c r="AF141" i="7" s="1"/>
  <c r="Q141" i="7" a="1"/>
  <c r="Q141" i="7" s="1"/>
  <c r="S141" i="7" a="1"/>
  <c r="S141" i="7" s="1"/>
  <c r="T141" i="7" a="1"/>
  <c r="T141" i="7" s="1"/>
  <c r="P141" i="7" a="1"/>
  <c r="P141" i="7" s="1"/>
  <c r="Z141" i="7" a="1"/>
  <c r="Z141" i="7" s="1"/>
  <c r="AK141" i="7" s="1" a="1"/>
  <c r="AK141" i="7" s="1"/>
  <c r="Y141" i="7" a="1"/>
  <c r="Y141" i="7" s="1"/>
  <c r="AJ141" i="7" s="1" a="1"/>
  <c r="AJ141" i="7" s="1"/>
  <c r="X141" i="7" a="1"/>
  <c r="X141" i="7" s="1"/>
  <c r="AI141" i="7" s="1" a="1"/>
  <c r="AI141" i="7" s="1"/>
  <c r="W141" i="7" a="1"/>
  <c r="W141" i="7" s="1"/>
  <c r="AH141" i="7" s="1" a="1"/>
  <c r="AH141" i="7" s="1"/>
  <c r="R141" i="7" a="1"/>
  <c r="R141" i="7" s="1"/>
  <c r="O141" i="7" a="1"/>
  <c r="O141" i="7" s="1"/>
  <c r="M143" i="7" a="1"/>
  <c r="M143" i="7" s="1"/>
  <c r="N142" i="7" a="1"/>
  <c r="N142" i="7" s="1"/>
  <c r="AN142" i="7" s="1"/>
  <c r="N152" i="5"/>
  <c r="D152" i="5"/>
  <c r="A153" i="5"/>
  <c r="M152" i="5"/>
  <c r="C152" i="5"/>
  <c r="F152" i="5"/>
  <c r="I152" i="5"/>
  <c r="G152" i="5"/>
  <c r="B152" i="5"/>
  <c r="E152" i="5"/>
  <c r="J152" i="5"/>
  <c r="K152" i="5"/>
  <c r="H152" i="5"/>
  <c r="L152" i="5"/>
  <c r="Q142" i="7" l="1" a="1"/>
  <c r="Q142" i="7" s="1"/>
  <c r="Z142" i="7" a="1"/>
  <c r="Z142" i="7" s="1"/>
  <c r="AK142" i="7" s="1" a="1"/>
  <c r="AK142" i="7" s="1"/>
  <c r="U142" i="7" a="1"/>
  <c r="U142" i="7" s="1"/>
  <c r="AF142" i="7" s="1" a="1"/>
  <c r="AF142" i="7" s="1"/>
  <c r="T142" i="7" a="1"/>
  <c r="T142" i="7" s="1"/>
  <c r="S142" i="7" a="1"/>
  <c r="S142" i="7" s="1"/>
  <c r="V142" i="7" a="1"/>
  <c r="V142" i="7" s="1"/>
  <c r="AG142" i="7" s="1" a="1"/>
  <c r="AG142" i="7" s="1"/>
  <c r="W142" i="7" a="1"/>
  <c r="W142" i="7" s="1"/>
  <c r="AH142" i="7" s="1" a="1"/>
  <c r="AH142" i="7" s="1"/>
  <c r="Y142" i="7" a="1"/>
  <c r="Y142" i="7" s="1"/>
  <c r="AJ142" i="7" s="1" a="1"/>
  <c r="AJ142" i="7" s="1"/>
  <c r="R142" i="7" a="1"/>
  <c r="R142" i="7" s="1"/>
  <c r="X142" i="7" a="1"/>
  <c r="X142" i="7" s="1"/>
  <c r="AI142" i="7" s="1" a="1"/>
  <c r="AI142" i="7" s="1"/>
  <c r="P142" i="7" a="1"/>
  <c r="P142" i="7" s="1"/>
  <c r="O142" i="7" a="1"/>
  <c r="O142" i="7" s="1"/>
  <c r="M144" i="7" a="1"/>
  <c r="M144" i="7" s="1"/>
  <c r="N143" i="7" a="1"/>
  <c r="N143" i="7" s="1"/>
  <c r="AN143" i="7" s="1"/>
  <c r="N153" i="5"/>
  <c r="D153" i="5"/>
  <c r="A154" i="5"/>
  <c r="K153" i="5"/>
  <c r="M153" i="5"/>
  <c r="J153" i="5"/>
  <c r="F153" i="5"/>
  <c r="L153" i="5"/>
  <c r="G153" i="5"/>
  <c r="E153" i="5"/>
  <c r="B153" i="5"/>
  <c r="H153" i="5"/>
  <c r="I153" i="5"/>
  <c r="C153" i="5"/>
  <c r="Y143" i="7" l="1" a="1"/>
  <c r="Y143" i="7" s="1"/>
  <c r="AJ143" i="7" s="1" a="1"/>
  <c r="AJ143" i="7" s="1"/>
  <c r="W143" i="7" a="1"/>
  <c r="W143" i="7" s="1"/>
  <c r="AH143" i="7" s="1" a="1"/>
  <c r="AH143" i="7" s="1"/>
  <c r="T143" i="7" a="1"/>
  <c r="T143" i="7" s="1"/>
  <c r="R143" i="7" a="1"/>
  <c r="R143" i="7" s="1"/>
  <c r="S143" i="7" a="1"/>
  <c r="S143" i="7" s="1"/>
  <c r="P143" i="7" a="1"/>
  <c r="P143" i="7" s="1"/>
  <c r="X143" i="7" a="1"/>
  <c r="X143" i="7" s="1"/>
  <c r="AI143" i="7" s="1" a="1"/>
  <c r="AI143" i="7" s="1"/>
  <c r="Q143" i="7" a="1"/>
  <c r="Q143" i="7" s="1"/>
  <c r="U143" i="7" a="1"/>
  <c r="U143" i="7" s="1"/>
  <c r="AF143" i="7" s="1" a="1"/>
  <c r="AF143" i="7" s="1"/>
  <c r="Z143" i="7" a="1"/>
  <c r="Z143" i="7" s="1"/>
  <c r="AK143" i="7" s="1" a="1"/>
  <c r="AK143" i="7" s="1"/>
  <c r="V143" i="7" a="1"/>
  <c r="V143" i="7" s="1"/>
  <c r="AG143" i="7" s="1" a="1"/>
  <c r="AG143" i="7" s="1"/>
  <c r="O143" i="7" a="1"/>
  <c r="O143" i="7" s="1"/>
  <c r="M145" i="7" a="1"/>
  <c r="M145" i="7" s="1"/>
  <c r="N144" i="7" a="1"/>
  <c r="N144" i="7" s="1"/>
  <c r="AN144" i="7" s="1"/>
  <c r="N154" i="5"/>
  <c r="G154" i="5"/>
  <c r="A155" i="5"/>
  <c r="L154" i="5"/>
  <c r="I154" i="5"/>
  <c r="J154" i="5"/>
  <c r="F154" i="5"/>
  <c r="E154" i="5"/>
  <c r="H154" i="5"/>
  <c r="K154" i="5"/>
  <c r="C154" i="5"/>
  <c r="D154" i="5"/>
  <c r="B154" i="5"/>
  <c r="M154" i="5"/>
  <c r="U144" i="7" l="1" a="1"/>
  <c r="U144" i="7" s="1"/>
  <c r="AF144" i="7" s="1" a="1"/>
  <c r="AF144" i="7" s="1"/>
  <c r="X144" i="7" a="1"/>
  <c r="X144" i="7" s="1"/>
  <c r="AI144" i="7" s="1" a="1"/>
  <c r="AI144" i="7" s="1"/>
  <c r="T144" i="7" a="1"/>
  <c r="T144" i="7" s="1"/>
  <c r="AE144" i="7" s="1" a="1"/>
  <c r="AE144" i="7" s="1"/>
  <c r="V144" i="7" a="1"/>
  <c r="V144" i="7" s="1"/>
  <c r="AG144" i="7" s="1" a="1"/>
  <c r="AG144" i="7" s="1"/>
  <c r="Y144" i="7" a="1"/>
  <c r="Y144" i="7" s="1"/>
  <c r="AJ144" i="7" s="1" a="1"/>
  <c r="AJ144" i="7" s="1"/>
  <c r="W144" i="7" a="1"/>
  <c r="W144" i="7" s="1"/>
  <c r="AH144" i="7" s="1" a="1"/>
  <c r="AH144" i="7" s="1"/>
  <c r="S144" i="7" a="1"/>
  <c r="S144" i="7" s="1"/>
  <c r="Q144" i="7" a="1"/>
  <c r="Q144" i="7" s="1"/>
  <c r="P144" i="7" a="1"/>
  <c r="P144" i="7" s="1"/>
  <c r="Z144" i="7" a="1"/>
  <c r="Z144" i="7" s="1"/>
  <c r="AK144" i="7" s="1" a="1"/>
  <c r="AK144" i="7" s="1"/>
  <c r="R144" i="7" a="1"/>
  <c r="R144" i="7" s="1"/>
  <c r="O144" i="7" a="1"/>
  <c r="O144" i="7" s="1"/>
  <c r="M146" i="7" a="1"/>
  <c r="M146" i="7" s="1"/>
  <c r="N145" i="7" a="1"/>
  <c r="N145" i="7" s="1"/>
  <c r="AN145" i="7" s="1"/>
  <c r="N155" i="5"/>
  <c r="G155" i="5"/>
  <c r="A156" i="5"/>
  <c r="L155" i="5"/>
  <c r="D155" i="5"/>
  <c r="I155" i="5"/>
  <c r="H155" i="5"/>
  <c r="J155" i="5"/>
  <c r="M155" i="5"/>
  <c r="C155" i="5"/>
  <c r="B155" i="5"/>
  <c r="F155" i="5"/>
  <c r="E155" i="5"/>
  <c r="K155" i="5"/>
  <c r="Y145" i="7" l="1" a="1"/>
  <c r="Y145" i="7" s="1"/>
  <c r="AJ145" i="7" s="1" a="1"/>
  <c r="AJ145" i="7" s="1"/>
  <c r="V145" i="7" a="1"/>
  <c r="V145" i="7" s="1"/>
  <c r="AG145" i="7" s="1" a="1"/>
  <c r="AG145" i="7" s="1"/>
  <c r="S145" i="7" a="1"/>
  <c r="S145" i="7" s="1"/>
  <c r="AD145" i="7" s="1" a="1"/>
  <c r="AD145" i="7" s="1"/>
  <c r="P145" i="7" a="1"/>
  <c r="P145" i="7" s="1"/>
  <c r="W145" i="7" a="1"/>
  <c r="W145" i="7" s="1"/>
  <c r="AH145" i="7" s="1" a="1"/>
  <c r="AH145" i="7" s="1"/>
  <c r="X145" i="7" a="1"/>
  <c r="X145" i="7" s="1"/>
  <c r="AI145" i="7" s="1" a="1"/>
  <c r="AI145" i="7" s="1"/>
  <c r="Z145" i="7" a="1"/>
  <c r="Z145" i="7" s="1"/>
  <c r="AK145" i="7" s="1" a="1"/>
  <c r="AK145" i="7" s="1"/>
  <c r="U145" i="7" a="1"/>
  <c r="U145" i="7" s="1"/>
  <c r="AF145" i="7" s="1" a="1"/>
  <c r="AF145" i="7" s="1"/>
  <c r="T145" i="7" a="1"/>
  <c r="T145" i="7" s="1"/>
  <c r="AE145" i="7" s="1" a="1"/>
  <c r="AE145" i="7" s="1"/>
  <c r="Q145" i="7" a="1"/>
  <c r="Q145" i="7" s="1"/>
  <c r="R145" i="7" a="1"/>
  <c r="R145" i="7" s="1"/>
  <c r="O145" i="7" a="1"/>
  <c r="O145" i="7" s="1"/>
  <c r="M147" i="7" a="1"/>
  <c r="M147" i="7" s="1"/>
  <c r="N146" i="7" a="1"/>
  <c r="N146" i="7" s="1"/>
  <c r="AN146" i="7" s="1"/>
  <c r="N156" i="5"/>
  <c r="C156" i="5"/>
  <c r="A157" i="5"/>
  <c r="H156" i="5"/>
  <c r="D156" i="5"/>
  <c r="I156" i="5"/>
  <c r="E156" i="5"/>
  <c r="B156" i="5"/>
  <c r="M156" i="5"/>
  <c r="K156" i="5"/>
  <c r="J156" i="5"/>
  <c r="G156" i="5"/>
  <c r="F156" i="5"/>
  <c r="L156" i="5"/>
  <c r="P146" i="7" l="1" a="1"/>
  <c r="P146" i="7" s="1"/>
  <c r="Y146" i="7" a="1"/>
  <c r="Y146" i="7" s="1"/>
  <c r="AJ146" i="7" s="1" a="1"/>
  <c r="AJ146" i="7" s="1"/>
  <c r="Z146" i="7" a="1"/>
  <c r="Z146" i="7" s="1"/>
  <c r="AK146" i="7" s="1" a="1"/>
  <c r="AK146" i="7" s="1"/>
  <c r="X146" i="7" a="1"/>
  <c r="X146" i="7" s="1"/>
  <c r="AI146" i="7" s="1" a="1"/>
  <c r="AI146" i="7" s="1"/>
  <c r="V146" i="7" a="1"/>
  <c r="V146" i="7" s="1"/>
  <c r="AG146" i="7" s="1" a="1"/>
  <c r="AG146" i="7" s="1"/>
  <c r="W146" i="7" a="1"/>
  <c r="W146" i="7" s="1"/>
  <c r="AH146" i="7" s="1" a="1"/>
  <c r="AH146" i="7" s="1"/>
  <c r="T146" i="7" a="1"/>
  <c r="T146" i="7" s="1"/>
  <c r="AE146" i="7" s="1" a="1"/>
  <c r="AE146" i="7" s="1"/>
  <c r="Q146" i="7" a="1"/>
  <c r="Q146" i="7" s="1"/>
  <c r="S146" i="7" a="1"/>
  <c r="S146" i="7" s="1"/>
  <c r="AD146" i="7" s="1" a="1"/>
  <c r="AD146" i="7" s="1"/>
  <c r="U146" i="7" a="1"/>
  <c r="U146" i="7" s="1"/>
  <c r="AF146" i="7" s="1" a="1"/>
  <c r="AF146" i="7" s="1"/>
  <c r="R146" i="7" a="1"/>
  <c r="R146" i="7" s="1"/>
  <c r="AC146" i="7" s="1" a="1"/>
  <c r="AC146" i="7" s="1"/>
  <c r="O146" i="7" a="1"/>
  <c r="O146" i="7" s="1"/>
  <c r="M148" i="7" a="1"/>
  <c r="M148" i="7" s="1"/>
  <c r="N147" i="7" a="1"/>
  <c r="N147" i="7" s="1"/>
  <c r="AN147" i="7" s="1"/>
  <c r="N157" i="5"/>
  <c r="J157" i="5"/>
  <c r="A158" i="5"/>
  <c r="K157" i="5"/>
  <c r="I157" i="5"/>
  <c r="B157" i="5"/>
  <c r="H157" i="5"/>
  <c r="D157" i="5"/>
  <c r="G157" i="5"/>
  <c r="M157" i="5"/>
  <c r="C157" i="5"/>
  <c r="L157" i="5"/>
  <c r="E157" i="5"/>
  <c r="F157" i="5"/>
  <c r="Y147" i="7" l="1" a="1"/>
  <c r="Y147" i="7" s="1"/>
  <c r="AJ147" i="7" s="1" a="1"/>
  <c r="AJ147" i="7" s="1"/>
  <c r="U147" i="7" a="1"/>
  <c r="U147" i="7" s="1"/>
  <c r="AF147" i="7" s="1" a="1"/>
  <c r="AF147" i="7" s="1"/>
  <c r="S147" i="7" a="1"/>
  <c r="S147" i="7" s="1"/>
  <c r="AD147" i="7" s="1" a="1"/>
  <c r="AD147" i="7" s="1"/>
  <c r="Z147" i="7" a="1"/>
  <c r="Z147" i="7" s="1"/>
  <c r="AK147" i="7" s="1" a="1"/>
  <c r="AK147" i="7" s="1"/>
  <c r="R147" i="7" a="1"/>
  <c r="R147" i="7" s="1"/>
  <c r="V147" i="7" a="1"/>
  <c r="V147" i="7" s="1"/>
  <c r="AG147" i="7" s="1" a="1"/>
  <c r="AG147" i="7" s="1"/>
  <c r="P147" i="7" a="1"/>
  <c r="P147" i="7" s="1"/>
  <c r="T147" i="7" a="1"/>
  <c r="T147" i="7" s="1"/>
  <c r="AE147" i="7" s="1" a="1"/>
  <c r="AE147" i="7" s="1"/>
  <c r="W147" i="7" a="1"/>
  <c r="W147" i="7" s="1"/>
  <c r="AH147" i="7" s="1" a="1"/>
  <c r="AH147" i="7" s="1"/>
  <c r="X147" i="7" a="1"/>
  <c r="X147" i="7" s="1"/>
  <c r="AI147" i="7" s="1" a="1"/>
  <c r="AI147" i="7" s="1"/>
  <c r="Q147" i="7" a="1"/>
  <c r="Q147" i="7" s="1"/>
  <c r="O147" i="7" a="1"/>
  <c r="O147" i="7" s="1"/>
  <c r="M149" i="7" a="1"/>
  <c r="M149" i="7" s="1"/>
  <c r="N148" i="7" a="1"/>
  <c r="N148" i="7" s="1"/>
  <c r="AN148" i="7" s="1"/>
  <c r="N158" i="5"/>
  <c r="M158" i="5"/>
  <c r="A159" i="5"/>
  <c r="E158" i="5"/>
  <c r="K158" i="5"/>
  <c r="G158" i="5"/>
  <c r="C158" i="5"/>
  <c r="B158" i="5"/>
  <c r="F158" i="5"/>
  <c r="I158" i="5"/>
  <c r="D158" i="5"/>
  <c r="L158" i="5"/>
  <c r="J158" i="5"/>
  <c r="H158" i="5"/>
  <c r="W148" i="7" l="1" a="1"/>
  <c r="W148" i="7" s="1"/>
  <c r="AH148" i="7" s="1" a="1"/>
  <c r="AH148" i="7" s="1"/>
  <c r="S148" i="7" a="1"/>
  <c r="S148" i="7" s="1"/>
  <c r="AD148" i="7" s="1" a="1"/>
  <c r="AD148" i="7" s="1"/>
  <c r="V148" i="7" a="1"/>
  <c r="V148" i="7" s="1"/>
  <c r="AG148" i="7" s="1" a="1"/>
  <c r="AG148" i="7" s="1"/>
  <c r="Y148" i="7" a="1"/>
  <c r="Y148" i="7" s="1"/>
  <c r="AJ148" i="7" s="1" a="1"/>
  <c r="AJ148" i="7" s="1"/>
  <c r="U148" i="7" a="1"/>
  <c r="U148" i="7" s="1"/>
  <c r="AF148" i="7" s="1" a="1"/>
  <c r="AF148" i="7" s="1"/>
  <c r="Q148" i="7" a="1"/>
  <c r="Q148" i="7" s="1"/>
  <c r="Z148" i="7" a="1"/>
  <c r="Z148" i="7" s="1"/>
  <c r="AK148" i="7" s="1" a="1"/>
  <c r="AK148" i="7" s="1"/>
  <c r="R148" i="7" a="1"/>
  <c r="R148" i="7" s="1"/>
  <c r="P148" i="7" a="1"/>
  <c r="P148" i="7" s="1"/>
  <c r="X148" i="7" a="1"/>
  <c r="X148" i="7" s="1"/>
  <c r="AI148" i="7" s="1" a="1"/>
  <c r="AI148" i="7" s="1"/>
  <c r="T148" i="7" a="1"/>
  <c r="T148" i="7" s="1"/>
  <c r="AE148" i="7" s="1" a="1"/>
  <c r="AE148" i="7" s="1"/>
  <c r="O148" i="7" a="1"/>
  <c r="O148" i="7" s="1"/>
  <c r="M150" i="7" a="1"/>
  <c r="M150" i="7" s="1"/>
  <c r="N149" i="7" a="1"/>
  <c r="N149" i="7" s="1"/>
  <c r="AN149" i="7" s="1"/>
  <c r="N159" i="5"/>
  <c r="B159" i="5"/>
  <c r="L159" i="5"/>
  <c r="H159" i="5"/>
  <c r="D159" i="5"/>
  <c r="F159" i="5"/>
  <c r="K159" i="5"/>
  <c r="I159" i="5"/>
  <c r="A160" i="5"/>
  <c r="E159" i="5"/>
  <c r="J159" i="5"/>
  <c r="G159" i="5"/>
  <c r="M159" i="5"/>
  <c r="C159" i="5"/>
  <c r="Y149" i="7" l="1" a="1"/>
  <c r="Y149" i="7" s="1"/>
  <c r="AJ149" i="7" s="1" a="1"/>
  <c r="AJ149" i="7" s="1"/>
  <c r="Q149" i="7" a="1"/>
  <c r="Q149" i="7" s="1"/>
  <c r="R149" i="7" a="1"/>
  <c r="R149" i="7" s="1"/>
  <c r="Z149" i="7" a="1"/>
  <c r="Z149" i="7" s="1"/>
  <c r="AK149" i="7" s="1" a="1"/>
  <c r="AK149" i="7" s="1"/>
  <c r="U149" i="7" a="1"/>
  <c r="U149" i="7" s="1"/>
  <c r="AF149" i="7" s="1" a="1"/>
  <c r="AF149" i="7" s="1"/>
  <c r="X149" i="7" a="1"/>
  <c r="X149" i="7" s="1"/>
  <c r="AI149" i="7" s="1" a="1"/>
  <c r="AI149" i="7" s="1"/>
  <c r="P149" i="7" a="1"/>
  <c r="P149" i="7" s="1"/>
  <c r="W149" i="7" a="1"/>
  <c r="W149" i="7" s="1"/>
  <c r="AH149" i="7" s="1" a="1"/>
  <c r="AH149" i="7" s="1"/>
  <c r="S149" i="7" a="1"/>
  <c r="S149" i="7" s="1"/>
  <c r="AD149" i="7" s="1" a="1"/>
  <c r="AD149" i="7" s="1"/>
  <c r="V149" i="7" a="1"/>
  <c r="V149" i="7" s="1"/>
  <c r="AG149" i="7" s="1" a="1"/>
  <c r="AG149" i="7" s="1"/>
  <c r="T149" i="7" a="1"/>
  <c r="T149" i="7" s="1"/>
  <c r="AE149" i="7" s="1" a="1"/>
  <c r="AE149" i="7" s="1"/>
  <c r="O149" i="7" a="1"/>
  <c r="O149" i="7" s="1"/>
  <c r="M151" i="7" a="1"/>
  <c r="M151" i="7" s="1"/>
  <c r="N150" i="7" a="1"/>
  <c r="N150" i="7" s="1"/>
  <c r="AN150" i="7" s="1"/>
  <c r="N160" i="5"/>
  <c r="D160" i="5"/>
  <c r="A161" i="5"/>
  <c r="C160" i="5"/>
  <c r="I160" i="5"/>
  <c r="B160" i="5"/>
  <c r="E160" i="5"/>
  <c r="F160" i="5"/>
  <c r="L160" i="5"/>
  <c r="K160" i="5"/>
  <c r="H160" i="5"/>
  <c r="M160" i="5"/>
  <c r="G160" i="5"/>
  <c r="J160" i="5"/>
  <c r="Q150" i="7" l="1" a="1"/>
  <c r="Q150" i="7" s="1"/>
  <c r="V150" i="7" a="1"/>
  <c r="V150" i="7" s="1"/>
  <c r="AG150" i="7" s="1" a="1"/>
  <c r="AG150" i="7" s="1"/>
  <c r="P150" i="7" a="1"/>
  <c r="P150" i="7" s="1"/>
  <c r="U150" i="7" a="1"/>
  <c r="U150" i="7" s="1"/>
  <c r="AF150" i="7" s="1" a="1"/>
  <c r="AF150" i="7" s="1"/>
  <c r="R150" i="7" a="1"/>
  <c r="R150" i="7" s="1"/>
  <c r="Z150" i="7" a="1"/>
  <c r="Z150" i="7" s="1"/>
  <c r="AK150" i="7" s="1" a="1"/>
  <c r="AK150" i="7" s="1"/>
  <c r="Y150" i="7" a="1"/>
  <c r="Y150" i="7" s="1"/>
  <c r="AJ150" i="7" s="1" a="1"/>
  <c r="AJ150" i="7" s="1"/>
  <c r="T150" i="7" a="1"/>
  <c r="T150" i="7" s="1"/>
  <c r="AE150" i="7" s="1" a="1"/>
  <c r="AE150" i="7" s="1"/>
  <c r="X150" i="7" a="1"/>
  <c r="X150" i="7" s="1"/>
  <c r="AI150" i="7" s="1" a="1"/>
  <c r="AI150" i="7" s="1"/>
  <c r="S150" i="7" a="1"/>
  <c r="S150" i="7" s="1"/>
  <c r="AD150" i="7" s="1" a="1"/>
  <c r="AD150" i="7" s="1"/>
  <c r="W150" i="7" a="1"/>
  <c r="W150" i="7" s="1"/>
  <c r="AH150" i="7" s="1" a="1"/>
  <c r="AH150" i="7" s="1"/>
  <c r="O150" i="7" a="1"/>
  <c r="O150" i="7" s="1"/>
  <c r="M152" i="7" a="1"/>
  <c r="M152" i="7" s="1"/>
  <c r="N151" i="7" a="1"/>
  <c r="N151" i="7" s="1"/>
  <c r="AN151" i="7" s="1"/>
  <c r="N161" i="5"/>
  <c r="D161" i="5"/>
  <c r="B161" i="5"/>
  <c r="E161" i="5"/>
  <c r="G161" i="5"/>
  <c r="A162" i="5"/>
  <c r="L161" i="5"/>
  <c r="F161" i="5"/>
  <c r="M161" i="5"/>
  <c r="C161" i="5"/>
  <c r="I161" i="5"/>
  <c r="H161" i="5"/>
  <c r="K161" i="5"/>
  <c r="J161" i="5"/>
  <c r="U151" i="7" l="1" a="1"/>
  <c r="U151" i="7" s="1"/>
  <c r="AF151" i="7" s="1" a="1"/>
  <c r="AF151" i="7" s="1"/>
  <c r="V151" i="7" a="1"/>
  <c r="V151" i="7" s="1"/>
  <c r="AG151" i="7" s="1" a="1"/>
  <c r="AG151" i="7" s="1"/>
  <c r="R151" i="7" a="1"/>
  <c r="R151" i="7" s="1"/>
  <c r="Q151" i="7" a="1"/>
  <c r="Q151" i="7" s="1"/>
  <c r="Y151" i="7" a="1"/>
  <c r="Y151" i="7" s="1"/>
  <c r="AJ151" i="7" s="1" a="1"/>
  <c r="AJ151" i="7" s="1"/>
  <c r="W151" i="7" a="1"/>
  <c r="W151" i="7" s="1"/>
  <c r="AH151" i="7" s="1" a="1"/>
  <c r="AH151" i="7" s="1"/>
  <c r="X151" i="7" a="1"/>
  <c r="X151" i="7" s="1"/>
  <c r="AI151" i="7" s="1" a="1"/>
  <c r="AI151" i="7" s="1"/>
  <c r="T151" i="7" a="1"/>
  <c r="T151" i="7" s="1"/>
  <c r="AE151" i="7" s="1" a="1"/>
  <c r="AE151" i="7" s="1"/>
  <c r="Z151" i="7" a="1"/>
  <c r="Z151" i="7" s="1"/>
  <c r="AK151" i="7" s="1" a="1"/>
  <c r="AK151" i="7" s="1"/>
  <c r="P151" i="7" a="1"/>
  <c r="P151" i="7" s="1"/>
  <c r="S151" i="7" a="1"/>
  <c r="S151" i="7" s="1"/>
  <c r="AD151" i="7" s="1" a="1"/>
  <c r="AD151" i="7" s="1"/>
  <c r="O151" i="7" a="1"/>
  <c r="O151" i="7" s="1"/>
  <c r="M153" i="7" a="1"/>
  <c r="M153" i="7" s="1"/>
  <c r="N152" i="7" a="1"/>
  <c r="N152" i="7" s="1"/>
  <c r="AN152" i="7" s="1"/>
  <c r="N162" i="5"/>
  <c r="D162" i="5"/>
  <c r="A163" i="5"/>
  <c r="I162" i="5"/>
  <c r="G162" i="5"/>
  <c r="E162" i="5"/>
  <c r="H162" i="5"/>
  <c r="K162" i="5"/>
  <c r="J162" i="5"/>
  <c r="C162" i="5"/>
  <c r="B162" i="5"/>
  <c r="F162" i="5"/>
  <c r="L162" i="5"/>
  <c r="M162" i="5"/>
  <c r="W152" i="7" l="1" a="1"/>
  <c r="W152" i="7" s="1"/>
  <c r="AH152" i="7" s="1" a="1"/>
  <c r="AH152" i="7" s="1"/>
  <c r="T152" i="7" a="1"/>
  <c r="T152" i="7" s="1"/>
  <c r="AE152" i="7" s="1" a="1"/>
  <c r="AE152" i="7" s="1"/>
  <c r="S152" i="7" a="1"/>
  <c r="S152" i="7" s="1"/>
  <c r="Y152" i="7" a="1"/>
  <c r="Y152" i="7" s="1"/>
  <c r="AJ152" i="7" s="1" a="1"/>
  <c r="AJ152" i="7" s="1"/>
  <c r="R152" i="7" a="1"/>
  <c r="R152" i="7" s="1"/>
  <c r="U152" i="7" a="1"/>
  <c r="U152" i="7" s="1"/>
  <c r="AF152" i="7" s="1" a="1"/>
  <c r="AF152" i="7" s="1"/>
  <c r="X152" i="7" a="1"/>
  <c r="X152" i="7" s="1"/>
  <c r="AI152" i="7" s="1" a="1"/>
  <c r="AI152" i="7" s="1"/>
  <c r="P152" i="7" a="1"/>
  <c r="P152" i="7" s="1"/>
  <c r="Z152" i="7" a="1"/>
  <c r="Z152" i="7" s="1"/>
  <c r="AK152" i="7" s="1" a="1"/>
  <c r="AK152" i="7" s="1"/>
  <c r="Q152" i="7" a="1"/>
  <c r="Q152" i="7" s="1"/>
  <c r="V152" i="7" a="1"/>
  <c r="V152" i="7" s="1"/>
  <c r="AG152" i="7" s="1" a="1"/>
  <c r="AG152" i="7" s="1"/>
  <c r="O152" i="7" a="1"/>
  <c r="O152" i="7" s="1"/>
  <c r="M154" i="7" a="1"/>
  <c r="M154" i="7" s="1"/>
  <c r="N153" i="7" a="1"/>
  <c r="N153" i="7" s="1"/>
  <c r="AN153" i="7" s="1"/>
  <c r="N163" i="5"/>
  <c r="I163" i="5"/>
  <c r="A164" i="5"/>
  <c r="H163" i="5"/>
  <c r="E163" i="5"/>
  <c r="J163" i="5"/>
  <c r="G163" i="5"/>
  <c r="B163" i="5"/>
  <c r="M163" i="5"/>
  <c r="L163" i="5"/>
  <c r="D163" i="5"/>
  <c r="F163" i="5"/>
  <c r="K163" i="5"/>
  <c r="C163" i="5"/>
  <c r="Z153" i="7" l="1" a="1"/>
  <c r="Z153" i="7" s="1"/>
  <c r="AK153" i="7" s="1" a="1"/>
  <c r="AK153" i="7" s="1"/>
  <c r="T153" i="7" a="1"/>
  <c r="T153" i="7" s="1"/>
  <c r="AE153" i="7" s="1" a="1"/>
  <c r="AE153" i="7" s="1"/>
  <c r="R153" i="7" a="1"/>
  <c r="R153" i="7" s="1"/>
  <c r="P153" i="7" a="1"/>
  <c r="P153" i="7" s="1"/>
  <c r="Y153" i="7" a="1"/>
  <c r="Y153" i="7" s="1"/>
  <c r="AJ153" i="7" s="1" a="1"/>
  <c r="AJ153" i="7" s="1"/>
  <c r="S153" i="7" a="1"/>
  <c r="S153" i="7" s="1"/>
  <c r="W153" i="7" a="1"/>
  <c r="W153" i="7" s="1"/>
  <c r="AH153" i="7" s="1" a="1"/>
  <c r="AH153" i="7" s="1"/>
  <c r="U153" i="7" a="1"/>
  <c r="U153" i="7" s="1"/>
  <c r="AF153" i="7" s="1" a="1"/>
  <c r="AF153" i="7" s="1"/>
  <c r="V153" i="7" a="1"/>
  <c r="V153" i="7" s="1"/>
  <c r="AG153" i="7" s="1" a="1"/>
  <c r="AG153" i="7" s="1"/>
  <c r="Q153" i="7" a="1"/>
  <c r="Q153" i="7" s="1"/>
  <c r="X153" i="7" a="1"/>
  <c r="X153" i="7" s="1"/>
  <c r="AI153" i="7" s="1" a="1"/>
  <c r="AI153" i="7" s="1"/>
  <c r="O153" i="7" a="1"/>
  <c r="O153" i="7" s="1"/>
  <c r="M155" i="7" a="1"/>
  <c r="M155" i="7" s="1"/>
  <c r="N154" i="7" a="1"/>
  <c r="N154" i="7" s="1"/>
  <c r="AN154" i="7" s="1"/>
  <c r="N164" i="5"/>
  <c r="J164" i="5"/>
  <c r="A165" i="5"/>
  <c r="H164" i="5"/>
  <c r="G164" i="5"/>
  <c r="B164" i="5"/>
  <c r="F164" i="5"/>
  <c r="D164" i="5"/>
  <c r="I164" i="5"/>
  <c r="C164" i="5"/>
  <c r="K164" i="5"/>
  <c r="E164" i="5"/>
  <c r="M164" i="5"/>
  <c r="L164" i="5"/>
  <c r="U154" i="7" l="1" a="1"/>
  <c r="U154" i="7" s="1"/>
  <c r="AF154" i="7" s="1" a="1"/>
  <c r="AF154" i="7" s="1"/>
  <c r="P154" i="7" a="1"/>
  <c r="P154" i="7" s="1"/>
  <c r="W154" i="7" a="1"/>
  <c r="W154" i="7" s="1"/>
  <c r="AH154" i="7" s="1" a="1"/>
  <c r="AH154" i="7" s="1"/>
  <c r="Q154" i="7" a="1"/>
  <c r="Q154" i="7" s="1"/>
  <c r="T154" i="7" a="1"/>
  <c r="T154" i="7" s="1"/>
  <c r="AE154" i="7" s="1" a="1"/>
  <c r="AE154" i="7" s="1"/>
  <c r="R154" i="7" a="1"/>
  <c r="R154" i="7" s="1"/>
  <c r="V154" i="7" a="1"/>
  <c r="V154" i="7" s="1"/>
  <c r="AG154" i="7" s="1" a="1"/>
  <c r="AG154" i="7" s="1"/>
  <c r="X154" i="7" a="1"/>
  <c r="X154" i="7" s="1"/>
  <c r="AI154" i="7" s="1" a="1"/>
  <c r="AI154" i="7" s="1"/>
  <c r="Z154" i="7" a="1"/>
  <c r="Z154" i="7" s="1"/>
  <c r="AK154" i="7" s="1" a="1"/>
  <c r="AK154" i="7" s="1"/>
  <c r="Y154" i="7" a="1"/>
  <c r="Y154" i="7" s="1"/>
  <c r="AJ154" i="7" s="1" a="1"/>
  <c r="AJ154" i="7" s="1"/>
  <c r="S154" i="7" a="1"/>
  <c r="S154" i="7" s="1"/>
  <c r="O154" i="7" a="1"/>
  <c r="O154" i="7" s="1"/>
  <c r="M156" i="7" a="1"/>
  <c r="M156" i="7" s="1"/>
  <c r="N155" i="7" a="1"/>
  <c r="N155" i="7" s="1"/>
  <c r="AN155" i="7" s="1"/>
  <c r="N165" i="5"/>
  <c r="F165" i="5"/>
  <c r="A166" i="5"/>
  <c r="H165" i="5"/>
  <c r="E165" i="5"/>
  <c r="C165" i="5"/>
  <c r="D165" i="5"/>
  <c r="I165" i="5"/>
  <c r="B165" i="5"/>
  <c r="K165" i="5"/>
  <c r="M165" i="5"/>
  <c r="G165" i="5"/>
  <c r="L165" i="5"/>
  <c r="J165" i="5"/>
  <c r="T155" i="7" l="1" a="1"/>
  <c r="T155" i="7" s="1"/>
  <c r="AE155" i="7" s="1" a="1"/>
  <c r="AE155" i="7" s="1"/>
  <c r="Z155" i="7" a="1"/>
  <c r="Z155" i="7" s="1"/>
  <c r="AK155" i="7" s="1" a="1"/>
  <c r="AK155" i="7" s="1"/>
  <c r="P155" i="7" a="1"/>
  <c r="P155" i="7" s="1"/>
  <c r="V155" i="7" a="1"/>
  <c r="V155" i="7" s="1"/>
  <c r="AG155" i="7" s="1" a="1"/>
  <c r="AG155" i="7" s="1"/>
  <c r="U155" i="7" a="1"/>
  <c r="U155" i="7" s="1"/>
  <c r="AF155" i="7" s="1" a="1"/>
  <c r="AF155" i="7" s="1"/>
  <c r="X155" i="7" a="1"/>
  <c r="X155" i="7" s="1"/>
  <c r="AI155" i="7" s="1" a="1"/>
  <c r="AI155" i="7" s="1"/>
  <c r="R155" i="7" a="1"/>
  <c r="R155" i="7" s="1"/>
  <c r="Q155" i="7" a="1"/>
  <c r="Q155" i="7" s="1"/>
  <c r="Y155" i="7" a="1"/>
  <c r="Y155" i="7" s="1"/>
  <c r="AJ155" i="7" s="1" a="1"/>
  <c r="AJ155" i="7" s="1"/>
  <c r="W155" i="7" a="1"/>
  <c r="W155" i="7" s="1"/>
  <c r="AH155" i="7" s="1" a="1"/>
  <c r="AH155" i="7" s="1"/>
  <c r="S155" i="7" a="1"/>
  <c r="S155" i="7" s="1"/>
  <c r="O155" i="7" a="1"/>
  <c r="O155" i="7" s="1"/>
  <c r="M157" i="7" a="1"/>
  <c r="M157" i="7" s="1"/>
  <c r="N156" i="7" a="1"/>
  <c r="N156" i="7" s="1"/>
  <c r="AN156" i="7" s="1"/>
  <c r="N166" i="5"/>
  <c r="M166" i="5"/>
  <c r="A167" i="5"/>
  <c r="K166" i="5"/>
  <c r="I166" i="5"/>
  <c r="D166" i="5"/>
  <c r="E166" i="5"/>
  <c r="B166" i="5"/>
  <c r="J166" i="5"/>
  <c r="H166" i="5"/>
  <c r="G166" i="5"/>
  <c r="L166" i="5"/>
  <c r="C166" i="5"/>
  <c r="F166" i="5"/>
  <c r="P156" i="7" l="1" a="1"/>
  <c r="P156" i="7" s="1"/>
  <c r="Y156" i="7" a="1"/>
  <c r="Y156" i="7" s="1"/>
  <c r="AJ156" i="7" s="1" a="1"/>
  <c r="AJ156" i="7" s="1"/>
  <c r="X156" i="7" a="1"/>
  <c r="X156" i="7" s="1"/>
  <c r="AI156" i="7" s="1" a="1"/>
  <c r="AI156" i="7" s="1"/>
  <c r="R156" i="7" a="1"/>
  <c r="R156" i="7" s="1"/>
  <c r="Q156" i="7" a="1"/>
  <c r="Q156" i="7" s="1"/>
  <c r="Z156" i="7" a="1"/>
  <c r="Z156" i="7" s="1"/>
  <c r="AK156" i="7" s="1" a="1"/>
  <c r="AK156" i="7" s="1"/>
  <c r="W156" i="7" a="1"/>
  <c r="W156" i="7" s="1"/>
  <c r="AH156" i="7" s="1" a="1"/>
  <c r="AH156" i="7" s="1"/>
  <c r="V156" i="7" a="1"/>
  <c r="V156" i="7" s="1"/>
  <c r="AG156" i="7" s="1" a="1"/>
  <c r="AG156" i="7" s="1"/>
  <c r="T156" i="7" a="1"/>
  <c r="T156" i="7" s="1"/>
  <c r="AE156" i="7" s="1" a="1"/>
  <c r="AE156" i="7" s="1"/>
  <c r="S156" i="7" a="1"/>
  <c r="S156" i="7" s="1"/>
  <c r="U156" i="7" a="1"/>
  <c r="U156" i="7" s="1"/>
  <c r="AF156" i="7" s="1" a="1"/>
  <c r="AF156" i="7" s="1"/>
  <c r="O156" i="7" a="1"/>
  <c r="O156" i="7" s="1"/>
  <c r="M158" i="7" a="1"/>
  <c r="M158" i="7" s="1"/>
  <c r="N157" i="7" a="1"/>
  <c r="N157" i="7" s="1"/>
  <c r="AN157" i="7" s="1"/>
  <c r="N167" i="5"/>
  <c r="F167" i="5"/>
  <c r="L167" i="5"/>
  <c r="E167" i="5"/>
  <c r="H167" i="5"/>
  <c r="A168" i="5"/>
  <c r="J167" i="5"/>
  <c r="M167" i="5"/>
  <c r="C167" i="5"/>
  <c r="K167" i="5"/>
  <c r="I167" i="5"/>
  <c r="G167" i="5"/>
  <c r="B167" i="5"/>
  <c r="D167" i="5"/>
  <c r="P157" i="7" l="1" a="1"/>
  <c r="P157" i="7" s="1"/>
  <c r="U157" i="7" a="1"/>
  <c r="U157" i="7" s="1"/>
  <c r="AF157" i="7" s="1" a="1"/>
  <c r="AF157" i="7" s="1"/>
  <c r="Y157" i="7" a="1"/>
  <c r="Y157" i="7" s="1"/>
  <c r="AJ157" i="7" s="1" a="1"/>
  <c r="AJ157" i="7" s="1"/>
  <c r="R157" i="7" a="1"/>
  <c r="R157" i="7" s="1"/>
  <c r="T157" i="7" a="1"/>
  <c r="T157" i="7" s="1"/>
  <c r="AE157" i="7" s="1" a="1"/>
  <c r="AE157" i="7" s="1"/>
  <c r="S157" i="7" a="1"/>
  <c r="S157" i="7" s="1"/>
  <c r="Q157" i="7" a="1"/>
  <c r="Q157" i="7" s="1"/>
  <c r="Z157" i="7" a="1"/>
  <c r="Z157" i="7" s="1"/>
  <c r="AK157" i="7" s="1" a="1"/>
  <c r="AK157" i="7" s="1"/>
  <c r="W157" i="7" a="1"/>
  <c r="W157" i="7" s="1"/>
  <c r="AH157" i="7" s="1" a="1"/>
  <c r="AH157" i="7" s="1"/>
  <c r="X157" i="7" a="1"/>
  <c r="X157" i="7" s="1"/>
  <c r="AI157" i="7" s="1" a="1"/>
  <c r="AI157" i="7" s="1"/>
  <c r="V157" i="7" a="1"/>
  <c r="V157" i="7" s="1"/>
  <c r="AG157" i="7" s="1" a="1"/>
  <c r="AG157" i="7" s="1"/>
  <c r="O157" i="7" a="1"/>
  <c r="O157" i="7" s="1"/>
  <c r="M159" i="7" a="1"/>
  <c r="M159" i="7" s="1"/>
  <c r="N158" i="7" a="1"/>
  <c r="N158" i="7" s="1"/>
  <c r="AN158" i="7" s="1"/>
  <c r="N168" i="5"/>
  <c r="M168" i="5"/>
  <c r="A169" i="5"/>
  <c r="B168" i="5"/>
  <c r="H168" i="5"/>
  <c r="D168" i="5"/>
  <c r="G168" i="5"/>
  <c r="E168" i="5"/>
  <c r="F168" i="5"/>
  <c r="J168" i="5"/>
  <c r="K168" i="5"/>
  <c r="L168" i="5"/>
  <c r="I168" i="5"/>
  <c r="C168" i="5"/>
  <c r="P158" i="7" l="1" a="1"/>
  <c r="P158" i="7" s="1"/>
  <c r="U158" i="7" a="1"/>
  <c r="U158" i="7" s="1"/>
  <c r="AF158" i="7" s="1" a="1"/>
  <c r="AF158" i="7" s="1"/>
  <c r="S158" i="7" a="1"/>
  <c r="S158" i="7" s="1"/>
  <c r="Q158" i="7" a="1"/>
  <c r="Q158" i="7" s="1"/>
  <c r="T158" i="7" a="1"/>
  <c r="T158" i="7" s="1"/>
  <c r="AE158" i="7" s="1" a="1"/>
  <c r="AE158" i="7" s="1"/>
  <c r="X158" i="7" a="1"/>
  <c r="X158" i="7" s="1"/>
  <c r="AI158" i="7" s="1" a="1"/>
  <c r="AI158" i="7" s="1"/>
  <c r="V158" i="7" a="1"/>
  <c r="V158" i="7" s="1"/>
  <c r="AG158" i="7" s="1" a="1"/>
  <c r="AG158" i="7" s="1"/>
  <c r="R158" i="7" a="1"/>
  <c r="R158" i="7" s="1"/>
  <c r="Z158" i="7" a="1"/>
  <c r="Z158" i="7" s="1"/>
  <c r="AK158" i="7" s="1" a="1"/>
  <c r="AK158" i="7" s="1"/>
  <c r="W158" i="7" a="1"/>
  <c r="W158" i="7" s="1"/>
  <c r="AH158" i="7" s="1" a="1"/>
  <c r="AH158" i="7" s="1"/>
  <c r="Y158" i="7" a="1"/>
  <c r="Y158" i="7" s="1"/>
  <c r="AJ158" i="7" s="1" a="1"/>
  <c r="AJ158" i="7" s="1"/>
  <c r="O158" i="7" a="1"/>
  <c r="O158" i="7" s="1"/>
  <c r="M160" i="7" a="1"/>
  <c r="M160" i="7" s="1"/>
  <c r="N159" i="7" a="1"/>
  <c r="N159" i="7" s="1"/>
  <c r="AN159" i="7" s="1"/>
  <c r="N169" i="5"/>
  <c r="K169" i="5"/>
  <c r="H169" i="5"/>
  <c r="J169" i="5"/>
  <c r="L169" i="5"/>
  <c r="A170" i="5"/>
  <c r="C169" i="5"/>
  <c r="G169" i="5"/>
  <c r="M169" i="5"/>
  <c r="B169" i="5"/>
  <c r="D169" i="5"/>
  <c r="F169" i="5"/>
  <c r="I169" i="5"/>
  <c r="E169" i="5"/>
  <c r="X159" i="7" l="1" a="1"/>
  <c r="X159" i="7" s="1"/>
  <c r="AI159" i="7" s="1" a="1"/>
  <c r="AI159" i="7" s="1"/>
  <c r="Y159" i="7" a="1"/>
  <c r="Y159" i="7" s="1"/>
  <c r="AJ159" i="7" s="1" a="1"/>
  <c r="AJ159" i="7" s="1"/>
  <c r="S159" i="7" a="1"/>
  <c r="S159" i="7" s="1"/>
  <c r="Z159" i="7" a="1"/>
  <c r="Z159" i="7" s="1"/>
  <c r="AK159" i="7" s="1" a="1"/>
  <c r="AK159" i="7" s="1"/>
  <c r="T159" i="7" a="1"/>
  <c r="T159" i="7" s="1"/>
  <c r="Q159" i="7" a="1"/>
  <c r="Q159" i="7" s="1"/>
  <c r="P159" i="7" a="1"/>
  <c r="P159" i="7" s="1"/>
  <c r="W159" i="7" a="1"/>
  <c r="W159" i="7" s="1"/>
  <c r="AH159" i="7" s="1" a="1"/>
  <c r="AH159" i="7" s="1"/>
  <c r="V159" i="7" a="1"/>
  <c r="V159" i="7" s="1"/>
  <c r="AG159" i="7" s="1" a="1"/>
  <c r="AG159" i="7" s="1"/>
  <c r="R159" i="7" a="1"/>
  <c r="R159" i="7" s="1"/>
  <c r="U159" i="7" a="1"/>
  <c r="U159" i="7" s="1"/>
  <c r="AF159" i="7" s="1" a="1"/>
  <c r="AF159" i="7" s="1"/>
  <c r="O159" i="7" a="1"/>
  <c r="O159" i="7" s="1"/>
  <c r="M161" i="7" a="1"/>
  <c r="M161" i="7" s="1"/>
  <c r="N160" i="7" a="1"/>
  <c r="N160" i="7" s="1"/>
  <c r="AN160" i="7" s="1"/>
  <c r="N170" i="5"/>
  <c r="L170" i="5"/>
  <c r="A171" i="5"/>
  <c r="J170" i="5"/>
  <c r="E170" i="5"/>
  <c r="C170" i="5"/>
  <c r="K170" i="5"/>
  <c r="M170" i="5"/>
  <c r="H170" i="5"/>
  <c r="F170" i="5"/>
  <c r="G170" i="5"/>
  <c r="D170" i="5"/>
  <c r="B170" i="5"/>
  <c r="I170" i="5"/>
  <c r="Z160" i="7" l="1" a="1"/>
  <c r="Z160" i="7" s="1"/>
  <c r="AK160" i="7" s="1" a="1"/>
  <c r="AK160" i="7" s="1"/>
  <c r="X160" i="7" a="1"/>
  <c r="X160" i="7" s="1"/>
  <c r="AI160" i="7" s="1" a="1"/>
  <c r="AI160" i="7" s="1"/>
  <c r="S160" i="7" a="1"/>
  <c r="S160" i="7" s="1"/>
  <c r="V160" i="7" a="1"/>
  <c r="V160" i="7" s="1"/>
  <c r="AG160" i="7" s="1" a="1"/>
  <c r="AG160" i="7" s="1"/>
  <c r="U160" i="7" a="1"/>
  <c r="U160" i="7" s="1"/>
  <c r="AF160" i="7" s="1" a="1"/>
  <c r="AF160" i="7" s="1"/>
  <c r="P160" i="7" a="1"/>
  <c r="P160" i="7" s="1"/>
  <c r="R160" i="7" a="1"/>
  <c r="R160" i="7" s="1"/>
  <c r="T160" i="7" a="1"/>
  <c r="T160" i="7" s="1"/>
  <c r="Q160" i="7" a="1"/>
  <c r="Q160" i="7" s="1"/>
  <c r="W160" i="7" a="1"/>
  <c r="W160" i="7" s="1"/>
  <c r="AH160" i="7" s="1" a="1"/>
  <c r="AH160" i="7" s="1"/>
  <c r="Y160" i="7" a="1"/>
  <c r="Y160" i="7" s="1"/>
  <c r="AJ160" i="7" s="1" a="1"/>
  <c r="AJ160" i="7" s="1"/>
  <c r="O160" i="7" a="1"/>
  <c r="O160" i="7" s="1"/>
  <c r="M162" i="7" a="1"/>
  <c r="M162" i="7" s="1"/>
  <c r="N161" i="7" a="1"/>
  <c r="N161" i="7" s="1"/>
  <c r="AN161" i="7" s="1"/>
  <c r="N171" i="5"/>
  <c r="K171" i="5"/>
  <c r="A172" i="5"/>
  <c r="C171" i="5"/>
  <c r="E171" i="5"/>
  <c r="J171" i="5"/>
  <c r="I171" i="5"/>
  <c r="M171" i="5"/>
  <c r="B171" i="5"/>
  <c r="H171" i="5"/>
  <c r="F171" i="5"/>
  <c r="L171" i="5"/>
  <c r="D171" i="5"/>
  <c r="G171" i="5"/>
  <c r="S161" i="7" l="1" a="1"/>
  <c r="S161" i="7" s="1"/>
  <c r="W161" i="7" a="1"/>
  <c r="W161" i="7" s="1"/>
  <c r="AH161" i="7" s="1" a="1"/>
  <c r="AH161" i="7" s="1"/>
  <c r="R161" i="7" a="1"/>
  <c r="R161" i="7" s="1"/>
  <c r="Q161" i="7" a="1"/>
  <c r="Q161" i="7" s="1"/>
  <c r="P161" i="7" a="1"/>
  <c r="P161" i="7" s="1"/>
  <c r="V161" i="7" a="1"/>
  <c r="V161" i="7" s="1"/>
  <c r="AG161" i="7" s="1" a="1"/>
  <c r="AG161" i="7" s="1"/>
  <c r="Z161" i="7" a="1"/>
  <c r="Z161" i="7" s="1"/>
  <c r="AK161" i="7" s="1" a="1"/>
  <c r="AK161" i="7" s="1"/>
  <c r="T161" i="7" a="1"/>
  <c r="T161" i="7" s="1"/>
  <c r="U161" i="7" a="1"/>
  <c r="U161" i="7" s="1"/>
  <c r="AF161" i="7" s="1" a="1"/>
  <c r="AF161" i="7" s="1"/>
  <c r="Y161" i="7" a="1"/>
  <c r="Y161" i="7" s="1"/>
  <c r="AJ161" i="7" s="1" a="1"/>
  <c r="AJ161" i="7" s="1"/>
  <c r="X161" i="7" a="1"/>
  <c r="X161" i="7" s="1"/>
  <c r="AI161" i="7" s="1" a="1"/>
  <c r="AI161" i="7" s="1"/>
  <c r="O161" i="7" a="1"/>
  <c r="O161" i="7" s="1"/>
  <c r="M163" i="7" a="1"/>
  <c r="M163" i="7" s="1"/>
  <c r="N162" i="7" a="1"/>
  <c r="N162" i="7" s="1"/>
  <c r="AN162" i="7" s="1"/>
  <c r="N172" i="5"/>
  <c r="I172" i="5"/>
  <c r="A173" i="5"/>
  <c r="M172" i="5"/>
  <c r="H172" i="5"/>
  <c r="K172" i="5"/>
  <c r="E172" i="5"/>
  <c r="G172" i="5"/>
  <c r="F172" i="5"/>
  <c r="L172" i="5"/>
  <c r="J172" i="5"/>
  <c r="B172" i="5"/>
  <c r="D172" i="5"/>
  <c r="C172" i="5"/>
  <c r="W162" i="7" l="1" a="1"/>
  <c r="W162" i="7" s="1"/>
  <c r="AH162" i="7" s="1" a="1"/>
  <c r="AH162" i="7" s="1"/>
  <c r="U162" i="7" a="1"/>
  <c r="U162" i="7" s="1"/>
  <c r="AF162" i="7" s="1" a="1"/>
  <c r="AF162" i="7" s="1"/>
  <c r="X162" i="7" a="1"/>
  <c r="X162" i="7" s="1"/>
  <c r="AI162" i="7" s="1" a="1"/>
  <c r="AI162" i="7" s="1"/>
  <c r="Q162" i="7" a="1"/>
  <c r="Q162" i="7" s="1"/>
  <c r="R162" i="7" a="1"/>
  <c r="R162" i="7" s="1"/>
  <c r="P162" i="7" a="1"/>
  <c r="P162" i="7" s="1"/>
  <c r="Z162" i="7" a="1"/>
  <c r="Z162" i="7" s="1"/>
  <c r="AK162" i="7" s="1" a="1"/>
  <c r="AK162" i="7" s="1"/>
  <c r="V162" i="7" a="1"/>
  <c r="V162" i="7" s="1"/>
  <c r="AG162" i="7" s="1" a="1"/>
  <c r="AG162" i="7" s="1"/>
  <c r="S162" i="7" a="1"/>
  <c r="S162" i="7" s="1"/>
  <c r="T162" i="7" a="1"/>
  <c r="T162" i="7" s="1"/>
  <c r="Y162" i="7" a="1"/>
  <c r="Y162" i="7" s="1"/>
  <c r="AJ162" i="7" s="1" a="1"/>
  <c r="AJ162" i="7" s="1"/>
  <c r="O162" i="7" a="1"/>
  <c r="O162" i="7" s="1"/>
  <c r="M164" i="7" a="1"/>
  <c r="M164" i="7" s="1"/>
  <c r="N163" i="7" a="1"/>
  <c r="N163" i="7" s="1"/>
  <c r="AN163" i="7" s="1"/>
  <c r="N173" i="5"/>
  <c r="K173" i="5"/>
  <c r="E173" i="5"/>
  <c r="C173" i="5"/>
  <c r="F173" i="5"/>
  <c r="B173" i="5"/>
  <c r="A174" i="5"/>
  <c r="D173" i="5"/>
  <c r="H173" i="5"/>
  <c r="M173" i="5"/>
  <c r="G173" i="5"/>
  <c r="I173" i="5"/>
  <c r="L173" i="5"/>
  <c r="J173" i="5"/>
  <c r="Q163" i="7" l="1" a="1"/>
  <c r="Q163" i="7" s="1"/>
  <c r="W163" i="7" a="1"/>
  <c r="W163" i="7" s="1"/>
  <c r="AH163" i="7" s="1" a="1"/>
  <c r="AH163" i="7" s="1"/>
  <c r="X163" i="7" a="1"/>
  <c r="X163" i="7" s="1"/>
  <c r="AI163" i="7" s="1" a="1"/>
  <c r="AI163" i="7" s="1"/>
  <c r="Z163" i="7" a="1"/>
  <c r="Z163" i="7" s="1"/>
  <c r="AK163" i="7" s="1" a="1"/>
  <c r="AK163" i="7" s="1"/>
  <c r="Y163" i="7" a="1"/>
  <c r="Y163" i="7" s="1"/>
  <c r="AJ163" i="7" s="1" a="1"/>
  <c r="AJ163" i="7" s="1"/>
  <c r="T163" i="7" a="1"/>
  <c r="T163" i="7" s="1"/>
  <c r="S163" i="7" a="1"/>
  <c r="S163" i="7" s="1"/>
  <c r="U163" i="7" a="1"/>
  <c r="U163" i="7" s="1"/>
  <c r="AF163" i="7" s="1" a="1"/>
  <c r="AF163" i="7" s="1"/>
  <c r="R163" i="7" a="1"/>
  <c r="R163" i="7" s="1"/>
  <c r="P163" i="7" a="1"/>
  <c r="P163" i="7" s="1"/>
  <c r="V163" i="7" a="1"/>
  <c r="V163" i="7" s="1"/>
  <c r="AG163" i="7" s="1" a="1"/>
  <c r="AG163" i="7" s="1"/>
  <c r="O163" i="7" a="1"/>
  <c r="O163" i="7" s="1"/>
  <c r="M165" i="7" a="1"/>
  <c r="M165" i="7" s="1"/>
  <c r="N164" i="7" a="1"/>
  <c r="N164" i="7" s="1"/>
  <c r="AN164" i="7" s="1"/>
  <c r="N174" i="5"/>
  <c r="G174" i="5"/>
  <c r="A175" i="5"/>
  <c r="I174" i="5"/>
  <c r="K174" i="5"/>
  <c r="L174" i="5"/>
  <c r="E174" i="5"/>
  <c r="B174" i="5"/>
  <c r="M174" i="5"/>
  <c r="C174" i="5"/>
  <c r="F174" i="5"/>
  <c r="H174" i="5"/>
  <c r="D174" i="5"/>
  <c r="J174" i="5"/>
  <c r="P164" i="7" l="1" a="1"/>
  <c r="P164" i="7" s="1"/>
  <c r="Q164" i="7" a="1"/>
  <c r="Q164" i="7" s="1"/>
  <c r="W164" i="7" a="1"/>
  <c r="W164" i="7" s="1"/>
  <c r="AH164" i="7" s="1" a="1"/>
  <c r="AH164" i="7" s="1"/>
  <c r="T164" i="7" a="1"/>
  <c r="T164" i="7" s="1"/>
  <c r="Y164" i="7" a="1"/>
  <c r="Y164" i="7" s="1"/>
  <c r="AJ164" i="7" s="1" a="1"/>
  <c r="AJ164" i="7" s="1"/>
  <c r="S164" i="7" a="1"/>
  <c r="S164" i="7" s="1"/>
  <c r="U164" i="7" a="1"/>
  <c r="U164" i="7" s="1"/>
  <c r="AF164" i="7" s="1" a="1"/>
  <c r="AF164" i="7" s="1"/>
  <c r="X164" i="7" a="1"/>
  <c r="X164" i="7" s="1"/>
  <c r="AI164" i="7" s="1" a="1"/>
  <c r="AI164" i="7" s="1"/>
  <c r="Z164" i="7" a="1"/>
  <c r="Z164" i="7" s="1"/>
  <c r="AK164" i="7" s="1" a="1"/>
  <c r="AK164" i="7" s="1"/>
  <c r="V164" i="7" a="1"/>
  <c r="V164" i="7" s="1"/>
  <c r="AG164" i="7" s="1" a="1"/>
  <c r="AG164" i="7" s="1"/>
  <c r="R164" i="7" a="1"/>
  <c r="R164" i="7" s="1"/>
  <c r="O164" i="7" a="1"/>
  <c r="O164" i="7" s="1"/>
  <c r="M166" i="7" a="1"/>
  <c r="M166" i="7" s="1"/>
  <c r="N165" i="7" a="1"/>
  <c r="N165" i="7" s="1"/>
  <c r="AN165" i="7" s="1"/>
  <c r="N175" i="5"/>
  <c r="L175" i="5"/>
  <c r="I175" i="5"/>
  <c r="K175" i="5"/>
  <c r="J175" i="5"/>
  <c r="F175" i="5"/>
  <c r="A176" i="5"/>
  <c r="B175" i="5"/>
  <c r="D175" i="5"/>
  <c r="H175" i="5"/>
  <c r="G175" i="5"/>
  <c r="E175" i="5"/>
  <c r="M175" i="5"/>
  <c r="C175" i="5"/>
  <c r="Y165" i="7" l="1" a="1"/>
  <c r="Y165" i="7" s="1"/>
  <c r="AJ165" i="7" s="1" a="1"/>
  <c r="AJ165" i="7" s="1"/>
  <c r="W165" i="7" a="1"/>
  <c r="W165" i="7" s="1"/>
  <c r="AH165" i="7" s="1" a="1"/>
  <c r="AH165" i="7" s="1"/>
  <c r="X165" i="7" a="1"/>
  <c r="X165" i="7" s="1"/>
  <c r="AI165" i="7" s="1" a="1"/>
  <c r="AI165" i="7" s="1"/>
  <c r="T165" i="7" a="1"/>
  <c r="T165" i="7" s="1"/>
  <c r="Q165" i="7" a="1"/>
  <c r="Q165" i="7" s="1"/>
  <c r="U165" i="7" a="1"/>
  <c r="U165" i="7" s="1"/>
  <c r="AF165" i="7" s="1" a="1"/>
  <c r="AF165" i="7" s="1"/>
  <c r="S165" i="7" a="1"/>
  <c r="S165" i="7" s="1"/>
  <c r="P165" i="7" a="1"/>
  <c r="P165" i="7" s="1"/>
  <c r="R165" i="7" a="1"/>
  <c r="R165" i="7" s="1"/>
  <c r="Z165" i="7" a="1"/>
  <c r="Z165" i="7" s="1"/>
  <c r="AK165" i="7" s="1" a="1"/>
  <c r="AK165" i="7" s="1"/>
  <c r="V165" i="7" a="1"/>
  <c r="V165" i="7" s="1"/>
  <c r="AG165" i="7" s="1" a="1"/>
  <c r="AG165" i="7" s="1"/>
  <c r="O165" i="7" a="1"/>
  <c r="O165" i="7" s="1"/>
  <c r="M167" i="7" a="1"/>
  <c r="M167" i="7" s="1"/>
  <c r="N166" i="7" a="1"/>
  <c r="N166" i="7" s="1"/>
  <c r="AN166" i="7" s="1"/>
  <c r="N176" i="5"/>
  <c r="G176" i="5"/>
  <c r="A177" i="5"/>
  <c r="D176" i="5"/>
  <c r="F176" i="5"/>
  <c r="M176" i="5"/>
  <c r="H176" i="5"/>
  <c r="J176" i="5"/>
  <c r="L176" i="5"/>
  <c r="K176" i="5"/>
  <c r="C176" i="5"/>
  <c r="E176" i="5"/>
  <c r="I176" i="5"/>
  <c r="B176" i="5"/>
  <c r="Z166" i="7" l="1" a="1"/>
  <c r="Z166" i="7" s="1"/>
  <c r="AK166" i="7" s="1" a="1"/>
  <c r="AK166" i="7" s="1"/>
  <c r="R166" i="7" a="1"/>
  <c r="R166" i="7" s="1"/>
  <c r="T166" i="7" a="1"/>
  <c r="T166" i="7" s="1"/>
  <c r="S166" i="7" a="1"/>
  <c r="S166" i="7" s="1"/>
  <c r="Y166" i="7" a="1"/>
  <c r="Y166" i="7" s="1"/>
  <c r="AJ166" i="7" s="1" a="1"/>
  <c r="AJ166" i="7" s="1"/>
  <c r="Q166" i="7" a="1"/>
  <c r="Q166" i="7" s="1"/>
  <c r="P166" i="7" a="1"/>
  <c r="P166" i="7" s="1"/>
  <c r="W166" i="7" a="1"/>
  <c r="W166" i="7" s="1"/>
  <c r="AH166" i="7" s="1" a="1"/>
  <c r="AH166" i="7" s="1"/>
  <c r="U166" i="7" a="1"/>
  <c r="U166" i="7" s="1"/>
  <c r="V166" i="7" a="1"/>
  <c r="V166" i="7" s="1"/>
  <c r="AG166" i="7" s="1" a="1"/>
  <c r="AG166" i="7" s="1"/>
  <c r="X166" i="7" a="1"/>
  <c r="X166" i="7" s="1"/>
  <c r="AI166" i="7" s="1" a="1"/>
  <c r="AI166" i="7" s="1"/>
  <c r="O166" i="7" a="1"/>
  <c r="O166" i="7" s="1"/>
  <c r="M168" i="7" a="1"/>
  <c r="M168" i="7" s="1"/>
  <c r="N167" i="7" a="1"/>
  <c r="N167" i="7" s="1"/>
  <c r="AN167" i="7" s="1"/>
  <c r="N177" i="5"/>
  <c r="H177" i="5"/>
  <c r="K177" i="5"/>
  <c r="L177" i="5"/>
  <c r="B177" i="5"/>
  <c r="F177" i="5"/>
  <c r="J177" i="5"/>
  <c r="A178" i="5"/>
  <c r="G177" i="5"/>
  <c r="C177" i="5"/>
  <c r="D177" i="5"/>
  <c r="I177" i="5"/>
  <c r="M177" i="5"/>
  <c r="E177" i="5"/>
  <c r="Z167" i="7" l="1" a="1"/>
  <c r="Z167" i="7" s="1"/>
  <c r="AK167" i="7" s="1" a="1"/>
  <c r="AK167" i="7" s="1"/>
  <c r="V167" i="7" a="1"/>
  <c r="V167" i="7" s="1"/>
  <c r="AG167" i="7" s="1" a="1"/>
  <c r="AG167" i="7" s="1"/>
  <c r="X167" i="7" a="1"/>
  <c r="X167" i="7" s="1"/>
  <c r="AI167" i="7" s="1" a="1"/>
  <c r="AI167" i="7" s="1"/>
  <c r="R167" i="7" a="1"/>
  <c r="R167" i="7" s="1"/>
  <c r="Y167" i="7" a="1"/>
  <c r="Y167" i="7" s="1"/>
  <c r="AJ167" i="7" s="1" a="1"/>
  <c r="AJ167" i="7" s="1"/>
  <c r="W167" i="7" a="1"/>
  <c r="W167" i="7" s="1"/>
  <c r="AH167" i="7" s="1" a="1"/>
  <c r="AH167" i="7" s="1"/>
  <c r="P167" i="7" a="1"/>
  <c r="P167" i="7" s="1"/>
  <c r="S167" i="7" a="1"/>
  <c r="S167" i="7" s="1"/>
  <c r="U167" i="7" a="1"/>
  <c r="U167" i="7" s="1"/>
  <c r="Q167" i="7" a="1"/>
  <c r="Q167" i="7" s="1"/>
  <c r="T167" i="7" a="1"/>
  <c r="T167" i="7" s="1"/>
  <c r="O167" i="7" a="1"/>
  <c r="O167" i="7" s="1"/>
  <c r="M169" i="7" a="1"/>
  <c r="M169" i="7" s="1"/>
  <c r="N168" i="7" a="1"/>
  <c r="N168" i="7" s="1"/>
  <c r="AN168" i="7" s="1"/>
  <c r="N178" i="5"/>
  <c r="H178" i="5"/>
  <c r="A179" i="5"/>
  <c r="C178" i="5"/>
  <c r="K178" i="5"/>
  <c r="B178" i="5"/>
  <c r="E178" i="5"/>
  <c r="M178" i="5"/>
  <c r="D178" i="5"/>
  <c r="G178" i="5"/>
  <c r="L178" i="5"/>
  <c r="I178" i="5"/>
  <c r="J178" i="5"/>
  <c r="F178" i="5"/>
  <c r="X168" i="7" l="1" a="1"/>
  <c r="X168" i="7" s="1"/>
  <c r="AI168" i="7" s="1" a="1"/>
  <c r="AI168" i="7" s="1"/>
  <c r="U168" i="7" a="1"/>
  <c r="U168" i="7" s="1"/>
  <c r="P168" i="7" a="1"/>
  <c r="P168" i="7" s="1"/>
  <c r="S168" i="7" a="1"/>
  <c r="S168" i="7" s="1"/>
  <c r="Y168" i="7" a="1"/>
  <c r="Y168" i="7" s="1"/>
  <c r="AJ168" i="7" s="1" a="1"/>
  <c r="AJ168" i="7" s="1"/>
  <c r="R168" i="7" a="1"/>
  <c r="R168" i="7" s="1"/>
  <c r="W168" i="7" a="1"/>
  <c r="W168" i="7" s="1"/>
  <c r="AH168" i="7" s="1" a="1"/>
  <c r="AH168" i="7" s="1"/>
  <c r="Z168" i="7" a="1"/>
  <c r="Z168" i="7" s="1"/>
  <c r="AK168" i="7" s="1" a="1"/>
  <c r="AK168" i="7" s="1"/>
  <c r="V168" i="7" a="1"/>
  <c r="V168" i="7" s="1"/>
  <c r="AG168" i="7" s="1" a="1"/>
  <c r="AG168" i="7" s="1"/>
  <c r="T168" i="7" a="1"/>
  <c r="T168" i="7" s="1"/>
  <c r="Q168" i="7" a="1"/>
  <c r="Q168" i="7" s="1"/>
  <c r="O168" i="7" a="1"/>
  <c r="O168" i="7" s="1"/>
  <c r="M170" i="7" a="1"/>
  <c r="M170" i="7" s="1"/>
  <c r="N169" i="7" a="1"/>
  <c r="N169" i="7" s="1"/>
  <c r="AN169" i="7" s="1"/>
  <c r="N179" i="5"/>
  <c r="L179" i="5"/>
  <c r="A180" i="5"/>
  <c r="F179" i="5"/>
  <c r="M179" i="5"/>
  <c r="C179" i="5"/>
  <c r="I179" i="5"/>
  <c r="G179" i="5"/>
  <c r="H179" i="5"/>
  <c r="K179" i="5"/>
  <c r="B179" i="5"/>
  <c r="D179" i="5"/>
  <c r="E179" i="5"/>
  <c r="J179" i="5"/>
  <c r="T169" i="7" l="1" a="1"/>
  <c r="T169" i="7" s="1"/>
  <c r="P169" i="7" a="1"/>
  <c r="P169" i="7" s="1"/>
  <c r="V169" i="7" a="1"/>
  <c r="V169" i="7" s="1"/>
  <c r="Q169" i="7" a="1"/>
  <c r="Q169" i="7" s="1"/>
  <c r="U169" i="7" a="1"/>
  <c r="U169" i="7" s="1"/>
  <c r="S169" i="7" a="1"/>
  <c r="S169" i="7" s="1"/>
  <c r="Z169" i="7" a="1"/>
  <c r="Z169" i="7" s="1"/>
  <c r="AK169" i="7" s="1" a="1"/>
  <c r="AK169" i="7" s="1"/>
  <c r="Y169" i="7" a="1"/>
  <c r="Y169" i="7" s="1"/>
  <c r="AJ169" i="7" s="1" a="1"/>
  <c r="AJ169" i="7" s="1"/>
  <c r="X169" i="7" a="1"/>
  <c r="X169" i="7" s="1"/>
  <c r="AI169" i="7" s="1" a="1"/>
  <c r="AI169" i="7" s="1"/>
  <c r="W169" i="7" a="1"/>
  <c r="W169" i="7" s="1"/>
  <c r="AH169" i="7" s="1" a="1"/>
  <c r="AH169" i="7" s="1"/>
  <c r="R169" i="7" a="1"/>
  <c r="R169" i="7" s="1"/>
  <c r="O169" i="7" a="1"/>
  <c r="O169" i="7" s="1"/>
  <c r="M171" i="7" a="1"/>
  <c r="M171" i="7" s="1"/>
  <c r="N170" i="7" a="1"/>
  <c r="N170" i="7" s="1"/>
  <c r="AN170" i="7" s="1"/>
  <c r="N180" i="5"/>
  <c r="A181" i="5"/>
  <c r="K180" i="5"/>
  <c r="L180" i="5"/>
  <c r="B180" i="5"/>
  <c r="J180" i="5"/>
  <c r="G180" i="5"/>
  <c r="C180" i="5"/>
  <c r="M180" i="5"/>
  <c r="E180" i="5"/>
  <c r="H180" i="5"/>
  <c r="D180" i="5"/>
  <c r="F180" i="5"/>
  <c r="I180" i="5"/>
  <c r="T170" i="7" l="1" a="1"/>
  <c r="T170" i="7" s="1"/>
  <c r="Y170" i="7" a="1"/>
  <c r="Y170" i="7" s="1"/>
  <c r="AJ170" i="7" s="1" a="1"/>
  <c r="AJ170" i="7" s="1"/>
  <c r="S170" i="7" a="1"/>
  <c r="S170" i="7" s="1"/>
  <c r="Z170" i="7" a="1"/>
  <c r="Z170" i="7" s="1"/>
  <c r="AK170" i="7" s="1" a="1"/>
  <c r="AK170" i="7" s="1"/>
  <c r="U170" i="7" a="1"/>
  <c r="U170" i="7" s="1"/>
  <c r="W170" i="7" a="1"/>
  <c r="W170" i="7" s="1"/>
  <c r="AH170" i="7" s="1" a="1"/>
  <c r="AH170" i="7" s="1"/>
  <c r="Q170" i="7" a="1"/>
  <c r="Q170" i="7" s="1"/>
  <c r="X170" i="7" a="1"/>
  <c r="X170" i="7" s="1"/>
  <c r="AI170" i="7" s="1" a="1"/>
  <c r="AI170" i="7" s="1"/>
  <c r="R170" i="7" a="1"/>
  <c r="R170" i="7" s="1"/>
  <c r="V170" i="7" a="1"/>
  <c r="V170" i="7" s="1"/>
  <c r="P170" i="7" a="1"/>
  <c r="P170" i="7" s="1"/>
  <c r="O170" i="7" a="1"/>
  <c r="O170" i="7" s="1"/>
  <c r="M172" i="7" a="1"/>
  <c r="M172" i="7" s="1"/>
  <c r="N171" i="7" a="1"/>
  <c r="N171" i="7" s="1"/>
  <c r="AN171" i="7" s="1"/>
  <c r="N181" i="5"/>
  <c r="D181" i="5"/>
  <c r="F181" i="5"/>
  <c r="M181" i="5"/>
  <c r="J181" i="5"/>
  <c r="B181" i="5"/>
  <c r="A182" i="5"/>
  <c r="L181" i="5"/>
  <c r="H181" i="5"/>
  <c r="K181" i="5"/>
  <c r="I181" i="5"/>
  <c r="E181" i="5"/>
  <c r="G181" i="5"/>
  <c r="C181" i="5"/>
  <c r="V171" i="7" l="1" a="1"/>
  <c r="V171" i="7" s="1"/>
  <c r="S171" i="7" a="1"/>
  <c r="S171" i="7" s="1"/>
  <c r="R171" i="7" a="1"/>
  <c r="R171" i="7" s="1"/>
  <c r="Q171" i="7" a="1"/>
  <c r="Q171" i="7" s="1"/>
  <c r="P171" i="7" a="1"/>
  <c r="P171" i="7" s="1"/>
  <c r="Z171" i="7" a="1"/>
  <c r="Z171" i="7" s="1"/>
  <c r="AK171" i="7" s="1" a="1"/>
  <c r="AK171" i="7" s="1"/>
  <c r="U171" i="7" a="1"/>
  <c r="U171" i="7" s="1"/>
  <c r="T171" i="7" a="1"/>
  <c r="T171" i="7" s="1"/>
  <c r="X171" i="7" a="1"/>
  <c r="X171" i="7" s="1"/>
  <c r="AI171" i="7" s="1" a="1"/>
  <c r="AI171" i="7" s="1"/>
  <c r="Y171" i="7" a="1"/>
  <c r="Y171" i="7" s="1"/>
  <c r="AJ171" i="7" s="1" a="1"/>
  <c r="AJ171" i="7" s="1"/>
  <c r="W171" i="7" a="1"/>
  <c r="W171" i="7" s="1"/>
  <c r="AH171" i="7" s="1" a="1"/>
  <c r="AH171" i="7" s="1"/>
  <c r="O171" i="7" a="1"/>
  <c r="O171" i="7" s="1"/>
  <c r="M173" i="7" a="1"/>
  <c r="M173" i="7" s="1"/>
  <c r="N172" i="7" a="1"/>
  <c r="N172" i="7" s="1"/>
  <c r="AN172" i="7" s="1"/>
  <c r="N182" i="5"/>
  <c r="M182" i="5"/>
  <c r="G182" i="5"/>
  <c r="D182" i="5"/>
  <c r="A183" i="5"/>
  <c r="H182" i="5"/>
  <c r="J182" i="5"/>
  <c r="K182" i="5"/>
  <c r="C182" i="5"/>
  <c r="E182" i="5"/>
  <c r="L182" i="5"/>
  <c r="I182" i="5"/>
  <c r="F182" i="5"/>
  <c r="B182" i="5"/>
  <c r="T172" i="7" l="1" a="1"/>
  <c r="T172" i="7" s="1"/>
  <c r="P172" i="7" a="1"/>
  <c r="P172" i="7" s="1"/>
  <c r="Z172" i="7" a="1"/>
  <c r="Z172" i="7" s="1"/>
  <c r="AK172" i="7" s="1" a="1"/>
  <c r="AK172" i="7" s="1"/>
  <c r="Q172" i="7" a="1"/>
  <c r="Q172" i="7" s="1"/>
  <c r="W172" i="7" a="1"/>
  <c r="W172" i="7" s="1"/>
  <c r="AH172" i="7" s="1" a="1"/>
  <c r="AH172" i="7" s="1"/>
  <c r="Y172" i="7" a="1"/>
  <c r="Y172" i="7" s="1"/>
  <c r="AJ172" i="7" s="1" a="1"/>
  <c r="AJ172" i="7" s="1"/>
  <c r="X172" i="7" a="1"/>
  <c r="X172" i="7" s="1"/>
  <c r="AI172" i="7" s="1" a="1"/>
  <c r="AI172" i="7" s="1"/>
  <c r="S172" i="7" a="1"/>
  <c r="S172" i="7" s="1"/>
  <c r="V172" i="7" a="1"/>
  <c r="V172" i="7" s="1"/>
  <c r="AG172" i="7" s="1" a="1"/>
  <c r="AG172" i="7" s="1"/>
  <c r="U172" i="7" a="1"/>
  <c r="U172" i="7" s="1"/>
  <c r="R172" i="7" a="1"/>
  <c r="R172" i="7" s="1"/>
  <c r="O172" i="7" a="1"/>
  <c r="O172" i="7" s="1"/>
  <c r="M174" i="7" a="1"/>
  <c r="M174" i="7" s="1"/>
  <c r="N173" i="7" a="1"/>
  <c r="N173" i="7" s="1"/>
  <c r="AN173" i="7" s="1"/>
  <c r="N183" i="5"/>
  <c r="G183" i="5"/>
  <c r="A184" i="5"/>
  <c r="F183" i="5"/>
  <c r="L183" i="5"/>
  <c r="H183" i="5"/>
  <c r="K183" i="5"/>
  <c r="C183" i="5"/>
  <c r="E183" i="5"/>
  <c r="B183" i="5"/>
  <c r="J183" i="5"/>
  <c r="I183" i="5"/>
  <c r="M183" i="5"/>
  <c r="D183" i="5"/>
  <c r="V173" i="7" l="1" a="1"/>
  <c r="V173" i="7" s="1"/>
  <c r="AG173" i="7" s="1" a="1"/>
  <c r="AG173" i="7" s="1"/>
  <c r="T173" i="7" a="1"/>
  <c r="T173" i="7" s="1"/>
  <c r="P173" i="7" a="1"/>
  <c r="P173" i="7" s="1"/>
  <c r="Z173" i="7" a="1"/>
  <c r="Z173" i="7" s="1"/>
  <c r="AK173" i="7" s="1" a="1"/>
  <c r="AK173" i="7" s="1"/>
  <c r="Y173" i="7" a="1"/>
  <c r="Y173" i="7" s="1"/>
  <c r="AJ173" i="7" s="1" a="1"/>
  <c r="AJ173" i="7" s="1"/>
  <c r="R173" i="7" a="1"/>
  <c r="R173" i="7" s="1"/>
  <c r="U173" i="7" a="1"/>
  <c r="U173" i="7" s="1"/>
  <c r="AF173" i="7" s="1" a="1"/>
  <c r="AF173" i="7" s="1"/>
  <c r="Q173" i="7" a="1"/>
  <c r="Q173" i="7" s="1"/>
  <c r="X173" i="7" a="1"/>
  <c r="X173" i="7" s="1"/>
  <c r="AI173" i="7" s="1" a="1"/>
  <c r="AI173" i="7" s="1"/>
  <c r="W173" i="7" a="1"/>
  <c r="W173" i="7" s="1"/>
  <c r="AH173" i="7" s="1" a="1"/>
  <c r="AH173" i="7" s="1"/>
  <c r="S173" i="7" a="1"/>
  <c r="S173" i="7" s="1"/>
  <c r="O173" i="7" a="1"/>
  <c r="O173" i="7" s="1"/>
  <c r="M175" i="7" a="1"/>
  <c r="M175" i="7" s="1"/>
  <c r="N174" i="7" a="1"/>
  <c r="N174" i="7" s="1"/>
  <c r="AN174" i="7" s="1"/>
  <c r="N184" i="5"/>
  <c r="E184" i="5"/>
  <c r="M184" i="5"/>
  <c r="H184" i="5"/>
  <c r="A185" i="5"/>
  <c r="L184" i="5"/>
  <c r="K184" i="5"/>
  <c r="I184" i="5"/>
  <c r="D184" i="5"/>
  <c r="G184" i="5"/>
  <c r="F184" i="5"/>
  <c r="J184" i="5"/>
  <c r="C184" i="5"/>
  <c r="B184" i="5"/>
  <c r="U174" i="7" l="1" a="1"/>
  <c r="U174" i="7" s="1"/>
  <c r="AF174" i="7" s="1" a="1"/>
  <c r="AF174" i="7" s="1"/>
  <c r="Q174" i="7" a="1"/>
  <c r="Q174" i="7" s="1"/>
  <c r="T174" i="7" a="1"/>
  <c r="T174" i="7" s="1"/>
  <c r="AE174" i="7" s="1" a="1"/>
  <c r="AE174" i="7" s="1"/>
  <c r="S174" i="7" a="1"/>
  <c r="S174" i="7" s="1"/>
  <c r="R174" i="7" a="1"/>
  <c r="R174" i="7" s="1"/>
  <c r="X174" i="7" a="1"/>
  <c r="X174" i="7" s="1"/>
  <c r="AI174" i="7" s="1" a="1"/>
  <c r="AI174" i="7" s="1"/>
  <c r="P174" i="7" a="1"/>
  <c r="P174" i="7" s="1"/>
  <c r="Y174" i="7" a="1"/>
  <c r="Y174" i="7" s="1"/>
  <c r="AJ174" i="7" s="1" a="1"/>
  <c r="AJ174" i="7" s="1"/>
  <c r="Z174" i="7" a="1"/>
  <c r="Z174" i="7" s="1"/>
  <c r="AK174" i="7" s="1" a="1"/>
  <c r="AK174" i="7" s="1"/>
  <c r="W174" i="7" a="1"/>
  <c r="W174" i="7" s="1"/>
  <c r="AH174" i="7" s="1" a="1"/>
  <c r="AH174" i="7" s="1"/>
  <c r="V174" i="7" a="1"/>
  <c r="V174" i="7" s="1"/>
  <c r="AG174" i="7" s="1" a="1"/>
  <c r="AG174" i="7" s="1"/>
  <c r="O174" i="7" a="1"/>
  <c r="O174" i="7" s="1"/>
  <c r="M176" i="7" a="1"/>
  <c r="M176" i="7" s="1"/>
  <c r="N175" i="7" a="1"/>
  <c r="N175" i="7" s="1"/>
  <c r="AN175" i="7" s="1"/>
  <c r="N185" i="5"/>
  <c r="B185" i="5"/>
  <c r="A186" i="5"/>
  <c r="C185" i="5"/>
  <c r="L185" i="5"/>
  <c r="M185" i="5"/>
  <c r="D185" i="5"/>
  <c r="I185" i="5"/>
  <c r="H185" i="5"/>
  <c r="F185" i="5"/>
  <c r="K185" i="5"/>
  <c r="J185" i="5"/>
  <c r="E185" i="5"/>
  <c r="G185" i="5"/>
  <c r="U175" i="7" l="1" a="1"/>
  <c r="U175" i="7" s="1"/>
  <c r="AF175" i="7" s="1" a="1"/>
  <c r="AF175" i="7" s="1"/>
  <c r="T175" i="7" a="1"/>
  <c r="T175" i="7" s="1"/>
  <c r="V175" i="7" a="1"/>
  <c r="V175" i="7" s="1"/>
  <c r="AG175" i="7" s="1" a="1"/>
  <c r="AG175" i="7" s="1"/>
  <c r="S175" i="7" a="1"/>
  <c r="S175" i="7" s="1"/>
  <c r="P175" i="7" a="1"/>
  <c r="P175" i="7" s="1"/>
  <c r="R175" i="7" a="1"/>
  <c r="R175" i="7" s="1"/>
  <c r="X175" i="7" a="1"/>
  <c r="X175" i="7" s="1"/>
  <c r="AI175" i="7" s="1" a="1"/>
  <c r="AI175" i="7" s="1"/>
  <c r="Z175" i="7" a="1"/>
  <c r="Z175" i="7" s="1"/>
  <c r="AK175" i="7" s="1" a="1"/>
  <c r="AK175" i="7" s="1"/>
  <c r="Q175" i="7" a="1"/>
  <c r="Q175" i="7" s="1"/>
  <c r="Y175" i="7" a="1"/>
  <c r="Y175" i="7" s="1"/>
  <c r="AJ175" i="7" s="1" a="1"/>
  <c r="AJ175" i="7" s="1"/>
  <c r="W175" i="7" a="1"/>
  <c r="W175" i="7" s="1"/>
  <c r="AH175" i="7" s="1" a="1"/>
  <c r="AH175" i="7" s="1"/>
  <c r="O175" i="7" a="1"/>
  <c r="O175" i="7" s="1"/>
  <c r="M177" i="7" a="1"/>
  <c r="M177" i="7" s="1"/>
  <c r="N176" i="7" a="1"/>
  <c r="N176" i="7" s="1"/>
  <c r="AN176" i="7" s="1"/>
  <c r="N186" i="5"/>
  <c r="C186" i="5"/>
  <c r="A187" i="5"/>
  <c r="I186" i="5"/>
  <c r="F186" i="5"/>
  <c r="B186" i="5"/>
  <c r="G186" i="5"/>
  <c r="K186" i="5"/>
  <c r="E186" i="5"/>
  <c r="D186" i="5"/>
  <c r="H186" i="5"/>
  <c r="L186" i="5"/>
  <c r="J186" i="5"/>
  <c r="M186" i="5"/>
  <c r="R176" i="7" l="1" a="1"/>
  <c r="R176" i="7" s="1"/>
  <c r="T176" i="7" a="1"/>
  <c r="T176" i="7" s="1"/>
  <c r="W176" i="7" a="1"/>
  <c r="W176" i="7" s="1"/>
  <c r="AH176" i="7" s="1" a="1"/>
  <c r="AH176" i="7" s="1"/>
  <c r="U176" i="7" a="1"/>
  <c r="U176" i="7" s="1"/>
  <c r="AF176" i="7" s="1" a="1"/>
  <c r="AF176" i="7" s="1"/>
  <c r="S176" i="7" a="1"/>
  <c r="S176" i="7" s="1"/>
  <c r="V176" i="7" a="1"/>
  <c r="V176" i="7" s="1"/>
  <c r="AG176" i="7" s="1" a="1"/>
  <c r="AG176" i="7" s="1"/>
  <c r="Z176" i="7" a="1"/>
  <c r="Z176" i="7" s="1"/>
  <c r="AK176" i="7" s="1" a="1"/>
  <c r="AK176" i="7" s="1"/>
  <c r="P176" i="7" a="1"/>
  <c r="P176" i="7" s="1"/>
  <c r="Q176" i="7" a="1"/>
  <c r="Q176" i="7" s="1"/>
  <c r="Y176" i="7" a="1"/>
  <c r="Y176" i="7" s="1"/>
  <c r="AJ176" i="7" s="1" a="1"/>
  <c r="AJ176" i="7" s="1"/>
  <c r="X176" i="7" a="1"/>
  <c r="X176" i="7" s="1"/>
  <c r="AI176" i="7" s="1" a="1"/>
  <c r="AI176" i="7" s="1"/>
  <c r="O176" i="7" a="1"/>
  <c r="O176" i="7" s="1"/>
  <c r="M178" i="7" a="1"/>
  <c r="M178" i="7" s="1"/>
  <c r="N177" i="7" a="1"/>
  <c r="N177" i="7" s="1"/>
  <c r="AN177" i="7" s="1"/>
  <c r="N187" i="5"/>
  <c r="F187" i="5"/>
  <c r="E187" i="5"/>
  <c r="A188" i="5"/>
  <c r="J187" i="5"/>
  <c r="M187" i="5"/>
  <c r="G187" i="5"/>
  <c r="C187" i="5"/>
  <c r="D187" i="5"/>
  <c r="I187" i="5"/>
  <c r="K187" i="5"/>
  <c r="B187" i="5"/>
  <c r="L187" i="5"/>
  <c r="H187" i="5"/>
  <c r="Z177" i="7" l="1" a="1"/>
  <c r="Z177" i="7" s="1"/>
  <c r="AK177" i="7" s="1" a="1"/>
  <c r="AK177" i="7" s="1"/>
  <c r="W177" i="7" a="1"/>
  <c r="W177" i="7" s="1"/>
  <c r="AH177" i="7" s="1" a="1"/>
  <c r="AH177" i="7" s="1"/>
  <c r="S177" i="7" a="1"/>
  <c r="S177" i="7" s="1"/>
  <c r="P177" i="7" a="1"/>
  <c r="P177" i="7" s="1"/>
  <c r="V177" i="7" a="1"/>
  <c r="V177" i="7" s="1"/>
  <c r="AG177" i="7" s="1" a="1"/>
  <c r="AG177" i="7" s="1"/>
  <c r="X177" i="7" a="1"/>
  <c r="X177" i="7" s="1"/>
  <c r="AI177" i="7" s="1" a="1"/>
  <c r="AI177" i="7" s="1"/>
  <c r="Q177" i="7" a="1"/>
  <c r="Q177" i="7" s="1"/>
  <c r="T177" i="7" a="1"/>
  <c r="T177" i="7" s="1"/>
  <c r="Y177" i="7" a="1"/>
  <c r="Y177" i="7" s="1"/>
  <c r="AJ177" i="7" s="1" a="1"/>
  <c r="AJ177" i="7" s="1"/>
  <c r="R177" i="7" a="1"/>
  <c r="R177" i="7" s="1"/>
  <c r="U177" i="7" a="1"/>
  <c r="U177" i="7" s="1"/>
  <c r="AF177" i="7" s="1" a="1"/>
  <c r="AF177" i="7" s="1"/>
  <c r="O177" i="7" a="1"/>
  <c r="O177" i="7" s="1"/>
  <c r="M179" i="7" a="1"/>
  <c r="M179" i="7" s="1"/>
  <c r="N178" i="7" a="1"/>
  <c r="N178" i="7" s="1"/>
  <c r="AN178" i="7" s="1"/>
  <c r="N188" i="5"/>
  <c r="F188" i="5"/>
  <c r="J188" i="5"/>
  <c r="H188" i="5"/>
  <c r="K188" i="5"/>
  <c r="B188" i="5"/>
  <c r="I188" i="5"/>
  <c r="A189" i="5"/>
  <c r="M188" i="5"/>
  <c r="E188" i="5"/>
  <c r="L188" i="5"/>
  <c r="G188" i="5"/>
  <c r="C188" i="5"/>
  <c r="D188" i="5"/>
  <c r="X178" i="7" l="1" a="1"/>
  <c r="X178" i="7" s="1"/>
  <c r="AI178" i="7" s="1" a="1"/>
  <c r="AI178" i="7" s="1"/>
  <c r="W178" i="7" a="1"/>
  <c r="W178" i="7" s="1"/>
  <c r="AH178" i="7" s="1" a="1"/>
  <c r="AH178" i="7" s="1"/>
  <c r="Y178" i="7" a="1"/>
  <c r="Y178" i="7" s="1"/>
  <c r="AJ178" i="7" s="1" a="1"/>
  <c r="AJ178" i="7" s="1"/>
  <c r="V178" i="7" a="1"/>
  <c r="V178" i="7" s="1"/>
  <c r="AG178" i="7" s="1" a="1"/>
  <c r="AG178" i="7" s="1"/>
  <c r="U178" i="7" a="1"/>
  <c r="U178" i="7" s="1"/>
  <c r="AF178" i="7" s="1" a="1"/>
  <c r="AF178" i="7" s="1"/>
  <c r="S178" i="7" a="1"/>
  <c r="S178" i="7" s="1"/>
  <c r="R178" i="7" a="1"/>
  <c r="R178" i="7" s="1"/>
  <c r="Q178" i="7" a="1"/>
  <c r="Q178" i="7" s="1"/>
  <c r="T178" i="7" a="1"/>
  <c r="T178" i="7" s="1"/>
  <c r="P178" i="7" a="1"/>
  <c r="P178" i="7" s="1"/>
  <c r="Z178" i="7" a="1"/>
  <c r="Z178" i="7" s="1"/>
  <c r="AK178" i="7" s="1" a="1"/>
  <c r="AK178" i="7" s="1"/>
  <c r="O178" i="7" a="1"/>
  <c r="O178" i="7" s="1"/>
  <c r="M180" i="7" a="1"/>
  <c r="M180" i="7" s="1"/>
  <c r="N179" i="7" a="1"/>
  <c r="N179" i="7" s="1"/>
  <c r="AN179" i="7" s="1"/>
  <c r="N189" i="5"/>
  <c r="J189" i="5"/>
  <c r="G189" i="5"/>
  <c r="H189" i="5"/>
  <c r="A190" i="5"/>
  <c r="C189" i="5"/>
  <c r="D189" i="5"/>
  <c r="F189" i="5"/>
  <c r="L189" i="5"/>
  <c r="B189" i="5"/>
  <c r="M189" i="5"/>
  <c r="K189" i="5"/>
  <c r="I189" i="5"/>
  <c r="E189" i="5"/>
  <c r="X179" i="7" l="1" a="1"/>
  <c r="X179" i="7" s="1"/>
  <c r="AI179" i="7" s="1" a="1"/>
  <c r="AI179" i="7" s="1"/>
  <c r="Z179" i="7" a="1"/>
  <c r="Z179" i="7" s="1"/>
  <c r="AK179" i="7" s="1" a="1"/>
  <c r="AK179" i="7" s="1"/>
  <c r="P179" i="7" a="1"/>
  <c r="P179" i="7" s="1"/>
  <c r="S179" i="7" a="1"/>
  <c r="S179" i="7" s="1"/>
  <c r="U179" i="7" a="1"/>
  <c r="U179" i="7" s="1"/>
  <c r="AF179" i="7" s="1" a="1"/>
  <c r="AF179" i="7" s="1"/>
  <c r="Q179" i="7" a="1"/>
  <c r="Q179" i="7" s="1"/>
  <c r="Y179" i="7" a="1"/>
  <c r="Y179" i="7" s="1"/>
  <c r="AJ179" i="7" s="1" a="1"/>
  <c r="AJ179" i="7" s="1"/>
  <c r="R179" i="7" a="1"/>
  <c r="R179" i="7" s="1"/>
  <c r="T179" i="7" a="1"/>
  <c r="T179" i="7" s="1"/>
  <c r="V179" i="7" a="1"/>
  <c r="V179" i="7" s="1"/>
  <c r="AG179" i="7" s="1" a="1"/>
  <c r="AG179" i="7" s="1"/>
  <c r="W179" i="7" a="1"/>
  <c r="W179" i="7" s="1"/>
  <c r="AH179" i="7" s="1" a="1"/>
  <c r="AH179" i="7" s="1"/>
  <c r="O179" i="7" a="1"/>
  <c r="O179" i="7" s="1"/>
  <c r="M181" i="7" a="1"/>
  <c r="M181" i="7" s="1"/>
  <c r="N180" i="7" a="1"/>
  <c r="N180" i="7" s="1"/>
  <c r="AN180" i="7" s="1"/>
  <c r="N190" i="5"/>
  <c r="I190" i="5"/>
  <c r="E190" i="5"/>
  <c r="B190" i="5"/>
  <c r="D190" i="5"/>
  <c r="A191" i="5"/>
  <c r="K190" i="5"/>
  <c r="M190" i="5"/>
  <c r="L190" i="5"/>
  <c r="C190" i="5"/>
  <c r="G190" i="5"/>
  <c r="H190" i="5"/>
  <c r="F190" i="5"/>
  <c r="J190" i="5"/>
  <c r="AE179" i="7" l="1" a="1"/>
  <c r="AE179" i="7" s="1"/>
  <c r="S180" i="7" a="1"/>
  <c r="S180" i="7" s="1"/>
  <c r="X180" i="7" a="1"/>
  <c r="X180" i="7" s="1"/>
  <c r="AI180" i="7" s="1" a="1"/>
  <c r="AI180" i="7" s="1"/>
  <c r="P180" i="7" a="1"/>
  <c r="P180" i="7" s="1"/>
  <c r="Q180" i="7" a="1"/>
  <c r="Q180" i="7" s="1"/>
  <c r="U180" i="7" a="1"/>
  <c r="U180" i="7" s="1"/>
  <c r="AF180" i="7" s="1" a="1"/>
  <c r="AF180" i="7" s="1"/>
  <c r="R180" i="7" a="1"/>
  <c r="R180" i="7" s="1"/>
  <c r="W180" i="7" a="1"/>
  <c r="W180" i="7" s="1"/>
  <c r="AH180" i="7" s="1" a="1"/>
  <c r="AH180" i="7" s="1"/>
  <c r="Z180" i="7" a="1"/>
  <c r="Z180" i="7" s="1"/>
  <c r="AK180" i="7" s="1" a="1"/>
  <c r="AK180" i="7" s="1"/>
  <c r="T180" i="7" a="1"/>
  <c r="T180" i="7" s="1"/>
  <c r="V180" i="7" a="1"/>
  <c r="V180" i="7" s="1"/>
  <c r="AG180" i="7" s="1" a="1"/>
  <c r="AG180" i="7" s="1"/>
  <c r="Y180" i="7" a="1"/>
  <c r="Y180" i="7" s="1"/>
  <c r="AJ180" i="7" s="1" a="1"/>
  <c r="AJ180" i="7" s="1"/>
  <c r="O180" i="7" a="1"/>
  <c r="O180" i="7" s="1"/>
  <c r="M182" i="7" a="1"/>
  <c r="M182" i="7" s="1"/>
  <c r="N181" i="7" a="1"/>
  <c r="N181" i="7" s="1"/>
  <c r="AN181" i="7" s="1"/>
  <c r="N191" i="5"/>
  <c r="A192" i="5"/>
  <c r="M191" i="5"/>
  <c r="G191" i="5"/>
  <c r="B191" i="5"/>
  <c r="H191" i="5"/>
  <c r="I191" i="5"/>
  <c r="C191" i="5"/>
  <c r="K191" i="5"/>
  <c r="E191" i="5"/>
  <c r="F191" i="5"/>
  <c r="J191" i="5"/>
  <c r="D191" i="5"/>
  <c r="L191" i="5"/>
  <c r="Q181" i="7" l="1" a="1"/>
  <c r="Q181" i="7" s="1"/>
  <c r="U181" i="7" a="1"/>
  <c r="U181" i="7" s="1"/>
  <c r="AF181" i="7" s="1" a="1"/>
  <c r="AF181" i="7" s="1"/>
  <c r="W181" i="7" a="1"/>
  <c r="W181" i="7" s="1"/>
  <c r="AH181" i="7" s="1" a="1"/>
  <c r="AH181" i="7" s="1"/>
  <c r="Z181" i="7" a="1"/>
  <c r="Z181" i="7" s="1"/>
  <c r="AK181" i="7" s="1" a="1"/>
  <c r="AK181" i="7" s="1"/>
  <c r="P181" i="7" a="1"/>
  <c r="P181" i="7" s="1"/>
  <c r="S181" i="7" a="1"/>
  <c r="S181" i="7" s="1"/>
  <c r="V181" i="7" a="1"/>
  <c r="V181" i="7" s="1"/>
  <c r="AG181" i="7" s="1" a="1"/>
  <c r="AG181" i="7" s="1"/>
  <c r="T181" i="7" a="1"/>
  <c r="T181" i="7" s="1"/>
  <c r="Y181" i="7" a="1"/>
  <c r="Y181" i="7" s="1"/>
  <c r="AJ181" i="7" s="1" a="1"/>
  <c r="AJ181" i="7" s="1"/>
  <c r="R181" i="7" a="1"/>
  <c r="R181" i="7" s="1"/>
  <c r="X181" i="7" a="1"/>
  <c r="X181" i="7" s="1"/>
  <c r="AI181" i="7" s="1" a="1"/>
  <c r="AI181" i="7" s="1"/>
  <c r="O181" i="7" a="1"/>
  <c r="O181" i="7" s="1"/>
  <c r="M183" i="7" a="1"/>
  <c r="M183" i="7" s="1"/>
  <c r="N182" i="7" a="1"/>
  <c r="N182" i="7" s="1"/>
  <c r="AN182" i="7" s="1"/>
  <c r="N192" i="5"/>
  <c r="A193" i="5"/>
  <c r="C192" i="5"/>
  <c r="G192" i="5"/>
  <c r="J192" i="5"/>
  <c r="F192" i="5"/>
  <c r="H192" i="5"/>
  <c r="M192" i="5"/>
  <c r="L192" i="5"/>
  <c r="D192" i="5"/>
  <c r="E192" i="5"/>
  <c r="B192" i="5"/>
  <c r="K192" i="5"/>
  <c r="I192" i="5"/>
  <c r="W182" i="7" l="1" a="1"/>
  <c r="W182" i="7" s="1"/>
  <c r="AH182" i="7" s="1" a="1"/>
  <c r="AH182" i="7" s="1"/>
  <c r="R182" i="7" a="1"/>
  <c r="R182" i="7" s="1"/>
  <c r="U182" i="7" a="1"/>
  <c r="U182" i="7" s="1"/>
  <c r="AF182" i="7" s="1" a="1"/>
  <c r="AF182" i="7" s="1"/>
  <c r="Z182" i="7" a="1"/>
  <c r="Z182" i="7" s="1"/>
  <c r="AK182" i="7" s="1" a="1"/>
  <c r="AK182" i="7" s="1"/>
  <c r="Q182" i="7" a="1"/>
  <c r="Q182" i="7" s="1"/>
  <c r="P182" i="7" a="1"/>
  <c r="P182" i="7" s="1"/>
  <c r="X182" i="7" a="1"/>
  <c r="X182" i="7" s="1"/>
  <c r="AI182" i="7" s="1" a="1"/>
  <c r="AI182" i="7" s="1"/>
  <c r="Y182" i="7" a="1"/>
  <c r="Y182" i="7" s="1"/>
  <c r="AJ182" i="7" s="1" a="1"/>
  <c r="AJ182" i="7" s="1"/>
  <c r="T182" i="7" a="1"/>
  <c r="T182" i="7" s="1"/>
  <c r="V182" i="7" a="1"/>
  <c r="V182" i="7" s="1"/>
  <c r="AG182" i="7" s="1" a="1"/>
  <c r="AG182" i="7" s="1"/>
  <c r="S182" i="7" a="1"/>
  <c r="S182" i="7" s="1"/>
  <c r="O182" i="7" a="1"/>
  <c r="O182" i="7" s="1"/>
  <c r="M184" i="7" a="1"/>
  <c r="M184" i="7" s="1"/>
  <c r="N183" i="7" a="1"/>
  <c r="N183" i="7" s="1"/>
  <c r="AN183" i="7" s="1"/>
  <c r="N193" i="5"/>
  <c r="F193" i="5"/>
  <c r="H193" i="5"/>
  <c r="A194" i="5"/>
  <c r="G193" i="5"/>
  <c r="D193" i="5"/>
  <c r="C193" i="5"/>
  <c r="E193" i="5"/>
  <c r="L193" i="5"/>
  <c r="J193" i="5"/>
  <c r="B193" i="5"/>
  <c r="K193" i="5"/>
  <c r="M193" i="5"/>
  <c r="I193" i="5"/>
  <c r="S183" i="7" l="1" a="1"/>
  <c r="S183" i="7" s="1"/>
  <c r="T183" i="7" a="1"/>
  <c r="T183" i="7" s="1"/>
  <c r="Q183" i="7" a="1"/>
  <c r="Q183" i="7" s="1"/>
  <c r="W183" i="7" a="1"/>
  <c r="W183" i="7" s="1"/>
  <c r="AH183" i="7" s="1" a="1"/>
  <c r="AH183" i="7" s="1"/>
  <c r="X183" i="7" a="1"/>
  <c r="X183" i="7" s="1"/>
  <c r="AI183" i="7" s="1" a="1"/>
  <c r="AI183" i="7" s="1"/>
  <c r="Z183" i="7" a="1"/>
  <c r="Z183" i="7" s="1"/>
  <c r="AK183" i="7" s="1" a="1"/>
  <c r="AK183" i="7" s="1"/>
  <c r="U183" i="7" a="1"/>
  <c r="U183" i="7" s="1"/>
  <c r="AF183" i="7" s="1" a="1"/>
  <c r="AF183" i="7" s="1"/>
  <c r="Y183" i="7" a="1"/>
  <c r="Y183" i="7" s="1"/>
  <c r="AJ183" i="7" s="1" a="1"/>
  <c r="AJ183" i="7" s="1"/>
  <c r="P183" i="7" a="1"/>
  <c r="P183" i="7" s="1"/>
  <c r="V183" i="7" a="1"/>
  <c r="V183" i="7" s="1"/>
  <c r="AG183" i="7" s="1" a="1"/>
  <c r="AG183" i="7" s="1"/>
  <c r="R183" i="7" a="1"/>
  <c r="R183" i="7" s="1"/>
  <c r="O183" i="7" a="1"/>
  <c r="O183" i="7" s="1"/>
  <c r="M185" i="7" a="1"/>
  <c r="M185" i="7" s="1"/>
  <c r="N184" i="7" a="1"/>
  <c r="N184" i="7" s="1"/>
  <c r="AN184" i="7" s="1"/>
  <c r="N194" i="5"/>
  <c r="L194" i="5"/>
  <c r="F194" i="5"/>
  <c r="M194" i="5"/>
  <c r="G194" i="5"/>
  <c r="D194" i="5"/>
  <c r="C194" i="5"/>
  <c r="H194" i="5"/>
  <c r="A195" i="5"/>
  <c r="I194" i="5"/>
  <c r="J194" i="5"/>
  <c r="K194" i="5"/>
  <c r="B194" i="5"/>
  <c r="E194" i="5"/>
  <c r="T184" i="7" l="1" a="1"/>
  <c r="T184" i="7" s="1"/>
  <c r="X184" i="7" a="1"/>
  <c r="X184" i="7" s="1"/>
  <c r="AI184" i="7" s="1" a="1"/>
  <c r="AI184" i="7" s="1"/>
  <c r="P184" i="7" a="1"/>
  <c r="P184" i="7" s="1"/>
  <c r="V184" i="7" a="1"/>
  <c r="V184" i="7" s="1"/>
  <c r="AG184" i="7" s="1" a="1"/>
  <c r="AG184" i="7" s="1"/>
  <c r="W184" i="7" a="1"/>
  <c r="W184" i="7" s="1"/>
  <c r="AH184" i="7" s="1" a="1"/>
  <c r="AH184" i="7" s="1"/>
  <c r="Y184" i="7" a="1"/>
  <c r="Y184" i="7" s="1"/>
  <c r="AJ184" i="7" s="1" a="1"/>
  <c r="AJ184" i="7" s="1"/>
  <c r="Z184" i="7" a="1"/>
  <c r="Z184" i="7" s="1"/>
  <c r="AK184" i="7" s="1" a="1"/>
  <c r="AK184" i="7" s="1"/>
  <c r="Q184" i="7" a="1"/>
  <c r="Q184" i="7" s="1"/>
  <c r="R184" i="7" a="1"/>
  <c r="R184" i="7" s="1"/>
  <c r="U184" i="7" a="1"/>
  <c r="U184" i="7" s="1"/>
  <c r="AF184" i="7" s="1" a="1"/>
  <c r="AF184" i="7" s="1"/>
  <c r="S184" i="7" a="1"/>
  <c r="S184" i="7" s="1"/>
  <c r="O184" i="7" a="1"/>
  <c r="O184" i="7" s="1"/>
  <c r="M186" i="7" a="1"/>
  <c r="M186" i="7" s="1"/>
  <c r="N185" i="7" a="1"/>
  <c r="N185" i="7" s="1"/>
  <c r="AN185" i="7" s="1"/>
  <c r="N195" i="5"/>
  <c r="M195" i="5"/>
  <c r="A196" i="5"/>
  <c r="F195" i="5"/>
  <c r="G195" i="5"/>
  <c r="L195" i="5"/>
  <c r="I195" i="5"/>
  <c r="D195" i="5"/>
  <c r="E195" i="5"/>
  <c r="B195" i="5"/>
  <c r="C195" i="5"/>
  <c r="J195" i="5"/>
  <c r="K195" i="5"/>
  <c r="H195" i="5"/>
  <c r="R185" i="7" l="1" a="1"/>
  <c r="R185" i="7" s="1"/>
  <c r="U185" i="7" a="1"/>
  <c r="U185" i="7" s="1"/>
  <c r="AF185" i="7" s="1" a="1"/>
  <c r="AF185" i="7" s="1"/>
  <c r="Q185" i="7" a="1"/>
  <c r="Q185" i="7" s="1"/>
  <c r="Y185" i="7" a="1"/>
  <c r="Y185" i="7" s="1"/>
  <c r="AJ185" i="7" s="1" a="1"/>
  <c r="AJ185" i="7" s="1"/>
  <c r="V185" i="7" a="1"/>
  <c r="V185" i="7" s="1"/>
  <c r="AG185" i="7" s="1" a="1"/>
  <c r="AG185" i="7" s="1"/>
  <c r="T185" i="7" a="1"/>
  <c r="T185" i="7" s="1"/>
  <c r="P185" i="7" a="1"/>
  <c r="P185" i="7" s="1"/>
  <c r="S185" i="7" a="1"/>
  <c r="S185" i="7" s="1"/>
  <c r="X185" i="7" a="1"/>
  <c r="X185" i="7" s="1"/>
  <c r="AI185" i="7" s="1" a="1"/>
  <c r="AI185" i="7" s="1"/>
  <c r="Z185" i="7" a="1"/>
  <c r="Z185" i="7" s="1"/>
  <c r="AK185" i="7" s="1" a="1"/>
  <c r="AK185" i="7" s="1"/>
  <c r="W185" i="7" a="1"/>
  <c r="W185" i="7" s="1"/>
  <c r="AH185" i="7" s="1" a="1"/>
  <c r="AH185" i="7" s="1"/>
  <c r="O185" i="7" a="1"/>
  <c r="O185" i="7" s="1"/>
  <c r="M187" i="7" a="1"/>
  <c r="M187" i="7" s="1"/>
  <c r="N186" i="7" a="1"/>
  <c r="N186" i="7" s="1"/>
  <c r="AN186" i="7" s="1"/>
  <c r="N196" i="5"/>
  <c r="I196" i="5"/>
  <c r="C196" i="5"/>
  <c r="J196" i="5"/>
  <c r="K196" i="5"/>
  <c r="A197" i="5"/>
  <c r="M196" i="5"/>
  <c r="E196" i="5"/>
  <c r="H196" i="5"/>
  <c r="D196" i="5"/>
  <c r="F196" i="5"/>
  <c r="B196" i="5"/>
  <c r="G196" i="5"/>
  <c r="L196" i="5"/>
  <c r="U186" i="7" l="1" a="1"/>
  <c r="U186" i="7" s="1"/>
  <c r="AF186" i="7" s="1" a="1"/>
  <c r="AF186" i="7" s="1"/>
  <c r="X186" i="7" a="1"/>
  <c r="X186" i="7" s="1"/>
  <c r="AI186" i="7" s="1" a="1"/>
  <c r="AI186" i="7" s="1"/>
  <c r="P186" i="7" a="1"/>
  <c r="P186" i="7" s="1"/>
  <c r="S186" i="7" a="1"/>
  <c r="S186" i="7" s="1"/>
  <c r="Y186" i="7" a="1"/>
  <c r="Y186" i="7" s="1"/>
  <c r="AJ186" i="7" s="1" a="1"/>
  <c r="AJ186" i="7" s="1"/>
  <c r="V186" i="7" a="1"/>
  <c r="V186" i="7" s="1"/>
  <c r="AG186" i="7" s="1" a="1"/>
  <c r="AG186" i="7" s="1"/>
  <c r="Q186" i="7" a="1"/>
  <c r="Q186" i="7" s="1"/>
  <c r="W186" i="7" a="1"/>
  <c r="W186" i="7" s="1"/>
  <c r="AH186" i="7" s="1" a="1"/>
  <c r="AH186" i="7" s="1"/>
  <c r="R186" i="7" a="1"/>
  <c r="R186" i="7" s="1"/>
  <c r="T186" i="7" a="1"/>
  <c r="T186" i="7" s="1"/>
  <c r="Z186" i="7" a="1"/>
  <c r="Z186" i="7" s="1"/>
  <c r="AK186" i="7" s="1" a="1"/>
  <c r="AK186" i="7" s="1"/>
  <c r="O186" i="7" a="1"/>
  <c r="O186" i="7" s="1"/>
  <c r="M188" i="7" a="1"/>
  <c r="M188" i="7" s="1"/>
  <c r="N187" i="7" a="1"/>
  <c r="N187" i="7" s="1"/>
  <c r="AN187" i="7" s="1"/>
  <c r="N197" i="5"/>
  <c r="B197" i="5"/>
  <c r="A198" i="5"/>
  <c r="D197" i="5"/>
  <c r="I197" i="5"/>
  <c r="G197" i="5"/>
  <c r="L197" i="5"/>
  <c r="M197" i="5"/>
  <c r="C197" i="5"/>
  <c r="H197" i="5"/>
  <c r="E197" i="5"/>
  <c r="F197" i="5"/>
  <c r="J197" i="5"/>
  <c r="K197" i="5"/>
  <c r="Q187" i="7" l="1" a="1"/>
  <c r="Q187" i="7" s="1"/>
  <c r="Y187" i="7" a="1"/>
  <c r="Y187" i="7" s="1"/>
  <c r="AJ187" i="7" s="1" a="1"/>
  <c r="AJ187" i="7" s="1"/>
  <c r="Z187" i="7" a="1"/>
  <c r="Z187" i="7" s="1"/>
  <c r="AK187" i="7" s="1" a="1"/>
  <c r="AK187" i="7" s="1"/>
  <c r="X187" i="7" a="1"/>
  <c r="X187" i="7" s="1"/>
  <c r="AI187" i="7" s="1" a="1"/>
  <c r="AI187" i="7" s="1"/>
  <c r="U187" i="7" a="1"/>
  <c r="U187" i="7" s="1"/>
  <c r="AF187" i="7" s="1" a="1"/>
  <c r="AF187" i="7" s="1"/>
  <c r="V187" i="7" a="1"/>
  <c r="V187" i="7" s="1"/>
  <c r="AG187" i="7" s="1" a="1"/>
  <c r="AG187" i="7" s="1"/>
  <c r="R187" i="7" a="1"/>
  <c r="R187" i="7" s="1"/>
  <c r="T187" i="7" a="1"/>
  <c r="T187" i="7" s="1"/>
  <c r="P187" i="7" a="1"/>
  <c r="P187" i="7" s="1"/>
  <c r="W187" i="7" a="1"/>
  <c r="W187" i="7" s="1"/>
  <c r="AH187" i="7" s="1" a="1"/>
  <c r="AH187" i="7" s="1"/>
  <c r="S187" i="7" a="1"/>
  <c r="S187" i="7" s="1"/>
  <c r="O187" i="7" a="1"/>
  <c r="O187" i="7" s="1"/>
  <c r="M189" i="7" a="1"/>
  <c r="M189" i="7" s="1"/>
  <c r="N188" i="7" a="1"/>
  <c r="N188" i="7" s="1"/>
  <c r="AN188" i="7" s="1"/>
  <c r="N198" i="5"/>
  <c r="B198" i="5"/>
  <c r="E198" i="5"/>
  <c r="F198" i="5"/>
  <c r="M198" i="5"/>
  <c r="A199" i="5"/>
  <c r="J198" i="5"/>
  <c r="G198" i="5"/>
  <c r="C198" i="5"/>
  <c r="I198" i="5"/>
  <c r="D198" i="5"/>
  <c r="L198" i="5"/>
  <c r="K198" i="5"/>
  <c r="H198" i="5"/>
  <c r="S188" i="7" l="1" a="1"/>
  <c r="S188" i="7" s="1"/>
  <c r="P188" i="7" a="1"/>
  <c r="P188" i="7" s="1"/>
  <c r="Y188" i="7" a="1"/>
  <c r="Y188" i="7" s="1"/>
  <c r="AJ188" i="7" s="1" a="1"/>
  <c r="AJ188" i="7" s="1"/>
  <c r="X188" i="7" a="1"/>
  <c r="X188" i="7" s="1"/>
  <c r="AI188" i="7" s="1" a="1"/>
  <c r="AI188" i="7" s="1"/>
  <c r="W188" i="7" a="1"/>
  <c r="W188" i="7" s="1"/>
  <c r="AH188" i="7" s="1" a="1"/>
  <c r="AH188" i="7" s="1"/>
  <c r="Z188" i="7" a="1"/>
  <c r="Z188" i="7" s="1"/>
  <c r="AK188" i="7" s="1" a="1"/>
  <c r="AK188" i="7" s="1"/>
  <c r="T188" i="7" a="1"/>
  <c r="T188" i="7" s="1"/>
  <c r="U188" i="7" a="1"/>
  <c r="U188" i="7" s="1"/>
  <c r="R188" i="7" a="1"/>
  <c r="R188" i="7" s="1"/>
  <c r="V188" i="7" a="1"/>
  <c r="V188" i="7" s="1"/>
  <c r="AG188" i="7" s="1" a="1"/>
  <c r="AG188" i="7" s="1"/>
  <c r="Q188" i="7" a="1"/>
  <c r="Q188" i="7" s="1"/>
  <c r="O188" i="7" a="1"/>
  <c r="O188" i="7" s="1"/>
  <c r="M190" i="7" a="1"/>
  <c r="M190" i="7" s="1"/>
  <c r="N189" i="7" a="1"/>
  <c r="N189" i="7" s="1"/>
  <c r="AN189" i="7" s="1"/>
  <c r="N199" i="5"/>
  <c r="M199" i="5"/>
  <c r="A200" i="5"/>
  <c r="G199" i="5"/>
  <c r="F199" i="5"/>
  <c r="D199" i="5"/>
  <c r="C199" i="5"/>
  <c r="E199" i="5"/>
  <c r="B199" i="5"/>
  <c r="J199" i="5"/>
  <c r="L199" i="5"/>
  <c r="I199" i="5"/>
  <c r="H199" i="5"/>
  <c r="K199" i="5"/>
  <c r="W189" i="7" l="1" a="1"/>
  <c r="W189" i="7" s="1"/>
  <c r="AH189" i="7" s="1" a="1"/>
  <c r="AH189" i="7" s="1"/>
  <c r="Y189" i="7" a="1"/>
  <c r="Y189" i="7" s="1"/>
  <c r="AJ189" i="7" s="1" a="1"/>
  <c r="AJ189" i="7" s="1"/>
  <c r="T189" i="7" a="1"/>
  <c r="T189" i="7" s="1"/>
  <c r="R189" i="7" a="1"/>
  <c r="R189" i="7" s="1"/>
  <c r="Z189" i="7" a="1"/>
  <c r="Z189" i="7" s="1"/>
  <c r="AK189" i="7" s="1" a="1"/>
  <c r="AK189" i="7" s="1"/>
  <c r="X189" i="7" a="1"/>
  <c r="X189" i="7" s="1"/>
  <c r="AI189" i="7" s="1" a="1"/>
  <c r="AI189" i="7" s="1"/>
  <c r="V189" i="7" a="1"/>
  <c r="V189" i="7" s="1"/>
  <c r="AG189" i="7" s="1" a="1"/>
  <c r="AG189" i="7" s="1"/>
  <c r="P189" i="7" a="1"/>
  <c r="P189" i="7" s="1"/>
  <c r="U189" i="7" a="1"/>
  <c r="U189" i="7" s="1"/>
  <c r="Q189" i="7" a="1"/>
  <c r="Q189" i="7" s="1"/>
  <c r="S189" i="7" a="1"/>
  <c r="S189" i="7" s="1"/>
  <c r="O189" i="7" a="1"/>
  <c r="O189" i="7" s="1"/>
  <c r="M191" i="7" a="1"/>
  <c r="M191" i="7" s="1"/>
  <c r="N190" i="7" a="1"/>
  <c r="N190" i="7" s="1"/>
  <c r="AN190" i="7" s="1"/>
  <c r="N200" i="5"/>
  <c r="K200" i="5"/>
  <c r="A201" i="5"/>
  <c r="J200" i="5"/>
  <c r="G200" i="5"/>
  <c r="H200" i="5"/>
  <c r="E200" i="5"/>
  <c r="L200" i="5"/>
  <c r="C200" i="5"/>
  <c r="M200" i="5"/>
  <c r="B200" i="5"/>
  <c r="I200" i="5"/>
  <c r="D200" i="5"/>
  <c r="F200" i="5"/>
  <c r="P190" i="7" l="1" a="1"/>
  <c r="P190" i="7" s="1"/>
  <c r="X190" i="7" a="1"/>
  <c r="X190" i="7" s="1"/>
  <c r="AI190" i="7" s="1" a="1"/>
  <c r="AI190" i="7" s="1"/>
  <c r="Q190" i="7" a="1"/>
  <c r="Q190" i="7" s="1"/>
  <c r="V190" i="7" a="1"/>
  <c r="V190" i="7" s="1"/>
  <c r="AG190" i="7" s="1" a="1"/>
  <c r="AG190" i="7" s="1"/>
  <c r="Z190" i="7" a="1"/>
  <c r="Z190" i="7" s="1"/>
  <c r="AK190" i="7" s="1" a="1"/>
  <c r="AK190" i="7" s="1"/>
  <c r="S190" i="7" a="1"/>
  <c r="S190" i="7" s="1"/>
  <c r="R190" i="7" a="1"/>
  <c r="R190" i="7" s="1"/>
  <c r="Y190" i="7" a="1"/>
  <c r="Y190" i="7" s="1"/>
  <c r="AJ190" i="7" s="1" a="1"/>
  <c r="AJ190" i="7" s="1"/>
  <c r="T190" i="7" a="1"/>
  <c r="T190" i="7" s="1"/>
  <c r="U190" i="7" a="1"/>
  <c r="U190" i="7" s="1"/>
  <c r="W190" i="7" a="1"/>
  <c r="W190" i="7" s="1"/>
  <c r="AH190" i="7" s="1" a="1"/>
  <c r="AH190" i="7" s="1"/>
  <c r="O190" i="7" a="1"/>
  <c r="O190" i="7" s="1"/>
  <c r="M192" i="7" a="1"/>
  <c r="M192" i="7" s="1"/>
  <c r="N191" i="7" a="1"/>
  <c r="N191" i="7" s="1"/>
  <c r="AN191" i="7" s="1"/>
  <c r="N201" i="5"/>
  <c r="M201" i="5"/>
  <c r="A202" i="5"/>
  <c r="H201" i="5"/>
  <c r="F201" i="5"/>
  <c r="I201" i="5"/>
  <c r="B201" i="5"/>
  <c r="C201" i="5"/>
  <c r="K201" i="5"/>
  <c r="J201" i="5"/>
  <c r="G201" i="5"/>
  <c r="D201" i="5"/>
  <c r="E201" i="5"/>
  <c r="L201" i="5"/>
  <c r="Z191" i="7" l="1" a="1"/>
  <c r="Z191" i="7" s="1"/>
  <c r="AK191" i="7" s="1" a="1"/>
  <c r="AK191" i="7" s="1"/>
  <c r="T191" i="7" a="1"/>
  <c r="T191" i="7" s="1"/>
  <c r="Q191" i="7" a="1"/>
  <c r="Q191" i="7" s="1"/>
  <c r="W191" i="7" a="1"/>
  <c r="W191" i="7" s="1"/>
  <c r="AH191" i="7" s="1" a="1"/>
  <c r="AH191" i="7" s="1"/>
  <c r="U191" i="7" a="1"/>
  <c r="U191" i="7" s="1"/>
  <c r="X191" i="7" a="1"/>
  <c r="X191" i="7" s="1"/>
  <c r="AI191" i="7" s="1" a="1"/>
  <c r="AI191" i="7" s="1"/>
  <c r="R191" i="7" a="1"/>
  <c r="R191" i="7" s="1"/>
  <c r="S191" i="7" a="1"/>
  <c r="S191" i="7" s="1"/>
  <c r="Y191" i="7" a="1"/>
  <c r="Y191" i="7" s="1"/>
  <c r="AJ191" i="7" s="1" a="1"/>
  <c r="AJ191" i="7" s="1"/>
  <c r="P191" i="7" a="1"/>
  <c r="P191" i="7" s="1"/>
  <c r="V191" i="7" a="1"/>
  <c r="V191" i="7" s="1"/>
  <c r="AG191" i="7" s="1" a="1"/>
  <c r="AG191" i="7" s="1"/>
  <c r="O191" i="7" a="1"/>
  <c r="O191" i="7" s="1"/>
  <c r="M193" i="7" a="1"/>
  <c r="M193" i="7" s="1"/>
  <c r="N192" i="7" a="1"/>
  <c r="N192" i="7" s="1"/>
  <c r="AN192" i="7" s="1"/>
  <c r="N202" i="5"/>
  <c r="M202" i="5"/>
  <c r="F202" i="5"/>
  <c r="K202" i="5"/>
  <c r="L202" i="5"/>
  <c r="A203" i="5"/>
  <c r="J202" i="5"/>
  <c r="I202" i="5"/>
  <c r="E202" i="5"/>
  <c r="D202" i="5"/>
  <c r="G202" i="5"/>
  <c r="B202" i="5"/>
  <c r="H202" i="5"/>
  <c r="C202" i="5"/>
  <c r="X192" i="7" l="1" a="1"/>
  <c r="X192" i="7" s="1"/>
  <c r="AI192" i="7" s="1" a="1"/>
  <c r="AI192" i="7" s="1"/>
  <c r="T192" i="7" a="1"/>
  <c r="T192" i="7" s="1"/>
  <c r="U192" i="7" a="1"/>
  <c r="U192" i="7" s="1"/>
  <c r="V192" i="7" a="1"/>
  <c r="V192" i="7" s="1"/>
  <c r="AG192" i="7" s="1" a="1"/>
  <c r="AG192" i="7" s="1"/>
  <c r="Y192" i="7" a="1"/>
  <c r="Y192" i="7" s="1"/>
  <c r="AJ192" i="7" s="1" a="1"/>
  <c r="AJ192" i="7" s="1"/>
  <c r="R192" i="7" a="1"/>
  <c r="R192" i="7" s="1"/>
  <c r="Q192" i="7" a="1"/>
  <c r="Q192" i="7" s="1"/>
  <c r="S192" i="7" a="1"/>
  <c r="S192" i="7" s="1"/>
  <c r="W192" i="7" a="1"/>
  <c r="W192" i="7" s="1"/>
  <c r="AH192" i="7" s="1" a="1"/>
  <c r="AH192" i="7" s="1"/>
  <c r="Z192" i="7" a="1"/>
  <c r="Z192" i="7" s="1"/>
  <c r="AK192" i="7" s="1" a="1"/>
  <c r="AK192" i="7" s="1"/>
  <c r="P192" i="7" a="1"/>
  <c r="P192" i="7" s="1"/>
  <c r="O192" i="7" a="1"/>
  <c r="O192" i="7" s="1"/>
  <c r="M194" i="7" a="1"/>
  <c r="M194" i="7" s="1"/>
  <c r="N193" i="7" a="1"/>
  <c r="N193" i="7" s="1"/>
  <c r="AN193" i="7" s="1"/>
  <c r="N203" i="5"/>
  <c r="H203" i="5"/>
  <c r="A204" i="5"/>
  <c r="F203" i="5"/>
  <c r="E203" i="5"/>
  <c r="G203" i="5"/>
  <c r="B203" i="5"/>
  <c r="C203" i="5"/>
  <c r="D203" i="5"/>
  <c r="M203" i="5"/>
  <c r="K203" i="5"/>
  <c r="I203" i="5"/>
  <c r="J203" i="5"/>
  <c r="L203" i="5"/>
  <c r="X193" i="7" l="1" a="1"/>
  <c r="X193" i="7" s="1"/>
  <c r="AI193" i="7" s="1" a="1"/>
  <c r="AI193" i="7" s="1"/>
  <c r="S193" i="7" a="1"/>
  <c r="S193" i="7" s="1"/>
  <c r="R193" i="7" a="1"/>
  <c r="R193" i="7" s="1"/>
  <c r="T193" i="7" a="1"/>
  <c r="T193" i="7" s="1"/>
  <c r="P193" i="7" a="1"/>
  <c r="P193" i="7" s="1"/>
  <c r="Q193" i="7" a="1"/>
  <c r="Q193" i="7" s="1"/>
  <c r="W193" i="7" a="1"/>
  <c r="W193" i="7" s="1"/>
  <c r="AH193" i="7" s="1" a="1"/>
  <c r="AH193" i="7" s="1"/>
  <c r="Y193" i="7" a="1"/>
  <c r="Y193" i="7" s="1"/>
  <c r="AJ193" i="7" s="1" a="1"/>
  <c r="AJ193" i="7" s="1"/>
  <c r="V193" i="7" a="1"/>
  <c r="V193" i="7" s="1"/>
  <c r="AG193" i="7" s="1" a="1"/>
  <c r="AG193" i="7" s="1"/>
  <c r="Z193" i="7" a="1"/>
  <c r="Z193" i="7" s="1"/>
  <c r="AK193" i="7" s="1" a="1"/>
  <c r="AK193" i="7" s="1"/>
  <c r="U193" i="7" a="1"/>
  <c r="U193" i="7" s="1"/>
  <c r="O193" i="7" a="1"/>
  <c r="O193" i="7" s="1"/>
  <c r="M195" i="7" a="1"/>
  <c r="M195" i="7" s="1"/>
  <c r="N194" i="7" a="1"/>
  <c r="N194" i="7" s="1"/>
  <c r="AN194" i="7" s="1"/>
  <c r="N204" i="5"/>
  <c r="K204" i="5"/>
  <c r="H204" i="5"/>
  <c r="I204" i="5"/>
  <c r="L204" i="5"/>
  <c r="A205" i="5"/>
  <c r="F204" i="5"/>
  <c r="E204" i="5"/>
  <c r="C204" i="5"/>
  <c r="D204" i="5"/>
  <c r="B204" i="5"/>
  <c r="G204" i="5"/>
  <c r="M204" i="5"/>
  <c r="J204" i="5"/>
  <c r="P194" i="7" l="1" a="1"/>
  <c r="P194" i="7" s="1"/>
  <c r="R194" i="7" a="1"/>
  <c r="R194" i="7" s="1"/>
  <c r="V194" i="7" a="1"/>
  <c r="V194" i="7" s="1"/>
  <c r="AG194" i="7" s="1" a="1"/>
  <c r="AG194" i="7" s="1"/>
  <c r="Y194" i="7" a="1"/>
  <c r="Y194" i="7" s="1"/>
  <c r="AJ194" i="7" s="1" a="1"/>
  <c r="AJ194" i="7" s="1"/>
  <c r="U194" i="7" a="1"/>
  <c r="U194" i="7" s="1"/>
  <c r="Z194" i="7" a="1"/>
  <c r="Z194" i="7" s="1"/>
  <c r="AK194" i="7" s="1" a="1"/>
  <c r="AK194" i="7" s="1"/>
  <c r="Q194" i="7" a="1"/>
  <c r="Q194" i="7" s="1"/>
  <c r="X194" i="7" a="1"/>
  <c r="X194" i="7" s="1"/>
  <c r="AI194" i="7" s="1" a="1"/>
  <c r="AI194" i="7" s="1"/>
  <c r="W194" i="7" a="1"/>
  <c r="W194" i="7" s="1"/>
  <c r="AH194" i="7" s="1" a="1"/>
  <c r="AH194" i="7" s="1"/>
  <c r="S194" i="7" a="1"/>
  <c r="S194" i="7" s="1"/>
  <c r="T194" i="7" a="1"/>
  <c r="T194" i="7" s="1"/>
  <c r="O194" i="7" a="1"/>
  <c r="O194" i="7" s="1"/>
  <c r="M196" i="7" a="1"/>
  <c r="M196" i="7" s="1"/>
  <c r="N195" i="7" a="1"/>
  <c r="N195" i="7" s="1"/>
  <c r="AN195" i="7" s="1"/>
  <c r="N205" i="5"/>
  <c r="G205" i="5"/>
  <c r="A206" i="5"/>
  <c r="F205" i="5"/>
  <c r="D205" i="5"/>
  <c r="I205" i="5"/>
  <c r="L205" i="5"/>
  <c r="C205" i="5"/>
  <c r="J205" i="5"/>
  <c r="M205" i="5"/>
  <c r="E205" i="5"/>
  <c r="B205" i="5"/>
  <c r="H205" i="5"/>
  <c r="K205" i="5"/>
  <c r="AF194" i="7" l="1" a="1"/>
  <c r="AF194" i="7" s="1"/>
  <c r="X195" i="7" a="1"/>
  <c r="X195" i="7" s="1"/>
  <c r="AI195" i="7" s="1" a="1"/>
  <c r="AI195" i="7" s="1"/>
  <c r="V195" i="7" a="1"/>
  <c r="V195" i="7" s="1"/>
  <c r="AG195" i="7" s="1" a="1"/>
  <c r="AG195" i="7" s="1"/>
  <c r="R195" i="7" a="1"/>
  <c r="R195" i="7" s="1"/>
  <c r="U195" i="7" a="1"/>
  <c r="U195" i="7" s="1"/>
  <c r="Y195" i="7" a="1"/>
  <c r="Y195" i="7" s="1"/>
  <c r="AJ195" i="7" s="1" a="1"/>
  <c r="AJ195" i="7" s="1"/>
  <c r="Q195" i="7" a="1"/>
  <c r="Q195" i="7" s="1"/>
  <c r="P195" i="7" a="1"/>
  <c r="P195" i="7" s="1"/>
  <c r="T195" i="7" a="1"/>
  <c r="T195" i="7" s="1"/>
  <c r="S195" i="7" a="1"/>
  <c r="S195" i="7" s="1"/>
  <c r="Z195" i="7" a="1"/>
  <c r="Z195" i="7" s="1"/>
  <c r="AK195" i="7" s="1" a="1"/>
  <c r="AK195" i="7" s="1"/>
  <c r="W195" i="7" a="1"/>
  <c r="W195" i="7" s="1"/>
  <c r="AH195" i="7" s="1" a="1"/>
  <c r="AH195" i="7" s="1"/>
  <c r="O195" i="7" a="1"/>
  <c r="O195" i="7" s="1"/>
  <c r="M197" i="7" a="1"/>
  <c r="M197" i="7" s="1"/>
  <c r="N196" i="7" a="1"/>
  <c r="N196" i="7" s="1"/>
  <c r="AN196" i="7" s="1"/>
  <c r="N206" i="5"/>
  <c r="H206" i="5"/>
  <c r="M206" i="5"/>
  <c r="I206" i="5"/>
  <c r="K206" i="5"/>
  <c r="A207" i="5"/>
  <c r="C206" i="5"/>
  <c r="E206" i="5"/>
  <c r="L206" i="5"/>
  <c r="G206" i="5"/>
  <c r="F206" i="5"/>
  <c r="B206" i="5"/>
  <c r="J206" i="5"/>
  <c r="D206" i="5"/>
  <c r="R196" i="7" l="1" a="1"/>
  <c r="R196" i="7" s="1"/>
  <c r="Q196" i="7" a="1"/>
  <c r="Q196" i="7" s="1"/>
  <c r="Y196" i="7" a="1"/>
  <c r="Y196" i="7" s="1"/>
  <c r="AJ196" i="7" s="1" a="1"/>
  <c r="AJ196" i="7" s="1"/>
  <c r="P196" i="7" a="1"/>
  <c r="P196" i="7" s="1"/>
  <c r="S196" i="7" a="1"/>
  <c r="S196" i="7" s="1"/>
  <c r="U196" i="7" a="1"/>
  <c r="U196" i="7" s="1"/>
  <c r="V196" i="7" a="1"/>
  <c r="V196" i="7" s="1"/>
  <c r="AG196" i="7" s="1" a="1"/>
  <c r="AG196" i="7" s="1"/>
  <c r="Z196" i="7" a="1"/>
  <c r="Z196" i="7" s="1"/>
  <c r="AK196" i="7" s="1" a="1"/>
  <c r="AK196" i="7" s="1"/>
  <c r="T196" i="7" a="1"/>
  <c r="T196" i="7" s="1"/>
  <c r="W196" i="7" a="1"/>
  <c r="W196" i="7" s="1"/>
  <c r="AH196" i="7" s="1" a="1"/>
  <c r="AH196" i="7" s="1"/>
  <c r="X196" i="7" a="1"/>
  <c r="X196" i="7" s="1"/>
  <c r="AI196" i="7" s="1" a="1"/>
  <c r="AI196" i="7" s="1"/>
  <c r="O196" i="7" a="1"/>
  <c r="O196" i="7" s="1"/>
  <c r="M198" i="7" a="1"/>
  <c r="M198" i="7" s="1"/>
  <c r="N197" i="7" a="1"/>
  <c r="N197" i="7" s="1"/>
  <c r="AN197" i="7" s="1"/>
  <c r="N207" i="5"/>
  <c r="D207" i="5"/>
  <c r="A208" i="5"/>
  <c r="F207" i="5"/>
  <c r="M207" i="5"/>
  <c r="J207" i="5"/>
  <c r="L207" i="5"/>
  <c r="B207" i="5"/>
  <c r="H207" i="5"/>
  <c r="K207" i="5"/>
  <c r="C207" i="5"/>
  <c r="I207" i="5"/>
  <c r="E207" i="5"/>
  <c r="G207" i="5"/>
  <c r="Q197" i="7" l="1" a="1"/>
  <c r="Q197" i="7" s="1"/>
  <c r="X197" i="7" a="1"/>
  <c r="X197" i="7" s="1"/>
  <c r="AI197" i="7" s="1" a="1"/>
  <c r="AI197" i="7" s="1"/>
  <c r="W197" i="7" a="1"/>
  <c r="W197" i="7" s="1"/>
  <c r="AH197" i="7" s="1" a="1"/>
  <c r="AH197" i="7" s="1"/>
  <c r="S197" i="7" a="1"/>
  <c r="S197" i="7" s="1"/>
  <c r="V197" i="7" a="1"/>
  <c r="V197" i="7" s="1"/>
  <c r="AG197" i="7" s="1" a="1"/>
  <c r="AG197" i="7" s="1"/>
  <c r="R197" i="7" a="1"/>
  <c r="R197" i="7" s="1"/>
  <c r="U197" i="7" a="1"/>
  <c r="U197" i="7" s="1"/>
  <c r="Z197" i="7" a="1"/>
  <c r="Z197" i="7" s="1"/>
  <c r="AK197" i="7" s="1" a="1"/>
  <c r="AK197" i="7" s="1"/>
  <c r="T197" i="7" a="1"/>
  <c r="T197" i="7" s="1"/>
  <c r="P197" i="7" a="1"/>
  <c r="P197" i="7" s="1"/>
  <c r="Y197" i="7" a="1"/>
  <c r="Y197" i="7" s="1"/>
  <c r="AJ197" i="7" s="1" a="1"/>
  <c r="AJ197" i="7" s="1"/>
  <c r="O197" i="7" a="1"/>
  <c r="O197" i="7" s="1"/>
  <c r="M199" i="7" a="1"/>
  <c r="M199" i="7" s="1"/>
  <c r="N198" i="7" a="1"/>
  <c r="N198" i="7" s="1"/>
  <c r="AN198" i="7" s="1"/>
  <c r="N208" i="5"/>
  <c r="F208" i="5"/>
  <c r="H208" i="5"/>
  <c r="C208" i="5"/>
  <c r="G208" i="5"/>
  <c r="J208" i="5"/>
  <c r="A209" i="5"/>
  <c r="I208" i="5"/>
  <c r="E208" i="5"/>
  <c r="K208" i="5"/>
  <c r="M208" i="5"/>
  <c r="D208" i="5"/>
  <c r="B208" i="5"/>
  <c r="L208" i="5"/>
  <c r="W198" i="7" l="1" a="1"/>
  <c r="W198" i="7" s="1"/>
  <c r="AH198" i="7" s="1" a="1"/>
  <c r="AH198" i="7" s="1"/>
  <c r="V198" i="7" a="1"/>
  <c r="V198" i="7" s="1"/>
  <c r="AG198" i="7" s="1" a="1"/>
  <c r="AG198" i="7" s="1"/>
  <c r="Q198" i="7" a="1"/>
  <c r="Q198" i="7" s="1"/>
  <c r="S198" i="7" a="1"/>
  <c r="S198" i="7" s="1"/>
  <c r="P198" i="7" a="1"/>
  <c r="P198" i="7" s="1"/>
  <c r="X198" i="7" a="1"/>
  <c r="X198" i="7" s="1"/>
  <c r="AI198" i="7" s="1" a="1"/>
  <c r="AI198" i="7" s="1"/>
  <c r="T198" i="7" a="1"/>
  <c r="T198" i="7" s="1"/>
  <c r="R198" i="7" a="1"/>
  <c r="R198" i="7" s="1"/>
  <c r="Y198" i="7" a="1"/>
  <c r="Y198" i="7" s="1"/>
  <c r="AJ198" i="7" s="1" a="1"/>
  <c r="AJ198" i="7" s="1"/>
  <c r="U198" i="7" a="1"/>
  <c r="U198" i="7" s="1"/>
  <c r="Z198" i="7" a="1"/>
  <c r="Z198" i="7" s="1"/>
  <c r="AK198" i="7" s="1" a="1"/>
  <c r="AK198" i="7" s="1"/>
  <c r="O198" i="7" a="1"/>
  <c r="O198" i="7" s="1"/>
  <c r="M200" i="7" a="1"/>
  <c r="M200" i="7" s="1"/>
  <c r="N199" i="7" a="1"/>
  <c r="N199" i="7" s="1"/>
  <c r="AN199" i="7" s="1"/>
  <c r="N209" i="5"/>
  <c r="M209" i="5"/>
  <c r="A210" i="5"/>
  <c r="C209" i="5"/>
  <c r="F209" i="5"/>
  <c r="K209" i="5"/>
  <c r="J209" i="5"/>
  <c r="B209" i="5"/>
  <c r="I209" i="5"/>
  <c r="E209" i="5"/>
  <c r="H209" i="5"/>
  <c r="D209" i="5"/>
  <c r="L209" i="5"/>
  <c r="G209" i="5"/>
  <c r="P199" i="7" l="1" a="1"/>
  <c r="P199" i="7" s="1"/>
  <c r="U199" i="7" a="1"/>
  <c r="U199" i="7" s="1"/>
  <c r="V199" i="7" a="1"/>
  <c r="V199" i="7" s="1"/>
  <c r="AG199" i="7" s="1" a="1"/>
  <c r="AG199" i="7" s="1"/>
  <c r="Z199" i="7" a="1"/>
  <c r="Z199" i="7" s="1"/>
  <c r="AK199" i="7" s="1" a="1"/>
  <c r="AK199" i="7" s="1"/>
  <c r="Q199" i="7" a="1"/>
  <c r="Q199" i="7" s="1"/>
  <c r="X199" i="7" a="1"/>
  <c r="X199" i="7" s="1"/>
  <c r="AI199" i="7" s="1" a="1"/>
  <c r="AI199" i="7" s="1"/>
  <c r="R199" i="7" a="1"/>
  <c r="R199" i="7" s="1"/>
  <c r="S199" i="7" a="1"/>
  <c r="S199" i="7" s="1"/>
  <c r="Y199" i="7" a="1"/>
  <c r="Y199" i="7" s="1"/>
  <c r="AJ199" i="7" s="1" a="1"/>
  <c r="AJ199" i="7" s="1"/>
  <c r="W199" i="7" a="1"/>
  <c r="W199" i="7" s="1"/>
  <c r="AH199" i="7" s="1" a="1"/>
  <c r="AH199" i="7" s="1"/>
  <c r="T199" i="7" a="1"/>
  <c r="T199" i="7" s="1"/>
  <c r="O199" i="7" a="1"/>
  <c r="O199" i="7" s="1"/>
  <c r="M201" i="7" a="1"/>
  <c r="M201" i="7" s="1"/>
  <c r="N200" i="7" a="1"/>
  <c r="N200" i="7" s="1"/>
  <c r="AN200" i="7" s="1"/>
  <c r="N210" i="5"/>
  <c r="F210" i="5"/>
  <c r="A211" i="5"/>
  <c r="D210" i="5"/>
  <c r="H210" i="5"/>
  <c r="I210" i="5"/>
  <c r="J210" i="5"/>
  <c r="M210" i="5"/>
  <c r="B210" i="5"/>
  <c r="K210" i="5"/>
  <c r="L210" i="5"/>
  <c r="G210" i="5"/>
  <c r="C210" i="5"/>
  <c r="E210" i="5"/>
  <c r="W200" i="7" l="1" a="1"/>
  <c r="W200" i="7" s="1"/>
  <c r="AH200" i="7" s="1" a="1"/>
  <c r="AH200" i="7" s="1"/>
  <c r="T200" i="7" a="1"/>
  <c r="T200" i="7" s="1"/>
  <c r="P200" i="7" a="1"/>
  <c r="P200" i="7" s="1"/>
  <c r="X200" i="7" a="1"/>
  <c r="X200" i="7" s="1"/>
  <c r="AI200" i="7" s="1" a="1"/>
  <c r="AI200" i="7" s="1"/>
  <c r="Q200" i="7" a="1"/>
  <c r="Q200" i="7" s="1"/>
  <c r="S200" i="7" a="1"/>
  <c r="S200" i="7" s="1"/>
  <c r="Z200" i="7" a="1"/>
  <c r="Z200" i="7" s="1"/>
  <c r="AK200" i="7" s="1" a="1"/>
  <c r="AK200" i="7" s="1"/>
  <c r="V200" i="7" a="1"/>
  <c r="V200" i="7" s="1"/>
  <c r="AG200" i="7" s="1" a="1"/>
  <c r="AG200" i="7" s="1"/>
  <c r="U200" i="7" a="1"/>
  <c r="U200" i="7" s="1"/>
  <c r="R200" i="7" a="1"/>
  <c r="R200" i="7" s="1"/>
  <c r="Y200" i="7" a="1"/>
  <c r="Y200" i="7" s="1"/>
  <c r="AJ200" i="7" s="1" a="1"/>
  <c r="AJ200" i="7" s="1"/>
  <c r="O200" i="7" a="1"/>
  <c r="O200" i="7" s="1"/>
  <c r="M202" i="7" a="1"/>
  <c r="M202" i="7" s="1"/>
  <c r="N201" i="7" a="1"/>
  <c r="N201" i="7" s="1"/>
  <c r="AN201" i="7" s="1"/>
  <c r="N211" i="5"/>
  <c r="E211" i="5"/>
  <c r="F211" i="5"/>
  <c r="M211" i="5"/>
  <c r="H211" i="5"/>
  <c r="A212" i="5"/>
  <c r="J211" i="5"/>
  <c r="K211" i="5"/>
  <c r="G211" i="5"/>
  <c r="L211" i="5"/>
  <c r="I211" i="5"/>
  <c r="B211" i="5"/>
  <c r="D211" i="5"/>
  <c r="C211" i="5"/>
  <c r="Q201" i="7" l="1" a="1"/>
  <c r="Q201" i="7" s="1"/>
  <c r="X201" i="7" a="1"/>
  <c r="X201" i="7" s="1"/>
  <c r="AI201" i="7" s="1" a="1"/>
  <c r="AI201" i="7" s="1"/>
  <c r="U201" i="7" a="1"/>
  <c r="U201" i="7" s="1"/>
  <c r="W201" i="7" a="1"/>
  <c r="W201" i="7" s="1"/>
  <c r="AH201" i="7" s="1" a="1"/>
  <c r="AH201" i="7" s="1"/>
  <c r="V201" i="7" a="1"/>
  <c r="V201" i="7" s="1"/>
  <c r="T201" i="7" a="1"/>
  <c r="T201" i="7" s="1"/>
  <c r="Z201" i="7" a="1"/>
  <c r="Z201" i="7" s="1"/>
  <c r="AK201" i="7" s="1" a="1"/>
  <c r="AK201" i="7" s="1"/>
  <c r="R201" i="7" a="1"/>
  <c r="R201" i="7" s="1"/>
  <c r="P201" i="7" a="1"/>
  <c r="P201" i="7" s="1"/>
  <c r="Y201" i="7" a="1"/>
  <c r="Y201" i="7" s="1"/>
  <c r="AJ201" i="7" s="1" a="1"/>
  <c r="AJ201" i="7" s="1"/>
  <c r="S201" i="7" a="1"/>
  <c r="S201" i="7" s="1"/>
  <c r="O201" i="7" a="1"/>
  <c r="O201" i="7" s="1"/>
  <c r="M203" i="7" a="1"/>
  <c r="M203" i="7" s="1"/>
  <c r="N202" i="7" a="1"/>
  <c r="N202" i="7" s="1"/>
  <c r="AN202" i="7" s="1"/>
  <c r="N212" i="5"/>
  <c r="D212" i="5"/>
  <c r="A213" i="5"/>
  <c r="F212" i="5"/>
  <c r="C212" i="5"/>
  <c r="B212" i="5"/>
  <c r="L212" i="5"/>
  <c r="I212" i="5"/>
  <c r="K212" i="5"/>
  <c r="G212" i="5"/>
  <c r="E212" i="5"/>
  <c r="M212" i="5"/>
  <c r="H212" i="5"/>
  <c r="J212" i="5"/>
  <c r="Q202" i="7" l="1" a="1"/>
  <c r="Q202" i="7" s="1"/>
  <c r="U202" i="7" a="1"/>
  <c r="U202" i="7" s="1"/>
  <c r="X202" i="7" a="1"/>
  <c r="X202" i="7" s="1"/>
  <c r="AI202" i="7" s="1" a="1"/>
  <c r="AI202" i="7" s="1"/>
  <c r="W202" i="7" a="1"/>
  <c r="W202" i="7" s="1"/>
  <c r="AH202" i="7" s="1" a="1"/>
  <c r="AH202" i="7" s="1"/>
  <c r="T202" i="7" a="1"/>
  <c r="T202" i="7" s="1"/>
  <c r="Y202" i="7" a="1"/>
  <c r="Y202" i="7" s="1"/>
  <c r="AJ202" i="7" s="1" a="1"/>
  <c r="AJ202" i="7" s="1"/>
  <c r="Z202" i="7" a="1"/>
  <c r="Z202" i="7" s="1"/>
  <c r="AK202" i="7" s="1" a="1"/>
  <c r="AK202" i="7" s="1"/>
  <c r="R202" i="7" a="1"/>
  <c r="R202" i="7" s="1"/>
  <c r="P202" i="7" a="1"/>
  <c r="P202" i="7" s="1"/>
  <c r="V202" i="7" a="1"/>
  <c r="V202" i="7" s="1"/>
  <c r="S202" i="7" a="1"/>
  <c r="S202" i="7" s="1"/>
  <c r="O202" i="7" a="1"/>
  <c r="O202" i="7" s="1"/>
  <c r="M204" i="7" a="1"/>
  <c r="M204" i="7" s="1"/>
  <c r="N203" i="7" a="1"/>
  <c r="N203" i="7" s="1"/>
  <c r="AN203" i="7" s="1"/>
  <c r="N213" i="5"/>
  <c r="C213" i="5"/>
  <c r="A214" i="5"/>
  <c r="K213" i="5"/>
  <c r="E213" i="5"/>
  <c r="I213" i="5"/>
  <c r="F213" i="5"/>
  <c r="G213" i="5"/>
  <c r="L213" i="5"/>
  <c r="B213" i="5"/>
  <c r="D213" i="5"/>
  <c r="M213" i="5"/>
  <c r="H213" i="5"/>
  <c r="J213" i="5"/>
  <c r="X203" i="7" l="1" a="1"/>
  <c r="X203" i="7" s="1"/>
  <c r="AI203" i="7" s="1" a="1"/>
  <c r="AI203" i="7" s="1"/>
  <c r="T203" i="7" a="1"/>
  <c r="T203" i="7" s="1"/>
  <c r="S203" i="7" a="1"/>
  <c r="S203" i="7" s="1"/>
  <c r="U203" i="7" a="1"/>
  <c r="U203" i="7" s="1"/>
  <c r="P203" i="7" a="1"/>
  <c r="P203" i="7" s="1"/>
  <c r="Q203" i="7" a="1"/>
  <c r="Q203" i="7" s="1"/>
  <c r="R203" i="7" a="1"/>
  <c r="R203" i="7" s="1"/>
  <c r="Y203" i="7" a="1"/>
  <c r="Y203" i="7" s="1"/>
  <c r="AJ203" i="7" s="1" a="1"/>
  <c r="AJ203" i="7" s="1"/>
  <c r="W203" i="7" a="1"/>
  <c r="W203" i="7" s="1"/>
  <c r="AH203" i="7" s="1" a="1"/>
  <c r="AH203" i="7" s="1"/>
  <c r="Z203" i="7" a="1"/>
  <c r="Z203" i="7" s="1"/>
  <c r="AK203" i="7" s="1" a="1"/>
  <c r="AK203" i="7" s="1"/>
  <c r="V203" i="7" a="1"/>
  <c r="V203" i="7" s="1"/>
  <c r="O203" i="7" a="1"/>
  <c r="O203" i="7" s="1"/>
  <c r="M205" i="7" a="1"/>
  <c r="M205" i="7" s="1"/>
  <c r="N204" i="7" a="1"/>
  <c r="N204" i="7" s="1"/>
  <c r="AN204" i="7" s="1"/>
  <c r="N214" i="5"/>
  <c r="H214" i="5"/>
  <c r="D214" i="5"/>
  <c r="J214" i="5"/>
  <c r="E214" i="5"/>
  <c r="A215" i="5"/>
  <c r="L214" i="5"/>
  <c r="M214" i="5"/>
  <c r="B214" i="5"/>
  <c r="C214" i="5"/>
  <c r="K214" i="5"/>
  <c r="I214" i="5"/>
  <c r="F214" i="5"/>
  <c r="G214" i="5"/>
  <c r="Q204" i="7" l="1" a="1"/>
  <c r="Q204" i="7" s="1"/>
  <c r="Z204" i="7" a="1"/>
  <c r="Z204" i="7" s="1"/>
  <c r="AK204" i="7" s="1" a="1"/>
  <c r="AK204" i="7" s="1"/>
  <c r="Y204" i="7" a="1"/>
  <c r="Y204" i="7" s="1"/>
  <c r="AJ204" i="7" s="1" a="1"/>
  <c r="AJ204" i="7" s="1"/>
  <c r="T204" i="7" a="1"/>
  <c r="T204" i="7" s="1"/>
  <c r="R204" i="7" a="1"/>
  <c r="R204" i="7" s="1"/>
  <c r="S204" i="7" a="1"/>
  <c r="S204" i="7" s="1"/>
  <c r="U204" i="7" a="1"/>
  <c r="U204" i="7" s="1"/>
  <c r="V204" i="7" a="1"/>
  <c r="V204" i="7" s="1"/>
  <c r="P204" i="7" a="1"/>
  <c r="P204" i="7" s="1"/>
  <c r="W204" i="7" a="1"/>
  <c r="W204" i="7" s="1"/>
  <c r="AH204" i="7" s="1" a="1"/>
  <c r="AH204" i="7" s="1"/>
  <c r="X204" i="7" a="1"/>
  <c r="X204" i="7" s="1"/>
  <c r="AI204" i="7" s="1" a="1"/>
  <c r="AI204" i="7" s="1"/>
  <c r="O204" i="7" a="1"/>
  <c r="O204" i="7" s="1"/>
  <c r="M206" i="7" a="1"/>
  <c r="M206" i="7" s="1"/>
  <c r="N205" i="7" a="1"/>
  <c r="N205" i="7" s="1"/>
  <c r="AN205" i="7" s="1"/>
  <c r="N215" i="5"/>
  <c r="G215" i="5"/>
  <c r="J215" i="5"/>
  <c r="K215" i="5"/>
  <c r="A216" i="5"/>
  <c r="M215" i="5"/>
  <c r="E215" i="5"/>
  <c r="L215" i="5"/>
  <c r="H215" i="5"/>
  <c r="C215" i="5"/>
  <c r="I215" i="5"/>
  <c r="F215" i="5"/>
  <c r="D215" i="5"/>
  <c r="B215" i="5"/>
  <c r="P205" i="7" l="1" a="1"/>
  <c r="P205" i="7" s="1"/>
  <c r="R205" i="7" a="1"/>
  <c r="R205" i="7" s="1"/>
  <c r="Q205" i="7" a="1"/>
  <c r="Q205" i="7" s="1"/>
  <c r="W205" i="7" a="1"/>
  <c r="W205" i="7" s="1"/>
  <c r="AH205" i="7" s="1" a="1"/>
  <c r="AH205" i="7" s="1"/>
  <c r="Z205" i="7" a="1"/>
  <c r="Z205" i="7" s="1"/>
  <c r="AK205" i="7" s="1" a="1"/>
  <c r="AK205" i="7" s="1"/>
  <c r="Y205" i="7" a="1"/>
  <c r="Y205" i="7" s="1"/>
  <c r="AJ205" i="7" s="1" a="1"/>
  <c r="AJ205" i="7" s="1"/>
  <c r="S205" i="7" a="1"/>
  <c r="S205" i="7" s="1"/>
  <c r="T205" i="7" a="1"/>
  <c r="T205" i="7" s="1"/>
  <c r="U205" i="7" a="1"/>
  <c r="U205" i="7" s="1"/>
  <c r="V205" i="7" a="1"/>
  <c r="V205" i="7" s="1"/>
  <c r="X205" i="7" a="1"/>
  <c r="X205" i="7" s="1"/>
  <c r="AI205" i="7" s="1" a="1"/>
  <c r="AI205" i="7" s="1"/>
  <c r="O205" i="7" a="1"/>
  <c r="O205" i="7" s="1"/>
  <c r="M207" i="7" a="1"/>
  <c r="M207" i="7" s="1"/>
  <c r="N206" i="7" a="1"/>
  <c r="N206" i="7" s="1"/>
  <c r="AN206" i="7" s="1"/>
  <c r="N216" i="5"/>
  <c r="B216" i="5"/>
  <c r="E216" i="5"/>
  <c r="H216" i="5"/>
  <c r="F216" i="5"/>
  <c r="C216" i="5"/>
  <c r="A217" i="5"/>
  <c r="K216" i="5"/>
  <c r="J216" i="5"/>
  <c r="M216" i="5"/>
  <c r="G216" i="5"/>
  <c r="L216" i="5"/>
  <c r="I216" i="5"/>
  <c r="D216" i="5"/>
  <c r="V206" i="7" l="1" a="1"/>
  <c r="V206" i="7" s="1"/>
  <c r="U206" i="7" a="1"/>
  <c r="U206" i="7" s="1"/>
  <c r="Q206" i="7" a="1"/>
  <c r="Q206" i="7" s="1"/>
  <c r="P206" i="7" a="1"/>
  <c r="P206" i="7" s="1"/>
  <c r="R206" i="7" a="1"/>
  <c r="R206" i="7" s="1"/>
  <c r="Z206" i="7" a="1"/>
  <c r="Z206" i="7" s="1"/>
  <c r="AK206" i="7" s="1" a="1"/>
  <c r="AK206" i="7" s="1"/>
  <c r="Y206" i="7" a="1"/>
  <c r="Y206" i="7" s="1"/>
  <c r="AJ206" i="7" s="1" a="1"/>
  <c r="AJ206" i="7" s="1"/>
  <c r="X206" i="7" a="1"/>
  <c r="X206" i="7" s="1"/>
  <c r="AI206" i="7" s="1" a="1"/>
  <c r="AI206" i="7" s="1"/>
  <c r="T206" i="7" a="1"/>
  <c r="T206" i="7" s="1"/>
  <c r="S206" i="7" a="1"/>
  <c r="S206" i="7" s="1"/>
  <c r="W206" i="7" a="1"/>
  <c r="W206" i="7" s="1"/>
  <c r="O206" i="7" a="1"/>
  <c r="O206" i="7" s="1"/>
  <c r="M208" i="7" a="1"/>
  <c r="M208" i="7" s="1"/>
  <c r="N207" i="7" a="1"/>
  <c r="N207" i="7" s="1"/>
  <c r="AN207" i="7" s="1"/>
  <c r="N217" i="5"/>
  <c r="J217" i="5"/>
  <c r="A218" i="5"/>
  <c r="H217" i="5"/>
  <c r="I217" i="5"/>
  <c r="B217" i="5"/>
  <c r="E217" i="5"/>
  <c r="K217" i="5"/>
  <c r="M217" i="5"/>
  <c r="L217" i="5"/>
  <c r="D217" i="5"/>
  <c r="F217" i="5"/>
  <c r="G217" i="5"/>
  <c r="C217" i="5"/>
  <c r="R207" i="7" l="1" a="1"/>
  <c r="R207" i="7" s="1"/>
  <c r="S207" i="7" a="1"/>
  <c r="S207" i="7" s="1"/>
  <c r="Q207" i="7" a="1"/>
  <c r="Q207" i="7" s="1"/>
  <c r="P207" i="7" a="1"/>
  <c r="P207" i="7" s="1"/>
  <c r="Z207" i="7" a="1"/>
  <c r="Z207" i="7" s="1"/>
  <c r="AK207" i="7" s="1" a="1"/>
  <c r="AK207" i="7" s="1"/>
  <c r="V207" i="7" a="1"/>
  <c r="V207" i="7" s="1"/>
  <c r="X207" i="7" a="1"/>
  <c r="X207" i="7" s="1"/>
  <c r="AI207" i="7" s="1" a="1"/>
  <c r="AI207" i="7" s="1"/>
  <c r="Y207" i="7" a="1"/>
  <c r="Y207" i="7" s="1"/>
  <c r="AJ207" i="7" s="1" a="1"/>
  <c r="AJ207" i="7" s="1"/>
  <c r="W207" i="7" a="1"/>
  <c r="W207" i="7" s="1"/>
  <c r="U207" i="7" a="1"/>
  <c r="U207" i="7" s="1"/>
  <c r="T207" i="7" a="1"/>
  <c r="T207" i="7" s="1"/>
  <c r="O207" i="7" a="1"/>
  <c r="O207" i="7" s="1"/>
  <c r="M209" i="7" a="1"/>
  <c r="M209" i="7" s="1"/>
  <c r="N208" i="7" a="1"/>
  <c r="N208" i="7" s="1"/>
  <c r="AN208" i="7" s="1"/>
  <c r="N218" i="5"/>
  <c r="M218" i="5"/>
  <c r="I218" i="5"/>
  <c r="A219" i="5"/>
  <c r="L218" i="5"/>
  <c r="J218" i="5"/>
  <c r="G218" i="5"/>
  <c r="D218" i="5"/>
  <c r="B218" i="5"/>
  <c r="E218" i="5"/>
  <c r="C218" i="5"/>
  <c r="H218" i="5"/>
  <c r="F218" i="5"/>
  <c r="K218" i="5"/>
  <c r="R208" i="7" l="1" a="1"/>
  <c r="R208" i="7" s="1"/>
  <c r="Q208" i="7" a="1"/>
  <c r="Q208" i="7" s="1"/>
  <c r="P208" i="7" a="1"/>
  <c r="P208" i="7" s="1"/>
  <c r="S208" i="7" a="1"/>
  <c r="S208" i="7" s="1"/>
  <c r="Y208" i="7" a="1"/>
  <c r="Y208" i="7" s="1"/>
  <c r="AJ208" i="7" s="1" a="1"/>
  <c r="AJ208" i="7" s="1"/>
  <c r="Z208" i="7" a="1"/>
  <c r="Z208" i="7" s="1"/>
  <c r="AK208" i="7" s="1" a="1"/>
  <c r="AK208" i="7" s="1"/>
  <c r="X208" i="7" a="1"/>
  <c r="X208" i="7" s="1"/>
  <c r="AI208" i="7" s="1" a="1"/>
  <c r="AI208" i="7" s="1"/>
  <c r="V208" i="7" a="1"/>
  <c r="V208" i="7" s="1"/>
  <c r="W208" i="7" a="1"/>
  <c r="W208" i="7" s="1"/>
  <c r="U208" i="7" a="1"/>
  <c r="U208" i="7" s="1"/>
  <c r="T208" i="7" a="1"/>
  <c r="T208" i="7" s="1"/>
  <c r="O208" i="7" a="1"/>
  <c r="O208" i="7" s="1"/>
  <c r="M210" i="7" a="1"/>
  <c r="M210" i="7" s="1"/>
  <c r="N209" i="7" a="1"/>
  <c r="N209" i="7" s="1"/>
  <c r="AN209" i="7" s="1"/>
  <c r="N219" i="5"/>
  <c r="E219" i="5"/>
  <c r="G219" i="5"/>
  <c r="M219" i="5"/>
  <c r="A220" i="5"/>
  <c r="H219" i="5"/>
  <c r="K219" i="5"/>
  <c r="B219" i="5"/>
  <c r="F219" i="5"/>
  <c r="D219" i="5"/>
  <c r="L219" i="5"/>
  <c r="C219" i="5"/>
  <c r="J219" i="5"/>
  <c r="I219" i="5"/>
  <c r="Z209" i="7" l="1" a="1"/>
  <c r="Z209" i="7" s="1"/>
  <c r="AK209" i="7" s="1" a="1"/>
  <c r="AK209" i="7" s="1"/>
  <c r="X209" i="7" a="1"/>
  <c r="X209" i="7" s="1"/>
  <c r="AI209" i="7" s="1" a="1"/>
  <c r="AI209" i="7" s="1"/>
  <c r="V209" i="7" a="1"/>
  <c r="V209" i="7" s="1"/>
  <c r="Y209" i="7" a="1"/>
  <c r="Y209" i="7" s="1"/>
  <c r="AJ209" i="7" s="1" a="1"/>
  <c r="AJ209" i="7" s="1"/>
  <c r="U209" i="7" a="1"/>
  <c r="U209" i="7" s="1"/>
  <c r="W209" i="7" a="1"/>
  <c r="W209" i="7" s="1"/>
  <c r="T209" i="7" a="1"/>
  <c r="T209" i="7" s="1"/>
  <c r="P209" i="7" a="1"/>
  <c r="P209" i="7" s="1"/>
  <c r="R209" i="7" a="1"/>
  <c r="R209" i="7" s="1"/>
  <c r="S209" i="7" a="1"/>
  <c r="S209" i="7" s="1"/>
  <c r="Q209" i="7" a="1"/>
  <c r="Q209" i="7" s="1"/>
  <c r="O209" i="7" a="1"/>
  <c r="O209" i="7" s="1"/>
  <c r="M211" i="7" a="1"/>
  <c r="M211" i="7" s="1"/>
  <c r="N210" i="7" a="1"/>
  <c r="N210" i="7" s="1"/>
  <c r="AN210" i="7" s="1"/>
  <c r="N220" i="5"/>
  <c r="B220" i="5"/>
  <c r="I220" i="5"/>
  <c r="D220" i="5"/>
  <c r="K220" i="5"/>
  <c r="E220" i="5"/>
  <c r="A221" i="5"/>
  <c r="L220" i="5"/>
  <c r="G220" i="5"/>
  <c r="M220" i="5"/>
  <c r="C220" i="5"/>
  <c r="H220" i="5"/>
  <c r="F220" i="5"/>
  <c r="J220" i="5"/>
  <c r="P210" i="7" l="1" a="1"/>
  <c r="P210" i="7" s="1"/>
  <c r="Q210" i="7" a="1"/>
  <c r="Q210" i="7" s="1"/>
  <c r="Y210" i="7" a="1"/>
  <c r="Y210" i="7" s="1"/>
  <c r="AJ210" i="7" s="1" a="1"/>
  <c r="AJ210" i="7" s="1"/>
  <c r="W210" i="7" a="1"/>
  <c r="W210" i="7" s="1"/>
  <c r="V210" i="7" a="1"/>
  <c r="V210" i="7" s="1"/>
  <c r="U210" i="7" a="1"/>
  <c r="U210" i="7" s="1"/>
  <c r="S210" i="7" a="1"/>
  <c r="S210" i="7" s="1"/>
  <c r="Z210" i="7" a="1"/>
  <c r="Z210" i="7" s="1"/>
  <c r="AK210" i="7" s="1" a="1"/>
  <c r="AK210" i="7" s="1"/>
  <c r="X210" i="7" a="1"/>
  <c r="X210" i="7" s="1"/>
  <c r="AI210" i="7" s="1" a="1"/>
  <c r="AI210" i="7" s="1"/>
  <c r="T210" i="7" a="1"/>
  <c r="T210" i="7" s="1"/>
  <c r="R210" i="7" a="1"/>
  <c r="R210" i="7" s="1"/>
  <c r="O210" i="7" a="1"/>
  <c r="O210" i="7" s="1"/>
  <c r="M212" i="7" a="1"/>
  <c r="M212" i="7" s="1"/>
  <c r="N211" i="7" a="1"/>
  <c r="N211" i="7" s="1"/>
  <c r="AN211" i="7" s="1"/>
  <c r="N221" i="5"/>
  <c r="L221" i="5"/>
  <c r="J221" i="5"/>
  <c r="A222" i="5"/>
  <c r="M221" i="5"/>
  <c r="H221" i="5"/>
  <c r="K221" i="5"/>
  <c r="I221" i="5"/>
  <c r="C221" i="5"/>
  <c r="B221" i="5"/>
  <c r="G221" i="5"/>
  <c r="D221" i="5"/>
  <c r="E221" i="5"/>
  <c r="F221" i="5"/>
  <c r="R211" i="7" l="1" a="1"/>
  <c r="R211" i="7" s="1"/>
  <c r="W211" i="7" a="1"/>
  <c r="W211" i="7" s="1"/>
  <c r="Y211" i="7" a="1"/>
  <c r="Y211" i="7" s="1"/>
  <c r="AJ211" i="7" s="1" a="1"/>
  <c r="AJ211" i="7" s="1"/>
  <c r="S211" i="7" a="1"/>
  <c r="S211" i="7" s="1"/>
  <c r="U211" i="7" a="1"/>
  <c r="U211" i="7" s="1"/>
  <c r="T211" i="7" a="1"/>
  <c r="T211" i="7" s="1"/>
  <c r="X211" i="7" a="1"/>
  <c r="X211" i="7" s="1"/>
  <c r="Q211" i="7" a="1"/>
  <c r="Q211" i="7" s="1"/>
  <c r="V211" i="7" a="1"/>
  <c r="V211" i="7" s="1"/>
  <c r="Z211" i="7" a="1"/>
  <c r="Z211" i="7" s="1"/>
  <c r="AK211" i="7" s="1" a="1"/>
  <c r="AK211" i="7" s="1"/>
  <c r="P211" i="7" a="1"/>
  <c r="P211" i="7" s="1"/>
  <c r="O211" i="7" a="1"/>
  <c r="O211" i="7" s="1"/>
  <c r="M213" i="7" a="1"/>
  <c r="M213" i="7" s="1"/>
  <c r="N212" i="7" a="1"/>
  <c r="N212" i="7" s="1"/>
  <c r="AN212" i="7" s="1"/>
  <c r="N222" i="5"/>
  <c r="L222" i="5"/>
  <c r="A223" i="5"/>
  <c r="M222" i="5"/>
  <c r="E222" i="5"/>
  <c r="H222" i="5"/>
  <c r="C222" i="5"/>
  <c r="I222" i="5"/>
  <c r="K222" i="5"/>
  <c r="G222" i="5"/>
  <c r="J222" i="5"/>
  <c r="F222" i="5"/>
  <c r="D222" i="5"/>
  <c r="B222" i="5"/>
  <c r="Z212" i="7" l="1" a="1"/>
  <c r="Z212" i="7" s="1"/>
  <c r="AK212" i="7" s="1" a="1"/>
  <c r="AK212" i="7" s="1"/>
  <c r="P212" i="7" a="1"/>
  <c r="P212" i="7" s="1"/>
  <c r="V212" i="7" a="1"/>
  <c r="V212" i="7" s="1"/>
  <c r="Q212" i="7" a="1"/>
  <c r="Q212" i="7" s="1"/>
  <c r="X212" i="7" a="1"/>
  <c r="X212" i="7" s="1"/>
  <c r="U212" i="7" a="1"/>
  <c r="U212" i="7" s="1"/>
  <c r="W212" i="7" a="1"/>
  <c r="W212" i="7" s="1"/>
  <c r="S212" i="7" a="1"/>
  <c r="S212" i="7" s="1"/>
  <c r="T212" i="7" a="1"/>
  <c r="T212" i="7" s="1"/>
  <c r="Y212" i="7" a="1"/>
  <c r="Y212" i="7" s="1"/>
  <c r="AJ212" i="7" s="1" a="1"/>
  <c r="AJ212" i="7" s="1"/>
  <c r="R212" i="7" a="1"/>
  <c r="R212" i="7" s="1"/>
  <c r="O212" i="7" a="1"/>
  <c r="O212" i="7" s="1"/>
  <c r="M214" i="7" a="1"/>
  <c r="M214" i="7" s="1"/>
  <c r="N213" i="7" a="1"/>
  <c r="N213" i="7" s="1"/>
  <c r="AN213" i="7" s="1"/>
  <c r="N223" i="5"/>
  <c r="G223" i="5"/>
  <c r="I223" i="5"/>
  <c r="K223" i="5"/>
  <c r="F223" i="5"/>
  <c r="A224" i="5"/>
  <c r="J223" i="5"/>
  <c r="M223" i="5"/>
  <c r="H223" i="5"/>
  <c r="D223" i="5"/>
  <c r="L223" i="5"/>
  <c r="B223" i="5"/>
  <c r="E223" i="5"/>
  <c r="C223" i="5"/>
  <c r="T213" i="7" l="1" a="1"/>
  <c r="T213" i="7" s="1"/>
  <c r="W213" i="7" a="1"/>
  <c r="W213" i="7" s="1"/>
  <c r="Y213" i="7" a="1"/>
  <c r="Y213" i="7" s="1"/>
  <c r="AJ213" i="7" s="1" a="1"/>
  <c r="AJ213" i="7" s="1"/>
  <c r="S213" i="7" a="1"/>
  <c r="S213" i="7" s="1"/>
  <c r="P213" i="7" a="1"/>
  <c r="P213" i="7" s="1"/>
  <c r="V213" i="7" a="1"/>
  <c r="V213" i="7" s="1"/>
  <c r="R213" i="7" a="1"/>
  <c r="R213" i="7" s="1"/>
  <c r="U213" i="7" a="1"/>
  <c r="U213" i="7" s="1"/>
  <c r="X213" i="7" a="1"/>
  <c r="X213" i="7" s="1"/>
  <c r="Z213" i="7" a="1"/>
  <c r="Z213" i="7" s="1"/>
  <c r="AK213" i="7" s="1" a="1"/>
  <c r="AK213" i="7" s="1"/>
  <c r="Q213" i="7" a="1"/>
  <c r="Q213" i="7" s="1"/>
  <c r="O213" i="7" a="1"/>
  <c r="O213" i="7" s="1"/>
  <c r="M215" i="7" a="1"/>
  <c r="M215" i="7" s="1"/>
  <c r="N214" i="7" a="1"/>
  <c r="N214" i="7" s="1"/>
  <c r="AN214" i="7" s="1"/>
  <c r="N224" i="5"/>
  <c r="I224" i="5"/>
  <c r="A225" i="5"/>
  <c r="M224" i="5"/>
  <c r="D224" i="5"/>
  <c r="K224" i="5"/>
  <c r="H224" i="5"/>
  <c r="C224" i="5"/>
  <c r="G224" i="5"/>
  <c r="E224" i="5"/>
  <c r="J224" i="5"/>
  <c r="F224" i="5"/>
  <c r="B224" i="5"/>
  <c r="L224" i="5"/>
  <c r="V214" i="7" l="1" a="1"/>
  <c r="V214" i="7" s="1"/>
  <c r="Z214" i="7" a="1"/>
  <c r="Z214" i="7" s="1"/>
  <c r="AK214" i="7" s="1" a="1"/>
  <c r="AK214" i="7" s="1"/>
  <c r="W214" i="7" a="1"/>
  <c r="W214" i="7" s="1"/>
  <c r="S214" i="7" a="1"/>
  <c r="S214" i="7" s="1"/>
  <c r="T214" i="7" a="1"/>
  <c r="T214" i="7" s="1"/>
  <c r="Y214" i="7" a="1"/>
  <c r="Y214" i="7" s="1"/>
  <c r="R214" i="7" a="1"/>
  <c r="R214" i="7" s="1"/>
  <c r="X214" i="7" a="1"/>
  <c r="X214" i="7" s="1"/>
  <c r="P214" i="7" a="1"/>
  <c r="P214" i="7" s="1"/>
  <c r="Q214" i="7" a="1"/>
  <c r="Q214" i="7" s="1"/>
  <c r="U214" i="7" a="1"/>
  <c r="U214" i="7" s="1"/>
  <c r="O214" i="7" a="1"/>
  <c r="O214" i="7" s="1"/>
  <c r="M216" i="7" a="1"/>
  <c r="M216" i="7" s="1"/>
  <c r="N215" i="7" a="1"/>
  <c r="N215" i="7" s="1"/>
  <c r="AN215" i="7" s="1"/>
  <c r="N225" i="5"/>
  <c r="I225" i="5"/>
  <c r="L225" i="5"/>
  <c r="F225" i="5"/>
  <c r="B225" i="5"/>
  <c r="A226" i="5"/>
  <c r="E225" i="5"/>
  <c r="G225" i="5"/>
  <c r="M225" i="5"/>
  <c r="D225" i="5"/>
  <c r="J225" i="5"/>
  <c r="H225" i="5"/>
  <c r="K225" i="5"/>
  <c r="C225" i="5"/>
  <c r="U215" i="7" l="1" a="1"/>
  <c r="U215" i="7" s="1"/>
  <c r="P215" i="7" a="1"/>
  <c r="P215" i="7" s="1"/>
  <c r="Q215" i="7" a="1"/>
  <c r="Q215" i="7" s="1"/>
  <c r="W215" i="7" a="1"/>
  <c r="W215" i="7" s="1"/>
  <c r="X215" i="7" a="1"/>
  <c r="X215" i="7" s="1"/>
  <c r="R215" i="7" a="1"/>
  <c r="R215" i="7" s="1"/>
  <c r="Z215" i="7" a="1"/>
  <c r="Z215" i="7" s="1"/>
  <c r="AK215" i="7" s="1" a="1"/>
  <c r="AK215" i="7" s="1"/>
  <c r="Y215" i="7" a="1"/>
  <c r="Y215" i="7" s="1"/>
  <c r="S215" i="7" a="1"/>
  <c r="S215" i="7" s="1"/>
  <c r="T215" i="7" a="1"/>
  <c r="T215" i="7" s="1"/>
  <c r="V215" i="7" a="1"/>
  <c r="V215" i="7" s="1"/>
  <c r="O215" i="7" a="1"/>
  <c r="O215" i="7" s="1"/>
  <c r="M217" i="7" a="1"/>
  <c r="M217" i="7" s="1"/>
  <c r="N216" i="7" a="1"/>
  <c r="N216" i="7" s="1"/>
  <c r="AN216" i="7" s="1"/>
  <c r="N226" i="5"/>
  <c r="F226" i="5"/>
  <c r="M226" i="5"/>
  <c r="E226" i="5"/>
  <c r="I226" i="5"/>
  <c r="B226" i="5"/>
  <c r="D226" i="5"/>
  <c r="G226" i="5"/>
  <c r="A227" i="5"/>
  <c r="K226" i="5"/>
  <c r="H226" i="5"/>
  <c r="L226" i="5"/>
  <c r="J226" i="5"/>
  <c r="C226" i="5"/>
  <c r="Y216" i="7" l="1" a="1"/>
  <c r="Y216" i="7" s="1"/>
  <c r="X216" i="7" a="1"/>
  <c r="X216" i="7" s="1"/>
  <c r="Q216" i="7" a="1"/>
  <c r="Q216" i="7" s="1"/>
  <c r="P216" i="7" a="1"/>
  <c r="P216" i="7" s="1"/>
  <c r="T216" i="7" a="1"/>
  <c r="T216" i="7" s="1"/>
  <c r="R216" i="7" a="1"/>
  <c r="R216" i="7" s="1"/>
  <c r="W216" i="7" a="1"/>
  <c r="W216" i="7" s="1"/>
  <c r="Z216" i="7" a="1"/>
  <c r="Z216" i="7" s="1"/>
  <c r="AK216" i="7" s="1" a="1"/>
  <c r="AK216" i="7" s="1"/>
  <c r="U216" i="7" a="1"/>
  <c r="U216" i="7" s="1"/>
  <c r="S216" i="7" a="1"/>
  <c r="S216" i="7" s="1"/>
  <c r="V216" i="7" a="1"/>
  <c r="V216" i="7" s="1"/>
  <c r="O216" i="7" a="1"/>
  <c r="O216" i="7" s="1"/>
  <c r="M218" i="7" a="1"/>
  <c r="M218" i="7" s="1"/>
  <c r="N217" i="7" a="1"/>
  <c r="N217" i="7" s="1"/>
  <c r="AN217" i="7" s="1"/>
  <c r="N227" i="5"/>
  <c r="F227" i="5"/>
  <c r="A228" i="5"/>
  <c r="K227" i="5"/>
  <c r="I227" i="5"/>
  <c r="G227" i="5"/>
  <c r="J227" i="5"/>
  <c r="D227" i="5"/>
  <c r="B227" i="5"/>
  <c r="H227" i="5"/>
  <c r="E227" i="5"/>
  <c r="M227" i="5"/>
  <c r="L227" i="5"/>
  <c r="C227" i="5"/>
  <c r="R217" i="7" l="1" a="1"/>
  <c r="R217" i="7" s="1"/>
  <c r="Y217" i="7" a="1"/>
  <c r="Y217" i="7" s="1"/>
  <c r="AJ217" i="7" s="1" a="1"/>
  <c r="AJ217" i="7" s="1"/>
  <c r="U217" i="7" a="1"/>
  <c r="U217" i="7" s="1"/>
  <c r="Q217" i="7" a="1"/>
  <c r="Q217" i="7" s="1"/>
  <c r="Z217" i="7" a="1"/>
  <c r="Z217" i="7" s="1"/>
  <c r="AK217" i="7" s="1" a="1"/>
  <c r="AK217" i="7" s="1"/>
  <c r="T217" i="7" a="1"/>
  <c r="T217" i="7" s="1"/>
  <c r="S217" i="7" a="1"/>
  <c r="S217" i="7" s="1"/>
  <c r="W217" i="7" a="1"/>
  <c r="W217" i="7" s="1"/>
  <c r="V217" i="7" a="1"/>
  <c r="V217" i="7" s="1"/>
  <c r="X217" i="7" a="1"/>
  <c r="X217" i="7" s="1"/>
  <c r="P217" i="7" a="1"/>
  <c r="P217" i="7" s="1"/>
  <c r="O217" i="7" a="1"/>
  <c r="O217" i="7" s="1"/>
  <c r="M219" i="7" a="1"/>
  <c r="M219" i="7" s="1"/>
  <c r="N218" i="7" a="1"/>
  <c r="N218" i="7" s="1"/>
  <c r="AN218" i="7" s="1"/>
  <c r="N228" i="5"/>
  <c r="M228" i="5"/>
  <c r="K228" i="5"/>
  <c r="I228" i="5"/>
  <c r="D228" i="5"/>
  <c r="B228" i="5"/>
  <c r="F228" i="5"/>
  <c r="A229" i="5"/>
  <c r="G228" i="5"/>
  <c r="J228" i="5"/>
  <c r="E228" i="5"/>
  <c r="L228" i="5"/>
  <c r="C228" i="5"/>
  <c r="H228" i="5"/>
  <c r="Q218" i="7" l="1" a="1"/>
  <c r="Q218" i="7" s="1"/>
  <c r="S218" i="7" a="1"/>
  <c r="S218" i="7" s="1"/>
  <c r="W218" i="7" a="1"/>
  <c r="W218" i="7" s="1"/>
  <c r="V218" i="7" a="1"/>
  <c r="V218" i="7" s="1"/>
  <c r="U218" i="7" a="1"/>
  <c r="U218" i="7" s="1"/>
  <c r="T218" i="7" a="1"/>
  <c r="T218" i="7" s="1"/>
  <c r="Z218" i="7" a="1"/>
  <c r="Z218" i="7" s="1"/>
  <c r="AK218" i="7" s="1" a="1"/>
  <c r="AK218" i="7" s="1"/>
  <c r="Y218" i="7" a="1"/>
  <c r="Y218" i="7" s="1"/>
  <c r="X218" i="7" a="1"/>
  <c r="X218" i="7" s="1"/>
  <c r="AI218" i="7" s="1" a="1"/>
  <c r="AI218" i="7" s="1"/>
  <c r="P218" i="7" a="1"/>
  <c r="P218" i="7" s="1"/>
  <c r="R218" i="7" a="1"/>
  <c r="R218" i="7" s="1"/>
  <c r="O218" i="7" a="1"/>
  <c r="O218" i="7" s="1"/>
  <c r="M220" i="7" a="1"/>
  <c r="M220" i="7" s="1"/>
  <c r="N219" i="7" a="1"/>
  <c r="N219" i="7" s="1"/>
  <c r="AN219" i="7" s="1"/>
  <c r="N229" i="5"/>
  <c r="G229" i="5"/>
  <c r="A230" i="5"/>
  <c r="I229" i="5"/>
  <c r="E229" i="5"/>
  <c r="M229" i="5"/>
  <c r="L229" i="5"/>
  <c r="C229" i="5"/>
  <c r="K229" i="5"/>
  <c r="J229" i="5"/>
  <c r="D229" i="5"/>
  <c r="F229" i="5"/>
  <c r="B229" i="5"/>
  <c r="H229" i="5"/>
  <c r="AJ218" i="7" l="1" a="1"/>
  <c r="AJ218" i="7" s="1"/>
  <c r="V219" i="7" a="1"/>
  <c r="V219" i="7" s="1"/>
  <c r="W219" i="7" a="1"/>
  <c r="W219" i="7" s="1"/>
  <c r="S219" i="7" a="1"/>
  <c r="S219" i="7" s="1"/>
  <c r="Z219" i="7" a="1"/>
  <c r="Z219" i="7" s="1"/>
  <c r="AK219" i="7" s="1" a="1"/>
  <c r="AK219" i="7" s="1"/>
  <c r="T219" i="7" a="1"/>
  <c r="T219" i="7" s="1"/>
  <c r="R219" i="7" a="1"/>
  <c r="R219" i="7" s="1"/>
  <c r="Y219" i="7" a="1"/>
  <c r="Y219" i="7" s="1"/>
  <c r="AJ219" i="7" s="1" a="1"/>
  <c r="AJ219" i="7" s="1"/>
  <c r="Q219" i="7" a="1"/>
  <c r="Q219" i="7" s="1"/>
  <c r="U219" i="7" a="1"/>
  <c r="U219" i="7" s="1"/>
  <c r="X219" i="7" a="1"/>
  <c r="X219" i="7" s="1"/>
  <c r="P219" i="7" a="1"/>
  <c r="P219" i="7" s="1"/>
  <c r="O219" i="7" a="1"/>
  <c r="O219" i="7" s="1"/>
  <c r="M221" i="7" a="1"/>
  <c r="M221" i="7" s="1"/>
  <c r="N220" i="7" a="1"/>
  <c r="N220" i="7" s="1"/>
  <c r="AN220" i="7" s="1"/>
  <c r="N230" i="5"/>
  <c r="J230" i="5"/>
  <c r="B230" i="5"/>
  <c r="G230" i="5"/>
  <c r="A231" i="5"/>
  <c r="I230" i="5"/>
  <c r="D230" i="5"/>
  <c r="F230" i="5"/>
  <c r="K230" i="5"/>
  <c r="H230" i="5"/>
  <c r="E230" i="5"/>
  <c r="C230" i="5"/>
  <c r="L230" i="5"/>
  <c r="M230" i="5"/>
  <c r="AI219" i="7" l="1" a="1"/>
  <c r="AI219" i="7" s="1"/>
  <c r="AH219" i="7" a="1"/>
  <c r="AH219" i="7" s="1"/>
  <c r="Y220" i="7" a="1"/>
  <c r="Y220" i="7" s="1"/>
  <c r="AJ220" i="7" s="1" a="1"/>
  <c r="AJ220" i="7" s="1"/>
  <c r="S220" i="7" a="1"/>
  <c r="S220" i="7" s="1"/>
  <c r="X220" i="7" a="1"/>
  <c r="X220" i="7" s="1"/>
  <c r="AI220" i="7" s="1" a="1"/>
  <c r="AI220" i="7" s="1"/>
  <c r="T220" i="7" a="1"/>
  <c r="T220" i="7" s="1"/>
  <c r="W220" i="7" a="1"/>
  <c r="W220" i="7" s="1"/>
  <c r="R220" i="7" a="1"/>
  <c r="R220" i="7" s="1"/>
  <c r="Q220" i="7" a="1"/>
  <c r="Q220" i="7" s="1"/>
  <c r="P220" i="7" a="1"/>
  <c r="P220" i="7" s="1"/>
  <c r="V220" i="7" a="1"/>
  <c r="V220" i="7" s="1"/>
  <c r="Z220" i="7" a="1"/>
  <c r="Z220" i="7" s="1"/>
  <c r="AK220" i="7" s="1" a="1"/>
  <c r="AK220" i="7" s="1"/>
  <c r="U220" i="7" a="1"/>
  <c r="U220" i="7" s="1"/>
  <c r="O220" i="7" a="1"/>
  <c r="O220" i="7" s="1"/>
  <c r="M222" i="7" a="1"/>
  <c r="M222" i="7" s="1"/>
  <c r="N221" i="7" a="1"/>
  <c r="N221" i="7" s="1"/>
  <c r="AN221" i="7" s="1"/>
  <c r="N231" i="5"/>
  <c r="I231" i="5"/>
  <c r="B231" i="5"/>
  <c r="E231" i="5"/>
  <c r="J231" i="5"/>
  <c r="K231" i="5"/>
  <c r="M231" i="5"/>
  <c r="A232" i="5"/>
  <c r="G231" i="5"/>
  <c r="C231" i="5"/>
  <c r="H231" i="5"/>
  <c r="L231" i="5"/>
  <c r="F231" i="5"/>
  <c r="D231" i="5"/>
  <c r="AG220" i="7" l="1" a="1"/>
  <c r="AG220" i="7" s="1"/>
  <c r="AH220" i="7" a="1"/>
  <c r="AH220" i="7" s="1"/>
  <c r="U221" i="7" a="1"/>
  <c r="U221" i="7" s="1"/>
  <c r="AF221" i="7" s="1" a="1"/>
  <c r="AF221" i="7" s="1"/>
  <c r="W221" i="7" a="1"/>
  <c r="W221" i="7" s="1"/>
  <c r="AH221" i="7" s="1" a="1"/>
  <c r="AH221" i="7" s="1"/>
  <c r="T221" i="7" a="1"/>
  <c r="T221" i="7" s="1"/>
  <c r="Y221" i="7" a="1"/>
  <c r="Y221" i="7" s="1"/>
  <c r="AJ221" i="7" s="1" a="1"/>
  <c r="AJ221" i="7" s="1"/>
  <c r="V221" i="7" a="1"/>
  <c r="V221" i="7" s="1"/>
  <c r="P221" i="7" a="1"/>
  <c r="P221" i="7" s="1"/>
  <c r="R221" i="7" a="1"/>
  <c r="R221" i="7" s="1"/>
  <c r="X221" i="7" a="1"/>
  <c r="X221" i="7" s="1"/>
  <c r="AI221" i="7" s="1" a="1"/>
  <c r="AI221" i="7" s="1"/>
  <c r="Z221" i="7" a="1"/>
  <c r="Z221" i="7" s="1"/>
  <c r="AK221" i="7" s="1" a="1"/>
  <c r="AK221" i="7" s="1"/>
  <c r="Q221" i="7" a="1"/>
  <c r="Q221" i="7" s="1"/>
  <c r="S221" i="7" a="1"/>
  <c r="S221" i="7" s="1"/>
  <c r="O221" i="7" a="1"/>
  <c r="O221" i="7" s="1"/>
  <c r="M223" i="7" a="1"/>
  <c r="M223" i="7" s="1"/>
  <c r="N222" i="7" a="1"/>
  <c r="N222" i="7" s="1"/>
  <c r="AN222" i="7" s="1"/>
  <c r="N232" i="5"/>
  <c r="M232" i="5"/>
  <c r="G232" i="5"/>
  <c r="I232" i="5"/>
  <c r="B232" i="5"/>
  <c r="A233" i="5"/>
  <c r="J232" i="5"/>
  <c r="D232" i="5"/>
  <c r="C232" i="5"/>
  <c r="E232" i="5"/>
  <c r="L232" i="5"/>
  <c r="H232" i="5"/>
  <c r="F232" i="5"/>
  <c r="K232" i="5"/>
  <c r="AG221" i="7" l="1" a="1"/>
  <c r="AG221" i="7" s="1"/>
  <c r="T222" i="7" a="1"/>
  <c r="T222" i="7" s="1"/>
  <c r="S222" i="7" a="1"/>
  <c r="S222" i="7" s="1"/>
  <c r="Q222" i="7" a="1"/>
  <c r="Q222" i="7" s="1"/>
  <c r="R222" i="7" a="1"/>
  <c r="R222" i="7" s="1"/>
  <c r="P222" i="7" a="1"/>
  <c r="P222" i="7" s="1"/>
  <c r="V222" i="7" a="1"/>
  <c r="V222" i="7" s="1"/>
  <c r="U222" i="7" a="1"/>
  <c r="U222" i="7" s="1"/>
  <c r="X222" i="7" a="1"/>
  <c r="X222" i="7" s="1"/>
  <c r="AI222" i="7" s="1" a="1"/>
  <c r="AI222" i="7" s="1"/>
  <c r="Z222" i="7" a="1"/>
  <c r="Z222" i="7" s="1"/>
  <c r="AK222" i="7" s="1" a="1"/>
  <c r="AK222" i="7" s="1"/>
  <c r="W222" i="7" a="1"/>
  <c r="W222" i="7" s="1"/>
  <c r="AH222" i="7" s="1" a="1"/>
  <c r="AH222" i="7" s="1"/>
  <c r="Y222" i="7" a="1"/>
  <c r="Y222" i="7" s="1"/>
  <c r="AJ222" i="7" s="1" a="1"/>
  <c r="AJ222" i="7" s="1"/>
  <c r="O222" i="7" a="1"/>
  <c r="O222" i="7" s="1"/>
  <c r="M224" i="7" a="1"/>
  <c r="M224" i="7" s="1"/>
  <c r="N223" i="7" a="1"/>
  <c r="N223" i="7" s="1"/>
  <c r="AN223" i="7" s="1"/>
  <c r="N233" i="5"/>
  <c r="L233" i="5"/>
  <c r="A234" i="5"/>
  <c r="H233" i="5"/>
  <c r="D233" i="5"/>
  <c r="I233" i="5"/>
  <c r="J233" i="5"/>
  <c r="G233" i="5"/>
  <c r="C233" i="5"/>
  <c r="M233" i="5"/>
  <c r="K233" i="5"/>
  <c r="F233" i="5"/>
  <c r="E233" i="5"/>
  <c r="B233" i="5"/>
  <c r="AG222" i="7" l="1" a="1"/>
  <c r="AG222" i="7" s="1"/>
  <c r="X223" i="7" a="1"/>
  <c r="X223" i="7" s="1"/>
  <c r="AI223" i="7" s="1" a="1"/>
  <c r="AI223" i="7" s="1"/>
  <c r="P223" i="7" a="1"/>
  <c r="P223" i="7" s="1"/>
  <c r="U223" i="7" a="1"/>
  <c r="U223" i="7" s="1"/>
  <c r="V223" i="7" a="1"/>
  <c r="V223" i="7" s="1"/>
  <c r="AG223" i="7" s="1" a="1"/>
  <c r="AG223" i="7" s="1"/>
  <c r="Q223" i="7" a="1"/>
  <c r="Q223" i="7" s="1"/>
  <c r="Z223" i="7" a="1"/>
  <c r="Z223" i="7" s="1"/>
  <c r="AK223" i="7" s="1" a="1"/>
  <c r="AK223" i="7" s="1"/>
  <c r="S223" i="7" a="1"/>
  <c r="S223" i="7" s="1"/>
  <c r="R223" i="7" a="1"/>
  <c r="R223" i="7" s="1"/>
  <c r="W223" i="7" a="1"/>
  <c r="W223" i="7" s="1"/>
  <c r="AH223" i="7" s="1" a="1"/>
  <c r="AH223" i="7" s="1"/>
  <c r="Y223" i="7" a="1"/>
  <c r="Y223" i="7" s="1"/>
  <c r="AJ223" i="7" s="1" a="1"/>
  <c r="AJ223" i="7" s="1"/>
  <c r="T223" i="7" a="1"/>
  <c r="T223" i="7" s="1"/>
  <c r="O223" i="7" a="1"/>
  <c r="O223" i="7" s="1"/>
  <c r="M225" i="7" a="1"/>
  <c r="M225" i="7" s="1"/>
  <c r="N224" i="7" a="1"/>
  <c r="N224" i="7" s="1"/>
  <c r="AN224" i="7" s="1"/>
  <c r="N234" i="5"/>
  <c r="H234" i="5"/>
  <c r="G234" i="5"/>
  <c r="D234" i="5"/>
  <c r="B234" i="5"/>
  <c r="J234" i="5"/>
  <c r="E234" i="5"/>
  <c r="A235" i="5"/>
  <c r="M234" i="5"/>
  <c r="I234" i="5"/>
  <c r="K234" i="5"/>
  <c r="L234" i="5"/>
  <c r="F234" i="5"/>
  <c r="C234" i="5"/>
  <c r="Q224" i="7" l="1" a="1"/>
  <c r="Q224" i="7" s="1"/>
  <c r="W224" i="7" a="1"/>
  <c r="W224" i="7" s="1"/>
  <c r="AH224" i="7" s="1" a="1"/>
  <c r="AH224" i="7" s="1"/>
  <c r="P224" i="7" a="1"/>
  <c r="P224" i="7" s="1"/>
  <c r="R224" i="7" a="1"/>
  <c r="R224" i="7" s="1"/>
  <c r="X224" i="7" a="1"/>
  <c r="X224" i="7" s="1"/>
  <c r="AI224" i="7" s="1" a="1"/>
  <c r="AI224" i="7" s="1"/>
  <c r="Z224" i="7" a="1"/>
  <c r="Z224" i="7" s="1"/>
  <c r="AK224" i="7" s="1" a="1"/>
  <c r="AK224" i="7" s="1"/>
  <c r="S224" i="7" a="1"/>
  <c r="S224" i="7" s="1"/>
  <c r="Y224" i="7" a="1"/>
  <c r="Y224" i="7" s="1"/>
  <c r="AJ224" i="7" s="1" a="1"/>
  <c r="AJ224" i="7" s="1"/>
  <c r="V224" i="7" a="1"/>
  <c r="V224" i="7" s="1"/>
  <c r="AG224" i="7" s="1" a="1"/>
  <c r="AG224" i="7" s="1"/>
  <c r="T224" i="7" a="1"/>
  <c r="T224" i="7" s="1"/>
  <c r="U224" i="7" a="1"/>
  <c r="U224" i="7" s="1"/>
  <c r="O224" i="7" a="1"/>
  <c r="O224" i="7" s="1"/>
  <c r="M226" i="7" a="1"/>
  <c r="M226" i="7" s="1"/>
  <c r="N225" i="7" a="1"/>
  <c r="N225" i="7" s="1"/>
  <c r="AN225" i="7" s="1"/>
  <c r="N235" i="5"/>
  <c r="C235" i="5"/>
  <c r="A236" i="5"/>
  <c r="I235" i="5"/>
  <c r="M235" i="5"/>
  <c r="D235" i="5"/>
  <c r="F235" i="5"/>
  <c r="G235" i="5"/>
  <c r="J235" i="5"/>
  <c r="L235" i="5"/>
  <c r="B235" i="5"/>
  <c r="E235" i="5"/>
  <c r="H235" i="5"/>
  <c r="K235" i="5"/>
  <c r="P225" i="7" l="1" a="1"/>
  <c r="P225" i="7" s="1"/>
  <c r="Y225" i="7" a="1"/>
  <c r="Y225" i="7" s="1"/>
  <c r="AJ225" i="7" s="1" a="1"/>
  <c r="AJ225" i="7" s="1"/>
  <c r="U225" i="7" a="1"/>
  <c r="U225" i="7" s="1"/>
  <c r="Q225" i="7" a="1"/>
  <c r="Q225" i="7" s="1"/>
  <c r="X225" i="7" a="1"/>
  <c r="X225" i="7" s="1"/>
  <c r="AI225" i="7" s="1" a="1"/>
  <c r="AI225" i="7" s="1"/>
  <c r="R225" i="7" a="1"/>
  <c r="R225" i="7" s="1"/>
  <c r="T225" i="7" a="1"/>
  <c r="T225" i="7" s="1"/>
  <c r="W225" i="7" a="1"/>
  <c r="W225" i="7" s="1"/>
  <c r="AH225" i="7" s="1" a="1"/>
  <c r="AH225" i="7" s="1"/>
  <c r="V225" i="7" a="1"/>
  <c r="V225" i="7" s="1"/>
  <c r="AG225" i="7" s="1" a="1"/>
  <c r="AG225" i="7" s="1"/>
  <c r="S225" i="7" a="1"/>
  <c r="S225" i="7" s="1"/>
  <c r="Z225" i="7" a="1"/>
  <c r="Z225" i="7" s="1"/>
  <c r="AK225" i="7" s="1" a="1"/>
  <c r="AK225" i="7" s="1"/>
  <c r="O225" i="7" a="1"/>
  <c r="O225" i="7" s="1"/>
  <c r="M227" i="7" a="1"/>
  <c r="M227" i="7" s="1"/>
  <c r="N226" i="7" a="1"/>
  <c r="N226" i="7" s="1"/>
  <c r="AN226" i="7" s="1"/>
  <c r="N236" i="5"/>
  <c r="G236" i="5"/>
  <c r="A237" i="5"/>
  <c r="K236" i="5"/>
  <c r="C236" i="5"/>
  <c r="H236" i="5"/>
  <c r="I236" i="5"/>
  <c r="B236" i="5"/>
  <c r="L236" i="5"/>
  <c r="F236" i="5"/>
  <c r="J236" i="5"/>
  <c r="D236" i="5"/>
  <c r="M236" i="5"/>
  <c r="E236" i="5"/>
  <c r="W226" i="7" l="1" a="1"/>
  <c r="W226" i="7" s="1"/>
  <c r="AH226" i="7" s="1" a="1"/>
  <c r="AH226" i="7" s="1"/>
  <c r="Y226" i="7" a="1"/>
  <c r="Y226" i="7" s="1"/>
  <c r="AJ226" i="7" s="1" a="1"/>
  <c r="AJ226" i="7" s="1"/>
  <c r="Z226" i="7" a="1"/>
  <c r="Z226" i="7" s="1"/>
  <c r="AK226" i="7" s="1" a="1"/>
  <c r="AK226" i="7" s="1"/>
  <c r="U226" i="7" a="1"/>
  <c r="U226" i="7" s="1"/>
  <c r="P226" i="7" a="1"/>
  <c r="P226" i="7" s="1"/>
  <c r="R226" i="7" a="1"/>
  <c r="R226" i="7" s="1"/>
  <c r="V226" i="7" a="1"/>
  <c r="V226" i="7" s="1"/>
  <c r="AG226" i="7" s="1" a="1"/>
  <c r="AG226" i="7" s="1"/>
  <c r="T226" i="7" a="1"/>
  <c r="T226" i="7" s="1"/>
  <c r="S226" i="7" a="1"/>
  <c r="S226" i="7" s="1"/>
  <c r="X226" i="7" a="1"/>
  <c r="X226" i="7" s="1"/>
  <c r="AI226" i="7" s="1" a="1"/>
  <c r="AI226" i="7" s="1"/>
  <c r="Q226" i="7" a="1"/>
  <c r="Q226" i="7" s="1"/>
  <c r="O226" i="7" a="1"/>
  <c r="O226" i="7" s="1"/>
  <c r="M228" i="7" a="1"/>
  <c r="M228" i="7" s="1"/>
  <c r="N227" i="7" a="1"/>
  <c r="N227" i="7" s="1"/>
  <c r="AN227" i="7" s="1"/>
  <c r="N237" i="5"/>
  <c r="I237" i="5"/>
  <c r="A238" i="5"/>
  <c r="E237" i="5"/>
  <c r="L237" i="5"/>
  <c r="B237" i="5"/>
  <c r="H237" i="5"/>
  <c r="J237" i="5"/>
  <c r="K237" i="5"/>
  <c r="M237" i="5"/>
  <c r="C237" i="5"/>
  <c r="D237" i="5"/>
  <c r="F237" i="5"/>
  <c r="G237" i="5"/>
  <c r="S227" i="7" l="1" a="1"/>
  <c r="S227" i="7" s="1"/>
  <c r="Y227" i="7" a="1"/>
  <c r="Y227" i="7" s="1"/>
  <c r="AJ227" i="7" s="1" a="1"/>
  <c r="AJ227" i="7" s="1"/>
  <c r="P227" i="7" a="1"/>
  <c r="P227" i="7" s="1"/>
  <c r="U227" i="7" a="1"/>
  <c r="U227" i="7" s="1"/>
  <c r="X227" i="7" a="1"/>
  <c r="X227" i="7" s="1"/>
  <c r="AI227" i="7" s="1" a="1"/>
  <c r="AI227" i="7" s="1"/>
  <c r="Z227" i="7" a="1"/>
  <c r="Z227" i="7" s="1"/>
  <c r="AK227" i="7" s="1" a="1"/>
  <c r="AK227" i="7" s="1"/>
  <c r="Q227" i="7" a="1"/>
  <c r="Q227" i="7" s="1"/>
  <c r="V227" i="7" a="1"/>
  <c r="V227" i="7" s="1"/>
  <c r="AG227" i="7" s="1" a="1"/>
  <c r="AG227" i="7" s="1"/>
  <c r="W227" i="7" a="1"/>
  <c r="W227" i="7" s="1"/>
  <c r="AH227" i="7" s="1" a="1"/>
  <c r="AH227" i="7" s="1"/>
  <c r="T227" i="7" a="1"/>
  <c r="T227" i="7" s="1"/>
  <c r="R227" i="7" a="1"/>
  <c r="R227" i="7" s="1"/>
  <c r="O227" i="7" a="1"/>
  <c r="O227" i="7" s="1"/>
  <c r="M229" i="7" a="1"/>
  <c r="M229" i="7" s="1"/>
  <c r="N228" i="7" a="1"/>
  <c r="N228" i="7" s="1"/>
  <c r="AN228" i="7" s="1"/>
  <c r="N238" i="5"/>
  <c r="D238" i="5"/>
  <c r="C238" i="5"/>
  <c r="K238" i="5"/>
  <c r="A239" i="5"/>
  <c r="F238" i="5"/>
  <c r="J238" i="5"/>
  <c r="L238" i="5"/>
  <c r="I238" i="5"/>
  <c r="M238" i="5"/>
  <c r="E238" i="5"/>
  <c r="H238" i="5"/>
  <c r="B238" i="5"/>
  <c r="G238" i="5"/>
  <c r="Q228" i="7" l="1" a="1"/>
  <c r="Q228" i="7" s="1"/>
  <c r="T228" i="7" a="1"/>
  <c r="T228" i="7" s="1"/>
  <c r="Y228" i="7" a="1"/>
  <c r="Y228" i="7" s="1"/>
  <c r="AJ228" i="7" s="1" a="1"/>
  <c r="AJ228" i="7" s="1"/>
  <c r="P228" i="7" a="1"/>
  <c r="P228" i="7" s="1"/>
  <c r="R228" i="7" a="1"/>
  <c r="R228" i="7" s="1"/>
  <c r="W228" i="7" a="1"/>
  <c r="W228" i="7" s="1"/>
  <c r="AH228" i="7" s="1" a="1"/>
  <c r="AH228" i="7" s="1"/>
  <c r="X228" i="7" a="1"/>
  <c r="X228" i="7" s="1"/>
  <c r="AI228" i="7" s="1" a="1"/>
  <c r="AI228" i="7" s="1"/>
  <c r="V228" i="7" a="1"/>
  <c r="V228" i="7" s="1"/>
  <c r="AG228" i="7" s="1" a="1"/>
  <c r="AG228" i="7" s="1"/>
  <c r="U228" i="7" a="1"/>
  <c r="U228" i="7" s="1"/>
  <c r="S228" i="7" a="1"/>
  <c r="S228" i="7" s="1"/>
  <c r="Z228" i="7" a="1"/>
  <c r="Z228" i="7" s="1"/>
  <c r="AK228" i="7" s="1" a="1"/>
  <c r="AK228" i="7" s="1"/>
  <c r="O228" i="7" a="1"/>
  <c r="O228" i="7" s="1"/>
  <c r="M230" i="7" a="1"/>
  <c r="M230" i="7" s="1"/>
  <c r="N229" i="7" a="1"/>
  <c r="N229" i="7" s="1"/>
  <c r="AN229" i="7" s="1"/>
  <c r="N239" i="5"/>
  <c r="L239" i="5"/>
  <c r="C239" i="5"/>
  <c r="K239" i="5"/>
  <c r="J239" i="5"/>
  <c r="B239" i="5"/>
  <c r="H239" i="5"/>
  <c r="M239" i="5"/>
  <c r="A240" i="5"/>
  <c r="E239" i="5"/>
  <c r="D239" i="5"/>
  <c r="I239" i="5"/>
  <c r="G239" i="5"/>
  <c r="F239" i="5"/>
  <c r="W229" i="7" l="1" a="1"/>
  <c r="W229" i="7" s="1"/>
  <c r="AH229" i="7" s="1" a="1"/>
  <c r="AH229" i="7" s="1"/>
  <c r="Q229" i="7" a="1"/>
  <c r="Q229" i="7" s="1"/>
  <c r="X229" i="7" a="1"/>
  <c r="X229" i="7" s="1"/>
  <c r="AI229" i="7" s="1" a="1"/>
  <c r="AI229" i="7" s="1"/>
  <c r="T229" i="7" a="1"/>
  <c r="T229" i="7" s="1"/>
  <c r="R229" i="7" a="1"/>
  <c r="R229" i="7" s="1"/>
  <c r="U229" i="7" a="1"/>
  <c r="U229" i="7" s="1"/>
  <c r="V229" i="7" a="1"/>
  <c r="V229" i="7" s="1"/>
  <c r="AG229" i="7" s="1" a="1"/>
  <c r="AG229" i="7" s="1"/>
  <c r="P229" i="7" a="1"/>
  <c r="P229" i="7" s="1"/>
  <c r="S229" i="7" a="1"/>
  <c r="S229" i="7" s="1"/>
  <c r="Z229" i="7" a="1"/>
  <c r="Z229" i="7" s="1"/>
  <c r="AK229" i="7" s="1" a="1"/>
  <c r="AK229" i="7" s="1"/>
  <c r="Y229" i="7" a="1"/>
  <c r="Y229" i="7" s="1"/>
  <c r="AJ229" i="7" s="1" a="1"/>
  <c r="AJ229" i="7" s="1"/>
  <c r="O229" i="7" a="1"/>
  <c r="O229" i="7" s="1"/>
  <c r="M231" i="7" a="1"/>
  <c r="M231" i="7" s="1"/>
  <c r="N230" i="7" a="1"/>
  <c r="N230" i="7" s="1"/>
  <c r="AN230" i="7" s="1"/>
  <c r="N240" i="5"/>
  <c r="B240" i="5"/>
  <c r="H240" i="5"/>
  <c r="M240" i="5"/>
  <c r="K240" i="5"/>
  <c r="A241" i="5"/>
  <c r="F240" i="5"/>
  <c r="C240" i="5"/>
  <c r="L240" i="5"/>
  <c r="E240" i="5"/>
  <c r="D240" i="5"/>
  <c r="J240" i="5"/>
  <c r="I240" i="5"/>
  <c r="G240" i="5"/>
  <c r="W230" i="7" l="1" a="1"/>
  <c r="W230" i="7" s="1"/>
  <c r="AH230" i="7" s="1" a="1"/>
  <c r="AH230" i="7" s="1"/>
  <c r="T230" i="7" a="1"/>
  <c r="T230" i="7" s="1"/>
  <c r="Z230" i="7" a="1"/>
  <c r="Z230" i="7" s="1"/>
  <c r="AK230" i="7" s="1" a="1"/>
  <c r="AK230" i="7" s="1"/>
  <c r="P230" i="7" a="1"/>
  <c r="P230" i="7" s="1"/>
  <c r="Q230" i="7" a="1"/>
  <c r="Q230" i="7" s="1"/>
  <c r="Y230" i="7" a="1"/>
  <c r="Y230" i="7" s="1"/>
  <c r="AJ230" i="7" s="1" a="1"/>
  <c r="AJ230" i="7" s="1"/>
  <c r="V230" i="7" a="1"/>
  <c r="V230" i="7" s="1"/>
  <c r="AG230" i="7" s="1" a="1"/>
  <c r="AG230" i="7" s="1"/>
  <c r="X230" i="7" a="1"/>
  <c r="X230" i="7" s="1"/>
  <c r="AI230" i="7" s="1" a="1"/>
  <c r="AI230" i="7" s="1"/>
  <c r="R230" i="7" a="1"/>
  <c r="R230" i="7" s="1"/>
  <c r="S230" i="7" a="1"/>
  <c r="S230" i="7" s="1"/>
  <c r="U230" i="7" a="1"/>
  <c r="U230" i="7" s="1"/>
  <c r="O230" i="7" a="1"/>
  <c r="O230" i="7" s="1"/>
  <c r="M232" i="7" a="1"/>
  <c r="M232" i="7" s="1"/>
  <c r="N231" i="7" a="1"/>
  <c r="N231" i="7" s="1"/>
  <c r="AN231" i="7" s="1"/>
  <c r="N241" i="5"/>
  <c r="G241" i="5"/>
  <c r="I241" i="5"/>
  <c r="H241" i="5"/>
  <c r="K241" i="5"/>
  <c r="J241" i="5"/>
  <c r="C241" i="5"/>
  <c r="A242" i="5"/>
  <c r="E241" i="5"/>
  <c r="D241" i="5"/>
  <c r="F241" i="5"/>
  <c r="L241" i="5"/>
  <c r="B241" i="5"/>
  <c r="M241" i="5"/>
  <c r="V231" i="7" l="1" a="1"/>
  <c r="V231" i="7" s="1"/>
  <c r="AG231" i="7" s="1" a="1"/>
  <c r="AG231" i="7" s="1"/>
  <c r="R231" i="7" a="1"/>
  <c r="R231" i="7" s="1"/>
  <c r="T231" i="7" a="1"/>
  <c r="T231" i="7" s="1"/>
  <c r="Y231" i="7" a="1"/>
  <c r="Y231" i="7" s="1"/>
  <c r="AJ231" i="7" s="1" a="1"/>
  <c r="AJ231" i="7" s="1"/>
  <c r="P231" i="7" a="1"/>
  <c r="P231" i="7" s="1"/>
  <c r="W231" i="7" a="1"/>
  <c r="W231" i="7" s="1"/>
  <c r="AH231" i="7" s="1" a="1"/>
  <c r="AH231" i="7" s="1"/>
  <c r="U231" i="7" a="1"/>
  <c r="U231" i="7" s="1"/>
  <c r="S231" i="7" a="1"/>
  <c r="S231" i="7" s="1"/>
  <c r="X231" i="7" a="1"/>
  <c r="X231" i="7" s="1"/>
  <c r="AI231" i="7" s="1" a="1"/>
  <c r="AI231" i="7" s="1"/>
  <c r="Z231" i="7" a="1"/>
  <c r="Z231" i="7" s="1"/>
  <c r="AK231" i="7" s="1" a="1"/>
  <c r="AK231" i="7" s="1"/>
  <c r="Q231" i="7" a="1"/>
  <c r="Q231" i="7" s="1"/>
  <c r="O231" i="7" a="1"/>
  <c r="O231" i="7" s="1"/>
  <c r="M233" i="7" a="1"/>
  <c r="M233" i="7" s="1"/>
  <c r="N232" i="7" a="1"/>
  <c r="N232" i="7" s="1"/>
  <c r="AN232" i="7" s="1"/>
  <c r="N242" i="5"/>
  <c r="L242" i="5"/>
  <c r="I242" i="5"/>
  <c r="A243" i="5"/>
  <c r="B242" i="5"/>
  <c r="M242" i="5"/>
  <c r="H242" i="5"/>
  <c r="K242" i="5"/>
  <c r="C242" i="5"/>
  <c r="E242" i="5"/>
  <c r="F242" i="5"/>
  <c r="J242" i="5"/>
  <c r="G242" i="5"/>
  <c r="D242" i="5"/>
  <c r="S232" i="7" l="1" a="1"/>
  <c r="S232" i="7" s="1"/>
  <c r="Y232" i="7" a="1"/>
  <c r="Y232" i="7" s="1"/>
  <c r="AJ232" i="7" s="1" a="1"/>
  <c r="AJ232" i="7" s="1"/>
  <c r="Q232" i="7" a="1"/>
  <c r="Q232" i="7" s="1"/>
  <c r="Z232" i="7" a="1"/>
  <c r="Z232" i="7" s="1"/>
  <c r="AK232" i="7" s="1" a="1"/>
  <c r="AK232" i="7" s="1"/>
  <c r="X232" i="7" a="1"/>
  <c r="X232" i="7" s="1"/>
  <c r="AI232" i="7" s="1" a="1"/>
  <c r="AI232" i="7" s="1"/>
  <c r="T232" i="7" a="1"/>
  <c r="T232" i="7" s="1"/>
  <c r="P232" i="7" a="1"/>
  <c r="P232" i="7" s="1"/>
  <c r="R232" i="7" a="1"/>
  <c r="R232" i="7" s="1"/>
  <c r="V232" i="7" a="1"/>
  <c r="V232" i="7" s="1"/>
  <c r="U232" i="7" a="1"/>
  <c r="U232" i="7" s="1"/>
  <c r="W232" i="7" a="1"/>
  <c r="W232" i="7" s="1"/>
  <c r="AH232" i="7" s="1" a="1"/>
  <c r="AH232" i="7" s="1"/>
  <c r="O232" i="7" a="1"/>
  <c r="O232" i="7" s="1"/>
  <c r="M234" i="7" a="1"/>
  <c r="M234" i="7" s="1"/>
  <c r="N233" i="7" a="1"/>
  <c r="N233" i="7" s="1"/>
  <c r="AN233" i="7" s="1"/>
  <c r="N243" i="5"/>
  <c r="H243" i="5"/>
  <c r="D243" i="5"/>
  <c r="L243" i="5"/>
  <c r="A244" i="5"/>
  <c r="I243" i="5"/>
  <c r="G243" i="5"/>
  <c r="J243" i="5"/>
  <c r="C243" i="5"/>
  <c r="K243" i="5"/>
  <c r="M243" i="5"/>
  <c r="E243" i="5"/>
  <c r="F243" i="5"/>
  <c r="B243" i="5"/>
  <c r="R233" i="7" l="1" a="1"/>
  <c r="R233" i="7" s="1"/>
  <c r="W233" i="7" a="1"/>
  <c r="W233" i="7" s="1"/>
  <c r="AH233" i="7" s="1" a="1"/>
  <c r="AH233" i="7" s="1"/>
  <c r="Q233" i="7" a="1"/>
  <c r="Q233" i="7" s="1"/>
  <c r="P233" i="7" a="1"/>
  <c r="P233" i="7" s="1"/>
  <c r="Z233" i="7" a="1"/>
  <c r="Z233" i="7" s="1"/>
  <c r="AK233" i="7" s="1" a="1"/>
  <c r="AK233" i="7" s="1"/>
  <c r="V233" i="7" a="1"/>
  <c r="V233" i="7" s="1"/>
  <c r="S233" i="7" a="1"/>
  <c r="S233" i="7" s="1"/>
  <c r="X233" i="7" a="1"/>
  <c r="X233" i="7" s="1"/>
  <c r="AI233" i="7" s="1" a="1"/>
  <c r="AI233" i="7" s="1"/>
  <c r="Y233" i="7" a="1"/>
  <c r="Y233" i="7" s="1"/>
  <c r="AJ233" i="7" s="1" a="1"/>
  <c r="AJ233" i="7" s="1"/>
  <c r="U233" i="7" a="1"/>
  <c r="U233" i="7" s="1"/>
  <c r="T233" i="7" a="1"/>
  <c r="T233" i="7" s="1"/>
  <c r="O233" i="7" a="1"/>
  <c r="O233" i="7" s="1"/>
  <c r="M235" i="7" a="1"/>
  <c r="M235" i="7" s="1"/>
  <c r="N234" i="7" a="1"/>
  <c r="N234" i="7" s="1"/>
  <c r="AN234" i="7" s="1"/>
  <c r="N244" i="5"/>
  <c r="G244" i="5"/>
  <c r="B244" i="5"/>
  <c r="E244" i="5"/>
  <c r="K244" i="5"/>
  <c r="I244" i="5"/>
  <c r="M244" i="5"/>
  <c r="J244" i="5"/>
  <c r="A245" i="5"/>
  <c r="L244" i="5"/>
  <c r="D244" i="5"/>
  <c r="H244" i="5"/>
  <c r="F244" i="5"/>
  <c r="C244" i="5"/>
  <c r="P234" i="7" l="1" a="1"/>
  <c r="P234" i="7" s="1"/>
  <c r="Q234" i="7" a="1"/>
  <c r="Q234" i="7" s="1"/>
  <c r="V234" i="7" a="1"/>
  <c r="V234" i="7" s="1"/>
  <c r="R234" i="7" a="1"/>
  <c r="R234" i="7" s="1"/>
  <c r="S234" i="7" a="1"/>
  <c r="S234" i="7" s="1"/>
  <c r="X234" i="7" a="1"/>
  <c r="X234" i="7" s="1"/>
  <c r="AI234" i="7" s="1" a="1"/>
  <c r="AI234" i="7" s="1"/>
  <c r="W234" i="7" a="1"/>
  <c r="W234" i="7" s="1"/>
  <c r="AH234" i="7" s="1" a="1"/>
  <c r="AH234" i="7" s="1"/>
  <c r="T234" i="7" a="1"/>
  <c r="T234" i="7" s="1"/>
  <c r="Y234" i="7" a="1"/>
  <c r="Y234" i="7" s="1"/>
  <c r="AJ234" i="7" s="1" a="1"/>
  <c r="AJ234" i="7" s="1"/>
  <c r="Z234" i="7" a="1"/>
  <c r="Z234" i="7" s="1"/>
  <c r="AK234" i="7" s="1" a="1"/>
  <c r="AK234" i="7" s="1"/>
  <c r="U234" i="7" a="1"/>
  <c r="U234" i="7" s="1"/>
  <c r="O234" i="7" a="1"/>
  <c r="O234" i="7" s="1"/>
  <c r="M236" i="7" a="1"/>
  <c r="M236" i="7" s="1"/>
  <c r="N235" i="7" a="1"/>
  <c r="N235" i="7" s="1"/>
  <c r="AN235" i="7" s="1"/>
  <c r="N245" i="5"/>
  <c r="L245" i="5"/>
  <c r="A246" i="5"/>
  <c r="J245" i="5"/>
  <c r="M245" i="5"/>
  <c r="E245" i="5"/>
  <c r="D245" i="5"/>
  <c r="B245" i="5"/>
  <c r="H245" i="5"/>
  <c r="G245" i="5"/>
  <c r="I245" i="5"/>
  <c r="K245" i="5"/>
  <c r="F245" i="5"/>
  <c r="C245" i="5"/>
  <c r="R235" i="7" l="1" a="1"/>
  <c r="R235" i="7" s="1"/>
  <c r="T235" i="7" a="1"/>
  <c r="T235" i="7" s="1"/>
  <c r="Q235" i="7" a="1"/>
  <c r="Q235" i="7" s="1"/>
  <c r="W235" i="7" a="1"/>
  <c r="W235" i="7" s="1"/>
  <c r="AH235" i="7" s="1" a="1"/>
  <c r="AH235" i="7" s="1"/>
  <c r="U235" i="7" a="1"/>
  <c r="U235" i="7" s="1"/>
  <c r="S235" i="7" a="1"/>
  <c r="S235" i="7" s="1"/>
  <c r="P235" i="7" a="1"/>
  <c r="P235" i="7" s="1"/>
  <c r="Z235" i="7" a="1"/>
  <c r="Z235" i="7" s="1"/>
  <c r="AK235" i="7" s="1" a="1"/>
  <c r="AK235" i="7" s="1"/>
  <c r="Y235" i="7" a="1"/>
  <c r="Y235" i="7" s="1"/>
  <c r="AJ235" i="7" s="1" a="1"/>
  <c r="AJ235" i="7" s="1"/>
  <c r="V235" i="7" a="1"/>
  <c r="V235" i="7" s="1"/>
  <c r="X235" i="7" a="1"/>
  <c r="X235" i="7" s="1"/>
  <c r="AI235" i="7" s="1" a="1"/>
  <c r="AI235" i="7" s="1"/>
  <c r="O235" i="7" a="1"/>
  <c r="O235" i="7" s="1"/>
  <c r="M237" i="7" a="1"/>
  <c r="M237" i="7" s="1"/>
  <c r="N236" i="7" a="1"/>
  <c r="N236" i="7" s="1"/>
  <c r="AN236" i="7" s="1"/>
  <c r="N246" i="5"/>
  <c r="C246" i="5"/>
  <c r="A247" i="5"/>
  <c r="I246" i="5"/>
  <c r="L246" i="5"/>
  <c r="H246" i="5"/>
  <c r="J246" i="5"/>
  <c r="B246" i="5"/>
  <c r="M246" i="5"/>
  <c r="E246" i="5"/>
  <c r="G246" i="5"/>
  <c r="D246" i="5"/>
  <c r="F246" i="5"/>
  <c r="K246" i="5"/>
  <c r="T236" i="7" l="1" a="1"/>
  <c r="T236" i="7" s="1"/>
  <c r="P236" i="7" a="1"/>
  <c r="P236" i="7" s="1"/>
  <c r="W236" i="7" a="1"/>
  <c r="W236" i="7" s="1"/>
  <c r="Z236" i="7" a="1"/>
  <c r="Z236" i="7" s="1"/>
  <c r="AK236" i="7" s="1" a="1"/>
  <c r="AK236" i="7" s="1"/>
  <c r="R236" i="7" a="1"/>
  <c r="R236" i="7" s="1"/>
  <c r="Y236" i="7" a="1"/>
  <c r="Y236" i="7" s="1"/>
  <c r="AJ236" i="7" s="1" a="1"/>
  <c r="AJ236" i="7" s="1"/>
  <c r="S236" i="7" a="1"/>
  <c r="S236" i="7" s="1"/>
  <c r="U236" i="7" a="1"/>
  <c r="U236" i="7" s="1"/>
  <c r="X236" i="7" a="1"/>
  <c r="X236" i="7" s="1"/>
  <c r="AI236" i="7" s="1" a="1"/>
  <c r="AI236" i="7" s="1"/>
  <c r="V236" i="7" a="1"/>
  <c r="V236" i="7" s="1"/>
  <c r="Q236" i="7" a="1"/>
  <c r="Q236" i="7" s="1"/>
  <c r="O236" i="7" a="1"/>
  <c r="O236" i="7" s="1"/>
  <c r="M238" i="7" a="1"/>
  <c r="M238" i="7" s="1"/>
  <c r="N237" i="7" a="1"/>
  <c r="N237" i="7" s="1"/>
  <c r="AN237" i="7" s="1"/>
  <c r="N247" i="5"/>
  <c r="E247" i="5"/>
  <c r="L247" i="5"/>
  <c r="D247" i="5"/>
  <c r="I247" i="5"/>
  <c r="F247" i="5"/>
  <c r="A248" i="5"/>
  <c r="C247" i="5"/>
  <c r="J247" i="5"/>
  <c r="K247" i="5"/>
  <c r="B247" i="5"/>
  <c r="H247" i="5"/>
  <c r="M247" i="5"/>
  <c r="G247" i="5"/>
  <c r="Q237" i="7" l="1" a="1"/>
  <c r="Q237" i="7" s="1"/>
  <c r="W237" i="7" a="1"/>
  <c r="W237" i="7" s="1"/>
  <c r="V237" i="7" a="1"/>
  <c r="V237" i="7" s="1"/>
  <c r="X237" i="7" a="1"/>
  <c r="X237" i="7" s="1"/>
  <c r="AI237" i="7" s="1" a="1"/>
  <c r="AI237" i="7" s="1"/>
  <c r="S237" i="7" a="1"/>
  <c r="S237" i="7" s="1"/>
  <c r="T237" i="7" a="1"/>
  <c r="T237" i="7" s="1"/>
  <c r="Y237" i="7" a="1"/>
  <c r="Y237" i="7" s="1"/>
  <c r="AJ237" i="7" s="1" a="1"/>
  <c r="AJ237" i="7" s="1"/>
  <c r="R237" i="7" a="1"/>
  <c r="R237" i="7" s="1"/>
  <c r="U237" i="7" a="1"/>
  <c r="U237" i="7" s="1"/>
  <c r="P237" i="7" a="1"/>
  <c r="P237" i="7" s="1"/>
  <c r="Z237" i="7" a="1"/>
  <c r="Z237" i="7" s="1"/>
  <c r="AK237" i="7" s="1" a="1"/>
  <c r="AK237" i="7" s="1"/>
  <c r="O237" i="7" a="1"/>
  <c r="O237" i="7" s="1"/>
  <c r="M239" i="7" a="1"/>
  <c r="M239" i="7" s="1"/>
  <c r="N238" i="7" a="1"/>
  <c r="N238" i="7" s="1"/>
  <c r="AN238" i="7" s="1"/>
  <c r="N248" i="5"/>
  <c r="F248" i="5"/>
  <c r="H248" i="5"/>
  <c r="A249" i="5"/>
  <c r="I248" i="5"/>
  <c r="C248" i="5"/>
  <c r="B248" i="5"/>
  <c r="D248" i="5"/>
  <c r="L248" i="5"/>
  <c r="M248" i="5"/>
  <c r="E248" i="5"/>
  <c r="J248" i="5"/>
  <c r="G248" i="5"/>
  <c r="K248" i="5"/>
  <c r="Q238" i="7" l="1" a="1"/>
  <c r="Q238" i="7" s="1"/>
  <c r="X238" i="7" a="1"/>
  <c r="X238" i="7" s="1"/>
  <c r="AI238" i="7" s="1" a="1"/>
  <c r="AI238" i="7" s="1"/>
  <c r="S238" i="7" a="1"/>
  <c r="S238" i="7" s="1"/>
  <c r="W238" i="7" a="1"/>
  <c r="W238" i="7" s="1"/>
  <c r="T238" i="7" a="1"/>
  <c r="T238" i="7" s="1"/>
  <c r="R238" i="7" a="1"/>
  <c r="R238" i="7" s="1"/>
  <c r="Z238" i="7" a="1"/>
  <c r="Z238" i="7" s="1"/>
  <c r="AK238" i="7" s="1" a="1"/>
  <c r="AK238" i="7" s="1"/>
  <c r="Y238" i="7" a="1"/>
  <c r="Y238" i="7" s="1"/>
  <c r="AJ238" i="7" s="1" a="1"/>
  <c r="AJ238" i="7" s="1"/>
  <c r="P238" i="7" a="1"/>
  <c r="P238" i="7" s="1"/>
  <c r="U238" i="7" a="1"/>
  <c r="U238" i="7" s="1"/>
  <c r="V238" i="7" a="1"/>
  <c r="V238" i="7" s="1"/>
  <c r="O238" i="7" a="1"/>
  <c r="O238" i="7" s="1"/>
  <c r="M240" i="7" a="1"/>
  <c r="M240" i="7" s="1"/>
  <c r="N239" i="7" a="1"/>
  <c r="N239" i="7" s="1"/>
  <c r="AN239" i="7" s="1"/>
  <c r="N249" i="5"/>
  <c r="G249" i="5"/>
  <c r="A250" i="5"/>
  <c r="L249" i="5"/>
  <c r="M249" i="5"/>
  <c r="D249" i="5"/>
  <c r="K249" i="5"/>
  <c r="I249" i="5"/>
  <c r="J249" i="5"/>
  <c r="E249" i="5"/>
  <c r="H249" i="5"/>
  <c r="C249" i="5"/>
  <c r="B249" i="5"/>
  <c r="F249" i="5"/>
  <c r="R239" i="7" l="1" a="1"/>
  <c r="R239" i="7" s="1"/>
  <c r="U239" i="7" a="1"/>
  <c r="U239" i="7" s="1"/>
  <c r="T239" i="7" a="1"/>
  <c r="T239" i="7" s="1"/>
  <c r="Q239" i="7" a="1"/>
  <c r="Q239" i="7" s="1"/>
  <c r="W239" i="7" a="1"/>
  <c r="W239" i="7" s="1"/>
  <c r="S239" i="7" a="1"/>
  <c r="S239" i="7" s="1"/>
  <c r="P239" i="7" a="1"/>
  <c r="P239" i="7" s="1"/>
  <c r="Z239" i="7" a="1"/>
  <c r="Z239" i="7" s="1"/>
  <c r="AK239" i="7" s="1" a="1"/>
  <c r="AK239" i="7" s="1"/>
  <c r="Y239" i="7" a="1"/>
  <c r="Y239" i="7" s="1"/>
  <c r="AJ239" i="7" s="1" a="1"/>
  <c r="AJ239" i="7" s="1"/>
  <c r="V239" i="7" a="1"/>
  <c r="V239" i="7" s="1"/>
  <c r="X239" i="7" a="1"/>
  <c r="X239" i="7" s="1"/>
  <c r="O239" i="7" a="1"/>
  <c r="O239" i="7" s="1"/>
  <c r="M241" i="7" a="1"/>
  <c r="M241" i="7" s="1"/>
  <c r="N240" i="7" a="1"/>
  <c r="N240" i="7" s="1"/>
  <c r="AN240" i="7" s="1"/>
  <c r="N250" i="5"/>
  <c r="D250" i="5"/>
  <c r="I250" i="5"/>
  <c r="H250" i="5"/>
  <c r="J250" i="5"/>
  <c r="L250" i="5"/>
  <c r="B250" i="5"/>
  <c r="F250" i="5"/>
  <c r="A251" i="5"/>
  <c r="K250" i="5"/>
  <c r="E250" i="5"/>
  <c r="G250" i="5"/>
  <c r="C250" i="5"/>
  <c r="M250" i="5"/>
  <c r="X240" i="7" l="1" a="1"/>
  <c r="X240" i="7" s="1"/>
  <c r="Z240" i="7" a="1"/>
  <c r="Z240" i="7" s="1"/>
  <c r="AK240" i="7" s="1" a="1"/>
  <c r="AK240" i="7" s="1"/>
  <c r="Y240" i="7" a="1"/>
  <c r="Y240" i="7" s="1"/>
  <c r="AJ240" i="7" s="1" a="1"/>
  <c r="AJ240" i="7" s="1"/>
  <c r="T240" i="7" a="1"/>
  <c r="T240" i="7" s="1"/>
  <c r="V240" i="7" a="1"/>
  <c r="V240" i="7" s="1"/>
  <c r="P240" i="7" a="1"/>
  <c r="P240" i="7" s="1"/>
  <c r="U240" i="7" a="1"/>
  <c r="U240" i="7" s="1"/>
  <c r="W240" i="7" a="1"/>
  <c r="W240" i="7" s="1"/>
  <c r="R240" i="7" a="1"/>
  <c r="R240" i="7" s="1"/>
  <c r="Q240" i="7" a="1"/>
  <c r="Q240" i="7" s="1"/>
  <c r="S240" i="7" a="1"/>
  <c r="S240" i="7" s="1"/>
  <c r="O240" i="7" a="1"/>
  <c r="O240" i="7" s="1"/>
  <c r="M242" i="7" a="1"/>
  <c r="M242" i="7" s="1"/>
  <c r="N241" i="7" a="1"/>
  <c r="N241" i="7" s="1"/>
  <c r="AN241" i="7" s="1"/>
  <c r="N251" i="5"/>
  <c r="I251" i="5"/>
  <c r="A252" i="5"/>
  <c r="L251" i="5"/>
  <c r="B251" i="5"/>
  <c r="E251" i="5"/>
  <c r="F251" i="5"/>
  <c r="J251" i="5"/>
  <c r="M251" i="5"/>
  <c r="C251" i="5"/>
  <c r="H251" i="5"/>
  <c r="K251" i="5"/>
  <c r="D251" i="5"/>
  <c r="G251" i="5"/>
  <c r="V241" i="7" l="1" a="1"/>
  <c r="V241" i="7" s="1"/>
  <c r="R241" i="7" a="1"/>
  <c r="R241" i="7" s="1"/>
  <c r="S241" i="7" a="1"/>
  <c r="S241" i="7" s="1"/>
  <c r="W241" i="7" a="1"/>
  <c r="W241" i="7" s="1"/>
  <c r="Y241" i="7" a="1"/>
  <c r="Y241" i="7" s="1"/>
  <c r="AJ241" i="7" s="1" a="1"/>
  <c r="AJ241" i="7" s="1"/>
  <c r="T241" i="7" a="1"/>
  <c r="T241" i="7" s="1"/>
  <c r="U241" i="7" a="1"/>
  <c r="U241" i="7" s="1"/>
  <c r="Z241" i="7" a="1"/>
  <c r="Z241" i="7" s="1"/>
  <c r="AK241" i="7" s="1" a="1"/>
  <c r="AK241" i="7" s="1"/>
  <c r="Q241" i="7" a="1"/>
  <c r="Q241" i="7" s="1"/>
  <c r="P241" i="7" a="1"/>
  <c r="P241" i="7" s="1"/>
  <c r="X241" i="7" a="1"/>
  <c r="X241" i="7" s="1"/>
  <c r="O241" i="7" a="1"/>
  <c r="O241" i="7" s="1"/>
  <c r="M243" i="7" a="1"/>
  <c r="M243" i="7" s="1"/>
  <c r="N242" i="7" a="1"/>
  <c r="N242" i="7" s="1"/>
  <c r="AN242" i="7" s="1"/>
  <c r="N252" i="5"/>
  <c r="B252" i="5"/>
  <c r="A253" i="5"/>
  <c r="L252" i="5"/>
  <c r="M252" i="5"/>
  <c r="C252" i="5"/>
  <c r="F252" i="5"/>
  <c r="K252" i="5"/>
  <c r="E252" i="5"/>
  <c r="I252" i="5"/>
  <c r="D252" i="5"/>
  <c r="J252" i="5"/>
  <c r="G252" i="5"/>
  <c r="H252" i="5"/>
  <c r="U242" i="7" l="1" a="1"/>
  <c r="U242" i="7" s="1"/>
  <c r="W242" i="7" a="1"/>
  <c r="W242" i="7" s="1"/>
  <c r="X242" i="7" a="1"/>
  <c r="X242" i="7" s="1"/>
  <c r="AI242" i="7" s="1" a="1"/>
  <c r="AI242" i="7" s="1"/>
  <c r="S242" i="7" a="1"/>
  <c r="S242" i="7" s="1"/>
  <c r="V242" i="7" a="1"/>
  <c r="V242" i="7" s="1"/>
  <c r="T242" i="7" a="1"/>
  <c r="T242" i="7" s="1"/>
  <c r="R242" i="7" a="1"/>
  <c r="R242" i="7" s="1"/>
  <c r="Z242" i="7" a="1"/>
  <c r="Z242" i="7" s="1"/>
  <c r="AK242" i="7" s="1" a="1"/>
  <c r="AK242" i="7" s="1"/>
  <c r="Y242" i="7" a="1"/>
  <c r="Y242" i="7" s="1"/>
  <c r="AJ242" i="7" s="1" a="1"/>
  <c r="AJ242" i="7" s="1"/>
  <c r="P242" i="7" a="1"/>
  <c r="P242" i="7" s="1"/>
  <c r="Q242" i="7" a="1"/>
  <c r="Q242" i="7" s="1"/>
  <c r="O242" i="7" a="1"/>
  <c r="O242" i="7" s="1"/>
  <c r="M244" i="7" a="1"/>
  <c r="M244" i="7" s="1"/>
  <c r="N243" i="7" a="1"/>
  <c r="N243" i="7" s="1"/>
  <c r="AN243" i="7" s="1"/>
  <c r="N253" i="5"/>
  <c r="H253" i="5"/>
  <c r="A254" i="5"/>
  <c r="F253" i="5"/>
  <c r="D253" i="5"/>
  <c r="I253" i="5"/>
  <c r="G253" i="5"/>
  <c r="K253" i="5"/>
  <c r="C253" i="5"/>
  <c r="J253" i="5"/>
  <c r="B253" i="5"/>
  <c r="E253" i="5"/>
  <c r="L253" i="5"/>
  <c r="M253" i="5"/>
  <c r="Z243" i="7" l="1" a="1"/>
  <c r="Z243" i="7" s="1"/>
  <c r="AK243" i="7" s="1" a="1"/>
  <c r="AK243" i="7" s="1"/>
  <c r="P243" i="7" a="1"/>
  <c r="P243" i="7" s="1"/>
  <c r="U243" i="7" a="1"/>
  <c r="U243" i="7" s="1"/>
  <c r="Y243" i="7" a="1"/>
  <c r="Y243" i="7" s="1"/>
  <c r="AJ243" i="7" s="1" a="1"/>
  <c r="AJ243" i="7" s="1"/>
  <c r="X243" i="7" a="1"/>
  <c r="X243" i="7" s="1"/>
  <c r="W243" i="7" a="1"/>
  <c r="W243" i="7" s="1"/>
  <c r="AH243" i="7" s="1" a="1"/>
  <c r="AH243" i="7" s="1"/>
  <c r="Q243" i="7" a="1"/>
  <c r="Q243" i="7" s="1"/>
  <c r="S243" i="7" a="1"/>
  <c r="S243" i="7" s="1"/>
  <c r="V243" i="7" a="1"/>
  <c r="V243" i="7" s="1"/>
  <c r="R243" i="7" a="1"/>
  <c r="R243" i="7" s="1"/>
  <c r="T243" i="7" a="1"/>
  <c r="T243" i="7" s="1"/>
  <c r="O243" i="7" a="1"/>
  <c r="O243" i="7" s="1"/>
  <c r="M245" i="7" a="1"/>
  <c r="M245" i="7" s="1"/>
  <c r="N244" i="7" a="1"/>
  <c r="N244" i="7" s="1"/>
  <c r="AN244" i="7" s="1"/>
  <c r="N254" i="5"/>
  <c r="B254" i="5"/>
  <c r="E254" i="5"/>
  <c r="H254" i="5"/>
  <c r="A255" i="5"/>
  <c r="J254" i="5"/>
  <c r="L254" i="5"/>
  <c r="G254" i="5"/>
  <c r="D254" i="5"/>
  <c r="I254" i="5"/>
  <c r="M254" i="5"/>
  <c r="F254" i="5"/>
  <c r="K254" i="5"/>
  <c r="C254" i="5"/>
  <c r="AI243" i="7" l="1" a="1"/>
  <c r="AI243" i="7" s="1"/>
  <c r="R244" i="7" a="1"/>
  <c r="R244" i="7" s="1"/>
  <c r="Q244" i="7" a="1"/>
  <c r="Q244" i="7" s="1"/>
  <c r="X244" i="7" a="1"/>
  <c r="X244" i="7" s="1"/>
  <c r="AI244" i="7" s="1" a="1"/>
  <c r="AI244" i="7" s="1"/>
  <c r="T244" i="7" a="1"/>
  <c r="T244" i="7" s="1"/>
  <c r="U244" i="7" a="1"/>
  <c r="U244" i="7" s="1"/>
  <c r="P244" i="7" a="1"/>
  <c r="P244" i="7" s="1"/>
  <c r="Y244" i="7" a="1"/>
  <c r="Y244" i="7" s="1"/>
  <c r="AJ244" i="7" s="1" a="1"/>
  <c r="AJ244" i="7" s="1"/>
  <c r="V244" i="7" a="1"/>
  <c r="V244" i="7" s="1"/>
  <c r="W244" i="7" a="1"/>
  <c r="W244" i="7" s="1"/>
  <c r="S244" i="7" a="1"/>
  <c r="S244" i="7" s="1"/>
  <c r="Z244" i="7" a="1"/>
  <c r="Z244" i="7" s="1"/>
  <c r="AK244" i="7" s="1" a="1"/>
  <c r="AK244" i="7" s="1"/>
  <c r="O244" i="7" a="1"/>
  <c r="O244" i="7" s="1"/>
  <c r="M246" i="7" a="1"/>
  <c r="M246" i="7" s="1"/>
  <c r="N245" i="7" a="1"/>
  <c r="N245" i="7" s="1"/>
  <c r="AN245" i="7" s="1"/>
  <c r="N255" i="5"/>
  <c r="M255" i="5"/>
  <c r="E255" i="5"/>
  <c r="B255" i="5"/>
  <c r="A256" i="5"/>
  <c r="D255" i="5"/>
  <c r="L255" i="5"/>
  <c r="K255" i="5"/>
  <c r="C255" i="5"/>
  <c r="H255" i="5"/>
  <c r="J255" i="5"/>
  <c r="G255" i="5"/>
  <c r="F255" i="5"/>
  <c r="I255" i="5"/>
  <c r="Z245" i="7" l="1" a="1"/>
  <c r="Z245" i="7" s="1"/>
  <c r="AK245" i="7" s="1" a="1"/>
  <c r="AK245" i="7" s="1"/>
  <c r="R245" i="7" a="1"/>
  <c r="R245" i="7" s="1"/>
  <c r="S245" i="7" a="1"/>
  <c r="S245" i="7" s="1"/>
  <c r="V245" i="7" a="1"/>
  <c r="V245" i="7" s="1"/>
  <c r="X245" i="7" a="1"/>
  <c r="X245" i="7" s="1"/>
  <c r="AI245" i="7" s="1" a="1"/>
  <c r="AI245" i="7" s="1"/>
  <c r="W245" i="7" a="1"/>
  <c r="W245" i="7" s="1"/>
  <c r="U245" i="7" a="1"/>
  <c r="U245" i="7" s="1"/>
  <c r="P245" i="7" a="1"/>
  <c r="P245" i="7" s="1"/>
  <c r="T245" i="7" a="1"/>
  <c r="T245" i="7" s="1"/>
  <c r="Q245" i="7" a="1"/>
  <c r="Q245" i="7" s="1"/>
  <c r="Y245" i="7" a="1"/>
  <c r="Y245" i="7" s="1"/>
  <c r="AJ245" i="7" s="1" a="1"/>
  <c r="AJ245" i="7" s="1"/>
  <c r="O245" i="7" a="1"/>
  <c r="O245" i="7" s="1"/>
  <c r="M247" i="7" a="1"/>
  <c r="M247" i="7" s="1"/>
  <c r="N246" i="7" a="1"/>
  <c r="N246" i="7" s="1"/>
  <c r="AN246" i="7" s="1"/>
  <c r="N256" i="5"/>
  <c r="L256" i="5"/>
  <c r="A257" i="5"/>
  <c r="K256" i="5"/>
  <c r="B256" i="5"/>
  <c r="H256" i="5"/>
  <c r="C256" i="5"/>
  <c r="F256" i="5"/>
  <c r="I256" i="5"/>
  <c r="J256" i="5"/>
  <c r="D256" i="5"/>
  <c r="E256" i="5"/>
  <c r="M256" i="5"/>
  <c r="G256" i="5"/>
  <c r="P246" i="7" l="1" a="1"/>
  <c r="P246" i="7" s="1"/>
  <c r="S246" i="7" a="1"/>
  <c r="S246" i="7" s="1"/>
  <c r="R246" i="7" a="1"/>
  <c r="R246" i="7" s="1"/>
  <c r="T246" i="7" a="1"/>
  <c r="T246" i="7" s="1"/>
  <c r="Y246" i="7" a="1"/>
  <c r="Y246" i="7" s="1"/>
  <c r="AJ246" i="7" s="1" a="1"/>
  <c r="AJ246" i="7" s="1"/>
  <c r="U246" i="7" a="1"/>
  <c r="U246" i="7" s="1"/>
  <c r="Q246" i="7" a="1"/>
  <c r="Q246" i="7" s="1"/>
  <c r="W246" i="7" a="1"/>
  <c r="W246" i="7" s="1"/>
  <c r="X246" i="7" a="1"/>
  <c r="X246" i="7" s="1"/>
  <c r="AI246" i="7" s="1" a="1"/>
  <c r="AI246" i="7" s="1"/>
  <c r="Z246" i="7" a="1"/>
  <c r="Z246" i="7" s="1"/>
  <c r="AK246" i="7" s="1" a="1"/>
  <c r="AK246" i="7" s="1"/>
  <c r="V246" i="7" a="1"/>
  <c r="V246" i="7" s="1"/>
  <c r="O246" i="7" a="1"/>
  <c r="O246" i="7" s="1"/>
  <c r="M248" i="7" a="1"/>
  <c r="M248" i="7" s="1"/>
  <c r="N247" i="7" a="1"/>
  <c r="N247" i="7" s="1"/>
  <c r="AN247" i="7" s="1"/>
  <c r="N257" i="5"/>
  <c r="M257" i="5"/>
  <c r="A258" i="5"/>
  <c r="J257" i="5"/>
  <c r="C257" i="5"/>
  <c r="I257" i="5"/>
  <c r="K257" i="5"/>
  <c r="G257" i="5"/>
  <c r="F257" i="5"/>
  <c r="E257" i="5"/>
  <c r="L257" i="5"/>
  <c r="B257" i="5"/>
  <c r="H257" i="5"/>
  <c r="D257" i="5"/>
  <c r="Q247" i="7" l="1" a="1"/>
  <c r="Q247" i="7" s="1"/>
  <c r="V247" i="7" a="1"/>
  <c r="V247" i="7" s="1"/>
  <c r="P247" i="7" a="1"/>
  <c r="P247" i="7" s="1"/>
  <c r="T247" i="7" a="1"/>
  <c r="T247" i="7" s="1"/>
  <c r="Y247" i="7" a="1"/>
  <c r="Y247" i="7" s="1"/>
  <c r="AJ247" i="7" s="1" a="1"/>
  <c r="AJ247" i="7" s="1"/>
  <c r="X247" i="7" a="1"/>
  <c r="X247" i="7" s="1"/>
  <c r="AI247" i="7" s="1" a="1"/>
  <c r="AI247" i="7" s="1"/>
  <c r="Z247" i="7" a="1"/>
  <c r="Z247" i="7" s="1"/>
  <c r="AK247" i="7" s="1" a="1"/>
  <c r="AK247" i="7" s="1"/>
  <c r="U247" i="7" a="1"/>
  <c r="U247" i="7" s="1"/>
  <c r="R247" i="7" a="1"/>
  <c r="R247" i="7" s="1"/>
  <c r="S247" i="7" a="1"/>
  <c r="S247" i="7" s="1"/>
  <c r="W247" i="7" a="1"/>
  <c r="W247" i="7" s="1"/>
  <c r="O247" i="7" a="1"/>
  <c r="O247" i="7" s="1"/>
  <c r="M249" i="7" a="1"/>
  <c r="M249" i="7" s="1"/>
  <c r="N248" i="7" a="1"/>
  <c r="N248" i="7" s="1"/>
  <c r="AN248" i="7" s="1"/>
  <c r="N258" i="5"/>
  <c r="J258" i="5"/>
  <c r="A259" i="5"/>
  <c r="F258" i="5"/>
  <c r="M258" i="5"/>
  <c r="G258" i="5"/>
  <c r="L258" i="5"/>
  <c r="E258" i="5"/>
  <c r="C258" i="5"/>
  <c r="I258" i="5"/>
  <c r="H258" i="5"/>
  <c r="K258" i="5"/>
  <c r="D258" i="5"/>
  <c r="B258" i="5"/>
  <c r="V248" i="7" l="1" a="1"/>
  <c r="V248" i="7" s="1"/>
  <c r="X248" i="7" a="1"/>
  <c r="X248" i="7" s="1"/>
  <c r="AI248" i="7" s="1" a="1"/>
  <c r="AI248" i="7" s="1"/>
  <c r="U248" i="7" a="1"/>
  <c r="U248" i="7" s="1"/>
  <c r="R248" i="7" a="1"/>
  <c r="R248" i="7" s="1"/>
  <c r="W248" i="7" a="1"/>
  <c r="W248" i="7" s="1"/>
  <c r="Q248" i="7" a="1"/>
  <c r="Q248" i="7" s="1"/>
  <c r="T248" i="7" a="1"/>
  <c r="T248" i="7" s="1"/>
  <c r="Z248" i="7" a="1"/>
  <c r="Z248" i="7" s="1"/>
  <c r="AK248" i="7" s="1" a="1"/>
  <c r="AK248" i="7" s="1"/>
  <c r="Y248" i="7" a="1"/>
  <c r="Y248" i="7" s="1"/>
  <c r="AJ248" i="7" s="1" a="1"/>
  <c r="AJ248" i="7" s="1"/>
  <c r="P248" i="7" a="1"/>
  <c r="P248" i="7" s="1"/>
  <c r="S248" i="7" a="1"/>
  <c r="S248" i="7" s="1"/>
  <c r="O248" i="7" a="1"/>
  <c r="O248" i="7" s="1"/>
  <c r="M250" i="7" a="1"/>
  <c r="M250" i="7" s="1"/>
  <c r="N249" i="7" a="1"/>
  <c r="N249" i="7" s="1"/>
  <c r="AN249" i="7" s="1"/>
  <c r="N259" i="5"/>
  <c r="B259" i="5"/>
  <c r="H259" i="5"/>
  <c r="I259" i="5"/>
  <c r="F259" i="5"/>
  <c r="E259" i="5"/>
  <c r="J259" i="5"/>
  <c r="A260" i="5"/>
  <c r="M259" i="5"/>
  <c r="K259" i="5"/>
  <c r="C259" i="5"/>
  <c r="D259" i="5"/>
  <c r="L259" i="5"/>
  <c r="G259" i="5"/>
  <c r="T249" i="7" l="1" a="1"/>
  <c r="T249" i="7" s="1"/>
  <c r="W249" i="7" a="1"/>
  <c r="W249" i="7" s="1"/>
  <c r="S249" i="7" a="1"/>
  <c r="S249" i="7" s="1"/>
  <c r="X249" i="7" a="1"/>
  <c r="X249" i="7" s="1"/>
  <c r="AI249" i="7" s="1" a="1"/>
  <c r="AI249" i="7" s="1"/>
  <c r="V249" i="7" a="1"/>
  <c r="V249" i="7" s="1"/>
  <c r="U249" i="7" a="1"/>
  <c r="U249" i="7" s="1"/>
  <c r="Q249" i="7" a="1"/>
  <c r="Q249" i="7" s="1"/>
  <c r="P249" i="7" a="1"/>
  <c r="P249" i="7" s="1"/>
  <c r="R249" i="7" a="1"/>
  <c r="R249" i="7" s="1"/>
  <c r="Y249" i="7" a="1"/>
  <c r="Y249" i="7" s="1"/>
  <c r="AJ249" i="7" s="1" a="1"/>
  <c r="AJ249" i="7" s="1"/>
  <c r="Z249" i="7" a="1"/>
  <c r="Z249" i="7" s="1"/>
  <c r="AK249" i="7" s="1" a="1"/>
  <c r="AK249" i="7" s="1"/>
  <c r="O249" i="7" a="1"/>
  <c r="O249" i="7" s="1"/>
  <c r="M251" i="7" a="1"/>
  <c r="M251" i="7" s="1"/>
  <c r="N250" i="7" a="1"/>
  <c r="N250" i="7" s="1"/>
  <c r="AN250" i="7" s="1"/>
  <c r="N260" i="5"/>
  <c r="H260" i="5"/>
  <c r="E260" i="5"/>
  <c r="M260" i="5"/>
  <c r="G260" i="5"/>
  <c r="I260" i="5"/>
  <c r="A261" i="5"/>
  <c r="K260" i="5"/>
  <c r="B260" i="5"/>
  <c r="J260" i="5"/>
  <c r="D260" i="5"/>
  <c r="F260" i="5"/>
  <c r="C260" i="5"/>
  <c r="L260" i="5"/>
  <c r="R250" i="7" l="1" a="1"/>
  <c r="R250" i="7" s="1"/>
  <c r="U250" i="7" a="1"/>
  <c r="U250" i="7" s="1"/>
  <c r="Z250" i="7" a="1"/>
  <c r="Z250" i="7" s="1"/>
  <c r="AK250" i="7" s="1" a="1"/>
  <c r="AK250" i="7" s="1"/>
  <c r="X250" i="7" a="1"/>
  <c r="X250" i="7" s="1"/>
  <c r="T250" i="7" a="1"/>
  <c r="T250" i="7" s="1"/>
  <c r="V250" i="7" a="1"/>
  <c r="V250" i="7" s="1"/>
  <c r="Y250" i="7" a="1"/>
  <c r="Y250" i="7" s="1"/>
  <c r="AJ250" i="7" s="1" a="1"/>
  <c r="AJ250" i="7" s="1"/>
  <c r="Q250" i="7" a="1"/>
  <c r="Q250" i="7" s="1"/>
  <c r="S250" i="7" a="1"/>
  <c r="S250" i="7" s="1"/>
  <c r="W250" i="7" a="1"/>
  <c r="W250" i="7" s="1"/>
  <c r="P250" i="7" a="1"/>
  <c r="P250" i="7" s="1"/>
  <c r="O250" i="7" a="1"/>
  <c r="O250" i="7" s="1"/>
  <c r="M252" i="7" a="1"/>
  <c r="M252" i="7" s="1"/>
  <c r="N251" i="7" a="1"/>
  <c r="N251" i="7" s="1"/>
  <c r="AN251" i="7" s="1"/>
  <c r="N261" i="5"/>
  <c r="M261" i="5"/>
  <c r="A262" i="5"/>
  <c r="H261" i="5"/>
  <c r="I261" i="5"/>
  <c r="E261" i="5"/>
  <c r="B261" i="5"/>
  <c r="F261" i="5"/>
  <c r="G261" i="5"/>
  <c r="L261" i="5"/>
  <c r="J261" i="5"/>
  <c r="D261" i="5"/>
  <c r="K261" i="5"/>
  <c r="C261" i="5"/>
  <c r="W251" i="7" l="1" a="1"/>
  <c r="W251" i="7" s="1"/>
  <c r="P251" i="7" a="1"/>
  <c r="P251" i="7" s="1"/>
  <c r="Z251" i="7" a="1"/>
  <c r="Z251" i="7" s="1"/>
  <c r="AK251" i="7" s="1" a="1"/>
  <c r="AK251" i="7" s="1"/>
  <c r="S251" i="7" a="1"/>
  <c r="S251" i="7" s="1"/>
  <c r="Q251" i="7" a="1"/>
  <c r="Q251" i="7" s="1"/>
  <c r="X251" i="7" a="1"/>
  <c r="X251" i="7" s="1"/>
  <c r="T251" i="7" a="1"/>
  <c r="T251" i="7" s="1"/>
  <c r="V251" i="7" a="1"/>
  <c r="V251" i="7" s="1"/>
  <c r="Y251" i="7" a="1"/>
  <c r="Y251" i="7" s="1"/>
  <c r="AJ251" i="7" s="1" a="1"/>
  <c r="AJ251" i="7" s="1"/>
  <c r="R251" i="7" a="1"/>
  <c r="R251" i="7" s="1"/>
  <c r="U251" i="7" a="1"/>
  <c r="U251" i="7" s="1"/>
  <c r="O251" i="7" a="1"/>
  <c r="O251" i="7" s="1"/>
  <c r="M253" i="7" a="1"/>
  <c r="M253" i="7" s="1"/>
  <c r="N252" i="7" a="1"/>
  <c r="N252" i="7" s="1"/>
  <c r="AN252" i="7" s="1"/>
  <c r="N262" i="5"/>
  <c r="K262" i="5"/>
  <c r="D262" i="5"/>
  <c r="L262" i="5"/>
  <c r="M262" i="5"/>
  <c r="C262" i="5"/>
  <c r="B262" i="5"/>
  <c r="A263" i="5"/>
  <c r="H262" i="5"/>
  <c r="E262" i="5"/>
  <c r="I262" i="5"/>
  <c r="G262" i="5"/>
  <c r="F262" i="5"/>
  <c r="J262" i="5"/>
  <c r="X252" i="7" l="1" a="1"/>
  <c r="X252" i="7" s="1"/>
  <c r="U252" i="7" a="1"/>
  <c r="U252" i="7" s="1"/>
  <c r="W252" i="7" a="1"/>
  <c r="W252" i="7" s="1"/>
  <c r="P252" i="7" a="1"/>
  <c r="P252" i="7" s="1"/>
  <c r="S252" i="7" a="1"/>
  <c r="S252" i="7" s="1"/>
  <c r="V252" i="7" a="1"/>
  <c r="V252" i="7" s="1"/>
  <c r="T252" i="7" a="1"/>
  <c r="T252" i="7" s="1"/>
  <c r="Q252" i="7" a="1"/>
  <c r="Q252" i="7" s="1"/>
  <c r="Z252" i="7" a="1"/>
  <c r="Z252" i="7" s="1"/>
  <c r="AK252" i="7" s="1" a="1"/>
  <c r="AK252" i="7" s="1"/>
  <c r="Y252" i="7" a="1"/>
  <c r="Y252" i="7" s="1"/>
  <c r="AJ252" i="7" s="1" a="1"/>
  <c r="AJ252" i="7" s="1"/>
  <c r="R252" i="7" a="1"/>
  <c r="R252" i="7" s="1"/>
  <c r="O252" i="7" a="1"/>
  <c r="O252" i="7" s="1"/>
  <c r="M254" i="7" a="1"/>
  <c r="M254" i="7" s="1"/>
  <c r="N253" i="7" a="1"/>
  <c r="N253" i="7" s="1"/>
  <c r="AN253" i="7" s="1"/>
  <c r="N263" i="5"/>
  <c r="E263" i="5"/>
  <c r="A264" i="5"/>
  <c r="D263" i="5"/>
  <c r="M263" i="5"/>
  <c r="B263" i="5"/>
  <c r="F263" i="5"/>
  <c r="K263" i="5"/>
  <c r="J263" i="5"/>
  <c r="L263" i="5"/>
  <c r="C263" i="5"/>
  <c r="I263" i="5"/>
  <c r="G263" i="5"/>
  <c r="H263" i="5"/>
  <c r="V253" i="7" l="1" a="1"/>
  <c r="V253" i="7" s="1"/>
  <c r="P253" i="7" a="1"/>
  <c r="P253" i="7" s="1"/>
  <c r="Q253" i="7" a="1"/>
  <c r="Q253" i="7" s="1"/>
  <c r="X253" i="7" a="1"/>
  <c r="X253" i="7" s="1"/>
  <c r="Y253" i="7" a="1"/>
  <c r="Y253" i="7" s="1"/>
  <c r="R253" i="7" a="1"/>
  <c r="R253" i="7" s="1"/>
  <c r="T253" i="7" a="1"/>
  <c r="T253" i="7" s="1"/>
  <c r="Z253" i="7" a="1"/>
  <c r="Z253" i="7" s="1"/>
  <c r="AK253" i="7" s="1" a="1"/>
  <c r="AK253" i="7" s="1"/>
  <c r="S253" i="7" a="1"/>
  <c r="S253" i="7" s="1"/>
  <c r="W253" i="7" a="1"/>
  <c r="W253" i="7" s="1"/>
  <c r="U253" i="7" a="1"/>
  <c r="U253" i="7" s="1"/>
  <c r="O253" i="7" a="1"/>
  <c r="O253" i="7" s="1"/>
  <c r="M255" i="7" a="1"/>
  <c r="M255" i="7" s="1"/>
  <c r="N254" i="7" a="1"/>
  <c r="N254" i="7" s="1"/>
  <c r="AN254" i="7" s="1"/>
  <c r="N264" i="5"/>
  <c r="H264" i="5"/>
  <c r="B264" i="5"/>
  <c r="M264" i="5"/>
  <c r="A265" i="5"/>
  <c r="K264" i="5"/>
  <c r="C264" i="5"/>
  <c r="L264" i="5"/>
  <c r="J264" i="5"/>
  <c r="G264" i="5"/>
  <c r="E264" i="5"/>
  <c r="D264" i="5"/>
  <c r="F264" i="5"/>
  <c r="I264" i="5"/>
  <c r="S254" i="7" l="1" a="1"/>
  <c r="S254" i="7" s="1"/>
  <c r="X254" i="7" a="1"/>
  <c r="X254" i="7" s="1"/>
  <c r="P254" i="7" a="1"/>
  <c r="P254" i="7" s="1"/>
  <c r="Z254" i="7" a="1"/>
  <c r="Z254" i="7" s="1"/>
  <c r="AK254" i="7" s="1" a="1"/>
  <c r="AK254" i="7" s="1"/>
  <c r="Q254" i="7" a="1"/>
  <c r="Q254" i="7" s="1"/>
  <c r="W254" i="7" a="1"/>
  <c r="W254" i="7" s="1"/>
  <c r="R254" i="7" a="1"/>
  <c r="R254" i="7" s="1"/>
  <c r="U254" i="7" a="1"/>
  <c r="U254" i="7" s="1"/>
  <c r="T254" i="7" a="1"/>
  <c r="T254" i="7" s="1"/>
  <c r="Y254" i="7" a="1"/>
  <c r="Y254" i="7" s="1"/>
  <c r="V254" i="7" a="1"/>
  <c r="V254" i="7" s="1"/>
  <c r="O254" i="7" a="1"/>
  <c r="O254" i="7" s="1"/>
  <c r="M256" i="7" a="1"/>
  <c r="M256" i="7" s="1"/>
  <c r="N255" i="7" a="1"/>
  <c r="N255" i="7" s="1"/>
  <c r="AN255" i="7" s="1"/>
  <c r="N265" i="5"/>
  <c r="H265" i="5"/>
  <c r="I265" i="5"/>
  <c r="L265" i="5"/>
  <c r="B265" i="5"/>
  <c r="F265" i="5"/>
  <c r="M265" i="5"/>
  <c r="A266" i="5"/>
  <c r="E265" i="5"/>
  <c r="G265" i="5"/>
  <c r="C265" i="5"/>
  <c r="D265" i="5"/>
  <c r="J265" i="5"/>
  <c r="K265" i="5"/>
  <c r="V255" i="7" l="1" a="1"/>
  <c r="V255" i="7" s="1"/>
  <c r="T255" i="7" a="1"/>
  <c r="T255" i="7" s="1"/>
  <c r="P255" i="7" a="1"/>
  <c r="P255" i="7" s="1"/>
  <c r="W255" i="7" a="1"/>
  <c r="W255" i="7" s="1"/>
  <c r="Y255" i="7" a="1"/>
  <c r="Y255" i="7" s="1"/>
  <c r="R255" i="7" a="1"/>
  <c r="R255" i="7" s="1"/>
  <c r="X255" i="7" a="1"/>
  <c r="X255" i="7" s="1"/>
  <c r="U255" i="7" a="1"/>
  <c r="U255" i="7" s="1"/>
  <c r="S255" i="7" a="1"/>
  <c r="S255" i="7" s="1"/>
  <c r="Q255" i="7" a="1"/>
  <c r="Q255" i="7" s="1"/>
  <c r="Z255" i="7" a="1"/>
  <c r="Z255" i="7" s="1"/>
  <c r="AK255" i="7" s="1" a="1"/>
  <c r="AK255" i="7" s="1"/>
  <c r="O255" i="7" a="1"/>
  <c r="O255" i="7" s="1"/>
  <c r="M257" i="7" a="1"/>
  <c r="M257" i="7" s="1"/>
  <c r="N256" i="7" a="1"/>
  <c r="N256" i="7" s="1"/>
  <c r="AN256" i="7" s="1"/>
  <c r="N266" i="5"/>
  <c r="D266" i="5"/>
  <c r="B266" i="5"/>
  <c r="L266" i="5"/>
  <c r="C266" i="5"/>
  <c r="A267" i="5"/>
  <c r="H266" i="5"/>
  <c r="E266" i="5"/>
  <c r="M266" i="5"/>
  <c r="J266" i="5"/>
  <c r="K266" i="5"/>
  <c r="F266" i="5"/>
  <c r="G266" i="5"/>
  <c r="I266" i="5"/>
  <c r="U256" i="7" l="1" a="1"/>
  <c r="U256" i="7" s="1"/>
  <c r="S256" i="7" a="1"/>
  <c r="S256" i="7" s="1"/>
  <c r="R256" i="7" a="1"/>
  <c r="R256" i="7" s="1"/>
  <c r="W256" i="7" a="1"/>
  <c r="W256" i="7" s="1"/>
  <c r="Q256" i="7" a="1"/>
  <c r="Q256" i="7" s="1"/>
  <c r="Z256" i="7" a="1"/>
  <c r="Z256" i="7" s="1"/>
  <c r="AK256" i="7" s="1" a="1"/>
  <c r="AK256" i="7" s="1"/>
  <c r="T256" i="7" a="1"/>
  <c r="T256" i="7" s="1"/>
  <c r="V256" i="7" a="1"/>
  <c r="V256" i="7" s="1"/>
  <c r="P256" i="7" a="1"/>
  <c r="P256" i="7" s="1"/>
  <c r="Y256" i="7" a="1"/>
  <c r="Y256" i="7" s="1"/>
  <c r="AJ256" i="7" s="1" a="1"/>
  <c r="AJ256" i="7" s="1"/>
  <c r="X256" i="7" a="1"/>
  <c r="X256" i="7" s="1"/>
  <c r="O256" i="7" a="1"/>
  <c r="O256" i="7" s="1"/>
  <c r="M258" i="7" a="1"/>
  <c r="M258" i="7" s="1"/>
  <c r="N257" i="7" a="1"/>
  <c r="N257" i="7" s="1"/>
  <c r="AN257" i="7" s="1"/>
  <c r="N267" i="5"/>
  <c r="K267" i="5"/>
  <c r="A268" i="5"/>
  <c r="M267" i="5"/>
  <c r="D267" i="5"/>
  <c r="I267" i="5"/>
  <c r="L267" i="5"/>
  <c r="F267" i="5"/>
  <c r="C267" i="5"/>
  <c r="H267" i="5"/>
  <c r="G267" i="5"/>
  <c r="E267" i="5"/>
  <c r="B267" i="5"/>
  <c r="J267" i="5"/>
  <c r="R257" i="7" l="1" a="1"/>
  <c r="R257" i="7" s="1"/>
  <c r="V257" i="7" a="1"/>
  <c r="V257" i="7" s="1"/>
  <c r="Q257" i="7" a="1"/>
  <c r="Q257" i="7" s="1"/>
  <c r="Y257" i="7" a="1"/>
  <c r="Y257" i="7" s="1"/>
  <c r="AJ257" i="7" s="1" a="1"/>
  <c r="AJ257" i="7" s="1"/>
  <c r="P257" i="7" a="1"/>
  <c r="P257" i="7" s="1"/>
  <c r="Z257" i="7" a="1"/>
  <c r="Z257" i="7" s="1"/>
  <c r="AK257" i="7" s="1" a="1"/>
  <c r="AK257" i="7" s="1"/>
  <c r="S257" i="7" a="1"/>
  <c r="S257" i="7" s="1"/>
  <c r="T257" i="7" a="1"/>
  <c r="T257" i="7" s="1"/>
  <c r="X257" i="7" a="1"/>
  <c r="X257" i="7" s="1"/>
  <c r="AI257" i="7" s="1" a="1"/>
  <c r="AI257" i="7" s="1"/>
  <c r="U257" i="7" a="1"/>
  <c r="U257" i="7" s="1"/>
  <c r="W257" i="7" a="1"/>
  <c r="W257" i="7" s="1"/>
  <c r="O257" i="7" a="1"/>
  <c r="O257" i="7" s="1"/>
  <c r="M259" i="7" a="1"/>
  <c r="M259" i="7" s="1"/>
  <c r="N258" i="7" a="1"/>
  <c r="N258" i="7" s="1"/>
  <c r="AN258" i="7" s="1"/>
  <c r="N268" i="5"/>
  <c r="G268" i="5"/>
  <c r="A269" i="5"/>
  <c r="K268" i="5"/>
  <c r="C268" i="5"/>
  <c r="E268" i="5"/>
  <c r="I268" i="5"/>
  <c r="D268" i="5"/>
  <c r="H268" i="5"/>
  <c r="M268" i="5"/>
  <c r="J268" i="5"/>
  <c r="L268" i="5"/>
  <c r="B268" i="5"/>
  <c r="F268" i="5"/>
  <c r="Y258" i="7" l="1" a="1"/>
  <c r="Y258" i="7" s="1"/>
  <c r="AJ258" i="7" s="1" a="1"/>
  <c r="AJ258" i="7" s="1"/>
  <c r="W258" i="7" a="1"/>
  <c r="W258" i="7" s="1"/>
  <c r="S258" i="7" a="1"/>
  <c r="S258" i="7" s="1"/>
  <c r="R258" i="7" a="1"/>
  <c r="R258" i="7" s="1"/>
  <c r="U258" i="7" a="1"/>
  <c r="U258" i="7" s="1"/>
  <c r="X258" i="7" a="1"/>
  <c r="X258" i="7" s="1"/>
  <c r="T258" i="7" a="1"/>
  <c r="T258" i="7" s="1"/>
  <c r="Q258" i="7" a="1"/>
  <c r="Q258" i="7" s="1"/>
  <c r="P258" i="7" a="1"/>
  <c r="P258" i="7" s="1"/>
  <c r="Z258" i="7" a="1"/>
  <c r="Z258" i="7" s="1"/>
  <c r="AK258" i="7" s="1" a="1"/>
  <c r="AK258" i="7" s="1"/>
  <c r="V258" i="7" a="1"/>
  <c r="V258" i="7" s="1"/>
  <c r="O258" i="7" a="1"/>
  <c r="O258" i="7" s="1"/>
  <c r="M260" i="7" a="1"/>
  <c r="M260" i="7" s="1"/>
  <c r="N259" i="7" a="1"/>
  <c r="N259" i="7" s="1"/>
  <c r="AN259" i="7" s="1"/>
  <c r="N269" i="5"/>
  <c r="H269" i="5"/>
  <c r="K269" i="5"/>
  <c r="D269" i="5"/>
  <c r="G269" i="5"/>
  <c r="L269" i="5"/>
  <c r="I269" i="5"/>
  <c r="A270" i="5"/>
  <c r="M269" i="5"/>
  <c r="J269" i="5"/>
  <c r="B269" i="5"/>
  <c r="E269" i="5"/>
  <c r="F269" i="5"/>
  <c r="C269" i="5"/>
  <c r="T259" i="7" l="1" a="1"/>
  <c r="T259" i="7" s="1"/>
  <c r="W259" i="7" a="1"/>
  <c r="W259" i="7" s="1"/>
  <c r="Y259" i="7" a="1"/>
  <c r="Y259" i="7" s="1"/>
  <c r="AJ259" i="7" s="1" a="1"/>
  <c r="AJ259" i="7" s="1"/>
  <c r="U259" i="7" a="1"/>
  <c r="U259" i="7" s="1"/>
  <c r="X259" i="7" a="1"/>
  <c r="X259" i="7" s="1"/>
  <c r="R259" i="7" a="1"/>
  <c r="R259" i="7" s="1"/>
  <c r="Z259" i="7" a="1"/>
  <c r="Z259" i="7" s="1"/>
  <c r="AK259" i="7" s="1" a="1"/>
  <c r="AK259" i="7" s="1"/>
  <c r="Q259" i="7" a="1"/>
  <c r="Q259" i="7" s="1"/>
  <c r="S259" i="7" a="1"/>
  <c r="S259" i="7" s="1"/>
  <c r="P259" i="7" a="1"/>
  <c r="P259" i="7" s="1"/>
  <c r="V259" i="7" a="1"/>
  <c r="V259" i="7" s="1"/>
  <c r="O259" i="7" a="1"/>
  <c r="O259" i="7" s="1"/>
  <c r="M261" i="7" a="1"/>
  <c r="M261" i="7" s="1"/>
  <c r="N260" i="7" a="1"/>
  <c r="N260" i="7" s="1"/>
  <c r="AN260" i="7" s="1"/>
  <c r="N270" i="5"/>
  <c r="K270" i="5"/>
  <c r="A271" i="5"/>
  <c r="G270" i="5"/>
  <c r="L270" i="5"/>
  <c r="D270" i="5"/>
  <c r="I270" i="5"/>
  <c r="B270" i="5"/>
  <c r="J270" i="5"/>
  <c r="M270" i="5"/>
  <c r="H270" i="5"/>
  <c r="C270" i="5"/>
  <c r="E270" i="5"/>
  <c r="F270" i="5"/>
  <c r="P260" i="7" l="1" a="1"/>
  <c r="P260" i="7" s="1"/>
  <c r="R260" i="7" a="1"/>
  <c r="R260" i="7" s="1"/>
  <c r="Z260" i="7" a="1"/>
  <c r="Z260" i="7" s="1"/>
  <c r="AK260" i="7" s="1" a="1"/>
  <c r="AK260" i="7" s="1"/>
  <c r="Q260" i="7" a="1"/>
  <c r="Q260" i="7" s="1"/>
  <c r="V260" i="7" a="1"/>
  <c r="V260" i="7" s="1"/>
  <c r="Y260" i="7" a="1"/>
  <c r="Y260" i="7" s="1"/>
  <c r="AJ260" i="7" s="1" a="1"/>
  <c r="AJ260" i="7" s="1"/>
  <c r="X260" i="7" a="1"/>
  <c r="X260" i="7" s="1"/>
  <c r="T260" i="7" a="1"/>
  <c r="T260" i="7" s="1"/>
  <c r="W260" i="7" a="1"/>
  <c r="W260" i="7" s="1"/>
  <c r="U260" i="7" a="1"/>
  <c r="U260" i="7" s="1"/>
  <c r="S260" i="7" a="1"/>
  <c r="S260" i="7" s="1"/>
  <c r="O260" i="7" a="1"/>
  <c r="O260" i="7" s="1"/>
  <c r="M262" i="7" a="1"/>
  <c r="M262" i="7" s="1"/>
  <c r="N261" i="7" a="1"/>
  <c r="N261" i="7" s="1"/>
  <c r="AN261" i="7" s="1"/>
  <c r="N271" i="5"/>
  <c r="H271" i="5"/>
  <c r="M271" i="5"/>
  <c r="I271" i="5"/>
  <c r="A272" i="5"/>
  <c r="G271" i="5"/>
  <c r="L271" i="5"/>
  <c r="C271" i="5"/>
  <c r="B271" i="5"/>
  <c r="F271" i="5"/>
  <c r="J271" i="5"/>
  <c r="E271" i="5"/>
  <c r="D271" i="5"/>
  <c r="K271" i="5"/>
  <c r="Z261" i="7" l="1" a="1"/>
  <c r="Z261" i="7" s="1"/>
  <c r="AK261" i="7" s="1" a="1"/>
  <c r="AK261" i="7" s="1"/>
  <c r="Y261" i="7" a="1"/>
  <c r="Y261" i="7" s="1"/>
  <c r="AJ261" i="7" s="1" a="1"/>
  <c r="AJ261" i="7" s="1"/>
  <c r="R261" i="7" a="1"/>
  <c r="R261" i="7" s="1"/>
  <c r="T261" i="7" a="1"/>
  <c r="T261" i="7" s="1"/>
  <c r="W261" i="7" a="1"/>
  <c r="W261" i="7" s="1"/>
  <c r="U261" i="7" a="1"/>
  <c r="U261" i="7" s="1"/>
  <c r="V261" i="7" a="1"/>
  <c r="V261" i="7" s="1"/>
  <c r="S261" i="7" a="1"/>
  <c r="S261" i="7" s="1"/>
  <c r="Q261" i="7" a="1"/>
  <c r="Q261" i="7" s="1"/>
  <c r="X261" i="7" a="1"/>
  <c r="X261" i="7" s="1"/>
  <c r="AI261" i="7" s="1" a="1"/>
  <c r="AI261" i="7" s="1"/>
  <c r="P261" i="7" a="1"/>
  <c r="P261" i="7" s="1"/>
  <c r="O261" i="7" a="1"/>
  <c r="O261" i="7" s="1"/>
  <c r="M263" i="7" a="1"/>
  <c r="M263" i="7" s="1"/>
  <c r="N262" i="7" a="1"/>
  <c r="N262" i="7" s="1"/>
  <c r="AN262" i="7" s="1"/>
  <c r="N272" i="5"/>
  <c r="B272" i="5"/>
  <c r="A273" i="5"/>
  <c r="J272" i="5"/>
  <c r="K272" i="5"/>
  <c r="H272" i="5"/>
  <c r="C272" i="5"/>
  <c r="I272" i="5"/>
  <c r="M272" i="5"/>
  <c r="G272" i="5"/>
  <c r="F272" i="5"/>
  <c r="L272" i="5"/>
  <c r="E272" i="5"/>
  <c r="D272" i="5"/>
  <c r="W262" i="7" l="1" a="1"/>
  <c r="W262" i="7" s="1"/>
  <c r="R262" i="7" a="1"/>
  <c r="R262" i="7" s="1"/>
  <c r="U262" i="7" a="1"/>
  <c r="U262" i="7" s="1"/>
  <c r="S262" i="7" a="1"/>
  <c r="S262" i="7" s="1"/>
  <c r="X262" i="7" a="1"/>
  <c r="X262" i="7" s="1"/>
  <c r="V262" i="7" a="1"/>
  <c r="V262" i="7" s="1"/>
  <c r="T262" i="7" a="1"/>
  <c r="T262" i="7" s="1"/>
  <c r="Z262" i="7" a="1"/>
  <c r="Z262" i="7" s="1"/>
  <c r="AK262" i="7" s="1" a="1"/>
  <c r="AK262" i="7" s="1"/>
  <c r="Q262" i="7" a="1"/>
  <c r="Q262" i="7" s="1"/>
  <c r="Y262" i="7" a="1"/>
  <c r="Y262" i="7" s="1"/>
  <c r="AJ262" i="7" s="1" a="1"/>
  <c r="AJ262" i="7" s="1"/>
  <c r="P262" i="7" a="1"/>
  <c r="P262" i="7" s="1"/>
  <c r="O262" i="7" a="1"/>
  <c r="O262" i="7" s="1"/>
  <c r="M264" i="7" a="1"/>
  <c r="M264" i="7" s="1"/>
  <c r="N263" i="7" a="1"/>
  <c r="N263" i="7" s="1"/>
  <c r="AN263" i="7" s="1"/>
  <c r="N273" i="5"/>
  <c r="G273" i="5"/>
  <c r="C273" i="5"/>
  <c r="L273" i="5"/>
  <c r="A274" i="5"/>
  <c r="H273" i="5"/>
  <c r="F273" i="5"/>
  <c r="I273" i="5"/>
  <c r="M273" i="5"/>
  <c r="B273" i="5"/>
  <c r="E273" i="5"/>
  <c r="K273" i="5"/>
  <c r="D273" i="5"/>
  <c r="J273" i="5"/>
  <c r="S263" i="7" l="1" a="1"/>
  <c r="S263" i="7" s="1"/>
  <c r="T263" i="7" a="1"/>
  <c r="T263" i="7" s="1"/>
  <c r="W263" i="7" a="1"/>
  <c r="W263" i="7" s="1"/>
  <c r="Y263" i="7" a="1"/>
  <c r="Y263" i="7" s="1"/>
  <c r="AJ263" i="7" s="1" a="1"/>
  <c r="AJ263" i="7" s="1"/>
  <c r="Z263" i="7" a="1"/>
  <c r="Z263" i="7" s="1"/>
  <c r="AK263" i="7" s="1" a="1"/>
  <c r="AK263" i="7" s="1"/>
  <c r="R263" i="7" a="1"/>
  <c r="R263" i="7" s="1"/>
  <c r="V263" i="7" a="1"/>
  <c r="V263" i="7" s="1"/>
  <c r="X263" i="7" a="1"/>
  <c r="X263" i="7" s="1"/>
  <c r="P263" i="7" a="1"/>
  <c r="P263" i="7" s="1"/>
  <c r="Q263" i="7" a="1"/>
  <c r="Q263" i="7" s="1"/>
  <c r="U263" i="7" a="1"/>
  <c r="U263" i="7" s="1"/>
  <c r="O263" i="7" a="1"/>
  <c r="O263" i="7" s="1"/>
  <c r="M265" i="7" a="1"/>
  <c r="M265" i="7" s="1"/>
  <c r="N264" i="7" a="1"/>
  <c r="N264" i="7" s="1"/>
  <c r="AN264" i="7" s="1"/>
  <c r="N274" i="5"/>
  <c r="E274" i="5"/>
  <c r="B274" i="5"/>
  <c r="I274" i="5"/>
  <c r="D274" i="5"/>
  <c r="M274" i="5"/>
  <c r="G274" i="5"/>
  <c r="L274" i="5"/>
  <c r="A275" i="5"/>
  <c r="J274" i="5"/>
  <c r="F274" i="5"/>
  <c r="K274" i="5"/>
  <c r="H274" i="5"/>
  <c r="C274" i="5"/>
  <c r="V264" i="7" l="1" a="1"/>
  <c r="V264" i="7" s="1"/>
  <c r="R264" i="7" a="1"/>
  <c r="R264" i="7" s="1"/>
  <c r="P264" i="7" a="1"/>
  <c r="P264" i="7" s="1"/>
  <c r="T264" i="7" a="1"/>
  <c r="T264" i="7" s="1"/>
  <c r="Z264" i="7" a="1"/>
  <c r="Z264" i="7" s="1"/>
  <c r="AK264" i="7" s="1" a="1"/>
  <c r="AK264" i="7" s="1"/>
  <c r="Y264" i="7" a="1"/>
  <c r="Y264" i="7" s="1"/>
  <c r="AJ264" i="7" s="1" a="1"/>
  <c r="AJ264" i="7" s="1"/>
  <c r="Q264" i="7" a="1"/>
  <c r="Q264" i="7" s="1"/>
  <c r="X264" i="7" a="1"/>
  <c r="X264" i="7" s="1"/>
  <c r="S264" i="7" a="1"/>
  <c r="S264" i="7" s="1"/>
  <c r="U264" i="7" a="1"/>
  <c r="U264" i="7" s="1"/>
  <c r="W264" i="7" a="1"/>
  <c r="W264" i="7" s="1"/>
  <c r="O264" i="7" a="1"/>
  <c r="O264" i="7" s="1"/>
  <c r="M266" i="7" a="1"/>
  <c r="M266" i="7" s="1"/>
  <c r="N265" i="7" a="1"/>
  <c r="N265" i="7" s="1"/>
  <c r="AN265" i="7" s="1"/>
  <c r="N275" i="5"/>
  <c r="D275" i="5"/>
  <c r="C275" i="5"/>
  <c r="F275" i="5"/>
  <c r="K275" i="5"/>
  <c r="H275" i="5"/>
  <c r="A276" i="5"/>
  <c r="I275" i="5"/>
  <c r="B275" i="5"/>
  <c r="J275" i="5"/>
  <c r="L275" i="5"/>
  <c r="E275" i="5"/>
  <c r="M275" i="5"/>
  <c r="G275" i="5"/>
  <c r="X265" i="7" l="1" a="1"/>
  <c r="X265" i="7" s="1"/>
  <c r="AI265" i="7" s="1" a="1"/>
  <c r="AI265" i="7" s="1"/>
  <c r="Y265" i="7" a="1"/>
  <c r="Y265" i="7" s="1"/>
  <c r="AJ265" i="7" s="1" a="1"/>
  <c r="AJ265" i="7" s="1"/>
  <c r="T265" i="7" a="1"/>
  <c r="T265" i="7" s="1"/>
  <c r="R265" i="7" a="1"/>
  <c r="R265" i="7" s="1"/>
  <c r="W265" i="7" a="1"/>
  <c r="W265" i="7" s="1"/>
  <c r="Z265" i="7" a="1"/>
  <c r="Z265" i="7" s="1"/>
  <c r="AK265" i="7" s="1" a="1"/>
  <c r="AK265" i="7" s="1"/>
  <c r="S265" i="7" a="1"/>
  <c r="S265" i="7" s="1"/>
  <c r="U265" i="7" a="1"/>
  <c r="U265" i="7" s="1"/>
  <c r="V265" i="7" a="1"/>
  <c r="V265" i="7" s="1"/>
  <c r="Q265" i="7" a="1"/>
  <c r="Q265" i="7" s="1"/>
  <c r="P265" i="7" a="1"/>
  <c r="P265" i="7" s="1"/>
  <c r="O265" i="7" a="1"/>
  <c r="O265" i="7" s="1"/>
  <c r="M267" i="7" a="1"/>
  <c r="M267" i="7" s="1"/>
  <c r="N266" i="7" a="1"/>
  <c r="N266" i="7" s="1"/>
  <c r="AN266" i="7" s="1"/>
  <c r="N276" i="5"/>
  <c r="B276" i="5"/>
  <c r="H276" i="5"/>
  <c r="M276" i="5"/>
  <c r="K276" i="5"/>
  <c r="G276" i="5"/>
  <c r="F276" i="5"/>
  <c r="A277" i="5"/>
  <c r="C276" i="5"/>
  <c r="I276" i="5"/>
  <c r="J276" i="5"/>
  <c r="E276" i="5"/>
  <c r="D276" i="5"/>
  <c r="L276" i="5"/>
  <c r="P266" i="7" l="1" a="1"/>
  <c r="P266" i="7" s="1"/>
  <c r="Y266" i="7" a="1"/>
  <c r="Y266" i="7" s="1"/>
  <c r="AJ266" i="7" s="1" a="1"/>
  <c r="AJ266" i="7" s="1"/>
  <c r="T266" i="7" a="1"/>
  <c r="T266" i="7" s="1"/>
  <c r="Z266" i="7" a="1"/>
  <c r="Z266" i="7" s="1"/>
  <c r="AK266" i="7" s="1" a="1"/>
  <c r="AK266" i="7" s="1"/>
  <c r="S266" i="7" a="1"/>
  <c r="S266" i="7" s="1"/>
  <c r="Q266" i="7" a="1"/>
  <c r="Q266" i="7" s="1"/>
  <c r="X266" i="7" a="1"/>
  <c r="X266" i="7" s="1"/>
  <c r="AI266" i="7" s="1" a="1"/>
  <c r="AI266" i="7" s="1"/>
  <c r="U266" i="7" a="1"/>
  <c r="U266" i="7" s="1"/>
  <c r="V266" i="7" a="1"/>
  <c r="V266" i="7" s="1"/>
  <c r="R266" i="7" a="1"/>
  <c r="R266" i="7" s="1"/>
  <c r="W266" i="7" a="1"/>
  <c r="W266" i="7" s="1"/>
  <c r="AH266" i="7" s="1" a="1"/>
  <c r="AH266" i="7" s="1"/>
  <c r="O266" i="7" a="1"/>
  <c r="O266" i="7" s="1"/>
  <c r="M268" i="7" a="1"/>
  <c r="M268" i="7" s="1"/>
  <c r="N267" i="7" a="1"/>
  <c r="N267" i="7" s="1"/>
  <c r="AN267" i="7" s="1"/>
  <c r="N277" i="5"/>
  <c r="C277" i="5"/>
  <c r="A278" i="5"/>
  <c r="E277" i="5"/>
  <c r="I277" i="5"/>
  <c r="L277" i="5"/>
  <c r="F277" i="5"/>
  <c r="D277" i="5"/>
  <c r="B277" i="5"/>
  <c r="M277" i="5"/>
  <c r="J277" i="5"/>
  <c r="H277" i="5"/>
  <c r="K277" i="5"/>
  <c r="G277" i="5"/>
  <c r="W267" i="7" l="1" a="1"/>
  <c r="W267" i="7" s="1"/>
  <c r="AH267" i="7" s="1" a="1"/>
  <c r="AH267" i="7" s="1"/>
  <c r="X267" i="7" a="1"/>
  <c r="X267" i="7" s="1"/>
  <c r="AI267" i="7" s="1" a="1"/>
  <c r="AI267" i="7" s="1"/>
  <c r="T267" i="7" a="1"/>
  <c r="T267" i="7" s="1"/>
  <c r="R267" i="7" a="1"/>
  <c r="R267" i="7" s="1"/>
  <c r="Z267" i="7" a="1"/>
  <c r="Z267" i="7" s="1"/>
  <c r="AK267" i="7" s="1" a="1"/>
  <c r="AK267" i="7" s="1"/>
  <c r="S267" i="7" a="1"/>
  <c r="S267" i="7" s="1"/>
  <c r="P267" i="7" a="1"/>
  <c r="P267" i="7" s="1"/>
  <c r="Y267" i="7" a="1"/>
  <c r="Y267" i="7" s="1"/>
  <c r="AJ267" i="7" s="1" a="1"/>
  <c r="AJ267" i="7" s="1"/>
  <c r="V267" i="7" a="1"/>
  <c r="V267" i="7" s="1"/>
  <c r="AG267" i="7" s="1" a="1"/>
  <c r="AG267" i="7" s="1"/>
  <c r="Q267" i="7" a="1"/>
  <c r="Q267" i="7" s="1"/>
  <c r="U267" i="7" a="1"/>
  <c r="U267" i="7" s="1"/>
  <c r="O267" i="7" a="1"/>
  <c r="O267" i="7" s="1"/>
  <c r="M269" i="7" a="1"/>
  <c r="M269" i="7" s="1"/>
  <c r="N268" i="7" a="1"/>
  <c r="N268" i="7" s="1"/>
  <c r="AN268" i="7" s="1"/>
  <c r="N278" i="5"/>
  <c r="I278" i="5"/>
  <c r="D278" i="5"/>
  <c r="B278" i="5"/>
  <c r="G278" i="5"/>
  <c r="M278" i="5"/>
  <c r="A279" i="5"/>
  <c r="J278" i="5"/>
  <c r="K278" i="5"/>
  <c r="L278" i="5"/>
  <c r="H278" i="5"/>
  <c r="F278" i="5"/>
  <c r="C278" i="5"/>
  <c r="E278" i="5"/>
  <c r="T268" i="7" l="1" a="1"/>
  <c r="T268" i="7" s="1"/>
  <c r="Y268" i="7" a="1"/>
  <c r="Y268" i="7" s="1"/>
  <c r="AJ268" i="7" s="1" a="1"/>
  <c r="AJ268" i="7" s="1"/>
  <c r="P268" i="7" a="1"/>
  <c r="P268" i="7" s="1"/>
  <c r="U268" i="7" a="1"/>
  <c r="U268" i="7" s="1"/>
  <c r="V268" i="7" a="1"/>
  <c r="V268" i="7" s="1"/>
  <c r="Q268" i="7" a="1"/>
  <c r="Q268" i="7" s="1"/>
  <c r="R268" i="7" a="1"/>
  <c r="R268" i="7" s="1"/>
  <c r="X268" i="7" a="1"/>
  <c r="X268" i="7" s="1"/>
  <c r="AI268" i="7" s="1" a="1"/>
  <c r="AI268" i="7" s="1"/>
  <c r="S268" i="7" a="1"/>
  <c r="S268" i="7" s="1"/>
  <c r="Z268" i="7" a="1"/>
  <c r="Z268" i="7" s="1"/>
  <c r="AK268" i="7" s="1" a="1"/>
  <c r="AK268" i="7" s="1"/>
  <c r="W268" i="7" a="1"/>
  <c r="W268" i="7" s="1"/>
  <c r="AH268" i="7" s="1" a="1"/>
  <c r="AH268" i="7" s="1"/>
  <c r="O268" i="7" a="1"/>
  <c r="O268" i="7" s="1"/>
  <c r="M270" i="7" a="1"/>
  <c r="M270" i="7" s="1"/>
  <c r="N269" i="7" a="1"/>
  <c r="N269" i="7" s="1"/>
  <c r="AN269" i="7" s="1"/>
  <c r="N279" i="5"/>
  <c r="G279" i="5"/>
  <c r="A280" i="5"/>
  <c r="D279" i="5"/>
  <c r="B279" i="5"/>
  <c r="F279" i="5"/>
  <c r="E279" i="5"/>
  <c r="H279" i="5"/>
  <c r="J279" i="5"/>
  <c r="I279" i="5"/>
  <c r="M279" i="5"/>
  <c r="L279" i="5"/>
  <c r="K279" i="5"/>
  <c r="C279" i="5"/>
  <c r="W269" i="7" l="1" a="1"/>
  <c r="W269" i="7" s="1"/>
  <c r="AH269" i="7" s="1" a="1"/>
  <c r="AH269" i="7" s="1"/>
  <c r="X269" i="7" a="1"/>
  <c r="X269" i="7" s="1"/>
  <c r="AI269" i="7" s="1" a="1"/>
  <c r="AI269" i="7" s="1"/>
  <c r="Y269" i="7" a="1"/>
  <c r="Y269" i="7" s="1"/>
  <c r="AJ269" i="7" s="1" a="1"/>
  <c r="AJ269" i="7" s="1"/>
  <c r="T269" i="7" a="1"/>
  <c r="T269" i="7" s="1"/>
  <c r="U269" i="7" a="1"/>
  <c r="U269" i="7" s="1"/>
  <c r="Z269" i="7" a="1"/>
  <c r="Z269" i="7" s="1"/>
  <c r="AK269" i="7" s="1" a="1"/>
  <c r="AK269" i="7" s="1"/>
  <c r="P269" i="7" a="1"/>
  <c r="P269" i="7" s="1"/>
  <c r="V269" i="7" a="1"/>
  <c r="V269" i="7" s="1"/>
  <c r="Q269" i="7" a="1"/>
  <c r="Q269" i="7" s="1"/>
  <c r="R269" i="7" a="1"/>
  <c r="R269" i="7" s="1"/>
  <c r="S269" i="7" a="1"/>
  <c r="S269" i="7" s="1"/>
  <c r="O269" i="7" a="1"/>
  <c r="O269" i="7" s="1"/>
  <c r="M271" i="7" a="1"/>
  <c r="M271" i="7" s="1"/>
  <c r="N270" i="7" a="1"/>
  <c r="N270" i="7" s="1"/>
  <c r="AN270" i="7" s="1"/>
  <c r="N280" i="5"/>
  <c r="M280" i="5"/>
  <c r="H280" i="5"/>
  <c r="E280" i="5"/>
  <c r="C280" i="5"/>
  <c r="L280" i="5"/>
  <c r="B280" i="5"/>
  <c r="A281" i="5"/>
  <c r="K280" i="5"/>
  <c r="G280" i="5"/>
  <c r="J280" i="5"/>
  <c r="F280" i="5"/>
  <c r="D280" i="5"/>
  <c r="I280" i="5"/>
  <c r="P270" i="7" l="1" a="1"/>
  <c r="P270" i="7" s="1"/>
  <c r="U270" i="7" a="1"/>
  <c r="U270" i="7" s="1"/>
  <c r="S270" i="7" a="1"/>
  <c r="S270" i="7" s="1"/>
  <c r="V270" i="7" a="1"/>
  <c r="V270" i="7" s="1"/>
  <c r="Y270" i="7" a="1"/>
  <c r="Y270" i="7" s="1"/>
  <c r="AJ270" i="7" s="1" a="1"/>
  <c r="AJ270" i="7" s="1"/>
  <c r="Q270" i="7" a="1"/>
  <c r="Q270" i="7" s="1"/>
  <c r="Z270" i="7" a="1"/>
  <c r="Z270" i="7" s="1"/>
  <c r="AK270" i="7" s="1" a="1"/>
  <c r="AK270" i="7" s="1"/>
  <c r="W270" i="7" a="1"/>
  <c r="W270" i="7" s="1"/>
  <c r="AH270" i="7" s="1" a="1"/>
  <c r="AH270" i="7" s="1"/>
  <c r="X270" i="7" a="1"/>
  <c r="X270" i="7" s="1"/>
  <c r="AI270" i="7" s="1" a="1"/>
  <c r="AI270" i="7" s="1"/>
  <c r="T270" i="7" a="1"/>
  <c r="T270" i="7" s="1"/>
  <c r="R270" i="7" a="1"/>
  <c r="R270" i="7" s="1"/>
  <c r="O270" i="7" a="1"/>
  <c r="O270" i="7" s="1"/>
  <c r="M272" i="7" a="1"/>
  <c r="M272" i="7" s="1"/>
  <c r="N271" i="7" a="1"/>
  <c r="N271" i="7" s="1"/>
  <c r="AN271" i="7" s="1"/>
  <c r="N281" i="5"/>
  <c r="L281" i="5"/>
  <c r="H281" i="5"/>
  <c r="F281" i="5"/>
  <c r="J281" i="5"/>
  <c r="I281" i="5"/>
  <c r="K281" i="5"/>
  <c r="A282" i="5"/>
  <c r="G281" i="5"/>
  <c r="E281" i="5"/>
  <c r="M281" i="5"/>
  <c r="D281" i="5"/>
  <c r="C281" i="5"/>
  <c r="B281" i="5"/>
  <c r="P271" i="7" l="1" a="1"/>
  <c r="P271" i="7" s="1"/>
  <c r="U271" i="7" a="1"/>
  <c r="U271" i="7" s="1"/>
  <c r="W271" i="7" a="1"/>
  <c r="W271" i="7" s="1"/>
  <c r="AH271" i="7" s="1" a="1"/>
  <c r="AH271" i="7" s="1"/>
  <c r="Q271" i="7" a="1"/>
  <c r="Q271" i="7" s="1"/>
  <c r="X271" i="7" a="1"/>
  <c r="X271" i="7" s="1"/>
  <c r="AI271" i="7" s="1" a="1"/>
  <c r="AI271" i="7" s="1"/>
  <c r="R271" i="7" a="1"/>
  <c r="R271" i="7" s="1"/>
  <c r="T271" i="7" a="1"/>
  <c r="T271" i="7" s="1"/>
  <c r="S271" i="7" a="1"/>
  <c r="S271" i="7" s="1"/>
  <c r="Z271" i="7" a="1"/>
  <c r="Z271" i="7" s="1"/>
  <c r="AK271" i="7" s="1" a="1"/>
  <c r="AK271" i="7" s="1"/>
  <c r="V271" i="7" a="1"/>
  <c r="V271" i="7" s="1"/>
  <c r="Y271" i="7" a="1"/>
  <c r="Y271" i="7" s="1"/>
  <c r="AJ271" i="7" s="1" a="1"/>
  <c r="AJ271" i="7" s="1"/>
  <c r="O271" i="7" a="1"/>
  <c r="O271" i="7" s="1"/>
  <c r="M273" i="7" a="1"/>
  <c r="M273" i="7" s="1"/>
  <c r="N272" i="7" a="1"/>
  <c r="N272" i="7" s="1"/>
  <c r="AN272" i="7" s="1"/>
  <c r="N282" i="5"/>
  <c r="B282" i="5"/>
  <c r="A283" i="5"/>
  <c r="E282" i="5"/>
  <c r="C282" i="5"/>
  <c r="M282" i="5"/>
  <c r="J282" i="5"/>
  <c r="G282" i="5"/>
  <c r="I282" i="5"/>
  <c r="F282" i="5"/>
  <c r="D282" i="5"/>
  <c r="H282" i="5"/>
  <c r="K282" i="5"/>
  <c r="L282" i="5"/>
  <c r="AG271" i="7" l="1" a="1"/>
  <c r="AG271" i="7" s="1"/>
  <c r="U272" i="7" a="1"/>
  <c r="U272" i="7" s="1"/>
  <c r="W272" i="7" a="1"/>
  <c r="W272" i="7" s="1"/>
  <c r="AH272" i="7" s="1" a="1"/>
  <c r="AH272" i="7" s="1"/>
  <c r="Z272" i="7" a="1"/>
  <c r="Z272" i="7" s="1"/>
  <c r="AK272" i="7" s="1" a="1"/>
  <c r="AK272" i="7" s="1"/>
  <c r="X272" i="7" a="1"/>
  <c r="X272" i="7" s="1"/>
  <c r="AI272" i="7" s="1" a="1"/>
  <c r="AI272" i="7" s="1"/>
  <c r="P272" i="7" a="1"/>
  <c r="P272" i="7" s="1"/>
  <c r="S272" i="7" a="1"/>
  <c r="S272" i="7" s="1"/>
  <c r="V272" i="7" a="1"/>
  <c r="V272" i="7" s="1"/>
  <c r="T272" i="7" a="1"/>
  <c r="T272" i="7" s="1"/>
  <c r="R272" i="7" a="1"/>
  <c r="R272" i="7" s="1"/>
  <c r="Q272" i="7" a="1"/>
  <c r="Q272" i="7" s="1"/>
  <c r="Y272" i="7" a="1"/>
  <c r="Y272" i="7" s="1"/>
  <c r="AJ272" i="7" s="1" a="1"/>
  <c r="AJ272" i="7" s="1"/>
  <c r="O272" i="7" a="1"/>
  <c r="O272" i="7" s="1"/>
  <c r="M274" i="7" a="1"/>
  <c r="M274" i="7" s="1"/>
  <c r="N273" i="7" a="1"/>
  <c r="N273" i="7" s="1"/>
  <c r="AN273" i="7" s="1"/>
  <c r="N283" i="5"/>
  <c r="K283" i="5"/>
  <c r="A284" i="5"/>
  <c r="C283" i="5"/>
  <c r="I283" i="5"/>
  <c r="J283" i="5"/>
  <c r="M283" i="5"/>
  <c r="B283" i="5"/>
  <c r="H283" i="5"/>
  <c r="E283" i="5"/>
  <c r="F283" i="5"/>
  <c r="L283" i="5"/>
  <c r="G283" i="5"/>
  <c r="D283" i="5"/>
  <c r="X273" i="7" l="1" a="1"/>
  <c r="X273" i="7" s="1"/>
  <c r="AI273" i="7" s="1" a="1"/>
  <c r="AI273" i="7" s="1"/>
  <c r="W273" i="7" a="1"/>
  <c r="W273" i="7" s="1"/>
  <c r="AH273" i="7" s="1" a="1"/>
  <c r="AH273" i="7" s="1"/>
  <c r="T273" i="7" a="1"/>
  <c r="T273" i="7" s="1"/>
  <c r="U273" i="7" a="1"/>
  <c r="U273" i="7" s="1"/>
  <c r="Z273" i="7" a="1"/>
  <c r="Z273" i="7" s="1"/>
  <c r="AK273" i="7" s="1" a="1"/>
  <c r="AK273" i="7" s="1"/>
  <c r="Y273" i="7" a="1"/>
  <c r="Y273" i="7" s="1"/>
  <c r="AJ273" i="7" s="1" a="1"/>
  <c r="AJ273" i="7" s="1"/>
  <c r="S273" i="7" a="1"/>
  <c r="S273" i="7" s="1"/>
  <c r="V273" i="7" a="1"/>
  <c r="V273" i="7" s="1"/>
  <c r="P273" i="7" a="1"/>
  <c r="P273" i="7" s="1"/>
  <c r="R273" i="7" a="1"/>
  <c r="R273" i="7" s="1"/>
  <c r="Q273" i="7" a="1"/>
  <c r="Q273" i="7" s="1"/>
  <c r="O273" i="7" a="1"/>
  <c r="O273" i="7" s="1"/>
  <c r="M275" i="7" a="1"/>
  <c r="M275" i="7" s="1"/>
  <c r="N274" i="7" a="1"/>
  <c r="N274" i="7" s="1"/>
  <c r="AN274" i="7" s="1"/>
  <c r="N284" i="5"/>
  <c r="F284" i="5"/>
  <c r="A285" i="5"/>
  <c r="M284" i="5"/>
  <c r="E284" i="5"/>
  <c r="J284" i="5"/>
  <c r="L284" i="5"/>
  <c r="B284" i="5"/>
  <c r="C284" i="5"/>
  <c r="G284" i="5"/>
  <c r="H284" i="5"/>
  <c r="D284" i="5"/>
  <c r="K284" i="5"/>
  <c r="I284" i="5"/>
  <c r="S274" i="7" l="1" a="1"/>
  <c r="S274" i="7" s="1"/>
  <c r="Z274" i="7" a="1"/>
  <c r="Z274" i="7" s="1"/>
  <c r="AK274" i="7" s="1" a="1"/>
  <c r="AK274" i="7" s="1"/>
  <c r="U274" i="7" a="1"/>
  <c r="U274" i="7" s="1"/>
  <c r="X274" i="7" a="1"/>
  <c r="X274" i="7" s="1"/>
  <c r="AI274" i="7" s="1" a="1"/>
  <c r="AI274" i="7" s="1"/>
  <c r="V274" i="7" a="1"/>
  <c r="V274" i="7" s="1"/>
  <c r="T274" i="7" a="1"/>
  <c r="T274" i="7" s="1"/>
  <c r="Q274" i="7" a="1"/>
  <c r="Q274" i="7" s="1"/>
  <c r="P274" i="7" a="1"/>
  <c r="P274" i="7" s="1"/>
  <c r="R274" i="7" a="1"/>
  <c r="R274" i="7" s="1"/>
  <c r="W274" i="7" a="1"/>
  <c r="W274" i="7" s="1"/>
  <c r="AH274" i="7" s="1" a="1"/>
  <c r="AH274" i="7" s="1"/>
  <c r="Y274" i="7" a="1"/>
  <c r="Y274" i="7" s="1"/>
  <c r="AJ274" i="7" s="1" a="1"/>
  <c r="AJ274" i="7" s="1"/>
  <c r="O274" i="7" a="1"/>
  <c r="O274" i="7" s="1"/>
  <c r="M276" i="7" a="1"/>
  <c r="M276" i="7" s="1"/>
  <c r="N275" i="7" a="1"/>
  <c r="N275" i="7" s="1"/>
  <c r="AN275" i="7" s="1"/>
  <c r="N285" i="5"/>
  <c r="H285" i="5"/>
  <c r="E285" i="5"/>
  <c r="I285" i="5"/>
  <c r="K285" i="5"/>
  <c r="F285" i="5"/>
  <c r="A286" i="5"/>
  <c r="M285" i="5"/>
  <c r="L285" i="5"/>
  <c r="G285" i="5"/>
  <c r="J285" i="5"/>
  <c r="D285" i="5"/>
  <c r="B285" i="5"/>
  <c r="C285" i="5"/>
  <c r="U275" i="7" l="1" a="1"/>
  <c r="U275" i="7" s="1"/>
  <c r="X275" i="7" a="1"/>
  <c r="X275" i="7" s="1"/>
  <c r="AI275" i="7" s="1" a="1"/>
  <c r="AI275" i="7" s="1"/>
  <c r="T275" i="7" a="1"/>
  <c r="T275" i="7" s="1"/>
  <c r="Q275" i="7" a="1"/>
  <c r="Q275" i="7" s="1"/>
  <c r="Z275" i="7" a="1"/>
  <c r="Z275" i="7" s="1"/>
  <c r="AK275" i="7" s="1" a="1"/>
  <c r="AK275" i="7" s="1"/>
  <c r="S275" i="7" a="1"/>
  <c r="S275" i="7" s="1"/>
  <c r="P275" i="7" a="1"/>
  <c r="P275" i="7" s="1"/>
  <c r="R275" i="7" a="1"/>
  <c r="R275" i="7" s="1"/>
  <c r="V275" i="7" a="1"/>
  <c r="V275" i="7" s="1"/>
  <c r="Y275" i="7" a="1"/>
  <c r="Y275" i="7" s="1"/>
  <c r="AJ275" i="7" s="1" a="1"/>
  <c r="AJ275" i="7" s="1"/>
  <c r="W275" i="7" a="1"/>
  <c r="W275" i="7" s="1"/>
  <c r="O275" i="7" a="1"/>
  <c r="O275" i="7" s="1"/>
  <c r="M277" i="7" a="1"/>
  <c r="M277" i="7" s="1"/>
  <c r="N276" i="7" a="1"/>
  <c r="N276" i="7" s="1"/>
  <c r="AN276" i="7" s="1"/>
  <c r="N286" i="5"/>
  <c r="J286" i="5"/>
  <c r="A287" i="5"/>
  <c r="K286" i="5"/>
  <c r="F286" i="5"/>
  <c r="B286" i="5"/>
  <c r="G286" i="5"/>
  <c r="I286" i="5"/>
  <c r="L286" i="5"/>
  <c r="H286" i="5"/>
  <c r="D286" i="5"/>
  <c r="M286" i="5"/>
  <c r="E286" i="5"/>
  <c r="C286" i="5"/>
  <c r="X276" i="7" l="1" a="1"/>
  <c r="X276" i="7" s="1"/>
  <c r="AI276" i="7" s="1" a="1"/>
  <c r="AI276" i="7" s="1"/>
  <c r="T276" i="7" a="1"/>
  <c r="T276" i="7" s="1"/>
  <c r="Z276" i="7" a="1"/>
  <c r="Z276" i="7" s="1"/>
  <c r="AK276" i="7" s="1" a="1"/>
  <c r="AK276" i="7" s="1"/>
  <c r="P276" i="7" a="1"/>
  <c r="P276" i="7" s="1"/>
  <c r="S276" i="7" a="1"/>
  <c r="S276" i="7" s="1"/>
  <c r="U276" i="7" a="1"/>
  <c r="U276" i="7" s="1"/>
  <c r="V276" i="7" a="1"/>
  <c r="V276" i="7" s="1"/>
  <c r="Q276" i="7" a="1"/>
  <c r="Q276" i="7" s="1"/>
  <c r="R276" i="7" a="1"/>
  <c r="R276" i="7" s="1"/>
  <c r="W276" i="7" a="1"/>
  <c r="W276" i="7" s="1"/>
  <c r="Y276" i="7" a="1"/>
  <c r="Y276" i="7" s="1"/>
  <c r="AJ276" i="7" s="1" a="1"/>
  <c r="AJ276" i="7" s="1"/>
  <c r="O276" i="7" a="1"/>
  <c r="O276" i="7" s="1"/>
  <c r="M278" i="7" a="1"/>
  <c r="M278" i="7" s="1"/>
  <c r="N277" i="7" a="1"/>
  <c r="N277" i="7" s="1"/>
  <c r="AN277" i="7" s="1"/>
  <c r="N287" i="5"/>
  <c r="G287" i="5"/>
  <c r="A288" i="5"/>
  <c r="D287" i="5"/>
  <c r="M287" i="5"/>
  <c r="B287" i="5"/>
  <c r="I287" i="5"/>
  <c r="F287" i="5"/>
  <c r="E287" i="5"/>
  <c r="H287" i="5"/>
  <c r="J287" i="5"/>
  <c r="K287" i="5"/>
  <c r="L287" i="5"/>
  <c r="C287" i="5"/>
  <c r="S277" i="7" l="1" a="1"/>
  <c r="S277" i="7" s="1"/>
  <c r="Y277" i="7" a="1"/>
  <c r="Y277" i="7" s="1"/>
  <c r="AJ277" i="7" s="1" a="1"/>
  <c r="AJ277" i="7" s="1"/>
  <c r="T277" i="7" a="1"/>
  <c r="T277" i="7" s="1"/>
  <c r="U277" i="7" a="1"/>
  <c r="U277" i="7" s="1"/>
  <c r="Q277" i="7" a="1"/>
  <c r="Q277" i="7" s="1"/>
  <c r="X277" i="7" a="1"/>
  <c r="X277" i="7" s="1"/>
  <c r="AI277" i="7" s="1" a="1"/>
  <c r="AI277" i="7" s="1"/>
  <c r="P277" i="7" a="1"/>
  <c r="P277" i="7" s="1"/>
  <c r="Z277" i="7" a="1"/>
  <c r="Z277" i="7" s="1"/>
  <c r="AK277" i="7" s="1" a="1"/>
  <c r="AK277" i="7" s="1"/>
  <c r="V277" i="7" a="1"/>
  <c r="V277" i="7" s="1"/>
  <c r="W277" i="7" a="1"/>
  <c r="W277" i="7" s="1"/>
  <c r="R277" i="7" a="1"/>
  <c r="R277" i="7" s="1"/>
  <c r="O277" i="7" a="1"/>
  <c r="O277" i="7" s="1"/>
  <c r="M279" i="7" a="1"/>
  <c r="M279" i="7" s="1"/>
  <c r="N278" i="7" a="1"/>
  <c r="N278" i="7" s="1"/>
  <c r="AN278" i="7" s="1"/>
  <c r="N288" i="5"/>
  <c r="I288" i="5"/>
  <c r="A289" i="5"/>
  <c r="H288" i="5"/>
  <c r="J288" i="5"/>
  <c r="C288" i="5"/>
  <c r="L288" i="5"/>
  <c r="G288" i="5"/>
  <c r="E288" i="5"/>
  <c r="M288" i="5"/>
  <c r="D288" i="5"/>
  <c r="F288" i="5"/>
  <c r="B288" i="5"/>
  <c r="K288" i="5"/>
  <c r="P278" i="7" l="1" a="1"/>
  <c r="P278" i="7" s="1"/>
  <c r="U278" i="7" a="1"/>
  <c r="U278" i="7" s="1"/>
  <c r="V278" i="7" a="1"/>
  <c r="V278" i="7" s="1"/>
  <c r="Q278" i="7" a="1"/>
  <c r="Q278" i="7" s="1"/>
  <c r="Z278" i="7" a="1"/>
  <c r="Z278" i="7" s="1"/>
  <c r="AK278" i="7" s="1" a="1"/>
  <c r="AK278" i="7" s="1"/>
  <c r="R278" i="7" a="1"/>
  <c r="R278" i="7" s="1"/>
  <c r="W278" i="7" a="1"/>
  <c r="W278" i="7" s="1"/>
  <c r="AH278" i="7" s="1" a="1"/>
  <c r="AH278" i="7" s="1"/>
  <c r="X278" i="7" a="1"/>
  <c r="X278" i="7" s="1"/>
  <c r="AI278" i="7" s="1" a="1"/>
  <c r="AI278" i="7" s="1"/>
  <c r="S278" i="7" a="1"/>
  <c r="S278" i="7" s="1"/>
  <c r="T278" i="7" a="1"/>
  <c r="T278" i="7" s="1"/>
  <c r="Y278" i="7" a="1"/>
  <c r="Y278" i="7" s="1"/>
  <c r="AJ278" i="7" s="1" a="1"/>
  <c r="AJ278" i="7" s="1"/>
  <c r="O278" i="7" a="1"/>
  <c r="O278" i="7" s="1"/>
  <c r="M280" i="7" a="1"/>
  <c r="M280" i="7" s="1"/>
  <c r="N279" i="7" a="1"/>
  <c r="N279" i="7" s="1"/>
  <c r="AN279" i="7" s="1"/>
  <c r="N289" i="5"/>
  <c r="L289" i="5"/>
  <c r="J289" i="5"/>
  <c r="A290" i="5"/>
  <c r="H289" i="5"/>
  <c r="C289" i="5"/>
  <c r="M289" i="5"/>
  <c r="K289" i="5"/>
  <c r="F289" i="5"/>
  <c r="G289" i="5"/>
  <c r="I289" i="5"/>
  <c r="B289" i="5"/>
  <c r="E289" i="5"/>
  <c r="D289" i="5"/>
  <c r="T279" i="7" l="1" a="1"/>
  <c r="T279" i="7" s="1"/>
  <c r="S279" i="7" a="1"/>
  <c r="S279" i="7" s="1"/>
  <c r="Z279" i="7" a="1"/>
  <c r="Z279" i="7" s="1"/>
  <c r="AK279" i="7" s="1" a="1"/>
  <c r="AK279" i="7" s="1"/>
  <c r="Y279" i="7" a="1"/>
  <c r="Y279" i="7" s="1"/>
  <c r="AJ279" i="7" s="1" a="1"/>
  <c r="AJ279" i="7" s="1"/>
  <c r="P279" i="7" a="1"/>
  <c r="P279" i="7" s="1"/>
  <c r="U279" i="7" a="1"/>
  <c r="U279" i="7" s="1"/>
  <c r="Q279" i="7" a="1"/>
  <c r="Q279" i="7" s="1"/>
  <c r="R279" i="7" a="1"/>
  <c r="R279" i="7" s="1"/>
  <c r="V279" i="7" a="1"/>
  <c r="V279" i="7" s="1"/>
  <c r="W279" i="7" a="1"/>
  <c r="W279" i="7" s="1"/>
  <c r="AH279" i="7" s="1" a="1"/>
  <c r="AH279" i="7" s="1"/>
  <c r="X279" i="7" a="1"/>
  <c r="X279" i="7" s="1"/>
  <c r="AI279" i="7" s="1" a="1"/>
  <c r="AI279" i="7" s="1"/>
  <c r="O279" i="7" a="1"/>
  <c r="O279" i="7" s="1"/>
  <c r="M281" i="7" a="1"/>
  <c r="M281" i="7" s="1"/>
  <c r="N280" i="7" a="1"/>
  <c r="N280" i="7" s="1"/>
  <c r="AN280" i="7" s="1"/>
  <c r="N290" i="5"/>
  <c r="I290" i="5"/>
  <c r="J290" i="5"/>
  <c r="L290" i="5"/>
  <c r="F290" i="5"/>
  <c r="D290" i="5"/>
  <c r="B290" i="5"/>
  <c r="A291" i="5"/>
  <c r="G290" i="5"/>
  <c r="C290" i="5"/>
  <c r="H290" i="5"/>
  <c r="E290" i="5"/>
  <c r="M290" i="5"/>
  <c r="K290" i="5"/>
  <c r="AG279" i="7" l="1" a="1"/>
  <c r="AG279" i="7" s="1"/>
  <c r="R280" i="7" a="1"/>
  <c r="R280" i="7" s="1"/>
  <c r="X280" i="7" a="1"/>
  <c r="X280" i="7" s="1"/>
  <c r="AI280" i="7" s="1" a="1"/>
  <c r="AI280" i="7" s="1"/>
  <c r="S280" i="7" a="1"/>
  <c r="S280" i="7" s="1"/>
  <c r="W280" i="7" a="1"/>
  <c r="W280" i="7" s="1"/>
  <c r="AH280" i="7" s="1" a="1"/>
  <c r="AH280" i="7" s="1"/>
  <c r="T280" i="7" a="1"/>
  <c r="T280" i="7" s="1"/>
  <c r="Z280" i="7" a="1"/>
  <c r="Z280" i="7" s="1"/>
  <c r="AK280" i="7" s="1" a="1"/>
  <c r="AK280" i="7" s="1"/>
  <c r="Y280" i="7" a="1"/>
  <c r="Y280" i="7" s="1"/>
  <c r="AJ280" i="7" s="1" a="1"/>
  <c r="AJ280" i="7" s="1"/>
  <c r="P280" i="7" a="1"/>
  <c r="P280" i="7" s="1"/>
  <c r="U280" i="7" a="1"/>
  <c r="U280" i="7" s="1"/>
  <c r="V280" i="7" a="1"/>
  <c r="V280" i="7" s="1"/>
  <c r="Q280" i="7" a="1"/>
  <c r="Q280" i="7" s="1"/>
  <c r="O280" i="7" a="1"/>
  <c r="O280" i="7" s="1"/>
  <c r="M282" i="7" a="1"/>
  <c r="M282" i="7" s="1"/>
  <c r="N281" i="7" a="1"/>
  <c r="N281" i="7" s="1"/>
  <c r="AN281" i="7" s="1"/>
  <c r="N291" i="5"/>
  <c r="K291" i="5"/>
  <c r="G291" i="5"/>
  <c r="F291" i="5"/>
  <c r="I291" i="5"/>
  <c r="B291" i="5"/>
  <c r="A292" i="5"/>
  <c r="J291" i="5"/>
  <c r="E291" i="5"/>
  <c r="C291" i="5"/>
  <c r="L291" i="5"/>
  <c r="M291" i="5"/>
  <c r="H291" i="5"/>
  <c r="D291" i="5"/>
  <c r="V281" i="7" l="1" a="1"/>
  <c r="V281" i="7" s="1"/>
  <c r="U281" i="7" a="1"/>
  <c r="U281" i="7" s="1"/>
  <c r="X281" i="7" a="1"/>
  <c r="X281" i="7" s="1"/>
  <c r="AI281" i="7" s="1" a="1"/>
  <c r="AI281" i="7" s="1"/>
  <c r="P281" i="7" a="1"/>
  <c r="P281" i="7" s="1"/>
  <c r="Y281" i="7" a="1"/>
  <c r="Y281" i="7" s="1"/>
  <c r="AJ281" i="7" s="1" a="1"/>
  <c r="AJ281" i="7" s="1"/>
  <c r="Q281" i="7" a="1"/>
  <c r="Q281" i="7" s="1"/>
  <c r="W281" i="7" a="1"/>
  <c r="W281" i="7" s="1"/>
  <c r="AH281" i="7" s="1" a="1"/>
  <c r="AH281" i="7" s="1"/>
  <c r="S281" i="7" a="1"/>
  <c r="S281" i="7" s="1"/>
  <c r="T281" i="7" a="1"/>
  <c r="T281" i="7" s="1"/>
  <c r="R281" i="7" a="1"/>
  <c r="R281" i="7" s="1"/>
  <c r="Z281" i="7" a="1"/>
  <c r="Z281" i="7" s="1"/>
  <c r="AK281" i="7" s="1" a="1"/>
  <c r="AK281" i="7" s="1"/>
  <c r="O281" i="7" a="1"/>
  <c r="O281" i="7" s="1"/>
  <c r="M283" i="7" a="1"/>
  <c r="M283" i="7" s="1"/>
  <c r="N282" i="7" a="1"/>
  <c r="N282" i="7" s="1"/>
  <c r="AN282" i="7" s="1"/>
  <c r="N292" i="5"/>
  <c r="B292" i="5"/>
  <c r="A293" i="5"/>
  <c r="E292" i="5"/>
  <c r="G292" i="5"/>
  <c r="M292" i="5"/>
  <c r="H292" i="5"/>
  <c r="I292" i="5"/>
  <c r="F292" i="5"/>
  <c r="D292" i="5"/>
  <c r="J292" i="5"/>
  <c r="C292" i="5"/>
  <c r="K292" i="5"/>
  <c r="L292" i="5"/>
  <c r="X282" i="7" l="1" a="1"/>
  <c r="X282" i="7" s="1"/>
  <c r="AI282" i="7" s="1" a="1"/>
  <c r="AI282" i="7" s="1"/>
  <c r="Y282" i="7" a="1"/>
  <c r="Y282" i="7" s="1"/>
  <c r="AJ282" i="7" s="1" a="1"/>
  <c r="AJ282" i="7" s="1"/>
  <c r="Z282" i="7" a="1"/>
  <c r="Z282" i="7" s="1"/>
  <c r="AK282" i="7" s="1" a="1"/>
  <c r="AK282" i="7" s="1"/>
  <c r="S282" i="7" a="1"/>
  <c r="S282" i="7" s="1"/>
  <c r="U282" i="7" a="1"/>
  <c r="U282" i="7" s="1"/>
  <c r="V282" i="7" a="1"/>
  <c r="V282" i="7" s="1"/>
  <c r="T282" i="7" a="1"/>
  <c r="T282" i="7" s="1"/>
  <c r="Q282" i="7" a="1"/>
  <c r="Q282" i="7" s="1"/>
  <c r="P282" i="7" a="1"/>
  <c r="P282" i="7" s="1"/>
  <c r="R282" i="7" a="1"/>
  <c r="R282" i="7" s="1"/>
  <c r="W282" i="7" a="1"/>
  <c r="W282" i="7" s="1"/>
  <c r="AH282" i="7" s="1" a="1"/>
  <c r="AH282" i="7" s="1"/>
  <c r="O282" i="7" a="1"/>
  <c r="O282" i="7" s="1"/>
  <c r="M284" i="7" a="1"/>
  <c r="M284" i="7" s="1"/>
  <c r="N283" i="7" a="1"/>
  <c r="N283" i="7" s="1"/>
  <c r="AN283" i="7" s="1"/>
  <c r="N293" i="5"/>
  <c r="L293" i="5"/>
  <c r="I293" i="5"/>
  <c r="C293" i="5"/>
  <c r="A294" i="5"/>
  <c r="B293" i="5"/>
  <c r="G293" i="5"/>
  <c r="K293" i="5"/>
  <c r="D293" i="5"/>
  <c r="J293" i="5"/>
  <c r="F293" i="5"/>
  <c r="E293" i="5"/>
  <c r="M293" i="5"/>
  <c r="H293" i="5"/>
  <c r="V283" i="7" l="1" a="1"/>
  <c r="V283" i="7" s="1"/>
  <c r="R283" i="7" a="1"/>
  <c r="R283" i="7" s="1"/>
  <c r="S283" i="7" a="1"/>
  <c r="S283" i="7" s="1"/>
  <c r="Y283" i="7" a="1"/>
  <c r="Y283" i="7" s="1"/>
  <c r="AJ283" i="7" s="1" a="1"/>
  <c r="AJ283" i="7" s="1"/>
  <c r="T283" i="7" a="1"/>
  <c r="T283" i="7" s="1"/>
  <c r="U283" i="7" a="1"/>
  <c r="U283" i="7" s="1"/>
  <c r="Z283" i="7" a="1"/>
  <c r="Z283" i="7" s="1"/>
  <c r="AK283" i="7" s="1" a="1"/>
  <c r="AK283" i="7" s="1"/>
  <c r="Q283" i="7" a="1"/>
  <c r="Q283" i="7" s="1"/>
  <c r="P283" i="7" a="1"/>
  <c r="P283" i="7" s="1"/>
  <c r="X283" i="7" a="1"/>
  <c r="X283" i="7" s="1"/>
  <c r="AI283" i="7" s="1" a="1"/>
  <c r="AI283" i="7" s="1"/>
  <c r="W283" i="7" a="1"/>
  <c r="W283" i="7" s="1"/>
  <c r="AH283" i="7" s="1" a="1"/>
  <c r="AH283" i="7" s="1"/>
  <c r="O283" i="7" a="1"/>
  <c r="O283" i="7" s="1"/>
  <c r="M285" i="7" a="1"/>
  <c r="M285" i="7" s="1"/>
  <c r="N284" i="7" a="1"/>
  <c r="N284" i="7" s="1"/>
  <c r="AN284" i="7" s="1"/>
  <c r="N294" i="5"/>
  <c r="M294" i="5"/>
  <c r="A295" i="5"/>
  <c r="E294" i="5"/>
  <c r="D294" i="5"/>
  <c r="B294" i="5"/>
  <c r="H294" i="5"/>
  <c r="K294" i="5"/>
  <c r="J294" i="5"/>
  <c r="F294" i="5"/>
  <c r="L294" i="5"/>
  <c r="I294" i="5"/>
  <c r="C294" i="5"/>
  <c r="G294" i="5"/>
  <c r="S284" i="7" l="1" a="1"/>
  <c r="S284" i="7" s="1"/>
  <c r="Z284" i="7" a="1"/>
  <c r="Z284" i="7" s="1"/>
  <c r="AK284" i="7" s="1" a="1"/>
  <c r="AK284" i="7" s="1"/>
  <c r="P284" i="7" a="1"/>
  <c r="P284" i="7" s="1"/>
  <c r="T284" i="7" a="1"/>
  <c r="T284" i="7" s="1"/>
  <c r="V284" i="7" a="1"/>
  <c r="V284" i="7" s="1"/>
  <c r="Q284" i="7" a="1"/>
  <c r="Q284" i="7" s="1"/>
  <c r="R284" i="7" a="1"/>
  <c r="R284" i="7" s="1"/>
  <c r="W284" i="7" a="1"/>
  <c r="W284" i="7" s="1"/>
  <c r="AH284" i="7" s="1" a="1"/>
  <c r="AH284" i="7" s="1"/>
  <c r="Y284" i="7" a="1"/>
  <c r="Y284" i="7" s="1"/>
  <c r="AJ284" i="7" s="1" a="1"/>
  <c r="AJ284" i="7" s="1"/>
  <c r="X284" i="7" a="1"/>
  <c r="X284" i="7" s="1"/>
  <c r="AI284" i="7" s="1" a="1"/>
  <c r="AI284" i="7" s="1"/>
  <c r="U284" i="7" a="1"/>
  <c r="U284" i="7" s="1"/>
  <c r="O284" i="7" a="1"/>
  <c r="O284" i="7" s="1"/>
  <c r="M286" i="7" a="1"/>
  <c r="M286" i="7" s="1"/>
  <c r="N285" i="7" a="1"/>
  <c r="N285" i="7" s="1"/>
  <c r="AN285" i="7" s="1"/>
  <c r="N295" i="5"/>
  <c r="I295" i="5"/>
  <c r="M295" i="5"/>
  <c r="H295" i="5"/>
  <c r="A296" i="5"/>
  <c r="J295" i="5"/>
  <c r="B295" i="5"/>
  <c r="K295" i="5"/>
  <c r="D295" i="5"/>
  <c r="G295" i="5"/>
  <c r="F295" i="5"/>
  <c r="C295" i="5"/>
  <c r="L295" i="5"/>
  <c r="E295" i="5"/>
  <c r="V285" i="7" l="1" a="1"/>
  <c r="V285" i="7" s="1"/>
  <c r="X285" i="7" a="1"/>
  <c r="X285" i="7" s="1"/>
  <c r="AI285" i="7" s="1" a="1"/>
  <c r="AI285" i="7" s="1"/>
  <c r="Y285" i="7" a="1"/>
  <c r="Y285" i="7" s="1"/>
  <c r="AJ285" i="7" s="1" a="1"/>
  <c r="AJ285" i="7" s="1"/>
  <c r="R285" i="7" a="1"/>
  <c r="R285" i="7" s="1"/>
  <c r="T285" i="7" a="1"/>
  <c r="T285" i="7" s="1"/>
  <c r="W285" i="7" a="1"/>
  <c r="W285" i="7" s="1"/>
  <c r="AH285" i="7" s="1" a="1"/>
  <c r="AH285" i="7" s="1"/>
  <c r="U285" i="7" a="1"/>
  <c r="U285" i="7" s="1"/>
  <c r="S285" i="7" a="1"/>
  <c r="S285" i="7" s="1"/>
  <c r="P285" i="7" a="1"/>
  <c r="P285" i="7" s="1"/>
  <c r="Z285" i="7" a="1"/>
  <c r="Z285" i="7" s="1"/>
  <c r="AK285" i="7" s="1" a="1"/>
  <c r="AK285" i="7" s="1"/>
  <c r="Q285" i="7" a="1"/>
  <c r="Q285" i="7" s="1"/>
  <c r="O285" i="7" a="1"/>
  <c r="O285" i="7" s="1"/>
  <c r="M287" i="7" a="1"/>
  <c r="M287" i="7" s="1"/>
  <c r="N286" i="7" a="1"/>
  <c r="N286" i="7" s="1"/>
  <c r="AN286" i="7" s="1"/>
  <c r="N296" i="5"/>
  <c r="E296" i="5"/>
  <c r="B296" i="5"/>
  <c r="K296" i="5"/>
  <c r="L296" i="5"/>
  <c r="C296" i="5"/>
  <c r="H296" i="5"/>
  <c r="A297" i="5"/>
  <c r="M296" i="5"/>
  <c r="I296" i="5"/>
  <c r="D296" i="5"/>
  <c r="F296" i="5"/>
  <c r="G296" i="5"/>
  <c r="J296" i="5"/>
  <c r="S286" i="7" l="1" a="1"/>
  <c r="S286" i="7" s="1"/>
  <c r="U286" i="7" a="1"/>
  <c r="U286" i="7" s="1"/>
  <c r="Z286" i="7" a="1"/>
  <c r="Z286" i="7" s="1"/>
  <c r="AK286" i="7" s="1" a="1"/>
  <c r="AK286" i="7" s="1"/>
  <c r="Y286" i="7" a="1"/>
  <c r="Y286" i="7" s="1"/>
  <c r="AJ286" i="7" s="1" a="1"/>
  <c r="AJ286" i="7" s="1"/>
  <c r="R286" i="7" a="1"/>
  <c r="R286" i="7" s="1"/>
  <c r="T286" i="7" a="1"/>
  <c r="T286" i="7" s="1"/>
  <c r="Q286" i="7" a="1"/>
  <c r="Q286" i="7" s="1"/>
  <c r="P286" i="7" a="1"/>
  <c r="P286" i="7" s="1"/>
  <c r="V286" i="7" a="1"/>
  <c r="V286" i="7" s="1"/>
  <c r="W286" i="7" a="1"/>
  <c r="W286" i="7" s="1"/>
  <c r="AH286" i="7" s="1" a="1"/>
  <c r="AH286" i="7" s="1"/>
  <c r="X286" i="7" a="1"/>
  <c r="X286" i="7" s="1"/>
  <c r="AI286" i="7" s="1" a="1"/>
  <c r="AI286" i="7" s="1"/>
  <c r="O286" i="7" a="1"/>
  <c r="O286" i="7" s="1"/>
  <c r="M288" i="7" a="1"/>
  <c r="M288" i="7" s="1"/>
  <c r="N287" i="7" a="1"/>
  <c r="N287" i="7" s="1"/>
  <c r="AN287" i="7" s="1"/>
  <c r="N297" i="5"/>
  <c r="B297" i="5"/>
  <c r="K297" i="5"/>
  <c r="M297" i="5"/>
  <c r="G297" i="5"/>
  <c r="E297" i="5"/>
  <c r="F297" i="5"/>
  <c r="A298" i="5"/>
  <c r="D297" i="5"/>
  <c r="I297" i="5"/>
  <c r="C297" i="5"/>
  <c r="H297" i="5"/>
  <c r="J297" i="5"/>
  <c r="L297" i="5"/>
  <c r="T287" i="7" l="1" a="1"/>
  <c r="T287" i="7" s="1"/>
  <c r="U287" i="7" a="1"/>
  <c r="U287" i="7" s="1"/>
  <c r="Z287" i="7" a="1"/>
  <c r="Z287" i="7" s="1"/>
  <c r="AK287" i="7" s="1" a="1"/>
  <c r="AK287" i="7" s="1"/>
  <c r="S287" i="7" a="1"/>
  <c r="S287" i="7" s="1"/>
  <c r="R287" i="7" a="1"/>
  <c r="R287" i="7" s="1"/>
  <c r="Q287" i="7" a="1"/>
  <c r="Q287" i="7" s="1"/>
  <c r="Y287" i="7" a="1"/>
  <c r="Y287" i="7" s="1"/>
  <c r="AJ287" i="7" s="1" a="1"/>
  <c r="AJ287" i="7" s="1"/>
  <c r="P287" i="7" a="1"/>
  <c r="P287" i="7" s="1"/>
  <c r="W287" i="7" a="1"/>
  <c r="W287" i="7" s="1"/>
  <c r="X287" i="7" a="1"/>
  <c r="X287" i="7" s="1"/>
  <c r="AI287" i="7" s="1" a="1"/>
  <c r="AI287" i="7" s="1"/>
  <c r="V287" i="7" a="1"/>
  <c r="V287" i="7" s="1"/>
  <c r="O287" i="7" a="1"/>
  <c r="O287" i="7" s="1"/>
  <c r="M289" i="7" a="1"/>
  <c r="M289" i="7" s="1"/>
  <c r="N288" i="7" a="1"/>
  <c r="N288" i="7" s="1"/>
  <c r="AN288" i="7" s="1"/>
  <c r="N298" i="5"/>
  <c r="D298" i="5"/>
  <c r="K298" i="5"/>
  <c r="M298" i="5"/>
  <c r="I298" i="5"/>
  <c r="E298" i="5"/>
  <c r="B298" i="5"/>
  <c r="H298" i="5"/>
  <c r="A299" i="5"/>
  <c r="C298" i="5"/>
  <c r="J298" i="5"/>
  <c r="F298" i="5"/>
  <c r="L298" i="5"/>
  <c r="G298" i="5"/>
  <c r="R288" i="7" l="1" a="1"/>
  <c r="R288" i="7" s="1"/>
  <c r="Y288" i="7" a="1"/>
  <c r="Y288" i="7" s="1"/>
  <c r="AJ288" i="7" s="1" a="1"/>
  <c r="AJ288" i="7" s="1"/>
  <c r="U288" i="7" a="1"/>
  <c r="U288" i="7" s="1"/>
  <c r="Z288" i="7" a="1"/>
  <c r="Z288" i="7" s="1"/>
  <c r="AK288" i="7" s="1" a="1"/>
  <c r="AK288" i="7" s="1"/>
  <c r="P288" i="7" a="1"/>
  <c r="P288" i="7" s="1"/>
  <c r="W288" i="7" a="1"/>
  <c r="W288" i="7" s="1"/>
  <c r="X288" i="7" a="1"/>
  <c r="X288" i="7" s="1"/>
  <c r="AI288" i="7" s="1" a="1"/>
  <c r="AI288" i="7" s="1"/>
  <c r="T288" i="7" a="1"/>
  <c r="T288" i="7" s="1"/>
  <c r="Q288" i="7" a="1"/>
  <c r="Q288" i="7" s="1"/>
  <c r="V288" i="7" a="1"/>
  <c r="V288" i="7" s="1"/>
  <c r="S288" i="7" a="1"/>
  <c r="S288" i="7" s="1"/>
  <c r="O288" i="7" a="1"/>
  <c r="O288" i="7" s="1"/>
  <c r="M290" i="7" a="1"/>
  <c r="M290" i="7" s="1"/>
  <c r="N289" i="7" a="1"/>
  <c r="N289" i="7" s="1"/>
  <c r="AN289" i="7" s="1"/>
  <c r="N299" i="5"/>
  <c r="C299" i="5"/>
  <c r="H299" i="5"/>
  <c r="G299" i="5"/>
  <c r="A300" i="5"/>
  <c r="J299" i="5"/>
  <c r="B299" i="5"/>
  <c r="D299" i="5"/>
  <c r="E299" i="5"/>
  <c r="K299" i="5"/>
  <c r="I299" i="5"/>
  <c r="F299" i="5"/>
  <c r="M299" i="5"/>
  <c r="L299" i="5"/>
  <c r="W289" i="7" l="1" a="1"/>
  <c r="W289" i="7" s="1"/>
  <c r="T289" i="7" a="1"/>
  <c r="T289" i="7" s="1"/>
  <c r="Q289" i="7" a="1"/>
  <c r="Q289" i="7" s="1"/>
  <c r="V289" i="7" a="1"/>
  <c r="V289" i="7" s="1"/>
  <c r="S289" i="7" a="1"/>
  <c r="S289" i="7" s="1"/>
  <c r="R289" i="7" a="1"/>
  <c r="R289" i="7" s="1"/>
  <c r="P289" i="7" a="1"/>
  <c r="P289" i="7" s="1"/>
  <c r="X289" i="7" a="1"/>
  <c r="X289" i="7" s="1"/>
  <c r="AI289" i="7" s="1" a="1"/>
  <c r="AI289" i="7" s="1"/>
  <c r="Z289" i="7" a="1"/>
  <c r="Z289" i="7" s="1"/>
  <c r="AK289" i="7" s="1" a="1"/>
  <c r="AK289" i="7" s="1"/>
  <c r="U289" i="7" a="1"/>
  <c r="U289" i="7" s="1"/>
  <c r="Y289" i="7" a="1"/>
  <c r="Y289" i="7" s="1"/>
  <c r="AJ289" i="7" s="1" a="1"/>
  <c r="AJ289" i="7" s="1"/>
  <c r="O289" i="7" a="1"/>
  <c r="O289" i="7" s="1"/>
  <c r="M291" i="7" a="1"/>
  <c r="M291" i="7" s="1"/>
  <c r="N290" i="7" a="1"/>
  <c r="N290" i="7" s="1"/>
  <c r="AN290" i="7" s="1"/>
  <c r="N300" i="5"/>
  <c r="G300" i="5"/>
  <c r="A301" i="5"/>
  <c r="C300" i="5"/>
  <c r="I300" i="5"/>
  <c r="M300" i="5"/>
  <c r="H300" i="5"/>
  <c r="D300" i="5"/>
  <c r="J300" i="5"/>
  <c r="E300" i="5"/>
  <c r="K300" i="5"/>
  <c r="B300" i="5"/>
  <c r="L300" i="5"/>
  <c r="F300" i="5"/>
  <c r="P290" i="7" l="1" a="1"/>
  <c r="P290" i="7" s="1"/>
  <c r="V290" i="7" a="1"/>
  <c r="V290" i="7" s="1"/>
  <c r="W290" i="7" a="1"/>
  <c r="W290" i="7" s="1"/>
  <c r="X290" i="7" a="1"/>
  <c r="X290" i="7" s="1"/>
  <c r="AI290" i="7" s="1" a="1"/>
  <c r="AI290" i="7" s="1"/>
  <c r="U290" i="7" a="1"/>
  <c r="U290" i="7" s="1"/>
  <c r="S290" i="7" a="1"/>
  <c r="S290" i="7" s="1"/>
  <c r="R290" i="7" a="1"/>
  <c r="R290" i="7" s="1"/>
  <c r="Y290" i="7" a="1"/>
  <c r="Y290" i="7" s="1"/>
  <c r="AJ290" i="7" s="1" a="1"/>
  <c r="AJ290" i="7" s="1"/>
  <c r="T290" i="7" a="1"/>
  <c r="T290" i="7" s="1"/>
  <c r="Z290" i="7" a="1"/>
  <c r="Z290" i="7" s="1"/>
  <c r="AK290" i="7" s="1" a="1"/>
  <c r="AK290" i="7" s="1"/>
  <c r="Q290" i="7" a="1"/>
  <c r="Q290" i="7" s="1"/>
  <c r="O290" i="7" a="1"/>
  <c r="O290" i="7" s="1"/>
  <c r="M292" i="7" a="1"/>
  <c r="M292" i="7" s="1"/>
  <c r="N291" i="7" a="1"/>
  <c r="N291" i="7" s="1"/>
  <c r="AN291" i="7" s="1"/>
  <c r="N301" i="5"/>
  <c r="F301" i="5"/>
  <c r="A302" i="5"/>
  <c r="B301" i="5"/>
  <c r="I301" i="5"/>
  <c r="K301" i="5"/>
  <c r="G301" i="5"/>
  <c r="J301" i="5"/>
  <c r="E301" i="5"/>
  <c r="D301" i="5"/>
  <c r="L301" i="5"/>
  <c r="M301" i="5"/>
  <c r="C301" i="5"/>
  <c r="H301" i="5"/>
  <c r="V291" i="7" l="1" a="1"/>
  <c r="V291" i="7" s="1"/>
  <c r="R291" i="7" a="1"/>
  <c r="R291" i="7" s="1"/>
  <c r="X291" i="7" a="1"/>
  <c r="X291" i="7" s="1"/>
  <c r="AI291" i="7" s="1" a="1"/>
  <c r="AI291" i="7" s="1"/>
  <c r="T291" i="7" a="1"/>
  <c r="T291" i="7" s="1"/>
  <c r="W291" i="7" a="1"/>
  <c r="W291" i="7" s="1"/>
  <c r="Q291" i="7" a="1"/>
  <c r="Q291" i="7" s="1"/>
  <c r="Z291" i="7" a="1"/>
  <c r="Z291" i="7" s="1"/>
  <c r="AK291" i="7" s="1" a="1"/>
  <c r="AK291" i="7" s="1"/>
  <c r="Y291" i="7" a="1"/>
  <c r="Y291" i="7" s="1"/>
  <c r="AJ291" i="7" s="1" a="1"/>
  <c r="AJ291" i="7" s="1"/>
  <c r="U291" i="7" a="1"/>
  <c r="U291" i="7" s="1"/>
  <c r="P291" i="7" a="1"/>
  <c r="P291" i="7" s="1"/>
  <c r="S291" i="7" a="1"/>
  <c r="S291" i="7" s="1"/>
  <c r="O291" i="7" a="1"/>
  <c r="O291" i="7" s="1"/>
  <c r="M293" i="7" a="1"/>
  <c r="M293" i="7" s="1"/>
  <c r="N292" i="7" a="1"/>
  <c r="N292" i="7" s="1"/>
  <c r="AN292" i="7" s="1"/>
  <c r="N302" i="5"/>
  <c r="J302" i="5"/>
  <c r="I302" i="5"/>
  <c r="C302" i="5"/>
  <c r="K302" i="5"/>
  <c r="B302" i="5"/>
  <c r="A303" i="5"/>
  <c r="M302" i="5"/>
  <c r="G302" i="5"/>
  <c r="H302" i="5"/>
  <c r="D302" i="5"/>
  <c r="E302" i="5"/>
  <c r="L302" i="5"/>
  <c r="F302" i="5"/>
  <c r="T292" i="7" l="1" a="1"/>
  <c r="T292" i="7" s="1"/>
  <c r="P292" i="7" a="1"/>
  <c r="P292" i="7" s="1"/>
  <c r="R292" i="7" a="1"/>
  <c r="R292" i="7" s="1"/>
  <c r="Z292" i="7" a="1"/>
  <c r="Z292" i="7" s="1"/>
  <c r="AK292" i="7" s="1" a="1"/>
  <c r="AK292" i="7" s="1"/>
  <c r="W292" i="7" a="1"/>
  <c r="W292" i="7" s="1"/>
  <c r="Y292" i="7" a="1"/>
  <c r="Y292" i="7" s="1"/>
  <c r="AJ292" i="7" s="1" a="1"/>
  <c r="AJ292" i="7" s="1"/>
  <c r="X292" i="7" a="1"/>
  <c r="X292" i="7" s="1"/>
  <c r="AI292" i="7" s="1" a="1"/>
  <c r="AI292" i="7" s="1"/>
  <c r="U292" i="7" a="1"/>
  <c r="U292" i="7" s="1"/>
  <c r="V292" i="7" a="1"/>
  <c r="V292" i="7" s="1"/>
  <c r="Q292" i="7" a="1"/>
  <c r="Q292" i="7" s="1"/>
  <c r="S292" i="7" a="1"/>
  <c r="S292" i="7" s="1"/>
  <c r="O292" i="7" a="1"/>
  <c r="O292" i="7" s="1"/>
  <c r="M294" i="7" a="1"/>
  <c r="M294" i="7" s="1"/>
  <c r="N293" i="7" a="1"/>
  <c r="N293" i="7" s="1"/>
  <c r="AN293" i="7" s="1"/>
  <c r="N303" i="5"/>
  <c r="J303" i="5"/>
  <c r="D303" i="5"/>
  <c r="G303" i="5"/>
  <c r="E303" i="5"/>
  <c r="B303" i="5"/>
  <c r="A304" i="5"/>
  <c r="I303" i="5"/>
  <c r="M303" i="5"/>
  <c r="K303" i="5"/>
  <c r="F303" i="5"/>
  <c r="H303" i="5"/>
  <c r="L303" i="5"/>
  <c r="C303" i="5"/>
  <c r="Q293" i="7" l="1" a="1"/>
  <c r="Q293" i="7" s="1"/>
  <c r="S293" i="7" a="1"/>
  <c r="S293" i="7" s="1"/>
  <c r="Y293" i="7" a="1"/>
  <c r="Y293" i="7" s="1"/>
  <c r="AJ293" i="7" s="1" a="1"/>
  <c r="AJ293" i="7" s="1"/>
  <c r="W293" i="7" a="1"/>
  <c r="W293" i="7" s="1"/>
  <c r="AH293" i="7" s="1" a="1"/>
  <c r="AH293" i="7" s="1"/>
  <c r="U293" i="7" a="1"/>
  <c r="U293" i="7" s="1"/>
  <c r="P293" i="7" a="1"/>
  <c r="P293" i="7" s="1"/>
  <c r="V293" i="7" a="1"/>
  <c r="V293" i="7" s="1"/>
  <c r="R293" i="7" a="1"/>
  <c r="R293" i="7" s="1"/>
  <c r="X293" i="7" a="1"/>
  <c r="X293" i="7" s="1"/>
  <c r="AI293" i="7" s="1" a="1"/>
  <c r="AI293" i="7" s="1"/>
  <c r="T293" i="7" a="1"/>
  <c r="T293" i="7" s="1"/>
  <c r="Z293" i="7" a="1"/>
  <c r="Z293" i="7" s="1"/>
  <c r="AK293" i="7" s="1" a="1"/>
  <c r="AK293" i="7" s="1"/>
  <c r="O293" i="7" a="1"/>
  <c r="O293" i="7" s="1"/>
  <c r="M295" i="7" a="1"/>
  <c r="M295" i="7" s="1"/>
  <c r="N294" i="7" a="1"/>
  <c r="N294" i="7" s="1"/>
  <c r="AN294" i="7" s="1"/>
  <c r="N304" i="5"/>
  <c r="I304" i="5"/>
  <c r="A305" i="5"/>
  <c r="H304" i="5"/>
  <c r="E304" i="5"/>
  <c r="L304" i="5"/>
  <c r="M304" i="5"/>
  <c r="C304" i="5"/>
  <c r="G304" i="5"/>
  <c r="F304" i="5"/>
  <c r="J304" i="5"/>
  <c r="K304" i="5"/>
  <c r="D304" i="5"/>
  <c r="B304" i="5"/>
  <c r="U294" i="7" l="1" a="1"/>
  <c r="U294" i="7" s="1"/>
  <c r="P294" i="7" a="1"/>
  <c r="P294" i="7" s="1"/>
  <c r="T294" i="7" a="1"/>
  <c r="T294" i="7" s="1"/>
  <c r="Y294" i="7" a="1"/>
  <c r="Y294" i="7" s="1"/>
  <c r="AJ294" i="7" s="1" a="1"/>
  <c r="AJ294" i="7" s="1"/>
  <c r="R294" i="7" a="1"/>
  <c r="R294" i="7" s="1"/>
  <c r="W294" i="7" a="1"/>
  <c r="W294" i="7" s="1"/>
  <c r="AH294" i="7" s="1" a="1"/>
  <c r="AH294" i="7" s="1"/>
  <c r="Q294" i="7" a="1"/>
  <c r="Q294" i="7" s="1"/>
  <c r="X294" i="7" a="1"/>
  <c r="X294" i="7" s="1"/>
  <c r="AI294" i="7" s="1" a="1"/>
  <c r="AI294" i="7" s="1"/>
  <c r="S294" i="7" a="1"/>
  <c r="S294" i="7" s="1"/>
  <c r="Z294" i="7" a="1"/>
  <c r="Z294" i="7" s="1"/>
  <c r="AK294" i="7" s="1" a="1"/>
  <c r="AK294" i="7" s="1"/>
  <c r="V294" i="7" a="1"/>
  <c r="V294" i="7" s="1"/>
  <c r="AG294" i="7" s="1" a="1"/>
  <c r="AG294" i="7" s="1"/>
  <c r="O294" i="7" a="1"/>
  <c r="O294" i="7" s="1"/>
  <c r="M296" i="7" a="1"/>
  <c r="M296" i="7" s="1"/>
  <c r="N295" i="7" a="1"/>
  <c r="N295" i="7" s="1"/>
  <c r="AN295" i="7" s="1"/>
  <c r="N305" i="5"/>
  <c r="D305" i="5"/>
  <c r="C305" i="5"/>
  <c r="I305" i="5"/>
  <c r="E305" i="5"/>
  <c r="F305" i="5"/>
  <c r="M305" i="5"/>
  <c r="A306" i="5"/>
  <c r="J305" i="5"/>
  <c r="B305" i="5"/>
  <c r="H305" i="5"/>
  <c r="K305" i="5"/>
  <c r="G305" i="5"/>
  <c r="L305" i="5"/>
  <c r="T295" i="7" l="1" a="1"/>
  <c r="T295" i="7" s="1"/>
  <c r="R295" i="7" a="1"/>
  <c r="R295" i="7" s="1"/>
  <c r="S295" i="7" a="1"/>
  <c r="S295" i="7" s="1"/>
  <c r="Q295" i="7" a="1"/>
  <c r="Q295" i="7" s="1"/>
  <c r="W295" i="7" a="1"/>
  <c r="W295" i="7" s="1"/>
  <c r="Z295" i="7" a="1"/>
  <c r="Z295" i="7" s="1"/>
  <c r="AK295" i="7" s="1" a="1"/>
  <c r="AK295" i="7" s="1"/>
  <c r="V295" i="7" a="1"/>
  <c r="V295" i="7" s="1"/>
  <c r="Y295" i="7" a="1"/>
  <c r="Y295" i="7" s="1"/>
  <c r="AJ295" i="7" s="1" a="1"/>
  <c r="AJ295" i="7" s="1"/>
  <c r="P295" i="7" a="1"/>
  <c r="P295" i="7" s="1"/>
  <c r="X295" i="7" a="1"/>
  <c r="X295" i="7" s="1"/>
  <c r="AI295" i="7" s="1" a="1"/>
  <c r="AI295" i="7" s="1"/>
  <c r="U295" i="7" a="1"/>
  <c r="U295" i="7" s="1"/>
  <c r="AF295" i="7" s="1" a="1"/>
  <c r="AF295" i="7" s="1"/>
  <c r="O295" i="7" a="1"/>
  <c r="O295" i="7" s="1"/>
  <c r="M297" i="7" a="1"/>
  <c r="M297" i="7" s="1"/>
  <c r="N296" i="7" a="1"/>
  <c r="N296" i="7" s="1"/>
  <c r="AN296" i="7" s="1"/>
  <c r="N306" i="5"/>
  <c r="F306" i="5"/>
  <c r="A307" i="5"/>
  <c r="C306" i="5"/>
  <c r="I306" i="5"/>
  <c r="B306" i="5"/>
  <c r="G306" i="5"/>
  <c r="M306" i="5"/>
  <c r="L306" i="5"/>
  <c r="H306" i="5"/>
  <c r="D306" i="5"/>
  <c r="K306" i="5"/>
  <c r="J306" i="5"/>
  <c r="E306" i="5"/>
  <c r="AH295" i="7" l="1" a="1"/>
  <c r="AH295" i="7" s="1"/>
  <c r="AG295" i="7" a="1"/>
  <c r="AG295" i="7" s="1"/>
  <c r="W296" i="7" a="1"/>
  <c r="W296" i="7" s="1"/>
  <c r="AH296" i="7" s="1" a="1"/>
  <c r="AH296" i="7" s="1"/>
  <c r="P296" i="7" a="1"/>
  <c r="P296" i="7" s="1"/>
  <c r="V296" i="7" a="1"/>
  <c r="V296" i="7" s="1"/>
  <c r="AG296" i="7" s="1" a="1"/>
  <c r="AG296" i="7" s="1"/>
  <c r="R296" i="7" a="1"/>
  <c r="R296" i="7" s="1"/>
  <c r="T296" i="7" a="1"/>
  <c r="T296" i="7" s="1"/>
  <c r="Z296" i="7" a="1"/>
  <c r="Z296" i="7" s="1"/>
  <c r="AK296" i="7" s="1" a="1"/>
  <c r="AK296" i="7" s="1"/>
  <c r="U296" i="7" a="1"/>
  <c r="U296" i="7" s="1"/>
  <c r="S296" i="7" a="1"/>
  <c r="S296" i="7" s="1"/>
  <c r="Q296" i="7" a="1"/>
  <c r="Q296" i="7" s="1"/>
  <c r="X296" i="7" a="1"/>
  <c r="X296" i="7" s="1"/>
  <c r="AI296" i="7" s="1" a="1"/>
  <c r="AI296" i="7" s="1"/>
  <c r="Y296" i="7" a="1"/>
  <c r="Y296" i="7" s="1"/>
  <c r="AJ296" i="7" s="1" a="1"/>
  <c r="AJ296" i="7" s="1"/>
  <c r="O296" i="7" a="1"/>
  <c r="O296" i="7" s="1"/>
  <c r="M298" i="7" a="1"/>
  <c r="M298" i="7" s="1"/>
  <c r="N297" i="7" a="1"/>
  <c r="N297" i="7" s="1"/>
  <c r="AN297" i="7" s="1"/>
  <c r="N307" i="5"/>
  <c r="D307" i="5"/>
  <c r="M307" i="5"/>
  <c r="B307" i="5"/>
  <c r="H307" i="5"/>
  <c r="E307" i="5"/>
  <c r="J307" i="5"/>
  <c r="A308" i="5"/>
  <c r="L307" i="5"/>
  <c r="K307" i="5"/>
  <c r="I307" i="5"/>
  <c r="F307" i="5"/>
  <c r="C307" i="5"/>
  <c r="G307" i="5"/>
  <c r="R297" i="7" l="1" a="1"/>
  <c r="R297" i="7" s="1"/>
  <c r="Z297" i="7" a="1"/>
  <c r="Z297" i="7" s="1"/>
  <c r="AK297" i="7" s="1" a="1"/>
  <c r="AK297" i="7" s="1"/>
  <c r="Q297" i="7" a="1"/>
  <c r="Q297" i="7" s="1"/>
  <c r="Y297" i="7" a="1"/>
  <c r="Y297" i="7" s="1"/>
  <c r="AJ297" i="7" s="1" a="1"/>
  <c r="AJ297" i="7" s="1"/>
  <c r="P297" i="7" a="1"/>
  <c r="P297" i="7" s="1"/>
  <c r="X297" i="7" a="1"/>
  <c r="X297" i="7" s="1"/>
  <c r="AI297" i="7" s="1" a="1"/>
  <c r="AI297" i="7" s="1"/>
  <c r="U297" i="7" a="1"/>
  <c r="U297" i="7" s="1"/>
  <c r="V297" i="7" a="1"/>
  <c r="V297" i="7" s="1"/>
  <c r="T297" i="7" a="1"/>
  <c r="T297" i="7" s="1"/>
  <c r="W297" i="7" a="1"/>
  <c r="W297" i="7" s="1"/>
  <c r="AH297" i="7" s="1" a="1"/>
  <c r="AH297" i="7" s="1"/>
  <c r="S297" i="7" a="1"/>
  <c r="S297" i="7" s="1"/>
  <c r="O297" i="7" a="1"/>
  <c r="O297" i="7" s="1"/>
  <c r="M299" i="7" a="1"/>
  <c r="M299" i="7" s="1"/>
  <c r="N298" i="7" a="1"/>
  <c r="N298" i="7" s="1"/>
  <c r="AN298" i="7" s="1"/>
  <c r="N308" i="5"/>
  <c r="K308" i="5"/>
  <c r="B308" i="5"/>
  <c r="E308" i="5"/>
  <c r="D308" i="5"/>
  <c r="M308" i="5"/>
  <c r="H308" i="5"/>
  <c r="A309" i="5"/>
  <c r="I308" i="5"/>
  <c r="F308" i="5"/>
  <c r="L308" i="5"/>
  <c r="C308" i="5"/>
  <c r="G308" i="5"/>
  <c r="J308" i="5"/>
  <c r="AG297" i="7" l="1" a="1"/>
  <c r="AG297" i="7" s="1"/>
  <c r="U298" i="7" a="1"/>
  <c r="U298" i="7" s="1"/>
  <c r="S298" i="7" a="1"/>
  <c r="S298" i="7" s="1"/>
  <c r="W298" i="7" a="1"/>
  <c r="W298" i="7" s="1"/>
  <c r="AH298" i="7" s="1" a="1"/>
  <c r="AH298" i="7" s="1"/>
  <c r="Q298" i="7" a="1"/>
  <c r="Q298" i="7" s="1"/>
  <c r="V298" i="7" a="1"/>
  <c r="V298" i="7" s="1"/>
  <c r="AG298" i="7" s="1" a="1"/>
  <c r="AG298" i="7" s="1"/>
  <c r="Y298" i="7" a="1"/>
  <c r="Y298" i="7" s="1"/>
  <c r="AJ298" i="7" s="1" a="1"/>
  <c r="AJ298" i="7" s="1"/>
  <c r="Z298" i="7" a="1"/>
  <c r="Z298" i="7" s="1"/>
  <c r="AK298" i="7" s="1" a="1"/>
  <c r="AK298" i="7" s="1"/>
  <c r="R298" i="7" a="1"/>
  <c r="R298" i="7" s="1"/>
  <c r="P298" i="7" a="1"/>
  <c r="P298" i="7" s="1"/>
  <c r="X298" i="7" a="1"/>
  <c r="X298" i="7" s="1"/>
  <c r="AI298" i="7" s="1" a="1"/>
  <c r="AI298" i="7" s="1"/>
  <c r="T298" i="7" a="1"/>
  <c r="T298" i="7" s="1"/>
  <c r="O298" i="7" a="1"/>
  <c r="O298" i="7" s="1"/>
  <c r="M300" i="7" a="1"/>
  <c r="M300" i="7" s="1"/>
  <c r="N299" i="7" a="1"/>
  <c r="N299" i="7" s="1"/>
  <c r="AN299" i="7" s="1"/>
  <c r="N309" i="5"/>
  <c r="K309" i="5"/>
  <c r="D309" i="5"/>
  <c r="F309" i="5"/>
  <c r="E309" i="5"/>
  <c r="A310" i="5"/>
  <c r="C309" i="5"/>
  <c r="H309" i="5"/>
  <c r="I309" i="5"/>
  <c r="G309" i="5"/>
  <c r="J309" i="5"/>
  <c r="B309" i="5"/>
  <c r="M309" i="5"/>
  <c r="L309" i="5"/>
  <c r="V299" i="7" l="1" a="1"/>
  <c r="V299" i="7" s="1"/>
  <c r="AG299" i="7" s="1" a="1"/>
  <c r="AG299" i="7" s="1"/>
  <c r="R299" i="7" a="1"/>
  <c r="R299" i="7" s="1"/>
  <c r="U299" i="7" a="1"/>
  <c r="U299" i="7" s="1"/>
  <c r="W299" i="7" a="1"/>
  <c r="W299" i="7" s="1"/>
  <c r="AH299" i="7" s="1" a="1"/>
  <c r="AH299" i="7" s="1"/>
  <c r="Y299" i="7" a="1"/>
  <c r="Y299" i="7" s="1"/>
  <c r="AJ299" i="7" s="1" a="1"/>
  <c r="AJ299" i="7" s="1"/>
  <c r="Q299" i="7" a="1"/>
  <c r="Q299" i="7" s="1"/>
  <c r="X299" i="7" a="1"/>
  <c r="X299" i="7" s="1"/>
  <c r="AI299" i="7" s="1" a="1"/>
  <c r="AI299" i="7" s="1"/>
  <c r="P299" i="7" a="1"/>
  <c r="P299" i="7" s="1"/>
  <c r="S299" i="7" a="1"/>
  <c r="S299" i="7" s="1"/>
  <c r="Z299" i="7" a="1"/>
  <c r="Z299" i="7" s="1"/>
  <c r="AK299" i="7" s="1" a="1"/>
  <c r="AK299" i="7" s="1"/>
  <c r="T299" i="7" a="1"/>
  <c r="T299" i="7" s="1"/>
  <c r="O299" i="7" a="1"/>
  <c r="O299" i="7" s="1"/>
  <c r="M301" i="7" a="1"/>
  <c r="M301" i="7" s="1"/>
  <c r="N300" i="7" a="1"/>
  <c r="N300" i="7" s="1"/>
  <c r="AN300" i="7" s="1"/>
  <c r="N310" i="5"/>
  <c r="C310" i="5"/>
  <c r="J310" i="5"/>
  <c r="G310" i="5"/>
  <c r="B310" i="5"/>
  <c r="F310" i="5"/>
  <c r="D310" i="5"/>
  <c r="A311" i="5"/>
  <c r="L310" i="5"/>
  <c r="H310" i="5"/>
  <c r="I310" i="5"/>
  <c r="K310" i="5"/>
  <c r="M310" i="5"/>
  <c r="E310" i="5"/>
  <c r="R300" i="7" l="1" a="1"/>
  <c r="R300" i="7" s="1"/>
  <c r="T300" i="7" a="1"/>
  <c r="T300" i="7" s="1"/>
  <c r="P300" i="7" a="1"/>
  <c r="P300" i="7" s="1"/>
  <c r="Z300" i="7" a="1"/>
  <c r="Z300" i="7" s="1"/>
  <c r="AK300" i="7" s="1" a="1"/>
  <c r="AK300" i="7" s="1"/>
  <c r="Y300" i="7" a="1"/>
  <c r="Y300" i="7" s="1"/>
  <c r="AJ300" i="7" s="1" a="1"/>
  <c r="AJ300" i="7" s="1"/>
  <c r="V300" i="7" a="1"/>
  <c r="V300" i="7" s="1"/>
  <c r="AG300" i="7" s="1" a="1"/>
  <c r="AG300" i="7" s="1"/>
  <c r="S300" i="7" a="1"/>
  <c r="S300" i="7" s="1"/>
  <c r="Q300" i="7" a="1"/>
  <c r="Q300" i="7" s="1"/>
  <c r="X300" i="7" a="1"/>
  <c r="X300" i="7" s="1"/>
  <c r="AI300" i="7" s="1" a="1"/>
  <c r="AI300" i="7" s="1"/>
  <c r="W300" i="7" a="1"/>
  <c r="W300" i="7" s="1"/>
  <c r="AH300" i="7" s="1" a="1"/>
  <c r="AH300" i="7" s="1"/>
  <c r="U300" i="7" a="1"/>
  <c r="U300" i="7" s="1"/>
  <c r="O300" i="7" a="1"/>
  <c r="O300" i="7" s="1"/>
  <c r="M302" i="7" a="1"/>
  <c r="M302" i="7" s="1"/>
  <c r="N301" i="7" a="1"/>
  <c r="N301" i="7" s="1"/>
  <c r="AN301" i="7" s="1"/>
  <c r="N311" i="5"/>
  <c r="G311" i="5"/>
  <c r="I311" i="5"/>
  <c r="M311" i="5"/>
  <c r="A312" i="5"/>
  <c r="K311" i="5"/>
  <c r="J311" i="5"/>
  <c r="F311" i="5"/>
  <c r="C311" i="5"/>
  <c r="L311" i="5"/>
  <c r="H311" i="5"/>
  <c r="D311" i="5"/>
  <c r="E311" i="5"/>
  <c r="B311" i="5"/>
  <c r="T301" i="7" l="1" a="1"/>
  <c r="T301" i="7" s="1"/>
  <c r="Y301" i="7" a="1"/>
  <c r="Y301" i="7" s="1"/>
  <c r="AJ301" i="7" s="1" a="1"/>
  <c r="AJ301" i="7" s="1"/>
  <c r="Q301" i="7" a="1"/>
  <c r="Q301" i="7" s="1"/>
  <c r="S301" i="7" a="1"/>
  <c r="S301" i="7" s="1"/>
  <c r="P301" i="7" a="1"/>
  <c r="P301" i="7" s="1"/>
  <c r="W301" i="7" a="1"/>
  <c r="W301" i="7" s="1"/>
  <c r="AH301" i="7" s="1" a="1"/>
  <c r="AH301" i="7" s="1"/>
  <c r="U301" i="7" a="1"/>
  <c r="U301" i="7" s="1"/>
  <c r="R301" i="7" a="1"/>
  <c r="R301" i="7" s="1"/>
  <c r="Z301" i="7" a="1"/>
  <c r="Z301" i="7" s="1"/>
  <c r="AK301" i="7" s="1" a="1"/>
  <c r="AK301" i="7" s="1"/>
  <c r="V301" i="7" a="1"/>
  <c r="V301" i="7" s="1"/>
  <c r="AG301" i="7" s="1" a="1"/>
  <c r="AG301" i="7" s="1"/>
  <c r="X301" i="7" a="1"/>
  <c r="X301" i="7" s="1"/>
  <c r="AI301" i="7" s="1" a="1"/>
  <c r="AI301" i="7" s="1"/>
  <c r="O301" i="7" a="1"/>
  <c r="O301" i="7" s="1"/>
  <c r="M303" i="7" a="1"/>
  <c r="M303" i="7" s="1"/>
  <c r="N302" i="7" a="1"/>
  <c r="N302" i="7" s="1"/>
  <c r="AN302" i="7" s="1"/>
  <c r="N312" i="5"/>
  <c r="C312" i="5"/>
  <c r="A313" i="5"/>
  <c r="G312" i="5"/>
  <c r="H312" i="5"/>
  <c r="L312" i="5"/>
  <c r="I312" i="5"/>
  <c r="M312" i="5"/>
  <c r="D312" i="5"/>
  <c r="K312" i="5"/>
  <c r="J312" i="5"/>
  <c r="F312" i="5"/>
  <c r="B312" i="5"/>
  <c r="E312" i="5"/>
  <c r="S302" i="7" l="1" a="1"/>
  <c r="S302" i="7" s="1"/>
  <c r="T302" i="7" a="1"/>
  <c r="T302" i="7" s="1"/>
  <c r="R302" i="7" a="1"/>
  <c r="R302" i="7" s="1"/>
  <c r="U302" i="7" a="1"/>
  <c r="U302" i="7" s="1"/>
  <c r="V302" i="7" a="1"/>
  <c r="V302" i="7" s="1"/>
  <c r="AG302" i="7" s="1" a="1"/>
  <c r="AG302" i="7" s="1"/>
  <c r="W302" i="7" a="1"/>
  <c r="W302" i="7" s="1"/>
  <c r="AH302" i="7" s="1" a="1"/>
  <c r="AH302" i="7" s="1"/>
  <c r="Q302" i="7" a="1"/>
  <c r="Q302" i="7" s="1"/>
  <c r="X302" i="7" a="1"/>
  <c r="X302" i="7" s="1"/>
  <c r="AI302" i="7" s="1" a="1"/>
  <c r="AI302" i="7" s="1"/>
  <c r="Y302" i="7" a="1"/>
  <c r="Y302" i="7" s="1"/>
  <c r="AJ302" i="7" s="1" a="1"/>
  <c r="AJ302" i="7" s="1"/>
  <c r="P302" i="7" a="1"/>
  <c r="P302" i="7" s="1"/>
  <c r="Z302" i="7" a="1"/>
  <c r="Z302" i="7" s="1"/>
  <c r="AK302" i="7" s="1" a="1"/>
  <c r="AK302" i="7" s="1"/>
  <c r="O302" i="7" a="1"/>
  <c r="O302" i="7" s="1"/>
  <c r="M304" i="7" a="1"/>
  <c r="M304" i="7" s="1"/>
  <c r="N303" i="7" a="1"/>
  <c r="N303" i="7" s="1"/>
  <c r="AN303" i="7" s="1"/>
  <c r="N313" i="5"/>
  <c r="C313" i="5"/>
  <c r="A314" i="5"/>
  <c r="L313" i="5"/>
  <c r="J313" i="5"/>
  <c r="I313" i="5"/>
  <c r="H313" i="5"/>
  <c r="B313" i="5"/>
  <c r="G313" i="5"/>
  <c r="E313" i="5"/>
  <c r="F313" i="5"/>
  <c r="M313" i="5"/>
  <c r="D313" i="5"/>
  <c r="K313" i="5"/>
  <c r="V303" i="7" l="1" a="1"/>
  <c r="V303" i="7" s="1"/>
  <c r="AG303" i="7" s="1" a="1"/>
  <c r="AG303" i="7" s="1"/>
  <c r="W303" i="7" a="1"/>
  <c r="W303" i="7" s="1"/>
  <c r="AH303" i="7" s="1" a="1"/>
  <c r="AH303" i="7" s="1"/>
  <c r="Y303" i="7" a="1"/>
  <c r="Y303" i="7" s="1"/>
  <c r="AJ303" i="7" s="1" a="1"/>
  <c r="AJ303" i="7" s="1"/>
  <c r="R303" i="7" a="1"/>
  <c r="R303" i="7" s="1"/>
  <c r="U303" i="7" a="1"/>
  <c r="U303" i="7" s="1"/>
  <c r="Q303" i="7" a="1"/>
  <c r="Q303" i="7" s="1"/>
  <c r="T303" i="7" a="1"/>
  <c r="T303" i="7" s="1"/>
  <c r="P303" i="7" a="1"/>
  <c r="P303" i="7" s="1"/>
  <c r="S303" i="7" a="1"/>
  <c r="S303" i="7" s="1"/>
  <c r="Z303" i="7" a="1"/>
  <c r="Z303" i="7" s="1"/>
  <c r="AK303" i="7" s="1" a="1"/>
  <c r="AK303" i="7" s="1"/>
  <c r="X303" i="7" a="1"/>
  <c r="X303" i="7" s="1"/>
  <c r="AI303" i="7" s="1" a="1"/>
  <c r="AI303" i="7" s="1"/>
  <c r="O303" i="7" a="1"/>
  <c r="O303" i="7" s="1"/>
  <c r="M305" i="7" a="1"/>
  <c r="M305" i="7" s="1"/>
  <c r="N304" i="7" a="1"/>
  <c r="N304" i="7" s="1"/>
  <c r="AN304" i="7" s="1"/>
  <c r="N314" i="5"/>
  <c r="E314" i="5"/>
  <c r="A315" i="5"/>
  <c r="C314" i="5"/>
  <c r="H314" i="5"/>
  <c r="F314" i="5"/>
  <c r="J314" i="5"/>
  <c r="L314" i="5"/>
  <c r="K314" i="5"/>
  <c r="B314" i="5"/>
  <c r="I314" i="5"/>
  <c r="M314" i="5"/>
  <c r="G314" i="5"/>
  <c r="D314" i="5"/>
  <c r="S304" i="7" l="1" a="1"/>
  <c r="S304" i="7" s="1"/>
  <c r="P304" i="7" a="1"/>
  <c r="P304" i="7" s="1"/>
  <c r="U304" i="7" a="1"/>
  <c r="U304" i="7" s="1"/>
  <c r="X304" i="7" a="1"/>
  <c r="X304" i="7" s="1"/>
  <c r="AI304" i="7" s="1" a="1"/>
  <c r="AI304" i="7" s="1"/>
  <c r="Q304" i="7" a="1"/>
  <c r="Q304" i="7" s="1"/>
  <c r="T304" i="7" a="1"/>
  <c r="T304" i="7" s="1"/>
  <c r="W304" i="7" a="1"/>
  <c r="W304" i="7" s="1"/>
  <c r="AH304" i="7" s="1" a="1"/>
  <c r="AH304" i="7" s="1"/>
  <c r="Z304" i="7" a="1"/>
  <c r="Z304" i="7" s="1"/>
  <c r="AK304" i="7" s="1" a="1"/>
  <c r="AK304" i="7" s="1"/>
  <c r="R304" i="7" a="1"/>
  <c r="R304" i="7" s="1"/>
  <c r="Y304" i="7" a="1"/>
  <c r="Y304" i="7" s="1"/>
  <c r="AJ304" i="7" s="1" a="1"/>
  <c r="AJ304" i="7" s="1"/>
  <c r="V304" i="7" a="1"/>
  <c r="V304" i="7" s="1"/>
  <c r="AG304" i="7" s="1" a="1"/>
  <c r="AG304" i="7" s="1"/>
  <c r="O304" i="7" a="1"/>
  <c r="O304" i="7" s="1"/>
  <c r="M306" i="7" a="1"/>
  <c r="M306" i="7" s="1"/>
  <c r="N305" i="7" a="1"/>
  <c r="N305" i="7" s="1"/>
  <c r="AN305" i="7" s="1"/>
  <c r="N315" i="5"/>
  <c r="G315" i="5"/>
  <c r="D315" i="5"/>
  <c r="B315" i="5"/>
  <c r="L315" i="5"/>
  <c r="A316" i="5"/>
  <c r="E315" i="5"/>
  <c r="H315" i="5"/>
  <c r="M315" i="5"/>
  <c r="C315" i="5"/>
  <c r="K315" i="5"/>
  <c r="I315" i="5"/>
  <c r="F315" i="5"/>
  <c r="J315" i="5"/>
  <c r="Z305" i="7" l="1" a="1"/>
  <c r="Z305" i="7" s="1"/>
  <c r="AK305" i="7" s="1" a="1"/>
  <c r="AK305" i="7" s="1"/>
  <c r="R305" i="7" a="1"/>
  <c r="R305" i="7" s="1"/>
  <c r="T305" i="7" a="1"/>
  <c r="T305" i="7" s="1"/>
  <c r="X305" i="7" a="1"/>
  <c r="X305" i="7" s="1"/>
  <c r="AI305" i="7" s="1" a="1"/>
  <c r="AI305" i="7" s="1"/>
  <c r="V305" i="7" a="1"/>
  <c r="V305" i="7" s="1"/>
  <c r="AG305" i="7" s="1" a="1"/>
  <c r="AG305" i="7" s="1"/>
  <c r="P305" i="7" a="1"/>
  <c r="P305" i="7" s="1"/>
  <c r="S305" i="7" a="1"/>
  <c r="S305" i="7" s="1"/>
  <c r="Y305" i="7" a="1"/>
  <c r="Y305" i="7" s="1"/>
  <c r="AJ305" i="7" s="1" a="1"/>
  <c r="AJ305" i="7" s="1"/>
  <c r="U305" i="7" a="1"/>
  <c r="U305" i="7" s="1"/>
  <c r="W305" i="7" a="1"/>
  <c r="W305" i="7" s="1"/>
  <c r="AH305" i="7" s="1" a="1"/>
  <c r="AH305" i="7" s="1"/>
  <c r="Q305" i="7" a="1"/>
  <c r="Q305" i="7" s="1"/>
  <c r="O305" i="7" a="1"/>
  <c r="O305" i="7" s="1"/>
  <c r="M307" i="7" a="1"/>
  <c r="M307" i="7" s="1"/>
  <c r="N306" i="7" a="1"/>
  <c r="N306" i="7" s="1"/>
  <c r="AN306" i="7" s="1"/>
  <c r="N316" i="5"/>
  <c r="J316" i="5"/>
  <c r="H316" i="5"/>
  <c r="D316" i="5"/>
  <c r="A317" i="5"/>
  <c r="B316" i="5"/>
  <c r="G316" i="5"/>
  <c r="K316" i="5"/>
  <c r="I316" i="5"/>
  <c r="M316" i="5"/>
  <c r="L316" i="5"/>
  <c r="C316" i="5"/>
  <c r="F316" i="5"/>
  <c r="E316" i="5"/>
  <c r="P306" i="7" l="1" a="1"/>
  <c r="P306" i="7" s="1"/>
  <c r="U306" i="7" a="1"/>
  <c r="U306" i="7" s="1"/>
  <c r="Y306" i="7" a="1"/>
  <c r="Y306" i="7" s="1"/>
  <c r="AJ306" i="7" s="1" a="1"/>
  <c r="AJ306" i="7" s="1"/>
  <c r="R306" i="7" a="1"/>
  <c r="R306" i="7" s="1"/>
  <c r="S306" i="7" a="1"/>
  <c r="S306" i="7" s="1"/>
  <c r="Z306" i="7" a="1"/>
  <c r="Z306" i="7" s="1"/>
  <c r="AK306" i="7" s="1" a="1"/>
  <c r="AK306" i="7" s="1"/>
  <c r="X306" i="7" a="1"/>
  <c r="X306" i="7" s="1"/>
  <c r="AI306" i="7" s="1" a="1"/>
  <c r="AI306" i="7" s="1"/>
  <c r="V306" i="7" a="1"/>
  <c r="V306" i="7" s="1"/>
  <c r="AG306" i="7" s="1" a="1"/>
  <c r="AG306" i="7" s="1"/>
  <c r="W306" i="7" a="1"/>
  <c r="W306" i="7" s="1"/>
  <c r="AH306" i="7" s="1" a="1"/>
  <c r="AH306" i="7" s="1"/>
  <c r="T306" i="7" a="1"/>
  <c r="T306" i="7" s="1"/>
  <c r="Q306" i="7" a="1"/>
  <c r="Q306" i="7" s="1"/>
  <c r="O306" i="7" a="1"/>
  <c r="O306" i="7" s="1"/>
  <c r="M308" i="7" a="1"/>
  <c r="M308" i="7" s="1"/>
  <c r="N307" i="7" a="1"/>
  <c r="N307" i="7" s="1"/>
  <c r="AN307" i="7" s="1"/>
  <c r="N317" i="5"/>
  <c r="F317" i="5"/>
  <c r="G317" i="5"/>
  <c r="L317" i="5"/>
  <c r="A318" i="5"/>
  <c r="I317" i="5"/>
  <c r="E317" i="5"/>
  <c r="C317" i="5"/>
  <c r="B317" i="5"/>
  <c r="D317" i="5"/>
  <c r="M317" i="5"/>
  <c r="H317" i="5"/>
  <c r="K317" i="5"/>
  <c r="J317" i="5"/>
  <c r="Q307" i="7" l="1" a="1"/>
  <c r="Q307" i="7" s="1"/>
  <c r="Y307" i="7" a="1"/>
  <c r="Y307" i="7" s="1"/>
  <c r="AJ307" i="7" s="1" a="1"/>
  <c r="AJ307" i="7" s="1"/>
  <c r="S307" i="7" a="1"/>
  <c r="S307" i="7" s="1"/>
  <c r="T307" i="7" a="1"/>
  <c r="T307" i="7" s="1"/>
  <c r="U307" i="7" a="1"/>
  <c r="U307" i="7" s="1"/>
  <c r="X307" i="7" a="1"/>
  <c r="X307" i="7" s="1"/>
  <c r="AI307" i="7" s="1" a="1"/>
  <c r="AI307" i="7" s="1"/>
  <c r="R307" i="7" a="1"/>
  <c r="R307" i="7" s="1"/>
  <c r="V307" i="7" a="1"/>
  <c r="V307" i="7" s="1"/>
  <c r="W307" i="7" a="1"/>
  <c r="W307" i="7" s="1"/>
  <c r="AH307" i="7" s="1" a="1"/>
  <c r="AH307" i="7" s="1"/>
  <c r="P307" i="7" a="1"/>
  <c r="P307" i="7" s="1"/>
  <c r="Z307" i="7" a="1"/>
  <c r="Z307" i="7" s="1"/>
  <c r="AK307" i="7" s="1" a="1"/>
  <c r="AK307" i="7" s="1"/>
  <c r="O307" i="7" a="1"/>
  <c r="O307" i="7" s="1"/>
  <c r="M309" i="7" a="1"/>
  <c r="M309" i="7" s="1"/>
  <c r="N308" i="7" a="1"/>
  <c r="N308" i="7" s="1"/>
  <c r="AN308" i="7" s="1"/>
  <c r="N318" i="5"/>
  <c r="K318" i="5"/>
  <c r="A319" i="5"/>
  <c r="H318" i="5"/>
  <c r="F318" i="5"/>
  <c r="C318" i="5"/>
  <c r="L318" i="5"/>
  <c r="I318" i="5"/>
  <c r="E318" i="5"/>
  <c r="G318" i="5"/>
  <c r="D318" i="5"/>
  <c r="M318" i="5"/>
  <c r="B318" i="5"/>
  <c r="J318" i="5"/>
  <c r="W308" i="7" l="1" a="1"/>
  <c r="W308" i="7" s="1"/>
  <c r="AH308" i="7" s="1" a="1"/>
  <c r="AH308" i="7" s="1"/>
  <c r="X308" i="7" a="1"/>
  <c r="X308" i="7" s="1"/>
  <c r="AI308" i="7" s="1" a="1"/>
  <c r="AI308" i="7" s="1"/>
  <c r="P308" i="7" a="1"/>
  <c r="P308" i="7" s="1"/>
  <c r="R308" i="7" a="1"/>
  <c r="R308" i="7" s="1"/>
  <c r="V308" i="7" a="1"/>
  <c r="V308" i="7" s="1"/>
  <c r="Y308" i="7" a="1"/>
  <c r="Y308" i="7" s="1"/>
  <c r="AJ308" i="7" s="1" a="1"/>
  <c r="AJ308" i="7" s="1"/>
  <c r="U308" i="7" a="1"/>
  <c r="U308" i="7" s="1"/>
  <c r="Q308" i="7" a="1"/>
  <c r="Q308" i="7" s="1"/>
  <c r="T308" i="7" a="1"/>
  <c r="T308" i="7" s="1"/>
  <c r="S308" i="7" a="1"/>
  <c r="S308" i="7" s="1"/>
  <c r="Z308" i="7" a="1"/>
  <c r="Z308" i="7" s="1"/>
  <c r="AK308" i="7" s="1" a="1"/>
  <c r="AK308" i="7" s="1"/>
  <c r="O308" i="7" a="1"/>
  <c r="O308" i="7" s="1"/>
  <c r="M310" i="7" a="1"/>
  <c r="M310" i="7" s="1"/>
  <c r="N309" i="7" a="1"/>
  <c r="N309" i="7" s="1"/>
  <c r="AN309" i="7" s="1"/>
  <c r="N319" i="5"/>
  <c r="K319" i="5"/>
  <c r="M319" i="5"/>
  <c r="G319" i="5"/>
  <c r="A320" i="5"/>
  <c r="C319" i="5"/>
  <c r="E319" i="5"/>
  <c r="B319" i="5"/>
  <c r="D319" i="5"/>
  <c r="J319" i="5"/>
  <c r="I319" i="5"/>
  <c r="F319" i="5"/>
  <c r="L319" i="5"/>
  <c r="H319" i="5"/>
  <c r="Z309" i="7" l="1" a="1"/>
  <c r="Z309" i="7" s="1"/>
  <c r="AK309" i="7" s="1" a="1"/>
  <c r="AK309" i="7" s="1"/>
  <c r="Q309" i="7" a="1"/>
  <c r="Q309" i="7" s="1"/>
  <c r="Y309" i="7" a="1"/>
  <c r="Y309" i="7" s="1"/>
  <c r="AJ309" i="7" s="1" a="1"/>
  <c r="AJ309" i="7" s="1"/>
  <c r="P309" i="7" a="1"/>
  <c r="P309" i="7" s="1"/>
  <c r="X309" i="7" a="1"/>
  <c r="X309" i="7" s="1"/>
  <c r="AI309" i="7" s="1" a="1"/>
  <c r="AI309" i="7" s="1"/>
  <c r="W309" i="7" a="1"/>
  <c r="W309" i="7" s="1"/>
  <c r="AH309" i="7" s="1" a="1"/>
  <c r="AH309" i="7" s="1"/>
  <c r="V309" i="7" a="1"/>
  <c r="V309" i="7" s="1"/>
  <c r="U309" i="7" a="1"/>
  <c r="U309" i="7" s="1"/>
  <c r="S309" i="7" a="1"/>
  <c r="S309" i="7" s="1"/>
  <c r="T309" i="7" a="1"/>
  <c r="T309" i="7" s="1"/>
  <c r="R309" i="7" a="1"/>
  <c r="R309" i="7" s="1"/>
  <c r="O309" i="7" a="1"/>
  <c r="O309" i="7" s="1"/>
  <c r="M311" i="7" a="1"/>
  <c r="M311" i="7" s="1"/>
  <c r="N310" i="7" a="1"/>
  <c r="N310" i="7" s="1"/>
  <c r="AN310" i="7" s="1"/>
  <c r="N320" i="5"/>
  <c r="H320" i="5"/>
  <c r="C320" i="5"/>
  <c r="F320" i="5"/>
  <c r="G320" i="5"/>
  <c r="A321" i="5"/>
  <c r="L320" i="5"/>
  <c r="E320" i="5"/>
  <c r="J320" i="5"/>
  <c r="D320" i="5"/>
  <c r="K320" i="5"/>
  <c r="I320" i="5"/>
  <c r="M320" i="5"/>
  <c r="B320" i="5"/>
  <c r="Q310" i="7" l="1" a="1"/>
  <c r="Q310" i="7" s="1"/>
  <c r="X310" i="7" a="1"/>
  <c r="X310" i="7" s="1"/>
  <c r="AI310" i="7" s="1" a="1"/>
  <c r="AI310" i="7" s="1"/>
  <c r="Y310" i="7" a="1"/>
  <c r="Y310" i="7" s="1"/>
  <c r="AJ310" i="7" s="1" a="1"/>
  <c r="AJ310" i="7" s="1"/>
  <c r="R310" i="7" a="1"/>
  <c r="R310" i="7" s="1"/>
  <c r="P310" i="7" a="1"/>
  <c r="P310" i="7" s="1"/>
  <c r="T310" i="7" a="1"/>
  <c r="T310" i="7" s="1"/>
  <c r="Z310" i="7" a="1"/>
  <c r="Z310" i="7" s="1"/>
  <c r="AK310" i="7" s="1" a="1"/>
  <c r="AK310" i="7" s="1"/>
  <c r="W310" i="7" a="1"/>
  <c r="W310" i="7" s="1"/>
  <c r="AH310" i="7" s="1" a="1"/>
  <c r="AH310" i="7" s="1"/>
  <c r="U310" i="7" a="1"/>
  <c r="U310" i="7" s="1"/>
  <c r="V310" i="7" a="1"/>
  <c r="V310" i="7" s="1"/>
  <c r="S310" i="7" a="1"/>
  <c r="S310" i="7" s="1"/>
  <c r="O310" i="7" a="1"/>
  <c r="O310" i="7" s="1"/>
  <c r="M312" i="7" a="1"/>
  <c r="M312" i="7" s="1"/>
  <c r="N311" i="7" a="1"/>
  <c r="N311" i="7" s="1"/>
  <c r="AN311" i="7" s="1"/>
  <c r="N321" i="5"/>
  <c r="B321" i="5"/>
  <c r="I321" i="5"/>
  <c r="K321" i="5"/>
  <c r="J321" i="5"/>
  <c r="H321" i="5"/>
  <c r="M321" i="5"/>
  <c r="C321" i="5"/>
  <c r="A322" i="5"/>
  <c r="E321" i="5"/>
  <c r="L321" i="5"/>
  <c r="G321" i="5"/>
  <c r="D321" i="5"/>
  <c r="F321" i="5"/>
  <c r="Y311" i="7" l="1" a="1"/>
  <c r="Y311" i="7" s="1"/>
  <c r="AJ311" i="7" s="1" a="1"/>
  <c r="AJ311" i="7" s="1"/>
  <c r="R311" i="7" a="1"/>
  <c r="R311" i="7" s="1"/>
  <c r="S311" i="7" a="1"/>
  <c r="S311" i="7" s="1"/>
  <c r="V311" i="7" a="1"/>
  <c r="V311" i="7" s="1"/>
  <c r="X311" i="7" a="1"/>
  <c r="X311" i="7" s="1"/>
  <c r="AI311" i="7" s="1" a="1"/>
  <c r="AI311" i="7" s="1"/>
  <c r="T311" i="7" a="1"/>
  <c r="T311" i="7" s="1"/>
  <c r="Z311" i="7" a="1"/>
  <c r="Z311" i="7" s="1"/>
  <c r="AK311" i="7" s="1" a="1"/>
  <c r="AK311" i="7" s="1"/>
  <c r="Q311" i="7" a="1"/>
  <c r="Q311" i="7" s="1"/>
  <c r="W311" i="7" a="1"/>
  <c r="W311" i="7" s="1"/>
  <c r="AH311" i="7" s="1" a="1"/>
  <c r="AH311" i="7" s="1"/>
  <c r="U311" i="7" a="1"/>
  <c r="U311" i="7" s="1"/>
  <c r="P311" i="7" a="1"/>
  <c r="P311" i="7" s="1"/>
  <c r="O311" i="7" a="1"/>
  <c r="O311" i="7" s="1"/>
  <c r="M313" i="7" a="1"/>
  <c r="M313" i="7" s="1"/>
  <c r="N312" i="7" a="1"/>
  <c r="N312" i="7" s="1"/>
  <c r="AN312" i="7" s="1"/>
  <c r="N322" i="5"/>
  <c r="F322" i="5"/>
  <c r="A323" i="5"/>
  <c r="D322" i="5"/>
  <c r="I322" i="5"/>
  <c r="J322" i="5"/>
  <c r="K322" i="5"/>
  <c r="C322" i="5"/>
  <c r="M322" i="5"/>
  <c r="E322" i="5"/>
  <c r="G322" i="5"/>
  <c r="H322" i="5"/>
  <c r="B322" i="5"/>
  <c r="L322" i="5"/>
  <c r="X312" i="7" l="1" a="1"/>
  <c r="X312" i="7" s="1"/>
  <c r="AI312" i="7" s="1" a="1"/>
  <c r="AI312" i="7" s="1"/>
  <c r="S312" i="7" a="1"/>
  <c r="S312" i="7" s="1"/>
  <c r="Q312" i="7" a="1"/>
  <c r="Q312" i="7" s="1"/>
  <c r="V312" i="7" a="1"/>
  <c r="V312" i="7" s="1"/>
  <c r="T312" i="7" a="1"/>
  <c r="T312" i="7" s="1"/>
  <c r="P312" i="7" a="1"/>
  <c r="P312" i="7" s="1"/>
  <c r="W312" i="7" a="1"/>
  <c r="W312" i="7" s="1"/>
  <c r="AH312" i="7" s="1" a="1"/>
  <c r="AH312" i="7" s="1"/>
  <c r="U312" i="7" a="1"/>
  <c r="U312" i="7" s="1"/>
  <c r="Y312" i="7" a="1"/>
  <c r="Y312" i="7" s="1"/>
  <c r="AJ312" i="7" s="1" a="1"/>
  <c r="AJ312" i="7" s="1"/>
  <c r="Z312" i="7" a="1"/>
  <c r="Z312" i="7" s="1"/>
  <c r="AK312" i="7" s="1" a="1"/>
  <c r="AK312" i="7" s="1"/>
  <c r="R312" i="7" a="1"/>
  <c r="R312" i="7" s="1"/>
  <c r="O312" i="7" a="1"/>
  <c r="O312" i="7" s="1"/>
  <c r="M314" i="7" a="1"/>
  <c r="M314" i="7" s="1"/>
  <c r="N313" i="7" a="1"/>
  <c r="N313" i="7" s="1"/>
  <c r="AN313" i="7" s="1"/>
  <c r="N323" i="5"/>
  <c r="E323" i="5"/>
  <c r="A324" i="5"/>
  <c r="L323" i="5"/>
  <c r="G323" i="5"/>
  <c r="C323" i="5"/>
  <c r="H323" i="5"/>
  <c r="D323" i="5"/>
  <c r="I323" i="5"/>
  <c r="J323" i="5"/>
  <c r="K323" i="5"/>
  <c r="M323" i="5"/>
  <c r="F323" i="5"/>
  <c r="B323" i="5"/>
  <c r="S313" i="7" l="1" a="1"/>
  <c r="S313" i="7" s="1"/>
  <c r="P313" i="7" a="1"/>
  <c r="P313" i="7" s="1"/>
  <c r="X313" i="7" a="1"/>
  <c r="X313" i="7" s="1"/>
  <c r="AI313" i="7" s="1" a="1"/>
  <c r="AI313" i="7" s="1"/>
  <c r="W313" i="7" a="1"/>
  <c r="W313" i="7" s="1"/>
  <c r="R313" i="7" a="1"/>
  <c r="R313" i="7" s="1"/>
  <c r="Y313" i="7" a="1"/>
  <c r="Y313" i="7" s="1"/>
  <c r="AJ313" i="7" s="1" a="1"/>
  <c r="AJ313" i="7" s="1"/>
  <c r="T313" i="7" a="1"/>
  <c r="T313" i="7" s="1"/>
  <c r="V313" i="7" a="1"/>
  <c r="V313" i="7" s="1"/>
  <c r="U313" i="7" a="1"/>
  <c r="U313" i="7" s="1"/>
  <c r="Z313" i="7" a="1"/>
  <c r="Z313" i="7" s="1"/>
  <c r="AK313" i="7" s="1" a="1"/>
  <c r="AK313" i="7" s="1"/>
  <c r="Q313" i="7" a="1"/>
  <c r="Q313" i="7" s="1"/>
  <c r="O313" i="7" a="1"/>
  <c r="O313" i="7" s="1"/>
  <c r="M315" i="7" a="1"/>
  <c r="M315" i="7" s="1"/>
  <c r="N314" i="7" a="1"/>
  <c r="N314" i="7" s="1"/>
  <c r="AN314" i="7" s="1"/>
  <c r="N324" i="5"/>
  <c r="E324" i="5"/>
  <c r="A325" i="5"/>
  <c r="C324" i="5"/>
  <c r="J324" i="5"/>
  <c r="I324" i="5"/>
  <c r="G324" i="5"/>
  <c r="D324" i="5"/>
  <c r="F324" i="5"/>
  <c r="B324" i="5"/>
  <c r="K324" i="5"/>
  <c r="H324" i="5"/>
  <c r="L324" i="5"/>
  <c r="M324" i="5"/>
  <c r="U314" i="7" l="1" a="1"/>
  <c r="U314" i="7" s="1"/>
  <c r="S314" i="7" a="1"/>
  <c r="S314" i="7" s="1"/>
  <c r="V314" i="7" a="1"/>
  <c r="V314" i="7" s="1"/>
  <c r="X314" i="7" a="1"/>
  <c r="X314" i="7" s="1"/>
  <c r="AI314" i="7" s="1" a="1"/>
  <c r="AI314" i="7" s="1"/>
  <c r="W314" i="7" a="1"/>
  <c r="W314" i="7" s="1"/>
  <c r="Q314" i="7" a="1"/>
  <c r="Q314" i="7" s="1"/>
  <c r="P314" i="7" a="1"/>
  <c r="P314" i="7" s="1"/>
  <c r="R314" i="7" a="1"/>
  <c r="R314" i="7" s="1"/>
  <c r="Y314" i="7" a="1"/>
  <c r="Y314" i="7" s="1"/>
  <c r="AJ314" i="7" s="1" a="1"/>
  <c r="AJ314" i="7" s="1"/>
  <c r="Z314" i="7" a="1"/>
  <c r="Z314" i="7" s="1"/>
  <c r="AK314" i="7" s="1" a="1"/>
  <c r="AK314" i="7" s="1"/>
  <c r="T314" i="7" a="1"/>
  <c r="T314" i="7" s="1"/>
  <c r="O314" i="7" a="1"/>
  <c r="O314" i="7" s="1"/>
  <c r="M316" i="7" a="1"/>
  <c r="M316" i="7" s="1"/>
  <c r="N315" i="7" a="1"/>
  <c r="N315" i="7" s="1"/>
  <c r="AN315" i="7" s="1"/>
  <c r="N325" i="5"/>
  <c r="L325" i="5"/>
  <c r="I325" i="5"/>
  <c r="A326" i="5"/>
  <c r="C325" i="5"/>
  <c r="D325" i="5"/>
  <c r="B325" i="5"/>
  <c r="J325" i="5"/>
  <c r="G325" i="5"/>
  <c r="E325" i="5"/>
  <c r="H325" i="5"/>
  <c r="K325" i="5"/>
  <c r="M325" i="5"/>
  <c r="F325" i="5"/>
  <c r="S315" i="7" l="1" a="1"/>
  <c r="S315" i="7" s="1"/>
  <c r="X315" i="7" a="1"/>
  <c r="X315" i="7" s="1"/>
  <c r="AI315" i="7" s="1" a="1"/>
  <c r="AI315" i="7" s="1"/>
  <c r="Q315" i="7" a="1"/>
  <c r="Q315" i="7" s="1"/>
  <c r="V315" i="7" a="1"/>
  <c r="V315" i="7" s="1"/>
  <c r="W315" i="7" a="1"/>
  <c r="W315" i="7" s="1"/>
  <c r="U315" i="7" a="1"/>
  <c r="U315" i="7" s="1"/>
  <c r="P315" i="7" a="1"/>
  <c r="P315" i="7" s="1"/>
  <c r="T315" i="7" a="1"/>
  <c r="T315" i="7" s="1"/>
  <c r="R315" i="7" a="1"/>
  <c r="R315" i="7" s="1"/>
  <c r="Z315" i="7" a="1"/>
  <c r="Z315" i="7" s="1"/>
  <c r="AK315" i="7" s="1" a="1"/>
  <c r="AK315" i="7" s="1"/>
  <c r="Y315" i="7" a="1"/>
  <c r="Y315" i="7" s="1"/>
  <c r="AJ315" i="7" s="1" a="1"/>
  <c r="AJ315" i="7" s="1"/>
  <c r="O315" i="7" a="1"/>
  <c r="O315" i="7" s="1"/>
  <c r="M317" i="7" a="1"/>
  <c r="M317" i="7" s="1"/>
  <c r="N316" i="7" a="1"/>
  <c r="N316" i="7" s="1"/>
  <c r="AN316" i="7" s="1"/>
  <c r="N326" i="5"/>
  <c r="K326" i="5"/>
  <c r="A327" i="5"/>
  <c r="E326" i="5"/>
  <c r="I326" i="5"/>
  <c r="L326" i="5"/>
  <c r="B326" i="5"/>
  <c r="M326" i="5"/>
  <c r="D326" i="5"/>
  <c r="G326" i="5"/>
  <c r="H326" i="5"/>
  <c r="F326" i="5"/>
  <c r="J326" i="5"/>
  <c r="C326" i="5"/>
  <c r="V316" i="7" l="1" a="1"/>
  <c r="V316" i="7" s="1"/>
  <c r="T316" i="7" a="1"/>
  <c r="T316" i="7" s="1"/>
  <c r="Y316" i="7" a="1"/>
  <c r="Y316" i="7" s="1"/>
  <c r="AJ316" i="7" s="1" a="1"/>
  <c r="AJ316" i="7" s="1"/>
  <c r="X316" i="7" a="1"/>
  <c r="X316" i="7" s="1"/>
  <c r="U316" i="7" a="1"/>
  <c r="U316" i="7" s="1"/>
  <c r="Q316" i="7" a="1"/>
  <c r="Q316" i="7" s="1"/>
  <c r="Z316" i="7" a="1"/>
  <c r="Z316" i="7" s="1"/>
  <c r="AK316" i="7" s="1" a="1"/>
  <c r="AK316" i="7" s="1"/>
  <c r="W316" i="7" a="1"/>
  <c r="W316" i="7" s="1"/>
  <c r="R316" i="7" a="1"/>
  <c r="R316" i="7" s="1"/>
  <c r="P316" i="7" a="1"/>
  <c r="P316" i="7" s="1"/>
  <c r="S316" i="7" a="1"/>
  <c r="S316" i="7" s="1"/>
  <c r="O316" i="7" a="1"/>
  <c r="O316" i="7" s="1"/>
  <c r="M318" i="7" a="1"/>
  <c r="M318" i="7" s="1"/>
  <c r="N317" i="7" a="1"/>
  <c r="N317" i="7" s="1"/>
  <c r="AN317" i="7" s="1"/>
  <c r="N327" i="5"/>
  <c r="J327" i="5"/>
  <c r="A328" i="5"/>
  <c r="I327" i="5"/>
  <c r="K327" i="5"/>
  <c r="L327" i="5"/>
  <c r="C327" i="5"/>
  <c r="E327" i="5"/>
  <c r="H327" i="5"/>
  <c r="G327" i="5"/>
  <c r="M327" i="5"/>
  <c r="F327" i="5"/>
  <c r="D327" i="5"/>
  <c r="B327" i="5"/>
  <c r="R317" i="7" l="1" a="1"/>
  <c r="R317" i="7" s="1"/>
  <c r="W317" i="7" a="1"/>
  <c r="W317" i="7" s="1"/>
  <c r="P317" i="7" a="1"/>
  <c r="P317" i="7" s="1"/>
  <c r="U317" i="7" a="1"/>
  <c r="U317" i="7" s="1"/>
  <c r="Q317" i="7" a="1"/>
  <c r="Q317" i="7" s="1"/>
  <c r="X317" i="7" a="1"/>
  <c r="X317" i="7" s="1"/>
  <c r="Z317" i="7" a="1"/>
  <c r="Z317" i="7" s="1"/>
  <c r="AK317" i="7" s="1" a="1"/>
  <c r="AK317" i="7" s="1"/>
  <c r="S317" i="7" a="1"/>
  <c r="S317" i="7" s="1"/>
  <c r="Y317" i="7" a="1"/>
  <c r="Y317" i="7" s="1"/>
  <c r="AJ317" i="7" s="1" a="1"/>
  <c r="AJ317" i="7" s="1"/>
  <c r="V317" i="7" a="1"/>
  <c r="V317" i="7" s="1"/>
  <c r="T317" i="7" a="1"/>
  <c r="T317" i="7" s="1"/>
  <c r="O317" i="7" a="1"/>
  <c r="O317" i="7" s="1"/>
  <c r="M319" i="7" a="1"/>
  <c r="M319" i="7" s="1"/>
  <c r="N318" i="7" a="1"/>
  <c r="N318" i="7" s="1"/>
  <c r="AN318" i="7" s="1"/>
  <c r="N328" i="5"/>
  <c r="E328" i="5"/>
  <c r="A329" i="5"/>
  <c r="D328" i="5"/>
  <c r="M328" i="5"/>
  <c r="L328" i="5"/>
  <c r="J328" i="5"/>
  <c r="H328" i="5"/>
  <c r="K328" i="5"/>
  <c r="F328" i="5"/>
  <c r="B328" i="5"/>
  <c r="C328" i="5"/>
  <c r="G328" i="5"/>
  <c r="I328" i="5"/>
  <c r="W318" i="7" l="1" a="1"/>
  <c r="W318" i="7" s="1"/>
  <c r="U318" i="7" a="1"/>
  <c r="U318" i="7" s="1"/>
  <c r="S318" i="7" a="1"/>
  <c r="S318" i="7" s="1"/>
  <c r="P318" i="7" a="1"/>
  <c r="P318" i="7" s="1"/>
  <c r="Z318" i="7" a="1"/>
  <c r="Z318" i="7" s="1"/>
  <c r="AK318" i="7" s="1" a="1"/>
  <c r="AK318" i="7" s="1"/>
  <c r="V318" i="7" a="1"/>
  <c r="V318" i="7" s="1"/>
  <c r="Q318" i="7" a="1"/>
  <c r="Q318" i="7" s="1"/>
  <c r="X318" i="7" a="1"/>
  <c r="X318" i="7" s="1"/>
  <c r="R318" i="7" a="1"/>
  <c r="R318" i="7" s="1"/>
  <c r="T318" i="7" a="1"/>
  <c r="T318" i="7" s="1"/>
  <c r="Y318" i="7" a="1"/>
  <c r="Y318" i="7" s="1"/>
  <c r="AJ318" i="7" s="1" a="1"/>
  <c r="AJ318" i="7" s="1"/>
  <c r="O318" i="7" a="1"/>
  <c r="O318" i="7" s="1"/>
  <c r="M320" i="7" a="1"/>
  <c r="M320" i="7" s="1"/>
  <c r="N319" i="7" a="1"/>
  <c r="N319" i="7" s="1"/>
  <c r="AN319" i="7" s="1"/>
  <c r="N329" i="5"/>
  <c r="F329" i="5"/>
  <c r="D329" i="5"/>
  <c r="M329" i="5"/>
  <c r="I329" i="5"/>
  <c r="H329" i="5"/>
  <c r="J329" i="5"/>
  <c r="A330" i="5"/>
  <c r="B329" i="5"/>
  <c r="K329" i="5"/>
  <c r="E329" i="5"/>
  <c r="C329" i="5"/>
  <c r="G329" i="5"/>
  <c r="L329" i="5"/>
  <c r="S319" i="7" l="1" a="1"/>
  <c r="S319" i="7" s="1"/>
  <c r="T319" i="7" a="1"/>
  <c r="T319" i="7" s="1"/>
  <c r="Z319" i="7" a="1"/>
  <c r="Z319" i="7" s="1"/>
  <c r="AK319" i="7" s="1" a="1"/>
  <c r="AK319" i="7" s="1"/>
  <c r="X319" i="7" a="1"/>
  <c r="X319" i="7" s="1"/>
  <c r="P319" i="7" a="1"/>
  <c r="P319" i="7" s="1"/>
  <c r="V319" i="7" a="1"/>
  <c r="V319" i="7" s="1"/>
  <c r="Y319" i="7" a="1"/>
  <c r="Y319" i="7" s="1"/>
  <c r="AJ319" i="7" s="1" a="1"/>
  <c r="AJ319" i="7" s="1"/>
  <c r="W319" i="7" a="1"/>
  <c r="W319" i="7" s="1"/>
  <c r="U319" i="7" a="1"/>
  <c r="U319" i="7" s="1"/>
  <c r="R319" i="7" a="1"/>
  <c r="R319" i="7" s="1"/>
  <c r="Q319" i="7" a="1"/>
  <c r="Q319" i="7" s="1"/>
  <c r="O319" i="7" a="1"/>
  <c r="O319" i="7" s="1"/>
  <c r="M321" i="7" a="1"/>
  <c r="M321" i="7" s="1"/>
  <c r="N320" i="7" a="1"/>
  <c r="N320" i="7" s="1"/>
  <c r="AN320" i="7" s="1"/>
  <c r="N330" i="5"/>
  <c r="D330" i="5"/>
  <c r="A331" i="5"/>
  <c r="H330" i="5"/>
  <c r="M330" i="5"/>
  <c r="J330" i="5"/>
  <c r="F330" i="5"/>
  <c r="K330" i="5"/>
  <c r="E330" i="5"/>
  <c r="B330" i="5"/>
  <c r="L330" i="5"/>
  <c r="I330" i="5"/>
  <c r="G330" i="5"/>
  <c r="C330" i="5"/>
  <c r="V320" i="7" l="1" a="1"/>
  <c r="V320" i="7" s="1"/>
  <c r="W320" i="7" a="1"/>
  <c r="W320" i="7" s="1"/>
  <c r="Y320" i="7" a="1"/>
  <c r="Y320" i="7" s="1"/>
  <c r="AJ320" i="7" s="1" a="1"/>
  <c r="AJ320" i="7" s="1"/>
  <c r="X320" i="7" a="1"/>
  <c r="X320" i="7" s="1"/>
  <c r="U320" i="7" a="1"/>
  <c r="U320" i="7" s="1"/>
  <c r="Q320" i="7" a="1"/>
  <c r="Q320" i="7" s="1"/>
  <c r="R320" i="7" a="1"/>
  <c r="R320" i="7" s="1"/>
  <c r="S320" i="7" a="1"/>
  <c r="S320" i="7" s="1"/>
  <c r="Z320" i="7" a="1"/>
  <c r="Z320" i="7" s="1"/>
  <c r="AK320" i="7" s="1" a="1"/>
  <c r="AK320" i="7" s="1"/>
  <c r="P320" i="7" a="1"/>
  <c r="P320" i="7" s="1"/>
  <c r="T320" i="7" a="1"/>
  <c r="T320" i="7" s="1"/>
  <c r="O320" i="7" a="1"/>
  <c r="O320" i="7" s="1"/>
  <c r="M322" i="7" a="1"/>
  <c r="M322" i="7" s="1"/>
  <c r="N321" i="7" a="1"/>
  <c r="N321" i="7" s="1"/>
  <c r="AN321" i="7" s="1"/>
  <c r="N331" i="5"/>
  <c r="M331" i="5"/>
  <c r="L331" i="5"/>
  <c r="G331" i="5"/>
  <c r="D331" i="5"/>
  <c r="B331" i="5"/>
  <c r="H331" i="5"/>
  <c r="A332" i="5"/>
  <c r="K331" i="5"/>
  <c r="F331" i="5"/>
  <c r="C331" i="5"/>
  <c r="E331" i="5"/>
  <c r="I331" i="5"/>
  <c r="J331" i="5"/>
  <c r="R321" i="7" l="1" a="1"/>
  <c r="R321" i="7" s="1"/>
  <c r="Q321" i="7" a="1"/>
  <c r="Q321" i="7" s="1"/>
  <c r="W321" i="7" a="1"/>
  <c r="W321" i="7" s="1"/>
  <c r="P321" i="7" a="1"/>
  <c r="P321" i="7" s="1"/>
  <c r="S321" i="7" a="1"/>
  <c r="S321" i="7" s="1"/>
  <c r="Z321" i="7" a="1"/>
  <c r="Z321" i="7" s="1"/>
  <c r="AK321" i="7" s="1" a="1"/>
  <c r="AK321" i="7" s="1"/>
  <c r="X321" i="7" a="1"/>
  <c r="X321" i="7" s="1"/>
  <c r="AI321" i="7" s="1" a="1"/>
  <c r="AI321" i="7" s="1"/>
  <c r="V321" i="7" a="1"/>
  <c r="V321" i="7" s="1"/>
  <c r="T321" i="7" a="1"/>
  <c r="T321" i="7" s="1"/>
  <c r="Y321" i="7" a="1"/>
  <c r="Y321" i="7" s="1"/>
  <c r="AJ321" i="7" s="1" a="1"/>
  <c r="AJ321" i="7" s="1"/>
  <c r="U321" i="7" a="1"/>
  <c r="U321" i="7" s="1"/>
  <c r="O321" i="7" a="1"/>
  <c r="O321" i="7" s="1"/>
  <c r="M323" i="7" a="1"/>
  <c r="M323" i="7" s="1"/>
  <c r="N322" i="7" a="1"/>
  <c r="N322" i="7" s="1"/>
  <c r="AN322" i="7" s="1"/>
  <c r="N332" i="5"/>
  <c r="J332" i="5"/>
  <c r="K332" i="5"/>
  <c r="H332" i="5"/>
  <c r="A333" i="5"/>
  <c r="E332" i="5"/>
  <c r="C332" i="5"/>
  <c r="I332" i="5"/>
  <c r="L332" i="5"/>
  <c r="G332" i="5"/>
  <c r="D332" i="5"/>
  <c r="B332" i="5"/>
  <c r="M332" i="5"/>
  <c r="F332" i="5"/>
  <c r="V322" i="7" l="1" a="1"/>
  <c r="V322" i="7" s="1"/>
  <c r="R322" i="7" a="1"/>
  <c r="R322" i="7" s="1"/>
  <c r="X322" i="7" a="1"/>
  <c r="X322" i="7" s="1"/>
  <c r="AI322" i="7" s="1" a="1"/>
  <c r="AI322" i="7" s="1"/>
  <c r="Q322" i="7" a="1"/>
  <c r="Q322" i="7" s="1"/>
  <c r="T322" i="7" a="1"/>
  <c r="T322" i="7" s="1"/>
  <c r="Z322" i="7" a="1"/>
  <c r="Z322" i="7" s="1"/>
  <c r="AK322" i="7" s="1" a="1"/>
  <c r="AK322" i="7" s="1"/>
  <c r="P322" i="7" a="1"/>
  <c r="P322" i="7" s="1"/>
  <c r="Y322" i="7" a="1"/>
  <c r="Y322" i="7" s="1"/>
  <c r="AJ322" i="7" s="1" a="1"/>
  <c r="AJ322" i="7" s="1"/>
  <c r="W322" i="7" a="1"/>
  <c r="W322" i="7" s="1"/>
  <c r="U322" i="7" a="1"/>
  <c r="U322" i="7" s="1"/>
  <c r="S322" i="7" a="1"/>
  <c r="S322" i="7" s="1"/>
  <c r="O322" i="7" a="1"/>
  <c r="O322" i="7" s="1"/>
  <c r="M324" i="7" a="1"/>
  <c r="M324" i="7" s="1"/>
  <c r="N323" i="7" a="1"/>
  <c r="N323" i="7" s="1"/>
  <c r="AN323" i="7" s="1"/>
  <c r="N333" i="5"/>
  <c r="D333" i="5"/>
  <c r="E333" i="5"/>
  <c r="M333" i="5"/>
  <c r="A334" i="5"/>
  <c r="K333" i="5"/>
  <c r="G333" i="5"/>
  <c r="I333" i="5"/>
  <c r="B333" i="5"/>
  <c r="L333" i="5"/>
  <c r="H333" i="5"/>
  <c r="F333" i="5"/>
  <c r="J333" i="5"/>
  <c r="C333" i="5"/>
  <c r="AH322" i="7" l="1" a="1"/>
  <c r="AH322" i="7" s="1"/>
  <c r="S323" i="7" a="1"/>
  <c r="S323" i="7" s="1"/>
  <c r="P323" i="7" a="1"/>
  <c r="P323" i="7" s="1"/>
  <c r="U323" i="7" a="1"/>
  <c r="U323" i="7" s="1"/>
  <c r="Y323" i="7" a="1"/>
  <c r="Y323" i="7" s="1"/>
  <c r="AJ323" i="7" s="1" a="1"/>
  <c r="AJ323" i="7" s="1"/>
  <c r="Q323" i="7" a="1"/>
  <c r="Q323" i="7" s="1"/>
  <c r="V323" i="7" a="1"/>
  <c r="V323" i="7" s="1"/>
  <c r="X323" i="7" a="1"/>
  <c r="X323" i="7" s="1"/>
  <c r="AI323" i="7" s="1" a="1"/>
  <c r="AI323" i="7" s="1"/>
  <c r="W323" i="7" a="1"/>
  <c r="W323" i="7" s="1"/>
  <c r="Z323" i="7" a="1"/>
  <c r="Z323" i="7" s="1"/>
  <c r="AK323" i="7" s="1" a="1"/>
  <c r="AK323" i="7" s="1"/>
  <c r="R323" i="7" a="1"/>
  <c r="R323" i="7" s="1"/>
  <c r="T323" i="7" a="1"/>
  <c r="T323" i="7" s="1"/>
  <c r="O323" i="7" a="1"/>
  <c r="O323" i="7" s="1"/>
  <c r="M325" i="7" a="1"/>
  <c r="M325" i="7" s="1"/>
  <c r="N324" i="7" a="1"/>
  <c r="N324" i="7" s="1"/>
  <c r="AN324" i="7" s="1"/>
  <c r="N334" i="5"/>
  <c r="L334" i="5"/>
  <c r="J334" i="5"/>
  <c r="C334" i="5"/>
  <c r="F334" i="5"/>
  <c r="D334" i="5"/>
  <c r="A335" i="5"/>
  <c r="G334" i="5"/>
  <c r="M334" i="5"/>
  <c r="H334" i="5"/>
  <c r="E334" i="5"/>
  <c r="B334" i="5"/>
  <c r="K334" i="5"/>
  <c r="I334" i="5"/>
  <c r="S324" i="7" l="1" a="1"/>
  <c r="S324" i="7" s="1"/>
  <c r="Z324" i="7" a="1"/>
  <c r="Z324" i="7" s="1"/>
  <c r="AK324" i="7" s="1" a="1"/>
  <c r="AK324" i="7" s="1"/>
  <c r="P324" i="7" a="1"/>
  <c r="P324" i="7" s="1"/>
  <c r="T324" i="7" a="1"/>
  <c r="T324" i="7" s="1"/>
  <c r="V324" i="7" a="1"/>
  <c r="V324" i="7" s="1"/>
  <c r="W324" i="7" a="1"/>
  <c r="W324" i="7" s="1"/>
  <c r="R324" i="7" a="1"/>
  <c r="R324" i="7" s="1"/>
  <c r="X324" i="7" a="1"/>
  <c r="X324" i="7" s="1"/>
  <c r="Y324" i="7" a="1"/>
  <c r="Y324" i="7" s="1"/>
  <c r="AJ324" i="7" s="1" a="1"/>
  <c r="AJ324" i="7" s="1"/>
  <c r="Q324" i="7" a="1"/>
  <c r="Q324" i="7" s="1"/>
  <c r="U324" i="7" a="1"/>
  <c r="U324" i="7" s="1"/>
  <c r="O324" i="7" a="1"/>
  <c r="O324" i="7" s="1"/>
  <c r="M326" i="7" a="1"/>
  <c r="M326" i="7" s="1"/>
  <c r="N325" i="7" a="1"/>
  <c r="N325" i="7" s="1"/>
  <c r="AN325" i="7" s="1"/>
  <c r="N335" i="5"/>
  <c r="B335" i="5"/>
  <c r="J335" i="5"/>
  <c r="D335" i="5"/>
  <c r="L335" i="5"/>
  <c r="A336" i="5"/>
  <c r="E335" i="5"/>
  <c r="K335" i="5"/>
  <c r="H335" i="5"/>
  <c r="F335" i="5"/>
  <c r="C335" i="5"/>
  <c r="G335" i="5"/>
  <c r="I335" i="5"/>
  <c r="M335" i="5"/>
  <c r="AI324" i="7" l="1" a="1"/>
  <c r="AI324" i="7" s="1"/>
  <c r="Y325" i="7" a="1"/>
  <c r="Y325" i="7" s="1"/>
  <c r="AJ325" i="7" s="1" a="1"/>
  <c r="AJ325" i="7" s="1"/>
  <c r="U325" i="7" a="1"/>
  <c r="U325" i="7" s="1"/>
  <c r="P325" i="7" a="1"/>
  <c r="P325" i="7" s="1"/>
  <c r="Q325" i="7" a="1"/>
  <c r="Q325" i="7" s="1"/>
  <c r="V325" i="7" a="1"/>
  <c r="V325" i="7" s="1"/>
  <c r="W325" i="7" a="1"/>
  <c r="W325" i="7" s="1"/>
  <c r="R325" i="7" a="1"/>
  <c r="R325" i="7" s="1"/>
  <c r="S325" i="7" a="1"/>
  <c r="S325" i="7" s="1"/>
  <c r="X325" i="7" a="1"/>
  <c r="X325" i="7" s="1"/>
  <c r="AI325" i="7" s="1" a="1"/>
  <c r="AI325" i="7" s="1"/>
  <c r="Z325" i="7" a="1"/>
  <c r="Z325" i="7" s="1"/>
  <c r="AK325" i="7" s="1" a="1"/>
  <c r="AK325" i="7" s="1"/>
  <c r="T325" i="7" a="1"/>
  <c r="T325" i="7" s="1"/>
  <c r="O325" i="7" a="1"/>
  <c r="O325" i="7" s="1"/>
  <c r="M327" i="7" a="1"/>
  <c r="M327" i="7" s="1"/>
  <c r="N326" i="7" a="1"/>
  <c r="N326" i="7" s="1"/>
  <c r="AN326" i="7" s="1"/>
  <c r="N336" i="5"/>
  <c r="K336" i="5"/>
  <c r="A337" i="5"/>
  <c r="G336" i="5"/>
  <c r="D336" i="5"/>
  <c r="H336" i="5"/>
  <c r="E336" i="5"/>
  <c r="L336" i="5"/>
  <c r="J336" i="5"/>
  <c r="C336" i="5"/>
  <c r="B336" i="5"/>
  <c r="F336" i="5"/>
  <c r="M336" i="5"/>
  <c r="I336" i="5"/>
  <c r="U326" i="7" l="1" a="1"/>
  <c r="U326" i="7" s="1"/>
  <c r="Q326" i="7" a="1"/>
  <c r="Q326" i="7" s="1"/>
  <c r="R326" i="7" a="1"/>
  <c r="R326" i="7" s="1"/>
  <c r="X326" i="7" a="1"/>
  <c r="X326" i="7" s="1"/>
  <c r="AI326" i="7" s="1" a="1"/>
  <c r="AI326" i="7" s="1"/>
  <c r="V326" i="7" a="1"/>
  <c r="V326" i="7" s="1"/>
  <c r="S326" i="7" a="1"/>
  <c r="S326" i="7" s="1"/>
  <c r="W326" i="7" a="1"/>
  <c r="W326" i="7" s="1"/>
  <c r="Y326" i="7" a="1"/>
  <c r="Y326" i="7" s="1"/>
  <c r="AJ326" i="7" s="1" a="1"/>
  <c r="AJ326" i="7" s="1"/>
  <c r="T326" i="7" a="1"/>
  <c r="T326" i="7" s="1"/>
  <c r="Z326" i="7" a="1"/>
  <c r="Z326" i="7" s="1"/>
  <c r="AK326" i="7" s="1" a="1"/>
  <c r="AK326" i="7" s="1"/>
  <c r="P326" i="7" a="1"/>
  <c r="P326" i="7" s="1"/>
  <c r="O326" i="7" a="1"/>
  <c r="O326" i="7" s="1"/>
  <c r="M328" i="7" a="1"/>
  <c r="M328" i="7" s="1"/>
  <c r="N327" i="7" a="1"/>
  <c r="N327" i="7" s="1"/>
  <c r="AN327" i="7" s="1"/>
  <c r="N337" i="5"/>
  <c r="E337" i="5"/>
  <c r="G337" i="5"/>
  <c r="F337" i="5"/>
  <c r="L337" i="5"/>
  <c r="A338" i="5"/>
  <c r="J337" i="5"/>
  <c r="H337" i="5"/>
  <c r="B337" i="5"/>
  <c r="K337" i="5"/>
  <c r="I337" i="5"/>
  <c r="M337" i="5"/>
  <c r="C337" i="5"/>
  <c r="D337" i="5"/>
  <c r="AH326" i="7" l="1" a="1"/>
  <c r="AH326" i="7" s="1"/>
  <c r="W327" i="7" a="1"/>
  <c r="W327" i="7" s="1"/>
  <c r="AH327" i="7" s="1" a="1"/>
  <c r="AH327" i="7" s="1"/>
  <c r="S327" i="7" a="1"/>
  <c r="S327" i="7" s="1"/>
  <c r="Y327" i="7" a="1"/>
  <c r="Y327" i="7" s="1"/>
  <c r="AJ327" i="7" s="1" a="1"/>
  <c r="AJ327" i="7" s="1"/>
  <c r="U327" i="7" a="1"/>
  <c r="U327" i="7" s="1"/>
  <c r="R327" i="7" a="1"/>
  <c r="R327" i="7" s="1"/>
  <c r="Z327" i="7" a="1"/>
  <c r="Z327" i="7" s="1"/>
  <c r="AK327" i="7" s="1" a="1"/>
  <c r="AK327" i="7" s="1"/>
  <c r="Q327" i="7" a="1"/>
  <c r="Q327" i="7" s="1"/>
  <c r="P327" i="7" a="1"/>
  <c r="P327" i="7" s="1"/>
  <c r="X327" i="7" a="1"/>
  <c r="X327" i="7" s="1"/>
  <c r="AI327" i="7" s="1" a="1"/>
  <c r="AI327" i="7" s="1"/>
  <c r="V327" i="7" a="1"/>
  <c r="V327" i="7" s="1"/>
  <c r="T327" i="7" a="1"/>
  <c r="T327" i="7" s="1"/>
  <c r="O327" i="7" a="1"/>
  <c r="O327" i="7" s="1"/>
  <c r="M329" i="7" a="1"/>
  <c r="M329" i="7" s="1"/>
  <c r="N328" i="7" a="1"/>
  <c r="N328" i="7" s="1"/>
  <c r="AN328" i="7" s="1"/>
  <c r="N338" i="5"/>
  <c r="M338" i="5"/>
  <c r="E338" i="5"/>
  <c r="F338" i="5"/>
  <c r="J338" i="5"/>
  <c r="A339" i="5"/>
  <c r="L338" i="5"/>
  <c r="D338" i="5"/>
  <c r="H338" i="5"/>
  <c r="B338" i="5"/>
  <c r="G338" i="5"/>
  <c r="C338" i="5"/>
  <c r="I338" i="5"/>
  <c r="K338" i="5"/>
  <c r="AG327" i="7" l="1" a="1"/>
  <c r="AG327" i="7" s="1"/>
  <c r="V328" i="7" a="1"/>
  <c r="V328" i="7" s="1"/>
  <c r="Q328" i="7" a="1"/>
  <c r="Q328" i="7" s="1"/>
  <c r="W328" i="7" a="1"/>
  <c r="W328" i="7" s="1"/>
  <c r="X328" i="7" a="1"/>
  <c r="X328" i="7" s="1"/>
  <c r="AI328" i="7" s="1" a="1"/>
  <c r="AI328" i="7" s="1"/>
  <c r="S328" i="7" a="1"/>
  <c r="S328" i="7" s="1"/>
  <c r="T328" i="7" a="1"/>
  <c r="T328" i="7" s="1"/>
  <c r="R328" i="7" a="1"/>
  <c r="R328" i="7" s="1"/>
  <c r="Z328" i="7" a="1"/>
  <c r="Z328" i="7" s="1"/>
  <c r="AK328" i="7" s="1" a="1"/>
  <c r="AK328" i="7" s="1"/>
  <c r="Y328" i="7" a="1"/>
  <c r="Y328" i="7" s="1"/>
  <c r="AJ328" i="7" s="1" a="1"/>
  <c r="AJ328" i="7" s="1"/>
  <c r="P328" i="7" a="1"/>
  <c r="P328" i="7" s="1"/>
  <c r="U328" i="7" a="1"/>
  <c r="U328" i="7" s="1"/>
  <c r="O328" i="7" a="1"/>
  <c r="O328" i="7" s="1"/>
  <c r="M330" i="7" a="1"/>
  <c r="M330" i="7" s="1"/>
  <c r="N329" i="7" a="1"/>
  <c r="N329" i="7" s="1"/>
  <c r="AN329" i="7" s="1"/>
  <c r="N339" i="5"/>
  <c r="H339" i="5"/>
  <c r="F339" i="5"/>
  <c r="I339" i="5"/>
  <c r="D339" i="5"/>
  <c r="M339" i="5"/>
  <c r="A340" i="5"/>
  <c r="B339" i="5"/>
  <c r="G339" i="5"/>
  <c r="C339" i="5"/>
  <c r="L339" i="5"/>
  <c r="E339" i="5"/>
  <c r="K339" i="5"/>
  <c r="J339" i="5"/>
  <c r="AH328" i="7" l="1" a="1"/>
  <c r="AH328" i="7" s="1"/>
  <c r="U329" i="7" a="1"/>
  <c r="U329" i="7" s="1"/>
  <c r="P329" i="7" a="1"/>
  <c r="P329" i="7" s="1"/>
  <c r="Q329" i="7" a="1"/>
  <c r="Q329" i="7" s="1"/>
  <c r="W329" i="7" a="1"/>
  <c r="W329" i="7" s="1"/>
  <c r="AH329" i="7" s="1" a="1"/>
  <c r="AH329" i="7" s="1"/>
  <c r="R329" i="7" a="1"/>
  <c r="R329" i="7" s="1"/>
  <c r="X329" i="7" a="1"/>
  <c r="X329" i="7" s="1"/>
  <c r="AI329" i="7" s="1" a="1"/>
  <c r="AI329" i="7" s="1"/>
  <c r="S329" i="7" a="1"/>
  <c r="S329" i="7" s="1"/>
  <c r="Y329" i="7" a="1"/>
  <c r="Y329" i="7" s="1"/>
  <c r="AJ329" i="7" s="1" a="1"/>
  <c r="AJ329" i="7" s="1"/>
  <c r="Z329" i="7" a="1"/>
  <c r="Z329" i="7" s="1"/>
  <c r="AK329" i="7" s="1" a="1"/>
  <c r="AK329" i="7" s="1"/>
  <c r="T329" i="7" a="1"/>
  <c r="T329" i="7" s="1"/>
  <c r="V329" i="7" a="1"/>
  <c r="V329" i="7" s="1"/>
  <c r="O329" i="7" a="1"/>
  <c r="O329" i="7" s="1"/>
  <c r="M331" i="7" a="1"/>
  <c r="M331" i="7" s="1"/>
  <c r="N330" i="7" a="1"/>
  <c r="N330" i="7" s="1"/>
  <c r="AN330" i="7" s="1"/>
  <c r="N340" i="5"/>
  <c r="G340" i="5"/>
  <c r="F340" i="5"/>
  <c r="I340" i="5"/>
  <c r="C340" i="5"/>
  <c r="K340" i="5"/>
  <c r="H340" i="5"/>
  <c r="D340" i="5"/>
  <c r="B340" i="5"/>
  <c r="A341" i="5"/>
  <c r="E340" i="5"/>
  <c r="M340" i="5"/>
  <c r="L340" i="5"/>
  <c r="J340" i="5"/>
  <c r="R330" i="7" l="1" a="1"/>
  <c r="R330" i="7" s="1"/>
  <c r="W330" i="7" a="1"/>
  <c r="W330" i="7" s="1"/>
  <c r="AH330" i="7" s="1" a="1"/>
  <c r="AH330" i="7" s="1"/>
  <c r="S330" i="7" a="1"/>
  <c r="S330" i="7" s="1"/>
  <c r="Y330" i="7" a="1"/>
  <c r="Y330" i="7" s="1"/>
  <c r="AJ330" i="7" s="1" a="1"/>
  <c r="AJ330" i="7" s="1"/>
  <c r="Z330" i="7" a="1"/>
  <c r="Z330" i="7" s="1"/>
  <c r="AK330" i="7" s="1" a="1"/>
  <c r="AK330" i="7" s="1"/>
  <c r="V330" i="7" a="1"/>
  <c r="V330" i="7" s="1"/>
  <c r="U330" i="7" a="1"/>
  <c r="U330" i="7" s="1"/>
  <c r="X330" i="7" a="1"/>
  <c r="X330" i="7" s="1"/>
  <c r="AI330" i="7" s="1" a="1"/>
  <c r="AI330" i="7" s="1"/>
  <c r="T330" i="7" a="1"/>
  <c r="T330" i="7" s="1"/>
  <c r="Q330" i="7" a="1"/>
  <c r="Q330" i="7" s="1"/>
  <c r="P330" i="7" a="1"/>
  <c r="P330" i="7" s="1"/>
  <c r="O330" i="7" a="1"/>
  <c r="O330" i="7" s="1"/>
  <c r="M332" i="7" a="1"/>
  <c r="M332" i="7" s="1"/>
  <c r="N331" i="7" a="1"/>
  <c r="N331" i="7" s="1"/>
  <c r="AN331" i="7" s="1"/>
  <c r="N341" i="5"/>
  <c r="J341" i="5"/>
  <c r="L341" i="5"/>
  <c r="A342" i="5"/>
  <c r="F341" i="5"/>
  <c r="B341" i="5"/>
  <c r="G341" i="5"/>
  <c r="M341" i="5"/>
  <c r="E341" i="5"/>
  <c r="I341" i="5"/>
  <c r="K341" i="5"/>
  <c r="H341" i="5"/>
  <c r="D341" i="5"/>
  <c r="C341" i="5"/>
  <c r="Z331" i="7" l="1" a="1"/>
  <c r="Z331" i="7" s="1"/>
  <c r="AK331" i="7" s="1" a="1"/>
  <c r="AK331" i="7" s="1"/>
  <c r="Y331" i="7" a="1"/>
  <c r="Y331" i="7" s="1"/>
  <c r="AJ331" i="7" s="1" a="1"/>
  <c r="AJ331" i="7" s="1"/>
  <c r="U331" i="7" a="1"/>
  <c r="U331" i="7" s="1"/>
  <c r="V331" i="7" a="1"/>
  <c r="V331" i="7" s="1"/>
  <c r="Q331" i="7" a="1"/>
  <c r="Q331" i="7" s="1"/>
  <c r="P331" i="7" a="1"/>
  <c r="P331" i="7" s="1"/>
  <c r="T331" i="7" a="1"/>
  <c r="T331" i="7" s="1"/>
  <c r="R331" i="7" a="1"/>
  <c r="R331" i="7" s="1"/>
  <c r="X331" i="7" a="1"/>
  <c r="X331" i="7" s="1"/>
  <c r="AI331" i="7" s="1" a="1"/>
  <c r="AI331" i="7" s="1"/>
  <c r="S331" i="7" a="1"/>
  <c r="S331" i="7" s="1"/>
  <c r="W331" i="7" a="1"/>
  <c r="W331" i="7" s="1"/>
  <c r="AH331" i="7" s="1" a="1"/>
  <c r="AH331" i="7" s="1"/>
  <c r="O331" i="7" a="1"/>
  <c r="O331" i="7" s="1"/>
  <c r="M333" i="7" a="1"/>
  <c r="M333" i="7" s="1"/>
  <c r="N332" i="7" a="1"/>
  <c r="N332" i="7" s="1"/>
  <c r="AN332" i="7" s="1"/>
  <c r="N342" i="5"/>
  <c r="C342" i="5"/>
  <c r="J342" i="5"/>
  <c r="F342" i="5"/>
  <c r="M342" i="5"/>
  <c r="A343" i="5"/>
  <c r="E342" i="5"/>
  <c r="K342" i="5"/>
  <c r="G342" i="5"/>
  <c r="H342" i="5"/>
  <c r="I342" i="5"/>
  <c r="B342" i="5"/>
  <c r="D342" i="5"/>
  <c r="L342" i="5"/>
  <c r="X332" i="7" l="1" a="1"/>
  <c r="X332" i="7" s="1"/>
  <c r="AI332" i="7" s="1" a="1"/>
  <c r="AI332" i="7" s="1"/>
  <c r="P332" i="7" a="1"/>
  <c r="P332" i="7" s="1"/>
  <c r="S332" i="7" a="1"/>
  <c r="S332" i="7" s="1"/>
  <c r="T332" i="7" a="1"/>
  <c r="T332" i="7" s="1"/>
  <c r="Y332" i="7" a="1"/>
  <c r="Y332" i="7" s="1"/>
  <c r="AJ332" i="7" s="1" a="1"/>
  <c r="AJ332" i="7" s="1"/>
  <c r="V332" i="7" a="1"/>
  <c r="V332" i="7" s="1"/>
  <c r="Q332" i="7" a="1"/>
  <c r="Q332" i="7" s="1"/>
  <c r="R332" i="7" a="1"/>
  <c r="R332" i="7" s="1"/>
  <c r="Z332" i="7" a="1"/>
  <c r="Z332" i="7" s="1"/>
  <c r="AK332" i="7" s="1" a="1"/>
  <c r="AK332" i="7" s="1"/>
  <c r="U332" i="7" a="1"/>
  <c r="U332" i="7" s="1"/>
  <c r="W332" i="7" a="1"/>
  <c r="W332" i="7" s="1"/>
  <c r="AH332" i="7" s="1" a="1"/>
  <c r="AH332" i="7" s="1"/>
  <c r="O332" i="7" a="1"/>
  <c r="O332" i="7" s="1"/>
  <c r="M334" i="7" a="1"/>
  <c r="M334" i="7" s="1"/>
  <c r="N333" i="7" a="1"/>
  <c r="N333" i="7" s="1"/>
  <c r="AN333" i="7" s="1"/>
  <c r="N343" i="5"/>
  <c r="M343" i="5"/>
  <c r="H343" i="5"/>
  <c r="J343" i="5"/>
  <c r="G343" i="5"/>
  <c r="D343" i="5"/>
  <c r="A344" i="5"/>
  <c r="L343" i="5"/>
  <c r="I343" i="5"/>
  <c r="E343" i="5"/>
  <c r="K343" i="5"/>
  <c r="F343" i="5"/>
  <c r="C343" i="5"/>
  <c r="B343" i="5"/>
  <c r="AG332" i="7" l="1" a="1"/>
  <c r="AG332" i="7" s="1"/>
  <c r="Y333" i="7" a="1"/>
  <c r="Y333" i="7" s="1"/>
  <c r="AJ333" i="7" s="1" a="1"/>
  <c r="AJ333" i="7" s="1"/>
  <c r="W333" i="7" a="1"/>
  <c r="W333" i="7" s="1"/>
  <c r="AH333" i="7" s="1" a="1"/>
  <c r="AH333" i="7" s="1"/>
  <c r="S333" i="7" a="1"/>
  <c r="S333" i="7" s="1"/>
  <c r="Q333" i="7" a="1"/>
  <c r="Q333" i="7" s="1"/>
  <c r="Z333" i="7" a="1"/>
  <c r="Z333" i="7" s="1"/>
  <c r="AK333" i="7" s="1" a="1"/>
  <c r="AK333" i="7" s="1"/>
  <c r="V333" i="7" a="1"/>
  <c r="V333" i="7" s="1"/>
  <c r="U333" i="7" a="1"/>
  <c r="U333" i="7" s="1"/>
  <c r="R333" i="7" a="1"/>
  <c r="R333" i="7" s="1"/>
  <c r="T333" i="7" a="1"/>
  <c r="T333" i="7" s="1"/>
  <c r="X333" i="7" a="1"/>
  <c r="X333" i="7" s="1"/>
  <c r="AI333" i="7" s="1" a="1"/>
  <c r="AI333" i="7" s="1"/>
  <c r="P333" i="7" a="1"/>
  <c r="P333" i="7" s="1"/>
  <c r="O333" i="7" a="1"/>
  <c r="O333" i="7" s="1"/>
  <c r="M335" i="7" a="1"/>
  <c r="M335" i="7" s="1"/>
  <c r="N334" i="7" a="1"/>
  <c r="N334" i="7" s="1"/>
  <c r="AN334" i="7" s="1"/>
  <c r="N344" i="5"/>
  <c r="C344" i="5"/>
  <c r="A345" i="5"/>
  <c r="D344" i="5"/>
  <c r="H344" i="5"/>
  <c r="M344" i="5"/>
  <c r="J344" i="5"/>
  <c r="K344" i="5"/>
  <c r="L344" i="5"/>
  <c r="I344" i="5"/>
  <c r="F344" i="5"/>
  <c r="G344" i="5"/>
  <c r="B344" i="5"/>
  <c r="E344" i="5"/>
  <c r="Z334" i="7" l="1" a="1"/>
  <c r="Z334" i="7" s="1"/>
  <c r="AK334" i="7" s="1" a="1"/>
  <c r="AK334" i="7" s="1"/>
  <c r="Q334" i="7" a="1"/>
  <c r="Q334" i="7" s="1"/>
  <c r="W334" i="7" a="1"/>
  <c r="W334" i="7" s="1"/>
  <c r="AH334" i="7" s="1" a="1"/>
  <c r="AH334" i="7" s="1"/>
  <c r="S334" i="7" a="1"/>
  <c r="S334" i="7" s="1"/>
  <c r="T334" i="7" a="1"/>
  <c r="T334" i="7" s="1"/>
  <c r="V334" i="7" a="1"/>
  <c r="V334" i="7" s="1"/>
  <c r="R334" i="7" a="1"/>
  <c r="R334" i="7" s="1"/>
  <c r="U334" i="7" a="1"/>
  <c r="U334" i="7" s="1"/>
  <c r="P334" i="7" a="1"/>
  <c r="P334" i="7" s="1"/>
  <c r="Y334" i="7" a="1"/>
  <c r="Y334" i="7" s="1"/>
  <c r="AJ334" i="7" s="1" a="1"/>
  <c r="AJ334" i="7" s="1"/>
  <c r="X334" i="7" a="1"/>
  <c r="X334" i="7" s="1"/>
  <c r="AI334" i="7" s="1" a="1"/>
  <c r="AI334" i="7" s="1"/>
  <c r="O334" i="7" a="1"/>
  <c r="O334" i="7" s="1"/>
  <c r="M336" i="7" a="1"/>
  <c r="M336" i="7" s="1"/>
  <c r="N335" i="7" a="1"/>
  <c r="N335" i="7" s="1"/>
  <c r="AN335" i="7" s="1"/>
  <c r="N345" i="5"/>
  <c r="E345" i="5"/>
  <c r="B345" i="5"/>
  <c r="I345" i="5"/>
  <c r="C345" i="5"/>
  <c r="L345" i="5"/>
  <c r="A346" i="5"/>
  <c r="K345" i="5"/>
  <c r="J345" i="5"/>
  <c r="M345" i="5"/>
  <c r="F345" i="5"/>
  <c r="G345" i="5"/>
  <c r="D345" i="5"/>
  <c r="H345" i="5"/>
  <c r="S335" i="7" l="1" a="1"/>
  <c r="S335" i="7" s="1"/>
  <c r="T335" i="7" a="1"/>
  <c r="T335" i="7" s="1"/>
  <c r="X335" i="7" a="1"/>
  <c r="X335" i="7" s="1"/>
  <c r="AI335" i="7" s="1" a="1"/>
  <c r="AI335" i="7" s="1"/>
  <c r="W335" i="7" a="1"/>
  <c r="W335" i="7" s="1"/>
  <c r="AH335" i="7" s="1" a="1"/>
  <c r="AH335" i="7" s="1"/>
  <c r="Y335" i="7" a="1"/>
  <c r="Y335" i="7" s="1"/>
  <c r="AJ335" i="7" s="1" a="1"/>
  <c r="AJ335" i="7" s="1"/>
  <c r="V335" i="7" a="1"/>
  <c r="V335" i="7" s="1"/>
  <c r="Z335" i="7" a="1"/>
  <c r="Z335" i="7" s="1"/>
  <c r="AK335" i="7" s="1" a="1"/>
  <c r="AK335" i="7" s="1"/>
  <c r="P335" i="7" a="1"/>
  <c r="P335" i="7" s="1"/>
  <c r="R335" i="7" a="1"/>
  <c r="R335" i="7" s="1"/>
  <c r="U335" i="7" a="1"/>
  <c r="U335" i="7" s="1"/>
  <c r="Q335" i="7" a="1"/>
  <c r="Q335" i="7" s="1"/>
  <c r="O335" i="7" a="1"/>
  <c r="O335" i="7" s="1"/>
  <c r="M337" i="7" a="1"/>
  <c r="M337" i="7" s="1"/>
  <c r="N336" i="7" a="1"/>
  <c r="N336" i="7" s="1"/>
  <c r="AN336" i="7" s="1"/>
  <c r="N346" i="5"/>
  <c r="L346" i="5"/>
  <c r="B346" i="5"/>
  <c r="A347" i="5"/>
  <c r="E346" i="5"/>
  <c r="K346" i="5"/>
  <c r="I346" i="5"/>
  <c r="F346" i="5"/>
  <c r="D346" i="5"/>
  <c r="C346" i="5"/>
  <c r="M346" i="5"/>
  <c r="H346" i="5"/>
  <c r="J346" i="5"/>
  <c r="G346" i="5"/>
  <c r="U336" i="7" l="1" a="1"/>
  <c r="U336" i="7" s="1"/>
  <c r="T336" i="7" a="1"/>
  <c r="T336" i="7" s="1"/>
  <c r="R336" i="7" a="1"/>
  <c r="R336" i="7" s="1"/>
  <c r="S336" i="7" a="1"/>
  <c r="S336" i="7" s="1"/>
  <c r="P336" i="7" a="1"/>
  <c r="P336" i="7" s="1"/>
  <c r="Z336" i="7" a="1"/>
  <c r="Z336" i="7" s="1"/>
  <c r="AK336" i="7" s="1" a="1"/>
  <c r="AK336" i="7" s="1"/>
  <c r="Q336" i="7" a="1"/>
  <c r="Q336" i="7" s="1"/>
  <c r="W336" i="7" a="1"/>
  <c r="W336" i="7" s="1"/>
  <c r="AH336" i="7" s="1" a="1"/>
  <c r="AH336" i="7" s="1"/>
  <c r="V336" i="7" a="1"/>
  <c r="V336" i="7" s="1"/>
  <c r="AG336" i="7" s="1" a="1"/>
  <c r="AG336" i="7" s="1"/>
  <c r="Y336" i="7" a="1"/>
  <c r="Y336" i="7" s="1"/>
  <c r="AJ336" i="7" s="1" a="1"/>
  <c r="AJ336" i="7" s="1"/>
  <c r="X336" i="7" a="1"/>
  <c r="X336" i="7" s="1"/>
  <c r="AI336" i="7" s="1" a="1"/>
  <c r="AI336" i="7" s="1"/>
  <c r="O336" i="7" a="1"/>
  <c r="O336" i="7" s="1"/>
  <c r="M338" i="7" a="1"/>
  <c r="M338" i="7" s="1"/>
  <c r="N337" i="7" a="1"/>
  <c r="N337" i="7" s="1"/>
  <c r="AN337" i="7" s="1"/>
  <c r="N347" i="5"/>
  <c r="G347" i="5"/>
  <c r="A348" i="5"/>
  <c r="H347" i="5"/>
  <c r="F347" i="5"/>
  <c r="L347" i="5"/>
  <c r="B347" i="5"/>
  <c r="M347" i="5"/>
  <c r="J347" i="5"/>
  <c r="C347" i="5"/>
  <c r="I347" i="5"/>
  <c r="K347" i="5"/>
  <c r="E347" i="5"/>
  <c r="D347" i="5"/>
  <c r="Q337" i="7" l="1" a="1"/>
  <c r="Q337" i="7" s="1"/>
  <c r="V337" i="7" a="1"/>
  <c r="V337" i="7" s="1"/>
  <c r="P337" i="7" a="1"/>
  <c r="P337" i="7" s="1"/>
  <c r="X337" i="7" a="1"/>
  <c r="X337" i="7" s="1"/>
  <c r="AI337" i="7" s="1" a="1"/>
  <c r="AI337" i="7" s="1"/>
  <c r="Z337" i="7" a="1"/>
  <c r="Z337" i="7" s="1"/>
  <c r="AK337" i="7" s="1" a="1"/>
  <c r="AK337" i="7" s="1"/>
  <c r="U337" i="7" a="1"/>
  <c r="U337" i="7" s="1"/>
  <c r="T337" i="7" a="1"/>
  <c r="T337" i="7" s="1"/>
  <c r="R337" i="7" a="1"/>
  <c r="R337" i="7" s="1"/>
  <c r="S337" i="7" a="1"/>
  <c r="S337" i="7" s="1"/>
  <c r="Y337" i="7" a="1"/>
  <c r="Y337" i="7" s="1"/>
  <c r="AJ337" i="7" s="1" a="1"/>
  <c r="AJ337" i="7" s="1"/>
  <c r="W337" i="7" a="1"/>
  <c r="W337" i="7" s="1"/>
  <c r="AH337" i="7" s="1" a="1"/>
  <c r="AH337" i="7" s="1"/>
  <c r="O337" i="7" a="1"/>
  <c r="O337" i="7" s="1"/>
  <c r="M339" i="7" a="1"/>
  <c r="M339" i="7" s="1"/>
  <c r="N338" i="7" a="1"/>
  <c r="N338" i="7" s="1"/>
  <c r="AN338" i="7" s="1"/>
  <c r="N348" i="5"/>
  <c r="B348" i="5"/>
  <c r="A349" i="5"/>
  <c r="I348" i="5"/>
  <c r="F348" i="5"/>
  <c r="H348" i="5"/>
  <c r="G348" i="5"/>
  <c r="E348" i="5"/>
  <c r="D348" i="5"/>
  <c r="K348" i="5"/>
  <c r="C348" i="5"/>
  <c r="J348" i="5"/>
  <c r="L348" i="5"/>
  <c r="M348" i="5"/>
  <c r="S338" i="7" l="1" a="1"/>
  <c r="S338" i="7" s="1"/>
  <c r="X338" i="7" a="1"/>
  <c r="X338" i="7" s="1"/>
  <c r="AI338" i="7" s="1" a="1"/>
  <c r="AI338" i="7" s="1"/>
  <c r="R338" i="7" a="1"/>
  <c r="R338" i="7" s="1"/>
  <c r="V338" i="7" a="1"/>
  <c r="V338" i="7" s="1"/>
  <c r="U338" i="7" a="1"/>
  <c r="U338" i="7" s="1"/>
  <c r="T338" i="7" a="1"/>
  <c r="T338" i="7" s="1"/>
  <c r="Z338" i="7" a="1"/>
  <c r="Z338" i="7" s="1"/>
  <c r="AK338" i="7" s="1" a="1"/>
  <c r="AK338" i="7" s="1"/>
  <c r="Q338" i="7" a="1"/>
  <c r="Q338" i="7" s="1"/>
  <c r="P338" i="7" a="1"/>
  <c r="P338" i="7" s="1"/>
  <c r="W338" i="7" a="1"/>
  <c r="W338" i="7" s="1"/>
  <c r="AH338" i="7" s="1" a="1"/>
  <c r="AH338" i="7" s="1"/>
  <c r="Y338" i="7" a="1"/>
  <c r="Y338" i="7" s="1"/>
  <c r="AJ338" i="7" s="1" a="1"/>
  <c r="AJ338" i="7" s="1"/>
  <c r="O338" i="7" a="1"/>
  <c r="O338" i="7" s="1"/>
  <c r="M340" i="7" a="1"/>
  <c r="M340" i="7" s="1"/>
  <c r="N339" i="7" a="1"/>
  <c r="N339" i="7" s="1"/>
  <c r="AN339" i="7" s="1"/>
  <c r="N349" i="5"/>
  <c r="L349" i="5"/>
  <c r="I349" i="5"/>
  <c r="H349" i="5"/>
  <c r="A350" i="5"/>
  <c r="E349" i="5"/>
  <c r="F349" i="5"/>
  <c r="G349" i="5"/>
  <c r="D349" i="5"/>
  <c r="J349" i="5"/>
  <c r="B349" i="5"/>
  <c r="K349" i="5"/>
  <c r="M349" i="5"/>
  <c r="C349" i="5"/>
  <c r="Z339" i="7" l="1" a="1"/>
  <c r="Z339" i="7" s="1"/>
  <c r="AK339" i="7" s="1" a="1"/>
  <c r="AK339" i="7" s="1"/>
  <c r="U339" i="7" a="1"/>
  <c r="U339" i="7" s="1"/>
  <c r="V339" i="7" a="1"/>
  <c r="V339" i="7" s="1"/>
  <c r="P339" i="7" a="1"/>
  <c r="P339" i="7" s="1"/>
  <c r="X339" i="7" a="1"/>
  <c r="X339" i="7" s="1"/>
  <c r="AI339" i="7" s="1" a="1"/>
  <c r="AI339" i="7" s="1"/>
  <c r="T339" i="7" a="1"/>
  <c r="T339" i="7" s="1"/>
  <c r="R339" i="7" a="1"/>
  <c r="R339" i="7" s="1"/>
  <c r="Y339" i="7" a="1"/>
  <c r="Y339" i="7" s="1"/>
  <c r="AJ339" i="7" s="1" a="1"/>
  <c r="AJ339" i="7" s="1"/>
  <c r="Q339" i="7" a="1"/>
  <c r="Q339" i="7" s="1"/>
  <c r="W339" i="7" a="1"/>
  <c r="W339" i="7" s="1"/>
  <c r="AH339" i="7" s="1" a="1"/>
  <c r="AH339" i="7" s="1"/>
  <c r="S339" i="7" a="1"/>
  <c r="S339" i="7" s="1"/>
  <c r="O339" i="7" a="1"/>
  <c r="O339" i="7" s="1"/>
  <c r="M341" i="7" a="1"/>
  <c r="M341" i="7" s="1"/>
  <c r="N340" i="7" a="1"/>
  <c r="N340" i="7" s="1"/>
  <c r="AN340" i="7" s="1"/>
  <c r="N350" i="5"/>
  <c r="F350" i="5"/>
  <c r="C350" i="5"/>
  <c r="L350" i="5"/>
  <c r="H350" i="5"/>
  <c r="A351" i="5"/>
  <c r="K350" i="5"/>
  <c r="B350" i="5"/>
  <c r="E350" i="5"/>
  <c r="D350" i="5"/>
  <c r="M350" i="5"/>
  <c r="J350" i="5"/>
  <c r="G350" i="5"/>
  <c r="I350" i="5"/>
  <c r="S340" i="7" l="1" a="1"/>
  <c r="S340" i="7" s="1"/>
  <c r="Z340" i="7" a="1"/>
  <c r="Z340" i="7" s="1"/>
  <c r="AK340" i="7" s="1" a="1"/>
  <c r="AK340" i="7" s="1"/>
  <c r="X340" i="7" a="1"/>
  <c r="X340" i="7" s="1"/>
  <c r="AI340" i="7" s="1" a="1"/>
  <c r="AI340" i="7" s="1"/>
  <c r="W340" i="7" a="1"/>
  <c r="W340" i="7" s="1"/>
  <c r="AH340" i="7" s="1" a="1"/>
  <c r="AH340" i="7" s="1"/>
  <c r="T340" i="7" a="1"/>
  <c r="T340" i="7" s="1"/>
  <c r="Y340" i="7" a="1"/>
  <c r="Y340" i="7" s="1"/>
  <c r="AJ340" i="7" s="1" a="1"/>
  <c r="AJ340" i="7" s="1"/>
  <c r="V340" i="7" a="1"/>
  <c r="V340" i="7" s="1"/>
  <c r="U340" i="7" a="1"/>
  <c r="U340" i="7" s="1"/>
  <c r="P340" i="7" a="1"/>
  <c r="P340" i="7" s="1"/>
  <c r="R340" i="7" a="1"/>
  <c r="R340" i="7" s="1"/>
  <c r="Q340" i="7" a="1"/>
  <c r="Q340" i="7" s="1"/>
  <c r="O340" i="7" a="1"/>
  <c r="O340" i="7" s="1"/>
  <c r="M342" i="7" a="1"/>
  <c r="M342" i="7" s="1"/>
  <c r="N341" i="7" a="1"/>
  <c r="N341" i="7" s="1"/>
  <c r="AN341" i="7" s="1"/>
  <c r="N351" i="5"/>
  <c r="C351" i="5"/>
  <c r="F351" i="5"/>
  <c r="H351" i="5"/>
  <c r="B351" i="5"/>
  <c r="A352" i="5"/>
  <c r="L351" i="5"/>
  <c r="E351" i="5"/>
  <c r="D351" i="5"/>
  <c r="M351" i="5"/>
  <c r="I351" i="5"/>
  <c r="G351" i="5"/>
  <c r="J351" i="5"/>
  <c r="K351" i="5"/>
  <c r="Q341" i="7" l="1" a="1"/>
  <c r="Q341" i="7" s="1"/>
  <c r="R341" i="7" a="1"/>
  <c r="R341" i="7" s="1"/>
  <c r="P341" i="7" a="1"/>
  <c r="P341" i="7" s="1"/>
  <c r="V341" i="7" a="1"/>
  <c r="V341" i="7" s="1"/>
  <c r="X341" i="7" a="1"/>
  <c r="X341" i="7" s="1"/>
  <c r="AI341" i="7" s="1" a="1"/>
  <c r="AI341" i="7" s="1"/>
  <c r="W341" i="7" a="1"/>
  <c r="W341" i="7" s="1"/>
  <c r="AH341" i="7" s="1" a="1"/>
  <c r="AH341" i="7" s="1"/>
  <c r="U341" i="7" a="1"/>
  <c r="U341" i="7" s="1"/>
  <c r="S341" i="7" a="1"/>
  <c r="S341" i="7" s="1"/>
  <c r="Y341" i="7" a="1"/>
  <c r="Y341" i="7" s="1"/>
  <c r="AJ341" i="7" s="1" a="1"/>
  <c r="AJ341" i="7" s="1"/>
  <c r="T341" i="7" a="1"/>
  <c r="T341" i="7" s="1"/>
  <c r="Z341" i="7" a="1"/>
  <c r="Z341" i="7" s="1"/>
  <c r="AK341" i="7" s="1" a="1"/>
  <c r="AK341" i="7" s="1"/>
  <c r="O341" i="7" a="1"/>
  <c r="O341" i="7" s="1"/>
  <c r="M343" i="7" a="1"/>
  <c r="M343" i="7" s="1"/>
  <c r="N342" i="7" a="1"/>
  <c r="N342" i="7" s="1"/>
  <c r="AN342" i="7" s="1"/>
  <c r="N352" i="5"/>
  <c r="C352" i="5"/>
  <c r="D352" i="5"/>
  <c r="A353" i="5"/>
  <c r="B352" i="5"/>
  <c r="I352" i="5"/>
  <c r="K352" i="5"/>
  <c r="E352" i="5"/>
  <c r="J352" i="5"/>
  <c r="H352" i="5"/>
  <c r="L352" i="5"/>
  <c r="F352" i="5"/>
  <c r="G352" i="5"/>
  <c r="M352" i="5"/>
  <c r="R342" i="7" l="1" a="1"/>
  <c r="R342" i="7" s="1"/>
  <c r="S342" i="7" a="1"/>
  <c r="S342" i="7" s="1"/>
  <c r="T342" i="7" a="1"/>
  <c r="T342" i="7" s="1"/>
  <c r="Z342" i="7" a="1"/>
  <c r="Z342" i="7" s="1"/>
  <c r="AK342" i="7" s="1" a="1"/>
  <c r="AK342" i="7" s="1"/>
  <c r="Q342" i="7" a="1"/>
  <c r="Q342" i="7" s="1"/>
  <c r="W342" i="7" a="1"/>
  <c r="W342" i="7" s="1"/>
  <c r="Y342" i="7" a="1"/>
  <c r="Y342" i="7" s="1"/>
  <c r="AJ342" i="7" s="1" a="1"/>
  <c r="AJ342" i="7" s="1"/>
  <c r="V342" i="7" a="1"/>
  <c r="V342" i="7" s="1"/>
  <c r="X342" i="7" a="1"/>
  <c r="X342" i="7" s="1"/>
  <c r="AI342" i="7" s="1" a="1"/>
  <c r="AI342" i="7" s="1"/>
  <c r="P342" i="7" a="1"/>
  <c r="P342" i="7" s="1"/>
  <c r="U342" i="7" a="1"/>
  <c r="U342" i="7" s="1"/>
  <c r="O342" i="7" a="1"/>
  <c r="O342" i="7" s="1"/>
  <c r="M344" i="7" a="1"/>
  <c r="M344" i="7" s="1"/>
  <c r="N343" i="7" a="1"/>
  <c r="N343" i="7" s="1"/>
  <c r="AN343" i="7" s="1"/>
  <c r="N353" i="5"/>
  <c r="I353" i="5"/>
  <c r="F353" i="5"/>
  <c r="C353" i="5"/>
  <c r="D353" i="5"/>
  <c r="B353" i="5"/>
  <c r="H353" i="5"/>
  <c r="A354" i="5"/>
  <c r="K353" i="5"/>
  <c r="G353" i="5"/>
  <c r="E353" i="5"/>
  <c r="M353" i="5"/>
  <c r="L353" i="5"/>
  <c r="J353" i="5"/>
  <c r="V343" i="7" l="1" a="1"/>
  <c r="V343" i="7" s="1"/>
  <c r="U343" i="7" a="1"/>
  <c r="U343" i="7" s="1"/>
  <c r="S343" i="7" a="1"/>
  <c r="S343" i="7" s="1"/>
  <c r="R343" i="7" a="1"/>
  <c r="R343" i="7" s="1"/>
  <c r="T343" i="7" a="1"/>
  <c r="T343" i="7" s="1"/>
  <c r="X343" i="7" a="1"/>
  <c r="X343" i="7" s="1"/>
  <c r="AI343" i="7" s="1" a="1"/>
  <c r="AI343" i="7" s="1"/>
  <c r="Y343" i="7" a="1"/>
  <c r="Y343" i="7" s="1"/>
  <c r="AJ343" i="7" s="1" a="1"/>
  <c r="AJ343" i="7" s="1"/>
  <c r="Q343" i="7" a="1"/>
  <c r="Q343" i="7" s="1"/>
  <c r="P343" i="7" a="1"/>
  <c r="P343" i="7" s="1"/>
  <c r="Z343" i="7" a="1"/>
  <c r="Z343" i="7" s="1"/>
  <c r="AK343" i="7" s="1" a="1"/>
  <c r="AK343" i="7" s="1"/>
  <c r="W343" i="7" a="1"/>
  <c r="W343" i="7" s="1"/>
  <c r="O343" i="7" a="1"/>
  <c r="O343" i="7" s="1"/>
  <c r="M345" i="7" a="1"/>
  <c r="M345" i="7" s="1"/>
  <c r="N344" i="7" a="1"/>
  <c r="N344" i="7" s="1"/>
  <c r="AN344" i="7" s="1"/>
  <c r="N354" i="5"/>
  <c r="E354" i="5"/>
  <c r="A355" i="5"/>
  <c r="I354" i="5"/>
  <c r="B354" i="5"/>
  <c r="L354" i="5"/>
  <c r="K354" i="5"/>
  <c r="C354" i="5"/>
  <c r="G354" i="5"/>
  <c r="F354" i="5"/>
  <c r="D354" i="5"/>
  <c r="J354" i="5"/>
  <c r="H354" i="5"/>
  <c r="M354" i="5"/>
  <c r="Z344" i="7" l="1" a="1"/>
  <c r="Z344" i="7" s="1"/>
  <c r="AK344" i="7" s="1" a="1"/>
  <c r="AK344" i="7" s="1"/>
  <c r="P344" i="7" a="1"/>
  <c r="P344" i="7" s="1"/>
  <c r="W344" i="7" a="1"/>
  <c r="W344" i="7" s="1"/>
  <c r="S344" i="7" a="1"/>
  <c r="S344" i="7" s="1"/>
  <c r="T344" i="7" a="1"/>
  <c r="T344" i="7" s="1"/>
  <c r="R344" i="7" a="1"/>
  <c r="R344" i="7" s="1"/>
  <c r="X344" i="7" a="1"/>
  <c r="X344" i="7" s="1"/>
  <c r="AI344" i="7" s="1" a="1"/>
  <c r="AI344" i="7" s="1"/>
  <c r="U344" i="7" a="1"/>
  <c r="U344" i="7" s="1"/>
  <c r="Y344" i="7" a="1"/>
  <c r="Y344" i="7" s="1"/>
  <c r="AJ344" i="7" s="1" a="1"/>
  <c r="AJ344" i="7" s="1"/>
  <c r="Q344" i="7" a="1"/>
  <c r="Q344" i="7" s="1"/>
  <c r="V344" i="7" a="1"/>
  <c r="V344" i="7" s="1"/>
  <c r="O344" i="7" a="1"/>
  <c r="O344" i="7" s="1"/>
  <c r="M346" i="7" a="1"/>
  <c r="M346" i="7" s="1"/>
  <c r="N345" i="7" a="1"/>
  <c r="N345" i="7" s="1"/>
  <c r="AN345" i="7" s="1"/>
  <c r="N355" i="5"/>
  <c r="F355" i="5"/>
  <c r="M355" i="5"/>
  <c r="E355" i="5"/>
  <c r="H355" i="5"/>
  <c r="C355" i="5"/>
  <c r="G355" i="5"/>
  <c r="A356" i="5"/>
  <c r="L355" i="5"/>
  <c r="K355" i="5"/>
  <c r="I355" i="5"/>
  <c r="J355" i="5"/>
  <c r="B355" i="5"/>
  <c r="D355" i="5"/>
  <c r="Z345" i="7" l="1" a="1"/>
  <c r="Z345" i="7" s="1"/>
  <c r="AK345" i="7" s="1" a="1"/>
  <c r="AK345" i="7" s="1"/>
  <c r="P345" i="7" a="1"/>
  <c r="P345" i="7" s="1"/>
  <c r="U345" i="7" a="1"/>
  <c r="U345" i="7" s="1"/>
  <c r="X345" i="7" a="1"/>
  <c r="X345" i="7" s="1"/>
  <c r="Q345" i="7" a="1"/>
  <c r="Q345" i="7" s="1"/>
  <c r="V345" i="7" a="1"/>
  <c r="V345" i="7" s="1"/>
  <c r="W345" i="7" a="1"/>
  <c r="W345" i="7" s="1"/>
  <c r="R345" i="7" a="1"/>
  <c r="R345" i="7" s="1"/>
  <c r="T345" i="7" a="1"/>
  <c r="T345" i="7" s="1"/>
  <c r="Y345" i="7" a="1"/>
  <c r="Y345" i="7" s="1"/>
  <c r="AJ345" i="7" s="1" a="1"/>
  <c r="AJ345" i="7" s="1"/>
  <c r="S345" i="7" a="1"/>
  <c r="S345" i="7" s="1"/>
  <c r="O345" i="7" a="1"/>
  <c r="O345" i="7" s="1"/>
  <c r="M347" i="7" a="1"/>
  <c r="M347" i="7" s="1"/>
  <c r="N346" i="7" a="1"/>
  <c r="N346" i="7" s="1"/>
  <c r="AN346" i="7" s="1"/>
  <c r="N356" i="5"/>
  <c r="I356" i="5"/>
  <c r="C356" i="5"/>
  <c r="D356" i="5"/>
  <c r="G356" i="5"/>
  <c r="F356" i="5"/>
  <c r="A357" i="5"/>
  <c r="K356" i="5"/>
  <c r="L356" i="5"/>
  <c r="M356" i="5"/>
  <c r="H356" i="5"/>
  <c r="J356" i="5"/>
  <c r="E356" i="5"/>
  <c r="B356" i="5"/>
  <c r="Y346" i="7" l="1" a="1"/>
  <c r="Y346" i="7" s="1"/>
  <c r="AJ346" i="7" s="1" a="1"/>
  <c r="AJ346" i="7" s="1"/>
  <c r="W346" i="7" a="1"/>
  <c r="W346" i="7" s="1"/>
  <c r="U346" i="7" a="1"/>
  <c r="U346" i="7" s="1"/>
  <c r="S346" i="7" a="1"/>
  <c r="S346" i="7" s="1"/>
  <c r="V346" i="7" a="1"/>
  <c r="V346" i="7" s="1"/>
  <c r="X346" i="7" a="1"/>
  <c r="X346" i="7" s="1"/>
  <c r="T346" i="7" a="1"/>
  <c r="T346" i="7" s="1"/>
  <c r="Z346" i="7" a="1"/>
  <c r="Z346" i="7" s="1"/>
  <c r="AK346" i="7" s="1" a="1"/>
  <c r="AK346" i="7" s="1"/>
  <c r="Q346" i="7" a="1"/>
  <c r="Q346" i="7" s="1"/>
  <c r="R346" i="7" a="1"/>
  <c r="R346" i="7" s="1"/>
  <c r="P346" i="7" a="1"/>
  <c r="P346" i="7" s="1"/>
  <c r="O346" i="7" a="1"/>
  <c r="O346" i="7" s="1"/>
  <c r="M348" i="7" a="1"/>
  <c r="M348" i="7" s="1"/>
  <c r="N347" i="7" a="1"/>
  <c r="N347" i="7" s="1"/>
  <c r="AN347" i="7" s="1"/>
  <c r="N357" i="5"/>
  <c r="D357" i="5"/>
  <c r="I357" i="5"/>
  <c r="B357" i="5"/>
  <c r="A358" i="5"/>
  <c r="F357" i="5"/>
  <c r="M357" i="5"/>
  <c r="K357" i="5"/>
  <c r="G357" i="5"/>
  <c r="L357" i="5"/>
  <c r="E357" i="5"/>
  <c r="J357" i="5"/>
  <c r="H357" i="5"/>
  <c r="C357" i="5"/>
  <c r="T347" i="7" l="1" a="1"/>
  <c r="T347" i="7" s="1"/>
  <c r="Z347" i="7" a="1"/>
  <c r="Z347" i="7" s="1"/>
  <c r="AK347" i="7" s="1" a="1"/>
  <c r="AK347" i="7" s="1"/>
  <c r="P347" i="7" a="1"/>
  <c r="P347" i="7" s="1"/>
  <c r="Y347" i="7" a="1"/>
  <c r="Y347" i="7" s="1"/>
  <c r="AJ347" i="7" s="1" a="1"/>
  <c r="AJ347" i="7" s="1"/>
  <c r="W347" i="7" a="1"/>
  <c r="W347" i="7" s="1"/>
  <c r="R347" i="7" a="1"/>
  <c r="R347" i="7" s="1"/>
  <c r="V347" i="7" a="1"/>
  <c r="V347" i="7" s="1"/>
  <c r="Q347" i="7" a="1"/>
  <c r="Q347" i="7" s="1"/>
  <c r="S347" i="7" a="1"/>
  <c r="S347" i="7" s="1"/>
  <c r="X347" i="7" a="1"/>
  <c r="X347" i="7" s="1"/>
  <c r="U347" i="7" a="1"/>
  <c r="U347" i="7" s="1"/>
  <c r="O347" i="7" a="1"/>
  <c r="O347" i="7" s="1"/>
  <c r="M349" i="7" a="1"/>
  <c r="M349" i="7" s="1"/>
  <c r="N348" i="7" a="1"/>
  <c r="N348" i="7" s="1"/>
  <c r="AN348" i="7" s="1"/>
  <c r="N358" i="5"/>
  <c r="J358" i="5"/>
  <c r="G358" i="5"/>
  <c r="K358" i="5"/>
  <c r="E358" i="5"/>
  <c r="F358" i="5"/>
  <c r="A359" i="5"/>
  <c r="L358" i="5"/>
  <c r="I358" i="5"/>
  <c r="D358" i="5"/>
  <c r="B358" i="5"/>
  <c r="M358" i="5"/>
  <c r="H358" i="5"/>
  <c r="C358" i="5"/>
  <c r="W348" i="7" l="1" a="1"/>
  <c r="W348" i="7" s="1"/>
  <c r="U348" i="7" a="1"/>
  <c r="U348" i="7" s="1"/>
  <c r="V348" i="7" a="1"/>
  <c r="V348" i="7" s="1"/>
  <c r="P348" i="7" a="1"/>
  <c r="P348" i="7" s="1"/>
  <c r="Y348" i="7" a="1"/>
  <c r="Y348" i="7" s="1"/>
  <c r="AJ348" i="7" s="1" a="1"/>
  <c r="AJ348" i="7" s="1"/>
  <c r="Q348" i="7" a="1"/>
  <c r="Q348" i="7" s="1"/>
  <c r="Z348" i="7" a="1"/>
  <c r="Z348" i="7" s="1"/>
  <c r="AK348" i="7" s="1" a="1"/>
  <c r="AK348" i="7" s="1"/>
  <c r="X348" i="7" a="1"/>
  <c r="X348" i="7" s="1"/>
  <c r="AI348" i="7" s="1" a="1"/>
  <c r="AI348" i="7" s="1"/>
  <c r="T348" i="7" a="1"/>
  <c r="T348" i="7" s="1"/>
  <c r="R348" i="7" a="1"/>
  <c r="R348" i="7" s="1"/>
  <c r="S348" i="7" a="1"/>
  <c r="S348" i="7" s="1"/>
  <c r="O348" i="7" a="1"/>
  <c r="O348" i="7" s="1"/>
  <c r="M350" i="7" a="1"/>
  <c r="M350" i="7" s="1"/>
  <c r="N349" i="7" a="1"/>
  <c r="N349" i="7" s="1"/>
  <c r="AN349" i="7" s="1"/>
  <c r="N359" i="5"/>
  <c r="L359" i="5"/>
  <c r="B359" i="5"/>
  <c r="F359" i="5"/>
  <c r="H359" i="5"/>
  <c r="E359" i="5"/>
  <c r="J359" i="5"/>
  <c r="A360" i="5"/>
  <c r="D359" i="5"/>
  <c r="I359" i="5"/>
  <c r="G359" i="5"/>
  <c r="K359" i="5"/>
  <c r="C359" i="5"/>
  <c r="M359" i="5"/>
  <c r="Y349" i="7" l="1" a="1"/>
  <c r="Y349" i="7" s="1"/>
  <c r="AJ349" i="7" s="1" a="1"/>
  <c r="AJ349" i="7" s="1"/>
  <c r="P349" i="7" a="1"/>
  <c r="P349" i="7" s="1"/>
  <c r="X349" i="7" a="1"/>
  <c r="X349" i="7" s="1"/>
  <c r="Z349" i="7" a="1"/>
  <c r="Z349" i="7" s="1"/>
  <c r="AK349" i="7" s="1" a="1"/>
  <c r="AK349" i="7" s="1"/>
  <c r="V349" i="7" a="1"/>
  <c r="V349" i="7" s="1"/>
  <c r="T349" i="7" a="1"/>
  <c r="T349" i="7" s="1"/>
  <c r="R349" i="7" a="1"/>
  <c r="R349" i="7" s="1"/>
  <c r="U349" i="7" a="1"/>
  <c r="U349" i="7" s="1"/>
  <c r="W349" i="7" a="1"/>
  <c r="W349" i="7" s="1"/>
  <c r="AH349" i="7" s="1" a="1"/>
  <c r="AH349" i="7" s="1"/>
  <c r="Q349" i="7" a="1"/>
  <c r="Q349" i="7" s="1"/>
  <c r="S349" i="7" a="1"/>
  <c r="S349" i="7" s="1"/>
  <c r="O349" i="7" a="1"/>
  <c r="O349" i="7" s="1"/>
  <c r="M351" i="7" a="1"/>
  <c r="M351" i="7" s="1"/>
  <c r="N350" i="7" a="1"/>
  <c r="N350" i="7" s="1"/>
  <c r="AN350" i="7" s="1"/>
  <c r="N360" i="5"/>
  <c r="K360" i="5"/>
  <c r="A361" i="5"/>
  <c r="G360" i="5"/>
  <c r="L360" i="5"/>
  <c r="E360" i="5"/>
  <c r="F360" i="5"/>
  <c r="I360" i="5"/>
  <c r="H360" i="5"/>
  <c r="C360" i="5"/>
  <c r="B360" i="5"/>
  <c r="J360" i="5"/>
  <c r="D360" i="5"/>
  <c r="M360" i="5"/>
  <c r="AI349" i="7" l="1" a="1"/>
  <c r="AI349" i="7" s="1"/>
  <c r="U350" i="7" a="1"/>
  <c r="U350" i="7" s="1"/>
  <c r="W350" i="7" a="1"/>
  <c r="W350" i="7" s="1"/>
  <c r="T350" i="7" a="1"/>
  <c r="T350" i="7" s="1"/>
  <c r="S350" i="7" a="1"/>
  <c r="S350" i="7" s="1"/>
  <c r="Q350" i="7" a="1"/>
  <c r="Q350" i="7" s="1"/>
  <c r="Y350" i="7" a="1"/>
  <c r="Y350" i="7" s="1"/>
  <c r="AJ350" i="7" s="1" a="1"/>
  <c r="AJ350" i="7" s="1"/>
  <c r="P350" i="7" a="1"/>
  <c r="P350" i="7" s="1"/>
  <c r="R350" i="7" a="1"/>
  <c r="R350" i="7" s="1"/>
  <c r="X350" i="7" a="1"/>
  <c r="X350" i="7" s="1"/>
  <c r="Z350" i="7" a="1"/>
  <c r="Z350" i="7" s="1"/>
  <c r="AK350" i="7" s="1" a="1"/>
  <c r="AK350" i="7" s="1"/>
  <c r="V350" i="7" a="1"/>
  <c r="V350" i="7" s="1"/>
  <c r="O350" i="7" a="1"/>
  <c r="O350" i="7" s="1"/>
  <c r="M352" i="7" a="1"/>
  <c r="M352" i="7" s="1"/>
  <c r="N351" i="7" a="1"/>
  <c r="N351" i="7" s="1"/>
  <c r="AN351" i="7" s="1"/>
  <c r="N361" i="5"/>
  <c r="M361" i="5"/>
  <c r="A362" i="5"/>
  <c r="J361" i="5"/>
  <c r="E361" i="5"/>
  <c r="L361" i="5"/>
  <c r="I361" i="5"/>
  <c r="C361" i="5"/>
  <c r="B361" i="5"/>
  <c r="H361" i="5"/>
  <c r="K361" i="5"/>
  <c r="G361" i="5"/>
  <c r="F361" i="5"/>
  <c r="D361" i="5"/>
  <c r="AI350" i="7" l="1" a="1"/>
  <c r="AI350" i="7" s="1"/>
  <c r="U351" i="7" a="1"/>
  <c r="U351" i="7" s="1"/>
  <c r="Z351" i="7" a="1"/>
  <c r="Z351" i="7" s="1"/>
  <c r="AK351" i="7" s="1" a="1"/>
  <c r="AK351" i="7" s="1"/>
  <c r="W351" i="7" a="1"/>
  <c r="W351" i="7" s="1"/>
  <c r="Y351" i="7" a="1"/>
  <c r="Y351" i="7" s="1"/>
  <c r="AJ351" i="7" s="1" a="1"/>
  <c r="AJ351" i="7" s="1"/>
  <c r="S351" i="7" a="1"/>
  <c r="S351" i="7" s="1"/>
  <c r="X351" i="7" a="1"/>
  <c r="X351" i="7" s="1"/>
  <c r="AI351" i="7" s="1" a="1"/>
  <c r="AI351" i="7" s="1"/>
  <c r="V351" i="7" a="1"/>
  <c r="V351" i="7" s="1"/>
  <c r="T351" i="7" a="1"/>
  <c r="T351" i="7" s="1"/>
  <c r="R351" i="7" a="1"/>
  <c r="R351" i="7" s="1"/>
  <c r="P351" i="7" a="1"/>
  <c r="P351" i="7" s="1"/>
  <c r="Q351" i="7" a="1"/>
  <c r="Q351" i="7" s="1"/>
  <c r="O351" i="7" a="1"/>
  <c r="O351" i="7" s="1"/>
  <c r="M353" i="7" a="1"/>
  <c r="M353" i="7" s="1"/>
  <c r="N352" i="7" a="1"/>
  <c r="N352" i="7" s="1"/>
  <c r="AN352" i="7" s="1"/>
  <c r="N362" i="5"/>
  <c r="J362" i="5"/>
  <c r="A363" i="5"/>
  <c r="D362" i="5"/>
  <c r="I362" i="5"/>
  <c r="H362" i="5"/>
  <c r="M362" i="5"/>
  <c r="L362" i="5"/>
  <c r="B362" i="5"/>
  <c r="C362" i="5"/>
  <c r="K362" i="5"/>
  <c r="E362" i="5"/>
  <c r="F362" i="5"/>
  <c r="G362" i="5"/>
  <c r="P352" i="7" l="1" a="1"/>
  <c r="P352" i="7" s="1"/>
  <c r="Q352" i="7" a="1"/>
  <c r="Q352" i="7" s="1"/>
  <c r="W352" i="7" a="1"/>
  <c r="W352" i="7" s="1"/>
  <c r="V352" i="7" a="1"/>
  <c r="V352" i="7" s="1"/>
  <c r="Y352" i="7" a="1"/>
  <c r="Y352" i="7" s="1"/>
  <c r="AJ352" i="7" s="1" a="1"/>
  <c r="AJ352" i="7" s="1"/>
  <c r="X352" i="7" a="1"/>
  <c r="X352" i="7" s="1"/>
  <c r="AI352" i="7" s="1" a="1"/>
  <c r="AI352" i="7" s="1"/>
  <c r="U352" i="7" a="1"/>
  <c r="U352" i="7" s="1"/>
  <c r="T352" i="7" a="1"/>
  <c r="T352" i="7" s="1"/>
  <c r="S352" i="7" a="1"/>
  <c r="S352" i="7" s="1"/>
  <c r="R352" i="7" a="1"/>
  <c r="R352" i="7" s="1"/>
  <c r="Z352" i="7" a="1"/>
  <c r="Z352" i="7" s="1"/>
  <c r="AK352" i="7" s="1" a="1"/>
  <c r="AK352" i="7" s="1"/>
  <c r="O352" i="7" a="1"/>
  <c r="O352" i="7" s="1"/>
  <c r="M354" i="7" a="1"/>
  <c r="M354" i="7" s="1"/>
  <c r="N353" i="7" a="1"/>
  <c r="N353" i="7" s="1"/>
  <c r="AN353" i="7" s="1"/>
  <c r="N363" i="5"/>
  <c r="C363" i="5"/>
  <c r="A364" i="5"/>
  <c r="K363" i="5"/>
  <c r="E363" i="5"/>
  <c r="H363" i="5"/>
  <c r="I363" i="5"/>
  <c r="G363" i="5"/>
  <c r="D363" i="5"/>
  <c r="B363" i="5"/>
  <c r="M363" i="5"/>
  <c r="F363" i="5"/>
  <c r="J363" i="5"/>
  <c r="L363" i="5"/>
  <c r="Q353" i="7" l="1" a="1"/>
  <c r="Q353" i="7" s="1"/>
  <c r="R353" i="7" a="1"/>
  <c r="R353" i="7" s="1"/>
  <c r="X353" i="7" a="1"/>
  <c r="X353" i="7" s="1"/>
  <c r="AI353" i="7" s="1" a="1"/>
  <c r="AI353" i="7" s="1"/>
  <c r="Y353" i="7" a="1"/>
  <c r="Y353" i="7" s="1"/>
  <c r="AJ353" i="7" s="1" a="1"/>
  <c r="AJ353" i="7" s="1"/>
  <c r="W353" i="7" a="1"/>
  <c r="W353" i="7" s="1"/>
  <c r="AH353" i="7" s="1" a="1"/>
  <c r="AH353" i="7" s="1"/>
  <c r="V353" i="7" a="1"/>
  <c r="V353" i="7" s="1"/>
  <c r="S353" i="7" a="1"/>
  <c r="S353" i="7" s="1"/>
  <c r="U353" i="7" a="1"/>
  <c r="U353" i="7" s="1"/>
  <c r="T353" i="7" a="1"/>
  <c r="T353" i="7" s="1"/>
  <c r="P353" i="7" a="1"/>
  <c r="P353" i="7" s="1"/>
  <c r="Z353" i="7" a="1"/>
  <c r="Z353" i="7" s="1"/>
  <c r="AK353" i="7" s="1" a="1"/>
  <c r="AK353" i="7" s="1"/>
  <c r="O353" i="7" a="1"/>
  <c r="O353" i="7" s="1"/>
  <c r="M355" i="7" a="1"/>
  <c r="M355" i="7" s="1"/>
  <c r="N354" i="7" a="1"/>
  <c r="N354" i="7" s="1"/>
  <c r="AN354" i="7" s="1"/>
  <c r="N364" i="5"/>
  <c r="E364" i="5"/>
  <c r="G364" i="5"/>
  <c r="K364" i="5"/>
  <c r="H364" i="5"/>
  <c r="L364" i="5"/>
  <c r="B364" i="5"/>
  <c r="I364" i="5"/>
  <c r="D364" i="5"/>
  <c r="A365" i="5"/>
  <c r="F364" i="5"/>
  <c r="C364" i="5"/>
  <c r="J364" i="5"/>
  <c r="M364" i="5"/>
  <c r="V354" i="7" l="1" a="1"/>
  <c r="V354" i="7" s="1"/>
  <c r="R354" i="7" a="1"/>
  <c r="R354" i="7" s="1"/>
  <c r="S354" i="7" a="1"/>
  <c r="S354" i="7" s="1"/>
  <c r="U354" i="7" a="1"/>
  <c r="U354" i="7" s="1"/>
  <c r="W354" i="7" a="1"/>
  <c r="W354" i="7" s="1"/>
  <c r="T354" i="7" a="1"/>
  <c r="T354" i="7" s="1"/>
  <c r="P354" i="7" a="1"/>
  <c r="P354" i="7" s="1"/>
  <c r="Q354" i="7" a="1"/>
  <c r="Q354" i="7" s="1"/>
  <c r="Z354" i="7" a="1"/>
  <c r="Z354" i="7" s="1"/>
  <c r="AK354" i="7" s="1" a="1"/>
  <c r="AK354" i="7" s="1"/>
  <c r="X354" i="7" a="1"/>
  <c r="X354" i="7" s="1"/>
  <c r="AI354" i="7" s="1" a="1"/>
  <c r="AI354" i="7" s="1"/>
  <c r="Y354" i="7" a="1"/>
  <c r="Y354" i="7" s="1"/>
  <c r="AJ354" i="7" s="1" a="1"/>
  <c r="AJ354" i="7" s="1"/>
  <c r="O354" i="7" a="1"/>
  <c r="O354" i="7" s="1"/>
  <c r="M356" i="7" a="1"/>
  <c r="M356" i="7" s="1"/>
  <c r="N355" i="7" a="1"/>
  <c r="N355" i="7" s="1"/>
  <c r="AN355" i="7" s="1"/>
  <c r="N365" i="5"/>
  <c r="C365" i="5"/>
  <c r="I365" i="5"/>
  <c r="B365" i="5"/>
  <c r="A366" i="5"/>
  <c r="M365" i="5"/>
  <c r="H365" i="5"/>
  <c r="J365" i="5"/>
  <c r="E365" i="5"/>
  <c r="G365" i="5"/>
  <c r="F365" i="5"/>
  <c r="D365" i="5"/>
  <c r="L365" i="5"/>
  <c r="K365" i="5"/>
  <c r="V355" i="7" l="1" a="1"/>
  <c r="V355" i="7" s="1"/>
  <c r="P355" i="7" a="1"/>
  <c r="P355" i="7" s="1"/>
  <c r="R355" i="7" a="1"/>
  <c r="R355" i="7" s="1"/>
  <c r="W355" i="7" a="1"/>
  <c r="W355" i="7" s="1"/>
  <c r="Q355" i="7" a="1"/>
  <c r="Q355" i="7" s="1"/>
  <c r="S355" i="7" a="1"/>
  <c r="S355" i="7" s="1"/>
  <c r="X355" i="7" a="1"/>
  <c r="X355" i="7" s="1"/>
  <c r="AI355" i="7" s="1" a="1"/>
  <c r="AI355" i="7" s="1"/>
  <c r="Z355" i="7" a="1"/>
  <c r="Z355" i="7" s="1"/>
  <c r="AK355" i="7" s="1" a="1"/>
  <c r="AK355" i="7" s="1"/>
  <c r="T355" i="7" a="1"/>
  <c r="T355" i="7" s="1"/>
  <c r="Y355" i="7" a="1"/>
  <c r="Y355" i="7" s="1"/>
  <c r="AJ355" i="7" s="1" a="1"/>
  <c r="AJ355" i="7" s="1"/>
  <c r="U355" i="7" a="1"/>
  <c r="U355" i="7" s="1"/>
  <c r="O355" i="7" a="1"/>
  <c r="O355" i="7" s="1"/>
  <c r="M357" i="7" a="1"/>
  <c r="M357" i="7" s="1"/>
  <c r="N356" i="7" a="1"/>
  <c r="N356" i="7" s="1"/>
  <c r="AN356" i="7" s="1"/>
  <c r="N366" i="5"/>
  <c r="J366" i="5"/>
  <c r="A367" i="5"/>
  <c r="K366" i="5"/>
  <c r="G366" i="5"/>
  <c r="D366" i="5"/>
  <c r="L366" i="5"/>
  <c r="I366" i="5"/>
  <c r="H366" i="5"/>
  <c r="M366" i="5"/>
  <c r="F366" i="5"/>
  <c r="E366" i="5"/>
  <c r="C366" i="5"/>
  <c r="B366" i="5"/>
  <c r="T356" i="7" l="1" a="1"/>
  <c r="T356" i="7" s="1"/>
  <c r="R356" i="7" a="1"/>
  <c r="R356" i="7" s="1"/>
  <c r="V356" i="7" a="1"/>
  <c r="V356" i="7" s="1"/>
  <c r="Z356" i="7" a="1"/>
  <c r="Z356" i="7" s="1"/>
  <c r="AK356" i="7" s="1" a="1"/>
  <c r="AK356" i="7" s="1"/>
  <c r="Y356" i="7" a="1"/>
  <c r="Y356" i="7" s="1"/>
  <c r="AJ356" i="7" s="1" a="1"/>
  <c r="AJ356" i="7" s="1"/>
  <c r="S356" i="7" a="1"/>
  <c r="S356" i="7" s="1"/>
  <c r="W356" i="7" a="1"/>
  <c r="W356" i="7" s="1"/>
  <c r="Q356" i="7" a="1"/>
  <c r="Q356" i="7" s="1"/>
  <c r="P356" i="7" a="1"/>
  <c r="P356" i="7" s="1"/>
  <c r="X356" i="7" a="1"/>
  <c r="X356" i="7" s="1"/>
  <c r="AI356" i="7" s="1" a="1"/>
  <c r="AI356" i="7" s="1"/>
  <c r="U356" i="7" a="1"/>
  <c r="U356" i="7" s="1"/>
  <c r="O356" i="7" a="1"/>
  <c r="O356" i="7" s="1"/>
  <c r="M358" i="7" a="1"/>
  <c r="M358" i="7" s="1"/>
  <c r="N357" i="7" a="1"/>
  <c r="N357" i="7" s="1"/>
  <c r="AN357" i="7" s="1"/>
  <c r="N367" i="5"/>
  <c r="F367" i="5"/>
  <c r="E367" i="5"/>
  <c r="D367" i="5"/>
  <c r="B367" i="5"/>
  <c r="I367" i="5"/>
  <c r="H367" i="5"/>
  <c r="M367" i="5"/>
  <c r="A368" i="5"/>
  <c r="J367" i="5"/>
  <c r="K367" i="5"/>
  <c r="G367" i="5"/>
  <c r="L367" i="5"/>
  <c r="C367" i="5"/>
  <c r="U357" i="7" l="1" a="1"/>
  <c r="U357" i="7" s="1"/>
  <c r="Z357" i="7" a="1"/>
  <c r="Z357" i="7" s="1"/>
  <c r="AK357" i="7" s="1" a="1"/>
  <c r="AK357" i="7" s="1"/>
  <c r="V357" i="7" a="1"/>
  <c r="V357" i="7" s="1"/>
  <c r="R357" i="7" a="1"/>
  <c r="R357" i="7" s="1"/>
  <c r="T357" i="7" a="1"/>
  <c r="T357" i="7" s="1"/>
  <c r="P357" i="7" a="1"/>
  <c r="P357" i="7" s="1"/>
  <c r="Y357" i="7" a="1"/>
  <c r="Y357" i="7" s="1"/>
  <c r="AJ357" i="7" s="1" a="1"/>
  <c r="AJ357" i="7" s="1"/>
  <c r="Q357" i="7" a="1"/>
  <c r="Q357" i="7" s="1"/>
  <c r="S357" i="7" a="1"/>
  <c r="S357" i="7" s="1"/>
  <c r="W357" i="7" a="1"/>
  <c r="W357" i="7" s="1"/>
  <c r="AH357" i="7" s="1" a="1"/>
  <c r="AH357" i="7" s="1"/>
  <c r="X357" i="7" a="1"/>
  <c r="X357" i="7" s="1"/>
  <c r="AI357" i="7" s="1" a="1"/>
  <c r="AI357" i="7" s="1"/>
  <c r="O357" i="7" a="1"/>
  <c r="O357" i="7" s="1"/>
  <c r="M359" i="7" a="1"/>
  <c r="M359" i="7" s="1"/>
  <c r="N358" i="7" a="1"/>
  <c r="N358" i="7" s="1"/>
  <c r="AN358" i="7" s="1"/>
  <c r="N368" i="5"/>
  <c r="G368" i="5"/>
  <c r="M368" i="5"/>
  <c r="D368" i="5"/>
  <c r="H368" i="5"/>
  <c r="L368" i="5"/>
  <c r="I368" i="5"/>
  <c r="A369" i="5"/>
  <c r="J368" i="5"/>
  <c r="B368" i="5"/>
  <c r="C368" i="5"/>
  <c r="K368" i="5"/>
  <c r="F368" i="5"/>
  <c r="E368" i="5"/>
  <c r="U358" i="7" l="1" a="1"/>
  <c r="U358" i="7" s="1"/>
  <c r="V358" i="7" a="1"/>
  <c r="V358" i="7" s="1"/>
  <c r="S358" i="7" a="1"/>
  <c r="S358" i="7" s="1"/>
  <c r="Q358" i="7" a="1"/>
  <c r="Q358" i="7" s="1"/>
  <c r="T358" i="7" a="1"/>
  <c r="T358" i="7" s="1"/>
  <c r="P358" i="7" a="1"/>
  <c r="P358" i="7" s="1"/>
  <c r="Z358" i="7" a="1"/>
  <c r="Z358" i="7" s="1"/>
  <c r="AK358" i="7" s="1" a="1"/>
  <c r="AK358" i="7" s="1"/>
  <c r="Y358" i="7" a="1"/>
  <c r="Y358" i="7" s="1"/>
  <c r="AJ358" i="7" s="1" a="1"/>
  <c r="AJ358" i="7" s="1"/>
  <c r="R358" i="7" a="1"/>
  <c r="R358" i="7" s="1"/>
  <c r="X358" i="7" a="1"/>
  <c r="X358" i="7" s="1"/>
  <c r="AI358" i="7" s="1" a="1"/>
  <c r="AI358" i="7" s="1"/>
  <c r="W358" i="7" a="1"/>
  <c r="W358" i="7" s="1"/>
  <c r="AH358" i="7" s="1" a="1"/>
  <c r="AH358" i="7" s="1"/>
  <c r="O358" i="7" a="1"/>
  <c r="O358" i="7" s="1"/>
  <c r="M360" i="7" a="1"/>
  <c r="M360" i="7" s="1"/>
  <c r="N359" i="7" a="1"/>
  <c r="N359" i="7" s="1"/>
  <c r="AN359" i="7" s="1"/>
  <c r="N369" i="5"/>
  <c r="L369" i="5"/>
  <c r="K369" i="5"/>
  <c r="H369" i="5"/>
  <c r="C369" i="5"/>
  <c r="F369" i="5"/>
  <c r="D369" i="5"/>
  <c r="B369" i="5"/>
  <c r="A370" i="5"/>
  <c r="I369" i="5"/>
  <c r="M369" i="5"/>
  <c r="J369" i="5"/>
  <c r="E369" i="5"/>
  <c r="G369" i="5"/>
  <c r="AG358" i="7" l="1" a="1"/>
  <c r="AG358" i="7" s="1"/>
  <c r="V359" i="7" a="1"/>
  <c r="V359" i="7" s="1"/>
  <c r="P359" i="7" a="1"/>
  <c r="P359" i="7" s="1"/>
  <c r="Q359" i="7" a="1"/>
  <c r="Q359" i="7" s="1"/>
  <c r="W359" i="7" a="1"/>
  <c r="W359" i="7" s="1"/>
  <c r="AH359" i="7" s="1" a="1"/>
  <c r="AH359" i="7" s="1"/>
  <c r="Z359" i="7" a="1"/>
  <c r="Z359" i="7" s="1"/>
  <c r="AK359" i="7" s="1" a="1"/>
  <c r="AK359" i="7" s="1"/>
  <c r="R359" i="7" a="1"/>
  <c r="R359" i="7" s="1"/>
  <c r="U359" i="7" a="1"/>
  <c r="U359" i="7" s="1"/>
  <c r="S359" i="7" a="1"/>
  <c r="S359" i="7" s="1"/>
  <c r="X359" i="7" a="1"/>
  <c r="X359" i="7" s="1"/>
  <c r="AI359" i="7" s="1" a="1"/>
  <c r="AI359" i="7" s="1"/>
  <c r="Y359" i="7" a="1"/>
  <c r="Y359" i="7" s="1"/>
  <c r="AJ359" i="7" s="1" a="1"/>
  <c r="AJ359" i="7" s="1"/>
  <c r="T359" i="7" a="1"/>
  <c r="T359" i="7" s="1"/>
  <c r="O359" i="7" a="1"/>
  <c r="O359" i="7" s="1"/>
  <c r="M361" i="7" a="1"/>
  <c r="M361" i="7" s="1"/>
  <c r="N360" i="7" a="1"/>
  <c r="N360" i="7" s="1"/>
  <c r="AN360" i="7" s="1"/>
  <c r="N370" i="5"/>
  <c r="K370" i="5"/>
  <c r="H370" i="5"/>
  <c r="G370" i="5"/>
  <c r="B370" i="5"/>
  <c r="D370" i="5"/>
  <c r="A371" i="5"/>
  <c r="L370" i="5"/>
  <c r="F370" i="5"/>
  <c r="J370" i="5"/>
  <c r="I370" i="5"/>
  <c r="C370" i="5"/>
  <c r="E370" i="5"/>
  <c r="M370" i="5"/>
  <c r="AF359" i="7" l="1" a="1"/>
  <c r="AF359" i="7" s="1"/>
  <c r="AG359" i="7" a="1"/>
  <c r="AG359" i="7" s="1"/>
  <c r="S360" i="7" a="1"/>
  <c r="S360" i="7" s="1"/>
  <c r="X360" i="7" a="1"/>
  <c r="X360" i="7" s="1"/>
  <c r="AI360" i="7" s="1" a="1"/>
  <c r="AI360" i="7" s="1"/>
  <c r="R360" i="7" a="1"/>
  <c r="R360" i="7" s="1"/>
  <c r="T360" i="7" a="1"/>
  <c r="T360" i="7" s="1"/>
  <c r="AE360" i="7" s="1" a="1"/>
  <c r="AE360" i="7" s="1"/>
  <c r="Y360" i="7" a="1"/>
  <c r="Y360" i="7" s="1"/>
  <c r="AJ360" i="7" s="1" a="1"/>
  <c r="AJ360" i="7" s="1"/>
  <c r="W360" i="7" a="1"/>
  <c r="W360" i="7" s="1"/>
  <c r="AH360" i="7" s="1" a="1"/>
  <c r="AH360" i="7" s="1"/>
  <c r="Z360" i="7" a="1"/>
  <c r="Z360" i="7" s="1"/>
  <c r="AK360" i="7" s="1" a="1"/>
  <c r="AK360" i="7" s="1"/>
  <c r="Q360" i="7" a="1"/>
  <c r="Q360" i="7" s="1"/>
  <c r="P360" i="7" a="1"/>
  <c r="P360" i="7" s="1"/>
  <c r="U360" i="7" a="1"/>
  <c r="U360" i="7" s="1"/>
  <c r="AF360" i="7" s="1" a="1"/>
  <c r="AF360" i="7" s="1"/>
  <c r="V360" i="7" a="1"/>
  <c r="V360" i="7" s="1"/>
  <c r="AG360" i="7" s="1" a="1"/>
  <c r="AG360" i="7" s="1"/>
  <c r="O360" i="7" a="1"/>
  <c r="O360" i="7" s="1"/>
  <c r="M362" i="7" a="1"/>
  <c r="M362" i="7" s="1"/>
  <c r="N361" i="7" a="1"/>
  <c r="N361" i="7" s="1"/>
  <c r="AN361" i="7" s="1"/>
  <c r="N371" i="5"/>
  <c r="H371" i="5"/>
  <c r="B371" i="5"/>
  <c r="K371" i="5"/>
  <c r="F371" i="5"/>
  <c r="L371" i="5"/>
  <c r="A372" i="5"/>
  <c r="C371" i="5"/>
  <c r="E371" i="5"/>
  <c r="I371" i="5"/>
  <c r="M371" i="5"/>
  <c r="D371" i="5"/>
  <c r="G371" i="5"/>
  <c r="J371" i="5"/>
  <c r="Y361" i="7" l="1" a="1"/>
  <c r="Y361" i="7" s="1"/>
  <c r="AJ361" i="7" s="1" a="1"/>
  <c r="AJ361" i="7" s="1"/>
  <c r="U361" i="7" a="1"/>
  <c r="U361" i="7" s="1"/>
  <c r="X361" i="7" a="1"/>
  <c r="X361" i="7" s="1"/>
  <c r="AI361" i="7" s="1" a="1"/>
  <c r="AI361" i="7" s="1"/>
  <c r="Q361" i="7" a="1"/>
  <c r="Q361" i="7" s="1"/>
  <c r="V361" i="7" a="1"/>
  <c r="V361" i="7" s="1"/>
  <c r="AG361" i="7" s="1" a="1"/>
  <c r="AG361" i="7" s="1"/>
  <c r="W361" i="7" a="1"/>
  <c r="W361" i="7" s="1"/>
  <c r="AH361" i="7" s="1" a="1"/>
  <c r="AH361" i="7" s="1"/>
  <c r="R361" i="7" a="1"/>
  <c r="R361" i="7" s="1"/>
  <c r="T361" i="7" a="1"/>
  <c r="T361" i="7" s="1"/>
  <c r="S361" i="7" a="1"/>
  <c r="S361" i="7" s="1"/>
  <c r="Z361" i="7" a="1"/>
  <c r="Z361" i="7" s="1"/>
  <c r="AK361" i="7" s="1" a="1"/>
  <c r="AK361" i="7" s="1"/>
  <c r="P361" i="7" a="1"/>
  <c r="P361" i="7" s="1"/>
  <c r="O361" i="7" a="1"/>
  <c r="O361" i="7" s="1"/>
  <c r="M363" i="7" a="1"/>
  <c r="M363" i="7" s="1"/>
  <c r="N362" i="7" a="1"/>
  <c r="N362" i="7" s="1"/>
  <c r="AN362" i="7" s="1"/>
  <c r="N372" i="5"/>
  <c r="C372" i="5"/>
  <c r="D372" i="5"/>
  <c r="M372" i="5"/>
  <c r="J372" i="5"/>
  <c r="L372" i="5"/>
  <c r="H372" i="5"/>
  <c r="B372" i="5"/>
  <c r="A373" i="5"/>
  <c r="F372" i="5"/>
  <c r="K372" i="5"/>
  <c r="G372" i="5"/>
  <c r="E372" i="5"/>
  <c r="I372" i="5"/>
  <c r="AF361" i="7" l="1" a="1"/>
  <c r="AF361" i="7" s="1"/>
  <c r="R362" i="7" a="1"/>
  <c r="R362" i="7" s="1"/>
  <c r="S362" i="7" a="1"/>
  <c r="S362" i="7" s="1"/>
  <c r="T362" i="7" a="1"/>
  <c r="T362" i="7" s="1"/>
  <c r="Q362" i="7" a="1"/>
  <c r="Q362" i="7" s="1"/>
  <c r="U362" i="7" a="1"/>
  <c r="U362" i="7" s="1"/>
  <c r="AF362" i="7" s="1" a="1"/>
  <c r="AF362" i="7" s="1"/>
  <c r="X362" i="7" a="1"/>
  <c r="X362" i="7" s="1"/>
  <c r="AI362" i="7" s="1" a="1"/>
  <c r="AI362" i="7" s="1"/>
  <c r="Z362" i="7" a="1"/>
  <c r="Z362" i="7" s="1"/>
  <c r="AK362" i="7" s="1" a="1"/>
  <c r="AK362" i="7" s="1"/>
  <c r="W362" i="7" a="1"/>
  <c r="W362" i="7" s="1"/>
  <c r="AH362" i="7" s="1" a="1"/>
  <c r="AH362" i="7" s="1"/>
  <c r="V362" i="7" a="1"/>
  <c r="V362" i="7" s="1"/>
  <c r="AG362" i="7" s="1" a="1"/>
  <c r="AG362" i="7" s="1"/>
  <c r="P362" i="7" a="1"/>
  <c r="P362" i="7" s="1"/>
  <c r="Y362" i="7" a="1"/>
  <c r="Y362" i="7" s="1"/>
  <c r="AJ362" i="7" s="1" a="1"/>
  <c r="AJ362" i="7" s="1"/>
  <c r="O362" i="7" a="1"/>
  <c r="O362" i="7" s="1"/>
  <c r="M364" i="7" a="1"/>
  <c r="M364" i="7" s="1"/>
  <c r="N363" i="7" a="1"/>
  <c r="N363" i="7" s="1"/>
  <c r="AN363" i="7" s="1"/>
  <c r="N373" i="5"/>
  <c r="F373" i="5"/>
  <c r="A374" i="5"/>
  <c r="M373" i="5"/>
  <c r="C373" i="5"/>
  <c r="G373" i="5"/>
  <c r="E373" i="5"/>
  <c r="B373" i="5"/>
  <c r="I373" i="5"/>
  <c r="J373" i="5"/>
  <c r="L373" i="5"/>
  <c r="H373" i="5"/>
  <c r="D373" i="5"/>
  <c r="K373" i="5"/>
  <c r="W363" i="7" l="1" a="1"/>
  <c r="W363" i="7" s="1"/>
  <c r="AH363" i="7" s="1" a="1"/>
  <c r="AH363" i="7" s="1"/>
  <c r="U363" i="7" a="1"/>
  <c r="U363" i="7" s="1"/>
  <c r="AF363" i="7" s="1" a="1"/>
  <c r="AF363" i="7" s="1"/>
  <c r="X363" i="7" a="1"/>
  <c r="X363" i="7" s="1"/>
  <c r="AI363" i="7" s="1" a="1"/>
  <c r="AI363" i="7" s="1"/>
  <c r="T363" i="7" a="1"/>
  <c r="T363" i="7" s="1"/>
  <c r="R363" i="7" a="1"/>
  <c r="R363" i="7" s="1"/>
  <c r="Z363" i="7" a="1"/>
  <c r="Z363" i="7" s="1"/>
  <c r="AK363" i="7" s="1" a="1"/>
  <c r="AK363" i="7" s="1"/>
  <c r="P363" i="7" a="1"/>
  <c r="P363" i="7" s="1"/>
  <c r="S363" i="7" a="1"/>
  <c r="S363" i="7" s="1"/>
  <c r="Q363" i="7" a="1"/>
  <c r="Q363" i="7" s="1"/>
  <c r="V363" i="7" a="1"/>
  <c r="V363" i="7" s="1"/>
  <c r="AG363" i="7" s="1" a="1"/>
  <c r="AG363" i="7" s="1"/>
  <c r="Y363" i="7" a="1"/>
  <c r="Y363" i="7" s="1"/>
  <c r="AJ363" i="7" s="1" a="1"/>
  <c r="AJ363" i="7" s="1"/>
  <c r="O363" i="7" a="1"/>
  <c r="O363" i="7" s="1"/>
  <c r="M365" i="7" a="1"/>
  <c r="M365" i="7" s="1"/>
  <c r="N364" i="7" a="1"/>
  <c r="N364" i="7" s="1"/>
  <c r="AN364" i="7" s="1"/>
  <c r="N374" i="5"/>
  <c r="F374" i="5"/>
  <c r="J374" i="5"/>
  <c r="C374" i="5"/>
  <c r="A375" i="5"/>
  <c r="B374" i="5"/>
  <c r="I374" i="5"/>
  <c r="G374" i="5"/>
  <c r="D374" i="5"/>
  <c r="K374" i="5"/>
  <c r="H374" i="5"/>
  <c r="E374" i="5"/>
  <c r="M374" i="5"/>
  <c r="L374" i="5"/>
  <c r="V364" i="7" l="1" a="1"/>
  <c r="V364" i="7" s="1"/>
  <c r="AG364" i="7" s="1" a="1"/>
  <c r="AG364" i="7" s="1"/>
  <c r="R364" i="7" a="1"/>
  <c r="R364" i="7" s="1"/>
  <c r="Y364" i="7" a="1"/>
  <c r="Y364" i="7" s="1"/>
  <c r="AJ364" i="7" s="1" a="1"/>
  <c r="AJ364" i="7" s="1"/>
  <c r="X364" i="7" a="1"/>
  <c r="X364" i="7" s="1"/>
  <c r="AI364" i="7" s="1" a="1"/>
  <c r="AI364" i="7" s="1"/>
  <c r="U364" i="7" a="1"/>
  <c r="U364" i="7" s="1"/>
  <c r="AF364" i="7" s="1" a="1"/>
  <c r="AF364" i="7" s="1"/>
  <c r="Z364" i="7" a="1"/>
  <c r="Z364" i="7" s="1"/>
  <c r="AK364" i="7" s="1" a="1"/>
  <c r="AK364" i="7" s="1"/>
  <c r="Q364" i="7" a="1"/>
  <c r="Q364" i="7" s="1"/>
  <c r="S364" i="7" a="1"/>
  <c r="S364" i="7" s="1"/>
  <c r="W364" i="7" a="1"/>
  <c r="W364" i="7" s="1"/>
  <c r="AH364" i="7" s="1" a="1"/>
  <c r="AH364" i="7" s="1"/>
  <c r="P364" i="7" a="1"/>
  <c r="P364" i="7" s="1"/>
  <c r="T364" i="7" a="1"/>
  <c r="T364" i="7" s="1"/>
  <c r="AE364" i="7" s="1" a="1"/>
  <c r="AE364" i="7" s="1"/>
  <c r="O364" i="7" a="1"/>
  <c r="O364" i="7" s="1"/>
  <c r="M366" i="7" a="1"/>
  <c r="M366" i="7" s="1"/>
  <c r="N365" i="7" a="1"/>
  <c r="N365" i="7" s="1"/>
  <c r="AN365" i="7" s="1"/>
  <c r="N375" i="5"/>
  <c r="C375" i="5"/>
  <c r="H375" i="5"/>
  <c r="G375" i="5"/>
  <c r="A376" i="5"/>
  <c r="D375" i="5"/>
  <c r="L375" i="5"/>
  <c r="K375" i="5"/>
  <c r="B375" i="5"/>
  <c r="J375" i="5"/>
  <c r="M375" i="5"/>
  <c r="F375" i="5"/>
  <c r="I375" i="5"/>
  <c r="E375" i="5"/>
  <c r="W365" i="7" l="1" a="1"/>
  <c r="W365" i="7" s="1"/>
  <c r="AH365" i="7" s="1" a="1"/>
  <c r="AH365" i="7" s="1"/>
  <c r="Z365" i="7" a="1"/>
  <c r="Z365" i="7" s="1"/>
  <c r="AK365" i="7" s="1" a="1"/>
  <c r="AK365" i="7" s="1"/>
  <c r="Y365" i="7" a="1"/>
  <c r="Y365" i="7" s="1"/>
  <c r="AJ365" i="7" s="1" a="1"/>
  <c r="AJ365" i="7" s="1"/>
  <c r="P365" i="7" a="1"/>
  <c r="P365" i="7" s="1"/>
  <c r="U365" i="7" a="1"/>
  <c r="U365" i="7" s="1"/>
  <c r="AF365" i="7" s="1" a="1"/>
  <c r="AF365" i="7" s="1"/>
  <c r="T365" i="7" a="1"/>
  <c r="T365" i="7" s="1"/>
  <c r="AE365" i="7" s="1" a="1"/>
  <c r="AE365" i="7" s="1"/>
  <c r="X365" i="7" a="1"/>
  <c r="X365" i="7" s="1"/>
  <c r="AI365" i="7" s="1" a="1"/>
  <c r="AI365" i="7" s="1"/>
  <c r="S365" i="7" a="1"/>
  <c r="S365" i="7" s="1"/>
  <c r="AD365" i="7" s="1" a="1"/>
  <c r="AD365" i="7" s="1"/>
  <c r="Q365" i="7" a="1"/>
  <c r="Q365" i="7" s="1"/>
  <c r="R365" i="7" a="1"/>
  <c r="R365" i="7" s="1"/>
  <c r="V365" i="7" a="1"/>
  <c r="V365" i="7" s="1"/>
  <c r="AG365" i="7" s="1" a="1"/>
  <c r="AG365" i="7" s="1"/>
  <c r="O365" i="7" a="1"/>
  <c r="O365" i="7" s="1"/>
  <c r="M367" i="7" a="1"/>
  <c r="M367" i="7" s="1"/>
  <c r="N366" i="7" a="1"/>
  <c r="N366" i="7" s="1"/>
  <c r="AN366" i="7" s="1"/>
  <c r="N376" i="5"/>
  <c r="I376" i="5"/>
  <c r="A377" i="5"/>
  <c r="H376" i="5"/>
  <c r="F376" i="5"/>
  <c r="J376" i="5"/>
  <c r="M376" i="5"/>
  <c r="E376" i="5"/>
  <c r="G376" i="5"/>
  <c r="C376" i="5"/>
  <c r="L376" i="5"/>
  <c r="B376" i="5"/>
  <c r="K376" i="5"/>
  <c r="D376" i="5"/>
  <c r="U366" i="7" l="1" a="1"/>
  <c r="U366" i="7" s="1"/>
  <c r="AF366" i="7" s="1" a="1"/>
  <c r="AF366" i="7" s="1"/>
  <c r="Q366" i="7" a="1"/>
  <c r="Q366" i="7" s="1"/>
  <c r="Y366" i="7" a="1"/>
  <c r="Y366" i="7" s="1"/>
  <c r="AJ366" i="7" s="1" a="1"/>
  <c r="AJ366" i="7" s="1"/>
  <c r="Z366" i="7" a="1"/>
  <c r="Z366" i="7" s="1"/>
  <c r="AK366" i="7" s="1" a="1"/>
  <c r="AK366" i="7" s="1"/>
  <c r="R366" i="7" a="1"/>
  <c r="R366" i="7" s="1"/>
  <c r="T366" i="7" a="1"/>
  <c r="T366" i="7" s="1"/>
  <c r="V366" i="7" a="1"/>
  <c r="V366" i="7" s="1"/>
  <c r="AG366" i="7" s="1" a="1"/>
  <c r="AG366" i="7" s="1"/>
  <c r="S366" i="7" a="1"/>
  <c r="S366" i="7" s="1"/>
  <c r="P366" i="7" a="1"/>
  <c r="P366" i="7" s="1"/>
  <c r="W366" i="7" a="1"/>
  <c r="W366" i="7" s="1"/>
  <c r="AH366" i="7" s="1" a="1"/>
  <c r="AH366" i="7" s="1"/>
  <c r="X366" i="7" a="1"/>
  <c r="X366" i="7" s="1"/>
  <c r="AI366" i="7" s="1" a="1"/>
  <c r="AI366" i="7" s="1"/>
  <c r="O366" i="7" a="1"/>
  <c r="O366" i="7" s="1"/>
  <c r="M368" i="7" a="1"/>
  <c r="M368" i="7" s="1"/>
  <c r="N367" i="7" a="1"/>
  <c r="N367" i="7" s="1"/>
  <c r="AN367" i="7" s="1"/>
  <c r="N377" i="5"/>
  <c r="G377" i="5"/>
  <c r="I377" i="5"/>
  <c r="A378" i="5"/>
  <c r="L377" i="5"/>
  <c r="M377" i="5"/>
  <c r="B377" i="5"/>
  <c r="J377" i="5"/>
  <c r="H377" i="5"/>
  <c r="E377" i="5"/>
  <c r="K377" i="5"/>
  <c r="D377" i="5"/>
  <c r="F377" i="5"/>
  <c r="C377" i="5"/>
  <c r="AE366" i="7" l="1" a="1"/>
  <c r="AE366" i="7" s="1"/>
  <c r="P367" i="7" a="1"/>
  <c r="P367" i="7" s="1"/>
  <c r="V367" i="7" a="1"/>
  <c r="V367" i="7" s="1"/>
  <c r="AG367" i="7" s="1" a="1"/>
  <c r="AG367" i="7" s="1"/>
  <c r="U367" i="7" a="1"/>
  <c r="U367" i="7" s="1"/>
  <c r="AF367" i="7" s="1" a="1"/>
  <c r="AF367" i="7" s="1"/>
  <c r="T367" i="7" a="1"/>
  <c r="T367" i="7" s="1"/>
  <c r="AE367" i="7" s="1" a="1"/>
  <c r="AE367" i="7" s="1"/>
  <c r="X367" i="7" a="1"/>
  <c r="X367" i="7" s="1"/>
  <c r="AI367" i="7" s="1" a="1"/>
  <c r="AI367" i="7" s="1"/>
  <c r="Y367" i="7" a="1"/>
  <c r="Y367" i="7" s="1"/>
  <c r="AJ367" i="7" s="1" a="1"/>
  <c r="AJ367" i="7" s="1"/>
  <c r="Z367" i="7" a="1"/>
  <c r="Z367" i="7" s="1"/>
  <c r="AK367" i="7" s="1" a="1"/>
  <c r="AK367" i="7" s="1"/>
  <c r="W367" i="7" a="1"/>
  <c r="W367" i="7" s="1"/>
  <c r="AH367" i="7" s="1" a="1"/>
  <c r="AH367" i="7" s="1"/>
  <c r="R367" i="7" a="1"/>
  <c r="R367" i="7" s="1"/>
  <c r="Q367" i="7" a="1"/>
  <c r="Q367" i="7" s="1"/>
  <c r="S367" i="7" a="1"/>
  <c r="S367" i="7" s="1"/>
  <c r="O367" i="7" a="1"/>
  <c r="O367" i="7" s="1"/>
  <c r="M369" i="7" a="1"/>
  <c r="M369" i="7" s="1"/>
  <c r="N368" i="7" a="1"/>
  <c r="N368" i="7" s="1"/>
  <c r="AN368" i="7" s="1"/>
  <c r="N378" i="5"/>
  <c r="G378" i="5"/>
  <c r="D378" i="5"/>
  <c r="I378" i="5"/>
  <c r="F378" i="5"/>
  <c r="A379" i="5"/>
  <c r="E378" i="5"/>
  <c r="L378" i="5"/>
  <c r="H378" i="5"/>
  <c r="C378" i="5"/>
  <c r="B378" i="5"/>
  <c r="M378" i="5"/>
  <c r="J378" i="5"/>
  <c r="K378" i="5"/>
  <c r="Q368" i="7" l="1" a="1"/>
  <c r="Q368" i="7" s="1"/>
  <c r="P368" i="7" a="1"/>
  <c r="P368" i="7" s="1"/>
  <c r="X368" i="7" a="1"/>
  <c r="X368" i="7" s="1"/>
  <c r="AI368" i="7" s="1" a="1"/>
  <c r="AI368" i="7" s="1"/>
  <c r="Z368" i="7" a="1"/>
  <c r="Z368" i="7" s="1"/>
  <c r="AK368" i="7" s="1" a="1"/>
  <c r="AK368" i="7" s="1"/>
  <c r="R368" i="7" a="1"/>
  <c r="R368" i="7" s="1"/>
  <c r="S368" i="7" a="1"/>
  <c r="S368" i="7" s="1"/>
  <c r="V368" i="7" a="1"/>
  <c r="V368" i="7" s="1"/>
  <c r="AG368" i="7" s="1" a="1"/>
  <c r="AG368" i="7" s="1"/>
  <c r="Y368" i="7" a="1"/>
  <c r="Y368" i="7" s="1"/>
  <c r="AJ368" i="7" s="1" a="1"/>
  <c r="AJ368" i="7" s="1"/>
  <c r="U368" i="7" a="1"/>
  <c r="U368" i="7" s="1"/>
  <c r="AF368" i="7" s="1" a="1"/>
  <c r="AF368" i="7" s="1"/>
  <c r="T368" i="7" a="1"/>
  <c r="T368" i="7" s="1"/>
  <c r="W368" i="7" a="1"/>
  <c r="W368" i="7" s="1"/>
  <c r="AH368" i="7" s="1" a="1"/>
  <c r="AH368" i="7" s="1"/>
  <c r="O368" i="7" a="1"/>
  <c r="O368" i="7" s="1"/>
  <c r="M370" i="7" a="1"/>
  <c r="M370" i="7" s="1"/>
  <c r="N369" i="7" a="1"/>
  <c r="N369" i="7" s="1"/>
  <c r="AN369" i="7" s="1"/>
  <c r="N379" i="5"/>
  <c r="D379" i="5"/>
  <c r="M379" i="5"/>
  <c r="B379" i="5"/>
  <c r="J379" i="5"/>
  <c r="C379" i="5"/>
  <c r="F379" i="5"/>
  <c r="A380" i="5"/>
  <c r="L379" i="5"/>
  <c r="I379" i="5"/>
  <c r="G379" i="5"/>
  <c r="H379" i="5"/>
  <c r="K379" i="5"/>
  <c r="E379" i="5"/>
  <c r="AE368" i="7" l="1" a="1"/>
  <c r="AE368" i="7" s="1"/>
  <c r="Y369" i="7" a="1"/>
  <c r="Y369" i="7" s="1"/>
  <c r="AJ369" i="7" s="1" a="1"/>
  <c r="AJ369" i="7" s="1"/>
  <c r="S369" i="7" a="1"/>
  <c r="S369" i="7" s="1"/>
  <c r="R369" i="7" a="1"/>
  <c r="R369" i="7" s="1"/>
  <c r="X369" i="7" a="1"/>
  <c r="X369" i="7" s="1"/>
  <c r="AI369" i="7" s="1" a="1"/>
  <c r="AI369" i="7" s="1"/>
  <c r="Z369" i="7" a="1"/>
  <c r="Z369" i="7" s="1"/>
  <c r="AK369" i="7" s="1" a="1"/>
  <c r="AK369" i="7" s="1"/>
  <c r="Q369" i="7" a="1"/>
  <c r="Q369" i="7" s="1"/>
  <c r="V369" i="7" a="1"/>
  <c r="V369" i="7" s="1"/>
  <c r="AG369" i="7" s="1" a="1"/>
  <c r="AG369" i="7" s="1"/>
  <c r="U369" i="7" a="1"/>
  <c r="U369" i="7" s="1"/>
  <c r="AF369" i="7" s="1" a="1"/>
  <c r="AF369" i="7" s="1"/>
  <c r="T369" i="7" a="1"/>
  <c r="T369" i="7" s="1"/>
  <c r="AE369" i="7" s="1" a="1"/>
  <c r="AE369" i="7" s="1"/>
  <c r="W369" i="7" a="1"/>
  <c r="W369" i="7" s="1"/>
  <c r="AH369" i="7" s="1" a="1"/>
  <c r="AH369" i="7" s="1"/>
  <c r="P369" i="7" a="1"/>
  <c r="P369" i="7" s="1"/>
  <c r="O369" i="7" a="1"/>
  <c r="O369" i="7" s="1"/>
  <c r="M371" i="7" a="1"/>
  <c r="M371" i="7" s="1"/>
  <c r="N370" i="7" a="1"/>
  <c r="N370" i="7" s="1"/>
  <c r="AN370" i="7" s="1"/>
  <c r="N380" i="5"/>
  <c r="F380" i="5"/>
  <c r="D380" i="5"/>
  <c r="K380" i="5"/>
  <c r="M380" i="5"/>
  <c r="C380" i="5"/>
  <c r="H380" i="5"/>
  <c r="B380" i="5"/>
  <c r="A381" i="5"/>
  <c r="J380" i="5"/>
  <c r="E380" i="5"/>
  <c r="L380" i="5"/>
  <c r="G380" i="5"/>
  <c r="I380" i="5"/>
  <c r="W370" i="7" l="1" a="1"/>
  <c r="W370" i="7" s="1"/>
  <c r="AH370" i="7" s="1" a="1"/>
  <c r="AH370" i="7" s="1"/>
  <c r="Y370" i="7" a="1"/>
  <c r="Y370" i="7" s="1"/>
  <c r="AJ370" i="7" s="1" a="1"/>
  <c r="AJ370" i="7" s="1"/>
  <c r="Q370" i="7" a="1"/>
  <c r="Q370" i="7" s="1"/>
  <c r="R370" i="7" a="1"/>
  <c r="R370" i="7" s="1"/>
  <c r="X370" i="7" a="1"/>
  <c r="X370" i="7" s="1"/>
  <c r="AI370" i="7" s="1" a="1"/>
  <c r="AI370" i="7" s="1"/>
  <c r="P370" i="7" a="1"/>
  <c r="P370" i="7" s="1"/>
  <c r="Z370" i="7" a="1"/>
  <c r="Z370" i="7" s="1"/>
  <c r="AK370" i="7" s="1" a="1"/>
  <c r="AK370" i="7" s="1"/>
  <c r="U370" i="7" a="1"/>
  <c r="U370" i="7" s="1"/>
  <c r="AF370" i="7" s="1" a="1"/>
  <c r="AF370" i="7" s="1"/>
  <c r="V370" i="7" a="1"/>
  <c r="V370" i="7" s="1"/>
  <c r="AG370" i="7" s="1" a="1"/>
  <c r="AG370" i="7" s="1"/>
  <c r="T370" i="7" a="1"/>
  <c r="T370" i="7" s="1"/>
  <c r="AE370" i="7" s="1" a="1"/>
  <c r="AE370" i="7" s="1"/>
  <c r="S370" i="7" a="1"/>
  <c r="S370" i="7" s="1"/>
  <c r="O370" i="7" a="1"/>
  <c r="O370" i="7" s="1"/>
  <c r="M372" i="7" a="1"/>
  <c r="M372" i="7" s="1"/>
  <c r="N371" i="7" a="1"/>
  <c r="N371" i="7" s="1"/>
  <c r="AN371" i="7" s="1"/>
  <c r="N381" i="5"/>
  <c r="K381" i="5"/>
  <c r="M381" i="5"/>
  <c r="G381" i="5"/>
  <c r="A382" i="5"/>
  <c r="D381" i="5"/>
  <c r="I381" i="5"/>
  <c r="F381" i="5"/>
  <c r="C381" i="5"/>
  <c r="H381" i="5"/>
  <c r="B381" i="5"/>
  <c r="J381" i="5"/>
  <c r="E381" i="5"/>
  <c r="L381" i="5"/>
  <c r="V371" i="7" l="1" a="1"/>
  <c r="V371" i="7" s="1"/>
  <c r="AG371" i="7" s="1" a="1"/>
  <c r="AG371" i="7" s="1"/>
  <c r="X371" i="7" a="1"/>
  <c r="X371" i="7" s="1"/>
  <c r="AI371" i="7" s="1" a="1"/>
  <c r="AI371" i="7" s="1"/>
  <c r="Z371" i="7" a="1"/>
  <c r="Z371" i="7" s="1"/>
  <c r="AK371" i="7" s="1" a="1"/>
  <c r="AK371" i="7" s="1"/>
  <c r="R371" i="7" a="1"/>
  <c r="R371" i="7" s="1"/>
  <c r="S371" i="7" a="1"/>
  <c r="S371" i="7" s="1"/>
  <c r="W371" i="7" a="1"/>
  <c r="W371" i="7" s="1"/>
  <c r="AH371" i="7" s="1" a="1"/>
  <c r="AH371" i="7" s="1"/>
  <c r="U371" i="7" a="1"/>
  <c r="U371" i="7" s="1"/>
  <c r="AF371" i="7" s="1" a="1"/>
  <c r="AF371" i="7" s="1"/>
  <c r="Q371" i="7" a="1"/>
  <c r="Q371" i="7" s="1"/>
  <c r="Y371" i="7" a="1"/>
  <c r="Y371" i="7" s="1"/>
  <c r="AJ371" i="7" s="1" a="1"/>
  <c r="AJ371" i="7" s="1"/>
  <c r="P371" i="7" a="1"/>
  <c r="P371" i="7" s="1"/>
  <c r="T371" i="7" a="1"/>
  <c r="T371" i="7" s="1"/>
  <c r="O371" i="7" a="1"/>
  <c r="O371" i="7" s="1"/>
  <c r="M373" i="7" a="1"/>
  <c r="M373" i="7" s="1"/>
  <c r="N372" i="7" a="1"/>
  <c r="N372" i="7" s="1"/>
  <c r="AN372" i="7" s="1"/>
  <c r="N382" i="5"/>
  <c r="G382" i="5"/>
  <c r="J382" i="5"/>
  <c r="D382" i="5"/>
  <c r="A383" i="5"/>
  <c r="I382" i="5"/>
  <c r="C382" i="5"/>
  <c r="K382" i="5"/>
  <c r="B382" i="5"/>
  <c r="F382" i="5"/>
  <c r="H382" i="5"/>
  <c r="L382" i="5"/>
  <c r="M382" i="5"/>
  <c r="E382" i="5"/>
  <c r="Y372" i="7" l="1" a="1"/>
  <c r="Y372" i="7" s="1"/>
  <c r="AJ372" i="7" s="1" a="1"/>
  <c r="AJ372" i="7" s="1"/>
  <c r="T372" i="7" a="1"/>
  <c r="T372" i="7" s="1"/>
  <c r="U372" i="7" a="1"/>
  <c r="U372" i="7" s="1"/>
  <c r="AF372" i="7" s="1" a="1"/>
  <c r="AF372" i="7" s="1"/>
  <c r="W372" i="7" a="1"/>
  <c r="W372" i="7" s="1"/>
  <c r="AH372" i="7" s="1" a="1"/>
  <c r="AH372" i="7" s="1"/>
  <c r="Q372" i="7" a="1"/>
  <c r="Q372" i="7" s="1"/>
  <c r="Z372" i="7" a="1"/>
  <c r="Z372" i="7" s="1"/>
  <c r="AK372" i="7" s="1" a="1"/>
  <c r="AK372" i="7" s="1"/>
  <c r="P372" i="7" a="1"/>
  <c r="P372" i="7" s="1"/>
  <c r="S372" i="7" a="1"/>
  <c r="S372" i="7" s="1"/>
  <c r="X372" i="7" a="1"/>
  <c r="X372" i="7" s="1"/>
  <c r="AI372" i="7" s="1" a="1"/>
  <c r="AI372" i="7" s="1"/>
  <c r="V372" i="7" a="1"/>
  <c r="V372" i="7" s="1"/>
  <c r="AG372" i="7" s="1" a="1"/>
  <c r="AG372" i="7" s="1"/>
  <c r="R372" i="7" a="1"/>
  <c r="R372" i="7" s="1"/>
  <c r="O372" i="7" a="1"/>
  <c r="O372" i="7" s="1"/>
  <c r="M374" i="7" a="1"/>
  <c r="M374" i="7" s="1"/>
  <c r="N373" i="7" a="1"/>
  <c r="N373" i="7" s="1"/>
  <c r="AN373" i="7" s="1"/>
  <c r="N383" i="5"/>
  <c r="B383" i="5"/>
  <c r="A384" i="5"/>
  <c r="G383" i="5"/>
  <c r="F383" i="5"/>
  <c r="H383" i="5"/>
  <c r="J383" i="5"/>
  <c r="I383" i="5"/>
  <c r="E383" i="5"/>
  <c r="C383" i="5"/>
  <c r="K383" i="5"/>
  <c r="D383" i="5"/>
  <c r="M383" i="5"/>
  <c r="L383" i="5"/>
  <c r="R373" i="7" l="1" a="1"/>
  <c r="R373" i="7" s="1"/>
  <c r="U373" i="7" a="1"/>
  <c r="U373" i="7" s="1"/>
  <c r="AF373" i="7" s="1" a="1"/>
  <c r="AF373" i="7" s="1"/>
  <c r="W373" i="7" a="1"/>
  <c r="W373" i="7" s="1"/>
  <c r="AH373" i="7" s="1" a="1"/>
  <c r="AH373" i="7" s="1"/>
  <c r="Z373" i="7" a="1"/>
  <c r="Z373" i="7" s="1"/>
  <c r="AK373" i="7" s="1" a="1"/>
  <c r="AK373" i="7" s="1"/>
  <c r="T373" i="7" a="1"/>
  <c r="T373" i="7" s="1"/>
  <c r="Q373" i="7" a="1"/>
  <c r="Q373" i="7" s="1"/>
  <c r="V373" i="7" a="1"/>
  <c r="V373" i="7" s="1"/>
  <c r="AG373" i="7" s="1" a="1"/>
  <c r="AG373" i="7" s="1"/>
  <c r="Y373" i="7" a="1"/>
  <c r="Y373" i="7" s="1"/>
  <c r="AJ373" i="7" s="1" a="1"/>
  <c r="AJ373" i="7" s="1"/>
  <c r="X373" i="7" a="1"/>
  <c r="X373" i="7" s="1"/>
  <c r="AI373" i="7" s="1" a="1"/>
  <c r="AI373" i="7" s="1"/>
  <c r="S373" i="7" a="1"/>
  <c r="S373" i="7" s="1"/>
  <c r="P373" i="7" a="1"/>
  <c r="P373" i="7" s="1"/>
  <c r="O373" i="7" a="1"/>
  <c r="O373" i="7" s="1"/>
  <c r="M375" i="7" a="1"/>
  <c r="M375" i="7" s="1"/>
  <c r="N374" i="7" a="1"/>
  <c r="N374" i="7" s="1"/>
  <c r="AN374" i="7" s="1"/>
  <c r="N384" i="5"/>
  <c r="G384" i="5"/>
  <c r="A385" i="5"/>
  <c r="F384" i="5"/>
  <c r="H384" i="5"/>
  <c r="K384" i="5"/>
  <c r="E384" i="5"/>
  <c r="J384" i="5"/>
  <c r="D384" i="5"/>
  <c r="L384" i="5"/>
  <c r="I384" i="5"/>
  <c r="B384" i="5"/>
  <c r="C384" i="5"/>
  <c r="M384" i="5"/>
  <c r="V374" i="7" l="1" a="1"/>
  <c r="V374" i="7" s="1"/>
  <c r="AG374" i="7" s="1" a="1"/>
  <c r="AG374" i="7" s="1"/>
  <c r="S374" i="7" a="1"/>
  <c r="S374" i="7" s="1"/>
  <c r="W374" i="7" a="1"/>
  <c r="W374" i="7" s="1"/>
  <c r="AH374" i="7" s="1" a="1"/>
  <c r="AH374" i="7" s="1"/>
  <c r="X374" i="7" a="1"/>
  <c r="X374" i="7" s="1"/>
  <c r="AI374" i="7" s="1" a="1"/>
  <c r="AI374" i="7" s="1"/>
  <c r="Y374" i="7" a="1"/>
  <c r="Y374" i="7" s="1"/>
  <c r="AJ374" i="7" s="1" a="1"/>
  <c r="AJ374" i="7" s="1"/>
  <c r="Q374" i="7" a="1"/>
  <c r="Q374" i="7" s="1"/>
  <c r="U374" i="7" a="1"/>
  <c r="U374" i="7" s="1"/>
  <c r="AF374" i="7" s="1" a="1"/>
  <c r="AF374" i="7" s="1"/>
  <c r="R374" i="7" a="1"/>
  <c r="R374" i="7" s="1"/>
  <c r="Z374" i="7" a="1"/>
  <c r="Z374" i="7" s="1"/>
  <c r="AK374" i="7" s="1" a="1"/>
  <c r="AK374" i="7" s="1"/>
  <c r="P374" i="7" a="1"/>
  <c r="P374" i="7" s="1"/>
  <c r="T374" i="7" a="1"/>
  <c r="T374" i="7" s="1"/>
  <c r="O374" i="7" a="1"/>
  <c r="O374" i="7" s="1"/>
  <c r="M376" i="7" a="1"/>
  <c r="M376" i="7" s="1"/>
  <c r="N375" i="7" a="1"/>
  <c r="N375" i="7" s="1"/>
  <c r="AN375" i="7" s="1"/>
  <c r="N385" i="5"/>
  <c r="L385" i="5"/>
  <c r="I385" i="5"/>
  <c r="G385" i="5"/>
  <c r="E385" i="5"/>
  <c r="A386" i="5"/>
  <c r="F385" i="5"/>
  <c r="K385" i="5"/>
  <c r="D385" i="5"/>
  <c r="M385" i="5"/>
  <c r="B385" i="5"/>
  <c r="C385" i="5"/>
  <c r="H385" i="5"/>
  <c r="J385" i="5"/>
  <c r="Y375" i="7" l="1" a="1"/>
  <c r="Y375" i="7" s="1"/>
  <c r="AJ375" i="7" s="1" a="1"/>
  <c r="AJ375" i="7" s="1"/>
  <c r="Q375" i="7" a="1"/>
  <c r="Q375" i="7" s="1"/>
  <c r="X375" i="7" a="1"/>
  <c r="X375" i="7" s="1"/>
  <c r="AI375" i="7" s="1" a="1"/>
  <c r="AI375" i="7" s="1"/>
  <c r="P375" i="7" a="1"/>
  <c r="P375" i="7" s="1"/>
  <c r="R375" i="7" a="1"/>
  <c r="R375" i="7" s="1"/>
  <c r="W375" i="7" a="1"/>
  <c r="W375" i="7" s="1"/>
  <c r="AH375" i="7" s="1" a="1"/>
  <c r="AH375" i="7" s="1"/>
  <c r="Z375" i="7" a="1"/>
  <c r="Z375" i="7" s="1"/>
  <c r="AK375" i="7" s="1" a="1"/>
  <c r="AK375" i="7" s="1"/>
  <c r="T375" i="7" a="1"/>
  <c r="T375" i="7" s="1"/>
  <c r="AE375" i="7" s="1" a="1"/>
  <c r="AE375" i="7" s="1"/>
  <c r="S375" i="7" a="1"/>
  <c r="S375" i="7" s="1"/>
  <c r="U375" i="7" a="1"/>
  <c r="U375" i="7" s="1"/>
  <c r="AF375" i="7" s="1" a="1"/>
  <c r="AF375" i="7" s="1"/>
  <c r="V375" i="7" a="1"/>
  <c r="V375" i="7" s="1"/>
  <c r="AG375" i="7" s="1" a="1"/>
  <c r="AG375" i="7" s="1"/>
  <c r="O375" i="7" a="1"/>
  <c r="O375" i="7" s="1"/>
  <c r="M377" i="7" a="1"/>
  <c r="M377" i="7" s="1"/>
  <c r="N376" i="7" a="1"/>
  <c r="N376" i="7" s="1"/>
  <c r="AN376" i="7" s="1"/>
  <c r="N386" i="5"/>
  <c r="C386" i="5"/>
  <c r="A387" i="5"/>
  <c r="J386" i="5"/>
  <c r="B386" i="5"/>
  <c r="E386" i="5"/>
  <c r="D386" i="5"/>
  <c r="H386" i="5"/>
  <c r="I386" i="5"/>
  <c r="G386" i="5"/>
  <c r="M386" i="5"/>
  <c r="K386" i="5"/>
  <c r="F386" i="5"/>
  <c r="L386" i="5"/>
  <c r="Y376" i="7" l="1" a="1"/>
  <c r="Y376" i="7" s="1"/>
  <c r="AJ376" i="7" s="1" a="1"/>
  <c r="AJ376" i="7" s="1"/>
  <c r="U376" i="7" a="1"/>
  <c r="U376" i="7" s="1"/>
  <c r="AF376" i="7" s="1" a="1"/>
  <c r="AF376" i="7" s="1"/>
  <c r="W376" i="7" a="1"/>
  <c r="W376" i="7" s="1"/>
  <c r="AH376" i="7" s="1" a="1"/>
  <c r="AH376" i="7" s="1"/>
  <c r="T376" i="7" a="1"/>
  <c r="T376" i="7" s="1"/>
  <c r="S376" i="7" a="1"/>
  <c r="S376" i="7" s="1"/>
  <c r="P376" i="7" a="1"/>
  <c r="P376" i="7" s="1"/>
  <c r="X376" i="7" a="1"/>
  <c r="X376" i="7" s="1"/>
  <c r="AI376" i="7" s="1" a="1"/>
  <c r="AI376" i="7" s="1"/>
  <c r="Z376" i="7" a="1"/>
  <c r="Z376" i="7" s="1"/>
  <c r="AK376" i="7" s="1" a="1"/>
  <c r="AK376" i="7" s="1"/>
  <c r="R376" i="7" a="1"/>
  <c r="R376" i="7" s="1"/>
  <c r="V376" i="7" a="1"/>
  <c r="V376" i="7" s="1"/>
  <c r="AG376" i="7" s="1" a="1"/>
  <c r="AG376" i="7" s="1"/>
  <c r="Q376" i="7" a="1"/>
  <c r="Q376" i="7" s="1"/>
  <c r="O376" i="7" a="1"/>
  <c r="O376" i="7" s="1"/>
  <c r="M378" i="7" a="1"/>
  <c r="M378" i="7" s="1"/>
  <c r="N377" i="7" a="1"/>
  <c r="N377" i="7" s="1"/>
  <c r="AN377" i="7" s="1"/>
  <c r="N387" i="5"/>
  <c r="H387" i="5"/>
  <c r="A388" i="5"/>
  <c r="F387" i="5"/>
  <c r="B387" i="5"/>
  <c r="I387" i="5"/>
  <c r="G387" i="5"/>
  <c r="K387" i="5"/>
  <c r="C387" i="5"/>
  <c r="J387" i="5"/>
  <c r="L387" i="5"/>
  <c r="D387" i="5"/>
  <c r="E387" i="5"/>
  <c r="M387" i="5"/>
  <c r="R377" i="7" l="1" a="1"/>
  <c r="R377" i="7" s="1"/>
  <c r="V377" i="7" a="1"/>
  <c r="V377" i="7" s="1"/>
  <c r="AG377" i="7" s="1" a="1"/>
  <c r="AG377" i="7" s="1"/>
  <c r="X377" i="7" a="1"/>
  <c r="X377" i="7" s="1"/>
  <c r="AI377" i="7" s="1" a="1"/>
  <c r="AI377" i="7" s="1"/>
  <c r="Q377" i="7" a="1"/>
  <c r="Q377" i="7" s="1"/>
  <c r="S377" i="7" a="1"/>
  <c r="S377" i="7" s="1"/>
  <c r="Z377" i="7" a="1"/>
  <c r="Z377" i="7" s="1"/>
  <c r="AK377" i="7" s="1" a="1"/>
  <c r="AK377" i="7" s="1"/>
  <c r="P377" i="7" a="1"/>
  <c r="P377" i="7" s="1"/>
  <c r="U377" i="7" a="1"/>
  <c r="U377" i="7" s="1"/>
  <c r="AF377" i="7" s="1" a="1"/>
  <c r="AF377" i="7" s="1"/>
  <c r="T377" i="7" a="1"/>
  <c r="T377" i="7" s="1"/>
  <c r="Y377" i="7" a="1"/>
  <c r="Y377" i="7" s="1"/>
  <c r="AJ377" i="7" s="1" a="1"/>
  <c r="AJ377" i="7" s="1"/>
  <c r="W377" i="7" a="1"/>
  <c r="W377" i="7" s="1"/>
  <c r="AH377" i="7" s="1" a="1"/>
  <c r="AH377" i="7" s="1"/>
  <c r="O377" i="7" a="1"/>
  <c r="O377" i="7" s="1"/>
  <c r="M379" i="7" a="1"/>
  <c r="M379" i="7" s="1"/>
  <c r="N378" i="7" a="1"/>
  <c r="N378" i="7" s="1"/>
  <c r="AN378" i="7" s="1"/>
  <c r="N388" i="5"/>
  <c r="C388" i="5"/>
  <c r="H388" i="5"/>
  <c r="J388" i="5"/>
  <c r="I388" i="5"/>
  <c r="A389" i="5"/>
  <c r="B388" i="5"/>
  <c r="F388" i="5"/>
  <c r="M388" i="5"/>
  <c r="G388" i="5"/>
  <c r="L388" i="5"/>
  <c r="K388" i="5"/>
  <c r="E388" i="5"/>
  <c r="D388" i="5"/>
  <c r="Y378" i="7" l="1" a="1"/>
  <c r="Y378" i="7" s="1"/>
  <c r="AJ378" i="7" s="1" a="1"/>
  <c r="AJ378" i="7" s="1"/>
  <c r="S378" i="7" a="1"/>
  <c r="S378" i="7" s="1"/>
  <c r="R378" i="7" a="1"/>
  <c r="R378" i="7" s="1"/>
  <c r="W378" i="7" a="1"/>
  <c r="W378" i="7" s="1"/>
  <c r="AH378" i="7" s="1" a="1"/>
  <c r="AH378" i="7" s="1"/>
  <c r="T378" i="7" a="1"/>
  <c r="T378" i="7" s="1"/>
  <c r="Z378" i="7" a="1"/>
  <c r="Z378" i="7" s="1"/>
  <c r="AK378" i="7" s="1" a="1"/>
  <c r="AK378" i="7" s="1"/>
  <c r="Q378" i="7" a="1"/>
  <c r="Q378" i="7" s="1"/>
  <c r="P378" i="7" a="1"/>
  <c r="P378" i="7" s="1"/>
  <c r="X378" i="7" a="1"/>
  <c r="X378" i="7" s="1"/>
  <c r="AI378" i="7" s="1" a="1"/>
  <c r="AI378" i="7" s="1"/>
  <c r="U378" i="7" a="1"/>
  <c r="U378" i="7" s="1"/>
  <c r="AF378" i="7" s="1" a="1"/>
  <c r="AF378" i="7" s="1"/>
  <c r="V378" i="7" a="1"/>
  <c r="V378" i="7" s="1"/>
  <c r="AG378" i="7" s="1" a="1"/>
  <c r="AG378" i="7" s="1"/>
  <c r="O378" i="7" a="1"/>
  <c r="O378" i="7" s="1"/>
  <c r="M380" i="7" a="1"/>
  <c r="M380" i="7" s="1"/>
  <c r="N379" i="7" a="1"/>
  <c r="N379" i="7" s="1"/>
  <c r="AN379" i="7" s="1"/>
  <c r="N389" i="5"/>
  <c r="H389" i="5"/>
  <c r="K389" i="5"/>
  <c r="C389" i="5"/>
  <c r="I389" i="5"/>
  <c r="G389" i="5"/>
  <c r="J389" i="5"/>
  <c r="D389" i="5"/>
  <c r="A390" i="5"/>
  <c r="M389" i="5"/>
  <c r="F389" i="5"/>
  <c r="E389" i="5"/>
  <c r="L389" i="5"/>
  <c r="B389" i="5"/>
  <c r="R379" i="7" l="1" a="1"/>
  <c r="R379" i="7" s="1"/>
  <c r="Z379" i="7" a="1"/>
  <c r="Z379" i="7" s="1"/>
  <c r="AK379" i="7" s="1" a="1"/>
  <c r="AK379" i="7" s="1"/>
  <c r="V379" i="7" a="1"/>
  <c r="V379" i="7" s="1"/>
  <c r="AG379" i="7" s="1" a="1"/>
  <c r="AG379" i="7" s="1"/>
  <c r="S379" i="7" a="1"/>
  <c r="S379" i="7" s="1"/>
  <c r="U379" i="7" a="1"/>
  <c r="U379" i="7" s="1"/>
  <c r="AF379" i="7" s="1" a="1"/>
  <c r="AF379" i="7" s="1"/>
  <c r="W379" i="7" a="1"/>
  <c r="W379" i="7" s="1"/>
  <c r="AH379" i="7" s="1" a="1"/>
  <c r="AH379" i="7" s="1"/>
  <c r="Y379" i="7" a="1"/>
  <c r="Y379" i="7" s="1"/>
  <c r="AJ379" i="7" s="1" a="1"/>
  <c r="AJ379" i="7" s="1"/>
  <c r="Q379" i="7" a="1"/>
  <c r="Q379" i="7" s="1"/>
  <c r="X379" i="7" a="1"/>
  <c r="X379" i="7" s="1"/>
  <c r="AI379" i="7" s="1" a="1"/>
  <c r="AI379" i="7" s="1"/>
  <c r="P379" i="7" a="1"/>
  <c r="P379" i="7" s="1"/>
  <c r="T379" i="7" a="1"/>
  <c r="T379" i="7" s="1"/>
  <c r="O379" i="7" a="1"/>
  <c r="O379" i="7" s="1"/>
  <c r="M381" i="7" a="1"/>
  <c r="M381" i="7" s="1"/>
  <c r="N380" i="7" a="1"/>
  <c r="N380" i="7" s="1"/>
  <c r="AN380" i="7" s="1"/>
  <c r="N390" i="5"/>
  <c r="D390" i="5"/>
  <c r="G390" i="5"/>
  <c r="I390" i="5"/>
  <c r="B390" i="5"/>
  <c r="L390" i="5"/>
  <c r="K390" i="5"/>
  <c r="A391" i="5"/>
  <c r="C390" i="5"/>
  <c r="H390" i="5"/>
  <c r="E390" i="5"/>
  <c r="F390" i="5"/>
  <c r="J390" i="5"/>
  <c r="M390" i="5"/>
  <c r="R380" i="7" l="1" a="1"/>
  <c r="R380" i="7" s="1"/>
  <c r="Q380" i="7" a="1"/>
  <c r="Q380" i="7" s="1"/>
  <c r="U380" i="7" a="1"/>
  <c r="U380" i="7" s="1"/>
  <c r="AF380" i="7" s="1" a="1"/>
  <c r="AF380" i="7" s="1"/>
  <c r="W380" i="7" a="1"/>
  <c r="W380" i="7" s="1"/>
  <c r="AH380" i="7" s="1" a="1"/>
  <c r="AH380" i="7" s="1"/>
  <c r="Y380" i="7" a="1"/>
  <c r="Y380" i="7" s="1"/>
  <c r="AJ380" i="7" s="1" a="1"/>
  <c r="AJ380" i="7" s="1"/>
  <c r="T380" i="7" a="1"/>
  <c r="T380" i="7" s="1"/>
  <c r="S380" i="7" a="1"/>
  <c r="S380" i="7" s="1"/>
  <c r="P380" i="7" a="1"/>
  <c r="P380" i="7" s="1"/>
  <c r="X380" i="7" a="1"/>
  <c r="X380" i="7" s="1"/>
  <c r="AI380" i="7" s="1" a="1"/>
  <c r="AI380" i="7" s="1"/>
  <c r="Z380" i="7" a="1"/>
  <c r="Z380" i="7" s="1"/>
  <c r="AK380" i="7" s="1" a="1"/>
  <c r="AK380" i="7" s="1"/>
  <c r="V380" i="7" a="1"/>
  <c r="V380" i="7" s="1"/>
  <c r="AG380" i="7" s="1" a="1"/>
  <c r="AG380" i="7" s="1"/>
  <c r="O380" i="7" a="1"/>
  <c r="O380" i="7" s="1"/>
  <c r="M382" i="7" a="1"/>
  <c r="M382" i="7" s="1"/>
  <c r="N381" i="7" a="1"/>
  <c r="N381" i="7" s="1"/>
  <c r="AN381" i="7" s="1"/>
  <c r="N391" i="5"/>
  <c r="E391" i="5"/>
  <c r="I391" i="5"/>
  <c r="J391" i="5"/>
  <c r="K391" i="5"/>
  <c r="F391" i="5"/>
  <c r="M391" i="5"/>
  <c r="L391" i="5"/>
  <c r="D391" i="5"/>
  <c r="A392" i="5"/>
  <c r="B391" i="5"/>
  <c r="G391" i="5"/>
  <c r="H391" i="5"/>
  <c r="C391" i="5"/>
  <c r="P381" i="7" l="1" a="1"/>
  <c r="P381" i="7" s="1"/>
  <c r="U381" i="7" a="1"/>
  <c r="U381" i="7" s="1"/>
  <c r="AF381" i="7" s="1" a="1"/>
  <c r="AF381" i="7" s="1"/>
  <c r="S381" i="7" a="1"/>
  <c r="S381" i="7" s="1"/>
  <c r="W381" i="7" a="1"/>
  <c r="W381" i="7" s="1"/>
  <c r="AH381" i="7" s="1" a="1"/>
  <c r="AH381" i="7" s="1"/>
  <c r="X381" i="7" a="1"/>
  <c r="X381" i="7" s="1"/>
  <c r="AI381" i="7" s="1" a="1"/>
  <c r="AI381" i="7" s="1"/>
  <c r="Y381" i="7" a="1"/>
  <c r="Y381" i="7" s="1"/>
  <c r="AJ381" i="7" s="1" a="1"/>
  <c r="AJ381" i="7" s="1"/>
  <c r="Q381" i="7" a="1"/>
  <c r="Q381" i="7" s="1"/>
  <c r="R381" i="7" a="1"/>
  <c r="R381" i="7" s="1"/>
  <c r="Z381" i="7" a="1"/>
  <c r="Z381" i="7" s="1"/>
  <c r="AK381" i="7" s="1" a="1"/>
  <c r="AK381" i="7" s="1"/>
  <c r="V381" i="7" a="1"/>
  <c r="V381" i="7" s="1"/>
  <c r="AG381" i="7" s="1" a="1"/>
  <c r="AG381" i="7" s="1"/>
  <c r="T381" i="7" a="1"/>
  <c r="T381" i="7" s="1"/>
  <c r="O381" i="7" a="1"/>
  <c r="O381" i="7" s="1"/>
  <c r="M383" i="7" a="1"/>
  <c r="M383" i="7" s="1"/>
  <c r="N382" i="7" a="1"/>
  <c r="N382" i="7" s="1"/>
  <c r="AN382" i="7" s="1"/>
  <c r="N392" i="5"/>
  <c r="B392" i="5"/>
  <c r="L392" i="5"/>
  <c r="F392" i="5"/>
  <c r="H392" i="5"/>
  <c r="I392" i="5"/>
  <c r="G392" i="5"/>
  <c r="A393" i="5"/>
  <c r="M392" i="5"/>
  <c r="C392" i="5"/>
  <c r="D392" i="5"/>
  <c r="K392" i="5"/>
  <c r="E392" i="5"/>
  <c r="J392" i="5"/>
  <c r="Z382" i="7" l="1" a="1"/>
  <c r="Z382" i="7" s="1"/>
  <c r="AK382" i="7" s="1" a="1"/>
  <c r="AK382" i="7" s="1"/>
  <c r="V382" i="7" a="1"/>
  <c r="V382" i="7" s="1"/>
  <c r="AG382" i="7" s="1" a="1"/>
  <c r="AG382" i="7" s="1"/>
  <c r="T382" i="7" a="1"/>
  <c r="T382" i="7" s="1"/>
  <c r="P382" i="7" a="1"/>
  <c r="P382" i="7" s="1"/>
  <c r="X382" i="7" a="1"/>
  <c r="X382" i="7" s="1"/>
  <c r="AI382" i="7" s="1" a="1"/>
  <c r="AI382" i="7" s="1"/>
  <c r="S382" i="7" a="1"/>
  <c r="S382" i="7" s="1"/>
  <c r="R382" i="7" a="1"/>
  <c r="R382" i="7" s="1"/>
  <c r="U382" i="7" a="1"/>
  <c r="U382" i="7" s="1"/>
  <c r="Y382" i="7" a="1"/>
  <c r="Y382" i="7" s="1"/>
  <c r="AJ382" i="7" s="1" a="1"/>
  <c r="AJ382" i="7" s="1"/>
  <c r="Q382" i="7" a="1"/>
  <c r="Q382" i="7" s="1"/>
  <c r="W382" i="7" a="1"/>
  <c r="W382" i="7" s="1"/>
  <c r="AH382" i="7" s="1" a="1"/>
  <c r="AH382" i="7" s="1"/>
  <c r="O382" i="7" a="1"/>
  <c r="O382" i="7" s="1"/>
  <c r="M384" i="7" a="1"/>
  <c r="M384" i="7" s="1"/>
  <c r="N383" i="7" a="1"/>
  <c r="N383" i="7" s="1"/>
  <c r="AN383" i="7" s="1"/>
  <c r="N393" i="5"/>
  <c r="M393" i="5"/>
  <c r="C393" i="5"/>
  <c r="E393" i="5"/>
  <c r="I393" i="5"/>
  <c r="B393" i="5"/>
  <c r="L393" i="5"/>
  <c r="F393" i="5"/>
  <c r="A394" i="5"/>
  <c r="J393" i="5"/>
  <c r="G393" i="5"/>
  <c r="H393" i="5"/>
  <c r="K393" i="5"/>
  <c r="D393" i="5"/>
  <c r="W383" i="7" l="1" a="1"/>
  <c r="W383" i="7" s="1"/>
  <c r="AH383" i="7" s="1" a="1"/>
  <c r="AH383" i="7" s="1"/>
  <c r="Z383" i="7" a="1"/>
  <c r="Z383" i="7" s="1"/>
  <c r="AK383" i="7" s="1" a="1"/>
  <c r="AK383" i="7" s="1"/>
  <c r="V383" i="7" a="1"/>
  <c r="V383" i="7" s="1"/>
  <c r="AG383" i="7" s="1" a="1"/>
  <c r="AG383" i="7" s="1"/>
  <c r="S383" i="7" a="1"/>
  <c r="S383" i="7" s="1"/>
  <c r="Y383" i="7" a="1"/>
  <c r="Y383" i="7" s="1"/>
  <c r="AJ383" i="7" s="1" a="1"/>
  <c r="AJ383" i="7" s="1"/>
  <c r="Q383" i="7" a="1"/>
  <c r="Q383" i="7" s="1"/>
  <c r="X383" i="7" a="1"/>
  <c r="X383" i="7" s="1"/>
  <c r="AI383" i="7" s="1" a="1"/>
  <c r="AI383" i="7" s="1"/>
  <c r="U383" i="7" a="1"/>
  <c r="U383" i="7" s="1"/>
  <c r="R383" i="7" a="1"/>
  <c r="R383" i="7" s="1"/>
  <c r="P383" i="7" a="1"/>
  <c r="P383" i="7" s="1"/>
  <c r="T383" i="7" a="1"/>
  <c r="T383" i="7" s="1"/>
  <c r="O383" i="7" a="1"/>
  <c r="O383" i="7" s="1"/>
  <c r="M385" i="7" a="1"/>
  <c r="M385" i="7" s="1"/>
  <c r="N384" i="7" a="1"/>
  <c r="N384" i="7" s="1"/>
  <c r="AN384" i="7" s="1"/>
  <c r="N394" i="5"/>
  <c r="C394" i="5"/>
  <c r="K394" i="5"/>
  <c r="J394" i="5"/>
  <c r="D394" i="5"/>
  <c r="B394" i="5"/>
  <c r="A395" i="5"/>
  <c r="F394" i="5"/>
  <c r="H394" i="5"/>
  <c r="G394" i="5"/>
  <c r="I394" i="5"/>
  <c r="E394" i="5"/>
  <c r="M394" i="5"/>
  <c r="L394" i="5"/>
  <c r="V384" i="7" l="1" a="1"/>
  <c r="V384" i="7" s="1"/>
  <c r="AG384" i="7" s="1" a="1"/>
  <c r="AG384" i="7" s="1"/>
  <c r="Y384" i="7" a="1"/>
  <c r="Y384" i="7" s="1"/>
  <c r="AJ384" i="7" s="1" a="1"/>
  <c r="AJ384" i="7" s="1"/>
  <c r="U384" i="7" a="1"/>
  <c r="U384" i="7" s="1"/>
  <c r="Z384" i="7" a="1"/>
  <c r="Z384" i="7" s="1"/>
  <c r="AK384" i="7" s="1" a="1"/>
  <c r="AK384" i="7" s="1"/>
  <c r="Q384" i="7" a="1"/>
  <c r="Q384" i="7" s="1"/>
  <c r="W384" i="7" a="1"/>
  <c r="W384" i="7" s="1"/>
  <c r="AH384" i="7" s="1" a="1"/>
  <c r="AH384" i="7" s="1"/>
  <c r="S384" i="7" a="1"/>
  <c r="S384" i="7" s="1"/>
  <c r="X384" i="7" a="1"/>
  <c r="X384" i="7" s="1"/>
  <c r="AI384" i="7" s="1" a="1"/>
  <c r="AI384" i="7" s="1"/>
  <c r="P384" i="7" a="1"/>
  <c r="P384" i="7" s="1"/>
  <c r="R384" i="7" a="1"/>
  <c r="R384" i="7" s="1"/>
  <c r="T384" i="7" a="1"/>
  <c r="T384" i="7" s="1"/>
  <c r="O384" i="7" a="1"/>
  <c r="O384" i="7" s="1"/>
  <c r="M386" i="7" a="1"/>
  <c r="M386" i="7" s="1"/>
  <c r="N385" i="7" a="1"/>
  <c r="N385" i="7" s="1"/>
  <c r="AN385" i="7" s="1"/>
  <c r="N395" i="5"/>
  <c r="C395" i="5"/>
  <c r="F395" i="5"/>
  <c r="G395" i="5"/>
  <c r="J395" i="5"/>
  <c r="A396" i="5"/>
  <c r="B395" i="5"/>
  <c r="L395" i="5"/>
  <c r="M395" i="5"/>
  <c r="H395" i="5"/>
  <c r="I395" i="5"/>
  <c r="D395" i="5"/>
  <c r="E395" i="5"/>
  <c r="K395" i="5"/>
  <c r="U385" i="7" l="1" a="1"/>
  <c r="U385" i="7" s="1"/>
  <c r="Y385" i="7" a="1"/>
  <c r="Y385" i="7" s="1"/>
  <c r="AJ385" i="7" s="1" a="1"/>
  <c r="AJ385" i="7" s="1"/>
  <c r="Q385" i="7" a="1"/>
  <c r="Q385" i="7" s="1"/>
  <c r="X385" i="7" a="1"/>
  <c r="X385" i="7" s="1"/>
  <c r="AI385" i="7" s="1" a="1"/>
  <c r="AI385" i="7" s="1"/>
  <c r="S385" i="7" a="1"/>
  <c r="S385" i="7" s="1"/>
  <c r="W385" i="7" a="1"/>
  <c r="W385" i="7" s="1"/>
  <c r="AH385" i="7" s="1" a="1"/>
  <c r="AH385" i="7" s="1"/>
  <c r="Z385" i="7" a="1"/>
  <c r="Z385" i="7" s="1"/>
  <c r="AK385" i="7" s="1" a="1"/>
  <c r="AK385" i="7" s="1"/>
  <c r="V385" i="7" a="1"/>
  <c r="V385" i="7" s="1"/>
  <c r="AG385" i="7" s="1" a="1"/>
  <c r="AG385" i="7" s="1"/>
  <c r="R385" i="7" a="1"/>
  <c r="R385" i="7" s="1"/>
  <c r="P385" i="7" a="1"/>
  <c r="P385" i="7" s="1"/>
  <c r="T385" i="7" a="1"/>
  <c r="T385" i="7" s="1"/>
  <c r="O385" i="7" a="1"/>
  <c r="O385" i="7" s="1"/>
  <c r="M387" i="7" a="1"/>
  <c r="M387" i="7" s="1"/>
  <c r="N386" i="7" a="1"/>
  <c r="N386" i="7" s="1"/>
  <c r="AN386" i="7" s="1"/>
  <c r="N396" i="5"/>
  <c r="B396" i="5"/>
  <c r="A397" i="5"/>
  <c r="K396" i="5"/>
  <c r="G396" i="5"/>
  <c r="M396" i="5"/>
  <c r="L396" i="5"/>
  <c r="F396" i="5"/>
  <c r="I396" i="5"/>
  <c r="E396" i="5"/>
  <c r="H396" i="5"/>
  <c r="J396" i="5"/>
  <c r="D396" i="5"/>
  <c r="C396" i="5"/>
  <c r="Z386" i="7" l="1" a="1"/>
  <c r="Z386" i="7" s="1"/>
  <c r="AK386" i="7" s="1" a="1"/>
  <c r="AK386" i="7" s="1"/>
  <c r="V386" i="7" a="1"/>
  <c r="V386" i="7" s="1"/>
  <c r="AG386" i="7" s="1" a="1"/>
  <c r="AG386" i="7" s="1"/>
  <c r="T386" i="7" a="1"/>
  <c r="T386" i="7" s="1"/>
  <c r="U386" i="7" a="1"/>
  <c r="U386" i="7" s="1"/>
  <c r="AF386" i="7" s="1" a="1"/>
  <c r="AF386" i="7" s="1"/>
  <c r="W386" i="7" a="1"/>
  <c r="W386" i="7" s="1"/>
  <c r="AH386" i="7" s="1" a="1"/>
  <c r="AH386" i="7" s="1"/>
  <c r="Y386" i="7" a="1"/>
  <c r="Y386" i="7" s="1"/>
  <c r="AJ386" i="7" s="1" a="1"/>
  <c r="AJ386" i="7" s="1"/>
  <c r="X386" i="7" a="1"/>
  <c r="X386" i="7" s="1"/>
  <c r="AI386" i="7" s="1" a="1"/>
  <c r="AI386" i="7" s="1"/>
  <c r="R386" i="7" a="1"/>
  <c r="R386" i="7" s="1"/>
  <c r="P386" i="7" a="1"/>
  <c r="P386" i="7" s="1"/>
  <c r="S386" i="7" a="1"/>
  <c r="S386" i="7" s="1"/>
  <c r="Q386" i="7" a="1"/>
  <c r="Q386" i="7" s="1"/>
  <c r="O386" i="7" a="1"/>
  <c r="O386" i="7" s="1"/>
  <c r="M388" i="7" a="1"/>
  <c r="M388" i="7" s="1"/>
  <c r="N387" i="7" a="1"/>
  <c r="N387" i="7" s="1"/>
  <c r="AN387" i="7" s="1"/>
  <c r="N397" i="5"/>
  <c r="I397" i="5"/>
  <c r="E397" i="5"/>
  <c r="L397" i="5"/>
  <c r="F397" i="5"/>
  <c r="A398" i="5"/>
  <c r="D397" i="5"/>
  <c r="B397" i="5"/>
  <c r="J397" i="5"/>
  <c r="K397" i="5"/>
  <c r="M397" i="5"/>
  <c r="G397" i="5"/>
  <c r="C397" i="5"/>
  <c r="H397" i="5"/>
  <c r="Z387" i="7" l="1" a="1"/>
  <c r="Z387" i="7" s="1"/>
  <c r="AK387" i="7" s="1" a="1"/>
  <c r="AK387" i="7" s="1"/>
  <c r="R387" i="7" a="1"/>
  <c r="R387" i="7" s="1"/>
  <c r="V387" i="7" a="1"/>
  <c r="V387" i="7" s="1"/>
  <c r="AG387" i="7" s="1" a="1"/>
  <c r="AG387" i="7" s="1"/>
  <c r="S387" i="7" a="1"/>
  <c r="S387" i="7" s="1"/>
  <c r="W387" i="7" a="1"/>
  <c r="W387" i="7" s="1"/>
  <c r="AH387" i="7" s="1" a="1"/>
  <c r="AH387" i="7" s="1"/>
  <c r="U387" i="7" a="1"/>
  <c r="U387" i="7" s="1"/>
  <c r="Q387" i="7" a="1"/>
  <c r="Q387" i="7" s="1"/>
  <c r="T387" i="7" a="1"/>
  <c r="T387" i="7" s="1"/>
  <c r="AE387" i="7" s="1" a="1"/>
  <c r="AE387" i="7" s="1"/>
  <c r="X387" i="7" a="1"/>
  <c r="X387" i="7" s="1"/>
  <c r="AI387" i="7" s="1" a="1"/>
  <c r="AI387" i="7" s="1"/>
  <c r="P387" i="7" a="1"/>
  <c r="P387" i="7" s="1"/>
  <c r="Y387" i="7" a="1"/>
  <c r="Y387" i="7" s="1"/>
  <c r="AJ387" i="7" s="1" a="1"/>
  <c r="AJ387" i="7" s="1"/>
  <c r="O387" i="7" a="1"/>
  <c r="O387" i="7" s="1"/>
  <c r="M389" i="7" a="1"/>
  <c r="M389" i="7" s="1"/>
  <c r="N388" i="7" a="1"/>
  <c r="N388" i="7" s="1"/>
  <c r="AN388" i="7" s="1"/>
  <c r="N398" i="5"/>
  <c r="I398" i="5"/>
  <c r="H398" i="5"/>
  <c r="A399" i="5"/>
  <c r="L398" i="5"/>
  <c r="J398" i="5"/>
  <c r="G398" i="5"/>
  <c r="K398" i="5"/>
  <c r="E398" i="5"/>
  <c r="M398" i="5"/>
  <c r="B398" i="5"/>
  <c r="D398" i="5"/>
  <c r="C398" i="5"/>
  <c r="F398" i="5"/>
  <c r="AF387" i="7" l="1" a="1"/>
  <c r="AF387" i="7" s="1"/>
  <c r="P388" i="7" a="1"/>
  <c r="P388" i="7" s="1"/>
  <c r="Z388" i="7" a="1"/>
  <c r="Z388" i="7" s="1"/>
  <c r="AK388" i="7" s="1" a="1"/>
  <c r="AK388" i="7" s="1"/>
  <c r="V388" i="7" a="1"/>
  <c r="V388" i="7" s="1"/>
  <c r="AG388" i="7" s="1" a="1"/>
  <c r="AG388" i="7" s="1"/>
  <c r="Y388" i="7" a="1"/>
  <c r="Y388" i="7" s="1"/>
  <c r="AJ388" i="7" s="1" a="1"/>
  <c r="AJ388" i="7" s="1"/>
  <c r="U388" i="7" a="1"/>
  <c r="U388" i="7" s="1"/>
  <c r="Q388" i="7" a="1"/>
  <c r="Q388" i="7" s="1"/>
  <c r="T388" i="7" a="1"/>
  <c r="T388" i="7" s="1"/>
  <c r="R388" i="7" a="1"/>
  <c r="R388" i="7" s="1"/>
  <c r="W388" i="7" a="1"/>
  <c r="W388" i="7" s="1"/>
  <c r="AH388" i="7" s="1" a="1"/>
  <c r="AH388" i="7" s="1"/>
  <c r="X388" i="7" a="1"/>
  <c r="X388" i="7" s="1"/>
  <c r="AI388" i="7" s="1" a="1"/>
  <c r="AI388" i="7" s="1"/>
  <c r="S388" i="7" a="1"/>
  <c r="S388" i="7" s="1"/>
  <c r="O388" i="7" a="1"/>
  <c r="O388" i="7" s="1"/>
  <c r="M390" i="7" a="1"/>
  <c r="M390" i="7" s="1"/>
  <c r="N389" i="7" a="1"/>
  <c r="N389" i="7" s="1"/>
  <c r="AN389" i="7" s="1"/>
  <c r="N399" i="5"/>
  <c r="L399" i="5"/>
  <c r="J399" i="5"/>
  <c r="E399" i="5"/>
  <c r="H399" i="5"/>
  <c r="A400" i="5"/>
  <c r="K399" i="5"/>
  <c r="M399" i="5"/>
  <c r="F399" i="5"/>
  <c r="I399" i="5"/>
  <c r="C399" i="5"/>
  <c r="D399" i="5"/>
  <c r="G399" i="5"/>
  <c r="B399" i="5"/>
  <c r="AF388" i="7" l="1" a="1"/>
  <c r="AF388" i="7" s="1"/>
  <c r="W389" i="7" a="1"/>
  <c r="W389" i="7" s="1"/>
  <c r="AH389" i="7" s="1" a="1"/>
  <c r="AH389" i="7" s="1"/>
  <c r="S389" i="7" a="1"/>
  <c r="S389" i="7" s="1"/>
  <c r="Z389" i="7" a="1"/>
  <c r="Z389" i="7" s="1"/>
  <c r="AK389" i="7" s="1" a="1"/>
  <c r="AK389" i="7" s="1"/>
  <c r="R389" i="7" a="1"/>
  <c r="R389" i="7" s="1"/>
  <c r="T389" i="7" a="1"/>
  <c r="T389" i="7" s="1"/>
  <c r="V389" i="7" a="1"/>
  <c r="V389" i="7" s="1"/>
  <c r="AG389" i="7" s="1" a="1"/>
  <c r="AG389" i="7" s="1"/>
  <c r="X389" i="7" a="1"/>
  <c r="X389" i="7" s="1"/>
  <c r="AI389" i="7" s="1" a="1"/>
  <c r="AI389" i="7" s="1"/>
  <c r="U389" i="7" a="1"/>
  <c r="U389" i="7" s="1"/>
  <c r="AF389" i="7" s="1" a="1"/>
  <c r="AF389" i="7" s="1"/>
  <c r="P389" i="7" a="1"/>
  <c r="P389" i="7" s="1"/>
  <c r="Q389" i="7" a="1"/>
  <c r="Q389" i="7" s="1"/>
  <c r="Y389" i="7" a="1"/>
  <c r="Y389" i="7" s="1"/>
  <c r="AJ389" i="7" s="1" a="1"/>
  <c r="AJ389" i="7" s="1"/>
  <c r="O389" i="7" a="1"/>
  <c r="O389" i="7" s="1"/>
  <c r="M391" i="7" a="1"/>
  <c r="M391" i="7" s="1"/>
  <c r="N390" i="7" a="1"/>
  <c r="N390" i="7" s="1"/>
  <c r="AN390" i="7" s="1"/>
  <c r="N400" i="5"/>
  <c r="M400" i="5"/>
  <c r="A401" i="5"/>
  <c r="F400" i="5"/>
  <c r="J400" i="5"/>
  <c r="G400" i="5"/>
  <c r="C400" i="5"/>
  <c r="D400" i="5"/>
  <c r="E400" i="5"/>
  <c r="K400" i="5"/>
  <c r="I400" i="5"/>
  <c r="B400" i="5"/>
  <c r="L400" i="5"/>
  <c r="H400" i="5"/>
  <c r="S390" i="7" l="1" a="1"/>
  <c r="S390" i="7" s="1"/>
  <c r="W390" i="7" a="1"/>
  <c r="W390" i="7" s="1"/>
  <c r="AH390" i="7" s="1" a="1"/>
  <c r="AH390" i="7" s="1"/>
  <c r="U390" i="7" a="1"/>
  <c r="U390" i="7" s="1"/>
  <c r="AF390" i="7" s="1" a="1"/>
  <c r="AF390" i="7" s="1"/>
  <c r="Q390" i="7" a="1"/>
  <c r="Q390" i="7" s="1"/>
  <c r="V390" i="7" a="1"/>
  <c r="V390" i="7" s="1"/>
  <c r="AG390" i="7" s="1" a="1"/>
  <c r="AG390" i="7" s="1"/>
  <c r="R390" i="7" a="1"/>
  <c r="R390" i="7" s="1"/>
  <c r="T390" i="7" a="1"/>
  <c r="T390" i="7" s="1"/>
  <c r="Z390" i="7" a="1"/>
  <c r="Z390" i="7" s="1"/>
  <c r="AK390" i="7" s="1" a="1"/>
  <c r="AK390" i="7" s="1"/>
  <c r="X390" i="7" a="1"/>
  <c r="X390" i="7" s="1"/>
  <c r="AI390" i="7" s="1" a="1"/>
  <c r="AI390" i="7" s="1"/>
  <c r="P390" i="7" a="1"/>
  <c r="P390" i="7" s="1"/>
  <c r="Y390" i="7" a="1"/>
  <c r="Y390" i="7" s="1"/>
  <c r="AJ390" i="7" s="1" a="1"/>
  <c r="AJ390" i="7" s="1"/>
  <c r="O390" i="7" a="1"/>
  <c r="O390" i="7" s="1"/>
  <c r="M392" i="7" a="1"/>
  <c r="M392" i="7" s="1"/>
  <c r="N391" i="7" a="1"/>
  <c r="N391" i="7" s="1"/>
  <c r="AN391" i="7" s="1"/>
  <c r="N401" i="5"/>
  <c r="M401" i="5"/>
  <c r="K401" i="5"/>
  <c r="I401" i="5"/>
  <c r="A402" i="5"/>
  <c r="L401" i="5"/>
  <c r="D401" i="5"/>
  <c r="F401" i="5"/>
  <c r="H401" i="5"/>
  <c r="E401" i="5"/>
  <c r="C401" i="5"/>
  <c r="B401" i="5"/>
  <c r="G401" i="5"/>
  <c r="J401" i="5"/>
  <c r="P391" i="7" l="1" a="1"/>
  <c r="P391" i="7" s="1"/>
  <c r="V391" i="7" a="1"/>
  <c r="V391" i="7" s="1"/>
  <c r="AG391" i="7" s="1" a="1"/>
  <c r="AG391" i="7" s="1"/>
  <c r="W391" i="7" a="1"/>
  <c r="W391" i="7" s="1"/>
  <c r="AH391" i="7" s="1" a="1"/>
  <c r="AH391" i="7" s="1"/>
  <c r="U391" i="7" a="1"/>
  <c r="U391" i="7" s="1"/>
  <c r="AF391" i="7" s="1" a="1"/>
  <c r="AF391" i="7" s="1"/>
  <c r="S391" i="7" a="1"/>
  <c r="S391" i="7" s="1"/>
  <c r="Q391" i="7" a="1"/>
  <c r="Q391" i="7" s="1"/>
  <c r="Y391" i="7" a="1"/>
  <c r="Y391" i="7" s="1"/>
  <c r="AJ391" i="7" s="1" a="1"/>
  <c r="AJ391" i="7" s="1"/>
  <c r="T391" i="7" a="1"/>
  <c r="T391" i="7" s="1"/>
  <c r="X391" i="7" a="1"/>
  <c r="X391" i="7" s="1"/>
  <c r="AI391" i="7" s="1" a="1"/>
  <c r="AI391" i="7" s="1"/>
  <c r="Z391" i="7" a="1"/>
  <c r="Z391" i="7" s="1"/>
  <c r="AK391" i="7" s="1" a="1"/>
  <c r="AK391" i="7" s="1"/>
  <c r="R391" i="7" a="1"/>
  <c r="R391" i="7" s="1"/>
  <c r="O391" i="7" a="1"/>
  <c r="O391" i="7" s="1"/>
  <c r="M393" i="7" a="1"/>
  <c r="M393" i="7" s="1"/>
  <c r="N392" i="7" a="1"/>
  <c r="N392" i="7" s="1"/>
  <c r="AN392" i="7" s="1"/>
  <c r="N402" i="5"/>
  <c r="C402" i="5"/>
  <c r="L402" i="5"/>
  <c r="A403" i="5"/>
  <c r="J402" i="5"/>
  <c r="I402" i="5"/>
  <c r="E402" i="5"/>
  <c r="B402" i="5"/>
  <c r="H402" i="5"/>
  <c r="D402" i="5"/>
  <c r="F402" i="5"/>
  <c r="G402" i="5"/>
  <c r="M402" i="5"/>
  <c r="K402" i="5"/>
  <c r="U392" i="7" l="1" a="1"/>
  <c r="U392" i="7" s="1"/>
  <c r="AF392" i="7" s="1" a="1"/>
  <c r="AF392" i="7" s="1"/>
  <c r="Y392" i="7" a="1"/>
  <c r="Y392" i="7" s="1"/>
  <c r="AJ392" i="7" s="1" a="1"/>
  <c r="AJ392" i="7" s="1"/>
  <c r="X392" i="7" a="1"/>
  <c r="X392" i="7" s="1"/>
  <c r="AI392" i="7" s="1" a="1"/>
  <c r="AI392" i="7" s="1"/>
  <c r="Q392" i="7" a="1"/>
  <c r="Q392" i="7" s="1"/>
  <c r="Z392" i="7" a="1"/>
  <c r="Z392" i="7" s="1"/>
  <c r="AK392" i="7" s="1" a="1"/>
  <c r="AK392" i="7" s="1"/>
  <c r="W392" i="7" a="1"/>
  <c r="W392" i="7" s="1"/>
  <c r="AH392" i="7" s="1" a="1"/>
  <c r="AH392" i="7" s="1"/>
  <c r="T392" i="7" a="1"/>
  <c r="T392" i="7" s="1"/>
  <c r="P392" i="7" a="1"/>
  <c r="P392" i="7" s="1"/>
  <c r="R392" i="7" a="1"/>
  <c r="R392" i="7" s="1"/>
  <c r="V392" i="7" a="1"/>
  <c r="V392" i="7" s="1"/>
  <c r="AG392" i="7" s="1" a="1"/>
  <c r="AG392" i="7" s="1"/>
  <c r="S392" i="7" a="1"/>
  <c r="S392" i="7" s="1"/>
  <c r="O392" i="7" a="1"/>
  <c r="O392" i="7" s="1"/>
  <c r="M394" i="7" a="1"/>
  <c r="M394" i="7" s="1"/>
  <c r="N393" i="7" a="1"/>
  <c r="N393" i="7" s="1"/>
  <c r="AN393" i="7" s="1"/>
  <c r="N403" i="5"/>
  <c r="B403" i="5"/>
  <c r="E403" i="5"/>
  <c r="L403" i="5"/>
  <c r="D403" i="5"/>
  <c r="M403" i="5"/>
  <c r="I403" i="5"/>
  <c r="K403" i="5"/>
  <c r="C403" i="5"/>
  <c r="A404" i="5"/>
  <c r="G403" i="5"/>
  <c r="H403" i="5"/>
  <c r="F403" i="5"/>
  <c r="J403" i="5"/>
  <c r="AE392" i="7" l="1" a="1"/>
  <c r="AE392" i="7" s="1"/>
  <c r="S393" i="7" a="1"/>
  <c r="S393" i="7" s="1"/>
  <c r="AD393" i="7" s="1" a="1"/>
  <c r="AD393" i="7" s="1"/>
  <c r="Z393" i="7" a="1"/>
  <c r="Z393" i="7" s="1"/>
  <c r="AK393" i="7" s="1" a="1"/>
  <c r="AK393" i="7" s="1"/>
  <c r="V393" i="7" a="1"/>
  <c r="V393" i="7" s="1"/>
  <c r="AG393" i="7" s="1" a="1"/>
  <c r="AG393" i="7" s="1"/>
  <c r="T393" i="7" a="1"/>
  <c r="T393" i="7" s="1"/>
  <c r="AE393" i="7" s="1" a="1"/>
  <c r="AE393" i="7" s="1"/>
  <c r="P393" i="7" a="1"/>
  <c r="P393" i="7" s="1"/>
  <c r="X393" i="7" a="1"/>
  <c r="X393" i="7" s="1"/>
  <c r="AI393" i="7" s="1" a="1"/>
  <c r="AI393" i="7" s="1"/>
  <c r="Y393" i="7" a="1"/>
  <c r="Y393" i="7" s="1"/>
  <c r="AJ393" i="7" s="1" a="1"/>
  <c r="AJ393" i="7" s="1"/>
  <c r="Q393" i="7" a="1"/>
  <c r="Q393" i="7" s="1"/>
  <c r="U393" i="7" a="1"/>
  <c r="U393" i="7" s="1"/>
  <c r="AF393" i="7" s="1" a="1"/>
  <c r="AF393" i="7" s="1"/>
  <c r="W393" i="7" a="1"/>
  <c r="W393" i="7" s="1"/>
  <c r="AH393" i="7" s="1" a="1"/>
  <c r="AH393" i="7" s="1"/>
  <c r="R393" i="7" a="1"/>
  <c r="R393" i="7" s="1"/>
  <c r="O393" i="7" a="1"/>
  <c r="O393" i="7" s="1"/>
  <c r="M395" i="7" a="1"/>
  <c r="M395" i="7" s="1"/>
  <c r="N394" i="7" a="1"/>
  <c r="N394" i="7" s="1"/>
  <c r="AN394" i="7" s="1"/>
  <c r="N404" i="5"/>
  <c r="D404" i="5"/>
  <c r="H404" i="5"/>
  <c r="J404" i="5"/>
  <c r="B404" i="5"/>
  <c r="C404" i="5"/>
  <c r="A405" i="5"/>
  <c r="F404" i="5"/>
  <c r="I404" i="5"/>
  <c r="K404" i="5"/>
  <c r="M404" i="5"/>
  <c r="L404" i="5"/>
  <c r="E404" i="5"/>
  <c r="G404" i="5"/>
  <c r="P394" i="7" l="1" a="1"/>
  <c r="P394" i="7" s="1"/>
  <c r="Y394" i="7" a="1"/>
  <c r="Y394" i="7" s="1"/>
  <c r="AJ394" i="7" s="1" a="1"/>
  <c r="AJ394" i="7" s="1"/>
  <c r="U394" i="7" a="1"/>
  <c r="U394" i="7" s="1"/>
  <c r="AF394" i="7" s="1" a="1"/>
  <c r="AF394" i="7" s="1"/>
  <c r="R394" i="7" a="1"/>
  <c r="R394" i="7" s="1"/>
  <c r="Q394" i="7" a="1"/>
  <c r="Q394" i="7" s="1"/>
  <c r="X394" i="7" a="1"/>
  <c r="X394" i="7" s="1"/>
  <c r="AI394" i="7" s="1" a="1"/>
  <c r="AI394" i="7" s="1"/>
  <c r="Z394" i="7" a="1"/>
  <c r="Z394" i="7" s="1"/>
  <c r="AK394" i="7" s="1" a="1"/>
  <c r="AK394" i="7" s="1"/>
  <c r="W394" i="7" a="1"/>
  <c r="W394" i="7" s="1"/>
  <c r="AH394" i="7" s="1" a="1"/>
  <c r="AH394" i="7" s="1"/>
  <c r="V394" i="7" a="1"/>
  <c r="V394" i="7" s="1"/>
  <c r="AG394" i="7" s="1" a="1"/>
  <c r="AG394" i="7" s="1"/>
  <c r="T394" i="7" a="1"/>
  <c r="T394" i="7" s="1"/>
  <c r="AE394" i="7" s="1" a="1"/>
  <c r="AE394" i="7" s="1"/>
  <c r="S394" i="7" a="1"/>
  <c r="S394" i="7" s="1"/>
  <c r="O394" i="7" a="1"/>
  <c r="O394" i="7" s="1"/>
  <c r="M396" i="7" a="1"/>
  <c r="M396" i="7" s="1"/>
  <c r="N395" i="7" a="1"/>
  <c r="N395" i="7" s="1"/>
  <c r="AN395" i="7" s="1"/>
  <c r="N405" i="5"/>
  <c r="L405" i="5"/>
  <c r="F405" i="5"/>
  <c r="H405" i="5"/>
  <c r="A406" i="5"/>
  <c r="K405" i="5"/>
  <c r="G405" i="5"/>
  <c r="I405" i="5"/>
  <c r="C405" i="5"/>
  <c r="E405" i="5"/>
  <c r="B405" i="5"/>
  <c r="J405" i="5"/>
  <c r="M405" i="5"/>
  <c r="D405" i="5"/>
  <c r="S395" i="7" l="1" a="1"/>
  <c r="S395" i="7" s="1"/>
  <c r="Y395" i="7" a="1"/>
  <c r="Y395" i="7" s="1"/>
  <c r="AJ395" i="7" s="1" a="1"/>
  <c r="AJ395" i="7" s="1"/>
  <c r="Q395" i="7" a="1"/>
  <c r="Q395" i="7" s="1"/>
  <c r="X395" i="7" a="1"/>
  <c r="X395" i="7" s="1"/>
  <c r="AI395" i="7" s="1" a="1"/>
  <c r="AI395" i="7" s="1"/>
  <c r="T395" i="7" a="1"/>
  <c r="T395" i="7" s="1"/>
  <c r="AE395" i="7" s="1" a="1"/>
  <c r="AE395" i="7" s="1"/>
  <c r="P395" i="7" a="1"/>
  <c r="P395" i="7" s="1"/>
  <c r="U395" i="7" a="1"/>
  <c r="U395" i="7" s="1"/>
  <c r="AF395" i="7" s="1" a="1"/>
  <c r="AF395" i="7" s="1"/>
  <c r="R395" i="7" a="1"/>
  <c r="R395" i="7" s="1"/>
  <c r="Z395" i="7" a="1"/>
  <c r="Z395" i="7" s="1"/>
  <c r="AK395" i="7" s="1" a="1"/>
  <c r="AK395" i="7" s="1"/>
  <c r="V395" i="7" a="1"/>
  <c r="V395" i="7" s="1"/>
  <c r="AG395" i="7" s="1" a="1"/>
  <c r="AG395" i="7" s="1"/>
  <c r="W395" i="7" a="1"/>
  <c r="W395" i="7" s="1"/>
  <c r="AH395" i="7" s="1" a="1"/>
  <c r="AH395" i="7" s="1"/>
  <c r="O395" i="7" a="1"/>
  <c r="O395" i="7" s="1"/>
  <c r="M397" i="7" a="1"/>
  <c r="M397" i="7" s="1"/>
  <c r="N396" i="7" a="1"/>
  <c r="N396" i="7" s="1"/>
  <c r="AN396" i="7" s="1"/>
  <c r="N406" i="5"/>
  <c r="K406" i="5"/>
  <c r="J406" i="5"/>
  <c r="D406" i="5"/>
  <c r="G406" i="5"/>
  <c r="A407" i="5"/>
  <c r="B406" i="5"/>
  <c r="L406" i="5"/>
  <c r="M406" i="5"/>
  <c r="C406" i="5"/>
  <c r="E406" i="5"/>
  <c r="H406" i="5"/>
  <c r="F406" i="5"/>
  <c r="I406" i="5"/>
  <c r="X396" i="7" l="1" a="1"/>
  <c r="X396" i="7" s="1"/>
  <c r="AI396" i="7" s="1" a="1"/>
  <c r="AI396" i="7" s="1"/>
  <c r="W396" i="7" a="1"/>
  <c r="W396" i="7" s="1"/>
  <c r="AH396" i="7" s="1" a="1"/>
  <c r="AH396" i="7" s="1"/>
  <c r="P396" i="7" a="1"/>
  <c r="P396" i="7" s="1"/>
  <c r="Z396" i="7" a="1"/>
  <c r="Z396" i="7" s="1"/>
  <c r="AK396" i="7" s="1" a="1"/>
  <c r="AK396" i="7" s="1"/>
  <c r="V396" i="7" a="1"/>
  <c r="V396" i="7" s="1"/>
  <c r="AG396" i="7" s="1" a="1"/>
  <c r="AG396" i="7" s="1"/>
  <c r="Y396" i="7" a="1"/>
  <c r="Y396" i="7" s="1"/>
  <c r="AJ396" i="7" s="1" a="1"/>
  <c r="AJ396" i="7" s="1"/>
  <c r="U396" i="7" a="1"/>
  <c r="U396" i="7" s="1"/>
  <c r="AF396" i="7" s="1" a="1"/>
  <c r="AF396" i="7" s="1"/>
  <c r="S396" i="7" a="1"/>
  <c r="S396" i="7" s="1"/>
  <c r="R396" i="7" a="1"/>
  <c r="R396" i="7" s="1"/>
  <c r="T396" i="7" a="1"/>
  <c r="T396" i="7" s="1"/>
  <c r="AE396" i="7" s="1" a="1"/>
  <c r="AE396" i="7" s="1"/>
  <c r="Q396" i="7" a="1"/>
  <c r="Q396" i="7" s="1"/>
  <c r="O396" i="7" a="1"/>
  <c r="O396" i="7" s="1"/>
  <c r="M398" i="7" a="1"/>
  <c r="M398" i="7" s="1"/>
  <c r="N397" i="7" a="1"/>
  <c r="N397" i="7" s="1"/>
  <c r="AN397" i="7" s="1"/>
  <c r="N407" i="5"/>
  <c r="E407" i="5"/>
  <c r="K407" i="5"/>
  <c r="B407" i="5"/>
  <c r="D407" i="5"/>
  <c r="J407" i="5"/>
  <c r="A408" i="5"/>
  <c r="M407" i="5"/>
  <c r="F407" i="5"/>
  <c r="H407" i="5"/>
  <c r="C407" i="5"/>
  <c r="I407" i="5"/>
  <c r="L407" i="5"/>
  <c r="G407" i="5"/>
  <c r="P397" i="7" l="1" a="1"/>
  <c r="P397" i="7" s="1"/>
  <c r="U397" i="7" a="1"/>
  <c r="U397" i="7" s="1"/>
  <c r="AF397" i="7" s="1" a="1"/>
  <c r="AF397" i="7" s="1"/>
  <c r="S397" i="7" a="1"/>
  <c r="S397" i="7" s="1"/>
  <c r="W397" i="7" a="1"/>
  <c r="W397" i="7" s="1"/>
  <c r="AH397" i="7" s="1" a="1"/>
  <c r="AH397" i="7" s="1"/>
  <c r="R397" i="7" a="1"/>
  <c r="R397" i="7" s="1"/>
  <c r="Z397" i="7" a="1"/>
  <c r="Z397" i="7" s="1"/>
  <c r="AK397" i="7" s="1" a="1"/>
  <c r="AK397" i="7" s="1"/>
  <c r="X397" i="7" a="1"/>
  <c r="X397" i="7" s="1"/>
  <c r="AI397" i="7" s="1" a="1"/>
  <c r="AI397" i="7" s="1"/>
  <c r="V397" i="7" a="1"/>
  <c r="V397" i="7" s="1"/>
  <c r="AG397" i="7" s="1" a="1"/>
  <c r="AG397" i="7" s="1"/>
  <c r="Q397" i="7" a="1"/>
  <c r="Q397" i="7" s="1"/>
  <c r="Y397" i="7" a="1"/>
  <c r="Y397" i="7" s="1"/>
  <c r="AJ397" i="7" s="1" a="1"/>
  <c r="AJ397" i="7" s="1"/>
  <c r="T397" i="7" a="1"/>
  <c r="T397" i="7" s="1"/>
  <c r="AE397" i="7" s="1" a="1"/>
  <c r="AE397" i="7" s="1"/>
  <c r="O397" i="7" a="1"/>
  <c r="O397" i="7" s="1"/>
  <c r="M399" i="7" a="1"/>
  <c r="M399" i="7" s="1"/>
  <c r="N398" i="7" a="1"/>
  <c r="N398" i="7" s="1"/>
  <c r="AN398" i="7" s="1"/>
  <c r="N408" i="5"/>
  <c r="J408" i="5"/>
  <c r="D408" i="5"/>
  <c r="A409" i="5"/>
  <c r="M408" i="5"/>
  <c r="L408" i="5"/>
  <c r="I408" i="5"/>
  <c r="K408" i="5"/>
  <c r="B408" i="5"/>
  <c r="F408" i="5"/>
  <c r="E408" i="5"/>
  <c r="G408" i="5"/>
  <c r="H408" i="5"/>
  <c r="C408" i="5"/>
  <c r="W398" i="7" l="1" a="1"/>
  <c r="W398" i="7" s="1"/>
  <c r="AH398" i="7" s="1" a="1"/>
  <c r="AH398" i="7" s="1"/>
  <c r="S398" i="7" a="1"/>
  <c r="S398" i="7" s="1"/>
  <c r="AD398" i="7" s="1" a="1"/>
  <c r="AD398" i="7" s="1"/>
  <c r="Q398" i="7" a="1"/>
  <c r="Q398" i="7" s="1"/>
  <c r="U398" i="7" a="1"/>
  <c r="U398" i="7" s="1"/>
  <c r="AF398" i="7" s="1" a="1"/>
  <c r="AF398" i="7" s="1"/>
  <c r="Y398" i="7" a="1"/>
  <c r="Y398" i="7" s="1"/>
  <c r="AJ398" i="7" s="1" a="1"/>
  <c r="AJ398" i="7" s="1"/>
  <c r="T398" i="7" a="1"/>
  <c r="T398" i="7" s="1"/>
  <c r="AE398" i="7" s="1" a="1"/>
  <c r="AE398" i="7" s="1"/>
  <c r="X398" i="7" a="1"/>
  <c r="X398" i="7" s="1"/>
  <c r="AI398" i="7" s="1" a="1"/>
  <c r="AI398" i="7" s="1"/>
  <c r="R398" i="7" a="1"/>
  <c r="R398" i="7" s="1"/>
  <c r="V398" i="7" a="1"/>
  <c r="V398" i="7" s="1"/>
  <c r="AG398" i="7" s="1" a="1"/>
  <c r="AG398" i="7" s="1"/>
  <c r="P398" i="7" a="1"/>
  <c r="P398" i="7" s="1"/>
  <c r="Z398" i="7" a="1"/>
  <c r="Z398" i="7" s="1"/>
  <c r="AK398" i="7" s="1" a="1"/>
  <c r="AK398" i="7" s="1"/>
  <c r="O398" i="7" a="1"/>
  <c r="O398" i="7" s="1"/>
  <c r="M400" i="7" a="1"/>
  <c r="M400" i="7" s="1"/>
  <c r="N399" i="7" a="1"/>
  <c r="N399" i="7" s="1"/>
  <c r="AN399" i="7" s="1"/>
  <c r="N409" i="5"/>
  <c r="C409" i="5"/>
  <c r="A410" i="5"/>
  <c r="G409" i="5"/>
  <c r="M409" i="5"/>
  <c r="L409" i="5"/>
  <c r="I409" i="5"/>
  <c r="B409" i="5"/>
  <c r="F409" i="5"/>
  <c r="J409" i="5"/>
  <c r="E409" i="5"/>
  <c r="K409" i="5"/>
  <c r="D409" i="5"/>
  <c r="H409" i="5"/>
  <c r="T399" i="7" l="1" a="1"/>
  <c r="T399" i="7" s="1"/>
  <c r="AE399" i="7" s="1" a="1"/>
  <c r="AE399" i="7" s="1"/>
  <c r="W399" i="7" a="1"/>
  <c r="W399" i="7" s="1"/>
  <c r="AH399" i="7" s="1" a="1"/>
  <c r="AH399" i="7" s="1"/>
  <c r="Y399" i="7" a="1"/>
  <c r="Y399" i="7" s="1"/>
  <c r="AJ399" i="7" s="1" a="1"/>
  <c r="AJ399" i="7" s="1"/>
  <c r="Q399" i="7" a="1"/>
  <c r="Q399" i="7" s="1"/>
  <c r="P399" i="7" a="1"/>
  <c r="P399" i="7" s="1"/>
  <c r="R399" i="7" a="1"/>
  <c r="R399" i="7" s="1"/>
  <c r="V399" i="7" a="1"/>
  <c r="V399" i="7" s="1"/>
  <c r="AG399" i="7" s="1" a="1"/>
  <c r="AG399" i="7" s="1"/>
  <c r="Z399" i="7" a="1"/>
  <c r="Z399" i="7" s="1"/>
  <c r="AK399" i="7" s="1" a="1"/>
  <c r="AK399" i="7" s="1"/>
  <c r="U399" i="7" a="1"/>
  <c r="U399" i="7" s="1"/>
  <c r="AF399" i="7" s="1" a="1"/>
  <c r="AF399" i="7" s="1"/>
  <c r="S399" i="7" a="1"/>
  <c r="S399" i="7" s="1"/>
  <c r="X399" i="7" a="1"/>
  <c r="X399" i="7" s="1"/>
  <c r="AI399" i="7" s="1" a="1"/>
  <c r="AI399" i="7" s="1"/>
  <c r="O399" i="7" a="1"/>
  <c r="O399" i="7" s="1"/>
  <c r="M401" i="7" a="1"/>
  <c r="M401" i="7" s="1"/>
  <c r="N400" i="7" a="1"/>
  <c r="N400" i="7" s="1"/>
  <c r="AN400" i="7" s="1"/>
  <c r="N410" i="5"/>
  <c r="G410" i="5"/>
  <c r="A411" i="5"/>
  <c r="B410" i="5"/>
  <c r="D410" i="5"/>
  <c r="C410" i="5"/>
  <c r="K410" i="5"/>
  <c r="H410" i="5"/>
  <c r="I410" i="5"/>
  <c r="L410" i="5"/>
  <c r="E410" i="5"/>
  <c r="F410" i="5"/>
  <c r="J410" i="5"/>
  <c r="M410" i="5"/>
  <c r="AC399" i="7" l="1" a="1"/>
  <c r="AC399" i="7" s="1"/>
  <c r="AD399" i="7" a="1"/>
  <c r="AD399" i="7" s="1"/>
  <c r="Y400" i="7" a="1"/>
  <c r="Y400" i="7" s="1"/>
  <c r="AJ400" i="7" s="1" a="1"/>
  <c r="AJ400" i="7" s="1"/>
  <c r="R400" i="7" a="1"/>
  <c r="R400" i="7" s="1"/>
  <c r="S400" i="7" a="1"/>
  <c r="S400" i="7" s="1"/>
  <c r="AD400" i="7" s="1" a="1"/>
  <c r="AD400" i="7" s="1"/>
  <c r="Q400" i="7" a="1"/>
  <c r="Q400" i="7" s="1"/>
  <c r="T400" i="7" a="1"/>
  <c r="T400" i="7" s="1"/>
  <c r="AE400" i="7" s="1" a="1"/>
  <c r="AE400" i="7" s="1"/>
  <c r="W400" i="7" a="1"/>
  <c r="W400" i="7" s="1"/>
  <c r="AH400" i="7" s="1" a="1"/>
  <c r="AH400" i="7" s="1"/>
  <c r="X400" i="7" a="1"/>
  <c r="X400" i="7" s="1"/>
  <c r="AI400" i="7" s="1" a="1"/>
  <c r="AI400" i="7" s="1"/>
  <c r="P400" i="7" a="1"/>
  <c r="P400" i="7" s="1"/>
  <c r="Z400" i="7" a="1"/>
  <c r="Z400" i="7" s="1"/>
  <c r="AK400" i="7" s="1" a="1"/>
  <c r="AK400" i="7" s="1"/>
  <c r="U400" i="7" a="1"/>
  <c r="U400" i="7" s="1"/>
  <c r="AF400" i="7" s="1" a="1"/>
  <c r="AF400" i="7" s="1"/>
  <c r="V400" i="7" a="1"/>
  <c r="V400" i="7" s="1"/>
  <c r="AG400" i="7" s="1" a="1"/>
  <c r="AG400" i="7" s="1"/>
  <c r="O400" i="7" a="1"/>
  <c r="O400" i="7" s="1"/>
  <c r="M402" i="7" a="1"/>
  <c r="M402" i="7" s="1"/>
  <c r="N401" i="7" a="1"/>
  <c r="N401" i="7" s="1"/>
  <c r="AN401" i="7" s="1"/>
  <c r="N411" i="5"/>
  <c r="G411" i="5"/>
  <c r="K411" i="5"/>
  <c r="L411" i="5"/>
  <c r="A412" i="5"/>
  <c r="F411" i="5"/>
  <c r="C411" i="5"/>
  <c r="D411" i="5"/>
  <c r="I411" i="5"/>
  <c r="J411" i="5"/>
  <c r="M411" i="5"/>
  <c r="H411" i="5"/>
  <c r="E411" i="5"/>
  <c r="B411" i="5"/>
  <c r="AB400" i="7" l="1" a="1"/>
  <c r="AB400" i="7" s="1"/>
  <c r="AC400" i="7" a="1"/>
  <c r="AC400" i="7" s="1"/>
  <c r="P401" i="7" a="1"/>
  <c r="P401" i="7" s="1"/>
  <c r="Q401" i="7" a="1"/>
  <c r="Q401" i="7" s="1"/>
  <c r="U401" i="7" a="1"/>
  <c r="U401" i="7" s="1"/>
  <c r="AF401" i="7" s="1" a="1"/>
  <c r="AF401" i="7" s="1"/>
  <c r="W401" i="7" a="1"/>
  <c r="W401" i="7" s="1"/>
  <c r="AH401" i="7" s="1" a="1"/>
  <c r="AH401" i="7" s="1"/>
  <c r="Z401" i="7" a="1"/>
  <c r="Z401" i="7" s="1"/>
  <c r="AK401" i="7" s="1" a="1"/>
  <c r="AK401" i="7" s="1"/>
  <c r="Y401" i="7" a="1"/>
  <c r="Y401" i="7" s="1"/>
  <c r="AJ401" i="7" s="1" a="1"/>
  <c r="AJ401" i="7" s="1"/>
  <c r="V401" i="7" a="1"/>
  <c r="V401" i="7" s="1"/>
  <c r="AG401" i="7" s="1" a="1"/>
  <c r="AG401" i="7" s="1"/>
  <c r="S401" i="7" a="1"/>
  <c r="S401" i="7" s="1"/>
  <c r="T401" i="7" a="1"/>
  <c r="T401" i="7" s="1"/>
  <c r="AE401" i="7" s="1" a="1"/>
  <c r="AE401" i="7" s="1"/>
  <c r="X401" i="7" a="1"/>
  <c r="X401" i="7" s="1"/>
  <c r="AI401" i="7" s="1" a="1"/>
  <c r="AI401" i="7" s="1"/>
  <c r="R401" i="7" a="1"/>
  <c r="R401" i="7" s="1"/>
  <c r="AC401" i="7" s="1" a="1"/>
  <c r="AC401" i="7" s="1"/>
  <c r="O401" i="7" a="1"/>
  <c r="O401" i="7" s="1"/>
  <c r="M403" i="7" a="1"/>
  <c r="M403" i="7" s="1"/>
  <c r="N402" i="7" a="1"/>
  <c r="N402" i="7" s="1"/>
  <c r="AN402" i="7" s="1"/>
  <c r="N412" i="5"/>
  <c r="F412" i="5"/>
  <c r="A413" i="5"/>
  <c r="L412" i="5"/>
  <c r="K412" i="5"/>
  <c r="H412" i="5"/>
  <c r="M412" i="5"/>
  <c r="I412" i="5"/>
  <c r="G412" i="5"/>
  <c r="J412" i="5"/>
  <c r="E412" i="5"/>
  <c r="C412" i="5"/>
  <c r="D412" i="5"/>
  <c r="B412" i="5"/>
  <c r="AD401" i="7" l="1" a="1"/>
  <c r="AD401" i="7" s="1"/>
  <c r="R402" i="7" a="1"/>
  <c r="R402" i="7" s="1"/>
  <c r="Z402" i="7" a="1"/>
  <c r="Z402" i="7" s="1"/>
  <c r="AK402" i="7" s="1" a="1"/>
  <c r="AK402" i="7" s="1"/>
  <c r="X402" i="7" a="1"/>
  <c r="X402" i="7" s="1"/>
  <c r="AI402" i="7" s="1" a="1"/>
  <c r="AI402" i="7" s="1"/>
  <c r="T402" i="7" a="1"/>
  <c r="T402" i="7" s="1"/>
  <c r="AE402" i="7" s="1" a="1"/>
  <c r="AE402" i="7" s="1"/>
  <c r="P402" i="7" a="1"/>
  <c r="P402" i="7" s="1"/>
  <c r="S402" i="7" a="1"/>
  <c r="S402" i="7" s="1"/>
  <c r="U402" i="7" a="1"/>
  <c r="U402" i="7" s="1"/>
  <c r="AF402" i="7" s="1" a="1"/>
  <c r="AF402" i="7" s="1"/>
  <c r="Y402" i="7" a="1"/>
  <c r="Y402" i="7" s="1"/>
  <c r="AJ402" i="7" s="1" a="1"/>
  <c r="AJ402" i="7" s="1"/>
  <c r="W402" i="7" a="1"/>
  <c r="W402" i="7" s="1"/>
  <c r="AH402" i="7" s="1" a="1"/>
  <c r="AH402" i="7" s="1"/>
  <c r="Q402" i="7" a="1"/>
  <c r="Q402" i="7" s="1"/>
  <c r="V402" i="7" a="1"/>
  <c r="V402" i="7" s="1"/>
  <c r="AG402" i="7" s="1" a="1"/>
  <c r="AG402" i="7" s="1"/>
  <c r="O402" i="7" a="1"/>
  <c r="O402" i="7" s="1"/>
  <c r="M404" i="7" a="1"/>
  <c r="M404" i="7" s="1"/>
  <c r="N403" i="7" a="1"/>
  <c r="N403" i="7" s="1"/>
  <c r="AN403" i="7" s="1"/>
  <c r="N413" i="5"/>
  <c r="G413" i="5"/>
  <c r="A414" i="5"/>
  <c r="H413" i="5"/>
  <c r="M413" i="5"/>
  <c r="C413" i="5"/>
  <c r="F413" i="5"/>
  <c r="I413" i="5"/>
  <c r="B413" i="5"/>
  <c r="K413" i="5"/>
  <c r="E413" i="5"/>
  <c r="L413" i="5"/>
  <c r="J413" i="5"/>
  <c r="D413" i="5"/>
  <c r="AD402" i="7" l="1" a="1"/>
  <c r="AD402" i="7" s="1"/>
  <c r="AC402" i="7" a="1"/>
  <c r="AC402" i="7" s="1"/>
  <c r="W403" i="7" a="1"/>
  <c r="W403" i="7" s="1"/>
  <c r="AH403" i="7" s="1" a="1"/>
  <c r="AH403" i="7" s="1"/>
  <c r="Y403" i="7" a="1"/>
  <c r="Y403" i="7" s="1"/>
  <c r="AJ403" i="7" s="1" a="1"/>
  <c r="AJ403" i="7" s="1"/>
  <c r="T403" i="7" a="1"/>
  <c r="T403" i="7" s="1"/>
  <c r="AE403" i="7" s="1" a="1"/>
  <c r="AE403" i="7" s="1"/>
  <c r="X403" i="7" a="1"/>
  <c r="X403" i="7" s="1"/>
  <c r="AI403" i="7" s="1" a="1"/>
  <c r="AI403" i="7" s="1"/>
  <c r="Z403" i="7" a="1"/>
  <c r="Z403" i="7" s="1"/>
  <c r="AK403" i="7" s="1" a="1"/>
  <c r="AK403" i="7" s="1"/>
  <c r="Q403" i="7" a="1"/>
  <c r="Q403" i="7" s="1"/>
  <c r="R403" i="7" a="1"/>
  <c r="R403" i="7" s="1"/>
  <c r="AC403" i="7" s="1" a="1"/>
  <c r="AC403" i="7" s="1"/>
  <c r="P403" i="7" a="1"/>
  <c r="P403" i="7" s="1"/>
  <c r="S403" i="7" a="1"/>
  <c r="S403" i="7" s="1"/>
  <c r="U403" i="7" a="1"/>
  <c r="U403" i="7" s="1"/>
  <c r="AF403" i="7" s="1" a="1"/>
  <c r="AF403" i="7" s="1"/>
  <c r="V403" i="7" a="1"/>
  <c r="V403" i="7" s="1"/>
  <c r="AG403" i="7" s="1" a="1"/>
  <c r="AG403" i="7" s="1"/>
  <c r="O403" i="7" a="1"/>
  <c r="O403" i="7" s="1"/>
  <c r="M405" i="7" a="1"/>
  <c r="M405" i="7" s="1"/>
  <c r="N404" i="7" a="1"/>
  <c r="N404" i="7" s="1"/>
  <c r="AN404" i="7" s="1"/>
  <c r="N414" i="5"/>
  <c r="M414" i="5"/>
  <c r="F414" i="5"/>
  <c r="C414" i="5"/>
  <c r="H414" i="5"/>
  <c r="A415" i="5"/>
  <c r="E414" i="5"/>
  <c r="B414" i="5"/>
  <c r="L414" i="5"/>
  <c r="K414" i="5"/>
  <c r="I414" i="5"/>
  <c r="D414" i="5"/>
  <c r="J414" i="5"/>
  <c r="G414" i="5"/>
  <c r="AD403" i="7" l="1" a="1"/>
  <c r="AD403" i="7" s="1"/>
  <c r="P404" i="7" a="1"/>
  <c r="P404" i="7" s="1"/>
  <c r="S404" i="7" a="1"/>
  <c r="S404" i="7" s="1"/>
  <c r="AD404" i="7" s="1" a="1"/>
  <c r="AD404" i="7" s="1"/>
  <c r="V404" i="7" a="1"/>
  <c r="V404" i="7" s="1"/>
  <c r="AG404" i="7" s="1" a="1"/>
  <c r="AG404" i="7" s="1"/>
  <c r="X404" i="7" a="1"/>
  <c r="X404" i="7" s="1"/>
  <c r="AI404" i="7" s="1" a="1"/>
  <c r="AI404" i="7" s="1"/>
  <c r="Y404" i="7" a="1"/>
  <c r="Y404" i="7" s="1"/>
  <c r="AJ404" i="7" s="1" a="1"/>
  <c r="AJ404" i="7" s="1"/>
  <c r="R404" i="7" a="1"/>
  <c r="R404" i="7" s="1"/>
  <c r="AC404" i="7" s="1" a="1"/>
  <c r="AC404" i="7" s="1"/>
  <c r="U404" i="7" a="1"/>
  <c r="U404" i="7" s="1"/>
  <c r="AF404" i="7" s="1" a="1"/>
  <c r="AF404" i="7" s="1"/>
  <c r="Q404" i="7" a="1"/>
  <c r="Q404" i="7" s="1"/>
  <c r="W404" i="7" a="1"/>
  <c r="W404" i="7" s="1"/>
  <c r="AH404" i="7" s="1" a="1"/>
  <c r="AH404" i="7" s="1"/>
  <c r="T404" i="7" a="1"/>
  <c r="T404" i="7" s="1"/>
  <c r="AE404" i="7" s="1" a="1"/>
  <c r="AE404" i="7" s="1"/>
  <c r="Z404" i="7" a="1"/>
  <c r="Z404" i="7" s="1"/>
  <c r="AK404" i="7" s="1" a="1"/>
  <c r="AK404" i="7" s="1"/>
  <c r="O404" i="7" a="1"/>
  <c r="O404" i="7" s="1"/>
  <c r="M406" i="7" a="1"/>
  <c r="M406" i="7" s="1"/>
  <c r="N405" i="7" a="1"/>
  <c r="N405" i="7" s="1"/>
  <c r="AN405" i="7" s="1"/>
  <c r="N415" i="5"/>
  <c r="D415" i="5"/>
  <c r="A416" i="5"/>
  <c r="C415" i="5"/>
  <c r="H415" i="5"/>
  <c r="G415" i="5"/>
  <c r="F415" i="5"/>
  <c r="L415" i="5"/>
  <c r="M415" i="5"/>
  <c r="E415" i="5"/>
  <c r="B415" i="5"/>
  <c r="I415" i="5"/>
  <c r="K415" i="5"/>
  <c r="J415" i="5"/>
  <c r="T405" i="7" l="1" a="1"/>
  <c r="T405" i="7" s="1"/>
  <c r="AE405" i="7" s="1" a="1"/>
  <c r="AE405" i="7" s="1"/>
  <c r="X405" i="7" a="1"/>
  <c r="X405" i="7" s="1"/>
  <c r="AI405" i="7" s="1" a="1"/>
  <c r="AI405" i="7" s="1"/>
  <c r="P405" i="7" a="1"/>
  <c r="P405" i="7" s="1"/>
  <c r="V405" i="7" a="1"/>
  <c r="V405" i="7" s="1"/>
  <c r="AG405" i="7" s="1" a="1"/>
  <c r="AG405" i="7" s="1"/>
  <c r="Q405" i="7" a="1"/>
  <c r="Q405" i="7" s="1"/>
  <c r="U405" i="7" a="1"/>
  <c r="U405" i="7" s="1"/>
  <c r="AF405" i="7" s="1" a="1"/>
  <c r="AF405" i="7" s="1"/>
  <c r="Y405" i="7" a="1"/>
  <c r="Y405" i="7" s="1"/>
  <c r="AJ405" i="7" s="1" a="1"/>
  <c r="AJ405" i="7" s="1"/>
  <c r="W405" i="7" a="1"/>
  <c r="W405" i="7" s="1"/>
  <c r="AH405" i="7" s="1" a="1"/>
  <c r="AH405" i="7" s="1"/>
  <c r="S405" i="7" a="1"/>
  <c r="S405" i="7" s="1"/>
  <c r="AD405" i="7" s="1" a="1"/>
  <c r="AD405" i="7" s="1"/>
  <c r="Z405" i="7" a="1"/>
  <c r="Z405" i="7" s="1"/>
  <c r="AK405" i="7" s="1" a="1"/>
  <c r="AK405" i="7" s="1"/>
  <c r="R405" i="7" a="1"/>
  <c r="R405" i="7" s="1"/>
  <c r="AC405" i="7" s="1" a="1"/>
  <c r="AC405" i="7" s="1"/>
  <c r="O405" i="7" a="1"/>
  <c r="O405" i="7" s="1"/>
  <c r="M407" i="7" a="1"/>
  <c r="M407" i="7" s="1"/>
  <c r="N406" i="7" a="1"/>
  <c r="N406" i="7" s="1"/>
  <c r="AN406" i="7" s="1"/>
  <c r="N416" i="5"/>
  <c r="K416" i="5"/>
  <c r="M416" i="5"/>
  <c r="J416" i="5"/>
  <c r="L416" i="5"/>
  <c r="G416" i="5"/>
  <c r="E416" i="5"/>
  <c r="A417" i="5"/>
  <c r="D416" i="5"/>
  <c r="B416" i="5"/>
  <c r="C416" i="5"/>
  <c r="F416" i="5"/>
  <c r="I416" i="5"/>
  <c r="H416" i="5"/>
  <c r="Y406" i="7" l="1" a="1"/>
  <c r="Y406" i="7" s="1"/>
  <c r="AJ406" i="7" s="1" a="1"/>
  <c r="AJ406" i="7" s="1"/>
  <c r="Q406" i="7" a="1"/>
  <c r="Q406" i="7" s="1"/>
  <c r="V406" i="7" a="1"/>
  <c r="V406" i="7" s="1"/>
  <c r="AG406" i="7" s="1" a="1"/>
  <c r="AG406" i="7" s="1"/>
  <c r="R406" i="7" a="1"/>
  <c r="R406" i="7" s="1"/>
  <c r="AC406" i="7" s="1" a="1"/>
  <c r="AC406" i="7" s="1"/>
  <c r="P406" i="7" a="1"/>
  <c r="P406" i="7" s="1"/>
  <c r="U406" i="7" a="1"/>
  <c r="U406" i="7" s="1"/>
  <c r="AF406" i="7" s="1" a="1"/>
  <c r="AF406" i="7" s="1"/>
  <c r="Z406" i="7" a="1"/>
  <c r="Z406" i="7" s="1"/>
  <c r="AK406" i="7" s="1" a="1"/>
  <c r="AK406" i="7" s="1"/>
  <c r="X406" i="7" a="1"/>
  <c r="X406" i="7" s="1"/>
  <c r="AI406" i="7" s="1" a="1"/>
  <c r="AI406" i="7" s="1"/>
  <c r="W406" i="7" a="1"/>
  <c r="W406" i="7" s="1"/>
  <c r="AH406" i="7" s="1" a="1"/>
  <c r="AH406" i="7" s="1"/>
  <c r="S406" i="7" a="1"/>
  <c r="S406" i="7" s="1"/>
  <c r="AD406" i="7" s="1" a="1"/>
  <c r="AD406" i="7" s="1"/>
  <c r="T406" i="7" a="1"/>
  <c r="T406" i="7" s="1"/>
  <c r="AE406" i="7" s="1" a="1"/>
  <c r="AE406" i="7" s="1"/>
  <c r="O406" i="7" a="1"/>
  <c r="O406" i="7" s="1"/>
  <c r="M408" i="7" a="1"/>
  <c r="M408" i="7" s="1"/>
  <c r="N407" i="7" a="1"/>
  <c r="N407" i="7" s="1"/>
  <c r="AN407" i="7" s="1"/>
  <c r="N417" i="5"/>
  <c r="J417" i="5"/>
  <c r="A418" i="5"/>
  <c r="L417" i="5"/>
  <c r="C417" i="5"/>
  <c r="D417" i="5"/>
  <c r="I417" i="5"/>
  <c r="K417" i="5"/>
  <c r="G417" i="5"/>
  <c r="B417" i="5"/>
  <c r="F417" i="5"/>
  <c r="M417" i="5"/>
  <c r="E417" i="5"/>
  <c r="H417" i="5"/>
  <c r="X407" i="7" l="1" a="1"/>
  <c r="X407" i="7" s="1"/>
  <c r="AI407" i="7" s="1" a="1"/>
  <c r="AI407" i="7" s="1"/>
  <c r="T407" i="7" a="1"/>
  <c r="T407" i="7" s="1"/>
  <c r="AE407" i="7" s="1" a="1"/>
  <c r="AE407" i="7" s="1"/>
  <c r="V407" i="7" a="1"/>
  <c r="V407" i="7" s="1"/>
  <c r="AG407" i="7" s="1" a="1"/>
  <c r="AG407" i="7" s="1"/>
  <c r="Y407" i="7" a="1"/>
  <c r="Y407" i="7" s="1"/>
  <c r="AJ407" i="7" s="1" a="1"/>
  <c r="AJ407" i="7" s="1"/>
  <c r="W407" i="7" a="1"/>
  <c r="W407" i="7" s="1"/>
  <c r="AH407" i="7" s="1" a="1"/>
  <c r="AH407" i="7" s="1"/>
  <c r="U407" i="7" a="1"/>
  <c r="U407" i="7" s="1"/>
  <c r="AF407" i="7" s="1" a="1"/>
  <c r="AF407" i="7" s="1"/>
  <c r="R407" i="7" a="1"/>
  <c r="R407" i="7" s="1"/>
  <c r="AC407" i="7" s="1" a="1"/>
  <c r="AC407" i="7" s="1"/>
  <c r="P407" i="7" a="1"/>
  <c r="P407" i="7" s="1"/>
  <c r="S407" i="7" a="1"/>
  <c r="S407" i="7" s="1"/>
  <c r="AD407" i="7" s="1" a="1"/>
  <c r="AD407" i="7" s="1"/>
  <c r="Q407" i="7" a="1"/>
  <c r="Q407" i="7" s="1"/>
  <c r="Z407" i="7" a="1"/>
  <c r="Z407" i="7" s="1"/>
  <c r="AK407" i="7" s="1" a="1"/>
  <c r="AK407" i="7" s="1"/>
  <c r="O407" i="7" a="1"/>
  <c r="O407" i="7" s="1"/>
  <c r="M409" i="7" a="1"/>
  <c r="M409" i="7" s="1"/>
  <c r="N408" i="7" a="1"/>
  <c r="N408" i="7" s="1"/>
  <c r="AN408" i="7" s="1"/>
  <c r="N418" i="5"/>
  <c r="C418" i="5"/>
  <c r="D418" i="5"/>
  <c r="I418" i="5"/>
  <c r="L418" i="5"/>
  <c r="H418" i="5"/>
  <c r="A419" i="5"/>
  <c r="B418" i="5"/>
  <c r="E418" i="5"/>
  <c r="G418" i="5"/>
  <c r="M418" i="5"/>
  <c r="K418" i="5"/>
  <c r="F418" i="5"/>
  <c r="J418" i="5"/>
  <c r="S408" i="7" l="1" a="1"/>
  <c r="S408" i="7" s="1"/>
  <c r="AD408" i="7" s="1" a="1"/>
  <c r="AD408" i="7" s="1"/>
  <c r="Z408" i="7" a="1"/>
  <c r="Z408" i="7" s="1"/>
  <c r="AK408" i="7" s="1" a="1"/>
  <c r="AK408" i="7" s="1"/>
  <c r="P408" i="7" a="1"/>
  <c r="P408" i="7" s="1"/>
  <c r="V408" i="7" a="1"/>
  <c r="V408" i="7" s="1"/>
  <c r="AG408" i="7" s="1" a="1"/>
  <c r="AG408" i="7" s="1"/>
  <c r="Q408" i="7" a="1"/>
  <c r="Q408" i="7" s="1"/>
  <c r="R408" i="7" a="1"/>
  <c r="R408" i="7" s="1"/>
  <c r="AC408" i="7" s="1" a="1"/>
  <c r="AC408" i="7" s="1"/>
  <c r="T408" i="7" a="1"/>
  <c r="T408" i="7" s="1"/>
  <c r="AE408" i="7" s="1" a="1"/>
  <c r="AE408" i="7" s="1"/>
  <c r="W408" i="7" a="1"/>
  <c r="W408" i="7" s="1"/>
  <c r="AH408" i="7" s="1" a="1"/>
  <c r="AH408" i="7" s="1"/>
  <c r="Y408" i="7" a="1"/>
  <c r="Y408" i="7" s="1"/>
  <c r="AJ408" i="7" s="1" a="1"/>
  <c r="AJ408" i="7" s="1"/>
  <c r="X408" i="7" a="1"/>
  <c r="X408" i="7" s="1"/>
  <c r="AI408" i="7" s="1" a="1"/>
  <c r="AI408" i="7" s="1"/>
  <c r="U408" i="7" a="1"/>
  <c r="U408" i="7" s="1"/>
  <c r="AF408" i="7" s="1" a="1"/>
  <c r="AF408" i="7" s="1"/>
  <c r="O408" i="7" a="1"/>
  <c r="O408" i="7" s="1"/>
  <c r="M410" i="7" a="1"/>
  <c r="M410" i="7" s="1"/>
  <c r="N409" i="7" a="1"/>
  <c r="N409" i="7" s="1"/>
  <c r="AN409" i="7" s="1"/>
  <c r="N419" i="5"/>
  <c r="F419" i="5"/>
  <c r="A420" i="5"/>
  <c r="J419" i="5"/>
  <c r="B419" i="5"/>
  <c r="M419" i="5"/>
  <c r="I419" i="5"/>
  <c r="K419" i="5"/>
  <c r="D419" i="5"/>
  <c r="G419" i="5"/>
  <c r="C419" i="5"/>
  <c r="H419" i="5"/>
  <c r="E419" i="5"/>
  <c r="L419" i="5"/>
  <c r="V409" i="7" l="1" a="1"/>
  <c r="V409" i="7" s="1"/>
  <c r="AG409" i="7" s="1" a="1"/>
  <c r="AG409" i="7" s="1"/>
  <c r="X409" i="7" a="1"/>
  <c r="X409" i="7" s="1"/>
  <c r="AI409" i="7" s="1" a="1"/>
  <c r="AI409" i="7" s="1"/>
  <c r="R409" i="7" a="1"/>
  <c r="R409" i="7" s="1"/>
  <c r="Y409" i="7" a="1"/>
  <c r="Y409" i="7" s="1"/>
  <c r="AJ409" i="7" s="1" a="1"/>
  <c r="AJ409" i="7" s="1"/>
  <c r="T409" i="7" a="1"/>
  <c r="T409" i="7" s="1"/>
  <c r="AE409" i="7" s="1" a="1"/>
  <c r="AE409" i="7" s="1"/>
  <c r="W409" i="7" a="1"/>
  <c r="W409" i="7" s="1"/>
  <c r="AH409" i="7" s="1" a="1"/>
  <c r="AH409" i="7" s="1"/>
  <c r="U409" i="7" a="1"/>
  <c r="U409" i="7" s="1"/>
  <c r="AF409" i="7" s="1" a="1"/>
  <c r="AF409" i="7" s="1"/>
  <c r="S409" i="7" a="1"/>
  <c r="S409" i="7" s="1"/>
  <c r="AD409" i="7" s="1" a="1"/>
  <c r="AD409" i="7" s="1"/>
  <c r="P409" i="7" a="1"/>
  <c r="P409" i="7" s="1"/>
  <c r="Z409" i="7" a="1"/>
  <c r="Z409" i="7" s="1"/>
  <c r="AK409" i="7" s="1" a="1"/>
  <c r="AK409" i="7" s="1"/>
  <c r="Q409" i="7" a="1"/>
  <c r="Q409" i="7" s="1"/>
  <c r="O409" i="7" a="1"/>
  <c r="O409" i="7" s="1"/>
  <c r="M411" i="7" a="1"/>
  <c r="M411" i="7" s="1"/>
  <c r="N410" i="7" a="1"/>
  <c r="N410" i="7" s="1"/>
  <c r="AN410" i="7" s="1"/>
  <c r="N420" i="5"/>
  <c r="H420" i="5"/>
  <c r="A421" i="5"/>
  <c r="C420" i="5"/>
  <c r="M420" i="5"/>
  <c r="D420" i="5"/>
  <c r="F420" i="5"/>
  <c r="K420" i="5"/>
  <c r="B420" i="5"/>
  <c r="E420" i="5"/>
  <c r="J420" i="5"/>
  <c r="G420" i="5"/>
  <c r="I420" i="5"/>
  <c r="L420" i="5"/>
  <c r="S410" i="7" l="1" a="1"/>
  <c r="S410" i="7" s="1"/>
  <c r="AD410" i="7" s="1" a="1"/>
  <c r="AD410" i="7" s="1"/>
  <c r="X410" i="7" a="1"/>
  <c r="X410" i="7" s="1"/>
  <c r="AI410" i="7" s="1" a="1"/>
  <c r="AI410" i="7" s="1"/>
  <c r="Z410" i="7" a="1"/>
  <c r="Z410" i="7" s="1"/>
  <c r="AK410" i="7" s="1" a="1"/>
  <c r="AK410" i="7" s="1"/>
  <c r="T410" i="7" a="1"/>
  <c r="T410" i="7" s="1"/>
  <c r="AE410" i="7" s="1" a="1"/>
  <c r="AE410" i="7" s="1"/>
  <c r="U410" i="7" a="1"/>
  <c r="U410" i="7" s="1"/>
  <c r="AF410" i="7" s="1" a="1"/>
  <c r="AF410" i="7" s="1"/>
  <c r="R410" i="7" a="1"/>
  <c r="R410" i="7" s="1"/>
  <c r="V410" i="7" a="1"/>
  <c r="V410" i="7" s="1"/>
  <c r="AG410" i="7" s="1" a="1"/>
  <c r="AG410" i="7" s="1"/>
  <c r="Q410" i="7" a="1"/>
  <c r="Q410" i="7" s="1"/>
  <c r="P410" i="7" a="1"/>
  <c r="P410" i="7" s="1"/>
  <c r="W410" i="7" a="1"/>
  <c r="W410" i="7" s="1"/>
  <c r="AH410" i="7" s="1" a="1"/>
  <c r="AH410" i="7" s="1"/>
  <c r="Y410" i="7" a="1"/>
  <c r="Y410" i="7" s="1"/>
  <c r="AJ410" i="7" s="1" a="1"/>
  <c r="AJ410" i="7" s="1"/>
  <c r="O410" i="7" a="1"/>
  <c r="O410" i="7" s="1"/>
  <c r="M412" i="7" a="1"/>
  <c r="M412" i="7" s="1"/>
  <c r="N411" i="7" a="1"/>
  <c r="N411" i="7" s="1"/>
  <c r="AN411" i="7" s="1"/>
  <c r="N421" i="5"/>
  <c r="F421" i="5"/>
  <c r="A422" i="5"/>
  <c r="K421" i="5"/>
  <c r="L421" i="5"/>
  <c r="C421" i="5"/>
  <c r="H421" i="5"/>
  <c r="B421" i="5"/>
  <c r="E421" i="5"/>
  <c r="J421" i="5"/>
  <c r="G421" i="5"/>
  <c r="M421" i="5"/>
  <c r="D421" i="5"/>
  <c r="I421" i="5"/>
  <c r="P411" i="7" l="1" a="1"/>
  <c r="P411" i="7" s="1"/>
  <c r="Y411" i="7" a="1"/>
  <c r="Y411" i="7" s="1"/>
  <c r="AJ411" i="7" s="1" a="1"/>
  <c r="AJ411" i="7" s="1"/>
  <c r="U411" i="7" a="1"/>
  <c r="U411" i="7" s="1"/>
  <c r="AF411" i="7" s="1" a="1"/>
  <c r="AF411" i="7" s="1"/>
  <c r="S411" i="7" a="1"/>
  <c r="S411" i="7" s="1"/>
  <c r="AD411" i="7" s="1" a="1"/>
  <c r="AD411" i="7" s="1"/>
  <c r="Q411" i="7" a="1"/>
  <c r="Q411" i="7" s="1"/>
  <c r="X411" i="7" a="1"/>
  <c r="X411" i="7" s="1"/>
  <c r="AI411" i="7" s="1" a="1"/>
  <c r="AI411" i="7" s="1"/>
  <c r="V411" i="7" a="1"/>
  <c r="V411" i="7" s="1"/>
  <c r="AG411" i="7" s="1" a="1"/>
  <c r="AG411" i="7" s="1"/>
  <c r="T411" i="7" a="1"/>
  <c r="T411" i="7" s="1"/>
  <c r="AE411" i="7" s="1" a="1"/>
  <c r="AE411" i="7" s="1"/>
  <c r="W411" i="7" a="1"/>
  <c r="W411" i="7" s="1"/>
  <c r="AH411" i="7" s="1" a="1"/>
  <c r="AH411" i="7" s="1"/>
  <c r="Z411" i="7" a="1"/>
  <c r="Z411" i="7" s="1"/>
  <c r="AK411" i="7" s="1" a="1"/>
  <c r="AK411" i="7" s="1"/>
  <c r="R411" i="7" a="1"/>
  <c r="R411" i="7" s="1"/>
  <c r="O411" i="7" a="1"/>
  <c r="O411" i="7" s="1"/>
  <c r="M413" i="7" a="1"/>
  <c r="M413" i="7" s="1"/>
  <c r="N412" i="7" a="1"/>
  <c r="N412" i="7" s="1"/>
  <c r="AN412" i="7" s="1"/>
  <c r="N422" i="5"/>
  <c r="E422" i="5"/>
  <c r="B422" i="5"/>
  <c r="H422" i="5"/>
  <c r="F422" i="5"/>
  <c r="C422" i="5"/>
  <c r="A423" i="5"/>
  <c r="G422" i="5"/>
  <c r="J422" i="5"/>
  <c r="M422" i="5"/>
  <c r="K422" i="5"/>
  <c r="D422" i="5"/>
  <c r="I422" i="5"/>
  <c r="L422" i="5"/>
  <c r="U412" i="7" l="1" a="1"/>
  <c r="U412" i="7" s="1"/>
  <c r="AF412" i="7" s="1" a="1"/>
  <c r="AF412" i="7" s="1"/>
  <c r="T412" i="7" a="1"/>
  <c r="T412" i="7" s="1"/>
  <c r="AE412" i="7" s="1" a="1"/>
  <c r="AE412" i="7" s="1"/>
  <c r="W412" i="7" a="1"/>
  <c r="W412" i="7" s="1"/>
  <c r="AH412" i="7" s="1" a="1"/>
  <c r="AH412" i="7" s="1"/>
  <c r="Z412" i="7" a="1"/>
  <c r="Z412" i="7" s="1"/>
  <c r="AK412" i="7" s="1" a="1"/>
  <c r="AK412" i="7" s="1"/>
  <c r="X412" i="7" a="1"/>
  <c r="X412" i="7" s="1"/>
  <c r="AI412" i="7" s="1" a="1"/>
  <c r="AI412" i="7" s="1"/>
  <c r="Q412" i="7" a="1"/>
  <c r="Q412" i="7" s="1"/>
  <c r="P412" i="7" a="1"/>
  <c r="P412" i="7" s="1"/>
  <c r="R412" i="7" a="1"/>
  <c r="R412" i="7" s="1"/>
  <c r="AC412" i="7" s="1" a="1"/>
  <c r="AC412" i="7" s="1"/>
  <c r="V412" i="7" a="1"/>
  <c r="V412" i="7" s="1"/>
  <c r="AG412" i="7" s="1" a="1"/>
  <c r="AG412" i="7" s="1"/>
  <c r="Y412" i="7" a="1"/>
  <c r="Y412" i="7" s="1"/>
  <c r="AJ412" i="7" s="1" a="1"/>
  <c r="AJ412" i="7" s="1"/>
  <c r="S412" i="7" a="1"/>
  <c r="S412" i="7" s="1"/>
  <c r="AD412" i="7" s="1" a="1"/>
  <c r="AD412" i="7" s="1"/>
  <c r="O412" i="7" a="1"/>
  <c r="O412" i="7" s="1"/>
  <c r="M414" i="7" a="1"/>
  <c r="M414" i="7" s="1"/>
  <c r="N413" i="7" a="1"/>
  <c r="N413" i="7" s="1"/>
  <c r="AN413" i="7" s="1"/>
  <c r="N423" i="5"/>
  <c r="F423" i="5"/>
  <c r="A424" i="5"/>
  <c r="J423" i="5"/>
  <c r="G423" i="5"/>
  <c r="I423" i="5"/>
  <c r="L423" i="5"/>
  <c r="D423" i="5"/>
  <c r="M423" i="5"/>
  <c r="E423" i="5"/>
  <c r="C423" i="5"/>
  <c r="H423" i="5"/>
  <c r="K423" i="5"/>
  <c r="B423" i="5"/>
  <c r="Q413" i="7" l="1" a="1"/>
  <c r="Q413" i="7" s="1"/>
  <c r="V413" i="7" a="1"/>
  <c r="V413" i="7" s="1"/>
  <c r="AG413" i="7" s="1" a="1"/>
  <c r="AG413" i="7" s="1"/>
  <c r="X413" i="7" a="1"/>
  <c r="X413" i="7" s="1"/>
  <c r="AI413" i="7" s="1" a="1"/>
  <c r="AI413" i="7" s="1"/>
  <c r="Y413" i="7" a="1"/>
  <c r="Y413" i="7" s="1"/>
  <c r="AJ413" i="7" s="1" a="1"/>
  <c r="AJ413" i="7" s="1"/>
  <c r="R413" i="7" a="1"/>
  <c r="R413" i="7" s="1"/>
  <c r="T413" i="7" a="1"/>
  <c r="T413" i="7" s="1"/>
  <c r="AE413" i="7" s="1" a="1"/>
  <c r="AE413" i="7" s="1"/>
  <c r="W413" i="7" a="1"/>
  <c r="W413" i="7" s="1"/>
  <c r="AH413" i="7" s="1" a="1"/>
  <c r="AH413" i="7" s="1"/>
  <c r="U413" i="7" a="1"/>
  <c r="U413" i="7" s="1"/>
  <c r="AF413" i="7" s="1" a="1"/>
  <c r="AF413" i="7" s="1"/>
  <c r="S413" i="7" a="1"/>
  <c r="S413" i="7" s="1"/>
  <c r="AD413" i="7" s="1" a="1"/>
  <c r="AD413" i="7" s="1"/>
  <c r="P413" i="7" a="1"/>
  <c r="P413" i="7" s="1"/>
  <c r="Z413" i="7" a="1"/>
  <c r="Z413" i="7" s="1"/>
  <c r="AK413" i="7" s="1" a="1"/>
  <c r="AK413" i="7" s="1"/>
  <c r="O413" i="7" a="1"/>
  <c r="O413" i="7" s="1"/>
  <c r="M415" i="7" a="1"/>
  <c r="M415" i="7" s="1"/>
  <c r="N414" i="7" a="1"/>
  <c r="N414" i="7" s="1"/>
  <c r="AN414" i="7" s="1"/>
  <c r="N424" i="5"/>
  <c r="B424" i="5"/>
  <c r="A425" i="5"/>
  <c r="J424" i="5"/>
  <c r="D424" i="5"/>
  <c r="M424" i="5"/>
  <c r="H424" i="5"/>
  <c r="I424" i="5"/>
  <c r="K424" i="5"/>
  <c r="C424" i="5"/>
  <c r="L424" i="5"/>
  <c r="G424" i="5"/>
  <c r="F424" i="5"/>
  <c r="E424" i="5"/>
  <c r="Y414" i="7" l="1" a="1"/>
  <c r="Y414" i="7" s="1"/>
  <c r="AJ414" i="7" s="1" a="1"/>
  <c r="AJ414" i="7" s="1"/>
  <c r="U414" i="7" a="1"/>
  <c r="U414" i="7" s="1"/>
  <c r="AF414" i="7" s="1" a="1"/>
  <c r="AF414" i="7" s="1"/>
  <c r="X414" i="7" a="1"/>
  <c r="X414" i="7" s="1"/>
  <c r="AI414" i="7" s="1" a="1"/>
  <c r="AI414" i="7" s="1"/>
  <c r="V414" i="7" a="1"/>
  <c r="V414" i="7" s="1"/>
  <c r="AG414" i="7" s="1" a="1"/>
  <c r="AG414" i="7" s="1"/>
  <c r="T414" i="7" a="1"/>
  <c r="T414" i="7" s="1"/>
  <c r="AE414" i="7" s="1" a="1"/>
  <c r="AE414" i="7" s="1"/>
  <c r="Q414" i="7" a="1"/>
  <c r="Q414" i="7" s="1"/>
  <c r="P414" i="7" a="1"/>
  <c r="P414" i="7" s="1"/>
  <c r="R414" i="7" a="1"/>
  <c r="R414" i="7" s="1"/>
  <c r="W414" i="7" a="1"/>
  <c r="W414" i="7" s="1"/>
  <c r="AH414" i="7" s="1" a="1"/>
  <c r="AH414" i="7" s="1"/>
  <c r="S414" i="7" a="1"/>
  <c r="S414" i="7" s="1"/>
  <c r="AD414" i="7" s="1" a="1"/>
  <c r="AD414" i="7" s="1"/>
  <c r="Z414" i="7" a="1"/>
  <c r="Z414" i="7" s="1"/>
  <c r="AK414" i="7" s="1" a="1"/>
  <c r="AK414" i="7" s="1"/>
  <c r="O414" i="7" a="1"/>
  <c r="O414" i="7" s="1"/>
  <c r="M416" i="7" a="1"/>
  <c r="M416" i="7" s="1"/>
  <c r="N415" i="7" a="1"/>
  <c r="N415" i="7" s="1"/>
  <c r="AN415" i="7" s="1"/>
  <c r="N425" i="5"/>
  <c r="D425" i="5"/>
  <c r="I425" i="5"/>
  <c r="A426" i="5"/>
  <c r="M425" i="5"/>
  <c r="E425" i="5"/>
  <c r="F425" i="5"/>
  <c r="G425" i="5"/>
  <c r="L425" i="5"/>
  <c r="B425" i="5"/>
  <c r="J425" i="5"/>
  <c r="H425" i="5"/>
  <c r="C425" i="5"/>
  <c r="K425" i="5"/>
  <c r="S415" i="7" l="1" a="1"/>
  <c r="S415" i="7" s="1"/>
  <c r="AD415" i="7" s="1" a="1"/>
  <c r="AD415" i="7" s="1"/>
  <c r="X415" i="7" a="1"/>
  <c r="X415" i="7" s="1"/>
  <c r="AI415" i="7" s="1" a="1"/>
  <c r="AI415" i="7" s="1"/>
  <c r="T415" i="7" a="1"/>
  <c r="T415" i="7" s="1"/>
  <c r="AE415" i="7" s="1" a="1"/>
  <c r="AE415" i="7" s="1"/>
  <c r="Z415" i="7" a="1"/>
  <c r="Z415" i="7" s="1"/>
  <c r="AK415" i="7" s="1" a="1"/>
  <c r="AK415" i="7" s="1"/>
  <c r="R415" i="7" a="1"/>
  <c r="R415" i="7" s="1"/>
  <c r="P415" i="7" a="1"/>
  <c r="P415" i="7" s="1"/>
  <c r="Y415" i="7" a="1"/>
  <c r="Y415" i="7" s="1"/>
  <c r="AJ415" i="7" s="1" a="1"/>
  <c r="AJ415" i="7" s="1"/>
  <c r="V415" i="7" a="1"/>
  <c r="V415" i="7" s="1"/>
  <c r="AG415" i="7" s="1" a="1"/>
  <c r="AG415" i="7" s="1"/>
  <c r="U415" i="7" a="1"/>
  <c r="U415" i="7" s="1"/>
  <c r="AF415" i="7" s="1" a="1"/>
  <c r="AF415" i="7" s="1"/>
  <c r="W415" i="7" a="1"/>
  <c r="W415" i="7" s="1"/>
  <c r="AH415" i="7" s="1" a="1"/>
  <c r="AH415" i="7" s="1"/>
  <c r="Q415" i="7" a="1"/>
  <c r="Q415" i="7" s="1"/>
  <c r="O415" i="7" a="1"/>
  <c r="O415" i="7" s="1"/>
  <c r="M417" i="7" a="1"/>
  <c r="M417" i="7" s="1"/>
  <c r="N416" i="7" a="1"/>
  <c r="N416" i="7" s="1"/>
  <c r="AN416" i="7" s="1"/>
  <c r="N426" i="5"/>
  <c r="L426" i="5"/>
  <c r="F426" i="5"/>
  <c r="H426" i="5"/>
  <c r="G426" i="5"/>
  <c r="A427" i="5"/>
  <c r="B426" i="5"/>
  <c r="J426" i="5"/>
  <c r="I426" i="5"/>
  <c r="C426" i="5"/>
  <c r="E426" i="5"/>
  <c r="K426" i="5"/>
  <c r="D426" i="5"/>
  <c r="M426" i="5"/>
  <c r="T416" i="7" l="1" a="1"/>
  <c r="T416" i="7" s="1"/>
  <c r="AE416" i="7" s="1" a="1"/>
  <c r="AE416" i="7" s="1"/>
  <c r="Y416" i="7" a="1"/>
  <c r="Y416" i="7" s="1"/>
  <c r="AJ416" i="7" s="1" a="1"/>
  <c r="AJ416" i="7" s="1"/>
  <c r="P416" i="7" a="1"/>
  <c r="P416" i="7" s="1"/>
  <c r="U416" i="7" a="1"/>
  <c r="U416" i="7" s="1"/>
  <c r="AF416" i="7" s="1" a="1"/>
  <c r="AF416" i="7" s="1"/>
  <c r="V416" i="7" a="1"/>
  <c r="V416" i="7" s="1"/>
  <c r="AG416" i="7" s="1" a="1"/>
  <c r="AG416" i="7" s="1"/>
  <c r="Z416" i="7" a="1"/>
  <c r="Z416" i="7" s="1"/>
  <c r="AK416" i="7" s="1" a="1"/>
  <c r="AK416" i="7" s="1"/>
  <c r="Q416" i="7" a="1"/>
  <c r="Q416" i="7" s="1"/>
  <c r="R416" i="7" a="1"/>
  <c r="R416" i="7" s="1"/>
  <c r="X416" i="7" a="1"/>
  <c r="X416" i="7" s="1"/>
  <c r="AI416" i="7" s="1" a="1"/>
  <c r="AI416" i="7" s="1"/>
  <c r="S416" i="7" a="1"/>
  <c r="S416" i="7" s="1"/>
  <c r="AD416" i="7" s="1" a="1"/>
  <c r="AD416" i="7" s="1"/>
  <c r="W416" i="7" a="1"/>
  <c r="W416" i="7" s="1"/>
  <c r="AH416" i="7" s="1" a="1"/>
  <c r="AH416" i="7" s="1"/>
  <c r="O416" i="7" a="1"/>
  <c r="O416" i="7" s="1"/>
  <c r="M418" i="7" a="1"/>
  <c r="M418" i="7" s="1"/>
  <c r="N417" i="7" a="1"/>
  <c r="N417" i="7" s="1"/>
  <c r="AN417" i="7" s="1"/>
  <c r="N427" i="5"/>
  <c r="E427" i="5"/>
  <c r="B427" i="5"/>
  <c r="F427" i="5"/>
  <c r="G427" i="5"/>
  <c r="A428" i="5"/>
  <c r="M427" i="5"/>
  <c r="K427" i="5"/>
  <c r="I427" i="5"/>
  <c r="J427" i="5"/>
  <c r="D427" i="5"/>
  <c r="H427" i="5"/>
  <c r="C427" i="5"/>
  <c r="L427" i="5"/>
  <c r="R417" i="7" l="1" a="1"/>
  <c r="R417" i="7" s="1"/>
  <c r="P417" i="7" a="1"/>
  <c r="P417" i="7" s="1"/>
  <c r="Q417" i="7" a="1"/>
  <c r="Q417" i="7" s="1"/>
  <c r="U417" i="7" a="1"/>
  <c r="U417" i="7" s="1"/>
  <c r="AF417" i="7" s="1" a="1"/>
  <c r="AF417" i="7" s="1"/>
  <c r="W417" i="7" a="1"/>
  <c r="W417" i="7" s="1"/>
  <c r="AH417" i="7" s="1" a="1"/>
  <c r="AH417" i="7" s="1"/>
  <c r="S417" i="7" a="1"/>
  <c r="S417" i="7" s="1"/>
  <c r="AD417" i="7" s="1" a="1"/>
  <c r="AD417" i="7" s="1"/>
  <c r="X417" i="7" a="1"/>
  <c r="X417" i="7" s="1"/>
  <c r="AI417" i="7" s="1" a="1"/>
  <c r="AI417" i="7" s="1"/>
  <c r="Z417" i="7" a="1"/>
  <c r="Z417" i="7" s="1"/>
  <c r="AK417" i="7" s="1" a="1"/>
  <c r="AK417" i="7" s="1"/>
  <c r="Y417" i="7" a="1"/>
  <c r="Y417" i="7" s="1"/>
  <c r="AJ417" i="7" s="1" a="1"/>
  <c r="AJ417" i="7" s="1"/>
  <c r="V417" i="7" a="1"/>
  <c r="V417" i="7" s="1"/>
  <c r="AG417" i="7" s="1" a="1"/>
  <c r="AG417" i="7" s="1"/>
  <c r="T417" i="7" a="1"/>
  <c r="T417" i="7" s="1"/>
  <c r="AE417" i="7" s="1" a="1"/>
  <c r="AE417" i="7" s="1"/>
  <c r="O417" i="7" a="1"/>
  <c r="O417" i="7" s="1"/>
  <c r="M419" i="7" a="1"/>
  <c r="M419" i="7" s="1"/>
  <c r="N418" i="7" a="1"/>
  <c r="N418" i="7" s="1"/>
  <c r="AN418" i="7" s="1"/>
  <c r="N428" i="5"/>
  <c r="B428" i="5"/>
  <c r="A429" i="5"/>
  <c r="K428" i="5"/>
  <c r="H428" i="5"/>
  <c r="L428" i="5"/>
  <c r="C428" i="5"/>
  <c r="J428" i="5"/>
  <c r="F428" i="5"/>
  <c r="M428" i="5"/>
  <c r="E428" i="5"/>
  <c r="I428" i="5"/>
  <c r="D428" i="5"/>
  <c r="G428" i="5"/>
  <c r="V418" i="7" l="1" a="1"/>
  <c r="V418" i="7" s="1"/>
  <c r="AG418" i="7" s="1" a="1"/>
  <c r="AG418" i="7" s="1"/>
  <c r="P418" i="7" a="1"/>
  <c r="P418" i="7" s="1"/>
  <c r="Q418" i="7" a="1"/>
  <c r="Q418" i="7" s="1"/>
  <c r="W418" i="7" a="1"/>
  <c r="W418" i="7" s="1"/>
  <c r="AH418" i="7" s="1" a="1"/>
  <c r="AH418" i="7" s="1"/>
  <c r="R418" i="7" a="1"/>
  <c r="R418" i="7" s="1"/>
  <c r="T418" i="7" a="1"/>
  <c r="T418" i="7" s="1"/>
  <c r="AE418" i="7" s="1" a="1"/>
  <c r="AE418" i="7" s="1"/>
  <c r="X418" i="7" a="1"/>
  <c r="X418" i="7" s="1"/>
  <c r="AI418" i="7" s="1" a="1"/>
  <c r="AI418" i="7" s="1"/>
  <c r="S418" i="7" a="1"/>
  <c r="S418" i="7" s="1"/>
  <c r="AD418" i="7" s="1" a="1"/>
  <c r="AD418" i="7" s="1"/>
  <c r="Z418" i="7" a="1"/>
  <c r="Z418" i="7" s="1"/>
  <c r="AK418" i="7" s="1" a="1"/>
  <c r="AK418" i="7" s="1"/>
  <c r="U418" i="7" a="1"/>
  <c r="U418" i="7" s="1"/>
  <c r="AF418" i="7" s="1" a="1"/>
  <c r="AF418" i="7" s="1"/>
  <c r="Y418" i="7" a="1"/>
  <c r="Y418" i="7" s="1"/>
  <c r="AJ418" i="7" s="1" a="1"/>
  <c r="AJ418" i="7" s="1"/>
  <c r="O418" i="7" a="1"/>
  <c r="O418" i="7" s="1"/>
  <c r="M420" i="7" a="1"/>
  <c r="M420" i="7" s="1"/>
  <c r="N419" i="7" a="1"/>
  <c r="N419" i="7" s="1"/>
  <c r="AN419" i="7" s="1"/>
  <c r="N429" i="5"/>
  <c r="B429" i="5"/>
  <c r="C429" i="5"/>
  <c r="G429" i="5"/>
  <c r="A430" i="5"/>
  <c r="K429" i="5"/>
  <c r="H429" i="5"/>
  <c r="F429" i="5"/>
  <c r="E429" i="5"/>
  <c r="L429" i="5"/>
  <c r="D429" i="5"/>
  <c r="J429" i="5"/>
  <c r="M429" i="5"/>
  <c r="I429" i="5"/>
  <c r="Y419" i="7" l="1" a="1"/>
  <c r="Y419" i="7" s="1"/>
  <c r="AJ419" i="7" s="1" a="1"/>
  <c r="AJ419" i="7" s="1"/>
  <c r="Z419" i="7" a="1"/>
  <c r="Z419" i="7" s="1"/>
  <c r="AK419" i="7" s="1" a="1"/>
  <c r="AK419" i="7" s="1"/>
  <c r="P419" i="7" a="1"/>
  <c r="P419" i="7" s="1"/>
  <c r="V419" i="7" a="1"/>
  <c r="V419" i="7" s="1"/>
  <c r="AG419" i="7" s="1" a="1"/>
  <c r="AG419" i="7" s="1"/>
  <c r="W419" i="7" a="1"/>
  <c r="W419" i="7" s="1"/>
  <c r="AH419" i="7" s="1" a="1"/>
  <c r="AH419" i="7" s="1"/>
  <c r="U419" i="7" a="1"/>
  <c r="U419" i="7" s="1"/>
  <c r="AF419" i="7" s="1" a="1"/>
  <c r="AF419" i="7" s="1"/>
  <c r="R419" i="7" a="1"/>
  <c r="R419" i="7" s="1"/>
  <c r="Q419" i="7" a="1"/>
  <c r="Q419" i="7" s="1"/>
  <c r="S419" i="7" a="1"/>
  <c r="S419" i="7" s="1"/>
  <c r="T419" i="7" a="1"/>
  <c r="T419" i="7" s="1"/>
  <c r="AE419" i="7" s="1" a="1"/>
  <c r="AE419" i="7" s="1"/>
  <c r="X419" i="7" a="1"/>
  <c r="X419" i="7" s="1"/>
  <c r="AI419" i="7" s="1" a="1"/>
  <c r="AI419" i="7" s="1"/>
  <c r="O419" i="7" a="1"/>
  <c r="O419" i="7" s="1"/>
  <c r="M421" i="7" a="1"/>
  <c r="M421" i="7" s="1"/>
  <c r="N420" i="7" a="1"/>
  <c r="N420" i="7" s="1"/>
  <c r="AN420" i="7" s="1"/>
  <c r="N430" i="5"/>
  <c r="M430" i="5"/>
  <c r="A431" i="5"/>
  <c r="G430" i="5"/>
  <c r="K430" i="5"/>
  <c r="E430" i="5"/>
  <c r="H430" i="5"/>
  <c r="I430" i="5"/>
  <c r="F430" i="5"/>
  <c r="D430" i="5"/>
  <c r="J430" i="5"/>
  <c r="L430" i="5"/>
  <c r="B430" i="5"/>
  <c r="C430" i="5"/>
  <c r="X420" i="7" l="1" a="1"/>
  <c r="X420" i="7" s="1"/>
  <c r="AI420" i="7" s="1" a="1"/>
  <c r="AI420" i="7" s="1"/>
  <c r="V420" i="7" a="1"/>
  <c r="V420" i="7" s="1"/>
  <c r="AG420" i="7" s="1" a="1"/>
  <c r="AG420" i="7" s="1"/>
  <c r="T420" i="7" a="1"/>
  <c r="T420" i="7" s="1"/>
  <c r="AE420" i="7" s="1" a="1"/>
  <c r="AE420" i="7" s="1"/>
  <c r="R420" i="7" a="1"/>
  <c r="R420" i="7" s="1"/>
  <c r="Z420" i="7" a="1"/>
  <c r="Z420" i="7" s="1"/>
  <c r="AK420" i="7" s="1" a="1"/>
  <c r="AK420" i="7" s="1"/>
  <c r="Y420" i="7" a="1"/>
  <c r="Y420" i="7" s="1"/>
  <c r="AJ420" i="7" s="1" a="1"/>
  <c r="AJ420" i="7" s="1"/>
  <c r="P420" i="7" a="1"/>
  <c r="P420" i="7" s="1"/>
  <c r="U420" i="7" a="1"/>
  <c r="U420" i="7" s="1"/>
  <c r="AF420" i="7" s="1" a="1"/>
  <c r="AF420" i="7" s="1"/>
  <c r="S420" i="7" a="1"/>
  <c r="S420" i="7" s="1"/>
  <c r="Q420" i="7" a="1"/>
  <c r="Q420" i="7" s="1"/>
  <c r="W420" i="7" a="1"/>
  <c r="W420" i="7" s="1"/>
  <c r="AH420" i="7" s="1" a="1"/>
  <c r="AH420" i="7" s="1"/>
  <c r="O420" i="7" a="1"/>
  <c r="O420" i="7" s="1"/>
  <c r="M422" i="7" a="1"/>
  <c r="M422" i="7" s="1"/>
  <c r="N421" i="7" a="1"/>
  <c r="N421" i="7" s="1"/>
  <c r="AN421" i="7" s="1"/>
  <c r="N431" i="5"/>
  <c r="H431" i="5"/>
  <c r="A432" i="5"/>
  <c r="J431" i="5"/>
  <c r="M431" i="5"/>
  <c r="F431" i="5"/>
  <c r="D431" i="5"/>
  <c r="E431" i="5"/>
  <c r="K431" i="5"/>
  <c r="G431" i="5"/>
  <c r="C431" i="5"/>
  <c r="I431" i="5"/>
  <c r="L431" i="5"/>
  <c r="B431" i="5"/>
  <c r="Q421" i="7" l="1" a="1"/>
  <c r="Q421" i="7" s="1"/>
  <c r="R421" i="7" a="1"/>
  <c r="R421" i="7" s="1"/>
  <c r="X421" i="7" a="1"/>
  <c r="X421" i="7" s="1"/>
  <c r="AI421" i="7" s="1" a="1"/>
  <c r="AI421" i="7" s="1"/>
  <c r="Y421" i="7" a="1"/>
  <c r="Y421" i="7" s="1"/>
  <c r="AJ421" i="7" s="1" a="1"/>
  <c r="AJ421" i="7" s="1"/>
  <c r="V421" i="7" a="1"/>
  <c r="V421" i="7" s="1"/>
  <c r="AG421" i="7" s="1" a="1"/>
  <c r="AG421" i="7" s="1"/>
  <c r="T421" i="7" a="1"/>
  <c r="T421" i="7" s="1"/>
  <c r="AE421" i="7" s="1" a="1"/>
  <c r="AE421" i="7" s="1"/>
  <c r="W421" i="7" a="1"/>
  <c r="W421" i="7" s="1"/>
  <c r="AH421" i="7" s="1" a="1"/>
  <c r="AH421" i="7" s="1"/>
  <c r="U421" i="7" a="1"/>
  <c r="U421" i="7" s="1"/>
  <c r="AF421" i="7" s="1" a="1"/>
  <c r="AF421" i="7" s="1"/>
  <c r="S421" i="7" a="1"/>
  <c r="S421" i="7" s="1"/>
  <c r="P421" i="7" a="1"/>
  <c r="P421" i="7" s="1"/>
  <c r="Z421" i="7" a="1"/>
  <c r="Z421" i="7" s="1"/>
  <c r="AK421" i="7" s="1" a="1"/>
  <c r="AK421" i="7" s="1"/>
  <c r="O421" i="7" a="1"/>
  <c r="O421" i="7" s="1"/>
  <c r="M423" i="7" a="1"/>
  <c r="M423" i="7" s="1"/>
  <c r="N422" i="7" a="1"/>
  <c r="N422" i="7" s="1"/>
  <c r="AN422" i="7" s="1"/>
  <c r="N432" i="5"/>
  <c r="D432" i="5"/>
  <c r="A433" i="5"/>
  <c r="F432" i="5"/>
  <c r="J432" i="5"/>
  <c r="L432" i="5"/>
  <c r="G432" i="5"/>
  <c r="E432" i="5"/>
  <c r="M432" i="5"/>
  <c r="B432" i="5"/>
  <c r="K432" i="5"/>
  <c r="C432" i="5"/>
  <c r="H432" i="5"/>
  <c r="I432" i="5"/>
  <c r="Z422" i="7" l="1" a="1"/>
  <c r="Z422" i="7" s="1"/>
  <c r="AK422" i="7" s="1" a="1"/>
  <c r="AK422" i="7" s="1"/>
  <c r="V422" i="7" a="1"/>
  <c r="V422" i="7" s="1"/>
  <c r="AG422" i="7" s="1" a="1"/>
  <c r="AG422" i="7" s="1"/>
  <c r="Q422" i="7" a="1"/>
  <c r="Q422" i="7" s="1"/>
  <c r="U422" i="7" a="1"/>
  <c r="U422" i="7" s="1"/>
  <c r="AF422" i="7" s="1" a="1"/>
  <c r="AF422" i="7" s="1"/>
  <c r="R422" i="7" a="1"/>
  <c r="R422" i="7" s="1"/>
  <c r="W422" i="7" a="1"/>
  <c r="W422" i="7" s="1"/>
  <c r="AH422" i="7" s="1" a="1"/>
  <c r="AH422" i="7" s="1"/>
  <c r="X422" i="7" a="1"/>
  <c r="X422" i="7" s="1"/>
  <c r="AI422" i="7" s="1" a="1"/>
  <c r="AI422" i="7" s="1"/>
  <c r="S422" i="7" a="1"/>
  <c r="S422" i="7" s="1"/>
  <c r="T422" i="7" a="1"/>
  <c r="T422" i="7" s="1"/>
  <c r="AE422" i="7" s="1" a="1"/>
  <c r="AE422" i="7" s="1"/>
  <c r="Y422" i="7" a="1"/>
  <c r="Y422" i="7" s="1"/>
  <c r="AJ422" i="7" s="1" a="1"/>
  <c r="AJ422" i="7" s="1"/>
  <c r="P422" i="7" a="1"/>
  <c r="P422" i="7" s="1"/>
  <c r="O422" i="7" a="1"/>
  <c r="O422" i="7" s="1"/>
  <c r="M424" i="7" a="1"/>
  <c r="M424" i="7" s="1"/>
  <c r="N423" i="7" a="1"/>
  <c r="N423" i="7" s="1"/>
  <c r="AN423" i="7" s="1"/>
  <c r="N433" i="5"/>
  <c r="K433" i="5"/>
  <c r="I433" i="5"/>
  <c r="D433" i="5"/>
  <c r="B433" i="5"/>
  <c r="A434" i="5"/>
  <c r="M433" i="5"/>
  <c r="L433" i="5"/>
  <c r="H433" i="5"/>
  <c r="F433" i="5"/>
  <c r="G433" i="5"/>
  <c r="J433" i="5"/>
  <c r="E433" i="5"/>
  <c r="C433" i="5"/>
  <c r="Q423" i="7" l="1" a="1"/>
  <c r="Q423" i="7" s="1"/>
  <c r="P423" i="7" a="1"/>
  <c r="P423" i="7" s="1"/>
  <c r="X423" i="7" a="1"/>
  <c r="X423" i="7" s="1"/>
  <c r="AI423" i="7" s="1" a="1"/>
  <c r="AI423" i="7" s="1"/>
  <c r="S423" i="7" a="1"/>
  <c r="S423" i="7" s="1"/>
  <c r="AD423" i="7" s="1" a="1"/>
  <c r="AD423" i="7" s="1"/>
  <c r="V423" i="7" a="1"/>
  <c r="V423" i="7" s="1"/>
  <c r="AG423" i="7" s="1" a="1"/>
  <c r="AG423" i="7" s="1"/>
  <c r="Y423" i="7" a="1"/>
  <c r="Y423" i="7" s="1"/>
  <c r="AJ423" i="7" s="1" a="1"/>
  <c r="AJ423" i="7" s="1"/>
  <c r="W423" i="7" a="1"/>
  <c r="W423" i="7" s="1"/>
  <c r="AH423" i="7" s="1" a="1"/>
  <c r="AH423" i="7" s="1"/>
  <c r="T423" i="7" a="1"/>
  <c r="T423" i="7" s="1"/>
  <c r="AE423" i="7" s="1" a="1"/>
  <c r="AE423" i="7" s="1"/>
  <c r="Z423" i="7" a="1"/>
  <c r="Z423" i="7" s="1"/>
  <c r="AK423" i="7" s="1" a="1"/>
  <c r="AK423" i="7" s="1"/>
  <c r="R423" i="7" a="1"/>
  <c r="R423" i="7" s="1"/>
  <c r="U423" i="7" a="1"/>
  <c r="U423" i="7" s="1"/>
  <c r="AF423" i="7" s="1" a="1"/>
  <c r="AF423" i="7" s="1"/>
  <c r="O423" i="7" a="1"/>
  <c r="O423" i="7" s="1"/>
  <c r="M425" i="7" a="1"/>
  <c r="M425" i="7" s="1"/>
  <c r="N424" i="7" a="1"/>
  <c r="N424" i="7" s="1"/>
  <c r="AN424" i="7" s="1"/>
  <c r="N434" i="5"/>
  <c r="M434" i="5"/>
  <c r="K434" i="5"/>
  <c r="I434" i="5"/>
  <c r="L434" i="5"/>
  <c r="C434" i="5"/>
  <c r="F434" i="5"/>
  <c r="A435" i="5"/>
  <c r="H434" i="5"/>
  <c r="E434" i="5"/>
  <c r="B434" i="5"/>
  <c r="G434" i="5"/>
  <c r="J434" i="5"/>
  <c r="D434" i="5"/>
  <c r="Y424" i="7" l="1" a="1"/>
  <c r="Y424" i="7" s="1"/>
  <c r="AJ424" i="7" s="1" a="1"/>
  <c r="AJ424" i="7" s="1"/>
  <c r="Q424" i="7" a="1"/>
  <c r="Q424" i="7" s="1"/>
  <c r="W424" i="7" a="1"/>
  <c r="W424" i="7" s="1"/>
  <c r="AH424" i="7" s="1" a="1"/>
  <c r="AH424" i="7" s="1"/>
  <c r="Z424" i="7" a="1"/>
  <c r="Z424" i="7" s="1"/>
  <c r="AK424" i="7" s="1" a="1"/>
  <c r="AK424" i="7" s="1"/>
  <c r="X424" i="7" a="1"/>
  <c r="X424" i="7" s="1"/>
  <c r="AI424" i="7" s="1" a="1"/>
  <c r="AI424" i="7" s="1"/>
  <c r="U424" i="7" a="1"/>
  <c r="U424" i="7" s="1"/>
  <c r="AF424" i="7" s="1" a="1"/>
  <c r="AF424" i="7" s="1"/>
  <c r="P424" i="7" a="1"/>
  <c r="P424" i="7" s="1"/>
  <c r="S424" i="7" a="1"/>
  <c r="S424" i="7" s="1"/>
  <c r="V424" i="7" a="1"/>
  <c r="V424" i="7" s="1"/>
  <c r="AG424" i="7" s="1" a="1"/>
  <c r="AG424" i="7" s="1"/>
  <c r="T424" i="7" a="1"/>
  <c r="T424" i="7" s="1"/>
  <c r="AE424" i="7" s="1" a="1"/>
  <c r="AE424" i="7" s="1"/>
  <c r="R424" i="7" a="1"/>
  <c r="R424" i="7" s="1"/>
  <c r="O424" i="7" a="1"/>
  <c r="O424" i="7" s="1"/>
  <c r="M426" i="7" a="1"/>
  <c r="M426" i="7" s="1"/>
  <c r="N425" i="7" a="1"/>
  <c r="N425" i="7" s="1"/>
  <c r="AN425" i="7" s="1"/>
  <c r="N435" i="5"/>
  <c r="M435" i="5"/>
  <c r="A436" i="5"/>
  <c r="L435" i="5"/>
  <c r="D435" i="5"/>
  <c r="E435" i="5"/>
  <c r="B435" i="5"/>
  <c r="J435" i="5"/>
  <c r="G435" i="5"/>
  <c r="K435" i="5"/>
  <c r="C435" i="5"/>
  <c r="I435" i="5"/>
  <c r="H435" i="5"/>
  <c r="F435" i="5"/>
  <c r="V425" i="7" l="1" a="1"/>
  <c r="V425" i="7" s="1"/>
  <c r="AG425" i="7" s="1" a="1"/>
  <c r="AG425" i="7" s="1"/>
  <c r="R425" i="7" a="1"/>
  <c r="R425" i="7" s="1"/>
  <c r="X425" i="7" a="1"/>
  <c r="X425" i="7" s="1"/>
  <c r="AI425" i="7" s="1" a="1"/>
  <c r="AI425" i="7" s="1"/>
  <c r="Y425" i="7" a="1"/>
  <c r="Y425" i="7" s="1"/>
  <c r="AJ425" i="7" s="1" a="1"/>
  <c r="AJ425" i="7" s="1"/>
  <c r="U425" i="7" a="1"/>
  <c r="U425" i="7" s="1"/>
  <c r="AF425" i="7" s="1" a="1"/>
  <c r="AF425" i="7" s="1"/>
  <c r="P425" i="7" a="1"/>
  <c r="P425" i="7" s="1"/>
  <c r="Z425" i="7" a="1"/>
  <c r="Z425" i="7" s="1"/>
  <c r="AK425" i="7" s="1" a="1"/>
  <c r="AK425" i="7" s="1"/>
  <c r="Q425" i="7" a="1"/>
  <c r="Q425" i="7" s="1"/>
  <c r="T425" i="7" a="1"/>
  <c r="T425" i="7" s="1"/>
  <c r="AE425" i="7" s="1" a="1"/>
  <c r="AE425" i="7" s="1"/>
  <c r="W425" i="7" a="1"/>
  <c r="W425" i="7" s="1"/>
  <c r="AH425" i="7" s="1" a="1"/>
  <c r="AH425" i="7" s="1"/>
  <c r="S425" i="7" a="1"/>
  <c r="S425" i="7" s="1"/>
  <c r="O425" i="7" a="1"/>
  <c r="O425" i="7" s="1"/>
  <c r="M427" i="7" a="1"/>
  <c r="M427" i="7" s="1"/>
  <c r="N426" i="7" a="1"/>
  <c r="N426" i="7" s="1"/>
  <c r="AN426" i="7" s="1"/>
  <c r="N436" i="5"/>
  <c r="E436" i="5"/>
  <c r="G436" i="5"/>
  <c r="I436" i="5"/>
  <c r="F436" i="5"/>
  <c r="K436" i="5"/>
  <c r="D436" i="5"/>
  <c r="M436" i="5"/>
  <c r="A437" i="5"/>
  <c r="C436" i="5"/>
  <c r="H436" i="5"/>
  <c r="L436" i="5"/>
  <c r="B436" i="5"/>
  <c r="J436" i="5"/>
  <c r="R426" i="7" l="1" a="1"/>
  <c r="R426" i="7" s="1"/>
  <c r="W426" i="7" a="1"/>
  <c r="W426" i="7" s="1"/>
  <c r="AH426" i="7" s="1" a="1"/>
  <c r="AH426" i="7" s="1"/>
  <c r="S426" i="7" a="1"/>
  <c r="S426" i="7" s="1"/>
  <c r="P426" i="7" a="1"/>
  <c r="P426" i="7" s="1"/>
  <c r="Y426" i="7" a="1"/>
  <c r="Y426" i="7" s="1"/>
  <c r="AJ426" i="7" s="1" a="1"/>
  <c r="AJ426" i="7" s="1"/>
  <c r="X426" i="7" a="1"/>
  <c r="X426" i="7" s="1"/>
  <c r="AI426" i="7" s="1" a="1"/>
  <c r="AI426" i="7" s="1"/>
  <c r="Z426" i="7" a="1"/>
  <c r="Z426" i="7" s="1"/>
  <c r="AK426" i="7" s="1" a="1"/>
  <c r="AK426" i="7" s="1"/>
  <c r="Q426" i="7" a="1"/>
  <c r="Q426" i="7" s="1"/>
  <c r="U426" i="7" a="1"/>
  <c r="U426" i="7" s="1"/>
  <c r="AF426" i="7" s="1" a="1"/>
  <c r="AF426" i="7" s="1"/>
  <c r="T426" i="7" a="1"/>
  <c r="T426" i="7" s="1"/>
  <c r="AE426" i="7" s="1" a="1"/>
  <c r="AE426" i="7" s="1"/>
  <c r="V426" i="7" a="1"/>
  <c r="V426" i="7" s="1"/>
  <c r="AG426" i="7" s="1" a="1"/>
  <c r="AG426" i="7" s="1"/>
  <c r="O426" i="7" a="1"/>
  <c r="O426" i="7" s="1"/>
  <c r="M428" i="7" a="1"/>
  <c r="M428" i="7" s="1"/>
  <c r="N427" i="7" a="1"/>
  <c r="N427" i="7" s="1"/>
  <c r="AN427" i="7" s="1"/>
  <c r="N437" i="5"/>
  <c r="B437" i="5"/>
  <c r="G437" i="5"/>
  <c r="H437" i="5"/>
  <c r="M437" i="5"/>
  <c r="I437" i="5"/>
  <c r="F437" i="5"/>
  <c r="J437" i="5"/>
  <c r="D437" i="5"/>
  <c r="A438" i="5"/>
  <c r="C437" i="5"/>
  <c r="L437" i="5"/>
  <c r="K437" i="5"/>
  <c r="E437" i="5"/>
  <c r="U427" i="7" l="1" a="1"/>
  <c r="U427" i="7" s="1"/>
  <c r="AF427" i="7" s="1" a="1"/>
  <c r="AF427" i="7" s="1"/>
  <c r="P427" i="7" a="1"/>
  <c r="P427" i="7" s="1"/>
  <c r="X427" i="7" a="1"/>
  <c r="X427" i="7" s="1"/>
  <c r="AI427" i="7" s="1" a="1"/>
  <c r="AI427" i="7" s="1"/>
  <c r="Z427" i="7" a="1"/>
  <c r="Z427" i="7" s="1"/>
  <c r="AK427" i="7" s="1" a="1"/>
  <c r="AK427" i="7" s="1"/>
  <c r="V427" i="7" a="1"/>
  <c r="V427" i="7" s="1"/>
  <c r="AG427" i="7" s="1" a="1"/>
  <c r="AG427" i="7" s="1"/>
  <c r="W427" i="7" a="1"/>
  <c r="W427" i="7" s="1"/>
  <c r="AH427" i="7" s="1" a="1"/>
  <c r="AH427" i="7" s="1"/>
  <c r="R427" i="7" a="1"/>
  <c r="R427" i="7" s="1"/>
  <c r="S427" i="7" a="1"/>
  <c r="S427" i="7" s="1"/>
  <c r="Q427" i="7" a="1"/>
  <c r="Q427" i="7" s="1"/>
  <c r="Y427" i="7" a="1"/>
  <c r="Y427" i="7" s="1"/>
  <c r="AJ427" i="7" s="1" a="1"/>
  <c r="AJ427" i="7" s="1"/>
  <c r="T427" i="7" a="1"/>
  <c r="T427" i="7" s="1"/>
  <c r="AE427" i="7" s="1" a="1"/>
  <c r="AE427" i="7" s="1"/>
  <c r="O427" i="7" a="1"/>
  <c r="O427" i="7" s="1"/>
  <c r="M429" i="7" a="1"/>
  <c r="M429" i="7" s="1"/>
  <c r="N428" i="7" a="1"/>
  <c r="N428" i="7" s="1"/>
  <c r="AN428" i="7" s="1"/>
  <c r="N438" i="5"/>
  <c r="L438" i="5"/>
  <c r="M438" i="5"/>
  <c r="H438" i="5"/>
  <c r="A439" i="5"/>
  <c r="E438" i="5"/>
  <c r="I438" i="5"/>
  <c r="J438" i="5"/>
  <c r="K438" i="5"/>
  <c r="B438" i="5"/>
  <c r="F438" i="5"/>
  <c r="G438" i="5"/>
  <c r="C438" i="5"/>
  <c r="D438" i="5"/>
  <c r="AD427" i="7" l="1" a="1"/>
  <c r="AD427" i="7" s="1"/>
  <c r="T428" i="7" a="1"/>
  <c r="T428" i="7" s="1"/>
  <c r="AE428" i="7" s="1" a="1"/>
  <c r="AE428" i="7" s="1"/>
  <c r="Z428" i="7" a="1"/>
  <c r="Z428" i="7" s="1"/>
  <c r="AK428" i="7" s="1" a="1"/>
  <c r="AK428" i="7" s="1"/>
  <c r="Q428" i="7" a="1"/>
  <c r="Q428" i="7" s="1"/>
  <c r="P428" i="7" a="1"/>
  <c r="P428" i="7" s="1"/>
  <c r="U428" i="7" a="1"/>
  <c r="U428" i="7" s="1"/>
  <c r="AF428" i="7" s="1" a="1"/>
  <c r="AF428" i="7" s="1"/>
  <c r="W428" i="7" a="1"/>
  <c r="W428" i="7" s="1"/>
  <c r="AH428" i="7" s="1" a="1"/>
  <c r="AH428" i="7" s="1"/>
  <c r="V428" i="7" a="1"/>
  <c r="V428" i="7" s="1"/>
  <c r="AG428" i="7" s="1" a="1"/>
  <c r="AG428" i="7" s="1"/>
  <c r="X428" i="7" a="1"/>
  <c r="X428" i="7" s="1"/>
  <c r="AI428" i="7" s="1" a="1"/>
  <c r="AI428" i="7" s="1"/>
  <c r="R428" i="7" a="1"/>
  <c r="R428" i="7" s="1"/>
  <c r="S428" i="7" a="1"/>
  <c r="S428" i="7" s="1"/>
  <c r="Y428" i="7" a="1"/>
  <c r="Y428" i="7" s="1"/>
  <c r="AJ428" i="7" s="1" a="1"/>
  <c r="AJ428" i="7" s="1"/>
  <c r="O428" i="7" a="1"/>
  <c r="O428" i="7" s="1"/>
  <c r="M430" i="7" a="1"/>
  <c r="M430" i="7" s="1"/>
  <c r="N429" i="7" a="1"/>
  <c r="N429" i="7" s="1"/>
  <c r="AN429" i="7" s="1"/>
  <c r="N439" i="5"/>
  <c r="F439" i="5"/>
  <c r="M439" i="5"/>
  <c r="H439" i="5"/>
  <c r="A440" i="5"/>
  <c r="C439" i="5"/>
  <c r="L439" i="5"/>
  <c r="I439" i="5"/>
  <c r="J439" i="5"/>
  <c r="B439" i="5"/>
  <c r="K439" i="5"/>
  <c r="E439" i="5"/>
  <c r="G439" i="5"/>
  <c r="D439" i="5"/>
  <c r="R429" i="7" l="1" a="1"/>
  <c r="R429" i="7" s="1"/>
  <c r="Y429" i="7" a="1"/>
  <c r="Y429" i="7" s="1"/>
  <c r="AJ429" i="7" s="1" a="1"/>
  <c r="AJ429" i="7" s="1"/>
  <c r="X429" i="7" a="1"/>
  <c r="X429" i="7" s="1"/>
  <c r="AI429" i="7" s="1" a="1"/>
  <c r="AI429" i="7" s="1"/>
  <c r="S429" i="7" a="1"/>
  <c r="S429" i="7" s="1"/>
  <c r="Z429" i="7" a="1"/>
  <c r="Z429" i="7" s="1"/>
  <c r="AK429" i="7" s="1" a="1"/>
  <c r="AK429" i="7" s="1"/>
  <c r="Q429" i="7" a="1"/>
  <c r="Q429" i="7" s="1"/>
  <c r="T429" i="7" a="1"/>
  <c r="T429" i="7" s="1"/>
  <c r="AE429" i="7" s="1" a="1"/>
  <c r="AE429" i="7" s="1"/>
  <c r="P429" i="7" a="1"/>
  <c r="P429" i="7" s="1"/>
  <c r="V429" i="7" a="1"/>
  <c r="V429" i="7" s="1"/>
  <c r="AG429" i="7" s="1" a="1"/>
  <c r="AG429" i="7" s="1"/>
  <c r="W429" i="7" a="1"/>
  <c r="W429" i="7" s="1"/>
  <c r="AH429" i="7" s="1" a="1"/>
  <c r="AH429" i="7" s="1"/>
  <c r="U429" i="7" a="1"/>
  <c r="U429" i="7" s="1"/>
  <c r="AF429" i="7" s="1" a="1"/>
  <c r="AF429" i="7" s="1"/>
  <c r="O429" i="7" a="1"/>
  <c r="O429" i="7" s="1"/>
  <c r="M431" i="7" a="1"/>
  <c r="M431" i="7" s="1"/>
  <c r="N430" i="7" a="1"/>
  <c r="N430" i="7" s="1"/>
  <c r="AN430" i="7" s="1"/>
  <c r="N440" i="5"/>
  <c r="G440" i="5"/>
  <c r="D440" i="5"/>
  <c r="C440" i="5"/>
  <c r="A441" i="5"/>
  <c r="J440" i="5"/>
  <c r="F440" i="5"/>
  <c r="E440" i="5"/>
  <c r="I440" i="5"/>
  <c r="B440" i="5"/>
  <c r="M440" i="5"/>
  <c r="H440" i="5"/>
  <c r="L440" i="5"/>
  <c r="K440" i="5"/>
  <c r="W430" i="7" l="1" a="1"/>
  <c r="W430" i="7" s="1"/>
  <c r="AH430" i="7" s="1" a="1"/>
  <c r="AH430" i="7" s="1"/>
  <c r="Y430" i="7" a="1"/>
  <c r="Y430" i="7" s="1"/>
  <c r="AJ430" i="7" s="1" a="1"/>
  <c r="AJ430" i="7" s="1"/>
  <c r="Z430" i="7" a="1"/>
  <c r="Z430" i="7" s="1"/>
  <c r="AK430" i="7" s="1" a="1"/>
  <c r="AK430" i="7" s="1"/>
  <c r="S430" i="7" a="1"/>
  <c r="S430" i="7" s="1"/>
  <c r="U430" i="7" a="1"/>
  <c r="U430" i="7" s="1"/>
  <c r="AF430" i="7" s="1" a="1"/>
  <c r="AF430" i="7" s="1"/>
  <c r="X430" i="7" a="1"/>
  <c r="X430" i="7" s="1"/>
  <c r="AI430" i="7" s="1" a="1"/>
  <c r="AI430" i="7" s="1"/>
  <c r="V430" i="7" a="1"/>
  <c r="V430" i="7" s="1"/>
  <c r="AG430" i="7" s="1" a="1"/>
  <c r="AG430" i="7" s="1"/>
  <c r="T430" i="7" a="1"/>
  <c r="T430" i="7" s="1"/>
  <c r="AE430" i="7" s="1" a="1"/>
  <c r="AE430" i="7" s="1"/>
  <c r="Q430" i="7" a="1"/>
  <c r="Q430" i="7" s="1"/>
  <c r="P430" i="7" a="1"/>
  <c r="P430" i="7" s="1"/>
  <c r="R430" i="7" a="1"/>
  <c r="R430" i="7" s="1"/>
  <c r="O430" i="7" a="1"/>
  <c r="O430" i="7" s="1"/>
  <c r="M432" i="7" a="1"/>
  <c r="M432" i="7" s="1"/>
  <c r="N431" i="7" a="1"/>
  <c r="N431" i="7" s="1"/>
  <c r="AN431" i="7" s="1"/>
  <c r="N441" i="5"/>
  <c r="C441" i="5"/>
  <c r="A442" i="5"/>
  <c r="H441" i="5"/>
  <c r="L441" i="5"/>
  <c r="I441" i="5"/>
  <c r="D441" i="5"/>
  <c r="E441" i="5"/>
  <c r="B441" i="5"/>
  <c r="J441" i="5"/>
  <c r="K441" i="5"/>
  <c r="M441" i="5"/>
  <c r="F441" i="5"/>
  <c r="G441" i="5"/>
  <c r="W431" i="7" l="1" a="1"/>
  <c r="W431" i="7" s="1"/>
  <c r="AH431" i="7" s="1" a="1"/>
  <c r="AH431" i="7" s="1"/>
  <c r="R431" i="7" a="1"/>
  <c r="R431" i="7" s="1"/>
  <c r="T431" i="7" a="1"/>
  <c r="T431" i="7" s="1"/>
  <c r="AE431" i="7" s="1" a="1"/>
  <c r="AE431" i="7" s="1"/>
  <c r="S431" i="7" a="1"/>
  <c r="S431" i="7" s="1"/>
  <c r="AD431" i="7" s="1" a="1"/>
  <c r="AD431" i="7" s="1"/>
  <c r="U431" i="7" a="1"/>
  <c r="U431" i="7" s="1"/>
  <c r="AF431" i="7" s="1" a="1"/>
  <c r="AF431" i="7" s="1"/>
  <c r="Z431" i="7" a="1"/>
  <c r="Z431" i="7" s="1"/>
  <c r="AK431" i="7" s="1" a="1"/>
  <c r="AK431" i="7" s="1"/>
  <c r="Q431" i="7" a="1"/>
  <c r="Q431" i="7" s="1"/>
  <c r="P431" i="7" a="1"/>
  <c r="P431" i="7" s="1"/>
  <c r="X431" i="7" a="1"/>
  <c r="X431" i="7" s="1"/>
  <c r="AI431" i="7" s="1" a="1"/>
  <c r="AI431" i="7" s="1"/>
  <c r="Y431" i="7" a="1"/>
  <c r="Y431" i="7" s="1"/>
  <c r="AJ431" i="7" s="1" a="1"/>
  <c r="AJ431" i="7" s="1"/>
  <c r="V431" i="7" a="1"/>
  <c r="V431" i="7" s="1"/>
  <c r="AG431" i="7" s="1" a="1"/>
  <c r="AG431" i="7" s="1"/>
  <c r="O431" i="7" a="1"/>
  <c r="O431" i="7" s="1"/>
  <c r="M433" i="7" a="1"/>
  <c r="M433" i="7" s="1"/>
  <c r="N432" i="7" a="1"/>
  <c r="N432" i="7" s="1"/>
  <c r="AN432" i="7" s="1"/>
  <c r="N442" i="5"/>
  <c r="L442" i="5"/>
  <c r="A443" i="5"/>
  <c r="D442" i="5"/>
  <c r="M442" i="5"/>
  <c r="C442" i="5"/>
  <c r="E442" i="5"/>
  <c r="G442" i="5"/>
  <c r="K442" i="5"/>
  <c r="F442" i="5"/>
  <c r="I442" i="5"/>
  <c r="H442" i="5"/>
  <c r="B442" i="5"/>
  <c r="J442" i="5"/>
  <c r="U432" i="7" l="1" a="1"/>
  <c r="U432" i="7" s="1"/>
  <c r="AF432" i="7" s="1" a="1"/>
  <c r="AF432" i="7" s="1"/>
  <c r="Q432" i="7" a="1"/>
  <c r="Q432" i="7" s="1"/>
  <c r="W432" i="7" a="1"/>
  <c r="W432" i="7" s="1"/>
  <c r="AH432" i="7" s="1" a="1"/>
  <c r="AH432" i="7" s="1"/>
  <c r="P432" i="7" a="1"/>
  <c r="P432" i="7" s="1"/>
  <c r="V432" i="7" a="1"/>
  <c r="V432" i="7" s="1"/>
  <c r="AG432" i="7" s="1" a="1"/>
  <c r="AG432" i="7" s="1"/>
  <c r="X432" i="7" a="1"/>
  <c r="X432" i="7" s="1"/>
  <c r="AI432" i="7" s="1" a="1"/>
  <c r="AI432" i="7" s="1"/>
  <c r="Z432" i="7" a="1"/>
  <c r="Z432" i="7" s="1"/>
  <c r="AK432" i="7" s="1" a="1"/>
  <c r="AK432" i="7" s="1"/>
  <c r="S432" i="7" a="1"/>
  <c r="S432" i="7" s="1"/>
  <c r="R432" i="7" a="1"/>
  <c r="R432" i="7" s="1"/>
  <c r="T432" i="7" a="1"/>
  <c r="T432" i="7" s="1"/>
  <c r="AE432" i="7" s="1" a="1"/>
  <c r="AE432" i="7" s="1"/>
  <c r="Y432" i="7" a="1"/>
  <c r="Y432" i="7" s="1"/>
  <c r="AJ432" i="7" s="1" a="1"/>
  <c r="AJ432" i="7" s="1"/>
  <c r="O432" i="7" a="1"/>
  <c r="O432" i="7" s="1"/>
  <c r="M434" i="7" a="1"/>
  <c r="M434" i="7" s="1"/>
  <c r="N433" i="7" a="1"/>
  <c r="N433" i="7" s="1"/>
  <c r="AN433" i="7" s="1"/>
  <c r="N443" i="5"/>
  <c r="I443" i="5"/>
  <c r="A444" i="5"/>
  <c r="B443" i="5"/>
  <c r="L443" i="5"/>
  <c r="K443" i="5"/>
  <c r="G443" i="5"/>
  <c r="F443" i="5"/>
  <c r="C443" i="5"/>
  <c r="D443" i="5"/>
  <c r="E443" i="5"/>
  <c r="J443" i="5"/>
  <c r="M443" i="5"/>
  <c r="H443" i="5"/>
  <c r="Y433" i="7" l="1" a="1"/>
  <c r="Y433" i="7" s="1"/>
  <c r="AJ433" i="7" s="1" a="1"/>
  <c r="AJ433" i="7" s="1"/>
  <c r="U433" i="7" a="1"/>
  <c r="U433" i="7" s="1"/>
  <c r="AF433" i="7" s="1" a="1"/>
  <c r="AF433" i="7" s="1"/>
  <c r="P433" i="7" a="1"/>
  <c r="P433" i="7" s="1"/>
  <c r="T433" i="7" a="1"/>
  <c r="T433" i="7" s="1"/>
  <c r="AE433" i="7" s="1" a="1"/>
  <c r="AE433" i="7" s="1"/>
  <c r="Q433" i="7" a="1"/>
  <c r="Q433" i="7" s="1"/>
  <c r="V433" i="7" a="1"/>
  <c r="V433" i="7" s="1"/>
  <c r="AG433" i="7" s="1" a="1"/>
  <c r="AG433" i="7" s="1"/>
  <c r="W433" i="7" a="1"/>
  <c r="W433" i="7" s="1"/>
  <c r="AH433" i="7" s="1" a="1"/>
  <c r="AH433" i="7" s="1"/>
  <c r="R433" i="7" a="1"/>
  <c r="R433" i="7" s="1"/>
  <c r="S433" i="7" a="1"/>
  <c r="S433" i="7" s="1"/>
  <c r="X433" i="7" a="1"/>
  <c r="X433" i="7" s="1"/>
  <c r="AI433" i="7" s="1" a="1"/>
  <c r="AI433" i="7" s="1"/>
  <c r="Z433" i="7" a="1"/>
  <c r="Z433" i="7" s="1"/>
  <c r="AK433" i="7" s="1" a="1"/>
  <c r="AK433" i="7" s="1"/>
  <c r="O433" i="7" a="1"/>
  <c r="O433" i="7" s="1"/>
  <c r="M435" i="7" a="1"/>
  <c r="M435" i="7" s="1"/>
  <c r="N434" i="7" a="1"/>
  <c r="N434" i="7" s="1"/>
  <c r="AN434" i="7" s="1"/>
  <c r="N444" i="5"/>
  <c r="H444" i="5"/>
  <c r="A445" i="5"/>
  <c r="G444" i="5"/>
  <c r="J444" i="5"/>
  <c r="I444" i="5"/>
  <c r="B444" i="5"/>
  <c r="F444" i="5"/>
  <c r="E444" i="5"/>
  <c r="M444" i="5"/>
  <c r="C444" i="5"/>
  <c r="D444" i="5"/>
  <c r="L444" i="5"/>
  <c r="K444" i="5"/>
  <c r="Z434" i="7" l="1" a="1"/>
  <c r="Z434" i="7" s="1"/>
  <c r="AK434" i="7" s="1" a="1"/>
  <c r="AK434" i="7" s="1"/>
  <c r="X434" i="7" a="1"/>
  <c r="X434" i="7" s="1"/>
  <c r="AI434" i="7" s="1" a="1"/>
  <c r="AI434" i="7" s="1"/>
  <c r="V434" i="7" a="1"/>
  <c r="V434" i="7" s="1"/>
  <c r="AG434" i="7" s="1" a="1"/>
  <c r="AG434" i="7" s="1"/>
  <c r="W434" i="7" a="1"/>
  <c r="W434" i="7" s="1"/>
  <c r="AH434" i="7" s="1" a="1"/>
  <c r="AH434" i="7" s="1"/>
  <c r="S434" i="7" a="1"/>
  <c r="S434" i="7" s="1"/>
  <c r="U434" i="7" a="1"/>
  <c r="U434" i="7" s="1"/>
  <c r="AF434" i="7" s="1" a="1"/>
  <c r="AF434" i="7" s="1"/>
  <c r="R434" i="7" a="1"/>
  <c r="R434" i="7" s="1"/>
  <c r="T434" i="7" a="1"/>
  <c r="T434" i="7" s="1"/>
  <c r="AE434" i="7" s="1" a="1"/>
  <c r="AE434" i="7" s="1"/>
  <c r="P434" i="7" a="1"/>
  <c r="P434" i="7" s="1"/>
  <c r="Y434" i="7" a="1"/>
  <c r="Y434" i="7" s="1"/>
  <c r="AJ434" i="7" s="1" a="1"/>
  <c r="AJ434" i="7" s="1"/>
  <c r="Q434" i="7" a="1"/>
  <c r="Q434" i="7" s="1"/>
  <c r="O434" i="7" a="1"/>
  <c r="O434" i="7" s="1"/>
  <c r="M436" i="7" a="1"/>
  <c r="M436" i="7" s="1"/>
  <c r="N435" i="7" a="1"/>
  <c r="N435" i="7" s="1"/>
  <c r="AN435" i="7" s="1"/>
  <c r="N445" i="5"/>
  <c r="H445" i="5"/>
  <c r="E445" i="5"/>
  <c r="C445" i="5"/>
  <c r="A446" i="5"/>
  <c r="M445" i="5"/>
  <c r="L445" i="5"/>
  <c r="D445" i="5"/>
  <c r="K445" i="5"/>
  <c r="J445" i="5"/>
  <c r="G445" i="5"/>
  <c r="B445" i="5"/>
  <c r="I445" i="5"/>
  <c r="F445" i="5"/>
  <c r="Y435" i="7" l="1" a="1"/>
  <c r="Y435" i="7" s="1"/>
  <c r="AJ435" i="7" s="1" a="1"/>
  <c r="AJ435" i="7" s="1"/>
  <c r="Z435" i="7" a="1"/>
  <c r="Z435" i="7" s="1"/>
  <c r="AK435" i="7" s="1" a="1"/>
  <c r="AK435" i="7" s="1"/>
  <c r="P435" i="7" a="1"/>
  <c r="P435" i="7" s="1"/>
  <c r="V435" i="7" a="1"/>
  <c r="V435" i="7" s="1"/>
  <c r="AG435" i="7" s="1" a="1"/>
  <c r="AG435" i="7" s="1"/>
  <c r="T435" i="7" a="1"/>
  <c r="T435" i="7" s="1"/>
  <c r="AE435" i="7" s="1" a="1"/>
  <c r="AE435" i="7" s="1"/>
  <c r="W435" i="7" a="1"/>
  <c r="W435" i="7" s="1"/>
  <c r="AH435" i="7" s="1" a="1"/>
  <c r="AH435" i="7" s="1"/>
  <c r="U435" i="7" a="1"/>
  <c r="U435" i="7" s="1"/>
  <c r="AF435" i="7" s="1" a="1"/>
  <c r="AF435" i="7" s="1"/>
  <c r="R435" i="7" a="1"/>
  <c r="R435" i="7" s="1"/>
  <c r="Q435" i="7" a="1"/>
  <c r="Q435" i="7" s="1"/>
  <c r="S435" i="7" a="1"/>
  <c r="S435" i="7" s="1"/>
  <c r="X435" i="7" a="1"/>
  <c r="X435" i="7" s="1"/>
  <c r="AI435" i="7" s="1" a="1"/>
  <c r="AI435" i="7" s="1"/>
  <c r="O435" i="7" a="1"/>
  <c r="O435" i="7" s="1"/>
  <c r="M437" i="7" a="1"/>
  <c r="M437" i="7" s="1"/>
  <c r="N436" i="7" a="1"/>
  <c r="N436" i="7" s="1"/>
  <c r="AN436" i="7" s="1"/>
  <c r="N446" i="5"/>
  <c r="J446" i="5"/>
  <c r="D446" i="5"/>
  <c r="F446" i="5"/>
  <c r="H446" i="5"/>
  <c r="K446" i="5"/>
  <c r="E446" i="5"/>
  <c r="A447" i="5"/>
  <c r="M446" i="5"/>
  <c r="C446" i="5"/>
  <c r="G446" i="5"/>
  <c r="B446" i="5"/>
  <c r="I446" i="5"/>
  <c r="L446" i="5"/>
  <c r="T436" i="7" l="1" a="1"/>
  <c r="T436" i="7" s="1"/>
  <c r="AE436" i="7" s="1" a="1"/>
  <c r="AE436" i="7" s="1"/>
  <c r="Y436" i="7" a="1"/>
  <c r="Y436" i="7" s="1"/>
  <c r="AJ436" i="7" s="1" a="1"/>
  <c r="AJ436" i="7" s="1"/>
  <c r="W436" i="7" a="1"/>
  <c r="W436" i="7" s="1"/>
  <c r="AH436" i="7" s="1" a="1"/>
  <c r="AH436" i="7" s="1"/>
  <c r="U436" i="7" a="1"/>
  <c r="U436" i="7" s="1"/>
  <c r="AF436" i="7" s="1" a="1"/>
  <c r="AF436" i="7" s="1"/>
  <c r="R436" i="7" a="1"/>
  <c r="R436" i="7" s="1"/>
  <c r="X436" i="7" a="1"/>
  <c r="X436" i="7" s="1"/>
  <c r="AI436" i="7" s="1" a="1"/>
  <c r="AI436" i="7" s="1"/>
  <c r="S436" i="7" a="1"/>
  <c r="S436" i="7" s="1"/>
  <c r="Q436" i="7" a="1"/>
  <c r="Q436" i="7" s="1"/>
  <c r="Z436" i="7" a="1"/>
  <c r="Z436" i="7" s="1"/>
  <c r="AK436" i="7" s="1" a="1"/>
  <c r="AK436" i="7" s="1"/>
  <c r="P436" i="7" a="1"/>
  <c r="P436" i="7" s="1"/>
  <c r="V436" i="7" a="1"/>
  <c r="V436" i="7" s="1"/>
  <c r="AG436" i="7" s="1" a="1"/>
  <c r="AG436" i="7" s="1"/>
  <c r="O436" i="7" a="1"/>
  <c r="O436" i="7" s="1"/>
  <c r="M438" i="7" a="1"/>
  <c r="M438" i="7" s="1"/>
  <c r="N437" i="7" a="1"/>
  <c r="N437" i="7" s="1"/>
  <c r="AN437" i="7" s="1"/>
  <c r="N447" i="5"/>
  <c r="K447" i="5"/>
  <c r="F447" i="5"/>
  <c r="M447" i="5"/>
  <c r="L447" i="5"/>
  <c r="A448" i="5"/>
  <c r="D447" i="5"/>
  <c r="G447" i="5"/>
  <c r="C447" i="5"/>
  <c r="B447" i="5"/>
  <c r="J447" i="5"/>
  <c r="E447" i="5"/>
  <c r="H447" i="5"/>
  <c r="I447" i="5"/>
  <c r="S437" i="7" l="1" a="1"/>
  <c r="S437" i="7" s="1"/>
  <c r="Y437" i="7" a="1"/>
  <c r="Y437" i="7" s="1"/>
  <c r="AJ437" i="7" s="1" a="1"/>
  <c r="AJ437" i="7" s="1"/>
  <c r="T437" i="7" a="1"/>
  <c r="T437" i="7" s="1"/>
  <c r="AE437" i="7" s="1" a="1"/>
  <c r="AE437" i="7" s="1"/>
  <c r="U437" i="7" a="1"/>
  <c r="U437" i="7" s="1"/>
  <c r="AF437" i="7" s="1" a="1"/>
  <c r="AF437" i="7" s="1"/>
  <c r="X437" i="7" a="1"/>
  <c r="X437" i="7" s="1"/>
  <c r="AI437" i="7" s="1" a="1"/>
  <c r="AI437" i="7" s="1"/>
  <c r="P437" i="7" a="1"/>
  <c r="P437" i="7" s="1"/>
  <c r="V437" i="7" a="1"/>
  <c r="V437" i="7" s="1"/>
  <c r="AG437" i="7" s="1" a="1"/>
  <c r="AG437" i="7" s="1"/>
  <c r="Q437" i="7" a="1"/>
  <c r="Q437" i="7" s="1"/>
  <c r="R437" i="7" a="1"/>
  <c r="R437" i="7" s="1"/>
  <c r="W437" i="7" a="1"/>
  <c r="W437" i="7" s="1"/>
  <c r="AH437" i="7" s="1" a="1"/>
  <c r="AH437" i="7" s="1"/>
  <c r="Z437" i="7" a="1"/>
  <c r="Z437" i="7" s="1"/>
  <c r="AK437" i="7" s="1" a="1"/>
  <c r="AK437" i="7" s="1"/>
  <c r="O437" i="7" a="1"/>
  <c r="O437" i="7" s="1"/>
  <c r="M439" i="7" a="1"/>
  <c r="M439" i="7" s="1"/>
  <c r="N438" i="7" a="1"/>
  <c r="N438" i="7" s="1"/>
  <c r="AN438" i="7" s="1"/>
  <c r="N448" i="5"/>
  <c r="H448" i="5"/>
  <c r="M448" i="5"/>
  <c r="K448" i="5"/>
  <c r="A449" i="5"/>
  <c r="E448" i="5"/>
  <c r="C448" i="5"/>
  <c r="G448" i="5"/>
  <c r="D448" i="5"/>
  <c r="B448" i="5"/>
  <c r="L448" i="5"/>
  <c r="F448" i="5"/>
  <c r="I448" i="5"/>
  <c r="J448" i="5"/>
  <c r="T438" i="7" l="1" a="1"/>
  <c r="T438" i="7" s="1"/>
  <c r="AE438" i="7" s="1" a="1"/>
  <c r="AE438" i="7" s="1"/>
  <c r="Y438" i="7" a="1"/>
  <c r="Y438" i="7" s="1"/>
  <c r="AJ438" i="7" s="1" a="1"/>
  <c r="AJ438" i="7" s="1"/>
  <c r="Z438" i="7" a="1"/>
  <c r="Z438" i="7" s="1"/>
  <c r="AK438" i="7" s="1" a="1"/>
  <c r="AK438" i="7" s="1"/>
  <c r="P438" i="7" a="1"/>
  <c r="P438" i="7" s="1"/>
  <c r="R438" i="7" a="1"/>
  <c r="R438" i="7" s="1"/>
  <c r="V438" i="7" a="1"/>
  <c r="V438" i="7" s="1"/>
  <c r="AG438" i="7" s="1" a="1"/>
  <c r="AG438" i="7" s="1"/>
  <c r="Q438" i="7" a="1"/>
  <c r="Q438" i="7" s="1"/>
  <c r="U438" i="7" a="1"/>
  <c r="U438" i="7" s="1"/>
  <c r="AF438" i="7" s="1" a="1"/>
  <c r="AF438" i="7" s="1"/>
  <c r="W438" i="7" a="1"/>
  <c r="W438" i="7" s="1"/>
  <c r="AH438" i="7" s="1" a="1"/>
  <c r="AH438" i="7" s="1"/>
  <c r="X438" i="7" a="1"/>
  <c r="X438" i="7" s="1"/>
  <c r="AI438" i="7" s="1" a="1"/>
  <c r="AI438" i="7" s="1"/>
  <c r="S438" i="7" a="1"/>
  <c r="S438" i="7" s="1"/>
  <c r="O438" i="7" a="1"/>
  <c r="O438" i="7" s="1"/>
  <c r="M440" i="7" a="1"/>
  <c r="M440" i="7" s="1"/>
  <c r="N439" i="7" a="1"/>
  <c r="N439" i="7" s="1"/>
  <c r="AN439" i="7" s="1"/>
  <c r="N449" i="5"/>
  <c r="I449" i="5"/>
  <c r="J449" i="5"/>
  <c r="A450" i="5"/>
  <c r="C449" i="5"/>
  <c r="H449" i="5"/>
  <c r="B449" i="5"/>
  <c r="M449" i="5"/>
  <c r="E449" i="5"/>
  <c r="F449" i="5"/>
  <c r="D449" i="5"/>
  <c r="L449" i="5"/>
  <c r="K449" i="5"/>
  <c r="G449" i="5"/>
  <c r="P439" i="7" l="1" a="1"/>
  <c r="P439" i="7" s="1"/>
  <c r="Y439" i="7" a="1"/>
  <c r="Y439" i="7" s="1"/>
  <c r="AJ439" i="7" s="1" a="1"/>
  <c r="AJ439" i="7" s="1"/>
  <c r="W439" i="7" a="1"/>
  <c r="W439" i="7" s="1"/>
  <c r="AH439" i="7" s="1" a="1"/>
  <c r="AH439" i="7" s="1"/>
  <c r="V439" i="7" a="1"/>
  <c r="V439" i="7" s="1"/>
  <c r="AG439" i="7" s="1" a="1"/>
  <c r="AG439" i="7" s="1"/>
  <c r="U439" i="7" a="1"/>
  <c r="U439" i="7" s="1"/>
  <c r="AF439" i="7" s="1" a="1"/>
  <c r="AF439" i="7" s="1"/>
  <c r="S439" i="7" a="1"/>
  <c r="S439" i="7" s="1"/>
  <c r="X439" i="7" a="1"/>
  <c r="X439" i="7" s="1"/>
  <c r="AI439" i="7" s="1" a="1"/>
  <c r="AI439" i="7" s="1"/>
  <c r="T439" i="7" a="1"/>
  <c r="T439" i="7" s="1"/>
  <c r="Q439" i="7" a="1"/>
  <c r="Q439" i="7" s="1"/>
  <c r="Z439" i="7" a="1"/>
  <c r="Z439" i="7" s="1"/>
  <c r="AK439" i="7" s="1" a="1"/>
  <c r="AK439" i="7" s="1"/>
  <c r="R439" i="7" a="1"/>
  <c r="R439" i="7" s="1"/>
  <c r="O439" i="7" a="1"/>
  <c r="O439" i="7" s="1"/>
  <c r="M441" i="7" a="1"/>
  <c r="M441" i="7" s="1"/>
  <c r="N440" i="7" a="1"/>
  <c r="N440" i="7" s="1"/>
  <c r="AN440" i="7" s="1"/>
  <c r="N450" i="5"/>
  <c r="E450" i="5"/>
  <c r="H450" i="5"/>
  <c r="I450" i="5"/>
  <c r="C450" i="5"/>
  <c r="M450" i="5"/>
  <c r="A451" i="5"/>
  <c r="D450" i="5"/>
  <c r="K450" i="5"/>
  <c r="J450" i="5"/>
  <c r="B450" i="5"/>
  <c r="G450" i="5"/>
  <c r="F450" i="5"/>
  <c r="L450" i="5"/>
  <c r="X440" i="7" l="1" a="1"/>
  <c r="X440" i="7" s="1"/>
  <c r="AI440" i="7" s="1" a="1"/>
  <c r="AI440" i="7" s="1"/>
  <c r="R440" i="7" a="1"/>
  <c r="R440" i="7" s="1"/>
  <c r="Y440" i="7" a="1"/>
  <c r="Y440" i="7" s="1"/>
  <c r="AJ440" i="7" s="1" a="1"/>
  <c r="AJ440" i="7" s="1"/>
  <c r="U440" i="7" a="1"/>
  <c r="U440" i="7" s="1"/>
  <c r="AF440" i="7" s="1" a="1"/>
  <c r="AF440" i="7" s="1"/>
  <c r="Q440" i="7" a="1"/>
  <c r="Q440" i="7" s="1"/>
  <c r="Z440" i="7" a="1"/>
  <c r="Z440" i="7" s="1"/>
  <c r="AK440" i="7" s="1" a="1"/>
  <c r="AK440" i="7" s="1"/>
  <c r="T440" i="7" a="1"/>
  <c r="T440" i="7" s="1"/>
  <c r="P440" i="7" a="1"/>
  <c r="P440" i="7" s="1"/>
  <c r="W440" i="7" a="1"/>
  <c r="W440" i="7" s="1"/>
  <c r="AH440" i="7" s="1" a="1"/>
  <c r="AH440" i="7" s="1"/>
  <c r="V440" i="7" a="1"/>
  <c r="V440" i="7" s="1"/>
  <c r="AG440" i="7" s="1" a="1"/>
  <c r="AG440" i="7" s="1"/>
  <c r="S440" i="7" a="1"/>
  <c r="S440" i="7" s="1"/>
  <c r="O440" i="7" a="1"/>
  <c r="O440" i="7" s="1"/>
  <c r="M442" i="7" a="1"/>
  <c r="M442" i="7" s="1"/>
  <c r="N441" i="7" a="1"/>
  <c r="N441" i="7" s="1"/>
  <c r="AN441" i="7" s="1"/>
  <c r="N451" i="5"/>
  <c r="D451" i="5"/>
  <c r="E451" i="5"/>
  <c r="C451" i="5"/>
  <c r="M451" i="5"/>
  <c r="I451" i="5"/>
  <c r="L451" i="5"/>
  <c r="A452" i="5"/>
  <c r="H451" i="5"/>
  <c r="F451" i="5"/>
  <c r="G451" i="5"/>
  <c r="J451" i="5"/>
  <c r="B451" i="5"/>
  <c r="K451" i="5"/>
  <c r="U441" i="7" l="1" a="1"/>
  <c r="U441" i="7" s="1"/>
  <c r="AF441" i="7" s="1" a="1"/>
  <c r="AF441" i="7" s="1"/>
  <c r="Z441" i="7" a="1"/>
  <c r="Z441" i="7" s="1"/>
  <c r="AK441" i="7" s="1" a="1"/>
  <c r="AK441" i="7" s="1"/>
  <c r="Q441" i="7" a="1"/>
  <c r="Q441" i="7" s="1"/>
  <c r="S441" i="7" a="1"/>
  <c r="S441" i="7" s="1"/>
  <c r="V441" i="7" a="1"/>
  <c r="V441" i="7" s="1"/>
  <c r="AG441" i="7" s="1" a="1"/>
  <c r="AG441" i="7" s="1"/>
  <c r="R441" i="7" a="1"/>
  <c r="R441" i="7" s="1"/>
  <c r="X441" i="7" a="1"/>
  <c r="X441" i="7" s="1"/>
  <c r="AI441" i="7" s="1" a="1"/>
  <c r="AI441" i="7" s="1"/>
  <c r="Y441" i="7" a="1"/>
  <c r="Y441" i="7" s="1"/>
  <c r="AJ441" i="7" s="1" a="1"/>
  <c r="AJ441" i="7" s="1"/>
  <c r="P441" i="7" a="1"/>
  <c r="P441" i="7" s="1"/>
  <c r="T441" i="7" a="1"/>
  <c r="T441" i="7" s="1"/>
  <c r="W441" i="7" a="1"/>
  <c r="W441" i="7" s="1"/>
  <c r="AH441" i="7" s="1" a="1"/>
  <c r="AH441" i="7" s="1"/>
  <c r="O441" i="7" a="1"/>
  <c r="O441" i="7" s="1"/>
  <c r="M443" i="7" a="1"/>
  <c r="M443" i="7" s="1"/>
  <c r="N442" i="7" a="1"/>
  <c r="N442" i="7" s="1"/>
  <c r="AN442" i="7" s="1"/>
  <c r="N452" i="5"/>
  <c r="M452" i="5"/>
  <c r="G452" i="5"/>
  <c r="L452" i="5"/>
  <c r="I452" i="5"/>
  <c r="E452" i="5"/>
  <c r="K452" i="5"/>
  <c r="H452" i="5"/>
  <c r="D452" i="5"/>
  <c r="A453" i="5"/>
  <c r="F452" i="5"/>
  <c r="C452" i="5"/>
  <c r="B452" i="5"/>
  <c r="J452" i="5"/>
  <c r="W442" i="7" l="1" a="1"/>
  <c r="W442" i="7" s="1"/>
  <c r="AH442" i="7" s="1" a="1"/>
  <c r="AH442" i="7" s="1"/>
  <c r="V442" i="7" a="1"/>
  <c r="V442" i="7" s="1"/>
  <c r="AG442" i="7" s="1" a="1"/>
  <c r="AG442" i="7" s="1"/>
  <c r="Q442" i="7" a="1"/>
  <c r="Q442" i="7" s="1"/>
  <c r="R442" i="7" a="1"/>
  <c r="R442" i="7" s="1"/>
  <c r="X442" i="7" a="1"/>
  <c r="X442" i="7" s="1"/>
  <c r="AI442" i="7" s="1" a="1"/>
  <c r="AI442" i="7" s="1"/>
  <c r="S442" i="7" a="1"/>
  <c r="S442" i="7" s="1"/>
  <c r="T442" i="7" a="1"/>
  <c r="T442" i="7" s="1"/>
  <c r="U442" i="7" a="1"/>
  <c r="U442" i="7" s="1"/>
  <c r="Y442" i="7" a="1"/>
  <c r="Y442" i="7" s="1"/>
  <c r="AJ442" i="7" s="1" a="1"/>
  <c r="AJ442" i="7" s="1"/>
  <c r="P442" i="7" a="1"/>
  <c r="P442" i="7" s="1"/>
  <c r="Z442" i="7" a="1"/>
  <c r="Z442" i="7" s="1"/>
  <c r="AK442" i="7" s="1" a="1"/>
  <c r="AK442" i="7" s="1"/>
  <c r="O442" i="7" a="1"/>
  <c r="O442" i="7" s="1"/>
  <c r="M444" i="7" a="1"/>
  <c r="M444" i="7" s="1"/>
  <c r="N443" i="7" a="1"/>
  <c r="N443" i="7" s="1"/>
  <c r="AN443" i="7" s="1"/>
  <c r="N453" i="5"/>
  <c r="C453" i="5"/>
  <c r="A454" i="5"/>
  <c r="D453" i="5"/>
  <c r="H453" i="5"/>
  <c r="G453" i="5"/>
  <c r="I453" i="5"/>
  <c r="J453" i="5"/>
  <c r="E453" i="5"/>
  <c r="L453" i="5"/>
  <c r="B453" i="5"/>
  <c r="K453" i="5"/>
  <c r="M453" i="5"/>
  <c r="F453" i="5"/>
  <c r="P443" i="7" l="1" a="1"/>
  <c r="P443" i="7" s="1"/>
  <c r="Y443" i="7" a="1"/>
  <c r="Y443" i="7" s="1"/>
  <c r="AJ443" i="7" s="1" a="1"/>
  <c r="AJ443" i="7" s="1"/>
  <c r="W443" i="7" a="1"/>
  <c r="W443" i="7" s="1"/>
  <c r="AH443" i="7" s="1" a="1"/>
  <c r="AH443" i="7" s="1"/>
  <c r="U443" i="7" a="1"/>
  <c r="U443" i="7" s="1"/>
  <c r="R443" i="7" a="1"/>
  <c r="R443" i="7" s="1"/>
  <c r="Q443" i="7" a="1"/>
  <c r="Q443" i="7" s="1"/>
  <c r="S443" i="7" a="1"/>
  <c r="S443" i="7" s="1"/>
  <c r="V443" i="7" a="1"/>
  <c r="V443" i="7" s="1"/>
  <c r="AG443" i="7" s="1" a="1"/>
  <c r="AG443" i="7" s="1"/>
  <c r="X443" i="7" a="1"/>
  <c r="X443" i="7" s="1"/>
  <c r="AI443" i="7" s="1" a="1"/>
  <c r="AI443" i="7" s="1"/>
  <c r="T443" i="7" a="1"/>
  <c r="T443" i="7" s="1"/>
  <c r="Z443" i="7" a="1"/>
  <c r="Z443" i="7" s="1"/>
  <c r="AK443" i="7" s="1" a="1"/>
  <c r="AK443" i="7" s="1"/>
  <c r="O443" i="7" a="1"/>
  <c r="O443" i="7" s="1"/>
  <c r="M445" i="7" a="1"/>
  <c r="M445" i="7" s="1"/>
  <c r="N444" i="7" a="1"/>
  <c r="N444" i="7" s="1"/>
  <c r="AN444" i="7" s="1"/>
  <c r="N454" i="5"/>
  <c r="K454" i="5"/>
  <c r="L454" i="5"/>
  <c r="A455" i="5"/>
  <c r="I454" i="5"/>
  <c r="H454" i="5"/>
  <c r="F454" i="5"/>
  <c r="J454" i="5"/>
  <c r="B454" i="5"/>
  <c r="G454" i="5"/>
  <c r="C454" i="5"/>
  <c r="E454" i="5"/>
  <c r="M454" i="5"/>
  <c r="D454" i="5"/>
  <c r="V444" i="7" l="1" a="1"/>
  <c r="V444" i="7" s="1"/>
  <c r="AG444" i="7" s="1" a="1"/>
  <c r="AG444" i="7" s="1"/>
  <c r="W444" i="7" a="1"/>
  <c r="W444" i="7" s="1"/>
  <c r="AH444" i="7" s="1" a="1"/>
  <c r="AH444" i="7" s="1"/>
  <c r="X444" i="7" a="1"/>
  <c r="X444" i="7" s="1"/>
  <c r="AI444" i="7" s="1" a="1"/>
  <c r="AI444" i="7" s="1"/>
  <c r="S444" i="7" a="1"/>
  <c r="S444" i="7" s="1"/>
  <c r="Q444" i="7" a="1"/>
  <c r="Q444" i="7" s="1"/>
  <c r="T444" i="7" a="1"/>
  <c r="T444" i="7" s="1"/>
  <c r="R444" i="7" a="1"/>
  <c r="R444" i="7" s="1"/>
  <c r="Z444" i="7" a="1"/>
  <c r="Z444" i="7" s="1"/>
  <c r="AK444" i="7" s="1" a="1"/>
  <c r="AK444" i="7" s="1"/>
  <c r="Y444" i="7" a="1"/>
  <c r="Y444" i="7" s="1"/>
  <c r="AJ444" i="7" s="1" a="1"/>
  <c r="AJ444" i="7" s="1"/>
  <c r="P444" i="7" a="1"/>
  <c r="P444" i="7" s="1"/>
  <c r="U444" i="7" a="1"/>
  <c r="U444" i="7" s="1"/>
  <c r="O444" i="7" a="1"/>
  <c r="O444" i="7" s="1"/>
  <c r="M446" i="7" a="1"/>
  <c r="M446" i="7" s="1"/>
  <c r="N445" i="7" a="1"/>
  <c r="N445" i="7" s="1"/>
  <c r="AN445" i="7" s="1"/>
  <c r="N455" i="5"/>
  <c r="G455" i="5"/>
  <c r="M455" i="5"/>
  <c r="F455" i="5"/>
  <c r="A456" i="5"/>
  <c r="B455" i="5"/>
  <c r="I455" i="5"/>
  <c r="C455" i="5"/>
  <c r="H455" i="5"/>
  <c r="J455" i="5"/>
  <c r="L455" i="5"/>
  <c r="D455" i="5"/>
  <c r="E455" i="5"/>
  <c r="K455" i="5"/>
  <c r="U445" i="7" l="1" a="1"/>
  <c r="U445" i="7" s="1"/>
  <c r="AF445" i="7" s="1" a="1"/>
  <c r="AF445" i="7" s="1"/>
  <c r="Z445" i="7" a="1"/>
  <c r="Z445" i="7" s="1"/>
  <c r="AK445" i="7" s="1" a="1"/>
  <c r="AK445" i="7" s="1"/>
  <c r="Q445" i="7" a="1"/>
  <c r="Q445" i="7" s="1"/>
  <c r="V445" i="7" a="1"/>
  <c r="V445" i="7" s="1"/>
  <c r="AG445" i="7" s="1" a="1"/>
  <c r="AG445" i="7" s="1"/>
  <c r="W445" i="7" a="1"/>
  <c r="W445" i="7" s="1"/>
  <c r="AH445" i="7" s="1" a="1"/>
  <c r="AH445" i="7" s="1"/>
  <c r="S445" i="7" a="1"/>
  <c r="S445" i="7" s="1"/>
  <c r="R445" i="7" a="1"/>
  <c r="R445" i="7" s="1"/>
  <c r="Y445" i="7" a="1"/>
  <c r="Y445" i="7" s="1"/>
  <c r="AJ445" i="7" s="1" a="1"/>
  <c r="AJ445" i="7" s="1"/>
  <c r="P445" i="7" a="1"/>
  <c r="P445" i="7" s="1"/>
  <c r="T445" i="7" a="1"/>
  <c r="T445" i="7" s="1"/>
  <c r="X445" i="7" a="1"/>
  <c r="X445" i="7" s="1"/>
  <c r="AI445" i="7" s="1" a="1"/>
  <c r="AI445" i="7" s="1"/>
  <c r="O445" i="7" a="1"/>
  <c r="O445" i="7" s="1"/>
  <c r="M447" i="7" a="1"/>
  <c r="M447" i="7" s="1"/>
  <c r="N446" i="7" a="1"/>
  <c r="N446" i="7" s="1"/>
  <c r="AN446" i="7" s="1"/>
  <c r="N456" i="5"/>
  <c r="K456" i="5"/>
  <c r="A457" i="5"/>
  <c r="D456" i="5"/>
  <c r="L456" i="5"/>
  <c r="C456" i="5"/>
  <c r="B456" i="5"/>
  <c r="E456" i="5"/>
  <c r="I456" i="5"/>
  <c r="G456" i="5"/>
  <c r="F456" i="5"/>
  <c r="M456" i="5"/>
  <c r="H456" i="5"/>
  <c r="J456" i="5"/>
  <c r="Z446" i="7" l="1" a="1"/>
  <c r="Z446" i="7" s="1"/>
  <c r="AK446" i="7" s="1" a="1"/>
  <c r="AK446" i="7" s="1"/>
  <c r="T446" i="7" a="1"/>
  <c r="T446" i="7" s="1"/>
  <c r="AE446" i="7" s="1" a="1"/>
  <c r="AE446" i="7" s="1"/>
  <c r="P446" i="7" a="1"/>
  <c r="P446" i="7" s="1"/>
  <c r="W446" i="7" a="1"/>
  <c r="W446" i="7" s="1"/>
  <c r="AH446" i="7" s="1" a="1"/>
  <c r="AH446" i="7" s="1"/>
  <c r="U446" i="7" a="1"/>
  <c r="U446" i="7" s="1"/>
  <c r="AF446" i="7" s="1" a="1"/>
  <c r="AF446" i="7" s="1"/>
  <c r="Q446" i="7" a="1"/>
  <c r="Q446" i="7" s="1"/>
  <c r="S446" i="7" a="1"/>
  <c r="S446" i="7" s="1"/>
  <c r="R446" i="7" a="1"/>
  <c r="R446" i="7" s="1"/>
  <c r="Y446" i="7" a="1"/>
  <c r="Y446" i="7" s="1"/>
  <c r="AJ446" i="7" s="1" a="1"/>
  <c r="AJ446" i="7" s="1"/>
  <c r="X446" i="7" a="1"/>
  <c r="X446" i="7" s="1"/>
  <c r="AI446" i="7" s="1" a="1"/>
  <c r="AI446" i="7" s="1"/>
  <c r="V446" i="7" a="1"/>
  <c r="V446" i="7" s="1"/>
  <c r="AG446" i="7" s="1" a="1"/>
  <c r="AG446" i="7" s="1"/>
  <c r="O446" i="7" a="1"/>
  <c r="O446" i="7" s="1"/>
  <c r="M448" i="7" a="1"/>
  <c r="M448" i="7" s="1"/>
  <c r="N447" i="7" a="1"/>
  <c r="N447" i="7" s="1"/>
  <c r="AN447" i="7" s="1"/>
  <c r="N457" i="5"/>
  <c r="H457" i="5"/>
  <c r="C457" i="5"/>
  <c r="J457" i="5"/>
  <c r="A458" i="5"/>
  <c r="G457" i="5"/>
  <c r="L457" i="5"/>
  <c r="F457" i="5"/>
  <c r="K457" i="5"/>
  <c r="B457" i="5"/>
  <c r="M457" i="5"/>
  <c r="D457" i="5"/>
  <c r="I457" i="5"/>
  <c r="E457" i="5"/>
  <c r="S447" i="7" l="1" a="1"/>
  <c r="S447" i="7" s="1"/>
  <c r="T447" i="7" a="1"/>
  <c r="T447" i="7" s="1"/>
  <c r="AE447" i="7" s="1" a="1"/>
  <c r="AE447" i="7" s="1"/>
  <c r="U447" i="7" a="1"/>
  <c r="U447" i="7" s="1"/>
  <c r="AF447" i="7" s="1" a="1"/>
  <c r="AF447" i="7" s="1"/>
  <c r="X447" i="7" a="1"/>
  <c r="X447" i="7" s="1"/>
  <c r="AI447" i="7" s="1" a="1"/>
  <c r="AI447" i="7" s="1"/>
  <c r="Z447" i="7" a="1"/>
  <c r="Z447" i="7" s="1"/>
  <c r="AK447" i="7" s="1" a="1"/>
  <c r="AK447" i="7" s="1"/>
  <c r="P447" i="7" a="1"/>
  <c r="P447" i="7" s="1"/>
  <c r="V447" i="7" a="1"/>
  <c r="V447" i="7" s="1"/>
  <c r="AG447" i="7" s="1" a="1"/>
  <c r="AG447" i="7" s="1"/>
  <c r="W447" i="7" a="1"/>
  <c r="W447" i="7" s="1"/>
  <c r="AH447" i="7" s="1" a="1"/>
  <c r="AH447" i="7" s="1"/>
  <c r="Y447" i="7" a="1"/>
  <c r="Y447" i="7" s="1"/>
  <c r="AJ447" i="7" s="1" a="1"/>
  <c r="AJ447" i="7" s="1"/>
  <c r="R447" i="7" a="1"/>
  <c r="R447" i="7" s="1"/>
  <c r="Q447" i="7" a="1"/>
  <c r="Q447" i="7" s="1"/>
  <c r="O447" i="7" a="1"/>
  <c r="O447" i="7" s="1"/>
  <c r="M449" i="7" a="1"/>
  <c r="M449" i="7" s="1"/>
  <c r="N448" i="7" a="1"/>
  <c r="N448" i="7" s="1"/>
  <c r="AN448" i="7" s="1"/>
  <c r="N458" i="5"/>
  <c r="C458" i="5"/>
  <c r="E458" i="5"/>
  <c r="B458" i="5"/>
  <c r="H458" i="5"/>
  <c r="F458" i="5"/>
  <c r="M458" i="5"/>
  <c r="J458" i="5"/>
  <c r="I458" i="5"/>
  <c r="L458" i="5"/>
  <c r="A459" i="5"/>
  <c r="D458" i="5"/>
  <c r="K458" i="5"/>
  <c r="G458" i="5"/>
  <c r="AD447" i="7" l="1" a="1"/>
  <c r="AD447" i="7" s="1"/>
  <c r="X448" i="7" a="1"/>
  <c r="X448" i="7" s="1"/>
  <c r="AI448" i="7" s="1" a="1"/>
  <c r="AI448" i="7" s="1"/>
  <c r="V448" i="7" a="1"/>
  <c r="V448" i="7" s="1"/>
  <c r="AG448" i="7" s="1" a="1"/>
  <c r="AG448" i="7" s="1"/>
  <c r="R448" i="7" a="1"/>
  <c r="R448" i="7" s="1"/>
  <c r="AC448" i="7" s="1" a="1"/>
  <c r="AC448" i="7" s="1"/>
  <c r="Y448" i="7" a="1"/>
  <c r="Y448" i="7" s="1"/>
  <c r="AJ448" i="7" s="1" a="1"/>
  <c r="AJ448" i="7" s="1"/>
  <c r="U448" i="7" a="1"/>
  <c r="U448" i="7" s="1"/>
  <c r="AF448" i="7" s="1" a="1"/>
  <c r="AF448" i="7" s="1"/>
  <c r="T448" i="7" a="1"/>
  <c r="T448" i="7" s="1"/>
  <c r="Q448" i="7" a="1"/>
  <c r="Q448" i="7" s="1"/>
  <c r="S448" i="7" a="1"/>
  <c r="S448" i="7" s="1"/>
  <c r="AD448" i="7" s="1" a="1"/>
  <c r="AD448" i="7" s="1"/>
  <c r="W448" i="7" a="1"/>
  <c r="W448" i="7" s="1"/>
  <c r="AH448" i="7" s="1" a="1"/>
  <c r="AH448" i="7" s="1"/>
  <c r="P448" i="7" a="1"/>
  <c r="P448" i="7" s="1"/>
  <c r="Z448" i="7" a="1"/>
  <c r="Z448" i="7" s="1"/>
  <c r="AK448" i="7" s="1" a="1"/>
  <c r="AK448" i="7" s="1"/>
  <c r="O448" i="7" a="1"/>
  <c r="O448" i="7" s="1"/>
  <c r="M450" i="7" a="1"/>
  <c r="M450" i="7" s="1"/>
  <c r="N449" i="7" a="1"/>
  <c r="N449" i="7" s="1"/>
  <c r="AN449" i="7" s="1"/>
  <c r="N459" i="5"/>
  <c r="F459" i="5"/>
  <c r="I459" i="5"/>
  <c r="H459" i="5"/>
  <c r="L459" i="5"/>
  <c r="G459" i="5"/>
  <c r="A460" i="5"/>
  <c r="M459" i="5"/>
  <c r="B459" i="5"/>
  <c r="E459" i="5"/>
  <c r="D459" i="5"/>
  <c r="J459" i="5"/>
  <c r="K459" i="5"/>
  <c r="C459" i="5"/>
  <c r="AE448" i="7" l="1" a="1"/>
  <c r="AE448" i="7" s="1"/>
  <c r="P449" i="7" a="1"/>
  <c r="P449" i="7" s="1"/>
  <c r="V449" i="7" a="1"/>
  <c r="V449" i="7" s="1"/>
  <c r="AG449" i="7" s="1" a="1"/>
  <c r="AG449" i="7" s="1"/>
  <c r="W449" i="7" a="1"/>
  <c r="W449" i="7" s="1"/>
  <c r="AH449" i="7" s="1" a="1"/>
  <c r="AH449" i="7" s="1"/>
  <c r="X449" i="7" a="1"/>
  <c r="X449" i="7" s="1"/>
  <c r="AI449" i="7" s="1" a="1"/>
  <c r="AI449" i="7" s="1"/>
  <c r="Z449" i="7" a="1"/>
  <c r="Z449" i="7" s="1"/>
  <c r="AK449" i="7" s="1" a="1"/>
  <c r="AK449" i="7" s="1"/>
  <c r="Y449" i="7" a="1"/>
  <c r="Y449" i="7" s="1"/>
  <c r="AJ449" i="7" s="1" a="1"/>
  <c r="AJ449" i="7" s="1"/>
  <c r="T449" i="7" a="1"/>
  <c r="T449" i="7" s="1"/>
  <c r="AE449" i="7" s="1" a="1"/>
  <c r="AE449" i="7" s="1"/>
  <c r="Q449" i="7" a="1"/>
  <c r="Q449" i="7" s="1"/>
  <c r="R449" i="7" a="1"/>
  <c r="R449" i="7" s="1"/>
  <c r="U449" i="7" a="1"/>
  <c r="U449" i="7" s="1"/>
  <c r="AF449" i="7" s="1" a="1"/>
  <c r="AF449" i="7" s="1"/>
  <c r="S449" i="7" a="1"/>
  <c r="S449" i="7" s="1"/>
  <c r="O449" i="7" a="1"/>
  <c r="O449" i="7" s="1"/>
  <c r="M451" i="7" a="1"/>
  <c r="M451" i="7" s="1"/>
  <c r="N450" i="7" a="1"/>
  <c r="N450" i="7" s="1"/>
  <c r="AN450" i="7" s="1"/>
  <c r="N460" i="5"/>
  <c r="B460" i="5"/>
  <c r="M460" i="5"/>
  <c r="L460" i="5"/>
  <c r="A461" i="5"/>
  <c r="E460" i="5"/>
  <c r="C460" i="5"/>
  <c r="J460" i="5"/>
  <c r="K460" i="5"/>
  <c r="H460" i="5"/>
  <c r="F460" i="5"/>
  <c r="D460" i="5"/>
  <c r="I460" i="5"/>
  <c r="G460" i="5"/>
  <c r="AD449" i="7" l="1" a="1"/>
  <c r="AD449" i="7" s="1"/>
  <c r="V450" i="7" a="1"/>
  <c r="V450" i="7" s="1"/>
  <c r="AG450" i="7" s="1" a="1"/>
  <c r="AG450" i="7" s="1"/>
  <c r="P450" i="7" a="1"/>
  <c r="P450" i="7" s="1"/>
  <c r="W450" i="7" a="1"/>
  <c r="W450" i="7" s="1"/>
  <c r="AH450" i="7" s="1" a="1"/>
  <c r="AH450" i="7" s="1"/>
  <c r="S450" i="7" a="1"/>
  <c r="S450" i="7" s="1"/>
  <c r="AD450" i="7" s="1" a="1"/>
  <c r="AD450" i="7" s="1"/>
  <c r="Y450" i="7" a="1"/>
  <c r="Y450" i="7" s="1"/>
  <c r="AJ450" i="7" s="1" a="1"/>
  <c r="AJ450" i="7" s="1"/>
  <c r="Q450" i="7" a="1"/>
  <c r="Q450" i="7" s="1"/>
  <c r="Z450" i="7" a="1"/>
  <c r="Z450" i="7" s="1"/>
  <c r="AK450" i="7" s="1" a="1"/>
  <c r="AK450" i="7" s="1"/>
  <c r="R450" i="7" a="1"/>
  <c r="R450" i="7" s="1"/>
  <c r="U450" i="7" a="1"/>
  <c r="U450" i="7" s="1"/>
  <c r="AF450" i="7" s="1" a="1"/>
  <c r="AF450" i="7" s="1"/>
  <c r="T450" i="7" a="1"/>
  <c r="T450" i="7" s="1"/>
  <c r="AE450" i="7" s="1" a="1"/>
  <c r="AE450" i="7" s="1"/>
  <c r="X450" i="7" a="1"/>
  <c r="X450" i="7" s="1"/>
  <c r="AI450" i="7" s="1" a="1"/>
  <c r="AI450" i="7" s="1"/>
  <c r="O450" i="7" a="1"/>
  <c r="O450" i="7" s="1"/>
  <c r="M452" i="7" a="1"/>
  <c r="M452" i="7" s="1"/>
  <c r="N451" i="7" a="1"/>
  <c r="N451" i="7" s="1"/>
  <c r="AN451" i="7" s="1"/>
  <c r="N461" i="5"/>
  <c r="M461" i="5"/>
  <c r="L461" i="5"/>
  <c r="E461" i="5"/>
  <c r="A462" i="5"/>
  <c r="C461" i="5"/>
  <c r="I461" i="5"/>
  <c r="B461" i="5"/>
  <c r="F461" i="5"/>
  <c r="D461" i="5"/>
  <c r="G461" i="5"/>
  <c r="J461" i="5"/>
  <c r="K461" i="5"/>
  <c r="H461" i="5"/>
  <c r="P451" i="7" l="1" a="1"/>
  <c r="P451" i="7" s="1"/>
  <c r="U451" i="7" a="1"/>
  <c r="U451" i="7" s="1"/>
  <c r="AF451" i="7" s="1" a="1"/>
  <c r="AF451" i="7" s="1"/>
  <c r="W451" i="7" a="1"/>
  <c r="W451" i="7" s="1"/>
  <c r="AH451" i="7" s="1" a="1"/>
  <c r="AH451" i="7" s="1"/>
  <c r="V451" i="7" a="1"/>
  <c r="V451" i="7" s="1"/>
  <c r="AG451" i="7" s="1" a="1"/>
  <c r="AG451" i="7" s="1"/>
  <c r="S451" i="7" a="1"/>
  <c r="S451" i="7" s="1"/>
  <c r="AD451" i="7" s="1" a="1"/>
  <c r="AD451" i="7" s="1"/>
  <c r="Q451" i="7" a="1"/>
  <c r="Q451" i="7" s="1"/>
  <c r="X451" i="7" a="1"/>
  <c r="X451" i="7" s="1"/>
  <c r="AI451" i="7" s="1" a="1"/>
  <c r="AI451" i="7" s="1"/>
  <c r="T451" i="7" a="1"/>
  <c r="T451" i="7" s="1"/>
  <c r="AE451" i="7" s="1" a="1"/>
  <c r="AE451" i="7" s="1"/>
  <c r="Y451" i="7" a="1"/>
  <c r="Y451" i="7" s="1"/>
  <c r="AJ451" i="7" s="1" a="1"/>
  <c r="AJ451" i="7" s="1"/>
  <c r="Z451" i="7" a="1"/>
  <c r="Z451" i="7" s="1"/>
  <c r="AK451" i="7" s="1" a="1"/>
  <c r="AK451" i="7" s="1"/>
  <c r="R451" i="7" a="1"/>
  <c r="R451" i="7" s="1"/>
  <c r="O451" i="7" a="1"/>
  <c r="O451" i="7" s="1"/>
  <c r="M453" i="7" a="1"/>
  <c r="M453" i="7" s="1"/>
  <c r="N452" i="7" a="1"/>
  <c r="N452" i="7" s="1"/>
  <c r="AN452" i="7" s="1"/>
  <c r="N462" i="5"/>
  <c r="C462" i="5"/>
  <c r="J462" i="5"/>
  <c r="M462" i="5"/>
  <c r="F462" i="5"/>
  <c r="I462" i="5"/>
  <c r="G462" i="5"/>
  <c r="A463" i="5"/>
  <c r="L462" i="5"/>
  <c r="H462" i="5"/>
  <c r="E462" i="5"/>
  <c r="D462" i="5"/>
  <c r="K462" i="5"/>
  <c r="B462" i="5"/>
  <c r="Y452" i="7" l="1" a="1"/>
  <c r="Y452" i="7" s="1"/>
  <c r="AJ452" i="7" s="1" a="1"/>
  <c r="AJ452" i="7" s="1"/>
  <c r="S452" i="7" a="1"/>
  <c r="S452" i="7" s="1"/>
  <c r="AD452" i="7" s="1" a="1"/>
  <c r="AD452" i="7" s="1"/>
  <c r="T452" i="7" a="1"/>
  <c r="T452" i="7" s="1"/>
  <c r="AE452" i="7" s="1" a="1"/>
  <c r="AE452" i="7" s="1"/>
  <c r="Z452" i="7" a="1"/>
  <c r="Z452" i="7" s="1"/>
  <c r="AK452" i="7" s="1" a="1"/>
  <c r="AK452" i="7" s="1"/>
  <c r="X452" i="7" a="1"/>
  <c r="X452" i="7" s="1"/>
  <c r="AI452" i="7" s="1" a="1"/>
  <c r="AI452" i="7" s="1"/>
  <c r="P452" i="7" a="1"/>
  <c r="P452" i="7" s="1"/>
  <c r="U452" i="7" a="1"/>
  <c r="U452" i="7" s="1"/>
  <c r="AF452" i="7" s="1" a="1"/>
  <c r="AF452" i="7" s="1"/>
  <c r="V452" i="7" a="1"/>
  <c r="V452" i="7" s="1"/>
  <c r="AG452" i="7" s="1" a="1"/>
  <c r="AG452" i="7" s="1"/>
  <c r="Q452" i="7" a="1"/>
  <c r="Q452" i="7" s="1"/>
  <c r="R452" i="7" a="1"/>
  <c r="R452" i="7" s="1"/>
  <c r="W452" i="7" a="1"/>
  <c r="W452" i="7" s="1"/>
  <c r="AH452" i="7" s="1" a="1"/>
  <c r="AH452" i="7" s="1"/>
  <c r="O452" i="7" a="1"/>
  <c r="O452" i="7" s="1"/>
  <c r="M454" i="7" a="1"/>
  <c r="M454" i="7" s="1"/>
  <c r="N453" i="7" a="1"/>
  <c r="N453" i="7" s="1"/>
  <c r="AN453" i="7" s="1"/>
  <c r="N463" i="5"/>
  <c r="C463" i="5"/>
  <c r="I463" i="5"/>
  <c r="E463" i="5"/>
  <c r="F463" i="5"/>
  <c r="G463" i="5"/>
  <c r="J463" i="5"/>
  <c r="K463" i="5"/>
  <c r="M463" i="5"/>
  <c r="A464" i="5"/>
  <c r="D463" i="5"/>
  <c r="B463" i="5"/>
  <c r="L463" i="5"/>
  <c r="H463" i="5"/>
  <c r="Y453" i="7" l="1" a="1"/>
  <c r="Y453" i="7" s="1"/>
  <c r="AJ453" i="7" s="1" a="1"/>
  <c r="AJ453" i="7" s="1"/>
  <c r="T453" i="7" a="1"/>
  <c r="T453" i="7" s="1"/>
  <c r="AE453" i="7" s="1" a="1"/>
  <c r="AE453" i="7" s="1"/>
  <c r="Q453" i="7" a="1"/>
  <c r="Q453" i="7" s="1"/>
  <c r="S453" i="7" a="1"/>
  <c r="S453" i="7" s="1"/>
  <c r="AD453" i="7" s="1" a="1"/>
  <c r="AD453" i="7" s="1"/>
  <c r="U453" i="7" a="1"/>
  <c r="U453" i="7" s="1"/>
  <c r="AF453" i="7" s="1" a="1"/>
  <c r="AF453" i="7" s="1"/>
  <c r="P453" i="7" a="1"/>
  <c r="P453" i="7" s="1"/>
  <c r="W453" i="7" a="1"/>
  <c r="W453" i="7" s="1"/>
  <c r="AH453" i="7" s="1" a="1"/>
  <c r="AH453" i="7" s="1"/>
  <c r="V453" i="7" a="1"/>
  <c r="V453" i="7" s="1"/>
  <c r="AG453" i="7" s="1" a="1"/>
  <c r="AG453" i="7" s="1"/>
  <c r="R453" i="7" a="1"/>
  <c r="R453" i="7" s="1"/>
  <c r="X453" i="7" a="1"/>
  <c r="X453" i="7" s="1"/>
  <c r="AI453" i="7" s="1" a="1"/>
  <c r="AI453" i="7" s="1"/>
  <c r="Z453" i="7" a="1"/>
  <c r="Z453" i="7" s="1"/>
  <c r="AK453" i="7" s="1" a="1"/>
  <c r="AK453" i="7" s="1"/>
  <c r="O453" i="7" a="1"/>
  <c r="O453" i="7" s="1"/>
  <c r="M455" i="7" a="1"/>
  <c r="M455" i="7" s="1"/>
  <c r="N454" i="7" a="1"/>
  <c r="N454" i="7" s="1"/>
  <c r="AN454" i="7" s="1"/>
  <c r="N464" i="5"/>
  <c r="I464" i="5"/>
  <c r="G464" i="5"/>
  <c r="K464" i="5"/>
  <c r="C464" i="5"/>
  <c r="D464" i="5"/>
  <c r="A465" i="5"/>
  <c r="B464" i="5"/>
  <c r="L464" i="5"/>
  <c r="E464" i="5"/>
  <c r="J464" i="5"/>
  <c r="F464" i="5"/>
  <c r="M464" i="5"/>
  <c r="H464" i="5"/>
  <c r="X454" i="7" l="1" a="1"/>
  <c r="X454" i="7" s="1"/>
  <c r="AI454" i="7" s="1" a="1"/>
  <c r="AI454" i="7" s="1"/>
  <c r="P454" i="7" a="1"/>
  <c r="P454" i="7" s="1"/>
  <c r="T454" i="7" a="1"/>
  <c r="T454" i="7" s="1"/>
  <c r="AE454" i="7" s="1" a="1"/>
  <c r="AE454" i="7" s="1"/>
  <c r="W454" i="7" a="1"/>
  <c r="W454" i="7" s="1"/>
  <c r="AH454" i="7" s="1" a="1"/>
  <c r="AH454" i="7" s="1"/>
  <c r="U454" i="7" a="1"/>
  <c r="U454" i="7" s="1"/>
  <c r="AF454" i="7" s="1" a="1"/>
  <c r="AF454" i="7" s="1"/>
  <c r="Z454" i="7" a="1"/>
  <c r="Z454" i="7" s="1"/>
  <c r="AK454" i="7" s="1" a="1"/>
  <c r="AK454" i="7" s="1"/>
  <c r="V454" i="7" a="1"/>
  <c r="V454" i="7" s="1"/>
  <c r="AG454" i="7" s="1" a="1"/>
  <c r="AG454" i="7" s="1"/>
  <c r="S454" i="7" a="1"/>
  <c r="S454" i="7" s="1"/>
  <c r="AD454" i="7" s="1" a="1"/>
  <c r="AD454" i="7" s="1"/>
  <c r="Q454" i="7" a="1"/>
  <c r="Q454" i="7" s="1"/>
  <c r="Y454" i="7" a="1"/>
  <c r="Y454" i="7" s="1"/>
  <c r="AJ454" i="7" s="1" a="1"/>
  <c r="AJ454" i="7" s="1"/>
  <c r="R454" i="7" a="1"/>
  <c r="R454" i="7" s="1"/>
  <c r="AC454" i="7" s="1" a="1"/>
  <c r="AC454" i="7" s="1"/>
  <c r="O454" i="7" a="1"/>
  <c r="O454" i="7" s="1"/>
  <c r="M456" i="7" a="1"/>
  <c r="M456" i="7" s="1"/>
  <c r="N455" i="7" a="1"/>
  <c r="N455" i="7" s="1"/>
  <c r="AN455" i="7" s="1"/>
  <c r="N465" i="5"/>
  <c r="E465" i="5"/>
  <c r="H465" i="5"/>
  <c r="K465" i="5"/>
  <c r="J465" i="5"/>
  <c r="A466" i="5"/>
  <c r="G465" i="5"/>
  <c r="I465" i="5"/>
  <c r="C465" i="5"/>
  <c r="D465" i="5"/>
  <c r="B465" i="5"/>
  <c r="L465" i="5"/>
  <c r="F465" i="5"/>
  <c r="M465" i="5"/>
  <c r="Q455" i="7" l="1" a="1"/>
  <c r="Q455" i="7" s="1"/>
  <c r="R455" i="7" a="1"/>
  <c r="R455" i="7" s="1"/>
  <c r="S455" i="7" a="1"/>
  <c r="S455" i="7" s="1"/>
  <c r="AD455" i="7" s="1" a="1"/>
  <c r="AD455" i="7" s="1"/>
  <c r="W455" i="7" a="1"/>
  <c r="W455" i="7" s="1"/>
  <c r="AH455" i="7" s="1" a="1"/>
  <c r="AH455" i="7" s="1"/>
  <c r="X455" i="7" a="1"/>
  <c r="X455" i="7" s="1"/>
  <c r="AI455" i="7" s="1" a="1"/>
  <c r="AI455" i="7" s="1"/>
  <c r="T455" i="7" a="1"/>
  <c r="T455" i="7" s="1"/>
  <c r="AE455" i="7" s="1" a="1"/>
  <c r="AE455" i="7" s="1"/>
  <c r="Z455" i="7" a="1"/>
  <c r="Z455" i="7" s="1"/>
  <c r="AK455" i="7" s="1" a="1"/>
  <c r="AK455" i="7" s="1"/>
  <c r="P455" i="7" a="1"/>
  <c r="P455" i="7" s="1"/>
  <c r="V455" i="7" a="1"/>
  <c r="V455" i="7" s="1"/>
  <c r="AG455" i="7" s="1" a="1"/>
  <c r="AG455" i="7" s="1"/>
  <c r="Y455" i="7" a="1"/>
  <c r="Y455" i="7" s="1"/>
  <c r="AJ455" i="7" s="1" a="1"/>
  <c r="AJ455" i="7" s="1"/>
  <c r="U455" i="7" a="1"/>
  <c r="U455" i="7" s="1"/>
  <c r="AF455" i="7" s="1" a="1"/>
  <c r="AF455" i="7" s="1"/>
  <c r="O455" i="7" a="1"/>
  <c r="O455" i="7" s="1"/>
  <c r="M457" i="7" a="1"/>
  <c r="M457" i="7" s="1"/>
  <c r="N456" i="7" a="1"/>
  <c r="N456" i="7" s="1"/>
  <c r="AN456" i="7" s="1"/>
  <c r="N466" i="5"/>
  <c r="I466" i="5"/>
  <c r="L466" i="5"/>
  <c r="B466" i="5"/>
  <c r="K466" i="5"/>
  <c r="H466" i="5"/>
  <c r="A467" i="5"/>
  <c r="C466" i="5"/>
  <c r="G466" i="5"/>
  <c r="D466" i="5"/>
  <c r="J466" i="5"/>
  <c r="M466" i="5"/>
  <c r="E466" i="5"/>
  <c r="F466" i="5"/>
  <c r="T456" i="7" l="1" a="1"/>
  <c r="T456" i="7" s="1"/>
  <c r="AE456" i="7" s="1" a="1"/>
  <c r="AE456" i="7" s="1"/>
  <c r="P456" i="7" a="1"/>
  <c r="P456" i="7" s="1"/>
  <c r="U456" i="7" a="1"/>
  <c r="U456" i="7" s="1"/>
  <c r="AF456" i="7" s="1" a="1"/>
  <c r="AF456" i="7" s="1"/>
  <c r="S456" i="7" a="1"/>
  <c r="S456" i="7" s="1"/>
  <c r="AD456" i="7" s="1" a="1"/>
  <c r="AD456" i="7" s="1"/>
  <c r="Q456" i="7" a="1"/>
  <c r="Q456" i="7" s="1"/>
  <c r="R456" i="7" a="1"/>
  <c r="R456" i="7" s="1"/>
  <c r="W456" i="7" a="1"/>
  <c r="W456" i="7" s="1"/>
  <c r="AH456" i="7" s="1" a="1"/>
  <c r="AH456" i="7" s="1"/>
  <c r="Y456" i="7" a="1"/>
  <c r="Y456" i="7" s="1"/>
  <c r="AJ456" i="7" s="1" a="1"/>
  <c r="AJ456" i="7" s="1"/>
  <c r="X456" i="7" a="1"/>
  <c r="X456" i="7" s="1"/>
  <c r="AI456" i="7" s="1" a="1"/>
  <c r="AI456" i="7" s="1"/>
  <c r="V456" i="7" a="1"/>
  <c r="V456" i="7" s="1"/>
  <c r="AG456" i="7" s="1" a="1"/>
  <c r="AG456" i="7" s="1"/>
  <c r="Z456" i="7" a="1"/>
  <c r="Z456" i="7" s="1"/>
  <c r="AK456" i="7" s="1" a="1"/>
  <c r="AK456" i="7" s="1"/>
  <c r="O456" i="7" a="1"/>
  <c r="O456" i="7" s="1"/>
  <c r="M458" i="7" a="1"/>
  <c r="M458" i="7" s="1"/>
  <c r="N457" i="7" a="1"/>
  <c r="N457" i="7" s="1"/>
  <c r="AN457" i="7" s="1"/>
  <c r="N467" i="5"/>
  <c r="C467" i="5"/>
  <c r="A468" i="5"/>
  <c r="I467" i="5"/>
  <c r="J467" i="5"/>
  <c r="K467" i="5"/>
  <c r="F467" i="5"/>
  <c r="G467" i="5"/>
  <c r="H467" i="5"/>
  <c r="B467" i="5"/>
  <c r="E467" i="5"/>
  <c r="L467" i="5"/>
  <c r="M467" i="5"/>
  <c r="D467" i="5"/>
  <c r="Z457" i="7" l="1" a="1"/>
  <c r="Z457" i="7" s="1"/>
  <c r="AK457" i="7" s="1" a="1"/>
  <c r="AK457" i="7" s="1"/>
  <c r="R457" i="7" a="1"/>
  <c r="R457" i="7" s="1"/>
  <c r="T457" i="7" a="1"/>
  <c r="T457" i="7" s="1"/>
  <c r="AE457" i="7" s="1" a="1"/>
  <c r="AE457" i="7" s="1"/>
  <c r="U457" i="7" a="1"/>
  <c r="U457" i="7" s="1"/>
  <c r="AF457" i="7" s="1" a="1"/>
  <c r="AF457" i="7" s="1"/>
  <c r="Q457" i="7" a="1"/>
  <c r="Q457" i="7" s="1"/>
  <c r="X457" i="7" a="1"/>
  <c r="X457" i="7" s="1"/>
  <c r="AI457" i="7" s="1" a="1"/>
  <c r="AI457" i="7" s="1"/>
  <c r="W457" i="7" a="1"/>
  <c r="W457" i="7" s="1"/>
  <c r="AH457" i="7" s="1" a="1"/>
  <c r="AH457" i="7" s="1"/>
  <c r="Y457" i="7" a="1"/>
  <c r="Y457" i="7" s="1"/>
  <c r="AJ457" i="7" s="1" a="1"/>
  <c r="AJ457" i="7" s="1"/>
  <c r="V457" i="7" a="1"/>
  <c r="V457" i="7" s="1"/>
  <c r="AG457" i="7" s="1" a="1"/>
  <c r="AG457" i="7" s="1"/>
  <c r="P457" i="7" a="1"/>
  <c r="P457" i="7" s="1"/>
  <c r="S457" i="7" a="1"/>
  <c r="S457" i="7" s="1"/>
  <c r="AD457" i="7" s="1" a="1"/>
  <c r="AD457" i="7" s="1"/>
  <c r="O457" i="7" a="1"/>
  <c r="O457" i="7" s="1"/>
  <c r="M459" i="7" a="1"/>
  <c r="M459" i="7" s="1"/>
  <c r="N458" i="7" a="1"/>
  <c r="N458" i="7" s="1"/>
  <c r="AN458" i="7" s="1"/>
  <c r="N468" i="5"/>
  <c r="C468" i="5"/>
  <c r="B468" i="5"/>
  <c r="J468" i="5"/>
  <c r="K468" i="5"/>
  <c r="D468" i="5"/>
  <c r="A469" i="5"/>
  <c r="G468" i="5"/>
  <c r="H468" i="5"/>
  <c r="I468" i="5"/>
  <c r="E468" i="5"/>
  <c r="L468" i="5"/>
  <c r="M468" i="5"/>
  <c r="F468" i="5"/>
  <c r="Q458" i="7" l="1" a="1"/>
  <c r="Q458" i="7" s="1"/>
  <c r="X458" i="7" a="1"/>
  <c r="X458" i="7" s="1"/>
  <c r="AI458" i="7" s="1" a="1"/>
  <c r="AI458" i="7" s="1"/>
  <c r="S458" i="7" a="1"/>
  <c r="S458" i="7" s="1"/>
  <c r="AD458" i="7" s="1" a="1"/>
  <c r="AD458" i="7" s="1"/>
  <c r="Z458" i="7" a="1"/>
  <c r="Z458" i="7" s="1"/>
  <c r="AK458" i="7" s="1" a="1"/>
  <c r="AK458" i="7" s="1"/>
  <c r="T458" i="7" a="1"/>
  <c r="T458" i="7" s="1"/>
  <c r="AE458" i="7" s="1" a="1"/>
  <c r="AE458" i="7" s="1"/>
  <c r="R458" i="7" a="1"/>
  <c r="R458" i="7" s="1"/>
  <c r="P458" i="7" a="1"/>
  <c r="P458" i="7" s="1"/>
  <c r="U458" i="7" a="1"/>
  <c r="U458" i="7" s="1"/>
  <c r="AF458" i="7" s="1" a="1"/>
  <c r="AF458" i="7" s="1"/>
  <c r="V458" i="7" a="1"/>
  <c r="V458" i="7" s="1"/>
  <c r="AG458" i="7" s="1" a="1"/>
  <c r="AG458" i="7" s="1"/>
  <c r="Y458" i="7" a="1"/>
  <c r="Y458" i="7" s="1"/>
  <c r="AJ458" i="7" s="1" a="1"/>
  <c r="AJ458" i="7" s="1"/>
  <c r="W458" i="7" a="1"/>
  <c r="W458" i="7" s="1"/>
  <c r="AH458" i="7" s="1" a="1"/>
  <c r="AH458" i="7" s="1"/>
  <c r="O458" i="7" a="1"/>
  <c r="O458" i="7" s="1"/>
  <c r="M460" i="7" a="1"/>
  <c r="M460" i="7" s="1"/>
  <c r="N459" i="7" a="1"/>
  <c r="N459" i="7" s="1"/>
  <c r="AN459" i="7" s="1"/>
  <c r="N469" i="5"/>
  <c r="B469" i="5"/>
  <c r="A470" i="5"/>
  <c r="K469" i="5"/>
  <c r="H469" i="5"/>
  <c r="L469" i="5"/>
  <c r="E469" i="5"/>
  <c r="G469" i="5"/>
  <c r="C469" i="5"/>
  <c r="J469" i="5"/>
  <c r="I469" i="5"/>
  <c r="D469" i="5"/>
  <c r="F469" i="5"/>
  <c r="M469" i="5"/>
  <c r="U459" i="7" l="1" a="1"/>
  <c r="U459" i="7" s="1"/>
  <c r="AF459" i="7" s="1" a="1"/>
  <c r="AF459" i="7" s="1"/>
  <c r="X459" i="7" a="1"/>
  <c r="X459" i="7" s="1"/>
  <c r="AI459" i="7" s="1" a="1"/>
  <c r="AI459" i="7" s="1"/>
  <c r="T459" i="7" a="1"/>
  <c r="T459" i="7" s="1"/>
  <c r="AE459" i="7" s="1" a="1"/>
  <c r="AE459" i="7" s="1"/>
  <c r="S459" i="7" a="1"/>
  <c r="S459" i="7" s="1"/>
  <c r="AD459" i="7" s="1" a="1"/>
  <c r="AD459" i="7" s="1"/>
  <c r="V459" i="7" a="1"/>
  <c r="V459" i="7" s="1"/>
  <c r="AG459" i="7" s="1" a="1"/>
  <c r="AG459" i="7" s="1"/>
  <c r="Z459" i="7" a="1"/>
  <c r="Z459" i="7" s="1"/>
  <c r="AK459" i="7" s="1" a="1"/>
  <c r="AK459" i="7" s="1"/>
  <c r="P459" i="7" a="1"/>
  <c r="P459" i="7" s="1"/>
  <c r="Q459" i="7" a="1"/>
  <c r="Q459" i="7" s="1"/>
  <c r="W459" i="7" a="1"/>
  <c r="W459" i="7" s="1"/>
  <c r="AH459" i="7" s="1" a="1"/>
  <c r="AH459" i="7" s="1"/>
  <c r="Y459" i="7" a="1"/>
  <c r="Y459" i="7" s="1"/>
  <c r="AJ459" i="7" s="1" a="1"/>
  <c r="AJ459" i="7" s="1"/>
  <c r="R459" i="7" a="1"/>
  <c r="R459" i="7" s="1"/>
  <c r="O459" i="7" a="1"/>
  <c r="O459" i="7" s="1"/>
  <c r="M461" i="7" a="1"/>
  <c r="M461" i="7" s="1"/>
  <c r="N460" i="7" a="1"/>
  <c r="N460" i="7" s="1"/>
  <c r="AN460" i="7" s="1"/>
  <c r="N470" i="5"/>
  <c r="D470" i="5"/>
  <c r="H470" i="5"/>
  <c r="A471" i="5"/>
  <c r="B470" i="5"/>
  <c r="C470" i="5"/>
  <c r="M470" i="5"/>
  <c r="L470" i="5"/>
  <c r="G470" i="5"/>
  <c r="E470" i="5"/>
  <c r="I470" i="5"/>
  <c r="J470" i="5"/>
  <c r="F470" i="5"/>
  <c r="K470" i="5"/>
  <c r="AC459" i="7" l="1" a="1"/>
  <c r="AC459" i="7" s="1"/>
  <c r="Q460" i="7" a="1"/>
  <c r="Q460" i="7" s="1"/>
  <c r="AB460" i="7" s="1" a="1"/>
  <c r="AB460" i="7" s="1"/>
  <c r="W460" i="7" a="1"/>
  <c r="W460" i="7" s="1"/>
  <c r="AH460" i="7" s="1" a="1"/>
  <c r="AH460" i="7" s="1"/>
  <c r="P460" i="7" a="1"/>
  <c r="P460" i="7" s="1"/>
  <c r="V460" i="7" a="1"/>
  <c r="V460" i="7" s="1"/>
  <c r="AG460" i="7" s="1" a="1"/>
  <c r="AG460" i="7" s="1"/>
  <c r="Y460" i="7" a="1"/>
  <c r="Y460" i="7" s="1"/>
  <c r="AJ460" i="7" s="1" a="1"/>
  <c r="AJ460" i="7" s="1"/>
  <c r="X460" i="7" a="1"/>
  <c r="X460" i="7" s="1"/>
  <c r="AI460" i="7" s="1" a="1"/>
  <c r="AI460" i="7" s="1"/>
  <c r="U460" i="7" a="1"/>
  <c r="U460" i="7" s="1"/>
  <c r="AF460" i="7" s="1" a="1"/>
  <c r="AF460" i="7" s="1"/>
  <c r="Z460" i="7" a="1"/>
  <c r="Z460" i="7" s="1"/>
  <c r="AK460" i="7" s="1" a="1"/>
  <c r="AK460" i="7" s="1"/>
  <c r="S460" i="7" a="1"/>
  <c r="S460" i="7" s="1"/>
  <c r="AD460" i="7" s="1" a="1"/>
  <c r="AD460" i="7" s="1"/>
  <c r="R460" i="7" a="1"/>
  <c r="R460" i="7" s="1"/>
  <c r="AC460" i="7" s="1" a="1"/>
  <c r="AC460" i="7" s="1"/>
  <c r="T460" i="7" a="1"/>
  <c r="T460" i="7" s="1"/>
  <c r="AE460" i="7" s="1" a="1"/>
  <c r="AE460" i="7" s="1"/>
  <c r="O460" i="7" a="1"/>
  <c r="O460" i="7" s="1"/>
  <c r="M462" i="7" a="1"/>
  <c r="M462" i="7" s="1"/>
  <c r="N461" i="7" a="1"/>
  <c r="N461" i="7" s="1"/>
  <c r="AN461" i="7" s="1"/>
  <c r="N471" i="5"/>
  <c r="B471" i="5"/>
  <c r="F471" i="5"/>
  <c r="D471" i="5"/>
  <c r="A472" i="5"/>
  <c r="G471" i="5"/>
  <c r="H471" i="5"/>
  <c r="C471" i="5"/>
  <c r="I471" i="5"/>
  <c r="M471" i="5"/>
  <c r="J471" i="5"/>
  <c r="L471" i="5"/>
  <c r="K471" i="5"/>
  <c r="E471" i="5"/>
  <c r="S461" i="7" l="1" a="1"/>
  <c r="S461" i="7" s="1"/>
  <c r="AD461" i="7" s="1" a="1"/>
  <c r="AD461" i="7" s="1"/>
  <c r="X461" i="7" a="1"/>
  <c r="X461" i="7" s="1"/>
  <c r="AI461" i="7" s="1" a="1"/>
  <c r="AI461" i="7" s="1"/>
  <c r="Q461" i="7" a="1"/>
  <c r="Q461" i="7" s="1"/>
  <c r="P461" i="7" a="1"/>
  <c r="P461" i="7" s="1"/>
  <c r="W461" i="7" a="1"/>
  <c r="W461" i="7" s="1"/>
  <c r="AH461" i="7" s="1" a="1"/>
  <c r="AH461" i="7" s="1"/>
  <c r="Z461" i="7" a="1"/>
  <c r="Z461" i="7" s="1"/>
  <c r="AK461" i="7" s="1" a="1"/>
  <c r="AK461" i="7" s="1"/>
  <c r="T461" i="7" a="1"/>
  <c r="T461" i="7" s="1"/>
  <c r="AE461" i="7" s="1" a="1"/>
  <c r="AE461" i="7" s="1"/>
  <c r="Y461" i="7" a="1"/>
  <c r="Y461" i="7" s="1"/>
  <c r="AJ461" i="7" s="1" a="1"/>
  <c r="AJ461" i="7" s="1"/>
  <c r="V461" i="7" a="1"/>
  <c r="V461" i="7" s="1"/>
  <c r="AG461" i="7" s="1" a="1"/>
  <c r="AG461" i="7" s="1"/>
  <c r="R461" i="7" a="1"/>
  <c r="R461" i="7" s="1"/>
  <c r="U461" i="7" a="1"/>
  <c r="U461" i="7" s="1"/>
  <c r="AF461" i="7" s="1" a="1"/>
  <c r="AF461" i="7" s="1"/>
  <c r="O461" i="7" a="1"/>
  <c r="O461" i="7" s="1"/>
  <c r="M463" i="7" a="1"/>
  <c r="M463" i="7" s="1"/>
  <c r="N462" i="7" a="1"/>
  <c r="N462" i="7" s="1"/>
  <c r="AN462" i="7" s="1"/>
  <c r="N472" i="5"/>
  <c r="G472" i="5"/>
  <c r="D472" i="5"/>
  <c r="I472" i="5"/>
  <c r="L472" i="5"/>
  <c r="A473" i="5"/>
  <c r="F472" i="5"/>
  <c r="J472" i="5"/>
  <c r="E472" i="5"/>
  <c r="H472" i="5"/>
  <c r="B472" i="5"/>
  <c r="K472" i="5"/>
  <c r="M472" i="5"/>
  <c r="C472" i="5"/>
  <c r="AC461" i="7" l="1" a="1"/>
  <c r="AC461" i="7" s="1"/>
  <c r="U462" i="7" a="1"/>
  <c r="U462" i="7" s="1"/>
  <c r="AF462" i="7" s="1" a="1"/>
  <c r="AF462" i="7" s="1"/>
  <c r="Q462" i="7" a="1"/>
  <c r="Q462" i="7" s="1"/>
  <c r="Z462" i="7" a="1"/>
  <c r="Z462" i="7" s="1"/>
  <c r="AK462" i="7" s="1" a="1"/>
  <c r="AK462" i="7" s="1"/>
  <c r="T462" i="7" a="1"/>
  <c r="T462" i="7" s="1"/>
  <c r="AE462" i="7" s="1" a="1"/>
  <c r="AE462" i="7" s="1"/>
  <c r="V462" i="7" a="1"/>
  <c r="V462" i="7" s="1"/>
  <c r="AG462" i="7" s="1" a="1"/>
  <c r="AG462" i="7" s="1"/>
  <c r="S462" i="7" a="1"/>
  <c r="S462" i="7" s="1"/>
  <c r="AD462" i="7" s="1" a="1"/>
  <c r="AD462" i="7" s="1"/>
  <c r="X462" i="7" a="1"/>
  <c r="X462" i="7" s="1"/>
  <c r="AI462" i="7" s="1" a="1"/>
  <c r="AI462" i="7" s="1"/>
  <c r="Y462" i="7" a="1"/>
  <c r="Y462" i="7" s="1"/>
  <c r="AJ462" i="7" s="1" a="1"/>
  <c r="AJ462" i="7" s="1"/>
  <c r="P462" i="7" a="1"/>
  <c r="P462" i="7" s="1"/>
  <c r="R462" i="7" a="1"/>
  <c r="R462" i="7" s="1"/>
  <c r="AC462" i="7" s="1" a="1"/>
  <c r="AC462" i="7" s="1"/>
  <c r="W462" i="7" a="1"/>
  <c r="W462" i="7" s="1"/>
  <c r="AH462" i="7" s="1" a="1"/>
  <c r="AH462" i="7" s="1"/>
  <c r="O462" i="7" a="1"/>
  <c r="O462" i="7" s="1"/>
  <c r="M464" i="7" a="1"/>
  <c r="M464" i="7" s="1"/>
  <c r="N463" i="7" a="1"/>
  <c r="N463" i="7" s="1"/>
  <c r="AN463" i="7" s="1"/>
  <c r="N473" i="5"/>
  <c r="B473" i="5"/>
  <c r="E473" i="5"/>
  <c r="A474" i="5"/>
  <c r="L473" i="5"/>
  <c r="H473" i="5"/>
  <c r="D473" i="5"/>
  <c r="I473" i="5"/>
  <c r="K473" i="5"/>
  <c r="G473" i="5"/>
  <c r="F473" i="5"/>
  <c r="J473" i="5"/>
  <c r="M473" i="5"/>
  <c r="C473" i="5"/>
  <c r="Y463" i="7" l="1" a="1"/>
  <c r="Y463" i="7" s="1"/>
  <c r="AJ463" i="7" s="1" a="1"/>
  <c r="AJ463" i="7" s="1"/>
  <c r="P463" i="7" a="1"/>
  <c r="P463" i="7" s="1"/>
  <c r="R463" i="7" a="1"/>
  <c r="R463" i="7" s="1"/>
  <c r="AC463" i="7" s="1" a="1"/>
  <c r="AC463" i="7" s="1"/>
  <c r="V463" i="7" a="1"/>
  <c r="V463" i="7" s="1"/>
  <c r="AG463" i="7" s="1" a="1"/>
  <c r="AG463" i="7" s="1"/>
  <c r="Z463" i="7" a="1"/>
  <c r="Z463" i="7" s="1"/>
  <c r="AK463" i="7" s="1" a="1"/>
  <c r="AK463" i="7" s="1"/>
  <c r="U463" i="7" a="1"/>
  <c r="U463" i="7" s="1"/>
  <c r="AF463" i="7" s="1" a="1"/>
  <c r="AF463" i="7" s="1"/>
  <c r="X463" i="7" a="1"/>
  <c r="X463" i="7" s="1"/>
  <c r="AI463" i="7" s="1" a="1"/>
  <c r="AI463" i="7" s="1"/>
  <c r="T463" i="7" a="1"/>
  <c r="T463" i="7" s="1"/>
  <c r="AE463" i="7" s="1" a="1"/>
  <c r="AE463" i="7" s="1"/>
  <c r="Q463" i="7" a="1"/>
  <c r="Q463" i="7" s="1"/>
  <c r="S463" i="7" a="1"/>
  <c r="S463" i="7" s="1"/>
  <c r="AD463" i="7" s="1" a="1"/>
  <c r="AD463" i="7" s="1"/>
  <c r="W463" i="7" a="1"/>
  <c r="W463" i="7" s="1"/>
  <c r="AH463" i="7" s="1" a="1"/>
  <c r="AH463" i="7" s="1"/>
  <c r="O463" i="7" a="1"/>
  <c r="O463" i="7" s="1"/>
  <c r="M465" i="7" a="1"/>
  <c r="M465" i="7" s="1"/>
  <c r="N464" i="7" a="1"/>
  <c r="N464" i="7" s="1"/>
  <c r="AN464" i="7" s="1"/>
  <c r="N474" i="5"/>
  <c r="M474" i="5"/>
  <c r="G474" i="5"/>
  <c r="F474" i="5"/>
  <c r="L474" i="5"/>
  <c r="E474" i="5"/>
  <c r="K474" i="5"/>
  <c r="A475" i="5"/>
  <c r="H474" i="5"/>
  <c r="C474" i="5"/>
  <c r="I474" i="5"/>
  <c r="J474" i="5"/>
  <c r="D474" i="5"/>
  <c r="B474" i="5"/>
  <c r="W464" i="7" l="1" a="1"/>
  <c r="W464" i="7" s="1"/>
  <c r="AH464" i="7" s="1" a="1"/>
  <c r="AH464" i="7" s="1"/>
  <c r="U464" i="7" a="1"/>
  <c r="U464" i="7" s="1"/>
  <c r="AF464" i="7" s="1" a="1"/>
  <c r="AF464" i="7" s="1"/>
  <c r="Z464" i="7" a="1"/>
  <c r="Z464" i="7" s="1"/>
  <c r="AK464" i="7" s="1" a="1"/>
  <c r="AK464" i="7" s="1"/>
  <c r="Y464" i="7" a="1"/>
  <c r="Y464" i="7" s="1"/>
  <c r="AJ464" i="7" s="1" a="1"/>
  <c r="AJ464" i="7" s="1"/>
  <c r="S464" i="7" a="1"/>
  <c r="S464" i="7" s="1"/>
  <c r="AD464" i="7" s="1" a="1"/>
  <c r="AD464" i="7" s="1"/>
  <c r="V464" i="7" a="1"/>
  <c r="V464" i="7" s="1"/>
  <c r="AG464" i="7" s="1" a="1"/>
  <c r="AG464" i="7" s="1"/>
  <c r="X464" i="7" a="1"/>
  <c r="X464" i="7" s="1"/>
  <c r="AI464" i="7" s="1" a="1"/>
  <c r="AI464" i="7" s="1"/>
  <c r="R464" i="7" a="1"/>
  <c r="R464" i="7" s="1"/>
  <c r="T464" i="7" a="1"/>
  <c r="T464" i="7" s="1"/>
  <c r="AE464" i="7" s="1" a="1"/>
  <c r="AE464" i="7" s="1"/>
  <c r="P464" i="7" a="1"/>
  <c r="P464" i="7" s="1"/>
  <c r="Q464" i="7" a="1"/>
  <c r="Q464" i="7" s="1"/>
  <c r="O464" i="7" a="1"/>
  <c r="O464" i="7" s="1"/>
  <c r="M466" i="7" a="1"/>
  <c r="M466" i="7" s="1"/>
  <c r="N465" i="7" a="1"/>
  <c r="N465" i="7" s="1"/>
  <c r="AN465" i="7" s="1"/>
  <c r="N475" i="5"/>
  <c r="E475" i="5"/>
  <c r="G475" i="5"/>
  <c r="H475" i="5"/>
  <c r="A476" i="5"/>
  <c r="F475" i="5"/>
  <c r="B475" i="5"/>
  <c r="K475" i="5"/>
  <c r="J475" i="5"/>
  <c r="M475" i="5"/>
  <c r="I475" i="5"/>
  <c r="L475" i="5"/>
  <c r="C475" i="5"/>
  <c r="D475" i="5"/>
  <c r="AC464" i="7" l="1" a="1"/>
  <c r="AC464" i="7" s="1"/>
  <c r="Q465" i="7" a="1"/>
  <c r="Q465" i="7" s="1"/>
  <c r="P465" i="7" a="1"/>
  <c r="P465" i="7" s="1"/>
  <c r="Y465" i="7" a="1"/>
  <c r="Y465" i="7" s="1"/>
  <c r="AJ465" i="7" s="1" a="1"/>
  <c r="AJ465" i="7" s="1"/>
  <c r="S465" i="7" a="1"/>
  <c r="S465" i="7" s="1"/>
  <c r="AD465" i="7" s="1" a="1"/>
  <c r="AD465" i="7" s="1"/>
  <c r="R465" i="7" a="1"/>
  <c r="R465" i="7" s="1"/>
  <c r="AC465" i="7" s="1" a="1"/>
  <c r="AC465" i="7" s="1"/>
  <c r="U465" i="7" a="1"/>
  <c r="U465" i="7" s="1"/>
  <c r="AF465" i="7" s="1" a="1"/>
  <c r="AF465" i="7" s="1"/>
  <c r="Z465" i="7" a="1"/>
  <c r="Z465" i="7" s="1"/>
  <c r="AK465" i="7" s="1" a="1"/>
  <c r="AK465" i="7" s="1"/>
  <c r="X465" i="7" a="1"/>
  <c r="X465" i="7" s="1"/>
  <c r="AI465" i="7" s="1" a="1"/>
  <c r="AI465" i="7" s="1"/>
  <c r="V465" i="7" a="1"/>
  <c r="V465" i="7" s="1"/>
  <c r="AG465" i="7" s="1" a="1"/>
  <c r="AG465" i="7" s="1"/>
  <c r="W465" i="7" a="1"/>
  <c r="W465" i="7" s="1"/>
  <c r="AH465" i="7" s="1" a="1"/>
  <c r="AH465" i="7" s="1"/>
  <c r="T465" i="7" a="1"/>
  <c r="T465" i="7" s="1"/>
  <c r="AE465" i="7" s="1" a="1"/>
  <c r="AE465" i="7" s="1"/>
  <c r="O465" i="7" a="1"/>
  <c r="O465" i="7" s="1"/>
  <c r="M467" i="7" a="1"/>
  <c r="M467" i="7" s="1"/>
  <c r="N466" i="7" a="1"/>
  <c r="N466" i="7" s="1"/>
  <c r="AN466" i="7" s="1"/>
  <c r="N476" i="5"/>
  <c r="L476" i="5"/>
  <c r="K476" i="5"/>
  <c r="A477" i="5"/>
  <c r="M476" i="5"/>
  <c r="H476" i="5"/>
  <c r="I476" i="5"/>
  <c r="G476" i="5"/>
  <c r="F476" i="5"/>
  <c r="E476" i="5"/>
  <c r="J476" i="5"/>
  <c r="D476" i="5"/>
  <c r="B476" i="5"/>
  <c r="C476" i="5"/>
  <c r="S466" i="7" l="1" a="1"/>
  <c r="S466" i="7" s="1"/>
  <c r="AD466" i="7" s="1" a="1"/>
  <c r="AD466" i="7" s="1"/>
  <c r="W466" i="7" a="1"/>
  <c r="W466" i="7" s="1"/>
  <c r="AH466" i="7" s="1" a="1"/>
  <c r="AH466" i="7" s="1"/>
  <c r="V466" i="7" a="1"/>
  <c r="V466" i="7" s="1"/>
  <c r="AG466" i="7" s="1" a="1"/>
  <c r="AG466" i="7" s="1"/>
  <c r="Y466" i="7" a="1"/>
  <c r="Y466" i="7" s="1"/>
  <c r="AJ466" i="7" s="1" a="1"/>
  <c r="AJ466" i="7" s="1"/>
  <c r="X466" i="7" a="1"/>
  <c r="X466" i="7" s="1"/>
  <c r="AI466" i="7" s="1" a="1"/>
  <c r="AI466" i="7" s="1"/>
  <c r="Q466" i="7" a="1"/>
  <c r="Q466" i="7" s="1"/>
  <c r="P466" i="7" a="1"/>
  <c r="P466" i="7" s="1"/>
  <c r="R466" i="7" a="1"/>
  <c r="R466" i="7" s="1"/>
  <c r="AC466" i="7" s="1" a="1"/>
  <c r="AC466" i="7" s="1"/>
  <c r="Z466" i="7" a="1"/>
  <c r="Z466" i="7" s="1"/>
  <c r="AK466" i="7" s="1" a="1"/>
  <c r="AK466" i="7" s="1"/>
  <c r="T466" i="7" a="1"/>
  <c r="T466" i="7" s="1"/>
  <c r="AE466" i="7" s="1" a="1"/>
  <c r="AE466" i="7" s="1"/>
  <c r="U466" i="7" a="1"/>
  <c r="U466" i="7" s="1"/>
  <c r="AF466" i="7" s="1" a="1"/>
  <c r="AF466" i="7" s="1"/>
  <c r="O466" i="7" a="1"/>
  <c r="O466" i="7" s="1"/>
  <c r="M468" i="7" a="1"/>
  <c r="M468" i="7" s="1"/>
  <c r="N467" i="7" a="1"/>
  <c r="N467" i="7" s="1"/>
  <c r="AN467" i="7" s="1"/>
  <c r="N477" i="5"/>
  <c r="A478" i="5"/>
  <c r="F477" i="5"/>
  <c r="I477" i="5"/>
  <c r="K477" i="5"/>
  <c r="G477" i="5"/>
  <c r="D477" i="5"/>
  <c r="C477" i="5"/>
  <c r="M477" i="5"/>
  <c r="L477" i="5"/>
  <c r="J477" i="5"/>
  <c r="H477" i="5"/>
  <c r="E477" i="5"/>
  <c r="B477" i="5"/>
  <c r="S467" i="7" l="1" a="1"/>
  <c r="S467" i="7" s="1"/>
  <c r="AD467" i="7" s="1" a="1"/>
  <c r="AD467" i="7" s="1"/>
  <c r="W467" i="7" a="1"/>
  <c r="W467" i="7" s="1"/>
  <c r="AH467" i="7" s="1" a="1"/>
  <c r="AH467" i="7" s="1"/>
  <c r="Q467" i="7" a="1"/>
  <c r="Q467" i="7" s="1"/>
  <c r="P467" i="7" a="1"/>
  <c r="P467" i="7" s="1"/>
  <c r="V467" i="7" a="1"/>
  <c r="V467" i="7" s="1"/>
  <c r="AG467" i="7" s="1" a="1"/>
  <c r="AG467" i="7" s="1"/>
  <c r="X467" i="7" a="1"/>
  <c r="X467" i="7" s="1"/>
  <c r="AI467" i="7" s="1" a="1"/>
  <c r="AI467" i="7" s="1"/>
  <c r="U467" i="7" a="1"/>
  <c r="U467" i="7" s="1"/>
  <c r="AF467" i="7" s="1" a="1"/>
  <c r="AF467" i="7" s="1"/>
  <c r="Z467" i="7" a="1"/>
  <c r="Z467" i="7" s="1"/>
  <c r="AK467" i="7" s="1" a="1"/>
  <c r="AK467" i="7" s="1"/>
  <c r="Y467" i="7" a="1"/>
  <c r="Y467" i="7" s="1"/>
  <c r="AJ467" i="7" s="1" a="1"/>
  <c r="AJ467" i="7" s="1"/>
  <c r="R467" i="7" a="1"/>
  <c r="R467" i="7" s="1"/>
  <c r="AC467" i="7" s="1" a="1"/>
  <c r="AC467" i="7" s="1"/>
  <c r="T467" i="7" a="1"/>
  <c r="T467" i="7" s="1"/>
  <c r="AE467" i="7" s="1" a="1"/>
  <c r="AE467" i="7" s="1"/>
  <c r="O467" i="7" a="1"/>
  <c r="O467" i="7" s="1"/>
  <c r="M469" i="7" a="1"/>
  <c r="M469" i="7" s="1"/>
  <c r="N468" i="7" a="1"/>
  <c r="N468" i="7" s="1"/>
  <c r="AN468" i="7" s="1"/>
  <c r="N478" i="5"/>
  <c r="J478" i="5"/>
  <c r="A479" i="5"/>
  <c r="F478" i="5"/>
  <c r="L478" i="5"/>
  <c r="H478" i="5"/>
  <c r="G478" i="5"/>
  <c r="I478" i="5"/>
  <c r="E478" i="5"/>
  <c r="K478" i="5"/>
  <c r="B478" i="5"/>
  <c r="D478" i="5"/>
  <c r="C478" i="5"/>
  <c r="M478" i="5"/>
  <c r="V468" i="7" l="1" a="1"/>
  <c r="V468" i="7" s="1"/>
  <c r="AG468" i="7" s="1" a="1"/>
  <c r="AG468" i="7" s="1"/>
  <c r="R468" i="7" a="1"/>
  <c r="R468" i="7" s="1"/>
  <c r="AC468" i="7" s="1" a="1"/>
  <c r="AC468" i="7" s="1"/>
  <c r="U468" i="7" a="1"/>
  <c r="U468" i="7" s="1"/>
  <c r="AF468" i="7" s="1" a="1"/>
  <c r="AF468" i="7" s="1"/>
  <c r="Q468" i="7" a="1"/>
  <c r="Q468" i="7" s="1"/>
  <c r="X468" i="7" a="1"/>
  <c r="X468" i="7" s="1"/>
  <c r="AI468" i="7" s="1" a="1"/>
  <c r="AI468" i="7" s="1"/>
  <c r="P468" i="7" a="1"/>
  <c r="P468" i="7" s="1"/>
  <c r="T468" i="7" a="1"/>
  <c r="T468" i="7" s="1"/>
  <c r="AE468" i="7" s="1" a="1"/>
  <c r="AE468" i="7" s="1"/>
  <c r="Y468" i="7" a="1"/>
  <c r="Y468" i="7" s="1"/>
  <c r="AJ468" i="7" s="1" a="1"/>
  <c r="AJ468" i="7" s="1"/>
  <c r="W468" i="7" a="1"/>
  <c r="W468" i="7" s="1"/>
  <c r="AH468" i="7" s="1" a="1"/>
  <c r="AH468" i="7" s="1"/>
  <c r="Z468" i="7" a="1"/>
  <c r="Z468" i="7" s="1"/>
  <c r="AK468" i="7" s="1" a="1"/>
  <c r="AK468" i="7" s="1"/>
  <c r="S468" i="7" a="1"/>
  <c r="S468" i="7" s="1"/>
  <c r="AD468" i="7" s="1" a="1"/>
  <c r="AD468" i="7" s="1"/>
  <c r="O468" i="7" a="1"/>
  <c r="O468" i="7" s="1"/>
  <c r="M470" i="7" a="1"/>
  <c r="M470" i="7" s="1"/>
  <c r="N469" i="7" a="1"/>
  <c r="N469" i="7" s="1"/>
  <c r="AN469" i="7" s="1"/>
  <c r="N479" i="5"/>
  <c r="D479" i="5"/>
  <c r="B479" i="5"/>
  <c r="F479" i="5"/>
  <c r="E479" i="5"/>
  <c r="I479" i="5"/>
  <c r="J479" i="5"/>
  <c r="A480" i="5"/>
  <c r="L479" i="5"/>
  <c r="H479" i="5"/>
  <c r="K479" i="5"/>
  <c r="G479" i="5"/>
  <c r="M479" i="5"/>
  <c r="C479" i="5"/>
  <c r="W469" i="7" l="1" a="1"/>
  <c r="W469" i="7" s="1"/>
  <c r="AH469" i="7" s="1" a="1"/>
  <c r="AH469" i="7" s="1"/>
  <c r="R469" i="7" a="1"/>
  <c r="R469" i="7" s="1"/>
  <c r="AC469" i="7" s="1" a="1"/>
  <c r="AC469" i="7" s="1"/>
  <c r="V469" i="7" a="1"/>
  <c r="V469" i="7" s="1"/>
  <c r="AG469" i="7" s="1" a="1"/>
  <c r="AG469" i="7" s="1"/>
  <c r="X469" i="7" a="1"/>
  <c r="X469" i="7" s="1"/>
  <c r="AI469" i="7" s="1" a="1"/>
  <c r="AI469" i="7" s="1"/>
  <c r="P469" i="7" a="1"/>
  <c r="P469" i="7" s="1"/>
  <c r="Q469" i="7" a="1"/>
  <c r="Q469" i="7" s="1"/>
  <c r="T469" i="7" a="1"/>
  <c r="T469" i="7" s="1"/>
  <c r="AE469" i="7" s="1" a="1"/>
  <c r="AE469" i="7" s="1"/>
  <c r="Z469" i="7" a="1"/>
  <c r="Z469" i="7" s="1"/>
  <c r="AK469" i="7" s="1" a="1"/>
  <c r="AK469" i="7" s="1"/>
  <c r="Y469" i="7" a="1"/>
  <c r="Y469" i="7" s="1"/>
  <c r="AJ469" i="7" s="1" a="1"/>
  <c r="AJ469" i="7" s="1"/>
  <c r="U469" i="7" a="1"/>
  <c r="U469" i="7" s="1"/>
  <c r="AF469" i="7" s="1" a="1"/>
  <c r="AF469" i="7" s="1"/>
  <c r="S469" i="7" a="1"/>
  <c r="S469" i="7" s="1"/>
  <c r="AD469" i="7" s="1" a="1"/>
  <c r="AD469" i="7" s="1"/>
  <c r="O469" i="7" a="1"/>
  <c r="O469" i="7" s="1"/>
  <c r="M471" i="7" a="1"/>
  <c r="M471" i="7" s="1"/>
  <c r="N470" i="7" a="1"/>
  <c r="N470" i="7" s="1"/>
  <c r="AN470" i="7" s="1"/>
  <c r="N480" i="5"/>
  <c r="D480" i="5"/>
  <c r="E480" i="5"/>
  <c r="K480" i="5"/>
  <c r="M480" i="5"/>
  <c r="A481" i="5"/>
  <c r="I480" i="5"/>
  <c r="C480" i="5"/>
  <c r="G480" i="5"/>
  <c r="F480" i="5"/>
  <c r="B480" i="5"/>
  <c r="J480" i="5"/>
  <c r="L480" i="5"/>
  <c r="H480" i="5"/>
  <c r="Q470" i="7" l="1" a="1"/>
  <c r="Q470" i="7" s="1"/>
  <c r="U470" i="7" a="1"/>
  <c r="U470" i="7" s="1"/>
  <c r="AF470" i="7" s="1" a="1"/>
  <c r="AF470" i="7" s="1"/>
  <c r="R470" i="7" a="1"/>
  <c r="R470" i="7" s="1"/>
  <c r="AC470" i="7" s="1" a="1"/>
  <c r="AC470" i="7" s="1"/>
  <c r="Z470" i="7" a="1"/>
  <c r="Z470" i="7" s="1"/>
  <c r="AK470" i="7" s="1" a="1"/>
  <c r="AK470" i="7" s="1"/>
  <c r="V470" i="7" a="1"/>
  <c r="V470" i="7" s="1"/>
  <c r="AG470" i="7" s="1" a="1"/>
  <c r="AG470" i="7" s="1"/>
  <c r="T470" i="7" a="1"/>
  <c r="T470" i="7" s="1"/>
  <c r="AE470" i="7" s="1" a="1"/>
  <c r="AE470" i="7" s="1"/>
  <c r="P470" i="7" a="1"/>
  <c r="P470" i="7" s="1"/>
  <c r="X470" i="7" a="1"/>
  <c r="X470" i="7" s="1"/>
  <c r="AI470" i="7" s="1" a="1"/>
  <c r="AI470" i="7" s="1"/>
  <c r="W470" i="7" a="1"/>
  <c r="W470" i="7" s="1"/>
  <c r="AH470" i="7" s="1" a="1"/>
  <c r="AH470" i="7" s="1"/>
  <c r="S470" i="7" a="1"/>
  <c r="S470" i="7" s="1"/>
  <c r="AD470" i="7" s="1" a="1"/>
  <c r="AD470" i="7" s="1"/>
  <c r="Y470" i="7" a="1"/>
  <c r="Y470" i="7" s="1"/>
  <c r="AJ470" i="7" s="1" a="1"/>
  <c r="AJ470" i="7" s="1"/>
  <c r="O470" i="7" a="1"/>
  <c r="O470" i="7" s="1"/>
  <c r="M472" i="7" a="1"/>
  <c r="M472" i="7" s="1"/>
  <c r="N471" i="7" a="1"/>
  <c r="N471" i="7" s="1"/>
  <c r="AN471" i="7" s="1"/>
  <c r="N481" i="5"/>
  <c r="B481" i="5"/>
  <c r="C481" i="5"/>
  <c r="G481" i="5"/>
  <c r="E481" i="5"/>
  <c r="J481" i="5"/>
  <c r="L481" i="5"/>
  <c r="M481" i="5"/>
  <c r="A482" i="5"/>
  <c r="D481" i="5"/>
  <c r="I481" i="5"/>
  <c r="F481" i="5"/>
  <c r="K481" i="5"/>
  <c r="H481" i="5"/>
  <c r="Y471" i="7" l="1" a="1"/>
  <c r="Y471" i="7" s="1"/>
  <c r="AJ471" i="7" s="1" a="1"/>
  <c r="AJ471" i="7" s="1"/>
  <c r="T471" i="7" a="1"/>
  <c r="T471" i="7" s="1"/>
  <c r="AE471" i="7" s="1" a="1"/>
  <c r="AE471" i="7" s="1"/>
  <c r="X471" i="7" a="1"/>
  <c r="X471" i="7" s="1"/>
  <c r="AI471" i="7" s="1" a="1"/>
  <c r="AI471" i="7" s="1"/>
  <c r="R471" i="7" a="1"/>
  <c r="R471" i="7" s="1"/>
  <c r="AC471" i="7" s="1" a="1"/>
  <c r="AC471" i="7" s="1"/>
  <c r="Z471" i="7" a="1"/>
  <c r="Z471" i="7" s="1"/>
  <c r="AK471" i="7" s="1" a="1"/>
  <c r="AK471" i="7" s="1"/>
  <c r="W471" i="7" a="1"/>
  <c r="W471" i="7" s="1"/>
  <c r="AH471" i="7" s="1" a="1"/>
  <c r="AH471" i="7" s="1"/>
  <c r="S471" i="7" a="1"/>
  <c r="S471" i="7" s="1"/>
  <c r="AD471" i="7" s="1" a="1"/>
  <c r="AD471" i="7" s="1"/>
  <c r="Q471" i="7" a="1"/>
  <c r="Q471" i="7" s="1"/>
  <c r="U471" i="7" a="1"/>
  <c r="U471" i="7" s="1"/>
  <c r="AF471" i="7" s="1" a="1"/>
  <c r="AF471" i="7" s="1"/>
  <c r="P471" i="7" a="1"/>
  <c r="P471" i="7" s="1"/>
  <c r="V471" i="7" a="1"/>
  <c r="V471" i="7" s="1"/>
  <c r="AG471" i="7" s="1" a="1"/>
  <c r="AG471" i="7" s="1"/>
  <c r="O471" i="7" a="1"/>
  <c r="O471" i="7" s="1"/>
  <c r="M473" i="7" a="1"/>
  <c r="M473" i="7" s="1"/>
  <c r="N472" i="7" a="1"/>
  <c r="N472" i="7" s="1"/>
  <c r="AN472" i="7" s="1"/>
  <c r="N482" i="5"/>
  <c r="H482" i="5"/>
  <c r="A483" i="5"/>
  <c r="K482" i="5"/>
  <c r="M482" i="5"/>
  <c r="G482" i="5"/>
  <c r="L482" i="5"/>
  <c r="D482" i="5"/>
  <c r="C482" i="5"/>
  <c r="E482" i="5"/>
  <c r="B482" i="5"/>
  <c r="J482" i="5"/>
  <c r="F482" i="5"/>
  <c r="I482" i="5"/>
  <c r="Q472" i="7" l="1" a="1"/>
  <c r="Q472" i="7" s="1"/>
  <c r="W472" i="7" a="1"/>
  <c r="W472" i="7" s="1"/>
  <c r="AH472" i="7" s="1" a="1"/>
  <c r="AH472" i="7" s="1"/>
  <c r="T472" i="7" a="1"/>
  <c r="T472" i="7" s="1"/>
  <c r="AE472" i="7" s="1" a="1"/>
  <c r="AE472" i="7" s="1"/>
  <c r="P472" i="7" a="1"/>
  <c r="P472" i="7" s="1"/>
  <c r="S472" i="7" a="1"/>
  <c r="S472" i="7" s="1"/>
  <c r="AD472" i="7" s="1" a="1"/>
  <c r="AD472" i="7" s="1"/>
  <c r="Z472" i="7" a="1"/>
  <c r="Z472" i="7" s="1"/>
  <c r="AK472" i="7" s="1" a="1"/>
  <c r="AK472" i="7" s="1"/>
  <c r="X472" i="7" a="1"/>
  <c r="X472" i="7" s="1"/>
  <c r="AI472" i="7" s="1" a="1"/>
  <c r="AI472" i="7" s="1"/>
  <c r="V472" i="7" a="1"/>
  <c r="V472" i="7" s="1"/>
  <c r="AG472" i="7" s="1" a="1"/>
  <c r="AG472" i="7" s="1"/>
  <c r="R472" i="7" a="1"/>
  <c r="R472" i="7" s="1"/>
  <c r="Y472" i="7" a="1"/>
  <c r="Y472" i="7" s="1"/>
  <c r="AJ472" i="7" s="1" a="1"/>
  <c r="AJ472" i="7" s="1"/>
  <c r="U472" i="7" a="1"/>
  <c r="U472" i="7" s="1"/>
  <c r="AF472" i="7" s="1" a="1"/>
  <c r="AF472" i="7" s="1"/>
  <c r="O472" i="7" a="1"/>
  <c r="O472" i="7" s="1"/>
  <c r="M474" i="7" a="1"/>
  <c r="M474" i="7" s="1"/>
  <c r="N473" i="7" a="1"/>
  <c r="N473" i="7" s="1"/>
  <c r="AN473" i="7" s="1"/>
  <c r="N483" i="5"/>
  <c r="L483" i="5"/>
  <c r="I483" i="5"/>
  <c r="C483" i="5"/>
  <c r="E483" i="5"/>
  <c r="J483" i="5"/>
  <c r="M483" i="5"/>
  <c r="F483" i="5"/>
  <c r="A484" i="5"/>
  <c r="H483" i="5"/>
  <c r="G483" i="5"/>
  <c r="D483" i="5"/>
  <c r="K483" i="5"/>
  <c r="B483" i="5"/>
  <c r="Y473" i="7" l="1" a="1"/>
  <c r="Y473" i="7" s="1"/>
  <c r="AJ473" i="7" s="1" a="1"/>
  <c r="AJ473" i="7" s="1"/>
  <c r="P473" i="7" a="1"/>
  <c r="P473" i="7" s="1"/>
  <c r="Z473" i="7" a="1"/>
  <c r="Z473" i="7" s="1"/>
  <c r="AK473" i="7" s="1" a="1"/>
  <c r="AK473" i="7" s="1"/>
  <c r="Q473" i="7" a="1"/>
  <c r="Q473" i="7" s="1"/>
  <c r="W473" i="7" a="1"/>
  <c r="W473" i="7" s="1"/>
  <c r="AH473" i="7" s="1" a="1"/>
  <c r="AH473" i="7" s="1"/>
  <c r="V473" i="7" a="1"/>
  <c r="V473" i="7" s="1"/>
  <c r="AG473" i="7" s="1" a="1"/>
  <c r="AG473" i="7" s="1"/>
  <c r="S473" i="7" a="1"/>
  <c r="S473" i="7" s="1"/>
  <c r="AD473" i="7" s="1" a="1"/>
  <c r="AD473" i="7" s="1"/>
  <c r="X473" i="7" a="1"/>
  <c r="X473" i="7" s="1"/>
  <c r="AI473" i="7" s="1" a="1"/>
  <c r="AI473" i="7" s="1"/>
  <c r="U473" i="7" a="1"/>
  <c r="U473" i="7" s="1"/>
  <c r="AF473" i="7" s="1" a="1"/>
  <c r="AF473" i="7" s="1"/>
  <c r="T473" i="7" a="1"/>
  <c r="T473" i="7" s="1"/>
  <c r="AE473" i="7" s="1" a="1"/>
  <c r="AE473" i="7" s="1"/>
  <c r="R473" i="7" a="1"/>
  <c r="R473" i="7" s="1"/>
  <c r="O473" i="7" a="1"/>
  <c r="O473" i="7" s="1"/>
  <c r="M475" i="7" a="1"/>
  <c r="M475" i="7" s="1"/>
  <c r="N474" i="7" a="1"/>
  <c r="N474" i="7" s="1"/>
  <c r="AN474" i="7" s="1"/>
  <c r="N484" i="5"/>
  <c r="F484" i="5"/>
  <c r="E484" i="5"/>
  <c r="H484" i="5"/>
  <c r="J484" i="5"/>
  <c r="G484" i="5"/>
  <c r="D484" i="5"/>
  <c r="M484" i="5"/>
  <c r="A485" i="5"/>
  <c r="L484" i="5"/>
  <c r="C484" i="5"/>
  <c r="I484" i="5"/>
  <c r="K484" i="5"/>
  <c r="B484" i="5"/>
  <c r="Z474" i="7" l="1" a="1"/>
  <c r="Z474" i="7" s="1"/>
  <c r="AK474" i="7" s="1" a="1"/>
  <c r="AK474" i="7" s="1"/>
  <c r="W474" i="7" a="1"/>
  <c r="W474" i="7" s="1"/>
  <c r="AH474" i="7" s="1" a="1"/>
  <c r="AH474" i="7" s="1"/>
  <c r="Q474" i="7" a="1"/>
  <c r="Q474" i="7" s="1"/>
  <c r="V474" i="7" a="1"/>
  <c r="V474" i="7" s="1"/>
  <c r="AG474" i="7" s="1" a="1"/>
  <c r="AG474" i="7" s="1"/>
  <c r="P474" i="7" a="1"/>
  <c r="P474" i="7" s="1"/>
  <c r="S474" i="7" a="1"/>
  <c r="S474" i="7" s="1"/>
  <c r="AD474" i="7" s="1" a="1"/>
  <c r="AD474" i="7" s="1"/>
  <c r="R474" i="7" a="1"/>
  <c r="R474" i="7" s="1"/>
  <c r="U474" i="7" a="1"/>
  <c r="U474" i="7" s="1"/>
  <c r="AF474" i="7" s="1" a="1"/>
  <c r="AF474" i="7" s="1"/>
  <c r="T474" i="7" a="1"/>
  <c r="T474" i="7" s="1"/>
  <c r="AE474" i="7" s="1" a="1"/>
  <c r="AE474" i="7" s="1"/>
  <c r="Y474" i="7" a="1"/>
  <c r="Y474" i="7" s="1"/>
  <c r="AJ474" i="7" s="1" a="1"/>
  <c r="AJ474" i="7" s="1"/>
  <c r="X474" i="7" a="1"/>
  <c r="X474" i="7" s="1"/>
  <c r="AI474" i="7" s="1" a="1"/>
  <c r="AI474" i="7" s="1"/>
  <c r="O474" i="7" a="1"/>
  <c r="O474" i="7" s="1"/>
  <c r="M476" i="7" a="1"/>
  <c r="M476" i="7" s="1"/>
  <c r="N475" i="7" a="1"/>
  <c r="N475" i="7" s="1"/>
  <c r="AN475" i="7" s="1"/>
  <c r="N485" i="5"/>
  <c r="M485" i="5"/>
  <c r="L485" i="5"/>
  <c r="E485" i="5"/>
  <c r="A486" i="5"/>
  <c r="H485" i="5"/>
  <c r="F485" i="5"/>
  <c r="B485" i="5"/>
  <c r="D485" i="5"/>
  <c r="I485" i="5"/>
  <c r="J485" i="5"/>
  <c r="C485" i="5"/>
  <c r="K485" i="5"/>
  <c r="G485" i="5"/>
  <c r="P475" i="7" l="1" a="1"/>
  <c r="P475" i="7" s="1"/>
  <c r="Z475" i="7" a="1"/>
  <c r="Z475" i="7" s="1"/>
  <c r="AK475" i="7" s="1" a="1"/>
  <c r="AK475" i="7" s="1"/>
  <c r="Y475" i="7" a="1"/>
  <c r="Y475" i="7" s="1"/>
  <c r="AJ475" i="7" s="1" a="1"/>
  <c r="AJ475" i="7" s="1"/>
  <c r="U475" i="7" a="1"/>
  <c r="U475" i="7" s="1"/>
  <c r="AF475" i="7" s="1" a="1"/>
  <c r="AF475" i="7" s="1"/>
  <c r="V475" i="7" a="1"/>
  <c r="V475" i="7" s="1"/>
  <c r="AG475" i="7" s="1" a="1"/>
  <c r="AG475" i="7" s="1"/>
  <c r="S475" i="7" a="1"/>
  <c r="S475" i="7" s="1"/>
  <c r="AD475" i="7" s="1" a="1"/>
  <c r="AD475" i="7" s="1"/>
  <c r="W475" i="7" a="1"/>
  <c r="W475" i="7" s="1"/>
  <c r="AH475" i="7" s="1" a="1"/>
  <c r="AH475" i="7" s="1"/>
  <c r="Q475" i="7" a="1"/>
  <c r="Q475" i="7" s="1"/>
  <c r="X475" i="7" a="1"/>
  <c r="X475" i="7" s="1"/>
  <c r="AI475" i="7" s="1" a="1"/>
  <c r="AI475" i="7" s="1"/>
  <c r="T475" i="7" a="1"/>
  <c r="T475" i="7" s="1"/>
  <c r="AE475" i="7" s="1" a="1"/>
  <c r="AE475" i="7" s="1"/>
  <c r="R475" i="7" a="1"/>
  <c r="R475" i="7" s="1"/>
  <c r="O475" i="7" a="1"/>
  <c r="O475" i="7" s="1"/>
  <c r="M477" i="7" a="1"/>
  <c r="M477" i="7" s="1"/>
  <c r="N476" i="7" a="1"/>
  <c r="N476" i="7" s="1"/>
  <c r="AN476" i="7" s="1"/>
  <c r="N486" i="5"/>
  <c r="D486" i="5"/>
  <c r="M486" i="5"/>
  <c r="G486" i="5"/>
  <c r="J486" i="5"/>
  <c r="E486" i="5"/>
  <c r="L486" i="5"/>
  <c r="A487" i="5"/>
  <c r="B486" i="5"/>
  <c r="K486" i="5"/>
  <c r="F486" i="5"/>
  <c r="C486" i="5"/>
  <c r="H486" i="5"/>
  <c r="I486" i="5"/>
  <c r="W476" i="7" l="1" a="1"/>
  <c r="W476" i="7" s="1"/>
  <c r="AH476" i="7" s="1" a="1"/>
  <c r="AH476" i="7" s="1"/>
  <c r="T476" i="7" a="1"/>
  <c r="T476" i="7" s="1"/>
  <c r="AE476" i="7" s="1" a="1"/>
  <c r="AE476" i="7" s="1"/>
  <c r="P476" i="7" a="1"/>
  <c r="P476" i="7" s="1"/>
  <c r="Z476" i="7" a="1"/>
  <c r="Z476" i="7" s="1"/>
  <c r="AK476" i="7" s="1" a="1"/>
  <c r="AK476" i="7" s="1"/>
  <c r="R476" i="7" a="1"/>
  <c r="R476" i="7" s="1"/>
  <c r="Y476" i="7" a="1"/>
  <c r="Y476" i="7" s="1"/>
  <c r="AJ476" i="7" s="1" a="1"/>
  <c r="AJ476" i="7" s="1"/>
  <c r="V476" i="7" a="1"/>
  <c r="V476" i="7" s="1"/>
  <c r="AG476" i="7" s="1" a="1"/>
  <c r="AG476" i="7" s="1"/>
  <c r="S476" i="7" a="1"/>
  <c r="S476" i="7" s="1"/>
  <c r="AD476" i="7" s="1" a="1"/>
  <c r="AD476" i="7" s="1"/>
  <c r="Q476" i="7" a="1"/>
  <c r="Q476" i="7" s="1"/>
  <c r="X476" i="7" a="1"/>
  <c r="X476" i="7" s="1"/>
  <c r="AI476" i="7" s="1" a="1"/>
  <c r="AI476" i="7" s="1"/>
  <c r="U476" i="7" a="1"/>
  <c r="U476" i="7" s="1"/>
  <c r="AF476" i="7" s="1" a="1"/>
  <c r="AF476" i="7" s="1"/>
  <c r="O476" i="7" a="1"/>
  <c r="O476" i="7" s="1"/>
  <c r="M478" i="7" a="1"/>
  <c r="M478" i="7" s="1"/>
  <c r="N477" i="7" a="1"/>
  <c r="N477" i="7" s="1"/>
  <c r="AN477" i="7" s="1"/>
  <c r="N487" i="5"/>
  <c r="H487" i="5"/>
  <c r="K487" i="5"/>
  <c r="A488" i="5"/>
  <c r="J487" i="5"/>
  <c r="I487" i="5"/>
  <c r="C487" i="5"/>
  <c r="L487" i="5"/>
  <c r="E487" i="5"/>
  <c r="F487" i="5"/>
  <c r="G487" i="5"/>
  <c r="D487" i="5"/>
  <c r="B487" i="5"/>
  <c r="M487" i="5"/>
  <c r="Q477" i="7" l="1" a="1"/>
  <c r="Q477" i="7" s="1"/>
  <c r="Y477" i="7" a="1"/>
  <c r="Y477" i="7" s="1"/>
  <c r="AJ477" i="7" s="1" a="1"/>
  <c r="AJ477" i="7" s="1"/>
  <c r="X477" i="7" a="1"/>
  <c r="X477" i="7" s="1"/>
  <c r="AI477" i="7" s="1" a="1"/>
  <c r="AI477" i="7" s="1"/>
  <c r="S477" i="7" a="1"/>
  <c r="S477" i="7" s="1"/>
  <c r="AD477" i="7" s="1" a="1"/>
  <c r="AD477" i="7" s="1"/>
  <c r="V477" i="7" a="1"/>
  <c r="V477" i="7" s="1"/>
  <c r="AG477" i="7" s="1" a="1"/>
  <c r="AG477" i="7" s="1"/>
  <c r="U477" i="7" a="1"/>
  <c r="U477" i="7" s="1"/>
  <c r="AF477" i="7" s="1" a="1"/>
  <c r="AF477" i="7" s="1"/>
  <c r="W477" i="7" a="1"/>
  <c r="W477" i="7" s="1"/>
  <c r="AH477" i="7" s="1" a="1"/>
  <c r="AH477" i="7" s="1"/>
  <c r="R477" i="7" a="1"/>
  <c r="R477" i="7" s="1"/>
  <c r="P477" i="7" a="1"/>
  <c r="P477" i="7" s="1"/>
  <c r="Z477" i="7" a="1"/>
  <c r="Z477" i="7" s="1"/>
  <c r="AK477" i="7" s="1" a="1"/>
  <c r="AK477" i="7" s="1"/>
  <c r="T477" i="7" a="1"/>
  <c r="T477" i="7" s="1"/>
  <c r="AE477" i="7" s="1" a="1"/>
  <c r="AE477" i="7" s="1"/>
  <c r="O477" i="7" a="1"/>
  <c r="O477" i="7" s="1"/>
  <c r="M479" i="7" a="1"/>
  <c r="M479" i="7" s="1"/>
  <c r="N478" i="7" a="1"/>
  <c r="N478" i="7" s="1"/>
  <c r="AN478" i="7" s="1"/>
  <c r="N488" i="5"/>
  <c r="C488" i="5"/>
  <c r="G488" i="5"/>
  <c r="J488" i="5"/>
  <c r="L488" i="5"/>
  <c r="I488" i="5"/>
  <c r="A489" i="5"/>
  <c r="F488" i="5"/>
  <c r="B488" i="5"/>
  <c r="E488" i="5"/>
  <c r="M488" i="5"/>
  <c r="K488" i="5"/>
  <c r="H488" i="5"/>
  <c r="D488" i="5"/>
  <c r="V478" i="7" l="1" a="1"/>
  <c r="V478" i="7" s="1"/>
  <c r="AG478" i="7" s="1" a="1"/>
  <c r="AG478" i="7" s="1"/>
  <c r="Y478" i="7" a="1"/>
  <c r="Y478" i="7" s="1"/>
  <c r="AJ478" i="7" s="1" a="1"/>
  <c r="AJ478" i="7" s="1"/>
  <c r="Z478" i="7" a="1"/>
  <c r="Z478" i="7" s="1"/>
  <c r="AK478" i="7" s="1" a="1"/>
  <c r="AK478" i="7" s="1"/>
  <c r="R478" i="7" a="1"/>
  <c r="R478" i="7" s="1"/>
  <c r="W478" i="7" a="1"/>
  <c r="W478" i="7" s="1"/>
  <c r="AH478" i="7" s="1" a="1"/>
  <c r="AH478" i="7" s="1"/>
  <c r="P478" i="7" a="1"/>
  <c r="P478" i="7" s="1"/>
  <c r="U478" i="7" a="1"/>
  <c r="U478" i="7" s="1"/>
  <c r="AF478" i="7" s="1" a="1"/>
  <c r="AF478" i="7" s="1"/>
  <c r="Q478" i="7" a="1"/>
  <c r="Q478" i="7" s="1"/>
  <c r="T478" i="7" a="1"/>
  <c r="T478" i="7" s="1"/>
  <c r="AE478" i="7" s="1" a="1"/>
  <c r="AE478" i="7" s="1"/>
  <c r="X478" i="7" a="1"/>
  <c r="X478" i="7" s="1"/>
  <c r="AI478" i="7" s="1" a="1"/>
  <c r="AI478" i="7" s="1"/>
  <c r="S478" i="7" a="1"/>
  <c r="S478" i="7" s="1"/>
  <c r="O478" i="7" a="1"/>
  <c r="O478" i="7" s="1"/>
  <c r="M480" i="7" a="1"/>
  <c r="M480" i="7" s="1"/>
  <c r="N479" i="7" a="1"/>
  <c r="N479" i="7" s="1"/>
  <c r="AN479" i="7" s="1"/>
  <c r="N489" i="5"/>
  <c r="J489" i="5"/>
  <c r="I489" i="5"/>
  <c r="D489" i="5"/>
  <c r="B489" i="5"/>
  <c r="A490" i="5"/>
  <c r="K489" i="5"/>
  <c r="E489" i="5"/>
  <c r="H489" i="5"/>
  <c r="L489" i="5"/>
  <c r="C489" i="5"/>
  <c r="M489" i="5"/>
  <c r="G489" i="5"/>
  <c r="F489" i="5"/>
  <c r="P479" i="7" l="1" a="1"/>
  <c r="P479" i="7" s="1"/>
  <c r="V479" i="7" a="1"/>
  <c r="V479" i="7" s="1"/>
  <c r="AG479" i="7" s="1" a="1"/>
  <c r="AG479" i="7" s="1"/>
  <c r="S479" i="7" a="1"/>
  <c r="S479" i="7" s="1"/>
  <c r="U479" i="7" a="1"/>
  <c r="U479" i="7" s="1"/>
  <c r="AF479" i="7" s="1" a="1"/>
  <c r="AF479" i="7" s="1"/>
  <c r="Y479" i="7" a="1"/>
  <c r="Y479" i="7" s="1"/>
  <c r="AJ479" i="7" s="1" a="1"/>
  <c r="AJ479" i="7" s="1"/>
  <c r="Z479" i="7" a="1"/>
  <c r="Z479" i="7" s="1"/>
  <c r="AK479" i="7" s="1" a="1"/>
  <c r="AK479" i="7" s="1"/>
  <c r="Q479" i="7" a="1"/>
  <c r="Q479" i="7" s="1"/>
  <c r="X479" i="7" a="1"/>
  <c r="X479" i="7" s="1"/>
  <c r="AI479" i="7" s="1" a="1"/>
  <c r="AI479" i="7" s="1"/>
  <c r="W479" i="7" a="1"/>
  <c r="W479" i="7" s="1"/>
  <c r="AH479" i="7" s="1" a="1"/>
  <c r="AH479" i="7" s="1"/>
  <c r="R479" i="7" a="1"/>
  <c r="R479" i="7" s="1"/>
  <c r="T479" i="7" a="1"/>
  <c r="T479" i="7" s="1"/>
  <c r="AE479" i="7" s="1" a="1"/>
  <c r="AE479" i="7" s="1"/>
  <c r="O479" i="7" a="1"/>
  <c r="O479" i="7" s="1"/>
  <c r="M481" i="7" a="1"/>
  <c r="M481" i="7" s="1"/>
  <c r="N480" i="7" a="1"/>
  <c r="N480" i="7" s="1"/>
  <c r="AN480" i="7" s="1"/>
  <c r="N490" i="5"/>
  <c r="G490" i="5"/>
  <c r="C490" i="5"/>
  <c r="F490" i="5"/>
  <c r="H490" i="5"/>
  <c r="L490" i="5"/>
  <c r="A491" i="5"/>
  <c r="M490" i="5"/>
  <c r="I490" i="5"/>
  <c r="E490" i="5"/>
  <c r="K490" i="5"/>
  <c r="J490" i="5"/>
  <c r="D490" i="5"/>
  <c r="B490" i="5"/>
  <c r="Q480" i="7" l="1" a="1"/>
  <c r="Q480" i="7" s="1"/>
  <c r="T480" i="7" a="1"/>
  <c r="T480" i="7" s="1"/>
  <c r="AE480" i="7" s="1" a="1"/>
  <c r="AE480" i="7" s="1"/>
  <c r="S480" i="7" a="1"/>
  <c r="S480" i="7" s="1"/>
  <c r="W480" i="7" a="1"/>
  <c r="W480" i="7" s="1"/>
  <c r="AH480" i="7" s="1" a="1"/>
  <c r="AH480" i="7" s="1"/>
  <c r="Y480" i="7" a="1"/>
  <c r="Y480" i="7" s="1"/>
  <c r="AJ480" i="7" s="1" a="1"/>
  <c r="AJ480" i="7" s="1"/>
  <c r="X480" i="7" a="1"/>
  <c r="X480" i="7" s="1"/>
  <c r="AI480" i="7" s="1" a="1"/>
  <c r="AI480" i="7" s="1"/>
  <c r="U480" i="7" a="1"/>
  <c r="U480" i="7" s="1"/>
  <c r="AF480" i="7" s="1" a="1"/>
  <c r="AF480" i="7" s="1"/>
  <c r="Z480" i="7" a="1"/>
  <c r="Z480" i="7" s="1"/>
  <c r="AK480" i="7" s="1" a="1"/>
  <c r="AK480" i="7" s="1"/>
  <c r="P480" i="7" a="1"/>
  <c r="P480" i="7" s="1"/>
  <c r="R480" i="7" a="1"/>
  <c r="R480" i="7" s="1"/>
  <c r="V480" i="7" a="1"/>
  <c r="V480" i="7" s="1"/>
  <c r="AG480" i="7" s="1" a="1"/>
  <c r="AG480" i="7" s="1"/>
  <c r="O480" i="7" a="1"/>
  <c r="O480" i="7" s="1"/>
  <c r="M482" i="7" a="1"/>
  <c r="M482" i="7" s="1"/>
  <c r="N481" i="7" a="1"/>
  <c r="N481" i="7" s="1"/>
  <c r="AN481" i="7" s="1"/>
  <c r="N491" i="5"/>
  <c r="H491" i="5"/>
  <c r="C491" i="5"/>
  <c r="L491" i="5"/>
  <c r="G491" i="5"/>
  <c r="E491" i="5"/>
  <c r="A492" i="5"/>
  <c r="M491" i="5"/>
  <c r="J491" i="5"/>
  <c r="I491" i="5"/>
  <c r="F491" i="5"/>
  <c r="B491" i="5"/>
  <c r="D491" i="5"/>
  <c r="K491" i="5"/>
  <c r="R481" i="7" l="1" a="1"/>
  <c r="R481" i="7" s="1"/>
  <c r="X481" i="7" a="1"/>
  <c r="X481" i="7" s="1"/>
  <c r="AI481" i="7" s="1" a="1"/>
  <c r="AI481" i="7" s="1"/>
  <c r="Y481" i="7" a="1"/>
  <c r="Y481" i="7" s="1"/>
  <c r="AJ481" i="7" s="1" a="1"/>
  <c r="AJ481" i="7" s="1"/>
  <c r="Q481" i="7" a="1"/>
  <c r="Q481" i="7" s="1"/>
  <c r="P481" i="7" a="1"/>
  <c r="P481" i="7" s="1"/>
  <c r="S481" i="7" a="1"/>
  <c r="S481" i="7" s="1"/>
  <c r="U481" i="7" a="1"/>
  <c r="U481" i="7" s="1"/>
  <c r="AF481" i="7" s="1" a="1"/>
  <c r="AF481" i="7" s="1"/>
  <c r="W481" i="7" a="1"/>
  <c r="W481" i="7" s="1"/>
  <c r="AH481" i="7" s="1" a="1"/>
  <c r="AH481" i="7" s="1"/>
  <c r="Z481" i="7" a="1"/>
  <c r="Z481" i="7" s="1"/>
  <c r="AK481" i="7" s="1" a="1"/>
  <c r="AK481" i="7" s="1"/>
  <c r="V481" i="7" a="1"/>
  <c r="V481" i="7" s="1"/>
  <c r="AG481" i="7" s="1" a="1"/>
  <c r="AG481" i="7" s="1"/>
  <c r="T481" i="7" a="1"/>
  <c r="T481" i="7" s="1"/>
  <c r="AE481" i="7" s="1" a="1"/>
  <c r="AE481" i="7" s="1"/>
  <c r="O481" i="7" a="1"/>
  <c r="O481" i="7" s="1"/>
  <c r="M483" i="7" a="1"/>
  <c r="M483" i="7" s="1"/>
  <c r="N482" i="7" a="1"/>
  <c r="N482" i="7" s="1"/>
  <c r="AN482" i="7" s="1"/>
  <c r="N492" i="5"/>
  <c r="B492" i="5"/>
  <c r="A493" i="5"/>
  <c r="G492" i="5"/>
  <c r="M492" i="5"/>
  <c r="E492" i="5"/>
  <c r="F492" i="5"/>
  <c r="K492" i="5"/>
  <c r="C492" i="5"/>
  <c r="D492" i="5"/>
  <c r="J492" i="5"/>
  <c r="H492" i="5"/>
  <c r="I492" i="5"/>
  <c r="L492" i="5"/>
  <c r="R482" i="7" l="1" a="1"/>
  <c r="R482" i="7" s="1"/>
  <c r="T482" i="7" a="1"/>
  <c r="T482" i="7" s="1"/>
  <c r="AE482" i="7" s="1" a="1"/>
  <c r="AE482" i="7" s="1"/>
  <c r="W482" i="7" a="1"/>
  <c r="W482" i="7" s="1"/>
  <c r="AH482" i="7" s="1" a="1"/>
  <c r="AH482" i="7" s="1"/>
  <c r="P482" i="7" a="1"/>
  <c r="P482" i="7" s="1"/>
  <c r="Q482" i="7" a="1"/>
  <c r="Q482" i="7" s="1"/>
  <c r="X482" i="7" a="1"/>
  <c r="X482" i="7" s="1"/>
  <c r="AI482" i="7" s="1" a="1"/>
  <c r="AI482" i="7" s="1"/>
  <c r="S482" i="7" a="1"/>
  <c r="S482" i="7" s="1"/>
  <c r="Z482" i="7" a="1"/>
  <c r="Z482" i="7" s="1"/>
  <c r="AK482" i="7" s="1" a="1"/>
  <c r="AK482" i="7" s="1"/>
  <c r="Y482" i="7" a="1"/>
  <c r="Y482" i="7" s="1"/>
  <c r="AJ482" i="7" s="1" a="1"/>
  <c r="AJ482" i="7" s="1"/>
  <c r="U482" i="7" a="1"/>
  <c r="U482" i="7" s="1"/>
  <c r="AF482" i="7" s="1" a="1"/>
  <c r="AF482" i="7" s="1"/>
  <c r="V482" i="7" a="1"/>
  <c r="V482" i="7" s="1"/>
  <c r="AG482" i="7" s="1" a="1"/>
  <c r="AG482" i="7" s="1"/>
  <c r="O482" i="7" a="1"/>
  <c r="O482" i="7" s="1"/>
  <c r="M484" i="7" a="1"/>
  <c r="M484" i="7" s="1"/>
  <c r="N483" i="7" a="1"/>
  <c r="N483" i="7" s="1"/>
  <c r="AN483" i="7" s="1"/>
  <c r="N493" i="5"/>
  <c r="D493" i="5"/>
  <c r="L493" i="5"/>
  <c r="E493" i="5"/>
  <c r="C493" i="5"/>
  <c r="A494" i="5"/>
  <c r="K493" i="5"/>
  <c r="H493" i="5"/>
  <c r="I493" i="5"/>
  <c r="J493" i="5"/>
  <c r="M493" i="5"/>
  <c r="G493" i="5"/>
  <c r="F493" i="5"/>
  <c r="B493" i="5"/>
  <c r="W483" i="7" l="1" a="1"/>
  <c r="W483" i="7" s="1"/>
  <c r="AH483" i="7" s="1" a="1"/>
  <c r="AH483" i="7" s="1"/>
  <c r="Z483" i="7" a="1"/>
  <c r="Z483" i="7" s="1"/>
  <c r="AK483" i="7" s="1" a="1"/>
  <c r="AK483" i="7" s="1"/>
  <c r="S483" i="7" a="1"/>
  <c r="S483" i="7" s="1"/>
  <c r="Y483" i="7" a="1"/>
  <c r="Y483" i="7" s="1"/>
  <c r="AJ483" i="7" s="1" a="1"/>
  <c r="AJ483" i="7" s="1"/>
  <c r="X483" i="7" a="1"/>
  <c r="X483" i="7" s="1"/>
  <c r="AI483" i="7" s="1" a="1"/>
  <c r="AI483" i="7" s="1"/>
  <c r="U483" i="7" a="1"/>
  <c r="U483" i="7" s="1"/>
  <c r="AF483" i="7" s="1" a="1"/>
  <c r="AF483" i="7" s="1"/>
  <c r="R483" i="7" a="1"/>
  <c r="R483" i="7" s="1"/>
  <c r="Q483" i="7" a="1"/>
  <c r="Q483" i="7" s="1"/>
  <c r="V483" i="7" a="1"/>
  <c r="V483" i="7" s="1"/>
  <c r="AG483" i="7" s="1" a="1"/>
  <c r="AG483" i="7" s="1"/>
  <c r="P483" i="7" a="1"/>
  <c r="P483" i="7" s="1"/>
  <c r="T483" i="7" a="1"/>
  <c r="T483" i="7" s="1"/>
  <c r="AE483" i="7" s="1" a="1"/>
  <c r="AE483" i="7" s="1"/>
  <c r="O483" i="7" a="1"/>
  <c r="O483" i="7" s="1"/>
  <c r="M485" i="7" a="1"/>
  <c r="M485" i="7" s="1"/>
  <c r="N484" i="7" a="1"/>
  <c r="N484" i="7" s="1"/>
  <c r="AN484" i="7" s="1"/>
  <c r="N494" i="5"/>
  <c r="H494" i="5"/>
  <c r="A495" i="5"/>
  <c r="F494" i="5"/>
  <c r="M494" i="5"/>
  <c r="G494" i="5"/>
  <c r="J494" i="5"/>
  <c r="B494" i="5"/>
  <c r="E494" i="5"/>
  <c r="I494" i="5"/>
  <c r="C494" i="5"/>
  <c r="K494" i="5"/>
  <c r="D494" i="5"/>
  <c r="L494" i="5"/>
  <c r="R484" i="7" l="1" a="1"/>
  <c r="R484" i="7" s="1"/>
  <c r="U484" i="7" a="1"/>
  <c r="U484" i="7" s="1"/>
  <c r="AF484" i="7" s="1" a="1"/>
  <c r="AF484" i="7" s="1"/>
  <c r="T484" i="7" a="1"/>
  <c r="T484" i="7" s="1"/>
  <c r="V484" i="7" a="1"/>
  <c r="V484" i="7" s="1"/>
  <c r="AG484" i="7" s="1" a="1"/>
  <c r="AG484" i="7" s="1"/>
  <c r="Z484" i="7" a="1"/>
  <c r="Z484" i="7" s="1"/>
  <c r="AK484" i="7" s="1" a="1"/>
  <c r="AK484" i="7" s="1"/>
  <c r="W484" i="7" a="1"/>
  <c r="W484" i="7" s="1"/>
  <c r="AH484" i="7" s="1" a="1"/>
  <c r="AH484" i="7" s="1"/>
  <c r="Y484" i="7" a="1"/>
  <c r="Y484" i="7" s="1"/>
  <c r="AJ484" i="7" s="1" a="1"/>
  <c r="AJ484" i="7" s="1"/>
  <c r="X484" i="7" a="1"/>
  <c r="X484" i="7" s="1"/>
  <c r="AI484" i="7" s="1" a="1"/>
  <c r="AI484" i="7" s="1"/>
  <c r="Q484" i="7" a="1"/>
  <c r="Q484" i="7" s="1"/>
  <c r="P484" i="7" a="1"/>
  <c r="P484" i="7" s="1"/>
  <c r="S484" i="7" a="1"/>
  <c r="S484" i="7" s="1"/>
  <c r="O484" i="7" a="1"/>
  <c r="O484" i="7" s="1"/>
  <c r="M486" i="7" a="1"/>
  <c r="M486" i="7" s="1"/>
  <c r="N485" i="7" a="1"/>
  <c r="N485" i="7" s="1"/>
  <c r="AN485" i="7" s="1"/>
  <c r="N495" i="5"/>
  <c r="G495" i="5"/>
  <c r="B495" i="5"/>
  <c r="I495" i="5"/>
  <c r="A496" i="5"/>
  <c r="H495" i="5"/>
  <c r="E495" i="5"/>
  <c r="J495" i="5"/>
  <c r="M495" i="5"/>
  <c r="C495" i="5"/>
  <c r="L495" i="5"/>
  <c r="D495" i="5"/>
  <c r="K495" i="5"/>
  <c r="F495" i="5"/>
  <c r="Q485" i="7" l="1" a="1"/>
  <c r="Q485" i="7" s="1"/>
  <c r="U485" i="7" a="1"/>
  <c r="U485" i="7" s="1"/>
  <c r="AF485" i="7" s="1" a="1"/>
  <c r="AF485" i="7" s="1"/>
  <c r="V485" i="7" a="1"/>
  <c r="V485" i="7" s="1"/>
  <c r="AG485" i="7" s="1" a="1"/>
  <c r="AG485" i="7" s="1"/>
  <c r="Y485" i="7" a="1"/>
  <c r="Y485" i="7" s="1"/>
  <c r="AJ485" i="7" s="1" a="1"/>
  <c r="AJ485" i="7" s="1"/>
  <c r="S485" i="7" a="1"/>
  <c r="S485" i="7" s="1"/>
  <c r="Z485" i="7" a="1"/>
  <c r="Z485" i="7" s="1"/>
  <c r="AK485" i="7" s="1" a="1"/>
  <c r="AK485" i="7" s="1"/>
  <c r="R485" i="7" a="1"/>
  <c r="R485" i="7" s="1"/>
  <c r="T485" i="7" a="1"/>
  <c r="T485" i="7" s="1"/>
  <c r="W485" i="7" a="1"/>
  <c r="W485" i="7" s="1"/>
  <c r="AH485" i="7" s="1" a="1"/>
  <c r="AH485" i="7" s="1"/>
  <c r="X485" i="7" a="1"/>
  <c r="X485" i="7" s="1"/>
  <c r="AI485" i="7" s="1" a="1"/>
  <c r="AI485" i="7" s="1"/>
  <c r="P485" i="7" a="1"/>
  <c r="P485" i="7" s="1"/>
  <c r="O485" i="7" a="1"/>
  <c r="O485" i="7" s="1"/>
  <c r="M487" i="7" a="1"/>
  <c r="M487" i="7" s="1"/>
  <c r="N486" i="7" a="1"/>
  <c r="N486" i="7" s="1"/>
  <c r="AN486" i="7" s="1"/>
  <c r="N496" i="5"/>
  <c r="F496" i="5"/>
  <c r="A497" i="5"/>
  <c r="G496" i="5"/>
  <c r="D496" i="5"/>
  <c r="M496" i="5"/>
  <c r="L496" i="5"/>
  <c r="E496" i="5"/>
  <c r="K496" i="5"/>
  <c r="J496" i="5"/>
  <c r="I496" i="5"/>
  <c r="C496" i="5"/>
  <c r="B496" i="5"/>
  <c r="H496" i="5"/>
  <c r="P486" i="7" l="1" a="1"/>
  <c r="P486" i="7" s="1"/>
  <c r="W486" i="7" a="1"/>
  <c r="W486" i="7" s="1"/>
  <c r="AH486" i="7" s="1" a="1"/>
  <c r="AH486" i="7" s="1"/>
  <c r="U486" i="7" a="1"/>
  <c r="U486" i="7" s="1"/>
  <c r="AF486" i="7" s="1" a="1"/>
  <c r="AF486" i="7" s="1"/>
  <c r="Q486" i="7" a="1"/>
  <c r="Q486" i="7" s="1"/>
  <c r="Z486" i="7" a="1"/>
  <c r="Z486" i="7" s="1"/>
  <c r="AK486" i="7" s="1" a="1"/>
  <c r="AK486" i="7" s="1"/>
  <c r="S486" i="7" a="1"/>
  <c r="S486" i="7" s="1"/>
  <c r="V486" i="7" a="1"/>
  <c r="V486" i="7" s="1"/>
  <c r="AG486" i="7" s="1" a="1"/>
  <c r="AG486" i="7" s="1"/>
  <c r="Y486" i="7" a="1"/>
  <c r="Y486" i="7" s="1"/>
  <c r="AJ486" i="7" s="1" a="1"/>
  <c r="AJ486" i="7" s="1"/>
  <c r="T486" i="7" a="1"/>
  <c r="T486" i="7" s="1"/>
  <c r="X486" i="7" a="1"/>
  <c r="X486" i="7" s="1"/>
  <c r="AI486" i="7" s="1" a="1"/>
  <c r="AI486" i="7" s="1"/>
  <c r="R486" i="7" a="1"/>
  <c r="R486" i="7" s="1"/>
  <c r="O486" i="7" a="1"/>
  <c r="O486" i="7" s="1"/>
  <c r="M488" i="7" a="1"/>
  <c r="M488" i="7" s="1"/>
  <c r="N487" i="7" a="1"/>
  <c r="N487" i="7" s="1"/>
  <c r="AN487" i="7" s="1"/>
  <c r="N497" i="5"/>
  <c r="H497" i="5"/>
  <c r="J497" i="5"/>
  <c r="A498" i="5"/>
  <c r="L497" i="5"/>
  <c r="F497" i="5"/>
  <c r="E497" i="5"/>
  <c r="C497" i="5"/>
  <c r="I497" i="5"/>
  <c r="D497" i="5"/>
  <c r="K497" i="5"/>
  <c r="B497" i="5"/>
  <c r="M497" i="5"/>
  <c r="G497" i="5"/>
  <c r="Z487" i="7" l="1" a="1"/>
  <c r="Z487" i="7" s="1"/>
  <c r="AK487" i="7" s="1" a="1"/>
  <c r="AK487" i="7" s="1"/>
  <c r="R487" i="7" a="1"/>
  <c r="R487" i="7" s="1"/>
  <c r="Y487" i="7" a="1"/>
  <c r="Y487" i="7" s="1"/>
  <c r="AJ487" i="7" s="1" a="1"/>
  <c r="AJ487" i="7" s="1"/>
  <c r="S487" i="7" a="1"/>
  <c r="S487" i="7" s="1"/>
  <c r="W487" i="7" a="1"/>
  <c r="W487" i="7" s="1"/>
  <c r="AH487" i="7" s="1" a="1"/>
  <c r="AH487" i="7" s="1"/>
  <c r="U487" i="7" a="1"/>
  <c r="U487" i="7" s="1"/>
  <c r="AF487" i="7" s="1" a="1"/>
  <c r="AF487" i="7" s="1"/>
  <c r="Q487" i="7" a="1"/>
  <c r="Q487" i="7" s="1"/>
  <c r="P487" i="7" a="1"/>
  <c r="P487" i="7" s="1"/>
  <c r="V487" i="7" a="1"/>
  <c r="V487" i="7" s="1"/>
  <c r="AG487" i="7" s="1" a="1"/>
  <c r="AG487" i="7" s="1"/>
  <c r="T487" i="7" a="1"/>
  <c r="T487" i="7" s="1"/>
  <c r="X487" i="7" a="1"/>
  <c r="X487" i="7" s="1"/>
  <c r="AI487" i="7" s="1" a="1"/>
  <c r="AI487" i="7" s="1"/>
  <c r="O487" i="7" a="1"/>
  <c r="O487" i="7" s="1"/>
  <c r="M489" i="7" a="1"/>
  <c r="M489" i="7" s="1"/>
  <c r="N488" i="7" a="1"/>
  <c r="N488" i="7" s="1"/>
  <c r="AN488" i="7" s="1"/>
  <c r="N498" i="5"/>
  <c r="H498" i="5"/>
  <c r="L498" i="5"/>
  <c r="F498" i="5"/>
  <c r="K498" i="5"/>
  <c r="C498" i="5"/>
  <c r="B498" i="5"/>
  <c r="G498" i="5"/>
  <c r="A499" i="5"/>
  <c r="M498" i="5"/>
  <c r="I498" i="5"/>
  <c r="E498" i="5"/>
  <c r="J498" i="5"/>
  <c r="D498" i="5"/>
  <c r="P488" i="7" l="1" a="1"/>
  <c r="P488" i="7" s="1"/>
  <c r="Z488" i="7" a="1"/>
  <c r="Z488" i="7" s="1"/>
  <c r="AK488" i="7" s="1" a="1"/>
  <c r="AK488" i="7" s="1"/>
  <c r="R488" i="7" a="1"/>
  <c r="R488" i="7" s="1"/>
  <c r="Y488" i="7" a="1"/>
  <c r="Y488" i="7" s="1"/>
  <c r="AJ488" i="7" s="1" a="1"/>
  <c r="AJ488" i="7" s="1"/>
  <c r="Q488" i="7" a="1"/>
  <c r="Q488" i="7" s="1"/>
  <c r="V488" i="7" a="1"/>
  <c r="V488" i="7" s="1"/>
  <c r="AG488" i="7" s="1" a="1"/>
  <c r="AG488" i="7" s="1"/>
  <c r="S488" i="7" a="1"/>
  <c r="S488" i="7" s="1"/>
  <c r="U488" i="7" a="1"/>
  <c r="U488" i="7" s="1"/>
  <c r="W488" i="7" a="1"/>
  <c r="W488" i="7" s="1"/>
  <c r="AH488" i="7" s="1" a="1"/>
  <c r="AH488" i="7" s="1"/>
  <c r="X488" i="7" a="1"/>
  <c r="X488" i="7" s="1"/>
  <c r="AI488" i="7" s="1" a="1"/>
  <c r="AI488" i="7" s="1"/>
  <c r="T488" i="7" a="1"/>
  <c r="T488" i="7" s="1"/>
  <c r="O488" i="7" a="1"/>
  <c r="O488" i="7" s="1"/>
  <c r="M490" i="7" a="1"/>
  <c r="M490" i="7" s="1"/>
  <c r="N489" i="7" a="1"/>
  <c r="N489" i="7" s="1"/>
  <c r="AN489" i="7" s="1"/>
  <c r="N499" i="5"/>
  <c r="G499" i="5"/>
  <c r="A500" i="5"/>
  <c r="J499" i="5"/>
  <c r="K499" i="5"/>
  <c r="B499" i="5"/>
  <c r="L499" i="5"/>
  <c r="H499" i="5"/>
  <c r="F499" i="5"/>
  <c r="E499" i="5"/>
  <c r="D499" i="5"/>
  <c r="I499" i="5"/>
  <c r="C499" i="5"/>
  <c r="M499" i="5"/>
  <c r="P489" i="7" l="1" a="1"/>
  <c r="P489" i="7" s="1"/>
  <c r="Y489" i="7" a="1"/>
  <c r="Y489" i="7" s="1"/>
  <c r="AJ489" i="7" s="1" a="1"/>
  <c r="AJ489" i="7" s="1"/>
  <c r="U489" i="7" a="1"/>
  <c r="U489" i="7" s="1"/>
  <c r="S489" i="7" a="1"/>
  <c r="S489" i="7" s="1"/>
  <c r="R489" i="7" a="1"/>
  <c r="R489" i="7" s="1"/>
  <c r="Z489" i="7" a="1"/>
  <c r="Z489" i="7" s="1"/>
  <c r="AK489" i="7" s="1" a="1"/>
  <c r="AK489" i="7" s="1"/>
  <c r="X489" i="7" a="1"/>
  <c r="X489" i="7" s="1"/>
  <c r="AI489" i="7" s="1" a="1"/>
  <c r="AI489" i="7" s="1"/>
  <c r="V489" i="7" a="1"/>
  <c r="V489" i="7" s="1"/>
  <c r="AG489" i="7" s="1" a="1"/>
  <c r="AG489" i="7" s="1"/>
  <c r="Q489" i="7" a="1"/>
  <c r="Q489" i="7" s="1"/>
  <c r="T489" i="7" a="1"/>
  <c r="T489" i="7" s="1"/>
  <c r="W489" i="7" a="1"/>
  <c r="W489" i="7" s="1"/>
  <c r="AH489" i="7" s="1" a="1"/>
  <c r="AH489" i="7" s="1"/>
  <c r="O489" i="7" a="1"/>
  <c r="O489" i="7" s="1"/>
  <c r="M491" i="7" a="1"/>
  <c r="M491" i="7" s="1"/>
  <c r="N490" i="7" a="1"/>
  <c r="N490" i="7" s="1"/>
  <c r="AN490" i="7" s="1"/>
  <c r="N500" i="5"/>
  <c r="J500" i="5"/>
  <c r="A501" i="5"/>
  <c r="G500" i="5"/>
  <c r="H500" i="5"/>
  <c r="I500" i="5"/>
  <c r="L500" i="5"/>
  <c r="F500" i="5"/>
  <c r="E500" i="5"/>
  <c r="K500" i="5"/>
  <c r="D500" i="5"/>
  <c r="B500" i="5"/>
  <c r="M500" i="5"/>
  <c r="C500" i="5"/>
  <c r="X490" i="7" l="1" a="1"/>
  <c r="X490" i="7" s="1"/>
  <c r="AI490" i="7" s="1" a="1"/>
  <c r="AI490" i="7" s="1"/>
  <c r="T490" i="7" a="1"/>
  <c r="T490" i="7" s="1"/>
  <c r="V490" i="7" a="1"/>
  <c r="V490" i="7" s="1"/>
  <c r="AG490" i="7" s="1" a="1"/>
  <c r="AG490" i="7" s="1"/>
  <c r="U490" i="7" a="1"/>
  <c r="U490" i="7" s="1"/>
  <c r="P490" i="7" a="1"/>
  <c r="P490" i="7" s="1"/>
  <c r="S490" i="7" a="1"/>
  <c r="S490" i="7" s="1"/>
  <c r="W490" i="7" a="1"/>
  <c r="W490" i="7" s="1"/>
  <c r="AH490" i="7" s="1" a="1"/>
  <c r="AH490" i="7" s="1"/>
  <c r="Y490" i="7" a="1"/>
  <c r="Y490" i="7" s="1"/>
  <c r="AJ490" i="7" s="1" a="1"/>
  <c r="AJ490" i="7" s="1"/>
  <c r="Q490" i="7" a="1"/>
  <c r="Q490" i="7" s="1"/>
  <c r="R490" i="7" a="1"/>
  <c r="R490" i="7" s="1"/>
  <c r="Z490" i="7" a="1"/>
  <c r="Z490" i="7" s="1"/>
  <c r="AK490" i="7" s="1" a="1"/>
  <c r="AK490" i="7" s="1"/>
  <c r="O490" i="7" a="1"/>
  <c r="O490" i="7" s="1"/>
  <c r="M492" i="7" a="1"/>
  <c r="M492" i="7" s="1"/>
  <c r="N491" i="7" a="1"/>
  <c r="N491" i="7" s="1"/>
  <c r="AN491" i="7" s="1"/>
  <c r="N501" i="5"/>
  <c r="M501" i="5"/>
  <c r="G501" i="5"/>
  <c r="J501" i="5"/>
  <c r="E501" i="5"/>
  <c r="A502" i="5"/>
  <c r="F501" i="5"/>
  <c r="K501" i="5"/>
  <c r="L501" i="5"/>
  <c r="C501" i="5"/>
  <c r="B501" i="5"/>
  <c r="I501" i="5"/>
  <c r="D501" i="5"/>
  <c r="H501" i="5"/>
  <c r="P491" i="7" l="1" a="1"/>
  <c r="P491" i="7" s="1"/>
  <c r="V491" i="7" a="1"/>
  <c r="V491" i="7" s="1"/>
  <c r="AG491" i="7" s="1" a="1"/>
  <c r="AG491" i="7" s="1"/>
  <c r="W491" i="7" a="1"/>
  <c r="W491" i="7" s="1"/>
  <c r="AH491" i="7" s="1" a="1"/>
  <c r="AH491" i="7" s="1"/>
  <c r="X491" i="7" a="1"/>
  <c r="X491" i="7" s="1"/>
  <c r="AI491" i="7" s="1" a="1"/>
  <c r="AI491" i="7" s="1"/>
  <c r="Y491" i="7" a="1"/>
  <c r="Y491" i="7" s="1"/>
  <c r="AJ491" i="7" s="1" a="1"/>
  <c r="AJ491" i="7" s="1"/>
  <c r="T491" i="7" a="1"/>
  <c r="T491" i="7" s="1"/>
  <c r="Z491" i="7" a="1"/>
  <c r="Z491" i="7" s="1"/>
  <c r="AK491" i="7" s="1" a="1"/>
  <c r="AK491" i="7" s="1"/>
  <c r="R491" i="7" a="1"/>
  <c r="R491" i="7" s="1"/>
  <c r="Q491" i="7" a="1"/>
  <c r="Q491" i="7" s="1"/>
  <c r="U491" i="7" a="1"/>
  <c r="U491" i="7" s="1"/>
  <c r="S491" i="7" a="1"/>
  <c r="S491" i="7" s="1"/>
  <c r="O491" i="7" a="1"/>
  <c r="O491" i="7" s="1"/>
  <c r="M493" i="7" a="1"/>
  <c r="M493" i="7" s="1"/>
  <c r="N492" i="7" a="1"/>
  <c r="N492" i="7" s="1"/>
  <c r="AN492" i="7" s="1"/>
  <c r="N502" i="5"/>
  <c r="I502" i="5"/>
  <c r="M502" i="5"/>
  <c r="C502" i="5"/>
  <c r="A503" i="5"/>
  <c r="F502" i="5"/>
  <c r="L502" i="5"/>
  <c r="B502" i="5"/>
  <c r="H502" i="5"/>
  <c r="D502" i="5"/>
  <c r="E502" i="5"/>
  <c r="G502" i="5"/>
  <c r="J502" i="5"/>
  <c r="K502" i="5"/>
  <c r="W492" i="7" l="1" a="1"/>
  <c r="W492" i="7" s="1"/>
  <c r="AH492" i="7" s="1" a="1"/>
  <c r="AH492" i="7" s="1"/>
  <c r="V492" i="7" a="1"/>
  <c r="V492" i="7" s="1"/>
  <c r="AG492" i="7" s="1" a="1"/>
  <c r="AG492" i="7" s="1"/>
  <c r="Q492" i="7" a="1"/>
  <c r="Q492" i="7" s="1"/>
  <c r="R492" i="7" a="1"/>
  <c r="R492" i="7" s="1"/>
  <c r="X492" i="7" a="1"/>
  <c r="X492" i="7" s="1"/>
  <c r="AI492" i="7" s="1" a="1"/>
  <c r="AI492" i="7" s="1"/>
  <c r="S492" i="7" a="1"/>
  <c r="S492" i="7" s="1"/>
  <c r="T492" i="7" a="1"/>
  <c r="T492" i="7" s="1"/>
  <c r="Y492" i="7" a="1"/>
  <c r="Y492" i="7" s="1"/>
  <c r="AJ492" i="7" s="1" a="1"/>
  <c r="AJ492" i="7" s="1"/>
  <c r="P492" i="7" a="1"/>
  <c r="P492" i="7" s="1"/>
  <c r="U492" i="7" a="1"/>
  <c r="U492" i="7" s="1"/>
  <c r="Z492" i="7" a="1"/>
  <c r="Z492" i="7" s="1"/>
  <c r="AK492" i="7" s="1" a="1"/>
  <c r="AK492" i="7" s="1"/>
  <c r="O492" i="7" a="1"/>
  <c r="O492" i="7" s="1"/>
  <c r="M494" i="7" a="1"/>
  <c r="M494" i="7" s="1"/>
  <c r="N493" i="7" a="1"/>
  <c r="N493" i="7" s="1"/>
  <c r="AN493" i="7" s="1"/>
  <c r="N503" i="5"/>
  <c r="L503" i="5"/>
  <c r="G503" i="5"/>
  <c r="I503" i="5"/>
  <c r="A504" i="5"/>
  <c r="K503" i="5"/>
  <c r="J503" i="5"/>
  <c r="F503" i="5"/>
  <c r="H503" i="5"/>
  <c r="D503" i="5"/>
  <c r="M503" i="5"/>
  <c r="C503" i="5"/>
  <c r="E503" i="5"/>
  <c r="B503" i="5"/>
  <c r="P493" i="7" l="1" a="1"/>
  <c r="P493" i="7" s="1"/>
  <c r="Q493" i="7" a="1"/>
  <c r="Q493" i="7" s="1"/>
  <c r="W493" i="7" a="1"/>
  <c r="W493" i="7" s="1"/>
  <c r="AH493" i="7" s="1" a="1"/>
  <c r="AH493" i="7" s="1"/>
  <c r="U493" i="7" a="1"/>
  <c r="U493" i="7" s="1"/>
  <c r="V493" i="7" a="1"/>
  <c r="V493" i="7" s="1"/>
  <c r="AG493" i="7" s="1" a="1"/>
  <c r="AG493" i="7" s="1"/>
  <c r="X493" i="7" a="1"/>
  <c r="X493" i="7" s="1"/>
  <c r="AI493" i="7" s="1" a="1"/>
  <c r="AI493" i="7" s="1"/>
  <c r="S493" i="7" a="1"/>
  <c r="S493" i="7" s="1"/>
  <c r="T493" i="7" a="1"/>
  <c r="T493" i="7" s="1"/>
  <c r="R493" i="7" a="1"/>
  <c r="R493" i="7" s="1"/>
  <c r="Z493" i="7" a="1"/>
  <c r="Z493" i="7" s="1"/>
  <c r="AK493" i="7" s="1" a="1"/>
  <c r="AK493" i="7" s="1"/>
  <c r="Y493" i="7" a="1"/>
  <c r="Y493" i="7" s="1"/>
  <c r="AJ493" i="7" s="1" a="1"/>
  <c r="AJ493" i="7" s="1"/>
  <c r="O493" i="7" a="1"/>
  <c r="O493" i="7" s="1"/>
  <c r="M495" i="7" a="1"/>
  <c r="M495" i="7" s="1"/>
  <c r="N494" i="7" a="1"/>
  <c r="N494" i="7" s="1"/>
  <c r="AN494" i="7" s="1"/>
  <c r="N504" i="5"/>
  <c r="D504" i="5"/>
  <c r="A505" i="5"/>
  <c r="G504" i="5"/>
  <c r="H504" i="5"/>
  <c r="L504" i="5"/>
  <c r="J504" i="5"/>
  <c r="B504" i="5"/>
  <c r="K504" i="5"/>
  <c r="C504" i="5"/>
  <c r="F504" i="5"/>
  <c r="E504" i="5"/>
  <c r="I504" i="5"/>
  <c r="M504" i="5"/>
  <c r="Q494" i="7" l="1" a="1"/>
  <c r="Q494" i="7" s="1"/>
  <c r="Z494" i="7" a="1"/>
  <c r="Z494" i="7" s="1"/>
  <c r="AK494" i="7" s="1" a="1"/>
  <c r="AK494" i="7" s="1"/>
  <c r="P494" i="7" a="1"/>
  <c r="P494" i="7" s="1"/>
  <c r="V494" i="7" a="1"/>
  <c r="V494" i="7" s="1"/>
  <c r="R494" i="7" a="1"/>
  <c r="R494" i="7" s="1"/>
  <c r="X494" i="7" a="1"/>
  <c r="X494" i="7" s="1"/>
  <c r="AI494" i="7" s="1" a="1"/>
  <c r="AI494" i="7" s="1"/>
  <c r="Y494" i="7" a="1"/>
  <c r="Y494" i="7" s="1"/>
  <c r="AJ494" i="7" s="1" a="1"/>
  <c r="AJ494" i="7" s="1"/>
  <c r="W494" i="7" a="1"/>
  <c r="W494" i="7" s="1"/>
  <c r="AH494" i="7" s="1" a="1"/>
  <c r="AH494" i="7" s="1"/>
  <c r="U494" i="7" a="1"/>
  <c r="U494" i="7" s="1"/>
  <c r="T494" i="7" a="1"/>
  <c r="T494" i="7" s="1"/>
  <c r="S494" i="7" a="1"/>
  <c r="S494" i="7" s="1"/>
  <c r="O494" i="7" a="1"/>
  <c r="O494" i="7" s="1"/>
  <c r="M496" i="7" a="1"/>
  <c r="M496" i="7" s="1"/>
  <c r="N495" i="7" a="1"/>
  <c r="N495" i="7" s="1"/>
  <c r="AN495" i="7" s="1"/>
  <c r="N505" i="5"/>
  <c r="A506" i="5"/>
  <c r="H505" i="5"/>
  <c r="E505" i="5"/>
  <c r="I505" i="5"/>
  <c r="L505" i="5"/>
  <c r="C505" i="5"/>
  <c r="B505" i="5"/>
  <c r="M505" i="5"/>
  <c r="K505" i="5"/>
  <c r="F505" i="5"/>
  <c r="G505" i="5"/>
  <c r="J505" i="5"/>
  <c r="D505" i="5"/>
  <c r="P495" i="7" l="1" a="1"/>
  <c r="P495" i="7" s="1"/>
  <c r="V495" i="7" a="1"/>
  <c r="V495" i="7" s="1"/>
  <c r="W495" i="7" a="1"/>
  <c r="W495" i="7" s="1"/>
  <c r="AH495" i="7" s="1" a="1"/>
  <c r="AH495" i="7" s="1"/>
  <c r="Z495" i="7" a="1"/>
  <c r="Z495" i="7" s="1"/>
  <c r="AK495" i="7" s="1" a="1"/>
  <c r="AK495" i="7" s="1"/>
  <c r="R495" i="7" a="1"/>
  <c r="R495" i="7" s="1"/>
  <c r="Q495" i="7" a="1"/>
  <c r="Q495" i="7" s="1"/>
  <c r="Y495" i="7" a="1"/>
  <c r="Y495" i="7" s="1"/>
  <c r="AJ495" i="7" s="1" a="1"/>
  <c r="AJ495" i="7" s="1"/>
  <c r="T495" i="7" a="1"/>
  <c r="T495" i="7" s="1"/>
  <c r="X495" i="7" a="1"/>
  <c r="X495" i="7" s="1"/>
  <c r="AI495" i="7" s="1" a="1"/>
  <c r="AI495" i="7" s="1"/>
  <c r="U495" i="7" a="1"/>
  <c r="U495" i="7" s="1"/>
  <c r="S495" i="7" a="1"/>
  <c r="S495" i="7" s="1"/>
  <c r="O495" i="7" a="1"/>
  <c r="O495" i="7" s="1"/>
  <c r="M497" i="7" a="1"/>
  <c r="M497" i="7" s="1"/>
  <c r="N496" i="7" a="1"/>
  <c r="N496" i="7" s="1"/>
  <c r="AN496" i="7" s="1"/>
  <c r="N506" i="5"/>
  <c r="E506" i="5"/>
  <c r="A507" i="5"/>
  <c r="D506" i="5"/>
  <c r="L506" i="5"/>
  <c r="J506" i="5"/>
  <c r="K506" i="5"/>
  <c r="M506" i="5"/>
  <c r="H506" i="5"/>
  <c r="I506" i="5"/>
  <c r="C506" i="5"/>
  <c r="B506" i="5"/>
  <c r="G506" i="5"/>
  <c r="F506" i="5"/>
  <c r="W496" i="7" l="1" a="1"/>
  <c r="W496" i="7" s="1"/>
  <c r="AH496" i="7" s="1" a="1"/>
  <c r="AH496" i="7" s="1"/>
  <c r="Q496" i="7" a="1"/>
  <c r="Q496" i="7" s="1"/>
  <c r="R496" i="7" a="1"/>
  <c r="R496" i="7" s="1"/>
  <c r="X496" i="7" a="1"/>
  <c r="X496" i="7" s="1"/>
  <c r="AI496" i="7" s="1" a="1"/>
  <c r="AI496" i="7" s="1"/>
  <c r="T496" i="7" a="1"/>
  <c r="T496" i="7" s="1"/>
  <c r="Y496" i="7" a="1"/>
  <c r="Y496" i="7" s="1"/>
  <c r="AJ496" i="7" s="1" a="1"/>
  <c r="AJ496" i="7" s="1"/>
  <c r="P496" i="7" a="1"/>
  <c r="P496" i="7" s="1"/>
  <c r="Z496" i="7" a="1"/>
  <c r="Z496" i="7" s="1"/>
  <c r="AK496" i="7" s="1" a="1"/>
  <c r="AK496" i="7" s="1"/>
  <c r="S496" i="7" a="1"/>
  <c r="S496" i="7" s="1"/>
  <c r="V496" i="7" a="1"/>
  <c r="V496" i="7" s="1"/>
  <c r="U496" i="7" a="1"/>
  <c r="U496" i="7" s="1"/>
  <c r="O496" i="7" a="1"/>
  <c r="O496" i="7" s="1"/>
  <c r="M498" i="7" a="1"/>
  <c r="M498" i="7" s="1"/>
  <c r="N497" i="7" a="1"/>
  <c r="N497" i="7" s="1"/>
  <c r="AN497" i="7" s="1"/>
  <c r="N507" i="5"/>
  <c r="L507" i="5"/>
  <c r="A508" i="5"/>
  <c r="K507" i="5"/>
  <c r="M507" i="5"/>
  <c r="G507" i="5"/>
  <c r="I507" i="5"/>
  <c r="D507" i="5"/>
  <c r="B507" i="5"/>
  <c r="C507" i="5"/>
  <c r="F507" i="5"/>
  <c r="J507" i="5"/>
  <c r="E507" i="5"/>
  <c r="H507" i="5"/>
  <c r="P497" i="7" l="1" a="1"/>
  <c r="P497" i="7" s="1"/>
  <c r="Y497" i="7" a="1"/>
  <c r="Y497" i="7" s="1"/>
  <c r="AJ497" i="7" s="1" a="1"/>
  <c r="AJ497" i="7" s="1"/>
  <c r="W497" i="7" a="1"/>
  <c r="W497" i="7" s="1"/>
  <c r="AH497" i="7" s="1" a="1"/>
  <c r="AH497" i="7" s="1"/>
  <c r="U497" i="7" a="1"/>
  <c r="U497" i="7" s="1"/>
  <c r="R497" i="7" a="1"/>
  <c r="R497" i="7" s="1"/>
  <c r="Q497" i="7" a="1"/>
  <c r="Q497" i="7" s="1"/>
  <c r="S497" i="7" a="1"/>
  <c r="S497" i="7" s="1"/>
  <c r="V497" i="7" a="1"/>
  <c r="V497" i="7" s="1"/>
  <c r="AG497" i="7" s="1" a="1"/>
  <c r="AG497" i="7" s="1"/>
  <c r="T497" i="7" a="1"/>
  <c r="T497" i="7" s="1"/>
  <c r="X497" i="7" a="1"/>
  <c r="X497" i="7" s="1"/>
  <c r="AI497" i="7" s="1" a="1"/>
  <c r="AI497" i="7" s="1"/>
  <c r="Z497" i="7" a="1"/>
  <c r="Z497" i="7" s="1"/>
  <c r="AK497" i="7" s="1" a="1"/>
  <c r="AK497" i="7" s="1"/>
  <c r="O497" i="7" a="1"/>
  <c r="O497" i="7" s="1"/>
  <c r="M499" i="7" a="1"/>
  <c r="M499" i="7" s="1"/>
  <c r="N498" i="7" a="1"/>
  <c r="N498" i="7" s="1"/>
  <c r="AN498" i="7" s="1"/>
  <c r="N508" i="5"/>
  <c r="D508" i="5"/>
  <c r="A509" i="5"/>
  <c r="H508" i="5"/>
  <c r="L508" i="5"/>
  <c r="C508" i="5"/>
  <c r="J508" i="5"/>
  <c r="I508" i="5"/>
  <c r="M508" i="5"/>
  <c r="E508" i="5"/>
  <c r="K508" i="5"/>
  <c r="F508" i="5"/>
  <c r="B508" i="5"/>
  <c r="G508" i="5"/>
  <c r="U498" i="7" l="1" a="1"/>
  <c r="U498" i="7" s="1"/>
  <c r="T498" i="7" a="1"/>
  <c r="T498" i="7" s="1"/>
  <c r="Z498" i="7" a="1"/>
  <c r="Z498" i="7" s="1"/>
  <c r="AK498" i="7" s="1" a="1"/>
  <c r="AK498" i="7" s="1"/>
  <c r="P498" i="7" a="1"/>
  <c r="P498" i="7" s="1"/>
  <c r="V498" i="7" a="1"/>
  <c r="V498" i="7" s="1"/>
  <c r="Q498" i="7" a="1"/>
  <c r="Q498" i="7" s="1"/>
  <c r="R498" i="7" a="1"/>
  <c r="R498" i="7" s="1"/>
  <c r="W498" i="7" a="1"/>
  <c r="W498" i="7" s="1"/>
  <c r="AH498" i="7" s="1" a="1"/>
  <c r="AH498" i="7" s="1"/>
  <c r="Y498" i="7" a="1"/>
  <c r="Y498" i="7" s="1"/>
  <c r="AJ498" i="7" s="1" a="1"/>
  <c r="AJ498" i="7" s="1"/>
  <c r="S498" i="7" a="1"/>
  <c r="S498" i="7" s="1"/>
  <c r="X498" i="7" a="1"/>
  <c r="X498" i="7" s="1"/>
  <c r="AI498" i="7" s="1" a="1"/>
  <c r="AI498" i="7" s="1"/>
  <c r="O498" i="7" a="1"/>
  <c r="O498" i="7" s="1"/>
  <c r="M500" i="7" a="1"/>
  <c r="M500" i="7" s="1"/>
  <c r="N499" i="7" a="1"/>
  <c r="N499" i="7" s="1"/>
  <c r="AN499" i="7" s="1"/>
  <c r="N509" i="5"/>
  <c r="I509" i="5"/>
  <c r="C509" i="5"/>
  <c r="B509" i="5"/>
  <c r="H509" i="5"/>
  <c r="A510" i="5"/>
  <c r="D509" i="5"/>
  <c r="J509" i="5"/>
  <c r="E509" i="5"/>
  <c r="L509" i="5"/>
  <c r="G509" i="5"/>
  <c r="K509" i="5"/>
  <c r="M509" i="5"/>
  <c r="F509" i="5"/>
  <c r="Z499" i="7" l="1" a="1"/>
  <c r="Z499" i="7" s="1"/>
  <c r="AK499" i="7" s="1" a="1"/>
  <c r="AK499" i="7" s="1"/>
  <c r="T499" i="7" a="1"/>
  <c r="T499" i="7" s="1"/>
  <c r="R499" i="7" a="1"/>
  <c r="R499" i="7" s="1"/>
  <c r="U499" i="7" a="1"/>
  <c r="U499" i="7" s="1"/>
  <c r="X499" i="7" a="1"/>
  <c r="X499" i="7" s="1"/>
  <c r="AI499" i="7" s="1" a="1"/>
  <c r="AI499" i="7" s="1"/>
  <c r="P499" i="7" a="1"/>
  <c r="P499" i="7" s="1"/>
  <c r="Y499" i="7" a="1"/>
  <c r="Y499" i="7" s="1"/>
  <c r="AJ499" i="7" s="1" a="1"/>
  <c r="AJ499" i="7" s="1"/>
  <c r="W499" i="7" a="1"/>
  <c r="W499" i="7" s="1"/>
  <c r="AH499" i="7" s="1" a="1"/>
  <c r="AH499" i="7" s="1"/>
  <c r="Q499" i="7" a="1"/>
  <c r="Q499" i="7" s="1"/>
  <c r="S499" i="7" a="1"/>
  <c r="S499" i="7" s="1"/>
  <c r="V499" i="7" a="1"/>
  <c r="V499" i="7" s="1"/>
  <c r="O499" i="7" a="1"/>
  <c r="O499" i="7" s="1"/>
  <c r="M501" i="7" a="1"/>
  <c r="M501" i="7" s="1"/>
  <c r="N500" i="7" a="1"/>
  <c r="N500" i="7" s="1"/>
  <c r="AN500" i="7" s="1"/>
  <c r="N510" i="5"/>
  <c r="H510" i="5"/>
  <c r="F510" i="5"/>
  <c r="A511" i="5"/>
  <c r="D510" i="5"/>
  <c r="E510" i="5"/>
  <c r="I510" i="5"/>
  <c r="L510" i="5"/>
  <c r="G510" i="5"/>
  <c r="C510" i="5"/>
  <c r="M510" i="5"/>
  <c r="K510" i="5"/>
  <c r="B510" i="5"/>
  <c r="J510" i="5"/>
  <c r="P500" i="7" l="1" a="1"/>
  <c r="P500" i="7" s="1"/>
  <c r="U500" i="7" a="1"/>
  <c r="U500" i="7" s="1"/>
  <c r="V500" i="7" a="1"/>
  <c r="V500" i="7" s="1"/>
  <c r="Q500" i="7" a="1"/>
  <c r="Q500" i="7" s="1"/>
  <c r="R500" i="7" a="1"/>
  <c r="R500" i="7" s="1"/>
  <c r="W500" i="7" a="1"/>
  <c r="W500" i="7" s="1"/>
  <c r="AH500" i="7" s="1" a="1"/>
  <c r="AH500" i="7" s="1"/>
  <c r="X500" i="7" a="1"/>
  <c r="X500" i="7" s="1"/>
  <c r="AI500" i="7" s="1" a="1"/>
  <c r="AI500" i="7" s="1"/>
  <c r="S500" i="7" a="1"/>
  <c r="S500" i="7" s="1"/>
  <c r="T500" i="7" a="1"/>
  <c r="T500" i="7" s="1"/>
  <c r="Z500" i="7" a="1"/>
  <c r="Z500" i="7" s="1"/>
  <c r="AK500" i="7" s="1" a="1"/>
  <c r="AK500" i="7" s="1"/>
  <c r="Y500" i="7" a="1"/>
  <c r="Y500" i="7" s="1"/>
  <c r="AJ500" i="7" s="1" a="1"/>
  <c r="AJ500" i="7" s="1"/>
  <c r="O500" i="7" a="1"/>
  <c r="O500" i="7" s="1"/>
  <c r="M502" i="7" a="1"/>
  <c r="M502" i="7" s="1"/>
  <c r="N501" i="7" a="1"/>
  <c r="N501" i="7" s="1"/>
  <c r="AN501" i="7" s="1"/>
  <c r="N511" i="5"/>
  <c r="B511" i="5"/>
  <c r="I511" i="5"/>
  <c r="E511" i="5"/>
  <c r="A512" i="5"/>
  <c r="K511" i="5"/>
  <c r="C511" i="5"/>
  <c r="G511" i="5"/>
  <c r="D511" i="5"/>
  <c r="J511" i="5"/>
  <c r="H511" i="5"/>
  <c r="F511" i="5"/>
  <c r="L511" i="5"/>
  <c r="M511" i="5"/>
  <c r="P501" i="7" l="1" a="1"/>
  <c r="P501" i="7" s="1"/>
  <c r="U501" i="7" a="1"/>
  <c r="U501" i="7" s="1"/>
  <c r="W501" i="7" a="1"/>
  <c r="W501" i="7" s="1"/>
  <c r="AH501" i="7" s="1" a="1"/>
  <c r="AH501" i="7" s="1"/>
  <c r="Y501" i="7" a="1"/>
  <c r="Y501" i="7" s="1"/>
  <c r="AJ501" i="7" s="1" a="1"/>
  <c r="AJ501" i="7" s="1"/>
  <c r="V501" i="7" a="1"/>
  <c r="V501" i="7" s="1"/>
  <c r="AG501" i="7" s="1" a="1"/>
  <c r="AG501" i="7" s="1"/>
  <c r="Q501" i="7" a="1"/>
  <c r="Q501" i="7" s="1"/>
  <c r="T501" i="7" a="1"/>
  <c r="T501" i="7" s="1"/>
  <c r="R501" i="7" a="1"/>
  <c r="R501" i="7" s="1"/>
  <c r="X501" i="7" a="1"/>
  <c r="X501" i="7" s="1"/>
  <c r="AI501" i="7" s="1" a="1"/>
  <c r="AI501" i="7" s="1"/>
  <c r="Z501" i="7" a="1"/>
  <c r="Z501" i="7" s="1"/>
  <c r="AK501" i="7" s="1" a="1"/>
  <c r="AK501" i="7" s="1"/>
  <c r="S501" i="7" a="1"/>
  <c r="S501" i="7" s="1"/>
  <c r="O501" i="7" a="1"/>
  <c r="O501" i="7" s="1"/>
  <c r="M503" i="7" a="1"/>
  <c r="M503" i="7" s="1"/>
  <c r="N502" i="7" a="1"/>
  <c r="N502" i="7" s="1"/>
  <c r="AN502" i="7" s="1"/>
  <c r="N512" i="5"/>
  <c r="H512" i="5"/>
  <c r="A513" i="5"/>
  <c r="I512" i="5"/>
  <c r="J512" i="5"/>
  <c r="D512" i="5"/>
  <c r="G512" i="5"/>
  <c r="L512" i="5"/>
  <c r="E512" i="5"/>
  <c r="C512" i="5"/>
  <c r="F512" i="5"/>
  <c r="B512" i="5"/>
  <c r="M512" i="5"/>
  <c r="K512" i="5"/>
  <c r="P502" i="7" l="1" a="1"/>
  <c r="P502" i="7" s="1"/>
  <c r="Q502" i="7" a="1"/>
  <c r="Q502" i="7" s="1"/>
  <c r="W502" i="7" a="1"/>
  <c r="W502" i="7" s="1"/>
  <c r="AH502" i="7" s="1" a="1"/>
  <c r="AH502" i="7" s="1"/>
  <c r="X502" i="7" a="1"/>
  <c r="X502" i="7" s="1"/>
  <c r="AI502" i="7" s="1" a="1"/>
  <c r="AI502" i="7" s="1"/>
  <c r="S502" i="7" a="1"/>
  <c r="S502" i="7" s="1"/>
  <c r="V502" i="7" a="1"/>
  <c r="V502" i="7" s="1"/>
  <c r="AG502" i="7" s="1" a="1"/>
  <c r="AG502" i="7" s="1"/>
  <c r="T502" i="7" a="1"/>
  <c r="T502" i="7" s="1"/>
  <c r="R502" i="7" a="1"/>
  <c r="R502" i="7" s="1"/>
  <c r="Z502" i="7" a="1"/>
  <c r="Z502" i="7" s="1"/>
  <c r="AK502" i="7" s="1" a="1"/>
  <c r="AK502" i="7" s="1"/>
  <c r="U502" i="7" a="1"/>
  <c r="U502" i="7" s="1"/>
  <c r="AF502" i="7" s="1" a="1"/>
  <c r="AF502" i="7" s="1"/>
  <c r="Y502" i="7" a="1"/>
  <c r="Y502" i="7" s="1"/>
  <c r="AJ502" i="7" s="1" a="1"/>
  <c r="AJ502" i="7" s="1"/>
  <c r="O502" i="7" a="1"/>
  <c r="O502" i="7" s="1"/>
  <c r="M504" i="7" a="1"/>
  <c r="M504" i="7" s="1"/>
  <c r="N503" i="7" a="1"/>
  <c r="N503" i="7" s="1"/>
  <c r="AN503" i="7" s="1"/>
  <c r="N513" i="5"/>
  <c r="B513" i="5"/>
  <c r="D513" i="5"/>
  <c r="J513" i="5"/>
  <c r="C513" i="5"/>
  <c r="E513" i="5"/>
  <c r="A514" i="5"/>
  <c r="L513" i="5"/>
  <c r="G513" i="5"/>
  <c r="M513" i="5"/>
  <c r="I513" i="5"/>
  <c r="F513" i="5"/>
  <c r="K513" i="5"/>
  <c r="H513" i="5"/>
  <c r="Q503" i="7" l="1" a="1"/>
  <c r="Q503" i="7" s="1"/>
  <c r="R503" i="7" a="1"/>
  <c r="R503" i="7" s="1"/>
  <c r="S503" i="7" a="1"/>
  <c r="S503" i="7" s="1"/>
  <c r="X503" i="7" a="1"/>
  <c r="X503" i="7" s="1"/>
  <c r="AI503" i="7" s="1" a="1"/>
  <c r="AI503" i="7" s="1"/>
  <c r="Z503" i="7" a="1"/>
  <c r="Z503" i="7" s="1"/>
  <c r="AK503" i="7" s="1" a="1"/>
  <c r="AK503" i="7" s="1"/>
  <c r="Y503" i="7" a="1"/>
  <c r="Y503" i="7" s="1"/>
  <c r="AJ503" i="7" s="1" a="1"/>
  <c r="AJ503" i="7" s="1"/>
  <c r="V503" i="7" a="1"/>
  <c r="V503" i="7" s="1"/>
  <c r="AG503" i="7" s="1" a="1"/>
  <c r="AG503" i="7" s="1"/>
  <c r="T503" i="7" a="1"/>
  <c r="T503" i="7" s="1"/>
  <c r="U503" i="7" a="1"/>
  <c r="U503" i="7" s="1"/>
  <c r="P503" i="7" a="1"/>
  <c r="P503" i="7" s="1"/>
  <c r="W503" i="7" a="1"/>
  <c r="W503" i="7" s="1"/>
  <c r="AH503" i="7" s="1" a="1"/>
  <c r="AH503" i="7" s="1"/>
  <c r="O503" i="7" a="1"/>
  <c r="O503" i="7" s="1"/>
  <c r="M505" i="7" a="1"/>
  <c r="M505" i="7" s="1"/>
  <c r="N504" i="7" a="1"/>
  <c r="N504" i="7" s="1"/>
  <c r="AN504" i="7" s="1"/>
  <c r="N514" i="5"/>
  <c r="D514" i="5"/>
  <c r="E514" i="5"/>
  <c r="C514" i="5"/>
  <c r="M514" i="5"/>
  <c r="A515" i="5"/>
  <c r="B514" i="5"/>
  <c r="I514" i="5"/>
  <c r="H514" i="5"/>
  <c r="G514" i="5"/>
  <c r="K514" i="5"/>
  <c r="F514" i="5"/>
  <c r="L514" i="5"/>
  <c r="J514" i="5"/>
  <c r="P504" i="7" l="1" a="1"/>
  <c r="P504" i="7" s="1"/>
  <c r="U504" i="7" a="1"/>
  <c r="U504" i="7" s="1"/>
  <c r="V504" i="7" a="1"/>
  <c r="V504" i="7" s="1"/>
  <c r="AG504" i="7" s="1" a="1"/>
  <c r="AG504" i="7" s="1"/>
  <c r="Q504" i="7" a="1"/>
  <c r="Q504" i="7" s="1"/>
  <c r="R504" i="7" a="1"/>
  <c r="R504" i="7" s="1"/>
  <c r="W504" i="7" a="1"/>
  <c r="W504" i="7" s="1"/>
  <c r="AH504" i="7" s="1" a="1"/>
  <c r="AH504" i="7" s="1"/>
  <c r="S504" i="7" a="1"/>
  <c r="S504" i="7" s="1"/>
  <c r="X504" i="7" a="1"/>
  <c r="X504" i="7" s="1"/>
  <c r="AI504" i="7" s="1" a="1"/>
  <c r="AI504" i="7" s="1"/>
  <c r="Y504" i="7" a="1"/>
  <c r="Y504" i="7" s="1"/>
  <c r="AJ504" i="7" s="1" a="1"/>
  <c r="AJ504" i="7" s="1"/>
  <c r="T504" i="7" a="1"/>
  <c r="T504" i="7" s="1"/>
  <c r="Z504" i="7" a="1"/>
  <c r="Z504" i="7" s="1"/>
  <c r="AK504" i="7" s="1" a="1"/>
  <c r="AK504" i="7" s="1"/>
  <c r="O504" i="7" a="1"/>
  <c r="O504" i="7" s="1"/>
  <c r="M506" i="7" a="1"/>
  <c r="M506" i="7" s="1"/>
  <c r="N505" i="7" a="1"/>
  <c r="N505" i="7" s="1"/>
  <c r="AN505" i="7" s="1"/>
  <c r="N515" i="5"/>
  <c r="F515" i="5"/>
  <c r="A516" i="5"/>
  <c r="G515" i="5"/>
  <c r="M515" i="5"/>
  <c r="I515" i="5"/>
  <c r="D515" i="5"/>
  <c r="E515" i="5"/>
  <c r="C515" i="5"/>
  <c r="B515" i="5"/>
  <c r="K515" i="5"/>
  <c r="L515" i="5"/>
  <c r="H515" i="5"/>
  <c r="J515" i="5"/>
  <c r="W505" i="7" l="1" a="1"/>
  <c r="W505" i="7" s="1"/>
  <c r="AH505" i="7" s="1" a="1"/>
  <c r="AH505" i="7" s="1"/>
  <c r="R505" i="7" a="1"/>
  <c r="R505" i="7" s="1"/>
  <c r="S505" i="7" a="1"/>
  <c r="S505" i="7" s="1"/>
  <c r="Y505" i="7" a="1"/>
  <c r="Y505" i="7" s="1"/>
  <c r="AJ505" i="7" s="1" a="1"/>
  <c r="AJ505" i="7" s="1"/>
  <c r="U505" i="7" a="1"/>
  <c r="U505" i="7" s="1"/>
  <c r="Z505" i="7" a="1"/>
  <c r="Z505" i="7" s="1"/>
  <c r="AK505" i="7" s="1" a="1"/>
  <c r="AK505" i="7" s="1"/>
  <c r="Q505" i="7" a="1"/>
  <c r="Q505" i="7" s="1"/>
  <c r="P505" i="7" a="1"/>
  <c r="P505" i="7" s="1"/>
  <c r="X505" i="7" a="1"/>
  <c r="X505" i="7" s="1"/>
  <c r="AI505" i="7" s="1" a="1"/>
  <c r="AI505" i="7" s="1"/>
  <c r="V505" i="7" a="1"/>
  <c r="V505" i="7" s="1"/>
  <c r="AG505" i="7" s="1" a="1"/>
  <c r="AG505" i="7" s="1"/>
  <c r="T505" i="7" a="1"/>
  <c r="T505" i="7" s="1"/>
  <c r="O505" i="7" a="1"/>
  <c r="O505" i="7" s="1"/>
  <c r="M507" i="7" a="1"/>
  <c r="M507" i="7" s="1"/>
  <c r="N506" i="7" a="1"/>
  <c r="N506" i="7" s="1"/>
  <c r="AN506" i="7" s="1"/>
  <c r="N516" i="5"/>
  <c r="L516" i="5"/>
  <c r="E516" i="5"/>
  <c r="A517" i="5"/>
  <c r="I516" i="5"/>
  <c r="M516" i="5"/>
  <c r="B516" i="5"/>
  <c r="G516" i="5"/>
  <c r="C516" i="5"/>
  <c r="H516" i="5"/>
  <c r="J516" i="5"/>
  <c r="D516" i="5"/>
  <c r="K516" i="5"/>
  <c r="F516" i="5"/>
  <c r="V506" i="7" l="1" a="1"/>
  <c r="V506" i="7" s="1"/>
  <c r="AG506" i="7" s="1" a="1"/>
  <c r="AG506" i="7" s="1"/>
  <c r="T506" i="7" a="1"/>
  <c r="T506" i="7" s="1"/>
  <c r="X506" i="7" a="1"/>
  <c r="X506" i="7" s="1"/>
  <c r="AI506" i="7" s="1" a="1"/>
  <c r="AI506" i="7" s="1"/>
  <c r="S506" i="7" a="1"/>
  <c r="S506" i="7" s="1"/>
  <c r="R506" i="7" a="1"/>
  <c r="R506" i="7" s="1"/>
  <c r="Y506" i="7" a="1"/>
  <c r="Y506" i="7" s="1"/>
  <c r="AJ506" i="7" s="1" a="1"/>
  <c r="AJ506" i="7" s="1"/>
  <c r="P506" i="7" a="1"/>
  <c r="P506" i="7" s="1"/>
  <c r="Q506" i="7" a="1"/>
  <c r="Q506" i="7" s="1"/>
  <c r="W506" i="7" a="1"/>
  <c r="W506" i="7" s="1"/>
  <c r="AH506" i="7" s="1" a="1"/>
  <c r="AH506" i="7" s="1"/>
  <c r="Z506" i="7" a="1"/>
  <c r="Z506" i="7" s="1"/>
  <c r="AK506" i="7" s="1" a="1"/>
  <c r="AK506" i="7" s="1"/>
  <c r="U506" i="7" a="1"/>
  <c r="U506" i="7" s="1"/>
  <c r="O506" i="7" a="1"/>
  <c r="O506" i="7" s="1"/>
  <c r="M508" i="7" a="1"/>
  <c r="M508" i="7" s="1"/>
  <c r="N507" i="7" a="1"/>
  <c r="N507" i="7" s="1"/>
  <c r="AN507" i="7" s="1"/>
  <c r="N517" i="5"/>
  <c r="E517" i="5"/>
  <c r="G517" i="5"/>
  <c r="M517" i="5"/>
  <c r="J517" i="5"/>
  <c r="C517" i="5"/>
  <c r="A518" i="5"/>
  <c r="D517" i="5"/>
  <c r="F517" i="5"/>
  <c r="K517" i="5"/>
  <c r="H517" i="5"/>
  <c r="I517" i="5"/>
  <c r="B517" i="5"/>
  <c r="L517" i="5"/>
  <c r="P507" i="7" l="1" a="1"/>
  <c r="P507" i="7" s="1"/>
  <c r="Q507" i="7" a="1"/>
  <c r="Q507" i="7" s="1"/>
  <c r="W507" i="7" a="1"/>
  <c r="W507" i="7" s="1"/>
  <c r="AH507" i="7" s="1" a="1"/>
  <c r="AH507" i="7" s="1"/>
  <c r="X507" i="7" a="1"/>
  <c r="X507" i="7" s="1"/>
  <c r="AI507" i="7" s="1" a="1"/>
  <c r="AI507" i="7" s="1"/>
  <c r="Z507" i="7" a="1"/>
  <c r="Z507" i="7" s="1"/>
  <c r="AK507" i="7" s="1" a="1"/>
  <c r="AK507" i="7" s="1"/>
  <c r="R507" i="7" a="1"/>
  <c r="R507" i="7" s="1"/>
  <c r="Y507" i="7" a="1"/>
  <c r="Y507" i="7" s="1"/>
  <c r="AJ507" i="7" s="1" a="1"/>
  <c r="AJ507" i="7" s="1"/>
  <c r="V507" i="7" a="1"/>
  <c r="V507" i="7" s="1"/>
  <c r="AG507" i="7" s="1" a="1"/>
  <c r="AG507" i="7" s="1"/>
  <c r="T507" i="7" a="1"/>
  <c r="T507" i="7" s="1"/>
  <c r="S507" i="7" a="1"/>
  <c r="S507" i="7" s="1"/>
  <c r="U507" i="7" a="1"/>
  <c r="U507" i="7" s="1"/>
  <c r="O507" i="7" a="1"/>
  <c r="O507" i="7" s="1"/>
  <c r="M509" i="7" a="1"/>
  <c r="M509" i="7" s="1"/>
  <c r="N508" i="7" a="1"/>
  <c r="N508" i="7" s="1"/>
  <c r="AN508" i="7" s="1"/>
  <c r="N518" i="5"/>
  <c r="F518" i="5"/>
  <c r="A519" i="5"/>
  <c r="B518" i="5"/>
  <c r="E518" i="5"/>
  <c r="K518" i="5"/>
  <c r="I518" i="5"/>
  <c r="H518" i="5"/>
  <c r="D518" i="5"/>
  <c r="C518" i="5"/>
  <c r="J518" i="5"/>
  <c r="M518" i="5"/>
  <c r="G518" i="5"/>
  <c r="L518" i="5"/>
  <c r="S508" i="7" l="1" a="1"/>
  <c r="S508" i="7" s="1"/>
  <c r="Z508" i="7" a="1"/>
  <c r="Z508" i="7" s="1"/>
  <c r="AK508" i="7" s="1" a="1"/>
  <c r="AK508" i="7" s="1"/>
  <c r="U508" i="7" a="1"/>
  <c r="U508" i="7" s="1"/>
  <c r="V508" i="7" a="1"/>
  <c r="V508" i="7" s="1"/>
  <c r="AG508" i="7" s="1" a="1"/>
  <c r="AG508" i="7" s="1"/>
  <c r="Y508" i="7" a="1"/>
  <c r="Y508" i="7" s="1"/>
  <c r="AJ508" i="7" s="1" a="1"/>
  <c r="AJ508" i="7" s="1"/>
  <c r="T508" i="7" a="1"/>
  <c r="T508" i="7" s="1"/>
  <c r="Q508" i="7" a="1"/>
  <c r="Q508" i="7" s="1"/>
  <c r="P508" i="7" a="1"/>
  <c r="P508" i="7" s="1"/>
  <c r="R508" i="7" a="1"/>
  <c r="R508" i="7" s="1"/>
  <c r="W508" i="7" a="1"/>
  <c r="W508" i="7" s="1"/>
  <c r="AH508" i="7" s="1" a="1"/>
  <c r="AH508" i="7" s="1"/>
  <c r="X508" i="7" a="1"/>
  <c r="X508" i="7" s="1"/>
  <c r="AI508" i="7" s="1" a="1"/>
  <c r="AI508" i="7" s="1"/>
  <c r="O508" i="7" a="1"/>
  <c r="O508" i="7" s="1"/>
  <c r="M510" i="7" a="1"/>
  <c r="M510" i="7" s="1"/>
  <c r="N509" i="7" a="1"/>
  <c r="N509" i="7" s="1"/>
  <c r="AN509" i="7" s="1"/>
  <c r="N519" i="5"/>
  <c r="K519" i="5"/>
  <c r="A520" i="5"/>
  <c r="C519" i="5"/>
  <c r="G519" i="5"/>
  <c r="J519" i="5"/>
  <c r="M519" i="5"/>
  <c r="B519" i="5"/>
  <c r="E519" i="5"/>
  <c r="F519" i="5"/>
  <c r="H519" i="5"/>
  <c r="L519" i="5"/>
  <c r="I519" i="5"/>
  <c r="D519" i="5"/>
  <c r="S509" i="7" l="1" a="1"/>
  <c r="S509" i="7" s="1"/>
  <c r="T509" i="7" a="1"/>
  <c r="T509" i="7" s="1"/>
  <c r="X509" i="7" a="1"/>
  <c r="X509" i="7" s="1"/>
  <c r="AI509" i="7" s="1" a="1"/>
  <c r="AI509" i="7" s="1"/>
  <c r="P509" i="7" a="1"/>
  <c r="P509" i="7" s="1"/>
  <c r="V509" i="7" a="1"/>
  <c r="V509" i="7" s="1"/>
  <c r="AG509" i="7" s="1" a="1"/>
  <c r="AG509" i="7" s="1"/>
  <c r="Z509" i="7" a="1"/>
  <c r="Z509" i="7" s="1"/>
  <c r="AK509" i="7" s="1" a="1"/>
  <c r="AK509" i="7" s="1"/>
  <c r="Y509" i="7" a="1"/>
  <c r="Y509" i="7" s="1"/>
  <c r="AJ509" i="7" s="1" a="1"/>
  <c r="AJ509" i="7" s="1"/>
  <c r="W509" i="7" a="1"/>
  <c r="W509" i="7" s="1"/>
  <c r="AH509" i="7" s="1" a="1"/>
  <c r="AH509" i="7" s="1"/>
  <c r="U509" i="7" a="1"/>
  <c r="U509" i="7" s="1"/>
  <c r="R509" i="7" a="1"/>
  <c r="R509" i="7" s="1"/>
  <c r="Q509" i="7" a="1"/>
  <c r="Q509" i="7" s="1"/>
  <c r="O509" i="7" a="1"/>
  <c r="O509" i="7" s="1"/>
  <c r="M511" i="7" a="1"/>
  <c r="M511" i="7" s="1"/>
  <c r="N510" i="7" a="1"/>
  <c r="N510" i="7" s="1"/>
  <c r="AN510" i="7" s="1"/>
  <c r="N520" i="5"/>
  <c r="H520" i="5"/>
  <c r="E520" i="5"/>
  <c r="A521" i="5"/>
  <c r="G520" i="5"/>
  <c r="J520" i="5"/>
  <c r="K520" i="5"/>
  <c r="D520" i="5"/>
  <c r="F520" i="5"/>
  <c r="L520" i="5"/>
  <c r="I520" i="5"/>
  <c r="B520" i="5"/>
  <c r="C520" i="5"/>
  <c r="M520" i="5"/>
  <c r="Y510" i="7" l="1" a="1"/>
  <c r="Y510" i="7" s="1"/>
  <c r="AJ510" i="7" s="1" a="1"/>
  <c r="AJ510" i="7" s="1"/>
  <c r="S510" i="7" a="1"/>
  <c r="S510" i="7" s="1"/>
  <c r="T510" i="7" a="1"/>
  <c r="T510" i="7" s="1"/>
  <c r="Z510" i="7" a="1"/>
  <c r="Z510" i="7" s="1"/>
  <c r="AK510" i="7" s="1" a="1"/>
  <c r="AK510" i="7" s="1"/>
  <c r="P510" i="7" a="1"/>
  <c r="P510" i="7" s="1"/>
  <c r="Q510" i="7" a="1"/>
  <c r="Q510" i="7" s="1"/>
  <c r="V510" i="7" a="1"/>
  <c r="V510" i="7" s="1"/>
  <c r="W510" i="7" a="1"/>
  <c r="W510" i="7" s="1"/>
  <c r="AH510" i="7" s="1" a="1"/>
  <c r="AH510" i="7" s="1"/>
  <c r="R510" i="7" a="1"/>
  <c r="R510" i="7" s="1"/>
  <c r="U510" i="7" a="1"/>
  <c r="U510" i="7" s="1"/>
  <c r="X510" i="7" a="1"/>
  <c r="X510" i="7" s="1"/>
  <c r="AI510" i="7" s="1" a="1"/>
  <c r="AI510" i="7" s="1"/>
  <c r="O510" i="7" a="1"/>
  <c r="O510" i="7" s="1"/>
  <c r="M512" i="7" a="1"/>
  <c r="M512" i="7" s="1"/>
  <c r="N511" i="7" a="1"/>
  <c r="N511" i="7" s="1"/>
  <c r="AN511" i="7" s="1"/>
  <c r="N521" i="5"/>
  <c r="H521" i="5"/>
  <c r="L521" i="5"/>
  <c r="E521" i="5"/>
  <c r="M521" i="5"/>
  <c r="K521" i="5"/>
  <c r="A522" i="5"/>
  <c r="B521" i="5"/>
  <c r="G521" i="5"/>
  <c r="F521" i="5"/>
  <c r="D521" i="5"/>
  <c r="J521" i="5"/>
  <c r="C521" i="5"/>
  <c r="I521" i="5"/>
  <c r="S511" i="7" l="1" a="1"/>
  <c r="S511" i="7" s="1"/>
  <c r="V511" i="7" a="1"/>
  <c r="V511" i="7" s="1"/>
  <c r="R511" i="7" a="1"/>
  <c r="R511" i="7" s="1"/>
  <c r="X511" i="7" a="1"/>
  <c r="X511" i="7" s="1"/>
  <c r="AI511" i="7" s="1" a="1"/>
  <c r="AI511" i="7" s="1"/>
  <c r="P511" i="7" a="1"/>
  <c r="P511" i="7" s="1"/>
  <c r="Y511" i="7" a="1"/>
  <c r="Y511" i="7" s="1"/>
  <c r="AJ511" i="7" s="1" a="1"/>
  <c r="AJ511" i="7" s="1"/>
  <c r="Q511" i="7" a="1"/>
  <c r="Q511" i="7" s="1"/>
  <c r="T511" i="7" a="1"/>
  <c r="T511" i="7" s="1"/>
  <c r="W511" i="7" a="1"/>
  <c r="W511" i="7" s="1"/>
  <c r="AH511" i="7" s="1" a="1"/>
  <c r="AH511" i="7" s="1"/>
  <c r="U511" i="7" a="1"/>
  <c r="U511" i="7" s="1"/>
  <c r="Z511" i="7" a="1"/>
  <c r="Z511" i="7" s="1"/>
  <c r="AK511" i="7" s="1" a="1"/>
  <c r="AK511" i="7" s="1"/>
  <c r="O511" i="7" a="1"/>
  <c r="O511" i="7" s="1"/>
  <c r="M513" i="7" a="1"/>
  <c r="M513" i="7" s="1"/>
  <c r="N512" i="7" a="1"/>
  <c r="N512" i="7" s="1"/>
  <c r="AN512" i="7" s="1"/>
  <c r="N522" i="5"/>
  <c r="H522" i="5"/>
  <c r="A523" i="5"/>
  <c r="G522" i="5"/>
  <c r="C522" i="5"/>
  <c r="I522" i="5"/>
  <c r="B522" i="5"/>
  <c r="K522" i="5"/>
  <c r="D522" i="5"/>
  <c r="E522" i="5"/>
  <c r="J522" i="5"/>
  <c r="L522" i="5"/>
  <c r="M522" i="5"/>
  <c r="F522" i="5"/>
  <c r="R512" i="7" l="1" a="1"/>
  <c r="R512" i="7" s="1"/>
  <c r="S512" i="7" a="1"/>
  <c r="S512" i="7" s="1"/>
  <c r="T512" i="7" a="1"/>
  <c r="T512" i="7" s="1"/>
  <c r="Y512" i="7" a="1"/>
  <c r="Y512" i="7" s="1"/>
  <c r="AJ512" i="7" s="1" a="1"/>
  <c r="AJ512" i="7" s="1"/>
  <c r="P512" i="7" a="1"/>
  <c r="P512" i="7" s="1"/>
  <c r="Z512" i="7" a="1"/>
  <c r="Z512" i="7" s="1"/>
  <c r="AK512" i="7" s="1" a="1"/>
  <c r="AK512" i="7" s="1"/>
  <c r="X512" i="7" a="1"/>
  <c r="X512" i="7" s="1"/>
  <c r="AI512" i="7" s="1" a="1"/>
  <c r="AI512" i="7" s="1"/>
  <c r="V512" i="7" a="1"/>
  <c r="V512" i="7" s="1"/>
  <c r="U512" i="7" a="1"/>
  <c r="U512" i="7" s="1"/>
  <c r="Q512" i="7" a="1"/>
  <c r="Q512" i="7" s="1"/>
  <c r="W512" i="7" a="1"/>
  <c r="W512" i="7" s="1"/>
  <c r="AH512" i="7" s="1" a="1"/>
  <c r="AH512" i="7" s="1"/>
  <c r="O512" i="7" a="1"/>
  <c r="O512" i="7" s="1"/>
  <c r="M514" i="7" a="1"/>
  <c r="M514" i="7" s="1"/>
  <c r="N513" i="7" a="1"/>
  <c r="N513" i="7" s="1"/>
  <c r="AN513" i="7" s="1"/>
  <c r="N523" i="5"/>
  <c r="C523" i="5"/>
  <c r="A524" i="5"/>
  <c r="G523" i="5"/>
  <c r="M523" i="5"/>
  <c r="B523" i="5"/>
  <c r="I523" i="5"/>
  <c r="D523" i="5"/>
  <c r="F523" i="5"/>
  <c r="J523" i="5"/>
  <c r="K523" i="5"/>
  <c r="L523" i="5"/>
  <c r="E523" i="5"/>
  <c r="H523" i="5"/>
  <c r="X513" i="7" l="1" a="1"/>
  <c r="X513" i="7" s="1"/>
  <c r="AI513" i="7" s="1" a="1"/>
  <c r="AI513" i="7" s="1"/>
  <c r="W513" i="7" a="1"/>
  <c r="W513" i="7" s="1"/>
  <c r="R513" i="7" a="1"/>
  <c r="R513" i="7" s="1"/>
  <c r="V513" i="7" a="1"/>
  <c r="V513" i="7" s="1"/>
  <c r="S513" i="7" a="1"/>
  <c r="S513" i="7" s="1"/>
  <c r="Y513" i="7" a="1"/>
  <c r="Y513" i="7" s="1"/>
  <c r="AJ513" i="7" s="1" a="1"/>
  <c r="AJ513" i="7" s="1"/>
  <c r="T513" i="7" a="1"/>
  <c r="T513" i="7" s="1"/>
  <c r="U513" i="7" a="1"/>
  <c r="U513" i="7" s="1"/>
  <c r="Z513" i="7" a="1"/>
  <c r="Z513" i="7" s="1"/>
  <c r="AK513" i="7" s="1" a="1"/>
  <c r="AK513" i="7" s="1"/>
  <c r="Q513" i="7" a="1"/>
  <c r="Q513" i="7" s="1"/>
  <c r="P513" i="7" a="1"/>
  <c r="P513" i="7" s="1"/>
  <c r="O513" i="7" a="1"/>
  <c r="O513" i="7" s="1"/>
  <c r="M515" i="7" a="1"/>
  <c r="M515" i="7" s="1"/>
  <c r="N514" i="7" a="1"/>
  <c r="N514" i="7" s="1"/>
  <c r="AN514" i="7" s="1"/>
  <c r="N524" i="5"/>
  <c r="A525" i="5"/>
  <c r="J524" i="5"/>
  <c r="H524" i="5"/>
  <c r="L524" i="5"/>
  <c r="D524" i="5"/>
  <c r="G524" i="5"/>
  <c r="M524" i="5"/>
  <c r="F524" i="5"/>
  <c r="K524" i="5"/>
  <c r="I524" i="5"/>
  <c r="E524" i="5"/>
  <c r="C524" i="5"/>
  <c r="B524" i="5"/>
  <c r="S514" i="7" l="1" a="1"/>
  <c r="S514" i="7" s="1"/>
  <c r="V514" i="7" a="1"/>
  <c r="V514" i="7" s="1"/>
  <c r="W514" i="7" a="1"/>
  <c r="W514" i="7" s="1"/>
  <c r="Y514" i="7" a="1"/>
  <c r="Y514" i="7" s="1"/>
  <c r="AJ514" i="7" s="1" a="1"/>
  <c r="AJ514" i="7" s="1"/>
  <c r="Q514" i="7" a="1"/>
  <c r="Q514" i="7" s="1"/>
  <c r="U514" i="7" a="1"/>
  <c r="U514" i="7" s="1"/>
  <c r="T514" i="7" a="1"/>
  <c r="T514" i="7" s="1"/>
  <c r="Z514" i="7" a="1"/>
  <c r="Z514" i="7" s="1"/>
  <c r="AK514" i="7" s="1" a="1"/>
  <c r="AK514" i="7" s="1"/>
  <c r="P514" i="7" a="1"/>
  <c r="P514" i="7" s="1"/>
  <c r="R514" i="7" a="1"/>
  <c r="R514" i="7" s="1"/>
  <c r="X514" i="7" a="1"/>
  <c r="X514" i="7" s="1"/>
  <c r="AI514" i="7" s="1" a="1"/>
  <c r="AI514" i="7" s="1"/>
  <c r="O514" i="7" a="1"/>
  <c r="O514" i="7" s="1"/>
  <c r="M516" i="7" a="1"/>
  <c r="M516" i="7" s="1"/>
  <c r="N515" i="7" a="1"/>
  <c r="N515" i="7" s="1"/>
  <c r="AN515" i="7" s="1"/>
  <c r="N525" i="5"/>
  <c r="J525" i="5"/>
  <c r="A526" i="5"/>
  <c r="L525" i="5"/>
  <c r="E525" i="5"/>
  <c r="H525" i="5"/>
  <c r="C525" i="5"/>
  <c r="B525" i="5"/>
  <c r="I525" i="5"/>
  <c r="M525" i="5"/>
  <c r="D525" i="5"/>
  <c r="G525" i="5"/>
  <c r="K525" i="5"/>
  <c r="F525" i="5"/>
  <c r="V515" i="7" l="1" a="1"/>
  <c r="V515" i="7" s="1"/>
  <c r="P515" i="7" a="1"/>
  <c r="P515" i="7" s="1"/>
  <c r="Q515" i="7" a="1"/>
  <c r="Q515" i="7" s="1"/>
  <c r="U515" i="7" a="1"/>
  <c r="U515" i="7" s="1"/>
  <c r="W515" i="7" a="1"/>
  <c r="W515" i="7" s="1"/>
  <c r="S515" i="7" a="1"/>
  <c r="S515" i="7" s="1"/>
  <c r="X515" i="7" a="1"/>
  <c r="X515" i="7" s="1"/>
  <c r="AI515" i="7" s="1" a="1"/>
  <c r="AI515" i="7" s="1"/>
  <c r="R515" i="7" a="1"/>
  <c r="R515" i="7" s="1"/>
  <c r="Y515" i="7" a="1"/>
  <c r="Y515" i="7" s="1"/>
  <c r="AJ515" i="7" s="1" a="1"/>
  <c r="AJ515" i="7" s="1"/>
  <c r="Z515" i="7" a="1"/>
  <c r="Z515" i="7" s="1"/>
  <c r="AK515" i="7" s="1" a="1"/>
  <c r="AK515" i="7" s="1"/>
  <c r="T515" i="7" a="1"/>
  <c r="T515" i="7" s="1"/>
  <c r="O515" i="7" a="1"/>
  <c r="O515" i="7" s="1"/>
  <c r="M517" i="7" a="1"/>
  <c r="M517" i="7" s="1"/>
  <c r="N516" i="7" a="1"/>
  <c r="N516" i="7" s="1"/>
  <c r="AN516" i="7" s="1"/>
  <c r="N526" i="5"/>
  <c r="B526" i="5"/>
  <c r="A527" i="5"/>
  <c r="F526" i="5"/>
  <c r="D526" i="5"/>
  <c r="M526" i="5"/>
  <c r="E526" i="5"/>
  <c r="J526" i="5"/>
  <c r="K526" i="5"/>
  <c r="H526" i="5"/>
  <c r="G526" i="5"/>
  <c r="I526" i="5"/>
  <c r="C526" i="5"/>
  <c r="L526" i="5"/>
  <c r="Z516" i="7" l="1" a="1"/>
  <c r="Z516" i="7" s="1"/>
  <c r="AK516" i="7" s="1" a="1"/>
  <c r="AK516" i="7" s="1"/>
  <c r="U516" i="7" a="1"/>
  <c r="U516" i="7" s="1"/>
  <c r="V516" i="7" a="1"/>
  <c r="V516" i="7" s="1"/>
  <c r="Q516" i="7" a="1"/>
  <c r="Q516" i="7" s="1"/>
  <c r="X516" i="7" a="1"/>
  <c r="X516" i="7" s="1"/>
  <c r="AI516" i="7" s="1" a="1"/>
  <c r="AI516" i="7" s="1"/>
  <c r="S516" i="7" a="1"/>
  <c r="S516" i="7" s="1"/>
  <c r="T516" i="7" a="1"/>
  <c r="T516" i="7" s="1"/>
  <c r="R516" i="7" a="1"/>
  <c r="R516" i="7" s="1"/>
  <c r="P516" i="7" a="1"/>
  <c r="P516" i="7" s="1"/>
  <c r="W516" i="7" a="1"/>
  <c r="W516" i="7" s="1"/>
  <c r="AH516" i="7" s="1" a="1"/>
  <c r="AH516" i="7" s="1"/>
  <c r="Y516" i="7" a="1"/>
  <c r="Y516" i="7" s="1"/>
  <c r="AJ516" i="7" s="1" a="1"/>
  <c r="AJ516" i="7" s="1"/>
  <c r="O516" i="7" a="1"/>
  <c r="O516" i="7" s="1"/>
  <c r="M518" i="7" a="1"/>
  <c r="M518" i="7" s="1"/>
  <c r="N517" i="7" a="1"/>
  <c r="N517" i="7" s="1"/>
  <c r="AN517" i="7" s="1"/>
  <c r="N527" i="5"/>
  <c r="L527" i="5"/>
  <c r="A528" i="5"/>
  <c r="D527" i="5"/>
  <c r="H527" i="5"/>
  <c r="G527" i="5"/>
  <c r="C527" i="5"/>
  <c r="J527" i="5"/>
  <c r="B527" i="5"/>
  <c r="K527" i="5"/>
  <c r="I527" i="5"/>
  <c r="M527" i="5"/>
  <c r="F527" i="5"/>
  <c r="E527" i="5"/>
  <c r="T517" i="7" l="1" a="1"/>
  <c r="T517" i="7" s="1"/>
  <c r="P517" i="7" a="1"/>
  <c r="P517" i="7" s="1"/>
  <c r="V517" i="7" a="1"/>
  <c r="V517" i="7" s="1"/>
  <c r="AG517" i="7" s="1" a="1"/>
  <c r="AG517" i="7" s="1"/>
  <c r="Y517" i="7" a="1"/>
  <c r="Y517" i="7" s="1"/>
  <c r="AJ517" i="7" s="1" a="1"/>
  <c r="AJ517" i="7" s="1"/>
  <c r="W517" i="7" a="1"/>
  <c r="W517" i="7" s="1"/>
  <c r="AH517" i="7" s="1" a="1"/>
  <c r="AH517" i="7" s="1"/>
  <c r="U517" i="7" a="1"/>
  <c r="U517" i="7" s="1"/>
  <c r="R517" i="7" a="1"/>
  <c r="R517" i="7" s="1"/>
  <c r="Q517" i="7" a="1"/>
  <c r="Q517" i="7" s="1"/>
  <c r="S517" i="7" a="1"/>
  <c r="S517" i="7" s="1"/>
  <c r="Z517" i="7" a="1"/>
  <c r="Z517" i="7" s="1"/>
  <c r="AK517" i="7" s="1" a="1"/>
  <c r="AK517" i="7" s="1"/>
  <c r="X517" i="7" a="1"/>
  <c r="X517" i="7" s="1"/>
  <c r="AI517" i="7" s="1" a="1"/>
  <c r="AI517" i="7" s="1"/>
  <c r="O517" i="7" a="1"/>
  <c r="O517" i="7" s="1"/>
  <c r="M519" i="7" a="1"/>
  <c r="M519" i="7" s="1"/>
  <c r="N518" i="7" a="1"/>
  <c r="N518" i="7" s="1"/>
  <c r="AN518" i="7" s="1"/>
  <c r="N528" i="5"/>
  <c r="K528" i="5"/>
  <c r="C528" i="5"/>
  <c r="I528" i="5"/>
  <c r="A529" i="5"/>
  <c r="J528" i="5"/>
  <c r="L528" i="5"/>
  <c r="M528" i="5"/>
  <c r="B528" i="5"/>
  <c r="F528" i="5"/>
  <c r="D528" i="5"/>
  <c r="G528" i="5"/>
  <c r="E528" i="5"/>
  <c r="H528" i="5"/>
  <c r="W518" i="7" l="1" a="1"/>
  <c r="W518" i="7" s="1"/>
  <c r="AH518" i="7" s="1" a="1"/>
  <c r="AH518" i="7" s="1"/>
  <c r="S518" i="7" a="1"/>
  <c r="S518" i="7" s="1"/>
  <c r="T518" i="7" a="1"/>
  <c r="T518" i="7" s="1"/>
  <c r="Z518" i="7" a="1"/>
  <c r="Z518" i="7" s="1"/>
  <c r="AK518" i="7" s="1" a="1"/>
  <c r="AK518" i="7" s="1"/>
  <c r="U518" i="7" a="1"/>
  <c r="U518" i="7" s="1"/>
  <c r="P518" i="7" a="1"/>
  <c r="P518" i="7" s="1"/>
  <c r="Y518" i="7" a="1"/>
  <c r="Y518" i="7" s="1"/>
  <c r="AJ518" i="7" s="1" a="1"/>
  <c r="AJ518" i="7" s="1"/>
  <c r="V518" i="7" a="1"/>
  <c r="V518" i="7" s="1"/>
  <c r="Q518" i="7" a="1"/>
  <c r="Q518" i="7" s="1"/>
  <c r="R518" i="7" a="1"/>
  <c r="R518" i="7" s="1"/>
  <c r="X518" i="7" a="1"/>
  <c r="X518" i="7" s="1"/>
  <c r="AI518" i="7" s="1" a="1"/>
  <c r="AI518" i="7" s="1"/>
  <c r="O518" i="7" a="1"/>
  <c r="O518" i="7" s="1"/>
  <c r="M520" i="7" a="1"/>
  <c r="M520" i="7" s="1"/>
  <c r="N519" i="7" a="1"/>
  <c r="N519" i="7" s="1"/>
  <c r="AN519" i="7" s="1"/>
  <c r="N529" i="5"/>
  <c r="M529" i="5"/>
  <c r="A530" i="5"/>
  <c r="L529" i="5"/>
  <c r="I529" i="5"/>
  <c r="E529" i="5"/>
  <c r="F529" i="5"/>
  <c r="B529" i="5"/>
  <c r="J529" i="5"/>
  <c r="G529" i="5"/>
  <c r="H529" i="5"/>
  <c r="K529" i="5"/>
  <c r="D529" i="5"/>
  <c r="C529" i="5"/>
  <c r="W519" i="7" l="1" a="1"/>
  <c r="W519" i="7" s="1"/>
  <c r="X519" i="7" a="1"/>
  <c r="X519" i="7" s="1"/>
  <c r="AI519" i="7" s="1" a="1"/>
  <c r="AI519" i="7" s="1"/>
  <c r="Z519" i="7" a="1"/>
  <c r="Z519" i="7" s="1"/>
  <c r="AK519" i="7" s="1" a="1"/>
  <c r="AK519" i="7" s="1"/>
  <c r="Y519" i="7" a="1"/>
  <c r="Y519" i="7" s="1"/>
  <c r="AJ519" i="7" s="1" a="1"/>
  <c r="AJ519" i="7" s="1"/>
  <c r="V519" i="7" a="1"/>
  <c r="V519" i="7" s="1"/>
  <c r="T519" i="7" a="1"/>
  <c r="T519" i="7" s="1"/>
  <c r="S519" i="7" a="1"/>
  <c r="S519" i="7" s="1"/>
  <c r="R519" i="7" a="1"/>
  <c r="R519" i="7" s="1"/>
  <c r="P519" i="7" a="1"/>
  <c r="P519" i="7" s="1"/>
  <c r="U519" i="7" a="1"/>
  <c r="U519" i="7" s="1"/>
  <c r="Q519" i="7" a="1"/>
  <c r="Q519" i="7" s="1"/>
  <c r="O519" i="7" a="1"/>
  <c r="O519" i="7" s="1"/>
  <c r="M521" i="7" a="1"/>
  <c r="M521" i="7" s="1"/>
  <c r="N520" i="7" a="1"/>
  <c r="N520" i="7" s="1"/>
  <c r="AN520" i="7" s="1"/>
  <c r="N530" i="5"/>
  <c r="E530" i="5"/>
  <c r="D530" i="5"/>
  <c r="C530" i="5"/>
  <c r="I530" i="5"/>
  <c r="L530" i="5"/>
  <c r="A531" i="5"/>
  <c r="M530" i="5"/>
  <c r="H530" i="5"/>
  <c r="J530" i="5"/>
  <c r="F530" i="5"/>
  <c r="B530" i="5"/>
  <c r="G530" i="5"/>
  <c r="K530" i="5"/>
  <c r="AH519" i="7" l="1" a="1"/>
  <c r="AH519" i="7" s="1"/>
  <c r="R520" i="7" a="1"/>
  <c r="R520" i="7" s="1"/>
  <c r="S520" i="7" a="1"/>
  <c r="S520" i="7" s="1"/>
  <c r="Y520" i="7" a="1"/>
  <c r="Y520" i="7" s="1"/>
  <c r="AJ520" i="7" s="1" a="1"/>
  <c r="AJ520" i="7" s="1"/>
  <c r="Z520" i="7" a="1"/>
  <c r="Z520" i="7" s="1"/>
  <c r="AK520" i="7" s="1" a="1"/>
  <c r="AK520" i="7" s="1"/>
  <c r="U520" i="7" a="1"/>
  <c r="U520" i="7" s="1"/>
  <c r="X520" i="7" a="1"/>
  <c r="X520" i="7" s="1"/>
  <c r="AI520" i="7" s="1" a="1"/>
  <c r="AI520" i="7" s="1"/>
  <c r="V520" i="7" a="1"/>
  <c r="V520" i="7" s="1"/>
  <c r="T520" i="7" a="1"/>
  <c r="T520" i="7" s="1"/>
  <c r="Q520" i="7" a="1"/>
  <c r="Q520" i="7" s="1"/>
  <c r="W520" i="7" a="1"/>
  <c r="W520" i="7" s="1"/>
  <c r="AH520" i="7" s="1" a="1"/>
  <c r="AH520" i="7" s="1"/>
  <c r="P520" i="7" a="1"/>
  <c r="P520" i="7" s="1"/>
  <c r="O520" i="7" a="1"/>
  <c r="O520" i="7" s="1"/>
  <c r="M522" i="7" a="1"/>
  <c r="M522" i="7" s="1"/>
  <c r="N521" i="7" a="1"/>
  <c r="N521" i="7" s="1"/>
  <c r="AN521" i="7" s="1"/>
  <c r="N531" i="5"/>
  <c r="L531" i="5"/>
  <c r="H531" i="5"/>
  <c r="I531" i="5"/>
  <c r="F531" i="5"/>
  <c r="A532" i="5"/>
  <c r="E531" i="5"/>
  <c r="B531" i="5"/>
  <c r="G531" i="5"/>
  <c r="M531" i="5"/>
  <c r="K531" i="5"/>
  <c r="C531" i="5"/>
  <c r="D531" i="5"/>
  <c r="J531" i="5"/>
  <c r="R521" i="7" l="1" a="1"/>
  <c r="R521" i="7" s="1"/>
  <c r="X521" i="7" a="1"/>
  <c r="X521" i="7" s="1"/>
  <c r="AI521" i="7" s="1" a="1"/>
  <c r="AI521" i="7" s="1"/>
  <c r="Y521" i="7" a="1"/>
  <c r="Y521" i="7" s="1"/>
  <c r="AJ521" i="7" s="1" a="1"/>
  <c r="AJ521" i="7" s="1"/>
  <c r="T521" i="7" a="1"/>
  <c r="T521" i="7" s="1"/>
  <c r="U521" i="7" a="1"/>
  <c r="U521" i="7" s="1"/>
  <c r="Z521" i="7" a="1"/>
  <c r="Z521" i="7" s="1"/>
  <c r="AK521" i="7" s="1" a="1"/>
  <c r="AK521" i="7" s="1"/>
  <c r="Q521" i="7" a="1"/>
  <c r="Q521" i="7" s="1"/>
  <c r="S521" i="7" a="1"/>
  <c r="S521" i="7" s="1"/>
  <c r="V521" i="7" a="1"/>
  <c r="V521" i="7" s="1"/>
  <c r="P521" i="7" a="1"/>
  <c r="P521" i="7" s="1"/>
  <c r="W521" i="7" a="1"/>
  <c r="W521" i="7" s="1"/>
  <c r="AH521" i="7" s="1" a="1"/>
  <c r="AH521" i="7" s="1"/>
  <c r="O521" i="7" a="1"/>
  <c r="O521" i="7" s="1"/>
  <c r="M523" i="7" a="1"/>
  <c r="M523" i="7" s="1"/>
  <c r="N522" i="7" a="1"/>
  <c r="N522" i="7" s="1"/>
  <c r="AN522" i="7" s="1"/>
  <c r="N532" i="5"/>
  <c r="B532" i="5"/>
  <c r="A533" i="5"/>
  <c r="M532" i="5"/>
  <c r="I532" i="5"/>
  <c r="C532" i="5"/>
  <c r="J532" i="5"/>
  <c r="F532" i="5"/>
  <c r="K532" i="5"/>
  <c r="H532" i="5"/>
  <c r="L532" i="5"/>
  <c r="E532" i="5"/>
  <c r="G532" i="5"/>
  <c r="D532" i="5"/>
  <c r="T522" i="7" l="1" a="1"/>
  <c r="T522" i="7" s="1"/>
  <c r="R522" i="7" a="1"/>
  <c r="R522" i="7" s="1"/>
  <c r="Y522" i="7" a="1"/>
  <c r="Y522" i="7" s="1"/>
  <c r="AJ522" i="7" s="1" a="1"/>
  <c r="AJ522" i="7" s="1"/>
  <c r="U522" i="7" a="1"/>
  <c r="U522" i="7" s="1"/>
  <c r="X522" i="7" a="1"/>
  <c r="X522" i="7" s="1"/>
  <c r="AI522" i="7" s="1" a="1"/>
  <c r="AI522" i="7" s="1"/>
  <c r="S522" i="7" a="1"/>
  <c r="S522" i="7" s="1"/>
  <c r="Q522" i="7" a="1"/>
  <c r="Q522" i="7" s="1"/>
  <c r="P522" i="7" a="1"/>
  <c r="P522" i="7" s="1"/>
  <c r="W522" i="7" a="1"/>
  <c r="W522" i="7" s="1"/>
  <c r="AH522" i="7" s="1" a="1"/>
  <c r="AH522" i="7" s="1"/>
  <c r="V522" i="7" a="1"/>
  <c r="V522" i="7" s="1"/>
  <c r="AG522" i="7" s="1" a="1"/>
  <c r="AG522" i="7" s="1"/>
  <c r="Z522" i="7" a="1"/>
  <c r="Z522" i="7" s="1"/>
  <c r="AK522" i="7" s="1" a="1"/>
  <c r="AK522" i="7" s="1"/>
  <c r="O522" i="7" a="1"/>
  <c r="O522" i="7" s="1"/>
  <c r="M524" i="7" a="1"/>
  <c r="M524" i="7" s="1"/>
  <c r="N523" i="7" a="1"/>
  <c r="N523" i="7" s="1"/>
  <c r="AN523" i="7" s="1"/>
  <c r="N533" i="5"/>
  <c r="F533" i="5"/>
  <c r="A534" i="5"/>
  <c r="D533" i="5"/>
  <c r="I533" i="5"/>
  <c r="G533" i="5"/>
  <c r="J533" i="5"/>
  <c r="B533" i="5"/>
  <c r="M533" i="5"/>
  <c r="E533" i="5"/>
  <c r="H533" i="5"/>
  <c r="K533" i="5"/>
  <c r="C533" i="5"/>
  <c r="L533" i="5"/>
  <c r="W523" i="7" l="1" a="1"/>
  <c r="W523" i="7" s="1"/>
  <c r="AH523" i="7" s="1" a="1"/>
  <c r="AH523" i="7" s="1"/>
  <c r="Z523" i="7" a="1"/>
  <c r="Z523" i="7" s="1"/>
  <c r="AK523" i="7" s="1" a="1"/>
  <c r="AK523" i="7" s="1"/>
  <c r="P523" i="7" a="1"/>
  <c r="P523" i="7" s="1"/>
  <c r="Y523" i="7" a="1"/>
  <c r="Y523" i="7" s="1"/>
  <c r="AJ523" i="7" s="1" a="1"/>
  <c r="AJ523" i="7" s="1"/>
  <c r="V523" i="7" a="1"/>
  <c r="V523" i="7" s="1"/>
  <c r="Q523" i="7" a="1"/>
  <c r="Q523" i="7" s="1"/>
  <c r="R523" i="7" a="1"/>
  <c r="R523" i="7" s="1"/>
  <c r="T523" i="7" a="1"/>
  <c r="T523" i="7" s="1"/>
  <c r="U523" i="7" a="1"/>
  <c r="U523" i="7" s="1"/>
  <c r="X523" i="7" a="1"/>
  <c r="X523" i="7" s="1"/>
  <c r="AI523" i="7" s="1" a="1"/>
  <c r="AI523" i="7" s="1"/>
  <c r="S523" i="7" a="1"/>
  <c r="S523" i="7" s="1"/>
  <c r="O523" i="7" a="1"/>
  <c r="O523" i="7" s="1"/>
  <c r="M525" i="7" a="1"/>
  <c r="M525" i="7" s="1"/>
  <c r="N524" i="7" a="1"/>
  <c r="N524" i="7" s="1"/>
  <c r="AN524" i="7" s="1"/>
  <c r="N534" i="5"/>
  <c r="I534" i="5"/>
  <c r="A535" i="5"/>
  <c r="F534" i="5"/>
  <c r="E534" i="5"/>
  <c r="H534" i="5"/>
  <c r="D534" i="5"/>
  <c r="G534" i="5"/>
  <c r="C534" i="5"/>
  <c r="B534" i="5"/>
  <c r="J534" i="5"/>
  <c r="M534" i="5"/>
  <c r="L534" i="5"/>
  <c r="K534" i="5"/>
  <c r="W524" i="7" l="1" a="1"/>
  <c r="W524" i="7" s="1"/>
  <c r="AH524" i="7" s="1" a="1"/>
  <c r="AH524" i="7" s="1"/>
  <c r="Q524" i="7" a="1"/>
  <c r="Q524" i="7" s="1"/>
  <c r="X524" i="7" a="1"/>
  <c r="X524" i="7" s="1"/>
  <c r="AI524" i="7" s="1" a="1"/>
  <c r="AI524" i="7" s="1"/>
  <c r="T524" i="7" a="1"/>
  <c r="T524" i="7" s="1"/>
  <c r="R524" i="7" a="1"/>
  <c r="R524" i="7" s="1"/>
  <c r="U524" i="7" a="1"/>
  <c r="U524" i="7" s="1"/>
  <c r="S524" i="7" a="1"/>
  <c r="S524" i="7" s="1"/>
  <c r="P524" i="7" a="1"/>
  <c r="P524" i="7" s="1"/>
  <c r="V524" i="7" a="1"/>
  <c r="V524" i="7" s="1"/>
  <c r="Z524" i="7" a="1"/>
  <c r="Z524" i="7" s="1"/>
  <c r="AK524" i="7" s="1" a="1"/>
  <c r="AK524" i="7" s="1"/>
  <c r="Y524" i="7" a="1"/>
  <c r="Y524" i="7" s="1"/>
  <c r="AJ524" i="7" s="1" a="1"/>
  <c r="AJ524" i="7" s="1"/>
  <c r="O524" i="7" a="1"/>
  <c r="O524" i="7" s="1"/>
  <c r="M526" i="7" a="1"/>
  <c r="M526" i="7" s="1"/>
  <c r="N525" i="7" a="1"/>
  <c r="N525" i="7" s="1"/>
  <c r="AN525" i="7" s="1"/>
  <c r="N535" i="5"/>
  <c r="C535" i="5"/>
  <c r="K535" i="5"/>
  <c r="H535" i="5"/>
  <c r="A536" i="5"/>
  <c r="I535" i="5"/>
  <c r="D535" i="5"/>
  <c r="B535" i="5"/>
  <c r="M535" i="5"/>
  <c r="L535" i="5"/>
  <c r="G535" i="5"/>
  <c r="J535" i="5"/>
  <c r="F535" i="5"/>
  <c r="E535" i="5"/>
  <c r="R525" i="7" l="1" a="1"/>
  <c r="R525" i="7" s="1"/>
  <c r="S525" i="7" a="1"/>
  <c r="S525" i="7" s="1"/>
  <c r="Y525" i="7" a="1"/>
  <c r="Y525" i="7" s="1"/>
  <c r="AJ525" i="7" s="1" a="1"/>
  <c r="AJ525" i="7" s="1"/>
  <c r="U525" i="7" a="1"/>
  <c r="U525" i="7" s="1"/>
  <c r="Q525" i="7" a="1"/>
  <c r="Q525" i="7" s="1"/>
  <c r="P525" i="7" a="1"/>
  <c r="P525" i="7" s="1"/>
  <c r="W525" i="7" a="1"/>
  <c r="W525" i="7" s="1"/>
  <c r="AH525" i="7" s="1" a="1"/>
  <c r="AH525" i="7" s="1"/>
  <c r="Z525" i="7" a="1"/>
  <c r="Z525" i="7" s="1"/>
  <c r="AK525" i="7" s="1" a="1"/>
  <c r="AK525" i="7" s="1"/>
  <c r="V525" i="7" a="1"/>
  <c r="V525" i="7" s="1"/>
  <c r="X525" i="7" a="1"/>
  <c r="X525" i="7" s="1"/>
  <c r="AI525" i="7" s="1" a="1"/>
  <c r="AI525" i="7" s="1"/>
  <c r="T525" i="7" a="1"/>
  <c r="T525" i="7" s="1"/>
  <c r="O525" i="7" a="1"/>
  <c r="O525" i="7" s="1"/>
  <c r="M527" i="7" a="1"/>
  <c r="M527" i="7" s="1"/>
  <c r="N526" i="7" a="1"/>
  <c r="N526" i="7" s="1"/>
  <c r="AN526" i="7" s="1"/>
  <c r="N536" i="5"/>
  <c r="K536" i="5"/>
  <c r="C536" i="5"/>
  <c r="D536" i="5"/>
  <c r="F536" i="5"/>
  <c r="A537" i="5"/>
  <c r="H536" i="5"/>
  <c r="B536" i="5"/>
  <c r="L536" i="5"/>
  <c r="I536" i="5"/>
  <c r="J536" i="5"/>
  <c r="G536" i="5"/>
  <c r="M536" i="5"/>
  <c r="E536" i="5"/>
  <c r="S526" i="7" l="1" a="1"/>
  <c r="S526" i="7" s="1"/>
  <c r="Y526" i="7" a="1"/>
  <c r="Y526" i="7" s="1"/>
  <c r="AJ526" i="7" s="1" a="1"/>
  <c r="AJ526" i="7" s="1"/>
  <c r="T526" i="7" a="1"/>
  <c r="T526" i="7" s="1"/>
  <c r="U526" i="7" a="1"/>
  <c r="U526" i="7" s="1"/>
  <c r="X526" i="7" a="1"/>
  <c r="X526" i="7" s="1"/>
  <c r="AI526" i="7" s="1" a="1"/>
  <c r="AI526" i="7" s="1"/>
  <c r="P526" i="7" a="1"/>
  <c r="P526" i="7" s="1"/>
  <c r="Z526" i="7" a="1"/>
  <c r="Z526" i="7" s="1"/>
  <c r="AK526" i="7" s="1" a="1"/>
  <c r="AK526" i="7" s="1"/>
  <c r="Q526" i="7" a="1"/>
  <c r="Q526" i="7" s="1"/>
  <c r="V526" i="7" a="1"/>
  <c r="V526" i="7" s="1"/>
  <c r="W526" i="7" a="1"/>
  <c r="W526" i="7" s="1"/>
  <c r="R526" i="7" a="1"/>
  <c r="R526" i="7" s="1"/>
  <c r="O526" i="7" a="1"/>
  <c r="O526" i="7" s="1"/>
  <c r="M528" i="7" a="1"/>
  <c r="M528" i="7" s="1"/>
  <c r="N527" i="7" a="1"/>
  <c r="N527" i="7" s="1"/>
  <c r="AN527" i="7" s="1"/>
  <c r="N537" i="5"/>
  <c r="F537" i="5"/>
  <c r="A538" i="5"/>
  <c r="G537" i="5"/>
  <c r="H537" i="5"/>
  <c r="L537" i="5"/>
  <c r="D537" i="5"/>
  <c r="I537" i="5"/>
  <c r="B537" i="5"/>
  <c r="K537" i="5"/>
  <c r="M537" i="5"/>
  <c r="C537" i="5"/>
  <c r="J537" i="5"/>
  <c r="E537" i="5"/>
  <c r="Q527" i="7" l="1" a="1"/>
  <c r="Q527" i="7" s="1"/>
  <c r="U527" i="7" a="1"/>
  <c r="U527" i="7" s="1"/>
  <c r="P527" i="7" a="1"/>
  <c r="P527" i="7" s="1"/>
  <c r="R527" i="7" a="1"/>
  <c r="R527" i="7" s="1"/>
  <c r="Z527" i="7" a="1"/>
  <c r="Z527" i="7" s="1"/>
  <c r="AK527" i="7" s="1" a="1"/>
  <c r="AK527" i="7" s="1"/>
  <c r="V527" i="7" a="1"/>
  <c r="V527" i="7" s="1"/>
  <c r="X527" i="7" a="1"/>
  <c r="X527" i="7" s="1"/>
  <c r="AI527" i="7" s="1" a="1"/>
  <c r="AI527" i="7" s="1"/>
  <c r="S527" i="7" a="1"/>
  <c r="S527" i="7" s="1"/>
  <c r="T527" i="7" a="1"/>
  <c r="T527" i="7" s="1"/>
  <c r="Y527" i="7" a="1"/>
  <c r="Y527" i="7" s="1"/>
  <c r="AJ527" i="7" s="1" a="1"/>
  <c r="AJ527" i="7" s="1"/>
  <c r="W527" i="7" a="1"/>
  <c r="W527" i="7" s="1"/>
  <c r="O527" i="7" a="1"/>
  <c r="O527" i="7" s="1"/>
  <c r="M529" i="7" a="1"/>
  <c r="M529" i="7" s="1"/>
  <c r="N528" i="7" a="1"/>
  <c r="N528" i="7" s="1"/>
  <c r="AN528" i="7" s="1"/>
  <c r="N538" i="5"/>
  <c r="K538" i="5"/>
  <c r="B538" i="5"/>
  <c r="C538" i="5"/>
  <c r="H538" i="5"/>
  <c r="A539" i="5"/>
  <c r="F538" i="5"/>
  <c r="M538" i="5"/>
  <c r="E538" i="5"/>
  <c r="L538" i="5"/>
  <c r="D538" i="5"/>
  <c r="G538" i="5"/>
  <c r="J538" i="5"/>
  <c r="I538" i="5"/>
  <c r="Q528" i="7" l="1" a="1"/>
  <c r="Q528" i="7" s="1"/>
  <c r="R528" i="7" a="1"/>
  <c r="R528" i="7" s="1"/>
  <c r="W528" i="7" a="1"/>
  <c r="W528" i="7" s="1"/>
  <c r="P528" i="7" a="1"/>
  <c r="P528" i="7" s="1"/>
  <c r="Z528" i="7" a="1"/>
  <c r="Z528" i="7" s="1"/>
  <c r="AK528" i="7" s="1" a="1"/>
  <c r="AK528" i="7" s="1"/>
  <c r="S528" i="7" a="1"/>
  <c r="S528" i="7" s="1"/>
  <c r="X528" i="7" a="1"/>
  <c r="X528" i="7" s="1"/>
  <c r="AI528" i="7" s="1" a="1"/>
  <c r="AI528" i="7" s="1"/>
  <c r="Y528" i="7" a="1"/>
  <c r="Y528" i="7" s="1"/>
  <c r="AJ528" i="7" s="1" a="1"/>
  <c r="AJ528" i="7" s="1"/>
  <c r="T528" i="7" a="1"/>
  <c r="T528" i="7" s="1"/>
  <c r="U528" i="7" a="1"/>
  <c r="U528" i="7" s="1"/>
  <c r="V528" i="7" a="1"/>
  <c r="V528" i="7" s="1"/>
  <c r="O528" i="7" a="1"/>
  <c r="O528" i="7" s="1"/>
  <c r="M530" i="7" a="1"/>
  <c r="M530" i="7" s="1"/>
  <c r="N529" i="7" a="1"/>
  <c r="N529" i="7" s="1"/>
  <c r="AN529" i="7" s="1"/>
  <c r="N539" i="5"/>
  <c r="L539" i="5"/>
  <c r="I539" i="5"/>
  <c r="A540" i="5"/>
  <c r="F539" i="5"/>
  <c r="D539" i="5"/>
  <c r="J539" i="5"/>
  <c r="B539" i="5"/>
  <c r="G539" i="5"/>
  <c r="M539" i="5"/>
  <c r="C539" i="5"/>
  <c r="H539" i="5"/>
  <c r="E539" i="5"/>
  <c r="K539" i="5"/>
  <c r="X529" i="7" l="1" a="1"/>
  <c r="X529" i="7" s="1"/>
  <c r="AI529" i="7" s="1" a="1"/>
  <c r="AI529" i="7" s="1"/>
  <c r="Z529" i="7" a="1"/>
  <c r="Z529" i="7" s="1"/>
  <c r="AK529" i="7" s="1" a="1"/>
  <c r="AK529" i="7" s="1"/>
  <c r="Q529" i="7" a="1"/>
  <c r="Q529" i="7" s="1"/>
  <c r="V529" i="7" a="1"/>
  <c r="V529" i="7" s="1"/>
  <c r="S529" i="7" a="1"/>
  <c r="S529" i="7" s="1"/>
  <c r="T529" i="7" a="1"/>
  <c r="T529" i="7" s="1"/>
  <c r="Y529" i="7" a="1"/>
  <c r="Y529" i="7" s="1"/>
  <c r="AJ529" i="7" s="1" a="1"/>
  <c r="AJ529" i="7" s="1"/>
  <c r="U529" i="7" a="1"/>
  <c r="U529" i="7" s="1"/>
  <c r="R529" i="7" a="1"/>
  <c r="R529" i="7" s="1"/>
  <c r="P529" i="7" a="1"/>
  <c r="P529" i="7" s="1"/>
  <c r="W529" i="7" a="1"/>
  <c r="W529" i="7" s="1"/>
  <c r="AH529" i="7" s="1" a="1"/>
  <c r="AH529" i="7" s="1"/>
  <c r="O529" i="7" a="1"/>
  <c r="O529" i="7" s="1"/>
  <c r="M531" i="7" a="1"/>
  <c r="M531" i="7" s="1"/>
  <c r="N530" i="7" a="1"/>
  <c r="N530" i="7" s="1"/>
  <c r="AN530" i="7" s="1"/>
  <c r="N540" i="5"/>
  <c r="J540" i="5"/>
  <c r="B540" i="5"/>
  <c r="M540" i="5"/>
  <c r="K540" i="5"/>
  <c r="C540" i="5"/>
  <c r="D540" i="5"/>
  <c r="A541" i="5"/>
  <c r="F540" i="5"/>
  <c r="H540" i="5"/>
  <c r="E540" i="5"/>
  <c r="L540" i="5"/>
  <c r="I540" i="5"/>
  <c r="G540" i="5"/>
  <c r="V530" i="7" l="1" a="1"/>
  <c r="V530" i="7" s="1"/>
  <c r="AG530" i="7" s="1" a="1"/>
  <c r="AG530" i="7" s="1"/>
  <c r="U530" i="7" a="1"/>
  <c r="U530" i="7" s="1"/>
  <c r="T530" i="7" a="1"/>
  <c r="T530" i="7" s="1"/>
  <c r="Q530" i="7" a="1"/>
  <c r="Q530" i="7" s="1"/>
  <c r="X530" i="7" a="1"/>
  <c r="X530" i="7" s="1"/>
  <c r="AI530" i="7" s="1" a="1"/>
  <c r="AI530" i="7" s="1"/>
  <c r="W530" i="7" a="1"/>
  <c r="W530" i="7" s="1"/>
  <c r="R530" i="7" a="1"/>
  <c r="R530" i="7" s="1"/>
  <c r="S530" i="7" a="1"/>
  <c r="S530" i="7" s="1"/>
  <c r="P530" i="7" a="1"/>
  <c r="P530" i="7" s="1"/>
  <c r="Z530" i="7" a="1"/>
  <c r="Z530" i="7" s="1"/>
  <c r="AK530" i="7" s="1" a="1"/>
  <c r="AK530" i="7" s="1"/>
  <c r="Y530" i="7" a="1"/>
  <c r="Y530" i="7" s="1"/>
  <c r="AJ530" i="7" s="1" a="1"/>
  <c r="AJ530" i="7" s="1"/>
  <c r="O530" i="7" a="1"/>
  <c r="O530" i="7" s="1"/>
  <c r="M532" i="7" a="1"/>
  <c r="M532" i="7" s="1"/>
  <c r="N531" i="7" a="1"/>
  <c r="N531" i="7" s="1"/>
  <c r="AN531" i="7" s="1"/>
  <c r="N541" i="5"/>
  <c r="J541" i="5"/>
  <c r="F541" i="5"/>
  <c r="C541" i="5"/>
  <c r="D541" i="5"/>
  <c r="L541" i="5"/>
  <c r="A542" i="5"/>
  <c r="M541" i="5"/>
  <c r="G541" i="5"/>
  <c r="I541" i="5"/>
  <c r="E541" i="5"/>
  <c r="H541" i="5"/>
  <c r="K541" i="5"/>
  <c r="B541" i="5"/>
  <c r="AH530" i="7" l="1" a="1"/>
  <c r="AH530" i="7" s="1"/>
  <c r="R531" i="7" a="1"/>
  <c r="R531" i="7" s="1"/>
  <c r="S531" i="7" a="1"/>
  <c r="S531" i="7" s="1"/>
  <c r="T531" i="7" a="1"/>
  <c r="T531" i="7" s="1"/>
  <c r="U531" i="7" a="1"/>
  <c r="U531" i="7" s="1"/>
  <c r="P531" i="7" a="1"/>
  <c r="P531" i="7" s="1"/>
  <c r="Z531" i="7" a="1"/>
  <c r="Z531" i="7" s="1"/>
  <c r="AK531" i="7" s="1" a="1"/>
  <c r="AK531" i="7" s="1"/>
  <c r="X531" i="7" a="1"/>
  <c r="X531" i="7" s="1"/>
  <c r="AI531" i="7" s="1" a="1"/>
  <c r="AI531" i="7" s="1"/>
  <c r="W531" i="7" a="1"/>
  <c r="W531" i="7" s="1"/>
  <c r="AH531" i="7" s="1" a="1"/>
  <c r="AH531" i="7" s="1"/>
  <c r="V531" i="7" a="1"/>
  <c r="V531" i="7" s="1"/>
  <c r="AG531" i="7" s="1" a="1"/>
  <c r="AG531" i="7" s="1"/>
  <c r="Y531" i="7" a="1"/>
  <c r="Y531" i="7" s="1"/>
  <c r="AJ531" i="7" s="1" a="1"/>
  <c r="AJ531" i="7" s="1"/>
  <c r="Q531" i="7" a="1"/>
  <c r="Q531" i="7" s="1"/>
  <c r="O531" i="7" a="1"/>
  <c r="O531" i="7" s="1"/>
  <c r="M533" i="7" a="1"/>
  <c r="M533" i="7" s="1"/>
  <c r="N532" i="7" a="1"/>
  <c r="N532" i="7" s="1"/>
  <c r="AN532" i="7" s="1"/>
  <c r="N542" i="5"/>
  <c r="J542" i="5"/>
  <c r="G542" i="5"/>
  <c r="C542" i="5"/>
  <c r="H542" i="5"/>
  <c r="F542" i="5"/>
  <c r="B542" i="5"/>
  <c r="A543" i="5"/>
  <c r="K542" i="5"/>
  <c r="I542" i="5"/>
  <c r="E542" i="5"/>
  <c r="M542" i="5"/>
  <c r="L542" i="5"/>
  <c r="D542" i="5"/>
  <c r="AF531" i="7" l="1" a="1"/>
  <c r="AF531" i="7" s="1"/>
  <c r="S532" i="7" a="1"/>
  <c r="S532" i="7" s="1"/>
  <c r="T532" i="7" a="1"/>
  <c r="T532" i="7" s="1"/>
  <c r="Z532" i="7" a="1"/>
  <c r="Z532" i="7" s="1"/>
  <c r="AK532" i="7" s="1" a="1"/>
  <c r="AK532" i="7" s="1"/>
  <c r="X532" i="7" a="1"/>
  <c r="X532" i="7" s="1"/>
  <c r="AI532" i="7" s="1" a="1"/>
  <c r="AI532" i="7" s="1"/>
  <c r="P532" i="7" a="1"/>
  <c r="P532" i="7" s="1"/>
  <c r="V532" i="7" a="1"/>
  <c r="V532" i="7" s="1"/>
  <c r="AG532" i="7" s="1" a="1"/>
  <c r="AG532" i="7" s="1"/>
  <c r="Y532" i="7" a="1"/>
  <c r="Y532" i="7" s="1"/>
  <c r="AJ532" i="7" s="1" a="1"/>
  <c r="AJ532" i="7" s="1"/>
  <c r="W532" i="7" a="1"/>
  <c r="W532" i="7" s="1"/>
  <c r="U532" i="7" a="1"/>
  <c r="U532" i="7" s="1"/>
  <c r="AF532" i="7" s="1" a="1"/>
  <c r="AF532" i="7" s="1"/>
  <c r="R532" i="7" a="1"/>
  <c r="R532" i="7" s="1"/>
  <c r="Q532" i="7" a="1"/>
  <c r="Q532" i="7" s="1"/>
  <c r="O532" i="7" a="1"/>
  <c r="O532" i="7" s="1"/>
  <c r="M534" i="7" a="1"/>
  <c r="M534" i="7" s="1"/>
  <c r="N533" i="7" a="1"/>
  <c r="N533" i="7" s="1"/>
  <c r="AN533" i="7" s="1"/>
  <c r="N543" i="5"/>
  <c r="C543" i="5"/>
  <c r="J543" i="5"/>
  <c r="F543" i="5"/>
  <c r="K543" i="5"/>
  <c r="H543" i="5"/>
  <c r="A544" i="5"/>
  <c r="B543" i="5"/>
  <c r="E543" i="5"/>
  <c r="I543" i="5"/>
  <c r="G543" i="5"/>
  <c r="M543" i="5"/>
  <c r="L543" i="5"/>
  <c r="D543" i="5"/>
  <c r="AH532" i="7" l="1" a="1"/>
  <c r="AH532" i="7" s="1"/>
  <c r="AE532" i="7" a="1"/>
  <c r="AE532" i="7" s="1"/>
  <c r="W533" i="7" a="1"/>
  <c r="W533" i="7" s="1"/>
  <c r="AH533" i="7" s="1" a="1"/>
  <c r="AH533" i="7" s="1"/>
  <c r="P533" i="7" a="1"/>
  <c r="P533" i="7" s="1"/>
  <c r="S533" i="7" a="1"/>
  <c r="S533" i="7" s="1"/>
  <c r="T533" i="7" a="1"/>
  <c r="T533" i="7" s="1"/>
  <c r="R533" i="7" a="1"/>
  <c r="R533" i="7" s="1"/>
  <c r="Z533" i="7" a="1"/>
  <c r="Z533" i="7" s="1"/>
  <c r="AK533" i="7" s="1" a="1"/>
  <c r="AK533" i="7" s="1"/>
  <c r="U533" i="7" a="1"/>
  <c r="U533" i="7" s="1"/>
  <c r="AF533" i="7" s="1" a="1"/>
  <c r="AF533" i="7" s="1"/>
  <c r="Y533" i="7" a="1"/>
  <c r="Y533" i="7" s="1"/>
  <c r="AJ533" i="7" s="1" a="1"/>
  <c r="AJ533" i="7" s="1"/>
  <c r="Q533" i="7" a="1"/>
  <c r="Q533" i="7" s="1"/>
  <c r="X533" i="7" a="1"/>
  <c r="X533" i="7" s="1"/>
  <c r="AI533" i="7" s="1" a="1"/>
  <c r="AI533" i="7" s="1"/>
  <c r="V533" i="7" a="1"/>
  <c r="V533" i="7" s="1"/>
  <c r="AG533" i="7" s="1" a="1"/>
  <c r="AG533" i="7" s="1"/>
  <c r="O533" i="7" a="1"/>
  <c r="O533" i="7" s="1"/>
  <c r="M535" i="7" a="1"/>
  <c r="M535" i="7" s="1"/>
  <c r="N534" i="7" a="1"/>
  <c r="N534" i="7" s="1"/>
  <c r="AN534" i="7" s="1"/>
  <c r="N544" i="5"/>
  <c r="D544" i="5"/>
  <c r="A545" i="5"/>
  <c r="F544" i="5"/>
  <c r="G544" i="5"/>
  <c r="I544" i="5"/>
  <c r="J544" i="5"/>
  <c r="C544" i="5"/>
  <c r="B544" i="5"/>
  <c r="L544" i="5"/>
  <c r="M544" i="5"/>
  <c r="E544" i="5"/>
  <c r="K544" i="5"/>
  <c r="H544" i="5"/>
  <c r="U534" i="7" l="1" a="1"/>
  <c r="U534" i="7" s="1"/>
  <c r="AF534" i="7" s="1" a="1"/>
  <c r="AF534" i="7" s="1"/>
  <c r="S534" i="7" a="1"/>
  <c r="S534" i="7" s="1"/>
  <c r="Z534" i="7" a="1"/>
  <c r="Z534" i="7" s="1"/>
  <c r="AK534" i="7" s="1" a="1"/>
  <c r="AK534" i="7" s="1"/>
  <c r="V534" i="7" a="1"/>
  <c r="V534" i="7" s="1"/>
  <c r="AG534" i="7" s="1" a="1"/>
  <c r="AG534" i="7" s="1"/>
  <c r="R534" i="7" a="1"/>
  <c r="R534" i="7" s="1"/>
  <c r="T534" i="7" a="1"/>
  <c r="T534" i="7" s="1"/>
  <c r="X534" i="7" a="1"/>
  <c r="X534" i="7" s="1"/>
  <c r="AI534" i="7" s="1" a="1"/>
  <c r="AI534" i="7" s="1"/>
  <c r="Y534" i="7" a="1"/>
  <c r="Y534" i="7" s="1"/>
  <c r="AJ534" i="7" s="1" a="1"/>
  <c r="AJ534" i="7" s="1"/>
  <c r="Q534" i="7" a="1"/>
  <c r="Q534" i="7" s="1"/>
  <c r="P534" i="7" a="1"/>
  <c r="P534" i="7" s="1"/>
  <c r="W534" i="7" a="1"/>
  <c r="W534" i="7" s="1"/>
  <c r="AH534" i="7" s="1" a="1"/>
  <c r="AH534" i="7" s="1"/>
  <c r="O534" i="7" a="1"/>
  <c r="O534" i="7" s="1"/>
  <c r="M536" i="7" a="1"/>
  <c r="M536" i="7" s="1"/>
  <c r="N535" i="7" a="1"/>
  <c r="N535" i="7" s="1"/>
  <c r="AN535" i="7" s="1"/>
  <c r="N545" i="5"/>
  <c r="E545" i="5"/>
  <c r="A546" i="5"/>
  <c r="F545" i="5"/>
  <c r="D545" i="5"/>
  <c r="L545" i="5"/>
  <c r="G545" i="5"/>
  <c r="K545" i="5"/>
  <c r="B545" i="5"/>
  <c r="I545" i="5"/>
  <c r="H545" i="5"/>
  <c r="C545" i="5"/>
  <c r="M545" i="5"/>
  <c r="J545" i="5"/>
  <c r="Q535" i="7" l="1" a="1"/>
  <c r="Q535" i="7" s="1"/>
  <c r="W535" i="7" a="1"/>
  <c r="W535" i="7" s="1"/>
  <c r="AH535" i="7" s="1" a="1"/>
  <c r="AH535" i="7" s="1"/>
  <c r="X535" i="7" a="1"/>
  <c r="X535" i="7" s="1"/>
  <c r="AI535" i="7" s="1" a="1"/>
  <c r="AI535" i="7" s="1"/>
  <c r="S535" i="7" a="1"/>
  <c r="S535" i="7" s="1"/>
  <c r="P535" i="7" a="1"/>
  <c r="P535" i="7" s="1"/>
  <c r="Y535" i="7" a="1"/>
  <c r="Y535" i="7" s="1"/>
  <c r="AJ535" i="7" s="1" a="1"/>
  <c r="AJ535" i="7" s="1"/>
  <c r="T535" i="7" a="1"/>
  <c r="T535" i="7" s="1"/>
  <c r="U535" i="7" a="1"/>
  <c r="U535" i="7" s="1"/>
  <c r="AF535" i="7" s="1" a="1"/>
  <c r="AF535" i="7" s="1"/>
  <c r="Z535" i="7" a="1"/>
  <c r="Z535" i="7" s="1"/>
  <c r="AK535" i="7" s="1" a="1"/>
  <c r="AK535" i="7" s="1"/>
  <c r="V535" i="7" a="1"/>
  <c r="V535" i="7" s="1"/>
  <c r="AG535" i="7" s="1" a="1"/>
  <c r="AG535" i="7" s="1"/>
  <c r="R535" i="7" a="1"/>
  <c r="R535" i="7" s="1"/>
  <c r="O535" i="7" a="1"/>
  <c r="O535" i="7" s="1"/>
  <c r="M537" i="7" a="1"/>
  <c r="M537" i="7" s="1"/>
  <c r="N536" i="7" a="1"/>
  <c r="N536" i="7" s="1"/>
  <c r="AN536" i="7" s="1"/>
  <c r="N546" i="5"/>
  <c r="E546" i="5"/>
  <c r="A547" i="5"/>
  <c r="I546" i="5"/>
  <c r="D546" i="5"/>
  <c r="M546" i="5"/>
  <c r="K546" i="5"/>
  <c r="G546" i="5"/>
  <c r="L546" i="5"/>
  <c r="J546" i="5"/>
  <c r="B546" i="5"/>
  <c r="C546" i="5"/>
  <c r="F546" i="5"/>
  <c r="H546" i="5"/>
  <c r="P536" i="7" l="1" a="1"/>
  <c r="P536" i="7" s="1"/>
  <c r="Y536" i="7" a="1"/>
  <c r="Y536" i="7" s="1"/>
  <c r="AJ536" i="7" s="1" a="1"/>
  <c r="AJ536" i="7" s="1"/>
  <c r="U536" i="7" a="1"/>
  <c r="U536" i="7" s="1"/>
  <c r="AF536" i="7" s="1" a="1"/>
  <c r="AF536" i="7" s="1"/>
  <c r="Q536" i="7" a="1"/>
  <c r="Q536" i="7" s="1"/>
  <c r="X536" i="7" a="1"/>
  <c r="X536" i="7" s="1"/>
  <c r="AI536" i="7" s="1" a="1"/>
  <c r="AI536" i="7" s="1"/>
  <c r="V536" i="7" a="1"/>
  <c r="V536" i="7" s="1"/>
  <c r="AG536" i="7" s="1" a="1"/>
  <c r="AG536" i="7" s="1"/>
  <c r="T536" i="7" a="1"/>
  <c r="T536" i="7" s="1"/>
  <c r="AE536" i="7" s="1" a="1"/>
  <c r="AE536" i="7" s="1"/>
  <c r="W536" i="7" a="1"/>
  <c r="W536" i="7" s="1"/>
  <c r="AH536" i="7" s="1" a="1"/>
  <c r="AH536" i="7" s="1"/>
  <c r="Z536" i="7" a="1"/>
  <c r="Z536" i="7" s="1"/>
  <c r="AK536" i="7" s="1" a="1"/>
  <c r="AK536" i="7" s="1"/>
  <c r="S536" i="7" a="1"/>
  <c r="S536" i="7" s="1"/>
  <c r="R536" i="7" a="1"/>
  <c r="R536" i="7" s="1"/>
  <c r="O536" i="7" a="1"/>
  <c r="O536" i="7" s="1"/>
  <c r="M538" i="7" a="1"/>
  <c r="M538" i="7" s="1"/>
  <c r="N537" i="7" a="1"/>
  <c r="N537" i="7" s="1"/>
  <c r="AN537" i="7" s="1"/>
  <c r="N547" i="5"/>
  <c r="J547" i="5"/>
  <c r="A548" i="5"/>
  <c r="B547" i="5"/>
  <c r="M547" i="5"/>
  <c r="C547" i="5"/>
  <c r="D547" i="5"/>
  <c r="G547" i="5"/>
  <c r="F547" i="5"/>
  <c r="I547" i="5"/>
  <c r="K547" i="5"/>
  <c r="E547" i="5"/>
  <c r="H547" i="5"/>
  <c r="L547" i="5"/>
  <c r="T537" i="7" l="1" a="1"/>
  <c r="T537" i="7" s="1"/>
  <c r="Y537" i="7" a="1"/>
  <c r="Y537" i="7" s="1"/>
  <c r="AJ537" i="7" s="1" a="1"/>
  <c r="AJ537" i="7" s="1"/>
  <c r="P537" i="7" a="1"/>
  <c r="P537" i="7" s="1"/>
  <c r="U537" i="7" a="1"/>
  <c r="U537" i="7" s="1"/>
  <c r="AF537" i="7" s="1" a="1"/>
  <c r="AF537" i="7" s="1"/>
  <c r="V537" i="7" a="1"/>
  <c r="V537" i="7" s="1"/>
  <c r="AG537" i="7" s="1" a="1"/>
  <c r="AG537" i="7" s="1"/>
  <c r="Q537" i="7" a="1"/>
  <c r="Q537" i="7" s="1"/>
  <c r="R537" i="7" a="1"/>
  <c r="R537" i="7" s="1"/>
  <c r="Z537" i="7" a="1"/>
  <c r="Z537" i="7" s="1"/>
  <c r="AK537" i="7" s="1" a="1"/>
  <c r="AK537" i="7" s="1"/>
  <c r="X537" i="7" a="1"/>
  <c r="X537" i="7" s="1"/>
  <c r="AI537" i="7" s="1" a="1"/>
  <c r="AI537" i="7" s="1"/>
  <c r="W537" i="7" a="1"/>
  <c r="W537" i="7" s="1"/>
  <c r="AH537" i="7" s="1" a="1"/>
  <c r="AH537" i="7" s="1"/>
  <c r="S537" i="7" a="1"/>
  <c r="S537" i="7" s="1"/>
  <c r="O537" i="7" a="1"/>
  <c r="O537" i="7" s="1"/>
  <c r="M539" i="7" a="1"/>
  <c r="M539" i="7" s="1"/>
  <c r="N538" i="7" a="1"/>
  <c r="N538" i="7" s="1"/>
  <c r="AN538" i="7" s="1"/>
  <c r="N548" i="5"/>
  <c r="D548" i="5"/>
  <c r="C548" i="5"/>
  <c r="F548" i="5"/>
  <c r="K548" i="5"/>
  <c r="M548" i="5"/>
  <c r="A549" i="5"/>
  <c r="E548" i="5"/>
  <c r="G548" i="5"/>
  <c r="B548" i="5"/>
  <c r="H548" i="5"/>
  <c r="I548" i="5"/>
  <c r="L548" i="5"/>
  <c r="J548" i="5"/>
  <c r="Z538" i="7" l="1" a="1"/>
  <c r="Z538" i="7" s="1"/>
  <c r="AK538" i="7" s="1" a="1"/>
  <c r="AK538" i="7" s="1"/>
  <c r="T538" i="7" a="1"/>
  <c r="T538" i="7" s="1"/>
  <c r="U538" i="7" a="1"/>
  <c r="U538" i="7" s="1"/>
  <c r="AF538" i="7" s="1" a="1"/>
  <c r="AF538" i="7" s="1"/>
  <c r="P538" i="7" a="1"/>
  <c r="P538" i="7" s="1"/>
  <c r="Q538" i="7" a="1"/>
  <c r="Q538" i="7" s="1"/>
  <c r="V538" i="7" a="1"/>
  <c r="V538" i="7" s="1"/>
  <c r="AG538" i="7" s="1" a="1"/>
  <c r="AG538" i="7" s="1"/>
  <c r="W538" i="7" a="1"/>
  <c r="W538" i="7" s="1"/>
  <c r="AH538" i="7" s="1" a="1"/>
  <c r="AH538" i="7" s="1"/>
  <c r="Y538" i="7" a="1"/>
  <c r="Y538" i="7" s="1"/>
  <c r="AJ538" i="7" s="1" a="1"/>
  <c r="AJ538" i="7" s="1"/>
  <c r="R538" i="7" a="1"/>
  <c r="R538" i="7" s="1"/>
  <c r="S538" i="7" a="1"/>
  <c r="S538" i="7" s="1"/>
  <c r="X538" i="7" a="1"/>
  <c r="X538" i="7" s="1"/>
  <c r="AI538" i="7" s="1" a="1"/>
  <c r="AI538" i="7" s="1"/>
  <c r="O538" i="7" a="1"/>
  <c r="O538" i="7" s="1"/>
  <c r="M540" i="7" a="1"/>
  <c r="M540" i="7" s="1"/>
  <c r="N539" i="7" a="1"/>
  <c r="N539" i="7" s="1"/>
  <c r="AN539" i="7" s="1"/>
  <c r="N549" i="5"/>
  <c r="D549" i="5"/>
  <c r="A550" i="5"/>
  <c r="C549" i="5"/>
  <c r="M549" i="5"/>
  <c r="H549" i="5"/>
  <c r="B549" i="5"/>
  <c r="J549" i="5"/>
  <c r="G549" i="5"/>
  <c r="K549" i="5"/>
  <c r="L549" i="5"/>
  <c r="I549" i="5"/>
  <c r="E549" i="5"/>
  <c r="F549" i="5"/>
  <c r="W539" i="7" l="1" a="1"/>
  <c r="W539" i="7" s="1"/>
  <c r="AH539" i="7" s="1" a="1"/>
  <c r="AH539" i="7" s="1"/>
  <c r="Y539" i="7" a="1"/>
  <c r="Y539" i="7" s="1"/>
  <c r="AJ539" i="7" s="1" a="1"/>
  <c r="AJ539" i="7" s="1"/>
  <c r="Z539" i="7" a="1"/>
  <c r="Z539" i="7" s="1"/>
  <c r="AK539" i="7" s="1" a="1"/>
  <c r="AK539" i="7" s="1"/>
  <c r="U539" i="7" a="1"/>
  <c r="U539" i="7" s="1"/>
  <c r="AF539" i="7" s="1" a="1"/>
  <c r="AF539" i="7" s="1"/>
  <c r="X539" i="7" a="1"/>
  <c r="X539" i="7" s="1"/>
  <c r="AI539" i="7" s="1" a="1"/>
  <c r="AI539" i="7" s="1"/>
  <c r="V539" i="7" a="1"/>
  <c r="V539" i="7" s="1"/>
  <c r="AG539" i="7" s="1" a="1"/>
  <c r="AG539" i="7" s="1"/>
  <c r="T539" i="7" a="1"/>
  <c r="T539" i="7" s="1"/>
  <c r="Q539" i="7" a="1"/>
  <c r="Q539" i="7" s="1"/>
  <c r="P539" i="7" a="1"/>
  <c r="P539" i="7" s="1"/>
  <c r="R539" i="7" a="1"/>
  <c r="R539" i="7" s="1"/>
  <c r="S539" i="7" a="1"/>
  <c r="S539" i="7" s="1"/>
  <c r="O539" i="7" a="1"/>
  <c r="O539" i="7" s="1"/>
  <c r="M541" i="7" a="1"/>
  <c r="M541" i="7" s="1"/>
  <c r="N540" i="7" a="1"/>
  <c r="N540" i="7" s="1"/>
  <c r="AN540" i="7" s="1"/>
  <c r="N550" i="5"/>
  <c r="B550" i="5"/>
  <c r="E550" i="5"/>
  <c r="I550" i="5"/>
  <c r="D550" i="5"/>
  <c r="J550" i="5"/>
  <c r="A551" i="5"/>
  <c r="G550" i="5"/>
  <c r="L550" i="5"/>
  <c r="H550" i="5"/>
  <c r="F550" i="5"/>
  <c r="M550" i="5"/>
  <c r="K550" i="5"/>
  <c r="C550" i="5"/>
  <c r="V540" i="7" l="1" a="1"/>
  <c r="V540" i="7" s="1"/>
  <c r="AG540" i="7" s="1" a="1"/>
  <c r="AG540" i="7" s="1"/>
  <c r="X540" i="7" a="1"/>
  <c r="X540" i="7" s="1"/>
  <c r="AI540" i="7" s="1" a="1"/>
  <c r="AI540" i="7" s="1"/>
  <c r="Y540" i="7" a="1"/>
  <c r="Y540" i="7" s="1"/>
  <c r="AJ540" i="7" s="1" a="1"/>
  <c r="AJ540" i="7" s="1"/>
  <c r="T540" i="7" a="1"/>
  <c r="T540" i="7" s="1"/>
  <c r="U540" i="7" a="1"/>
  <c r="U540" i="7" s="1"/>
  <c r="AF540" i="7" s="1" a="1"/>
  <c r="AF540" i="7" s="1"/>
  <c r="R540" i="7" a="1"/>
  <c r="R540" i="7" s="1"/>
  <c r="Q540" i="7" a="1"/>
  <c r="Q540" i="7" s="1"/>
  <c r="Z540" i="7" a="1"/>
  <c r="Z540" i="7" s="1"/>
  <c r="AK540" i="7" s="1" a="1"/>
  <c r="AK540" i="7" s="1"/>
  <c r="S540" i="7" a="1"/>
  <c r="S540" i="7" s="1"/>
  <c r="W540" i="7" a="1"/>
  <c r="W540" i="7" s="1"/>
  <c r="AH540" i="7" s="1" a="1"/>
  <c r="AH540" i="7" s="1"/>
  <c r="P540" i="7" a="1"/>
  <c r="P540" i="7" s="1"/>
  <c r="O540" i="7" a="1"/>
  <c r="O540" i="7" s="1"/>
  <c r="M542" i="7" a="1"/>
  <c r="M542" i="7" s="1"/>
  <c r="N541" i="7" a="1"/>
  <c r="N541" i="7" s="1"/>
  <c r="AN541" i="7" s="1"/>
  <c r="N551" i="5"/>
  <c r="D551" i="5"/>
  <c r="M551" i="5"/>
  <c r="I551" i="5"/>
  <c r="B551" i="5"/>
  <c r="J551" i="5"/>
  <c r="L551" i="5"/>
  <c r="E551" i="5"/>
  <c r="G551" i="5"/>
  <c r="K551" i="5"/>
  <c r="A552" i="5"/>
  <c r="F551" i="5"/>
  <c r="H551" i="5"/>
  <c r="C551" i="5"/>
  <c r="Q541" i="7" l="1" a="1"/>
  <c r="Q541" i="7" s="1"/>
  <c r="Z541" i="7" a="1"/>
  <c r="Z541" i="7" s="1"/>
  <c r="AK541" i="7" s="1" a="1"/>
  <c r="AK541" i="7" s="1"/>
  <c r="P541" i="7" a="1"/>
  <c r="P541" i="7" s="1"/>
  <c r="V541" i="7" a="1"/>
  <c r="V541" i="7" s="1"/>
  <c r="AG541" i="7" s="1" a="1"/>
  <c r="AG541" i="7" s="1"/>
  <c r="R541" i="7" a="1"/>
  <c r="R541" i="7" s="1"/>
  <c r="W541" i="7" a="1"/>
  <c r="W541" i="7" s="1"/>
  <c r="AH541" i="7" s="1" a="1"/>
  <c r="AH541" i="7" s="1"/>
  <c r="Y541" i="7" a="1"/>
  <c r="Y541" i="7" s="1"/>
  <c r="AJ541" i="7" s="1" a="1"/>
  <c r="AJ541" i="7" s="1"/>
  <c r="X541" i="7" a="1"/>
  <c r="X541" i="7" s="1"/>
  <c r="AI541" i="7" s="1" a="1"/>
  <c r="AI541" i="7" s="1"/>
  <c r="U541" i="7" a="1"/>
  <c r="U541" i="7" s="1"/>
  <c r="T541" i="7" a="1"/>
  <c r="T541" i="7" s="1"/>
  <c r="S541" i="7" a="1"/>
  <c r="S541" i="7" s="1"/>
  <c r="O541" i="7" a="1"/>
  <c r="O541" i="7" s="1"/>
  <c r="M543" i="7" a="1"/>
  <c r="M543" i="7" s="1"/>
  <c r="N542" i="7" a="1"/>
  <c r="N542" i="7" s="1"/>
  <c r="AN542" i="7" s="1"/>
  <c r="N552" i="5"/>
  <c r="J552" i="5"/>
  <c r="F552" i="5"/>
  <c r="D552" i="5"/>
  <c r="A553" i="5"/>
  <c r="L552" i="5"/>
  <c r="H552" i="5"/>
  <c r="G552" i="5"/>
  <c r="E552" i="5"/>
  <c r="I552" i="5"/>
  <c r="C552" i="5"/>
  <c r="M552" i="5"/>
  <c r="B552" i="5"/>
  <c r="K552" i="5"/>
  <c r="U542" i="7" l="1" a="1"/>
  <c r="U542" i="7" s="1"/>
  <c r="S542" i="7" a="1"/>
  <c r="S542" i="7" s="1"/>
  <c r="Q542" i="7" a="1"/>
  <c r="Q542" i="7" s="1"/>
  <c r="V542" i="7" a="1"/>
  <c r="V542" i="7" s="1"/>
  <c r="AG542" i="7" s="1" a="1"/>
  <c r="AG542" i="7" s="1"/>
  <c r="X542" i="7" a="1"/>
  <c r="X542" i="7" s="1"/>
  <c r="AI542" i="7" s="1" a="1"/>
  <c r="AI542" i="7" s="1"/>
  <c r="R542" i="7" a="1"/>
  <c r="R542" i="7" s="1"/>
  <c r="W542" i="7" a="1"/>
  <c r="W542" i="7" s="1"/>
  <c r="AH542" i="7" s="1" a="1"/>
  <c r="AH542" i="7" s="1"/>
  <c r="Z542" i="7" a="1"/>
  <c r="Z542" i="7" s="1"/>
  <c r="AK542" i="7" s="1" a="1"/>
  <c r="AK542" i="7" s="1"/>
  <c r="Y542" i="7" a="1"/>
  <c r="Y542" i="7" s="1"/>
  <c r="AJ542" i="7" s="1" a="1"/>
  <c r="AJ542" i="7" s="1"/>
  <c r="P542" i="7" a="1"/>
  <c r="P542" i="7" s="1"/>
  <c r="T542" i="7" a="1"/>
  <c r="T542" i="7" s="1"/>
  <c r="O542" i="7" a="1"/>
  <c r="O542" i="7" s="1"/>
  <c r="M544" i="7" a="1"/>
  <c r="M544" i="7" s="1"/>
  <c r="N543" i="7" a="1"/>
  <c r="N543" i="7" s="1"/>
  <c r="AN543" i="7" s="1"/>
  <c r="N553" i="5"/>
  <c r="K553" i="5"/>
  <c r="I553" i="5"/>
  <c r="G553" i="5"/>
  <c r="C553" i="5"/>
  <c r="A554" i="5"/>
  <c r="J553" i="5"/>
  <c r="F553" i="5"/>
  <c r="E553" i="5"/>
  <c r="H553" i="5"/>
  <c r="B553" i="5"/>
  <c r="D553" i="5"/>
  <c r="L553" i="5"/>
  <c r="M553" i="5"/>
  <c r="W543" i="7" l="1" a="1"/>
  <c r="W543" i="7" s="1"/>
  <c r="AH543" i="7" s="1" a="1"/>
  <c r="AH543" i="7" s="1"/>
  <c r="Z543" i="7" a="1"/>
  <c r="Z543" i="7" s="1"/>
  <c r="AK543" i="7" s="1" a="1"/>
  <c r="AK543" i="7" s="1"/>
  <c r="U543" i="7" a="1"/>
  <c r="U543" i="7" s="1"/>
  <c r="S543" i="7" a="1"/>
  <c r="S543" i="7" s="1"/>
  <c r="Y543" i="7" a="1"/>
  <c r="Y543" i="7" s="1"/>
  <c r="AJ543" i="7" s="1" a="1"/>
  <c r="AJ543" i="7" s="1"/>
  <c r="V543" i="7" a="1"/>
  <c r="V543" i="7" s="1"/>
  <c r="AG543" i="7" s="1" a="1"/>
  <c r="AG543" i="7" s="1"/>
  <c r="X543" i="7" a="1"/>
  <c r="X543" i="7" s="1"/>
  <c r="AI543" i="7" s="1" a="1"/>
  <c r="AI543" i="7" s="1"/>
  <c r="Q543" i="7" a="1"/>
  <c r="Q543" i="7" s="1"/>
  <c r="T543" i="7" a="1"/>
  <c r="T543" i="7" s="1"/>
  <c r="R543" i="7" a="1"/>
  <c r="R543" i="7" s="1"/>
  <c r="P543" i="7" a="1"/>
  <c r="P543" i="7" s="1"/>
  <c r="O543" i="7" a="1"/>
  <c r="O543" i="7" s="1"/>
  <c r="M545" i="7" a="1"/>
  <c r="M545" i="7" s="1"/>
  <c r="N544" i="7" a="1"/>
  <c r="N544" i="7" s="1"/>
  <c r="AN544" i="7" s="1"/>
  <c r="N554" i="5"/>
  <c r="F554" i="5"/>
  <c r="H554" i="5"/>
  <c r="K554" i="5"/>
  <c r="M554" i="5"/>
  <c r="G554" i="5"/>
  <c r="E554" i="5"/>
  <c r="L554" i="5"/>
  <c r="A555" i="5"/>
  <c r="I554" i="5"/>
  <c r="C554" i="5"/>
  <c r="D554" i="5"/>
  <c r="J554" i="5"/>
  <c r="B554" i="5"/>
  <c r="U544" i="7" l="1" a="1"/>
  <c r="U544" i="7" s="1"/>
  <c r="W544" i="7" a="1"/>
  <c r="W544" i="7" s="1"/>
  <c r="AH544" i="7" s="1" a="1"/>
  <c r="AH544" i="7" s="1"/>
  <c r="Q544" i="7" a="1"/>
  <c r="Q544" i="7" s="1"/>
  <c r="Y544" i="7" a="1"/>
  <c r="Y544" i="7" s="1"/>
  <c r="AJ544" i="7" s="1" a="1"/>
  <c r="AJ544" i="7" s="1"/>
  <c r="R544" i="7" a="1"/>
  <c r="R544" i="7" s="1"/>
  <c r="Z544" i="7" a="1"/>
  <c r="Z544" i="7" s="1"/>
  <c r="AK544" i="7" s="1" a="1"/>
  <c r="AK544" i="7" s="1"/>
  <c r="S544" i="7" a="1"/>
  <c r="S544" i="7" s="1"/>
  <c r="X544" i="7" a="1"/>
  <c r="X544" i="7" s="1"/>
  <c r="AI544" i="7" s="1" a="1"/>
  <c r="AI544" i="7" s="1"/>
  <c r="T544" i="7" a="1"/>
  <c r="T544" i="7" s="1"/>
  <c r="P544" i="7" a="1"/>
  <c r="P544" i="7" s="1"/>
  <c r="V544" i="7" a="1"/>
  <c r="V544" i="7" s="1"/>
  <c r="AG544" i="7" s="1" a="1"/>
  <c r="AG544" i="7" s="1"/>
  <c r="O544" i="7" a="1"/>
  <c r="O544" i="7" s="1"/>
  <c r="M546" i="7" a="1"/>
  <c r="M546" i="7" s="1"/>
  <c r="N545" i="7" a="1"/>
  <c r="N545" i="7" s="1"/>
  <c r="AN545" i="7" s="1"/>
  <c r="N555" i="5"/>
  <c r="K555" i="5"/>
  <c r="B555" i="5"/>
  <c r="L555" i="5"/>
  <c r="E555" i="5"/>
  <c r="H555" i="5"/>
  <c r="A556" i="5"/>
  <c r="G555" i="5"/>
  <c r="M555" i="5"/>
  <c r="I555" i="5"/>
  <c r="D555" i="5"/>
  <c r="F555" i="5"/>
  <c r="C555" i="5"/>
  <c r="J555" i="5"/>
  <c r="P545" i="7" l="1" a="1"/>
  <c r="P545" i="7" s="1"/>
  <c r="U545" i="7" a="1"/>
  <c r="U545" i="7" s="1"/>
  <c r="X545" i="7" a="1"/>
  <c r="X545" i="7" s="1"/>
  <c r="AI545" i="7" s="1" a="1"/>
  <c r="AI545" i="7" s="1"/>
  <c r="S545" i="7" a="1"/>
  <c r="S545" i="7" s="1"/>
  <c r="T545" i="7" a="1"/>
  <c r="T545" i="7" s="1"/>
  <c r="R545" i="7" a="1"/>
  <c r="R545" i="7" s="1"/>
  <c r="W545" i="7" a="1"/>
  <c r="W545" i="7" s="1"/>
  <c r="AH545" i="7" s="1" a="1"/>
  <c r="AH545" i="7" s="1"/>
  <c r="V545" i="7" a="1"/>
  <c r="V545" i="7" s="1"/>
  <c r="AG545" i="7" s="1" a="1"/>
  <c r="AG545" i="7" s="1"/>
  <c r="Y545" i="7" a="1"/>
  <c r="Y545" i="7" s="1"/>
  <c r="AJ545" i="7" s="1" a="1"/>
  <c r="AJ545" i="7" s="1"/>
  <c r="Z545" i="7" a="1"/>
  <c r="Z545" i="7" s="1"/>
  <c r="AK545" i="7" s="1" a="1"/>
  <c r="AK545" i="7" s="1"/>
  <c r="Q545" i="7" a="1"/>
  <c r="Q545" i="7" s="1"/>
  <c r="O545" i="7" a="1"/>
  <c r="O545" i="7" s="1"/>
  <c r="M547" i="7" a="1"/>
  <c r="M547" i="7" s="1"/>
  <c r="N546" i="7" a="1"/>
  <c r="N546" i="7" s="1"/>
  <c r="AN546" i="7" s="1"/>
  <c r="N556" i="5"/>
  <c r="G556" i="5"/>
  <c r="H556" i="5"/>
  <c r="E556" i="5"/>
  <c r="I556" i="5"/>
  <c r="A557" i="5"/>
  <c r="M556" i="5"/>
  <c r="K556" i="5"/>
  <c r="B556" i="5"/>
  <c r="L556" i="5"/>
  <c r="C556" i="5"/>
  <c r="D556" i="5"/>
  <c r="F556" i="5"/>
  <c r="J556" i="5"/>
  <c r="Y546" i="7" l="1" a="1"/>
  <c r="Y546" i="7" s="1"/>
  <c r="AJ546" i="7" s="1" a="1"/>
  <c r="AJ546" i="7" s="1"/>
  <c r="X546" i="7" a="1"/>
  <c r="X546" i="7" s="1"/>
  <c r="AI546" i="7" s="1" a="1"/>
  <c r="AI546" i="7" s="1"/>
  <c r="Q546" i="7" a="1"/>
  <c r="Q546" i="7" s="1"/>
  <c r="S546" i="7" a="1"/>
  <c r="S546" i="7" s="1"/>
  <c r="Z546" i="7" a="1"/>
  <c r="Z546" i="7" s="1"/>
  <c r="AK546" i="7" s="1" a="1"/>
  <c r="AK546" i="7" s="1"/>
  <c r="U546" i="7" a="1"/>
  <c r="U546" i="7" s="1"/>
  <c r="T546" i="7" a="1"/>
  <c r="T546" i="7" s="1"/>
  <c r="V546" i="7" a="1"/>
  <c r="V546" i="7" s="1"/>
  <c r="W546" i="7" a="1"/>
  <c r="W546" i="7" s="1"/>
  <c r="AH546" i="7" s="1" a="1"/>
  <c r="AH546" i="7" s="1"/>
  <c r="P546" i="7" a="1"/>
  <c r="P546" i="7" s="1"/>
  <c r="R546" i="7" a="1"/>
  <c r="R546" i="7" s="1"/>
  <c r="O546" i="7" a="1"/>
  <c r="O546" i="7" s="1"/>
  <c r="M548" i="7" a="1"/>
  <c r="M548" i="7" s="1"/>
  <c r="N547" i="7" a="1"/>
  <c r="N547" i="7" s="1"/>
  <c r="AN547" i="7" s="1"/>
  <c r="N557" i="5"/>
  <c r="A558" i="5"/>
  <c r="C557" i="5"/>
  <c r="J557" i="5"/>
  <c r="M557" i="5"/>
  <c r="B557" i="5"/>
  <c r="H557" i="5"/>
  <c r="D557" i="5"/>
  <c r="G557" i="5"/>
  <c r="E557" i="5"/>
  <c r="L557" i="5"/>
  <c r="I557" i="5"/>
  <c r="F557" i="5"/>
  <c r="K557" i="5"/>
  <c r="T547" i="7" l="1" a="1"/>
  <c r="T547" i="7" s="1"/>
  <c r="X547" i="7" a="1"/>
  <c r="X547" i="7" s="1"/>
  <c r="AI547" i="7" s="1" a="1"/>
  <c r="AI547" i="7" s="1"/>
  <c r="Q547" i="7" a="1"/>
  <c r="Q547" i="7" s="1"/>
  <c r="S547" i="7" a="1"/>
  <c r="S547" i="7" s="1"/>
  <c r="Z547" i="7" a="1"/>
  <c r="Z547" i="7" s="1"/>
  <c r="AK547" i="7" s="1" a="1"/>
  <c r="AK547" i="7" s="1"/>
  <c r="V547" i="7" a="1"/>
  <c r="V547" i="7" s="1"/>
  <c r="Y547" i="7" a="1"/>
  <c r="Y547" i="7" s="1"/>
  <c r="AJ547" i="7" s="1" a="1"/>
  <c r="AJ547" i="7" s="1"/>
  <c r="U547" i="7" a="1"/>
  <c r="U547" i="7" s="1"/>
  <c r="W547" i="7" a="1"/>
  <c r="W547" i="7" s="1"/>
  <c r="AH547" i="7" s="1" a="1"/>
  <c r="AH547" i="7" s="1"/>
  <c r="R547" i="7" a="1"/>
  <c r="R547" i="7" s="1"/>
  <c r="P547" i="7" a="1"/>
  <c r="P547" i="7" s="1"/>
  <c r="O547" i="7" a="1"/>
  <c r="O547" i="7" s="1"/>
  <c r="M549" i="7" a="1"/>
  <c r="M549" i="7" s="1"/>
  <c r="N548" i="7" a="1"/>
  <c r="N548" i="7" s="1"/>
  <c r="AN548" i="7" s="1"/>
  <c r="N558" i="5"/>
  <c r="L558" i="5"/>
  <c r="G558" i="5"/>
  <c r="B558" i="5"/>
  <c r="H558" i="5"/>
  <c r="E558" i="5"/>
  <c r="M558" i="5"/>
  <c r="D558" i="5"/>
  <c r="A559" i="5"/>
  <c r="K558" i="5"/>
  <c r="I558" i="5"/>
  <c r="C558" i="5"/>
  <c r="F558" i="5"/>
  <c r="J558" i="5"/>
  <c r="V548" i="7" l="1" a="1"/>
  <c r="V548" i="7" s="1"/>
  <c r="R548" i="7" a="1"/>
  <c r="R548" i="7" s="1"/>
  <c r="Z548" i="7" a="1"/>
  <c r="Z548" i="7" s="1"/>
  <c r="AK548" i="7" s="1" a="1"/>
  <c r="AK548" i="7" s="1"/>
  <c r="W548" i="7" a="1"/>
  <c r="W548" i="7" s="1"/>
  <c r="AH548" i="7" s="1" a="1"/>
  <c r="AH548" i="7" s="1"/>
  <c r="P548" i="7" a="1"/>
  <c r="P548" i="7" s="1"/>
  <c r="X548" i="7" a="1"/>
  <c r="X548" i="7" s="1"/>
  <c r="AI548" i="7" s="1" a="1"/>
  <c r="AI548" i="7" s="1"/>
  <c r="Q548" i="7" a="1"/>
  <c r="Q548" i="7" s="1"/>
  <c r="Y548" i="7" a="1"/>
  <c r="Y548" i="7" s="1"/>
  <c r="AJ548" i="7" s="1" a="1"/>
  <c r="AJ548" i="7" s="1"/>
  <c r="T548" i="7" a="1"/>
  <c r="T548" i="7" s="1"/>
  <c r="U548" i="7" a="1"/>
  <c r="U548" i="7" s="1"/>
  <c r="S548" i="7" a="1"/>
  <c r="S548" i="7" s="1"/>
  <c r="O548" i="7" a="1"/>
  <c r="O548" i="7" s="1"/>
  <c r="M550" i="7" a="1"/>
  <c r="M550" i="7" s="1"/>
  <c r="N549" i="7" a="1"/>
  <c r="N549" i="7" s="1"/>
  <c r="AN549" i="7" s="1"/>
  <c r="N559" i="5"/>
  <c r="I559" i="5"/>
  <c r="A560" i="5"/>
  <c r="J559" i="5"/>
  <c r="K559" i="5"/>
  <c r="E559" i="5"/>
  <c r="L559" i="5"/>
  <c r="D559" i="5"/>
  <c r="H559" i="5"/>
  <c r="F559" i="5"/>
  <c r="G559" i="5"/>
  <c r="M559" i="5"/>
  <c r="B559" i="5"/>
  <c r="C559" i="5"/>
  <c r="X549" i="7" l="1" a="1"/>
  <c r="X549" i="7" s="1"/>
  <c r="AI549" i="7" s="1" a="1"/>
  <c r="AI549" i="7" s="1"/>
  <c r="Z549" i="7" a="1"/>
  <c r="Z549" i="7" s="1"/>
  <c r="AK549" i="7" s="1" a="1"/>
  <c r="AK549" i="7" s="1"/>
  <c r="U549" i="7" a="1"/>
  <c r="U549" i="7" s="1"/>
  <c r="T549" i="7" a="1"/>
  <c r="T549" i="7" s="1"/>
  <c r="Y549" i="7" a="1"/>
  <c r="Y549" i="7" s="1"/>
  <c r="AJ549" i="7" s="1" a="1"/>
  <c r="AJ549" i="7" s="1"/>
  <c r="Q549" i="7" a="1"/>
  <c r="Q549" i="7" s="1"/>
  <c r="S549" i="7" a="1"/>
  <c r="S549" i="7" s="1"/>
  <c r="R549" i="7" a="1"/>
  <c r="R549" i="7" s="1"/>
  <c r="W549" i="7" a="1"/>
  <c r="W549" i="7" s="1"/>
  <c r="AH549" i="7" s="1" a="1"/>
  <c r="AH549" i="7" s="1"/>
  <c r="V549" i="7" a="1"/>
  <c r="V549" i="7" s="1"/>
  <c r="AG549" i="7" s="1" a="1"/>
  <c r="AG549" i="7" s="1"/>
  <c r="P549" i="7" a="1"/>
  <c r="P549" i="7" s="1"/>
  <c r="O549" i="7" a="1"/>
  <c r="O549" i="7" s="1"/>
  <c r="M551" i="7" a="1"/>
  <c r="M551" i="7" s="1"/>
  <c r="N550" i="7" a="1"/>
  <c r="N550" i="7" s="1"/>
  <c r="AN550" i="7" s="1"/>
  <c r="N560" i="5"/>
  <c r="D560" i="5"/>
  <c r="A561" i="5"/>
  <c r="J560" i="5"/>
  <c r="C560" i="5"/>
  <c r="M560" i="5"/>
  <c r="E560" i="5"/>
  <c r="K560" i="5"/>
  <c r="B560" i="5"/>
  <c r="I560" i="5"/>
  <c r="G560" i="5"/>
  <c r="F560" i="5"/>
  <c r="L560" i="5"/>
  <c r="H560" i="5"/>
  <c r="W550" i="7" l="1" a="1"/>
  <c r="W550" i="7" s="1"/>
  <c r="AH550" i="7" s="1" a="1"/>
  <c r="AH550" i="7" s="1"/>
  <c r="P550" i="7" a="1"/>
  <c r="P550" i="7" s="1"/>
  <c r="R550" i="7" a="1"/>
  <c r="R550" i="7" s="1"/>
  <c r="U550" i="7" a="1"/>
  <c r="U550" i="7" s="1"/>
  <c r="AF550" i="7" s="1" a="1"/>
  <c r="AF550" i="7" s="1"/>
  <c r="Q550" i="7" a="1"/>
  <c r="Q550" i="7" s="1"/>
  <c r="Y550" i="7" a="1"/>
  <c r="Y550" i="7" s="1"/>
  <c r="AJ550" i="7" s="1" a="1"/>
  <c r="AJ550" i="7" s="1"/>
  <c r="Z550" i="7" a="1"/>
  <c r="Z550" i="7" s="1"/>
  <c r="AK550" i="7" s="1" a="1"/>
  <c r="AK550" i="7" s="1"/>
  <c r="V550" i="7" a="1"/>
  <c r="V550" i="7" s="1"/>
  <c r="AG550" i="7" s="1" a="1"/>
  <c r="AG550" i="7" s="1"/>
  <c r="T550" i="7" a="1"/>
  <c r="T550" i="7" s="1"/>
  <c r="S550" i="7" a="1"/>
  <c r="S550" i="7" s="1"/>
  <c r="X550" i="7" a="1"/>
  <c r="X550" i="7" s="1"/>
  <c r="AI550" i="7" s="1" a="1"/>
  <c r="AI550" i="7" s="1"/>
  <c r="O550" i="7" a="1"/>
  <c r="O550" i="7" s="1"/>
  <c r="M552" i="7" a="1"/>
  <c r="M552" i="7" s="1"/>
  <c r="N551" i="7" a="1"/>
  <c r="N551" i="7" s="1"/>
  <c r="AN551" i="7" s="1"/>
  <c r="N561" i="5"/>
  <c r="I561" i="5"/>
  <c r="D561" i="5"/>
  <c r="H561" i="5"/>
  <c r="J561" i="5"/>
  <c r="A562" i="5"/>
  <c r="C561" i="5"/>
  <c r="L561" i="5"/>
  <c r="M561" i="5"/>
  <c r="B561" i="5"/>
  <c r="G561" i="5"/>
  <c r="F561" i="5"/>
  <c r="E561" i="5"/>
  <c r="K561" i="5"/>
  <c r="S551" i="7" l="1" a="1"/>
  <c r="S551" i="7" s="1"/>
  <c r="R551" i="7" a="1"/>
  <c r="R551" i="7" s="1"/>
  <c r="U551" i="7" a="1"/>
  <c r="U551" i="7" s="1"/>
  <c r="W551" i="7" a="1"/>
  <c r="W551" i="7" s="1"/>
  <c r="AH551" i="7" s="1" a="1"/>
  <c r="AH551" i="7" s="1"/>
  <c r="Y551" i="7" a="1"/>
  <c r="Y551" i="7" s="1"/>
  <c r="AJ551" i="7" s="1" a="1"/>
  <c r="AJ551" i="7" s="1"/>
  <c r="P551" i="7" a="1"/>
  <c r="P551" i="7" s="1"/>
  <c r="T551" i="7" a="1"/>
  <c r="T551" i="7" s="1"/>
  <c r="Q551" i="7" a="1"/>
  <c r="Q551" i="7" s="1"/>
  <c r="X551" i="7" a="1"/>
  <c r="X551" i="7" s="1"/>
  <c r="AI551" i="7" s="1" a="1"/>
  <c r="AI551" i="7" s="1"/>
  <c r="Z551" i="7" a="1"/>
  <c r="Z551" i="7" s="1"/>
  <c r="AK551" i="7" s="1" a="1"/>
  <c r="AK551" i="7" s="1"/>
  <c r="V551" i="7" a="1"/>
  <c r="V551" i="7" s="1"/>
  <c r="AG551" i="7" s="1" a="1"/>
  <c r="AG551" i="7" s="1"/>
  <c r="O551" i="7" a="1"/>
  <c r="O551" i="7" s="1"/>
  <c r="M553" i="7" a="1"/>
  <c r="M553" i="7" s="1"/>
  <c r="N552" i="7" a="1"/>
  <c r="N552" i="7" s="1"/>
  <c r="AN552" i="7" s="1"/>
  <c r="N562" i="5"/>
  <c r="C562" i="5"/>
  <c r="A563" i="5"/>
  <c r="J562" i="5"/>
  <c r="M562" i="5"/>
  <c r="H562" i="5"/>
  <c r="F562" i="5"/>
  <c r="D562" i="5"/>
  <c r="E562" i="5"/>
  <c r="L562" i="5"/>
  <c r="G562" i="5"/>
  <c r="I562" i="5"/>
  <c r="B562" i="5"/>
  <c r="K562" i="5"/>
  <c r="AE551" i="7" l="1" a="1"/>
  <c r="AE551" i="7" s="1"/>
  <c r="AF551" i="7" a="1"/>
  <c r="AF551" i="7" s="1"/>
  <c r="P552" i="7" a="1"/>
  <c r="P552" i="7" s="1"/>
  <c r="S552" i="7" a="1"/>
  <c r="S552" i="7" s="1"/>
  <c r="R552" i="7" a="1"/>
  <c r="R552" i="7" s="1"/>
  <c r="Q552" i="7" a="1"/>
  <c r="Q552" i="7" s="1"/>
  <c r="X552" i="7" a="1"/>
  <c r="X552" i="7" s="1"/>
  <c r="AI552" i="7" s="1" a="1"/>
  <c r="AI552" i="7" s="1"/>
  <c r="Z552" i="7" a="1"/>
  <c r="Z552" i="7" s="1"/>
  <c r="AK552" i="7" s="1" a="1"/>
  <c r="AK552" i="7" s="1"/>
  <c r="W552" i="7" a="1"/>
  <c r="W552" i="7" s="1"/>
  <c r="AH552" i="7" s="1" a="1"/>
  <c r="AH552" i="7" s="1"/>
  <c r="U552" i="7" a="1"/>
  <c r="U552" i="7" s="1"/>
  <c r="AF552" i="7" s="1" a="1"/>
  <c r="AF552" i="7" s="1"/>
  <c r="T552" i="7" a="1"/>
  <c r="T552" i="7" s="1"/>
  <c r="V552" i="7" a="1"/>
  <c r="V552" i="7" s="1"/>
  <c r="Y552" i="7" a="1"/>
  <c r="Y552" i="7" s="1"/>
  <c r="AJ552" i="7" s="1" a="1"/>
  <c r="AJ552" i="7" s="1"/>
  <c r="O552" i="7" a="1"/>
  <c r="O552" i="7" s="1"/>
  <c r="M554" i="7" a="1"/>
  <c r="M554" i="7" s="1"/>
  <c r="N553" i="7" a="1"/>
  <c r="N553" i="7" s="1"/>
  <c r="AN553" i="7" s="1"/>
  <c r="N563" i="5"/>
  <c r="C563" i="5"/>
  <c r="E563" i="5"/>
  <c r="A564" i="5"/>
  <c r="D563" i="5"/>
  <c r="I563" i="5"/>
  <c r="M563" i="5"/>
  <c r="G563" i="5"/>
  <c r="B563" i="5"/>
  <c r="F563" i="5"/>
  <c r="L563" i="5"/>
  <c r="H563" i="5"/>
  <c r="J563" i="5"/>
  <c r="K563" i="5"/>
  <c r="AG552" i="7" l="1" a="1"/>
  <c r="AG552" i="7" s="1"/>
  <c r="P553" i="7" a="1"/>
  <c r="P553" i="7" s="1"/>
  <c r="Z553" i="7" a="1"/>
  <c r="Z553" i="7" s="1"/>
  <c r="AK553" i="7" s="1" a="1"/>
  <c r="AK553" i="7" s="1"/>
  <c r="V553" i="7" a="1"/>
  <c r="V553" i="7" s="1"/>
  <c r="AG553" i="7" s="1" a="1"/>
  <c r="AG553" i="7" s="1"/>
  <c r="U553" i="7" a="1"/>
  <c r="U553" i="7" s="1"/>
  <c r="AF553" i="7" s="1" a="1"/>
  <c r="AF553" i="7" s="1"/>
  <c r="S553" i="7" a="1"/>
  <c r="S553" i="7" s="1"/>
  <c r="Q553" i="7" a="1"/>
  <c r="Q553" i="7" s="1"/>
  <c r="X553" i="7" a="1"/>
  <c r="X553" i="7" s="1"/>
  <c r="AI553" i="7" s="1" a="1"/>
  <c r="AI553" i="7" s="1"/>
  <c r="T553" i="7" a="1"/>
  <c r="T553" i="7" s="1"/>
  <c r="W553" i="7" a="1"/>
  <c r="W553" i="7" s="1"/>
  <c r="AH553" i="7" s="1" a="1"/>
  <c r="AH553" i="7" s="1"/>
  <c r="Y553" i="7" a="1"/>
  <c r="Y553" i="7" s="1"/>
  <c r="AJ553" i="7" s="1" a="1"/>
  <c r="AJ553" i="7" s="1"/>
  <c r="R553" i="7" a="1"/>
  <c r="R553" i="7" s="1"/>
  <c r="O553" i="7" a="1"/>
  <c r="O553" i="7" s="1"/>
  <c r="M555" i="7" a="1"/>
  <c r="M555" i="7" s="1"/>
  <c r="N554" i="7" a="1"/>
  <c r="N554" i="7" s="1"/>
  <c r="AN554" i="7" s="1"/>
  <c r="N564" i="5"/>
  <c r="F564" i="5"/>
  <c r="J564" i="5"/>
  <c r="L564" i="5"/>
  <c r="D564" i="5"/>
  <c r="B564" i="5"/>
  <c r="I564" i="5"/>
  <c r="A565" i="5"/>
  <c r="K564" i="5"/>
  <c r="E564" i="5"/>
  <c r="G564" i="5"/>
  <c r="M564" i="5"/>
  <c r="H564" i="5"/>
  <c r="C564" i="5"/>
  <c r="P554" i="7" l="1" a="1"/>
  <c r="P554" i="7" s="1"/>
  <c r="X554" i="7" a="1"/>
  <c r="X554" i="7" s="1"/>
  <c r="AI554" i="7" s="1" a="1"/>
  <c r="AI554" i="7" s="1"/>
  <c r="U554" i="7" a="1"/>
  <c r="U554" i="7" s="1"/>
  <c r="AF554" i="7" s="1" a="1"/>
  <c r="AF554" i="7" s="1"/>
  <c r="Y554" i="7" a="1"/>
  <c r="Y554" i="7" s="1"/>
  <c r="AJ554" i="7" s="1" a="1"/>
  <c r="AJ554" i="7" s="1"/>
  <c r="Q554" i="7" a="1"/>
  <c r="Q554" i="7" s="1"/>
  <c r="Z554" i="7" a="1"/>
  <c r="Z554" i="7" s="1"/>
  <c r="AK554" i="7" s="1" a="1"/>
  <c r="AK554" i="7" s="1"/>
  <c r="V554" i="7" a="1"/>
  <c r="V554" i="7" s="1"/>
  <c r="AG554" i="7" s="1" a="1"/>
  <c r="AG554" i="7" s="1"/>
  <c r="R554" i="7" a="1"/>
  <c r="R554" i="7" s="1"/>
  <c r="S554" i="7" a="1"/>
  <c r="S554" i="7" s="1"/>
  <c r="T554" i="7" a="1"/>
  <c r="T554" i="7" s="1"/>
  <c r="W554" i="7" a="1"/>
  <c r="W554" i="7" s="1"/>
  <c r="AH554" i="7" s="1" a="1"/>
  <c r="AH554" i="7" s="1"/>
  <c r="O554" i="7" a="1"/>
  <c r="O554" i="7" s="1"/>
  <c r="M556" i="7" a="1"/>
  <c r="M556" i="7" s="1"/>
  <c r="N555" i="7" a="1"/>
  <c r="N555" i="7" s="1"/>
  <c r="AN555" i="7" s="1"/>
  <c r="N565" i="5"/>
  <c r="G565" i="5"/>
  <c r="A566" i="5"/>
  <c r="E565" i="5"/>
  <c r="L565" i="5"/>
  <c r="H565" i="5"/>
  <c r="I565" i="5"/>
  <c r="D565" i="5"/>
  <c r="F565" i="5"/>
  <c r="C565" i="5"/>
  <c r="J565" i="5"/>
  <c r="B565" i="5"/>
  <c r="M565" i="5"/>
  <c r="K565" i="5"/>
  <c r="V555" i="7" l="1" a="1"/>
  <c r="V555" i="7" s="1"/>
  <c r="AG555" i="7" s="1" a="1"/>
  <c r="AG555" i="7" s="1"/>
  <c r="X555" i="7" a="1"/>
  <c r="X555" i="7" s="1"/>
  <c r="AI555" i="7" s="1" a="1"/>
  <c r="AI555" i="7" s="1"/>
  <c r="S555" i="7" a="1"/>
  <c r="S555" i="7" s="1"/>
  <c r="R555" i="7" a="1"/>
  <c r="R555" i="7" s="1"/>
  <c r="P555" i="7" a="1"/>
  <c r="P555" i="7" s="1"/>
  <c r="W555" i="7" a="1"/>
  <c r="W555" i="7" s="1"/>
  <c r="AH555" i="7" s="1" a="1"/>
  <c r="AH555" i="7" s="1"/>
  <c r="Y555" i="7" a="1"/>
  <c r="Y555" i="7" s="1"/>
  <c r="AJ555" i="7" s="1" a="1"/>
  <c r="AJ555" i="7" s="1"/>
  <c r="Q555" i="7" a="1"/>
  <c r="Q555" i="7" s="1"/>
  <c r="U555" i="7" a="1"/>
  <c r="U555" i="7" s="1"/>
  <c r="AF555" i="7" s="1" a="1"/>
  <c r="AF555" i="7" s="1"/>
  <c r="Z555" i="7" a="1"/>
  <c r="Z555" i="7" s="1"/>
  <c r="AK555" i="7" s="1" a="1"/>
  <c r="AK555" i="7" s="1"/>
  <c r="T555" i="7" a="1"/>
  <c r="T555" i="7" s="1"/>
  <c r="AE555" i="7" s="1" a="1"/>
  <c r="AE555" i="7" s="1"/>
  <c r="O555" i="7" a="1"/>
  <c r="O555" i="7" s="1"/>
  <c r="M557" i="7" a="1"/>
  <c r="M557" i="7" s="1"/>
  <c r="N556" i="7" a="1"/>
  <c r="N556" i="7" s="1"/>
  <c r="AN556" i="7" s="1"/>
  <c r="N566" i="5"/>
  <c r="L566" i="5"/>
  <c r="C566" i="5"/>
  <c r="G566" i="5"/>
  <c r="J566" i="5"/>
  <c r="I566" i="5"/>
  <c r="A567" i="5"/>
  <c r="E566" i="5"/>
  <c r="D566" i="5"/>
  <c r="B566" i="5"/>
  <c r="F566" i="5"/>
  <c r="M566" i="5"/>
  <c r="K566" i="5"/>
  <c r="H566" i="5"/>
  <c r="Y556" i="7" l="1" a="1"/>
  <c r="Y556" i="7" s="1"/>
  <c r="AJ556" i="7" s="1" a="1"/>
  <c r="AJ556" i="7" s="1"/>
  <c r="Z556" i="7" a="1"/>
  <c r="Z556" i="7" s="1"/>
  <c r="AK556" i="7" s="1" a="1"/>
  <c r="AK556" i="7" s="1"/>
  <c r="T556" i="7" a="1"/>
  <c r="T556" i="7" s="1"/>
  <c r="AE556" i="7" s="1" a="1"/>
  <c r="AE556" i="7" s="1"/>
  <c r="U556" i="7" a="1"/>
  <c r="U556" i="7" s="1"/>
  <c r="AF556" i="7" s="1" a="1"/>
  <c r="AF556" i="7" s="1"/>
  <c r="P556" i="7" a="1"/>
  <c r="P556" i="7" s="1"/>
  <c r="V556" i="7" a="1"/>
  <c r="V556" i="7" s="1"/>
  <c r="AG556" i="7" s="1" a="1"/>
  <c r="AG556" i="7" s="1"/>
  <c r="X556" i="7" a="1"/>
  <c r="X556" i="7" s="1"/>
  <c r="AI556" i="7" s="1" a="1"/>
  <c r="AI556" i="7" s="1"/>
  <c r="W556" i="7" a="1"/>
  <c r="W556" i="7" s="1"/>
  <c r="AH556" i="7" s="1" a="1"/>
  <c r="AH556" i="7" s="1"/>
  <c r="Q556" i="7" a="1"/>
  <c r="Q556" i="7" s="1"/>
  <c r="R556" i="7" a="1"/>
  <c r="R556" i="7" s="1"/>
  <c r="S556" i="7" a="1"/>
  <c r="S556" i="7" s="1"/>
  <c r="O556" i="7" a="1"/>
  <c r="O556" i="7" s="1"/>
  <c r="M558" i="7" a="1"/>
  <c r="M558" i="7" s="1"/>
  <c r="N557" i="7" a="1"/>
  <c r="N557" i="7" s="1"/>
  <c r="AN557" i="7" s="1"/>
  <c r="N567" i="5"/>
  <c r="K567" i="5"/>
  <c r="C567" i="5"/>
  <c r="G567" i="5"/>
  <c r="A568" i="5"/>
  <c r="B567" i="5"/>
  <c r="J567" i="5"/>
  <c r="D567" i="5"/>
  <c r="L567" i="5"/>
  <c r="M567" i="5"/>
  <c r="I567" i="5"/>
  <c r="E567" i="5"/>
  <c r="F567" i="5"/>
  <c r="H567" i="5"/>
  <c r="AD556" i="7" l="1" a="1"/>
  <c r="AD556" i="7" s="1"/>
  <c r="U557" i="7" a="1"/>
  <c r="U557" i="7" s="1"/>
  <c r="AF557" i="7" s="1" a="1"/>
  <c r="AF557" i="7" s="1"/>
  <c r="W557" i="7" a="1"/>
  <c r="W557" i="7" s="1"/>
  <c r="AH557" i="7" s="1" a="1"/>
  <c r="AH557" i="7" s="1"/>
  <c r="R557" i="7" a="1"/>
  <c r="R557" i="7" s="1"/>
  <c r="V557" i="7" a="1"/>
  <c r="V557" i="7" s="1"/>
  <c r="AG557" i="7" s="1" a="1"/>
  <c r="AG557" i="7" s="1"/>
  <c r="Y557" i="7" a="1"/>
  <c r="Y557" i="7" s="1"/>
  <c r="AJ557" i="7" s="1" a="1"/>
  <c r="AJ557" i="7" s="1"/>
  <c r="Q557" i="7" a="1"/>
  <c r="Q557" i="7" s="1"/>
  <c r="Z557" i="7" a="1"/>
  <c r="Z557" i="7" s="1"/>
  <c r="AK557" i="7" s="1" a="1"/>
  <c r="AK557" i="7" s="1"/>
  <c r="T557" i="7" a="1"/>
  <c r="T557" i="7" s="1"/>
  <c r="AE557" i="7" s="1" a="1"/>
  <c r="AE557" i="7" s="1"/>
  <c r="S557" i="7" a="1"/>
  <c r="S557" i="7" s="1"/>
  <c r="P557" i="7" a="1"/>
  <c r="P557" i="7" s="1"/>
  <c r="X557" i="7" a="1"/>
  <c r="X557" i="7" s="1"/>
  <c r="AI557" i="7" s="1" a="1"/>
  <c r="AI557" i="7" s="1"/>
  <c r="O557" i="7" a="1"/>
  <c r="O557" i="7" s="1"/>
  <c r="M559" i="7" a="1"/>
  <c r="M559" i="7" s="1"/>
  <c r="N558" i="7" a="1"/>
  <c r="N558" i="7" s="1"/>
  <c r="AN558" i="7" s="1"/>
  <c r="N568" i="5"/>
  <c r="C568" i="5"/>
  <c r="A569" i="5"/>
  <c r="K568" i="5"/>
  <c r="D568" i="5"/>
  <c r="M568" i="5"/>
  <c r="B568" i="5"/>
  <c r="G568" i="5"/>
  <c r="L568" i="5"/>
  <c r="F568" i="5"/>
  <c r="H568" i="5"/>
  <c r="E568" i="5"/>
  <c r="I568" i="5"/>
  <c r="J568" i="5"/>
  <c r="S558" i="7" l="1" a="1"/>
  <c r="S558" i="7" s="1"/>
  <c r="V558" i="7" a="1"/>
  <c r="V558" i="7" s="1"/>
  <c r="AG558" i="7" s="1" a="1"/>
  <c r="AG558" i="7" s="1"/>
  <c r="W558" i="7" a="1"/>
  <c r="W558" i="7" s="1"/>
  <c r="AH558" i="7" s="1" a="1"/>
  <c r="AH558" i="7" s="1"/>
  <c r="P558" i="7" a="1"/>
  <c r="P558" i="7" s="1"/>
  <c r="R558" i="7" a="1"/>
  <c r="R558" i="7" s="1"/>
  <c r="Q558" i="7" a="1"/>
  <c r="Q558" i="7" s="1"/>
  <c r="Y558" i="7" a="1"/>
  <c r="Y558" i="7" s="1"/>
  <c r="AJ558" i="7" s="1" a="1"/>
  <c r="AJ558" i="7" s="1"/>
  <c r="T558" i="7" a="1"/>
  <c r="T558" i="7" s="1"/>
  <c r="X558" i="7" a="1"/>
  <c r="X558" i="7" s="1"/>
  <c r="AI558" i="7" s="1" a="1"/>
  <c r="AI558" i="7" s="1"/>
  <c r="Z558" i="7" a="1"/>
  <c r="Z558" i="7" s="1"/>
  <c r="AK558" i="7" s="1" a="1"/>
  <c r="AK558" i="7" s="1"/>
  <c r="U558" i="7" a="1"/>
  <c r="U558" i="7" s="1"/>
  <c r="AF558" i="7" s="1" a="1"/>
  <c r="AF558" i="7" s="1"/>
  <c r="O558" i="7" a="1"/>
  <c r="O558" i="7" s="1"/>
  <c r="M560" i="7" a="1"/>
  <c r="M560" i="7" s="1"/>
  <c r="N559" i="7" a="1"/>
  <c r="N559" i="7" s="1"/>
  <c r="AN559" i="7" s="1"/>
  <c r="N569" i="5"/>
  <c r="J569" i="5"/>
  <c r="A570" i="5"/>
  <c r="D569" i="5"/>
  <c r="K569" i="5"/>
  <c r="F569" i="5"/>
  <c r="B569" i="5"/>
  <c r="E569" i="5"/>
  <c r="L569" i="5"/>
  <c r="C569" i="5"/>
  <c r="G569" i="5"/>
  <c r="I569" i="5"/>
  <c r="M569" i="5"/>
  <c r="H569" i="5"/>
  <c r="AE558" i="7" l="1" a="1"/>
  <c r="AE558" i="7" s="1"/>
  <c r="Z559" i="7" a="1"/>
  <c r="Z559" i="7" s="1"/>
  <c r="AK559" i="7" s="1" a="1"/>
  <c r="AK559" i="7" s="1"/>
  <c r="W559" i="7" a="1"/>
  <c r="W559" i="7" s="1"/>
  <c r="AH559" i="7" s="1" a="1"/>
  <c r="AH559" i="7" s="1"/>
  <c r="Q559" i="7" a="1"/>
  <c r="Q559" i="7" s="1"/>
  <c r="V559" i="7" a="1"/>
  <c r="V559" i="7" s="1"/>
  <c r="AG559" i="7" s="1" a="1"/>
  <c r="AG559" i="7" s="1"/>
  <c r="U559" i="7" a="1"/>
  <c r="U559" i="7" s="1"/>
  <c r="AF559" i="7" s="1" a="1"/>
  <c r="AF559" i="7" s="1"/>
  <c r="S559" i="7" a="1"/>
  <c r="S559" i="7" s="1"/>
  <c r="P559" i="7" a="1"/>
  <c r="P559" i="7" s="1"/>
  <c r="Y559" i="7" a="1"/>
  <c r="Y559" i="7" s="1"/>
  <c r="AJ559" i="7" s="1" a="1"/>
  <c r="AJ559" i="7" s="1"/>
  <c r="X559" i="7" a="1"/>
  <c r="X559" i="7" s="1"/>
  <c r="AI559" i="7" s="1" a="1"/>
  <c r="AI559" i="7" s="1"/>
  <c r="T559" i="7" a="1"/>
  <c r="T559" i="7" s="1"/>
  <c r="AE559" i="7" s="1" a="1"/>
  <c r="AE559" i="7" s="1"/>
  <c r="R559" i="7" a="1"/>
  <c r="R559" i="7" s="1"/>
  <c r="O559" i="7" a="1"/>
  <c r="O559" i="7" s="1"/>
  <c r="M561" i="7" a="1"/>
  <c r="M561" i="7" s="1"/>
  <c r="N560" i="7" a="1"/>
  <c r="N560" i="7" s="1"/>
  <c r="AN560" i="7" s="1"/>
  <c r="N570" i="5"/>
  <c r="D570" i="5"/>
  <c r="B570" i="5"/>
  <c r="H570" i="5"/>
  <c r="I570" i="5"/>
  <c r="F570" i="5"/>
  <c r="A571" i="5"/>
  <c r="K570" i="5"/>
  <c r="L570" i="5"/>
  <c r="G570" i="5"/>
  <c r="E570" i="5"/>
  <c r="M570" i="5"/>
  <c r="C570" i="5"/>
  <c r="J570" i="5"/>
  <c r="R560" i="7" l="1" a="1"/>
  <c r="R560" i="7" s="1"/>
  <c r="Z560" i="7" a="1"/>
  <c r="Z560" i="7" s="1"/>
  <c r="AK560" i="7" s="1" a="1"/>
  <c r="AK560" i="7" s="1"/>
  <c r="W560" i="7" a="1"/>
  <c r="W560" i="7" s="1"/>
  <c r="AH560" i="7" s="1" a="1"/>
  <c r="AH560" i="7" s="1"/>
  <c r="Q560" i="7" a="1"/>
  <c r="Q560" i="7" s="1"/>
  <c r="U560" i="7" a="1"/>
  <c r="U560" i="7" s="1"/>
  <c r="AF560" i="7" s="1" a="1"/>
  <c r="AF560" i="7" s="1"/>
  <c r="T560" i="7" a="1"/>
  <c r="T560" i="7" s="1"/>
  <c r="AE560" i="7" s="1" a="1"/>
  <c r="AE560" i="7" s="1"/>
  <c r="P560" i="7" a="1"/>
  <c r="P560" i="7" s="1"/>
  <c r="X560" i="7" a="1"/>
  <c r="X560" i="7" s="1"/>
  <c r="AI560" i="7" s="1" a="1"/>
  <c r="AI560" i="7" s="1"/>
  <c r="S560" i="7" a="1"/>
  <c r="S560" i="7" s="1"/>
  <c r="Y560" i="7" a="1"/>
  <c r="Y560" i="7" s="1"/>
  <c r="AJ560" i="7" s="1" a="1"/>
  <c r="AJ560" i="7" s="1"/>
  <c r="V560" i="7" a="1"/>
  <c r="V560" i="7" s="1"/>
  <c r="AG560" i="7" s="1" a="1"/>
  <c r="AG560" i="7" s="1"/>
  <c r="O560" i="7" a="1"/>
  <c r="O560" i="7" s="1"/>
  <c r="M562" i="7" a="1"/>
  <c r="M562" i="7" s="1"/>
  <c r="N561" i="7" a="1"/>
  <c r="N561" i="7" s="1"/>
  <c r="AN561" i="7" s="1"/>
  <c r="N571" i="5"/>
  <c r="J571" i="5"/>
  <c r="I571" i="5"/>
  <c r="A572" i="5"/>
  <c r="B571" i="5"/>
  <c r="D571" i="5"/>
  <c r="H571" i="5"/>
  <c r="K571" i="5"/>
  <c r="M571" i="5"/>
  <c r="E571" i="5"/>
  <c r="G571" i="5"/>
  <c r="C571" i="5"/>
  <c r="F571" i="5"/>
  <c r="L571" i="5"/>
  <c r="U561" i="7" l="1" a="1"/>
  <c r="U561" i="7" s="1"/>
  <c r="AF561" i="7" s="1" a="1"/>
  <c r="AF561" i="7" s="1"/>
  <c r="R561" i="7" a="1"/>
  <c r="R561" i="7" s="1"/>
  <c r="S561" i="7" a="1"/>
  <c r="S561" i="7" s="1"/>
  <c r="V561" i="7" a="1"/>
  <c r="V561" i="7" s="1"/>
  <c r="AG561" i="7" s="1" a="1"/>
  <c r="AG561" i="7" s="1"/>
  <c r="Q561" i="7" a="1"/>
  <c r="Q561" i="7" s="1"/>
  <c r="T561" i="7" a="1"/>
  <c r="T561" i="7" s="1"/>
  <c r="AE561" i="7" s="1" a="1"/>
  <c r="AE561" i="7" s="1"/>
  <c r="P561" i="7" a="1"/>
  <c r="P561" i="7" s="1"/>
  <c r="X561" i="7" a="1"/>
  <c r="X561" i="7" s="1"/>
  <c r="AI561" i="7" s="1" a="1"/>
  <c r="AI561" i="7" s="1"/>
  <c r="Z561" i="7" a="1"/>
  <c r="Z561" i="7" s="1"/>
  <c r="AK561" i="7" s="1" a="1"/>
  <c r="AK561" i="7" s="1"/>
  <c r="Y561" i="7" a="1"/>
  <c r="Y561" i="7" s="1"/>
  <c r="AJ561" i="7" s="1" a="1"/>
  <c r="AJ561" i="7" s="1"/>
  <c r="W561" i="7" a="1"/>
  <c r="W561" i="7" s="1"/>
  <c r="AH561" i="7" s="1" a="1"/>
  <c r="AH561" i="7" s="1"/>
  <c r="O561" i="7" a="1"/>
  <c r="O561" i="7" s="1"/>
  <c r="M563" i="7" a="1"/>
  <c r="M563" i="7" s="1"/>
  <c r="N562" i="7" a="1"/>
  <c r="N562" i="7" s="1"/>
  <c r="AN562" i="7" s="1"/>
  <c r="N572" i="5"/>
  <c r="J572" i="5"/>
  <c r="E572" i="5"/>
  <c r="I572" i="5"/>
  <c r="A573" i="5"/>
  <c r="B572" i="5"/>
  <c r="K572" i="5"/>
  <c r="F572" i="5"/>
  <c r="G572" i="5"/>
  <c r="D572" i="5"/>
  <c r="L572" i="5"/>
  <c r="M572" i="5"/>
  <c r="H572" i="5"/>
  <c r="C572" i="5"/>
  <c r="R562" i="7" l="1" a="1"/>
  <c r="R562" i="7" s="1"/>
  <c r="P562" i="7" a="1"/>
  <c r="P562" i="7" s="1"/>
  <c r="Q562" i="7" a="1"/>
  <c r="Q562" i="7" s="1"/>
  <c r="U562" i="7" a="1"/>
  <c r="U562" i="7" s="1"/>
  <c r="AF562" i="7" s="1" a="1"/>
  <c r="AF562" i="7" s="1"/>
  <c r="S562" i="7" a="1"/>
  <c r="S562" i="7" s="1"/>
  <c r="Z562" i="7" a="1"/>
  <c r="Z562" i="7" s="1"/>
  <c r="AK562" i="7" s="1" a="1"/>
  <c r="AK562" i="7" s="1"/>
  <c r="V562" i="7" a="1"/>
  <c r="V562" i="7" s="1"/>
  <c r="AG562" i="7" s="1" a="1"/>
  <c r="AG562" i="7" s="1"/>
  <c r="W562" i="7" a="1"/>
  <c r="W562" i="7" s="1"/>
  <c r="AH562" i="7" s="1" a="1"/>
  <c r="AH562" i="7" s="1"/>
  <c r="X562" i="7" a="1"/>
  <c r="X562" i="7" s="1"/>
  <c r="AI562" i="7" s="1" a="1"/>
  <c r="AI562" i="7" s="1"/>
  <c r="Y562" i="7" a="1"/>
  <c r="Y562" i="7" s="1"/>
  <c r="AJ562" i="7" s="1" a="1"/>
  <c r="AJ562" i="7" s="1"/>
  <c r="T562" i="7" a="1"/>
  <c r="T562" i="7" s="1"/>
  <c r="AE562" i="7" s="1" a="1"/>
  <c r="AE562" i="7" s="1"/>
  <c r="O562" i="7" a="1"/>
  <c r="O562" i="7" s="1"/>
  <c r="M564" i="7" a="1"/>
  <c r="M564" i="7" s="1"/>
  <c r="N563" i="7" a="1"/>
  <c r="N563" i="7" s="1"/>
  <c r="AN563" i="7" s="1"/>
  <c r="N573" i="5"/>
  <c r="D573" i="5"/>
  <c r="J573" i="5"/>
  <c r="B573" i="5"/>
  <c r="L573" i="5"/>
  <c r="G573" i="5"/>
  <c r="A574" i="5"/>
  <c r="I573" i="5"/>
  <c r="M573" i="5"/>
  <c r="H573" i="5"/>
  <c r="K573" i="5"/>
  <c r="E573" i="5"/>
  <c r="C573" i="5"/>
  <c r="F573" i="5"/>
  <c r="P563" i="7" l="1" a="1"/>
  <c r="P563" i="7" s="1"/>
  <c r="W563" i="7" a="1"/>
  <c r="W563" i="7" s="1"/>
  <c r="AH563" i="7" s="1" a="1"/>
  <c r="AH563" i="7" s="1"/>
  <c r="X563" i="7" a="1"/>
  <c r="X563" i="7" s="1"/>
  <c r="AI563" i="7" s="1" a="1"/>
  <c r="AI563" i="7" s="1"/>
  <c r="Q563" i="7" a="1"/>
  <c r="Q563" i="7" s="1"/>
  <c r="T563" i="7" a="1"/>
  <c r="T563" i="7" s="1"/>
  <c r="AE563" i="7" s="1" a="1"/>
  <c r="AE563" i="7" s="1"/>
  <c r="S563" i="7" a="1"/>
  <c r="S563" i="7" s="1"/>
  <c r="Z563" i="7" a="1"/>
  <c r="Z563" i="7" s="1"/>
  <c r="AK563" i="7" s="1" a="1"/>
  <c r="AK563" i="7" s="1"/>
  <c r="V563" i="7" a="1"/>
  <c r="V563" i="7" s="1"/>
  <c r="AG563" i="7" s="1" a="1"/>
  <c r="AG563" i="7" s="1"/>
  <c r="Y563" i="7" a="1"/>
  <c r="Y563" i="7" s="1"/>
  <c r="AJ563" i="7" s="1" a="1"/>
  <c r="AJ563" i="7" s="1"/>
  <c r="U563" i="7" a="1"/>
  <c r="U563" i="7" s="1"/>
  <c r="AF563" i="7" s="1" a="1"/>
  <c r="AF563" i="7" s="1"/>
  <c r="R563" i="7" a="1"/>
  <c r="R563" i="7" s="1"/>
  <c r="O563" i="7" a="1"/>
  <c r="O563" i="7" s="1"/>
  <c r="M565" i="7" a="1"/>
  <c r="M565" i="7" s="1"/>
  <c r="N564" i="7" a="1"/>
  <c r="N564" i="7" s="1"/>
  <c r="AN564" i="7" s="1"/>
  <c r="N574" i="5"/>
  <c r="F574" i="5"/>
  <c r="M574" i="5"/>
  <c r="L574" i="5"/>
  <c r="A575" i="5"/>
  <c r="B574" i="5"/>
  <c r="G574" i="5"/>
  <c r="E574" i="5"/>
  <c r="C574" i="5"/>
  <c r="D574" i="5"/>
  <c r="J574" i="5"/>
  <c r="I574" i="5"/>
  <c r="H574" i="5"/>
  <c r="K574" i="5"/>
  <c r="T564" i="7" l="1" a="1"/>
  <c r="T564" i="7" s="1"/>
  <c r="AE564" i="7" s="1" a="1"/>
  <c r="AE564" i="7" s="1"/>
  <c r="Q564" i="7" a="1"/>
  <c r="Q564" i="7" s="1"/>
  <c r="R564" i="7" a="1"/>
  <c r="R564" i="7" s="1"/>
  <c r="Z564" i="7" a="1"/>
  <c r="Z564" i="7" s="1"/>
  <c r="AK564" i="7" s="1" a="1"/>
  <c r="AK564" i="7" s="1"/>
  <c r="X564" i="7" a="1"/>
  <c r="X564" i="7" s="1"/>
  <c r="AI564" i="7" s="1" a="1"/>
  <c r="AI564" i="7" s="1"/>
  <c r="U564" i="7" a="1"/>
  <c r="U564" i="7" s="1"/>
  <c r="AF564" i="7" s="1" a="1"/>
  <c r="AF564" i="7" s="1"/>
  <c r="S564" i="7" a="1"/>
  <c r="S564" i="7" s="1"/>
  <c r="P564" i="7" a="1"/>
  <c r="P564" i="7" s="1"/>
  <c r="W564" i="7" a="1"/>
  <c r="W564" i="7" s="1"/>
  <c r="AH564" i="7" s="1" a="1"/>
  <c r="AH564" i="7" s="1"/>
  <c r="Y564" i="7" a="1"/>
  <c r="Y564" i="7" s="1"/>
  <c r="AJ564" i="7" s="1" a="1"/>
  <c r="AJ564" i="7" s="1"/>
  <c r="V564" i="7" a="1"/>
  <c r="V564" i="7" s="1"/>
  <c r="AG564" i="7" s="1" a="1"/>
  <c r="AG564" i="7" s="1"/>
  <c r="O564" i="7" a="1"/>
  <c r="O564" i="7" s="1"/>
  <c r="M566" i="7" a="1"/>
  <c r="M566" i="7" s="1"/>
  <c r="N565" i="7" a="1"/>
  <c r="N565" i="7" s="1"/>
  <c r="AN565" i="7" s="1"/>
  <c r="N575" i="5"/>
  <c r="H575" i="5"/>
  <c r="B575" i="5"/>
  <c r="C575" i="5"/>
  <c r="L575" i="5"/>
  <c r="A576" i="5"/>
  <c r="K575" i="5"/>
  <c r="J575" i="5"/>
  <c r="F575" i="5"/>
  <c r="D575" i="5"/>
  <c r="E575" i="5"/>
  <c r="M575" i="5"/>
  <c r="I575" i="5"/>
  <c r="G575" i="5"/>
  <c r="Q565" i="7" l="1" a="1"/>
  <c r="Q565" i="7" s="1"/>
  <c r="W565" i="7" a="1"/>
  <c r="W565" i="7" s="1"/>
  <c r="AH565" i="7" s="1" a="1"/>
  <c r="AH565" i="7" s="1"/>
  <c r="P565" i="7" a="1"/>
  <c r="P565" i="7" s="1"/>
  <c r="Z565" i="7" a="1"/>
  <c r="Z565" i="7" s="1"/>
  <c r="AK565" i="7" s="1" a="1"/>
  <c r="AK565" i="7" s="1"/>
  <c r="V565" i="7" a="1"/>
  <c r="V565" i="7" s="1"/>
  <c r="AG565" i="7" s="1" a="1"/>
  <c r="AG565" i="7" s="1"/>
  <c r="T565" i="7" a="1"/>
  <c r="T565" i="7" s="1"/>
  <c r="AE565" i="7" s="1" a="1"/>
  <c r="AE565" i="7" s="1"/>
  <c r="R565" i="7" a="1"/>
  <c r="R565" i="7" s="1"/>
  <c r="S565" i="7" a="1"/>
  <c r="S565" i="7" s="1"/>
  <c r="X565" i="7" a="1"/>
  <c r="X565" i="7" s="1"/>
  <c r="AI565" i="7" s="1" a="1"/>
  <c r="AI565" i="7" s="1"/>
  <c r="Y565" i="7" a="1"/>
  <c r="Y565" i="7" s="1"/>
  <c r="AJ565" i="7" s="1" a="1"/>
  <c r="AJ565" i="7" s="1"/>
  <c r="U565" i="7" a="1"/>
  <c r="U565" i="7" s="1"/>
  <c r="AF565" i="7" s="1" a="1"/>
  <c r="AF565" i="7" s="1"/>
  <c r="O565" i="7" a="1"/>
  <c r="O565" i="7" s="1"/>
  <c r="M567" i="7" a="1"/>
  <c r="M567" i="7" s="1"/>
  <c r="N566" i="7" a="1"/>
  <c r="N566" i="7" s="1"/>
  <c r="AN566" i="7" s="1"/>
  <c r="N576" i="5"/>
  <c r="E576" i="5"/>
  <c r="K576" i="5"/>
  <c r="I576" i="5"/>
  <c r="L576" i="5"/>
  <c r="D576" i="5"/>
  <c r="F576" i="5"/>
  <c r="C576" i="5"/>
  <c r="A577" i="5"/>
  <c r="H576" i="5"/>
  <c r="J576" i="5"/>
  <c r="M576" i="5"/>
  <c r="G576" i="5"/>
  <c r="B576" i="5"/>
  <c r="R566" i="7" l="1" a="1"/>
  <c r="R566" i="7" s="1"/>
  <c r="X566" i="7" a="1"/>
  <c r="X566" i="7" s="1"/>
  <c r="AI566" i="7" s="1" a="1"/>
  <c r="AI566" i="7" s="1"/>
  <c r="Z566" i="7" a="1"/>
  <c r="Z566" i="7" s="1"/>
  <c r="AK566" i="7" s="1" a="1"/>
  <c r="AK566" i="7" s="1"/>
  <c r="Q566" i="7" a="1"/>
  <c r="Q566" i="7" s="1"/>
  <c r="T566" i="7" a="1"/>
  <c r="T566" i="7" s="1"/>
  <c r="Y566" i="7" a="1"/>
  <c r="Y566" i="7" s="1"/>
  <c r="AJ566" i="7" s="1" a="1"/>
  <c r="AJ566" i="7" s="1"/>
  <c r="W566" i="7" a="1"/>
  <c r="W566" i="7" s="1"/>
  <c r="AH566" i="7" s="1" a="1"/>
  <c r="AH566" i="7" s="1"/>
  <c r="S566" i="7" a="1"/>
  <c r="S566" i="7" s="1"/>
  <c r="P566" i="7" a="1"/>
  <c r="P566" i="7" s="1"/>
  <c r="U566" i="7" a="1"/>
  <c r="U566" i="7" s="1"/>
  <c r="AF566" i="7" s="1" a="1"/>
  <c r="AF566" i="7" s="1"/>
  <c r="V566" i="7" a="1"/>
  <c r="V566" i="7" s="1"/>
  <c r="AG566" i="7" s="1" a="1"/>
  <c r="AG566" i="7" s="1"/>
  <c r="O566" i="7" a="1"/>
  <c r="O566" i="7" s="1"/>
  <c r="M568" i="7" a="1"/>
  <c r="M568" i="7" s="1"/>
  <c r="N567" i="7" a="1"/>
  <c r="N567" i="7" s="1"/>
  <c r="AN567" i="7" s="1"/>
  <c r="N577" i="5"/>
  <c r="J577" i="5"/>
  <c r="G577" i="5"/>
  <c r="B577" i="5"/>
  <c r="C577" i="5"/>
  <c r="M577" i="5"/>
  <c r="F577" i="5"/>
  <c r="A578" i="5"/>
  <c r="H577" i="5"/>
  <c r="D577" i="5"/>
  <c r="E577" i="5"/>
  <c r="I577" i="5"/>
  <c r="L577" i="5"/>
  <c r="K577" i="5"/>
  <c r="Z567" i="7" l="1" a="1"/>
  <c r="Z567" i="7" s="1"/>
  <c r="AK567" i="7" s="1" a="1"/>
  <c r="AK567" i="7" s="1"/>
  <c r="V567" i="7" a="1"/>
  <c r="V567" i="7" s="1"/>
  <c r="AG567" i="7" s="1" a="1"/>
  <c r="AG567" i="7" s="1"/>
  <c r="R567" i="7" a="1"/>
  <c r="R567" i="7" s="1"/>
  <c r="U567" i="7" a="1"/>
  <c r="U567" i="7" s="1"/>
  <c r="AF567" i="7" s="1" a="1"/>
  <c r="AF567" i="7" s="1"/>
  <c r="W567" i="7" a="1"/>
  <c r="W567" i="7" s="1"/>
  <c r="AH567" i="7" s="1" a="1"/>
  <c r="AH567" i="7" s="1"/>
  <c r="Y567" i="7" a="1"/>
  <c r="Y567" i="7" s="1"/>
  <c r="AJ567" i="7" s="1" a="1"/>
  <c r="AJ567" i="7" s="1"/>
  <c r="P567" i="7" a="1"/>
  <c r="P567" i="7" s="1"/>
  <c r="T567" i="7" a="1"/>
  <c r="T567" i="7" s="1"/>
  <c r="Q567" i="7" a="1"/>
  <c r="Q567" i="7" s="1"/>
  <c r="S567" i="7" a="1"/>
  <c r="S567" i="7" s="1"/>
  <c r="X567" i="7" a="1"/>
  <c r="X567" i="7" s="1"/>
  <c r="AI567" i="7" s="1" a="1"/>
  <c r="AI567" i="7" s="1"/>
  <c r="O567" i="7" a="1"/>
  <c r="O567" i="7" s="1"/>
  <c r="M569" i="7" a="1"/>
  <c r="M569" i="7" s="1"/>
  <c r="N568" i="7" a="1"/>
  <c r="N568" i="7" s="1"/>
  <c r="AN568" i="7" s="1"/>
  <c r="N578" i="5"/>
  <c r="C578" i="5"/>
  <c r="K578" i="5"/>
  <c r="L578" i="5"/>
  <c r="A579" i="5"/>
  <c r="H578" i="5"/>
  <c r="J578" i="5"/>
  <c r="G578" i="5"/>
  <c r="F578" i="5"/>
  <c r="M578" i="5"/>
  <c r="E578" i="5"/>
  <c r="B578" i="5"/>
  <c r="I578" i="5"/>
  <c r="D578" i="5"/>
  <c r="Z568" i="7" l="1" a="1"/>
  <c r="Z568" i="7" s="1"/>
  <c r="AK568" i="7" s="1" a="1"/>
  <c r="AK568" i="7" s="1"/>
  <c r="U568" i="7" a="1"/>
  <c r="U568" i="7" s="1"/>
  <c r="AF568" i="7" s="1" a="1"/>
  <c r="AF568" i="7" s="1"/>
  <c r="T568" i="7" a="1"/>
  <c r="T568" i="7" s="1"/>
  <c r="V568" i="7" a="1"/>
  <c r="V568" i="7" s="1"/>
  <c r="AG568" i="7" s="1" a="1"/>
  <c r="AG568" i="7" s="1"/>
  <c r="S568" i="7" a="1"/>
  <c r="S568" i="7" s="1"/>
  <c r="P568" i="7" a="1"/>
  <c r="P568" i="7" s="1"/>
  <c r="Y568" i="7" a="1"/>
  <c r="Y568" i="7" s="1"/>
  <c r="AJ568" i="7" s="1" a="1"/>
  <c r="AJ568" i="7" s="1"/>
  <c r="Q568" i="7" a="1"/>
  <c r="Q568" i="7" s="1"/>
  <c r="X568" i="7" a="1"/>
  <c r="X568" i="7" s="1"/>
  <c r="AI568" i="7" s="1" a="1"/>
  <c r="AI568" i="7" s="1"/>
  <c r="R568" i="7" a="1"/>
  <c r="R568" i="7" s="1"/>
  <c r="W568" i="7" a="1"/>
  <c r="W568" i="7" s="1"/>
  <c r="AH568" i="7" s="1" a="1"/>
  <c r="AH568" i="7" s="1"/>
  <c r="O568" i="7" a="1"/>
  <c r="O568" i="7" s="1"/>
  <c r="M570" i="7" a="1"/>
  <c r="M570" i="7" s="1"/>
  <c r="N569" i="7" a="1"/>
  <c r="N569" i="7" s="1"/>
  <c r="AN569" i="7" s="1"/>
  <c r="N579" i="5"/>
  <c r="D579" i="5"/>
  <c r="K579" i="5"/>
  <c r="H579" i="5"/>
  <c r="C579" i="5"/>
  <c r="I579" i="5"/>
  <c r="E579" i="5"/>
  <c r="A580" i="5"/>
  <c r="B579" i="5"/>
  <c r="J579" i="5"/>
  <c r="M579" i="5"/>
  <c r="L579" i="5"/>
  <c r="F579" i="5"/>
  <c r="G579" i="5"/>
  <c r="Y569" i="7" l="1" a="1"/>
  <c r="Y569" i="7" s="1"/>
  <c r="AJ569" i="7" s="1" a="1"/>
  <c r="AJ569" i="7" s="1"/>
  <c r="P569" i="7" a="1"/>
  <c r="P569" i="7" s="1"/>
  <c r="R569" i="7" a="1"/>
  <c r="R569" i="7" s="1"/>
  <c r="Z569" i="7" a="1"/>
  <c r="Z569" i="7" s="1"/>
  <c r="AK569" i="7" s="1" a="1"/>
  <c r="AK569" i="7" s="1"/>
  <c r="V569" i="7" a="1"/>
  <c r="V569" i="7" s="1"/>
  <c r="AG569" i="7" s="1" a="1"/>
  <c r="AG569" i="7" s="1"/>
  <c r="S569" i="7" a="1"/>
  <c r="S569" i="7" s="1"/>
  <c r="Q569" i="7" a="1"/>
  <c r="Q569" i="7" s="1"/>
  <c r="U569" i="7" a="1"/>
  <c r="U569" i="7" s="1"/>
  <c r="T569" i="7" a="1"/>
  <c r="T569" i="7" s="1"/>
  <c r="X569" i="7" a="1"/>
  <c r="X569" i="7" s="1"/>
  <c r="AI569" i="7" s="1" a="1"/>
  <c r="AI569" i="7" s="1"/>
  <c r="W569" i="7" a="1"/>
  <c r="W569" i="7" s="1"/>
  <c r="AH569" i="7" s="1" a="1"/>
  <c r="AH569" i="7" s="1"/>
  <c r="O569" i="7" a="1"/>
  <c r="O569" i="7" s="1"/>
  <c r="M571" i="7" a="1"/>
  <c r="M571" i="7" s="1"/>
  <c r="N570" i="7" a="1"/>
  <c r="N570" i="7" s="1"/>
  <c r="AN570" i="7" s="1"/>
  <c r="N580" i="5"/>
  <c r="E580" i="5"/>
  <c r="C580" i="5"/>
  <c r="D580" i="5"/>
  <c r="A581" i="5"/>
  <c r="B580" i="5"/>
  <c r="F580" i="5"/>
  <c r="J580" i="5"/>
  <c r="H580" i="5"/>
  <c r="M580" i="5"/>
  <c r="I580" i="5"/>
  <c r="K580" i="5"/>
  <c r="G580" i="5"/>
  <c r="L580" i="5"/>
  <c r="Q570" i="7" l="1" a="1"/>
  <c r="Q570" i="7" s="1"/>
  <c r="P570" i="7" a="1"/>
  <c r="P570" i="7" s="1"/>
  <c r="Y570" i="7" a="1"/>
  <c r="Y570" i="7" s="1"/>
  <c r="AJ570" i="7" s="1" a="1"/>
  <c r="AJ570" i="7" s="1"/>
  <c r="S570" i="7" a="1"/>
  <c r="S570" i="7" s="1"/>
  <c r="V570" i="7" a="1"/>
  <c r="V570" i="7" s="1"/>
  <c r="AG570" i="7" s="1" a="1"/>
  <c r="AG570" i="7" s="1"/>
  <c r="Z570" i="7" a="1"/>
  <c r="Z570" i="7" s="1"/>
  <c r="AK570" i="7" s="1" a="1"/>
  <c r="AK570" i="7" s="1"/>
  <c r="X570" i="7" a="1"/>
  <c r="X570" i="7" s="1"/>
  <c r="AI570" i="7" s="1" a="1"/>
  <c r="AI570" i="7" s="1"/>
  <c r="W570" i="7" a="1"/>
  <c r="W570" i="7" s="1"/>
  <c r="AH570" i="7" s="1" a="1"/>
  <c r="AH570" i="7" s="1"/>
  <c r="R570" i="7" a="1"/>
  <c r="R570" i="7" s="1"/>
  <c r="U570" i="7" a="1"/>
  <c r="U570" i="7" s="1"/>
  <c r="T570" i="7" a="1"/>
  <c r="T570" i="7" s="1"/>
  <c r="O570" i="7" a="1"/>
  <c r="O570" i="7" s="1"/>
  <c r="M572" i="7" a="1"/>
  <c r="M572" i="7" s="1"/>
  <c r="N571" i="7" a="1"/>
  <c r="N571" i="7" s="1"/>
  <c r="AN571" i="7" s="1"/>
  <c r="N581" i="5"/>
  <c r="E581" i="5"/>
  <c r="A582" i="5"/>
  <c r="D581" i="5"/>
  <c r="J581" i="5"/>
  <c r="G581" i="5"/>
  <c r="H581" i="5"/>
  <c r="M581" i="5"/>
  <c r="B581" i="5"/>
  <c r="C581" i="5"/>
  <c r="L581" i="5"/>
  <c r="K581" i="5"/>
  <c r="I581" i="5"/>
  <c r="F581" i="5"/>
  <c r="V571" i="7" l="1" a="1"/>
  <c r="V571" i="7" s="1"/>
  <c r="AG571" i="7" s="1" a="1"/>
  <c r="AG571" i="7" s="1"/>
  <c r="X571" i="7" a="1"/>
  <c r="X571" i="7" s="1"/>
  <c r="AI571" i="7" s="1" a="1"/>
  <c r="AI571" i="7" s="1"/>
  <c r="U571" i="7" a="1"/>
  <c r="U571" i="7" s="1"/>
  <c r="S571" i="7" a="1"/>
  <c r="S571" i="7" s="1"/>
  <c r="T571" i="7" a="1"/>
  <c r="T571" i="7" s="1"/>
  <c r="R571" i="7" a="1"/>
  <c r="R571" i="7" s="1"/>
  <c r="P571" i="7" a="1"/>
  <c r="P571" i="7" s="1"/>
  <c r="Y571" i="7" a="1"/>
  <c r="Y571" i="7" s="1"/>
  <c r="AJ571" i="7" s="1" a="1"/>
  <c r="AJ571" i="7" s="1"/>
  <c r="Q571" i="7" a="1"/>
  <c r="Q571" i="7" s="1"/>
  <c r="Z571" i="7" a="1"/>
  <c r="Z571" i="7" s="1"/>
  <c r="AK571" i="7" s="1" a="1"/>
  <c r="AK571" i="7" s="1"/>
  <c r="W571" i="7" a="1"/>
  <c r="W571" i="7" s="1"/>
  <c r="AH571" i="7" s="1" a="1"/>
  <c r="AH571" i="7" s="1"/>
  <c r="O571" i="7" a="1"/>
  <c r="O571" i="7" s="1"/>
  <c r="M573" i="7" a="1"/>
  <c r="M573" i="7" s="1"/>
  <c r="N572" i="7" a="1"/>
  <c r="N572" i="7" s="1"/>
  <c r="AN572" i="7" s="1"/>
  <c r="N582" i="5"/>
  <c r="C582" i="5"/>
  <c r="M582" i="5"/>
  <c r="B582" i="5"/>
  <c r="I582" i="5"/>
  <c r="A583" i="5"/>
  <c r="K582" i="5"/>
  <c r="H582" i="5"/>
  <c r="F582" i="5"/>
  <c r="L582" i="5"/>
  <c r="G582" i="5"/>
  <c r="E582" i="5"/>
  <c r="J582" i="5"/>
  <c r="D582" i="5"/>
  <c r="U572" i="7" l="1" a="1"/>
  <c r="U572" i="7" s="1"/>
  <c r="AF572" i="7" s="1" a="1"/>
  <c r="AF572" i="7" s="1"/>
  <c r="W572" i="7" a="1"/>
  <c r="W572" i="7" s="1"/>
  <c r="AH572" i="7" s="1" a="1"/>
  <c r="AH572" i="7" s="1"/>
  <c r="V572" i="7" a="1"/>
  <c r="V572" i="7" s="1"/>
  <c r="AG572" i="7" s="1" a="1"/>
  <c r="AG572" i="7" s="1"/>
  <c r="R572" i="7" a="1"/>
  <c r="R572" i="7" s="1"/>
  <c r="Q572" i="7" a="1"/>
  <c r="Q572" i="7" s="1"/>
  <c r="Y572" i="7" a="1"/>
  <c r="Y572" i="7" s="1"/>
  <c r="AJ572" i="7" s="1" a="1"/>
  <c r="AJ572" i="7" s="1"/>
  <c r="P572" i="7" a="1"/>
  <c r="P572" i="7" s="1"/>
  <c r="Z572" i="7" a="1"/>
  <c r="Z572" i="7" s="1"/>
  <c r="AK572" i="7" s="1" a="1"/>
  <c r="AK572" i="7" s="1"/>
  <c r="X572" i="7" a="1"/>
  <c r="X572" i="7" s="1"/>
  <c r="AI572" i="7" s="1" a="1"/>
  <c r="AI572" i="7" s="1"/>
  <c r="T572" i="7" a="1"/>
  <c r="T572" i="7" s="1"/>
  <c r="S572" i="7" a="1"/>
  <c r="S572" i="7" s="1"/>
  <c r="O572" i="7" a="1"/>
  <c r="O572" i="7" s="1"/>
  <c r="M574" i="7" a="1"/>
  <c r="M574" i="7" s="1"/>
  <c r="N573" i="7" a="1"/>
  <c r="N573" i="7" s="1"/>
  <c r="AN573" i="7" s="1"/>
  <c r="N583" i="5"/>
  <c r="F583" i="5"/>
  <c r="I583" i="5"/>
  <c r="H583" i="5"/>
  <c r="L583" i="5"/>
  <c r="D583" i="5"/>
  <c r="M583" i="5"/>
  <c r="A584" i="5"/>
  <c r="E583" i="5"/>
  <c r="J583" i="5"/>
  <c r="G583" i="5"/>
  <c r="K583" i="5"/>
  <c r="C583" i="5"/>
  <c r="B583" i="5"/>
  <c r="V573" i="7" l="1" a="1"/>
  <c r="V573" i="7" s="1"/>
  <c r="AG573" i="7" s="1" a="1"/>
  <c r="AG573" i="7" s="1"/>
  <c r="Q573" i="7" a="1"/>
  <c r="Q573" i="7" s="1"/>
  <c r="T573" i="7" a="1"/>
  <c r="T573" i="7" s="1"/>
  <c r="P573" i="7" a="1"/>
  <c r="P573" i="7" s="1"/>
  <c r="X573" i="7" a="1"/>
  <c r="X573" i="7" s="1"/>
  <c r="AI573" i="7" s="1" a="1"/>
  <c r="AI573" i="7" s="1"/>
  <c r="W573" i="7" a="1"/>
  <c r="W573" i="7" s="1"/>
  <c r="AH573" i="7" s="1" a="1"/>
  <c r="AH573" i="7" s="1"/>
  <c r="S573" i="7" a="1"/>
  <c r="S573" i="7" s="1"/>
  <c r="Y573" i="7" a="1"/>
  <c r="Y573" i="7" s="1"/>
  <c r="AJ573" i="7" s="1" a="1"/>
  <c r="AJ573" i="7" s="1"/>
  <c r="R573" i="7" a="1"/>
  <c r="R573" i="7" s="1"/>
  <c r="U573" i="7" a="1"/>
  <c r="U573" i="7" s="1"/>
  <c r="AF573" i="7" s="1" a="1"/>
  <c r="AF573" i="7" s="1"/>
  <c r="Z573" i="7" a="1"/>
  <c r="Z573" i="7" s="1"/>
  <c r="AK573" i="7" s="1" a="1"/>
  <c r="AK573" i="7" s="1"/>
  <c r="O573" i="7" a="1"/>
  <c r="O573" i="7" s="1"/>
  <c r="M575" i="7" a="1"/>
  <c r="M575" i="7" s="1"/>
  <c r="N574" i="7" a="1"/>
  <c r="N574" i="7" s="1"/>
  <c r="AN574" i="7" s="1"/>
  <c r="N584" i="5"/>
  <c r="M584" i="5"/>
  <c r="D584" i="5"/>
  <c r="L584" i="5"/>
  <c r="F584" i="5"/>
  <c r="H584" i="5"/>
  <c r="A585" i="5"/>
  <c r="C584" i="5"/>
  <c r="B584" i="5"/>
  <c r="I584" i="5"/>
  <c r="E584" i="5"/>
  <c r="K584" i="5"/>
  <c r="J584" i="5"/>
  <c r="G584" i="5"/>
  <c r="AE573" i="7" l="1" a="1"/>
  <c r="AE573" i="7" s="1"/>
  <c r="P574" i="7" a="1"/>
  <c r="P574" i="7" s="1"/>
  <c r="U574" i="7" a="1"/>
  <c r="U574" i="7" s="1"/>
  <c r="AF574" i="7" s="1" a="1"/>
  <c r="AF574" i="7" s="1"/>
  <c r="X574" i="7" a="1"/>
  <c r="X574" i="7" s="1"/>
  <c r="AI574" i="7" s="1" a="1"/>
  <c r="AI574" i="7" s="1"/>
  <c r="W574" i="7" a="1"/>
  <c r="W574" i="7" s="1"/>
  <c r="AH574" i="7" s="1" a="1"/>
  <c r="AH574" i="7" s="1"/>
  <c r="Z574" i="7" a="1"/>
  <c r="Z574" i="7" s="1"/>
  <c r="AK574" i="7" s="1" a="1"/>
  <c r="AK574" i="7" s="1"/>
  <c r="R574" i="7" a="1"/>
  <c r="R574" i="7" s="1"/>
  <c r="S574" i="7" a="1"/>
  <c r="S574" i="7" s="1"/>
  <c r="Q574" i="7" a="1"/>
  <c r="Q574" i="7" s="1"/>
  <c r="T574" i="7" a="1"/>
  <c r="T574" i="7" s="1"/>
  <c r="Y574" i="7" a="1"/>
  <c r="Y574" i="7" s="1"/>
  <c r="AJ574" i="7" s="1" a="1"/>
  <c r="AJ574" i="7" s="1"/>
  <c r="V574" i="7" a="1"/>
  <c r="V574" i="7" s="1"/>
  <c r="AG574" i="7" s="1" a="1"/>
  <c r="AG574" i="7" s="1"/>
  <c r="O574" i="7" a="1"/>
  <c r="O574" i="7" s="1"/>
  <c r="M576" i="7" a="1"/>
  <c r="M576" i="7" s="1"/>
  <c r="N575" i="7" a="1"/>
  <c r="N575" i="7" s="1"/>
  <c r="AN575" i="7" s="1"/>
  <c r="N585" i="5"/>
  <c r="G585" i="5"/>
  <c r="F585" i="5"/>
  <c r="J585" i="5"/>
  <c r="A586" i="5"/>
  <c r="K585" i="5"/>
  <c r="I585" i="5"/>
  <c r="B585" i="5"/>
  <c r="C585" i="5"/>
  <c r="H585" i="5"/>
  <c r="M585" i="5"/>
  <c r="L585" i="5"/>
  <c r="E585" i="5"/>
  <c r="D585" i="5"/>
  <c r="Y575" i="7" l="1" a="1"/>
  <c r="Y575" i="7" s="1"/>
  <c r="AJ575" i="7" s="1" a="1"/>
  <c r="AJ575" i="7" s="1"/>
  <c r="R575" i="7" a="1"/>
  <c r="R575" i="7" s="1"/>
  <c r="W575" i="7" a="1"/>
  <c r="W575" i="7" s="1"/>
  <c r="AH575" i="7" s="1" a="1"/>
  <c r="AH575" i="7" s="1"/>
  <c r="X575" i="7" a="1"/>
  <c r="X575" i="7" s="1"/>
  <c r="AI575" i="7" s="1" a="1"/>
  <c r="AI575" i="7" s="1"/>
  <c r="V575" i="7" a="1"/>
  <c r="V575" i="7" s="1"/>
  <c r="AG575" i="7" s="1" a="1"/>
  <c r="AG575" i="7" s="1"/>
  <c r="Z575" i="7" a="1"/>
  <c r="Z575" i="7" s="1"/>
  <c r="AK575" i="7" s="1" a="1"/>
  <c r="AK575" i="7" s="1"/>
  <c r="U575" i="7" a="1"/>
  <c r="U575" i="7" s="1"/>
  <c r="AF575" i="7" s="1" a="1"/>
  <c r="AF575" i="7" s="1"/>
  <c r="Q575" i="7" a="1"/>
  <c r="Q575" i="7" s="1"/>
  <c r="T575" i="7" a="1"/>
  <c r="T575" i="7" s="1"/>
  <c r="P575" i="7" a="1"/>
  <c r="P575" i="7" s="1"/>
  <c r="S575" i="7" a="1"/>
  <c r="S575" i="7" s="1"/>
  <c r="O575" i="7" a="1"/>
  <c r="O575" i="7" s="1"/>
  <c r="M577" i="7" a="1"/>
  <c r="M577" i="7" s="1"/>
  <c r="N576" i="7" a="1"/>
  <c r="N576" i="7" s="1"/>
  <c r="AN576" i="7" s="1"/>
  <c r="N586" i="5"/>
  <c r="F586" i="5"/>
  <c r="H586" i="5"/>
  <c r="I586" i="5"/>
  <c r="C586" i="5"/>
  <c r="A587" i="5"/>
  <c r="L586" i="5"/>
  <c r="J586" i="5"/>
  <c r="E586" i="5"/>
  <c r="D586" i="5"/>
  <c r="K586" i="5"/>
  <c r="G586" i="5"/>
  <c r="M586" i="5"/>
  <c r="B586" i="5"/>
  <c r="T576" i="7" l="1" a="1"/>
  <c r="T576" i="7" s="1"/>
  <c r="U576" i="7" a="1"/>
  <c r="U576" i="7" s="1"/>
  <c r="AF576" i="7" s="1" a="1"/>
  <c r="AF576" i="7" s="1"/>
  <c r="S576" i="7" a="1"/>
  <c r="S576" i="7" s="1"/>
  <c r="P576" i="7" a="1"/>
  <c r="P576" i="7" s="1"/>
  <c r="Z576" i="7" a="1"/>
  <c r="Z576" i="7" s="1"/>
  <c r="AK576" i="7" s="1" a="1"/>
  <c r="AK576" i="7" s="1"/>
  <c r="X576" i="7" a="1"/>
  <c r="X576" i="7" s="1"/>
  <c r="AI576" i="7" s="1" a="1"/>
  <c r="AI576" i="7" s="1"/>
  <c r="W576" i="7" a="1"/>
  <c r="W576" i="7" s="1"/>
  <c r="AH576" i="7" s="1" a="1"/>
  <c r="AH576" i="7" s="1"/>
  <c r="Y576" i="7" a="1"/>
  <c r="Y576" i="7" s="1"/>
  <c r="AJ576" i="7" s="1" a="1"/>
  <c r="AJ576" i="7" s="1"/>
  <c r="V576" i="7" a="1"/>
  <c r="V576" i="7" s="1"/>
  <c r="AG576" i="7" s="1" a="1"/>
  <c r="AG576" i="7" s="1"/>
  <c r="R576" i="7" a="1"/>
  <c r="R576" i="7" s="1"/>
  <c r="Q576" i="7" a="1"/>
  <c r="Q576" i="7" s="1"/>
  <c r="O576" i="7" a="1"/>
  <c r="O576" i="7" s="1"/>
  <c r="M578" i="7" a="1"/>
  <c r="M578" i="7" s="1"/>
  <c r="N577" i="7" a="1"/>
  <c r="N577" i="7" s="1"/>
  <c r="AN577" i="7" s="1"/>
  <c r="N587" i="5"/>
  <c r="G587" i="5"/>
  <c r="B587" i="5"/>
  <c r="I587" i="5"/>
  <c r="A588" i="5"/>
  <c r="L587" i="5"/>
  <c r="E587" i="5"/>
  <c r="J587" i="5"/>
  <c r="F587" i="5"/>
  <c r="K587" i="5"/>
  <c r="H587" i="5"/>
  <c r="M587" i="5"/>
  <c r="C587" i="5"/>
  <c r="D587" i="5"/>
  <c r="U577" i="7" l="1" a="1"/>
  <c r="U577" i="7" s="1"/>
  <c r="AF577" i="7" s="1" a="1"/>
  <c r="AF577" i="7" s="1"/>
  <c r="R577" i="7" a="1"/>
  <c r="R577" i="7" s="1"/>
  <c r="S577" i="7" a="1"/>
  <c r="S577" i="7" s="1"/>
  <c r="W577" i="7" a="1"/>
  <c r="W577" i="7" s="1"/>
  <c r="AH577" i="7" s="1" a="1"/>
  <c r="AH577" i="7" s="1"/>
  <c r="Q577" i="7" a="1"/>
  <c r="Q577" i="7" s="1"/>
  <c r="V577" i="7" a="1"/>
  <c r="V577" i="7" s="1"/>
  <c r="AG577" i="7" s="1" a="1"/>
  <c r="AG577" i="7" s="1"/>
  <c r="X577" i="7" a="1"/>
  <c r="X577" i="7" s="1"/>
  <c r="AI577" i="7" s="1" a="1"/>
  <c r="AI577" i="7" s="1"/>
  <c r="T577" i="7" a="1"/>
  <c r="T577" i="7" s="1"/>
  <c r="AE577" i="7" s="1" a="1"/>
  <c r="AE577" i="7" s="1"/>
  <c r="Y577" i="7" a="1"/>
  <c r="Y577" i="7" s="1"/>
  <c r="AJ577" i="7" s="1" a="1"/>
  <c r="AJ577" i="7" s="1"/>
  <c r="P577" i="7" a="1"/>
  <c r="P577" i="7" s="1"/>
  <c r="Z577" i="7" a="1"/>
  <c r="Z577" i="7" s="1"/>
  <c r="AK577" i="7" s="1" a="1"/>
  <c r="AK577" i="7" s="1"/>
  <c r="O577" i="7" a="1"/>
  <c r="O577" i="7" s="1"/>
  <c r="M579" i="7" a="1"/>
  <c r="M579" i="7" s="1"/>
  <c r="N578" i="7" a="1"/>
  <c r="N578" i="7" s="1"/>
  <c r="AN578" i="7" s="1"/>
  <c r="N588" i="5"/>
  <c r="B588" i="5"/>
  <c r="H588" i="5"/>
  <c r="M588" i="5"/>
  <c r="C588" i="5"/>
  <c r="A589" i="5"/>
  <c r="K588" i="5"/>
  <c r="D588" i="5"/>
  <c r="E588" i="5"/>
  <c r="L588" i="5"/>
  <c r="G588" i="5"/>
  <c r="J588" i="5"/>
  <c r="I588" i="5"/>
  <c r="F588" i="5"/>
  <c r="V578" i="7" l="1" a="1"/>
  <c r="V578" i="7" s="1"/>
  <c r="AG578" i="7" s="1" a="1"/>
  <c r="AG578" i="7" s="1"/>
  <c r="W578" i="7" a="1"/>
  <c r="W578" i="7" s="1"/>
  <c r="AH578" i="7" s="1" a="1"/>
  <c r="AH578" i="7" s="1"/>
  <c r="Y578" i="7" a="1"/>
  <c r="Y578" i="7" s="1"/>
  <c r="AJ578" i="7" s="1" a="1"/>
  <c r="AJ578" i="7" s="1"/>
  <c r="R578" i="7" a="1"/>
  <c r="R578" i="7" s="1"/>
  <c r="X578" i="7" a="1"/>
  <c r="X578" i="7" s="1"/>
  <c r="AI578" i="7" s="1" a="1"/>
  <c r="AI578" i="7" s="1"/>
  <c r="P578" i="7" a="1"/>
  <c r="P578" i="7" s="1"/>
  <c r="Q578" i="7" a="1"/>
  <c r="Q578" i="7" s="1"/>
  <c r="U578" i="7" a="1"/>
  <c r="U578" i="7" s="1"/>
  <c r="AF578" i="7" s="1" a="1"/>
  <c r="AF578" i="7" s="1"/>
  <c r="S578" i="7" a="1"/>
  <c r="S578" i="7" s="1"/>
  <c r="T578" i="7" a="1"/>
  <c r="T578" i="7" s="1"/>
  <c r="Z578" i="7" a="1"/>
  <c r="Z578" i="7" s="1"/>
  <c r="AK578" i="7" s="1" a="1"/>
  <c r="AK578" i="7" s="1"/>
  <c r="O578" i="7" a="1"/>
  <c r="O578" i="7" s="1"/>
  <c r="M580" i="7" a="1"/>
  <c r="M580" i="7" s="1"/>
  <c r="N579" i="7" a="1"/>
  <c r="N579" i="7" s="1"/>
  <c r="AN579" i="7" s="1"/>
  <c r="N589" i="5"/>
  <c r="J589" i="5"/>
  <c r="E589" i="5"/>
  <c r="L589" i="5"/>
  <c r="C589" i="5"/>
  <c r="A590" i="5"/>
  <c r="B589" i="5"/>
  <c r="I589" i="5"/>
  <c r="H589" i="5"/>
  <c r="G589" i="5"/>
  <c r="M589" i="5"/>
  <c r="D589" i="5"/>
  <c r="K589" i="5"/>
  <c r="F589" i="5"/>
  <c r="W579" i="7" l="1" a="1"/>
  <c r="W579" i="7" s="1"/>
  <c r="AH579" i="7" s="1" a="1"/>
  <c r="AH579" i="7" s="1"/>
  <c r="U579" i="7" a="1"/>
  <c r="U579" i="7" s="1"/>
  <c r="AF579" i="7" s="1" a="1"/>
  <c r="AF579" i="7" s="1"/>
  <c r="Q579" i="7" a="1"/>
  <c r="Q579" i="7" s="1"/>
  <c r="P579" i="7" a="1"/>
  <c r="P579" i="7" s="1"/>
  <c r="S579" i="7" a="1"/>
  <c r="S579" i="7" s="1"/>
  <c r="Y579" i="7" a="1"/>
  <c r="Y579" i="7" s="1"/>
  <c r="AJ579" i="7" s="1" a="1"/>
  <c r="AJ579" i="7" s="1"/>
  <c r="V579" i="7" a="1"/>
  <c r="V579" i="7" s="1"/>
  <c r="AG579" i="7" s="1" a="1"/>
  <c r="AG579" i="7" s="1"/>
  <c r="X579" i="7" a="1"/>
  <c r="X579" i="7" s="1"/>
  <c r="AI579" i="7" s="1" a="1"/>
  <c r="AI579" i="7" s="1"/>
  <c r="T579" i="7" a="1"/>
  <c r="T579" i="7" s="1"/>
  <c r="Z579" i="7" a="1"/>
  <c r="Z579" i="7" s="1"/>
  <c r="AK579" i="7" s="1" a="1"/>
  <c r="AK579" i="7" s="1"/>
  <c r="R579" i="7" a="1"/>
  <c r="R579" i="7" s="1"/>
  <c r="O579" i="7" a="1"/>
  <c r="O579" i="7" s="1"/>
  <c r="M581" i="7" a="1"/>
  <c r="M581" i="7" s="1"/>
  <c r="N580" i="7" a="1"/>
  <c r="N580" i="7" s="1"/>
  <c r="AN580" i="7" s="1"/>
  <c r="N590" i="5"/>
  <c r="C590" i="5"/>
  <c r="H590" i="5"/>
  <c r="E590" i="5"/>
  <c r="A591" i="5"/>
  <c r="B590" i="5"/>
  <c r="J590" i="5"/>
  <c r="K590" i="5"/>
  <c r="M590" i="5"/>
  <c r="I590" i="5"/>
  <c r="F590" i="5"/>
  <c r="D590" i="5"/>
  <c r="G590" i="5"/>
  <c r="L590" i="5"/>
  <c r="Y580" i="7" l="1" a="1"/>
  <c r="Y580" i="7" s="1"/>
  <c r="AJ580" i="7" s="1" a="1"/>
  <c r="AJ580" i="7" s="1"/>
  <c r="Q580" i="7" a="1"/>
  <c r="Q580" i="7" s="1"/>
  <c r="W580" i="7" a="1"/>
  <c r="W580" i="7" s="1"/>
  <c r="AH580" i="7" s="1" a="1"/>
  <c r="AH580" i="7" s="1"/>
  <c r="S580" i="7" a="1"/>
  <c r="S580" i="7" s="1"/>
  <c r="Z580" i="7" a="1"/>
  <c r="Z580" i="7" s="1"/>
  <c r="AK580" i="7" s="1" a="1"/>
  <c r="AK580" i="7" s="1"/>
  <c r="R580" i="7" a="1"/>
  <c r="R580" i="7" s="1"/>
  <c r="T580" i="7" a="1"/>
  <c r="T580" i="7" s="1"/>
  <c r="U580" i="7" a="1"/>
  <c r="U580" i="7" s="1"/>
  <c r="AF580" i="7" s="1" a="1"/>
  <c r="AF580" i="7" s="1"/>
  <c r="X580" i="7" a="1"/>
  <c r="X580" i="7" s="1"/>
  <c r="AI580" i="7" s="1" a="1"/>
  <c r="AI580" i="7" s="1"/>
  <c r="V580" i="7" a="1"/>
  <c r="V580" i="7" s="1"/>
  <c r="AG580" i="7" s="1" a="1"/>
  <c r="AG580" i="7" s="1"/>
  <c r="P580" i="7" a="1"/>
  <c r="P580" i="7" s="1"/>
  <c r="O580" i="7" a="1"/>
  <c r="O580" i="7" s="1"/>
  <c r="M582" i="7" a="1"/>
  <c r="M582" i="7" s="1"/>
  <c r="N581" i="7" a="1"/>
  <c r="N581" i="7" s="1"/>
  <c r="AN581" i="7" s="1"/>
  <c r="N591" i="5"/>
  <c r="J591" i="5"/>
  <c r="B591" i="5"/>
  <c r="H591" i="5"/>
  <c r="K591" i="5"/>
  <c r="D591" i="5"/>
  <c r="A592" i="5"/>
  <c r="M591" i="5"/>
  <c r="L591" i="5"/>
  <c r="G591" i="5"/>
  <c r="C591" i="5"/>
  <c r="F591" i="5"/>
  <c r="E591" i="5"/>
  <c r="I591" i="5"/>
  <c r="S581" i="7" l="1" a="1"/>
  <c r="S581" i="7" s="1"/>
  <c r="U581" i="7" a="1"/>
  <c r="U581" i="7" s="1"/>
  <c r="AF581" i="7" s="1" a="1"/>
  <c r="AF581" i="7" s="1"/>
  <c r="X581" i="7" a="1"/>
  <c r="X581" i="7" s="1"/>
  <c r="AI581" i="7" s="1" a="1"/>
  <c r="AI581" i="7" s="1"/>
  <c r="Z581" i="7" a="1"/>
  <c r="Z581" i="7" s="1"/>
  <c r="AK581" i="7" s="1" a="1"/>
  <c r="AK581" i="7" s="1"/>
  <c r="R581" i="7" a="1"/>
  <c r="R581" i="7" s="1"/>
  <c r="P581" i="7" a="1"/>
  <c r="P581" i="7" s="1"/>
  <c r="Q581" i="7" a="1"/>
  <c r="Q581" i="7" s="1"/>
  <c r="Y581" i="7" a="1"/>
  <c r="Y581" i="7" s="1"/>
  <c r="AJ581" i="7" s="1" a="1"/>
  <c r="AJ581" i="7" s="1"/>
  <c r="W581" i="7" a="1"/>
  <c r="W581" i="7" s="1"/>
  <c r="AH581" i="7" s="1" a="1"/>
  <c r="AH581" i="7" s="1"/>
  <c r="T581" i="7" a="1"/>
  <c r="T581" i="7" s="1"/>
  <c r="AE581" i="7" s="1" a="1"/>
  <c r="AE581" i="7" s="1"/>
  <c r="V581" i="7" a="1"/>
  <c r="V581" i="7" s="1"/>
  <c r="AG581" i="7" s="1" a="1"/>
  <c r="AG581" i="7" s="1"/>
  <c r="O581" i="7" a="1"/>
  <c r="O581" i="7" s="1"/>
  <c r="M583" i="7" a="1"/>
  <c r="M583" i="7" s="1"/>
  <c r="N582" i="7" a="1"/>
  <c r="N582" i="7" s="1"/>
  <c r="AN582" i="7" s="1"/>
  <c r="N592" i="5"/>
  <c r="D592" i="5"/>
  <c r="A593" i="5"/>
  <c r="K592" i="5"/>
  <c r="J592" i="5"/>
  <c r="H592" i="5"/>
  <c r="L592" i="5"/>
  <c r="M592" i="5"/>
  <c r="B592" i="5"/>
  <c r="C592" i="5"/>
  <c r="G592" i="5"/>
  <c r="I592" i="5"/>
  <c r="E592" i="5"/>
  <c r="F592" i="5"/>
  <c r="S582" i="7" l="1" a="1"/>
  <c r="S582" i="7" s="1"/>
  <c r="P582" i="7" a="1"/>
  <c r="P582" i="7" s="1"/>
  <c r="Q582" i="7" a="1"/>
  <c r="Q582" i="7" s="1"/>
  <c r="T582" i="7" a="1"/>
  <c r="T582" i="7" s="1"/>
  <c r="AE582" i="7" s="1" a="1"/>
  <c r="AE582" i="7" s="1"/>
  <c r="Y582" i="7" a="1"/>
  <c r="Y582" i="7" s="1"/>
  <c r="AJ582" i="7" s="1" a="1"/>
  <c r="AJ582" i="7" s="1"/>
  <c r="R582" i="7" a="1"/>
  <c r="R582" i="7" s="1"/>
  <c r="Z582" i="7" a="1"/>
  <c r="Z582" i="7" s="1"/>
  <c r="AK582" i="7" s="1" a="1"/>
  <c r="AK582" i="7" s="1"/>
  <c r="X582" i="7" a="1"/>
  <c r="X582" i="7" s="1"/>
  <c r="AI582" i="7" s="1" a="1"/>
  <c r="AI582" i="7" s="1"/>
  <c r="U582" i="7" a="1"/>
  <c r="U582" i="7" s="1"/>
  <c r="AF582" i="7" s="1" a="1"/>
  <c r="AF582" i="7" s="1"/>
  <c r="V582" i="7" a="1"/>
  <c r="V582" i="7" s="1"/>
  <c r="AG582" i="7" s="1" a="1"/>
  <c r="AG582" i="7" s="1"/>
  <c r="W582" i="7" a="1"/>
  <c r="W582" i="7" s="1"/>
  <c r="AH582" i="7" s="1" a="1"/>
  <c r="AH582" i="7" s="1"/>
  <c r="O582" i="7" a="1"/>
  <c r="O582" i="7" s="1"/>
  <c r="M584" i="7" a="1"/>
  <c r="M584" i="7" s="1"/>
  <c r="N583" i="7" a="1"/>
  <c r="N583" i="7" s="1"/>
  <c r="AN583" i="7" s="1"/>
  <c r="N593" i="5"/>
  <c r="G593" i="5"/>
  <c r="A594" i="5"/>
  <c r="E593" i="5"/>
  <c r="D593" i="5"/>
  <c r="K593" i="5"/>
  <c r="F593" i="5"/>
  <c r="L593" i="5"/>
  <c r="B593" i="5"/>
  <c r="M593" i="5"/>
  <c r="J593" i="5"/>
  <c r="H593" i="5"/>
  <c r="I593" i="5"/>
  <c r="C593" i="5"/>
  <c r="AD582" i="7" l="1" a="1"/>
  <c r="AD582" i="7" s="1"/>
  <c r="R583" i="7" a="1"/>
  <c r="R583" i="7" s="1"/>
  <c r="AC583" i="7" s="1" a="1"/>
  <c r="AC583" i="7" s="1"/>
  <c r="T583" i="7" a="1"/>
  <c r="T583" i="7" s="1"/>
  <c r="AE583" i="7" s="1" a="1"/>
  <c r="AE583" i="7" s="1"/>
  <c r="Y583" i="7" a="1"/>
  <c r="Y583" i="7" s="1"/>
  <c r="AJ583" i="7" s="1" a="1"/>
  <c r="AJ583" i="7" s="1"/>
  <c r="P583" i="7" a="1"/>
  <c r="P583" i="7" s="1"/>
  <c r="U583" i="7" a="1"/>
  <c r="U583" i="7" s="1"/>
  <c r="AF583" i="7" s="1" a="1"/>
  <c r="AF583" i="7" s="1"/>
  <c r="S583" i="7" a="1"/>
  <c r="S583" i="7" s="1"/>
  <c r="X583" i="7" a="1"/>
  <c r="X583" i="7" s="1"/>
  <c r="AI583" i="7" s="1" a="1"/>
  <c r="AI583" i="7" s="1"/>
  <c r="Z583" i="7" a="1"/>
  <c r="Z583" i="7" s="1"/>
  <c r="AK583" i="7" s="1" a="1"/>
  <c r="AK583" i="7" s="1"/>
  <c r="Q583" i="7" a="1"/>
  <c r="Q583" i="7" s="1"/>
  <c r="V583" i="7" a="1"/>
  <c r="V583" i="7" s="1"/>
  <c r="AG583" i="7" s="1" a="1"/>
  <c r="AG583" i="7" s="1"/>
  <c r="W583" i="7" a="1"/>
  <c r="W583" i="7" s="1"/>
  <c r="AH583" i="7" s="1" a="1"/>
  <c r="AH583" i="7" s="1"/>
  <c r="O583" i="7" a="1"/>
  <c r="O583" i="7" s="1"/>
  <c r="M585" i="7" a="1"/>
  <c r="M585" i="7" s="1"/>
  <c r="N584" i="7" a="1"/>
  <c r="N584" i="7" s="1"/>
  <c r="AN584" i="7" s="1"/>
  <c r="N594" i="5"/>
  <c r="H594" i="5"/>
  <c r="E594" i="5"/>
  <c r="A595" i="5"/>
  <c r="K594" i="5"/>
  <c r="C594" i="5"/>
  <c r="B594" i="5"/>
  <c r="D594" i="5"/>
  <c r="J594" i="5"/>
  <c r="F594" i="5"/>
  <c r="I594" i="5"/>
  <c r="M594" i="5"/>
  <c r="L594" i="5"/>
  <c r="G594" i="5"/>
  <c r="AD583" i="7" l="1" a="1"/>
  <c r="AD583" i="7" s="1"/>
  <c r="S584" i="7" a="1"/>
  <c r="S584" i="7" s="1"/>
  <c r="AD584" i="7" s="1" a="1"/>
  <c r="AD584" i="7" s="1"/>
  <c r="R584" i="7" a="1"/>
  <c r="R584" i="7" s="1"/>
  <c r="V584" i="7" a="1"/>
  <c r="V584" i="7" s="1"/>
  <c r="AG584" i="7" s="1" a="1"/>
  <c r="AG584" i="7" s="1"/>
  <c r="X584" i="7" a="1"/>
  <c r="X584" i="7" s="1"/>
  <c r="AI584" i="7" s="1" a="1"/>
  <c r="AI584" i="7" s="1"/>
  <c r="T584" i="7" a="1"/>
  <c r="T584" i="7" s="1"/>
  <c r="AE584" i="7" s="1" a="1"/>
  <c r="AE584" i="7" s="1"/>
  <c r="Z584" i="7" a="1"/>
  <c r="Z584" i="7" s="1"/>
  <c r="AK584" i="7" s="1" a="1"/>
  <c r="AK584" i="7" s="1"/>
  <c r="W584" i="7" a="1"/>
  <c r="W584" i="7" s="1"/>
  <c r="AH584" i="7" s="1" a="1"/>
  <c r="AH584" i="7" s="1"/>
  <c r="Q584" i="7" a="1"/>
  <c r="Q584" i="7" s="1"/>
  <c r="Y584" i="7" a="1"/>
  <c r="Y584" i="7" s="1"/>
  <c r="AJ584" i="7" s="1" a="1"/>
  <c r="AJ584" i="7" s="1"/>
  <c r="P584" i="7" a="1"/>
  <c r="P584" i="7" s="1"/>
  <c r="U584" i="7" a="1"/>
  <c r="U584" i="7" s="1"/>
  <c r="AF584" i="7" s="1" a="1"/>
  <c r="AF584" i="7" s="1"/>
  <c r="O584" i="7" a="1"/>
  <c r="O584" i="7" s="1"/>
  <c r="M586" i="7" a="1"/>
  <c r="M586" i="7" s="1"/>
  <c r="N585" i="7" a="1"/>
  <c r="N585" i="7" s="1"/>
  <c r="AN585" i="7" s="1"/>
  <c r="N595" i="5"/>
  <c r="B595" i="5"/>
  <c r="K595" i="5"/>
  <c r="L595" i="5"/>
  <c r="G595" i="5"/>
  <c r="I595" i="5"/>
  <c r="A596" i="5"/>
  <c r="M595" i="5"/>
  <c r="J595" i="5"/>
  <c r="H595" i="5"/>
  <c r="D595" i="5"/>
  <c r="E595" i="5"/>
  <c r="C595" i="5"/>
  <c r="F595" i="5"/>
  <c r="S585" i="7" l="1" a="1"/>
  <c r="S585" i="7" s="1"/>
  <c r="T585" i="7" a="1"/>
  <c r="T585" i="7" s="1"/>
  <c r="AE585" i="7" s="1" a="1"/>
  <c r="AE585" i="7" s="1"/>
  <c r="Z585" i="7" a="1"/>
  <c r="Z585" i="7" s="1"/>
  <c r="AK585" i="7" s="1" a="1"/>
  <c r="AK585" i="7" s="1"/>
  <c r="Y585" i="7" a="1"/>
  <c r="Y585" i="7" s="1"/>
  <c r="AJ585" i="7" s="1" a="1"/>
  <c r="AJ585" i="7" s="1"/>
  <c r="P585" i="7" a="1"/>
  <c r="P585" i="7" s="1"/>
  <c r="V585" i="7" a="1"/>
  <c r="V585" i="7" s="1"/>
  <c r="AG585" i="7" s="1" a="1"/>
  <c r="AG585" i="7" s="1"/>
  <c r="U585" i="7" a="1"/>
  <c r="U585" i="7" s="1"/>
  <c r="AF585" i="7" s="1" a="1"/>
  <c r="AF585" i="7" s="1"/>
  <c r="W585" i="7" a="1"/>
  <c r="W585" i="7" s="1"/>
  <c r="AH585" i="7" s="1" a="1"/>
  <c r="AH585" i="7" s="1"/>
  <c r="Q585" i="7" a="1"/>
  <c r="Q585" i="7" s="1"/>
  <c r="R585" i="7" a="1"/>
  <c r="R585" i="7" s="1"/>
  <c r="X585" i="7" a="1"/>
  <c r="X585" i="7" s="1"/>
  <c r="AI585" i="7" s="1" a="1"/>
  <c r="AI585" i="7" s="1"/>
  <c r="O585" i="7" a="1"/>
  <c r="O585" i="7" s="1"/>
  <c r="M587" i="7" a="1"/>
  <c r="M587" i="7" s="1"/>
  <c r="N586" i="7" a="1"/>
  <c r="N586" i="7" s="1"/>
  <c r="AN586" i="7" s="1"/>
  <c r="N596" i="5"/>
  <c r="E596" i="5"/>
  <c r="D596" i="5"/>
  <c r="B596" i="5"/>
  <c r="A597" i="5"/>
  <c r="H596" i="5"/>
  <c r="M596" i="5"/>
  <c r="F596" i="5"/>
  <c r="L596" i="5"/>
  <c r="I596" i="5"/>
  <c r="C596" i="5"/>
  <c r="J596" i="5"/>
  <c r="G596" i="5"/>
  <c r="K596" i="5"/>
  <c r="AD585" i="7" l="1" a="1"/>
  <c r="AD585" i="7" s="1"/>
  <c r="W586" i="7" a="1"/>
  <c r="W586" i="7" s="1"/>
  <c r="AH586" i="7" s="1" a="1"/>
  <c r="AH586" i="7" s="1"/>
  <c r="T586" i="7" a="1"/>
  <c r="T586" i="7" s="1"/>
  <c r="AE586" i="7" s="1" a="1"/>
  <c r="AE586" i="7" s="1"/>
  <c r="Z586" i="7" a="1"/>
  <c r="Z586" i="7" s="1"/>
  <c r="AK586" i="7" s="1" a="1"/>
  <c r="AK586" i="7" s="1"/>
  <c r="R586" i="7" a="1"/>
  <c r="R586" i="7" s="1"/>
  <c r="S586" i="7" a="1"/>
  <c r="S586" i="7" s="1"/>
  <c r="AD586" i="7" s="1" a="1"/>
  <c r="AD586" i="7" s="1"/>
  <c r="Y586" i="7" a="1"/>
  <c r="Y586" i="7" s="1"/>
  <c r="AJ586" i="7" s="1" a="1"/>
  <c r="AJ586" i="7" s="1"/>
  <c r="V586" i="7" a="1"/>
  <c r="V586" i="7" s="1"/>
  <c r="AG586" i="7" s="1" a="1"/>
  <c r="AG586" i="7" s="1"/>
  <c r="Q586" i="7" a="1"/>
  <c r="Q586" i="7" s="1"/>
  <c r="X586" i="7" a="1"/>
  <c r="X586" i="7" s="1"/>
  <c r="AI586" i="7" s="1" a="1"/>
  <c r="AI586" i="7" s="1"/>
  <c r="U586" i="7" a="1"/>
  <c r="U586" i="7" s="1"/>
  <c r="AF586" i="7" s="1" a="1"/>
  <c r="AF586" i="7" s="1"/>
  <c r="P586" i="7" a="1"/>
  <c r="P586" i="7" s="1"/>
  <c r="O586" i="7" a="1"/>
  <c r="O586" i="7" s="1"/>
  <c r="M588" i="7" a="1"/>
  <c r="M588" i="7" s="1"/>
  <c r="N587" i="7" a="1"/>
  <c r="N587" i="7" s="1"/>
  <c r="AN587" i="7" s="1"/>
  <c r="N597" i="5"/>
  <c r="E597" i="5"/>
  <c r="G597" i="5"/>
  <c r="A598" i="5"/>
  <c r="K597" i="5"/>
  <c r="L597" i="5"/>
  <c r="D597" i="5"/>
  <c r="J597" i="5"/>
  <c r="F597" i="5"/>
  <c r="I597" i="5"/>
  <c r="M597" i="5"/>
  <c r="B597" i="5"/>
  <c r="H597" i="5"/>
  <c r="C597" i="5"/>
  <c r="T587" i="7" l="1" a="1"/>
  <c r="T587" i="7" s="1"/>
  <c r="AE587" i="7" s="1" a="1"/>
  <c r="AE587" i="7" s="1"/>
  <c r="S587" i="7" a="1"/>
  <c r="S587" i="7" s="1"/>
  <c r="P587" i="7" a="1"/>
  <c r="P587" i="7" s="1"/>
  <c r="W587" i="7" a="1"/>
  <c r="W587" i="7" s="1"/>
  <c r="AH587" i="7" s="1" a="1"/>
  <c r="AH587" i="7" s="1"/>
  <c r="Z587" i="7" a="1"/>
  <c r="Z587" i="7" s="1"/>
  <c r="AK587" i="7" s="1" a="1"/>
  <c r="AK587" i="7" s="1"/>
  <c r="Q587" i="7" a="1"/>
  <c r="Q587" i="7" s="1"/>
  <c r="V587" i="7" a="1"/>
  <c r="V587" i="7" s="1"/>
  <c r="AG587" i="7" s="1" a="1"/>
  <c r="AG587" i="7" s="1"/>
  <c r="U587" i="7" a="1"/>
  <c r="U587" i="7" s="1"/>
  <c r="AF587" i="7" s="1" a="1"/>
  <c r="AF587" i="7" s="1"/>
  <c r="X587" i="7" a="1"/>
  <c r="X587" i="7" s="1"/>
  <c r="AI587" i="7" s="1" a="1"/>
  <c r="AI587" i="7" s="1"/>
  <c r="Y587" i="7" a="1"/>
  <c r="Y587" i="7" s="1"/>
  <c r="AJ587" i="7" s="1" a="1"/>
  <c r="AJ587" i="7" s="1"/>
  <c r="R587" i="7" a="1"/>
  <c r="R587" i="7" s="1"/>
  <c r="O587" i="7" a="1"/>
  <c r="O587" i="7" s="1"/>
  <c r="M589" i="7" a="1"/>
  <c r="M589" i="7" s="1"/>
  <c r="N588" i="7" a="1"/>
  <c r="N588" i="7" s="1"/>
  <c r="AN588" i="7" s="1"/>
  <c r="N598" i="5"/>
  <c r="M598" i="5"/>
  <c r="I598" i="5"/>
  <c r="F598" i="5"/>
  <c r="J598" i="5"/>
  <c r="L598" i="5"/>
  <c r="A599" i="5"/>
  <c r="K598" i="5"/>
  <c r="H598" i="5"/>
  <c r="D598" i="5"/>
  <c r="B598" i="5"/>
  <c r="G598" i="5"/>
  <c r="C598" i="5"/>
  <c r="E598" i="5"/>
  <c r="AD587" i="7" l="1" a="1"/>
  <c r="AD587" i="7" s="1"/>
  <c r="V588" i="7" a="1"/>
  <c r="V588" i="7" s="1"/>
  <c r="AG588" i="7" s="1" a="1"/>
  <c r="AG588" i="7" s="1"/>
  <c r="P588" i="7" a="1"/>
  <c r="P588" i="7" s="1"/>
  <c r="W588" i="7" a="1"/>
  <c r="W588" i="7" s="1"/>
  <c r="AH588" i="7" s="1" a="1"/>
  <c r="AH588" i="7" s="1"/>
  <c r="S588" i="7" a="1"/>
  <c r="S588" i="7" s="1"/>
  <c r="AD588" i="7" s="1" a="1"/>
  <c r="AD588" i="7" s="1"/>
  <c r="T588" i="7" a="1"/>
  <c r="T588" i="7" s="1"/>
  <c r="AE588" i="7" s="1" a="1"/>
  <c r="AE588" i="7" s="1"/>
  <c r="Y588" i="7" a="1"/>
  <c r="Y588" i="7" s="1"/>
  <c r="AJ588" i="7" s="1" a="1"/>
  <c r="AJ588" i="7" s="1"/>
  <c r="R588" i="7" a="1"/>
  <c r="R588" i="7" s="1"/>
  <c r="Z588" i="7" a="1"/>
  <c r="Z588" i="7" s="1"/>
  <c r="AK588" i="7" s="1" a="1"/>
  <c r="AK588" i="7" s="1"/>
  <c r="Q588" i="7" a="1"/>
  <c r="Q588" i="7" s="1"/>
  <c r="U588" i="7" a="1"/>
  <c r="U588" i="7" s="1"/>
  <c r="AF588" i="7" s="1" a="1"/>
  <c r="AF588" i="7" s="1"/>
  <c r="X588" i="7" a="1"/>
  <c r="X588" i="7" s="1"/>
  <c r="AI588" i="7" s="1" a="1"/>
  <c r="AI588" i="7" s="1"/>
  <c r="O588" i="7" a="1"/>
  <c r="O588" i="7" s="1"/>
  <c r="M590" i="7" a="1"/>
  <c r="M590" i="7" s="1"/>
  <c r="N589" i="7" a="1"/>
  <c r="N589" i="7" s="1"/>
  <c r="AN589" i="7" s="1"/>
  <c r="N599" i="5"/>
  <c r="K599" i="5"/>
  <c r="B599" i="5"/>
  <c r="H599" i="5"/>
  <c r="D599" i="5"/>
  <c r="A600" i="5"/>
  <c r="J599" i="5"/>
  <c r="G599" i="5"/>
  <c r="C599" i="5"/>
  <c r="M599" i="5"/>
  <c r="F599" i="5"/>
  <c r="I599" i="5"/>
  <c r="L599" i="5"/>
  <c r="E599" i="5"/>
  <c r="S589" i="7" l="1" a="1"/>
  <c r="S589" i="7" s="1"/>
  <c r="AD589" i="7" s="1" a="1"/>
  <c r="AD589" i="7" s="1"/>
  <c r="T589" i="7" a="1"/>
  <c r="T589" i="7" s="1"/>
  <c r="AE589" i="7" s="1" a="1"/>
  <c r="AE589" i="7" s="1"/>
  <c r="U589" i="7" a="1"/>
  <c r="U589" i="7" s="1"/>
  <c r="AF589" i="7" s="1" a="1"/>
  <c r="AF589" i="7" s="1"/>
  <c r="R589" i="7" a="1"/>
  <c r="R589" i="7" s="1"/>
  <c r="Q589" i="7" a="1"/>
  <c r="Q589" i="7" s="1"/>
  <c r="P589" i="7" a="1"/>
  <c r="P589" i="7" s="1"/>
  <c r="Y589" i="7" a="1"/>
  <c r="Y589" i="7" s="1"/>
  <c r="AJ589" i="7" s="1" a="1"/>
  <c r="AJ589" i="7" s="1"/>
  <c r="W589" i="7" a="1"/>
  <c r="W589" i="7" s="1"/>
  <c r="AH589" i="7" s="1" a="1"/>
  <c r="AH589" i="7" s="1"/>
  <c r="Z589" i="7" a="1"/>
  <c r="Z589" i="7" s="1"/>
  <c r="AK589" i="7" s="1" a="1"/>
  <c r="AK589" i="7" s="1"/>
  <c r="V589" i="7" a="1"/>
  <c r="V589" i="7" s="1"/>
  <c r="AG589" i="7" s="1" a="1"/>
  <c r="AG589" i="7" s="1"/>
  <c r="X589" i="7" a="1"/>
  <c r="X589" i="7" s="1"/>
  <c r="AI589" i="7" s="1" a="1"/>
  <c r="AI589" i="7" s="1"/>
  <c r="O589" i="7" a="1"/>
  <c r="O589" i="7" s="1"/>
  <c r="M591" i="7" a="1"/>
  <c r="M591" i="7" s="1"/>
  <c r="N590" i="7" a="1"/>
  <c r="N590" i="7" s="1"/>
  <c r="AN590" i="7" s="1"/>
  <c r="N600" i="5"/>
  <c r="I600" i="5"/>
  <c r="A601" i="5"/>
  <c r="B600" i="5"/>
  <c r="D600" i="5"/>
  <c r="H600" i="5"/>
  <c r="L600" i="5"/>
  <c r="C600" i="5"/>
  <c r="J600" i="5"/>
  <c r="F600" i="5"/>
  <c r="E600" i="5"/>
  <c r="G600" i="5"/>
  <c r="K600" i="5"/>
  <c r="M600" i="5"/>
  <c r="T590" i="7" l="1" a="1"/>
  <c r="T590" i="7" s="1"/>
  <c r="AE590" i="7" s="1" a="1"/>
  <c r="AE590" i="7" s="1"/>
  <c r="R590" i="7" a="1"/>
  <c r="R590" i="7" s="1"/>
  <c r="Y590" i="7" a="1"/>
  <c r="Y590" i="7" s="1"/>
  <c r="AJ590" i="7" s="1" a="1"/>
  <c r="AJ590" i="7" s="1"/>
  <c r="U590" i="7" a="1"/>
  <c r="U590" i="7" s="1"/>
  <c r="AF590" i="7" s="1" a="1"/>
  <c r="AF590" i="7" s="1"/>
  <c r="Q590" i="7" a="1"/>
  <c r="Q590" i="7" s="1"/>
  <c r="W590" i="7" a="1"/>
  <c r="W590" i="7" s="1"/>
  <c r="AH590" i="7" s="1" a="1"/>
  <c r="AH590" i="7" s="1"/>
  <c r="Z590" i="7" a="1"/>
  <c r="Z590" i="7" s="1"/>
  <c r="AK590" i="7" s="1" a="1"/>
  <c r="AK590" i="7" s="1"/>
  <c r="X590" i="7" a="1"/>
  <c r="X590" i="7" s="1"/>
  <c r="AI590" i="7" s="1" a="1"/>
  <c r="AI590" i="7" s="1"/>
  <c r="P590" i="7" a="1"/>
  <c r="P590" i="7" s="1"/>
  <c r="S590" i="7" a="1"/>
  <c r="S590" i="7" s="1"/>
  <c r="AD590" i="7" s="1" a="1"/>
  <c r="AD590" i="7" s="1"/>
  <c r="V590" i="7" a="1"/>
  <c r="V590" i="7" s="1"/>
  <c r="AG590" i="7" s="1" a="1"/>
  <c r="AG590" i="7" s="1"/>
  <c r="O590" i="7" a="1"/>
  <c r="O590" i="7" s="1"/>
  <c r="M592" i="7" a="1"/>
  <c r="M592" i="7" s="1"/>
  <c r="N591" i="7" a="1"/>
  <c r="N591" i="7" s="1"/>
  <c r="AN591" i="7" s="1"/>
  <c r="N601" i="5"/>
  <c r="L601" i="5"/>
  <c r="K601" i="5"/>
  <c r="C601" i="5"/>
  <c r="B601" i="5"/>
  <c r="D601" i="5"/>
  <c r="A602" i="5"/>
  <c r="I601" i="5"/>
  <c r="E601" i="5"/>
  <c r="F601" i="5"/>
  <c r="J601" i="5"/>
  <c r="H601" i="5"/>
  <c r="M601" i="5"/>
  <c r="G601" i="5"/>
  <c r="S591" i="7" l="1" a="1"/>
  <c r="S591" i="7" s="1"/>
  <c r="AD591" i="7" s="1" a="1"/>
  <c r="AD591" i="7" s="1"/>
  <c r="X591" i="7" a="1"/>
  <c r="X591" i="7" s="1"/>
  <c r="AI591" i="7" s="1" a="1"/>
  <c r="AI591" i="7" s="1"/>
  <c r="Z591" i="7" a="1"/>
  <c r="Z591" i="7" s="1"/>
  <c r="AK591" i="7" s="1" a="1"/>
  <c r="AK591" i="7" s="1"/>
  <c r="Y591" i="7" a="1"/>
  <c r="Y591" i="7" s="1"/>
  <c r="AJ591" i="7" s="1" a="1"/>
  <c r="AJ591" i="7" s="1"/>
  <c r="V591" i="7" a="1"/>
  <c r="V591" i="7" s="1"/>
  <c r="AG591" i="7" s="1" a="1"/>
  <c r="AG591" i="7" s="1"/>
  <c r="T591" i="7" a="1"/>
  <c r="T591" i="7" s="1"/>
  <c r="AE591" i="7" s="1" a="1"/>
  <c r="AE591" i="7" s="1"/>
  <c r="R591" i="7" a="1"/>
  <c r="R591" i="7" s="1"/>
  <c r="U591" i="7" a="1"/>
  <c r="U591" i="7" s="1"/>
  <c r="AF591" i="7" s="1" a="1"/>
  <c r="AF591" i="7" s="1"/>
  <c r="P591" i="7" a="1"/>
  <c r="P591" i="7" s="1"/>
  <c r="W591" i="7" a="1"/>
  <c r="W591" i="7" s="1"/>
  <c r="AH591" i="7" s="1" a="1"/>
  <c r="AH591" i="7" s="1"/>
  <c r="Q591" i="7" a="1"/>
  <c r="Q591" i="7" s="1"/>
  <c r="O591" i="7" a="1"/>
  <c r="O591" i="7" s="1"/>
  <c r="M593" i="7" a="1"/>
  <c r="M593" i="7" s="1"/>
  <c r="N592" i="7" a="1"/>
  <c r="N592" i="7" s="1"/>
  <c r="AN592" i="7" s="1"/>
  <c r="N602" i="5"/>
  <c r="B602" i="5"/>
  <c r="A603" i="5"/>
  <c r="H602" i="5"/>
  <c r="J602" i="5"/>
  <c r="C602" i="5"/>
  <c r="L602" i="5"/>
  <c r="F602" i="5"/>
  <c r="D602" i="5"/>
  <c r="K602" i="5"/>
  <c r="M602" i="5"/>
  <c r="I602" i="5"/>
  <c r="E602" i="5"/>
  <c r="G602" i="5"/>
  <c r="S592" i="7" l="1" a="1"/>
  <c r="S592" i="7" s="1"/>
  <c r="AD592" i="7" s="1" a="1"/>
  <c r="AD592" i="7" s="1"/>
  <c r="Q592" i="7" a="1"/>
  <c r="Q592" i="7" s="1"/>
  <c r="Z592" i="7" a="1"/>
  <c r="Z592" i="7" s="1"/>
  <c r="AK592" i="7" s="1" a="1"/>
  <c r="AK592" i="7" s="1"/>
  <c r="Y592" i="7" a="1"/>
  <c r="Y592" i="7" s="1"/>
  <c r="AJ592" i="7" s="1" a="1"/>
  <c r="AJ592" i="7" s="1"/>
  <c r="X592" i="7" a="1"/>
  <c r="X592" i="7" s="1"/>
  <c r="AI592" i="7" s="1" a="1"/>
  <c r="AI592" i="7" s="1"/>
  <c r="V592" i="7" a="1"/>
  <c r="V592" i="7" s="1"/>
  <c r="AG592" i="7" s="1" a="1"/>
  <c r="AG592" i="7" s="1"/>
  <c r="T592" i="7" a="1"/>
  <c r="T592" i="7" s="1"/>
  <c r="AE592" i="7" s="1" a="1"/>
  <c r="AE592" i="7" s="1"/>
  <c r="U592" i="7" a="1"/>
  <c r="U592" i="7" s="1"/>
  <c r="AF592" i="7" s="1" a="1"/>
  <c r="AF592" i="7" s="1"/>
  <c r="P592" i="7" a="1"/>
  <c r="P592" i="7" s="1"/>
  <c r="R592" i="7" a="1"/>
  <c r="R592" i="7" s="1"/>
  <c r="W592" i="7" a="1"/>
  <c r="W592" i="7" s="1"/>
  <c r="AH592" i="7" s="1" a="1"/>
  <c r="AH592" i="7" s="1"/>
  <c r="O592" i="7" a="1"/>
  <c r="O592" i="7" s="1"/>
  <c r="M594" i="7" a="1"/>
  <c r="M594" i="7" s="1"/>
  <c r="N593" i="7" a="1"/>
  <c r="N593" i="7" s="1"/>
  <c r="AN593" i="7" s="1"/>
  <c r="N603" i="5"/>
  <c r="M603" i="5"/>
  <c r="C603" i="5"/>
  <c r="B603" i="5"/>
  <c r="I603" i="5"/>
  <c r="H603" i="5"/>
  <c r="A604" i="5"/>
  <c r="G603" i="5"/>
  <c r="E603" i="5"/>
  <c r="L603" i="5"/>
  <c r="D603" i="5"/>
  <c r="J603" i="5"/>
  <c r="K603" i="5"/>
  <c r="F603" i="5"/>
  <c r="Q593" i="7" l="1" a="1"/>
  <c r="Q593" i="7" s="1"/>
  <c r="Z593" i="7" a="1"/>
  <c r="Z593" i="7" s="1"/>
  <c r="AK593" i="7" s="1" a="1"/>
  <c r="AK593" i="7" s="1"/>
  <c r="V593" i="7" a="1"/>
  <c r="V593" i="7" s="1"/>
  <c r="AG593" i="7" s="1" a="1"/>
  <c r="AG593" i="7" s="1"/>
  <c r="X593" i="7" a="1"/>
  <c r="X593" i="7" s="1"/>
  <c r="AI593" i="7" s="1" a="1"/>
  <c r="AI593" i="7" s="1"/>
  <c r="T593" i="7" a="1"/>
  <c r="T593" i="7" s="1"/>
  <c r="AE593" i="7" s="1" a="1"/>
  <c r="AE593" i="7" s="1"/>
  <c r="Y593" i="7" a="1"/>
  <c r="Y593" i="7" s="1"/>
  <c r="AJ593" i="7" s="1" a="1"/>
  <c r="AJ593" i="7" s="1"/>
  <c r="S593" i="7" a="1"/>
  <c r="S593" i="7" s="1"/>
  <c r="AD593" i="7" s="1" a="1"/>
  <c r="AD593" i="7" s="1"/>
  <c r="R593" i="7" a="1"/>
  <c r="R593" i="7" s="1"/>
  <c r="P593" i="7" a="1"/>
  <c r="P593" i="7" s="1"/>
  <c r="U593" i="7" a="1"/>
  <c r="U593" i="7" s="1"/>
  <c r="AF593" i="7" s="1" a="1"/>
  <c r="AF593" i="7" s="1"/>
  <c r="W593" i="7" a="1"/>
  <c r="W593" i="7" s="1"/>
  <c r="AH593" i="7" s="1" a="1"/>
  <c r="AH593" i="7" s="1"/>
  <c r="O593" i="7" a="1"/>
  <c r="O593" i="7" s="1"/>
  <c r="M595" i="7" a="1"/>
  <c r="M595" i="7" s="1"/>
  <c r="N594" i="7" a="1"/>
  <c r="N594" i="7" s="1"/>
  <c r="AN594" i="7" s="1"/>
  <c r="N604" i="5"/>
  <c r="B604" i="5"/>
  <c r="I604" i="5"/>
  <c r="C604" i="5"/>
  <c r="J604" i="5"/>
  <c r="D604" i="5"/>
  <c r="A605" i="5"/>
  <c r="M604" i="5"/>
  <c r="G604" i="5"/>
  <c r="K604" i="5"/>
  <c r="F604" i="5"/>
  <c r="L604" i="5"/>
  <c r="E604" i="5"/>
  <c r="H604" i="5"/>
  <c r="W594" i="7" l="1" a="1"/>
  <c r="W594" i="7" s="1"/>
  <c r="AH594" i="7" s="1" a="1"/>
  <c r="AH594" i="7" s="1"/>
  <c r="S594" i="7" a="1"/>
  <c r="S594" i="7" s="1"/>
  <c r="AD594" i="7" s="1" a="1"/>
  <c r="AD594" i="7" s="1"/>
  <c r="T594" i="7" a="1"/>
  <c r="T594" i="7" s="1"/>
  <c r="AE594" i="7" s="1" a="1"/>
  <c r="AE594" i="7" s="1"/>
  <c r="Z594" i="7" a="1"/>
  <c r="Z594" i="7" s="1"/>
  <c r="AK594" i="7" s="1" a="1"/>
  <c r="AK594" i="7" s="1"/>
  <c r="Y594" i="7" a="1"/>
  <c r="Y594" i="7" s="1"/>
  <c r="AJ594" i="7" s="1" a="1"/>
  <c r="AJ594" i="7" s="1"/>
  <c r="P594" i="7" a="1"/>
  <c r="P594" i="7" s="1"/>
  <c r="U594" i="7" a="1"/>
  <c r="U594" i="7" s="1"/>
  <c r="AF594" i="7" s="1" a="1"/>
  <c r="AF594" i="7" s="1"/>
  <c r="V594" i="7" a="1"/>
  <c r="V594" i="7" s="1"/>
  <c r="AG594" i="7" s="1" a="1"/>
  <c r="AG594" i="7" s="1"/>
  <c r="X594" i="7" a="1"/>
  <c r="X594" i="7" s="1"/>
  <c r="AI594" i="7" s="1" a="1"/>
  <c r="AI594" i="7" s="1"/>
  <c r="R594" i="7" a="1"/>
  <c r="R594" i="7" s="1"/>
  <c r="Q594" i="7" a="1"/>
  <c r="Q594" i="7" s="1"/>
  <c r="O594" i="7" a="1"/>
  <c r="O594" i="7" s="1"/>
  <c r="M596" i="7" a="1"/>
  <c r="M596" i="7" s="1"/>
  <c r="N595" i="7" a="1"/>
  <c r="N595" i="7" s="1"/>
  <c r="AN595" i="7" s="1"/>
  <c r="N605" i="5"/>
  <c r="M605" i="5"/>
  <c r="D605" i="5"/>
  <c r="G605" i="5"/>
  <c r="H605" i="5"/>
  <c r="A606" i="5"/>
  <c r="L605" i="5"/>
  <c r="I605" i="5"/>
  <c r="K605" i="5"/>
  <c r="F605" i="5"/>
  <c r="B605" i="5"/>
  <c r="C605" i="5"/>
  <c r="J605" i="5"/>
  <c r="E605" i="5"/>
  <c r="X595" i="7" l="1" a="1"/>
  <c r="X595" i="7" s="1"/>
  <c r="AI595" i="7" s="1" a="1"/>
  <c r="AI595" i="7" s="1"/>
  <c r="S595" i="7" a="1"/>
  <c r="S595" i="7" s="1"/>
  <c r="T595" i="7" a="1"/>
  <c r="T595" i="7" s="1"/>
  <c r="AE595" i="7" s="1" a="1"/>
  <c r="AE595" i="7" s="1"/>
  <c r="Z595" i="7" a="1"/>
  <c r="Z595" i="7" s="1"/>
  <c r="AK595" i="7" s="1" a="1"/>
  <c r="AK595" i="7" s="1"/>
  <c r="Q595" i="7" a="1"/>
  <c r="Q595" i="7" s="1"/>
  <c r="V595" i="7" a="1"/>
  <c r="V595" i="7" s="1"/>
  <c r="AG595" i="7" s="1" a="1"/>
  <c r="AG595" i="7" s="1"/>
  <c r="R595" i="7" a="1"/>
  <c r="R595" i="7" s="1"/>
  <c r="W595" i="7" a="1"/>
  <c r="W595" i="7" s="1"/>
  <c r="AH595" i="7" s="1" a="1"/>
  <c r="AH595" i="7" s="1"/>
  <c r="P595" i="7" a="1"/>
  <c r="P595" i="7" s="1"/>
  <c r="U595" i="7" a="1"/>
  <c r="U595" i="7" s="1"/>
  <c r="AF595" i="7" s="1" a="1"/>
  <c r="AF595" i="7" s="1"/>
  <c r="Y595" i="7" a="1"/>
  <c r="Y595" i="7" s="1"/>
  <c r="AJ595" i="7" s="1" a="1"/>
  <c r="AJ595" i="7" s="1"/>
  <c r="O595" i="7" a="1"/>
  <c r="O595" i="7" s="1"/>
  <c r="M597" i="7" a="1"/>
  <c r="M597" i="7" s="1"/>
  <c r="N596" i="7" a="1"/>
  <c r="N596" i="7" s="1"/>
  <c r="AN596" i="7" s="1"/>
  <c r="N606" i="5"/>
  <c r="B606" i="5"/>
  <c r="A607" i="5"/>
  <c r="F606" i="5"/>
  <c r="G606" i="5"/>
  <c r="H606" i="5"/>
  <c r="C606" i="5"/>
  <c r="M606" i="5"/>
  <c r="D606" i="5"/>
  <c r="L606" i="5"/>
  <c r="K606" i="5"/>
  <c r="I606" i="5"/>
  <c r="J606" i="5"/>
  <c r="E606" i="5"/>
  <c r="Z596" i="7" l="1" a="1"/>
  <c r="Z596" i="7" s="1"/>
  <c r="AK596" i="7" s="1" a="1"/>
  <c r="AK596" i="7" s="1"/>
  <c r="P596" i="7" a="1"/>
  <c r="P596" i="7" s="1"/>
  <c r="V596" i="7" a="1"/>
  <c r="V596" i="7" s="1"/>
  <c r="AG596" i="7" s="1" a="1"/>
  <c r="AG596" i="7" s="1"/>
  <c r="W596" i="7" a="1"/>
  <c r="W596" i="7" s="1"/>
  <c r="AH596" i="7" s="1" a="1"/>
  <c r="AH596" i="7" s="1"/>
  <c r="S596" i="7" a="1"/>
  <c r="S596" i="7" s="1"/>
  <c r="Q596" i="7" a="1"/>
  <c r="Q596" i="7" s="1"/>
  <c r="U596" i="7" a="1"/>
  <c r="U596" i="7" s="1"/>
  <c r="AF596" i="7" s="1" a="1"/>
  <c r="AF596" i="7" s="1"/>
  <c r="R596" i="7" a="1"/>
  <c r="R596" i="7" s="1"/>
  <c r="Y596" i="7" a="1"/>
  <c r="Y596" i="7" s="1"/>
  <c r="AJ596" i="7" s="1" a="1"/>
  <c r="AJ596" i="7" s="1"/>
  <c r="T596" i="7" a="1"/>
  <c r="T596" i="7" s="1"/>
  <c r="AE596" i="7" s="1" a="1"/>
  <c r="AE596" i="7" s="1"/>
  <c r="X596" i="7" a="1"/>
  <c r="X596" i="7" s="1"/>
  <c r="AI596" i="7" s="1" a="1"/>
  <c r="AI596" i="7" s="1"/>
  <c r="O596" i="7" a="1"/>
  <c r="O596" i="7" s="1"/>
  <c r="M598" i="7" a="1"/>
  <c r="M598" i="7" s="1"/>
  <c r="N597" i="7" a="1"/>
  <c r="N597" i="7" s="1"/>
  <c r="AN597" i="7" s="1"/>
  <c r="N607" i="5"/>
  <c r="E607" i="5"/>
  <c r="C607" i="5"/>
  <c r="L607" i="5"/>
  <c r="I607" i="5"/>
  <c r="A608" i="5"/>
  <c r="K607" i="5"/>
  <c r="G607" i="5"/>
  <c r="D607" i="5"/>
  <c r="J607" i="5"/>
  <c r="M607" i="5"/>
  <c r="F607" i="5"/>
  <c r="H607" i="5"/>
  <c r="B607" i="5"/>
  <c r="T597" i="7" l="1" a="1"/>
  <c r="T597" i="7" s="1"/>
  <c r="AE597" i="7" s="1" a="1"/>
  <c r="AE597" i="7" s="1"/>
  <c r="R597" i="7" a="1"/>
  <c r="R597" i="7" s="1"/>
  <c r="P597" i="7" a="1"/>
  <c r="P597" i="7" s="1"/>
  <c r="S597" i="7" a="1"/>
  <c r="S597" i="7" s="1"/>
  <c r="V597" i="7" a="1"/>
  <c r="V597" i="7" s="1"/>
  <c r="AG597" i="7" s="1" a="1"/>
  <c r="AG597" i="7" s="1"/>
  <c r="Y597" i="7" a="1"/>
  <c r="Y597" i="7" s="1"/>
  <c r="AJ597" i="7" s="1" a="1"/>
  <c r="AJ597" i="7" s="1"/>
  <c r="W597" i="7" a="1"/>
  <c r="W597" i="7" s="1"/>
  <c r="AH597" i="7" s="1" a="1"/>
  <c r="AH597" i="7" s="1"/>
  <c r="Q597" i="7" a="1"/>
  <c r="Q597" i="7" s="1"/>
  <c r="Z597" i="7" a="1"/>
  <c r="Z597" i="7" s="1"/>
  <c r="AK597" i="7" s="1" a="1"/>
  <c r="AK597" i="7" s="1"/>
  <c r="X597" i="7" a="1"/>
  <c r="X597" i="7" s="1"/>
  <c r="AI597" i="7" s="1" a="1"/>
  <c r="AI597" i="7" s="1"/>
  <c r="U597" i="7" a="1"/>
  <c r="U597" i="7" s="1"/>
  <c r="AF597" i="7" s="1" a="1"/>
  <c r="AF597" i="7" s="1"/>
  <c r="O597" i="7" a="1"/>
  <c r="O597" i="7" s="1"/>
  <c r="M599" i="7" a="1"/>
  <c r="M599" i="7" s="1"/>
  <c r="N598" i="7" a="1"/>
  <c r="N598" i="7" s="1"/>
  <c r="AN598" i="7" s="1"/>
  <c r="N608" i="5"/>
  <c r="I608" i="5"/>
  <c r="J608" i="5"/>
  <c r="B608" i="5"/>
  <c r="A609" i="5"/>
  <c r="E608" i="5"/>
  <c r="F608" i="5"/>
  <c r="G608" i="5"/>
  <c r="C608" i="5"/>
  <c r="M608" i="5"/>
  <c r="K608" i="5"/>
  <c r="H608" i="5"/>
  <c r="L608" i="5"/>
  <c r="D608" i="5"/>
  <c r="U598" i="7" l="1" a="1"/>
  <c r="U598" i="7" s="1"/>
  <c r="AF598" i="7" s="1" a="1"/>
  <c r="AF598" i="7" s="1"/>
  <c r="T598" i="7" a="1"/>
  <c r="T598" i="7" s="1"/>
  <c r="AE598" i="7" s="1" a="1"/>
  <c r="AE598" i="7" s="1"/>
  <c r="Z598" i="7" a="1"/>
  <c r="Z598" i="7" s="1"/>
  <c r="AK598" i="7" s="1" a="1"/>
  <c r="AK598" i="7" s="1"/>
  <c r="P598" i="7" a="1"/>
  <c r="P598" i="7" s="1"/>
  <c r="V598" i="7" a="1"/>
  <c r="V598" i="7" s="1"/>
  <c r="AG598" i="7" s="1" a="1"/>
  <c r="AG598" i="7" s="1"/>
  <c r="Q598" i="7" a="1"/>
  <c r="Q598" i="7" s="1"/>
  <c r="R598" i="7" a="1"/>
  <c r="R598" i="7" s="1"/>
  <c r="W598" i="7" a="1"/>
  <c r="W598" i="7" s="1"/>
  <c r="AH598" i="7" s="1" a="1"/>
  <c r="AH598" i="7" s="1"/>
  <c r="Y598" i="7" a="1"/>
  <c r="Y598" i="7" s="1"/>
  <c r="AJ598" i="7" s="1" a="1"/>
  <c r="AJ598" i="7" s="1"/>
  <c r="S598" i="7" a="1"/>
  <c r="S598" i="7" s="1"/>
  <c r="X598" i="7" a="1"/>
  <c r="X598" i="7" s="1"/>
  <c r="AI598" i="7" s="1" a="1"/>
  <c r="AI598" i="7" s="1"/>
  <c r="O598" i="7" a="1"/>
  <c r="O598" i="7" s="1"/>
  <c r="M600" i="7" a="1"/>
  <c r="M600" i="7" s="1"/>
  <c r="N599" i="7" a="1"/>
  <c r="N599" i="7" s="1"/>
  <c r="AN599" i="7" s="1"/>
  <c r="N609" i="5"/>
  <c r="C609" i="5"/>
  <c r="L609" i="5"/>
  <c r="E609" i="5"/>
  <c r="D609" i="5"/>
  <c r="J609" i="5"/>
  <c r="A610" i="5"/>
  <c r="I609" i="5"/>
  <c r="B609" i="5"/>
  <c r="K609" i="5"/>
  <c r="M609" i="5"/>
  <c r="G609" i="5"/>
  <c r="H609" i="5"/>
  <c r="F609" i="5"/>
  <c r="AD598" i="7" l="1" a="1"/>
  <c r="AD598" i="7" s="1"/>
  <c r="R599" i="7" a="1"/>
  <c r="R599" i="7" s="1"/>
  <c r="W599" i="7" a="1"/>
  <c r="W599" i="7" s="1"/>
  <c r="AH599" i="7" s="1" a="1"/>
  <c r="AH599" i="7" s="1"/>
  <c r="Y599" i="7" a="1"/>
  <c r="Y599" i="7" s="1"/>
  <c r="AJ599" i="7" s="1" a="1"/>
  <c r="AJ599" i="7" s="1"/>
  <c r="S599" i="7" a="1"/>
  <c r="S599" i="7" s="1"/>
  <c r="T599" i="7" a="1"/>
  <c r="T599" i="7" s="1"/>
  <c r="AE599" i="7" s="1" a="1"/>
  <c r="AE599" i="7" s="1"/>
  <c r="Q599" i="7" a="1"/>
  <c r="Q599" i="7" s="1"/>
  <c r="U599" i="7" a="1"/>
  <c r="U599" i="7" s="1"/>
  <c r="AF599" i="7" s="1" a="1"/>
  <c r="AF599" i="7" s="1"/>
  <c r="V599" i="7" a="1"/>
  <c r="V599" i="7" s="1"/>
  <c r="AG599" i="7" s="1" a="1"/>
  <c r="AG599" i="7" s="1"/>
  <c r="Z599" i="7" a="1"/>
  <c r="Z599" i="7" s="1"/>
  <c r="AK599" i="7" s="1" a="1"/>
  <c r="AK599" i="7" s="1"/>
  <c r="P599" i="7" a="1"/>
  <c r="P599" i="7" s="1"/>
  <c r="X599" i="7" a="1"/>
  <c r="X599" i="7" s="1"/>
  <c r="AI599" i="7" s="1" a="1"/>
  <c r="AI599" i="7" s="1"/>
  <c r="O599" i="7" a="1"/>
  <c r="O599" i="7" s="1"/>
  <c r="M601" i="7" a="1"/>
  <c r="M601" i="7" s="1"/>
  <c r="N600" i="7" a="1"/>
  <c r="N600" i="7" s="1"/>
  <c r="AN600" i="7" s="1"/>
  <c r="N610" i="5"/>
  <c r="B610" i="5"/>
  <c r="G610" i="5"/>
  <c r="A611" i="5"/>
  <c r="J610" i="5"/>
  <c r="C610" i="5"/>
  <c r="I610" i="5"/>
  <c r="E610" i="5"/>
  <c r="F610" i="5"/>
  <c r="L610" i="5"/>
  <c r="K610" i="5"/>
  <c r="M610" i="5"/>
  <c r="D610" i="5"/>
  <c r="H610" i="5"/>
  <c r="P600" i="7" l="1" a="1"/>
  <c r="P600" i="7" s="1"/>
  <c r="U600" i="7" a="1"/>
  <c r="U600" i="7" s="1"/>
  <c r="AF600" i="7" s="1" a="1"/>
  <c r="AF600" i="7" s="1"/>
  <c r="V600" i="7" a="1"/>
  <c r="V600" i="7" s="1"/>
  <c r="AG600" i="7" s="1" a="1"/>
  <c r="AG600" i="7" s="1"/>
  <c r="Q600" i="7" a="1"/>
  <c r="Q600" i="7" s="1"/>
  <c r="R600" i="7" a="1"/>
  <c r="R600" i="7" s="1"/>
  <c r="W600" i="7" a="1"/>
  <c r="W600" i="7" s="1"/>
  <c r="AH600" i="7" s="1" a="1"/>
  <c r="AH600" i="7" s="1"/>
  <c r="X600" i="7" a="1"/>
  <c r="X600" i="7" s="1"/>
  <c r="AI600" i="7" s="1" a="1"/>
  <c r="AI600" i="7" s="1"/>
  <c r="Z600" i="7" a="1"/>
  <c r="Z600" i="7" s="1"/>
  <c r="AK600" i="7" s="1" a="1"/>
  <c r="AK600" i="7" s="1"/>
  <c r="S600" i="7" a="1"/>
  <c r="S600" i="7" s="1"/>
  <c r="T600" i="7" a="1"/>
  <c r="T600" i="7" s="1"/>
  <c r="AE600" i="7" s="1" a="1"/>
  <c r="AE600" i="7" s="1"/>
  <c r="Y600" i="7" a="1"/>
  <c r="Y600" i="7" s="1"/>
  <c r="AJ600" i="7" s="1" a="1"/>
  <c r="AJ600" i="7" s="1"/>
  <c r="O600" i="7" a="1"/>
  <c r="O600" i="7" s="1"/>
  <c r="M602" i="7" a="1"/>
  <c r="M602" i="7" s="1"/>
  <c r="N601" i="7" a="1"/>
  <c r="N601" i="7" s="1"/>
  <c r="AN601" i="7" s="1"/>
  <c r="N611" i="5"/>
  <c r="L611" i="5"/>
  <c r="H611" i="5"/>
  <c r="G611" i="5"/>
  <c r="A612" i="5"/>
  <c r="D611" i="5"/>
  <c r="E611" i="5"/>
  <c r="K611" i="5"/>
  <c r="M611" i="5"/>
  <c r="F611" i="5"/>
  <c r="C611" i="5"/>
  <c r="B611" i="5"/>
  <c r="I611" i="5"/>
  <c r="J611" i="5"/>
  <c r="T601" i="7" l="1" a="1"/>
  <c r="T601" i="7" s="1"/>
  <c r="AE601" i="7" s="1" a="1"/>
  <c r="AE601" i="7" s="1"/>
  <c r="R601" i="7" a="1"/>
  <c r="R601" i="7" s="1"/>
  <c r="P601" i="7" a="1"/>
  <c r="P601" i="7" s="1"/>
  <c r="S601" i="7" a="1"/>
  <c r="S601" i="7" s="1"/>
  <c r="V601" i="7" a="1"/>
  <c r="V601" i="7" s="1"/>
  <c r="AG601" i="7" s="1" a="1"/>
  <c r="AG601" i="7" s="1"/>
  <c r="Y601" i="7" a="1"/>
  <c r="Y601" i="7" s="1"/>
  <c r="AJ601" i="7" s="1" a="1"/>
  <c r="AJ601" i="7" s="1"/>
  <c r="W601" i="7" a="1"/>
  <c r="W601" i="7" s="1"/>
  <c r="AH601" i="7" s="1" a="1"/>
  <c r="AH601" i="7" s="1"/>
  <c r="Z601" i="7" a="1"/>
  <c r="Z601" i="7" s="1"/>
  <c r="AK601" i="7" s="1" a="1"/>
  <c r="AK601" i="7" s="1"/>
  <c r="Q601" i="7" a="1"/>
  <c r="Q601" i="7" s="1"/>
  <c r="U601" i="7" a="1"/>
  <c r="U601" i="7" s="1"/>
  <c r="AF601" i="7" s="1" a="1"/>
  <c r="AF601" i="7" s="1"/>
  <c r="X601" i="7" a="1"/>
  <c r="X601" i="7" s="1"/>
  <c r="AI601" i="7" s="1" a="1"/>
  <c r="AI601" i="7" s="1"/>
  <c r="O601" i="7" a="1"/>
  <c r="O601" i="7" s="1"/>
  <c r="M603" i="7" a="1"/>
  <c r="M603" i="7" s="1"/>
  <c r="N602" i="7" a="1"/>
  <c r="N602" i="7" s="1"/>
  <c r="AN602" i="7" s="1"/>
  <c r="N612" i="5"/>
  <c r="G612" i="5"/>
  <c r="A613" i="5"/>
  <c r="F612" i="5"/>
  <c r="D612" i="5"/>
  <c r="K612" i="5"/>
  <c r="I612" i="5"/>
  <c r="J612" i="5"/>
  <c r="L612" i="5"/>
  <c r="H612" i="5"/>
  <c r="C612" i="5"/>
  <c r="M612" i="5"/>
  <c r="E612" i="5"/>
  <c r="B612" i="5"/>
  <c r="X602" i="7" l="1" a="1"/>
  <c r="X602" i="7" s="1"/>
  <c r="AI602" i="7" s="1" a="1"/>
  <c r="AI602" i="7" s="1"/>
  <c r="V602" i="7" a="1"/>
  <c r="V602" i="7" s="1"/>
  <c r="AG602" i="7" s="1" a="1"/>
  <c r="AG602" i="7" s="1"/>
  <c r="R602" i="7" a="1"/>
  <c r="R602" i="7" s="1"/>
  <c r="Y602" i="7" a="1"/>
  <c r="Y602" i="7" s="1"/>
  <c r="AJ602" i="7" s="1" a="1"/>
  <c r="AJ602" i="7" s="1"/>
  <c r="U602" i="7" a="1"/>
  <c r="U602" i="7" s="1"/>
  <c r="AF602" i="7" s="1" a="1"/>
  <c r="AF602" i="7" s="1"/>
  <c r="T602" i="7" a="1"/>
  <c r="T602" i="7" s="1"/>
  <c r="AE602" i="7" s="1" a="1"/>
  <c r="AE602" i="7" s="1"/>
  <c r="Q602" i="7" a="1"/>
  <c r="Q602" i="7" s="1"/>
  <c r="S602" i="7" a="1"/>
  <c r="S602" i="7" s="1"/>
  <c r="AD602" i="7" s="1" a="1"/>
  <c r="AD602" i="7" s="1"/>
  <c r="W602" i="7" a="1"/>
  <c r="W602" i="7" s="1"/>
  <c r="AH602" i="7" s="1" a="1"/>
  <c r="AH602" i="7" s="1"/>
  <c r="P602" i="7" a="1"/>
  <c r="P602" i="7" s="1"/>
  <c r="Z602" i="7" a="1"/>
  <c r="Z602" i="7" s="1"/>
  <c r="AK602" i="7" s="1" a="1"/>
  <c r="AK602" i="7" s="1"/>
  <c r="O602" i="7" a="1"/>
  <c r="O602" i="7" s="1"/>
  <c r="M604" i="7" a="1"/>
  <c r="M604" i="7" s="1"/>
  <c r="N603" i="7" a="1"/>
  <c r="N603" i="7" s="1"/>
  <c r="AN603" i="7" s="1"/>
  <c r="N613" i="5"/>
  <c r="G613" i="5"/>
  <c r="I613" i="5"/>
  <c r="F613" i="5"/>
  <c r="C613" i="5"/>
  <c r="K613" i="5"/>
  <c r="A614" i="5"/>
  <c r="E613" i="5"/>
  <c r="B613" i="5"/>
  <c r="D613" i="5"/>
  <c r="M613" i="5"/>
  <c r="L613" i="5"/>
  <c r="J613" i="5"/>
  <c r="H613" i="5"/>
  <c r="W603" i="7" l="1" a="1"/>
  <c r="W603" i="7" s="1"/>
  <c r="AH603" i="7" s="1" a="1"/>
  <c r="AH603" i="7" s="1"/>
  <c r="X603" i="7" a="1"/>
  <c r="X603" i="7" s="1"/>
  <c r="AI603" i="7" s="1" a="1"/>
  <c r="AI603" i="7" s="1"/>
  <c r="Z603" i="7" a="1"/>
  <c r="Z603" i="7" s="1"/>
  <c r="AK603" i="7" s="1" a="1"/>
  <c r="AK603" i="7" s="1"/>
  <c r="Y603" i="7" a="1"/>
  <c r="Y603" i="7" s="1"/>
  <c r="AJ603" i="7" s="1" a="1"/>
  <c r="AJ603" i="7" s="1"/>
  <c r="V603" i="7" a="1"/>
  <c r="V603" i="7" s="1"/>
  <c r="AG603" i="7" s="1" a="1"/>
  <c r="AG603" i="7" s="1"/>
  <c r="T603" i="7" a="1"/>
  <c r="T603" i="7" s="1"/>
  <c r="AE603" i="7" s="1" a="1"/>
  <c r="AE603" i="7" s="1"/>
  <c r="R603" i="7" a="1"/>
  <c r="R603" i="7" s="1"/>
  <c r="S603" i="7" a="1"/>
  <c r="S603" i="7" s="1"/>
  <c r="P603" i="7" a="1"/>
  <c r="P603" i="7" s="1"/>
  <c r="Q603" i="7" a="1"/>
  <c r="Q603" i="7" s="1"/>
  <c r="U603" i="7" a="1"/>
  <c r="U603" i="7" s="1"/>
  <c r="AF603" i="7" s="1" a="1"/>
  <c r="AF603" i="7" s="1"/>
  <c r="O603" i="7" a="1"/>
  <c r="O603" i="7" s="1"/>
  <c r="M605" i="7" a="1"/>
  <c r="M605" i="7" s="1"/>
  <c r="N604" i="7" a="1"/>
  <c r="N604" i="7" s="1"/>
  <c r="AN604" i="7" s="1"/>
  <c r="N614" i="5"/>
  <c r="M614" i="5"/>
  <c r="E614" i="5"/>
  <c r="K614" i="5"/>
  <c r="F614" i="5"/>
  <c r="A615" i="5"/>
  <c r="B614" i="5"/>
  <c r="C614" i="5"/>
  <c r="J614" i="5"/>
  <c r="I614" i="5"/>
  <c r="G614" i="5"/>
  <c r="H614" i="5"/>
  <c r="D614" i="5"/>
  <c r="L614" i="5"/>
  <c r="Z604" i="7" l="1" a="1"/>
  <c r="Z604" i="7" s="1"/>
  <c r="AK604" i="7" s="1" a="1"/>
  <c r="AK604" i="7" s="1"/>
  <c r="U604" i="7" a="1"/>
  <c r="U604" i="7" s="1"/>
  <c r="AF604" i="7" s="1" a="1"/>
  <c r="AF604" i="7" s="1"/>
  <c r="T604" i="7" a="1"/>
  <c r="T604" i="7" s="1"/>
  <c r="AE604" i="7" s="1" a="1"/>
  <c r="AE604" i="7" s="1"/>
  <c r="P604" i="7" a="1"/>
  <c r="P604" i="7" s="1"/>
  <c r="W604" i="7" a="1"/>
  <c r="W604" i="7" s="1"/>
  <c r="AH604" i="7" s="1" a="1"/>
  <c r="AH604" i="7" s="1"/>
  <c r="S604" i="7" a="1"/>
  <c r="S604" i="7" s="1"/>
  <c r="Q604" i="7" a="1"/>
  <c r="Q604" i="7" s="1"/>
  <c r="V604" i="7" a="1"/>
  <c r="V604" i="7" s="1"/>
  <c r="AG604" i="7" s="1" a="1"/>
  <c r="AG604" i="7" s="1"/>
  <c r="R604" i="7" a="1"/>
  <c r="R604" i="7" s="1"/>
  <c r="Y604" i="7" a="1"/>
  <c r="Y604" i="7" s="1"/>
  <c r="AJ604" i="7" s="1" a="1"/>
  <c r="AJ604" i="7" s="1"/>
  <c r="X604" i="7" a="1"/>
  <c r="X604" i="7" s="1"/>
  <c r="AI604" i="7" s="1" a="1"/>
  <c r="AI604" i="7" s="1"/>
  <c r="O604" i="7" a="1"/>
  <c r="O604" i="7" s="1"/>
  <c r="M606" i="7" a="1"/>
  <c r="M606" i="7" s="1"/>
  <c r="N605" i="7" a="1"/>
  <c r="N605" i="7" s="1"/>
  <c r="AN605" i="7" s="1"/>
  <c r="N615" i="5"/>
  <c r="K615" i="5"/>
  <c r="A616" i="5"/>
  <c r="G615" i="5"/>
  <c r="H615" i="5"/>
  <c r="B615" i="5"/>
  <c r="E615" i="5"/>
  <c r="F615" i="5"/>
  <c r="M615" i="5"/>
  <c r="D615" i="5"/>
  <c r="I615" i="5"/>
  <c r="J615" i="5"/>
  <c r="C615" i="5"/>
  <c r="L615" i="5"/>
  <c r="S605" i="7" l="1" a="1"/>
  <c r="S605" i="7" s="1"/>
  <c r="X605" i="7" a="1"/>
  <c r="X605" i="7" s="1"/>
  <c r="AI605" i="7" s="1" a="1"/>
  <c r="AI605" i="7" s="1"/>
  <c r="Y605" i="7" a="1"/>
  <c r="Y605" i="7" s="1"/>
  <c r="AJ605" i="7" s="1" a="1"/>
  <c r="AJ605" i="7" s="1"/>
  <c r="T605" i="7" a="1"/>
  <c r="T605" i="7" s="1"/>
  <c r="AE605" i="7" s="1" a="1"/>
  <c r="AE605" i="7" s="1"/>
  <c r="U605" i="7" a="1"/>
  <c r="U605" i="7" s="1"/>
  <c r="AF605" i="7" s="1" a="1"/>
  <c r="AF605" i="7" s="1"/>
  <c r="Z605" i="7" a="1"/>
  <c r="Z605" i="7" s="1"/>
  <c r="AK605" i="7" s="1" a="1"/>
  <c r="AK605" i="7" s="1"/>
  <c r="Q605" i="7" a="1"/>
  <c r="Q605" i="7" s="1"/>
  <c r="P605" i="7" a="1"/>
  <c r="P605" i="7" s="1"/>
  <c r="R605" i="7" a="1"/>
  <c r="R605" i="7" s="1"/>
  <c r="V605" i="7" a="1"/>
  <c r="V605" i="7" s="1"/>
  <c r="AG605" i="7" s="1" a="1"/>
  <c r="AG605" i="7" s="1"/>
  <c r="W605" i="7" a="1"/>
  <c r="W605" i="7" s="1"/>
  <c r="AH605" i="7" s="1" a="1"/>
  <c r="AH605" i="7" s="1"/>
  <c r="O605" i="7" a="1"/>
  <c r="O605" i="7" s="1"/>
  <c r="M607" i="7" a="1"/>
  <c r="M607" i="7" s="1"/>
  <c r="N606" i="7" a="1"/>
  <c r="N606" i="7" s="1"/>
  <c r="AN606" i="7" s="1"/>
  <c r="N616" i="5"/>
  <c r="M616" i="5"/>
  <c r="A617" i="5"/>
  <c r="D616" i="5"/>
  <c r="E616" i="5"/>
  <c r="H616" i="5"/>
  <c r="B616" i="5"/>
  <c r="F616" i="5"/>
  <c r="I616" i="5"/>
  <c r="L616" i="5"/>
  <c r="G616" i="5"/>
  <c r="C616" i="5"/>
  <c r="K616" i="5"/>
  <c r="J616" i="5"/>
  <c r="Y606" i="7" l="1" a="1"/>
  <c r="Y606" i="7" s="1"/>
  <c r="AJ606" i="7" s="1" a="1"/>
  <c r="AJ606" i="7" s="1"/>
  <c r="Q606" i="7" a="1"/>
  <c r="Q606" i="7" s="1"/>
  <c r="W606" i="7" a="1"/>
  <c r="W606" i="7" s="1"/>
  <c r="AH606" i="7" s="1" a="1"/>
  <c r="AH606" i="7" s="1"/>
  <c r="Z606" i="7" a="1"/>
  <c r="Z606" i="7" s="1"/>
  <c r="AK606" i="7" s="1" a="1"/>
  <c r="AK606" i="7" s="1"/>
  <c r="X606" i="7" a="1"/>
  <c r="X606" i="7" s="1"/>
  <c r="AI606" i="7" s="1" a="1"/>
  <c r="AI606" i="7" s="1"/>
  <c r="P606" i="7" a="1"/>
  <c r="P606" i="7" s="1"/>
  <c r="S606" i="7" a="1"/>
  <c r="S606" i="7" s="1"/>
  <c r="V606" i="7" a="1"/>
  <c r="V606" i="7" s="1"/>
  <c r="AG606" i="7" s="1" a="1"/>
  <c r="AG606" i="7" s="1"/>
  <c r="T606" i="7" a="1"/>
  <c r="T606" i="7" s="1"/>
  <c r="AE606" i="7" s="1" a="1"/>
  <c r="AE606" i="7" s="1"/>
  <c r="U606" i="7" a="1"/>
  <c r="U606" i="7" s="1"/>
  <c r="AF606" i="7" s="1" a="1"/>
  <c r="AF606" i="7" s="1"/>
  <c r="R606" i="7" a="1"/>
  <c r="R606" i="7" s="1"/>
  <c r="O606" i="7" a="1"/>
  <c r="O606" i="7" s="1"/>
  <c r="M608" i="7" a="1"/>
  <c r="M608" i="7" s="1"/>
  <c r="N607" i="7" a="1"/>
  <c r="N607" i="7" s="1"/>
  <c r="AN607" i="7" s="1"/>
  <c r="N617" i="5"/>
  <c r="B617" i="5"/>
  <c r="A618" i="5"/>
  <c r="M617" i="5"/>
  <c r="G617" i="5"/>
  <c r="J617" i="5"/>
  <c r="C617" i="5"/>
  <c r="K617" i="5"/>
  <c r="L617" i="5"/>
  <c r="I617" i="5"/>
  <c r="D617" i="5"/>
  <c r="H617" i="5"/>
  <c r="E617" i="5"/>
  <c r="F617" i="5"/>
  <c r="AD606" i="7" l="1" a="1"/>
  <c r="AD606" i="7" s="1"/>
  <c r="R607" i="7" a="1"/>
  <c r="R607" i="7" s="1"/>
  <c r="W607" i="7" a="1"/>
  <c r="W607" i="7" s="1"/>
  <c r="AH607" i="7" s="1" a="1"/>
  <c r="AH607" i="7" s="1"/>
  <c r="Y607" i="7" a="1"/>
  <c r="Y607" i="7" s="1"/>
  <c r="AJ607" i="7" s="1" a="1"/>
  <c r="AJ607" i="7" s="1"/>
  <c r="Q607" i="7" a="1"/>
  <c r="Q607" i="7" s="1"/>
  <c r="S607" i="7" a="1"/>
  <c r="S607" i="7" s="1"/>
  <c r="X607" i="7" a="1"/>
  <c r="X607" i="7" s="1"/>
  <c r="AI607" i="7" s="1" a="1"/>
  <c r="AI607" i="7" s="1"/>
  <c r="Z607" i="7" a="1"/>
  <c r="Z607" i="7" s="1"/>
  <c r="AK607" i="7" s="1" a="1"/>
  <c r="AK607" i="7" s="1"/>
  <c r="V607" i="7" a="1"/>
  <c r="V607" i="7" s="1"/>
  <c r="AG607" i="7" s="1" a="1"/>
  <c r="AG607" i="7" s="1"/>
  <c r="T607" i="7" a="1"/>
  <c r="T607" i="7" s="1"/>
  <c r="AE607" i="7" s="1" a="1"/>
  <c r="AE607" i="7" s="1"/>
  <c r="U607" i="7" a="1"/>
  <c r="U607" i="7" s="1"/>
  <c r="AF607" i="7" s="1" a="1"/>
  <c r="AF607" i="7" s="1"/>
  <c r="P607" i="7" a="1"/>
  <c r="P607" i="7" s="1"/>
  <c r="O607" i="7" a="1"/>
  <c r="O607" i="7" s="1"/>
  <c r="M609" i="7" a="1"/>
  <c r="M609" i="7" s="1"/>
  <c r="N608" i="7" a="1"/>
  <c r="N608" i="7" s="1"/>
  <c r="AN608" i="7" s="1"/>
  <c r="N618" i="5"/>
  <c r="F618" i="5"/>
  <c r="B618" i="5"/>
  <c r="A619" i="5"/>
  <c r="I618" i="5"/>
  <c r="M618" i="5"/>
  <c r="H618" i="5"/>
  <c r="E618" i="5"/>
  <c r="G618" i="5"/>
  <c r="D618" i="5"/>
  <c r="L618" i="5"/>
  <c r="K618" i="5"/>
  <c r="C618" i="5"/>
  <c r="J618" i="5"/>
  <c r="R608" i="7" l="1" a="1"/>
  <c r="R608" i="7" s="1"/>
  <c r="S608" i="7" a="1"/>
  <c r="S608" i="7" s="1"/>
  <c r="Y608" i="7" a="1"/>
  <c r="Y608" i="7" s="1"/>
  <c r="AJ608" i="7" s="1" a="1"/>
  <c r="AJ608" i="7" s="1"/>
  <c r="Z608" i="7" a="1"/>
  <c r="Z608" i="7" s="1"/>
  <c r="AK608" i="7" s="1" a="1"/>
  <c r="AK608" i="7" s="1"/>
  <c r="U608" i="7" a="1"/>
  <c r="U608" i="7" s="1"/>
  <c r="AF608" i="7" s="1" a="1"/>
  <c r="AF608" i="7" s="1"/>
  <c r="X608" i="7" a="1"/>
  <c r="X608" i="7" s="1"/>
  <c r="AI608" i="7" s="1" a="1"/>
  <c r="AI608" i="7" s="1"/>
  <c r="V608" i="7" a="1"/>
  <c r="V608" i="7" s="1"/>
  <c r="AG608" i="7" s="1" a="1"/>
  <c r="AG608" i="7" s="1"/>
  <c r="T608" i="7" a="1"/>
  <c r="T608" i="7" s="1"/>
  <c r="AE608" i="7" s="1" a="1"/>
  <c r="AE608" i="7" s="1"/>
  <c r="Q608" i="7" a="1"/>
  <c r="Q608" i="7" s="1"/>
  <c r="W608" i="7" a="1"/>
  <c r="W608" i="7" s="1"/>
  <c r="AH608" i="7" s="1" a="1"/>
  <c r="AH608" i="7" s="1"/>
  <c r="P608" i="7" a="1"/>
  <c r="P608" i="7" s="1"/>
  <c r="O608" i="7" a="1"/>
  <c r="O608" i="7" s="1"/>
  <c r="M610" i="7" a="1"/>
  <c r="M610" i="7" s="1"/>
  <c r="N609" i="7" a="1"/>
  <c r="N609" i="7" s="1"/>
  <c r="AN609" i="7" s="1"/>
  <c r="N619" i="5"/>
  <c r="B619" i="5"/>
  <c r="K619" i="5"/>
  <c r="G619" i="5"/>
  <c r="E619" i="5"/>
  <c r="F619" i="5"/>
  <c r="L619" i="5"/>
  <c r="A620" i="5"/>
  <c r="I619" i="5"/>
  <c r="M619" i="5"/>
  <c r="C619" i="5"/>
  <c r="H619" i="5"/>
  <c r="J619" i="5"/>
  <c r="D619" i="5"/>
  <c r="U609" i="7" l="1" a="1"/>
  <c r="U609" i="7" s="1"/>
  <c r="AF609" i="7" s="1" a="1"/>
  <c r="AF609" i="7" s="1"/>
  <c r="P609" i="7" a="1"/>
  <c r="P609" i="7" s="1"/>
  <c r="X609" i="7" a="1"/>
  <c r="X609" i="7" s="1"/>
  <c r="AI609" i="7" s="1" a="1"/>
  <c r="AI609" i="7" s="1"/>
  <c r="Q609" i="7" a="1"/>
  <c r="Q609" i="7" s="1"/>
  <c r="R609" i="7" a="1"/>
  <c r="R609" i="7" s="1"/>
  <c r="V609" i="7" a="1"/>
  <c r="V609" i="7" s="1"/>
  <c r="AG609" i="7" s="1" a="1"/>
  <c r="AG609" i="7" s="1"/>
  <c r="Z609" i="7" a="1"/>
  <c r="Z609" i="7" s="1"/>
  <c r="AK609" i="7" s="1" a="1"/>
  <c r="AK609" i="7" s="1"/>
  <c r="S609" i="7" a="1"/>
  <c r="S609" i="7" s="1"/>
  <c r="W609" i="7" a="1"/>
  <c r="W609" i="7" s="1"/>
  <c r="AH609" i="7" s="1" a="1"/>
  <c r="AH609" i="7" s="1"/>
  <c r="Y609" i="7" a="1"/>
  <c r="Y609" i="7" s="1"/>
  <c r="AJ609" i="7" s="1" a="1"/>
  <c r="AJ609" i="7" s="1"/>
  <c r="T609" i="7" a="1"/>
  <c r="T609" i="7" s="1"/>
  <c r="AE609" i="7" s="1" a="1"/>
  <c r="AE609" i="7" s="1"/>
  <c r="O609" i="7" a="1"/>
  <c r="O609" i="7" s="1"/>
  <c r="M611" i="7" a="1"/>
  <c r="M611" i="7" s="1"/>
  <c r="N610" i="7" a="1"/>
  <c r="N610" i="7" s="1"/>
  <c r="AN610" i="7" s="1"/>
  <c r="N620" i="5"/>
  <c r="L620" i="5"/>
  <c r="D620" i="5"/>
  <c r="E620" i="5"/>
  <c r="A621" i="5"/>
  <c r="H620" i="5"/>
  <c r="C620" i="5"/>
  <c r="B620" i="5"/>
  <c r="J620" i="5"/>
  <c r="I620" i="5"/>
  <c r="M620" i="5"/>
  <c r="F620" i="5"/>
  <c r="K620" i="5"/>
  <c r="G620" i="5"/>
  <c r="T610" i="7" l="1" a="1"/>
  <c r="T610" i="7" s="1"/>
  <c r="AE610" i="7" s="1" a="1"/>
  <c r="AE610" i="7" s="1"/>
  <c r="U610" i="7" a="1"/>
  <c r="U610" i="7" s="1"/>
  <c r="AF610" i="7" s="1" a="1"/>
  <c r="AF610" i="7" s="1"/>
  <c r="P610" i="7" a="1"/>
  <c r="P610" i="7" s="1"/>
  <c r="Q610" i="7" a="1"/>
  <c r="Q610" i="7" s="1"/>
  <c r="W610" i="7" a="1"/>
  <c r="W610" i="7" s="1"/>
  <c r="AH610" i="7" s="1" a="1"/>
  <c r="AH610" i="7" s="1"/>
  <c r="V610" i="7" a="1"/>
  <c r="V610" i="7" s="1"/>
  <c r="AG610" i="7" s="1" a="1"/>
  <c r="AG610" i="7" s="1"/>
  <c r="X610" i="7" a="1"/>
  <c r="X610" i="7" s="1"/>
  <c r="AI610" i="7" s="1" a="1"/>
  <c r="AI610" i="7" s="1"/>
  <c r="R610" i="7" a="1"/>
  <c r="R610" i="7" s="1"/>
  <c r="S610" i="7" a="1"/>
  <c r="S610" i="7" s="1"/>
  <c r="AD610" i="7" s="1" a="1"/>
  <c r="AD610" i="7" s="1"/>
  <c r="Y610" i="7" a="1"/>
  <c r="Y610" i="7" s="1"/>
  <c r="AJ610" i="7" s="1" a="1"/>
  <c r="AJ610" i="7" s="1"/>
  <c r="Z610" i="7" a="1"/>
  <c r="Z610" i="7" s="1"/>
  <c r="AK610" i="7" s="1" a="1"/>
  <c r="AK610" i="7" s="1"/>
  <c r="O610" i="7" a="1"/>
  <c r="O610" i="7" s="1"/>
  <c r="M612" i="7" a="1"/>
  <c r="M612" i="7" s="1"/>
  <c r="N611" i="7" a="1"/>
  <c r="N611" i="7" s="1"/>
  <c r="AN611" i="7" s="1"/>
  <c r="N621" i="5"/>
  <c r="K621" i="5"/>
  <c r="F621" i="5"/>
  <c r="A622" i="5"/>
  <c r="J621" i="5"/>
  <c r="I621" i="5"/>
  <c r="E621" i="5"/>
  <c r="M621" i="5"/>
  <c r="L621" i="5"/>
  <c r="G621" i="5"/>
  <c r="C621" i="5"/>
  <c r="D621" i="5"/>
  <c r="H621" i="5"/>
  <c r="B621" i="5"/>
  <c r="Y611" i="7" l="1" a="1"/>
  <c r="Y611" i="7" s="1"/>
  <c r="AJ611" i="7" s="1" a="1"/>
  <c r="AJ611" i="7" s="1"/>
  <c r="W611" i="7" a="1"/>
  <c r="W611" i="7" s="1"/>
  <c r="AH611" i="7" s="1" a="1"/>
  <c r="AH611" i="7" s="1"/>
  <c r="U611" i="7" a="1"/>
  <c r="U611" i="7" s="1"/>
  <c r="AF611" i="7" s="1" a="1"/>
  <c r="AF611" i="7" s="1"/>
  <c r="S611" i="7" a="1"/>
  <c r="S611" i="7" s="1"/>
  <c r="P611" i="7" a="1"/>
  <c r="P611" i="7" s="1"/>
  <c r="Z611" i="7" a="1"/>
  <c r="Z611" i="7" s="1"/>
  <c r="AK611" i="7" s="1" a="1"/>
  <c r="AK611" i="7" s="1"/>
  <c r="Q611" i="7" a="1"/>
  <c r="Q611" i="7" s="1"/>
  <c r="T611" i="7" a="1"/>
  <c r="T611" i="7" s="1"/>
  <c r="AE611" i="7" s="1" a="1"/>
  <c r="AE611" i="7" s="1"/>
  <c r="R611" i="7" a="1"/>
  <c r="R611" i="7" s="1"/>
  <c r="X611" i="7" a="1"/>
  <c r="X611" i="7" s="1"/>
  <c r="AI611" i="7" s="1" a="1"/>
  <c r="AI611" i="7" s="1"/>
  <c r="V611" i="7" a="1"/>
  <c r="V611" i="7" s="1"/>
  <c r="AG611" i="7" s="1" a="1"/>
  <c r="AG611" i="7" s="1"/>
  <c r="O611" i="7" a="1"/>
  <c r="O611" i="7" s="1"/>
  <c r="M613" i="7" a="1"/>
  <c r="M613" i="7" s="1"/>
  <c r="N612" i="7" a="1"/>
  <c r="N612" i="7" s="1"/>
  <c r="AN612" i="7" s="1"/>
  <c r="N622" i="5"/>
  <c r="K622" i="5"/>
  <c r="F622" i="5"/>
  <c r="C622" i="5"/>
  <c r="G622" i="5"/>
  <c r="H622" i="5"/>
  <c r="A623" i="5"/>
  <c r="B622" i="5"/>
  <c r="E622" i="5"/>
  <c r="D622" i="5"/>
  <c r="L622" i="5"/>
  <c r="J622" i="5"/>
  <c r="M622" i="5"/>
  <c r="I622" i="5"/>
  <c r="R612" i="7" l="1" a="1"/>
  <c r="R612" i="7" s="1"/>
  <c r="S612" i="7" a="1"/>
  <c r="S612" i="7" s="1"/>
  <c r="U612" i="7" a="1"/>
  <c r="U612" i="7" s="1"/>
  <c r="AF612" i="7" s="1" a="1"/>
  <c r="AF612" i="7" s="1"/>
  <c r="Z612" i="7" a="1"/>
  <c r="Z612" i="7" s="1"/>
  <c r="AK612" i="7" s="1" a="1"/>
  <c r="AK612" i="7" s="1"/>
  <c r="Q612" i="7" a="1"/>
  <c r="Q612" i="7" s="1"/>
  <c r="X612" i="7" a="1"/>
  <c r="X612" i="7" s="1"/>
  <c r="AI612" i="7" s="1" a="1"/>
  <c r="AI612" i="7" s="1"/>
  <c r="V612" i="7" a="1"/>
  <c r="V612" i="7" s="1"/>
  <c r="AG612" i="7" s="1" a="1"/>
  <c r="AG612" i="7" s="1"/>
  <c r="T612" i="7" a="1"/>
  <c r="T612" i="7" s="1"/>
  <c r="AE612" i="7" s="1" a="1"/>
  <c r="AE612" i="7" s="1"/>
  <c r="Y612" i="7" a="1"/>
  <c r="Y612" i="7" s="1"/>
  <c r="AJ612" i="7" s="1" a="1"/>
  <c r="AJ612" i="7" s="1"/>
  <c r="W612" i="7" a="1"/>
  <c r="W612" i="7" s="1"/>
  <c r="AH612" i="7" s="1" a="1"/>
  <c r="AH612" i="7" s="1"/>
  <c r="P612" i="7" a="1"/>
  <c r="P612" i="7" s="1"/>
  <c r="O612" i="7" a="1"/>
  <c r="O612" i="7" s="1"/>
  <c r="M614" i="7" a="1"/>
  <c r="M614" i="7" s="1"/>
  <c r="N613" i="7" a="1"/>
  <c r="N613" i="7" s="1"/>
  <c r="AN613" i="7" s="1"/>
  <c r="N623" i="5"/>
  <c r="M623" i="5"/>
  <c r="H623" i="5"/>
  <c r="B623" i="5"/>
  <c r="I623" i="5"/>
  <c r="D623" i="5"/>
  <c r="A624" i="5"/>
  <c r="L623" i="5"/>
  <c r="J623" i="5"/>
  <c r="G623" i="5"/>
  <c r="F623" i="5"/>
  <c r="E623" i="5"/>
  <c r="K623" i="5"/>
  <c r="C623" i="5"/>
  <c r="W613" i="7" l="1" a="1"/>
  <c r="W613" i="7" s="1"/>
  <c r="AH613" i="7" s="1" a="1"/>
  <c r="AH613" i="7" s="1"/>
  <c r="Q613" i="7" a="1"/>
  <c r="Q613" i="7" s="1"/>
  <c r="S613" i="7" a="1"/>
  <c r="S613" i="7" s="1"/>
  <c r="X613" i="7" a="1"/>
  <c r="X613" i="7" s="1"/>
  <c r="AI613" i="7" s="1" a="1"/>
  <c r="AI613" i="7" s="1"/>
  <c r="Y613" i="7" a="1"/>
  <c r="Y613" i="7" s="1"/>
  <c r="AJ613" i="7" s="1" a="1"/>
  <c r="AJ613" i="7" s="1"/>
  <c r="T613" i="7" a="1"/>
  <c r="T613" i="7" s="1"/>
  <c r="AE613" i="7" s="1" a="1"/>
  <c r="AE613" i="7" s="1"/>
  <c r="U613" i="7" a="1"/>
  <c r="U613" i="7" s="1"/>
  <c r="AF613" i="7" s="1" a="1"/>
  <c r="AF613" i="7" s="1"/>
  <c r="P613" i="7" a="1"/>
  <c r="P613" i="7" s="1"/>
  <c r="R613" i="7" a="1"/>
  <c r="R613" i="7" s="1"/>
  <c r="V613" i="7" a="1"/>
  <c r="V613" i="7" s="1"/>
  <c r="AG613" i="7" s="1" a="1"/>
  <c r="AG613" i="7" s="1"/>
  <c r="Z613" i="7" a="1"/>
  <c r="Z613" i="7" s="1"/>
  <c r="AK613" i="7" s="1" a="1"/>
  <c r="AK613" i="7" s="1"/>
  <c r="O613" i="7" a="1"/>
  <c r="O613" i="7" s="1"/>
  <c r="M615" i="7" a="1"/>
  <c r="M615" i="7" s="1"/>
  <c r="N614" i="7" a="1"/>
  <c r="N614" i="7" s="1"/>
  <c r="AN614" i="7" s="1"/>
  <c r="N624" i="5"/>
  <c r="M624" i="5"/>
  <c r="D624" i="5"/>
  <c r="K624" i="5"/>
  <c r="B624" i="5"/>
  <c r="I624" i="5"/>
  <c r="F624" i="5"/>
  <c r="L624" i="5"/>
  <c r="A625" i="5"/>
  <c r="E624" i="5"/>
  <c r="C624" i="5"/>
  <c r="H624" i="5"/>
  <c r="G624" i="5"/>
  <c r="J624" i="5"/>
  <c r="R614" i="7" l="1" a="1"/>
  <c r="R614" i="7" s="1"/>
  <c r="X614" i="7" a="1"/>
  <c r="X614" i="7" s="1"/>
  <c r="AI614" i="7" s="1" a="1"/>
  <c r="AI614" i="7" s="1"/>
  <c r="S614" i="7" a="1"/>
  <c r="S614" i="7" s="1"/>
  <c r="T614" i="7" a="1"/>
  <c r="T614" i="7" s="1"/>
  <c r="AE614" i="7" s="1" a="1"/>
  <c r="AE614" i="7" s="1"/>
  <c r="Z614" i="7" a="1"/>
  <c r="Z614" i="7" s="1"/>
  <c r="AK614" i="7" s="1" a="1"/>
  <c r="AK614" i="7" s="1"/>
  <c r="Y614" i="7" a="1"/>
  <c r="Y614" i="7" s="1"/>
  <c r="AJ614" i="7" s="1" a="1"/>
  <c r="AJ614" i="7" s="1"/>
  <c r="P614" i="7" a="1"/>
  <c r="P614" i="7" s="1"/>
  <c r="U614" i="7" a="1"/>
  <c r="U614" i="7" s="1"/>
  <c r="AF614" i="7" s="1" a="1"/>
  <c r="AF614" i="7" s="1"/>
  <c r="V614" i="7" a="1"/>
  <c r="V614" i="7" s="1"/>
  <c r="AG614" i="7" s="1" a="1"/>
  <c r="AG614" i="7" s="1"/>
  <c r="W614" i="7" a="1"/>
  <c r="W614" i="7" s="1"/>
  <c r="AH614" i="7" s="1" a="1"/>
  <c r="AH614" i="7" s="1"/>
  <c r="Q614" i="7" a="1"/>
  <c r="Q614" i="7" s="1"/>
  <c r="O614" i="7" a="1"/>
  <c r="O614" i="7" s="1"/>
  <c r="M616" i="7" a="1"/>
  <c r="M616" i="7" s="1"/>
  <c r="N615" i="7" a="1"/>
  <c r="N615" i="7" s="1"/>
  <c r="AN615" i="7" s="1"/>
  <c r="N625" i="5"/>
  <c r="M625" i="5"/>
  <c r="F625" i="5"/>
  <c r="C625" i="5"/>
  <c r="A626" i="5"/>
  <c r="G625" i="5"/>
  <c r="L625" i="5"/>
  <c r="E625" i="5"/>
  <c r="K625" i="5"/>
  <c r="D625" i="5"/>
  <c r="H625" i="5"/>
  <c r="I625" i="5"/>
  <c r="J625" i="5"/>
  <c r="B625" i="5"/>
  <c r="Z615" i="7" l="1" a="1"/>
  <c r="Z615" i="7" s="1"/>
  <c r="AK615" i="7" s="1" a="1"/>
  <c r="AK615" i="7" s="1"/>
  <c r="P615" i="7" a="1"/>
  <c r="P615" i="7" s="1"/>
  <c r="R615" i="7" a="1"/>
  <c r="R615" i="7" s="1"/>
  <c r="U615" i="7" a="1"/>
  <c r="U615" i="7" s="1"/>
  <c r="AF615" i="7" s="1" a="1"/>
  <c r="AF615" i="7" s="1"/>
  <c r="T615" i="7" a="1"/>
  <c r="T615" i="7" s="1"/>
  <c r="AE615" i="7" s="1" a="1"/>
  <c r="AE615" i="7" s="1"/>
  <c r="X615" i="7" a="1"/>
  <c r="X615" i="7" s="1"/>
  <c r="AI615" i="7" s="1" a="1"/>
  <c r="AI615" i="7" s="1"/>
  <c r="Y615" i="7" a="1"/>
  <c r="Y615" i="7" s="1"/>
  <c r="AJ615" i="7" s="1" a="1"/>
  <c r="AJ615" i="7" s="1"/>
  <c r="V615" i="7" a="1"/>
  <c r="V615" i="7" s="1"/>
  <c r="AG615" i="7" s="1" a="1"/>
  <c r="AG615" i="7" s="1"/>
  <c r="W615" i="7" a="1"/>
  <c r="W615" i="7" s="1"/>
  <c r="AH615" i="7" s="1" a="1"/>
  <c r="AH615" i="7" s="1"/>
  <c r="Q615" i="7" a="1"/>
  <c r="Q615" i="7" s="1"/>
  <c r="S615" i="7" a="1"/>
  <c r="S615" i="7" s="1"/>
  <c r="O615" i="7" a="1"/>
  <c r="O615" i="7" s="1"/>
  <c r="M617" i="7" a="1"/>
  <c r="M617" i="7" s="1"/>
  <c r="N616" i="7" a="1"/>
  <c r="N616" i="7" s="1"/>
  <c r="AN616" i="7" s="1"/>
  <c r="N626" i="5"/>
  <c r="B626" i="5"/>
  <c r="K626" i="5"/>
  <c r="H626" i="5"/>
  <c r="C626" i="5"/>
  <c r="L626" i="5"/>
  <c r="A627" i="5"/>
  <c r="F626" i="5"/>
  <c r="D626" i="5"/>
  <c r="E626" i="5"/>
  <c r="G626" i="5"/>
  <c r="M626" i="5"/>
  <c r="J626" i="5"/>
  <c r="I626" i="5"/>
  <c r="V616" i="7" l="1" a="1"/>
  <c r="V616" i="7" s="1"/>
  <c r="AG616" i="7" s="1" a="1"/>
  <c r="AG616" i="7" s="1"/>
  <c r="P616" i="7" a="1"/>
  <c r="P616" i="7" s="1"/>
  <c r="W616" i="7" a="1"/>
  <c r="W616" i="7" s="1"/>
  <c r="AH616" i="7" s="1" a="1"/>
  <c r="AH616" i="7" s="1"/>
  <c r="S616" i="7" a="1"/>
  <c r="S616" i="7" s="1"/>
  <c r="Y616" i="7" a="1"/>
  <c r="Y616" i="7" s="1"/>
  <c r="AJ616" i="7" s="1" a="1"/>
  <c r="AJ616" i="7" s="1"/>
  <c r="R616" i="7" a="1"/>
  <c r="R616" i="7" s="1"/>
  <c r="Z616" i="7" a="1"/>
  <c r="Z616" i="7" s="1"/>
  <c r="AK616" i="7" s="1" a="1"/>
  <c r="AK616" i="7" s="1"/>
  <c r="T616" i="7" a="1"/>
  <c r="T616" i="7" s="1"/>
  <c r="Q616" i="7" a="1"/>
  <c r="Q616" i="7" s="1"/>
  <c r="U616" i="7" a="1"/>
  <c r="U616" i="7" s="1"/>
  <c r="AF616" i="7" s="1" a="1"/>
  <c r="AF616" i="7" s="1"/>
  <c r="X616" i="7" a="1"/>
  <c r="X616" i="7" s="1"/>
  <c r="AI616" i="7" s="1" a="1"/>
  <c r="AI616" i="7" s="1"/>
  <c r="O616" i="7" a="1"/>
  <c r="O616" i="7" s="1"/>
  <c r="M618" i="7" a="1"/>
  <c r="M618" i="7" s="1"/>
  <c r="N617" i="7" a="1"/>
  <c r="N617" i="7" s="1"/>
  <c r="AN617" i="7" s="1"/>
  <c r="N627" i="5"/>
  <c r="K627" i="5"/>
  <c r="G627" i="5"/>
  <c r="H627" i="5"/>
  <c r="B627" i="5"/>
  <c r="A628" i="5"/>
  <c r="L627" i="5"/>
  <c r="D627" i="5"/>
  <c r="M627" i="5"/>
  <c r="C627" i="5"/>
  <c r="E627" i="5"/>
  <c r="J627" i="5"/>
  <c r="I627" i="5"/>
  <c r="F627" i="5"/>
  <c r="Q617" i="7" l="1" a="1"/>
  <c r="Q617" i="7" s="1"/>
  <c r="T617" i="7" a="1"/>
  <c r="T617" i="7" s="1"/>
  <c r="Z617" i="7" a="1"/>
  <c r="Z617" i="7" s="1"/>
  <c r="AK617" i="7" s="1" a="1"/>
  <c r="AK617" i="7" s="1"/>
  <c r="S617" i="7" a="1"/>
  <c r="S617" i="7" s="1"/>
  <c r="P617" i="7" a="1"/>
  <c r="P617" i="7" s="1"/>
  <c r="R617" i="7" a="1"/>
  <c r="R617" i="7" s="1"/>
  <c r="V617" i="7" a="1"/>
  <c r="V617" i="7" s="1"/>
  <c r="AG617" i="7" s="1" a="1"/>
  <c r="AG617" i="7" s="1"/>
  <c r="Y617" i="7" a="1"/>
  <c r="Y617" i="7" s="1"/>
  <c r="AJ617" i="7" s="1" a="1"/>
  <c r="AJ617" i="7" s="1"/>
  <c r="W617" i="7" a="1"/>
  <c r="W617" i="7" s="1"/>
  <c r="AH617" i="7" s="1" a="1"/>
  <c r="AH617" i="7" s="1"/>
  <c r="U617" i="7" a="1"/>
  <c r="U617" i="7" s="1"/>
  <c r="AF617" i="7" s="1" a="1"/>
  <c r="AF617" i="7" s="1"/>
  <c r="X617" i="7" a="1"/>
  <c r="X617" i="7" s="1"/>
  <c r="AI617" i="7" s="1" a="1"/>
  <c r="AI617" i="7" s="1"/>
  <c r="O617" i="7" a="1"/>
  <c r="O617" i="7" s="1"/>
  <c r="M619" i="7" a="1"/>
  <c r="M619" i="7" s="1"/>
  <c r="N618" i="7" a="1"/>
  <c r="N618" i="7" s="1"/>
  <c r="AN618" i="7" s="1"/>
  <c r="N628" i="5"/>
  <c r="B628" i="5"/>
  <c r="K628" i="5"/>
  <c r="C628" i="5"/>
  <c r="D628" i="5"/>
  <c r="A629" i="5"/>
  <c r="L628" i="5"/>
  <c r="J628" i="5"/>
  <c r="F628" i="5"/>
  <c r="I628" i="5"/>
  <c r="E628" i="5"/>
  <c r="H628" i="5"/>
  <c r="M628" i="5"/>
  <c r="G628" i="5"/>
  <c r="Q618" i="7" l="1" a="1"/>
  <c r="Q618" i="7" s="1"/>
  <c r="P618" i="7" a="1"/>
  <c r="P618" i="7" s="1"/>
  <c r="X618" i="7" a="1"/>
  <c r="X618" i="7" s="1"/>
  <c r="AI618" i="7" s="1" a="1"/>
  <c r="AI618" i="7" s="1"/>
  <c r="S618" i="7" a="1"/>
  <c r="S618" i="7" s="1"/>
  <c r="Z618" i="7" a="1"/>
  <c r="Z618" i="7" s="1"/>
  <c r="AK618" i="7" s="1" a="1"/>
  <c r="AK618" i="7" s="1"/>
  <c r="Y618" i="7" a="1"/>
  <c r="Y618" i="7" s="1"/>
  <c r="AJ618" i="7" s="1" a="1"/>
  <c r="AJ618" i="7" s="1"/>
  <c r="U618" i="7" a="1"/>
  <c r="U618" i="7" s="1"/>
  <c r="AF618" i="7" s="1" a="1"/>
  <c r="AF618" i="7" s="1"/>
  <c r="V618" i="7" a="1"/>
  <c r="V618" i="7" s="1"/>
  <c r="AG618" i="7" s="1" a="1"/>
  <c r="AG618" i="7" s="1"/>
  <c r="R618" i="7" a="1"/>
  <c r="R618" i="7" s="1"/>
  <c r="W618" i="7" a="1"/>
  <c r="W618" i="7" s="1"/>
  <c r="AH618" i="7" s="1" a="1"/>
  <c r="AH618" i="7" s="1"/>
  <c r="T618" i="7" a="1"/>
  <c r="T618" i="7" s="1"/>
  <c r="O618" i="7" a="1"/>
  <c r="O618" i="7" s="1"/>
  <c r="M620" i="7" a="1"/>
  <c r="M620" i="7" s="1"/>
  <c r="N619" i="7" a="1"/>
  <c r="N619" i="7" s="1"/>
  <c r="AN619" i="7" s="1"/>
  <c r="N629" i="5"/>
  <c r="H629" i="5"/>
  <c r="A630" i="5"/>
  <c r="C629" i="5"/>
  <c r="K629" i="5"/>
  <c r="L629" i="5"/>
  <c r="J629" i="5"/>
  <c r="D629" i="5"/>
  <c r="G629" i="5"/>
  <c r="M629" i="5"/>
  <c r="F629" i="5"/>
  <c r="I629" i="5"/>
  <c r="E629" i="5"/>
  <c r="B629" i="5"/>
  <c r="Z619" i="7" l="1" a="1"/>
  <c r="Z619" i="7" s="1"/>
  <c r="AK619" i="7" s="1" a="1"/>
  <c r="AK619" i="7" s="1"/>
  <c r="T619" i="7" a="1"/>
  <c r="T619" i="7" s="1"/>
  <c r="AE619" i="7" s="1" a="1"/>
  <c r="AE619" i="7" s="1"/>
  <c r="U619" i="7" a="1"/>
  <c r="U619" i="7" s="1"/>
  <c r="AF619" i="7" s="1" a="1"/>
  <c r="AF619" i="7" s="1"/>
  <c r="P619" i="7" a="1"/>
  <c r="P619" i="7" s="1"/>
  <c r="Q619" i="7" a="1"/>
  <c r="Q619" i="7" s="1"/>
  <c r="V619" i="7" a="1"/>
  <c r="V619" i="7" s="1"/>
  <c r="AG619" i="7" s="1" a="1"/>
  <c r="AG619" i="7" s="1"/>
  <c r="W619" i="7" a="1"/>
  <c r="W619" i="7" s="1"/>
  <c r="AH619" i="7" s="1" a="1"/>
  <c r="AH619" i="7" s="1"/>
  <c r="R619" i="7" a="1"/>
  <c r="R619" i="7" s="1"/>
  <c r="S619" i="7" a="1"/>
  <c r="S619" i="7" s="1"/>
  <c r="Y619" i="7" a="1"/>
  <c r="Y619" i="7" s="1"/>
  <c r="AJ619" i="7" s="1" a="1"/>
  <c r="AJ619" i="7" s="1"/>
  <c r="X619" i="7" a="1"/>
  <c r="X619" i="7" s="1"/>
  <c r="AI619" i="7" s="1" a="1"/>
  <c r="AI619" i="7" s="1"/>
  <c r="O619" i="7" a="1"/>
  <c r="O619" i="7" s="1"/>
  <c r="M621" i="7" a="1"/>
  <c r="M621" i="7" s="1"/>
  <c r="N620" i="7" a="1"/>
  <c r="N620" i="7" s="1"/>
  <c r="AN620" i="7" s="1"/>
  <c r="N630" i="5"/>
  <c r="B630" i="5"/>
  <c r="M630" i="5"/>
  <c r="H630" i="5"/>
  <c r="G630" i="5"/>
  <c r="K630" i="5"/>
  <c r="A631" i="5"/>
  <c r="L630" i="5"/>
  <c r="J630" i="5"/>
  <c r="I630" i="5"/>
  <c r="F630" i="5"/>
  <c r="D630" i="5"/>
  <c r="C630" i="5"/>
  <c r="E630" i="5"/>
  <c r="Z620" i="7" l="1" a="1"/>
  <c r="Z620" i="7" s="1"/>
  <c r="AK620" i="7" s="1" a="1"/>
  <c r="AK620" i="7" s="1"/>
  <c r="X620" i="7" a="1"/>
  <c r="X620" i="7" s="1"/>
  <c r="AI620" i="7" s="1" a="1"/>
  <c r="AI620" i="7" s="1"/>
  <c r="V620" i="7" a="1"/>
  <c r="V620" i="7" s="1"/>
  <c r="AG620" i="7" s="1" a="1"/>
  <c r="AG620" i="7" s="1"/>
  <c r="T620" i="7" a="1"/>
  <c r="T620" i="7" s="1"/>
  <c r="Q620" i="7" a="1"/>
  <c r="Q620" i="7" s="1"/>
  <c r="P620" i="7" a="1"/>
  <c r="P620" i="7" s="1"/>
  <c r="R620" i="7" a="1"/>
  <c r="R620" i="7" s="1"/>
  <c r="S620" i="7" a="1"/>
  <c r="S620" i="7" s="1"/>
  <c r="W620" i="7" a="1"/>
  <c r="W620" i="7" s="1"/>
  <c r="AH620" i="7" s="1" a="1"/>
  <c r="AH620" i="7" s="1"/>
  <c r="Y620" i="7" a="1"/>
  <c r="Y620" i="7" s="1"/>
  <c r="AJ620" i="7" s="1" a="1"/>
  <c r="AJ620" i="7" s="1"/>
  <c r="U620" i="7" a="1"/>
  <c r="U620" i="7" s="1"/>
  <c r="AF620" i="7" s="1" a="1"/>
  <c r="AF620" i="7" s="1"/>
  <c r="O620" i="7" a="1"/>
  <c r="O620" i="7" s="1"/>
  <c r="M622" i="7" a="1"/>
  <c r="M622" i="7" s="1"/>
  <c r="N621" i="7" a="1"/>
  <c r="N621" i="7" s="1"/>
  <c r="AN621" i="7" s="1"/>
  <c r="N631" i="5"/>
  <c r="H631" i="5"/>
  <c r="I631" i="5"/>
  <c r="G631" i="5"/>
  <c r="L631" i="5"/>
  <c r="C631" i="5"/>
  <c r="A632" i="5"/>
  <c r="E631" i="5"/>
  <c r="J631" i="5"/>
  <c r="D631" i="5"/>
  <c r="F631" i="5"/>
  <c r="K631" i="5"/>
  <c r="B631" i="5"/>
  <c r="M631" i="5"/>
  <c r="P621" i="7" l="1" a="1"/>
  <c r="P621" i="7" s="1"/>
  <c r="Y621" i="7" a="1"/>
  <c r="Y621" i="7" s="1"/>
  <c r="AJ621" i="7" s="1" a="1"/>
  <c r="AJ621" i="7" s="1"/>
  <c r="U621" i="7" a="1"/>
  <c r="U621" i="7" s="1"/>
  <c r="AF621" i="7" s="1" a="1"/>
  <c r="AF621" i="7" s="1"/>
  <c r="Q621" i="7" a="1"/>
  <c r="Q621" i="7" s="1"/>
  <c r="X621" i="7" a="1"/>
  <c r="X621" i="7" s="1"/>
  <c r="AI621" i="7" s="1" a="1"/>
  <c r="AI621" i="7" s="1"/>
  <c r="W621" i="7" a="1"/>
  <c r="W621" i="7" s="1"/>
  <c r="AH621" i="7" s="1" a="1"/>
  <c r="AH621" i="7" s="1"/>
  <c r="T621" i="7" a="1"/>
  <c r="T621" i="7" s="1"/>
  <c r="Z621" i="7" a="1"/>
  <c r="Z621" i="7" s="1"/>
  <c r="AK621" i="7" s="1" a="1"/>
  <c r="AK621" i="7" s="1"/>
  <c r="R621" i="7" a="1"/>
  <c r="R621" i="7" s="1"/>
  <c r="S621" i="7" a="1"/>
  <c r="S621" i="7" s="1"/>
  <c r="V621" i="7" a="1"/>
  <c r="V621" i="7" s="1"/>
  <c r="AG621" i="7" s="1" a="1"/>
  <c r="AG621" i="7" s="1"/>
  <c r="O621" i="7" a="1"/>
  <c r="O621" i="7" s="1"/>
  <c r="M623" i="7" a="1"/>
  <c r="M623" i="7" s="1"/>
  <c r="N622" i="7" a="1"/>
  <c r="N622" i="7" s="1"/>
  <c r="AN622" i="7" s="1"/>
  <c r="N632" i="5"/>
  <c r="D632" i="5"/>
  <c r="K632" i="5"/>
  <c r="I632" i="5"/>
  <c r="A633" i="5"/>
  <c r="E632" i="5"/>
  <c r="F632" i="5"/>
  <c r="L632" i="5"/>
  <c r="H632" i="5"/>
  <c r="C632" i="5"/>
  <c r="B632" i="5"/>
  <c r="M632" i="5"/>
  <c r="J632" i="5"/>
  <c r="G632" i="5"/>
  <c r="Q622" i="7" l="1" a="1"/>
  <c r="Q622" i="7" s="1"/>
  <c r="W622" i="7" a="1"/>
  <c r="W622" i="7" s="1"/>
  <c r="AH622" i="7" s="1" a="1"/>
  <c r="AH622" i="7" s="1"/>
  <c r="Z622" i="7" a="1"/>
  <c r="Z622" i="7" s="1"/>
  <c r="AK622" i="7" s="1" a="1"/>
  <c r="AK622" i="7" s="1"/>
  <c r="X622" i="7" a="1"/>
  <c r="X622" i="7" s="1"/>
  <c r="AI622" i="7" s="1" a="1"/>
  <c r="AI622" i="7" s="1"/>
  <c r="P622" i="7" a="1"/>
  <c r="P622" i="7" s="1"/>
  <c r="S622" i="7" a="1"/>
  <c r="S622" i="7" s="1"/>
  <c r="V622" i="7" a="1"/>
  <c r="V622" i="7" s="1"/>
  <c r="AG622" i="7" s="1" a="1"/>
  <c r="AG622" i="7" s="1"/>
  <c r="T622" i="7" a="1"/>
  <c r="T622" i="7" s="1"/>
  <c r="R622" i="7" a="1"/>
  <c r="R622" i="7" s="1"/>
  <c r="Y622" i="7" a="1"/>
  <c r="Y622" i="7" s="1"/>
  <c r="AJ622" i="7" s="1" a="1"/>
  <c r="AJ622" i="7" s="1"/>
  <c r="U622" i="7" a="1"/>
  <c r="U622" i="7" s="1"/>
  <c r="AF622" i="7" s="1" a="1"/>
  <c r="AF622" i="7" s="1"/>
  <c r="O622" i="7" a="1"/>
  <c r="O622" i="7" s="1"/>
  <c r="M624" i="7" a="1"/>
  <c r="M624" i="7" s="1"/>
  <c r="N623" i="7" a="1"/>
  <c r="N623" i="7" s="1"/>
  <c r="AN623" i="7" s="1"/>
  <c r="N633" i="5"/>
  <c r="M633" i="5"/>
  <c r="E633" i="5"/>
  <c r="G633" i="5"/>
  <c r="A634" i="5"/>
  <c r="H633" i="5"/>
  <c r="I633" i="5"/>
  <c r="D633" i="5"/>
  <c r="J633" i="5"/>
  <c r="K633" i="5"/>
  <c r="B633" i="5"/>
  <c r="F633" i="5"/>
  <c r="C633" i="5"/>
  <c r="L633" i="5"/>
  <c r="Y623" i="7" l="1" a="1"/>
  <c r="Y623" i="7" s="1"/>
  <c r="AJ623" i="7" s="1" a="1"/>
  <c r="AJ623" i="7" s="1"/>
  <c r="T623" i="7" a="1"/>
  <c r="T623" i="7" s="1"/>
  <c r="U623" i="7" a="1"/>
  <c r="U623" i="7" s="1"/>
  <c r="AF623" i="7" s="1" a="1"/>
  <c r="AF623" i="7" s="1"/>
  <c r="P623" i="7" a="1"/>
  <c r="P623" i="7" s="1"/>
  <c r="Q623" i="7" a="1"/>
  <c r="Q623" i="7" s="1"/>
  <c r="V623" i="7" a="1"/>
  <c r="V623" i="7" s="1"/>
  <c r="AG623" i="7" s="1" a="1"/>
  <c r="AG623" i="7" s="1"/>
  <c r="W623" i="7" a="1"/>
  <c r="W623" i="7" s="1"/>
  <c r="AH623" i="7" s="1" a="1"/>
  <c r="AH623" i="7" s="1"/>
  <c r="R623" i="7" a="1"/>
  <c r="R623" i="7" s="1"/>
  <c r="S623" i="7" a="1"/>
  <c r="S623" i="7" s="1"/>
  <c r="X623" i="7" a="1"/>
  <c r="X623" i="7" s="1"/>
  <c r="AI623" i="7" s="1" a="1"/>
  <c r="AI623" i="7" s="1"/>
  <c r="Z623" i="7" a="1"/>
  <c r="Z623" i="7" s="1"/>
  <c r="AK623" i="7" s="1" a="1"/>
  <c r="AK623" i="7" s="1"/>
  <c r="O623" i="7" a="1"/>
  <c r="O623" i="7" s="1"/>
  <c r="M625" i="7" a="1"/>
  <c r="M625" i="7" s="1"/>
  <c r="N624" i="7" a="1"/>
  <c r="N624" i="7" s="1"/>
  <c r="AN624" i="7" s="1"/>
  <c r="N634" i="5"/>
  <c r="L634" i="5"/>
  <c r="H634" i="5"/>
  <c r="A635" i="5"/>
  <c r="D634" i="5"/>
  <c r="I634" i="5"/>
  <c r="K634" i="5"/>
  <c r="C634" i="5"/>
  <c r="J634" i="5"/>
  <c r="M634" i="5"/>
  <c r="E634" i="5"/>
  <c r="F634" i="5"/>
  <c r="B634" i="5"/>
  <c r="G634" i="5"/>
  <c r="AE623" i="7" l="1" a="1"/>
  <c r="AE623" i="7" s="1"/>
  <c r="T624" i="7" a="1"/>
  <c r="T624" i="7" s="1"/>
  <c r="R624" i="7" a="1"/>
  <c r="R624" i="7" s="1"/>
  <c r="Q624" i="7" a="1"/>
  <c r="Q624" i="7" s="1"/>
  <c r="W624" i="7" a="1"/>
  <c r="W624" i="7" s="1"/>
  <c r="AH624" i="7" s="1" a="1"/>
  <c r="AH624" i="7" s="1"/>
  <c r="V624" i="7" a="1"/>
  <c r="V624" i="7" s="1"/>
  <c r="AG624" i="7" s="1" a="1"/>
  <c r="AG624" i="7" s="1"/>
  <c r="P624" i="7" a="1"/>
  <c r="P624" i="7" s="1"/>
  <c r="U624" i="7" a="1"/>
  <c r="U624" i="7" s="1"/>
  <c r="AF624" i="7" s="1" a="1"/>
  <c r="AF624" i="7" s="1"/>
  <c r="S624" i="7" a="1"/>
  <c r="S624" i="7" s="1"/>
  <c r="X624" i="7" a="1"/>
  <c r="X624" i="7" s="1"/>
  <c r="AI624" i="7" s="1" a="1"/>
  <c r="AI624" i="7" s="1"/>
  <c r="Z624" i="7" a="1"/>
  <c r="Z624" i="7" s="1"/>
  <c r="AK624" i="7" s="1" a="1"/>
  <c r="AK624" i="7" s="1"/>
  <c r="Y624" i="7" a="1"/>
  <c r="Y624" i="7" s="1"/>
  <c r="AJ624" i="7" s="1" a="1"/>
  <c r="AJ624" i="7" s="1"/>
  <c r="O624" i="7" a="1"/>
  <c r="O624" i="7" s="1"/>
  <c r="M626" i="7" a="1"/>
  <c r="M626" i="7" s="1"/>
  <c r="N625" i="7" a="1"/>
  <c r="N625" i="7" s="1"/>
  <c r="AN625" i="7" s="1"/>
  <c r="N635" i="5"/>
  <c r="D635" i="5"/>
  <c r="K635" i="5"/>
  <c r="F635" i="5"/>
  <c r="E635" i="5"/>
  <c r="I635" i="5"/>
  <c r="L635" i="5"/>
  <c r="M635" i="5"/>
  <c r="A636" i="5"/>
  <c r="B635" i="5"/>
  <c r="H635" i="5"/>
  <c r="C635" i="5"/>
  <c r="G635" i="5"/>
  <c r="J635" i="5"/>
  <c r="V625" i="7" l="1" a="1"/>
  <c r="V625" i="7" s="1"/>
  <c r="AG625" i="7" s="1" a="1"/>
  <c r="AG625" i="7" s="1"/>
  <c r="R625" i="7" a="1"/>
  <c r="R625" i="7" s="1"/>
  <c r="Q625" i="7" a="1"/>
  <c r="Q625" i="7" s="1"/>
  <c r="S625" i="7" a="1"/>
  <c r="S625" i="7" s="1"/>
  <c r="X625" i="7" a="1"/>
  <c r="X625" i="7" s="1"/>
  <c r="AI625" i="7" s="1" a="1"/>
  <c r="AI625" i="7" s="1"/>
  <c r="Y625" i="7" a="1"/>
  <c r="Y625" i="7" s="1"/>
  <c r="AJ625" i="7" s="1" a="1"/>
  <c r="AJ625" i="7" s="1"/>
  <c r="T625" i="7" a="1"/>
  <c r="T625" i="7" s="1"/>
  <c r="U625" i="7" a="1"/>
  <c r="U625" i="7" s="1"/>
  <c r="AF625" i="7" s="1" a="1"/>
  <c r="AF625" i="7" s="1"/>
  <c r="Z625" i="7" a="1"/>
  <c r="Z625" i="7" s="1"/>
  <c r="AK625" i="7" s="1" a="1"/>
  <c r="AK625" i="7" s="1"/>
  <c r="W625" i="7" a="1"/>
  <c r="W625" i="7" s="1"/>
  <c r="AH625" i="7" s="1" a="1"/>
  <c r="AH625" i="7" s="1"/>
  <c r="P625" i="7" a="1"/>
  <c r="P625" i="7" s="1"/>
  <c r="O625" i="7" a="1"/>
  <c r="O625" i="7" s="1"/>
  <c r="M627" i="7" a="1"/>
  <c r="M627" i="7" s="1"/>
  <c r="N626" i="7" a="1"/>
  <c r="N626" i="7" s="1"/>
  <c r="AN626" i="7" s="1"/>
  <c r="N636" i="5"/>
  <c r="M636" i="5"/>
  <c r="B636" i="5"/>
  <c r="I636" i="5"/>
  <c r="L636" i="5"/>
  <c r="A637" i="5"/>
  <c r="C636" i="5"/>
  <c r="F636" i="5"/>
  <c r="K636" i="5"/>
  <c r="H636" i="5"/>
  <c r="G636" i="5"/>
  <c r="D636" i="5"/>
  <c r="J636" i="5"/>
  <c r="E636" i="5"/>
  <c r="V626" i="7" l="1" a="1"/>
  <c r="V626" i="7" s="1"/>
  <c r="AG626" i="7" s="1" a="1"/>
  <c r="AG626" i="7" s="1"/>
  <c r="Z626" i="7" a="1"/>
  <c r="Z626" i="7" s="1"/>
  <c r="AK626" i="7" s="1" a="1"/>
  <c r="AK626" i="7" s="1"/>
  <c r="X626" i="7" a="1"/>
  <c r="X626" i="7" s="1"/>
  <c r="AI626" i="7" s="1" a="1"/>
  <c r="AI626" i="7" s="1"/>
  <c r="P626" i="7" a="1"/>
  <c r="P626" i="7" s="1"/>
  <c r="U626" i="7" a="1"/>
  <c r="U626" i="7" s="1"/>
  <c r="AF626" i="7" s="1" a="1"/>
  <c r="AF626" i="7" s="1"/>
  <c r="R626" i="7" a="1"/>
  <c r="R626" i="7" s="1"/>
  <c r="W626" i="7" a="1"/>
  <c r="W626" i="7" s="1"/>
  <c r="AH626" i="7" s="1" a="1"/>
  <c r="AH626" i="7" s="1"/>
  <c r="Y626" i="7" a="1"/>
  <c r="Y626" i="7" s="1"/>
  <c r="AJ626" i="7" s="1" a="1"/>
  <c r="AJ626" i="7" s="1"/>
  <c r="T626" i="7" a="1"/>
  <c r="T626" i="7" s="1"/>
  <c r="Q626" i="7" a="1"/>
  <c r="Q626" i="7" s="1"/>
  <c r="S626" i="7" a="1"/>
  <c r="S626" i="7" s="1"/>
  <c r="O626" i="7" a="1"/>
  <c r="O626" i="7" s="1"/>
  <c r="M628" i="7" a="1"/>
  <c r="M628" i="7" s="1"/>
  <c r="N627" i="7" a="1"/>
  <c r="N627" i="7" s="1"/>
  <c r="AN627" i="7" s="1"/>
  <c r="N637" i="5"/>
  <c r="F637" i="5"/>
  <c r="A638" i="5"/>
  <c r="L637" i="5"/>
  <c r="M637" i="5"/>
  <c r="H637" i="5"/>
  <c r="J637" i="5"/>
  <c r="D637" i="5"/>
  <c r="G637" i="5"/>
  <c r="B637" i="5"/>
  <c r="I637" i="5"/>
  <c r="C637" i="5"/>
  <c r="K637" i="5"/>
  <c r="E637" i="5"/>
  <c r="Q627" i="7" l="1" a="1"/>
  <c r="Q627" i="7" s="1"/>
  <c r="R627" i="7" a="1"/>
  <c r="R627" i="7" s="1"/>
  <c r="X627" i="7" a="1"/>
  <c r="X627" i="7" s="1"/>
  <c r="AI627" i="7" s="1" a="1"/>
  <c r="AI627" i="7" s="1"/>
  <c r="V627" i="7" a="1"/>
  <c r="V627" i="7" s="1"/>
  <c r="AG627" i="7" s="1" a="1"/>
  <c r="AG627" i="7" s="1"/>
  <c r="Y627" i="7" a="1"/>
  <c r="Y627" i="7" s="1"/>
  <c r="AJ627" i="7" s="1" a="1"/>
  <c r="AJ627" i="7" s="1"/>
  <c r="W627" i="7" a="1"/>
  <c r="W627" i="7" s="1"/>
  <c r="AH627" i="7" s="1" a="1"/>
  <c r="AH627" i="7" s="1"/>
  <c r="S627" i="7" a="1"/>
  <c r="S627" i="7" s="1"/>
  <c r="U627" i="7" a="1"/>
  <c r="U627" i="7" s="1"/>
  <c r="AF627" i="7" s="1" a="1"/>
  <c r="AF627" i="7" s="1"/>
  <c r="P627" i="7" a="1"/>
  <c r="P627" i="7" s="1"/>
  <c r="T627" i="7" a="1"/>
  <c r="T627" i="7" s="1"/>
  <c r="AE627" i="7" s="1" a="1"/>
  <c r="AE627" i="7" s="1"/>
  <c r="Z627" i="7" a="1"/>
  <c r="Z627" i="7" s="1"/>
  <c r="AK627" i="7" s="1" a="1"/>
  <c r="AK627" i="7" s="1"/>
  <c r="O627" i="7" a="1"/>
  <c r="O627" i="7" s="1"/>
  <c r="M629" i="7" a="1"/>
  <c r="M629" i="7" s="1"/>
  <c r="N628" i="7" a="1"/>
  <c r="N628" i="7" s="1"/>
  <c r="AN628" i="7" s="1"/>
  <c r="N638" i="5"/>
  <c r="I638" i="5"/>
  <c r="L638" i="5"/>
  <c r="A639" i="5"/>
  <c r="J638" i="5"/>
  <c r="G638" i="5"/>
  <c r="K638" i="5"/>
  <c r="F638" i="5"/>
  <c r="B638" i="5"/>
  <c r="D638" i="5"/>
  <c r="M638" i="5"/>
  <c r="E638" i="5"/>
  <c r="H638" i="5"/>
  <c r="C638" i="5"/>
  <c r="P628" i="7" l="1" a="1"/>
  <c r="P628" i="7" s="1"/>
  <c r="R628" i="7" a="1"/>
  <c r="R628" i="7" s="1"/>
  <c r="U628" i="7" a="1"/>
  <c r="U628" i="7" s="1"/>
  <c r="AF628" i="7" s="1" a="1"/>
  <c r="AF628" i="7" s="1"/>
  <c r="T628" i="7" a="1"/>
  <c r="T628" i="7" s="1"/>
  <c r="AE628" i="7" s="1" a="1"/>
  <c r="AE628" i="7" s="1"/>
  <c r="Z628" i="7" a="1"/>
  <c r="Z628" i="7" s="1"/>
  <c r="AK628" i="7" s="1" a="1"/>
  <c r="AK628" i="7" s="1"/>
  <c r="Q628" i="7" a="1"/>
  <c r="Q628" i="7" s="1"/>
  <c r="Y628" i="7" a="1"/>
  <c r="Y628" i="7" s="1"/>
  <c r="AJ628" i="7" s="1" a="1"/>
  <c r="AJ628" i="7" s="1"/>
  <c r="W628" i="7" a="1"/>
  <c r="W628" i="7" s="1"/>
  <c r="AH628" i="7" s="1" a="1"/>
  <c r="AH628" i="7" s="1"/>
  <c r="V628" i="7" a="1"/>
  <c r="V628" i="7" s="1"/>
  <c r="AG628" i="7" s="1" a="1"/>
  <c r="AG628" i="7" s="1"/>
  <c r="S628" i="7" a="1"/>
  <c r="S628" i="7" s="1"/>
  <c r="AD628" i="7" s="1" a="1"/>
  <c r="AD628" i="7" s="1"/>
  <c r="X628" i="7" a="1"/>
  <c r="X628" i="7" s="1"/>
  <c r="AI628" i="7" s="1" a="1"/>
  <c r="AI628" i="7" s="1"/>
  <c r="O628" i="7" a="1"/>
  <c r="O628" i="7" s="1"/>
  <c r="M630" i="7" a="1"/>
  <c r="M630" i="7" s="1"/>
  <c r="N629" i="7" a="1"/>
  <c r="N629" i="7" s="1"/>
  <c r="AN629" i="7" s="1"/>
  <c r="N639" i="5"/>
  <c r="E639" i="5"/>
  <c r="G639" i="5"/>
  <c r="K639" i="5"/>
  <c r="F639" i="5"/>
  <c r="C639" i="5"/>
  <c r="J639" i="5"/>
  <c r="A640" i="5"/>
  <c r="D639" i="5"/>
  <c r="I639" i="5"/>
  <c r="B639" i="5"/>
  <c r="L639" i="5"/>
  <c r="H639" i="5"/>
  <c r="M639" i="5"/>
  <c r="Z629" i="7" l="1" a="1"/>
  <c r="Z629" i="7" s="1"/>
  <c r="AK629" i="7" s="1" a="1"/>
  <c r="AK629" i="7" s="1"/>
  <c r="T629" i="7" a="1"/>
  <c r="T629" i="7" s="1"/>
  <c r="AE629" i="7" s="1" a="1"/>
  <c r="AE629" i="7" s="1"/>
  <c r="Y629" i="7" a="1"/>
  <c r="Y629" i="7" s="1"/>
  <c r="AJ629" i="7" s="1" a="1"/>
  <c r="AJ629" i="7" s="1"/>
  <c r="U629" i="7" a="1"/>
  <c r="U629" i="7" s="1"/>
  <c r="AF629" i="7" s="1" a="1"/>
  <c r="AF629" i="7" s="1"/>
  <c r="P629" i="7" a="1"/>
  <c r="P629" i="7" s="1"/>
  <c r="R629" i="7" a="1"/>
  <c r="R629" i="7" s="1"/>
  <c r="W629" i="7" a="1"/>
  <c r="W629" i="7" s="1"/>
  <c r="AH629" i="7" s="1" a="1"/>
  <c r="AH629" i="7" s="1"/>
  <c r="Q629" i="7" a="1"/>
  <c r="Q629" i="7" s="1"/>
  <c r="V629" i="7" a="1"/>
  <c r="V629" i="7" s="1"/>
  <c r="AG629" i="7" s="1" a="1"/>
  <c r="AG629" i="7" s="1"/>
  <c r="S629" i="7" a="1"/>
  <c r="S629" i="7" s="1"/>
  <c r="AD629" i="7" s="1" a="1"/>
  <c r="AD629" i="7" s="1"/>
  <c r="X629" i="7" a="1"/>
  <c r="X629" i="7" s="1"/>
  <c r="AI629" i="7" s="1" a="1"/>
  <c r="AI629" i="7" s="1"/>
  <c r="O629" i="7" a="1"/>
  <c r="O629" i="7" s="1"/>
  <c r="M631" i="7" a="1"/>
  <c r="M631" i="7" s="1"/>
  <c r="N630" i="7" a="1"/>
  <c r="N630" i="7" s="1"/>
  <c r="AN630" i="7" s="1"/>
  <c r="N640" i="5"/>
  <c r="K640" i="5"/>
  <c r="I640" i="5"/>
  <c r="C640" i="5"/>
  <c r="D640" i="5"/>
  <c r="E640" i="5"/>
  <c r="A641" i="5"/>
  <c r="M640" i="5"/>
  <c r="F640" i="5"/>
  <c r="J640" i="5"/>
  <c r="B640" i="5"/>
  <c r="H640" i="5"/>
  <c r="L640" i="5"/>
  <c r="G640" i="5"/>
  <c r="AC629" i="7" l="1" a="1"/>
  <c r="AC629" i="7" s="1"/>
  <c r="P630" i="7" a="1"/>
  <c r="P630" i="7" s="1"/>
  <c r="Q630" i="7" a="1"/>
  <c r="Q630" i="7" s="1"/>
  <c r="Z630" i="7" a="1"/>
  <c r="Z630" i="7" s="1"/>
  <c r="AK630" i="7" s="1" a="1"/>
  <c r="AK630" i="7" s="1"/>
  <c r="X630" i="7" a="1"/>
  <c r="X630" i="7" s="1"/>
  <c r="AI630" i="7" s="1" a="1"/>
  <c r="AI630" i="7" s="1"/>
  <c r="W630" i="7" a="1"/>
  <c r="W630" i="7" s="1"/>
  <c r="AH630" i="7" s="1" a="1"/>
  <c r="AH630" i="7" s="1"/>
  <c r="S630" i="7" a="1"/>
  <c r="S630" i="7" s="1"/>
  <c r="AD630" i="7" s="1" a="1"/>
  <c r="AD630" i="7" s="1"/>
  <c r="T630" i="7" a="1"/>
  <c r="T630" i="7" s="1"/>
  <c r="R630" i="7" a="1"/>
  <c r="R630" i="7" s="1"/>
  <c r="V630" i="7" a="1"/>
  <c r="V630" i="7" s="1"/>
  <c r="AG630" i="7" s="1" a="1"/>
  <c r="AG630" i="7" s="1"/>
  <c r="U630" i="7" a="1"/>
  <c r="U630" i="7" s="1"/>
  <c r="AF630" i="7" s="1" a="1"/>
  <c r="AF630" i="7" s="1"/>
  <c r="Y630" i="7" a="1"/>
  <c r="Y630" i="7" s="1"/>
  <c r="AJ630" i="7" s="1" a="1"/>
  <c r="AJ630" i="7" s="1"/>
  <c r="O630" i="7" a="1"/>
  <c r="O630" i="7" s="1"/>
  <c r="M632" i="7" a="1"/>
  <c r="M632" i="7" s="1"/>
  <c r="N631" i="7" a="1"/>
  <c r="N631" i="7" s="1"/>
  <c r="AN631" i="7" s="1"/>
  <c r="N641" i="5"/>
  <c r="C641" i="5"/>
  <c r="J641" i="5"/>
  <c r="K641" i="5"/>
  <c r="E641" i="5"/>
  <c r="A642" i="5"/>
  <c r="M641" i="5"/>
  <c r="I641" i="5"/>
  <c r="F641" i="5"/>
  <c r="L641" i="5"/>
  <c r="H641" i="5"/>
  <c r="D641" i="5"/>
  <c r="G641" i="5"/>
  <c r="B641" i="5"/>
  <c r="AE630" i="7" l="1" a="1"/>
  <c r="AE630" i="7" s="1"/>
  <c r="Y631" i="7" a="1"/>
  <c r="Y631" i="7" s="1"/>
  <c r="AJ631" i="7" s="1" a="1"/>
  <c r="AJ631" i="7" s="1"/>
  <c r="U631" i="7" a="1"/>
  <c r="U631" i="7" s="1"/>
  <c r="AF631" i="7" s="1" a="1"/>
  <c r="AF631" i="7" s="1"/>
  <c r="Q631" i="7" a="1"/>
  <c r="Q631" i="7" s="1"/>
  <c r="X631" i="7" a="1"/>
  <c r="X631" i="7" s="1"/>
  <c r="AI631" i="7" s="1" a="1"/>
  <c r="AI631" i="7" s="1"/>
  <c r="P631" i="7" a="1"/>
  <c r="P631" i="7" s="1"/>
  <c r="T631" i="7" a="1"/>
  <c r="T631" i="7" s="1"/>
  <c r="AE631" i="7" s="1" a="1"/>
  <c r="AE631" i="7" s="1"/>
  <c r="S631" i="7" a="1"/>
  <c r="S631" i="7" s="1"/>
  <c r="AD631" i="7" s="1" a="1"/>
  <c r="AD631" i="7" s="1"/>
  <c r="Z631" i="7" a="1"/>
  <c r="Z631" i="7" s="1"/>
  <c r="AK631" i="7" s="1" a="1"/>
  <c r="AK631" i="7" s="1"/>
  <c r="W631" i="7" a="1"/>
  <c r="W631" i="7" s="1"/>
  <c r="AH631" i="7" s="1" a="1"/>
  <c r="AH631" i="7" s="1"/>
  <c r="R631" i="7" a="1"/>
  <c r="R631" i="7" s="1"/>
  <c r="V631" i="7" a="1"/>
  <c r="V631" i="7" s="1"/>
  <c r="AG631" i="7" s="1" a="1"/>
  <c r="AG631" i="7" s="1"/>
  <c r="O631" i="7" a="1"/>
  <c r="O631" i="7" s="1"/>
  <c r="M633" i="7" a="1"/>
  <c r="M633" i="7" s="1"/>
  <c r="N632" i="7" a="1"/>
  <c r="N632" i="7" s="1"/>
  <c r="AN632" i="7" s="1"/>
  <c r="N642" i="5"/>
  <c r="B642" i="5"/>
  <c r="A643" i="5"/>
  <c r="G642" i="5"/>
  <c r="M642" i="5"/>
  <c r="L642" i="5"/>
  <c r="I642" i="5"/>
  <c r="D642" i="5"/>
  <c r="E642" i="5"/>
  <c r="C642" i="5"/>
  <c r="H642" i="5"/>
  <c r="F642" i="5"/>
  <c r="K642" i="5"/>
  <c r="J642" i="5"/>
  <c r="P632" i="7" l="1" a="1"/>
  <c r="P632" i="7" s="1"/>
  <c r="U632" i="7" a="1"/>
  <c r="U632" i="7" s="1"/>
  <c r="AF632" i="7" s="1" a="1"/>
  <c r="AF632" i="7" s="1"/>
  <c r="R632" i="7" a="1"/>
  <c r="R632" i="7" s="1"/>
  <c r="Y632" i="7" a="1"/>
  <c r="Y632" i="7" s="1"/>
  <c r="AJ632" i="7" s="1" a="1"/>
  <c r="AJ632" i="7" s="1"/>
  <c r="Q632" i="7" a="1"/>
  <c r="Q632" i="7" s="1"/>
  <c r="S632" i="7" a="1"/>
  <c r="S632" i="7" s="1"/>
  <c r="AD632" i="7" s="1" a="1"/>
  <c r="AD632" i="7" s="1"/>
  <c r="T632" i="7" a="1"/>
  <c r="T632" i="7" s="1"/>
  <c r="AE632" i="7" s="1" a="1"/>
  <c r="AE632" i="7" s="1"/>
  <c r="V632" i="7" a="1"/>
  <c r="V632" i="7" s="1"/>
  <c r="AG632" i="7" s="1" a="1"/>
  <c r="AG632" i="7" s="1"/>
  <c r="X632" i="7" a="1"/>
  <c r="X632" i="7" s="1"/>
  <c r="AI632" i="7" s="1" a="1"/>
  <c r="AI632" i="7" s="1"/>
  <c r="Z632" i="7" a="1"/>
  <c r="Z632" i="7" s="1"/>
  <c r="AK632" i="7" s="1" a="1"/>
  <c r="AK632" i="7" s="1"/>
  <c r="W632" i="7" a="1"/>
  <c r="W632" i="7" s="1"/>
  <c r="AH632" i="7" s="1" a="1"/>
  <c r="AH632" i="7" s="1"/>
  <c r="O632" i="7" a="1"/>
  <c r="O632" i="7" s="1"/>
  <c r="M634" i="7" a="1"/>
  <c r="M634" i="7" s="1"/>
  <c r="N633" i="7" a="1"/>
  <c r="N633" i="7" s="1"/>
  <c r="AN633" i="7" s="1"/>
  <c r="N643" i="5"/>
  <c r="C643" i="5"/>
  <c r="L643" i="5"/>
  <c r="F643" i="5"/>
  <c r="K643" i="5"/>
  <c r="E643" i="5"/>
  <c r="D643" i="5"/>
  <c r="J643" i="5"/>
  <c r="A644" i="5"/>
  <c r="I643" i="5"/>
  <c r="H643" i="5"/>
  <c r="M643" i="5"/>
  <c r="G643" i="5"/>
  <c r="B643" i="5"/>
  <c r="U633" i="7" l="1" a="1"/>
  <c r="U633" i="7" s="1"/>
  <c r="AF633" i="7" s="1" a="1"/>
  <c r="AF633" i="7" s="1"/>
  <c r="Y633" i="7" a="1"/>
  <c r="Y633" i="7" s="1"/>
  <c r="AJ633" i="7" s="1" a="1"/>
  <c r="AJ633" i="7" s="1"/>
  <c r="R633" i="7" a="1"/>
  <c r="R633" i="7" s="1"/>
  <c r="S633" i="7" a="1"/>
  <c r="S633" i="7" s="1"/>
  <c r="AD633" i="7" s="1" a="1"/>
  <c r="AD633" i="7" s="1"/>
  <c r="X633" i="7" a="1"/>
  <c r="X633" i="7" s="1"/>
  <c r="AI633" i="7" s="1" a="1"/>
  <c r="AI633" i="7" s="1"/>
  <c r="Q633" i="7" a="1"/>
  <c r="Q633" i="7" s="1"/>
  <c r="P633" i="7" a="1"/>
  <c r="P633" i="7" s="1"/>
  <c r="Z633" i="7" a="1"/>
  <c r="Z633" i="7" s="1"/>
  <c r="AK633" i="7" s="1" a="1"/>
  <c r="AK633" i="7" s="1"/>
  <c r="W633" i="7" a="1"/>
  <c r="W633" i="7" s="1"/>
  <c r="AH633" i="7" s="1" a="1"/>
  <c r="AH633" i="7" s="1"/>
  <c r="T633" i="7" a="1"/>
  <c r="T633" i="7" s="1"/>
  <c r="AE633" i="7" s="1" a="1"/>
  <c r="AE633" i="7" s="1"/>
  <c r="V633" i="7" a="1"/>
  <c r="V633" i="7" s="1"/>
  <c r="AG633" i="7" s="1" a="1"/>
  <c r="AG633" i="7" s="1"/>
  <c r="O633" i="7" a="1"/>
  <c r="O633" i="7" s="1"/>
  <c r="M635" i="7" a="1"/>
  <c r="M635" i="7" s="1"/>
  <c r="N634" i="7" a="1"/>
  <c r="N634" i="7" s="1"/>
  <c r="AN634" i="7" s="1"/>
  <c r="N644" i="5"/>
  <c r="H644" i="5"/>
  <c r="G644" i="5"/>
  <c r="M644" i="5"/>
  <c r="E644" i="5"/>
  <c r="K644" i="5"/>
  <c r="J644" i="5"/>
  <c r="A645" i="5"/>
  <c r="B644" i="5"/>
  <c r="C644" i="5"/>
  <c r="I644" i="5"/>
  <c r="L644" i="5"/>
  <c r="D644" i="5"/>
  <c r="F644" i="5"/>
  <c r="Z634" i="7" l="1" a="1"/>
  <c r="Z634" i="7" s="1"/>
  <c r="AK634" i="7" s="1" a="1"/>
  <c r="AK634" i="7" s="1"/>
  <c r="V634" i="7" a="1"/>
  <c r="V634" i="7" s="1"/>
  <c r="AG634" i="7" s="1" a="1"/>
  <c r="AG634" i="7" s="1"/>
  <c r="P634" i="7" a="1"/>
  <c r="P634" i="7" s="1"/>
  <c r="T634" i="7" a="1"/>
  <c r="T634" i="7" s="1"/>
  <c r="AE634" i="7" s="1" a="1"/>
  <c r="AE634" i="7" s="1"/>
  <c r="R634" i="7" a="1"/>
  <c r="R634" i="7" s="1"/>
  <c r="X634" i="7" a="1"/>
  <c r="X634" i="7" s="1"/>
  <c r="AI634" i="7" s="1" a="1"/>
  <c r="AI634" i="7" s="1"/>
  <c r="U634" i="7" a="1"/>
  <c r="U634" i="7" s="1"/>
  <c r="AF634" i="7" s="1" a="1"/>
  <c r="AF634" i="7" s="1"/>
  <c r="W634" i="7" a="1"/>
  <c r="W634" i="7" s="1"/>
  <c r="AH634" i="7" s="1" a="1"/>
  <c r="AH634" i="7" s="1"/>
  <c r="Y634" i="7" a="1"/>
  <c r="Y634" i="7" s="1"/>
  <c r="AJ634" i="7" s="1" a="1"/>
  <c r="AJ634" i="7" s="1"/>
  <c r="S634" i="7" a="1"/>
  <c r="S634" i="7" s="1"/>
  <c r="AD634" i="7" s="1" a="1"/>
  <c r="AD634" i="7" s="1"/>
  <c r="Q634" i="7" a="1"/>
  <c r="Q634" i="7" s="1"/>
  <c r="O634" i="7" a="1"/>
  <c r="O634" i="7" s="1"/>
  <c r="M636" i="7" a="1"/>
  <c r="M636" i="7" s="1"/>
  <c r="N635" i="7" a="1"/>
  <c r="N635" i="7" s="1"/>
  <c r="AN635" i="7" s="1"/>
  <c r="N645" i="5"/>
  <c r="I645" i="5"/>
  <c r="C645" i="5"/>
  <c r="D645" i="5"/>
  <c r="G645" i="5"/>
  <c r="F645" i="5"/>
  <c r="E645" i="5"/>
  <c r="A646" i="5"/>
  <c r="B645" i="5"/>
  <c r="J645" i="5"/>
  <c r="H645" i="5"/>
  <c r="L645" i="5"/>
  <c r="M645" i="5"/>
  <c r="K645" i="5"/>
  <c r="W635" i="7" l="1" a="1"/>
  <c r="W635" i="7" s="1"/>
  <c r="AH635" i="7" s="1" a="1"/>
  <c r="AH635" i="7" s="1"/>
  <c r="V635" i="7" a="1"/>
  <c r="V635" i="7" s="1"/>
  <c r="AG635" i="7" s="1" a="1"/>
  <c r="AG635" i="7" s="1"/>
  <c r="Z635" i="7" a="1"/>
  <c r="Z635" i="7" s="1"/>
  <c r="AK635" i="7" s="1" a="1"/>
  <c r="AK635" i="7" s="1"/>
  <c r="U635" i="7" a="1"/>
  <c r="U635" i="7" s="1"/>
  <c r="AF635" i="7" s="1" a="1"/>
  <c r="AF635" i="7" s="1"/>
  <c r="X635" i="7" a="1"/>
  <c r="X635" i="7" s="1"/>
  <c r="AI635" i="7" s="1" a="1"/>
  <c r="AI635" i="7" s="1"/>
  <c r="R635" i="7" a="1"/>
  <c r="R635" i="7" s="1"/>
  <c r="Q635" i="7" a="1"/>
  <c r="Q635" i="7" s="1"/>
  <c r="T635" i="7" a="1"/>
  <c r="T635" i="7" s="1"/>
  <c r="AE635" i="7" s="1" a="1"/>
  <c r="AE635" i="7" s="1"/>
  <c r="P635" i="7" a="1"/>
  <c r="P635" i="7" s="1"/>
  <c r="Y635" i="7" a="1"/>
  <c r="Y635" i="7" s="1"/>
  <c r="AJ635" i="7" s="1" a="1"/>
  <c r="AJ635" i="7" s="1"/>
  <c r="S635" i="7" a="1"/>
  <c r="S635" i="7" s="1"/>
  <c r="O635" i="7" a="1"/>
  <c r="O635" i="7" s="1"/>
  <c r="M637" i="7" a="1"/>
  <c r="M637" i="7" s="1"/>
  <c r="N636" i="7" a="1"/>
  <c r="N636" i="7" s="1"/>
  <c r="AN636" i="7" s="1"/>
  <c r="N646" i="5"/>
  <c r="G646" i="5"/>
  <c r="H646" i="5"/>
  <c r="J646" i="5"/>
  <c r="K646" i="5"/>
  <c r="C646" i="5"/>
  <c r="M646" i="5"/>
  <c r="A647" i="5"/>
  <c r="B646" i="5"/>
  <c r="F646" i="5"/>
  <c r="L646" i="5"/>
  <c r="E646" i="5"/>
  <c r="I646" i="5"/>
  <c r="D646" i="5"/>
  <c r="P636" i="7" l="1" a="1"/>
  <c r="P636" i="7" s="1"/>
  <c r="R636" i="7" a="1"/>
  <c r="R636" i="7" s="1"/>
  <c r="W636" i="7" a="1"/>
  <c r="W636" i="7" s="1"/>
  <c r="AH636" i="7" s="1" a="1"/>
  <c r="AH636" i="7" s="1"/>
  <c r="U636" i="7" a="1"/>
  <c r="U636" i="7" s="1"/>
  <c r="AF636" i="7" s="1" a="1"/>
  <c r="AF636" i="7" s="1"/>
  <c r="S636" i="7" a="1"/>
  <c r="S636" i="7" s="1"/>
  <c r="Q636" i="7" a="1"/>
  <c r="Q636" i="7" s="1"/>
  <c r="V636" i="7" a="1"/>
  <c r="V636" i="7" s="1"/>
  <c r="AG636" i="7" s="1" a="1"/>
  <c r="AG636" i="7" s="1"/>
  <c r="T636" i="7" a="1"/>
  <c r="T636" i="7" s="1"/>
  <c r="AE636" i="7" s="1" a="1"/>
  <c r="AE636" i="7" s="1"/>
  <c r="X636" i="7" a="1"/>
  <c r="X636" i="7" s="1"/>
  <c r="AI636" i="7" s="1" a="1"/>
  <c r="AI636" i="7" s="1"/>
  <c r="Z636" i="7" a="1"/>
  <c r="Z636" i="7" s="1"/>
  <c r="AK636" i="7" s="1" a="1"/>
  <c r="AK636" i="7" s="1"/>
  <c r="Y636" i="7" a="1"/>
  <c r="Y636" i="7" s="1"/>
  <c r="AJ636" i="7" s="1" a="1"/>
  <c r="AJ636" i="7" s="1"/>
  <c r="O636" i="7" a="1"/>
  <c r="O636" i="7" s="1"/>
  <c r="M638" i="7" a="1"/>
  <c r="M638" i="7" s="1"/>
  <c r="N637" i="7" a="1"/>
  <c r="N637" i="7" s="1"/>
  <c r="AN637" i="7" s="1"/>
  <c r="N647" i="5"/>
  <c r="D647" i="5"/>
  <c r="F647" i="5"/>
  <c r="H647" i="5"/>
  <c r="K647" i="5"/>
  <c r="M647" i="5"/>
  <c r="L647" i="5"/>
  <c r="A648" i="5"/>
  <c r="G647" i="5"/>
  <c r="E647" i="5"/>
  <c r="B647" i="5"/>
  <c r="I647" i="5"/>
  <c r="C647" i="5"/>
  <c r="J647" i="5"/>
  <c r="V637" i="7" l="1" a="1"/>
  <c r="V637" i="7" s="1"/>
  <c r="AG637" i="7" s="1" a="1"/>
  <c r="AG637" i="7" s="1"/>
  <c r="X637" i="7" a="1"/>
  <c r="X637" i="7" s="1"/>
  <c r="AI637" i="7" s="1" a="1"/>
  <c r="AI637" i="7" s="1"/>
  <c r="U637" i="7" a="1"/>
  <c r="U637" i="7" s="1"/>
  <c r="AF637" i="7" s="1" a="1"/>
  <c r="AF637" i="7" s="1"/>
  <c r="P637" i="7" a="1"/>
  <c r="P637" i="7" s="1"/>
  <c r="T637" i="7" a="1"/>
  <c r="T637" i="7" s="1"/>
  <c r="AE637" i="7" s="1" a="1"/>
  <c r="AE637" i="7" s="1"/>
  <c r="Z637" i="7" a="1"/>
  <c r="Z637" i="7" s="1"/>
  <c r="AK637" i="7" s="1" a="1"/>
  <c r="AK637" i="7" s="1"/>
  <c r="W637" i="7" a="1"/>
  <c r="W637" i="7" s="1"/>
  <c r="AH637" i="7" s="1" a="1"/>
  <c r="AH637" i="7" s="1"/>
  <c r="R637" i="7" a="1"/>
  <c r="R637" i="7" s="1"/>
  <c r="S637" i="7" a="1"/>
  <c r="S637" i="7" s="1"/>
  <c r="Q637" i="7" a="1"/>
  <c r="Q637" i="7" s="1"/>
  <c r="Y637" i="7" a="1"/>
  <c r="Y637" i="7" s="1"/>
  <c r="AJ637" i="7" s="1" a="1"/>
  <c r="AJ637" i="7" s="1"/>
  <c r="O637" i="7" a="1"/>
  <c r="O637" i="7" s="1"/>
  <c r="M639" i="7" a="1"/>
  <c r="M639" i="7" s="1"/>
  <c r="N638" i="7" a="1"/>
  <c r="N638" i="7" s="1"/>
  <c r="AN638" i="7" s="1"/>
  <c r="N648" i="5"/>
  <c r="H648" i="5"/>
  <c r="D648" i="5"/>
  <c r="C648" i="5"/>
  <c r="A649" i="5"/>
  <c r="I648" i="5"/>
  <c r="B648" i="5"/>
  <c r="L648" i="5"/>
  <c r="M648" i="5"/>
  <c r="G648" i="5"/>
  <c r="K648" i="5"/>
  <c r="J648" i="5"/>
  <c r="E648" i="5"/>
  <c r="F648" i="5"/>
  <c r="W638" i="7" l="1" a="1"/>
  <c r="W638" i="7" s="1"/>
  <c r="AH638" i="7" s="1" a="1"/>
  <c r="AH638" i="7" s="1"/>
  <c r="Y638" i="7" a="1"/>
  <c r="Y638" i="7" s="1"/>
  <c r="AJ638" i="7" s="1" a="1"/>
  <c r="AJ638" i="7" s="1"/>
  <c r="V638" i="7" a="1"/>
  <c r="V638" i="7" s="1"/>
  <c r="AG638" i="7" s="1" a="1"/>
  <c r="AG638" i="7" s="1"/>
  <c r="T638" i="7" a="1"/>
  <c r="T638" i="7" s="1"/>
  <c r="AE638" i="7" s="1" a="1"/>
  <c r="AE638" i="7" s="1"/>
  <c r="U638" i="7" a="1"/>
  <c r="U638" i="7" s="1"/>
  <c r="AF638" i="7" s="1" a="1"/>
  <c r="AF638" i="7" s="1"/>
  <c r="X638" i="7" a="1"/>
  <c r="X638" i="7" s="1"/>
  <c r="AI638" i="7" s="1" a="1"/>
  <c r="AI638" i="7" s="1"/>
  <c r="Z638" i="7" a="1"/>
  <c r="Z638" i="7" s="1"/>
  <c r="AK638" i="7" s="1" a="1"/>
  <c r="AK638" i="7" s="1"/>
  <c r="S638" i="7" a="1"/>
  <c r="S638" i="7" s="1"/>
  <c r="Q638" i="7" a="1"/>
  <c r="Q638" i="7" s="1"/>
  <c r="P638" i="7" a="1"/>
  <c r="P638" i="7" s="1"/>
  <c r="R638" i="7" a="1"/>
  <c r="R638" i="7" s="1"/>
  <c r="O638" i="7" a="1"/>
  <c r="O638" i="7" s="1"/>
  <c r="M640" i="7" a="1"/>
  <c r="M640" i="7" s="1"/>
  <c r="N639" i="7" a="1"/>
  <c r="N639" i="7" s="1"/>
  <c r="AN639" i="7" s="1"/>
  <c r="N649" i="5"/>
  <c r="M649" i="5"/>
  <c r="E649" i="5"/>
  <c r="A650" i="5"/>
  <c r="F649" i="5"/>
  <c r="L649" i="5"/>
  <c r="I649" i="5"/>
  <c r="D649" i="5"/>
  <c r="J649" i="5"/>
  <c r="G649" i="5"/>
  <c r="H649" i="5"/>
  <c r="B649" i="5"/>
  <c r="C649" i="5"/>
  <c r="K649" i="5"/>
  <c r="AD638" i="7" l="1" a="1"/>
  <c r="AD638" i="7" s="1"/>
  <c r="T639" i="7" a="1"/>
  <c r="T639" i="7" s="1"/>
  <c r="AE639" i="7" s="1" a="1"/>
  <c r="AE639" i="7" s="1"/>
  <c r="W639" i="7" a="1"/>
  <c r="W639" i="7" s="1"/>
  <c r="AH639" i="7" s="1" a="1"/>
  <c r="AH639" i="7" s="1"/>
  <c r="Q639" i="7" a="1"/>
  <c r="Q639" i="7" s="1"/>
  <c r="V639" i="7" a="1"/>
  <c r="V639" i="7" s="1"/>
  <c r="AG639" i="7" s="1" a="1"/>
  <c r="AG639" i="7" s="1"/>
  <c r="X639" i="7" a="1"/>
  <c r="X639" i="7" s="1"/>
  <c r="AI639" i="7" s="1" a="1"/>
  <c r="AI639" i="7" s="1"/>
  <c r="S639" i="7" a="1"/>
  <c r="S639" i="7" s="1"/>
  <c r="AD639" i="7" s="1" a="1"/>
  <c r="AD639" i="7" s="1"/>
  <c r="U639" i="7" a="1"/>
  <c r="U639" i="7" s="1"/>
  <c r="AF639" i="7" s="1" a="1"/>
  <c r="AF639" i="7" s="1"/>
  <c r="Z639" i="7" a="1"/>
  <c r="Z639" i="7" s="1"/>
  <c r="AK639" i="7" s="1" a="1"/>
  <c r="AK639" i="7" s="1"/>
  <c r="P639" i="7" a="1"/>
  <c r="P639" i="7" s="1"/>
  <c r="Y639" i="7" a="1"/>
  <c r="Y639" i="7" s="1"/>
  <c r="AJ639" i="7" s="1" a="1"/>
  <c r="AJ639" i="7" s="1"/>
  <c r="R639" i="7" a="1"/>
  <c r="R639" i="7" s="1"/>
  <c r="O639" i="7" a="1"/>
  <c r="O639" i="7" s="1"/>
  <c r="M641" i="7" a="1"/>
  <c r="M641" i="7" s="1"/>
  <c r="N640" i="7" a="1"/>
  <c r="N640" i="7" s="1"/>
  <c r="AN640" i="7" s="1"/>
  <c r="N650" i="5"/>
  <c r="E650" i="5"/>
  <c r="K650" i="5"/>
  <c r="M650" i="5"/>
  <c r="I650" i="5"/>
  <c r="L650" i="5"/>
  <c r="A651" i="5"/>
  <c r="J650" i="5"/>
  <c r="G650" i="5"/>
  <c r="C650" i="5"/>
  <c r="F650" i="5"/>
  <c r="D650" i="5"/>
  <c r="H650" i="5"/>
  <c r="B650" i="5"/>
  <c r="AC639" i="7" l="1" a="1"/>
  <c r="AC639" i="7" s="1"/>
  <c r="Q640" i="7" a="1"/>
  <c r="Q640" i="7" s="1"/>
  <c r="S640" i="7" a="1"/>
  <c r="S640" i="7" s="1"/>
  <c r="P640" i="7" a="1"/>
  <c r="P640" i="7" s="1"/>
  <c r="W640" i="7" a="1"/>
  <c r="W640" i="7" s="1"/>
  <c r="AH640" i="7" s="1" a="1"/>
  <c r="AH640" i="7" s="1"/>
  <c r="V640" i="7" a="1"/>
  <c r="V640" i="7" s="1"/>
  <c r="AG640" i="7" s="1" a="1"/>
  <c r="AG640" i="7" s="1"/>
  <c r="X640" i="7" a="1"/>
  <c r="X640" i="7" s="1"/>
  <c r="AI640" i="7" s="1" a="1"/>
  <c r="AI640" i="7" s="1"/>
  <c r="U640" i="7" a="1"/>
  <c r="U640" i="7" s="1"/>
  <c r="AF640" i="7" s="1" a="1"/>
  <c r="AF640" i="7" s="1"/>
  <c r="R640" i="7" a="1"/>
  <c r="R640" i="7" s="1"/>
  <c r="Z640" i="7" a="1"/>
  <c r="Z640" i="7" s="1"/>
  <c r="AK640" i="7" s="1" a="1"/>
  <c r="AK640" i="7" s="1"/>
  <c r="Y640" i="7" a="1"/>
  <c r="Y640" i="7" s="1"/>
  <c r="AJ640" i="7" s="1" a="1"/>
  <c r="AJ640" i="7" s="1"/>
  <c r="T640" i="7" a="1"/>
  <c r="T640" i="7" s="1"/>
  <c r="AE640" i="7" s="1" a="1"/>
  <c r="AE640" i="7" s="1"/>
  <c r="O640" i="7" a="1"/>
  <c r="O640" i="7" s="1"/>
  <c r="M642" i="7" a="1"/>
  <c r="M642" i="7" s="1"/>
  <c r="N641" i="7" a="1"/>
  <c r="N641" i="7" s="1"/>
  <c r="AN641" i="7" s="1"/>
  <c r="N651" i="5"/>
  <c r="E651" i="5"/>
  <c r="B651" i="5"/>
  <c r="A652" i="5"/>
  <c r="F651" i="5"/>
  <c r="J651" i="5"/>
  <c r="K651" i="5"/>
  <c r="H651" i="5"/>
  <c r="C651" i="5"/>
  <c r="L651" i="5"/>
  <c r="D651" i="5"/>
  <c r="I651" i="5"/>
  <c r="M651" i="5"/>
  <c r="G651" i="5"/>
  <c r="AD640" i="7" l="1" a="1"/>
  <c r="AD640" i="7" s="1"/>
  <c r="W641" i="7" a="1"/>
  <c r="W641" i="7" s="1"/>
  <c r="AH641" i="7" s="1" a="1"/>
  <c r="AH641" i="7" s="1"/>
  <c r="Q641" i="7" a="1"/>
  <c r="Q641" i="7" s="1"/>
  <c r="Z641" i="7" a="1"/>
  <c r="Z641" i="7" s="1"/>
  <c r="AK641" i="7" s="1" a="1"/>
  <c r="AK641" i="7" s="1"/>
  <c r="V641" i="7" a="1"/>
  <c r="V641" i="7" s="1"/>
  <c r="AG641" i="7" s="1" a="1"/>
  <c r="AG641" i="7" s="1"/>
  <c r="X641" i="7" a="1"/>
  <c r="X641" i="7" s="1"/>
  <c r="AI641" i="7" s="1" a="1"/>
  <c r="AI641" i="7" s="1"/>
  <c r="U641" i="7" a="1"/>
  <c r="U641" i="7" s="1"/>
  <c r="AF641" i="7" s="1" a="1"/>
  <c r="AF641" i="7" s="1"/>
  <c r="R641" i="7" a="1"/>
  <c r="R641" i="7" s="1"/>
  <c r="T641" i="7" a="1"/>
  <c r="T641" i="7" s="1"/>
  <c r="AE641" i="7" s="1" a="1"/>
  <c r="AE641" i="7" s="1"/>
  <c r="P641" i="7" a="1"/>
  <c r="P641" i="7" s="1"/>
  <c r="S641" i="7" a="1"/>
  <c r="S641" i="7" s="1"/>
  <c r="AD641" i="7" s="1" a="1"/>
  <c r="AD641" i="7" s="1"/>
  <c r="Y641" i="7" a="1"/>
  <c r="Y641" i="7" s="1"/>
  <c r="AJ641" i="7" s="1" a="1"/>
  <c r="AJ641" i="7" s="1"/>
  <c r="O641" i="7" a="1"/>
  <c r="O641" i="7" s="1"/>
  <c r="M643" i="7" a="1"/>
  <c r="M643" i="7" s="1"/>
  <c r="N642" i="7" a="1"/>
  <c r="N642" i="7" s="1"/>
  <c r="AN642" i="7" s="1"/>
  <c r="N652" i="5"/>
  <c r="M652" i="5"/>
  <c r="A653" i="5"/>
  <c r="E652" i="5"/>
  <c r="B652" i="5"/>
  <c r="I652" i="5"/>
  <c r="L652" i="5"/>
  <c r="D652" i="5"/>
  <c r="F652" i="5"/>
  <c r="G652" i="5"/>
  <c r="C652" i="5"/>
  <c r="K652" i="5"/>
  <c r="H652" i="5"/>
  <c r="J652" i="5"/>
  <c r="R642" i="7" l="1" a="1"/>
  <c r="R642" i="7" s="1"/>
  <c r="U642" i="7" a="1"/>
  <c r="U642" i="7" s="1"/>
  <c r="AF642" i="7" s="1" a="1"/>
  <c r="AF642" i="7" s="1"/>
  <c r="Q642" i="7" a="1"/>
  <c r="Q642" i="7" s="1"/>
  <c r="P642" i="7" a="1"/>
  <c r="P642" i="7" s="1"/>
  <c r="V642" i="7" a="1"/>
  <c r="V642" i="7" s="1"/>
  <c r="AG642" i="7" s="1" a="1"/>
  <c r="AG642" i="7" s="1"/>
  <c r="T642" i="7" a="1"/>
  <c r="T642" i="7" s="1"/>
  <c r="AE642" i="7" s="1" a="1"/>
  <c r="AE642" i="7" s="1"/>
  <c r="X642" i="7" a="1"/>
  <c r="X642" i="7" s="1"/>
  <c r="AI642" i="7" s="1" a="1"/>
  <c r="AI642" i="7" s="1"/>
  <c r="Y642" i="7" a="1"/>
  <c r="Y642" i="7" s="1"/>
  <c r="AJ642" i="7" s="1" a="1"/>
  <c r="AJ642" i="7" s="1"/>
  <c r="S642" i="7" a="1"/>
  <c r="S642" i="7" s="1"/>
  <c r="Z642" i="7" a="1"/>
  <c r="Z642" i="7" s="1"/>
  <c r="AK642" i="7" s="1" a="1"/>
  <c r="AK642" i="7" s="1"/>
  <c r="W642" i="7" a="1"/>
  <c r="W642" i="7" s="1"/>
  <c r="AH642" i="7" s="1" a="1"/>
  <c r="AH642" i="7" s="1"/>
  <c r="O642" i="7" a="1"/>
  <c r="O642" i="7" s="1"/>
  <c r="M644" i="7" a="1"/>
  <c r="M644" i="7" s="1"/>
  <c r="N643" i="7" a="1"/>
  <c r="N643" i="7" s="1"/>
  <c r="AN643" i="7" s="1"/>
  <c r="N653" i="5"/>
  <c r="D653" i="5"/>
  <c r="C653" i="5"/>
  <c r="B653" i="5"/>
  <c r="L653" i="5"/>
  <c r="E653" i="5"/>
  <c r="A654" i="5"/>
  <c r="I653" i="5"/>
  <c r="M653" i="5"/>
  <c r="H653" i="5"/>
  <c r="G653" i="5"/>
  <c r="F653" i="5"/>
  <c r="J653" i="5"/>
  <c r="K653" i="5"/>
  <c r="AD642" i="7" l="1" a="1"/>
  <c r="AD642" i="7" s="1"/>
  <c r="V643" i="7" a="1"/>
  <c r="V643" i="7" s="1"/>
  <c r="AG643" i="7" s="1" a="1"/>
  <c r="AG643" i="7" s="1"/>
  <c r="Q643" i="7" a="1"/>
  <c r="Q643" i="7" s="1"/>
  <c r="U643" i="7" a="1"/>
  <c r="U643" i="7" s="1"/>
  <c r="AF643" i="7" s="1" a="1"/>
  <c r="AF643" i="7" s="1"/>
  <c r="X643" i="7" a="1"/>
  <c r="X643" i="7" s="1"/>
  <c r="AI643" i="7" s="1" a="1"/>
  <c r="AI643" i="7" s="1"/>
  <c r="P643" i="7" a="1"/>
  <c r="P643" i="7" s="1"/>
  <c r="W643" i="7" a="1"/>
  <c r="W643" i="7" s="1"/>
  <c r="AH643" i="7" s="1" a="1"/>
  <c r="AH643" i="7" s="1"/>
  <c r="R643" i="7" a="1"/>
  <c r="R643" i="7" s="1"/>
  <c r="Z643" i="7" a="1"/>
  <c r="Z643" i="7" s="1"/>
  <c r="AK643" i="7" s="1" a="1"/>
  <c r="AK643" i="7" s="1"/>
  <c r="T643" i="7" a="1"/>
  <c r="T643" i="7" s="1"/>
  <c r="AE643" i="7" s="1" a="1"/>
  <c r="AE643" i="7" s="1"/>
  <c r="S643" i="7" a="1"/>
  <c r="S643" i="7" s="1"/>
  <c r="AD643" i="7" s="1" a="1"/>
  <c r="AD643" i="7" s="1"/>
  <c r="Y643" i="7" a="1"/>
  <c r="Y643" i="7" s="1"/>
  <c r="AJ643" i="7" s="1" a="1"/>
  <c r="AJ643" i="7" s="1"/>
  <c r="O643" i="7" a="1"/>
  <c r="O643" i="7" s="1"/>
  <c r="M645" i="7" a="1"/>
  <c r="M645" i="7" s="1"/>
  <c r="N644" i="7" a="1"/>
  <c r="N644" i="7" s="1"/>
  <c r="AN644" i="7" s="1"/>
  <c r="N654" i="5"/>
  <c r="H654" i="5"/>
  <c r="G654" i="5"/>
  <c r="J654" i="5"/>
  <c r="E654" i="5"/>
  <c r="I654" i="5"/>
  <c r="A655" i="5"/>
  <c r="L654" i="5"/>
  <c r="C654" i="5"/>
  <c r="F654" i="5"/>
  <c r="K654" i="5"/>
  <c r="M654" i="5"/>
  <c r="B654" i="5"/>
  <c r="D654" i="5"/>
  <c r="S644" i="7" l="1" a="1"/>
  <c r="S644" i="7" s="1"/>
  <c r="AD644" i="7" s="1" a="1"/>
  <c r="AD644" i="7" s="1"/>
  <c r="Z644" i="7" a="1"/>
  <c r="Z644" i="7" s="1"/>
  <c r="AK644" i="7" s="1" a="1"/>
  <c r="AK644" i="7" s="1"/>
  <c r="V644" i="7" a="1"/>
  <c r="V644" i="7" s="1"/>
  <c r="AG644" i="7" s="1" a="1"/>
  <c r="AG644" i="7" s="1"/>
  <c r="U644" i="7" a="1"/>
  <c r="U644" i="7" s="1"/>
  <c r="AF644" i="7" s="1" a="1"/>
  <c r="AF644" i="7" s="1"/>
  <c r="T644" i="7" a="1"/>
  <c r="T644" i="7" s="1"/>
  <c r="AE644" i="7" s="1" a="1"/>
  <c r="AE644" i="7" s="1"/>
  <c r="Q644" i="7" a="1"/>
  <c r="Q644" i="7" s="1"/>
  <c r="X644" i="7" a="1"/>
  <c r="X644" i="7" s="1"/>
  <c r="AI644" i="7" s="1" a="1"/>
  <c r="AI644" i="7" s="1"/>
  <c r="R644" i="7" a="1"/>
  <c r="R644" i="7" s="1"/>
  <c r="P644" i="7" a="1"/>
  <c r="P644" i="7" s="1"/>
  <c r="Y644" i="7" a="1"/>
  <c r="Y644" i="7" s="1"/>
  <c r="AJ644" i="7" s="1" a="1"/>
  <c r="AJ644" i="7" s="1"/>
  <c r="W644" i="7" a="1"/>
  <c r="W644" i="7" s="1"/>
  <c r="AH644" i="7" s="1" a="1"/>
  <c r="AH644" i="7" s="1"/>
  <c r="O644" i="7" a="1"/>
  <c r="O644" i="7" s="1"/>
  <c r="M646" i="7" a="1"/>
  <c r="M646" i="7" s="1"/>
  <c r="N645" i="7" a="1"/>
  <c r="N645" i="7" s="1"/>
  <c r="AN645" i="7" s="1"/>
  <c r="N655" i="5"/>
  <c r="G655" i="5"/>
  <c r="C655" i="5"/>
  <c r="B655" i="5"/>
  <c r="L655" i="5"/>
  <c r="M655" i="5"/>
  <c r="A656" i="5"/>
  <c r="K655" i="5"/>
  <c r="E655" i="5"/>
  <c r="H655" i="5"/>
  <c r="J655" i="5"/>
  <c r="I655" i="5"/>
  <c r="D655" i="5"/>
  <c r="F655" i="5"/>
  <c r="R645" i="7" l="1" a="1"/>
  <c r="R645" i="7" s="1"/>
  <c r="P645" i="7" a="1"/>
  <c r="P645" i="7" s="1"/>
  <c r="Y645" i="7" a="1"/>
  <c r="Y645" i="7" s="1"/>
  <c r="AJ645" i="7" s="1" a="1"/>
  <c r="AJ645" i="7" s="1"/>
  <c r="T645" i="7" a="1"/>
  <c r="T645" i="7" s="1"/>
  <c r="AE645" i="7" s="1" a="1"/>
  <c r="AE645" i="7" s="1"/>
  <c r="W645" i="7" a="1"/>
  <c r="W645" i="7" s="1"/>
  <c r="AH645" i="7" s="1" a="1"/>
  <c r="AH645" i="7" s="1"/>
  <c r="S645" i="7" a="1"/>
  <c r="S645" i="7" s="1"/>
  <c r="AD645" i="7" s="1" a="1"/>
  <c r="AD645" i="7" s="1"/>
  <c r="Q645" i="7" a="1"/>
  <c r="Q645" i="7" s="1"/>
  <c r="V645" i="7" a="1"/>
  <c r="V645" i="7" s="1"/>
  <c r="AG645" i="7" s="1" a="1"/>
  <c r="AG645" i="7" s="1"/>
  <c r="X645" i="7" a="1"/>
  <c r="X645" i="7" s="1"/>
  <c r="AI645" i="7" s="1" a="1"/>
  <c r="AI645" i="7" s="1"/>
  <c r="Z645" i="7" a="1"/>
  <c r="Z645" i="7" s="1"/>
  <c r="AK645" i="7" s="1" a="1"/>
  <c r="AK645" i="7" s="1"/>
  <c r="U645" i="7" a="1"/>
  <c r="U645" i="7" s="1"/>
  <c r="AF645" i="7" s="1" a="1"/>
  <c r="AF645" i="7" s="1"/>
  <c r="O645" i="7" a="1"/>
  <c r="O645" i="7" s="1"/>
  <c r="M647" i="7" a="1"/>
  <c r="M647" i="7" s="1"/>
  <c r="N646" i="7" a="1"/>
  <c r="N646" i="7" s="1"/>
  <c r="AN646" i="7" s="1"/>
  <c r="N656" i="5"/>
  <c r="D656" i="5"/>
  <c r="L656" i="5"/>
  <c r="A657" i="5"/>
  <c r="F656" i="5"/>
  <c r="C656" i="5"/>
  <c r="M656" i="5"/>
  <c r="K656" i="5"/>
  <c r="H656" i="5"/>
  <c r="J656" i="5"/>
  <c r="B656" i="5"/>
  <c r="G656" i="5"/>
  <c r="E656" i="5"/>
  <c r="I656" i="5"/>
  <c r="P646" i="7" l="1" a="1"/>
  <c r="P646" i="7" s="1"/>
  <c r="R646" i="7" a="1"/>
  <c r="R646" i="7" s="1"/>
  <c r="W646" i="7" a="1"/>
  <c r="W646" i="7" s="1"/>
  <c r="AH646" i="7" s="1" a="1"/>
  <c r="AH646" i="7" s="1"/>
  <c r="T646" i="7" a="1"/>
  <c r="T646" i="7" s="1"/>
  <c r="AE646" i="7" s="1" a="1"/>
  <c r="AE646" i="7" s="1"/>
  <c r="S646" i="7" a="1"/>
  <c r="S646" i="7" s="1"/>
  <c r="X646" i="7" a="1"/>
  <c r="X646" i="7" s="1"/>
  <c r="AI646" i="7" s="1" a="1"/>
  <c r="AI646" i="7" s="1"/>
  <c r="Y646" i="7" a="1"/>
  <c r="Y646" i="7" s="1"/>
  <c r="AJ646" i="7" s="1" a="1"/>
  <c r="AJ646" i="7" s="1"/>
  <c r="V646" i="7" a="1"/>
  <c r="V646" i="7" s="1"/>
  <c r="AG646" i="7" s="1" a="1"/>
  <c r="AG646" i="7" s="1"/>
  <c r="Q646" i="7" a="1"/>
  <c r="Q646" i="7" s="1"/>
  <c r="Z646" i="7" a="1"/>
  <c r="Z646" i="7" s="1"/>
  <c r="AK646" i="7" s="1" a="1"/>
  <c r="AK646" i="7" s="1"/>
  <c r="U646" i="7" a="1"/>
  <c r="U646" i="7" s="1"/>
  <c r="AF646" i="7" s="1" a="1"/>
  <c r="AF646" i="7" s="1"/>
  <c r="O646" i="7" a="1"/>
  <c r="O646" i="7" s="1"/>
  <c r="M648" i="7" a="1"/>
  <c r="M648" i="7" s="1"/>
  <c r="N647" i="7" a="1"/>
  <c r="N647" i="7" s="1"/>
  <c r="AN647" i="7" s="1"/>
  <c r="N657" i="5"/>
  <c r="K657" i="5"/>
  <c r="L657" i="5"/>
  <c r="I657" i="5"/>
  <c r="A658" i="5"/>
  <c r="G657" i="5"/>
  <c r="D657" i="5"/>
  <c r="M657" i="5"/>
  <c r="E657" i="5"/>
  <c r="H657" i="5"/>
  <c r="J657" i="5"/>
  <c r="B657" i="5"/>
  <c r="F657" i="5"/>
  <c r="C657" i="5"/>
  <c r="R647" i="7" l="1" a="1"/>
  <c r="R647" i="7" s="1"/>
  <c r="X647" i="7" a="1"/>
  <c r="X647" i="7" s="1"/>
  <c r="AI647" i="7" s="1" a="1"/>
  <c r="AI647" i="7" s="1"/>
  <c r="W647" i="7" a="1"/>
  <c r="W647" i="7" s="1"/>
  <c r="AH647" i="7" s="1" a="1"/>
  <c r="AH647" i="7" s="1"/>
  <c r="U647" i="7" a="1"/>
  <c r="U647" i="7" s="1"/>
  <c r="AF647" i="7" s="1" a="1"/>
  <c r="AF647" i="7" s="1"/>
  <c r="Q647" i="7" a="1"/>
  <c r="Q647" i="7" s="1"/>
  <c r="T647" i="7" a="1"/>
  <c r="T647" i="7" s="1"/>
  <c r="AE647" i="7" s="1" a="1"/>
  <c r="AE647" i="7" s="1"/>
  <c r="V647" i="7" a="1"/>
  <c r="V647" i="7" s="1"/>
  <c r="AG647" i="7" s="1" a="1"/>
  <c r="AG647" i="7" s="1"/>
  <c r="Y647" i="7" a="1"/>
  <c r="Y647" i="7" s="1"/>
  <c r="AJ647" i="7" s="1" a="1"/>
  <c r="AJ647" i="7" s="1"/>
  <c r="S647" i="7" a="1"/>
  <c r="S647" i="7" s="1"/>
  <c r="Z647" i="7" a="1"/>
  <c r="Z647" i="7" s="1"/>
  <c r="AK647" i="7" s="1" a="1"/>
  <c r="AK647" i="7" s="1"/>
  <c r="P647" i="7" a="1"/>
  <c r="P647" i="7" s="1"/>
  <c r="O647" i="7" a="1"/>
  <c r="O647" i="7" s="1"/>
  <c r="M649" i="7" a="1"/>
  <c r="M649" i="7" s="1"/>
  <c r="N648" i="7" a="1"/>
  <c r="N648" i="7" s="1"/>
  <c r="AN648" i="7" s="1"/>
  <c r="N658" i="5"/>
  <c r="M658" i="5"/>
  <c r="H658" i="5"/>
  <c r="G658" i="5"/>
  <c r="C658" i="5"/>
  <c r="D658" i="5"/>
  <c r="A659" i="5"/>
  <c r="K658" i="5"/>
  <c r="I658" i="5"/>
  <c r="F658" i="5"/>
  <c r="B658" i="5"/>
  <c r="J658" i="5"/>
  <c r="L658" i="5"/>
  <c r="E658" i="5"/>
  <c r="Y648" i="7" l="1" a="1"/>
  <c r="Y648" i="7" s="1"/>
  <c r="AJ648" i="7" s="1" a="1"/>
  <c r="AJ648" i="7" s="1"/>
  <c r="W648" i="7" a="1"/>
  <c r="W648" i="7" s="1"/>
  <c r="AH648" i="7" s="1" a="1"/>
  <c r="AH648" i="7" s="1"/>
  <c r="S648" i="7" a="1"/>
  <c r="S648" i="7" s="1"/>
  <c r="V648" i="7" a="1"/>
  <c r="V648" i="7" s="1"/>
  <c r="AG648" i="7" s="1" a="1"/>
  <c r="AG648" i="7" s="1"/>
  <c r="Z648" i="7" a="1"/>
  <c r="Z648" i="7" s="1"/>
  <c r="AK648" i="7" s="1" a="1"/>
  <c r="AK648" i="7" s="1"/>
  <c r="Q648" i="7" a="1"/>
  <c r="Q648" i="7" s="1"/>
  <c r="U648" i="7" a="1"/>
  <c r="U648" i="7" s="1"/>
  <c r="AF648" i="7" s="1" a="1"/>
  <c r="AF648" i="7" s="1"/>
  <c r="X648" i="7" a="1"/>
  <c r="X648" i="7" s="1"/>
  <c r="AI648" i="7" s="1" a="1"/>
  <c r="AI648" i="7" s="1"/>
  <c r="R648" i="7" a="1"/>
  <c r="R648" i="7" s="1"/>
  <c r="T648" i="7" a="1"/>
  <c r="T648" i="7" s="1"/>
  <c r="AE648" i="7" s="1" a="1"/>
  <c r="AE648" i="7" s="1"/>
  <c r="P648" i="7" a="1"/>
  <c r="P648" i="7" s="1"/>
  <c r="O648" i="7" a="1"/>
  <c r="O648" i="7" s="1"/>
  <c r="M650" i="7" a="1"/>
  <c r="M650" i="7" s="1"/>
  <c r="N649" i="7" a="1"/>
  <c r="N649" i="7" s="1"/>
  <c r="AN649" i="7" s="1"/>
  <c r="N659" i="5"/>
  <c r="B659" i="5"/>
  <c r="A660" i="5"/>
  <c r="M659" i="5"/>
  <c r="E659" i="5"/>
  <c r="I659" i="5"/>
  <c r="C659" i="5"/>
  <c r="G659" i="5"/>
  <c r="J659" i="5"/>
  <c r="F659" i="5"/>
  <c r="D659" i="5"/>
  <c r="K659" i="5"/>
  <c r="L659" i="5"/>
  <c r="H659" i="5"/>
  <c r="W649" i="7" l="1" a="1"/>
  <c r="W649" i="7" s="1"/>
  <c r="AH649" i="7" s="1" a="1"/>
  <c r="AH649" i="7" s="1"/>
  <c r="V649" i="7" a="1"/>
  <c r="V649" i="7" s="1"/>
  <c r="AG649" i="7" s="1" a="1"/>
  <c r="AG649" i="7" s="1"/>
  <c r="Q649" i="7" a="1"/>
  <c r="Q649" i="7" s="1"/>
  <c r="Y649" i="7" a="1"/>
  <c r="Y649" i="7" s="1"/>
  <c r="AJ649" i="7" s="1" a="1"/>
  <c r="AJ649" i="7" s="1"/>
  <c r="Z649" i="7" a="1"/>
  <c r="Z649" i="7" s="1"/>
  <c r="AK649" i="7" s="1" a="1"/>
  <c r="AK649" i="7" s="1"/>
  <c r="U649" i="7" a="1"/>
  <c r="U649" i="7" s="1"/>
  <c r="AF649" i="7" s="1" a="1"/>
  <c r="AF649" i="7" s="1"/>
  <c r="X649" i="7" a="1"/>
  <c r="X649" i="7" s="1"/>
  <c r="AI649" i="7" s="1" a="1"/>
  <c r="AI649" i="7" s="1"/>
  <c r="T649" i="7" a="1"/>
  <c r="T649" i="7" s="1"/>
  <c r="AE649" i="7" s="1" a="1"/>
  <c r="AE649" i="7" s="1"/>
  <c r="R649" i="7" a="1"/>
  <c r="R649" i="7" s="1"/>
  <c r="P649" i="7" a="1"/>
  <c r="P649" i="7" s="1"/>
  <c r="S649" i="7" a="1"/>
  <c r="S649" i="7" s="1"/>
  <c r="O649" i="7" a="1"/>
  <c r="O649" i="7" s="1"/>
  <c r="M651" i="7" a="1"/>
  <c r="M651" i="7" s="1"/>
  <c r="N650" i="7" a="1"/>
  <c r="N650" i="7" s="1"/>
  <c r="AN650" i="7" s="1"/>
  <c r="N660" i="5"/>
  <c r="E660" i="5"/>
  <c r="M660" i="5"/>
  <c r="K660" i="5"/>
  <c r="L660" i="5"/>
  <c r="H660" i="5"/>
  <c r="A661" i="5"/>
  <c r="G660" i="5"/>
  <c r="B660" i="5"/>
  <c r="C660" i="5"/>
  <c r="F660" i="5"/>
  <c r="I660" i="5"/>
  <c r="D660" i="5"/>
  <c r="J660" i="5"/>
  <c r="X650" i="7" l="1" a="1"/>
  <c r="X650" i="7" s="1"/>
  <c r="AI650" i="7" s="1" a="1"/>
  <c r="AI650" i="7" s="1"/>
  <c r="P650" i="7" a="1"/>
  <c r="P650" i="7" s="1"/>
  <c r="Z650" i="7" a="1"/>
  <c r="Z650" i="7" s="1"/>
  <c r="AK650" i="7" s="1" a="1"/>
  <c r="AK650" i="7" s="1"/>
  <c r="T650" i="7" a="1"/>
  <c r="T650" i="7" s="1"/>
  <c r="R650" i="7" a="1"/>
  <c r="R650" i="7" s="1"/>
  <c r="W650" i="7" a="1"/>
  <c r="W650" i="7" s="1"/>
  <c r="AH650" i="7" s="1" a="1"/>
  <c r="AH650" i="7" s="1"/>
  <c r="Y650" i="7" a="1"/>
  <c r="Y650" i="7" s="1"/>
  <c r="AJ650" i="7" s="1" a="1"/>
  <c r="AJ650" i="7" s="1"/>
  <c r="S650" i="7" a="1"/>
  <c r="S650" i="7" s="1"/>
  <c r="U650" i="7" a="1"/>
  <c r="U650" i="7" s="1"/>
  <c r="AF650" i="7" s="1" a="1"/>
  <c r="AF650" i="7" s="1"/>
  <c r="Q650" i="7" a="1"/>
  <c r="Q650" i="7" s="1"/>
  <c r="V650" i="7" a="1"/>
  <c r="V650" i="7" s="1"/>
  <c r="AG650" i="7" s="1" a="1"/>
  <c r="AG650" i="7" s="1"/>
  <c r="O650" i="7" a="1"/>
  <c r="O650" i="7" s="1"/>
  <c r="M652" i="7" a="1"/>
  <c r="M652" i="7" s="1"/>
  <c r="N651" i="7" a="1"/>
  <c r="N651" i="7" s="1"/>
  <c r="AN651" i="7" s="1"/>
  <c r="N661" i="5"/>
  <c r="G661" i="5"/>
  <c r="A662" i="5"/>
  <c r="M661" i="5"/>
  <c r="E661" i="5"/>
  <c r="D661" i="5"/>
  <c r="K661" i="5"/>
  <c r="H661" i="5"/>
  <c r="I661" i="5"/>
  <c r="C661" i="5"/>
  <c r="F661" i="5"/>
  <c r="J661" i="5"/>
  <c r="B661" i="5"/>
  <c r="L661" i="5"/>
  <c r="R651" i="7" l="1" a="1"/>
  <c r="R651" i="7" s="1"/>
  <c r="T651" i="7" a="1"/>
  <c r="T651" i="7" s="1"/>
  <c r="Y651" i="7" a="1"/>
  <c r="Y651" i="7" s="1"/>
  <c r="AJ651" i="7" s="1" a="1"/>
  <c r="AJ651" i="7" s="1"/>
  <c r="Q651" i="7" a="1"/>
  <c r="Q651" i="7" s="1"/>
  <c r="Z651" i="7" a="1"/>
  <c r="Z651" i="7" s="1"/>
  <c r="AK651" i="7" s="1" a="1"/>
  <c r="AK651" i="7" s="1"/>
  <c r="V651" i="7" a="1"/>
  <c r="V651" i="7" s="1"/>
  <c r="AG651" i="7" s="1" a="1"/>
  <c r="AG651" i="7" s="1"/>
  <c r="X651" i="7" a="1"/>
  <c r="X651" i="7" s="1"/>
  <c r="AI651" i="7" s="1" a="1"/>
  <c r="AI651" i="7" s="1"/>
  <c r="W651" i="7" a="1"/>
  <c r="W651" i="7" s="1"/>
  <c r="AH651" i="7" s="1" a="1"/>
  <c r="AH651" i="7" s="1"/>
  <c r="P651" i="7" a="1"/>
  <c r="P651" i="7" s="1"/>
  <c r="U651" i="7" a="1"/>
  <c r="U651" i="7" s="1"/>
  <c r="AF651" i="7" s="1" a="1"/>
  <c r="AF651" i="7" s="1"/>
  <c r="S651" i="7" a="1"/>
  <c r="S651" i="7" s="1"/>
  <c r="O651" i="7" a="1"/>
  <c r="O651" i="7" s="1"/>
  <c r="M653" i="7" a="1"/>
  <c r="M653" i="7" s="1"/>
  <c r="N652" i="7" a="1"/>
  <c r="N652" i="7" s="1"/>
  <c r="AN652" i="7" s="1"/>
  <c r="N662" i="5"/>
  <c r="D662" i="5"/>
  <c r="L662" i="5"/>
  <c r="C662" i="5"/>
  <c r="A663" i="5"/>
  <c r="H662" i="5"/>
  <c r="M662" i="5"/>
  <c r="F662" i="5"/>
  <c r="J662" i="5"/>
  <c r="E662" i="5"/>
  <c r="K662" i="5"/>
  <c r="I662" i="5"/>
  <c r="G662" i="5"/>
  <c r="B662" i="5"/>
  <c r="Q652" i="7" l="1" a="1"/>
  <c r="Q652" i="7" s="1"/>
  <c r="V652" i="7" a="1"/>
  <c r="V652" i="7" s="1"/>
  <c r="AG652" i="7" s="1" a="1"/>
  <c r="AG652" i="7" s="1"/>
  <c r="U652" i="7" a="1"/>
  <c r="U652" i="7" s="1"/>
  <c r="AF652" i="7" s="1" a="1"/>
  <c r="AF652" i="7" s="1"/>
  <c r="T652" i="7" a="1"/>
  <c r="T652" i="7" s="1"/>
  <c r="P652" i="7" a="1"/>
  <c r="P652" i="7" s="1"/>
  <c r="X652" i="7" a="1"/>
  <c r="X652" i="7" s="1"/>
  <c r="AI652" i="7" s="1" a="1"/>
  <c r="AI652" i="7" s="1"/>
  <c r="Y652" i="7" a="1"/>
  <c r="Y652" i="7" s="1"/>
  <c r="AJ652" i="7" s="1" a="1"/>
  <c r="AJ652" i="7" s="1"/>
  <c r="S652" i="7" a="1"/>
  <c r="S652" i="7" s="1"/>
  <c r="W652" i="7" a="1"/>
  <c r="W652" i="7" s="1"/>
  <c r="AH652" i="7" s="1" a="1"/>
  <c r="AH652" i="7" s="1"/>
  <c r="Z652" i="7" a="1"/>
  <c r="Z652" i="7" s="1"/>
  <c r="AK652" i="7" s="1" a="1"/>
  <c r="AK652" i="7" s="1"/>
  <c r="R652" i="7" a="1"/>
  <c r="R652" i="7" s="1"/>
  <c r="O652" i="7" a="1"/>
  <c r="O652" i="7" s="1"/>
  <c r="M654" i="7" a="1"/>
  <c r="M654" i="7" s="1"/>
  <c r="N653" i="7" a="1"/>
  <c r="N653" i="7" s="1"/>
  <c r="AN653" i="7" s="1"/>
  <c r="N663" i="5"/>
  <c r="B663" i="5"/>
  <c r="F663" i="5"/>
  <c r="J663" i="5"/>
  <c r="C663" i="5"/>
  <c r="H663" i="5"/>
  <c r="L663" i="5"/>
  <c r="E663" i="5"/>
  <c r="A664" i="5"/>
  <c r="I663" i="5"/>
  <c r="G663" i="5"/>
  <c r="M663" i="5"/>
  <c r="D663" i="5"/>
  <c r="K663" i="5"/>
  <c r="V653" i="7" l="1" a="1"/>
  <c r="V653" i="7" s="1"/>
  <c r="AG653" i="7" s="1" a="1"/>
  <c r="AG653" i="7" s="1"/>
  <c r="Z653" i="7" a="1"/>
  <c r="Z653" i="7" s="1"/>
  <c r="AK653" i="7" s="1" a="1"/>
  <c r="AK653" i="7" s="1"/>
  <c r="X653" i="7" a="1"/>
  <c r="X653" i="7" s="1"/>
  <c r="AI653" i="7" s="1" a="1"/>
  <c r="AI653" i="7" s="1"/>
  <c r="U653" i="7" a="1"/>
  <c r="U653" i="7" s="1"/>
  <c r="AF653" i="7" s="1" a="1"/>
  <c r="AF653" i="7" s="1"/>
  <c r="Q653" i="7" a="1"/>
  <c r="Q653" i="7" s="1"/>
  <c r="P653" i="7" a="1"/>
  <c r="P653" i="7" s="1"/>
  <c r="R653" i="7" a="1"/>
  <c r="R653" i="7" s="1"/>
  <c r="T653" i="7" a="1"/>
  <c r="T653" i="7" s="1"/>
  <c r="AE653" i="7" s="1" a="1"/>
  <c r="AE653" i="7" s="1"/>
  <c r="W653" i="7" a="1"/>
  <c r="W653" i="7" s="1"/>
  <c r="AH653" i="7" s="1" a="1"/>
  <c r="AH653" i="7" s="1"/>
  <c r="S653" i="7" a="1"/>
  <c r="S653" i="7" s="1"/>
  <c r="Y653" i="7" a="1"/>
  <c r="Y653" i="7" s="1"/>
  <c r="AJ653" i="7" s="1" a="1"/>
  <c r="AJ653" i="7" s="1"/>
  <c r="O653" i="7" a="1"/>
  <c r="O653" i="7" s="1"/>
  <c r="M655" i="7" a="1"/>
  <c r="M655" i="7" s="1"/>
  <c r="N654" i="7" a="1"/>
  <c r="N654" i="7" s="1"/>
  <c r="AN654" i="7" s="1"/>
  <c r="N664" i="5"/>
  <c r="I664" i="5"/>
  <c r="A665" i="5"/>
  <c r="K664" i="5"/>
  <c r="M664" i="5"/>
  <c r="L664" i="5"/>
  <c r="H664" i="5"/>
  <c r="E664" i="5"/>
  <c r="B664" i="5"/>
  <c r="J664" i="5"/>
  <c r="G664" i="5"/>
  <c r="F664" i="5"/>
  <c r="C664" i="5"/>
  <c r="D664" i="5"/>
  <c r="X654" i="7" l="1" a="1"/>
  <c r="X654" i="7" s="1"/>
  <c r="AI654" i="7" s="1" a="1"/>
  <c r="AI654" i="7" s="1"/>
  <c r="U654" i="7" a="1"/>
  <c r="U654" i="7" s="1"/>
  <c r="AF654" i="7" s="1" a="1"/>
  <c r="AF654" i="7" s="1"/>
  <c r="W654" i="7" a="1"/>
  <c r="W654" i="7" s="1"/>
  <c r="AH654" i="7" s="1" a="1"/>
  <c r="AH654" i="7" s="1"/>
  <c r="Z654" i="7" a="1"/>
  <c r="Z654" i="7" s="1"/>
  <c r="AK654" i="7" s="1" a="1"/>
  <c r="AK654" i="7" s="1"/>
  <c r="R654" i="7" a="1"/>
  <c r="R654" i="7" s="1"/>
  <c r="P654" i="7" a="1"/>
  <c r="P654" i="7" s="1"/>
  <c r="S654" i="7" a="1"/>
  <c r="S654" i="7" s="1"/>
  <c r="T654" i="7" a="1"/>
  <c r="T654" i="7" s="1"/>
  <c r="Y654" i="7" a="1"/>
  <c r="Y654" i="7" s="1"/>
  <c r="AJ654" i="7" s="1" a="1"/>
  <c r="AJ654" i="7" s="1"/>
  <c r="Q654" i="7" a="1"/>
  <c r="Q654" i="7" s="1"/>
  <c r="V654" i="7" a="1"/>
  <c r="V654" i="7" s="1"/>
  <c r="AG654" i="7" s="1" a="1"/>
  <c r="AG654" i="7" s="1"/>
  <c r="O654" i="7" a="1"/>
  <c r="O654" i="7" s="1"/>
  <c r="M656" i="7" a="1"/>
  <c r="M656" i="7" s="1"/>
  <c r="N655" i="7" a="1"/>
  <c r="N655" i="7" s="1"/>
  <c r="AN655" i="7" s="1"/>
  <c r="N665" i="5"/>
  <c r="L665" i="5"/>
  <c r="I665" i="5"/>
  <c r="H665" i="5"/>
  <c r="M665" i="5"/>
  <c r="D665" i="5"/>
  <c r="F665" i="5"/>
  <c r="A666" i="5"/>
  <c r="C665" i="5"/>
  <c r="B665" i="5"/>
  <c r="G665" i="5"/>
  <c r="K665" i="5"/>
  <c r="E665" i="5"/>
  <c r="J665" i="5"/>
  <c r="Y655" i="7" l="1" a="1"/>
  <c r="Y655" i="7" s="1"/>
  <c r="AJ655" i="7" s="1" a="1"/>
  <c r="AJ655" i="7" s="1"/>
  <c r="U655" i="7" a="1"/>
  <c r="U655" i="7" s="1"/>
  <c r="AF655" i="7" s="1" a="1"/>
  <c r="AF655" i="7" s="1"/>
  <c r="P655" i="7" a="1"/>
  <c r="P655" i="7" s="1"/>
  <c r="T655" i="7" a="1"/>
  <c r="T655" i="7" s="1"/>
  <c r="X655" i="7" a="1"/>
  <c r="X655" i="7" s="1"/>
  <c r="AI655" i="7" s="1" a="1"/>
  <c r="AI655" i="7" s="1"/>
  <c r="S655" i="7" a="1"/>
  <c r="S655" i="7" s="1"/>
  <c r="W655" i="7" a="1"/>
  <c r="W655" i="7" s="1"/>
  <c r="AH655" i="7" s="1" a="1"/>
  <c r="AH655" i="7" s="1"/>
  <c r="Z655" i="7" a="1"/>
  <c r="Z655" i="7" s="1"/>
  <c r="AK655" i="7" s="1" a="1"/>
  <c r="AK655" i="7" s="1"/>
  <c r="Q655" i="7" a="1"/>
  <c r="Q655" i="7" s="1"/>
  <c r="R655" i="7" a="1"/>
  <c r="R655" i="7" s="1"/>
  <c r="V655" i="7" a="1"/>
  <c r="V655" i="7" s="1"/>
  <c r="AG655" i="7" s="1" a="1"/>
  <c r="AG655" i="7" s="1"/>
  <c r="O655" i="7" a="1"/>
  <c r="O655" i="7" s="1"/>
  <c r="M657" i="7" a="1"/>
  <c r="M657" i="7" s="1"/>
  <c r="N656" i="7" a="1"/>
  <c r="N656" i="7" s="1"/>
  <c r="AN656" i="7" s="1"/>
  <c r="N666" i="5"/>
  <c r="J666" i="5"/>
  <c r="A667" i="5"/>
  <c r="L666" i="5"/>
  <c r="K666" i="5"/>
  <c r="H666" i="5"/>
  <c r="M666" i="5"/>
  <c r="C666" i="5"/>
  <c r="E666" i="5"/>
  <c r="B666" i="5"/>
  <c r="G666" i="5"/>
  <c r="I666" i="5"/>
  <c r="D666" i="5"/>
  <c r="F666" i="5"/>
  <c r="V656" i="7" l="1" a="1"/>
  <c r="V656" i="7" s="1"/>
  <c r="AG656" i="7" s="1" a="1"/>
  <c r="AG656" i="7" s="1"/>
  <c r="U656" i="7" a="1"/>
  <c r="U656" i="7" s="1"/>
  <c r="AF656" i="7" s="1" a="1"/>
  <c r="AF656" i="7" s="1"/>
  <c r="R656" i="7" a="1"/>
  <c r="R656" i="7" s="1"/>
  <c r="T656" i="7" a="1"/>
  <c r="T656" i="7" s="1"/>
  <c r="X656" i="7" a="1"/>
  <c r="X656" i="7" s="1"/>
  <c r="AI656" i="7" s="1" a="1"/>
  <c r="AI656" i="7" s="1"/>
  <c r="Y656" i="7" a="1"/>
  <c r="Y656" i="7" s="1"/>
  <c r="AJ656" i="7" s="1" a="1"/>
  <c r="AJ656" i="7" s="1"/>
  <c r="S656" i="7" a="1"/>
  <c r="S656" i="7" s="1"/>
  <c r="Z656" i="7" a="1"/>
  <c r="Z656" i="7" s="1"/>
  <c r="AK656" i="7" s="1" a="1"/>
  <c r="AK656" i="7" s="1"/>
  <c r="Q656" i="7" a="1"/>
  <c r="Q656" i="7" s="1"/>
  <c r="W656" i="7" a="1"/>
  <c r="W656" i="7" s="1"/>
  <c r="AH656" i="7" s="1" a="1"/>
  <c r="AH656" i="7" s="1"/>
  <c r="P656" i="7" a="1"/>
  <c r="P656" i="7" s="1"/>
  <c r="O656" i="7" a="1"/>
  <c r="O656" i="7" s="1"/>
  <c r="M658" i="7" a="1"/>
  <c r="M658" i="7" s="1"/>
  <c r="N657" i="7" a="1"/>
  <c r="N657" i="7" s="1"/>
  <c r="AN657" i="7" s="1"/>
  <c r="N667" i="5"/>
  <c r="F667" i="5"/>
  <c r="K667" i="5"/>
  <c r="D667" i="5"/>
  <c r="A668" i="5"/>
  <c r="L667" i="5"/>
  <c r="H667" i="5"/>
  <c r="B667" i="5"/>
  <c r="J667" i="5"/>
  <c r="I667" i="5"/>
  <c r="M667" i="5"/>
  <c r="G667" i="5"/>
  <c r="C667" i="5"/>
  <c r="E667" i="5"/>
  <c r="U657" i="7" l="1" a="1"/>
  <c r="U657" i="7" s="1"/>
  <c r="AF657" i="7" s="1" a="1"/>
  <c r="AF657" i="7" s="1"/>
  <c r="Z657" i="7" a="1"/>
  <c r="Z657" i="7" s="1"/>
  <c r="AK657" i="7" s="1" a="1"/>
  <c r="AK657" i="7" s="1"/>
  <c r="X657" i="7" a="1"/>
  <c r="X657" i="7" s="1"/>
  <c r="AI657" i="7" s="1" a="1"/>
  <c r="AI657" i="7" s="1"/>
  <c r="R657" i="7" a="1"/>
  <c r="R657" i="7" s="1"/>
  <c r="P657" i="7" a="1"/>
  <c r="P657" i="7" s="1"/>
  <c r="Q657" i="7" a="1"/>
  <c r="Q657" i="7" s="1"/>
  <c r="T657" i="7" a="1"/>
  <c r="T657" i="7" s="1"/>
  <c r="AE657" i="7" s="1" a="1"/>
  <c r="AE657" i="7" s="1"/>
  <c r="W657" i="7" a="1"/>
  <c r="W657" i="7" s="1"/>
  <c r="AH657" i="7" s="1" a="1"/>
  <c r="AH657" i="7" s="1"/>
  <c r="Y657" i="7" a="1"/>
  <c r="Y657" i="7" s="1"/>
  <c r="AJ657" i="7" s="1" a="1"/>
  <c r="AJ657" i="7" s="1"/>
  <c r="V657" i="7" a="1"/>
  <c r="V657" i="7" s="1"/>
  <c r="AG657" i="7" s="1" a="1"/>
  <c r="AG657" i="7" s="1"/>
  <c r="S657" i="7" a="1"/>
  <c r="S657" i="7" s="1"/>
  <c r="O657" i="7" a="1"/>
  <c r="O657" i="7" s="1"/>
  <c r="M659" i="7" a="1"/>
  <c r="M659" i="7" s="1"/>
  <c r="N658" i="7" a="1"/>
  <c r="N658" i="7" s="1"/>
  <c r="AN658" i="7" s="1"/>
  <c r="N668" i="5"/>
  <c r="K668" i="5"/>
  <c r="L668" i="5"/>
  <c r="E668" i="5"/>
  <c r="H668" i="5"/>
  <c r="C668" i="5"/>
  <c r="M668" i="5"/>
  <c r="A669" i="5"/>
  <c r="B668" i="5"/>
  <c r="J668" i="5"/>
  <c r="D668" i="5"/>
  <c r="G668" i="5"/>
  <c r="I668" i="5"/>
  <c r="F668" i="5"/>
  <c r="W658" i="7" l="1" a="1"/>
  <c r="W658" i="7" s="1"/>
  <c r="AH658" i="7" s="1" a="1"/>
  <c r="AH658" i="7" s="1"/>
  <c r="S658" i="7" a="1"/>
  <c r="S658" i="7" s="1"/>
  <c r="Q658" i="7" a="1"/>
  <c r="Q658" i="7" s="1"/>
  <c r="P658" i="7" a="1"/>
  <c r="P658" i="7" s="1"/>
  <c r="V658" i="7" a="1"/>
  <c r="V658" i="7" s="1"/>
  <c r="AG658" i="7" s="1" a="1"/>
  <c r="AG658" i="7" s="1"/>
  <c r="Y658" i="7" a="1"/>
  <c r="Y658" i="7" s="1"/>
  <c r="AJ658" i="7" s="1" a="1"/>
  <c r="AJ658" i="7" s="1"/>
  <c r="T658" i="7" a="1"/>
  <c r="T658" i="7" s="1"/>
  <c r="AE658" i="7" s="1" a="1"/>
  <c r="AE658" i="7" s="1"/>
  <c r="X658" i="7" a="1"/>
  <c r="X658" i="7" s="1"/>
  <c r="AI658" i="7" s="1" a="1"/>
  <c r="AI658" i="7" s="1"/>
  <c r="Z658" i="7" a="1"/>
  <c r="Z658" i="7" s="1"/>
  <c r="AK658" i="7" s="1" a="1"/>
  <c r="AK658" i="7" s="1"/>
  <c r="R658" i="7" a="1"/>
  <c r="R658" i="7" s="1"/>
  <c r="U658" i="7" a="1"/>
  <c r="U658" i="7" s="1"/>
  <c r="AF658" i="7" s="1" a="1"/>
  <c r="AF658" i="7" s="1"/>
  <c r="O658" i="7" a="1"/>
  <c r="O658" i="7" s="1"/>
  <c r="M660" i="7" a="1"/>
  <c r="M660" i="7" s="1"/>
  <c r="N659" i="7" a="1"/>
  <c r="N659" i="7" s="1"/>
  <c r="AN659" i="7" s="1"/>
  <c r="N669" i="5"/>
  <c r="M669" i="5"/>
  <c r="C669" i="5"/>
  <c r="I669" i="5"/>
  <c r="A670" i="5"/>
  <c r="D669" i="5"/>
  <c r="H669" i="5"/>
  <c r="F669" i="5"/>
  <c r="J669" i="5"/>
  <c r="L669" i="5"/>
  <c r="K669" i="5"/>
  <c r="G669" i="5"/>
  <c r="E669" i="5"/>
  <c r="B669" i="5"/>
  <c r="AD658" i="7" l="1" a="1"/>
  <c r="AD658" i="7" s="1"/>
  <c r="P659" i="7" a="1"/>
  <c r="P659" i="7" s="1"/>
  <c r="W659" i="7" a="1"/>
  <c r="W659" i="7" s="1"/>
  <c r="AH659" i="7" s="1" a="1"/>
  <c r="AH659" i="7" s="1"/>
  <c r="U659" i="7" a="1"/>
  <c r="U659" i="7" s="1"/>
  <c r="AF659" i="7" s="1" a="1"/>
  <c r="AF659" i="7" s="1"/>
  <c r="Q659" i="7" a="1"/>
  <c r="Q659" i="7" s="1"/>
  <c r="Z659" i="7" a="1"/>
  <c r="Z659" i="7" s="1"/>
  <c r="AK659" i="7" s="1" a="1"/>
  <c r="AK659" i="7" s="1"/>
  <c r="V659" i="7" a="1"/>
  <c r="V659" i="7" s="1"/>
  <c r="AG659" i="7" s="1" a="1"/>
  <c r="AG659" i="7" s="1"/>
  <c r="R659" i="7" a="1"/>
  <c r="R659" i="7" s="1"/>
  <c r="AC659" i="7" s="1" a="1"/>
  <c r="AC659" i="7" s="1"/>
  <c r="T659" i="7" a="1"/>
  <c r="T659" i="7" s="1"/>
  <c r="AE659" i="7" s="1" a="1"/>
  <c r="AE659" i="7" s="1"/>
  <c r="Y659" i="7" a="1"/>
  <c r="Y659" i="7" s="1"/>
  <c r="AJ659" i="7" s="1" a="1"/>
  <c r="AJ659" i="7" s="1"/>
  <c r="X659" i="7" a="1"/>
  <c r="X659" i="7" s="1"/>
  <c r="AI659" i="7" s="1" a="1"/>
  <c r="AI659" i="7" s="1"/>
  <c r="S659" i="7" a="1"/>
  <c r="S659" i="7" s="1"/>
  <c r="AD659" i="7" s="1" a="1"/>
  <c r="AD659" i="7" s="1"/>
  <c r="O659" i="7" a="1"/>
  <c r="O659" i="7" s="1"/>
  <c r="M661" i="7" a="1"/>
  <c r="M661" i="7" s="1"/>
  <c r="N660" i="7" a="1"/>
  <c r="N660" i="7" s="1"/>
  <c r="AN660" i="7" s="1"/>
  <c r="N670" i="5"/>
  <c r="J670" i="5"/>
  <c r="A671" i="5"/>
  <c r="F670" i="5"/>
  <c r="G670" i="5"/>
  <c r="B670" i="5"/>
  <c r="I670" i="5"/>
  <c r="K670" i="5"/>
  <c r="C670" i="5"/>
  <c r="E670" i="5"/>
  <c r="H670" i="5"/>
  <c r="L670" i="5"/>
  <c r="D670" i="5"/>
  <c r="M670" i="5"/>
  <c r="Y660" i="7" l="1" a="1"/>
  <c r="Y660" i="7" s="1"/>
  <c r="AJ660" i="7" s="1" a="1"/>
  <c r="AJ660" i="7" s="1"/>
  <c r="Q660" i="7" a="1"/>
  <c r="Q660" i="7" s="1"/>
  <c r="V660" i="7" a="1"/>
  <c r="V660" i="7" s="1"/>
  <c r="AG660" i="7" s="1" a="1"/>
  <c r="AG660" i="7" s="1"/>
  <c r="U660" i="7" a="1"/>
  <c r="U660" i="7" s="1"/>
  <c r="AF660" i="7" s="1" a="1"/>
  <c r="AF660" i="7" s="1"/>
  <c r="R660" i="7" a="1"/>
  <c r="R660" i="7" s="1"/>
  <c r="T660" i="7" a="1"/>
  <c r="T660" i="7" s="1"/>
  <c r="AE660" i="7" s="1" a="1"/>
  <c r="AE660" i="7" s="1"/>
  <c r="X660" i="7" a="1"/>
  <c r="X660" i="7" s="1"/>
  <c r="AI660" i="7" s="1" a="1"/>
  <c r="AI660" i="7" s="1"/>
  <c r="S660" i="7" a="1"/>
  <c r="S660" i="7" s="1"/>
  <c r="W660" i="7" a="1"/>
  <c r="W660" i="7" s="1"/>
  <c r="AH660" i="7" s="1" a="1"/>
  <c r="AH660" i="7" s="1"/>
  <c r="P660" i="7" a="1"/>
  <c r="P660" i="7" s="1"/>
  <c r="Z660" i="7" a="1"/>
  <c r="Z660" i="7" s="1"/>
  <c r="AK660" i="7" s="1" a="1"/>
  <c r="AK660" i="7" s="1"/>
  <c r="O660" i="7" a="1"/>
  <c r="O660" i="7" s="1"/>
  <c r="M662" i="7" a="1"/>
  <c r="M662" i="7" s="1"/>
  <c r="N661" i="7" a="1"/>
  <c r="N661" i="7" s="1"/>
  <c r="AN661" i="7" s="1"/>
  <c r="N671" i="5"/>
  <c r="I671" i="5"/>
  <c r="A672" i="5"/>
  <c r="D671" i="5"/>
  <c r="E671" i="5"/>
  <c r="C671" i="5"/>
  <c r="G671" i="5"/>
  <c r="M671" i="5"/>
  <c r="J671" i="5"/>
  <c r="B671" i="5"/>
  <c r="F671" i="5"/>
  <c r="K671" i="5"/>
  <c r="H671" i="5"/>
  <c r="L671" i="5"/>
  <c r="AD660" i="7" l="1" a="1"/>
  <c r="AD660" i="7" s="1"/>
  <c r="Y661" i="7" a="1"/>
  <c r="Y661" i="7" s="1"/>
  <c r="AJ661" i="7" s="1" a="1"/>
  <c r="AJ661" i="7" s="1"/>
  <c r="S661" i="7" a="1"/>
  <c r="S661" i="7" s="1"/>
  <c r="V661" i="7" a="1"/>
  <c r="V661" i="7" s="1"/>
  <c r="AG661" i="7" s="1" a="1"/>
  <c r="AG661" i="7" s="1"/>
  <c r="W661" i="7" a="1"/>
  <c r="W661" i="7" s="1"/>
  <c r="AH661" i="7" s="1" a="1"/>
  <c r="AH661" i="7" s="1"/>
  <c r="Q661" i="7" a="1"/>
  <c r="Q661" i="7" s="1"/>
  <c r="X661" i="7" a="1"/>
  <c r="X661" i="7" s="1"/>
  <c r="AI661" i="7" s="1" a="1"/>
  <c r="AI661" i="7" s="1"/>
  <c r="U661" i="7" a="1"/>
  <c r="U661" i="7" s="1"/>
  <c r="AF661" i="7" s="1" a="1"/>
  <c r="AF661" i="7" s="1"/>
  <c r="P661" i="7" a="1"/>
  <c r="P661" i="7" s="1"/>
  <c r="T661" i="7" a="1"/>
  <c r="T661" i="7" s="1"/>
  <c r="AE661" i="7" s="1" a="1"/>
  <c r="AE661" i="7" s="1"/>
  <c r="Z661" i="7" a="1"/>
  <c r="Z661" i="7" s="1"/>
  <c r="AK661" i="7" s="1" a="1"/>
  <c r="AK661" i="7" s="1"/>
  <c r="R661" i="7" a="1"/>
  <c r="R661" i="7" s="1"/>
  <c r="O661" i="7" a="1"/>
  <c r="O661" i="7" s="1"/>
  <c r="M663" i="7" a="1"/>
  <c r="M663" i="7" s="1"/>
  <c r="N662" i="7" a="1"/>
  <c r="N662" i="7" s="1"/>
  <c r="AN662" i="7" s="1"/>
  <c r="N672" i="5"/>
  <c r="M672" i="5"/>
  <c r="L672" i="5"/>
  <c r="A673" i="5"/>
  <c r="I672" i="5"/>
  <c r="D672" i="5"/>
  <c r="J672" i="5"/>
  <c r="G672" i="5"/>
  <c r="B672" i="5"/>
  <c r="E672" i="5"/>
  <c r="H672" i="5"/>
  <c r="F672" i="5"/>
  <c r="K672" i="5"/>
  <c r="C672" i="5"/>
  <c r="AD661" i="7" l="1" a="1"/>
  <c r="AD661" i="7" s="1"/>
  <c r="U662" i="7" a="1"/>
  <c r="U662" i="7" s="1"/>
  <c r="AF662" i="7" s="1" a="1"/>
  <c r="AF662" i="7" s="1"/>
  <c r="R662" i="7" a="1"/>
  <c r="R662" i="7" s="1"/>
  <c r="T662" i="7" a="1"/>
  <c r="T662" i="7" s="1"/>
  <c r="AE662" i="7" s="1" a="1"/>
  <c r="AE662" i="7" s="1"/>
  <c r="X662" i="7" a="1"/>
  <c r="X662" i="7" s="1"/>
  <c r="AI662" i="7" s="1" a="1"/>
  <c r="AI662" i="7" s="1"/>
  <c r="Y662" i="7" a="1"/>
  <c r="Y662" i="7" s="1"/>
  <c r="AJ662" i="7" s="1" a="1"/>
  <c r="AJ662" i="7" s="1"/>
  <c r="P662" i="7" a="1"/>
  <c r="P662" i="7" s="1"/>
  <c r="S662" i="7" a="1"/>
  <c r="S662" i="7" s="1"/>
  <c r="W662" i="7" a="1"/>
  <c r="W662" i="7" s="1"/>
  <c r="AH662" i="7" s="1" a="1"/>
  <c r="AH662" i="7" s="1"/>
  <c r="Q662" i="7" a="1"/>
  <c r="Q662" i="7" s="1"/>
  <c r="V662" i="7" a="1"/>
  <c r="V662" i="7" s="1"/>
  <c r="AG662" i="7" s="1" a="1"/>
  <c r="AG662" i="7" s="1"/>
  <c r="Z662" i="7" a="1"/>
  <c r="Z662" i="7" s="1"/>
  <c r="AK662" i="7" s="1" a="1"/>
  <c r="AK662" i="7" s="1"/>
  <c r="O662" i="7" a="1"/>
  <c r="O662" i="7" s="1"/>
  <c r="M664" i="7" a="1"/>
  <c r="M664" i="7" s="1"/>
  <c r="N663" i="7" a="1"/>
  <c r="N663" i="7" s="1"/>
  <c r="AN663" i="7" s="1"/>
  <c r="N673" i="5"/>
  <c r="J673" i="5"/>
  <c r="B673" i="5"/>
  <c r="L673" i="5"/>
  <c r="I673" i="5"/>
  <c r="H673" i="5"/>
  <c r="G673" i="5"/>
  <c r="A674" i="5"/>
  <c r="M673" i="5"/>
  <c r="K673" i="5"/>
  <c r="C673" i="5"/>
  <c r="F673" i="5"/>
  <c r="E673" i="5"/>
  <c r="D673" i="5"/>
  <c r="AD662" i="7" l="1" a="1"/>
  <c r="AD662" i="7" s="1"/>
  <c r="V663" i="7" a="1"/>
  <c r="V663" i="7" s="1"/>
  <c r="AG663" i="7" s="1" a="1"/>
  <c r="AG663" i="7" s="1"/>
  <c r="T663" i="7" a="1"/>
  <c r="T663" i="7" s="1"/>
  <c r="AE663" i="7" s="1" a="1"/>
  <c r="AE663" i="7" s="1"/>
  <c r="P663" i="7" a="1"/>
  <c r="P663" i="7" s="1"/>
  <c r="Q663" i="7" a="1"/>
  <c r="Q663" i="7" s="1"/>
  <c r="X663" i="7" a="1"/>
  <c r="X663" i="7" s="1"/>
  <c r="AI663" i="7" s="1" a="1"/>
  <c r="AI663" i="7" s="1"/>
  <c r="S663" i="7" a="1"/>
  <c r="S663" i="7" s="1"/>
  <c r="AD663" i="7" s="1" a="1"/>
  <c r="AD663" i="7" s="1"/>
  <c r="Z663" i="7" a="1"/>
  <c r="Z663" i="7" s="1"/>
  <c r="AK663" i="7" s="1" a="1"/>
  <c r="AK663" i="7" s="1"/>
  <c r="W663" i="7" a="1"/>
  <c r="W663" i="7" s="1"/>
  <c r="AH663" i="7" s="1" a="1"/>
  <c r="AH663" i="7" s="1"/>
  <c r="Y663" i="7" a="1"/>
  <c r="Y663" i="7" s="1"/>
  <c r="AJ663" i="7" s="1" a="1"/>
  <c r="AJ663" i="7" s="1"/>
  <c r="R663" i="7" a="1"/>
  <c r="R663" i="7" s="1"/>
  <c r="U663" i="7" a="1"/>
  <c r="U663" i="7" s="1"/>
  <c r="AF663" i="7" s="1" a="1"/>
  <c r="AF663" i="7" s="1"/>
  <c r="O663" i="7" a="1"/>
  <c r="O663" i="7" s="1"/>
  <c r="M665" i="7" a="1"/>
  <c r="M665" i="7" s="1"/>
  <c r="N664" i="7" a="1"/>
  <c r="N664" i="7" s="1"/>
  <c r="AN664" i="7" s="1"/>
  <c r="N674" i="5"/>
  <c r="C674" i="5"/>
  <c r="F674" i="5"/>
  <c r="H674" i="5"/>
  <c r="M674" i="5"/>
  <c r="B674" i="5"/>
  <c r="I674" i="5"/>
  <c r="A675" i="5"/>
  <c r="D674" i="5"/>
  <c r="L674" i="5"/>
  <c r="G674" i="5"/>
  <c r="J674" i="5"/>
  <c r="E674" i="5"/>
  <c r="K674" i="5"/>
  <c r="T664" i="7" l="1" a="1"/>
  <c r="T664" i="7" s="1"/>
  <c r="AE664" i="7" s="1" a="1"/>
  <c r="AE664" i="7" s="1"/>
  <c r="P664" i="7" a="1"/>
  <c r="P664" i="7" s="1"/>
  <c r="V664" i="7" a="1"/>
  <c r="V664" i="7" s="1"/>
  <c r="AG664" i="7" s="1" a="1"/>
  <c r="AG664" i="7" s="1"/>
  <c r="Y664" i="7" a="1"/>
  <c r="Y664" i="7" s="1"/>
  <c r="AJ664" i="7" s="1" a="1"/>
  <c r="AJ664" i="7" s="1"/>
  <c r="W664" i="7" a="1"/>
  <c r="W664" i="7" s="1"/>
  <c r="AH664" i="7" s="1" a="1"/>
  <c r="AH664" i="7" s="1"/>
  <c r="U664" i="7" a="1"/>
  <c r="U664" i="7" s="1"/>
  <c r="AF664" i="7" s="1" a="1"/>
  <c r="AF664" i="7" s="1"/>
  <c r="R664" i="7" a="1"/>
  <c r="R664" i="7" s="1"/>
  <c r="Q664" i="7" a="1"/>
  <c r="Q664" i="7" s="1"/>
  <c r="S664" i="7" a="1"/>
  <c r="S664" i="7" s="1"/>
  <c r="AD664" i="7" s="1" a="1"/>
  <c r="AD664" i="7" s="1"/>
  <c r="Z664" i="7" a="1"/>
  <c r="Z664" i="7" s="1"/>
  <c r="AK664" i="7" s="1" a="1"/>
  <c r="AK664" i="7" s="1"/>
  <c r="X664" i="7" a="1"/>
  <c r="X664" i="7" s="1"/>
  <c r="AI664" i="7" s="1" a="1"/>
  <c r="AI664" i="7" s="1"/>
  <c r="O664" i="7" a="1"/>
  <c r="O664" i="7" s="1"/>
  <c r="M666" i="7" a="1"/>
  <c r="M666" i="7" s="1"/>
  <c r="N665" i="7" a="1"/>
  <c r="N665" i="7" s="1"/>
  <c r="AN665" i="7" s="1"/>
  <c r="N675" i="5"/>
  <c r="G675" i="5"/>
  <c r="L675" i="5"/>
  <c r="J675" i="5"/>
  <c r="A676" i="5"/>
  <c r="H675" i="5"/>
  <c r="K675" i="5"/>
  <c r="M675" i="5"/>
  <c r="F675" i="5"/>
  <c r="I675" i="5"/>
  <c r="D675" i="5"/>
  <c r="E675" i="5"/>
  <c r="C675" i="5"/>
  <c r="B675" i="5"/>
  <c r="S665" i="7" l="1" a="1"/>
  <c r="S665" i="7" s="1"/>
  <c r="AD665" i="7" s="1" a="1"/>
  <c r="AD665" i="7" s="1"/>
  <c r="T665" i="7" a="1"/>
  <c r="T665" i="7" s="1"/>
  <c r="AE665" i="7" s="1" a="1"/>
  <c r="AE665" i="7" s="1"/>
  <c r="Z665" i="7" a="1"/>
  <c r="Z665" i="7" s="1"/>
  <c r="AK665" i="7" s="1" a="1"/>
  <c r="AK665" i="7" s="1"/>
  <c r="P665" i="7" a="1"/>
  <c r="P665" i="7" s="1"/>
  <c r="Q665" i="7" a="1"/>
  <c r="Q665" i="7" s="1"/>
  <c r="W665" i="7" a="1"/>
  <c r="W665" i="7" s="1"/>
  <c r="AH665" i="7" s="1" a="1"/>
  <c r="AH665" i="7" s="1"/>
  <c r="Y665" i="7" a="1"/>
  <c r="Y665" i="7" s="1"/>
  <c r="AJ665" i="7" s="1" a="1"/>
  <c r="AJ665" i="7" s="1"/>
  <c r="R665" i="7" a="1"/>
  <c r="R665" i="7" s="1"/>
  <c r="X665" i="7" a="1"/>
  <c r="X665" i="7" s="1"/>
  <c r="AI665" i="7" s="1" a="1"/>
  <c r="AI665" i="7" s="1"/>
  <c r="U665" i="7" a="1"/>
  <c r="U665" i="7" s="1"/>
  <c r="AF665" i="7" s="1" a="1"/>
  <c r="AF665" i="7" s="1"/>
  <c r="V665" i="7" a="1"/>
  <c r="V665" i="7" s="1"/>
  <c r="AG665" i="7" s="1" a="1"/>
  <c r="AG665" i="7" s="1"/>
  <c r="O665" i="7" a="1"/>
  <c r="O665" i="7" s="1"/>
  <c r="M667" i="7" a="1"/>
  <c r="M667" i="7" s="1"/>
  <c r="N666" i="7" a="1"/>
  <c r="N666" i="7" s="1"/>
  <c r="AN666" i="7" s="1"/>
  <c r="N676" i="5"/>
  <c r="M676" i="5"/>
  <c r="I676" i="5"/>
  <c r="H676" i="5"/>
  <c r="J676" i="5"/>
  <c r="C676" i="5"/>
  <c r="K676" i="5"/>
  <c r="A677" i="5"/>
  <c r="G676" i="5"/>
  <c r="D676" i="5"/>
  <c r="E676" i="5"/>
  <c r="L676" i="5"/>
  <c r="F676" i="5"/>
  <c r="B676" i="5"/>
  <c r="S666" i="7" l="1" a="1"/>
  <c r="S666" i="7" s="1"/>
  <c r="AD666" i="7" s="1" a="1"/>
  <c r="AD666" i="7" s="1"/>
  <c r="V666" i="7" a="1"/>
  <c r="V666" i="7" s="1"/>
  <c r="AG666" i="7" s="1" a="1"/>
  <c r="AG666" i="7" s="1"/>
  <c r="R666" i="7" a="1"/>
  <c r="R666" i="7" s="1"/>
  <c r="X666" i="7" a="1"/>
  <c r="X666" i="7" s="1"/>
  <c r="AI666" i="7" s="1" a="1"/>
  <c r="AI666" i="7" s="1"/>
  <c r="P666" i="7" a="1"/>
  <c r="P666" i="7" s="1"/>
  <c r="Y666" i="7" a="1"/>
  <c r="Y666" i="7" s="1"/>
  <c r="AJ666" i="7" s="1" a="1"/>
  <c r="AJ666" i="7" s="1"/>
  <c r="Q666" i="7" a="1"/>
  <c r="Q666" i="7" s="1"/>
  <c r="T666" i="7" a="1"/>
  <c r="T666" i="7" s="1"/>
  <c r="AE666" i="7" s="1" a="1"/>
  <c r="AE666" i="7" s="1"/>
  <c r="W666" i="7" a="1"/>
  <c r="W666" i="7" s="1"/>
  <c r="AH666" i="7" s="1" a="1"/>
  <c r="AH666" i="7" s="1"/>
  <c r="U666" i="7" a="1"/>
  <c r="U666" i="7" s="1"/>
  <c r="AF666" i="7" s="1" a="1"/>
  <c r="AF666" i="7" s="1"/>
  <c r="Z666" i="7" a="1"/>
  <c r="Z666" i="7" s="1"/>
  <c r="AK666" i="7" s="1" a="1"/>
  <c r="AK666" i="7" s="1"/>
  <c r="O666" i="7" a="1"/>
  <c r="O666" i="7" s="1"/>
  <c r="M668" i="7" a="1"/>
  <c r="M668" i="7" s="1"/>
  <c r="N667" i="7" a="1"/>
  <c r="N667" i="7" s="1"/>
  <c r="AN667" i="7" s="1"/>
  <c r="N677" i="5"/>
  <c r="M677" i="5"/>
  <c r="A678" i="5"/>
  <c r="D677" i="5"/>
  <c r="E677" i="5"/>
  <c r="B677" i="5"/>
  <c r="I677" i="5"/>
  <c r="K677" i="5"/>
  <c r="G677" i="5"/>
  <c r="J677" i="5"/>
  <c r="C677" i="5"/>
  <c r="L677" i="5"/>
  <c r="F677" i="5"/>
  <c r="H677" i="5"/>
  <c r="Q667" i="7" l="1" a="1"/>
  <c r="Q667" i="7" s="1"/>
  <c r="W667" i="7" a="1"/>
  <c r="W667" i="7" s="1"/>
  <c r="AH667" i="7" s="1" a="1"/>
  <c r="AH667" i="7" s="1"/>
  <c r="X667" i="7" a="1"/>
  <c r="X667" i="7" s="1"/>
  <c r="AI667" i="7" s="1" a="1"/>
  <c r="AI667" i="7" s="1"/>
  <c r="S667" i="7" a="1"/>
  <c r="S667" i="7" s="1"/>
  <c r="AD667" i="7" s="1" a="1"/>
  <c r="AD667" i="7" s="1"/>
  <c r="T667" i="7" a="1"/>
  <c r="T667" i="7" s="1"/>
  <c r="AE667" i="7" s="1" a="1"/>
  <c r="AE667" i="7" s="1"/>
  <c r="Y667" i="7" a="1"/>
  <c r="Y667" i="7" s="1"/>
  <c r="AJ667" i="7" s="1" a="1"/>
  <c r="AJ667" i="7" s="1"/>
  <c r="R667" i="7" a="1"/>
  <c r="R667" i="7" s="1"/>
  <c r="U667" i="7" a="1"/>
  <c r="U667" i="7" s="1"/>
  <c r="AF667" i="7" s="1" a="1"/>
  <c r="AF667" i="7" s="1"/>
  <c r="V667" i="7" a="1"/>
  <c r="V667" i="7" s="1"/>
  <c r="AG667" i="7" s="1" a="1"/>
  <c r="AG667" i="7" s="1"/>
  <c r="P667" i="7" a="1"/>
  <c r="P667" i="7" s="1"/>
  <c r="Z667" i="7" a="1"/>
  <c r="Z667" i="7" s="1"/>
  <c r="AK667" i="7" s="1" a="1"/>
  <c r="AK667" i="7" s="1"/>
  <c r="O667" i="7" a="1"/>
  <c r="O667" i="7" s="1"/>
  <c r="M669" i="7" a="1"/>
  <c r="M669" i="7" s="1"/>
  <c r="N668" i="7" a="1"/>
  <c r="N668" i="7" s="1"/>
  <c r="AN668" i="7" s="1"/>
  <c r="N678" i="5"/>
  <c r="K678" i="5"/>
  <c r="L678" i="5"/>
  <c r="I678" i="5"/>
  <c r="C678" i="5"/>
  <c r="M678" i="5"/>
  <c r="G678" i="5"/>
  <c r="D678" i="5"/>
  <c r="A679" i="5"/>
  <c r="J678" i="5"/>
  <c r="H678" i="5"/>
  <c r="F678" i="5"/>
  <c r="E678" i="5"/>
  <c r="B678" i="5"/>
  <c r="Q668" i="7" l="1" a="1"/>
  <c r="Q668" i="7" s="1"/>
  <c r="V668" i="7" a="1"/>
  <c r="V668" i="7" s="1"/>
  <c r="AG668" i="7" s="1" a="1"/>
  <c r="AG668" i="7" s="1"/>
  <c r="W668" i="7" a="1"/>
  <c r="W668" i="7" s="1"/>
  <c r="AH668" i="7" s="1" a="1"/>
  <c r="AH668" i="7" s="1"/>
  <c r="R668" i="7" a="1"/>
  <c r="R668" i="7" s="1"/>
  <c r="P668" i="7" a="1"/>
  <c r="P668" i="7" s="1"/>
  <c r="S668" i="7" a="1"/>
  <c r="S668" i="7" s="1"/>
  <c r="AD668" i="7" s="1" a="1"/>
  <c r="AD668" i="7" s="1"/>
  <c r="X668" i="7" a="1"/>
  <c r="X668" i="7" s="1"/>
  <c r="AI668" i="7" s="1" a="1"/>
  <c r="AI668" i="7" s="1"/>
  <c r="Y668" i="7" a="1"/>
  <c r="Y668" i="7" s="1"/>
  <c r="AJ668" i="7" s="1" a="1"/>
  <c r="AJ668" i="7" s="1"/>
  <c r="T668" i="7" a="1"/>
  <c r="T668" i="7" s="1"/>
  <c r="AE668" i="7" s="1" a="1"/>
  <c r="AE668" i="7" s="1"/>
  <c r="U668" i="7" a="1"/>
  <c r="U668" i="7" s="1"/>
  <c r="AF668" i="7" s="1" a="1"/>
  <c r="AF668" i="7" s="1"/>
  <c r="Z668" i="7" a="1"/>
  <c r="Z668" i="7" s="1"/>
  <c r="AK668" i="7" s="1" a="1"/>
  <c r="AK668" i="7" s="1"/>
  <c r="O668" i="7" a="1"/>
  <c r="O668" i="7" s="1"/>
  <c r="M670" i="7" a="1"/>
  <c r="M670" i="7" s="1"/>
  <c r="N669" i="7" a="1"/>
  <c r="N669" i="7" s="1"/>
  <c r="AN669" i="7" s="1"/>
  <c r="N679" i="5"/>
  <c r="H679" i="5"/>
  <c r="E679" i="5"/>
  <c r="B679" i="5"/>
  <c r="A680" i="5"/>
  <c r="G679" i="5"/>
  <c r="F679" i="5"/>
  <c r="K679" i="5"/>
  <c r="D679" i="5"/>
  <c r="L679" i="5"/>
  <c r="M679" i="5"/>
  <c r="J679" i="5"/>
  <c r="C679" i="5"/>
  <c r="I679" i="5"/>
  <c r="U669" i="7" l="1" a="1"/>
  <c r="U669" i="7" s="1"/>
  <c r="AF669" i="7" s="1" a="1"/>
  <c r="AF669" i="7" s="1"/>
  <c r="Q669" i="7" a="1"/>
  <c r="Q669" i="7" s="1"/>
  <c r="W669" i="7" a="1"/>
  <c r="W669" i="7" s="1"/>
  <c r="AH669" i="7" s="1" a="1"/>
  <c r="AH669" i="7" s="1"/>
  <c r="X669" i="7" a="1"/>
  <c r="X669" i="7" s="1"/>
  <c r="AI669" i="7" s="1" a="1"/>
  <c r="AI669" i="7" s="1"/>
  <c r="T669" i="7" a="1"/>
  <c r="T669" i="7" s="1"/>
  <c r="AE669" i="7" s="1" a="1"/>
  <c r="AE669" i="7" s="1"/>
  <c r="V669" i="7" a="1"/>
  <c r="V669" i="7" s="1"/>
  <c r="AG669" i="7" s="1" a="1"/>
  <c r="AG669" i="7" s="1"/>
  <c r="R669" i="7" a="1"/>
  <c r="R669" i="7" s="1"/>
  <c r="Z669" i="7" a="1"/>
  <c r="Z669" i="7" s="1"/>
  <c r="AK669" i="7" s="1" a="1"/>
  <c r="AK669" i="7" s="1"/>
  <c r="S669" i="7" a="1"/>
  <c r="S669" i="7" s="1"/>
  <c r="AD669" i="7" s="1" a="1"/>
  <c r="AD669" i="7" s="1"/>
  <c r="Y669" i="7" a="1"/>
  <c r="Y669" i="7" s="1"/>
  <c r="AJ669" i="7" s="1" a="1"/>
  <c r="AJ669" i="7" s="1"/>
  <c r="P669" i="7" a="1"/>
  <c r="P669" i="7" s="1"/>
  <c r="O669" i="7" a="1"/>
  <c r="O669" i="7" s="1"/>
  <c r="M671" i="7" a="1"/>
  <c r="M671" i="7" s="1"/>
  <c r="N670" i="7" a="1"/>
  <c r="N670" i="7" s="1"/>
  <c r="AN670" i="7" s="1"/>
  <c r="N680" i="5"/>
  <c r="C680" i="5"/>
  <c r="D680" i="5"/>
  <c r="E680" i="5"/>
  <c r="H680" i="5"/>
  <c r="A681" i="5"/>
  <c r="B680" i="5"/>
  <c r="L680" i="5"/>
  <c r="K680" i="5"/>
  <c r="G680" i="5"/>
  <c r="I680" i="5"/>
  <c r="J680" i="5"/>
  <c r="F680" i="5"/>
  <c r="M680" i="5"/>
  <c r="Z670" i="7" l="1" a="1"/>
  <c r="Z670" i="7" s="1"/>
  <c r="AK670" i="7" s="1" a="1"/>
  <c r="AK670" i="7" s="1"/>
  <c r="Y670" i="7" a="1"/>
  <c r="Y670" i="7" s="1"/>
  <c r="AJ670" i="7" s="1" a="1"/>
  <c r="AJ670" i="7" s="1"/>
  <c r="V670" i="7" a="1"/>
  <c r="V670" i="7" s="1"/>
  <c r="AG670" i="7" s="1" a="1"/>
  <c r="AG670" i="7" s="1"/>
  <c r="T670" i="7" a="1"/>
  <c r="T670" i="7" s="1"/>
  <c r="AE670" i="7" s="1" a="1"/>
  <c r="AE670" i="7" s="1"/>
  <c r="U670" i="7" a="1"/>
  <c r="U670" i="7" s="1"/>
  <c r="AF670" i="7" s="1" a="1"/>
  <c r="AF670" i="7" s="1"/>
  <c r="P670" i="7" a="1"/>
  <c r="P670" i="7" s="1"/>
  <c r="Q670" i="7" a="1"/>
  <c r="Q670" i="7" s="1"/>
  <c r="W670" i="7" a="1"/>
  <c r="W670" i="7" s="1"/>
  <c r="AH670" i="7" s="1" a="1"/>
  <c r="AH670" i="7" s="1"/>
  <c r="R670" i="7" a="1"/>
  <c r="R670" i="7" s="1"/>
  <c r="S670" i="7" a="1"/>
  <c r="S670" i="7" s="1"/>
  <c r="AD670" i="7" s="1" a="1"/>
  <c r="AD670" i="7" s="1"/>
  <c r="X670" i="7" a="1"/>
  <c r="X670" i="7" s="1"/>
  <c r="AI670" i="7" s="1" a="1"/>
  <c r="AI670" i="7" s="1"/>
  <c r="O670" i="7" a="1"/>
  <c r="O670" i="7" s="1"/>
  <c r="M672" i="7" a="1"/>
  <c r="M672" i="7" s="1"/>
  <c r="N671" i="7" a="1"/>
  <c r="N671" i="7" s="1"/>
  <c r="AN671" i="7" s="1"/>
  <c r="N681" i="5"/>
  <c r="F681" i="5"/>
  <c r="K681" i="5"/>
  <c r="A682" i="5"/>
  <c r="L681" i="5"/>
  <c r="J681" i="5"/>
  <c r="G681" i="5"/>
  <c r="I681" i="5"/>
  <c r="H681" i="5"/>
  <c r="B681" i="5"/>
  <c r="C681" i="5"/>
  <c r="E681" i="5"/>
  <c r="M681" i="5"/>
  <c r="D681" i="5"/>
  <c r="Z671" i="7" l="1" a="1"/>
  <c r="Z671" i="7" s="1"/>
  <c r="AK671" i="7" s="1" a="1"/>
  <c r="AK671" i="7" s="1"/>
  <c r="V671" i="7" a="1"/>
  <c r="V671" i="7" s="1"/>
  <c r="AG671" i="7" s="1" a="1"/>
  <c r="AG671" i="7" s="1"/>
  <c r="Q671" i="7" a="1"/>
  <c r="Q671" i="7" s="1"/>
  <c r="R671" i="7" a="1"/>
  <c r="R671" i="7" s="1"/>
  <c r="S671" i="7" a="1"/>
  <c r="S671" i="7" s="1"/>
  <c r="X671" i="7" a="1"/>
  <c r="X671" i="7" s="1"/>
  <c r="AI671" i="7" s="1" a="1"/>
  <c r="AI671" i="7" s="1"/>
  <c r="W671" i="7" a="1"/>
  <c r="W671" i="7" s="1"/>
  <c r="AH671" i="7" s="1" a="1"/>
  <c r="AH671" i="7" s="1"/>
  <c r="T671" i="7" a="1"/>
  <c r="T671" i="7" s="1"/>
  <c r="AE671" i="7" s="1" a="1"/>
  <c r="AE671" i="7" s="1"/>
  <c r="Y671" i="7" a="1"/>
  <c r="Y671" i="7" s="1"/>
  <c r="AJ671" i="7" s="1" a="1"/>
  <c r="AJ671" i="7" s="1"/>
  <c r="P671" i="7" a="1"/>
  <c r="P671" i="7" s="1"/>
  <c r="U671" i="7" a="1"/>
  <c r="U671" i="7" s="1"/>
  <c r="AF671" i="7" s="1" a="1"/>
  <c r="AF671" i="7" s="1"/>
  <c r="O671" i="7" a="1"/>
  <c r="O671" i="7" s="1"/>
  <c r="M673" i="7" a="1"/>
  <c r="M673" i="7" s="1"/>
  <c r="N672" i="7" a="1"/>
  <c r="N672" i="7" s="1"/>
  <c r="AN672" i="7" s="1"/>
  <c r="N682" i="5"/>
  <c r="K682" i="5"/>
  <c r="A683" i="5"/>
  <c r="F682" i="5"/>
  <c r="G682" i="5"/>
  <c r="J682" i="5"/>
  <c r="H682" i="5"/>
  <c r="L682" i="5"/>
  <c r="E682" i="5"/>
  <c r="D682" i="5"/>
  <c r="C682" i="5"/>
  <c r="B682" i="5"/>
  <c r="M682" i="5"/>
  <c r="I682" i="5"/>
  <c r="U672" i="7" l="1" a="1"/>
  <c r="U672" i="7" s="1"/>
  <c r="AF672" i="7" s="1" a="1"/>
  <c r="AF672" i="7" s="1"/>
  <c r="P672" i="7" a="1"/>
  <c r="P672" i="7" s="1"/>
  <c r="X672" i="7" a="1"/>
  <c r="X672" i="7" s="1"/>
  <c r="AI672" i="7" s="1" a="1"/>
  <c r="AI672" i="7" s="1"/>
  <c r="V672" i="7" a="1"/>
  <c r="V672" i="7" s="1"/>
  <c r="AG672" i="7" s="1" a="1"/>
  <c r="AG672" i="7" s="1"/>
  <c r="T672" i="7" a="1"/>
  <c r="T672" i="7" s="1"/>
  <c r="AE672" i="7" s="1" a="1"/>
  <c r="AE672" i="7" s="1"/>
  <c r="Q672" i="7" a="1"/>
  <c r="Q672" i="7" s="1"/>
  <c r="S672" i="7" a="1"/>
  <c r="S672" i="7" s="1"/>
  <c r="Z672" i="7" a="1"/>
  <c r="Z672" i="7" s="1"/>
  <c r="AK672" i="7" s="1" a="1"/>
  <c r="AK672" i="7" s="1"/>
  <c r="Y672" i="7" a="1"/>
  <c r="Y672" i="7" s="1"/>
  <c r="AJ672" i="7" s="1" a="1"/>
  <c r="AJ672" i="7" s="1"/>
  <c r="W672" i="7" a="1"/>
  <c r="W672" i="7" s="1"/>
  <c r="AH672" i="7" s="1" a="1"/>
  <c r="AH672" i="7" s="1"/>
  <c r="R672" i="7" a="1"/>
  <c r="R672" i="7" s="1"/>
  <c r="O672" i="7" a="1"/>
  <c r="O672" i="7" s="1"/>
  <c r="M674" i="7" a="1"/>
  <c r="M674" i="7" s="1"/>
  <c r="N673" i="7" a="1"/>
  <c r="N673" i="7" s="1"/>
  <c r="AN673" i="7" s="1"/>
  <c r="N683" i="5"/>
  <c r="G683" i="5"/>
  <c r="B683" i="5"/>
  <c r="L683" i="5"/>
  <c r="E683" i="5"/>
  <c r="K683" i="5"/>
  <c r="A684" i="5"/>
  <c r="D683" i="5"/>
  <c r="J683" i="5"/>
  <c r="M683" i="5"/>
  <c r="I683" i="5"/>
  <c r="H683" i="5"/>
  <c r="C683" i="5"/>
  <c r="F683" i="5"/>
  <c r="V673" i="7" l="1" a="1"/>
  <c r="V673" i="7" s="1"/>
  <c r="AG673" i="7" s="1" a="1"/>
  <c r="AG673" i="7" s="1"/>
  <c r="W673" i="7" a="1"/>
  <c r="W673" i="7" s="1"/>
  <c r="AH673" i="7" s="1" a="1"/>
  <c r="AH673" i="7" s="1"/>
  <c r="X673" i="7" a="1"/>
  <c r="X673" i="7" s="1"/>
  <c r="AI673" i="7" s="1" a="1"/>
  <c r="AI673" i="7" s="1"/>
  <c r="S673" i="7" a="1"/>
  <c r="S673" i="7" s="1"/>
  <c r="T673" i="7" a="1"/>
  <c r="T673" i="7" s="1"/>
  <c r="AE673" i="7" s="1" a="1"/>
  <c r="AE673" i="7" s="1"/>
  <c r="R673" i="7" a="1"/>
  <c r="R673" i="7" s="1"/>
  <c r="Z673" i="7" a="1"/>
  <c r="Z673" i="7" s="1"/>
  <c r="AK673" i="7" s="1" a="1"/>
  <c r="AK673" i="7" s="1"/>
  <c r="Y673" i="7" a="1"/>
  <c r="Y673" i="7" s="1"/>
  <c r="AJ673" i="7" s="1" a="1"/>
  <c r="AJ673" i="7" s="1"/>
  <c r="P673" i="7" a="1"/>
  <c r="P673" i="7" s="1"/>
  <c r="Q673" i="7" a="1"/>
  <c r="Q673" i="7" s="1"/>
  <c r="U673" i="7" a="1"/>
  <c r="U673" i="7" s="1"/>
  <c r="AF673" i="7" s="1" a="1"/>
  <c r="AF673" i="7" s="1"/>
  <c r="O673" i="7" a="1"/>
  <c r="O673" i="7" s="1"/>
  <c r="M675" i="7" a="1"/>
  <c r="M675" i="7" s="1"/>
  <c r="N674" i="7" a="1"/>
  <c r="N674" i="7" s="1"/>
  <c r="AN674" i="7" s="1"/>
  <c r="N684" i="5"/>
  <c r="I684" i="5"/>
  <c r="D684" i="5"/>
  <c r="F684" i="5"/>
  <c r="E684" i="5"/>
  <c r="B684" i="5"/>
  <c r="G684" i="5"/>
  <c r="M684" i="5"/>
  <c r="L684" i="5"/>
  <c r="A685" i="5"/>
  <c r="H684" i="5"/>
  <c r="J684" i="5"/>
  <c r="C684" i="5"/>
  <c r="K684" i="5"/>
  <c r="W674" i="7" l="1" a="1"/>
  <c r="W674" i="7" s="1"/>
  <c r="AH674" i="7" s="1" a="1"/>
  <c r="AH674" i="7" s="1"/>
  <c r="X674" i="7" a="1"/>
  <c r="X674" i="7" s="1"/>
  <c r="AI674" i="7" s="1" a="1"/>
  <c r="AI674" i="7" s="1"/>
  <c r="Z674" i="7" a="1"/>
  <c r="Z674" i="7" s="1"/>
  <c r="AK674" i="7" s="1" a="1"/>
  <c r="AK674" i="7" s="1"/>
  <c r="Y674" i="7" a="1"/>
  <c r="Y674" i="7" s="1"/>
  <c r="AJ674" i="7" s="1" a="1"/>
  <c r="AJ674" i="7" s="1"/>
  <c r="R674" i="7" a="1"/>
  <c r="R674" i="7" s="1"/>
  <c r="T674" i="7" a="1"/>
  <c r="T674" i="7" s="1"/>
  <c r="AE674" i="7" s="1" a="1"/>
  <c r="AE674" i="7" s="1"/>
  <c r="V674" i="7" a="1"/>
  <c r="V674" i="7" s="1"/>
  <c r="AG674" i="7" s="1" a="1"/>
  <c r="AG674" i="7" s="1"/>
  <c r="S674" i="7" a="1"/>
  <c r="S674" i="7" s="1"/>
  <c r="AD674" i="7" s="1" a="1"/>
  <c r="AD674" i="7" s="1"/>
  <c r="P674" i="7" a="1"/>
  <c r="P674" i="7" s="1"/>
  <c r="Q674" i="7" a="1"/>
  <c r="Q674" i="7" s="1"/>
  <c r="U674" i="7" a="1"/>
  <c r="U674" i="7" s="1"/>
  <c r="AF674" i="7" s="1" a="1"/>
  <c r="AF674" i="7" s="1"/>
  <c r="O674" i="7" a="1"/>
  <c r="O674" i="7" s="1"/>
  <c r="M676" i="7" a="1"/>
  <c r="M676" i="7" s="1"/>
  <c r="N675" i="7" a="1"/>
  <c r="N675" i="7" s="1"/>
  <c r="AN675" i="7" s="1"/>
  <c r="N685" i="5"/>
  <c r="G685" i="5"/>
  <c r="F685" i="5"/>
  <c r="D685" i="5"/>
  <c r="B685" i="5"/>
  <c r="L685" i="5"/>
  <c r="A686" i="5"/>
  <c r="H685" i="5"/>
  <c r="K685" i="5"/>
  <c r="J685" i="5"/>
  <c r="E685" i="5"/>
  <c r="I685" i="5"/>
  <c r="M685" i="5"/>
  <c r="C685" i="5"/>
  <c r="S675" i="7" l="1" a="1"/>
  <c r="S675" i="7" s="1"/>
  <c r="Q675" i="7" a="1"/>
  <c r="Q675" i="7" s="1"/>
  <c r="R675" i="7" a="1"/>
  <c r="R675" i="7" s="1"/>
  <c r="X675" i="7" a="1"/>
  <c r="X675" i="7" s="1"/>
  <c r="AI675" i="7" s="1" a="1"/>
  <c r="AI675" i="7" s="1"/>
  <c r="T675" i="7" a="1"/>
  <c r="T675" i="7" s="1"/>
  <c r="AE675" i="7" s="1" a="1"/>
  <c r="AE675" i="7" s="1"/>
  <c r="Y675" i="7" a="1"/>
  <c r="Y675" i="7" s="1"/>
  <c r="AJ675" i="7" s="1" a="1"/>
  <c r="AJ675" i="7" s="1"/>
  <c r="P675" i="7" a="1"/>
  <c r="P675" i="7" s="1"/>
  <c r="Z675" i="7" a="1"/>
  <c r="Z675" i="7" s="1"/>
  <c r="AK675" i="7" s="1" a="1"/>
  <c r="AK675" i="7" s="1"/>
  <c r="W675" i="7" a="1"/>
  <c r="W675" i="7" s="1"/>
  <c r="AH675" i="7" s="1" a="1"/>
  <c r="AH675" i="7" s="1"/>
  <c r="V675" i="7" a="1"/>
  <c r="V675" i="7" s="1"/>
  <c r="AG675" i="7" s="1" a="1"/>
  <c r="AG675" i="7" s="1"/>
  <c r="U675" i="7" a="1"/>
  <c r="U675" i="7" s="1"/>
  <c r="AF675" i="7" s="1" a="1"/>
  <c r="AF675" i="7" s="1"/>
  <c r="O675" i="7" a="1"/>
  <c r="O675" i="7" s="1"/>
  <c r="M677" i="7" a="1"/>
  <c r="M677" i="7" s="1"/>
  <c r="N676" i="7" a="1"/>
  <c r="N676" i="7" s="1"/>
  <c r="AN676" i="7" s="1"/>
  <c r="N686" i="5"/>
  <c r="K686" i="5"/>
  <c r="A687" i="5"/>
  <c r="M686" i="5"/>
  <c r="I686" i="5"/>
  <c r="H686" i="5"/>
  <c r="E686" i="5"/>
  <c r="D686" i="5"/>
  <c r="L686" i="5"/>
  <c r="J686" i="5"/>
  <c r="B686" i="5"/>
  <c r="F686" i="5"/>
  <c r="G686" i="5"/>
  <c r="C686" i="5"/>
  <c r="V676" i="7" l="1" a="1"/>
  <c r="V676" i="7" s="1"/>
  <c r="AG676" i="7" s="1" a="1"/>
  <c r="AG676" i="7" s="1"/>
  <c r="R676" i="7" a="1"/>
  <c r="R676" i="7" s="1"/>
  <c r="S676" i="7" a="1"/>
  <c r="S676" i="7" s="1"/>
  <c r="X676" i="7" a="1"/>
  <c r="X676" i="7" s="1"/>
  <c r="AI676" i="7" s="1" a="1"/>
  <c r="AI676" i="7" s="1"/>
  <c r="Y676" i="7" a="1"/>
  <c r="Y676" i="7" s="1"/>
  <c r="AJ676" i="7" s="1" a="1"/>
  <c r="AJ676" i="7" s="1"/>
  <c r="T676" i="7" a="1"/>
  <c r="T676" i="7" s="1"/>
  <c r="AE676" i="7" s="1" a="1"/>
  <c r="AE676" i="7" s="1"/>
  <c r="U676" i="7" a="1"/>
  <c r="U676" i="7" s="1"/>
  <c r="AF676" i="7" s="1" a="1"/>
  <c r="AF676" i="7" s="1"/>
  <c r="Z676" i="7" a="1"/>
  <c r="Z676" i="7" s="1"/>
  <c r="AK676" i="7" s="1" a="1"/>
  <c r="AK676" i="7" s="1"/>
  <c r="Q676" i="7" a="1"/>
  <c r="Q676" i="7" s="1"/>
  <c r="P676" i="7" a="1"/>
  <c r="P676" i="7" s="1"/>
  <c r="W676" i="7" a="1"/>
  <c r="W676" i="7" s="1"/>
  <c r="AH676" i="7" s="1" a="1"/>
  <c r="AH676" i="7" s="1"/>
  <c r="O676" i="7" a="1"/>
  <c r="O676" i="7" s="1"/>
  <c r="M678" i="7" a="1"/>
  <c r="M678" i="7" s="1"/>
  <c r="N677" i="7" a="1"/>
  <c r="N677" i="7" s="1"/>
  <c r="AN677" i="7" s="1"/>
  <c r="N687" i="5"/>
  <c r="I687" i="5"/>
  <c r="A688" i="5"/>
  <c r="H687" i="5"/>
  <c r="G687" i="5"/>
  <c r="K687" i="5"/>
  <c r="E687" i="5"/>
  <c r="D687" i="5"/>
  <c r="L687" i="5"/>
  <c r="B687" i="5"/>
  <c r="J687" i="5"/>
  <c r="M687" i="5"/>
  <c r="F687" i="5"/>
  <c r="C687" i="5"/>
  <c r="R677" i="7" l="1" a="1"/>
  <c r="R677" i="7" s="1"/>
  <c r="S677" i="7" a="1"/>
  <c r="S677" i="7" s="1"/>
  <c r="U677" i="7" a="1"/>
  <c r="U677" i="7" s="1"/>
  <c r="AF677" i="7" s="1" a="1"/>
  <c r="AF677" i="7" s="1"/>
  <c r="Y677" i="7" a="1"/>
  <c r="Y677" i="7" s="1"/>
  <c r="AJ677" i="7" s="1" a="1"/>
  <c r="AJ677" i="7" s="1"/>
  <c r="P677" i="7" a="1"/>
  <c r="P677" i="7" s="1"/>
  <c r="Q677" i="7" a="1"/>
  <c r="Q677" i="7" s="1"/>
  <c r="X677" i="7" a="1"/>
  <c r="X677" i="7" s="1"/>
  <c r="AI677" i="7" s="1" a="1"/>
  <c r="AI677" i="7" s="1"/>
  <c r="T677" i="7" a="1"/>
  <c r="T677" i="7" s="1"/>
  <c r="AE677" i="7" s="1" a="1"/>
  <c r="AE677" i="7" s="1"/>
  <c r="Z677" i="7" a="1"/>
  <c r="Z677" i="7" s="1"/>
  <c r="AK677" i="7" s="1" a="1"/>
  <c r="AK677" i="7" s="1"/>
  <c r="V677" i="7" a="1"/>
  <c r="V677" i="7" s="1"/>
  <c r="AG677" i="7" s="1" a="1"/>
  <c r="AG677" i="7" s="1"/>
  <c r="W677" i="7" a="1"/>
  <c r="W677" i="7" s="1"/>
  <c r="AH677" i="7" s="1" a="1"/>
  <c r="AH677" i="7" s="1"/>
  <c r="O677" i="7" a="1"/>
  <c r="O677" i="7" s="1"/>
  <c r="M679" i="7" a="1"/>
  <c r="M679" i="7" s="1"/>
  <c r="N678" i="7" a="1"/>
  <c r="N678" i="7" s="1"/>
  <c r="AN678" i="7" s="1"/>
  <c r="N688" i="5"/>
  <c r="F688" i="5"/>
  <c r="A689" i="5"/>
  <c r="M688" i="5"/>
  <c r="G688" i="5"/>
  <c r="L688" i="5"/>
  <c r="C688" i="5"/>
  <c r="H688" i="5"/>
  <c r="B688" i="5"/>
  <c r="K688" i="5"/>
  <c r="E688" i="5"/>
  <c r="D688" i="5"/>
  <c r="J688" i="5"/>
  <c r="I688" i="5"/>
  <c r="U678" i="7" l="1" a="1"/>
  <c r="U678" i="7" s="1"/>
  <c r="AF678" i="7" s="1" a="1"/>
  <c r="AF678" i="7" s="1"/>
  <c r="Z678" i="7" a="1"/>
  <c r="Z678" i="7" s="1"/>
  <c r="AK678" i="7" s="1" a="1"/>
  <c r="AK678" i="7" s="1"/>
  <c r="V678" i="7" a="1"/>
  <c r="V678" i="7" s="1"/>
  <c r="AG678" i="7" s="1" a="1"/>
  <c r="AG678" i="7" s="1"/>
  <c r="R678" i="7" a="1"/>
  <c r="R678" i="7" s="1"/>
  <c r="X678" i="7" a="1"/>
  <c r="X678" i="7" s="1"/>
  <c r="AI678" i="7" s="1" a="1"/>
  <c r="AI678" i="7" s="1"/>
  <c r="Q678" i="7" a="1"/>
  <c r="Q678" i="7" s="1"/>
  <c r="Y678" i="7" a="1"/>
  <c r="Y678" i="7" s="1"/>
  <c r="AJ678" i="7" s="1" a="1"/>
  <c r="AJ678" i="7" s="1"/>
  <c r="P678" i="7" a="1"/>
  <c r="P678" i="7" s="1"/>
  <c r="T678" i="7" a="1"/>
  <c r="T678" i="7" s="1"/>
  <c r="AE678" i="7" s="1" a="1"/>
  <c r="AE678" i="7" s="1"/>
  <c r="S678" i="7" a="1"/>
  <c r="S678" i="7" s="1"/>
  <c r="W678" i="7" a="1"/>
  <c r="W678" i="7" s="1"/>
  <c r="AH678" i="7" s="1" a="1"/>
  <c r="AH678" i="7" s="1"/>
  <c r="O678" i="7" a="1"/>
  <c r="O678" i="7" s="1"/>
  <c r="M680" i="7" a="1"/>
  <c r="M680" i="7" s="1"/>
  <c r="N679" i="7" a="1"/>
  <c r="N679" i="7" s="1"/>
  <c r="AN679" i="7" s="1"/>
  <c r="N689" i="5"/>
  <c r="C689" i="5"/>
  <c r="E689" i="5"/>
  <c r="H689" i="5"/>
  <c r="J689" i="5"/>
  <c r="F689" i="5"/>
  <c r="B689" i="5"/>
  <c r="G689" i="5"/>
  <c r="A690" i="5"/>
  <c r="K689" i="5"/>
  <c r="M689" i="5"/>
  <c r="L689" i="5"/>
  <c r="I689" i="5"/>
  <c r="D689" i="5"/>
  <c r="Q679" i="7" l="1" a="1"/>
  <c r="Q679" i="7" s="1"/>
  <c r="W679" i="7" a="1"/>
  <c r="W679" i="7" s="1"/>
  <c r="AH679" i="7" s="1" a="1"/>
  <c r="AH679" i="7" s="1"/>
  <c r="X679" i="7" a="1"/>
  <c r="X679" i="7" s="1"/>
  <c r="AI679" i="7" s="1" a="1"/>
  <c r="AI679" i="7" s="1"/>
  <c r="S679" i="7" a="1"/>
  <c r="S679" i="7" s="1"/>
  <c r="T679" i="7" a="1"/>
  <c r="T679" i="7" s="1"/>
  <c r="AE679" i="7" s="1" a="1"/>
  <c r="AE679" i="7" s="1"/>
  <c r="Y679" i="7" a="1"/>
  <c r="Y679" i="7" s="1"/>
  <c r="AJ679" i="7" s="1" a="1"/>
  <c r="AJ679" i="7" s="1"/>
  <c r="P679" i="7" a="1"/>
  <c r="P679" i="7" s="1"/>
  <c r="R679" i="7" a="1"/>
  <c r="R679" i="7" s="1"/>
  <c r="U679" i="7" a="1"/>
  <c r="U679" i="7" s="1"/>
  <c r="AF679" i="7" s="1" a="1"/>
  <c r="AF679" i="7" s="1"/>
  <c r="V679" i="7" a="1"/>
  <c r="V679" i="7" s="1"/>
  <c r="AG679" i="7" s="1" a="1"/>
  <c r="AG679" i="7" s="1"/>
  <c r="Z679" i="7" a="1"/>
  <c r="Z679" i="7" s="1"/>
  <c r="AK679" i="7" s="1" a="1"/>
  <c r="AK679" i="7" s="1"/>
  <c r="O679" i="7" a="1"/>
  <c r="O679" i="7" s="1"/>
  <c r="M681" i="7" a="1"/>
  <c r="M681" i="7" s="1"/>
  <c r="N680" i="7" a="1"/>
  <c r="N680" i="7" s="1"/>
  <c r="AN680" i="7" s="1"/>
  <c r="N690" i="5"/>
  <c r="I690" i="5"/>
  <c r="A691" i="5"/>
  <c r="B690" i="5"/>
  <c r="D690" i="5"/>
  <c r="F690" i="5"/>
  <c r="M690" i="5"/>
  <c r="G690" i="5"/>
  <c r="L690" i="5"/>
  <c r="J690" i="5"/>
  <c r="H690" i="5"/>
  <c r="K690" i="5"/>
  <c r="E690" i="5"/>
  <c r="C690" i="5"/>
  <c r="W680" i="7" l="1" a="1"/>
  <c r="W680" i="7" s="1"/>
  <c r="AH680" i="7" s="1" a="1"/>
  <c r="AH680" i="7" s="1"/>
  <c r="Q680" i="7" a="1"/>
  <c r="Q680" i="7" s="1"/>
  <c r="X680" i="7" a="1"/>
  <c r="X680" i="7" s="1"/>
  <c r="AI680" i="7" s="1" a="1"/>
  <c r="AI680" i="7" s="1"/>
  <c r="T680" i="7" a="1"/>
  <c r="T680" i="7" s="1"/>
  <c r="AE680" i="7" s="1" a="1"/>
  <c r="AE680" i="7" s="1"/>
  <c r="Z680" i="7" a="1"/>
  <c r="Z680" i="7" s="1"/>
  <c r="AK680" i="7" s="1" a="1"/>
  <c r="AK680" i="7" s="1"/>
  <c r="R680" i="7" a="1"/>
  <c r="R680" i="7" s="1"/>
  <c r="P680" i="7" a="1"/>
  <c r="P680" i="7" s="1"/>
  <c r="S680" i="7" a="1"/>
  <c r="S680" i="7" s="1"/>
  <c r="V680" i="7" a="1"/>
  <c r="V680" i="7" s="1"/>
  <c r="AG680" i="7" s="1" a="1"/>
  <c r="AG680" i="7" s="1"/>
  <c r="U680" i="7" a="1"/>
  <c r="U680" i="7" s="1"/>
  <c r="AF680" i="7" s="1" a="1"/>
  <c r="AF680" i="7" s="1"/>
  <c r="Y680" i="7" a="1"/>
  <c r="Y680" i="7" s="1"/>
  <c r="AJ680" i="7" s="1" a="1"/>
  <c r="AJ680" i="7" s="1"/>
  <c r="O680" i="7" a="1"/>
  <c r="O680" i="7" s="1"/>
  <c r="M682" i="7" a="1"/>
  <c r="M682" i="7" s="1"/>
  <c r="N681" i="7" a="1"/>
  <c r="N681" i="7" s="1"/>
  <c r="AN681" i="7" s="1"/>
  <c r="N691" i="5"/>
  <c r="H691" i="5"/>
  <c r="F691" i="5"/>
  <c r="A692" i="5"/>
  <c r="I691" i="5"/>
  <c r="G691" i="5"/>
  <c r="D691" i="5"/>
  <c r="J691" i="5"/>
  <c r="L691" i="5"/>
  <c r="C691" i="5"/>
  <c r="B691" i="5"/>
  <c r="K691" i="5"/>
  <c r="M691" i="5"/>
  <c r="E691" i="5"/>
  <c r="R681" i="7" l="1" a="1"/>
  <c r="R681" i="7" s="1"/>
  <c r="X681" i="7" a="1"/>
  <c r="X681" i="7" s="1"/>
  <c r="AI681" i="7" s="1" a="1"/>
  <c r="AI681" i="7" s="1"/>
  <c r="U681" i="7" a="1"/>
  <c r="U681" i="7" s="1"/>
  <c r="AF681" i="7" s="1" a="1"/>
  <c r="AF681" i="7" s="1"/>
  <c r="Y681" i="7" a="1"/>
  <c r="Y681" i="7" s="1"/>
  <c r="AJ681" i="7" s="1" a="1"/>
  <c r="AJ681" i="7" s="1"/>
  <c r="S681" i="7" a="1"/>
  <c r="S681" i="7" s="1"/>
  <c r="W681" i="7" a="1"/>
  <c r="W681" i="7" s="1"/>
  <c r="AH681" i="7" s="1" a="1"/>
  <c r="AH681" i="7" s="1"/>
  <c r="Z681" i="7" a="1"/>
  <c r="Z681" i="7" s="1"/>
  <c r="AK681" i="7" s="1" a="1"/>
  <c r="AK681" i="7" s="1"/>
  <c r="P681" i="7" a="1"/>
  <c r="P681" i="7" s="1"/>
  <c r="T681" i="7" a="1"/>
  <c r="T681" i="7" s="1"/>
  <c r="V681" i="7" a="1"/>
  <c r="V681" i="7" s="1"/>
  <c r="AG681" i="7" s="1" a="1"/>
  <c r="AG681" i="7" s="1"/>
  <c r="Q681" i="7" a="1"/>
  <c r="Q681" i="7" s="1"/>
  <c r="O681" i="7" a="1"/>
  <c r="O681" i="7" s="1"/>
  <c r="M683" i="7" a="1"/>
  <c r="M683" i="7" s="1"/>
  <c r="N682" i="7" a="1"/>
  <c r="N682" i="7" s="1"/>
  <c r="AN682" i="7" s="1"/>
  <c r="N692" i="5"/>
  <c r="M692" i="5"/>
  <c r="B692" i="5"/>
  <c r="I692" i="5"/>
  <c r="K692" i="5"/>
  <c r="A693" i="5"/>
  <c r="J692" i="5"/>
  <c r="L692" i="5"/>
  <c r="D692" i="5"/>
  <c r="G692" i="5"/>
  <c r="C692" i="5"/>
  <c r="F692" i="5"/>
  <c r="E692" i="5"/>
  <c r="H692" i="5"/>
  <c r="Y682" i="7" l="1" a="1"/>
  <c r="Y682" i="7" s="1"/>
  <c r="AJ682" i="7" s="1" a="1"/>
  <c r="AJ682" i="7" s="1"/>
  <c r="W682" i="7" a="1"/>
  <c r="W682" i="7" s="1"/>
  <c r="AH682" i="7" s="1" a="1"/>
  <c r="AH682" i="7" s="1"/>
  <c r="S682" i="7" a="1"/>
  <c r="S682" i="7" s="1"/>
  <c r="Z682" i="7" a="1"/>
  <c r="Z682" i="7" s="1"/>
  <c r="AK682" i="7" s="1" a="1"/>
  <c r="AK682" i="7" s="1"/>
  <c r="V682" i="7" a="1"/>
  <c r="V682" i="7" s="1"/>
  <c r="AG682" i="7" s="1" a="1"/>
  <c r="AG682" i="7" s="1"/>
  <c r="U682" i="7" a="1"/>
  <c r="U682" i="7" s="1"/>
  <c r="AF682" i="7" s="1" a="1"/>
  <c r="AF682" i="7" s="1"/>
  <c r="R682" i="7" a="1"/>
  <c r="R682" i="7" s="1"/>
  <c r="T682" i="7" a="1"/>
  <c r="T682" i="7" s="1"/>
  <c r="X682" i="7" a="1"/>
  <c r="X682" i="7" s="1"/>
  <c r="AI682" i="7" s="1" a="1"/>
  <c r="AI682" i="7" s="1"/>
  <c r="Q682" i="7" a="1"/>
  <c r="Q682" i="7" s="1"/>
  <c r="P682" i="7" a="1"/>
  <c r="P682" i="7" s="1"/>
  <c r="O682" i="7" a="1"/>
  <c r="O682" i="7" s="1"/>
  <c r="M684" i="7" a="1"/>
  <c r="M684" i="7" s="1"/>
  <c r="N683" i="7" a="1"/>
  <c r="N683" i="7" s="1"/>
  <c r="AN683" i="7" s="1"/>
  <c r="N693" i="5"/>
  <c r="C693" i="5"/>
  <c r="A694" i="5"/>
  <c r="F693" i="5"/>
  <c r="E693" i="5"/>
  <c r="G693" i="5"/>
  <c r="L693" i="5"/>
  <c r="M693" i="5"/>
  <c r="J693" i="5"/>
  <c r="I693" i="5"/>
  <c r="B693" i="5"/>
  <c r="D693" i="5"/>
  <c r="K693" i="5"/>
  <c r="H693" i="5"/>
  <c r="R683" i="7" l="1" a="1"/>
  <c r="R683" i="7" s="1"/>
  <c r="W683" i="7" a="1"/>
  <c r="W683" i="7" s="1"/>
  <c r="AH683" i="7" s="1" a="1"/>
  <c r="AH683" i="7" s="1"/>
  <c r="X683" i="7" a="1"/>
  <c r="X683" i="7" s="1"/>
  <c r="AI683" i="7" s="1" a="1"/>
  <c r="AI683" i="7" s="1"/>
  <c r="S683" i="7" a="1"/>
  <c r="S683" i="7" s="1"/>
  <c r="T683" i="7" a="1"/>
  <c r="T683" i="7" s="1"/>
  <c r="V683" i="7" a="1"/>
  <c r="V683" i="7" s="1"/>
  <c r="AG683" i="7" s="1" a="1"/>
  <c r="AG683" i="7" s="1"/>
  <c r="Y683" i="7" a="1"/>
  <c r="Y683" i="7" s="1"/>
  <c r="AJ683" i="7" s="1" a="1"/>
  <c r="AJ683" i="7" s="1"/>
  <c r="Z683" i="7" a="1"/>
  <c r="Z683" i="7" s="1"/>
  <c r="AK683" i="7" s="1" a="1"/>
  <c r="AK683" i="7" s="1"/>
  <c r="U683" i="7" a="1"/>
  <c r="U683" i="7" s="1"/>
  <c r="AF683" i="7" s="1" a="1"/>
  <c r="AF683" i="7" s="1"/>
  <c r="Q683" i="7" a="1"/>
  <c r="Q683" i="7" s="1"/>
  <c r="P683" i="7" a="1"/>
  <c r="P683" i="7" s="1"/>
  <c r="O683" i="7" a="1"/>
  <c r="O683" i="7" s="1"/>
  <c r="M685" i="7" a="1"/>
  <c r="M685" i="7" s="1"/>
  <c r="N684" i="7" a="1"/>
  <c r="N684" i="7" s="1"/>
  <c r="AN684" i="7" s="1"/>
  <c r="N694" i="5"/>
  <c r="F694" i="5"/>
  <c r="L694" i="5"/>
  <c r="K694" i="5"/>
  <c r="A695" i="5"/>
  <c r="I694" i="5"/>
  <c r="M694" i="5"/>
  <c r="G694" i="5"/>
  <c r="C694" i="5"/>
  <c r="B694" i="5"/>
  <c r="J694" i="5"/>
  <c r="D694" i="5"/>
  <c r="E694" i="5"/>
  <c r="H694" i="5"/>
  <c r="U684" i="7" l="1" a="1"/>
  <c r="U684" i="7" s="1"/>
  <c r="P684" i="7" a="1"/>
  <c r="P684" i="7" s="1"/>
  <c r="Y684" i="7" a="1"/>
  <c r="Y684" i="7" s="1"/>
  <c r="AJ684" i="7" s="1" a="1"/>
  <c r="AJ684" i="7" s="1"/>
  <c r="W684" i="7" a="1"/>
  <c r="W684" i="7" s="1"/>
  <c r="AH684" i="7" s="1" a="1"/>
  <c r="AH684" i="7" s="1"/>
  <c r="R684" i="7" a="1"/>
  <c r="R684" i="7" s="1"/>
  <c r="Z684" i="7" a="1"/>
  <c r="Z684" i="7" s="1"/>
  <c r="AK684" i="7" s="1" a="1"/>
  <c r="AK684" i="7" s="1"/>
  <c r="Q684" i="7" a="1"/>
  <c r="Q684" i="7" s="1"/>
  <c r="S684" i="7" a="1"/>
  <c r="S684" i="7" s="1"/>
  <c r="X684" i="7" a="1"/>
  <c r="X684" i="7" s="1"/>
  <c r="AI684" i="7" s="1" a="1"/>
  <c r="AI684" i="7" s="1"/>
  <c r="V684" i="7" a="1"/>
  <c r="V684" i="7" s="1"/>
  <c r="AG684" i="7" s="1" a="1"/>
  <c r="AG684" i="7" s="1"/>
  <c r="T684" i="7" a="1"/>
  <c r="T684" i="7" s="1"/>
  <c r="O684" i="7" a="1"/>
  <c r="O684" i="7" s="1"/>
  <c r="M686" i="7" a="1"/>
  <c r="M686" i="7" s="1"/>
  <c r="N685" i="7" a="1"/>
  <c r="N685" i="7" s="1"/>
  <c r="AN685" i="7" s="1"/>
  <c r="N695" i="5"/>
  <c r="C695" i="5"/>
  <c r="K695" i="5"/>
  <c r="A696" i="5"/>
  <c r="L695" i="5"/>
  <c r="D695" i="5"/>
  <c r="I695" i="5"/>
  <c r="G695" i="5"/>
  <c r="J695" i="5"/>
  <c r="M695" i="5"/>
  <c r="E695" i="5"/>
  <c r="B695" i="5"/>
  <c r="H695" i="5"/>
  <c r="F695" i="5"/>
  <c r="P685" i="7" l="1" a="1"/>
  <c r="P685" i="7" s="1"/>
  <c r="U685" i="7" a="1"/>
  <c r="U685" i="7" s="1"/>
  <c r="Z685" i="7" a="1"/>
  <c r="Z685" i="7" s="1"/>
  <c r="AK685" i="7" s="1" a="1"/>
  <c r="AK685" i="7" s="1"/>
  <c r="W685" i="7" a="1"/>
  <c r="W685" i="7" s="1"/>
  <c r="AH685" i="7" s="1" a="1"/>
  <c r="AH685" i="7" s="1"/>
  <c r="S685" i="7" a="1"/>
  <c r="S685" i="7" s="1"/>
  <c r="Y685" i="7" a="1"/>
  <c r="Y685" i="7" s="1"/>
  <c r="AJ685" i="7" s="1" a="1"/>
  <c r="AJ685" i="7" s="1"/>
  <c r="Q685" i="7" a="1"/>
  <c r="Q685" i="7" s="1"/>
  <c r="V685" i="7" a="1"/>
  <c r="V685" i="7" s="1"/>
  <c r="AG685" i="7" s="1" a="1"/>
  <c r="AG685" i="7" s="1"/>
  <c r="T685" i="7" a="1"/>
  <c r="T685" i="7" s="1"/>
  <c r="R685" i="7" a="1"/>
  <c r="R685" i="7" s="1"/>
  <c r="X685" i="7" a="1"/>
  <c r="X685" i="7" s="1"/>
  <c r="AI685" i="7" s="1" a="1"/>
  <c r="AI685" i="7" s="1"/>
  <c r="O685" i="7" a="1"/>
  <c r="O685" i="7" s="1"/>
  <c r="M687" i="7" a="1"/>
  <c r="M687" i="7" s="1"/>
  <c r="N686" i="7" a="1"/>
  <c r="N686" i="7" s="1"/>
  <c r="AN686" i="7" s="1"/>
  <c r="N696" i="5"/>
  <c r="C696" i="5"/>
  <c r="B696" i="5"/>
  <c r="A697" i="5"/>
  <c r="E696" i="5"/>
  <c r="K696" i="5"/>
  <c r="I696" i="5"/>
  <c r="D696" i="5"/>
  <c r="G696" i="5"/>
  <c r="L696" i="5"/>
  <c r="M696" i="5"/>
  <c r="F696" i="5"/>
  <c r="J696" i="5"/>
  <c r="H696" i="5"/>
  <c r="Y686" i="7" l="1" a="1"/>
  <c r="Y686" i="7" s="1"/>
  <c r="AJ686" i="7" s="1" a="1"/>
  <c r="AJ686" i="7" s="1"/>
  <c r="S686" i="7" a="1"/>
  <c r="S686" i="7" s="1"/>
  <c r="P686" i="7" a="1"/>
  <c r="P686" i="7" s="1"/>
  <c r="U686" i="7" a="1"/>
  <c r="U686" i="7" s="1"/>
  <c r="Z686" i="7" a="1"/>
  <c r="Z686" i="7" s="1"/>
  <c r="AK686" i="7" s="1" a="1"/>
  <c r="AK686" i="7" s="1"/>
  <c r="V686" i="7" a="1"/>
  <c r="V686" i="7" s="1"/>
  <c r="AG686" i="7" s="1" a="1"/>
  <c r="AG686" i="7" s="1"/>
  <c r="X686" i="7" a="1"/>
  <c r="X686" i="7" s="1"/>
  <c r="AI686" i="7" s="1" a="1"/>
  <c r="AI686" i="7" s="1"/>
  <c r="R686" i="7" a="1"/>
  <c r="R686" i="7" s="1"/>
  <c r="Q686" i="7" a="1"/>
  <c r="Q686" i="7" s="1"/>
  <c r="W686" i="7" a="1"/>
  <c r="W686" i="7" s="1"/>
  <c r="AH686" i="7" s="1" a="1"/>
  <c r="AH686" i="7" s="1"/>
  <c r="T686" i="7" a="1"/>
  <c r="T686" i="7" s="1"/>
  <c r="O686" i="7" a="1"/>
  <c r="O686" i="7" s="1"/>
  <c r="M688" i="7" a="1"/>
  <c r="M688" i="7" s="1"/>
  <c r="N687" i="7" a="1"/>
  <c r="N687" i="7" s="1"/>
  <c r="AN687" i="7" s="1"/>
  <c r="N697" i="5"/>
  <c r="F697" i="5"/>
  <c r="K697" i="5"/>
  <c r="G697" i="5"/>
  <c r="L697" i="5"/>
  <c r="J697" i="5"/>
  <c r="A698" i="5"/>
  <c r="I697" i="5"/>
  <c r="E697" i="5"/>
  <c r="D697" i="5"/>
  <c r="B697" i="5"/>
  <c r="C697" i="5"/>
  <c r="H697" i="5"/>
  <c r="M697" i="5"/>
  <c r="X687" i="7" l="1" a="1"/>
  <c r="X687" i="7" s="1"/>
  <c r="AI687" i="7" s="1" a="1"/>
  <c r="AI687" i="7" s="1"/>
  <c r="Q687" i="7" a="1"/>
  <c r="Q687" i="7" s="1"/>
  <c r="R687" i="7" a="1"/>
  <c r="R687" i="7" s="1"/>
  <c r="W687" i="7" a="1"/>
  <c r="W687" i="7" s="1"/>
  <c r="AH687" i="7" s="1" a="1"/>
  <c r="AH687" i="7" s="1"/>
  <c r="S687" i="7" a="1"/>
  <c r="S687" i="7" s="1"/>
  <c r="T687" i="7" a="1"/>
  <c r="T687" i="7" s="1"/>
  <c r="Z687" i="7" a="1"/>
  <c r="Z687" i="7" s="1"/>
  <c r="AK687" i="7" s="1" a="1"/>
  <c r="AK687" i="7" s="1"/>
  <c r="P687" i="7" a="1"/>
  <c r="P687" i="7" s="1"/>
  <c r="Y687" i="7" a="1"/>
  <c r="Y687" i="7" s="1"/>
  <c r="AJ687" i="7" s="1" a="1"/>
  <c r="AJ687" i="7" s="1"/>
  <c r="V687" i="7" a="1"/>
  <c r="V687" i="7" s="1"/>
  <c r="AG687" i="7" s="1" a="1"/>
  <c r="AG687" i="7" s="1"/>
  <c r="U687" i="7" a="1"/>
  <c r="U687" i="7" s="1"/>
  <c r="O687" i="7" a="1"/>
  <c r="O687" i="7" s="1"/>
  <c r="M689" i="7" a="1"/>
  <c r="M689" i="7" s="1"/>
  <c r="N688" i="7" a="1"/>
  <c r="N688" i="7" s="1"/>
  <c r="AN688" i="7" s="1"/>
  <c r="N698" i="5"/>
  <c r="M698" i="5"/>
  <c r="A699" i="5"/>
  <c r="J698" i="5"/>
  <c r="D698" i="5"/>
  <c r="H698" i="5"/>
  <c r="I698" i="5"/>
  <c r="K698" i="5"/>
  <c r="G698" i="5"/>
  <c r="E698" i="5"/>
  <c r="B698" i="5"/>
  <c r="L698" i="5"/>
  <c r="F698" i="5"/>
  <c r="C698" i="5"/>
  <c r="U688" i="7" l="1" a="1"/>
  <c r="U688" i="7" s="1"/>
  <c r="Q688" i="7" a="1"/>
  <c r="Q688" i="7" s="1"/>
  <c r="R688" i="7" a="1"/>
  <c r="R688" i="7" s="1"/>
  <c r="S688" i="7" a="1"/>
  <c r="S688" i="7" s="1"/>
  <c r="X688" i="7" a="1"/>
  <c r="X688" i="7" s="1"/>
  <c r="AI688" i="7" s="1" a="1"/>
  <c r="AI688" i="7" s="1"/>
  <c r="Z688" i="7" a="1"/>
  <c r="Z688" i="7" s="1"/>
  <c r="AK688" i="7" s="1" a="1"/>
  <c r="AK688" i="7" s="1"/>
  <c r="T688" i="7" a="1"/>
  <c r="T688" i="7" s="1"/>
  <c r="V688" i="7" a="1"/>
  <c r="V688" i="7" s="1"/>
  <c r="AG688" i="7" s="1" a="1"/>
  <c r="AG688" i="7" s="1"/>
  <c r="Y688" i="7" a="1"/>
  <c r="Y688" i="7" s="1"/>
  <c r="AJ688" i="7" s="1" a="1"/>
  <c r="AJ688" i="7" s="1"/>
  <c r="W688" i="7" a="1"/>
  <c r="W688" i="7" s="1"/>
  <c r="AH688" i="7" s="1" a="1"/>
  <c r="AH688" i="7" s="1"/>
  <c r="P688" i="7" a="1"/>
  <c r="P688" i="7" s="1"/>
  <c r="O688" i="7" a="1"/>
  <c r="O688" i="7" s="1"/>
  <c r="M690" i="7" a="1"/>
  <c r="M690" i="7" s="1"/>
  <c r="N689" i="7" a="1"/>
  <c r="N689" i="7" s="1"/>
  <c r="AN689" i="7" s="1"/>
  <c r="N699" i="5"/>
  <c r="K699" i="5"/>
  <c r="I699" i="5"/>
  <c r="L699" i="5"/>
  <c r="A700" i="5"/>
  <c r="J699" i="5"/>
  <c r="B699" i="5"/>
  <c r="C699" i="5"/>
  <c r="D699" i="5"/>
  <c r="H699" i="5"/>
  <c r="M699" i="5"/>
  <c r="F699" i="5"/>
  <c r="G699" i="5"/>
  <c r="E699" i="5"/>
  <c r="Y689" i="7" l="1" a="1"/>
  <c r="Y689" i="7" s="1"/>
  <c r="AJ689" i="7" s="1" a="1"/>
  <c r="AJ689" i="7" s="1"/>
  <c r="X689" i="7" a="1"/>
  <c r="X689" i="7" s="1"/>
  <c r="AI689" i="7" s="1" a="1"/>
  <c r="AI689" i="7" s="1"/>
  <c r="T689" i="7" a="1"/>
  <c r="T689" i="7" s="1"/>
  <c r="R689" i="7" a="1"/>
  <c r="R689" i="7" s="1"/>
  <c r="P689" i="7" a="1"/>
  <c r="P689" i="7" s="1"/>
  <c r="U689" i="7" a="1"/>
  <c r="U689" i="7" s="1"/>
  <c r="V689" i="7" a="1"/>
  <c r="V689" i="7" s="1"/>
  <c r="AG689" i="7" s="1" a="1"/>
  <c r="AG689" i="7" s="1"/>
  <c r="W689" i="7" a="1"/>
  <c r="W689" i="7" s="1"/>
  <c r="AH689" i="7" s="1" a="1"/>
  <c r="AH689" i="7" s="1"/>
  <c r="Q689" i="7" a="1"/>
  <c r="Q689" i="7" s="1"/>
  <c r="S689" i="7" a="1"/>
  <c r="S689" i="7" s="1"/>
  <c r="Z689" i="7" a="1"/>
  <c r="Z689" i="7" s="1"/>
  <c r="AK689" i="7" s="1" a="1"/>
  <c r="AK689" i="7" s="1"/>
  <c r="O689" i="7" a="1"/>
  <c r="O689" i="7" s="1"/>
  <c r="M691" i="7" a="1"/>
  <c r="M691" i="7" s="1"/>
  <c r="N690" i="7" a="1"/>
  <c r="N690" i="7" s="1"/>
  <c r="AN690" i="7" s="1"/>
  <c r="N700" i="5"/>
  <c r="G700" i="5"/>
  <c r="B700" i="5"/>
  <c r="F700" i="5"/>
  <c r="L700" i="5"/>
  <c r="D700" i="5"/>
  <c r="A701" i="5"/>
  <c r="K700" i="5"/>
  <c r="M700" i="5"/>
  <c r="J700" i="5"/>
  <c r="C700" i="5"/>
  <c r="I700" i="5"/>
  <c r="E700" i="5"/>
  <c r="H700" i="5"/>
  <c r="W690" i="7" l="1" a="1"/>
  <c r="W690" i="7" s="1"/>
  <c r="AH690" i="7" s="1" a="1"/>
  <c r="AH690" i="7" s="1"/>
  <c r="X690" i="7" a="1"/>
  <c r="X690" i="7" s="1"/>
  <c r="AI690" i="7" s="1" a="1"/>
  <c r="AI690" i="7" s="1"/>
  <c r="Q690" i="7" a="1"/>
  <c r="Q690" i="7" s="1"/>
  <c r="T690" i="7" a="1"/>
  <c r="T690" i="7" s="1"/>
  <c r="U690" i="7" a="1"/>
  <c r="U690" i="7" s="1"/>
  <c r="R690" i="7" a="1"/>
  <c r="R690" i="7" s="1"/>
  <c r="P690" i="7" a="1"/>
  <c r="P690" i="7" s="1"/>
  <c r="S690" i="7" a="1"/>
  <c r="S690" i="7" s="1"/>
  <c r="V690" i="7" a="1"/>
  <c r="V690" i="7" s="1"/>
  <c r="AG690" i="7" s="1" a="1"/>
  <c r="AG690" i="7" s="1"/>
  <c r="Y690" i="7" a="1"/>
  <c r="Y690" i="7" s="1"/>
  <c r="AJ690" i="7" s="1" a="1"/>
  <c r="AJ690" i="7" s="1"/>
  <c r="Z690" i="7" a="1"/>
  <c r="Z690" i="7" s="1"/>
  <c r="AK690" i="7" s="1" a="1"/>
  <c r="AK690" i="7" s="1"/>
  <c r="O690" i="7" a="1"/>
  <c r="O690" i="7" s="1"/>
  <c r="M692" i="7" a="1"/>
  <c r="M692" i="7" s="1"/>
  <c r="N691" i="7" a="1"/>
  <c r="N691" i="7" s="1"/>
  <c r="AN691" i="7" s="1"/>
  <c r="N701" i="5"/>
  <c r="C701" i="5"/>
  <c r="A702" i="5"/>
  <c r="M701" i="5"/>
  <c r="K701" i="5"/>
  <c r="H701" i="5"/>
  <c r="L701" i="5"/>
  <c r="J701" i="5"/>
  <c r="B701" i="5"/>
  <c r="I701" i="5"/>
  <c r="E701" i="5"/>
  <c r="F701" i="5"/>
  <c r="G701" i="5"/>
  <c r="D701" i="5"/>
  <c r="S691" i="7" l="1" a="1"/>
  <c r="S691" i="7" s="1"/>
  <c r="P691" i="7" a="1"/>
  <c r="P691" i="7" s="1"/>
  <c r="R691" i="7" a="1"/>
  <c r="R691" i="7" s="1"/>
  <c r="Y691" i="7" a="1"/>
  <c r="Y691" i="7" s="1"/>
  <c r="AJ691" i="7" s="1" a="1"/>
  <c r="AJ691" i="7" s="1"/>
  <c r="U691" i="7" a="1"/>
  <c r="U691" i="7" s="1"/>
  <c r="V691" i="7" a="1"/>
  <c r="V691" i="7" s="1"/>
  <c r="X691" i="7" a="1"/>
  <c r="X691" i="7" s="1"/>
  <c r="AI691" i="7" s="1" a="1"/>
  <c r="AI691" i="7" s="1"/>
  <c r="Q691" i="7" a="1"/>
  <c r="Q691" i="7" s="1"/>
  <c r="Z691" i="7" a="1"/>
  <c r="Z691" i="7" s="1"/>
  <c r="AK691" i="7" s="1" a="1"/>
  <c r="AK691" i="7" s="1"/>
  <c r="W691" i="7" a="1"/>
  <c r="W691" i="7" s="1"/>
  <c r="AH691" i="7" s="1" a="1"/>
  <c r="AH691" i="7" s="1"/>
  <c r="T691" i="7" a="1"/>
  <c r="T691" i="7" s="1"/>
  <c r="O691" i="7" a="1"/>
  <c r="O691" i="7" s="1"/>
  <c r="M693" i="7" a="1"/>
  <c r="M693" i="7" s="1"/>
  <c r="N692" i="7" a="1"/>
  <c r="N692" i="7" s="1"/>
  <c r="AN692" i="7" s="1"/>
  <c r="N702" i="5"/>
  <c r="L702" i="5"/>
  <c r="K702" i="5"/>
  <c r="J702" i="5"/>
  <c r="E702" i="5"/>
  <c r="A703" i="5"/>
  <c r="G702" i="5"/>
  <c r="C702" i="5"/>
  <c r="B702" i="5"/>
  <c r="I702" i="5"/>
  <c r="H702" i="5"/>
  <c r="F702" i="5"/>
  <c r="D702" i="5"/>
  <c r="M702" i="5"/>
  <c r="Q692" i="7" l="1" a="1"/>
  <c r="Q692" i="7" s="1"/>
  <c r="S692" i="7" a="1"/>
  <c r="S692" i="7" s="1"/>
  <c r="V692" i="7" a="1"/>
  <c r="V692" i="7" s="1"/>
  <c r="W692" i="7" a="1"/>
  <c r="W692" i="7" s="1"/>
  <c r="AH692" i="7" s="1" a="1"/>
  <c r="AH692" i="7" s="1"/>
  <c r="X692" i="7" a="1"/>
  <c r="X692" i="7" s="1"/>
  <c r="AI692" i="7" s="1" a="1"/>
  <c r="AI692" i="7" s="1"/>
  <c r="Y692" i="7" a="1"/>
  <c r="Y692" i="7" s="1"/>
  <c r="AJ692" i="7" s="1" a="1"/>
  <c r="AJ692" i="7" s="1"/>
  <c r="Z692" i="7" a="1"/>
  <c r="Z692" i="7" s="1"/>
  <c r="AK692" i="7" s="1" a="1"/>
  <c r="AK692" i="7" s="1"/>
  <c r="U692" i="7" a="1"/>
  <c r="U692" i="7" s="1"/>
  <c r="P692" i="7" a="1"/>
  <c r="P692" i="7" s="1"/>
  <c r="T692" i="7" a="1"/>
  <c r="T692" i="7" s="1"/>
  <c r="R692" i="7" a="1"/>
  <c r="R692" i="7" s="1"/>
  <c r="O692" i="7" a="1"/>
  <c r="O692" i="7" s="1"/>
  <c r="M694" i="7" a="1"/>
  <c r="M694" i="7" s="1"/>
  <c r="N693" i="7" a="1"/>
  <c r="N693" i="7" s="1"/>
  <c r="AN693" i="7" s="1"/>
  <c r="N703" i="5"/>
  <c r="B703" i="5"/>
  <c r="E703" i="5"/>
  <c r="G703" i="5"/>
  <c r="I703" i="5"/>
  <c r="M703" i="5"/>
  <c r="A704" i="5"/>
  <c r="C703" i="5"/>
  <c r="J703" i="5"/>
  <c r="H703" i="5"/>
  <c r="D703" i="5"/>
  <c r="F703" i="5"/>
  <c r="K703" i="5"/>
  <c r="L703" i="5"/>
  <c r="Z693" i="7" l="1" a="1"/>
  <c r="Z693" i="7" s="1"/>
  <c r="AK693" i="7" s="1" a="1"/>
  <c r="AK693" i="7" s="1"/>
  <c r="S693" i="7" a="1"/>
  <c r="S693" i="7" s="1"/>
  <c r="V693" i="7" a="1"/>
  <c r="V693" i="7" s="1"/>
  <c r="Y693" i="7" a="1"/>
  <c r="Y693" i="7" s="1"/>
  <c r="AJ693" i="7" s="1" a="1"/>
  <c r="AJ693" i="7" s="1"/>
  <c r="P693" i="7" a="1"/>
  <c r="P693" i="7" s="1"/>
  <c r="U693" i="7" a="1"/>
  <c r="U693" i="7" s="1"/>
  <c r="W693" i="7" a="1"/>
  <c r="W693" i="7" s="1"/>
  <c r="AH693" i="7" s="1" a="1"/>
  <c r="AH693" i="7" s="1"/>
  <c r="T693" i="7" a="1"/>
  <c r="T693" i="7" s="1"/>
  <c r="Q693" i="7" a="1"/>
  <c r="Q693" i="7" s="1"/>
  <c r="R693" i="7" a="1"/>
  <c r="R693" i="7" s="1"/>
  <c r="X693" i="7" a="1"/>
  <c r="X693" i="7" s="1"/>
  <c r="AI693" i="7" s="1" a="1"/>
  <c r="AI693" i="7" s="1"/>
  <c r="O693" i="7" a="1"/>
  <c r="O693" i="7" s="1"/>
  <c r="M695" i="7" a="1"/>
  <c r="M695" i="7" s="1"/>
  <c r="N694" i="7" a="1"/>
  <c r="N694" i="7" s="1"/>
  <c r="AN694" i="7" s="1"/>
  <c r="N704" i="5"/>
  <c r="C704" i="5"/>
  <c r="F704" i="5"/>
  <c r="M704" i="5"/>
  <c r="H704" i="5"/>
  <c r="E704" i="5"/>
  <c r="B704" i="5"/>
  <c r="A705" i="5"/>
  <c r="K704" i="5"/>
  <c r="I704" i="5"/>
  <c r="J704" i="5"/>
  <c r="D704" i="5"/>
  <c r="G704" i="5"/>
  <c r="L704" i="5"/>
  <c r="R694" i="7" l="1" a="1"/>
  <c r="R694" i="7" s="1"/>
  <c r="T694" i="7" a="1"/>
  <c r="T694" i="7" s="1"/>
  <c r="Y694" i="7" a="1"/>
  <c r="Y694" i="7" s="1"/>
  <c r="AJ694" i="7" s="1" a="1"/>
  <c r="AJ694" i="7" s="1"/>
  <c r="P694" i="7" a="1"/>
  <c r="P694" i="7" s="1"/>
  <c r="W694" i="7" a="1"/>
  <c r="W694" i="7" s="1"/>
  <c r="S694" i="7" a="1"/>
  <c r="S694" i="7" s="1"/>
  <c r="Z694" i="7" a="1"/>
  <c r="Z694" i="7" s="1"/>
  <c r="AK694" i="7" s="1" a="1"/>
  <c r="AK694" i="7" s="1"/>
  <c r="U694" i="7" a="1"/>
  <c r="U694" i="7" s="1"/>
  <c r="V694" i="7" a="1"/>
  <c r="V694" i="7" s="1"/>
  <c r="Q694" i="7" a="1"/>
  <c r="Q694" i="7" s="1"/>
  <c r="X694" i="7" a="1"/>
  <c r="X694" i="7" s="1"/>
  <c r="AI694" i="7" s="1" a="1"/>
  <c r="AI694" i="7" s="1"/>
  <c r="O694" i="7" a="1"/>
  <c r="O694" i="7" s="1"/>
  <c r="M696" i="7" a="1"/>
  <c r="M696" i="7" s="1"/>
  <c r="N695" i="7" a="1"/>
  <c r="N695" i="7" s="1"/>
  <c r="AN695" i="7" s="1"/>
  <c r="N705" i="5"/>
  <c r="B705" i="5"/>
  <c r="A706" i="5"/>
  <c r="K705" i="5"/>
  <c r="M705" i="5"/>
  <c r="C705" i="5"/>
  <c r="G705" i="5"/>
  <c r="J705" i="5"/>
  <c r="L705" i="5"/>
  <c r="F705" i="5"/>
  <c r="H705" i="5"/>
  <c r="D705" i="5"/>
  <c r="E705" i="5"/>
  <c r="I705" i="5"/>
  <c r="P695" i="7" l="1" a="1"/>
  <c r="P695" i="7" s="1"/>
  <c r="W695" i="7" a="1"/>
  <c r="W695" i="7" s="1"/>
  <c r="Y695" i="7" a="1"/>
  <c r="Y695" i="7" s="1"/>
  <c r="AJ695" i="7" s="1" a="1"/>
  <c r="AJ695" i="7" s="1"/>
  <c r="S695" i="7" a="1"/>
  <c r="S695" i="7" s="1"/>
  <c r="U695" i="7" a="1"/>
  <c r="U695" i="7" s="1"/>
  <c r="X695" i="7" a="1"/>
  <c r="X695" i="7" s="1"/>
  <c r="AI695" i="7" s="1" a="1"/>
  <c r="AI695" i="7" s="1"/>
  <c r="Q695" i="7" a="1"/>
  <c r="Q695" i="7" s="1"/>
  <c r="T695" i="7" a="1"/>
  <c r="T695" i="7" s="1"/>
  <c r="Z695" i="7" a="1"/>
  <c r="Z695" i="7" s="1"/>
  <c r="AK695" i="7" s="1" a="1"/>
  <c r="AK695" i="7" s="1"/>
  <c r="V695" i="7" a="1"/>
  <c r="V695" i="7" s="1"/>
  <c r="R695" i="7" a="1"/>
  <c r="R695" i="7" s="1"/>
  <c r="O695" i="7" a="1"/>
  <c r="O695" i="7" s="1"/>
  <c r="M697" i="7" a="1"/>
  <c r="M697" i="7" s="1"/>
  <c r="N696" i="7" a="1"/>
  <c r="N696" i="7" s="1"/>
  <c r="AN696" i="7" s="1"/>
  <c r="N706" i="5"/>
  <c r="K706" i="5"/>
  <c r="B706" i="5"/>
  <c r="H706" i="5"/>
  <c r="C706" i="5"/>
  <c r="G706" i="5"/>
  <c r="M706" i="5"/>
  <c r="I706" i="5"/>
  <c r="A707" i="5"/>
  <c r="L706" i="5"/>
  <c r="D706" i="5"/>
  <c r="J706" i="5"/>
  <c r="E706" i="5"/>
  <c r="F706" i="5"/>
  <c r="W696" i="7" l="1" a="1"/>
  <c r="W696" i="7" s="1"/>
  <c r="R696" i="7" a="1"/>
  <c r="R696" i="7" s="1"/>
  <c r="X696" i="7" a="1"/>
  <c r="X696" i="7" s="1"/>
  <c r="AI696" i="7" s="1" a="1"/>
  <c r="AI696" i="7" s="1"/>
  <c r="T696" i="7" a="1"/>
  <c r="T696" i="7" s="1"/>
  <c r="Q696" i="7" a="1"/>
  <c r="Q696" i="7" s="1"/>
  <c r="S696" i="7" a="1"/>
  <c r="S696" i="7" s="1"/>
  <c r="P696" i="7" a="1"/>
  <c r="P696" i="7" s="1"/>
  <c r="U696" i="7" a="1"/>
  <c r="U696" i="7" s="1"/>
  <c r="Y696" i="7" a="1"/>
  <c r="Y696" i="7" s="1"/>
  <c r="AJ696" i="7" s="1" a="1"/>
  <c r="AJ696" i="7" s="1"/>
  <c r="V696" i="7" a="1"/>
  <c r="V696" i="7" s="1"/>
  <c r="Z696" i="7" a="1"/>
  <c r="Z696" i="7" s="1"/>
  <c r="AK696" i="7" s="1" a="1"/>
  <c r="AK696" i="7" s="1"/>
  <c r="O696" i="7" a="1"/>
  <c r="O696" i="7" s="1"/>
  <c r="M698" i="7" a="1"/>
  <c r="M698" i="7" s="1"/>
  <c r="N697" i="7" a="1"/>
  <c r="N697" i="7" s="1"/>
  <c r="AN697" i="7" s="1"/>
  <c r="N707" i="5"/>
  <c r="K707" i="5"/>
  <c r="A708" i="5"/>
  <c r="G707" i="5"/>
  <c r="J707" i="5"/>
  <c r="F707" i="5"/>
  <c r="I707" i="5"/>
  <c r="B707" i="5"/>
  <c r="H707" i="5"/>
  <c r="M707" i="5"/>
  <c r="E707" i="5"/>
  <c r="L707" i="5"/>
  <c r="D707" i="5"/>
  <c r="C707" i="5"/>
  <c r="Z697" i="7" l="1" a="1"/>
  <c r="Z697" i="7" s="1"/>
  <c r="AK697" i="7" s="1" a="1"/>
  <c r="AK697" i="7" s="1"/>
  <c r="U697" i="7" a="1"/>
  <c r="U697" i="7" s="1"/>
  <c r="W697" i="7" a="1"/>
  <c r="W697" i="7" s="1"/>
  <c r="AH697" i="7" s="1" a="1"/>
  <c r="AH697" i="7" s="1"/>
  <c r="Y697" i="7" a="1"/>
  <c r="Y697" i="7" s="1"/>
  <c r="AJ697" i="7" s="1" a="1"/>
  <c r="AJ697" i="7" s="1"/>
  <c r="Q697" i="7" a="1"/>
  <c r="Q697" i="7" s="1"/>
  <c r="V697" i="7" a="1"/>
  <c r="V697" i="7" s="1"/>
  <c r="X697" i="7" a="1"/>
  <c r="X697" i="7" s="1"/>
  <c r="AI697" i="7" s="1" a="1"/>
  <c r="AI697" i="7" s="1"/>
  <c r="R697" i="7" a="1"/>
  <c r="R697" i="7" s="1"/>
  <c r="P697" i="7" a="1"/>
  <c r="P697" i="7" s="1"/>
  <c r="T697" i="7" a="1"/>
  <c r="T697" i="7" s="1"/>
  <c r="S697" i="7" a="1"/>
  <c r="S697" i="7" s="1"/>
  <c r="O697" i="7" a="1"/>
  <c r="O697" i="7" s="1"/>
  <c r="M699" i="7" a="1"/>
  <c r="M699" i="7" s="1"/>
  <c r="N698" i="7" a="1"/>
  <c r="N698" i="7" s="1"/>
  <c r="AN698" i="7" s="1"/>
  <c r="N708" i="5"/>
  <c r="L708" i="5"/>
  <c r="A709" i="5"/>
  <c r="B708" i="5"/>
  <c r="D708" i="5"/>
  <c r="F708" i="5"/>
  <c r="K708" i="5"/>
  <c r="H708" i="5"/>
  <c r="M708" i="5"/>
  <c r="C708" i="5"/>
  <c r="J708" i="5"/>
  <c r="E708" i="5"/>
  <c r="I708" i="5"/>
  <c r="G708" i="5"/>
  <c r="V698" i="7" l="1" a="1"/>
  <c r="V698" i="7" s="1"/>
  <c r="AG698" i="7" s="1" a="1"/>
  <c r="AG698" i="7" s="1"/>
  <c r="X698" i="7" a="1"/>
  <c r="X698" i="7" s="1"/>
  <c r="AI698" i="7" s="1" a="1"/>
  <c r="AI698" i="7" s="1"/>
  <c r="Q698" i="7" a="1"/>
  <c r="Q698" i="7" s="1"/>
  <c r="U698" i="7" a="1"/>
  <c r="U698" i="7" s="1"/>
  <c r="T698" i="7" a="1"/>
  <c r="T698" i="7" s="1"/>
  <c r="P698" i="7" a="1"/>
  <c r="P698" i="7" s="1"/>
  <c r="W698" i="7" a="1"/>
  <c r="W698" i="7" s="1"/>
  <c r="AH698" i="7" s="1" a="1"/>
  <c r="AH698" i="7" s="1"/>
  <c r="Z698" i="7" a="1"/>
  <c r="Z698" i="7" s="1"/>
  <c r="AK698" i="7" s="1" a="1"/>
  <c r="AK698" i="7" s="1"/>
  <c r="Y698" i="7" a="1"/>
  <c r="Y698" i="7" s="1"/>
  <c r="AJ698" i="7" s="1" a="1"/>
  <c r="AJ698" i="7" s="1"/>
  <c r="R698" i="7" a="1"/>
  <c r="R698" i="7" s="1"/>
  <c r="S698" i="7" a="1"/>
  <c r="S698" i="7" s="1"/>
  <c r="O698" i="7" a="1"/>
  <c r="O698" i="7" s="1"/>
  <c r="M700" i="7" a="1"/>
  <c r="M700" i="7" s="1"/>
  <c r="N699" i="7" a="1"/>
  <c r="N699" i="7" s="1"/>
  <c r="AN699" i="7" s="1"/>
  <c r="N709" i="5"/>
  <c r="H709" i="5"/>
  <c r="D709" i="5"/>
  <c r="K709" i="5"/>
  <c r="I709" i="5"/>
  <c r="A710" i="5"/>
  <c r="J709" i="5"/>
  <c r="L709" i="5"/>
  <c r="G709" i="5"/>
  <c r="C709" i="5"/>
  <c r="F709" i="5"/>
  <c r="B709" i="5"/>
  <c r="M709" i="5"/>
  <c r="E709" i="5"/>
  <c r="Z699" i="7" l="1" a="1"/>
  <c r="Z699" i="7" s="1"/>
  <c r="AK699" i="7" s="1" a="1"/>
  <c r="AK699" i="7" s="1"/>
  <c r="Y699" i="7" a="1"/>
  <c r="Y699" i="7" s="1"/>
  <c r="AJ699" i="7" s="1" a="1"/>
  <c r="AJ699" i="7" s="1"/>
  <c r="V699" i="7" a="1"/>
  <c r="V699" i="7" s="1"/>
  <c r="AG699" i="7" s="1" a="1"/>
  <c r="AG699" i="7" s="1"/>
  <c r="U699" i="7" a="1"/>
  <c r="U699" i="7" s="1"/>
  <c r="T699" i="7" a="1"/>
  <c r="T699" i="7" s="1"/>
  <c r="Q699" i="7" a="1"/>
  <c r="Q699" i="7" s="1"/>
  <c r="R699" i="7" a="1"/>
  <c r="R699" i="7" s="1"/>
  <c r="W699" i="7" a="1"/>
  <c r="W699" i="7" s="1"/>
  <c r="AH699" i="7" s="1" a="1"/>
  <c r="AH699" i="7" s="1"/>
  <c r="S699" i="7" a="1"/>
  <c r="S699" i="7" s="1"/>
  <c r="X699" i="7" a="1"/>
  <c r="X699" i="7" s="1"/>
  <c r="AI699" i="7" s="1" a="1"/>
  <c r="AI699" i="7" s="1"/>
  <c r="P699" i="7" a="1"/>
  <c r="P699" i="7" s="1"/>
  <c r="O699" i="7" a="1"/>
  <c r="O699" i="7" s="1"/>
  <c r="M701" i="7" a="1"/>
  <c r="M701" i="7" s="1"/>
  <c r="N700" i="7" a="1"/>
  <c r="N700" i="7" s="1"/>
  <c r="AN700" i="7" s="1"/>
  <c r="N710" i="5"/>
  <c r="I710" i="5"/>
  <c r="M710" i="5"/>
  <c r="C710" i="5"/>
  <c r="A711" i="5"/>
  <c r="K710" i="5"/>
  <c r="B710" i="5"/>
  <c r="J710" i="5"/>
  <c r="F710" i="5"/>
  <c r="G710" i="5"/>
  <c r="D710" i="5"/>
  <c r="L710" i="5"/>
  <c r="H710" i="5"/>
  <c r="E710" i="5"/>
  <c r="AF699" i="7" l="1" a="1"/>
  <c r="AF699" i="7" s="1"/>
  <c r="X700" i="7" a="1"/>
  <c r="X700" i="7" s="1"/>
  <c r="AI700" i="7" s="1" a="1"/>
  <c r="AI700" i="7" s="1"/>
  <c r="Y700" i="7" a="1"/>
  <c r="Y700" i="7" s="1"/>
  <c r="AJ700" i="7" s="1" a="1"/>
  <c r="AJ700" i="7" s="1"/>
  <c r="S700" i="7" a="1"/>
  <c r="S700" i="7" s="1"/>
  <c r="Z700" i="7" a="1"/>
  <c r="Z700" i="7" s="1"/>
  <c r="AK700" i="7" s="1" a="1"/>
  <c r="AK700" i="7" s="1"/>
  <c r="T700" i="7" a="1"/>
  <c r="T700" i="7" s="1"/>
  <c r="U700" i="7" a="1"/>
  <c r="U700" i="7" s="1"/>
  <c r="AF700" i="7" s="1" a="1"/>
  <c r="AF700" i="7" s="1"/>
  <c r="V700" i="7" a="1"/>
  <c r="V700" i="7" s="1"/>
  <c r="AG700" i="7" s="1" a="1"/>
  <c r="AG700" i="7" s="1"/>
  <c r="P700" i="7" a="1"/>
  <c r="P700" i="7" s="1"/>
  <c r="R700" i="7" a="1"/>
  <c r="R700" i="7" s="1"/>
  <c r="W700" i="7" a="1"/>
  <c r="W700" i="7" s="1"/>
  <c r="Q700" i="7" a="1"/>
  <c r="Q700" i="7" s="1"/>
  <c r="O700" i="7" a="1"/>
  <c r="O700" i="7" s="1"/>
  <c r="M702" i="7" a="1"/>
  <c r="M702" i="7" s="1"/>
  <c r="N701" i="7" a="1"/>
  <c r="N701" i="7" s="1"/>
  <c r="AN701" i="7" s="1"/>
  <c r="N711" i="5"/>
  <c r="I711" i="5"/>
  <c r="E711" i="5"/>
  <c r="K711" i="5"/>
  <c r="F711" i="5"/>
  <c r="A712" i="5"/>
  <c r="L711" i="5"/>
  <c r="D711" i="5"/>
  <c r="H711" i="5"/>
  <c r="B711" i="5"/>
  <c r="C711" i="5"/>
  <c r="G711" i="5"/>
  <c r="J711" i="5"/>
  <c r="M711" i="5"/>
  <c r="AE700" i="7" l="1" a="1"/>
  <c r="AE700" i="7" s="1"/>
  <c r="AH700" i="7" a="1"/>
  <c r="AH700" i="7" s="1"/>
  <c r="Q701" i="7" a="1"/>
  <c r="Q701" i="7" s="1"/>
  <c r="R701" i="7" a="1"/>
  <c r="R701" i="7" s="1"/>
  <c r="X701" i="7" a="1"/>
  <c r="X701" i="7" s="1"/>
  <c r="AI701" i="7" s="1" a="1"/>
  <c r="AI701" i="7" s="1"/>
  <c r="Z701" i="7" a="1"/>
  <c r="Z701" i="7" s="1"/>
  <c r="AK701" i="7" s="1" a="1"/>
  <c r="AK701" i="7" s="1"/>
  <c r="S701" i="7" a="1"/>
  <c r="S701" i="7" s="1"/>
  <c r="Y701" i="7" a="1"/>
  <c r="Y701" i="7" s="1"/>
  <c r="AJ701" i="7" s="1" a="1"/>
  <c r="AJ701" i="7" s="1"/>
  <c r="T701" i="7" a="1"/>
  <c r="T701" i="7" s="1"/>
  <c r="P701" i="7" a="1"/>
  <c r="P701" i="7" s="1"/>
  <c r="W701" i="7" a="1"/>
  <c r="W701" i="7" s="1"/>
  <c r="AH701" i="7" s="1" a="1"/>
  <c r="AH701" i="7" s="1"/>
  <c r="U701" i="7" a="1"/>
  <c r="U701" i="7" s="1"/>
  <c r="AF701" i="7" s="1" a="1"/>
  <c r="AF701" i="7" s="1"/>
  <c r="V701" i="7" a="1"/>
  <c r="V701" i="7" s="1"/>
  <c r="AG701" i="7" s="1" a="1"/>
  <c r="AG701" i="7" s="1"/>
  <c r="O701" i="7" a="1"/>
  <c r="O701" i="7" s="1"/>
  <c r="M703" i="7" a="1"/>
  <c r="M703" i="7" s="1"/>
  <c r="N702" i="7" a="1"/>
  <c r="N702" i="7" s="1"/>
  <c r="AN702" i="7" s="1"/>
  <c r="N712" i="5"/>
  <c r="G712" i="5"/>
  <c r="J712" i="5"/>
  <c r="K712" i="5"/>
  <c r="H712" i="5"/>
  <c r="A713" i="5"/>
  <c r="C712" i="5"/>
  <c r="D712" i="5"/>
  <c r="B712" i="5"/>
  <c r="I712" i="5"/>
  <c r="L712" i="5"/>
  <c r="F712" i="5"/>
  <c r="E712" i="5"/>
  <c r="M712" i="5"/>
  <c r="R702" i="7" l="1" a="1"/>
  <c r="R702" i="7" s="1"/>
  <c r="X702" i="7" a="1"/>
  <c r="X702" i="7" s="1"/>
  <c r="AI702" i="7" s="1" a="1"/>
  <c r="AI702" i="7" s="1"/>
  <c r="Q702" i="7" a="1"/>
  <c r="Q702" i="7" s="1"/>
  <c r="T702" i="7" a="1"/>
  <c r="T702" i="7" s="1"/>
  <c r="P702" i="7" a="1"/>
  <c r="P702" i="7" s="1"/>
  <c r="W702" i="7" a="1"/>
  <c r="W702" i="7" s="1"/>
  <c r="AH702" i="7" s="1" a="1"/>
  <c r="AH702" i="7" s="1"/>
  <c r="Z702" i="7" a="1"/>
  <c r="Z702" i="7" s="1"/>
  <c r="AK702" i="7" s="1" a="1"/>
  <c r="AK702" i="7" s="1"/>
  <c r="Y702" i="7" a="1"/>
  <c r="Y702" i="7" s="1"/>
  <c r="AJ702" i="7" s="1" a="1"/>
  <c r="AJ702" i="7" s="1"/>
  <c r="V702" i="7" a="1"/>
  <c r="V702" i="7" s="1"/>
  <c r="AG702" i="7" s="1" a="1"/>
  <c r="AG702" i="7" s="1"/>
  <c r="U702" i="7" a="1"/>
  <c r="U702" i="7" s="1"/>
  <c r="AF702" i="7" s="1" a="1"/>
  <c r="AF702" i="7" s="1"/>
  <c r="S702" i="7" a="1"/>
  <c r="S702" i="7" s="1"/>
  <c r="O702" i="7" a="1"/>
  <c r="O702" i="7" s="1"/>
  <c r="M704" i="7" a="1"/>
  <c r="M704" i="7" s="1"/>
  <c r="N703" i="7" a="1"/>
  <c r="N703" i="7" s="1"/>
  <c r="AN703" i="7" s="1"/>
  <c r="N713" i="5"/>
  <c r="L713" i="5"/>
  <c r="A714" i="5"/>
  <c r="G713" i="5"/>
  <c r="I713" i="5"/>
  <c r="H713" i="5"/>
  <c r="B713" i="5"/>
  <c r="K713" i="5"/>
  <c r="M713" i="5"/>
  <c r="F713" i="5"/>
  <c r="C713" i="5"/>
  <c r="D713" i="5"/>
  <c r="J713" i="5"/>
  <c r="E713" i="5"/>
  <c r="V703" i="7" l="1" a="1"/>
  <c r="V703" i="7" s="1"/>
  <c r="AG703" i="7" s="1" a="1"/>
  <c r="AG703" i="7" s="1"/>
  <c r="Q703" i="7" a="1"/>
  <c r="Q703" i="7" s="1"/>
  <c r="R703" i="7" a="1"/>
  <c r="R703" i="7" s="1"/>
  <c r="S703" i="7" a="1"/>
  <c r="S703" i="7" s="1"/>
  <c r="P703" i="7" a="1"/>
  <c r="P703" i="7" s="1"/>
  <c r="U703" i="7" a="1"/>
  <c r="U703" i="7" s="1"/>
  <c r="AF703" i="7" s="1" a="1"/>
  <c r="AF703" i="7" s="1"/>
  <c r="X703" i="7" a="1"/>
  <c r="X703" i="7" s="1"/>
  <c r="AI703" i="7" s="1" a="1"/>
  <c r="AI703" i="7" s="1"/>
  <c r="W703" i="7" a="1"/>
  <c r="W703" i="7" s="1"/>
  <c r="AH703" i="7" s="1" a="1"/>
  <c r="AH703" i="7" s="1"/>
  <c r="T703" i="7" a="1"/>
  <c r="T703" i="7" s="1"/>
  <c r="Z703" i="7" a="1"/>
  <c r="Z703" i="7" s="1"/>
  <c r="AK703" i="7" s="1" a="1"/>
  <c r="AK703" i="7" s="1"/>
  <c r="Y703" i="7" a="1"/>
  <c r="Y703" i="7" s="1"/>
  <c r="AJ703" i="7" s="1" a="1"/>
  <c r="AJ703" i="7" s="1"/>
  <c r="O703" i="7" a="1"/>
  <c r="O703" i="7" s="1"/>
  <c r="M705" i="7" a="1"/>
  <c r="M705" i="7" s="1"/>
  <c r="N704" i="7" a="1"/>
  <c r="N704" i="7" s="1"/>
  <c r="AN704" i="7" s="1"/>
  <c r="N714" i="5"/>
  <c r="D714" i="5"/>
  <c r="A715" i="5"/>
  <c r="C714" i="5"/>
  <c r="F714" i="5"/>
  <c r="L714" i="5"/>
  <c r="H714" i="5"/>
  <c r="I714" i="5"/>
  <c r="K714" i="5"/>
  <c r="M714" i="5"/>
  <c r="J714" i="5"/>
  <c r="B714" i="5"/>
  <c r="G714" i="5"/>
  <c r="E714" i="5"/>
  <c r="T704" i="7" l="1" a="1"/>
  <c r="T704" i="7" s="1"/>
  <c r="AE704" i="7" s="1" a="1"/>
  <c r="AE704" i="7" s="1"/>
  <c r="W704" i="7" a="1"/>
  <c r="W704" i="7" s="1"/>
  <c r="AH704" i="7" s="1" a="1"/>
  <c r="AH704" i="7" s="1"/>
  <c r="Q704" i="7" a="1"/>
  <c r="Q704" i="7" s="1"/>
  <c r="S704" i="7" a="1"/>
  <c r="S704" i="7" s="1"/>
  <c r="Z704" i="7" a="1"/>
  <c r="Z704" i="7" s="1"/>
  <c r="AK704" i="7" s="1" a="1"/>
  <c r="AK704" i="7" s="1"/>
  <c r="V704" i="7" a="1"/>
  <c r="V704" i="7" s="1"/>
  <c r="AG704" i="7" s="1" a="1"/>
  <c r="AG704" i="7" s="1"/>
  <c r="Y704" i="7" a="1"/>
  <c r="Y704" i="7" s="1"/>
  <c r="AJ704" i="7" s="1" a="1"/>
  <c r="AJ704" i="7" s="1"/>
  <c r="R704" i="7" a="1"/>
  <c r="R704" i="7" s="1"/>
  <c r="P704" i="7" a="1"/>
  <c r="P704" i="7" s="1"/>
  <c r="X704" i="7" a="1"/>
  <c r="X704" i="7" s="1"/>
  <c r="AI704" i="7" s="1" a="1"/>
  <c r="AI704" i="7" s="1"/>
  <c r="U704" i="7" a="1"/>
  <c r="U704" i="7" s="1"/>
  <c r="AF704" i="7" s="1" a="1"/>
  <c r="AF704" i="7" s="1"/>
  <c r="O704" i="7" a="1"/>
  <c r="O704" i="7" s="1"/>
  <c r="M706" i="7" a="1"/>
  <c r="M706" i="7" s="1"/>
  <c r="N705" i="7" a="1"/>
  <c r="N705" i="7" s="1"/>
  <c r="AN705" i="7" s="1"/>
  <c r="N715" i="5"/>
  <c r="G715" i="5"/>
  <c r="M715" i="5"/>
  <c r="C715" i="5"/>
  <c r="K715" i="5"/>
  <c r="D715" i="5"/>
  <c r="A716" i="5"/>
  <c r="L715" i="5"/>
  <c r="J715" i="5"/>
  <c r="I715" i="5"/>
  <c r="B715" i="5"/>
  <c r="H715" i="5"/>
  <c r="F715" i="5"/>
  <c r="E715" i="5"/>
  <c r="V705" i="7" l="1" a="1"/>
  <c r="V705" i="7" s="1"/>
  <c r="AG705" i="7" s="1" a="1"/>
  <c r="AG705" i="7" s="1"/>
  <c r="W705" i="7" a="1"/>
  <c r="W705" i="7" s="1"/>
  <c r="AH705" i="7" s="1" a="1"/>
  <c r="AH705" i="7" s="1"/>
  <c r="R705" i="7" a="1"/>
  <c r="R705" i="7" s="1"/>
  <c r="Q705" i="7" a="1"/>
  <c r="Q705" i="7" s="1"/>
  <c r="S705" i="7" a="1"/>
  <c r="S705" i="7" s="1"/>
  <c r="T705" i="7" a="1"/>
  <c r="T705" i="7" s="1"/>
  <c r="P705" i="7" a="1"/>
  <c r="P705" i="7" s="1"/>
  <c r="X705" i="7" a="1"/>
  <c r="X705" i="7" s="1"/>
  <c r="AI705" i="7" s="1" a="1"/>
  <c r="AI705" i="7" s="1"/>
  <c r="Z705" i="7" a="1"/>
  <c r="Z705" i="7" s="1"/>
  <c r="AK705" i="7" s="1" a="1"/>
  <c r="AK705" i="7" s="1"/>
  <c r="Y705" i="7" a="1"/>
  <c r="Y705" i="7" s="1"/>
  <c r="AJ705" i="7" s="1" a="1"/>
  <c r="AJ705" i="7" s="1"/>
  <c r="U705" i="7" a="1"/>
  <c r="U705" i="7" s="1"/>
  <c r="AF705" i="7" s="1" a="1"/>
  <c r="AF705" i="7" s="1"/>
  <c r="O705" i="7" a="1"/>
  <c r="O705" i="7" s="1"/>
  <c r="M707" i="7" a="1"/>
  <c r="M707" i="7" s="1"/>
  <c r="N706" i="7" a="1"/>
  <c r="N706" i="7" s="1"/>
  <c r="AN706" i="7" s="1"/>
  <c r="N716" i="5"/>
  <c r="K716" i="5"/>
  <c r="C716" i="5"/>
  <c r="I716" i="5"/>
  <c r="M716" i="5"/>
  <c r="A717" i="5"/>
  <c r="L716" i="5"/>
  <c r="H716" i="5"/>
  <c r="B716" i="5"/>
  <c r="D716" i="5"/>
  <c r="E716" i="5"/>
  <c r="J716" i="5"/>
  <c r="F716" i="5"/>
  <c r="G716" i="5"/>
  <c r="Z706" i="7" l="1" a="1"/>
  <c r="Z706" i="7" s="1"/>
  <c r="AK706" i="7" s="1" a="1"/>
  <c r="AK706" i="7" s="1"/>
  <c r="Y706" i="7" a="1"/>
  <c r="Y706" i="7" s="1"/>
  <c r="AJ706" i="7" s="1" a="1"/>
  <c r="AJ706" i="7" s="1"/>
  <c r="W706" i="7" a="1"/>
  <c r="W706" i="7" s="1"/>
  <c r="AH706" i="7" s="1" a="1"/>
  <c r="AH706" i="7" s="1"/>
  <c r="U706" i="7" a="1"/>
  <c r="U706" i="7" s="1"/>
  <c r="AF706" i="7" s="1" a="1"/>
  <c r="AF706" i="7" s="1"/>
  <c r="X706" i="7" a="1"/>
  <c r="X706" i="7" s="1"/>
  <c r="AI706" i="7" s="1" a="1"/>
  <c r="AI706" i="7" s="1"/>
  <c r="Q706" i="7" a="1"/>
  <c r="Q706" i="7" s="1"/>
  <c r="V706" i="7" a="1"/>
  <c r="V706" i="7" s="1"/>
  <c r="AG706" i="7" s="1" a="1"/>
  <c r="AG706" i="7" s="1"/>
  <c r="T706" i="7" a="1"/>
  <c r="T706" i="7" s="1"/>
  <c r="R706" i="7" a="1"/>
  <c r="R706" i="7" s="1"/>
  <c r="P706" i="7" a="1"/>
  <c r="P706" i="7" s="1"/>
  <c r="S706" i="7" a="1"/>
  <c r="S706" i="7" s="1"/>
  <c r="O706" i="7" a="1"/>
  <c r="O706" i="7" s="1"/>
  <c r="M708" i="7" a="1"/>
  <c r="M708" i="7" s="1"/>
  <c r="N707" i="7" a="1"/>
  <c r="N707" i="7" s="1"/>
  <c r="AN707" i="7" s="1"/>
  <c r="N717" i="5"/>
  <c r="I717" i="5"/>
  <c r="A718" i="5"/>
  <c r="K717" i="5"/>
  <c r="L717" i="5"/>
  <c r="G717" i="5"/>
  <c r="M717" i="5"/>
  <c r="D717" i="5"/>
  <c r="F717" i="5"/>
  <c r="C717" i="5"/>
  <c r="H717" i="5"/>
  <c r="E717" i="5"/>
  <c r="J717" i="5"/>
  <c r="B717" i="5"/>
  <c r="U707" i="7" l="1" a="1"/>
  <c r="U707" i="7" s="1"/>
  <c r="AF707" i="7" s="1" a="1"/>
  <c r="AF707" i="7" s="1"/>
  <c r="Z707" i="7" a="1"/>
  <c r="Z707" i="7" s="1"/>
  <c r="AK707" i="7" s="1" a="1"/>
  <c r="AK707" i="7" s="1"/>
  <c r="W707" i="7" a="1"/>
  <c r="W707" i="7" s="1"/>
  <c r="AH707" i="7" s="1" a="1"/>
  <c r="AH707" i="7" s="1"/>
  <c r="T707" i="7" a="1"/>
  <c r="T707" i="7" s="1"/>
  <c r="S707" i="7" a="1"/>
  <c r="S707" i="7" s="1"/>
  <c r="X707" i="7" a="1"/>
  <c r="X707" i="7" s="1"/>
  <c r="AI707" i="7" s="1" a="1"/>
  <c r="AI707" i="7" s="1"/>
  <c r="P707" i="7" a="1"/>
  <c r="P707" i="7" s="1"/>
  <c r="Q707" i="7" a="1"/>
  <c r="Q707" i="7" s="1"/>
  <c r="V707" i="7" a="1"/>
  <c r="V707" i="7" s="1"/>
  <c r="AG707" i="7" s="1" a="1"/>
  <c r="AG707" i="7" s="1"/>
  <c r="R707" i="7" a="1"/>
  <c r="R707" i="7" s="1"/>
  <c r="Y707" i="7" a="1"/>
  <c r="Y707" i="7" s="1"/>
  <c r="AJ707" i="7" s="1" a="1"/>
  <c r="AJ707" i="7" s="1"/>
  <c r="O707" i="7" a="1"/>
  <c r="O707" i="7" s="1"/>
  <c r="M709" i="7" a="1"/>
  <c r="M709" i="7" s="1"/>
  <c r="N708" i="7" a="1"/>
  <c r="N708" i="7" s="1"/>
  <c r="AN708" i="7" s="1"/>
  <c r="N718" i="5"/>
  <c r="C718" i="5"/>
  <c r="B718" i="5"/>
  <c r="D718" i="5"/>
  <c r="E718" i="5"/>
  <c r="A719" i="5"/>
  <c r="I718" i="5"/>
  <c r="H718" i="5"/>
  <c r="J718" i="5"/>
  <c r="F718" i="5"/>
  <c r="K718" i="5"/>
  <c r="G718" i="5"/>
  <c r="M718" i="5"/>
  <c r="L718" i="5"/>
  <c r="X708" i="7" l="1" a="1"/>
  <c r="X708" i="7" s="1"/>
  <c r="AI708" i="7" s="1" a="1"/>
  <c r="AI708" i="7" s="1"/>
  <c r="W708" i="7" a="1"/>
  <c r="W708" i="7" s="1"/>
  <c r="AH708" i="7" s="1" a="1"/>
  <c r="AH708" i="7" s="1"/>
  <c r="Q708" i="7" a="1"/>
  <c r="Q708" i="7" s="1"/>
  <c r="S708" i="7" a="1"/>
  <c r="S708" i="7" s="1"/>
  <c r="Z708" i="7" a="1"/>
  <c r="Z708" i="7" s="1"/>
  <c r="AK708" i="7" s="1" a="1"/>
  <c r="AK708" i="7" s="1"/>
  <c r="T708" i="7" a="1"/>
  <c r="T708" i="7" s="1"/>
  <c r="V708" i="7" a="1"/>
  <c r="V708" i="7" s="1"/>
  <c r="AG708" i="7" s="1" a="1"/>
  <c r="AG708" i="7" s="1"/>
  <c r="Y708" i="7" a="1"/>
  <c r="Y708" i="7" s="1"/>
  <c r="AJ708" i="7" s="1" a="1"/>
  <c r="AJ708" i="7" s="1"/>
  <c r="R708" i="7" a="1"/>
  <c r="R708" i="7" s="1"/>
  <c r="U708" i="7" a="1"/>
  <c r="U708" i="7" s="1"/>
  <c r="AF708" i="7" s="1" a="1"/>
  <c r="AF708" i="7" s="1"/>
  <c r="P708" i="7" a="1"/>
  <c r="P708" i="7" s="1"/>
  <c r="O708" i="7" a="1"/>
  <c r="O708" i="7" s="1"/>
  <c r="M710" i="7" a="1"/>
  <c r="M710" i="7" s="1"/>
  <c r="N709" i="7" a="1"/>
  <c r="N709" i="7" s="1"/>
  <c r="AN709" i="7" s="1"/>
  <c r="N719" i="5"/>
  <c r="J719" i="5"/>
  <c r="C719" i="5"/>
  <c r="I719" i="5"/>
  <c r="A720" i="5"/>
  <c r="L719" i="5"/>
  <c r="F719" i="5"/>
  <c r="E719" i="5"/>
  <c r="G719" i="5"/>
  <c r="D719" i="5"/>
  <c r="K719" i="5"/>
  <c r="M719" i="5"/>
  <c r="H719" i="5"/>
  <c r="B719" i="5"/>
  <c r="V709" i="7" l="1" a="1"/>
  <c r="V709" i="7" s="1"/>
  <c r="AG709" i="7" s="1" a="1"/>
  <c r="AG709" i="7" s="1"/>
  <c r="U709" i="7" a="1"/>
  <c r="U709" i="7" s="1"/>
  <c r="AF709" i="7" s="1" a="1"/>
  <c r="AF709" i="7" s="1"/>
  <c r="W709" i="7" a="1"/>
  <c r="W709" i="7" s="1"/>
  <c r="AH709" i="7" s="1" a="1"/>
  <c r="AH709" i="7" s="1"/>
  <c r="Q709" i="7" a="1"/>
  <c r="Q709" i="7" s="1"/>
  <c r="S709" i="7" a="1"/>
  <c r="S709" i="7" s="1"/>
  <c r="R709" i="7" a="1"/>
  <c r="R709" i="7" s="1"/>
  <c r="Y709" i="7" a="1"/>
  <c r="Y709" i="7" s="1"/>
  <c r="AJ709" i="7" s="1" a="1"/>
  <c r="AJ709" i="7" s="1"/>
  <c r="Z709" i="7" a="1"/>
  <c r="Z709" i="7" s="1"/>
  <c r="AK709" i="7" s="1" a="1"/>
  <c r="AK709" i="7" s="1"/>
  <c r="P709" i="7" a="1"/>
  <c r="P709" i="7" s="1"/>
  <c r="T709" i="7" a="1"/>
  <c r="T709" i="7" s="1"/>
  <c r="X709" i="7" a="1"/>
  <c r="X709" i="7" s="1"/>
  <c r="AI709" i="7" s="1" a="1"/>
  <c r="AI709" i="7" s="1"/>
  <c r="O709" i="7" a="1"/>
  <c r="O709" i="7" s="1"/>
  <c r="M711" i="7" a="1"/>
  <c r="M711" i="7" s="1"/>
  <c r="N710" i="7" a="1"/>
  <c r="N710" i="7" s="1"/>
  <c r="AN710" i="7" s="1"/>
  <c r="N720" i="5"/>
  <c r="J720" i="5"/>
  <c r="D720" i="5"/>
  <c r="H720" i="5"/>
  <c r="K720" i="5"/>
  <c r="E720" i="5"/>
  <c r="M720" i="5"/>
  <c r="A721" i="5"/>
  <c r="G720" i="5"/>
  <c r="C720" i="5"/>
  <c r="B720" i="5"/>
  <c r="I720" i="5"/>
  <c r="F720" i="5"/>
  <c r="L720" i="5"/>
  <c r="P710" i="7" l="1" a="1"/>
  <c r="P710" i="7" s="1"/>
  <c r="Y710" i="7" a="1"/>
  <c r="Y710" i="7" s="1"/>
  <c r="AJ710" i="7" s="1" a="1"/>
  <c r="AJ710" i="7" s="1"/>
  <c r="S710" i="7" a="1"/>
  <c r="S710" i="7" s="1"/>
  <c r="U710" i="7" a="1"/>
  <c r="U710" i="7" s="1"/>
  <c r="W710" i="7" a="1"/>
  <c r="W710" i="7" s="1"/>
  <c r="AH710" i="7" s="1" a="1"/>
  <c r="AH710" i="7" s="1"/>
  <c r="X710" i="7" a="1"/>
  <c r="X710" i="7" s="1"/>
  <c r="AI710" i="7" s="1" a="1"/>
  <c r="AI710" i="7" s="1"/>
  <c r="Z710" i="7" a="1"/>
  <c r="Z710" i="7" s="1"/>
  <c r="AK710" i="7" s="1" a="1"/>
  <c r="AK710" i="7" s="1"/>
  <c r="Q710" i="7" a="1"/>
  <c r="Q710" i="7" s="1"/>
  <c r="V710" i="7" a="1"/>
  <c r="V710" i="7" s="1"/>
  <c r="AG710" i="7" s="1" a="1"/>
  <c r="AG710" i="7" s="1"/>
  <c r="T710" i="7" a="1"/>
  <c r="T710" i="7" s="1"/>
  <c r="R710" i="7" a="1"/>
  <c r="R710" i="7" s="1"/>
  <c r="O710" i="7" a="1"/>
  <c r="O710" i="7" s="1"/>
  <c r="M712" i="7" a="1"/>
  <c r="M712" i="7" s="1"/>
  <c r="N711" i="7" a="1"/>
  <c r="N711" i="7" s="1"/>
  <c r="AN711" i="7" s="1"/>
  <c r="N721" i="5"/>
  <c r="G721" i="5"/>
  <c r="A722" i="5"/>
  <c r="B721" i="5"/>
  <c r="J721" i="5"/>
  <c r="H721" i="5"/>
  <c r="M721" i="5"/>
  <c r="F721" i="5"/>
  <c r="C721" i="5"/>
  <c r="I721" i="5"/>
  <c r="L721" i="5"/>
  <c r="D721" i="5"/>
  <c r="K721" i="5"/>
  <c r="E721" i="5"/>
  <c r="Z711" i="7" l="1" a="1"/>
  <c r="Z711" i="7" s="1"/>
  <c r="AK711" i="7" s="1" a="1"/>
  <c r="AK711" i="7" s="1"/>
  <c r="T711" i="7" a="1"/>
  <c r="T711" i="7" s="1"/>
  <c r="P711" i="7" a="1"/>
  <c r="P711" i="7" s="1"/>
  <c r="V711" i="7" a="1"/>
  <c r="V711" i="7" s="1"/>
  <c r="AG711" i="7" s="1" a="1"/>
  <c r="AG711" i="7" s="1"/>
  <c r="W711" i="7" a="1"/>
  <c r="W711" i="7" s="1"/>
  <c r="AH711" i="7" s="1" a="1"/>
  <c r="AH711" i="7" s="1"/>
  <c r="S711" i="7" a="1"/>
  <c r="S711" i="7" s="1"/>
  <c r="X711" i="7" a="1"/>
  <c r="X711" i="7" s="1"/>
  <c r="AI711" i="7" s="1" a="1"/>
  <c r="AI711" i="7" s="1"/>
  <c r="Q711" i="7" a="1"/>
  <c r="Q711" i="7" s="1"/>
  <c r="R711" i="7" a="1"/>
  <c r="R711" i="7" s="1"/>
  <c r="Y711" i="7" a="1"/>
  <c r="Y711" i="7" s="1"/>
  <c r="AJ711" i="7" s="1" a="1"/>
  <c r="AJ711" i="7" s="1"/>
  <c r="U711" i="7" a="1"/>
  <c r="U711" i="7" s="1"/>
  <c r="O711" i="7" a="1"/>
  <c r="O711" i="7" s="1"/>
  <c r="M713" i="7" a="1"/>
  <c r="M713" i="7" s="1"/>
  <c r="N712" i="7" a="1"/>
  <c r="N712" i="7" s="1"/>
  <c r="AN712" i="7" s="1"/>
  <c r="N722" i="5"/>
  <c r="L722" i="5"/>
  <c r="I722" i="5"/>
  <c r="H722" i="5"/>
  <c r="E722" i="5"/>
  <c r="C722" i="5"/>
  <c r="K722" i="5"/>
  <c r="M722" i="5"/>
  <c r="A723" i="5"/>
  <c r="B722" i="5"/>
  <c r="D722" i="5"/>
  <c r="F722" i="5"/>
  <c r="G722" i="5"/>
  <c r="J722" i="5"/>
  <c r="T712" i="7" l="1" a="1"/>
  <c r="T712" i="7" s="1"/>
  <c r="P712" i="7" a="1"/>
  <c r="P712" i="7" s="1"/>
  <c r="Y712" i="7" a="1"/>
  <c r="Y712" i="7" s="1"/>
  <c r="AJ712" i="7" s="1" a="1"/>
  <c r="AJ712" i="7" s="1"/>
  <c r="W712" i="7" a="1"/>
  <c r="W712" i="7" s="1"/>
  <c r="AH712" i="7" s="1" a="1"/>
  <c r="AH712" i="7" s="1"/>
  <c r="V712" i="7" a="1"/>
  <c r="V712" i="7" s="1"/>
  <c r="AG712" i="7" s="1" a="1"/>
  <c r="AG712" i="7" s="1"/>
  <c r="U712" i="7" a="1"/>
  <c r="U712" i="7" s="1"/>
  <c r="R712" i="7" a="1"/>
  <c r="R712" i="7" s="1"/>
  <c r="S712" i="7" a="1"/>
  <c r="S712" i="7" s="1"/>
  <c r="X712" i="7" a="1"/>
  <c r="X712" i="7" s="1"/>
  <c r="AI712" i="7" s="1" a="1"/>
  <c r="AI712" i="7" s="1"/>
  <c r="Z712" i="7" a="1"/>
  <c r="Z712" i="7" s="1"/>
  <c r="AK712" i="7" s="1" a="1"/>
  <c r="AK712" i="7" s="1"/>
  <c r="Q712" i="7" a="1"/>
  <c r="Q712" i="7" s="1"/>
  <c r="O712" i="7" a="1"/>
  <c r="O712" i="7" s="1"/>
  <c r="M714" i="7" a="1"/>
  <c r="M714" i="7" s="1"/>
  <c r="N713" i="7" a="1"/>
  <c r="N713" i="7" s="1"/>
  <c r="AN713" i="7" s="1"/>
  <c r="N723" i="5"/>
  <c r="F723" i="5"/>
  <c r="D723" i="5"/>
  <c r="A724" i="5"/>
  <c r="I723" i="5"/>
  <c r="G723" i="5"/>
  <c r="K723" i="5"/>
  <c r="L723" i="5"/>
  <c r="E723" i="5"/>
  <c r="M723" i="5"/>
  <c r="B723" i="5"/>
  <c r="H723" i="5"/>
  <c r="J723" i="5"/>
  <c r="C723" i="5"/>
  <c r="R713" i="7" l="1" a="1"/>
  <c r="R713" i="7" s="1"/>
  <c r="W713" i="7" a="1"/>
  <c r="W713" i="7" s="1"/>
  <c r="AH713" i="7" s="1" a="1"/>
  <c r="AH713" i="7" s="1"/>
  <c r="S713" i="7" a="1"/>
  <c r="S713" i="7" s="1"/>
  <c r="Q713" i="7" a="1"/>
  <c r="Q713" i="7" s="1"/>
  <c r="T713" i="7" a="1"/>
  <c r="T713" i="7" s="1"/>
  <c r="Y713" i="7" a="1"/>
  <c r="Y713" i="7" s="1"/>
  <c r="AJ713" i="7" s="1" a="1"/>
  <c r="AJ713" i="7" s="1"/>
  <c r="U713" i="7" a="1"/>
  <c r="U713" i="7" s="1"/>
  <c r="V713" i="7" a="1"/>
  <c r="V713" i="7" s="1"/>
  <c r="AG713" i="7" s="1" a="1"/>
  <c r="AG713" i="7" s="1"/>
  <c r="Z713" i="7" a="1"/>
  <c r="Z713" i="7" s="1"/>
  <c r="AK713" i="7" s="1" a="1"/>
  <c r="AK713" i="7" s="1"/>
  <c r="X713" i="7" a="1"/>
  <c r="X713" i="7" s="1"/>
  <c r="AI713" i="7" s="1" a="1"/>
  <c r="AI713" i="7" s="1"/>
  <c r="P713" i="7" a="1"/>
  <c r="P713" i="7" s="1"/>
  <c r="O713" i="7" a="1"/>
  <c r="O713" i="7" s="1"/>
  <c r="M715" i="7" a="1"/>
  <c r="M715" i="7" s="1"/>
  <c r="N714" i="7" a="1"/>
  <c r="N714" i="7" s="1"/>
  <c r="AN714" i="7" s="1"/>
  <c r="N724" i="5"/>
  <c r="J724" i="5"/>
  <c r="F724" i="5"/>
  <c r="B724" i="5"/>
  <c r="H724" i="5"/>
  <c r="M724" i="5"/>
  <c r="E724" i="5"/>
  <c r="K724" i="5"/>
  <c r="A725" i="5"/>
  <c r="L724" i="5"/>
  <c r="D724" i="5"/>
  <c r="C724" i="5"/>
  <c r="I724" i="5"/>
  <c r="G724" i="5"/>
  <c r="Z714" i="7" l="1" a="1"/>
  <c r="Z714" i="7" s="1"/>
  <c r="AK714" i="7" s="1" a="1"/>
  <c r="AK714" i="7" s="1"/>
  <c r="S714" i="7" a="1"/>
  <c r="S714" i="7" s="1"/>
  <c r="U714" i="7" a="1"/>
  <c r="U714" i="7" s="1"/>
  <c r="X714" i="7" a="1"/>
  <c r="X714" i="7" s="1"/>
  <c r="AI714" i="7" s="1" a="1"/>
  <c r="AI714" i="7" s="1"/>
  <c r="Y714" i="7" a="1"/>
  <c r="Y714" i="7" s="1"/>
  <c r="AJ714" i="7" s="1" a="1"/>
  <c r="AJ714" i="7" s="1"/>
  <c r="Q714" i="7" a="1"/>
  <c r="Q714" i="7" s="1"/>
  <c r="V714" i="7" a="1"/>
  <c r="V714" i="7" s="1"/>
  <c r="AG714" i="7" s="1" a="1"/>
  <c r="AG714" i="7" s="1"/>
  <c r="T714" i="7" a="1"/>
  <c r="T714" i="7" s="1"/>
  <c r="R714" i="7" a="1"/>
  <c r="R714" i="7" s="1"/>
  <c r="P714" i="7" a="1"/>
  <c r="P714" i="7" s="1"/>
  <c r="W714" i="7" a="1"/>
  <c r="W714" i="7" s="1"/>
  <c r="AH714" i="7" s="1" a="1"/>
  <c r="AH714" i="7" s="1"/>
  <c r="O714" i="7" a="1"/>
  <c r="O714" i="7" s="1"/>
  <c r="M716" i="7" a="1"/>
  <c r="M716" i="7" s="1"/>
  <c r="N715" i="7" a="1"/>
  <c r="N715" i="7" s="1"/>
  <c r="AN715" i="7" s="1"/>
  <c r="N725" i="5"/>
  <c r="D725" i="5"/>
  <c r="A726" i="5"/>
  <c r="F725" i="5"/>
  <c r="I725" i="5"/>
  <c r="M725" i="5"/>
  <c r="E725" i="5"/>
  <c r="H725" i="5"/>
  <c r="L725" i="5"/>
  <c r="G725" i="5"/>
  <c r="C725" i="5"/>
  <c r="B725" i="5"/>
  <c r="J725" i="5"/>
  <c r="K725" i="5"/>
  <c r="X715" i="7" l="1" a="1"/>
  <c r="X715" i="7" s="1"/>
  <c r="AI715" i="7" s="1" a="1"/>
  <c r="AI715" i="7" s="1"/>
  <c r="U715" i="7" a="1"/>
  <c r="U715" i="7" s="1"/>
  <c r="P715" i="7" a="1"/>
  <c r="P715" i="7" s="1"/>
  <c r="Q715" i="7" a="1"/>
  <c r="Q715" i="7" s="1"/>
  <c r="V715" i="7" a="1"/>
  <c r="V715" i="7" s="1"/>
  <c r="AG715" i="7" s="1" a="1"/>
  <c r="AG715" i="7" s="1"/>
  <c r="T715" i="7" a="1"/>
  <c r="T715" i="7" s="1"/>
  <c r="R715" i="7" a="1"/>
  <c r="R715" i="7" s="1"/>
  <c r="S715" i="7" a="1"/>
  <c r="S715" i="7" s="1"/>
  <c r="Z715" i="7" a="1"/>
  <c r="Z715" i="7" s="1"/>
  <c r="AK715" i="7" s="1" a="1"/>
  <c r="AK715" i="7" s="1"/>
  <c r="W715" i="7" a="1"/>
  <c r="W715" i="7" s="1"/>
  <c r="AH715" i="7" s="1" a="1"/>
  <c r="AH715" i="7" s="1"/>
  <c r="Y715" i="7" a="1"/>
  <c r="Y715" i="7" s="1"/>
  <c r="AJ715" i="7" s="1" a="1"/>
  <c r="AJ715" i="7" s="1"/>
  <c r="O715" i="7" a="1"/>
  <c r="O715" i="7" s="1"/>
  <c r="M717" i="7" a="1"/>
  <c r="M717" i="7" s="1"/>
  <c r="N716" i="7" a="1"/>
  <c r="N716" i="7" s="1"/>
  <c r="AN716" i="7" s="1"/>
  <c r="N726" i="5"/>
  <c r="M726" i="5"/>
  <c r="C726" i="5"/>
  <c r="L726" i="5"/>
  <c r="A727" i="5"/>
  <c r="F726" i="5"/>
  <c r="I726" i="5"/>
  <c r="J726" i="5"/>
  <c r="K726" i="5"/>
  <c r="B726" i="5"/>
  <c r="D726" i="5"/>
  <c r="E726" i="5"/>
  <c r="H726" i="5"/>
  <c r="G726" i="5"/>
  <c r="Z716" i="7" l="1" a="1"/>
  <c r="Z716" i="7" s="1"/>
  <c r="AK716" i="7" s="1" a="1"/>
  <c r="AK716" i="7" s="1"/>
  <c r="U716" i="7" a="1"/>
  <c r="U716" i="7" s="1"/>
  <c r="P716" i="7" a="1"/>
  <c r="P716" i="7" s="1"/>
  <c r="Q716" i="7" a="1"/>
  <c r="Q716" i="7" s="1"/>
  <c r="W716" i="7" a="1"/>
  <c r="W716" i="7" s="1"/>
  <c r="AH716" i="7" s="1" a="1"/>
  <c r="AH716" i="7" s="1"/>
  <c r="V716" i="7" a="1"/>
  <c r="V716" i="7" s="1"/>
  <c r="Y716" i="7" a="1"/>
  <c r="Y716" i="7" s="1"/>
  <c r="AJ716" i="7" s="1" a="1"/>
  <c r="AJ716" i="7" s="1"/>
  <c r="R716" i="7" a="1"/>
  <c r="R716" i="7" s="1"/>
  <c r="S716" i="7" a="1"/>
  <c r="S716" i="7" s="1"/>
  <c r="T716" i="7" a="1"/>
  <c r="T716" i="7" s="1"/>
  <c r="X716" i="7" a="1"/>
  <c r="X716" i="7" s="1"/>
  <c r="AI716" i="7" s="1" a="1"/>
  <c r="AI716" i="7" s="1"/>
  <c r="O716" i="7" a="1"/>
  <c r="O716" i="7" s="1"/>
  <c r="M718" i="7" a="1"/>
  <c r="M718" i="7" s="1"/>
  <c r="N717" i="7" a="1"/>
  <c r="N717" i="7" s="1"/>
  <c r="AN717" i="7" s="1"/>
  <c r="N727" i="5"/>
  <c r="J727" i="5"/>
  <c r="M727" i="5"/>
  <c r="C727" i="5"/>
  <c r="H727" i="5"/>
  <c r="A728" i="5"/>
  <c r="E727" i="5"/>
  <c r="I727" i="5"/>
  <c r="D727" i="5"/>
  <c r="L727" i="5"/>
  <c r="B727" i="5"/>
  <c r="G727" i="5"/>
  <c r="F727" i="5"/>
  <c r="K727" i="5"/>
  <c r="Q717" i="7" l="1" a="1"/>
  <c r="Q717" i="7" s="1"/>
  <c r="Z717" i="7" a="1"/>
  <c r="Z717" i="7" s="1"/>
  <c r="AK717" i="7" s="1" a="1"/>
  <c r="AK717" i="7" s="1"/>
  <c r="S717" i="7" a="1"/>
  <c r="S717" i="7" s="1"/>
  <c r="X717" i="7" a="1"/>
  <c r="X717" i="7" s="1"/>
  <c r="AI717" i="7" s="1" a="1"/>
  <c r="AI717" i="7" s="1"/>
  <c r="Y717" i="7" a="1"/>
  <c r="Y717" i="7" s="1"/>
  <c r="AJ717" i="7" s="1" a="1"/>
  <c r="AJ717" i="7" s="1"/>
  <c r="V717" i="7" a="1"/>
  <c r="V717" i="7" s="1"/>
  <c r="U717" i="7" a="1"/>
  <c r="U717" i="7" s="1"/>
  <c r="W717" i="7" a="1"/>
  <c r="W717" i="7" s="1"/>
  <c r="AH717" i="7" s="1" a="1"/>
  <c r="AH717" i="7" s="1"/>
  <c r="R717" i="7" a="1"/>
  <c r="R717" i="7" s="1"/>
  <c r="P717" i="7" a="1"/>
  <c r="P717" i="7" s="1"/>
  <c r="T717" i="7" a="1"/>
  <c r="T717" i="7" s="1"/>
  <c r="O717" i="7" a="1"/>
  <c r="O717" i="7" s="1"/>
  <c r="M719" i="7" a="1"/>
  <c r="M719" i="7" s="1"/>
  <c r="N718" i="7" a="1"/>
  <c r="N718" i="7" s="1"/>
  <c r="AN718" i="7" s="1"/>
  <c r="N728" i="5"/>
  <c r="K728" i="5"/>
  <c r="L728" i="5"/>
  <c r="C728" i="5"/>
  <c r="F728" i="5"/>
  <c r="D728" i="5"/>
  <c r="M728" i="5"/>
  <c r="A729" i="5"/>
  <c r="I728" i="5"/>
  <c r="J728" i="5"/>
  <c r="G728" i="5"/>
  <c r="H728" i="5"/>
  <c r="E728" i="5"/>
  <c r="B728" i="5"/>
  <c r="R718" i="7" l="1" a="1"/>
  <c r="R718" i="7" s="1"/>
  <c r="X718" i="7" a="1"/>
  <c r="X718" i="7" s="1"/>
  <c r="AI718" i="7" s="1" a="1"/>
  <c r="AI718" i="7" s="1"/>
  <c r="Q718" i="7" a="1"/>
  <c r="Q718" i="7" s="1"/>
  <c r="T718" i="7" a="1"/>
  <c r="T718" i="7" s="1"/>
  <c r="P718" i="7" a="1"/>
  <c r="P718" i="7" s="1"/>
  <c r="W718" i="7" a="1"/>
  <c r="W718" i="7" s="1"/>
  <c r="AH718" i="7" s="1" a="1"/>
  <c r="AH718" i="7" s="1"/>
  <c r="Z718" i="7" a="1"/>
  <c r="Z718" i="7" s="1"/>
  <c r="AK718" i="7" s="1" a="1"/>
  <c r="AK718" i="7" s="1"/>
  <c r="Y718" i="7" a="1"/>
  <c r="Y718" i="7" s="1"/>
  <c r="AJ718" i="7" s="1" a="1"/>
  <c r="AJ718" i="7" s="1"/>
  <c r="V718" i="7" a="1"/>
  <c r="V718" i="7" s="1"/>
  <c r="U718" i="7" a="1"/>
  <c r="U718" i="7" s="1"/>
  <c r="S718" i="7" a="1"/>
  <c r="S718" i="7" s="1"/>
  <c r="O718" i="7" a="1"/>
  <c r="O718" i="7" s="1"/>
  <c r="M720" i="7" a="1"/>
  <c r="M720" i="7" s="1"/>
  <c r="N719" i="7" a="1"/>
  <c r="N719" i="7" s="1"/>
  <c r="AN719" i="7" s="1"/>
  <c r="N729" i="5"/>
  <c r="F729" i="5"/>
  <c r="L729" i="5"/>
  <c r="G729" i="5"/>
  <c r="E729" i="5"/>
  <c r="D729" i="5"/>
  <c r="H729" i="5"/>
  <c r="M729" i="5"/>
  <c r="I729" i="5"/>
  <c r="A730" i="5"/>
  <c r="K729" i="5"/>
  <c r="J729" i="5"/>
  <c r="C729" i="5"/>
  <c r="B729" i="5"/>
  <c r="W719" i="7" l="1" a="1"/>
  <c r="W719" i="7" s="1"/>
  <c r="AH719" i="7" s="1" a="1"/>
  <c r="AH719" i="7" s="1"/>
  <c r="X719" i="7" a="1"/>
  <c r="X719" i="7" s="1"/>
  <c r="AI719" i="7" s="1" a="1"/>
  <c r="AI719" i="7" s="1"/>
  <c r="V719" i="7" a="1"/>
  <c r="V719" i="7" s="1"/>
  <c r="S719" i="7" a="1"/>
  <c r="S719" i="7" s="1"/>
  <c r="T719" i="7" a="1"/>
  <c r="T719" i="7" s="1"/>
  <c r="Y719" i="7" a="1"/>
  <c r="Y719" i="7" s="1"/>
  <c r="AJ719" i="7" s="1" a="1"/>
  <c r="AJ719" i="7" s="1"/>
  <c r="Z719" i="7" a="1"/>
  <c r="Z719" i="7" s="1"/>
  <c r="AK719" i="7" s="1" a="1"/>
  <c r="AK719" i="7" s="1"/>
  <c r="Q719" i="7" a="1"/>
  <c r="Q719" i="7" s="1"/>
  <c r="P719" i="7" a="1"/>
  <c r="P719" i="7" s="1"/>
  <c r="R719" i="7" a="1"/>
  <c r="R719" i="7" s="1"/>
  <c r="U719" i="7" a="1"/>
  <c r="U719" i="7" s="1"/>
  <c r="O719" i="7" a="1"/>
  <c r="O719" i="7" s="1"/>
  <c r="M721" i="7" a="1"/>
  <c r="M721" i="7" s="1"/>
  <c r="N720" i="7" a="1"/>
  <c r="N720" i="7" s="1"/>
  <c r="AN720" i="7" s="1"/>
  <c r="N730" i="5"/>
  <c r="J730" i="5"/>
  <c r="A731" i="5"/>
  <c r="K730" i="5"/>
  <c r="L730" i="5"/>
  <c r="E730" i="5"/>
  <c r="H730" i="5"/>
  <c r="M730" i="5"/>
  <c r="D730" i="5"/>
  <c r="F730" i="5"/>
  <c r="B730" i="5"/>
  <c r="I730" i="5"/>
  <c r="C730" i="5"/>
  <c r="G730" i="5"/>
  <c r="AG719" i="7" l="1" a="1"/>
  <c r="AG719" i="7" s="1"/>
  <c r="Z720" i="7" a="1"/>
  <c r="Z720" i="7" s="1"/>
  <c r="AK720" i="7" s="1" a="1"/>
  <c r="AK720" i="7" s="1"/>
  <c r="P720" i="7" a="1"/>
  <c r="P720" i="7" s="1"/>
  <c r="U720" i="7" a="1"/>
  <c r="U720" i="7" s="1"/>
  <c r="AF720" i="7" s="1" a="1"/>
  <c r="AF720" i="7" s="1"/>
  <c r="W720" i="7" a="1"/>
  <c r="W720" i="7" s="1"/>
  <c r="AH720" i="7" s="1" a="1"/>
  <c r="AH720" i="7" s="1"/>
  <c r="Q720" i="7" a="1"/>
  <c r="Q720" i="7" s="1"/>
  <c r="R720" i="7" a="1"/>
  <c r="R720" i="7" s="1"/>
  <c r="S720" i="7" a="1"/>
  <c r="S720" i="7" s="1"/>
  <c r="X720" i="7" a="1"/>
  <c r="X720" i="7" s="1"/>
  <c r="AI720" i="7" s="1" a="1"/>
  <c r="AI720" i="7" s="1"/>
  <c r="V720" i="7" a="1"/>
  <c r="V720" i="7" s="1"/>
  <c r="Y720" i="7" a="1"/>
  <c r="Y720" i="7" s="1"/>
  <c r="AJ720" i="7" s="1" a="1"/>
  <c r="AJ720" i="7" s="1"/>
  <c r="T720" i="7" a="1"/>
  <c r="T720" i="7" s="1"/>
  <c r="O720" i="7" a="1"/>
  <c r="O720" i="7" s="1"/>
  <c r="M722" i="7" a="1"/>
  <c r="M722" i="7" s="1"/>
  <c r="N721" i="7" a="1"/>
  <c r="N721" i="7" s="1"/>
  <c r="AN721" i="7" s="1"/>
  <c r="N731" i="5"/>
  <c r="I731" i="5"/>
  <c r="A732" i="5"/>
  <c r="M731" i="5"/>
  <c r="C731" i="5"/>
  <c r="K731" i="5"/>
  <c r="E731" i="5"/>
  <c r="L731" i="5"/>
  <c r="H731" i="5"/>
  <c r="D731" i="5"/>
  <c r="B731" i="5"/>
  <c r="F731" i="5"/>
  <c r="J731" i="5"/>
  <c r="G731" i="5"/>
  <c r="AG720" i="7" l="1" a="1"/>
  <c r="AG720" i="7" s="1"/>
  <c r="P721" i="7" a="1"/>
  <c r="P721" i="7" s="1"/>
  <c r="Q721" i="7" a="1"/>
  <c r="Q721" i="7" s="1"/>
  <c r="S721" i="7" a="1"/>
  <c r="S721" i="7" s="1"/>
  <c r="Z721" i="7" a="1"/>
  <c r="Z721" i="7" s="1"/>
  <c r="AK721" i="7" s="1" a="1"/>
  <c r="AK721" i="7" s="1"/>
  <c r="Y721" i="7" a="1"/>
  <c r="Y721" i="7" s="1"/>
  <c r="AJ721" i="7" s="1" a="1"/>
  <c r="AJ721" i="7" s="1"/>
  <c r="X721" i="7" a="1"/>
  <c r="X721" i="7" s="1"/>
  <c r="AI721" i="7" s="1" a="1"/>
  <c r="AI721" i="7" s="1"/>
  <c r="U721" i="7" a="1"/>
  <c r="U721" i="7" s="1"/>
  <c r="T721" i="7" a="1"/>
  <c r="T721" i="7" s="1"/>
  <c r="W721" i="7" a="1"/>
  <c r="W721" i="7" s="1"/>
  <c r="AH721" i="7" s="1" a="1"/>
  <c r="AH721" i="7" s="1"/>
  <c r="R721" i="7" a="1"/>
  <c r="R721" i="7" s="1"/>
  <c r="V721" i="7" a="1"/>
  <c r="V721" i="7" s="1"/>
  <c r="AG721" i="7" s="1" a="1"/>
  <c r="AG721" i="7" s="1"/>
  <c r="O721" i="7" a="1"/>
  <c r="O721" i="7" s="1"/>
  <c r="M723" i="7" a="1"/>
  <c r="M723" i="7" s="1"/>
  <c r="N722" i="7" a="1"/>
  <c r="N722" i="7" s="1"/>
  <c r="AN722" i="7" s="1"/>
  <c r="N732" i="5"/>
  <c r="C732" i="5"/>
  <c r="A733" i="5"/>
  <c r="F732" i="5"/>
  <c r="G732" i="5"/>
  <c r="J732" i="5"/>
  <c r="H732" i="5"/>
  <c r="L732" i="5"/>
  <c r="E732" i="5"/>
  <c r="D732" i="5"/>
  <c r="I732" i="5"/>
  <c r="B732" i="5"/>
  <c r="K732" i="5"/>
  <c r="M732" i="5"/>
  <c r="Q722" i="7" l="1" a="1"/>
  <c r="Q722" i="7" s="1"/>
  <c r="R722" i="7" a="1"/>
  <c r="R722" i="7" s="1"/>
  <c r="S722" i="7" a="1"/>
  <c r="S722" i="7" s="1"/>
  <c r="Y722" i="7" a="1"/>
  <c r="Y722" i="7" s="1"/>
  <c r="AJ722" i="7" s="1" a="1"/>
  <c r="AJ722" i="7" s="1"/>
  <c r="V722" i="7" a="1"/>
  <c r="V722" i="7" s="1"/>
  <c r="AG722" i="7" s="1" a="1"/>
  <c r="AG722" i="7" s="1"/>
  <c r="W722" i="7" a="1"/>
  <c r="W722" i="7" s="1"/>
  <c r="AH722" i="7" s="1" a="1"/>
  <c r="AH722" i="7" s="1"/>
  <c r="T722" i="7" a="1"/>
  <c r="T722" i="7" s="1"/>
  <c r="U722" i="7" a="1"/>
  <c r="U722" i="7" s="1"/>
  <c r="P722" i="7" a="1"/>
  <c r="P722" i="7" s="1"/>
  <c r="X722" i="7" a="1"/>
  <c r="X722" i="7" s="1"/>
  <c r="AI722" i="7" s="1" a="1"/>
  <c r="AI722" i="7" s="1"/>
  <c r="Z722" i="7" a="1"/>
  <c r="Z722" i="7" s="1"/>
  <c r="AK722" i="7" s="1" a="1"/>
  <c r="AK722" i="7" s="1"/>
  <c r="O722" i="7" a="1"/>
  <c r="O722" i="7" s="1"/>
  <c r="M724" i="7" a="1"/>
  <c r="M724" i="7" s="1"/>
  <c r="N723" i="7" a="1"/>
  <c r="N723" i="7" s="1"/>
  <c r="AN723" i="7" s="1"/>
  <c r="N733" i="5"/>
  <c r="F733" i="5"/>
  <c r="A734" i="5"/>
  <c r="H733" i="5"/>
  <c r="E733" i="5"/>
  <c r="J733" i="5"/>
  <c r="D733" i="5"/>
  <c r="K733" i="5"/>
  <c r="M733" i="5"/>
  <c r="G733" i="5"/>
  <c r="C733" i="5"/>
  <c r="I733" i="5"/>
  <c r="B733" i="5"/>
  <c r="L733" i="5"/>
  <c r="Z723" i="7" l="1" a="1"/>
  <c r="Z723" i="7" s="1"/>
  <c r="AK723" i="7" s="1" a="1"/>
  <c r="AK723" i="7" s="1"/>
  <c r="V723" i="7" a="1"/>
  <c r="V723" i="7" s="1"/>
  <c r="AG723" i="7" s="1" a="1"/>
  <c r="AG723" i="7" s="1"/>
  <c r="P723" i="7" a="1"/>
  <c r="P723" i="7" s="1"/>
  <c r="W723" i="7" a="1"/>
  <c r="W723" i="7" s="1"/>
  <c r="AH723" i="7" s="1" a="1"/>
  <c r="AH723" i="7" s="1"/>
  <c r="S723" i="7" a="1"/>
  <c r="S723" i="7" s="1"/>
  <c r="U723" i="7" a="1"/>
  <c r="U723" i="7" s="1"/>
  <c r="R723" i="7" a="1"/>
  <c r="R723" i="7" s="1"/>
  <c r="X723" i="7" a="1"/>
  <c r="X723" i="7" s="1"/>
  <c r="AI723" i="7" s="1" a="1"/>
  <c r="AI723" i="7" s="1"/>
  <c r="Q723" i="7" a="1"/>
  <c r="Q723" i="7" s="1"/>
  <c r="T723" i="7" a="1"/>
  <c r="T723" i="7" s="1"/>
  <c r="Y723" i="7" a="1"/>
  <c r="Y723" i="7" s="1"/>
  <c r="AJ723" i="7" s="1" a="1"/>
  <c r="AJ723" i="7" s="1"/>
  <c r="O723" i="7" a="1"/>
  <c r="O723" i="7" s="1"/>
  <c r="M725" i="7" a="1"/>
  <c r="M725" i="7" s="1"/>
  <c r="N724" i="7" a="1"/>
  <c r="N724" i="7" s="1"/>
  <c r="AN724" i="7" s="1"/>
  <c r="N734" i="5"/>
  <c r="F734" i="5"/>
  <c r="J734" i="5"/>
  <c r="E734" i="5"/>
  <c r="A735" i="5"/>
  <c r="D734" i="5"/>
  <c r="C734" i="5"/>
  <c r="K734" i="5"/>
  <c r="M734" i="5"/>
  <c r="G734" i="5"/>
  <c r="H734" i="5"/>
  <c r="L734" i="5"/>
  <c r="I734" i="5"/>
  <c r="B734" i="5"/>
  <c r="X724" i="7" l="1" a="1"/>
  <c r="X724" i="7" s="1"/>
  <c r="AI724" i="7" s="1" a="1"/>
  <c r="AI724" i="7" s="1"/>
  <c r="U724" i="7" a="1"/>
  <c r="U724" i="7" s="1"/>
  <c r="W724" i="7" a="1"/>
  <c r="W724" i="7" s="1"/>
  <c r="AH724" i="7" s="1" a="1"/>
  <c r="AH724" i="7" s="1"/>
  <c r="Q724" i="7" a="1"/>
  <c r="Q724" i="7" s="1"/>
  <c r="S724" i="7" a="1"/>
  <c r="S724" i="7" s="1"/>
  <c r="Z724" i="7" a="1"/>
  <c r="Z724" i="7" s="1"/>
  <c r="AK724" i="7" s="1" a="1"/>
  <c r="AK724" i="7" s="1"/>
  <c r="T724" i="7" a="1"/>
  <c r="T724" i="7" s="1"/>
  <c r="V724" i="7" a="1"/>
  <c r="V724" i="7" s="1"/>
  <c r="AG724" i="7" s="1" a="1"/>
  <c r="AG724" i="7" s="1"/>
  <c r="Y724" i="7" a="1"/>
  <c r="Y724" i="7" s="1"/>
  <c r="AJ724" i="7" s="1" a="1"/>
  <c r="AJ724" i="7" s="1"/>
  <c r="R724" i="7" a="1"/>
  <c r="R724" i="7" s="1"/>
  <c r="P724" i="7" a="1"/>
  <c r="P724" i="7" s="1"/>
  <c r="O724" i="7" a="1"/>
  <c r="O724" i="7" s="1"/>
  <c r="M726" i="7" a="1"/>
  <c r="M726" i="7" s="1"/>
  <c r="N725" i="7" a="1"/>
  <c r="N725" i="7" s="1"/>
  <c r="AN725" i="7" s="1"/>
  <c r="N735" i="5"/>
  <c r="A736" i="5"/>
  <c r="C735" i="5"/>
  <c r="D735" i="5"/>
  <c r="G735" i="5"/>
  <c r="K735" i="5"/>
  <c r="M735" i="5"/>
  <c r="I735" i="5"/>
  <c r="H735" i="5"/>
  <c r="B735" i="5"/>
  <c r="F735" i="5"/>
  <c r="E735" i="5"/>
  <c r="L735" i="5"/>
  <c r="J735" i="5"/>
  <c r="S725" i="7" l="1" a="1"/>
  <c r="S725" i="7" s="1"/>
  <c r="X725" i="7" a="1"/>
  <c r="X725" i="7" s="1"/>
  <c r="AI725" i="7" s="1" a="1"/>
  <c r="AI725" i="7" s="1"/>
  <c r="Y725" i="7" a="1"/>
  <c r="Y725" i="7" s="1"/>
  <c r="AJ725" i="7" s="1" a="1"/>
  <c r="AJ725" i="7" s="1"/>
  <c r="Z725" i="7" a="1"/>
  <c r="Z725" i="7" s="1"/>
  <c r="AK725" i="7" s="1" a="1"/>
  <c r="AK725" i="7" s="1"/>
  <c r="P725" i="7" a="1"/>
  <c r="P725" i="7" s="1"/>
  <c r="T725" i="7" a="1"/>
  <c r="T725" i="7" s="1"/>
  <c r="V725" i="7" a="1"/>
  <c r="V725" i="7" s="1"/>
  <c r="AG725" i="7" s="1" a="1"/>
  <c r="AG725" i="7" s="1"/>
  <c r="U725" i="7" a="1"/>
  <c r="U725" i="7" s="1"/>
  <c r="Q725" i="7" a="1"/>
  <c r="Q725" i="7" s="1"/>
  <c r="W725" i="7" a="1"/>
  <c r="W725" i="7" s="1"/>
  <c r="AH725" i="7" s="1" a="1"/>
  <c r="AH725" i="7" s="1"/>
  <c r="R725" i="7" a="1"/>
  <c r="R725" i="7" s="1"/>
  <c r="O725" i="7" a="1"/>
  <c r="O725" i="7" s="1"/>
  <c r="M727" i="7" a="1"/>
  <c r="M727" i="7" s="1"/>
  <c r="N726" i="7" a="1"/>
  <c r="N726" i="7" s="1"/>
  <c r="AN726" i="7" s="1"/>
  <c r="N736" i="5"/>
  <c r="A737" i="5"/>
  <c r="D736" i="5"/>
  <c r="F736" i="5"/>
  <c r="B736" i="5"/>
  <c r="H736" i="5"/>
  <c r="M736" i="5"/>
  <c r="G736" i="5"/>
  <c r="E736" i="5"/>
  <c r="C736" i="5"/>
  <c r="K736" i="5"/>
  <c r="I736" i="5"/>
  <c r="L736" i="5"/>
  <c r="J736" i="5"/>
  <c r="W726" i="7" l="1" a="1"/>
  <c r="W726" i="7" s="1"/>
  <c r="AH726" i="7" s="1" a="1"/>
  <c r="AH726" i="7" s="1"/>
  <c r="S726" i="7" a="1"/>
  <c r="S726" i="7" s="1"/>
  <c r="T726" i="7" a="1"/>
  <c r="T726" i="7" s="1"/>
  <c r="U726" i="7" a="1"/>
  <c r="U726" i="7" s="1"/>
  <c r="P726" i="7" a="1"/>
  <c r="P726" i="7" s="1"/>
  <c r="X726" i="7" a="1"/>
  <c r="X726" i="7" s="1"/>
  <c r="AI726" i="7" s="1" a="1"/>
  <c r="AI726" i="7" s="1"/>
  <c r="Z726" i="7" a="1"/>
  <c r="Z726" i="7" s="1"/>
  <c r="AK726" i="7" s="1" a="1"/>
  <c r="AK726" i="7" s="1"/>
  <c r="Q726" i="7" a="1"/>
  <c r="Q726" i="7" s="1"/>
  <c r="V726" i="7" a="1"/>
  <c r="V726" i="7" s="1"/>
  <c r="AG726" i="7" s="1" a="1"/>
  <c r="AG726" i="7" s="1"/>
  <c r="R726" i="7" a="1"/>
  <c r="R726" i="7" s="1"/>
  <c r="Y726" i="7" a="1"/>
  <c r="Y726" i="7" s="1"/>
  <c r="AJ726" i="7" s="1" a="1"/>
  <c r="AJ726" i="7" s="1"/>
  <c r="O726" i="7" a="1"/>
  <c r="O726" i="7" s="1"/>
  <c r="M728" i="7" a="1"/>
  <c r="M728" i="7" s="1"/>
  <c r="N727" i="7" a="1"/>
  <c r="N727" i="7" s="1"/>
  <c r="AN727" i="7" s="1"/>
  <c r="N737" i="5"/>
  <c r="I737" i="5"/>
  <c r="K737" i="5"/>
  <c r="M737" i="5"/>
  <c r="E737" i="5"/>
  <c r="A738" i="5"/>
  <c r="B737" i="5"/>
  <c r="J737" i="5"/>
  <c r="D737" i="5"/>
  <c r="L737" i="5"/>
  <c r="F737" i="5"/>
  <c r="H737" i="5"/>
  <c r="C737" i="5"/>
  <c r="G737" i="5"/>
  <c r="V727" i="7" l="1" a="1"/>
  <c r="V727" i="7" s="1"/>
  <c r="AG727" i="7" s="1" a="1"/>
  <c r="AG727" i="7" s="1"/>
  <c r="R727" i="7" a="1"/>
  <c r="R727" i="7" s="1"/>
  <c r="Y727" i="7" a="1"/>
  <c r="Y727" i="7" s="1"/>
  <c r="AJ727" i="7" s="1" a="1"/>
  <c r="AJ727" i="7" s="1"/>
  <c r="U727" i="7" a="1"/>
  <c r="U727" i="7" s="1"/>
  <c r="Z727" i="7" a="1"/>
  <c r="Z727" i="7" s="1"/>
  <c r="AK727" i="7" s="1" a="1"/>
  <c r="AK727" i="7" s="1"/>
  <c r="Q727" i="7" a="1"/>
  <c r="Q727" i="7" s="1"/>
  <c r="P727" i="7" a="1"/>
  <c r="P727" i="7" s="1"/>
  <c r="X727" i="7" a="1"/>
  <c r="X727" i="7" s="1"/>
  <c r="AI727" i="7" s="1" a="1"/>
  <c r="AI727" i="7" s="1"/>
  <c r="W727" i="7" a="1"/>
  <c r="W727" i="7" s="1"/>
  <c r="AH727" i="7" s="1" a="1"/>
  <c r="AH727" i="7" s="1"/>
  <c r="T727" i="7" a="1"/>
  <c r="T727" i="7" s="1"/>
  <c r="S727" i="7" a="1"/>
  <c r="S727" i="7" s="1"/>
  <c r="O727" i="7" a="1"/>
  <c r="O727" i="7" s="1"/>
  <c r="M729" i="7" a="1"/>
  <c r="M729" i="7" s="1"/>
  <c r="N728" i="7" a="1"/>
  <c r="N728" i="7" s="1"/>
  <c r="AN728" i="7" s="1"/>
  <c r="N738" i="5"/>
  <c r="B738" i="5"/>
  <c r="A739" i="5"/>
  <c r="L738" i="5"/>
  <c r="K738" i="5"/>
  <c r="M738" i="5"/>
  <c r="I738" i="5"/>
  <c r="E738" i="5"/>
  <c r="C738" i="5"/>
  <c r="J738" i="5"/>
  <c r="D738" i="5"/>
  <c r="H738" i="5"/>
  <c r="F738" i="5"/>
  <c r="G738" i="5"/>
  <c r="Y728" i="7" l="1" a="1"/>
  <c r="Y728" i="7" s="1"/>
  <c r="AJ728" i="7" s="1" a="1"/>
  <c r="AJ728" i="7" s="1"/>
  <c r="S728" i="7" a="1"/>
  <c r="S728" i="7" s="1"/>
  <c r="X728" i="7" a="1"/>
  <c r="X728" i="7" s="1"/>
  <c r="AI728" i="7" s="1" a="1"/>
  <c r="AI728" i="7" s="1"/>
  <c r="W728" i="7" a="1"/>
  <c r="W728" i="7" s="1"/>
  <c r="AH728" i="7" s="1" a="1"/>
  <c r="AH728" i="7" s="1"/>
  <c r="U728" i="7" a="1"/>
  <c r="U728" i="7" s="1"/>
  <c r="Z728" i="7" a="1"/>
  <c r="Z728" i="7" s="1"/>
  <c r="AK728" i="7" s="1" a="1"/>
  <c r="AK728" i="7" s="1"/>
  <c r="R728" i="7" a="1"/>
  <c r="R728" i="7" s="1"/>
  <c r="Q728" i="7" a="1"/>
  <c r="Q728" i="7" s="1"/>
  <c r="T728" i="7" a="1"/>
  <c r="T728" i="7" s="1"/>
  <c r="V728" i="7" a="1"/>
  <c r="V728" i="7" s="1"/>
  <c r="AG728" i="7" s="1" a="1"/>
  <c r="AG728" i="7" s="1"/>
  <c r="P728" i="7" a="1"/>
  <c r="P728" i="7" s="1"/>
  <c r="O728" i="7" a="1"/>
  <c r="O728" i="7" s="1"/>
  <c r="M730" i="7" a="1"/>
  <c r="M730" i="7" s="1"/>
  <c r="N729" i="7" a="1"/>
  <c r="N729" i="7" s="1"/>
  <c r="AN729" i="7" s="1"/>
  <c r="N739" i="5"/>
  <c r="E739" i="5"/>
  <c r="A740" i="5"/>
  <c r="I739" i="5"/>
  <c r="H739" i="5"/>
  <c r="K739" i="5"/>
  <c r="D739" i="5"/>
  <c r="C739" i="5"/>
  <c r="B739" i="5"/>
  <c r="F739" i="5"/>
  <c r="J739" i="5"/>
  <c r="G739" i="5"/>
  <c r="M739" i="5"/>
  <c r="L739" i="5"/>
  <c r="S729" i="7" l="1" a="1"/>
  <c r="S729" i="7" s="1"/>
  <c r="U729" i="7" a="1"/>
  <c r="U729" i="7" s="1"/>
  <c r="R729" i="7" a="1"/>
  <c r="R729" i="7" s="1"/>
  <c r="X729" i="7" a="1"/>
  <c r="X729" i="7" s="1"/>
  <c r="AI729" i="7" s="1" a="1"/>
  <c r="AI729" i="7" s="1"/>
  <c r="P729" i="7" a="1"/>
  <c r="P729" i="7" s="1"/>
  <c r="Z729" i="7" a="1"/>
  <c r="Z729" i="7" s="1"/>
  <c r="AK729" i="7" s="1" a="1"/>
  <c r="AK729" i="7" s="1"/>
  <c r="Q729" i="7" a="1"/>
  <c r="Q729" i="7" s="1"/>
  <c r="W729" i="7" a="1"/>
  <c r="W729" i="7" s="1"/>
  <c r="AH729" i="7" s="1" a="1"/>
  <c r="AH729" i="7" s="1"/>
  <c r="T729" i="7" a="1"/>
  <c r="T729" i="7" s="1"/>
  <c r="Y729" i="7" a="1"/>
  <c r="Y729" i="7" s="1"/>
  <c r="AJ729" i="7" s="1" a="1"/>
  <c r="AJ729" i="7" s="1"/>
  <c r="V729" i="7" a="1"/>
  <c r="V729" i="7" s="1"/>
  <c r="AG729" i="7" s="1" a="1"/>
  <c r="AG729" i="7" s="1"/>
  <c r="O729" i="7" a="1"/>
  <c r="O729" i="7" s="1"/>
  <c r="M731" i="7" a="1"/>
  <c r="M731" i="7" s="1"/>
  <c r="N730" i="7" a="1"/>
  <c r="N730" i="7" s="1"/>
  <c r="AN730" i="7" s="1"/>
  <c r="N740" i="5"/>
  <c r="D740" i="5"/>
  <c r="I740" i="5"/>
  <c r="H740" i="5"/>
  <c r="G740" i="5"/>
  <c r="K740" i="5"/>
  <c r="L740" i="5"/>
  <c r="M740" i="5"/>
  <c r="A741" i="5"/>
  <c r="J740" i="5"/>
  <c r="F740" i="5"/>
  <c r="C740" i="5"/>
  <c r="B740" i="5"/>
  <c r="E740" i="5"/>
  <c r="U730" i="7" l="1" a="1"/>
  <c r="U730" i="7" s="1"/>
  <c r="Q730" i="7" a="1"/>
  <c r="Q730" i="7" s="1"/>
  <c r="S730" i="7" a="1"/>
  <c r="S730" i="7" s="1"/>
  <c r="W730" i="7" a="1"/>
  <c r="W730" i="7" s="1"/>
  <c r="AH730" i="7" s="1" a="1"/>
  <c r="AH730" i="7" s="1"/>
  <c r="R730" i="7" a="1"/>
  <c r="R730" i="7" s="1"/>
  <c r="Z730" i="7" a="1"/>
  <c r="Z730" i="7" s="1"/>
  <c r="AK730" i="7" s="1" a="1"/>
  <c r="AK730" i="7" s="1"/>
  <c r="V730" i="7" a="1"/>
  <c r="V730" i="7" s="1"/>
  <c r="AG730" i="7" s="1" a="1"/>
  <c r="AG730" i="7" s="1"/>
  <c r="Y730" i="7" a="1"/>
  <c r="Y730" i="7" s="1"/>
  <c r="AJ730" i="7" s="1" a="1"/>
  <c r="AJ730" i="7" s="1"/>
  <c r="T730" i="7" a="1"/>
  <c r="T730" i="7" s="1"/>
  <c r="P730" i="7" a="1"/>
  <c r="P730" i="7" s="1"/>
  <c r="X730" i="7" a="1"/>
  <c r="X730" i="7" s="1"/>
  <c r="AI730" i="7" s="1" a="1"/>
  <c r="AI730" i="7" s="1"/>
  <c r="O730" i="7" a="1"/>
  <c r="O730" i="7" s="1"/>
  <c r="M732" i="7" a="1"/>
  <c r="M732" i="7" s="1"/>
  <c r="N731" i="7" a="1"/>
  <c r="N731" i="7" s="1"/>
  <c r="AN731" i="7" s="1"/>
  <c r="N741" i="5"/>
  <c r="B741" i="5"/>
  <c r="J741" i="5"/>
  <c r="H741" i="5"/>
  <c r="F741" i="5"/>
  <c r="K741" i="5"/>
  <c r="L741" i="5"/>
  <c r="D741" i="5"/>
  <c r="E741" i="5"/>
  <c r="G741" i="5"/>
  <c r="A742" i="5"/>
  <c r="I741" i="5"/>
  <c r="C741" i="5"/>
  <c r="M741" i="5"/>
  <c r="Z731" i="7" l="1" a="1"/>
  <c r="Z731" i="7" s="1"/>
  <c r="AK731" i="7" s="1" a="1"/>
  <c r="AK731" i="7" s="1"/>
  <c r="V731" i="7" a="1"/>
  <c r="V731" i="7" s="1"/>
  <c r="AG731" i="7" s="1" a="1"/>
  <c r="AG731" i="7" s="1"/>
  <c r="T731" i="7" a="1"/>
  <c r="T731" i="7" s="1"/>
  <c r="P731" i="7" a="1"/>
  <c r="P731" i="7" s="1"/>
  <c r="X731" i="7" a="1"/>
  <c r="X731" i="7" s="1"/>
  <c r="AI731" i="7" s="1" a="1"/>
  <c r="AI731" i="7" s="1"/>
  <c r="Q731" i="7" a="1"/>
  <c r="Q731" i="7" s="1"/>
  <c r="W731" i="7" a="1"/>
  <c r="W731" i="7" s="1"/>
  <c r="AH731" i="7" s="1" a="1"/>
  <c r="AH731" i="7" s="1"/>
  <c r="U731" i="7" a="1"/>
  <c r="U731" i="7" s="1"/>
  <c r="R731" i="7" a="1"/>
  <c r="R731" i="7" s="1"/>
  <c r="Y731" i="7" a="1"/>
  <c r="Y731" i="7" s="1"/>
  <c r="AJ731" i="7" s="1" a="1"/>
  <c r="AJ731" i="7" s="1"/>
  <c r="S731" i="7" a="1"/>
  <c r="S731" i="7" s="1"/>
  <c r="O731" i="7" a="1"/>
  <c r="O731" i="7" s="1"/>
  <c r="M733" i="7" a="1"/>
  <c r="M733" i="7" s="1"/>
  <c r="N732" i="7" a="1"/>
  <c r="N732" i="7" s="1"/>
  <c r="AN732" i="7" s="1"/>
  <c r="N742" i="5"/>
  <c r="J742" i="5"/>
  <c r="A743" i="5"/>
  <c r="D742" i="5"/>
  <c r="G742" i="5"/>
  <c r="L742" i="5"/>
  <c r="I742" i="5"/>
  <c r="M742" i="5"/>
  <c r="C742" i="5"/>
  <c r="H742" i="5"/>
  <c r="E742" i="5"/>
  <c r="F742" i="5"/>
  <c r="K742" i="5"/>
  <c r="B742" i="5"/>
  <c r="P732" i="7" l="1" a="1"/>
  <c r="P732" i="7" s="1"/>
  <c r="X732" i="7" a="1"/>
  <c r="X732" i="7" s="1"/>
  <c r="AI732" i="7" s="1" a="1"/>
  <c r="AI732" i="7" s="1"/>
  <c r="R732" i="7" a="1"/>
  <c r="R732" i="7" s="1"/>
  <c r="W732" i="7" a="1"/>
  <c r="W732" i="7" s="1"/>
  <c r="AH732" i="7" s="1" a="1"/>
  <c r="AH732" i="7" s="1"/>
  <c r="Y732" i="7" a="1"/>
  <c r="Y732" i="7" s="1"/>
  <c r="AJ732" i="7" s="1" a="1"/>
  <c r="AJ732" i="7" s="1"/>
  <c r="U732" i="7" a="1"/>
  <c r="U732" i="7" s="1"/>
  <c r="V732" i="7" a="1"/>
  <c r="V732" i="7" s="1"/>
  <c r="AG732" i="7" s="1" a="1"/>
  <c r="AG732" i="7" s="1"/>
  <c r="Q732" i="7" a="1"/>
  <c r="Q732" i="7" s="1"/>
  <c r="Z732" i="7" a="1"/>
  <c r="Z732" i="7" s="1"/>
  <c r="AK732" i="7" s="1" a="1"/>
  <c r="AK732" i="7" s="1"/>
  <c r="T732" i="7" a="1"/>
  <c r="T732" i="7" s="1"/>
  <c r="S732" i="7" a="1"/>
  <c r="S732" i="7" s="1"/>
  <c r="O732" i="7" a="1"/>
  <c r="O732" i="7" s="1"/>
  <c r="M734" i="7" a="1"/>
  <c r="M734" i="7" s="1"/>
  <c r="N733" i="7" a="1"/>
  <c r="N733" i="7" s="1"/>
  <c r="AN733" i="7" s="1"/>
  <c r="N743" i="5"/>
  <c r="L743" i="5"/>
  <c r="K743" i="5"/>
  <c r="D743" i="5"/>
  <c r="C743" i="5"/>
  <c r="A744" i="5"/>
  <c r="H743" i="5"/>
  <c r="M743" i="5"/>
  <c r="G743" i="5"/>
  <c r="E743" i="5"/>
  <c r="J743" i="5"/>
  <c r="I743" i="5"/>
  <c r="B743" i="5"/>
  <c r="F743" i="5"/>
  <c r="X733" i="7" l="1" a="1"/>
  <c r="X733" i="7" s="1"/>
  <c r="AI733" i="7" s="1" a="1"/>
  <c r="AI733" i="7" s="1"/>
  <c r="P733" i="7" a="1"/>
  <c r="P733" i="7" s="1"/>
  <c r="U733" i="7" a="1"/>
  <c r="U733" i="7" s="1"/>
  <c r="S733" i="7" a="1"/>
  <c r="S733" i="7" s="1"/>
  <c r="T733" i="7" a="1"/>
  <c r="T733" i="7" s="1"/>
  <c r="R733" i="7" a="1"/>
  <c r="R733" i="7" s="1"/>
  <c r="V733" i="7" a="1"/>
  <c r="V733" i="7" s="1"/>
  <c r="Y733" i="7" a="1"/>
  <c r="Y733" i="7" s="1"/>
  <c r="AJ733" i="7" s="1" a="1"/>
  <c r="AJ733" i="7" s="1"/>
  <c r="W733" i="7" a="1"/>
  <c r="W733" i="7" s="1"/>
  <c r="AH733" i="7" s="1" a="1"/>
  <c r="AH733" i="7" s="1"/>
  <c r="Z733" i="7" a="1"/>
  <c r="Z733" i="7" s="1"/>
  <c r="AK733" i="7" s="1" a="1"/>
  <c r="AK733" i="7" s="1"/>
  <c r="Q733" i="7" a="1"/>
  <c r="Q733" i="7" s="1"/>
  <c r="O733" i="7" a="1"/>
  <c r="O733" i="7" s="1"/>
  <c r="M735" i="7" a="1"/>
  <c r="M735" i="7" s="1"/>
  <c r="N734" i="7" a="1"/>
  <c r="N734" i="7" s="1"/>
  <c r="AN734" i="7" s="1"/>
  <c r="N744" i="5"/>
  <c r="L744" i="5"/>
  <c r="A745" i="5"/>
  <c r="I744" i="5"/>
  <c r="C744" i="5"/>
  <c r="M744" i="5"/>
  <c r="D744" i="5"/>
  <c r="B744" i="5"/>
  <c r="F744" i="5"/>
  <c r="H744" i="5"/>
  <c r="J744" i="5"/>
  <c r="G744" i="5"/>
  <c r="E744" i="5"/>
  <c r="K744" i="5"/>
  <c r="W734" i="7" l="1" a="1"/>
  <c r="W734" i="7" s="1"/>
  <c r="AH734" i="7" s="1" a="1"/>
  <c r="AH734" i="7" s="1"/>
  <c r="R734" i="7" a="1"/>
  <c r="R734" i="7" s="1"/>
  <c r="P734" i="7" a="1"/>
  <c r="P734" i="7" s="1"/>
  <c r="T734" i="7" a="1"/>
  <c r="T734" i="7" s="1"/>
  <c r="U734" i="7" a="1"/>
  <c r="U734" i="7" s="1"/>
  <c r="X734" i="7" a="1"/>
  <c r="X734" i="7" s="1"/>
  <c r="AI734" i="7" s="1" a="1"/>
  <c r="AI734" i="7" s="1"/>
  <c r="Z734" i="7" a="1"/>
  <c r="Z734" i="7" s="1"/>
  <c r="AK734" i="7" s="1" a="1"/>
  <c r="AK734" i="7" s="1"/>
  <c r="Y734" i="7" a="1"/>
  <c r="Y734" i="7" s="1"/>
  <c r="AJ734" i="7" s="1" a="1"/>
  <c r="AJ734" i="7" s="1"/>
  <c r="Q734" i="7" a="1"/>
  <c r="Q734" i="7" s="1"/>
  <c r="V734" i="7" a="1"/>
  <c r="V734" i="7" s="1"/>
  <c r="S734" i="7" a="1"/>
  <c r="S734" i="7" s="1"/>
  <c r="O734" i="7" a="1"/>
  <c r="O734" i="7" s="1"/>
  <c r="M736" i="7" a="1"/>
  <c r="M736" i="7" s="1"/>
  <c r="N735" i="7" a="1"/>
  <c r="N735" i="7" s="1"/>
  <c r="AN735" i="7" s="1"/>
  <c r="N745" i="5"/>
  <c r="C745" i="5"/>
  <c r="H745" i="5"/>
  <c r="K745" i="5"/>
  <c r="E745" i="5"/>
  <c r="J745" i="5"/>
  <c r="M745" i="5"/>
  <c r="G745" i="5"/>
  <c r="A746" i="5"/>
  <c r="B745" i="5"/>
  <c r="D745" i="5"/>
  <c r="L745" i="5"/>
  <c r="F745" i="5"/>
  <c r="I745" i="5"/>
  <c r="Q735" i="7" l="1" a="1"/>
  <c r="Q735" i="7" s="1"/>
  <c r="S735" i="7" a="1"/>
  <c r="S735" i="7" s="1"/>
  <c r="U735" i="7" a="1"/>
  <c r="U735" i="7" s="1"/>
  <c r="Y735" i="7" a="1"/>
  <c r="Y735" i="7" s="1"/>
  <c r="AJ735" i="7" s="1" a="1"/>
  <c r="AJ735" i="7" s="1"/>
  <c r="P735" i="7" a="1"/>
  <c r="P735" i="7" s="1"/>
  <c r="R735" i="7" a="1"/>
  <c r="R735" i="7" s="1"/>
  <c r="V735" i="7" a="1"/>
  <c r="V735" i="7" s="1"/>
  <c r="X735" i="7" a="1"/>
  <c r="X735" i="7" s="1"/>
  <c r="AI735" i="7" s="1" a="1"/>
  <c r="AI735" i="7" s="1"/>
  <c r="Z735" i="7" a="1"/>
  <c r="Z735" i="7" s="1"/>
  <c r="AK735" i="7" s="1" a="1"/>
  <c r="AK735" i="7" s="1"/>
  <c r="W735" i="7" a="1"/>
  <c r="W735" i="7" s="1"/>
  <c r="AH735" i="7" s="1" a="1"/>
  <c r="AH735" i="7" s="1"/>
  <c r="T735" i="7" a="1"/>
  <c r="T735" i="7" s="1"/>
  <c r="O735" i="7" a="1"/>
  <c r="O735" i="7" s="1"/>
  <c r="M737" i="7" a="1"/>
  <c r="M737" i="7" s="1"/>
  <c r="N736" i="7" a="1"/>
  <c r="N736" i="7" s="1"/>
  <c r="AN736" i="7" s="1"/>
  <c r="N746" i="5"/>
  <c r="L746" i="5"/>
  <c r="A747" i="5"/>
  <c r="K746" i="5"/>
  <c r="J746" i="5"/>
  <c r="B746" i="5"/>
  <c r="H746" i="5"/>
  <c r="M746" i="5"/>
  <c r="F746" i="5"/>
  <c r="E746" i="5"/>
  <c r="C746" i="5"/>
  <c r="I746" i="5"/>
  <c r="G746" i="5"/>
  <c r="D746" i="5"/>
  <c r="R736" i="7" l="1" a="1"/>
  <c r="R736" i="7" s="1"/>
  <c r="Q736" i="7" a="1"/>
  <c r="Q736" i="7" s="1"/>
  <c r="P736" i="7" a="1"/>
  <c r="P736" i="7" s="1"/>
  <c r="V736" i="7" a="1"/>
  <c r="V736" i="7" s="1"/>
  <c r="T736" i="7" a="1"/>
  <c r="T736" i="7" s="1"/>
  <c r="W736" i="7" a="1"/>
  <c r="W736" i="7" s="1"/>
  <c r="AH736" i="7" s="1" a="1"/>
  <c r="AH736" i="7" s="1"/>
  <c r="U736" i="7" a="1"/>
  <c r="U736" i="7" s="1"/>
  <c r="S736" i="7" a="1"/>
  <c r="S736" i="7" s="1"/>
  <c r="Y736" i="7" a="1"/>
  <c r="Y736" i="7" s="1"/>
  <c r="AJ736" i="7" s="1" a="1"/>
  <c r="AJ736" i="7" s="1"/>
  <c r="X736" i="7" a="1"/>
  <c r="X736" i="7" s="1"/>
  <c r="AI736" i="7" s="1" a="1"/>
  <c r="AI736" i="7" s="1"/>
  <c r="Z736" i="7" a="1"/>
  <c r="Z736" i="7" s="1"/>
  <c r="AK736" i="7" s="1" a="1"/>
  <c r="AK736" i="7" s="1"/>
  <c r="O736" i="7" a="1"/>
  <c r="O736" i="7" s="1"/>
  <c r="M738" i="7" a="1"/>
  <c r="M738" i="7" s="1"/>
  <c r="N737" i="7" a="1"/>
  <c r="N737" i="7" s="1"/>
  <c r="AN737" i="7" s="1"/>
  <c r="N747" i="5"/>
  <c r="F747" i="5"/>
  <c r="A748" i="5"/>
  <c r="H747" i="5"/>
  <c r="B747" i="5"/>
  <c r="C747" i="5"/>
  <c r="E747" i="5"/>
  <c r="D747" i="5"/>
  <c r="M747" i="5"/>
  <c r="L747" i="5"/>
  <c r="I747" i="5"/>
  <c r="G747" i="5"/>
  <c r="K747" i="5"/>
  <c r="J747" i="5"/>
  <c r="AG736" i="7" l="1" a="1"/>
  <c r="AG736" i="7" s="1"/>
  <c r="T737" i="7" a="1"/>
  <c r="T737" i="7" s="1"/>
  <c r="Z737" i="7" a="1"/>
  <c r="Z737" i="7" s="1"/>
  <c r="AK737" i="7" s="1" a="1"/>
  <c r="AK737" i="7" s="1"/>
  <c r="R737" i="7" a="1"/>
  <c r="R737" i="7" s="1"/>
  <c r="Y737" i="7" a="1"/>
  <c r="Y737" i="7" s="1"/>
  <c r="AJ737" i="7" s="1" a="1"/>
  <c r="AJ737" i="7" s="1"/>
  <c r="V737" i="7" a="1"/>
  <c r="V737" i="7" s="1"/>
  <c r="Q737" i="7" a="1"/>
  <c r="Q737" i="7" s="1"/>
  <c r="U737" i="7" a="1"/>
  <c r="U737" i="7" s="1"/>
  <c r="P737" i="7" a="1"/>
  <c r="P737" i="7" s="1"/>
  <c r="W737" i="7" a="1"/>
  <c r="W737" i="7" s="1"/>
  <c r="AH737" i="7" s="1" a="1"/>
  <c r="AH737" i="7" s="1"/>
  <c r="X737" i="7" a="1"/>
  <c r="X737" i="7" s="1"/>
  <c r="AI737" i="7" s="1" a="1"/>
  <c r="AI737" i="7" s="1"/>
  <c r="S737" i="7" a="1"/>
  <c r="S737" i="7" s="1"/>
  <c r="O737" i="7" a="1"/>
  <c r="O737" i="7" s="1"/>
  <c r="M739" i="7" a="1"/>
  <c r="M739" i="7" s="1"/>
  <c r="N738" i="7" a="1"/>
  <c r="N738" i="7" s="1"/>
  <c r="AN738" i="7" s="1"/>
  <c r="N748" i="5"/>
  <c r="B748" i="5"/>
  <c r="A749" i="5"/>
  <c r="K748" i="5"/>
  <c r="E748" i="5"/>
  <c r="I748" i="5"/>
  <c r="G748" i="5"/>
  <c r="F748" i="5"/>
  <c r="D748" i="5"/>
  <c r="L748" i="5"/>
  <c r="M748" i="5"/>
  <c r="C748" i="5"/>
  <c r="H748" i="5"/>
  <c r="J748" i="5"/>
  <c r="U738" i="7" l="1" a="1"/>
  <c r="U738" i="7" s="1"/>
  <c r="X738" i="7" a="1"/>
  <c r="X738" i="7" s="1"/>
  <c r="AI738" i="7" s="1" a="1"/>
  <c r="AI738" i="7" s="1"/>
  <c r="Q738" i="7" a="1"/>
  <c r="Q738" i="7" s="1"/>
  <c r="W738" i="7" a="1"/>
  <c r="W738" i="7" s="1"/>
  <c r="AH738" i="7" s="1" a="1"/>
  <c r="AH738" i="7" s="1"/>
  <c r="T738" i="7" a="1"/>
  <c r="T738" i="7" s="1"/>
  <c r="V738" i="7" a="1"/>
  <c r="V738" i="7" s="1"/>
  <c r="Y738" i="7" a="1"/>
  <c r="Y738" i="7" s="1"/>
  <c r="AJ738" i="7" s="1" a="1"/>
  <c r="AJ738" i="7" s="1"/>
  <c r="P738" i="7" a="1"/>
  <c r="P738" i="7" s="1"/>
  <c r="Z738" i="7" a="1"/>
  <c r="Z738" i="7" s="1"/>
  <c r="AK738" i="7" s="1" a="1"/>
  <c r="AK738" i="7" s="1"/>
  <c r="S738" i="7" a="1"/>
  <c r="S738" i="7" s="1"/>
  <c r="R738" i="7" a="1"/>
  <c r="R738" i="7" s="1"/>
  <c r="O738" i="7" a="1"/>
  <c r="O738" i="7" s="1"/>
  <c r="M740" i="7" a="1"/>
  <c r="M740" i="7" s="1"/>
  <c r="N739" i="7" a="1"/>
  <c r="N739" i="7" s="1"/>
  <c r="AN739" i="7" s="1"/>
  <c r="N749" i="5"/>
  <c r="E749" i="5"/>
  <c r="F749" i="5"/>
  <c r="K749" i="5"/>
  <c r="L749" i="5"/>
  <c r="H749" i="5"/>
  <c r="J749" i="5"/>
  <c r="A750" i="5"/>
  <c r="G749" i="5"/>
  <c r="B749" i="5"/>
  <c r="D749" i="5"/>
  <c r="C749" i="5"/>
  <c r="I749" i="5"/>
  <c r="M749" i="5"/>
  <c r="U739" i="7" l="1" a="1"/>
  <c r="U739" i="7" s="1"/>
  <c r="Z739" i="7" a="1"/>
  <c r="Z739" i="7" s="1"/>
  <c r="AK739" i="7" s="1" a="1"/>
  <c r="AK739" i="7" s="1"/>
  <c r="P739" i="7" a="1"/>
  <c r="P739" i="7" s="1"/>
  <c r="Q739" i="7" a="1"/>
  <c r="Q739" i="7" s="1"/>
  <c r="X739" i="7" a="1"/>
  <c r="X739" i="7" s="1"/>
  <c r="AI739" i="7" s="1" a="1"/>
  <c r="AI739" i="7" s="1"/>
  <c r="S739" i="7" a="1"/>
  <c r="S739" i="7" s="1"/>
  <c r="T739" i="7" a="1"/>
  <c r="T739" i="7" s="1"/>
  <c r="W739" i="7" a="1"/>
  <c r="W739" i="7" s="1"/>
  <c r="AH739" i="7" s="1" a="1"/>
  <c r="AH739" i="7" s="1"/>
  <c r="Y739" i="7" a="1"/>
  <c r="Y739" i="7" s="1"/>
  <c r="AJ739" i="7" s="1" a="1"/>
  <c r="AJ739" i="7" s="1"/>
  <c r="V739" i="7" a="1"/>
  <c r="V739" i="7" s="1"/>
  <c r="R739" i="7" a="1"/>
  <c r="R739" i="7" s="1"/>
  <c r="O739" i="7" a="1"/>
  <c r="O739" i="7" s="1"/>
  <c r="M741" i="7" a="1"/>
  <c r="M741" i="7" s="1"/>
  <c r="N740" i="7" a="1"/>
  <c r="N740" i="7" s="1"/>
  <c r="AN740" i="7" s="1"/>
  <c r="N750" i="5"/>
  <c r="B750" i="5"/>
  <c r="C750" i="5"/>
  <c r="M750" i="5"/>
  <c r="D750" i="5"/>
  <c r="A751" i="5"/>
  <c r="H750" i="5"/>
  <c r="F750" i="5"/>
  <c r="L750" i="5"/>
  <c r="I750" i="5"/>
  <c r="J750" i="5"/>
  <c r="G750" i="5"/>
  <c r="E750" i="5"/>
  <c r="K750" i="5"/>
  <c r="Y740" i="7" l="1" a="1"/>
  <c r="Y740" i="7" s="1"/>
  <c r="AJ740" i="7" s="1" a="1"/>
  <c r="AJ740" i="7" s="1"/>
  <c r="V740" i="7" a="1"/>
  <c r="V740" i="7" s="1"/>
  <c r="W740" i="7" a="1"/>
  <c r="W740" i="7" s="1"/>
  <c r="U740" i="7" a="1"/>
  <c r="U740" i="7" s="1"/>
  <c r="Q740" i="7" a="1"/>
  <c r="Q740" i="7" s="1"/>
  <c r="T740" i="7" a="1"/>
  <c r="T740" i="7" s="1"/>
  <c r="X740" i="7" a="1"/>
  <c r="X740" i="7" s="1"/>
  <c r="AI740" i="7" s="1" a="1"/>
  <c r="AI740" i="7" s="1"/>
  <c r="Z740" i="7" a="1"/>
  <c r="Z740" i="7" s="1"/>
  <c r="AK740" i="7" s="1" a="1"/>
  <c r="AK740" i="7" s="1"/>
  <c r="P740" i="7" a="1"/>
  <c r="P740" i="7" s="1"/>
  <c r="S740" i="7" a="1"/>
  <c r="S740" i="7" s="1"/>
  <c r="R740" i="7" a="1"/>
  <c r="R740" i="7" s="1"/>
  <c r="O740" i="7" a="1"/>
  <c r="O740" i="7" s="1"/>
  <c r="M742" i="7" a="1"/>
  <c r="M742" i="7" s="1"/>
  <c r="N741" i="7" a="1"/>
  <c r="N741" i="7" s="1"/>
  <c r="AN741" i="7" s="1"/>
  <c r="N751" i="5"/>
  <c r="B751" i="5"/>
  <c r="H751" i="5"/>
  <c r="K751" i="5"/>
  <c r="I751" i="5"/>
  <c r="E751" i="5"/>
  <c r="A752" i="5"/>
  <c r="F751" i="5"/>
  <c r="L751" i="5"/>
  <c r="J751" i="5"/>
  <c r="D751" i="5"/>
  <c r="M751" i="5"/>
  <c r="G751" i="5"/>
  <c r="C751" i="5"/>
  <c r="Z741" i="7" l="1" a="1"/>
  <c r="Z741" i="7" s="1"/>
  <c r="AK741" i="7" s="1" a="1"/>
  <c r="AK741" i="7" s="1"/>
  <c r="W741" i="7" a="1"/>
  <c r="W741" i="7" s="1"/>
  <c r="Y741" i="7" a="1"/>
  <c r="Y741" i="7" s="1"/>
  <c r="AJ741" i="7" s="1" a="1"/>
  <c r="AJ741" i="7" s="1"/>
  <c r="P741" i="7" a="1"/>
  <c r="P741" i="7" s="1"/>
  <c r="Q741" i="7" a="1"/>
  <c r="Q741" i="7" s="1"/>
  <c r="V741" i="7" a="1"/>
  <c r="V741" i="7" s="1"/>
  <c r="S741" i="7" a="1"/>
  <c r="S741" i="7" s="1"/>
  <c r="R741" i="7" a="1"/>
  <c r="R741" i="7" s="1"/>
  <c r="T741" i="7" a="1"/>
  <c r="T741" i="7" s="1"/>
  <c r="X741" i="7" a="1"/>
  <c r="X741" i="7" s="1"/>
  <c r="AI741" i="7" s="1" a="1"/>
  <c r="AI741" i="7" s="1"/>
  <c r="U741" i="7" a="1"/>
  <c r="U741" i="7" s="1"/>
  <c r="O741" i="7" a="1"/>
  <c r="O741" i="7" s="1"/>
  <c r="M743" i="7" a="1"/>
  <c r="M743" i="7" s="1"/>
  <c r="N742" i="7" a="1"/>
  <c r="N742" i="7" s="1"/>
  <c r="AN742" i="7" s="1"/>
  <c r="N752" i="5"/>
  <c r="E752" i="5"/>
  <c r="A753" i="5"/>
  <c r="J752" i="5"/>
  <c r="F752" i="5"/>
  <c r="L752" i="5"/>
  <c r="I752" i="5"/>
  <c r="D752" i="5"/>
  <c r="H752" i="5"/>
  <c r="B752" i="5"/>
  <c r="C752" i="5"/>
  <c r="G752" i="5"/>
  <c r="K752" i="5"/>
  <c r="M752" i="5"/>
  <c r="W742" i="7" l="1" a="1"/>
  <c r="W742" i="7" s="1"/>
  <c r="Y742" i="7" a="1"/>
  <c r="Y742" i="7" s="1"/>
  <c r="AJ742" i="7" s="1" a="1"/>
  <c r="AJ742" i="7" s="1"/>
  <c r="U742" i="7" a="1"/>
  <c r="U742" i="7" s="1"/>
  <c r="S742" i="7" a="1"/>
  <c r="S742" i="7" s="1"/>
  <c r="R742" i="7" a="1"/>
  <c r="R742" i="7" s="1"/>
  <c r="Z742" i="7" a="1"/>
  <c r="Z742" i="7" s="1"/>
  <c r="AK742" i="7" s="1" a="1"/>
  <c r="AK742" i="7" s="1"/>
  <c r="X742" i="7" a="1"/>
  <c r="X742" i="7" s="1"/>
  <c r="AI742" i="7" s="1" a="1"/>
  <c r="AI742" i="7" s="1"/>
  <c r="V742" i="7" a="1"/>
  <c r="V742" i="7" s="1"/>
  <c r="Q742" i="7" a="1"/>
  <c r="Q742" i="7" s="1"/>
  <c r="P742" i="7" a="1"/>
  <c r="P742" i="7" s="1"/>
  <c r="T742" i="7" a="1"/>
  <c r="T742" i="7" s="1"/>
  <c r="O742" i="7" a="1"/>
  <c r="O742" i="7" s="1"/>
  <c r="M744" i="7" a="1"/>
  <c r="M744" i="7" s="1"/>
  <c r="N743" i="7" a="1"/>
  <c r="N743" i="7" s="1"/>
  <c r="AN743" i="7" s="1"/>
  <c r="N753" i="5"/>
  <c r="K753" i="5"/>
  <c r="D753" i="5"/>
  <c r="L753" i="5"/>
  <c r="A754" i="5"/>
  <c r="B753" i="5"/>
  <c r="I753" i="5"/>
  <c r="E753" i="5"/>
  <c r="M753" i="5"/>
  <c r="G753" i="5"/>
  <c r="J753" i="5"/>
  <c r="C753" i="5"/>
  <c r="H753" i="5"/>
  <c r="F753" i="5"/>
  <c r="V743" i="7" l="1" a="1"/>
  <c r="V743" i="7" s="1"/>
  <c r="R743" i="7" a="1"/>
  <c r="R743" i="7" s="1"/>
  <c r="P743" i="7" a="1"/>
  <c r="P743" i="7" s="1"/>
  <c r="X743" i="7" a="1"/>
  <c r="X743" i="7" s="1"/>
  <c r="AI743" i="7" s="1" a="1"/>
  <c r="AI743" i="7" s="1"/>
  <c r="S743" i="7" a="1"/>
  <c r="S743" i="7" s="1"/>
  <c r="W743" i="7" a="1"/>
  <c r="W743" i="7" s="1"/>
  <c r="Y743" i="7" a="1"/>
  <c r="Y743" i="7" s="1"/>
  <c r="AJ743" i="7" s="1" a="1"/>
  <c r="AJ743" i="7" s="1"/>
  <c r="U743" i="7" a="1"/>
  <c r="U743" i="7" s="1"/>
  <c r="T743" i="7" a="1"/>
  <c r="T743" i="7" s="1"/>
  <c r="Z743" i="7" a="1"/>
  <c r="Z743" i="7" s="1"/>
  <c r="AK743" i="7" s="1" a="1"/>
  <c r="AK743" i="7" s="1"/>
  <c r="Q743" i="7" a="1"/>
  <c r="Q743" i="7" s="1"/>
  <c r="O743" i="7" a="1"/>
  <c r="O743" i="7" s="1"/>
  <c r="M745" i="7" a="1"/>
  <c r="M745" i="7" s="1"/>
  <c r="N744" i="7" a="1"/>
  <c r="N744" i="7" s="1"/>
  <c r="AN744" i="7" s="1"/>
  <c r="N754" i="5"/>
  <c r="F754" i="5"/>
  <c r="A755" i="5"/>
  <c r="J754" i="5"/>
  <c r="G754" i="5"/>
  <c r="E754" i="5"/>
  <c r="L754" i="5"/>
  <c r="D754" i="5"/>
  <c r="I754" i="5"/>
  <c r="C754" i="5"/>
  <c r="K754" i="5"/>
  <c r="B754" i="5"/>
  <c r="H754" i="5"/>
  <c r="M754" i="5"/>
  <c r="AH743" i="7" l="1" a="1"/>
  <c r="AH743" i="7" s="1"/>
  <c r="Y744" i="7" a="1"/>
  <c r="Y744" i="7" s="1"/>
  <c r="AJ744" i="7" s="1" a="1"/>
  <c r="AJ744" i="7" s="1"/>
  <c r="V744" i="7" a="1"/>
  <c r="V744" i="7" s="1"/>
  <c r="AG744" i="7" s="1" a="1"/>
  <c r="AG744" i="7" s="1"/>
  <c r="U744" i="7" a="1"/>
  <c r="U744" i="7" s="1"/>
  <c r="T744" i="7" a="1"/>
  <c r="T744" i="7" s="1"/>
  <c r="Z744" i="7" a="1"/>
  <c r="Z744" i="7" s="1"/>
  <c r="AK744" i="7" s="1" a="1"/>
  <c r="AK744" i="7" s="1"/>
  <c r="R744" i="7" a="1"/>
  <c r="R744" i="7" s="1"/>
  <c r="X744" i="7" a="1"/>
  <c r="X744" i="7" s="1"/>
  <c r="AI744" i="7" s="1" a="1"/>
  <c r="AI744" i="7" s="1"/>
  <c r="S744" i="7" a="1"/>
  <c r="S744" i="7" s="1"/>
  <c r="Q744" i="7" a="1"/>
  <c r="Q744" i="7" s="1"/>
  <c r="W744" i="7" a="1"/>
  <c r="W744" i="7" s="1"/>
  <c r="AH744" i="7" s="1" a="1"/>
  <c r="AH744" i="7" s="1"/>
  <c r="P744" i="7" a="1"/>
  <c r="P744" i="7" s="1"/>
  <c r="O744" i="7" a="1"/>
  <c r="O744" i="7" s="1"/>
  <c r="M746" i="7" a="1"/>
  <c r="M746" i="7" s="1"/>
  <c r="N745" i="7" a="1"/>
  <c r="N745" i="7" s="1"/>
  <c r="AN745" i="7" s="1"/>
  <c r="N755" i="5"/>
  <c r="G755" i="5"/>
  <c r="E755" i="5"/>
  <c r="K755" i="5"/>
  <c r="J755" i="5"/>
  <c r="A756" i="5"/>
  <c r="C755" i="5"/>
  <c r="I755" i="5"/>
  <c r="L755" i="5"/>
  <c r="H755" i="5"/>
  <c r="M755" i="5"/>
  <c r="D755" i="5"/>
  <c r="F755" i="5"/>
  <c r="B755" i="5"/>
  <c r="V745" i="7" l="1" a="1"/>
  <c r="V745" i="7" s="1"/>
  <c r="Y745" i="7" a="1"/>
  <c r="Y745" i="7" s="1"/>
  <c r="AJ745" i="7" s="1" a="1"/>
  <c r="AJ745" i="7" s="1"/>
  <c r="U745" i="7" a="1"/>
  <c r="U745" i="7" s="1"/>
  <c r="S745" i="7" a="1"/>
  <c r="S745" i="7" s="1"/>
  <c r="T745" i="7" a="1"/>
  <c r="T745" i="7" s="1"/>
  <c r="X745" i="7" a="1"/>
  <c r="X745" i="7" s="1"/>
  <c r="AI745" i="7" s="1" a="1"/>
  <c r="AI745" i="7" s="1"/>
  <c r="W745" i="7" a="1"/>
  <c r="W745" i="7" s="1"/>
  <c r="AH745" i="7" s="1" a="1"/>
  <c r="AH745" i="7" s="1"/>
  <c r="Z745" i="7" a="1"/>
  <c r="Z745" i="7" s="1"/>
  <c r="AK745" i="7" s="1" a="1"/>
  <c r="AK745" i="7" s="1"/>
  <c r="Q745" i="7" a="1"/>
  <c r="Q745" i="7" s="1"/>
  <c r="P745" i="7" a="1"/>
  <c r="P745" i="7" s="1"/>
  <c r="R745" i="7" a="1"/>
  <c r="R745" i="7" s="1"/>
  <c r="O745" i="7" a="1"/>
  <c r="O745" i="7" s="1"/>
  <c r="M747" i="7" a="1"/>
  <c r="M747" i="7" s="1"/>
  <c r="N746" i="7" a="1"/>
  <c r="N746" i="7" s="1"/>
  <c r="AN746" i="7" s="1"/>
  <c r="N756" i="5"/>
  <c r="L756" i="5"/>
  <c r="I756" i="5"/>
  <c r="F756" i="5"/>
  <c r="A757" i="5"/>
  <c r="K756" i="5"/>
  <c r="G756" i="5"/>
  <c r="B756" i="5"/>
  <c r="E756" i="5"/>
  <c r="H756" i="5"/>
  <c r="D756" i="5"/>
  <c r="M756" i="5"/>
  <c r="J756" i="5"/>
  <c r="C756" i="5"/>
  <c r="X746" i="7" l="1" a="1"/>
  <c r="X746" i="7" s="1"/>
  <c r="AI746" i="7" s="1" a="1"/>
  <c r="AI746" i="7" s="1"/>
  <c r="T746" i="7" a="1"/>
  <c r="T746" i="7" s="1"/>
  <c r="P746" i="7" a="1"/>
  <c r="P746" i="7" s="1"/>
  <c r="Y746" i="7" a="1"/>
  <c r="Y746" i="7" s="1"/>
  <c r="AJ746" i="7" s="1" a="1"/>
  <c r="AJ746" i="7" s="1"/>
  <c r="U746" i="7" a="1"/>
  <c r="U746" i="7" s="1"/>
  <c r="Q746" i="7" a="1"/>
  <c r="Q746" i="7" s="1"/>
  <c r="S746" i="7" a="1"/>
  <c r="S746" i="7" s="1"/>
  <c r="W746" i="7" a="1"/>
  <c r="W746" i="7" s="1"/>
  <c r="AH746" i="7" s="1" a="1"/>
  <c r="AH746" i="7" s="1"/>
  <c r="R746" i="7" a="1"/>
  <c r="R746" i="7" s="1"/>
  <c r="V746" i="7" a="1"/>
  <c r="V746" i="7" s="1"/>
  <c r="Z746" i="7" a="1"/>
  <c r="Z746" i="7" s="1"/>
  <c r="AK746" i="7" s="1" a="1"/>
  <c r="AK746" i="7" s="1"/>
  <c r="O746" i="7" a="1"/>
  <c r="O746" i="7" s="1"/>
  <c r="M748" i="7" a="1"/>
  <c r="M748" i="7" s="1"/>
  <c r="N747" i="7" a="1"/>
  <c r="N747" i="7" s="1"/>
  <c r="AN747" i="7" s="1"/>
  <c r="N757" i="5"/>
  <c r="B757" i="5"/>
  <c r="A758" i="5"/>
  <c r="K757" i="5"/>
  <c r="L757" i="5"/>
  <c r="I757" i="5"/>
  <c r="G757" i="5"/>
  <c r="H757" i="5"/>
  <c r="J757" i="5"/>
  <c r="C757" i="5"/>
  <c r="M757" i="5"/>
  <c r="E757" i="5"/>
  <c r="D757" i="5"/>
  <c r="F757" i="5"/>
  <c r="T747" i="7" l="1" a="1"/>
  <c r="T747" i="7" s="1"/>
  <c r="Y747" i="7" a="1"/>
  <c r="Y747" i="7" s="1"/>
  <c r="AJ747" i="7" s="1" a="1"/>
  <c r="AJ747" i="7" s="1"/>
  <c r="R747" i="7" a="1"/>
  <c r="R747" i="7" s="1"/>
  <c r="V747" i="7" a="1"/>
  <c r="V747" i="7" s="1"/>
  <c r="U747" i="7" a="1"/>
  <c r="U747" i="7" s="1"/>
  <c r="X747" i="7" a="1"/>
  <c r="X747" i="7" s="1"/>
  <c r="AI747" i="7" s="1" a="1"/>
  <c r="AI747" i="7" s="1"/>
  <c r="Q747" i="7" a="1"/>
  <c r="Q747" i="7" s="1"/>
  <c r="P747" i="7" a="1"/>
  <c r="P747" i="7" s="1"/>
  <c r="Z747" i="7" a="1"/>
  <c r="Z747" i="7" s="1"/>
  <c r="AK747" i="7" s="1" a="1"/>
  <c r="AK747" i="7" s="1"/>
  <c r="W747" i="7" a="1"/>
  <c r="W747" i="7" s="1"/>
  <c r="AH747" i="7" s="1" a="1"/>
  <c r="AH747" i="7" s="1"/>
  <c r="S747" i="7" a="1"/>
  <c r="S747" i="7" s="1"/>
  <c r="O747" i="7" a="1"/>
  <c r="O747" i="7" s="1"/>
  <c r="M749" i="7" a="1"/>
  <c r="M749" i="7" s="1"/>
  <c r="N748" i="7" a="1"/>
  <c r="N748" i="7" s="1"/>
  <c r="AN748" i="7" s="1"/>
  <c r="N758" i="5"/>
  <c r="J758" i="5"/>
  <c r="I758" i="5"/>
  <c r="L758" i="5"/>
  <c r="F758" i="5"/>
  <c r="K758" i="5"/>
  <c r="A759" i="5"/>
  <c r="B758" i="5"/>
  <c r="M758" i="5"/>
  <c r="C758" i="5"/>
  <c r="G758" i="5"/>
  <c r="E758" i="5"/>
  <c r="H758" i="5"/>
  <c r="D758" i="5"/>
  <c r="Y748" i="7" l="1" a="1"/>
  <c r="Y748" i="7" s="1"/>
  <c r="AJ748" i="7" s="1" a="1"/>
  <c r="AJ748" i="7" s="1"/>
  <c r="P748" i="7" a="1"/>
  <c r="P748" i="7" s="1"/>
  <c r="V748" i="7" a="1"/>
  <c r="V748" i="7" s="1"/>
  <c r="U748" i="7" a="1"/>
  <c r="U748" i="7" s="1"/>
  <c r="R748" i="7" a="1"/>
  <c r="R748" i="7" s="1"/>
  <c r="T748" i="7" a="1"/>
  <c r="T748" i="7" s="1"/>
  <c r="S748" i="7" a="1"/>
  <c r="S748" i="7" s="1"/>
  <c r="X748" i="7" a="1"/>
  <c r="X748" i="7" s="1"/>
  <c r="AI748" i="7" s="1" a="1"/>
  <c r="AI748" i="7" s="1"/>
  <c r="W748" i="7" a="1"/>
  <c r="W748" i="7" s="1"/>
  <c r="AH748" i="7" s="1" a="1"/>
  <c r="AH748" i="7" s="1"/>
  <c r="Z748" i="7" a="1"/>
  <c r="Z748" i="7" s="1"/>
  <c r="AK748" i="7" s="1" a="1"/>
  <c r="AK748" i="7" s="1"/>
  <c r="Q748" i="7" a="1"/>
  <c r="Q748" i="7" s="1"/>
  <c r="O748" i="7" a="1"/>
  <c r="O748" i="7" s="1"/>
  <c r="M750" i="7" a="1"/>
  <c r="M750" i="7" s="1"/>
  <c r="N749" i="7" a="1"/>
  <c r="N749" i="7" s="1"/>
  <c r="AN749" i="7" s="1"/>
  <c r="N759" i="5"/>
  <c r="M759" i="5"/>
  <c r="C759" i="5"/>
  <c r="G759" i="5"/>
  <c r="A760" i="5"/>
  <c r="J759" i="5"/>
  <c r="D759" i="5"/>
  <c r="K759" i="5"/>
  <c r="L759" i="5"/>
  <c r="E759" i="5"/>
  <c r="H759" i="5"/>
  <c r="B759" i="5"/>
  <c r="F759" i="5"/>
  <c r="I759" i="5"/>
  <c r="V749" i="7" l="1" a="1"/>
  <c r="V749" i="7" s="1"/>
  <c r="U749" i="7" a="1"/>
  <c r="U749" i="7" s="1"/>
  <c r="S749" i="7" a="1"/>
  <c r="S749" i="7" s="1"/>
  <c r="Y749" i="7" a="1"/>
  <c r="Y749" i="7" s="1"/>
  <c r="AJ749" i="7" s="1" a="1"/>
  <c r="AJ749" i="7" s="1"/>
  <c r="T749" i="7" a="1"/>
  <c r="T749" i="7" s="1"/>
  <c r="W749" i="7" a="1"/>
  <c r="W749" i="7" s="1"/>
  <c r="AH749" i="7" s="1" a="1"/>
  <c r="AH749" i="7" s="1"/>
  <c r="X749" i="7" a="1"/>
  <c r="X749" i="7" s="1"/>
  <c r="AI749" i="7" s="1" a="1"/>
  <c r="AI749" i="7" s="1"/>
  <c r="P749" i="7" a="1"/>
  <c r="P749" i="7" s="1"/>
  <c r="R749" i="7" a="1"/>
  <c r="R749" i="7" s="1"/>
  <c r="Z749" i="7" a="1"/>
  <c r="Z749" i="7" s="1"/>
  <c r="AK749" i="7" s="1" a="1"/>
  <c r="AK749" i="7" s="1"/>
  <c r="Q749" i="7" a="1"/>
  <c r="Q749" i="7" s="1"/>
  <c r="O749" i="7" a="1"/>
  <c r="O749" i="7" s="1"/>
  <c r="M751" i="7" a="1"/>
  <c r="M751" i="7" s="1"/>
  <c r="N750" i="7" a="1"/>
  <c r="N750" i="7" s="1"/>
  <c r="AN750" i="7" s="1"/>
  <c r="N760" i="5"/>
  <c r="K760" i="5"/>
  <c r="A761" i="5"/>
  <c r="H760" i="5"/>
  <c r="I760" i="5"/>
  <c r="M760" i="5"/>
  <c r="J760" i="5"/>
  <c r="C760" i="5"/>
  <c r="L760" i="5"/>
  <c r="E760" i="5"/>
  <c r="G760" i="5"/>
  <c r="D760" i="5"/>
  <c r="B760" i="5"/>
  <c r="F760" i="5"/>
  <c r="Z750" i="7" l="1" a="1"/>
  <c r="Z750" i="7" s="1"/>
  <c r="AK750" i="7" s="1" a="1"/>
  <c r="AK750" i="7" s="1"/>
  <c r="T750" i="7" a="1"/>
  <c r="T750" i="7" s="1"/>
  <c r="P750" i="7" a="1"/>
  <c r="P750" i="7" s="1"/>
  <c r="Y750" i="7" a="1"/>
  <c r="Y750" i="7" s="1"/>
  <c r="AJ750" i="7" s="1" a="1"/>
  <c r="AJ750" i="7" s="1"/>
  <c r="Q750" i="7" a="1"/>
  <c r="Q750" i="7" s="1"/>
  <c r="X750" i="7" a="1"/>
  <c r="X750" i="7" s="1"/>
  <c r="AI750" i="7" s="1" a="1"/>
  <c r="AI750" i="7" s="1"/>
  <c r="U750" i="7" a="1"/>
  <c r="U750" i="7" s="1"/>
  <c r="S750" i="7" a="1"/>
  <c r="S750" i="7" s="1"/>
  <c r="W750" i="7" a="1"/>
  <c r="W750" i="7" s="1"/>
  <c r="AH750" i="7" s="1" a="1"/>
  <c r="AH750" i="7" s="1"/>
  <c r="R750" i="7" a="1"/>
  <c r="R750" i="7" s="1"/>
  <c r="V750" i="7" a="1"/>
  <c r="V750" i="7" s="1"/>
  <c r="O750" i="7" a="1"/>
  <c r="O750" i="7" s="1"/>
  <c r="M752" i="7" a="1"/>
  <c r="M752" i="7" s="1"/>
  <c r="N751" i="7" a="1"/>
  <c r="N751" i="7" s="1"/>
  <c r="AN751" i="7" s="1"/>
  <c r="N761" i="5"/>
  <c r="E761" i="5"/>
  <c r="M761" i="5"/>
  <c r="L761" i="5"/>
  <c r="D761" i="5"/>
  <c r="J761" i="5"/>
  <c r="I761" i="5"/>
  <c r="F761" i="5"/>
  <c r="H761" i="5"/>
  <c r="A762" i="5"/>
  <c r="C761" i="5"/>
  <c r="B761" i="5"/>
  <c r="K761" i="5"/>
  <c r="G761" i="5"/>
  <c r="R751" i="7" l="1" a="1"/>
  <c r="R751" i="7" s="1"/>
  <c r="X751" i="7" a="1"/>
  <c r="X751" i="7" s="1"/>
  <c r="AI751" i="7" s="1" a="1"/>
  <c r="AI751" i="7" s="1"/>
  <c r="P751" i="7" a="1"/>
  <c r="P751" i="7" s="1"/>
  <c r="U751" i="7" a="1"/>
  <c r="U751" i="7" s="1"/>
  <c r="W751" i="7" a="1"/>
  <c r="W751" i="7" s="1"/>
  <c r="Z751" i="7" a="1"/>
  <c r="Z751" i="7" s="1"/>
  <c r="AK751" i="7" s="1" a="1"/>
  <c r="AK751" i="7" s="1"/>
  <c r="Y751" i="7" a="1"/>
  <c r="Y751" i="7" s="1"/>
  <c r="AJ751" i="7" s="1" a="1"/>
  <c r="AJ751" i="7" s="1"/>
  <c r="T751" i="7" a="1"/>
  <c r="T751" i="7" s="1"/>
  <c r="Q751" i="7" a="1"/>
  <c r="Q751" i="7" s="1"/>
  <c r="S751" i="7" a="1"/>
  <c r="S751" i="7" s="1"/>
  <c r="V751" i="7" a="1"/>
  <c r="V751" i="7" s="1"/>
  <c r="O751" i="7" a="1"/>
  <c r="O751" i="7" s="1"/>
  <c r="M753" i="7" a="1"/>
  <c r="M753" i="7" s="1"/>
  <c r="N752" i="7" a="1"/>
  <c r="N752" i="7" s="1"/>
  <c r="AN752" i="7" s="1"/>
  <c r="N762" i="5"/>
  <c r="K762" i="5"/>
  <c r="E762" i="5"/>
  <c r="J762" i="5"/>
  <c r="A763" i="5"/>
  <c r="F762" i="5"/>
  <c r="M762" i="5"/>
  <c r="H762" i="5"/>
  <c r="B762" i="5"/>
  <c r="D762" i="5"/>
  <c r="C762" i="5"/>
  <c r="I762" i="5"/>
  <c r="G762" i="5"/>
  <c r="L762" i="5"/>
  <c r="Y752" i="7" l="1" a="1"/>
  <c r="Y752" i="7" s="1"/>
  <c r="AJ752" i="7" s="1" a="1"/>
  <c r="AJ752" i="7" s="1"/>
  <c r="X752" i="7" a="1"/>
  <c r="X752" i="7" s="1"/>
  <c r="AI752" i="7" s="1" a="1"/>
  <c r="AI752" i="7" s="1"/>
  <c r="Z752" i="7" a="1"/>
  <c r="Z752" i="7" s="1"/>
  <c r="AK752" i="7" s="1" a="1"/>
  <c r="AK752" i="7" s="1"/>
  <c r="T752" i="7" a="1"/>
  <c r="T752" i="7" s="1"/>
  <c r="R752" i="7" a="1"/>
  <c r="R752" i="7" s="1"/>
  <c r="P752" i="7" a="1"/>
  <c r="P752" i="7" s="1"/>
  <c r="S752" i="7" a="1"/>
  <c r="S752" i="7" s="1"/>
  <c r="V752" i="7" a="1"/>
  <c r="V752" i="7" s="1"/>
  <c r="W752" i="7" a="1"/>
  <c r="W752" i="7" s="1"/>
  <c r="U752" i="7" a="1"/>
  <c r="U752" i="7" s="1"/>
  <c r="Q752" i="7" a="1"/>
  <c r="Q752" i="7" s="1"/>
  <c r="O752" i="7" a="1"/>
  <c r="O752" i="7" s="1"/>
  <c r="M754" i="7" a="1"/>
  <c r="M754" i="7" s="1"/>
  <c r="N753" i="7" a="1"/>
  <c r="N753" i="7" s="1"/>
  <c r="AN753" i="7" s="1"/>
  <c r="N763" i="5"/>
  <c r="I763" i="5"/>
  <c r="A764" i="5"/>
  <c r="L763" i="5"/>
  <c r="K763" i="5"/>
  <c r="J763" i="5"/>
  <c r="H763" i="5"/>
  <c r="F763" i="5"/>
  <c r="E763" i="5"/>
  <c r="D763" i="5"/>
  <c r="B763" i="5"/>
  <c r="C763" i="5"/>
  <c r="G763" i="5"/>
  <c r="M763" i="5"/>
  <c r="Y753" i="7" l="1" a="1"/>
  <c r="Y753" i="7" s="1"/>
  <c r="AJ753" i="7" s="1" a="1"/>
  <c r="AJ753" i="7" s="1"/>
  <c r="Q753" i="7" a="1"/>
  <c r="Q753" i="7" s="1"/>
  <c r="S753" i="7" a="1"/>
  <c r="S753" i="7" s="1"/>
  <c r="P753" i="7" a="1"/>
  <c r="P753" i="7" s="1"/>
  <c r="Z753" i="7" a="1"/>
  <c r="Z753" i="7" s="1"/>
  <c r="AK753" i="7" s="1" a="1"/>
  <c r="AK753" i="7" s="1"/>
  <c r="U753" i="7" a="1"/>
  <c r="U753" i="7" s="1"/>
  <c r="R753" i="7" a="1"/>
  <c r="R753" i="7" s="1"/>
  <c r="W753" i="7" a="1"/>
  <c r="W753" i="7" s="1"/>
  <c r="T753" i="7" a="1"/>
  <c r="T753" i="7" s="1"/>
  <c r="V753" i="7" a="1"/>
  <c r="V753" i="7" s="1"/>
  <c r="X753" i="7" a="1"/>
  <c r="X753" i="7" s="1"/>
  <c r="AI753" i="7" s="1" a="1"/>
  <c r="AI753" i="7" s="1"/>
  <c r="O753" i="7" a="1"/>
  <c r="O753" i="7" s="1"/>
  <c r="M755" i="7" a="1"/>
  <c r="M755" i="7" s="1"/>
  <c r="N754" i="7" a="1"/>
  <c r="N754" i="7" s="1"/>
  <c r="AN754" i="7" s="1"/>
  <c r="N764" i="5"/>
  <c r="L764" i="5"/>
  <c r="H764" i="5"/>
  <c r="F764" i="5"/>
  <c r="K764" i="5"/>
  <c r="J764" i="5"/>
  <c r="A765" i="5"/>
  <c r="M764" i="5"/>
  <c r="G764" i="5"/>
  <c r="E764" i="5"/>
  <c r="C764" i="5"/>
  <c r="D764" i="5"/>
  <c r="I764" i="5"/>
  <c r="B764" i="5"/>
  <c r="W754" i="7" l="1" a="1"/>
  <c r="W754" i="7" s="1"/>
  <c r="R754" i="7" a="1"/>
  <c r="R754" i="7" s="1"/>
  <c r="V754" i="7" a="1"/>
  <c r="V754" i="7" s="1"/>
  <c r="S754" i="7" a="1"/>
  <c r="S754" i="7" s="1"/>
  <c r="X754" i="7" a="1"/>
  <c r="X754" i="7" s="1"/>
  <c r="P754" i="7" a="1"/>
  <c r="P754" i="7" s="1"/>
  <c r="Z754" i="7" a="1"/>
  <c r="Z754" i="7" s="1"/>
  <c r="AK754" i="7" s="1" a="1"/>
  <c r="AK754" i="7" s="1"/>
  <c r="Q754" i="7" a="1"/>
  <c r="Q754" i="7" s="1"/>
  <c r="T754" i="7" a="1"/>
  <c r="T754" i="7" s="1"/>
  <c r="U754" i="7" a="1"/>
  <c r="U754" i="7" s="1"/>
  <c r="Y754" i="7" a="1"/>
  <c r="Y754" i="7" s="1"/>
  <c r="AJ754" i="7" s="1" a="1"/>
  <c r="AJ754" i="7" s="1"/>
  <c r="O754" i="7" a="1"/>
  <c r="O754" i="7" s="1"/>
  <c r="M756" i="7" a="1"/>
  <c r="M756" i="7" s="1"/>
  <c r="N755" i="7" a="1"/>
  <c r="N755" i="7" s="1"/>
  <c r="AN755" i="7" s="1"/>
  <c r="N765" i="5"/>
  <c r="E765" i="5"/>
  <c r="M765" i="5"/>
  <c r="K765" i="5"/>
  <c r="A766" i="5"/>
  <c r="B765" i="5"/>
  <c r="J765" i="5"/>
  <c r="H765" i="5"/>
  <c r="C765" i="5"/>
  <c r="G765" i="5"/>
  <c r="F765" i="5"/>
  <c r="L765" i="5"/>
  <c r="I765" i="5"/>
  <c r="D765" i="5"/>
  <c r="X755" i="7" l="1" a="1"/>
  <c r="X755" i="7" s="1"/>
  <c r="W755" i="7" a="1"/>
  <c r="W755" i="7" s="1"/>
  <c r="Y755" i="7" a="1"/>
  <c r="Y755" i="7" s="1"/>
  <c r="AJ755" i="7" s="1" a="1"/>
  <c r="AJ755" i="7" s="1"/>
  <c r="S755" i="7" a="1"/>
  <c r="S755" i="7" s="1"/>
  <c r="Q755" i="7" a="1"/>
  <c r="Q755" i="7" s="1"/>
  <c r="U755" i="7" a="1"/>
  <c r="U755" i="7" s="1"/>
  <c r="R755" i="7" a="1"/>
  <c r="R755" i="7" s="1"/>
  <c r="Z755" i="7" a="1"/>
  <c r="Z755" i="7" s="1"/>
  <c r="AK755" i="7" s="1" a="1"/>
  <c r="AK755" i="7" s="1"/>
  <c r="V755" i="7" a="1"/>
  <c r="V755" i="7" s="1"/>
  <c r="T755" i="7" a="1"/>
  <c r="T755" i="7" s="1"/>
  <c r="P755" i="7" a="1"/>
  <c r="P755" i="7" s="1"/>
  <c r="O755" i="7" a="1"/>
  <c r="O755" i="7" s="1"/>
  <c r="M757" i="7" a="1"/>
  <c r="M757" i="7" s="1"/>
  <c r="N756" i="7" a="1"/>
  <c r="N756" i="7" s="1"/>
  <c r="AN756" i="7" s="1"/>
  <c r="N766" i="5"/>
  <c r="H766" i="5"/>
  <c r="A767" i="5"/>
  <c r="G766" i="5"/>
  <c r="I766" i="5"/>
  <c r="F766" i="5"/>
  <c r="E766" i="5"/>
  <c r="C766" i="5"/>
  <c r="M766" i="5"/>
  <c r="L766" i="5"/>
  <c r="J766" i="5"/>
  <c r="B766" i="5"/>
  <c r="K766" i="5"/>
  <c r="D766" i="5"/>
  <c r="Z756" i="7" l="1" a="1"/>
  <c r="Z756" i="7" s="1"/>
  <c r="AK756" i="7" s="1" a="1"/>
  <c r="AK756" i="7" s="1"/>
  <c r="S756" i="7" a="1"/>
  <c r="S756" i="7" s="1"/>
  <c r="U756" i="7" a="1"/>
  <c r="U756" i="7" s="1"/>
  <c r="V756" i="7" a="1"/>
  <c r="V756" i="7" s="1"/>
  <c r="Y756" i="7" a="1"/>
  <c r="Y756" i="7" s="1"/>
  <c r="AJ756" i="7" s="1" a="1"/>
  <c r="AJ756" i="7" s="1"/>
  <c r="W756" i="7" a="1"/>
  <c r="W756" i="7" s="1"/>
  <c r="T756" i="7" a="1"/>
  <c r="T756" i="7" s="1"/>
  <c r="Q756" i="7" a="1"/>
  <c r="Q756" i="7" s="1"/>
  <c r="X756" i="7" a="1"/>
  <c r="X756" i="7" s="1"/>
  <c r="P756" i="7" a="1"/>
  <c r="P756" i="7" s="1"/>
  <c r="R756" i="7" a="1"/>
  <c r="R756" i="7" s="1"/>
  <c r="O756" i="7" a="1"/>
  <c r="O756" i="7" s="1"/>
  <c r="M758" i="7" a="1"/>
  <c r="M758" i="7" s="1"/>
  <c r="N757" i="7" a="1"/>
  <c r="N757" i="7" s="1"/>
  <c r="AN757" i="7" s="1"/>
  <c r="N767" i="5"/>
  <c r="B767" i="5"/>
  <c r="I767" i="5"/>
  <c r="K767" i="5"/>
  <c r="L767" i="5"/>
  <c r="H767" i="5"/>
  <c r="F767" i="5"/>
  <c r="C767" i="5"/>
  <c r="A768" i="5"/>
  <c r="M767" i="5"/>
  <c r="J767" i="5"/>
  <c r="D767" i="5"/>
  <c r="G767" i="5"/>
  <c r="E767" i="5"/>
  <c r="V757" i="7" l="1" a="1"/>
  <c r="V757" i="7" s="1"/>
  <c r="S757" i="7" a="1"/>
  <c r="S757" i="7" s="1"/>
  <c r="X757" i="7" a="1"/>
  <c r="X757" i="7" s="1"/>
  <c r="AI757" i="7" s="1" a="1"/>
  <c r="AI757" i="7" s="1"/>
  <c r="Y757" i="7" a="1"/>
  <c r="Y757" i="7" s="1"/>
  <c r="AJ757" i="7" s="1" a="1"/>
  <c r="AJ757" i="7" s="1"/>
  <c r="R757" i="7" a="1"/>
  <c r="R757" i="7" s="1"/>
  <c r="P757" i="7" a="1"/>
  <c r="P757" i="7" s="1"/>
  <c r="Q757" i="7" a="1"/>
  <c r="Q757" i="7" s="1"/>
  <c r="T757" i="7" a="1"/>
  <c r="T757" i="7" s="1"/>
  <c r="U757" i="7" a="1"/>
  <c r="U757" i="7" s="1"/>
  <c r="Z757" i="7" a="1"/>
  <c r="Z757" i="7" s="1"/>
  <c r="AK757" i="7" s="1" a="1"/>
  <c r="AK757" i="7" s="1"/>
  <c r="W757" i="7" a="1"/>
  <c r="W757" i="7" s="1"/>
  <c r="O757" i="7" a="1"/>
  <c r="O757" i="7" s="1"/>
  <c r="M759" i="7" a="1"/>
  <c r="M759" i="7" s="1"/>
  <c r="N758" i="7" a="1"/>
  <c r="N758" i="7" s="1"/>
  <c r="AN758" i="7" s="1"/>
  <c r="N768" i="5"/>
  <c r="F768" i="5"/>
  <c r="A769" i="5"/>
  <c r="H768" i="5"/>
  <c r="M768" i="5"/>
  <c r="B768" i="5"/>
  <c r="D768" i="5"/>
  <c r="K768" i="5"/>
  <c r="I768" i="5"/>
  <c r="C768" i="5"/>
  <c r="L768" i="5"/>
  <c r="J768" i="5"/>
  <c r="E768" i="5"/>
  <c r="G768" i="5"/>
  <c r="V758" i="7" l="1" a="1"/>
  <c r="V758" i="7" s="1"/>
  <c r="S758" i="7" a="1"/>
  <c r="S758" i="7" s="1"/>
  <c r="P758" i="7" a="1"/>
  <c r="P758" i="7" s="1"/>
  <c r="Y758" i="7" a="1"/>
  <c r="Y758" i="7" s="1"/>
  <c r="AJ758" i="7" s="1" a="1"/>
  <c r="AJ758" i="7" s="1"/>
  <c r="U758" i="7" a="1"/>
  <c r="U758" i="7" s="1"/>
  <c r="W758" i="7" a="1"/>
  <c r="W758" i="7" s="1"/>
  <c r="Z758" i="7" a="1"/>
  <c r="Z758" i="7" s="1"/>
  <c r="AK758" i="7" s="1" a="1"/>
  <c r="AK758" i="7" s="1"/>
  <c r="X758" i="7" a="1"/>
  <c r="X758" i="7" s="1"/>
  <c r="AI758" i="7" s="1" a="1"/>
  <c r="AI758" i="7" s="1"/>
  <c r="Q758" i="7" a="1"/>
  <c r="Q758" i="7" s="1"/>
  <c r="T758" i="7" a="1"/>
  <c r="T758" i="7" s="1"/>
  <c r="R758" i="7" a="1"/>
  <c r="R758" i="7" s="1"/>
  <c r="O758" i="7" a="1"/>
  <c r="O758" i="7" s="1"/>
  <c r="M760" i="7" a="1"/>
  <c r="M760" i="7" s="1"/>
  <c r="N759" i="7" a="1"/>
  <c r="N759" i="7" s="1"/>
  <c r="AN759" i="7" s="1"/>
  <c r="N769" i="5"/>
  <c r="D769" i="5"/>
  <c r="C769" i="5"/>
  <c r="H769" i="5"/>
  <c r="B769" i="5"/>
  <c r="G769" i="5"/>
  <c r="A770" i="5"/>
  <c r="F769" i="5"/>
  <c r="I769" i="5"/>
  <c r="M769" i="5"/>
  <c r="L769" i="5"/>
  <c r="K769" i="5"/>
  <c r="J769" i="5"/>
  <c r="E769" i="5"/>
  <c r="AH758" i="7" l="1" a="1"/>
  <c r="AH758" i="7" s="1"/>
  <c r="S759" i="7" a="1"/>
  <c r="S759" i="7" s="1"/>
  <c r="P759" i="7" a="1"/>
  <c r="P759" i="7" s="1"/>
  <c r="T759" i="7" a="1"/>
  <c r="T759" i="7" s="1"/>
  <c r="Z759" i="7" a="1"/>
  <c r="Z759" i="7" s="1"/>
  <c r="AK759" i="7" s="1" a="1"/>
  <c r="AK759" i="7" s="1"/>
  <c r="Q759" i="7" a="1"/>
  <c r="Q759" i="7" s="1"/>
  <c r="W759" i="7" a="1"/>
  <c r="W759" i="7" s="1"/>
  <c r="X759" i="7" a="1"/>
  <c r="X759" i="7" s="1"/>
  <c r="AI759" i="7" s="1" a="1"/>
  <c r="AI759" i="7" s="1"/>
  <c r="R759" i="7" a="1"/>
  <c r="R759" i="7" s="1"/>
  <c r="V759" i="7" a="1"/>
  <c r="V759" i="7" s="1"/>
  <c r="Y759" i="7" a="1"/>
  <c r="Y759" i="7" s="1"/>
  <c r="AJ759" i="7" s="1" a="1"/>
  <c r="AJ759" i="7" s="1"/>
  <c r="U759" i="7" a="1"/>
  <c r="U759" i="7" s="1"/>
  <c r="O759" i="7" a="1"/>
  <c r="O759" i="7" s="1"/>
  <c r="M761" i="7" a="1"/>
  <c r="M761" i="7" s="1"/>
  <c r="N760" i="7" a="1"/>
  <c r="N760" i="7" s="1"/>
  <c r="AN760" i="7" s="1"/>
  <c r="N770" i="5"/>
  <c r="C770" i="5"/>
  <c r="A771" i="5"/>
  <c r="H770" i="5"/>
  <c r="D770" i="5"/>
  <c r="L770" i="5"/>
  <c r="G770" i="5"/>
  <c r="B770" i="5"/>
  <c r="F770" i="5"/>
  <c r="M770" i="5"/>
  <c r="E770" i="5"/>
  <c r="K770" i="5"/>
  <c r="J770" i="5"/>
  <c r="I770" i="5"/>
  <c r="Z760" i="7" l="1" a="1"/>
  <c r="Z760" i="7" s="1"/>
  <c r="AK760" i="7" s="1" a="1"/>
  <c r="AK760" i="7" s="1"/>
  <c r="U760" i="7" a="1"/>
  <c r="U760" i="7" s="1"/>
  <c r="V760" i="7" a="1"/>
  <c r="V760" i="7" s="1"/>
  <c r="Q760" i="7" a="1"/>
  <c r="Q760" i="7" s="1"/>
  <c r="R760" i="7" a="1"/>
  <c r="R760" i="7" s="1"/>
  <c r="Y760" i="7" a="1"/>
  <c r="Y760" i="7" s="1"/>
  <c r="AJ760" i="7" s="1" a="1"/>
  <c r="AJ760" i="7" s="1"/>
  <c r="W760" i="7" a="1"/>
  <c r="W760" i="7" s="1"/>
  <c r="P760" i="7" a="1"/>
  <c r="P760" i="7" s="1"/>
  <c r="S760" i="7" a="1"/>
  <c r="S760" i="7" s="1"/>
  <c r="T760" i="7" a="1"/>
  <c r="T760" i="7" s="1"/>
  <c r="X760" i="7" a="1"/>
  <c r="X760" i="7" s="1"/>
  <c r="AI760" i="7" s="1" a="1"/>
  <c r="AI760" i="7" s="1"/>
  <c r="O760" i="7" a="1"/>
  <c r="O760" i="7" s="1"/>
  <c r="M762" i="7" a="1"/>
  <c r="M762" i="7" s="1"/>
  <c r="N761" i="7" a="1"/>
  <c r="N761" i="7" s="1"/>
  <c r="AN761" i="7" s="1"/>
  <c r="N771" i="5"/>
  <c r="E771" i="5"/>
  <c r="C771" i="5"/>
  <c r="M771" i="5"/>
  <c r="A772" i="5"/>
  <c r="L771" i="5"/>
  <c r="K771" i="5"/>
  <c r="F771" i="5"/>
  <c r="H771" i="5"/>
  <c r="J771" i="5"/>
  <c r="D771" i="5"/>
  <c r="G771" i="5"/>
  <c r="I771" i="5"/>
  <c r="B771" i="5"/>
  <c r="Y761" i="7" l="1" a="1"/>
  <c r="Y761" i="7" s="1"/>
  <c r="AJ761" i="7" s="1" a="1"/>
  <c r="AJ761" i="7" s="1"/>
  <c r="Q761" i="7" a="1"/>
  <c r="Q761" i="7" s="1"/>
  <c r="W761" i="7" a="1"/>
  <c r="W761" i="7" s="1"/>
  <c r="S761" i="7" a="1"/>
  <c r="S761" i="7" s="1"/>
  <c r="Z761" i="7" a="1"/>
  <c r="Z761" i="7" s="1"/>
  <c r="AK761" i="7" s="1" a="1"/>
  <c r="AK761" i="7" s="1"/>
  <c r="V761" i="7" a="1"/>
  <c r="V761" i="7" s="1"/>
  <c r="T761" i="7" a="1"/>
  <c r="T761" i="7" s="1"/>
  <c r="R761" i="7" a="1"/>
  <c r="R761" i="7" s="1"/>
  <c r="U761" i="7" a="1"/>
  <c r="U761" i="7" s="1"/>
  <c r="X761" i="7" a="1"/>
  <c r="X761" i="7" s="1"/>
  <c r="AI761" i="7" s="1" a="1"/>
  <c r="AI761" i="7" s="1"/>
  <c r="P761" i="7" a="1"/>
  <c r="P761" i="7" s="1"/>
  <c r="O761" i="7" a="1"/>
  <c r="O761" i="7" s="1"/>
  <c r="M763" i="7" a="1"/>
  <c r="M763" i="7" s="1"/>
  <c r="N762" i="7" a="1"/>
  <c r="N762" i="7" s="1"/>
  <c r="AN762" i="7" s="1"/>
  <c r="N772" i="5"/>
  <c r="E772" i="5"/>
  <c r="K772" i="5"/>
  <c r="F772" i="5"/>
  <c r="L772" i="5"/>
  <c r="C772" i="5"/>
  <c r="A773" i="5"/>
  <c r="I772" i="5"/>
  <c r="M772" i="5"/>
  <c r="J772" i="5"/>
  <c r="D772" i="5"/>
  <c r="H772" i="5"/>
  <c r="B772" i="5"/>
  <c r="G772" i="5"/>
  <c r="U762" i="7" l="1" a="1"/>
  <c r="U762" i="7" s="1"/>
  <c r="V762" i="7" a="1"/>
  <c r="V762" i="7" s="1"/>
  <c r="T762" i="7" a="1"/>
  <c r="T762" i="7" s="1"/>
  <c r="Q762" i="7" a="1"/>
  <c r="Q762" i="7" s="1"/>
  <c r="W762" i="7" a="1"/>
  <c r="W762" i="7" s="1"/>
  <c r="X762" i="7" a="1"/>
  <c r="X762" i="7" s="1"/>
  <c r="AI762" i="7" s="1" a="1"/>
  <c r="AI762" i="7" s="1"/>
  <c r="Y762" i="7" a="1"/>
  <c r="Y762" i="7" s="1"/>
  <c r="AJ762" i="7" s="1" a="1"/>
  <c r="AJ762" i="7" s="1"/>
  <c r="P762" i="7" a="1"/>
  <c r="P762" i="7" s="1"/>
  <c r="R762" i="7" a="1"/>
  <c r="R762" i="7" s="1"/>
  <c r="S762" i="7" a="1"/>
  <c r="S762" i="7" s="1"/>
  <c r="Z762" i="7" a="1"/>
  <c r="Z762" i="7" s="1"/>
  <c r="AK762" i="7" s="1" a="1"/>
  <c r="AK762" i="7" s="1"/>
  <c r="O762" i="7" a="1"/>
  <c r="O762" i="7" s="1"/>
  <c r="M764" i="7" a="1"/>
  <c r="M764" i="7" s="1"/>
  <c r="N763" i="7" a="1"/>
  <c r="N763" i="7" s="1"/>
  <c r="AN763" i="7" s="1"/>
  <c r="N773" i="5"/>
  <c r="L773" i="5"/>
  <c r="K773" i="5"/>
  <c r="I773" i="5"/>
  <c r="M773" i="5"/>
  <c r="H773" i="5"/>
  <c r="E773" i="5"/>
  <c r="A774" i="5"/>
  <c r="F773" i="5"/>
  <c r="C773" i="5"/>
  <c r="G773" i="5"/>
  <c r="B773" i="5"/>
  <c r="D773" i="5"/>
  <c r="J773" i="5"/>
  <c r="W763" i="7" l="1" a="1"/>
  <c r="W763" i="7" s="1"/>
  <c r="R763" i="7" a="1"/>
  <c r="R763" i="7" s="1"/>
  <c r="U763" i="7" a="1"/>
  <c r="U763" i="7" s="1"/>
  <c r="Z763" i="7" a="1"/>
  <c r="Z763" i="7" s="1"/>
  <c r="AK763" i="7" s="1" a="1"/>
  <c r="AK763" i="7" s="1"/>
  <c r="Q763" i="7" a="1"/>
  <c r="Q763" i="7" s="1"/>
  <c r="S763" i="7" a="1"/>
  <c r="S763" i="7" s="1"/>
  <c r="P763" i="7" a="1"/>
  <c r="P763" i="7" s="1"/>
  <c r="X763" i="7" a="1"/>
  <c r="X763" i="7" s="1"/>
  <c r="AI763" i="7" s="1" a="1"/>
  <c r="AI763" i="7" s="1"/>
  <c r="Y763" i="7" a="1"/>
  <c r="Y763" i="7" s="1"/>
  <c r="AJ763" i="7" s="1" a="1"/>
  <c r="AJ763" i="7" s="1"/>
  <c r="V763" i="7" a="1"/>
  <c r="V763" i="7" s="1"/>
  <c r="T763" i="7" a="1"/>
  <c r="T763" i="7" s="1"/>
  <c r="O763" i="7" a="1"/>
  <c r="O763" i="7" s="1"/>
  <c r="M765" i="7" a="1"/>
  <c r="M765" i="7" s="1"/>
  <c r="N764" i="7" a="1"/>
  <c r="N764" i="7" s="1"/>
  <c r="AN764" i="7" s="1"/>
  <c r="N774" i="5"/>
  <c r="D774" i="5"/>
  <c r="A775" i="5"/>
  <c r="E774" i="5"/>
  <c r="L774" i="5"/>
  <c r="C774" i="5"/>
  <c r="K774" i="5"/>
  <c r="M774" i="5"/>
  <c r="I774" i="5"/>
  <c r="G774" i="5"/>
  <c r="F774" i="5"/>
  <c r="H774" i="5"/>
  <c r="B774" i="5"/>
  <c r="J774" i="5"/>
  <c r="AH763" i="7" l="1" a="1"/>
  <c r="AH763" i="7" s="1"/>
  <c r="T764" i="7" a="1"/>
  <c r="T764" i="7" s="1"/>
  <c r="Z764" i="7" a="1"/>
  <c r="Z764" i="7" s="1"/>
  <c r="AK764" i="7" s="1" a="1"/>
  <c r="AK764" i="7" s="1"/>
  <c r="Y764" i="7" a="1"/>
  <c r="Y764" i="7" s="1"/>
  <c r="AJ764" i="7" s="1" a="1"/>
  <c r="AJ764" i="7" s="1"/>
  <c r="P764" i="7" a="1"/>
  <c r="P764" i="7" s="1"/>
  <c r="U764" i="7" a="1"/>
  <c r="U764" i="7" s="1"/>
  <c r="R764" i="7" a="1"/>
  <c r="R764" i="7" s="1"/>
  <c r="Q764" i="7" a="1"/>
  <c r="Q764" i="7" s="1"/>
  <c r="V764" i="7" a="1"/>
  <c r="V764" i="7" s="1"/>
  <c r="W764" i="7" a="1"/>
  <c r="W764" i="7" s="1"/>
  <c r="X764" i="7" a="1"/>
  <c r="X764" i="7" s="1"/>
  <c r="AI764" i="7" s="1" a="1"/>
  <c r="AI764" i="7" s="1"/>
  <c r="S764" i="7" a="1"/>
  <c r="S764" i="7" s="1"/>
  <c r="O764" i="7" a="1"/>
  <c r="O764" i="7" s="1"/>
  <c r="M766" i="7" a="1"/>
  <c r="M766" i="7" s="1"/>
  <c r="N765" i="7" a="1"/>
  <c r="N765" i="7" s="1"/>
  <c r="AN765" i="7" s="1"/>
  <c r="N775" i="5"/>
  <c r="I775" i="5"/>
  <c r="J775" i="5"/>
  <c r="F775" i="5"/>
  <c r="A776" i="5"/>
  <c r="K775" i="5"/>
  <c r="G775" i="5"/>
  <c r="C775" i="5"/>
  <c r="E775" i="5"/>
  <c r="D775" i="5"/>
  <c r="L775" i="5"/>
  <c r="M775" i="5"/>
  <c r="B775" i="5"/>
  <c r="H775" i="5"/>
  <c r="AH764" i="7" l="1" a="1"/>
  <c r="AH764" i="7" s="1"/>
  <c r="AG764" i="7" a="1"/>
  <c r="AG764" i="7" s="1"/>
  <c r="Y765" i="7" a="1"/>
  <c r="Y765" i="7" s="1"/>
  <c r="AJ765" i="7" s="1" a="1"/>
  <c r="AJ765" i="7" s="1"/>
  <c r="U765" i="7" a="1"/>
  <c r="U765" i="7" s="1"/>
  <c r="P765" i="7" a="1"/>
  <c r="P765" i="7" s="1"/>
  <c r="Q765" i="7" a="1"/>
  <c r="Q765" i="7" s="1"/>
  <c r="V765" i="7" a="1"/>
  <c r="V765" i="7" s="1"/>
  <c r="W765" i="7" a="1"/>
  <c r="W765" i="7" s="1"/>
  <c r="AH765" i="7" s="1" a="1"/>
  <c r="AH765" i="7" s="1"/>
  <c r="T765" i="7" a="1"/>
  <c r="T765" i="7" s="1"/>
  <c r="R765" i="7" a="1"/>
  <c r="R765" i="7" s="1"/>
  <c r="S765" i="7" a="1"/>
  <c r="S765" i="7" s="1"/>
  <c r="X765" i="7" a="1"/>
  <c r="X765" i="7" s="1"/>
  <c r="AI765" i="7" s="1" a="1"/>
  <c r="AI765" i="7" s="1"/>
  <c r="Z765" i="7" a="1"/>
  <c r="Z765" i="7" s="1"/>
  <c r="AK765" i="7" s="1" a="1"/>
  <c r="AK765" i="7" s="1"/>
  <c r="O765" i="7" a="1"/>
  <c r="O765" i="7" s="1"/>
  <c r="M767" i="7" a="1"/>
  <c r="M767" i="7" s="1"/>
  <c r="N766" i="7" a="1"/>
  <c r="N766" i="7" s="1"/>
  <c r="AN766" i="7" s="1"/>
  <c r="N776" i="5"/>
  <c r="J776" i="5"/>
  <c r="K776" i="5"/>
  <c r="B776" i="5"/>
  <c r="A777" i="5"/>
  <c r="F776" i="5"/>
  <c r="E776" i="5"/>
  <c r="L776" i="5"/>
  <c r="D776" i="5"/>
  <c r="H776" i="5"/>
  <c r="G776" i="5"/>
  <c r="I776" i="5"/>
  <c r="C776" i="5"/>
  <c r="M776" i="5"/>
  <c r="T766" i="7" l="1" a="1"/>
  <c r="T766" i="7" s="1"/>
  <c r="Y766" i="7" a="1"/>
  <c r="Y766" i="7" s="1"/>
  <c r="AJ766" i="7" s="1" a="1"/>
  <c r="AJ766" i="7" s="1"/>
  <c r="Z766" i="7" a="1"/>
  <c r="Z766" i="7" s="1"/>
  <c r="AK766" i="7" s="1" a="1"/>
  <c r="AK766" i="7" s="1"/>
  <c r="U766" i="7" a="1"/>
  <c r="U766" i="7" s="1"/>
  <c r="V766" i="7" a="1"/>
  <c r="V766" i="7" s="1"/>
  <c r="Q766" i="7" a="1"/>
  <c r="Q766" i="7" s="1"/>
  <c r="P766" i="7" a="1"/>
  <c r="P766" i="7" s="1"/>
  <c r="R766" i="7" a="1"/>
  <c r="R766" i="7" s="1"/>
  <c r="W766" i="7" a="1"/>
  <c r="W766" i="7" s="1"/>
  <c r="X766" i="7" a="1"/>
  <c r="X766" i="7" s="1"/>
  <c r="AI766" i="7" s="1" a="1"/>
  <c r="AI766" i="7" s="1"/>
  <c r="S766" i="7" a="1"/>
  <c r="S766" i="7" s="1"/>
  <c r="O766" i="7" a="1"/>
  <c r="O766" i="7" s="1"/>
  <c r="M768" i="7" a="1"/>
  <c r="M768" i="7" s="1"/>
  <c r="N767" i="7" a="1"/>
  <c r="N767" i="7" s="1"/>
  <c r="AN767" i="7" s="1"/>
  <c r="N777" i="5"/>
  <c r="E777" i="5"/>
  <c r="C777" i="5"/>
  <c r="I777" i="5"/>
  <c r="B777" i="5"/>
  <c r="K777" i="5"/>
  <c r="F777" i="5"/>
  <c r="A778" i="5"/>
  <c r="J777" i="5"/>
  <c r="G777" i="5"/>
  <c r="L777" i="5"/>
  <c r="D777" i="5"/>
  <c r="M777" i="5"/>
  <c r="H777" i="5"/>
  <c r="AH766" i="7" l="1" a="1"/>
  <c r="AH766" i="7" s="1"/>
  <c r="X767" i="7" a="1"/>
  <c r="X767" i="7" s="1"/>
  <c r="AI767" i="7" s="1" a="1"/>
  <c r="AI767" i="7" s="1"/>
  <c r="V767" i="7" a="1"/>
  <c r="V767" i="7" s="1"/>
  <c r="T767" i="7" a="1"/>
  <c r="T767" i="7" s="1"/>
  <c r="R767" i="7" a="1"/>
  <c r="R767" i="7" s="1"/>
  <c r="W767" i="7" a="1"/>
  <c r="W767" i="7" s="1"/>
  <c r="AH767" i="7" s="1" a="1"/>
  <c r="AH767" i="7" s="1"/>
  <c r="S767" i="7" a="1"/>
  <c r="S767" i="7" s="1"/>
  <c r="Y767" i="7" a="1"/>
  <c r="Y767" i="7" s="1"/>
  <c r="AJ767" i="7" s="1" a="1"/>
  <c r="AJ767" i="7" s="1"/>
  <c r="Q767" i="7" a="1"/>
  <c r="Q767" i="7" s="1"/>
  <c r="U767" i="7" a="1"/>
  <c r="U767" i="7" s="1"/>
  <c r="Z767" i="7" a="1"/>
  <c r="Z767" i="7" s="1"/>
  <c r="AK767" i="7" s="1" a="1"/>
  <c r="AK767" i="7" s="1"/>
  <c r="P767" i="7" a="1"/>
  <c r="P767" i="7" s="1"/>
  <c r="O767" i="7" a="1"/>
  <c r="O767" i="7" s="1"/>
  <c r="M769" i="7" a="1"/>
  <c r="M769" i="7" s="1"/>
  <c r="N768" i="7" a="1"/>
  <c r="N768" i="7" s="1"/>
  <c r="AN768" i="7" s="1"/>
  <c r="N778" i="5"/>
  <c r="E778" i="5"/>
  <c r="A779" i="5"/>
  <c r="M778" i="5"/>
  <c r="D778" i="5"/>
  <c r="J778" i="5"/>
  <c r="H778" i="5"/>
  <c r="G778" i="5"/>
  <c r="K778" i="5"/>
  <c r="I778" i="5"/>
  <c r="L778" i="5"/>
  <c r="B778" i="5"/>
  <c r="F778" i="5"/>
  <c r="C778" i="5"/>
  <c r="X768" i="7" l="1" a="1"/>
  <c r="X768" i="7" s="1"/>
  <c r="AI768" i="7" s="1" a="1"/>
  <c r="AI768" i="7" s="1"/>
  <c r="T768" i="7" a="1"/>
  <c r="T768" i="7" s="1"/>
  <c r="R768" i="7" a="1"/>
  <c r="R768" i="7" s="1"/>
  <c r="Z768" i="7" a="1"/>
  <c r="Z768" i="7" s="1"/>
  <c r="AK768" i="7" s="1" a="1"/>
  <c r="AK768" i="7" s="1"/>
  <c r="Y768" i="7" a="1"/>
  <c r="Y768" i="7" s="1"/>
  <c r="AJ768" i="7" s="1" a="1"/>
  <c r="AJ768" i="7" s="1"/>
  <c r="P768" i="7" a="1"/>
  <c r="P768" i="7" s="1"/>
  <c r="U768" i="7" a="1"/>
  <c r="U768" i="7" s="1"/>
  <c r="V768" i="7" a="1"/>
  <c r="V768" i="7" s="1"/>
  <c r="Q768" i="7" a="1"/>
  <c r="Q768" i="7" s="1"/>
  <c r="S768" i="7" a="1"/>
  <c r="S768" i="7" s="1"/>
  <c r="W768" i="7" a="1"/>
  <c r="W768" i="7" s="1"/>
  <c r="AH768" i="7" s="1" a="1"/>
  <c r="AH768" i="7" s="1"/>
  <c r="O768" i="7" a="1"/>
  <c r="O768" i="7" s="1"/>
  <c r="M770" i="7" a="1"/>
  <c r="M770" i="7" s="1"/>
  <c r="N769" i="7" a="1"/>
  <c r="N769" i="7" s="1"/>
  <c r="AN769" i="7" s="1"/>
  <c r="N779" i="5"/>
  <c r="L779" i="5"/>
  <c r="J779" i="5"/>
  <c r="K779" i="5"/>
  <c r="A780" i="5"/>
  <c r="F779" i="5"/>
  <c r="I779" i="5"/>
  <c r="H779" i="5"/>
  <c r="D779" i="5"/>
  <c r="C779" i="5"/>
  <c r="M779" i="5"/>
  <c r="E779" i="5"/>
  <c r="B779" i="5"/>
  <c r="G779" i="5"/>
  <c r="R769" i="7" l="1" a="1"/>
  <c r="R769" i="7" s="1"/>
  <c r="Y769" i="7" a="1"/>
  <c r="Y769" i="7" s="1"/>
  <c r="AJ769" i="7" s="1" a="1"/>
  <c r="AJ769" i="7" s="1"/>
  <c r="T769" i="7" a="1"/>
  <c r="T769" i="7" s="1"/>
  <c r="U769" i="7" a="1"/>
  <c r="U769" i="7" s="1"/>
  <c r="S769" i="7" a="1"/>
  <c r="S769" i="7" s="1"/>
  <c r="P769" i="7" a="1"/>
  <c r="P769" i="7" s="1"/>
  <c r="Z769" i="7" a="1"/>
  <c r="Z769" i="7" s="1"/>
  <c r="AK769" i="7" s="1" a="1"/>
  <c r="AK769" i="7" s="1"/>
  <c r="Q769" i="7" a="1"/>
  <c r="Q769" i="7" s="1"/>
  <c r="V769" i="7" a="1"/>
  <c r="V769" i="7" s="1"/>
  <c r="W769" i="7" a="1"/>
  <c r="W769" i="7" s="1"/>
  <c r="AH769" i="7" s="1" a="1"/>
  <c r="AH769" i="7" s="1"/>
  <c r="X769" i="7" a="1"/>
  <c r="X769" i="7" s="1"/>
  <c r="AI769" i="7" s="1" a="1"/>
  <c r="AI769" i="7" s="1"/>
  <c r="O769" i="7" a="1"/>
  <c r="O769" i="7" s="1"/>
  <c r="M771" i="7" a="1"/>
  <c r="M771" i="7" s="1"/>
  <c r="N770" i="7" a="1"/>
  <c r="N770" i="7" s="1"/>
  <c r="AN770" i="7" s="1"/>
  <c r="N780" i="5"/>
  <c r="E780" i="5"/>
  <c r="B780" i="5"/>
  <c r="I780" i="5"/>
  <c r="M780" i="5"/>
  <c r="G780" i="5"/>
  <c r="L780" i="5"/>
  <c r="A781" i="5"/>
  <c r="J780" i="5"/>
  <c r="F780" i="5"/>
  <c r="K780" i="5"/>
  <c r="H780" i="5"/>
  <c r="C780" i="5"/>
  <c r="D780" i="5"/>
  <c r="U770" i="7" l="1" a="1"/>
  <c r="U770" i="7" s="1"/>
  <c r="X770" i="7" a="1"/>
  <c r="X770" i="7" s="1"/>
  <c r="AI770" i="7" s="1" a="1"/>
  <c r="AI770" i="7" s="1"/>
  <c r="Q770" i="7" a="1"/>
  <c r="Q770" i="7" s="1"/>
  <c r="P770" i="7" a="1"/>
  <c r="P770" i="7" s="1"/>
  <c r="R770" i="7" a="1"/>
  <c r="R770" i="7" s="1"/>
  <c r="S770" i="7" a="1"/>
  <c r="S770" i="7" s="1"/>
  <c r="Y770" i="7" a="1"/>
  <c r="Y770" i="7" s="1"/>
  <c r="AJ770" i="7" s="1" a="1"/>
  <c r="AJ770" i="7" s="1"/>
  <c r="T770" i="7" a="1"/>
  <c r="T770" i="7" s="1"/>
  <c r="V770" i="7" a="1"/>
  <c r="V770" i="7" s="1"/>
  <c r="W770" i="7" a="1"/>
  <c r="W770" i="7" s="1"/>
  <c r="AH770" i="7" s="1" a="1"/>
  <c r="AH770" i="7" s="1"/>
  <c r="Z770" i="7" a="1"/>
  <c r="Z770" i="7" s="1"/>
  <c r="AK770" i="7" s="1" a="1"/>
  <c r="AK770" i="7" s="1"/>
  <c r="O770" i="7" a="1"/>
  <c r="O770" i="7" s="1"/>
  <c r="M772" i="7" a="1"/>
  <c r="M772" i="7" s="1"/>
  <c r="N771" i="7" a="1"/>
  <c r="N771" i="7" s="1"/>
  <c r="AN771" i="7" s="1"/>
  <c r="N781" i="5"/>
  <c r="L781" i="5"/>
  <c r="A782" i="5"/>
  <c r="B781" i="5"/>
  <c r="K781" i="5"/>
  <c r="C781" i="5"/>
  <c r="E781" i="5"/>
  <c r="D781" i="5"/>
  <c r="H781" i="5"/>
  <c r="I781" i="5"/>
  <c r="G781" i="5"/>
  <c r="M781" i="5"/>
  <c r="F781" i="5"/>
  <c r="J781" i="5"/>
  <c r="U771" i="7" l="1" a="1"/>
  <c r="U771" i="7" s="1"/>
  <c r="P771" i="7" a="1"/>
  <c r="P771" i="7" s="1"/>
  <c r="V771" i="7" a="1"/>
  <c r="V771" i="7" s="1"/>
  <c r="W771" i="7" a="1"/>
  <c r="W771" i="7" s="1"/>
  <c r="AH771" i="7" s="1" a="1"/>
  <c r="AH771" i="7" s="1"/>
  <c r="Z771" i="7" a="1"/>
  <c r="Z771" i="7" s="1"/>
  <c r="AK771" i="7" s="1" a="1"/>
  <c r="AK771" i="7" s="1"/>
  <c r="R771" i="7" a="1"/>
  <c r="R771" i="7" s="1"/>
  <c r="Q771" i="7" a="1"/>
  <c r="Q771" i="7" s="1"/>
  <c r="S771" i="7" a="1"/>
  <c r="S771" i="7" s="1"/>
  <c r="X771" i="7" a="1"/>
  <c r="X771" i="7" s="1"/>
  <c r="AI771" i="7" s="1" a="1"/>
  <c r="AI771" i="7" s="1"/>
  <c r="Y771" i="7" a="1"/>
  <c r="Y771" i="7" s="1"/>
  <c r="AJ771" i="7" s="1" a="1"/>
  <c r="AJ771" i="7" s="1"/>
  <c r="T771" i="7" a="1"/>
  <c r="T771" i="7" s="1"/>
  <c r="O771" i="7" a="1"/>
  <c r="O771" i="7" s="1"/>
  <c r="M773" i="7" a="1"/>
  <c r="M773" i="7" s="1"/>
  <c r="N772" i="7" a="1"/>
  <c r="N772" i="7" s="1"/>
  <c r="AN772" i="7" s="1"/>
  <c r="N782" i="5"/>
  <c r="F782" i="5"/>
  <c r="A783" i="5"/>
  <c r="G782" i="5"/>
  <c r="C782" i="5"/>
  <c r="D782" i="5"/>
  <c r="B782" i="5"/>
  <c r="L782" i="5"/>
  <c r="M782" i="5"/>
  <c r="K782" i="5"/>
  <c r="I782" i="5"/>
  <c r="H782" i="5"/>
  <c r="J782" i="5"/>
  <c r="E782" i="5"/>
  <c r="W772" i="7" l="1" a="1"/>
  <c r="W772" i="7" s="1"/>
  <c r="S772" i="7" a="1"/>
  <c r="S772" i="7" s="1"/>
  <c r="T772" i="7" a="1"/>
  <c r="T772" i="7" s="1"/>
  <c r="R772" i="7" a="1"/>
  <c r="R772" i="7" s="1"/>
  <c r="Z772" i="7" a="1"/>
  <c r="Z772" i="7" s="1"/>
  <c r="AK772" i="7" s="1" a="1"/>
  <c r="AK772" i="7" s="1"/>
  <c r="Y772" i="7" a="1"/>
  <c r="Y772" i="7" s="1"/>
  <c r="AJ772" i="7" s="1" a="1"/>
  <c r="AJ772" i="7" s="1"/>
  <c r="P772" i="7" a="1"/>
  <c r="P772" i="7" s="1"/>
  <c r="U772" i="7" a="1"/>
  <c r="U772" i="7" s="1"/>
  <c r="V772" i="7" a="1"/>
  <c r="V772" i="7" s="1"/>
  <c r="X772" i="7" a="1"/>
  <c r="X772" i="7" s="1"/>
  <c r="AI772" i="7" s="1" a="1"/>
  <c r="AI772" i="7" s="1"/>
  <c r="Q772" i="7" a="1"/>
  <c r="Q772" i="7" s="1"/>
  <c r="O772" i="7" a="1"/>
  <c r="O772" i="7" s="1"/>
  <c r="M774" i="7" a="1"/>
  <c r="M774" i="7" s="1"/>
  <c r="N773" i="7" a="1"/>
  <c r="N773" i="7" s="1"/>
  <c r="AN773" i="7" s="1"/>
  <c r="N783" i="5"/>
  <c r="J783" i="5"/>
  <c r="A784" i="5"/>
  <c r="L783" i="5"/>
  <c r="G783" i="5"/>
  <c r="C783" i="5"/>
  <c r="E783" i="5"/>
  <c r="M783" i="5"/>
  <c r="F783" i="5"/>
  <c r="K783" i="5"/>
  <c r="B783" i="5"/>
  <c r="I783" i="5"/>
  <c r="H783" i="5"/>
  <c r="D783" i="5"/>
  <c r="Y773" i="7" l="1" a="1"/>
  <c r="Y773" i="7" s="1"/>
  <c r="AJ773" i="7" s="1" a="1"/>
  <c r="AJ773" i="7" s="1"/>
  <c r="U773" i="7" a="1"/>
  <c r="U773" i="7" s="1"/>
  <c r="P773" i="7" a="1"/>
  <c r="P773" i="7" s="1"/>
  <c r="Q773" i="7" a="1"/>
  <c r="Q773" i="7" s="1"/>
  <c r="T773" i="7" a="1"/>
  <c r="T773" i="7" s="1"/>
  <c r="V773" i="7" a="1"/>
  <c r="V773" i="7" s="1"/>
  <c r="W773" i="7" a="1"/>
  <c r="W773" i="7" s="1"/>
  <c r="R773" i="7" a="1"/>
  <c r="R773" i="7" s="1"/>
  <c r="S773" i="7" a="1"/>
  <c r="S773" i="7" s="1"/>
  <c r="X773" i="7" a="1"/>
  <c r="X773" i="7" s="1"/>
  <c r="AI773" i="7" s="1" a="1"/>
  <c r="AI773" i="7" s="1"/>
  <c r="Z773" i="7" a="1"/>
  <c r="Z773" i="7" s="1"/>
  <c r="AK773" i="7" s="1" a="1"/>
  <c r="AK773" i="7" s="1"/>
  <c r="O773" i="7" a="1"/>
  <c r="O773" i="7" s="1"/>
  <c r="M775" i="7" a="1"/>
  <c r="M775" i="7" s="1"/>
  <c r="N774" i="7" a="1"/>
  <c r="N774" i="7" s="1"/>
  <c r="AN774" i="7" s="1"/>
  <c r="N784" i="5"/>
  <c r="D784" i="5"/>
  <c r="A785" i="5"/>
  <c r="E784" i="5"/>
  <c r="M784" i="5"/>
  <c r="H784" i="5"/>
  <c r="L784" i="5"/>
  <c r="B784" i="5"/>
  <c r="J784" i="5"/>
  <c r="I784" i="5"/>
  <c r="F784" i="5"/>
  <c r="C784" i="5"/>
  <c r="K784" i="5"/>
  <c r="G784" i="5"/>
  <c r="Z774" i="7" l="1" a="1"/>
  <c r="Z774" i="7" s="1"/>
  <c r="AK774" i="7" s="1" a="1"/>
  <c r="AK774" i="7" s="1"/>
  <c r="X774" i="7" a="1"/>
  <c r="X774" i="7" s="1"/>
  <c r="AI774" i="7" s="1" a="1"/>
  <c r="AI774" i="7" s="1"/>
  <c r="V774" i="7" a="1"/>
  <c r="V774" i="7" s="1"/>
  <c r="U774" i="7" a="1"/>
  <c r="U774" i="7" s="1"/>
  <c r="T774" i="7" a="1"/>
  <c r="T774" i="7" s="1"/>
  <c r="S774" i="7" a="1"/>
  <c r="S774" i="7" s="1"/>
  <c r="R774" i="7" a="1"/>
  <c r="R774" i="7" s="1"/>
  <c r="P774" i="7" a="1"/>
  <c r="P774" i="7" s="1"/>
  <c r="W774" i="7" a="1"/>
  <c r="W774" i="7" s="1"/>
  <c r="Y774" i="7" a="1"/>
  <c r="Y774" i="7" s="1"/>
  <c r="AJ774" i="7" s="1" a="1"/>
  <c r="AJ774" i="7" s="1"/>
  <c r="Q774" i="7" a="1"/>
  <c r="Q774" i="7" s="1"/>
  <c r="O774" i="7" a="1"/>
  <c r="O774" i="7" s="1"/>
  <c r="M776" i="7" a="1"/>
  <c r="M776" i="7" s="1"/>
  <c r="N775" i="7" a="1"/>
  <c r="N775" i="7" s="1"/>
  <c r="AN775" i="7" s="1"/>
  <c r="N785" i="5"/>
  <c r="G785" i="5"/>
  <c r="C785" i="5"/>
  <c r="M785" i="5"/>
  <c r="A786" i="5"/>
  <c r="F785" i="5"/>
  <c r="K785" i="5"/>
  <c r="E785" i="5"/>
  <c r="B785" i="5"/>
  <c r="H785" i="5"/>
  <c r="L785" i="5"/>
  <c r="J785" i="5"/>
  <c r="D785" i="5"/>
  <c r="I785" i="5"/>
  <c r="U775" i="7" l="1" a="1"/>
  <c r="U775" i="7" s="1"/>
  <c r="P775" i="7" a="1"/>
  <c r="P775" i="7" s="1"/>
  <c r="V775" i="7" a="1"/>
  <c r="V775" i="7" s="1"/>
  <c r="W775" i="7" a="1"/>
  <c r="W775" i="7" s="1"/>
  <c r="R775" i="7" a="1"/>
  <c r="R775" i="7" s="1"/>
  <c r="Q775" i="7" a="1"/>
  <c r="Q775" i="7" s="1"/>
  <c r="S775" i="7" a="1"/>
  <c r="S775" i="7" s="1"/>
  <c r="Z775" i="7" a="1"/>
  <c r="Z775" i="7" s="1"/>
  <c r="AK775" i="7" s="1" a="1"/>
  <c r="AK775" i="7" s="1"/>
  <c r="X775" i="7" a="1"/>
  <c r="X775" i="7" s="1"/>
  <c r="AI775" i="7" s="1" a="1"/>
  <c r="AI775" i="7" s="1"/>
  <c r="Y775" i="7" a="1"/>
  <c r="Y775" i="7" s="1"/>
  <c r="AJ775" i="7" s="1" a="1"/>
  <c r="AJ775" i="7" s="1"/>
  <c r="T775" i="7" a="1"/>
  <c r="T775" i="7" s="1"/>
  <c r="O775" i="7" a="1"/>
  <c r="O775" i="7" s="1"/>
  <c r="M777" i="7" a="1"/>
  <c r="M777" i="7" s="1"/>
  <c r="N776" i="7" a="1"/>
  <c r="N776" i="7" s="1"/>
  <c r="AN776" i="7" s="1"/>
  <c r="N786" i="5"/>
  <c r="E786" i="5"/>
  <c r="A787" i="5"/>
  <c r="L786" i="5"/>
  <c r="D786" i="5"/>
  <c r="M786" i="5"/>
  <c r="G786" i="5"/>
  <c r="F786" i="5"/>
  <c r="K786" i="5"/>
  <c r="H786" i="5"/>
  <c r="I786" i="5"/>
  <c r="C786" i="5"/>
  <c r="B786" i="5"/>
  <c r="J786" i="5"/>
  <c r="S776" i="7" l="1" a="1"/>
  <c r="S776" i="7" s="1"/>
  <c r="Z776" i="7" a="1"/>
  <c r="Z776" i="7" s="1"/>
  <c r="AK776" i="7" s="1" a="1"/>
  <c r="AK776" i="7" s="1"/>
  <c r="Q776" i="7" a="1"/>
  <c r="Q776" i="7" s="1"/>
  <c r="T776" i="7" a="1"/>
  <c r="T776" i="7" s="1"/>
  <c r="W776" i="7" a="1"/>
  <c r="W776" i="7" s="1"/>
  <c r="Y776" i="7" a="1"/>
  <c r="Y776" i="7" s="1"/>
  <c r="AJ776" i="7" s="1" a="1"/>
  <c r="AJ776" i="7" s="1"/>
  <c r="V776" i="7" a="1"/>
  <c r="V776" i="7" s="1"/>
  <c r="X776" i="7" a="1"/>
  <c r="X776" i="7" s="1"/>
  <c r="AI776" i="7" s="1" a="1"/>
  <c r="AI776" i="7" s="1"/>
  <c r="U776" i="7" a="1"/>
  <c r="U776" i="7" s="1"/>
  <c r="P776" i="7" a="1"/>
  <c r="P776" i="7" s="1"/>
  <c r="R776" i="7" a="1"/>
  <c r="R776" i="7" s="1"/>
  <c r="O776" i="7" a="1"/>
  <c r="O776" i="7" s="1"/>
  <c r="M778" i="7" a="1"/>
  <c r="M778" i="7" s="1"/>
  <c r="N777" i="7" a="1"/>
  <c r="N777" i="7" s="1"/>
  <c r="AN777" i="7" s="1"/>
  <c r="N787" i="5"/>
  <c r="C787" i="5"/>
  <c r="H787" i="5"/>
  <c r="A788" i="5"/>
  <c r="B787" i="5"/>
  <c r="F787" i="5"/>
  <c r="E787" i="5"/>
  <c r="I787" i="5"/>
  <c r="L787" i="5"/>
  <c r="G787" i="5"/>
  <c r="J787" i="5"/>
  <c r="K787" i="5"/>
  <c r="M787" i="5"/>
  <c r="D787" i="5"/>
  <c r="AH776" i="7" l="1" a="1"/>
  <c r="AH776" i="7" s="1"/>
  <c r="V777" i="7" a="1"/>
  <c r="V777" i="7" s="1"/>
  <c r="U777" i="7" a="1"/>
  <c r="U777" i="7" s="1"/>
  <c r="R777" i="7" a="1"/>
  <c r="R777" i="7" s="1"/>
  <c r="T777" i="7" a="1"/>
  <c r="T777" i="7" s="1"/>
  <c r="P777" i="7" a="1"/>
  <c r="P777" i="7" s="1"/>
  <c r="Q777" i="7" a="1"/>
  <c r="Q777" i="7" s="1"/>
  <c r="W777" i="7" a="1"/>
  <c r="W777" i="7" s="1"/>
  <c r="S777" i="7" a="1"/>
  <c r="S777" i="7" s="1"/>
  <c r="X777" i="7" a="1"/>
  <c r="X777" i="7" s="1"/>
  <c r="AI777" i="7" s="1" a="1"/>
  <c r="AI777" i="7" s="1"/>
  <c r="Z777" i="7" a="1"/>
  <c r="Z777" i="7" s="1"/>
  <c r="AK777" i="7" s="1" a="1"/>
  <c r="AK777" i="7" s="1"/>
  <c r="Y777" i="7" a="1"/>
  <c r="Y777" i="7" s="1"/>
  <c r="AJ777" i="7" s="1" a="1"/>
  <c r="AJ777" i="7" s="1"/>
  <c r="O777" i="7" a="1"/>
  <c r="O777" i="7" s="1"/>
  <c r="M779" i="7" a="1"/>
  <c r="M779" i="7" s="1"/>
  <c r="N778" i="7" a="1"/>
  <c r="N778" i="7" s="1"/>
  <c r="AN778" i="7" s="1"/>
  <c r="N788" i="5"/>
  <c r="A789" i="5"/>
  <c r="H788" i="5"/>
  <c r="B788" i="5"/>
  <c r="K788" i="5"/>
  <c r="C788" i="5"/>
  <c r="L788" i="5"/>
  <c r="E788" i="5"/>
  <c r="M788" i="5"/>
  <c r="J788" i="5"/>
  <c r="I788" i="5"/>
  <c r="F788" i="5"/>
  <c r="D788" i="5"/>
  <c r="G788" i="5"/>
  <c r="R778" i="7" l="1" a="1"/>
  <c r="R778" i="7" s="1"/>
  <c r="S778" i="7" a="1"/>
  <c r="S778" i="7" s="1"/>
  <c r="Y778" i="7" a="1"/>
  <c r="Y778" i="7" s="1"/>
  <c r="AJ778" i="7" s="1" a="1"/>
  <c r="AJ778" i="7" s="1"/>
  <c r="W778" i="7" a="1"/>
  <c r="W778" i="7" s="1"/>
  <c r="Z778" i="7" a="1"/>
  <c r="Z778" i="7" s="1"/>
  <c r="AK778" i="7" s="1" a="1"/>
  <c r="AK778" i="7" s="1"/>
  <c r="U778" i="7" a="1"/>
  <c r="U778" i="7" s="1"/>
  <c r="X778" i="7" a="1"/>
  <c r="X778" i="7" s="1"/>
  <c r="AI778" i="7" s="1" a="1"/>
  <c r="AI778" i="7" s="1"/>
  <c r="V778" i="7" a="1"/>
  <c r="V778" i="7" s="1"/>
  <c r="T778" i="7" a="1"/>
  <c r="T778" i="7" s="1"/>
  <c r="Q778" i="7" a="1"/>
  <c r="Q778" i="7" s="1"/>
  <c r="P778" i="7" a="1"/>
  <c r="P778" i="7" s="1"/>
  <c r="O778" i="7" a="1"/>
  <c r="O778" i="7" s="1"/>
  <c r="M780" i="7" a="1"/>
  <c r="M780" i="7" s="1"/>
  <c r="N779" i="7" a="1"/>
  <c r="N779" i="7" s="1"/>
  <c r="AN779" i="7" s="1"/>
  <c r="N789" i="5"/>
  <c r="F789" i="5"/>
  <c r="K789" i="5"/>
  <c r="A790" i="5"/>
  <c r="I789" i="5"/>
  <c r="E789" i="5"/>
  <c r="D789" i="5"/>
  <c r="L789" i="5"/>
  <c r="G789" i="5"/>
  <c r="B789" i="5"/>
  <c r="H789" i="5"/>
  <c r="C789" i="5"/>
  <c r="M789" i="5"/>
  <c r="J789" i="5"/>
  <c r="V779" i="7" l="1" a="1"/>
  <c r="V779" i="7" s="1"/>
  <c r="W779" i="7" a="1"/>
  <c r="W779" i="7" s="1"/>
  <c r="Y779" i="7" a="1"/>
  <c r="Y779" i="7" s="1"/>
  <c r="AJ779" i="7" s="1" a="1"/>
  <c r="AJ779" i="7" s="1"/>
  <c r="Z779" i="7" a="1"/>
  <c r="Z779" i="7" s="1"/>
  <c r="AK779" i="7" s="1" a="1"/>
  <c r="AK779" i="7" s="1"/>
  <c r="Q779" i="7" a="1"/>
  <c r="Q779" i="7" s="1"/>
  <c r="R779" i="7" a="1"/>
  <c r="R779" i="7" s="1"/>
  <c r="S779" i="7" a="1"/>
  <c r="S779" i="7" s="1"/>
  <c r="U779" i="7" a="1"/>
  <c r="U779" i="7" s="1"/>
  <c r="X779" i="7" a="1"/>
  <c r="X779" i="7" s="1"/>
  <c r="AI779" i="7" s="1" a="1"/>
  <c r="AI779" i="7" s="1"/>
  <c r="T779" i="7" a="1"/>
  <c r="T779" i="7" s="1"/>
  <c r="P779" i="7" a="1"/>
  <c r="P779" i="7" s="1"/>
  <c r="O779" i="7" a="1"/>
  <c r="O779" i="7" s="1"/>
  <c r="M781" i="7" a="1"/>
  <c r="M781" i="7" s="1"/>
  <c r="N780" i="7" a="1"/>
  <c r="N780" i="7" s="1"/>
  <c r="AN780" i="7" s="1"/>
  <c r="N790" i="5"/>
  <c r="A791" i="5"/>
  <c r="J790" i="5"/>
  <c r="I790" i="5"/>
  <c r="H790" i="5"/>
  <c r="L790" i="5"/>
  <c r="C790" i="5"/>
  <c r="M790" i="5"/>
  <c r="G790" i="5"/>
  <c r="B790" i="5"/>
  <c r="F790" i="5"/>
  <c r="K790" i="5"/>
  <c r="E790" i="5"/>
  <c r="D790" i="5"/>
  <c r="X780" i="7" l="1" a="1"/>
  <c r="X780" i="7" s="1"/>
  <c r="AI780" i="7" s="1" a="1"/>
  <c r="AI780" i="7" s="1"/>
  <c r="V780" i="7" a="1"/>
  <c r="V780" i="7" s="1"/>
  <c r="R780" i="7" a="1"/>
  <c r="R780" i="7" s="1"/>
  <c r="Y780" i="7" a="1"/>
  <c r="Y780" i="7" s="1"/>
  <c r="AJ780" i="7" s="1" a="1"/>
  <c r="AJ780" i="7" s="1"/>
  <c r="U780" i="7" a="1"/>
  <c r="U780" i="7" s="1"/>
  <c r="S780" i="7" a="1"/>
  <c r="S780" i="7" s="1"/>
  <c r="Q780" i="7" a="1"/>
  <c r="Q780" i="7" s="1"/>
  <c r="T780" i="7" a="1"/>
  <c r="T780" i="7" s="1"/>
  <c r="W780" i="7" a="1"/>
  <c r="W780" i="7" s="1"/>
  <c r="P780" i="7" a="1"/>
  <c r="P780" i="7" s="1"/>
  <c r="Z780" i="7" a="1"/>
  <c r="Z780" i="7" s="1"/>
  <c r="AK780" i="7" s="1" a="1"/>
  <c r="AK780" i="7" s="1"/>
  <c r="O780" i="7" a="1"/>
  <c r="O780" i="7" s="1"/>
  <c r="M782" i="7" a="1"/>
  <c r="M782" i="7" s="1"/>
  <c r="N781" i="7" a="1"/>
  <c r="N781" i="7" s="1"/>
  <c r="AN781" i="7" s="1"/>
  <c r="N791" i="5"/>
  <c r="D791" i="5"/>
  <c r="A792" i="5"/>
  <c r="F791" i="5"/>
  <c r="M791" i="5"/>
  <c r="G791" i="5"/>
  <c r="C791" i="5"/>
  <c r="K791" i="5"/>
  <c r="E791" i="5"/>
  <c r="L791" i="5"/>
  <c r="H791" i="5"/>
  <c r="J791" i="5"/>
  <c r="B791" i="5"/>
  <c r="I791" i="5"/>
  <c r="T781" i="7" l="1" a="1"/>
  <c r="T781" i="7" s="1"/>
  <c r="S781" i="7" a="1"/>
  <c r="S781" i="7" s="1"/>
  <c r="Z781" i="7" a="1"/>
  <c r="Z781" i="7" s="1"/>
  <c r="AK781" i="7" s="1" a="1"/>
  <c r="AK781" i="7" s="1"/>
  <c r="P781" i="7" a="1"/>
  <c r="P781" i="7" s="1"/>
  <c r="V781" i="7" a="1"/>
  <c r="V781" i="7" s="1"/>
  <c r="Q781" i="7" a="1"/>
  <c r="Q781" i="7" s="1"/>
  <c r="R781" i="7" a="1"/>
  <c r="R781" i="7" s="1"/>
  <c r="W781" i="7" a="1"/>
  <c r="W781" i="7" s="1"/>
  <c r="X781" i="7" a="1"/>
  <c r="X781" i="7" s="1"/>
  <c r="Y781" i="7" a="1"/>
  <c r="Y781" i="7" s="1"/>
  <c r="AJ781" i="7" s="1" a="1"/>
  <c r="AJ781" i="7" s="1"/>
  <c r="U781" i="7" a="1"/>
  <c r="U781" i="7" s="1"/>
  <c r="O781" i="7" a="1"/>
  <c r="O781" i="7" s="1"/>
  <c r="M783" i="7" a="1"/>
  <c r="M783" i="7" s="1"/>
  <c r="N782" i="7" a="1"/>
  <c r="N782" i="7" s="1"/>
  <c r="AN782" i="7" s="1"/>
  <c r="N792" i="5"/>
  <c r="M792" i="5"/>
  <c r="A793" i="5"/>
  <c r="L792" i="5"/>
  <c r="D792" i="5"/>
  <c r="B792" i="5"/>
  <c r="I792" i="5"/>
  <c r="K792" i="5"/>
  <c r="G792" i="5"/>
  <c r="J792" i="5"/>
  <c r="E792" i="5"/>
  <c r="C792" i="5"/>
  <c r="H792" i="5"/>
  <c r="F792" i="5"/>
  <c r="Y782" i="7" l="1" a="1"/>
  <c r="Y782" i="7" s="1"/>
  <c r="AJ782" i="7" s="1" a="1"/>
  <c r="AJ782" i="7" s="1"/>
  <c r="U782" i="7" a="1"/>
  <c r="U782" i="7" s="1"/>
  <c r="Z782" i="7" a="1"/>
  <c r="Z782" i="7" s="1"/>
  <c r="AK782" i="7" s="1" a="1"/>
  <c r="AK782" i="7" s="1"/>
  <c r="V782" i="7" a="1"/>
  <c r="V782" i="7" s="1"/>
  <c r="Q782" i="7" a="1"/>
  <c r="Q782" i="7" s="1"/>
  <c r="P782" i="7" a="1"/>
  <c r="P782" i="7" s="1"/>
  <c r="R782" i="7" a="1"/>
  <c r="R782" i="7" s="1"/>
  <c r="W782" i="7" a="1"/>
  <c r="W782" i="7" s="1"/>
  <c r="X782" i="7" a="1"/>
  <c r="X782" i="7" s="1"/>
  <c r="S782" i="7" a="1"/>
  <c r="S782" i="7" s="1"/>
  <c r="T782" i="7" a="1"/>
  <c r="T782" i="7" s="1"/>
  <c r="O782" i="7" a="1"/>
  <c r="O782" i="7" s="1"/>
  <c r="M784" i="7" a="1"/>
  <c r="M784" i="7" s="1"/>
  <c r="N783" i="7" a="1"/>
  <c r="N783" i="7" s="1"/>
  <c r="AN783" i="7" s="1"/>
  <c r="N793" i="5"/>
  <c r="M793" i="5"/>
  <c r="F793" i="5"/>
  <c r="C793" i="5"/>
  <c r="H793" i="5"/>
  <c r="A794" i="5"/>
  <c r="B793" i="5"/>
  <c r="E793" i="5"/>
  <c r="L793" i="5"/>
  <c r="I793" i="5"/>
  <c r="D793" i="5"/>
  <c r="K793" i="5"/>
  <c r="G793" i="5"/>
  <c r="J793" i="5"/>
  <c r="V783" i="7" l="1" a="1"/>
  <c r="V783" i="7" s="1"/>
  <c r="X783" i="7" a="1"/>
  <c r="X783" i="7" s="1"/>
  <c r="Y783" i="7" a="1"/>
  <c r="Y783" i="7" s="1"/>
  <c r="AJ783" i="7" s="1" a="1"/>
  <c r="AJ783" i="7" s="1"/>
  <c r="R783" i="7" a="1"/>
  <c r="R783" i="7" s="1"/>
  <c r="Z783" i="7" a="1"/>
  <c r="Z783" i="7" s="1"/>
  <c r="AK783" i="7" s="1" a="1"/>
  <c r="AK783" i="7" s="1"/>
  <c r="W783" i="7" a="1"/>
  <c r="W783" i="7" s="1"/>
  <c r="T783" i="7" a="1"/>
  <c r="T783" i="7" s="1"/>
  <c r="S783" i="7" a="1"/>
  <c r="S783" i="7" s="1"/>
  <c r="U783" i="7" a="1"/>
  <c r="U783" i="7" s="1"/>
  <c r="Q783" i="7" a="1"/>
  <c r="Q783" i="7" s="1"/>
  <c r="P783" i="7" a="1"/>
  <c r="P783" i="7" s="1"/>
  <c r="O783" i="7" a="1"/>
  <c r="O783" i="7" s="1"/>
  <c r="M785" i="7" a="1"/>
  <c r="M785" i="7" s="1"/>
  <c r="N784" i="7" a="1"/>
  <c r="N784" i="7" s="1"/>
  <c r="AN784" i="7" s="1"/>
  <c r="N794" i="5"/>
  <c r="I794" i="5"/>
  <c r="A795" i="5"/>
  <c r="F794" i="5"/>
  <c r="K794" i="5"/>
  <c r="J794" i="5"/>
  <c r="D794" i="5"/>
  <c r="B794" i="5"/>
  <c r="C794" i="5"/>
  <c r="E794" i="5"/>
  <c r="L794" i="5"/>
  <c r="G794" i="5"/>
  <c r="H794" i="5"/>
  <c r="M794" i="5"/>
  <c r="T784" i="7" l="1" a="1"/>
  <c r="T784" i="7" s="1"/>
  <c r="R784" i="7" a="1"/>
  <c r="R784" i="7" s="1"/>
  <c r="Z784" i="7" a="1"/>
  <c r="Z784" i="7" s="1"/>
  <c r="AK784" i="7" s="1" a="1"/>
  <c r="AK784" i="7" s="1"/>
  <c r="Y784" i="7" a="1"/>
  <c r="Y784" i="7" s="1"/>
  <c r="AJ784" i="7" s="1" a="1"/>
  <c r="AJ784" i="7" s="1"/>
  <c r="P784" i="7" a="1"/>
  <c r="P784" i="7" s="1"/>
  <c r="Q784" i="7" a="1"/>
  <c r="Q784" i="7" s="1"/>
  <c r="U784" i="7" a="1"/>
  <c r="U784" i="7" s="1"/>
  <c r="X784" i="7" a="1"/>
  <c r="X784" i="7" s="1"/>
  <c r="S784" i="7" a="1"/>
  <c r="S784" i="7" s="1"/>
  <c r="W784" i="7" a="1"/>
  <c r="W784" i="7" s="1"/>
  <c r="V784" i="7" a="1"/>
  <c r="V784" i="7" s="1"/>
  <c r="O784" i="7" a="1"/>
  <c r="O784" i="7" s="1"/>
  <c r="M786" i="7" a="1"/>
  <c r="M786" i="7" s="1"/>
  <c r="N785" i="7" a="1"/>
  <c r="N785" i="7" s="1"/>
  <c r="AN785" i="7" s="1"/>
  <c r="N795" i="5"/>
  <c r="J795" i="5"/>
  <c r="A796" i="5"/>
  <c r="L795" i="5"/>
  <c r="K795" i="5"/>
  <c r="E795" i="5"/>
  <c r="G795" i="5"/>
  <c r="C795" i="5"/>
  <c r="H795" i="5"/>
  <c r="I795" i="5"/>
  <c r="B795" i="5"/>
  <c r="M795" i="5"/>
  <c r="F795" i="5"/>
  <c r="D795" i="5"/>
  <c r="X785" i="7" l="1" a="1"/>
  <c r="X785" i="7" s="1"/>
  <c r="Y785" i="7" a="1"/>
  <c r="Y785" i="7" s="1"/>
  <c r="AJ785" i="7" s="1" a="1"/>
  <c r="AJ785" i="7" s="1"/>
  <c r="T785" i="7" a="1"/>
  <c r="T785" i="7" s="1"/>
  <c r="U785" i="7" a="1"/>
  <c r="U785" i="7" s="1"/>
  <c r="S785" i="7" a="1"/>
  <c r="S785" i="7" s="1"/>
  <c r="P785" i="7" a="1"/>
  <c r="P785" i="7" s="1"/>
  <c r="Z785" i="7" a="1"/>
  <c r="Z785" i="7" s="1"/>
  <c r="AK785" i="7" s="1" a="1"/>
  <c r="AK785" i="7" s="1"/>
  <c r="Q785" i="7" a="1"/>
  <c r="Q785" i="7" s="1"/>
  <c r="V785" i="7" a="1"/>
  <c r="V785" i="7" s="1"/>
  <c r="W785" i="7" a="1"/>
  <c r="W785" i="7" s="1"/>
  <c r="R785" i="7" a="1"/>
  <c r="R785" i="7" s="1"/>
  <c r="O785" i="7" a="1"/>
  <c r="O785" i="7" s="1"/>
  <c r="M787" i="7" a="1"/>
  <c r="M787" i="7" s="1"/>
  <c r="N786" i="7" a="1"/>
  <c r="N786" i="7" s="1"/>
  <c r="AN786" i="7" s="1"/>
  <c r="N796" i="5"/>
  <c r="K796" i="5"/>
  <c r="D796" i="5"/>
  <c r="E796" i="5"/>
  <c r="J796" i="5"/>
  <c r="A797" i="5"/>
  <c r="B796" i="5"/>
  <c r="L796" i="5"/>
  <c r="G796" i="5"/>
  <c r="I796" i="5"/>
  <c r="F796" i="5"/>
  <c r="C796" i="5"/>
  <c r="H796" i="5"/>
  <c r="M796" i="5"/>
  <c r="V786" i="7" l="1" a="1"/>
  <c r="V786" i="7" s="1"/>
  <c r="Q786" i="7" a="1"/>
  <c r="Q786" i="7" s="1"/>
  <c r="T786" i="7" a="1"/>
  <c r="T786" i="7" s="1"/>
  <c r="Z786" i="7" a="1"/>
  <c r="Z786" i="7" s="1"/>
  <c r="AK786" i="7" s="1" a="1"/>
  <c r="AK786" i="7" s="1"/>
  <c r="W786" i="7" a="1"/>
  <c r="W786" i="7" s="1"/>
  <c r="Y786" i="7" a="1"/>
  <c r="Y786" i="7" s="1"/>
  <c r="AJ786" i="7" s="1" a="1"/>
  <c r="AJ786" i="7" s="1"/>
  <c r="S786" i="7" a="1"/>
  <c r="S786" i="7" s="1"/>
  <c r="R786" i="7" a="1"/>
  <c r="R786" i="7" s="1"/>
  <c r="X786" i="7" a="1"/>
  <c r="X786" i="7" s="1"/>
  <c r="P786" i="7" a="1"/>
  <c r="P786" i="7" s="1"/>
  <c r="U786" i="7" a="1"/>
  <c r="U786" i="7" s="1"/>
  <c r="O786" i="7" a="1"/>
  <c r="O786" i="7" s="1"/>
  <c r="M788" i="7" a="1"/>
  <c r="M788" i="7" s="1"/>
  <c r="N787" i="7" a="1"/>
  <c r="N787" i="7" s="1"/>
  <c r="AN787" i="7" s="1"/>
  <c r="N797" i="5"/>
  <c r="I797" i="5"/>
  <c r="B797" i="5"/>
  <c r="D797" i="5"/>
  <c r="A798" i="5"/>
  <c r="G797" i="5"/>
  <c r="C797" i="5"/>
  <c r="L797" i="5"/>
  <c r="J797" i="5"/>
  <c r="M797" i="5"/>
  <c r="H797" i="5"/>
  <c r="K797" i="5"/>
  <c r="E797" i="5"/>
  <c r="F797" i="5"/>
  <c r="X787" i="7" l="1" a="1"/>
  <c r="X787" i="7" s="1"/>
  <c r="T787" i="7" a="1"/>
  <c r="T787" i="7" s="1"/>
  <c r="Z787" i="7" a="1"/>
  <c r="Z787" i="7" s="1"/>
  <c r="AK787" i="7" s="1" a="1"/>
  <c r="AK787" i="7" s="1"/>
  <c r="P787" i="7" a="1"/>
  <c r="P787" i="7" s="1"/>
  <c r="V787" i="7" a="1"/>
  <c r="V787" i="7" s="1"/>
  <c r="U787" i="7" a="1"/>
  <c r="U787" i="7" s="1"/>
  <c r="W787" i="7" a="1"/>
  <c r="W787" i="7" s="1"/>
  <c r="Y787" i="7" a="1"/>
  <c r="Y787" i="7" s="1"/>
  <c r="R787" i="7" a="1"/>
  <c r="R787" i="7" s="1"/>
  <c r="Q787" i="7" a="1"/>
  <c r="Q787" i="7" s="1"/>
  <c r="S787" i="7" a="1"/>
  <c r="S787" i="7" s="1"/>
  <c r="O787" i="7" a="1"/>
  <c r="O787" i="7" s="1"/>
  <c r="M789" i="7" a="1"/>
  <c r="M789" i="7" s="1"/>
  <c r="N788" i="7" a="1"/>
  <c r="N788" i="7" s="1"/>
  <c r="AN788" i="7" s="1"/>
  <c r="N798" i="5"/>
  <c r="H798" i="5"/>
  <c r="E798" i="5"/>
  <c r="I798" i="5"/>
  <c r="D798" i="5"/>
  <c r="L798" i="5"/>
  <c r="A799" i="5"/>
  <c r="F798" i="5"/>
  <c r="M798" i="5"/>
  <c r="J798" i="5"/>
  <c r="B798" i="5"/>
  <c r="K798" i="5"/>
  <c r="C798" i="5"/>
  <c r="G798" i="5"/>
  <c r="X788" i="7" l="1" a="1"/>
  <c r="X788" i="7" s="1"/>
  <c r="T788" i="7" a="1"/>
  <c r="T788" i="7" s="1"/>
  <c r="Z788" i="7" a="1"/>
  <c r="Z788" i="7" s="1"/>
  <c r="AK788" i="7" s="1" a="1"/>
  <c r="AK788" i="7" s="1"/>
  <c r="Y788" i="7" a="1"/>
  <c r="Y788" i="7" s="1"/>
  <c r="P788" i="7" a="1"/>
  <c r="P788" i="7" s="1"/>
  <c r="U788" i="7" a="1"/>
  <c r="U788" i="7" s="1"/>
  <c r="V788" i="7" a="1"/>
  <c r="V788" i="7" s="1"/>
  <c r="Q788" i="7" a="1"/>
  <c r="Q788" i="7" s="1"/>
  <c r="R788" i="7" a="1"/>
  <c r="R788" i="7" s="1"/>
  <c r="W788" i="7" a="1"/>
  <c r="W788" i="7" s="1"/>
  <c r="S788" i="7" a="1"/>
  <c r="S788" i="7" s="1"/>
  <c r="O788" i="7" a="1"/>
  <c r="O788" i="7" s="1"/>
  <c r="M790" i="7" a="1"/>
  <c r="M790" i="7" s="1"/>
  <c r="N789" i="7" a="1"/>
  <c r="N789" i="7" s="1"/>
  <c r="AN789" i="7" s="1"/>
  <c r="N799" i="5"/>
  <c r="J799" i="5"/>
  <c r="A800" i="5"/>
  <c r="H799" i="5"/>
  <c r="B799" i="5"/>
  <c r="F799" i="5"/>
  <c r="D799" i="5"/>
  <c r="C799" i="5"/>
  <c r="G799" i="5"/>
  <c r="M799" i="5"/>
  <c r="K799" i="5"/>
  <c r="E799" i="5"/>
  <c r="I799" i="5"/>
  <c r="L799" i="5"/>
  <c r="P789" i="7" l="1" a="1"/>
  <c r="P789" i="7" s="1"/>
  <c r="Q789" i="7" a="1"/>
  <c r="Q789" i="7" s="1"/>
  <c r="R789" i="7" a="1"/>
  <c r="R789" i="7" s="1"/>
  <c r="W789" i="7" a="1"/>
  <c r="W789" i="7" s="1"/>
  <c r="T789" i="7" a="1"/>
  <c r="T789" i="7" s="1"/>
  <c r="V789" i="7" a="1"/>
  <c r="V789" i="7" s="1"/>
  <c r="X789" i="7" a="1"/>
  <c r="X789" i="7" s="1"/>
  <c r="Y789" i="7" a="1"/>
  <c r="Y789" i="7" s="1"/>
  <c r="S789" i="7" a="1"/>
  <c r="S789" i="7" s="1"/>
  <c r="U789" i="7" a="1"/>
  <c r="U789" i="7" s="1"/>
  <c r="Z789" i="7" a="1"/>
  <c r="Z789" i="7" s="1"/>
  <c r="AK789" i="7" s="1" a="1"/>
  <c r="AK789" i="7" s="1"/>
  <c r="O789" i="7" a="1"/>
  <c r="O789" i="7" s="1"/>
  <c r="M791" i="7" a="1"/>
  <c r="M791" i="7" s="1"/>
  <c r="N790" i="7" a="1"/>
  <c r="N790" i="7" s="1"/>
  <c r="AN790" i="7" s="1"/>
  <c r="N800" i="5"/>
  <c r="M800" i="5"/>
  <c r="K800" i="5"/>
  <c r="C800" i="5"/>
  <c r="I800" i="5"/>
  <c r="F800" i="5"/>
  <c r="A801" i="5"/>
  <c r="D800" i="5"/>
  <c r="E800" i="5"/>
  <c r="J800" i="5"/>
  <c r="B800" i="5"/>
  <c r="L800" i="5"/>
  <c r="G800" i="5"/>
  <c r="H800" i="5"/>
  <c r="V790" i="7" l="1" a="1"/>
  <c r="V790" i="7" s="1"/>
  <c r="R790" i="7" a="1"/>
  <c r="R790" i="7" s="1"/>
  <c r="X790" i="7" a="1"/>
  <c r="X790" i="7" s="1"/>
  <c r="T790" i="7" a="1"/>
  <c r="T790" i="7" s="1"/>
  <c r="Y790" i="7" a="1"/>
  <c r="Y790" i="7" s="1"/>
  <c r="P790" i="7" a="1"/>
  <c r="P790" i="7" s="1"/>
  <c r="Z790" i="7" a="1"/>
  <c r="Z790" i="7" s="1"/>
  <c r="AK790" i="7" s="1" a="1"/>
  <c r="AK790" i="7" s="1"/>
  <c r="W790" i="7" a="1"/>
  <c r="W790" i="7" s="1"/>
  <c r="U790" i="7" a="1"/>
  <c r="U790" i="7" s="1"/>
  <c r="S790" i="7" a="1"/>
  <c r="S790" i="7" s="1"/>
  <c r="Q790" i="7" a="1"/>
  <c r="Q790" i="7" s="1"/>
  <c r="O790" i="7" a="1"/>
  <c r="O790" i="7" s="1"/>
  <c r="M792" i="7" a="1"/>
  <c r="M792" i="7" s="1"/>
  <c r="N791" i="7" a="1"/>
  <c r="N791" i="7" s="1"/>
  <c r="AN791" i="7" s="1"/>
  <c r="N801" i="5"/>
  <c r="J801" i="5"/>
  <c r="A802" i="5"/>
  <c r="K801" i="5"/>
  <c r="G801" i="5"/>
  <c r="H801" i="5"/>
  <c r="L801" i="5"/>
  <c r="E801" i="5"/>
  <c r="F801" i="5"/>
  <c r="B801" i="5"/>
  <c r="D801" i="5"/>
  <c r="M801" i="5"/>
  <c r="C801" i="5"/>
  <c r="I801" i="5"/>
  <c r="V791" i="7" l="1" a="1"/>
  <c r="V791" i="7" s="1"/>
  <c r="R791" i="7" a="1"/>
  <c r="R791" i="7" s="1"/>
  <c r="Q791" i="7" a="1"/>
  <c r="Q791" i="7" s="1"/>
  <c r="S791" i="7" a="1"/>
  <c r="S791" i="7" s="1"/>
  <c r="X791" i="7" a="1"/>
  <c r="X791" i="7" s="1"/>
  <c r="Y791" i="7" a="1"/>
  <c r="Y791" i="7" s="1"/>
  <c r="T791" i="7" a="1"/>
  <c r="T791" i="7" s="1"/>
  <c r="U791" i="7" a="1"/>
  <c r="U791" i="7" s="1"/>
  <c r="W791" i="7" a="1"/>
  <c r="W791" i="7" s="1"/>
  <c r="Z791" i="7" a="1"/>
  <c r="Z791" i="7" s="1"/>
  <c r="AK791" i="7" s="1" a="1"/>
  <c r="AK791" i="7" s="1"/>
  <c r="P791" i="7" a="1"/>
  <c r="P791" i="7" s="1"/>
  <c r="O791" i="7" a="1"/>
  <c r="O791" i="7" s="1"/>
  <c r="M793" i="7" a="1"/>
  <c r="M793" i="7" s="1"/>
  <c r="N792" i="7" a="1"/>
  <c r="N792" i="7" s="1"/>
  <c r="AN792" i="7" s="1"/>
  <c r="N802" i="5"/>
  <c r="J802" i="5"/>
  <c r="L802" i="5"/>
  <c r="G802" i="5"/>
  <c r="F802" i="5"/>
  <c r="B802" i="5"/>
  <c r="E802" i="5"/>
  <c r="M802" i="5"/>
  <c r="A803" i="5"/>
  <c r="C802" i="5"/>
  <c r="I802" i="5"/>
  <c r="K802" i="5"/>
  <c r="D802" i="5"/>
  <c r="H802" i="5"/>
  <c r="X792" i="7" l="1" a="1"/>
  <c r="X792" i="7" s="1"/>
  <c r="T792" i="7" a="1"/>
  <c r="T792" i="7" s="1"/>
  <c r="Y792" i="7" a="1"/>
  <c r="Y792" i="7" s="1"/>
  <c r="S792" i="7" a="1"/>
  <c r="S792" i="7" s="1"/>
  <c r="P792" i="7" a="1"/>
  <c r="P792" i="7" s="1"/>
  <c r="Q792" i="7" a="1"/>
  <c r="Q792" i="7" s="1"/>
  <c r="R792" i="7" a="1"/>
  <c r="R792" i="7" s="1"/>
  <c r="Z792" i="7" a="1"/>
  <c r="Z792" i="7" s="1"/>
  <c r="U792" i="7" a="1"/>
  <c r="U792" i="7" s="1"/>
  <c r="V792" i="7" a="1"/>
  <c r="V792" i="7" s="1"/>
  <c r="W792" i="7" a="1"/>
  <c r="W792" i="7" s="1"/>
  <c r="O792" i="7" a="1"/>
  <c r="O792" i="7" s="1"/>
  <c r="M794" i="7" a="1"/>
  <c r="M794" i="7" s="1"/>
  <c r="N793" i="7" a="1"/>
  <c r="N793" i="7" s="1"/>
  <c r="AN793" i="7" s="1"/>
  <c r="N803" i="5"/>
  <c r="K803" i="5"/>
  <c r="F803" i="5"/>
  <c r="I803" i="5"/>
  <c r="D803" i="5"/>
  <c r="E803" i="5"/>
  <c r="A804" i="5"/>
  <c r="L803" i="5"/>
  <c r="J803" i="5"/>
  <c r="B803" i="5"/>
  <c r="C803" i="5"/>
  <c r="G803" i="5"/>
  <c r="M803" i="5"/>
  <c r="H803" i="5"/>
  <c r="Z793" i="7" l="1" a="1"/>
  <c r="Z793" i="7" s="1"/>
  <c r="T793" i="7" a="1"/>
  <c r="T793" i="7" s="1"/>
  <c r="R793" i="7" a="1"/>
  <c r="R793" i="7" s="1"/>
  <c r="X793" i="7" a="1"/>
  <c r="X793" i="7" s="1"/>
  <c r="U793" i="7" a="1"/>
  <c r="U793" i="7" s="1"/>
  <c r="P793" i="7" a="1"/>
  <c r="P793" i="7" s="1"/>
  <c r="Q793" i="7" a="1"/>
  <c r="Q793" i="7" s="1"/>
  <c r="W793" i="7" a="1"/>
  <c r="W793" i="7" s="1"/>
  <c r="V793" i="7" a="1"/>
  <c r="V793" i="7" s="1"/>
  <c r="S793" i="7" a="1"/>
  <c r="S793" i="7" s="1"/>
  <c r="Y793" i="7" a="1"/>
  <c r="Y793" i="7" s="1"/>
  <c r="O793" i="7" a="1"/>
  <c r="O793" i="7" s="1"/>
  <c r="M795" i="7" a="1"/>
  <c r="M795" i="7" s="1"/>
  <c r="N794" i="7" a="1"/>
  <c r="N794" i="7" s="1"/>
  <c r="AN794" i="7" s="1"/>
  <c r="N804" i="5"/>
  <c r="B804" i="5"/>
  <c r="F804" i="5"/>
  <c r="G804" i="5"/>
  <c r="E804" i="5"/>
  <c r="L804" i="5"/>
  <c r="H804" i="5"/>
  <c r="M804" i="5"/>
  <c r="A805" i="5"/>
  <c r="I804" i="5"/>
  <c r="J804" i="5"/>
  <c r="D804" i="5"/>
  <c r="C804" i="5"/>
  <c r="K804" i="5"/>
  <c r="R794" i="7" l="1" a="1"/>
  <c r="R794" i="7" s="1"/>
  <c r="S794" i="7" a="1"/>
  <c r="S794" i="7" s="1"/>
  <c r="Y794" i="7" a="1"/>
  <c r="Y794" i="7" s="1"/>
  <c r="W794" i="7" a="1"/>
  <c r="W794" i="7" s="1"/>
  <c r="Z794" i="7" a="1"/>
  <c r="Z794" i="7" s="1"/>
  <c r="U794" i="7" a="1"/>
  <c r="U794" i="7" s="1"/>
  <c r="X794" i="7" a="1"/>
  <c r="X794" i="7" s="1"/>
  <c r="V794" i="7" a="1"/>
  <c r="V794" i="7" s="1"/>
  <c r="T794" i="7" a="1"/>
  <c r="T794" i="7" s="1"/>
  <c r="Q794" i="7" a="1"/>
  <c r="Q794" i="7" s="1"/>
  <c r="P794" i="7" a="1"/>
  <c r="P794" i="7" s="1"/>
  <c r="O794" i="7" a="1"/>
  <c r="O794" i="7" s="1"/>
  <c r="M796" i="7" a="1"/>
  <c r="M796" i="7" s="1"/>
  <c r="N795" i="7" a="1"/>
  <c r="N795" i="7" s="1"/>
  <c r="AN795" i="7" s="1"/>
  <c r="N805" i="5"/>
  <c r="D805" i="5"/>
  <c r="K805" i="5"/>
  <c r="L805" i="5"/>
  <c r="G805" i="5"/>
  <c r="A806" i="5"/>
  <c r="J805" i="5"/>
  <c r="H805" i="5"/>
  <c r="I805" i="5"/>
  <c r="E805" i="5"/>
  <c r="B805" i="5"/>
  <c r="M805" i="5"/>
  <c r="C805" i="5"/>
  <c r="F805" i="5"/>
  <c r="X795" i="7" l="1" a="1"/>
  <c r="X795" i="7" s="1"/>
  <c r="R795" i="7" a="1"/>
  <c r="R795" i="7" s="1"/>
  <c r="P795" i="7" a="1"/>
  <c r="P795" i="7" s="1"/>
  <c r="U795" i="7" a="1"/>
  <c r="U795" i="7" s="1"/>
  <c r="V795" i="7" a="1"/>
  <c r="V795" i="7" s="1"/>
  <c r="T795" i="7" a="1"/>
  <c r="T795" i="7" s="1"/>
  <c r="Z795" i="7" a="1"/>
  <c r="Z795" i="7" s="1"/>
  <c r="AK795" i="7" s="1" a="1"/>
  <c r="AK795" i="7" s="1"/>
  <c r="S795" i="7" a="1"/>
  <c r="S795" i="7" s="1"/>
  <c r="W795" i="7" a="1"/>
  <c r="W795" i="7" s="1"/>
  <c r="Y795" i="7" a="1"/>
  <c r="Y795" i="7" s="1"/>
  <c r="Q795" i="7" a="1"/>
  <c r="Q795" i="7" s="1"/>
  <c r="O795" i="7" a="1"/>
  <c r="O795" i="7" s="1"/>
  <c r="M797" i="7" a="1"/>
  <c r="M797" i="7" s="1"/>
  <c r="N796" i="7" a="1"/>
  <c r="N796" i="7" s="1"/>
  <c r="AN796" i="7" s="1"/>
  <c r="N806" i="5"/>
  <c r="G806" i="5"/>
  <c r="A807" i="5"/>
  <c r="D806" i="5"/>
  <c r="J806" i="5"/>
  <c r="B806" i="5"/>
  <c r="L806" i="5"/>
  <c r="K806" i="5"/>
  <c r="F806" i="5"/>
  <c r="M806" i="5"/>
  <c r="I806" i="5"/>
  <c r="C806" i="5"/>
  <c r="E806" i="5"/>
  <c r="H806" i="5"/>
  <c r="U796" i="7" l="1" a="1"/>
  <c r="U796" i="7" s="1"/>
  <c r="T796" i="7" a="1"/>
  <c r="T796" i="7" s="1"/>
  <c r="Z796" i="7" a="1"/>
  <c r="Z796" i="7" s="1"/>
  <c r="S796" i="7" a="1"/>
  <c r="S796" i="7" s="1"/>
  <c r="P796" i="7" a="1"/>
  <c r="P796" i="7" s="1"/>
  <c r="V796" i="7" a="1"/>
  <c r="V796" i="7" s="1"/>
  <c r="Q796" i="7" a="1"/>
  <c r="Q796" i="7" s="1"/>
  <c r="R796" i="7" a="1"/>
  <c r="R796" i="7" s="1"/>
  <c r="W796" i="7" a="1"/>
  <c r="W796" i="7" s="1"/>
  <c r="Y796" i="7" a="1"/>
  <c r="Y796" i="7" s="1"/>
  <c r="X796" i="7" a="1"/>
  <c r="X796" i="7" s="1"/>
  <c r="O796" i="7" a="1"/>
  <c r="O796" i="7" s="1"/>
  <c r="M798" i="7" a="1"/>
  <c r="M798" i="7" s="1"/>
  <c r="N797" i="7" a="1"/>
  <c r="N797" i="7" s="1"/>
  <c r="AN797" i="7" s="1"/>
  <c r="N807" i="5"/>
  <c r="E807" i="5"/>
  <c r="K807" i="5"/>
  <c r="A808" i="5"/>
  <c r="D807" i="5"/>
  <c r="M807" i="5"/>
  <c r="L807" i="5"/>
  <c r="C807" i="5"/>
  <c r="F807" i="5"/>
  <c r="I807" i="5"/>
  <c r="B807" i="5"/>
  <c r="J807" i="5"/>
  <c r="G807" i="5"/>
  <c r="H807" i="5"/>
  <c r="V797" i="7" l="1" a="1"/>
  <c r="V797" i="7" s="1"/>
  <c r="R797" i="7" a="1"/>
  <c r="R797" i="7" s="1"/>
  <c r="X797" i="7" a="1"/>
  <c r="X797" i="7" s="1"/>
  <c r="Y797" i="7" a="1"/>
  <c r="Y797" i="7" s="1"/>
  <c r="U797" i="7" a="1"/>
  <c r="U797" i="7" s="1"/>
  <c r="S797" i="7" a="1"/>
  <c r="S797" i="7" s="1"/>
  <c r="P797" i="7" a="1"/>
  <c r="P797" i="7" s="1"/>
  <c r="W797" i="7" a="1"/>
  <c r="W797" i="7" s="1"/>
  <c r="Z797" i="7" a="1"/>
  <c r="Z797" i="7" s="1"/>
  <c r="Q797" i="7" a="1"/>
  <c r="Q797" i="7" s="1"/>
  <c r="T797" i="7" a="1"/>
  <c r="T797" i="7" s="1"/>
  <c r="O797" i="7" a="1"/>
  <c r="O797" i="7" s="1"/>
  <c r="M799" i="7" a="1"/>
  <c r="M799" i="7" s="1"/>
  <c r="N798" i="7" a="1"/>
  <c r="N798" i="7" s="1"/>
  <c r="AN798" i="7" s="1"/>
  <c r="N808" i="5"/>
  <c r="D808" i="5"/>
  <c r="A809" i="5"/>
  <c r="F808" i="5"/>
  <c r="K808" i="5"/>
  <c r="I808" i="5"/>
  <c r="L808" i="5"/>
  <c r="B808" i="5"/>
  <c r="J808" i="5"/>
  <c r="C808" i="5"/>
  <c r="E808" i="5"/>
  <c r="H808" i="5"/>
  <c r="M808" i="5"/>
  <c r="G808" i="5"/>
  <c r="T798" i="7" l="1" a="1"/>
  <c r="T798" i="7" s="1"/>
  <c r="Z798" i="7" a="1"/>
  <c r="Z798" i="7" s="1"/>
  <c r="U798" i="7" a="1"/>
  <c r="U798" i="7" s="1"/>
  <c r="V798" i="7" a="1"/>
  <c r="V798" i="7" s="1"/>
  <c r="Y798" i="7" a="1"/>
  <c r="Y798" i="7" s="1"/>
  <c r="Q798" i="7" a="1"/>
  <c r="Q798" i="7" s="1"/>
  <c r="P798" i="7" a="1"/>
  <c r="P798" i="7" s="1"/>
  <c r="R798" i="7" a="1"/>
  <c r="R798" i="7" s="1"/>
  <c r="W798" i="7" a="1"/>
  <c r="W798" i="7" s="1"/>
  <c r="X798" i="7" a="1"/>
  <c r="X798" i="7" s="1"/>
  <c r="S798" i="7" a="1"/>
  <c r="S798" i="7" s="1"/>
  <c r="O798" i="7" a="1"/>
  <c r="O798" i="7" s="1"/>
  <c r="M800" i="7" a="1"/>
  <c r="M800" i="7" s="1"/>
  <c r="N799" i="7" a="1"/>
  <c r="N799" i="7" s="1"/>
  <c r="AN799" i="7" s="1"/>
  <c r="N809" i="5"/>
  <c r="E809" i="5"/>
  <c r="I809" i="5"/>
  <c r="B809" i="5"/>
  <c r="J809" i="5"/>
  <c r="G809" i="5"/>
  <c r="A810" i="5"/>
  <c r="H809" i="5"/>
  <c r="M809" i="5"/>
  <c r="K809" i="5"/>
  <c r="C809" i="5"/>
  <c r="D809" i="5"/>
  <c r="F809" i="5"/>
  <c r="L809" i="5"/>
  <c r="Z799" i="7" l="1" a="1"/>
  <c r="Z799" i="7" s="1"/>
  <c r="V799" i="7" a="1"/>
  <c r="V799" i="7" s="1"/>
  <c r="W799" i="7" a="1"/>
  <c r="W799" i="7" s="1"/>
  <c r="P799" i="7" a="1"/>
  <c r="P799" i="7" s="1"/>
  <c r="R799" i="7" a="1"/>
  <c r="R799" i="7" s="1"/>
  <c r="Q799" i="7" a="1"/>
  <c r="Q799" i="7" s="1"/>
  <c r="S799" i="7" a="1"/>
  <c r="S799" i="7" s="1"/>
  <c r="X799" i="7" a="1"/>
  <c r="X799" i="7" s="1"/>
  <c r="Y799" i="7" a="1"/>
  <c r="Y799" i="7" s="1"/>
  <c r="T799" i="7" a="1"/>
  <c r="T799" i="7" s="1"/>
  <c r="U799" i="7" a="1"/>
  <c r="U799" i="7" s="1"/>
  <c r="O799" i="7" a="1"/>
  <c r="O799" i="7" s="1"/>
  <c r="M801" i="7" a="1"/>
  <c r="M801" i="7" s="1"/>
  <c r="N800" i="7" a="1"/>
  <c r="N800" i="7" s="1"/>
  <c r="AN800" i="7" s="1"/>
  <c r="N810" i="5"/>
  <c r="L810" i="5"/>
  <c r="A811" i="5"/>
  <c r="G810" i="5"/>
  <c r="B810" i="5"/>
  <c r="C810" i="5"/>
  <c r="K810" i="5"/>
  <c r="H810" i="5"/>
  <c r="E810" i="5"/>
  <c r="D810" i="5"/>
  <c r="I810" i="5"/>
  <c r="J810" i="5"/>
  <c r="M810" i="5"/>
  <c r="F810" i="5"/>
  <c r="AK799" i="7" l="1" a="1"/>
  <c r="AK799" i="7" s="1"/>
  <c r="Q800" i="7" a="1"/>
  <c r="Q800" i="7" s="1"/>
  <c r="X800" i="7" a="1"/>
  <c r="X800" i="7" s="1"/>
  <c r="S800" i="7" a="1"/>
  <c r="S800" i="7" s="1"/>
  <c r="W800" i="7" a="1"/>
  <c r="W800" i="7" s="1"/>
  <c r="T800" i="7" a="1"/>
  <c r="T800" i="7" s="1"/>
  <c r="R800" i="7" a="1"/>
  <c r="R800" i="7" s="1"/>
  <c r="Z800" i="7" a="1"/>
  <c r="Z800" i="7" s="1"/>
  <c r="AK800" i="7" s="1" a="1"/>
  <c r="AK800" i="7" s="1"/>
  <c r="Y800" i="7" a="1"/>
  <c r="Y800" i="7" s="1"/>
  <c r="P800" i="7" a="1"/>
  <c r="P800" i="7" s="1"/>
  <c r="U800" i="7" a="1"/>
  <c r="U800" i="7" s="1"/>
  <c r="V800" i="7" a="1"/>
  <c r="V800" i="7" s="1"/>
  <c r="O800" i="7" a="1"/>
  <c r="O800" i="7" s="1"/>
  <c r="M802" i="7" a="1"/>
  <c r="M802" i="7" s="1"/>
  <c r="N801" i="7" a="1"/>
  <c r="N801" i="7" s="1"/>
  <c r="AN801" i="7" s="1"/>
  <c r="N811" i="5"/>
  <c r="E811" i="5"/>
  <c r="A812" i="5"/>
  <c r="L811" i="5"/>
  <c r="F811" i="5"/>
  <c r="M811" i="5"/>
  <c r="J811" i="5"/>
  <c r="I811" i="5"/>
  <c r="B811" i="5"/>
  <c r="K811" i="5"/>
  <c r="H811" i="5"/>
  <c r="G811" i="5"/>
  <c r="C811" i="5"/>
  <c r="D811" i="5"/>
  <c r="AJ800" i="7" l="1" a="1"/>
  <c r="AJ800" i="7" s="1"/>
  <c r="Q801" i="7" a="1"/>
  <c r="Q801" i="7" s="1"/>
  <c r="R801" i="7" a="1"/>
  <c r="R801" i="7" s="1"/>
  <c r="X801" i="7" a="1"/>
  <c r="X801" i="7" s="1"/>
  <c r="V801" i="7" a="1"/>
  <c r="V801" i="7" s="1"/>
  <c r="Y801" i="7" a="1"/>
  <c r="Y801" i="7" s="1"/>
  <c r="W801" i="7" a="1"/>
  <c r="W801" i="7" s="1"/>
  <c r="P801" i="7" a="1"/>
  <c r="P801" i="7" s="1"/>
  <c r="S801" i="7" a="1"/>
  <c r="S801" i="7" s="1"/>
  <c r="T801" i="7" a="1"/>
  <c r="T801" i="7" s="1"/>
  <c r="Z801" i="7" a="1"/>
  <c r="Z801" i="7" s="1"/>
  <c r="AK801" i="7" s="1" a="1"/>
  <c r="AK801" i="7" s="1"/>
  <c r="U801" i="7" a="1"/>
  <c r="U801" i="7" s="1"/>
  <c r="O801" i="7" a="1"/>
  <c r="O801" i="7" s="1"/>
  <c r="M803" i="7" a="1"/>
  <c r="M803" i="7" s="1"/>
  <c r="N802" i="7" a="1"/>
  <c r="N802" i="7" s="1"/>
  <c r="AN802" i="7" s="1"/>
  <c r="N812" i="5"/>
  <c r="J812" i="5"/>
  <c r="F812" i="5"/>
  <c r="G812" i="5"/>
  <c r="L812" i="5"/>
  <c r="A813" i="5"/>
  <c r="B812" i="5"/>
  <c r="H812" i="5"/>
  <c r="M812" i="5"/>
  <c r="E812" i="5"/>
  <c r="K812" i="5"/>
  <c r="C812" i="5"/>
  <c r="I812" i="5"/>
  <c r="D812" i="5"/>
  <c r="P802" i="7" l="1" a="1"/>
  <c r="P802" i="7" s="1"/>
  <c r="Z802" i="7" a="1"/>
  <c r="Z802" i="7" s="1"/>
  <c r="AK802" i="7" s="1" a="1"/>
  <c r="AK802" i="7" s="1"/>
  <c r="V802" i="7" a="1"/>
  <c r="V802" i="7" s="1"/>
  <c r="Q802" i="7" a="1"/>
  <c r="Q802" i="7" s="1"/>
  <c r="S802" i="7" a="1"/>
  <c r="S802" i="7" s="1"/>
  <c r="U802" i="7" a="1"/>
  <c r="U802" i="7" s="1"/>
  <c r="R802" i="7" a="1"/>
  <c r="R802" i="7" s="1"/>
  <c r="W802" i="7" a="1"/>
  <c r="W802" i="7" s="1"/>
  <c r="X802" i="7" a="1"/>
  <c r="X802" i="7" s="1"/>
  <c r="T802" i="7" a="1"/>
  <c r="T802" i="7" s="1"/>
  <c r="Y802" i="7" a="1"/>
  <c r="Y802" i="7" s="1"/>
  <c r="O802" i="7" a="1"/>
  <c r="O802" i="7" s="1"/>
  <c r="M804" i="7" a="1"/>
  <c r="M804" i="7" s="1"/>
  <c r="N803" i="7" a="1"/>
  <c r="N803" i="7" s="1"/>
  <c r="AN803" i="7" s="1"/>
  <c r="N813" i="5"/>
  <c r="I813" i="5"/>
  <c r="A814" i="5"/>
  <c r="G813" i="5"/>
  <c r="J813" i="5"/>
  <c r="M813" i="5"/>
  <c r="E813" i="5"/>
  <c r="F813" i="5"/>
  <c r="L813" i="5"/>
  <c r="K813" i="5"/>
  <c r="C813" i="5"/>
  <c r="B813" i="5"/>
  <c r="D813" i="5"/>
  <c r="H813" i="5"/>
  <c r="U803" i="7" l="1" a="1"/>
  <c r="U803" i="7" s="1"/>
  <c r="X803" i="7" a="1"/>
  <c r="X803" i="7" s="1"/>
  <c r="T803" i="7" a="1"/>
  <c r="T803" i="7" s="1"/>
  <c r="Z803" i="7" a="1"/>
  <c r="Z803" i="7" s="1"/>
  <c r="AK803" i="7" s="1" a="1"/>
  <c r="AK803" i="7" s="1"/>
  <c r="R803" i="7" a="1"/>
  <c r="R803" i="7" s="1"/>
  <c r="P803" i="7" a="1"/>
  <c r="P803" i="7" s="1"/>
  <c r="S803" i="7" a="1"/>
  <c r="S803" i="7" s="1"/>
  <c r="V803" i="7" a="1"/>
  <c r="V803" i="7" s="1"/>
  <c r="Y803" i="7" a="1"/>
  <c r="Y803" i="7" s="1"/>
  <c r="W803" i="7" a="1"/>
  <c r="W803" i="7" s="1"/>
  <c r="Q803" i="7" a="1"/>
  <c r="Q803" i="7" s="1"/>
  <c r="O803" i="7" a="1"/>
  <c r="O803" i="7" s="1"/>
  <c r="M805" i="7" a="1"/>
  <c r="M805" i="7" s="1"/>
  <c r="N804" i="7" a="1"/>
  <c r="N804" i="7" s="1"/>
  <c r="AN804" i="7" s="1"/>
  <c r="N814" i="5"/>
  <c r="F814" i="5"/>
  <c r="C814" i="5"/>
  <c r="J814" i="5"/>
  <c r="E814" i="5"/>
  <c r="G814" i="5"/>
  <c r="K814" i="5"/>
  <c r="L814" i="5"/>
  <c r="M814" i="5"/>
  <c r="A815" i="5"/>
  <c r="I814" i="5"/>
  <c r="B814" i="5"/>
  <c r="H814" i="5"/>
  <c r="D814" i="5"/>
  <c r="Q804" i="7" l="1" a="1"/>
  <c r="Q804" i="7" s="1"/>
  <c r="X804" i="7" a="1"/>
  <c r="X804" i="7" s="1"/>
  <c r="W804" i="7" a="1"/>
  <c r="W804" i="7" s="1"/>
  <c r="S804" i="7" a="1"/>
  <c r="S804" i="7" s="1"/>
  <c r="T804" i="7" a="1"/>
  <c r="T804" i="7" s="1"/>
  <c r="R804" i="7" a="1"/>
  <c r="R804" i="7" s="1"/>
  <c r="Z804" i="7" a="1"/>
  <c r="Z804" i="7" s="1"/>
  <c r="AK804" i="7" s="1" a="1"/>
  <c r="AK804" i="7" s="1"/>
  <c r="Y804" i="7" a="1"/>
  <c r="Y804" i="7" s="1"/>
  <c r="P804" i="7" a="1"/>
  <c r="P804" i="7" s="1"/>
  <c r="U804" i="7" a="1"/>
  <c r="U804" i="7" s="1"/>
  <c r="V804" i="7" a="1"/>
  <c r="V804" i="7" s="1"/>
  <c r="O804" i="7" a="1"/>
  <c r="O804" i="7" s="1"/>
  <c r="M806" i="7" a="1"/>
  <c r="M806" i="7" s="1"/>
  <c r="N805" i="7" a="1"/>
  <c r="N805" i="7" s="1"/>
  <c r="AN805" i="7" s="1"/>
  <c r="N815" i="5"/>
  <c r="F815" i="5"/>
  <c r="A816" i="5"/>
  <c r="M815" i="5"/>
  <c r="I815" i="5"/>
  <c r="H815" i="5"/>
  <c r="K815" i="5"/>
  <c r="G815" i="5"/>
  <c r="E815" i="5"/>
  <c r="D815" i="5"/>
  <c r="C815" i="5"/>
  <c r="J815" i="5"/>
  <c r="B815" i="5"/>
  <c r="L815" i="5"/>
  <c r="P805" i="7" l="1" a="1"/>
  <c r="P805" i="7" s="1"/>
  <c r="S805" i="7" a="1"/>
  <c r="S805" i="7" s="1"/>
  <c r="Z805" i="7" a="1"/>
  <c r="Z805" i="7" s="1"/>
  <c r="AK805" i="7" s="1" a="1"/>
  <c r="AK805" i="7" s="1"/>
  <c r="T805" i="7" a="1"/>
  <c r="T805" i="7" s="1"/>
  <c r="R805" i="7" a="1"/>
  <c r="R805" i="7" s="1"/>
  <c r="Q805" i="7" a="1"/>
  <c r="Q805" i="7" s="1"/>
  <c r="W805" i="7" a="1"/>
  <c r="W805" i="7" s="1"/>
  <c r="Y805" i="7" a="1"/>
  <c r="Y805" i="7" s="1"/>
  <c r="X805" i="7" a="1"/>
  <c r="X805" i="7" s="1"/>
  <c r="V805" i="7" a="1"/>
  <c r="V805" i="7" s="1"/>
  <c r="U805" i="7" a="1"/>
  <c r="U805" i="7" s="1"/>
  <c r="O805" i="7" a="1"/>
  <c r="O805" i="7" s="1"/>
  <c r="M807" i="7" a="1"/>
  <c r="M807" i="7" s="1"/>
  <c r="N806" i="7" a="1"/>
  <c r="N806" i="7" s="1"/>
  <c r="AN806" i="7" s="1"/>
  <c r="N816" i="5"/>
  <c r="G816" i="5"/>
  <c r="H816" i="5"/>
  <c r="M816" i="5"/>
  <c r="E816" i="5"/>
  <c r="A817" i="5"/>
  <c r="K816" i="5"/>
  <c r="B816" i="5"/>
  <c r="F816" i="5"/>
  <c r="I816" i="5"/>
  <c r="J816" i="5"/>
  <c r="D816" i="5"/>
  <c r="C816" i="5"/>
  <c r="L816" i="5"/>
  <c r="Z806" i="7" l="1" a="1"/>
  <c r="Z806" i="7" s="1"/>
  <c r="R806" i="7" a="1"/>
  <c r="R806" i="7" s="1"/>
  <c r="X806" i="7" a="1"/>
  <c r="X806" i="7" s="1"/>
  <c r="T806" i="7" a="1"/>
  <c r="T806" i="7" s="1"/>
  <c r="P806" i="7" a="1"/>
  <c r="P806" i="7" s="1"/>
  <c r="W806" i="7" a="1"/>
  <c r="W806" i="7" s="1"/>
  <c r="V806" i="7" a="1"/>
  <c r="V806" i="7" s="1"/>
  <c r="S806" i="7" a="1"/>
  <c r="S806" i="7" s="1"/>
  <c r="U806" i="7" a="1"/>
  <c r="U806" i="7" s="1"/>
  <c r="Y806" i="7" a="1"/>
  <c r="Y806" i="7" s="1"/>
  <c r="Q806" i="7" a="1"/>
  <c r="Q806" i="7" s="1"/>
  <c r="O806" i="7" a="1"/>
  <c r="O806" i="7" s="1"/>
  <c r="M808" i="7" a="1"/>
  <c r="M808" i="7" s="1"/>
  <c r="N807" i="7" a="1"/>
  <c r="N807" i="7" s="1"/>
  <c r="AN807" i="7" s="1"/>
  <c r="N817" i="5"/>
  <c r="G817" i="5"/>
  <c r="M817" i="5"/>
  <c r="C817" i="5"/>
  <c r="L817" i="5"/>
  <c r="A818" i="5"/>
  <c r="I817" i="5"/>
  <c r="K817" i="5"/>
  <c r="D817" i="5"/>
  <c r="J817" i="5"/>
  <c r="H817" i="5"/>
  <c r="B817" i="5"/>
  <c r="E817" i="5"/>
  <c r="F817" i="5"/>
  <c r="U807" i="7" l="1" a="1"/>
  <c r="U807" i="7" s="1"/>
  <c r="Q807" i="7" a="1"/>
  <c r="Q807" i="7" s="1"/>
  <c r="X807" i="7" a="1"/>
  <c r="X807" i="7" s="1"/>
  <c r="T807" i="7" a="1"/>
  <c r="T807" i="7" s="1"/>
  <c r="R807" i="7" a="1"/>
  <c r="R807" i="7" s="1"/>
  <c r="S807" i="7" a="1"/>
  <c r="S807" i="7" s="1"/>
  <c r="V807" i="7" a="1"/>
  <c r="V807" i="7" s="1"/>
  <c r="Z807" i="7" a="1"/>
  <c r="Z807" i="7" s="1"/>
  <c r="Y807" i="7" a="1"/>
  <c r="Y807" i="7" s="1"/>
  <c r="W807" i="7" a="1"/>
  <c r="W807" i="7" s="1"/>
  <c r="P807" i="7" a="1"/>
  <c r="P807" i="7" s="1"/>
  <c r="O807" i="7" a="1"/>
  <c r="O807" i="7" s="1"/>
  <c r="M809" i="7" a="1"/>
  <c r="M809" i="7" s="1"/>
  <c r="N808" i="7" a="1"/>
  <c r="N808" i="7" s="1"/>
  <c r="AN808" i="7" s="1"/>
  <c r="N818" i="5"/>
  <c r="G818" i="5"/>
  <c r="A819" i="5"/>
  <c r="J818" i="5"/>
  <c r="I818" i="5"/>
  <c r="C818" i="5"/>
  <c r="M818" i="5"/>
  <c r="B818" i="5"/>
  <c r="F818" i="5"/>
  <c r="D818" i="5"/>
  <c r="L818" i="5"/>
  <c r="H818" i="5"/>
  <c r="K818" i="5"/>
  <c r="E818" i="5"/>
  <c r="X808" i="7" l="1" a="1"/>
  <c r="X808" i="7" s="1"/>
  <c r="T808" i="7" a="1"/>
  <c r="T808" i="7" s="1"/>
  <c r="Q808" i="7" a="1"/>
  <c r="Q808" i="7" s="1"/>
  <c r="R808" i="7" a="1"/>
  <c r="R808" i="7" s="1"/>
  <c r="Z808" i="7" a="1"/>
  <c r="Z808" i="7" s="1"/>
  <c r="W808" i="7" a="1"/>
  <c r="W808" i="7" s="1"/>
  <c r="Y808" i="7" a="1"/>
  <c r="Y808" i="7" s="1"/>
  <c r="S808" i="7" a="1"/>
  <c r="S808" i="7" s="1"/>
  <c r="P808" i="7" a="1"/>
  <c r="P808" i="7" s="1"/>
  <c r="U808" i="7" a="1"/>
  <c r="U808" i="7" s="1"/>
  <c r="V808" i="7" a="1"/>
  <c r="V808" i="7" s="1"/>
  <c r="O808" i="7" a="1"/>
  <c r="O808" i="7" s="1"/>
  <c r="M810" i="7" a="1"/>
  <c r="M810" i="7" s="1"/>
  <c r="N809" i="7" a="1"/>
  <c r="N809" i="7" s="1"/>
  <c r="AN809" i="7" s="1"/>
  <c r="N819" i="5"/>
  <c r="A820" i="5"/>
  <c r="B819" i="5"/>
  <c r="L819" i="5"/>
  <c r="J819" i="5"/>
  <c r="F819" i="5"/>
  <c r="G819" i="5"/>
  <c r="H819" i="5"/>
  <c r="C819" i="5"/>
  <c r="K819" i="5"/>
  <c r="M819" i="5"/>
  <c r="I819" i="5"/>
  <c r="D819" i="5"/>
  <c r="E819" i="5"/>
  <c r="Z809" i="7" l="1" a="1"/>
  <c r="Z809" i="7" s="1"/>
  <c r="AK809" i="7" s="1" a="1"/>
  <c r="AK809" i="7" s="1"/>
  <c r="R809" i="7" a="1"/>
  <c r="R809" i="7" s="1"/>
  <c r="P809" i="7" a="1"/>
  <c r="P809" i="7" s="1"/>
  <c r="U809" i="7" a="1"/>
  <c r="U809" i="7" s="1"/>
  <c r="Q809" i="7" a="1"/>
  <c r="Q809" i="7" s="1"/>
  <c r="X809" i="7" a="1"/>
  <c r="X809" i="7" s="1"/>
  <c r="T809" i="7" a="1"/>
  <c r="T809" i="7" s="1"/>
  <c r="Y809" i="7" a="1"/>
  <c r="Y809" i="7" s="1"/>
  <c r="W809" i="7" a="1"/>
  <c r="W809" i="7" s="1"/>
  <c r="S809" i="7" a="1"/>
  <c r="S809" i="7" s="1"/>
  <c r="V809" i="7" a="1"/>
  <c r="V809" i="7" s="1"/>
  <c r="O809" i="7" a="1"/>
  <c r="O809" i="7" s="1"/>
  <c r="M811" i="7" a="1"/>
  <c r="M811" i="7" s="1"/>
  <c r="N810" i="7" a="1"/>
  <c r="N810" i="7" s="1"/>
  <c r="AN810" i="7" s="1"/>
  <c r="N820" i="5"/>
  <c r="A821" i="5"/>
  <c r="E820" i="5"/>
  <c r="G820" i="5"/>
  <c r="B820" i="5"/>
  <c r="C820" i="5"/>
  <c r="J820" i="5"/>
  <c r="I820" i="5"/>
  <c r="K820" i="5"/>
  <c r="H820" i="5"/>
  <c r="M820" i="5"/>
  <c r="L820" i="5"/>
  <c r="D820" i="5"/>
  <c r="F820" i="5"/>
  <c r="R810" i="7" l="1" a="1"/>
  <c r="R810" i="7" s="1"/>
  <c r="W810" i="7" a="1"/>
  <c r="W810" i="7" s="1"/>
  <c r="S810" i="7" a="1"/>
  <c r="S810" i="7" s="1"/>
  <c r="X810" i="7" a="1"/>
  <c r="X810" i="7" s="1"/>
  <c r="Y810" i="7" a="1"/>
  <c r="Y810" i="7" s="1"/>
  <c r="AJ810" i="7" s="1" a="1"/>
  <c r="AJ810" i="7" s="1"/>
  <c r="Z810" i="7" a="1"/>
  <c r="Z810" i="7" s="1"/>
  <c r="AK810" i="7" s="1" a="1"/>
  <c r="AK810" i="7" s="1"/>
  <c r="U810" i="7" a="1"/>
  <c r="U810" i="7" s="1"/>
  <c r="V810" i="7" a="1"/>
  <c r="V810" i="7" s="1"/>
  <c r="T810" i="7" a="1"/>
  <c r="T810" i="7" s="1"/>
  <c r="Q810" i="7" a="1"/>
  <c r="Q810" i="7" s="1"/>
  <c r="P810" i="7" a="1"/>
  <c r="P810" i="7" s="1"/>
  <c r="O810" i="7" a="1"/>
  <c r="O810" i="7" s="1"/>
  <c r="M812" i="7" a="1"/>
  <c r="M812" i="7" s="1"/>
  <c r="N811" i="7" a="1"/>
  <c r="N811" i="7" s="1"/>
  <c r="AN811" i="7" s="1"/>
  <c r="N821" i="5"/>
  <c r="K821" i="5"/>
  <c r="E821" i="5"/>
  <c r="J821" i="5"/>
  <c r="B821" i="5"/>
  <c r="A822" i="5"/>
  <c r="L821" i="5"/>
  <c r="F821" i="5"/>
  <c r="C821" i="5"/>
  <c r="M821" i="5"/>
  <c r="I821" i="5"/>
  <c r="H821" i="5"/>
  <c r="G821" i="5"/>
  <c r="D821" i="5"/>
  <c r="R811" i="7" l="1" a="1"/>
  <c r="R811" i="7" s="1"/>
  <c r="Y811" i="7" a="1"/>
  <c r="Y811" i="7" s="1"/>
  <c r="T811" i="7" a="1"/>
  <c r="T811" i="7" s="1"/>
  <c r="U811" i="7" a="1"/>
  <c r="U811" i="7" s="1"/>
  <c r="Z811" i="7" a="1"/>
  <c r="Z811" i="7" s="1"/>
  <c r="Q811" i="7" a="1"/>
  <c r="Q811" i="7" s="1"/>
  <c r="P811" i="7" a="1"/>
  <c r="P811" i="7" s="1"/>
  <c r="X811" i="7" a="1"/>
  <c r="X811" i="7" s="1"/>
  <c r="V811" i="7" a="1"/>
  <c r="V811" i="7" s="1"/>
  <c r="S811" i="7" a="1"/>
  <c r="S811" i="7" s="1"/>
  <c r="W811" i="7" a="1"/>
  <c r="W811" i="7" s="1"/>
  <c r="O811" i="7" a="1"/>
  <c r="O811" i="7" s="1"/>
  <c r="M813" i="7" a="1"/>
  <c r="M813" i="7" s="1"/>
  <c r="N812" i="7" a="1"/>
  <c r="N812" i="7" s="1"/>
  <c r="AN812" i="7" s="1"/>
  <c r="N822" i="5"/>
  <c r="B822" i="5"/>
  <c r="A823" i="5"/>
  <c r="G822" i="5"/>
  <c r="M822" i="5"/>
  <c r="C822" i="5"/>
  <c r="I822" i="5"/>
  <c r="E822" i="5"/>
  <c r="F822" i="5"/>
  <c r="L822" i="5"/>
  <c r="K822" i="5"/>
  <c r="H822" i="5"/>
  <c r="J822" i="5"/>
  <c r="D822" i="5"/>
  <c r="AK811" i="7" l="1" a="1"/>
  <c r="AK811" i="7" s="1"/>
  <c r="S812" i="7" a="1"/>
  <c r="S812" i="7" s="1"/>
  <c r="V812" i="7" a="1"/>
  <c r="V812" i="7" s="1"/>
  <c r="T812" i="7" a="1"/>
  <c r="T812" i="7" s="1"/>
  <c r="R812" i="7" a="1"/>
  <c r="R812" i="7" s="1"/>
  <c r="Y812" i="7" a="1"/>
  <c r="Y812" i="7" s="1"/>
  <c r="U812" i="7" a="1"/>
  <c r="U812" i="7" s="1"/>
  <c r="Q812" i="7" a="1"/>
  <c r="Q812" i="7" s="1"/>
  <c r="W812" i="7" a="1"/>
  <c r="W812" i="7" s="1"/>
  <c r="Z812" i="7" a="1"/>
  <c r="Z812" i="7" s="1"/>
  <c r="AK812" i="7" s="1" a="1"/>
  <c r="AK812" i="7" s="1"/>
  <c r="X812" i="7" a="1"/>
  <c r="X812" i="7" s="1"/>
  <c r="P812" i="7" a="1"/>
  <c r="P812" i="7" s="1"/>
  <c r="O812" i="7" a="1"/>
  <c r="O812" i="7" s="1"/>
  <c r="M814" i="7" a="1"/>
  <c r="M814" i="7" s="1"/>
  <c r="N813" i="7" a="1"/>
  <c r="N813" i="7" s="1"/>
  <c r="AN813" i="7" s="1"/>
  <c r="N823" i="5"/>
  <c r="B823" i="5"/>
  <c r="E823" i="5"/>
  <c r="D823" i="5"/>
  <c r="A824" i="5"/>
  <c r="G823" i="5"/>
  <c r="K823" i="5"/>
  <c r="M823" i="5"/>
  <c r="I823" i="5"/>
  <c r="F823" i="5"/>
  <c r="C823" i="5"/>
  <c r="H823" i="5"/>
  <c r="L823" i="5"/>
  <c r="J823" i="5"/>
  <c r="V813" i="7" l="1" a="1"/>
  <c r="V813" i="7" s="1"/>
  <c r="R813" i="7" a="1"/>
  <c r="R813" i="7" s="1"/>
  <c r="X813" i="7" a="1"/>
  <c r="X813" i="7" s="1"/>
  <c r="Y813" i="7" a="1"/>
  <c r="Y813" i="7" s="1"/>
  <c r="T813" i="7" a="1"/>
  <c r="T813" i="7" s="1"/>
  <c r="W813" i="7" a="1"/>
  <c r="W813" i="7" s="1"/>
  <c r="U813" i="7" a="1"/>
  <c r="U813" i="7" s="1"/>
  <c r="S813" i="7" a="1"/>
  <c r="S813" i="7" s="1"/>
  <c r="P813" i="7" a="1"/>
  <c r="P813" i="7" s="1"/>
  <c r="Z813" i="7" a="1"/>
  <c r="Z813" i="7" s="1"/>
  <c r="AK813" i="7" s="1" a="1"/>
  <c r="AK813" i="7" s="1"/>
  <c r="Q813" i="7" a="1"/>
  <c r="Q813" i="7" s="1"/>
  <c r="O813" i="7" a="1"/>
  <c r="O813" i="7" s="1"/>
  <c r="M815" i="7" a="1"/>
  <c r="M815" i="7" s="1"/>
  <c r="N814" i="7" a="1"/>
  <c r="N814" i="7" s="1"/>
  <c r="AN814" i="7" s="1"/>
  <c r="N824" i="5"/>
  <c r="H824" i="5"/>
  <c r="A825" i="5"/>
  <c r="D824" i="5"/>
  <c r="K824" i="5"/>
  <c r="F824" i="5"/>
  <c r="L824" i="5"/>
  <c r="B824" i="5"/>
  <c r="G824" i="5"/>
  <c r="M824" i="5"/>
  <c r="I824" i="5"/>
  <c r="E824" i="5"/>
  <c r="J824" i="5"/>
  <c r="C824" i="5"/>
  <c r="S814" i="7" l="1" a="1"/>
  <c r="S814" i="7" s="1"/>
  <c r="Y814" i="7" a="1"/>
  <c r="Y814" i="7" s="1"/>
  <c r="AJ814" i="7" s="1" a="1"/>
  <c r="AJ814" i="7" s="1"/>
  <c r="Z814" i="7" a="1"/>
  <c r="Z814" i="7" s="1"/>
  <c r="AK814" i="7" s="1" a="1"/>
  <c r="AK814" i="7" s="1"/>
  <c r="U814" i="7" a="1"/>
  <c r="U814" i="7" s="1"/>
  <c r="X814" i="7" a="1"/>
  <c r="X814" i="7" s="1"/>
  <c r="P814" i="7" a="1"/>
  <c r="P814" i="7" s="1"/>
  <c r="R814" i="7" a="1"/>
  <c r="R814" i="7" s="1"/>
  <c r="T814" i="7" a="1"/>
  <c r="T814" i="7" s="1"/>
  <c r="Q814" i="7" a="1"/>
  <c r="Q814" i="7" s="1"/>
  <c r="W814" i="7" a="1"/>
  <c r="W814" i="7" s="1"/>
  <c r="V814" i="7" a="1"/>
  <c r="V814" i="7" s="1"/>
  <c r="O814" i="7" a="1"/>
  <c r="O814" i="7" s="1"/>
  <c r="M816" i="7" a="1"/>
  <c r="M816" i="7" s="1"/>
  <c r="N815" i="7" a="1"/>
  <c r="N815" i="7" s="1"/>
  <c r="AN815" i="7" s="1"/>
  <c r="N825" i="5"/>
  <c r="F825" i="5"/>
  <c r="I825" i="5"/>
  <c r="E825" i="5"/>
  <c r="C825" i="5"/>
  <c r="L825" i="5"/>
  <c r="D825" i="5"/>
  <c r="M825" i="5"/>
  <c r="J825" i="5"/>
  <c r="A826" i="5"/>
  <c r="G825" i="5"/>
  <c r="H825" i="5"/>
  <c r="B825" i="5"/>
  <c r="K825" i="5"/>
  <c r="Z815" i="7" l="1" a="1"/>
  <c r="Z815" i="7" s="1"/>
  <c r="AK815" i="7" s="1" a="1"/>
  <c r="AK815" i="7" s="1"/>
  <c r="R815" i="7" a="1"/>
  <c r="R815" i="7" s="1"/>
  <c r="X815" i="7" a="1"/>
  <c r="X815" i="7" s="1"/>
  <c r="Y815" i="7" a="1"/>
  <c r="Y815" i="7" s="1"/>
  <c r="AJ815" i="7" s="1" a="1"/>
  <c r="AJ815" i="7" s="1"/>
  <c r="V815" i="7" a="1"/>
  <c r="V815" i="7" s="1"/>
  <c r="W815" i="7" a="1"/>
  <c r="W815" i="7" s="1"/>
  <c r="Q815" i="7" a="1"/>
  <c r="Q815" i="7" s="1"/>
  <c r="T815" i="7" a="1"/>
  <c r="T815" i="7" s="1"/>
  <c r="U815" i="7" a="1"/>
  <c r="U815" i="7" s="1"/>
  <c r="P815" i="7" a="1"/>
  <c r="P815" i="7" s="1"/>
  <c r="S815" i="7" a="1"/>
  <c r="S815" i="7" s="1"/>
  <c r="O815" i="7" a="1"/>
  <c r="O815" i="7" s="1"/>
  <c r="M817" i="7" a="1"/>
  <c r="M817" i="7" s="1"/>
  <c r="N816" i="7" a="1"/>
  <c r="N816" i="7" s="1"/>
  <c r="AN816" i="7" s="1"/>
  <c r="N826" i="5"/>
  <c r="K826" i="5"/>
  <c r="A827" i="5"/>
  <c r="H826" i="5"/>
  <c r="M826" i="5"/>
  <c r="F826" i="5"/>
  <c r="I826" i="5"/>
  <c r="B826" i="5"/>
  <c r="E826" i="5"/>
  <c r="J826" i="5"/>
  <c r="L826" i="5"/>
  <c r="C826" i="5"/>
  <c r="D826" i="5"/>
  <c r="G826" i="5"/>
  <c r="AI815" i="7" l="1" a="1"/>
  <c r="AI815" i="7" s="1"/>
  <c r="U816" i="7" a="1"/>
  <c r="U816" i="7" s="1"/>
  <c r="W816" i="7" a="1"/>
  <c r="W816" i="7" s="1"/>
  <c r="AH816" i="7" s="1" a="1"/>
  <c r="AH816" i="7" s="1"/>
  <c r="Z816" i="7" a="1"/>
  <c r="Z816" i="7" s="1"/>
  <c r="AK816" i="7" s="1" a="1"/>
  <c r="AK816" i="7" s="1"/>
  <c r="X816" i="7" a="1"/>
  <c r="X816" i="7" s="1"/>
  <c r="P816" i="7" a="1"/>
  <c r="P816" i="7" s="1"/>
  <c r="S816" i="7" a="1"/>
  <c r="S816" i="7" s="1"/>
  <c r="V816" i="7" a="1"/>
  <c r="V816" i="7" s="1"/>
  <c r="T816" i="7" a="1"/>
  <c r="T816" i="7" s="1"/>
  <c r="Q816" i="7" a="1"/>
  <c r="Q816" i="7" s="1"/>
  <c r="R816" i="7" a="1"/>
  <c r="R816" i="7" s="1"/>
  <c r="Y816" i="7" a="1"/>
  <c r="Y816" i="7" s="1"/>
  <c r="AJ816" i="7" s="1" a="1"/>
  <c r="AJ816" i="7" s="1"/>
  <c r="O816" i="7" a="1"/>
  <c r="O816" i="7" s="1"/>
  <c r="M818" i="7" a="1"/>
  <c r="M818" i="7" s="1"/>
  <c r="N817" i="7" a="1"/>
  <c r="N817" i="7" s="1"/>
  <c r="AN817" i="7" s="1"/>
  <c r="N827" i="5"/>
  <c r="M827" i="5"/>
  <c r="A828" i="5"/>
  <c r="G827" i="5"/>
  <c r="I827" i="5"/>
  <c r="H827" i="5"/>
  <c r="K827" i="5"/>
  <c r="F827" i="5"/>
  <c r="E827" i="5"/>
  <c r="B827" i="5"/>
  <c r="D827" i="5"/>
  <c r="C827" i="5"/>
  <c r="J827" i="5"/>
  <c r="L827" i="5"/>
  <c r="AI816" i="7" l="1" a="1"/>
  <c r="AI816" i="7" s="1"/>
  <c r="W817" i="7" a="1"/>
  <c r="W817" i="7" s="1"/>
  <c r="S817" i="7" a="1"/>
  <c r="S817" i="7" s="1"/>
  <c r="V817" i="7" a="1"/>
  <c r="V817" i="7" s="1"/>
  <c r="AG817" i="7" s="1" a="1"/>
  <c r="AG817" i="7" s="1"/>
  <c r="U817" i="7" a="1"/>
  <c r="U817" i="7" s="1"/>
  <c r="P817" i="7" a="1"/>
  <c r="P817" i="7" s="1"/>
  <c r="Y817" i="7" a="1"/>
  <c r="Y817" i="7" s="1"/>
  <c r="AJ817" i="7" s="1" a="1"/>
  <c r="AJ817" i="7" s="1"/>
  <c r="R817" i="7" a="1"/>
  <c r="R817" i="7" s="1"/>
  <c r="X817" i="7" a="1"/>
  <c r="X817" i="7" s="1"/>
  <c r="Q817" i="7" a="1"/>
  <c r="Q817" i="7" s="1"/>
  <c r="Z817" i="7" a="1"/>
  <c r="Z817" i="7" s="1"/>
  <c r="AK817" i="7" s="1" a="1"/>
  <c r="AK817" i="7" s="1"/>
  <c r="T817" i="7" a="1"/>
  <c r="T817" i="7" s="1"/>
  <c r="O817" i="7" a="1"/>
  <c r="O817" i="7" s="1"/>
  <c r="M819" i="7" a="1"/>
  <c r="M819" i="7" s="1"/>
  <c r="N818" i="7" a="1"/>
  <c r="N818" i="7" s="1"/>
  <c r="AN818" i="7" s="1"/>
  <c r="N828" i="5"/>
  <c r="C828" i="5"/>
  <c r="J828" i="5"/>
  <c r="F828" i="5"/>
  <c r="A829" i="5"/>
  <c r="B828" i="5"/>
  <c r="D828" i="5"/>
  <c r="E828" i="5"/>
  <c r="H828" i="5"/>
  <c r="I828" i="5"/>
  <c r="K828" i="5"/>
  <c r="G828" i="5"/>
  <c r="M828" i="5"/>
  <c r="L828" i="5"/>
  <c r="AI817" i="7" l="1" a="1"/>
  <c r="AI817" i="7" s="1"/>
  <c r="AH817" i="7" a="1"/>
  <c r="AH817" i="7" s="1"/>
  <c r="Y818" i="7" a="1"/>
  <c r="Y818" i="7" s="1"/>
  <c r="AJ818" i="7" s="1" a="1"/>
  <c r="AJ818" i="7" s="1"/>
  <c r="U818" i="7" a="1"/>
  <c r="U818" i="7" s="1"/>
  <c r="V818" i="7" a="1"/>
  <c r="V818" i="7" s="1"/>
  <c r="Q818" i="7" a="1"/>
  <c r="Q818" i="7" s="1"/>
  <c r="P818" i="7" a="1"/>
  <c r="P818" i="7" s="1"/>
  <c r="R818" i="7" a="1"/>
  <c r="R818" i="7" s="1"/>
  <c r="W818" i="7" a="1"/>
  <c r="W818" i="7" s="1"/>
  <c r="AH818" i="7" s="1" a="1"/>
  <c r="AH818" i="7" s="1"/>
  <c r="X818" i="7" a="1"/>
  <c r="X818" i="7" s="1"/>
  <c r="AI818" i="7" s="1" a="1"/>
  <c r="AI818" i="7" s="1"/>
  <c r="S818" i="7" a="1"/>
  <c r="S818" i="7" s="1"/>
  <c r="T818" i="7" a="1"/>
  <c r="T818" i="7" s="1"/>
  <c r="Z818" i="7" a="1"/>
  <c r="Z818" i="7" s="1"/>
  <c r="AK818" i="7" s="1" a="1"/>
  <c r="AK818" i="7" s="1"/>
  <c r="O818" i="7" a="1"/>
  <c r="O818" i="7" s="1"/>
  <c r="M820" i="7" a="1"/>
  <c r="M820" i="7" s="1"/>
  <c r="N819" i="7" a="1"/>
  <c r="N819" i="7" s="1"/>
  <c r="AN819" i="7" s="1"/>
  <c r="N829" i="5"/>
  <c r="B829" i="5"/>
  <c r="A830" i="5"/>
  <c r="J829" i="5"/>
  <c r="G829" i="5"/>
  <c r="L829" i="5"/>
  <c r="E829" i="5"/>
  <c r="K829" i="5"/>
  <c r="H829" i="5"/>
  <c r="C829" i="5"/>
  <c r="F829" i="5"/>
  <c r="D829" i="5"/>
  <c r="I829" i="5"/>
  <c r="M829" i="5"/>
  <c r="Z819" i="7" l="1" a="1"/>
  <c r="Z819" i="7" s="1"/>
  <c r="AK819" i="7" s="1" a="1"/>
  <c r="AK819" i="7" s="1"/>
  <c r="S819" i="7" a="1"/>
  <c r="S819" i="7" s="1"/>
  <c r="V819" i="7" a="1"/>
  <c r="V819" i="7" s="1"/>
  <c r="Y819" i="7" a="1"/>
  <c r="Y819" i="7" s="1"/>
  <c r="AJ819" i="7" s="1" a="1"/>
  <c r="AJ819" i="7" s="1"/>
  <c r="W819" i="7" a="1"/>
  <c r="W819" i="7" s="1"/>
  <c r="AH819" i="7" s="1" a="1"/>
  <c r="AH819" i="7" s="1"/>
  <c r="P819" i="7" a="1"/>
  <c r="P819" i="7" s="1"/>
  <c r="Q819" i="7" a="1"/>
  <c r="Q819" i="7" s="1"/>
  <c r="X819" i="7" a="1"/>
  <c r="X819" i="7" s="1"/>
  <c r="AI819" i="7" s="1" a="1"/>
  <c r="AI819" i="7" s="1"/>
  <c r="R819" i="7" a="1"/>
  <c r="R819" i="7" s="1"/>
  <c r="U819" i="7" a="1"/>
  <c r="U819" i="7" s="1"/>
  <c r="T819" i="7" a="1"/>
  <c r="T819" i="7" s="1"/>
  <c r="O819" i="7" a="1"/>
  <c r="O819" i="7" s="1"/>
  <c r="M821" i="7" a="1"/>
  <c r="M821" i="7" s="1"/>
  <c r="N820" i="7" a="1"/>
  <c r="N820" i="7" s="1"/>
  <c r="AN820" i="7" s="1"/>
  <c r="N830" i="5"/>
  <c r="M830" i="5"/>
  <c r="A831" i="5"/>
  <c r="E830" i="5"/>
  <c r="L830" i="5"/>
  <c r="J830" i="5"/>
  <c r="K830" i="5"/>
  <c r="B830" i="5"/>
  <c r="F830" i="5"/>
  <c r="I830" i="5"/>
  <c r="H830" i="5"/>
  <c r="G830" i="5"/>
  <c r="C830" i="5"/>
  <c r="D830" i="5"/>
  <c r="T820" i="7" l="1" a="1"/>
  <c r="T820" i="7" s="1"/>
  <c r="U820" i="7" a="1"/>
  <c r="U820" i="7" s="1"/>
  <c r="Q820" i="7" a="1"/>
  <c r="Q820" i="7" s="1"/>
  <c r="P820" i="7" a="1"/>
  <c r="P820" i="7" s="1"/>
  <c r="Z820" i="7" a="1"/>
  <c r="Z820" i="7" s="1"/>
  <c r="AK820" i="7" s="1" a="1"/>
  <c r="AK820" i="7" s="1"/>
  <c r="W820" i="7" a="1"/>
  <c r="W820" i="7" s="1"/>
  <c r="AH820" i="7" s="1" a="1"/>
  <c r="AH820" i="7" s="1"/>
  <c r="V820" i="7" a="1"/>
  <c r="V820" i="7" s="1"/>
  <c r="X820" i="7" a="1"/>
  <c r="X820" i="7" s="1"/>
  <c r="AI820" i="7" s="1" a="1"/>
  <c r="AI820" i="7" s="1"/>
  <c r="R820" i="7" a="1"/>
  <c r="R820" i="7" s="1"/>
  <c r="S820" i="7" a="1"/>
  <c r="S820" i="7" s="1"/>
  <c r="Y820" i="7" a="1"/>
  <c r="Y820" i="7" s="1"/>
  <c r="AJ820" i="7" s="1" a="1"/>
  <c r="AJ820" i="7" s="1"/>
  <c r="O820" i="7" a="1"/>
  <c r="O820" i="7" s="1"/>
  <c r="M822" i="7" a="1"/>
  <c r="M822" i="7" s="1"/>
  <c r="N821" i="7" a="1"/>
  <c r="N821" i="7" s="1"/>
  <c r="AN821" i="7" s="1"/>
  <c r="N831" i="5"/>
  <c r="D831" i="5"/>
  <c r="A832" i="5"/>
  <c r="M831" i="5"/>
  <c r="K831" i="5"/>
  <c r="E831" i="5"/>
  <c r="G831" i="5"/>
  <c r="I831" i="5"/>
  <c r="J831" i="5"/>
  <c r="F831" i="5"/>
  <c r="C831" i="5"/>
  <c r="B831" i="5"/>
  <c r="H831" i="5"/>
  <c r="L831" i="5"/>
  <c r="Y821" i="7" l="1" a="1"/>
  <c r="Y821" i="7" s="1"/>
  <c r="AJ821" i="7" s="1" a="1"/>
  <c r="AJ821" i="7" s="1"/>
  <c r="T821" i="7" a="1"/>
  <c r="T821" i="7" s="1"/>
  <c r="U821" i="7" a="1"/>
  <c r="U821" i="7" s="1"/>
  <c r="P821" i="7" a="1"/>
  <c r="P821" i="7" s="1"/>
  <c r="V821" i="7" a="1"/>
  <c r="V821" i="7" s="1"/>
  <c r="AG821" i="7" s="1" a="1"/>
  <c r="AG821" i="7" s="1"/>
  <c r="R821" i="7" a="1"/>
  <c r="R821" i="7" s="1"/>
  <c r="S821" i="7" a="1"/>
  <c r="S821" i="7" s="1"/>
  <c r="Q821" i="7" a="1"/>
  <c r="Q821" i="7" s="1"/>
  <c r="X821" i="7" a="1"/>
  <c r="X821" i="7" s="1"/>
  <c r="AI821" i="7" s="1" a="1"/>
  <c r="AI821" i="7" s="1"/>
  <c r="Z821" i="7" a="1"/>
  <c r="Z821" i="7" s="1"/>
  <c r="AK821" i="7" s="1" a="1"/>
  <c r="AK821" i="7" s="1"/>
  <c r="W821" i="7" a="1"/>
  <c r="W821" i="7" s="1"/>
  <c r="AH821" i="7" s="1" a="1"/>
  <c r="AH821" i="7" s="1"/>
  <c r="O821" i="7" a="1"/>
  <c r="O821" i="7" s="1"/>
  <c r="M823" i="7" a="1"/>
  <c r="M823" i="7" s="1"/>
  <c r="N822" i="7" a="1"/>
  <c r="N822" i="7" s="1"/>
  <c r="AN822" i="7" s="1"/>
  <c r="N832" i="5"/>
  <c r="M832" i="5"/>
  <c r="L832" i="5"/>
  <c r="F832" i="5"/>
  <c r="C832" i="5"/>
  <c r="D832" i="5"/>
  <c r="G832" i="5"/>
  <c r="A833" i="5"/>
  <c r="H832" i="5"/>
  <c r="K832" i="5"/>
  <c r="I832" i="5"/>
  <c r="B832" i="5"/>
  <c r="E832" i="5"/>
  <c r="J832" i="5"/>
  <c r="T822" i="7" l="1" a="1"/>
  <c r="T822" i="7" s="1"/>
  <c r="W822" i="7" a="1"/>
  <c r="W822" i="7" s="1"/>
  <c r="AH822" i="7" s="1" a="1"/>
  <c r="AH822" i="7" s="1"/>
  <c r="S822" i="7" a="1"/>
  <c r="S822" i="7" s="1"/>
  <c r="Y822" i="7" a="1"/>
  <c r="Y822" i="7" s="1"/>
  <c r="AJ822" i="7" s="1" a="1"/>
  <c r="AJ822" i="7" s="1"/>
  <c r="R822" i="7" a="1"/>
  <c r="R822" i="7" s="1"/>
  <c r="Z822" i="7" a="1"/>
  <c r="Z822" i="7" s="1"/>
  <c r="AK822" i="7" s="1" a="1"/>
  <c r="AK822" i="7" s="1"/>
  <c r="X822" i="7" a="1"/>
  <c r="X822" i="7" s="1"/>
  <c r="AI822" i="7" s="1" a="1"/>
  <c r="AI822" i="7" s="1"/>
  <c r="U822" i="7" a="1"/>
  <c r="U822" i="7" s="1"/>
  <c r="Q822" i="7" a="1"/>
  <c r="Q822" i="7" s="1"/>
  <c r="V822" i="7" a="1"/>
  <c r="V822" i="7" s="1"/>
  <c r="AG822" i="7" s="1" a="1"/>
  <c r="AG822" i="7" s="1"/>
  <c r="P822" i="7" a="1"/>
  <c r="P822" i="7" s="1"/>
  <c r="O822" i="7" a="1"/>
  <c r="O822" i="7" s="1"/>
  <c r="M824" i="7" a="1"/>
  <c r="M824" i="7" s="1"/>
  <c r="N823" i="7" a="1"/>
  <c r="N823" i="7" s="1"/>
  <c r="AN823" i="7" s="1"/>
  <c r="N833" i="5"/>
  <c r="B833" i="5"/>
  <c r="M833" i="5"/>
  <c r="D833" i="5"/>
  <c r="I833" i="5"/>
  <c r="A834" i="5"/>
  <c r="G833" i="5"/>
  <c r="H833" i="5"/>
  <c r="C833" i="5"/>
  <c r="J833" i="5"/>
  <c r="L833" i="5"/>
  <c r="E833" i="5"/>
  <c r="K833" i="5"/>
  <c r="F833" i="5"/>
  <c r="AF822" i="7" l="1" a="1"/>
  <c r="AF822" i="7" s="1"/>
  <c r="X823" i="7" a="1"/>
  <c r="X823" i="7" s="1"/>
  <c r="AI823" i="7" s="1" a="1"/>
  <c r="AI823" i="7" s="1"/>
  <c r="W823" i="7" a="1"/>
  <c r="W823" i="7" s="1"/>
  <c r="AH823" i="7" s="1" a="1"/>
  <c r="AH823" i="7" s="1"/>
  <c r="R823" i="7" a="1"/>
  <c r="R823" i="7" s="1"/>
  <c r="U823" i="7" a="1"/>
  <c r="U823" i="7" s="1"/>
  <c r="AF823" i="7" s="1" a="1"/>
  <c r="AF823" i="7" s="1"/>
  <c r="S823" i="7" a="1"/>
  <c r="S823" i="7" s="1"/>
  <c r="Z823" i="7" a="1"/>
  <c r="Z823" i="7" s="1"/>
  <c r="AK823" i="7" s="1" a="1"/>
  <c r="AK823" i="7" s="1"/>
  <c r="V823" i="7" a="1"/>
  <c r="V823" i="7" s="1"/>
  <c r="T823" i="7" a="1"/>
  <c r="T823" i="7" s="1"/>
  <c r="AE823" i="7" s="1" a="1"/>
  <c r="AE823" i="7" s="1"/>
  <c r="Y823" i="7" a="1"/>
  <c r="Y823" i="7" s="1"/>
  <c r="AJ823" i="7" s="1" a="1"/>
  <c r="AJ823" i="7" s="1"/>
  <c r="Q823" i="7" a="1"/>
  <c r="Q823" i="7" s="1"/>
  <c r="P823" i="7" a="1"/>
  <c r="P823" i="7" s="1"/>
  <c r="O823" i="7" a="1"/>
  <c r="O823" i="7" s="1"/>
  <c r="M825" i="7" a="1"/>
  <c r="M825" i="7" s="1"/>
  <c r="N824" i="7" a="1"/>
  <c r="N824" i="7" s="1"/>
  <c r="AN824" i="7" s="1"/>
  <c r="N834" i="5"/>
  <c r="I834" i="5"/>
  <c r="A835" i="5"/>
  <c r="B834" i="5"/>
  <c r="G834" i="5"/>
  <c r="E834" i="5"/>
  <c r="C834" i="5"/>
  <c r="K834" i="5"/>
  <c r="D834" i="5"/>
  <c r="J834" i="5"/>
  <c r="H834" i="5"/>
  <c r="M834" i="5"/>
  <c r="F834" i="5"/>
  <c r="L834" i="5"/>
  <c r="AG823" i="7" l="1" a="1"/>
  <c r="AG823" i="7" s="1"/>
  <c r="R824" i="7" a="1"/>
  <c r="R824" i="7" s="1"/>
  <c r="Y824" i="7" a="1"/>
  <c r="Y824" i="7" s="1"/>
  <c r="AJ824" i="7" s="1" a="1"/>
  <c r="AJ824" i="7" s="1"/>
  <c r="U824" i="7" a="1"/>
  <c r="U824" i="7" s="1"/>
  <c r="Q824" i="7" a="1"/>
  <c r="Q824" i="7" s="1"/>
  <c r="W824" i="7" a="1"/>
  <c r="W824" i="7" s="1"/>
  <c r="AH824" i="7" s="1" a="1"/>
  <c r="AH824" i="7" s="1"/>
  <c r="P824" i="7" a="1"/>
  <c r="P824" i="7" s="1"/>
  <c r="X824" i="7" a="1"/>
  <c r="X824" i="7" s="1"/>
  <c r="AI824" i="7" s="1" a="1"/>
  <c r="AI824" i="7" s="1"/>
  <c r="Z824" i="7" a="1"/>
  <c r="Z824" i="7" s="1"/>
  <c r="AK824" i="7" s="1" a="1"/>
  <c r="AK824" i="7" s="1"/>
  <c r="S824" i="7" a="1"/>
  <c r="S824" i="7" s="1"/>
  <c r="V824" i="7" a="1"/>
  <c r="V824" i="7" s="1"/>
  <c r="AG824" i="7" s="1" a="1"/>
  <c r="AG824" i="7" s="1"/>
  <c r="T824" i="7" a="1"/>
  <c r="T824" i="7" s="1"/>
  <c r="O824" i="7" a="1"/>
  <c r="O824" i="7" s="1"/>
  <c r="M826" i="7" a="1"/>
  <c r="M826" i="7" s="1"/>
  <c r="N825" i="7" a="1"/>
  <c r="N825" i="7" s="1"/>
  <c r="AN825" i="7" s="1"/>
  <c r="N835" i="5"/>
  <c r="D835" i="5"/>
  <c r="A836" i="5"/>
  <c r="K835" i="5"/>
  <c r="E835" i="5"/>
  <c r="I835" i="5"/>
  <c r="C835" i="5"/>
  <c r="B835" i="5"/>
  <c r="G835" i="5"/>
  <c r="F835" i="5"/>
  <c r="M835" i="5"/>
  <c r="J835" i="5"/>
  <c r="H835" i="5"/>
  <c r="L835" i="5"/>
  <c r="AF824" i="7" l="1" a="1"/>
  <c r="AF824" i="7" s="1"/>
  <c r="T825" i="7" a="1"/>
  <c r="T825" i="7" s="1"/>
  <c r="P825" i="7" a="1"/>
  <c r="P825" i="7" s="1"/>
  <c r="Q825" i="7" a="1"/>
  <c r="Q825" i="7" s="1"/>
  <c r="V825" i="7" a="1"/>
  <c r="V825" i="7" s="1"/>
  <c r="AG825" i="7" s="1" a="1"/>
  <c r="AG825" i="7" s="1"/>
  <c r="W825" i="7" a="1"/>
  <c r="W825" i="7" s="1"/>
  <c r="AH825" i="7" s="1" a="1"/>
  <c r="AH825" i="7" s="1"/>
  <c r="R825" i="7" a="1"/>
  <c r="R825" i="7" s="1"/>
  <c r="S825" i="7" a="1"/>
  <c r="S825" i="7" s="1"/>
  <c r="X825" i="7" a="1"/>
  <c r="X825" i="7" s="1"/>
  <c r="AI825" i="7" s="1" a="1"/>
  <c r="AI825" i="7" s="1"/>
  <c r="Z825" i="7" a="1"/>
  <c r="Z825" i="7" s="1"/>
  <c r="AK825" i="7" s="1" a="1"/>
  <c r="AK825" i="7" s="1"/>
  <c r="Y825" i="7" a="1"/>
  <c r="Y825" i="7" s="1"/>
  <c r="AJ825" i="7" s="1" a="1"/>
  <c r="AJ825" i="7" s="1"/>
  <c r="U825" i="7" a="1"/>
  <c r="U825" i="7" s="1"/>
  <c r="AF825" i="7" s="1" a="1"/>
  <c r="AF825" i="7" s="1"/>
  <c r="O825" i="7" a="1"/>
  <c r="O825" i="7" s="1"/>
  <c r="M827" i="7" a="1"/>
  <c r="M827" i="7" s="1"/>
  <c r="N826" i="7" a="1"/>
  <c r="N826" i="7" s="1"/>
  <c r="AN826" i="7" s="1"/>
  <c r="N836" i="5"/>
  <c r="C836" i="5"/>
  <c r="A837" i="5"/>
  <c r="K836" i="5"/>
  <c r="L836" i="5"/>
  <c r="M836" i="5"/>
  <c r="F836" i="5"/>
  <c r="B836" i="5"/>
  <c r="D836" i="5"/>
  <c r="E836" i="5"/>
  <c r="G836" i="5"/>
  <c r="J836" i="5"/>
  <c r="I836" i="5"/>
  <c r="H836" i="5"/>
  <c r="U826" i="7" l="1" a="1"/>
  <c r="U826" i="7" s="1"/>
  <c r="AF826" i="7" s="1" a="1"/>
  <c r="AF826" i="7" s="1"/>
  <c r="P826" i="7" a="1"/>
  <c r="P826" i="7" s="1"/>
  <c r="W826" i="7" a="1"/>
  <c r="W826" i="7" s="1"/>
  <c r="AH826" i="7" s="1" a="1"/>
  <c r="AH826" i="7" s="1"/>
  <c r="Q826" i="7" a="1"/>
  <c r="Q826" i="7" s="1"/>
  <c r="S826" i="7" a="1"/>
  <c r="S826" i="7" s="1"/>
  <c r="R826" i="7" a="1"/>
  <c r="R826" i="7" s="1"/>
  <c r="Y826" i="7" a="1"/>
  <c r="Y826" i="7" s="1"/>
  <c r="AJ826" i="7" s="1" a="1"/>
  <c r="AJ826" i="7" s="1"/>
  <c r="V826" i="7" a="1"/>
  <c r="V826" i="7" s="1"/>
  <c r="AG826" i="7" s="1" a="1"/>
  <c r="AG826" i="7" s="1"/>
  <c r="Z826" i="7" a="1"/>
  <c r="Z826" i="7" s="1"/>
  <c r="AK826" i="7" s="1" a="1"/>
  <c r="AK826" i="7" s="1"/>
  <c r="X826" i="7" a="1"/>
  <c r="X826" i="7" s="1"/>
  <c r="AI826" i="7" s="1" a="1"/>
  <c r="AI826" i="7" s="1"/>
  <c r="T826" i="7" a="1"/>
  <c r="T826" i="7" s="1"/>
  <c r="O826" i="7" a="1"/>
  <c r="O826" i="7" s="1"/>
  <c r="M828" i="7" a="1"/>
  <c r="M828" i="7" s="1"/>
  <c r="N827" i="7" a="1"/>
  <c r="N827" i="7" s="1"/>
  <c r="AN827" i="7" s="1"/>
  <c r="N837" i="5"/>
  <c r="B837" i="5"/>
  <c r="A838" i="5"/>
  <c r="J837" i="5"/>
  <c r="F837" i="5"/>
  <c r="C837" i="5"/>
  <c r="I837" i="5"/>
  <c r="L837" i="5"/>
  <c r="D837" i="5"/>
  <c r="E837" i="5"/>
  <c r="K837" i="5"/>
  <c r="H837" i="5"/>
  <c r="G837" i="5"/>
  <c r="M837" i="5"/>
  <c r="S827" i="7" l="1" a="1"/>
  <c r="S827" i="7" s="1"/>
  <c r="T827" i="7" a="1"/>
  <c r="T827" i="7" s="1"/>
  <c r="AE827" i="7" s="1" a="1"/>
  <c r="AE827" i="7" s="1"/>
  <c r="U827" i="7" a="1"/>
  <c r="U827" i="7" s="1"/>
  <c r="AF827" i="7" s="1" a="1"/>
  <c r="AF827" i="7" s="1"/>
  <c r="P827" i="7" a="1"/>
  <c r="P827" i="7" s="1"/>
  <c r="V827" i="7" a="1"/>
  <c r="V827" i="7" s="1"/>
  <c r="AG827" i="7" s="1" a="1"/>
  <c r="AG827" i="7" s="1"/>
  <c r="W827" i="7" a="1"/>
  <c r="W827" i="7" s="1"/>
  <c r="AH827" i="7" s="1" a="1"/>
  <c r="AH827" i="7" s="1"/>
  <c r="X827" i="7" a="1"/>
  <c r="X827" i="7" s="1"/>
  <c r="AI827" i="7" s="1" a="1"/>
  <c r="AI827" i="7" s="1"/>
  <c r="Z827" i="7" a="1"/>
  <c r="Z827" i="7" s="1"/>
  <c r="AK827" i="7" s="1" a="1"/>
  <c r="AK827" i="7" s="1"/>
  <c r="Y827" i="7" a="1"/>
  <c r="Y827" i="7" s="1"/>
  <c r="AJ827" i="7" s="1" a="1"/>
  <c r="AJ827" i="7" s="1"/>
  <c r="R827" i="7" a="1"/>
  <c r="R827" i="7" s="1"/>
  <c r="Q827" i="7" a="1"/>
  <c r="Q827" i="7" s="1"/>
  <c r="O827" i="7" a="1"/>
  <c r="O827" i="7" s="1"/>
  <c r="M829" i="7" a="1"/>
  <c r="M829" i="7" s="1"/>
  <c r="N828" i="7" a="1"/>
  <c r="N828" i="7" s="1"/>
  <c r="AN828" i="7" s="1"/>
  <c r="N838" i="5"/>
  <c r="H838" i="5"/>
  <c r="C838" i="5"/>
  <c r="J838" i="5"/>
  <c r="I838" i="5"/>
  <c r="A839" i="5"/>
  <c r="D838" i="5"/>
  <c r="G838" i="5"/>
  <c r="E838" i="5"/>
  <c r="K838" i="5"/>
  <c r="B838" i="5"/>
  <c r="L838" i="5"/>
  <c r="M838" i="5"/>
  <c r="F838" i="5"/>
  <c r="X828" i="7" l="1" a="1"/>
  <c r="X828" i="7" s="1"/>
  <c r="AI828" i="7" s="1" a="1"/>
  <c r="AI828" i="7" s="1"/>
  <c r="R828" i="7" a="1"/>
  <c r="R828" i="7" s="1"/>
  <c r="S828" i="7" a="1"/>
  <c r="S828" i="7" s="1"/>
  <c r="Y828" i="7" a="1"/>
  <c r="Y828" i="7" s="1"/>
  <c r="AJ828" i="7" s="1" a="1"/>
  <c r="AJ828" i="7" s="1"/>
  <c r="U828" i="7" a="1"/>
  <c r="U828" i="7" s="1"/>
  <c r="AF828" i="7" s="1" a="1"/>
  <c r="AF828" i="7" s="1"/>
  <c r="Z828" i="7" a="1"/>
  <c r="Z828" i="7" s="1"/>
  <c r="AK828" i="7" s="1" a="1"/>
  <c r="AK828" i="7" s="1"/>
  <c r="Q828" i="7" a="1"/>
  <c r="Q828" i="7" s="1"/>
  <c r="P828" i="7" a="1"/>
  <c r="P828" i="7" s="1"/>
  <c r="W828" i="7" a="1"/>
  <c r="W828" i="7" s="1"/>
  <c r="AH828" i="7" s="1" a="1"/>
  <c r="AH828" i="7" s="1"/>
  <c r="V828" i="7" a="1"/>
  <c r="V828" i="7" s="1"/>
  <c r="AG828" i="7" s="1" a="1"/>
  <c r="AG828" i="7" s="1"/>
  <c r="T828" i="7" a="1"/>
  <c r="T828" i="7" s="1"/>
  <c r="AE828" i="7" s="1" a="1"/>
  <c r="AE828" i="7" s="1"/>
  <c r="O828" i="7" a="1"/>
  <c r="O828" i="7" s="1"/>
  <c r="M830" i="7" a="1"/>
  <c r="M830" i="7" s="1"/>
  <c r="N829" i="7" a="1"/>
  <c r="N829" i="7" s="1"/>
  <c r="AN829" i="7" s="1"/>
  <c r="N839" i="5"/>
  <c r="H839" i="5"/>
  <c r="M839" i="5"/>
  <c r="L839" i="5"/>
  <c r="E839" i="5"/>
  <c r="B839" i="5"/>
  <c r="G839" i="5"/>
  <c r="A840" i="5"/>
  <c r="J839" i="5"/>
  <c r="D839" i="5"/>
  <c r="F839" i="5"/>
  <c r="I839" i="5"/>
  <c r="K839" i="5"/>
  <c r="C839" i="5"/>
  <c r="AD828" i="7" l="1" a="1"/>
  <c r="AD828" i="7" s="1"/>
  <c r="U829" i="7" a="1"/>
  <c r="U829" i="7" s="1"/>
  <c r="AF829" i="7" s="1" a="1"/>
  <c r="AF829" i="7" s="1"/>
  <c r="Z829" i="7" a="1"/>
  <c r="Z829" i="7" s="1"/>
  <c r="AK829" i="7" s="1" a="1"/>
  <c r="AK829" i="7" s="1"/>
  <c r="Q829" i="7" a="1"/>
  <c r="Q829" i="7" s="1"/>
  <c r="R829" i="7" a="1"/>
  <c r="R829" i="7" s="1"/>
  <c r="X829" i="7" a="1"/>
  <c r="X829" i="7" s="1"/>
  <c r="AI829" i="7" s="1" a="1"/>
  <c r="AI829" i="7" s="1"/>
  <c r="Y829" i="7" a="1"/>
  <c r="Y829" i="7" s="1"/>
  <c r="AJ829" i="7" s="1" a="1"/>
  <c r="AJ829" i="7" s="1"/>
  <c r="P829" i="7" a="1"/>
  <c r="P829" i="7" s="1"/>
  <c r="V829" i="7" a="1"/>
  <c r="V829" i="7" s="1"/>
  <c r="AG829" i="7" s="1" a="1"/>
  <c r="AG829" i="7" s="1"/>
  <c r="S829" i="7" a="1"/>
  <c r="S829" i="7" s="1"/>
  <c r="T829" i="7" a="1"/>
  <c r="T829" i="7" s="1"/>
  <c r="W829" i="7" a="1"/>
  <c r="W829" i="7" s="1"/>
  <c r="AH829" i="7" s="1" a="1"/>
  <c r="AH829" i="7" s="1"/>
  <c r="O829" i="7" a="1"/>
  <c r="O829" i="7" s="1"/>
  <c r="M831" i="7" a="1"/>
  <c r="M831" i="7" s="1"/>
  <c r="N830" i="7" a="1"/>
  <c r="N830" i="7" s="1"/>
  <c r="AN830" i="7" s="1"/>
  <c r="N840" i="5"/>
  <c r="H840" i="5"/>
  <c r="F840" i="5"/>
  <c r="D840" i="5"/>
  <c r="I840" i="5"/>
  <c r="C840" i="5"/>
  <c r="M840" i="5"/>
  <c r="E840" i="5"/>
  <c r="A841" i="5"/>
  <c r="K840" i="5"/>
  <c r="L840" i="5"/>
  <c r="G840" i="5"/>
  <c r="J840" i="5"/>
  <c r="B840" i="5"/>
  <c r="AE829" i="7" l="1" a="1"/>
  <c r="AE829" i="7" s="1"/>
  <c r="V830" i="7" a="1"/>
  <c r="V830" i="7" s="1"/>
  <c r="AG830" i="7" s="1" a="1"/>
  <c r="AG830" i="7" s="1"/>
  <c r="P830" i="7" a="1"/>
  <c r="P830" i="7" s="1"/>
  <c r="W830" i="7" a="1"/>
  <c r="W830" i="7" s="1"/>
  <c r="AH830" i="7" s="1" a="1"/>
  <c r="AH830" i="7" s="1"/>
  <c r="S830" i="7" a="1"/>
  <c r="S830" i="7" s="1"/>
  <c r="Y830" i="7" a="1"/>
  <c r="Y830" i="7" s="1"/>
  <c r="AJ830" i="7" s="1" a="1"/>
  <c r="AJ830" i="7" s="1"/>
  <c r="R830" i="7" a="1"/>
  <c r="R830" i="7" s="1"/>
  <c r="Z830" i="7" a="1"/>
  <c r="Z830" i="7" s="1"/>
  <c r="AK830" i="7" s="1" a="1"/>
  <c r="AK830" i="7" s="1"/>
  <c r="Q830" i="7" a="1"/>
  <c r="Q830" i="7" s="1"/>
  <c r="U830" i="7" a="1"/>
  <c r="U830" i="7" s="1"/>
  <c r="AF830" i="7" s="1" a="1"/>
  <c r="AF830" i="7" s="1"/>
  <c r="T830" i="7" a="1"/>
  <c r="T830" i="7" s="1"/>
  <c r="AE830" i="7" s="1" a="1"/>
  <c r="AE830" i="7" s="1"/>
  <c r="X830" i="7" a="1"/>
  <c r="X830" i="7" s="1"/>
  <c r="AI830" i="7" s="1" a="1"/>
  <c r="AI830" i="7" s="1"/>
  <c r="O830" i="7" a="1"/>
  <c r="O830" i="7" s="1"/>
  <c r="M832" i="7" a="1"/>
  <c r="M832" i="7" s="1"/>
  <c r="N831" i="7" a="1"/>
  <c r="N831" i="7" s="1"/>
  <c r="AN831" i="7" s="1"/>
  <c r="N841" i="5"/>
  <c r="I841" i="5"/>
  <c r="A842" i="5"/>
  <c r="M841" i="5"/>
  <c r="K841" i="5"/>
  <c r="H841" i="5"/>
  <c r="G841" i="5"/>
  <c r="F841" i="5"/>
  <c r="D841" i="5"/>
  <c r="J841" i="5"/>
  <c r="B841" i="5"/>
  <c r="C841" i="5"/>
  <c r="L841" i="5"/>
  <c r="E841" i="5"/>
  <c r="W831" i="7" l="1" a="1"/>
  <c r="W831" i="7" s="1"/>
  <c r="AH831" i="7" s="1" a="1"/>
  <c r="AH831" i="7" s="1"/>
  <c r="Q831" i="7" a="1"/>
  <c r="Q831" i="7" s="1"/>
  <c r="S831" i="7" a="1"/>
  <c r="S831" i="7" s="1"/>
  <c r="X831" i="7" a="1"/>
  <c r="X831" i="7" s="1"/>
  <c r="AI831" i="7" s="1" a="1"/>
  <c r="AI831" i="7" s="1"/>
  <c r="Y831" i="7" a="1"/>
  <c r="Y831" i="7" s="1"/>
  <c r="AJ831" i="7" s="1" a="1"/>
  <c r="AJ831" i="7" s="1"/>
  <c r="T831" i="7" a="1"/>
  <c r="T831" i="7" s="1"/>
  <c r="AE831" i="7" s="1" a="1"/>
  <c r="AE831" i="7" s="1"/>
  <c r="U831" i="7" a="1"/>
  <c r="U831" i="7" s="1"/>
  <c r="AF831" i="7" s="1" a="1"/>
  <c r="AF831" i="7" s="1"/>
  <c r="Z831" i="7" a="1"/>
  <c r="Z831" i="7" s="1"/>
  <c r="AK831" i="7" s="1" a="1"/>
  <c r="AK831" i="7" s="1"/>
  <c r="P831" i="7" a="1"/>
  <c r="P831" i="7" s="1"/>
  <c r="R831" i="7" a="1"/>
  <c r="R831" i="7" s="1"/>
  <c r="V831" i="7" a="1"/>
  <c r="V831" i="7" s="1"/>
  <c r="AG831" i="7" s="1" a="1"/>
  <c r="AG831" i="7" s="1"/>
  <c r="O831" i="7" a="1"/>
  <c r="O831" i="7" s="1"/>
  <c r="M833" i="7" a="1"/>
  <c r="M833" i="7" s="1"/>
  <c r="N832" i="7" a="1"/>
  <c r="N832" i="7" s="1"/>
  <c r="AN832" i="7" s="1"/>
  <c r="N842" i="5"/>
  <c r="G842" i="5"/>
  <c r="L842" i="5"/>
  <c r="A843" i="5"/>
  <c r="C842" i="5"/>
  <c r="J842" i="5"/>
  <c r="D842" i="5"/>
  <c r="I842" i="5"/>
  <c r="K842" i="5"/>
  <c r="M842" i="5"/>
  <c r="F842" i="5"/>
  <c r="E842" i="5"/>
  <c r="H842" i="5"/>
  <c r="B842" i="5"/>
  <c r="Y832" i="7" l="1" a="1"/>
  <c r="Y832" i="7" s="1"/>
  <c r="AJ832" i="7" s="1" a="1"/>
  <c r="AJ832" i="7" s="1"/>
  <c r="S832" i="7" a="1"/>
  <c r="S832" i="7" s="1"/>
  <c r="T832" i="7" a="1"/>
  <c r="T832" i="7" s="1"/>
  <c r="AE832" i="7" s="1" a="1"/>
  <c r="AE832" i="7" s="1"/>
  <c r="Z832" i="7" a="1"/>
  <c r="Z832" i="7" s="1"/>
  <c r="AK832" i="7" s="1" a="1"/>
  <c r="AK832" i="7" s="1"/>
  <c r="P832" i="7" a="1"/>
  <c r="P832" i="7" s="1"/>
  <c r="U832" i="7" a="1"/>
  <c r="U832" i="7" s="1"/>
  <c r="AF832" i="7" s="1" a="1"/>
  <c r="AF832" i="7" s="1"/>
  <c r="V832" i="7" a="1"/>
  <c r="V832" i="7" s="1"/>
  <c r="AG832" i="7" s="1" a="1"/>
  <c r="AG832" i="7" s="1"/>
  <c r="Q832" i="7" a="1"/>
  <c r="Q832" i="7" s="1"/>
  <c r="R832" i="7" a="1"/>
  <c r="R832" i="7" s="1"/>
  <c r="X832" i="7" a="1"/>
  <c r="X832" i="7" s="1"/>
  <c r="AI832" i="7" s="1" a="1"/>
  <c r="AI832" i="7" s="1"/>
  <c r="W832" i="7" a="1"/>
  <c r="W832" i="7" s="1"/>
  <c r="AH832" i="7" s="1" a="1"/>
  <c r="AH832" i="7" s="1"/>
  <c r="O832" i="7" a="1"/>
  <c r="O832" i="7" s="1"/>
  <c r="M834" i="7" a="1"/>
  <c r="M834" i="7" s="1"/>
  <c r="N833" i="7" a="1"/>
  <c r="N833" i="7" s="1"/>
  <c r="AN833" i="7" s="1"/>
  <c r="N843" i="5"/>
  <c r="L843" i="5"/>
  <c r="A844" i="5"/>
  <c r="C843" i="5"/>
  <c r="K843" i="5"/>
  <c r="J843" i="5"/>
  <c r="B843" i="5"/>
  <c r="H843" i="5"/>
  <c r="E843" i="5"/>
  <c r="I843" i="5"/>
  <c r="D843" i="5"/>
  <c r="F843" i="5"/>
  <c r="M843" i="5"/>
  <c r="G843" i="5"/>
  <c r="Z833" i="7" l="1" a="1"/>
  <c r="Z833" i="7" s="1"/>
  <c r="AK833" i="7" s="1" a="1"/>
  <c r="AK833" i="7" s="1"/>
  <c r="T833" i="7" a="1"/>
  <c r="T833" i="7" s="1"/>
  <c r="AE833" i="7" s="1" a="1"/>
  <c r="AE833" i="7" s="1"/>
  <c r="R833" i="7" a="1"/>
  <c r="R833" i="7" s="1"/>
  <c r="U833" i="7" a="1"/>
  <c r="U833" i="7" s="1"/>
  <c r="AF833" i="7" s="1" a="1"/>
  <c r="AF833" i="7" s="1"/>
  <c r="X833" i="7" a="1"/>
  <c r="X833" i="7" s="1"/>
  <c r="AI833" i="7" s="1" a="1"/>
  <c r="AI833" i="7" s="1"/>
  <c r="P833" i="7" a="1"/>
  <c r="P833" i="7" s="1"/>
  <c r="Y833" i="7" a="1"/>
  <c r="Y833" i="7" s="1"/>
  <c r="AJ833" i="7" s="1" a="1"/>
  <c r="AJ833" i="7" s="1"/>
  <c r="W833" i="7" a="1"/>
  <c r="W833" i="7" s="1"/>
  <c r="AH833" i="7" s="1" a="1"/>
  <c r="AH833" i="7" s="1"/>
  <c r="V833" i="7" a="1"/>
  <c r="V833" i="7" s="1"/>
  <c r="AG833" i="7" s="1" a="1"/>
  <c r="AG833" i="7" s="1"/>
  <c r="S833" i="7" a="1"/>
  <c r="S833" i="7" s="1"/>
  <c r="Q833" i="7" a="1"/>
  <c r="Q833" i="7" s="1"/>
  <c r="O833" i="7" a="1"/>
  <c r="O833" i="7" s="1"/>
  <c r="M835" i="7" a="1"/>
  <c r="M835" i="7" s="1"/>
  <c r="N834" i="7" a="1"/>
  <c r="N834" i="7" s="1"/>
  <c r="AN834" i="7" s="1"/>
  <c r="N844" i="5"/>
  <c r="G844" i="5"/>
  <c r="J844" i="5"/>
  <c r="L844" i="5"/>
  <c r="D844" i="5"/>
  <c r="I844" i="5"/>
  <c r="C844" i="5"/>
  <c r="M844" i="5"/>
  <c r="A845" i="5"/>
  <c r="B844" i="5"/>
  <c r="H844" i="5"/>
  <c r="F844" i="5"/>
  <c r="E844" i="5"/>
  <c r="K844" i="5"/>
  <c r="S834" i="7" l="1" a="1"/>
  <c r="S834" i="7" s="1"/>
  <c r="X834" i="7" a="1"/>
  <c r="X834" i="7" s="1"/>
  <c r="AI834" i="7" s="1" a="1"/>
  <c r="AI834" i="7" s="1"/>
  <c r="T834" i="7" a="1"/>
  <c r="T834" i="7" s="1"/>
  <c r="AE834" i="7" s="1" a="1"/>
  <c r="AE834" i="7" s="1"/>
  <c r="Y834" i="7" a="1"/>
  <c r="Y834" i="7" s="1"/>
  <c r="AJ834" i="7" s="1" a="1"/>
  <c r="AJ834" i="7" s="1"/>
  <c r="P834" i="7" a="1"/>
  <c r="P834" i="7" s="1"/>
  <c r="U834" i="7" a="1"/>
  <c r="U834" i="7" s="1"/>
  <c r="AF834" i="7" s="1" a="1"/>
  <c r="AF834" i="7" s="1"/>
  <c r="W834" i="7" a="1"/>
  <c r="W834" i="7" s="1"/>
  <c r="AH834" i="7" s="1" a="1"/>
  <c r="AH834" i="7" s="1"/>
  <c r="V834" i="7" a="1"/>
  <c r="V834" i="7" s="1"/>
  <c r="AG834" i="7" s="1" a="1"/>
  <c r="AG834" i="7" s="1"/>
  <c r="Z834" i="7" a="1"/>
  <c r="Z834" i="7" s="1"/>
  <c r="AK834" i="7" s="1" a="1"/>
  <c r="AK834" i="7" s="1"/>
  <c r="R834" i="7" a="1"/>
  <c r="R834" i="7" s="1"/>
  <c r="Q834" i="7" a="1"/>
  <c r="Q834" i="7" s="1"/>
  <c r="O834" i="7" a="1"/>
  <c r="O834" i="7" s="1"/>
  <c r="M836" i="7" a="1"/>
  <c r="M836" i="7" s="1"/>
  <c r="N835" i="7" a="1"/>
  <c r="N835" i="7" s="1"/>
  <c r="AN835" i="7" s="1"/>
  <c r="N845" i="5"/>
  <c r="G845" i="5"/>
  <c r="A846" i="5"/>
  <c r="M845" i="5"/>
  <c r="D845" i="5"/>
  <c r="L845" i="5"/>
  <c r="H845" i="5"/>
  <c r="J845" i="5"/>
  <c r="C845" i="5"/>
  <c r="E845" i="5"/>
  <c r="I845" i="5"/>
  <c r="K845" i="5"/>
  <c r="F845" i="5"/>
  <c r="B845" i="5"/>
  <c r="P835" i="7" l="1" a="1"/>
  <c r="P835" i="7" s="1"/>
  <c r="Y835" i="7" a="1"/>
  <c r="Y835" i="7" s="1"/>
  <c r="AJ835" i="7" s="1" a="1"/>
  <c r="AJ835" i="7" s="1"/>
  <c r="W835" i="7" a="1"/>
  <c r="W835" i="7" s="1"/>
  <c r="AH835" i="7" s="1" a="1"/>
  <c r="AH835" i="7" s="1"/>
  <c r="S835" i="7" a="1"/>
  <c r="S835" i="7" s="1"/>
  <c r="AD835" i="7" s="1" a="1"/>
  <c r="AD835" i="7" s="1"/>
  <c r="U835" i="7" a="1"/>
  <c r="U835" i="7" s="1"/>
  <c r="AF835" i="7" s="1" a="1"/>
  <c r="AF835" i="7" s="1"/>
  <c r="V835" i="7" a="1"/>
  <c r="V835" i="7" s="1"/>
  <c r="AG835" i="7" s="1" a="1"/>
  <c r="AG835" i="7" s="1"/>
  <c r="T835" i="7" a="1"/>
  <c r="T835" i="7" s="1"/>
  <c r="AE835" i="7" s="1" a="1"/>
  <c r="AE835" i="7" s="1"/>
  <c r="Q835" i="7" a="1"/>
  <c r="Q835" i="7" s="1"/>
  <c r="X835" i="7" a="1"/>
  <c r="X835" i="7" s="1"/>
  <c r="AI835" i="7" s="1" a="1"/>
  <c r="AI835" i="7" s="1"/>
  <c r="Z835" i="7" a="1"/>
  <c r="Z835" i="7" s="1"/>
  <c r="AK835" i="7" s="1" a="1"/>
  <c r="AK835" i="7" s="1"/>
  <c r="R835" i="7" a="1"/>
  <c r="R835" i="7" s="1"/>
  <c r="O835" i="7" a="1"/>
  <c r="O835" i="7" s="1"/>
  <c r="M837" i="7" a="1"/>
  <c r="M837" i="7" s="1"/>
  <c r="N836" i="7" a="1"/>
  <c r="N836" i="7" s="1"/>
  <c r="AN836" i="7" s="1"/>
  <c r="N846" i="5"/>
  <c r="J846" i="5"/>
  <c r="M846" i="5"/>
  <c r="L846" i="5"/>
  <c r="C846" i="5"/>
  <c r="B846" i="5"/>
  <c r="A847" i="5"/>
  <c r="G846" i="5"/>
  <c r="D846" i="5"/>
  <c r="H846" i="5"/>
  <c r="E846" i="5"/>
  <c r="I846" i="5"/>
  <c r="K846" i="5"/>
  <c r="F846" i="5"/>
  <c r="X836" i="7" l="1" a="1"/>
  <c r="X836" i="7" s="1"/>
  <c r="AI836" i="7" s="1" a="1"/>
  <c r="AI836" i="7" s="1"/>
  <c r="V836" i="7" a="1"/>
  <c r="V836" i="7" s="1"/>
  <c r="AG836" i="7" s="1" a="1"/>
  <c r="AG836" i="7" s="1"/>
  <c r="R836" i="7" a="1"/>
  <c r="R836" i="7" s="1"/>
  <c r="Y836" i="7" a="1"/>
  <c r="Y836" i="7" s="1"/>
  <c r="AJ836" i="7" s="1" a="1"/>
  <c r="AJ836" i="7" s="1"/>
  <c r="U836" i="7" a="1"/>
  <c r="U836" i="7" s="1"/>
  <c r="AF836" i="7" s="1" a="1"/>
  <c r="AF836" i="7" s="1"/>
  <c r="S836" i="7" a="1"/>
  <c r="S836" i="7" s="1"/>
  <c r="Q836" i="7" a="1"/>
  <c r="Q836" i="7" s="1"/>
  <c r="T836" i="7" a="1"/>
  <c r="T836" i="7" s="1"/>
  <c r="AE836" i="7" s="1" a="1"/>
  <c r="AE836" i="7" s="1"/>
  <c r="W836" i="7" a="1"/>
  <c r="W836" i="7" s="1"/>
  <c r="AH836" i="7" s="1" a="1"/>
  <c r="AH836" i="7" s="1"/>
  <c r="P836" i="7" a="1"/>
  <c r="P836" i="7" s="1"/>
  <c r="Z836" i="7" a="1"/>
  <c r="Z836" i="7" s="1"/>
  <c r="AK836" i="7" s="1" a="1"/>
  <c r="AK836" i="7" s="1"/>
  <c r="O836" i="7" a="1"/>
  <c r="O836" i="7" s="1"/>
  <c r="M838" i="7" a="1"/>
  <c r="M838" i="7" s="1"/>
  <c r="N837" i="7" a="1"/>
  <c r="N837" i="7" s="1"/>
  <c r="AN837" i="7" s="1"/>
  <c r="N847" i="5"/>
  <c r="C847" i="5"/>
  <c r="A848" i="5"/>
  <c r="E847" i="5"/>
  <c r="K847" i="5"/>
  <c r="G847" i="5"/>
  <c r="D847" i="5"/>
  <c r="H847" i="5"/>
  <c r="M847" i="5"/>
  <c r="J847" i="5"/>
  <c r="L847" i="5"/>
  <c r="F847" i="5"/>
  <c r="I847" i="5"/>
  <c r="B847" i="5"/>
  <c r="S837" i="7" l="1" a="1"/>
  <c r="S837" i="7" s="1"/>
  <c r="T837" i="7" a="1"/>
  <c r="T837" i="7" s="1"/>
  <c r="AE837" i="7" s="1" a="1"/>
  <c r="AE837" i="7" s="1"/>
  <c r="V837" i="7" a="1"/>
  <c r="V837" i="7" s="1"/>
  <c r="AG837" i="7" s="1" a="1"/>
  <c r="AG837" i="7" s="1"/>
  <c r="Y837" i="7" a="1"/>
  <c r="Y837" i="7" s="1"/>
  <c r="AJ837" i="7" s="1" a="1"/>
  <c r="AJ837" i="7" s="1"/>
  <c r="P837" i="7" a="1"/>
  <c r="P837" i="7" s="1"/>
  <c r="Q837" i="7" a="1"/>
  <c r="Q837" i="7" s="1"/>
  <c r="R837" i="7" a="1"/>
  <c r="R837" i="7" s="1"/>
  <c r="Z837" i="7" a="1"/>
  <c r="Z837" i="7" s="1"/>
  <c r="AK837" i="7" s="1" a="1"/>
  <c r="AK837" i="7" s="1"/>
  <c r="U837" i="7" a="1"/>
  <c r="U837" i="7" s="1"/>
  <c r="AF837" i="7" s="1" a="1"/>
  <c r="AF837" i="7" s="1"/>
  <c r="W837" i="7" a="1"/>
  <c r="W837" i="7" s="1"/>
  <c r="AH837" i="7" s="1" a="1"/>
  <c r="AH837" i="7" s="1"/>
  <c r="X837" i="7" a="1"/>
  <c r="X837" i="7" s="1"/>
  <c r="AI837" i="7" s="1" a="1"/>
  <c r="AI837" i="7" s="1"/>
  <c r="O837" i="7" a="1"/>
  <c r="O837" i="7" s="1"/>
  <c r="M839" i="7" a="1"/>
  <c r="M839" i="7" s="1"/>
  <c r="N838" i="7" a="1"/>
  <c r="N838" i="7" s="1"/>
  <c r="AN838" i="7" s="1"/>
  <c r="N848" i="5"/>
  <c r="G848" i="5"/>
  <c r="A849" i="5"/>
  <c r="F848" i="5"/>
  <c r="M848" i="5"/>
  <c r="H848" i="5"/>
  <c r="I848" i="5"/>
  <c r="D848" i="5"/>
  <c r="L848" i="5"/>
  <c r="E848" i="5"/>
  <c r="K848" i="5"/>
  <c r="C848" i="5"/>
  <c r="B848" i="5"/>
  <c r="J848" i="5"/>
  <c r="W838" i="7" l="1" a="1"/>
  <c r="W838" i="7" s="1"/>
  <c r="AH838" i="7" s="1" a="1"/>
  <c r="AH838" i="7" s="1"/>
  <c r="V838" i="7" a="1"/>
  <c r="V838" i="7" s="1"/>
  <c r="AG838" i="7" s="1" a="1"/>
  <c r="AG838" i="7" s="1"/>
  <c r="Q838" i="7" a="1"/>
  <c r="Q838" i="7" s="1"/>
  <c r="R838" i="7" a="1"/>
  <c r="R838" i="7" s="1"/>
  <c r="U838" i="7" a="1"/>
  <c r="U838" i="7" s="1"/>
  <c r="AF838" i="7" s="1" a="1"/>
  <c r="AF838" i="7" s="1"/>
  <c r="X838" i="7" a="1"/>
  <c r="X838" i="7" s="1"/>
  <c r="AI838" i="7" s="1" a="1"/>
  <c r="AI838" i="7" s="1"/>
  <c r="S838" i="7" a="1"/>
  <c r="S838" i="7" s="1"/>
  <c r="T838" i="7" a="1"/>
  <c r="T838" i="7" s="1"/>
  <c r="AE838" i="7" s="1" a="1"/>
  <c r="AE838" i="7" s="1"/>
  <c r="Y838" i="7" a="1"/>
  <c r="Y838" i="7" s="1"/>
  <c r="AJ838" i="7" s="1" a="1"/>
  <c r="AJ838" i="7" s="1"/>
  <c r="P838" i="7" a="1"/>
  <c r="P838" i="7" s="1"/>
  <c r="Z838" i="7" a="1"/>
  <c r="Z838" i="7" s="1"/>
  <c r="AK838" i="7" s="1" a="1"/>
  <c r="AK838" i="7" s="1"/>
  <c r="O838" i="7" a="1"/>
  <c r="O838" i="7" s="1"/>
  <c r="M840" i="7" a="1"/>
  <c r="M840" i="7" s="1"/>
  <c r="N839" i="7" a="1"/>
  <c r="N839" i="7" s="1"/>
  <c r="AN839" i="7" s="1"/>
  <c r="N849" i="5"/>
  <c r="K849" i="5"/>
  <c r="A850" i="5"/>
  <c r="E849" i="5"/>
  <c r="M849" i="5"/>
  <c r="D849" i="5"/>
  <c r="I849" i="5"/>
  <c r="F849" i="5"/>
  <c r="L849" i="5"/>
  <c r="B849" i="5"/>
  <c r="C849" i="5"/>
  <c r="G849" i="5"/>
  <c r="H849" i="5"/>
  <c r="J849" i="5"/>
  <c r="W839" i="7" l="1" a="1"/>
  <c r="W839" i="7" s="1"/>
  <c r="AH839" i="7" s="1" a="1"/>
  <c r="AH839" i="7" s="1"/>
  <c r="Q839" i="7" a="1"/>
  <c r="Q839" i="7" s="1"/>
  <c r="S839" i="7" a="1"/>
  <c r="S839" i="7" s="1"/>
  <c r="X839" i="7" a="1"/>
  <c r="X839" i="7" s="1"/>
  <c r="AI839" i="7" s="1" a="1"/>
  <c r="AI839" i="7" s="1"/>
  <c r="Y839" i="7" a="1"/>
  <c r="Y839" i="7" s="1"/>
  <c r="AJ839" i="7" s="1" a="1"/>
  <c r="AJ839" i="7" s="1"/>
  <c r="U839" i="7" a="1"/>
  <c r="U839" i="7" s="1"/>
  <c r="AF839" i="7" s="1" a="1"/>
  <c r="AF839" i="7" s="1"/>
  <c r="T839" i="7" a="1"/>
  <c r="T839" i="7" s="1"/>
  <c r="AE839" i="7" s="1" a="1"/>
  <c r="AE839" i="7" s="1"/>
  <c r="Z839" i="7" a="1"/>
  <c r="Z839" i="7" s="1"/>
  <c r="AK839" i="7" s="1" a="1"/>
  <c r="AK839" i="7" s="1"/>
  <c r="P839" i="7" a="1"/>
  <c r="P839" i="7" s="1"/>
  <c r="R839" i="7" a="1"/>
  <c r="R839" i="7" s="1"/>
  <c r="V839" i="7" a="1"/>
  <c r="V839" i="7" s="1"/>
  <c r="AG839" i="7" s="1" a="1"/>
  <c r="AG839" i="7" s="1"/>
  <c r="O839" i="7" a="1"/>
  <c r="O839" i="7" s="1"/>
  <c r="M841" i="7" a="1"/>
  <c r="M841" i="7" s="1"/>
  <c r="N840" i="7" a="1"/>
  <c r="N840" i="7" s="1"/>
  <c r="AN840" i="7" s="1"/>
  <c r="N850" i="5"/>
  <c r="G850" i="5"/>
  <c r="F850" i="5"/>
  <c r="K850" i="5"/>
  <c r="D850" i="5"/>
  <c r="A851" i="5"/>
  <c r="C850" i="5"/>
  <c r="J850" i="5"/>
  <c r="I850" i="5"/>
  <c r="L850" i="5"/>
  <c r="E850" i="5"/>
  <c r="B850" i="5"/>
  <c r="H850" i="5"/>
  <c r="M850" i="5"/>
  <c r="V840" i="7" l="1" a="1"/>
  <c r="V840" i="7" s="1"/>
  <c r="AG840" i="7" s="1" a="1"/>
  <c r="AG840" i="7" s="1"/>
  <c r="W840" i="7" a="1"/>
  <c r="W840" i="7" s="1"/>
  <c r="AH840" i="7" s="1" a="1"/>
  <c r="AH840" i="7" s="1"/>
  <c r="X840" i="7" a="1"/>
  <c r="X840" i="7" s="1"/>
  <c r="AI840" i="7" s="1" a="1"/>
  <c r="AI840" i="7" s="1"/>
  <c r="S840" i="7" a="1"/>
  <c r="S840" i="7" s="1"/>
  <c r="T840" i="7" a="1"/>
  <c r="T840" i="7" s="1"/>
  <c r="AE840" i="7" s="1" a="1"/>
  <c r="AE840" i="7" s="1"/>
  <c r="R840" i="7" a="1"/>
  <c r="R840" i="7" s="1"/>
  <c r="Z840" i="7" a="1"/>
  <c r="Z840" i="7" s="1"/>
  <c r="AK840" i="7" s="1" a="1"/>
  <c r="AK840" i="7" s="1"/>
  <c r="Y840" i="7" a="1"/>
  <c r="Y840" i="7" s="1"/>
  <c r="AJ840" i="7" s="1" a="1"/>
  <c r="AJ840" i="7" s="1"/>
  <c r="P840" i="7" a="1"/>
  <c r="P840" i="7" s="1"/>
  <c r="Q840" i="7" a="1"/>
  <c r="Q840" i="7" s="1"/>
  <c r="U840" i="7" a="1"/>
  <c r="U840" i="7" s="1"/>
  <c r="AF840" i="7" s="1" a="1"/>
  <c r="AF840" i="7" s="1"/>
  <c r="O840" i="7" a="1"/>
  <c r="O840" i="7" s="1"/>
  <c r="M842" i="7" a="1"/>
  <c r="M842" i="7" s="1"/>
  <c r="N841" i="7" a="1"/>
  <c r="N841" i="7" s="1"/>
  <c r="AN841" i="7" s="1"/>
  <c r="N851" i="5"/>
  <c r="A852" i="5"/>
  <c r="D851" i="5"/>
  <c r="J851" i="5"/>
  <c r="G851" i="5"/>
  <c r="L851" i="5"/>
  <c r="F851" i="5"/>
  <c r="C851" i="5"/>
  <c r="I851" i="5"/>
  <c r="H851" i="5"/>
  <c r="B851" i="5"/>
  <c r="K851" i="5"/>
  <c r="M851" i="5"/>
  <c r="E851" i="5"/>
  <c r="T841" i="7" l="1" a="1"/>
  <c r="T841" i="7" s="1"/>
  <c r="AE841" i="7" s="1" a="1"/>
  <c r="AE841" i="7" s="1"/>
  <c r="S841" i="7" a="1"/>
  <c r="S841" i="7" s="1"/>
  <c r="P841" i="7" a="1"/>
  <c r="P841" i="7" s="1"/>
  <c r="Z841" i="7" a="1"/>
  <c r="Z841" i="7" s="1"/>
  <c r="AK841" i="7" s="1" a="1"/>
  <c r="AK841" i="7" s="1"/>
  <c r="Q841" i="7" a="1"/>
  <c r="Q841" i="7" s="1"/>
  <c r="V841" i="7" a="1"/>
  <c r="V841" i="7" s="1"/>
  <c r="AG841" i="7" s="1" a="1"/>
  <c r="AG841" i="7" s="1"/>
  <c r="W841" i="7" a="1"/>
  <c r="W841" i="7" s="1"/>
  <c r="AH841" i="7" s="1" a="1"/>
  <c r="AH841" i="7" s="1"/>
  <c r="R841" i="7" a="1"/>
  <c r="R841" i="7" s="1"/>
  <c r="X841" i="7" a="1"/>
  <c r="X841" i="7" s="1"/>
  <c r="AI841" i="7" s="1" a="1"/>
  <c r="AI841" i="7" s="1"/>
  <c r="U841" i="7" a="1"/>
  <c r="U841" i="7" s="1"/>
  <c r="AF841" i="7" s="1" a="1"/>
  <c r="AF841" i="7" s="1"/>
  <c r="Y841" i="7" a="1"/>
  <c r="Y841" i="7" s="1"/>
  <c r="AJ841" i="7" s="1" a="1"/>
  <c r="AJ841" i="7" s="1"/>
  <c r="O841" i="7" a="1"/>
  <c r="O841" i="7" s="1"/>
  <c r="M843" i="7" a="1"/>
  <c r="M843" i="7" s="1"/>
  <c r="N842" i="7" a="1"/>
  <c r="N842" i="7" s="1"/>
  <c r="AN842" i="7" s="1"/>
  <c r="N852" i="5"/>
  <c r="B852" i="5"/>
  <c r="D852" i="5"/>
  <c r="H852" i="5"/>
  <c r="A853" i="5"/>
  <c r="M852" i="5"/>
  <c r="E852" i="5"/>
  <c r="C852" i="5"/>
  <c r="I852" i="5"/>
  <c r="F852" i="5"/>
  <c r="L852" i="5"/>
  <c r="G852" i="5"/>
  <c r="K852" i="5"/>
  <c r="J852" i="5"/>
  <c r="S842" i="7" l="1" a="1"/>
  <c r="S842" i="7" s="1"/>
  <c r="Q842" i="7" a="1"/>
  <c r="Q842" i="7" s="1"/>
  <c r="R842" i="7" a="1"/>
  <c r="R842" i="7" s="1"/>
  <c r="X842" i="7" a="1"/>
  <c r="X842" i="7" s="1"/>
  <c r="AI842" i="7" s="1" a="1"/>
  <c r="AI842" i="7" s="1"/>
  <c r="V842" i="7" a="1"/>
  <c r="V842" i="7" s="1"/>
  <c r="AG842" i="7" s="1" a="1"/>
  <c r="AG842" i="7" s="1"/>
  <c r="T842" i="7" a="1"/>
  <c r="T842" i="7" s="1"/>
  <c r="AE842" i="7" s="1" a="1"/>
  <c r="AE842" i="7" s="1"/>
  <c r="Y842" i="7" a="1"/>
  <c r="Y842" i="7" s="1"/>
  <c r="AJ842" i="7" s="1" a="1"/>
  <c r="AJ842" i="7" s="1"/>
  <c r="P842" i="7" a="1"/>
  <c r="P842" i="7" s="1"/>
  <c r="Z842" i="7" a="1"/>
  <c r="Z842" i="7" s="1"/>
  <c r="AK842" i="7" s="1" a="1"/>
  <c r="AK842" i="7" s="1"/>
  <c r="W842" i="7" a="1"/>
  <c r="W842" i="7" s="1"/>
  <c r="AH842" i="7" s="1" a="1"/>
  <c r="AH842" i="7" s="1"/>
  <c r="U842" i="7" a="1"/>
  <c r="U842" i="7" s="1"/>
  <c r="AF842" i="7" s="1" a="1"/>
  <c r="AF842" i="7" s="1"/>
  <c r="O842" i="7" a="1"/>
  <c r="O842" i="7" s="1"/>
  <c r="M844" i="7" a="1"/>
  <c r="M844" i="7" s="1"/>
  <c r="N843" i="7" a="1"/>
  <c r="N843" i="7" s="1"/>
  <c r="AN843" i="7" s="1"/>
  <c r="N853" i="5"/>
  <c r="A854" i="5"/>
  <c r="I853" i="5"/>
  <c r="F853" i="5"/>
  <c r="C853" i="5"/>
  <c r="E853" i="5"/>
  <c r="B853" i="5"/>
  <c r="G853" i="5"/>
  <c r="D853" i="5"/>
  <c r="K853" i="5"/>
  <c r="M853" i="5"/>
  <c r="J853" i="5"/>
  <c r="L853" i="5"/>
  <c r="H853" i="5"/>
  <c r="V843" i="7" l="1" a="1"/>
  <c r="V843" i="7" s="1"/>
  <c r="AG843" i="7" s="1" a="1"/>
  <c r="AG843" i="7" s="1"/>
  <c r="R843" i="7" a="1"/>
  <c r="R843" i="7" s="1"/>
  <c r="Q843" i="7" a="1"/>
  <c r="Q843" i="7" s="1"/>
  <c r="S843" i="7" a="1"/>
  <c r="S843" i="7" s="1"/>
  <c r="U843" i="7" a="1"/>
  <c r="U843" i="7" s="1"/>
  <c r="AF843" i="7" s="1" a="1"/>
  <c r="AF843" i="7" s="1"/>
  <c r="Y843" i="7" a="1"/>
  <c r="Y843" i="7" s="1"/>
  <c r="AJ843" i="7" s="1" a="1"/>
  <c r="AJ843" i="7" s="1"/>
  <c r="X843" i="7" a="1"/>
  <c r="X843" i="7" s="1"/>
  <c r="AI843" i="7" s="1" a="1"/>
  <c r="AI843" i="7" s="1"/>
  <c r="Z843" i="7" a="1"/>
  <c r="Z843" i="7" s="1"/>
  <c r="AK843" i="7" s="1" a="1"/>
  <c r="AK843" i="7" s="1"/>
  <c r="T843" i="7" a="1"/>
  <c r="T843" i="7" s="1"/>
  <c r="AE843" i="7" s="1" a="1"/>
  <c r="AE843" i="7" s="1"/>
  <c r="W843" i="7" a="1"/>
  <c r="W843" i="7" s="1"/>
  <c r="AH843" i="7" s="1" a="1"/>
  <c r="AH843" i="7" s="1"/>
  <c r="P843" i="7" a="1"/>
  <c r="P843" i="7" s="1"/>
  <c r="O843" i="7" a="1"/>
  <c r="O843" i="7" s="1"/>
  <c r="M845" i="7" a="1"/>
  <c r="M845" i="7" s="1"/>
  <c r="N844" i="7" a="1"/>
  <c r="N844" i="7" s="1"/>
  <c r="AN844" i="7" s="1"/>
  <c r="N854" i="5"/>
  <c r="E854" i="5"/>
  <c r="F854" i="5"/>
  <c r="L854" i="5"/>
  <c r="A855" i="5"/>
  <c r="C854" i="5"/>
  <c r="H854" i="5"/>
  <c r="I854" i="5"/>
  <c r="K854" i="5"/>
  <c r="J854" i="5"/>
  <c r="M854" i="5"/>
  <c r="B854" i="5"/>
  <c r="G854" i="5"/>
  <c r="D854" i="5"/>
  <c r="Y844" i="7" l="1" a="1"/>
  <c r="Y844" i="7" s="1"/>
  <c r="AJ844" i="7" s="1" a="1"/>
  <c r="AJ844" i="7" s="1"/>
  <c r="X844" i="7" a="1"/>
  <c r="X844" i="7" s="1"/>
  <c r="AI844" i="7" s="1" a="1"/>
  <c r="AI844" i="7" s="1"/>
  <c r="Z844" i="7" a="1"/>
  <c r="Z844" i="7" s="1"/>
  <c r="AK844" i="7" s="1" a="1"/>
  <c r="AK844" i="7" s="1"/>
  <c r="T844" i="7" a="1"/>
  <c r="T844" i="7" s="1"/>
  <c r="AE844" i="7" s="1" a="1"/>
  <c r="AE844" i="7" s="1"/>
  <c r="V844" i="7" a="1"/>
  <c r="V844" i="7" s="1"/>
  <c r="AG844" i="7" s="1" a="1"/>
  <c r="AG844" i="7" s="1"/>
  <c r="P844" i="7" a="1"/>
  <c r="P844" i="7" s="1"/>
  <c r="U844" i="7" a="1"/>
  <c r="U844" i="7" s="1"/>
  <c r="AF844" i="7" s="1" a="1"/>
  <c r="AF844" i="7" s="1"/>
  <c r="W844" i="7" a="1"/>
  <c r="W844" i="7" s="1"/>
  <c r="AH844" i="7" s="1" a="1"/>
  <c r="AH844" i="7" s="1"/>
  <c r="Q844" i="7" a="1"/>
  <c r="Q844" i="7" s="1"/>
  <c r="S844" i="7" a="1"/>
  <c r="S844" i="7" s="1"/>
  <c r="R844" i="7" a="1"/>
  <c r="R844" i="7" s="1"/>
  <c r="O844" i="7" a="1"/>
  <c r="O844" i="7" s="1"/>
  <c r="M846" i="7" a="1"/>
  <c r="M846" i="7" s="1"/>
  <c r="N845" i="7" a="1"/>
  <c r="N845" i="7" s="1"/>
  <c r="AN845" i="7" s="1"/>
  <c r="N855" i="5"/>
  <c r="F855" i="5"/>
  <c r="A856" i="5"/>
  <c r="K855" i="5"/>
  <c r="M855" i="5"/>
  <c r="G855" i="5"/>
  <c r="D855" i="5"/>
  <c r="C855" i="5"/>
  <c r="B855" i="5"/>
  <c r="E855" i="5"/>
  <c r="H855" i="5"/>
  <c r="J855" i="5"/>
  <c r="I855" i="5"/>
  <c r="L855" i="5"/>
  <c r="R845" i="7" l="1" a="1"/>
  <c r="R845" i="7" s="1"/>
  <c r="Q845" i="7" a="1"/>
  <c r="Q845" i="7" s="1"/>
  <c r="T845" i="7" a="1"/>
  <c r="T845" i="7" s="1"/>
  <c r="U845" i="7" a="1"/>
  <c r="U845" i="7" s="1"/>
  <c r="AF845" i="7" s="1" a="1"/>
  <c r="AF845" i="7" s="1"/>
  <c r="Y845" i="7" a="1"/>
  <c r="Y845" i="7" s="1"/>
  <c r="AJ845" i="7" s="1" a="1"/>
  <c r="AJ845" i="7" s="1"/>
  <c r="S845" i="7" a="1"/>
  <c r="S845" i="7" s="1"/>
  <c r="P845" i="7" a="1"/>
  <c r="P845" i="7" s="1"/>
  <c r="Z845" i="7" a="1"/>
  <c r="Z845" i="7" s="1"/>
  <c r="AK845" i="7" s="1" a="1"/>
  <c r="AK845" i="7" s="1"/>
  <c r="W845" i="7" a="1"/>
  <c r="W845" i="7" s="1"/>
  <c r="AH845" i="7" s="1" a="1"/>
  <c r="AH845" i="7" s="1"/>
  <c r="V845" i="7" a="1"/>
  <c r="V845" i="7" s="1"/>
  <c r="AG845" i="7" s="1" a="1"/>
  <c r="AG845" i="7" s="1"/>
  <c r="X845" i="7" a="1"/>
  <c r="X845" i="7" s="1"/>
  <c r="AI845" i="7" s="1" a="1"/>
  <c r="AI845" i="7" s="1"/>
  <c r="O845" i="7" a="1"/>
  <c r="O845" i="7" s="1"/>
  <c r="M847" i="7" a="1"/>
  <c r="M847" i="7" s="1"/>
  <c r="N846" i="7" a="1"/>
  <c r="N846" i="7" s="1"/>
  <c r="AN846" i="7" s="1"/>
  <c r="N856" i="5"/>
  <c r="E856" i="5"/>
  <c r="C856" i="5"/>
  <c r="A857" i="5"/>
  <c r="G856" i="5"/>
  <c r="M856" i="5"/>
  <c r="B856" i="5"/>
  <c r="K856" i="5"/>
  <c r="D856" i="5"/>
  <c r="L856" i="5"/>
  <c r="H856" i="5"/>
  <c r="I856" i="5"/>
  <c r="J856" i="5"/>
  <c r="F856" i="5"/>
  <c r="V846" i="7" l="1" a="1"/>
  <c r="V846" i="7" s="1"/>
  <c r="AG846" i="7" s="1" a="1"/>
  <c r="AG846" i="7" s="1"/>
  <c r="X846" i="7" a="1"/>
  <c r="X846" i="7" s="1"/>
  <c r="AI846" i="7" s="1" a="1"/>
  <c r="AI846" i="7" s="1"/>
  <c r="W846" i="7" a="1"/>
  <c r="W846" i="7" s="1"/>
  <c r="AH846" i="7" s="1" a="1"/>
  <c r="AH846" i="7" s="1"/>
  <c r="S846" i="7" a="1"/>
  <c r="S846" i="7" s="1"/>
  <c r="U846" i="7" a="1"/>
  <c r="U846" i="7" s="1"/>
  <c r="AF846" i="7" s="1" a="1"/>
  <c r="AF846" i="7" s="1"/>
  <c r="Q846" i="7" a="1"/>
  <c r="Q846" i="7" s="1"/>
  <c r="Z846" i="7" a="1"/>
  <c r="Z846" i="7" s="1"/>
  <c r="AK846" i="7" s="1" a="1"/>
  <c r="AK846" i="7" s="1"/>
  <c r="R846" i="7" a="1"/>
  <c r="R846" i="7" s="1"/>
  <c r="T846" i="7" a="1"/>
  <c r="T846" i="7" s="1"/>
  <c r="Y846" i="7" a="1"/>
  <c r="Y846" i="7" s="1"/>
  <c r="AJ846" i="7" s="1" a="1"/>
  <c r="AJ846" i="7" s="1"/>
  <c r="P846" i="7" a="1"/>
  <c r="P846" i="7" s="1"/>
  <c r="O846" i="7" a="1"/>
  <c r="O846" i="7" s="1"/>
  <c r="M848" i="7" a="1"/>
  <c r="M848" i="7" s="1"/>
  <c r="N847" i="7" a="1"/>
  <c r="N847" i="7" s="1"/>
  <c r="AN847" i="7" s="1"/>
  <c r="N857" i="5"/>
  <c r="B857" i="5"/>
  <c r="K857" i="5"/>
  <c r="I857" i="5"/>
  <c r="J857" i="5"/>
  <c r="C857" i="5"/>
  <c r="H857" i="5"/>
  <c r="A858" i="5"/>
  <c r="M857" i="5"/>
  <c r="F857" i="5"/>
  <c r="G857" i="5"/>
  <c r="D857" i="5"/>
  <c r="L857" i="5"/>
  <c r="E857" i="5"/>
  <c r="Z847" i="7" l="1" a="1"/>
  <c r="Z847" i="7" s="1"/>
  <c r="AK847" i="7" s="1" a="1"/>
  <c r="AK847" i="7" s="1"/>
  <c r="V847" i="7" a="1"/>
  <c r="V847" i="7" s="1"/>
  <c r="AG847" i="7" s="1" a="1"/>
  <c r="AG847" i="7" s="1"/>
  <c r="S847" i="7" a="1"/>
  <c r="S847" i="7" s="1"/>
  <c r="P847" i="7" a="1"/>
  <c r="P847" i="7" s="1"/>
  <c r="Y847" i="7" a="1"/>
  <c r="Y847" i="7" s="1"/>
  <c r="AJ847" i="7" s="1" a="1"/>
  <c r="AJ847" i="7" s="1"/>
  <c r="T847" i="7" a="1"/>
  <c r="T847" i="7" s="1"/>
  <c r="R847" i="7" a="1"/>
  <c r="R847" i="7" s="1"/>
  <c r="W847" i="7" a="1"/>
  <c r="W847" i="7" s="1"/>
  <c r="AH847" i="7" s="1" a="1"/>
  <c r="AH847" i="7" s="1"/>
  <c r="U847" i="7" a="1"/>
  <c r="U847" i="7" s="1"/>
  <c r="AF847" i="7" s="1" a="1"/>
  <c r="AF847" i="7" s="1"/>
  <c r="X847" i="7" a="1"/>
  <c r="X847" i="7" s="1"/>
  <c r="AI847" i="7" s="1" a="1"/>
  <c r="AI847" i="7" s="1"/>
  <c r="Q847" i="7" a="1"/>
  <c r="Q847" i="7" s="1"/>
  <c r="O847" i="7" a="1"/>
  <c r="O847" i="7" s="1"/>
  <c r="M849" i="7" a="1"/>
  <c r="M849" i="7" s="1"/>
  <c r="N848" i="7" a="1"/>
  <c r="N848" i="7" s="1"/>
  <c r="AN848" i="7" s="1"/>
  <c r="N858" i="5"/>
  <c r="L858" i="5"/>
  <c r="E858" i="5"/>
  <c r="K858" i="5"/>
  <c r="A859" i="5"/>
  <c r="C858" i="5"/>
  <c r="F858" i="5"/>
  <c r="I858" i="5"/>
  <c r="G858" i="5"/>
  <c r="D858" i="5"/>
  <c r="B858" i="5"/>
  <c r="J858" i="5"/>
  <c r="M858" i="5"/>
  <c r="H858" i="5"/>
  <c r="U848" i="7" l="1" a="1"/>
  <c r="U848" i="7" s="1"/>
  <c r="AF848" i="7" s="1" a="1"/>
  <c r="AF848" i="7" s="1"/>
  <c r="W848" i="7" a="1"/>
  <c r="W848" i="7" s="1"/>
  <c r="AH848" i="7" s="1" a="1"/>
  <c r="AH848" i="7" s="1"/>
  <c r="T848" i="7" a="1"/>
  <c r="T848" i="7" s="1"/>
  <c r="AE848" i="7" s="1" a="1"/>
  <c r="AE848" i="7" s="1"/>
  <c r="P848" i="7" a="1"/>
  <c r="P848" i="7" s="1"/>
  <c r="Z848" i="7" a="1"/>
  <c r="Z848" i="7" s="1"/>
  <c r="AK848" i="7" s="1" a="1"/>
  <c r="AK848" i="7" s="1"/>
  <c r="S848" i="7" a="1"/>
  <c r="S848" i="7" s="1"/>
  <c r="V848" i="7" a="1"/>
  <c r="V848" i="7" s="1"/>
  <c r="AG848" i="7" s="1" a="1"/>
  <c r="AG848" i="7" s="1"/>
  <c r="X848" i="7" a="1"/>
  <c r="X848" i="7" s="1"/>
  <c r="AI848" i="7" s="1" a="1"/>
  <c r="AI848" i="7" s="1"/>
  <c r="Y848" i="7" a="1"/>
  <c r="Y848" i="7" s="1"/>
  <c r="AJ848" i="7" s="1" a="1"/>
  <c r="AJ848" i="7" s="1"/>
  <c r="Q848" i="7" a="1"/>
  <c r="Q848" i="7" s="1"/>
  <c r="R848" i="7" a="1"/>
  <c r="R848" i="7" s="1"/>
  <c r="O848" i="7" a="1"/>
  <c r="O848" i="7" s="1"/>
  <c r="M850" i="7" a="1"/>
  <c r="M850" i="7" s="1"/>
  <c r="N849" i="7" a="1"/>
  <c r="N849" i="7" s="1"/>
  <c r="AN849" i="7" s="1"/>
  <c r="N859" i="5"/>
  <c r="K859" i="5"/>
  <c r="F859" i="5"/>
  <c r="E859" i="5"/>
  <c r="A860" i="5"/>
  <c r="D859" i="5"/>
  <c r="B859" i="5"/>
  <c r="C859" i="5"/>
  <c r="M859" i="5"/>
  <c r="J859" i="5"/>
  <c r="G859" i="5"/>
  <c r="I859" i="5"/>
  <c r="H859" i="5"/>
  <c r="L859" i="5"/>
  <c r="Y849" i="7" l="1" a="1"/>
  <c r="Y849" i="7" s="1"/>
  <c r="AJ849" i="7" s="1" a="1"/>
  <c r="AJ849" i="7" s="1"/>
  <c r="V849" i="7" a="1"/>
  <c r="V849" i="7" s="1"/>
  <c r="AG849" i="7" s="1" a="1"/>
  <c r="AG849" i="7" s="1"/>
  <c r="R849" i="7" a="1"/>
  <c r="R849" i="7" s="1"/>
  <c r="Q849" i="7" a="1"/>
  <c r="Q849" i="7" s="1"/>
  <c r="P849" i="7" a="1"/>
  <c r="P849" i="7" s="1"/>
  <c r="U849" i="7" a="1"/>
  <c r="U849" i="7" s="1"/>
  <c r="AF849" i="7" s="1" a="1"/>
  <c r="AF849" i="7" s="1"/>
  <c r="X849" i="7" a="1"/>
  <c r="X849" i="7" s="1"/>
  <c r="AI849" i="7" s="1" a="1"/>
  <c r="AI849" i="7" s="1"/>
  <c r="S849" i="7" a="1"/>
  <c r="S849" i="7" s="1"/>
  <c r="Z849" i="7" a="1"/>
  <c r="Z849" i="7" s="1"/>
  <c r="AK849" i="7" s="1" a="1"/>
  <c r="AK849" i="7" s="1"/>
  <c r="T849" i="7" a="1"/>
  <c r="T849" i="7" s="1"/>
  <c r="W849" i="7" a="1"/>
  <c r="W849" i="7" s="1"/>
  <c r="AH849" i="7" s="1" a="1"/>
  <c r="AH849" i="7" s="1"/>
  <c r="O849" i="7" a="1"/>
  <c r="O849" i="7" s="1"/>
  <c r="M851" i="7" a="1"/>
  <c r="M851" i="7" s="1"/>
  <c r="N850" i="7" a="1"/>
  <c r="N850" i="7" s="1"/>
  <c r="AN850" i="7" s="1"/>
  <c r="N860" i="5"/>
  <c r="E860" i="5"/>
  <c r="I860" i="5"/>
  <c r="K860" i="5"/>
  <c r="D860" i="5"/>
  <c r="A861" i="5"/>
  <c r="B860" i="5"/>
  <c r="M860" i="5"/>
  <c r="H860" i="5"/>
  <c r="F860" i="5"/>
  <c r="L860" i="5"/>
  <c r="C860" i="5"/>
  <c r="G860" i="5"/>
  <c r="J860" i="5"/>
  <c r="P850" i="7" l="1" a="1"/>
  <c r="P850" i="7" s="1"/>
  <c r="S850" i="7" a="1"/>
  <c r="S850" i="7" s="1"/>
  <c r="W850" i="7" a="1"/>
  <c r="W850" i="7" s="1"/>
  <c r="AH850" i="7" s="1" a="1"/>
  <c r="AH850" i="7" s="1"/>
  <c r="Y850" i="7" a="1"/>
  <c r="Y850" i="7" s="1"/>
  <c r="AJ850" i="7" s="1" a="1"/>
  <c r="AJ850" i="7" s="1"/>
  <c r="X850" i="7" a="1"/>
  <c r="X850" i="7" s="1"/>
  <c r="AI850" i="7" s="1" a="1"/>
  <c r="AI850" i="7" s="1"/>
  <c r="Q850" i="7" a="1"/>
  <c r="Q850" i="7" s="1"/>
  <c r="U850" i="7" a="1"/>
  <c r="U850" i="7" s="1"/>
  <c r="AF850" i="7" s="1" a="1"/>
  <c r="AF850" i="7" s="1"/>
  <c r="R850" i="7" a="1"/>
  <c r="R850" i="7" s="1"/>
  <c r="Z850" i="7" a="1"/>
  <c r="Z850" i="7" s="1"/>
  <c r="AK850" i="7" s="1" a="1"/>
  <c r="AK850" i="7" s="1"/>
  <c r="V850" i="7" a="1"/>
  <c r="V850" i="7" s="1"/>
  <c r="AG850" i="7" s="1" a="1"/>
  <c r="AG850" i="7" s="1"/>
  <c r="T850" i="7" a="1"/>
  <c r="T850" i="7" s="1"/>
  <c r="O850" i="7" a="1"/>
  <c r="O850" i="7" s="1"/>
  <c r="M852" i="7" a="1"/>
  <c r="M852" i="7" s="1"/>
  <c r="N851" i="7" a="1"/>
  <c r="N851" i="7" s="1"/>
  <c r="AN851" i="7" s="1"/>
  <c r="N861" i="5"/>
  <c r="F861" i="5"/>
  <c r="A862" i="5"/>
  <c r="D861" i="5"/>
  <c r="G861" i="5"/>
  <c r="M861" i="5"/>
  <c r="I861" i="5"/>
  <c r="K861" i="5"/>
  <c r="E861" i="5"/>
  <c r="B861" i="5"/>
  <c r="J861" i="5"/>
  <c r="L861" i="5"/>
  <c r="C861" i="5"/>
  <c r="H861" i="5"/>
  <c r="T851" i="7" l="1" a="1"/>
  <c r="T851" i="7" s="1"/>
  <c r="X851" i="7" a="1"/>
  <c r="X851" i="7" s="1"/>
  <c r="AI851" i="7" s="1" a="1"/>
  <c r="AI851" i="7" s="1"/>
  <c r="Z851" i="7" a="1"/>
  <c r="Z851" i="7" s="1"/>
  <c r="AK851" i="7" s="1" a="1"/>
  <c r="AK851" i="7" s="1"/>
  <c r="S851" i="7" a="1"/>
  <c r="S851" i="7" s="1"/>
  <c r="Q851" i="7" a="1"/>
  <c r="Q851" i="7" s="1"/>
  <c r="R851" i="7" a="1"/>
  <c r="R851" i="7" s="1"/>
  <c r="V851" i="7" a="1"/>
  <c r="V851" i="7" s="1"/>
  <c r="AG851" i="7" s="1" a="1"/>
  <c r="AG851" i="7" s="1"/>
  <c r="P851" i="7" a="1"/>
  <c r="P851" i="7" s="1"/>
  <c r="W851" i="7" a="1"/>
  <c r="W851" i="7" s="1"/>
  <c r="AH851" i="7" s="1" a="1"/>
  <c r="AH851" i="7" s="1"/>
  <c r="U851" i="7" a="1"/>
  <c r="U851" i="7" s="1"/>
  <c r="AF851" i="7" s="1" a="1"/>
  <c r="AF851" i="7" s="1"/>
  <c r="Y851" i="7" a="1"/>
  <c r="Y851" i="7" s="1"/>
  <c r="AJ851" i="7" s="1" a="1"/>
  <c r="AJ851" i="7" s="1"/>
  <c r="O851" i="7" a="1"/>
  <c r="O851" i="7" s="1"/>
  <c r="M853" i="7" a="1"/>
  <c r="M853" i="7" s="1"/>
  <c r="N852" i="7" a="1"/>
  <c r="N852" i="7" s="1"/>
  <c r="AN852" i="7" s="1"/>
  <c r="N862" i="5"/>
  <c r="H862" i="5"/>
  <c r="A863" i="5"/>
  <c r="G862" i="5"/>
  <c r="F862" i="5"/>
  <c r="E862" i="5"/>
  <c r="L862" i="5"/>
  <c r="B862" i="5"/>
  <c r="I862" i="5"/>
  <c r="M862" i="5"/>
  <c r="D862" i="5"/>
  <c r="C862" i="5"/>
  <c r="J862" i="5"/>
  <c r="K862" i="5"/>
  <c r="X852" i="7" l="1" a="1"/>
  <c r="X852" i="7" s="1"/>
  <c r="AI852" i="7" s="1" a="1"/>
  <c r="AI852" i="7" s="1"/>
  <c r="P852" i="7" a="1"/>
  <c r="P852" i="7" s="1"/>
  <c r="Q852" i="7" a="1"/>
  <c r="Q852" i="7" s="1"/>
  <c r="T852" i="7" a="1"/>
  <c r="T852" i="7" s="1"/>
  <c r="AE852" i="7" s="1" a="1"/>
  <c r="AE852" i="7" s="1"/>
  <c r="U852" i="7" a="1"/>
  <c r="U852" i="7" s="1"/>
  <c r="AF852" i="7" s="1" a="1"/>
  <c r="AF852" i="7" s="1"/>
  <c r="Z852" i="7" a="1"/>
  <c r="Z852" i="7" s="1"/>
  <c r="AK852" i="7" s="1" a="1"/>
  <c r="AK852" i="7" s="1"/>
  <c r="W852" i="7" a="1"/>
  <c r="W852" i="7" s="1"/>
  <c r="AH852" i="7" s="1" a="1"/>
  <c r="AH852" i="7" s="1"/>
  <c r="Y852" i="7" a="1"/>
  <c r="Y852" i="7" s="1"/>
  <c r="AJ852" i="7" s="1" a="1"/>
  <c r="AJ852" i="7" s="1"/>
  <c r="V852" i="7" a="1"/>
  <c r="V852" i="7" s="1"/>
  <c r="AG852" i="7" s="1" a="1"/>
  <c r="AG852" i="7" s="1"/>
  <c r="S852" i="7" a="1"/>
  <c r="S852" i="7" s="1"/>
  <c r="R852" i="7" a="1"/>
  <c r="R852" i="7" s="1"/>
  <c r="O852" i="7" a="1"/>
  <c r="O852" i="7" s="1"/>
  <c r="M854" i="7" a="1"/>
  <c r="M854" i="7" s="1"/>
  <c r="N853" i="7" a="1"/>
  <c r="N853" i="7" s="1"/>
  <c r="AN853" i="7" s="1"/>
  <c r="N863" i="5"/>
  <c r="M863" i="5"/>
  <c r="A864" i="5"/>
  <c r="K863" i="5"/>
  <c r="B863" i="5"/>
  <c r="L863" i="5"/>
  <c r="I863" i="5"/>
  <c r="D863" i="5"/>
  <c r="E863" i="5"/>
  <c r="C863" i="5"/>
  <c r="F863" i="5"/>
  <c r="H863" i="5"/>
  <c r="J863" i="5"/>
  <c r="G863" i="5"/>
  <c r="S853" i="7" l="1" a="1"/>
  <c r="S853" i="7" s="1"/>
  <c r="Q853" i="7" a="1"/>
  <c r="Q853" i="7" s="1"/>
  <c r="U853" i="7" a="1"/>
  <c r="U853" i="7" s="1"/>
  <c r="AF853" i="7" s="1" a="1"/>
  <c r="AF853" i="7" s="1"/>
  <c r="Z853" i="7" a="1"/>
  <c r="Z853" i="7" s="1"/>
  <c r="AK853" i="7" s="1" a="1"/>
  <c r="AK853" i="7" s="1"/>
  <c r="T853" i="7" a="1"/>
  <c r="T853" i="7" s="1"/>
  <c r="V853" i="7" a="1"/>
  <c r="V853" i="7" s="1"/>
  <c r="AG853" i="7" s="1" a="1"/>
  <c r="AG853" i="7" s="1"/>
  <c r="R853" i="7" a="1"/>
  <c r="R853" i="7" s="1"/>
  <c r="X853" i="7" a="1"/>
  <c r="X853" i="7" s="1"/>
  <c r="AI853" i="7" s="1" a="1"/>
  <c r="AI853" i="7" s="1"/>
  <c r="Y853" i="7" a="1"/>
  <c r="Y853" i="7" s="1"/>
  <c r="AJ853" i="7" s="1" a="1"/>
  <c r="AJ853" i="7" s="1"/>
  <c r="P853" i="7" a="1"/>
  <c r="P853" i="7" s="1"/>
  <c r="W853" i="7" a="1"/>
  <c r="W853" i="7" s="1"/>
  <c r="AH853" i="7" s="1" a="1"/>
  <c r="AH853" i="7" s="1"/>
  <c r="O853" i="7" a="1"/>
  <c r="O853" i="7" s="1"/>
  <c r="M855" i="7" a="1"/>
  <c r="M855" i="7" s="1"/>
  <c r="N854" i="7" a="1"/>
  <c r="N854" i="7" s="1"/>
  <c r="AN854" i="7" s="1"/>
  <c r="N864" i="5"/>
  <c r="B864" i="5"/>
  <c r="J864" i="5"/>
  <c r="A865" i="5"/>
  <c r="I864" i="5"/>
  <c r="L864" i="5"/>
  <c r="M864" i="5"/>
  <c r="G864" i="5"/>
  <c r="D864" i="5"/>
  <c r="H864" i="5"/>
  <c r="F864" i="5"/>
  <c r="E864" i="5"/>
  <c r="K864" i="5"/>
  <c r="C864" i="5"/>
  <c r="R854" i="7" l="1" a="1"/>
  <c r="R854" i="7" s="1"/>
  <c r="X854" i="7" a="1"/>
  <c r="X854" i="7" s="1"/>
  <c r="AI854" i="7" s="1" a="1"/>
  <c r="AI854" i="7" s="1"/>
  <c r="V854" i="7" a="1"/>
  <c r="V854" i="7" s="1"/>
  <c r="AG854" i="7" s="1" a="1"/>
  <c r="AG854" i="7" s="1"/>
  <c r="S854" i="7" a="1"/>
  <c r="S854" i="7" s="1"/>
  <c r="P854" i="7" a="1"/>
  <c r="P854" i="7" s="1"/>
  <c r="W854" i="7" a="1"/>
  <c r="W854" i="7" s="1"/>
  <c r="AH854" i="7" s="1" a="1"/>
  <c r="AH854" i="7" s="1"/>
  <c r="U854" i="7" a="1"/>
  <c r="U854" i="7" s="1"/>
  <c r="AF854" i="7" s="1" a="1"/>
  <c r="AF854" i="7" s="1"/>
  <c r="Q854" i="7" a="1"/>
  <c r="Q854" i="7" s="1"/>
  <c r="T854" i="7" a="1"/>
  <c r="T854" i="7" s="1"/>
  <c r="Y854" i="7" a="1"/>
  <c r="Y854" i="7" s="1"/>
  <c r="AJ854" i="7" s="1" a="1"/>
  <c r="AJ854" i="7" s="1"/>
  <c r="Z854" i="7" a="1"/>
  <c r="Z854" i="7" s="1"/>
  <c r="AK854" i="7" s="1" a="1"/>
  <c r="AK854" i="7" s="1"/>
  <c r="O854" i="7" a="1"/>
  <c r="O854" i="7" s="1"/>
  <c r="M856" i="7" a="1"/>
  <c r="M856" i="7" s="1"/>
  <c r="N855" i="7" a="1"/>
  <c r="N855" i="7" s="1"/>
  <c r="AN855" i="7" s="1"/>
  <c r="N865" i="5"/>
  <c r="B865" i="5"/>
  <c r="E865" i="5"/>
  <c r="A866" i="5"/>
  <c r="M865" i="5"/>
  <c r="L865" i="5"/>
  <c r="I865" i="5"/>
  <c r="D865" i="5"/>
  <c r="K865" i="5"/>
  <c r="C865" i="5"/>
  <c r="G865" i="5"/>
  <c r="F865" i="5"/>
  <c r="J865" i="5"/>
  <c r="H865" i="5"/>
  <c r="X855" i="7" l="1" a="1"/>
  <c r="X855" i="7" s="1"/>
  <c r="AI855" i="7" s="1" a="1"/>
  <c r="AI855" i="7" s="1"/>
  <c r="R855" i="7" a="1"/>
  <c r="R855" i="7" s="1"/>
  <c r="W855" i="7" a="1"/>
  <c r="W855" i="7" s="1"/>
  <c r="AH855" i="7" s="1" a="1"/>
  <c r="AH855" i="7" s="1"/>
  <c r="Q855" i="7" a="1"/>
  <c r="Q855" i="7" s="1"/>
  <c r="S855" i="7" a="1"/>
  <c r="S855" i="7" s="1"/>
  <c r="Z855" i="7" a="1"/>
  <c r="Z855" i="7" s="1"/>
  <c r="AK855" i="7" s="1" a="1"/>
  <c r="AK855" i="7" s="1"/>
  <c r="P855" i="7" a="1"/>
  <c r="P855" i="7" s="1"/>
  <c r="T855" i="7" a="1"/>
  <c r="T855" i="7" s="1"/>
  <c r="U855" i="7" a="1"/>
  <c r="U855" i="7" s="1"/>
  <c r="AF855" i="7" s="1" a="1"/>
  <c r="AF855" i="7" s="1"/>
  <c r="Y855" i="7" a="1"/>
  <c r="Y855" i="7" s="1"/>
  <c r="AJ855" i="7" s="1" a="1"/>
  <c r="AJ855" i="7" s="1"/>
  <c r="V855" i="7" a="1"/>
  <c r="V855" i="7" s="1"/>
  <c r="AG855" i="7" s="1" a="1"/>
  <c r="AG855" i="7" s="1"/>
  <c r="O855" i="7" a="1"/>
  <c r="O855" i="7" s="1"/>
  <c r="M857" i="7" a="1"/>
  <c r="M857" i="7" s="1"/>
  <c r="N856" i="7" a="1"/>
  <c r="N856" i="7" s="1"/>
  <c r="AN856" i="7" s="1"/>
  <c r="N866" i="5"/>
  <c r="H866" i="5"/>
  <c r="J866" i="5"/>
  <c r="G866" i="5"/>
  <c r="A867" i="5"/>
  <c r="E866" i="5"/>
  <c r="F866" i="5"/>
  <c r="I866" i="5"/>
  <c r="D866" i="5"/>
  <c r="L866" i="5"/>
  <c r="B866" i="5"/>
  <c r="K866" i="5"/>
  <c r="M866" i="5"/>
  <c r="C866" i="5"/>
  <c r="S856" i="7" l="1" a="1"/>
  <c r="S856" i="7" s="1"/>
  <c r="R856" i="7" a="1"/>
  <c r="R856" i="7" s="1"/>
  <c r="V856" i="7" a="1"/>
  <c r="V856" i="7" s="1"/>
  <c r="AG856" i="7" s="1" a="1"/>
  <c r="AG856" i="7" s="1"/>
  <c r="Q856" i="7" a="1"/>
  <c r="Q856" i="7" s="1"/>
  <c r="Z856" i="7" a="1"/>
  <c r="Z856" i="7" s="1"/>
  <c r="AK856" i="7" s="1" a="1"/>
  <c r="AK856" i="7" s="1"/>
  <c r="T856" i="7" a="1"/>
  <c r="T856" i="7" s="1"/>
  <c r="P856" i="7" a="1"/>
  <c r="P856" i="7" s="1"/>
  <c r="U856" i="7" a="1"/>
  <c r="U856" i="7" s="1"/>
  <c r="AF856" i="7" s="1" a="1"/>
  <c r="AF856" i="7" s="1"/>
  <c r="Y856" i="7" a="1"/>
  <c r="Y856" i="7" s="1"/>
  <c r="AJ856" i="7" s="1" a="1"/>
  <c r="AJ856" i="7" s="1"/>
  <c r="W856" i="7" a="1"/>
  <c r="W856" i="7" s="1"/>
  <c r="AH856" i="7" s="1" a="1"/>
  <c r="AH856" i="7" s="1"/>
  <c r="X856" i="7" a="1"/>
  <c r="X856" i="7" s="1"/>
  <c r="AI856" i="7" s="1" a="1"/>
  <c r="AI856" i="7" s="1"/>
  <c r="O856" i="7" a="1"/>
  <c r="O856" i="7" s="1"/>
  <c r="M858" i="7" a="1"/>
  <c r="M858" i="7" s="1"/>
  <c r="N857" i="7" a="1"/>
  <c r="N857" i="7" s="1"/>
  <c r="AN857" i="7" s="1"/>
  <c r="N867" i="5"/>
  <c r="B867" i="5"/>
  <c r="A868" i="5"/>
  <c r="E867" i="5"/>
  <c r="D867" i="5"/>
  <c r="M867" i="5"/>
  <c r="G867" i="5"/>
  <c r="I867" i="5"/>
  <c r="J867" i="5"/>
  <c r="K867" i="5"/>
  <c r="L867" i="5"/>
  <c r="C867" i="5"/>
  <c r="H867" i="5"/>
  <c r="F867" i="5"/>
  <c r="R857" i="7" l="1" a="1"/>
  <c r="R857" i="7" s="1"/>
  <c r="V857" i="7" a="1"/>
  <c r="V857" i="7" s="1"/>
  <c r="AG857" i="7" s="1" a="1"/>
  <c r="AG857" i="7" s="1"/>
  <c r="Z857" i="7" a="1"/>
  <c r="Z857" i="7" s="1"/>
  <c r="AK857" i="7" s="1" a="1"/>
  <c r="AK857" i="7" s="1"/>
  <c r="T857" i="7" a="1"/>
  <c r="T857" i="7" s="1"/>
  <c r="X857" i="7" a="1"/>
  <c r="X857" i="7" s="1"/>
  <c r="AI857" i="7" s="1" a="1"/>
  <c r="AI857" i="7" s="1"/>
  <c r="P857" i="7" a="1"/>
  <c r="P857" i="7" s="1"/>
  <c r="Y857" i="7" a="1"/>
  <c r="Y857" i="7" s="1"/>
  <c r="AJ857" i="7" s="1" a="1"/>
  <c r="AJ857" i="7" s="1"/>
  <c r="Q857" i="7" a="1"/>
  <c r="Q857" i="7" s="1"/>
  <c r="S857" i="7" a="1"/>
  <c r="S857" i="7" s="1"/>
  <c r="W857" i="7" a="1"/>
  <c r="W857" i="7" s="1"/>
  <c r="AH857" i="7" s="1" a="1"/>
  <c r="AH857" i="7" s="1"/>
  <c r="U857" i="7" a="1"/>
  <c r="U857" i="7" s="1"/>
  <c r="AF857" i="7" s="1" a="1"/>
  <c r="AF857" i="7" s="1"/>
  <c r="O857" i="7" a="1"/>
  <c r="O857" i="7" s="1"/>
  <c r="M859" i="7" a="1"/>
  <c r="M859" i="7" s="1"/>
  <c r="N858" i="7" a="1"/>
  <c r="N858" i="7" s="1"/>
  <c r="AN858" i="7" s="1"/>
  <c r="N868" i="5"/>
  <c r="I868" i="5"/>
  <c r="J868" i="5"/>
  <c r="F868" i="5"/>
  <c r="E868" i="5"/>
  <c r="D868" i="5"/>
  <c r="A869" i="5"/>
  <c r="K868" i="5"/>
  <c r="C868" i="5"/>
  <c r="M868" i="5"/>
  <c r="H868" i="5"/>
  <c r="L868" i="5"/>
  <c r="B868" i="5"/>
  <c r="G868" i="5"/>
  <c r="P858" i="7" l="1" a="1"/>
  <c r="P858" i="7" s="1"/>
  <c r="R858" i="7" a="1"/>
  <c r="R858" i="7" s="1"/>
  <c r="T858" i="7" a="1"/>
  <c r="T858" i="7" s="1"/>
  <c r="X858" i="7" a="1"/>
  <c r="X858" i="7" s="1"/>
  <c r="AI858" i="7" s="1" a="1"/>
  <c r="AI858" i="7" s="1"/>
  <c r="W858" i="7" a="1"/>
  <c r="W858" i="7" s="1"/>
  <c r="AH858" i="7" s="1" a="1"/>
  <c r="AH858" i="7" s="1"/>
  <c r="S858" i="7" a="1"/>
  <c r="S858" i="7" s="1"/>
  <c r="Q858" i="7" a="1"/>
  <c r="Q858" i="7" s="1"/>
  <c r="U858" i="7" a="1"/>
  <c r="U858" i="7" s="1"/>
  <c r="V858" i="7" a="1"/>
  <c r="V858" i="7" s="1"/>
  <c r="AG858" i="7" s="1" a="1"/>
  <c r="AG858" i="7" s="1"/>
  <c r="Z858" i="7" a="1"/>
  <c r="Z858" i="7" s="1"/>
  <c r="AK858" i="7" s="1" a="1"/>
  <c r="AK858" i="7" s="1"/>
  <c r="Y858" i="7" a="1"/>
  <c r="Y858" i="7" s="1"/>
  <c r="AJ858" i="7" s="1" a="1"/>
  <c r="AJ858" i="7" s="1"/>
  <c r="O858" i="7" a="1"/>
  <c r="O858" i="7" s="1"/>
  <c r="M860" i="7" a="1"/>
  <c r="M860" i="7" s="1"/>
  <c r="N859" i="7" a="1"/>
  <c r="N859" i="7" s="1"/>
  <c r="AN859" i="7" s="1"/>
  <c r="N869" i="5"/>
  <c r="J869" i="5"/>
  <c r="M869" i="5"/>
  <c r="G869" i="5"/>
  <c r="H869" i="5"/>
  <c r="A870" i="5"/>
  <c r="C869" i="5"/>
  <c r="B869" i="5"/>
  <c r="K869" i="5"/>
  <c r="L869" i="5"/>
  <c r="I869" i="5"/>
  <c r="D869" i="5"/>
  <c r="E869" i="5"/>
  <c r="F869" i="5"/>
  <c r="S859" i="7" l="1" a="1"/>
  <c r="S859" i="7" s="1"/>
  <c r="U859" i="7" a="1"/>
  <c r="U859" i="7" s="1"/>
  <c r="W859" i="7" a="1"/>
  <c r="W859" i="7" s="1"/>
  <c r="AH859" i="7" s="1" a="1"/>
  <c r="AH859" i="7" s="1"/>
  <c r="Q859" i="7" a="1"/>
  <c r="Q859" i="7" s="1"/>
  <c r="X859" i="7" a="1"/>
  <c r="X859" i="7" s="1"/>
  <c r="AI859" i="7" s="1" a="1"/>
  <c r="AI859" i="7" s="1"/>
  <c r="T859" i="7" a="1"/>
  <c r="T859" i="7" s="1"/>
  <c r="R859" i="7" a="1"/>
  <c r="R859" i="7" s="1"/>
  <c r="Y859" i="7" a="1"/>
  <c r="Y859" i="7" s="1"/>
  <c r="AJ859" i="7" s="1" a="1"/>
  <c r="AJ859" i="7" s="1"/>
  <c r="Z859" i="7" a="1"/>
  <c r="Z859" i="7" s="1"/>
  <c r="AK859" i="7" s="1" a="1"/>
  <c r="AK859" i="7" s="1"/>
  <c r="V859" i="7" a="1"/>
  <c r="V859" i="7" s="1"/>
  <c r="AG859" i="7" s="1" a="1"/>
  <c r="AG859" i="7" s="1"/>
  <c r="P859" i="7" a="1"/>
  <c r="P859" i="7" s="1"/>
  <c r="O859" i="7" a="1"/>
  <c r="O859" i="7" s="1"/>
  <c r="M861" i="7" a="1"/>
  <c r="M861" i="7" s="1"/>
  <c r="N860" i="7" a="1"/>
  <c r="N860" i="7" s="1"/>
  <c r="AN860" i="7" s="1"/>
  <c r="N870" i="5"/>
  <c r="K870" i="5"/>
  <c r="E870" i="5"/>
  <c r="H870" i="5"/>
  <c r="J870" i="5"/>
  <c r="A871" i="5"/>
  <c r="B870" i="5"/>
  <c r="G870" i="5"/>
  <c r="C870" i="5"/>
  <c r="L870" i="5"/>
  <c r="D870" i="5"/>
  <c r="M870" i="5"/>
  <c r="F870" i="5"/>
  <c r="I870" i="5"/>
  <c r="U860" i="7" l="1" a="1"/>
  <c r="U860" i="7" s="1"/>
  <c r="W860" i="7" a="1"/>
  <c r="W860" i="7" s="1"/>
  <c r="AH860" i="7" s="1" a="1"/>
  <c r="AH860" i="7" s="1"/>
  <c r="X860" i="7" a="1"/>
  <c r="X860" i="7" s="1"/>
  <c r="AI860" i="7" s="1" a="1"/>
  <c r="AI860" i="7" s="1"/>
  <c r="P860" i="7" a="1"/>
  <c r="P860" i="7" s="1"/>
  <c r="R860" i="7" a="1"/>
  <c r="R860" i="7" s="1"/>
  <c r="T860" i="7" a="1"/>
  <c r="T860" i="7" s="1"/>
  <c r="V860" i="7" a="1"/>
  <c r="V860" i="7" s="1"/>
  <c r="AG860" i="7" s="1" a="1"/>
  <c r="AG860" i="7" s="1"/>
  <c r="Z860" i="7" a="1"/>
  <c r="Z860" i="7" s="1"/>
  <c r="AK860" i="7" s="1" a="1"/>
  <c r="AK860" i="7" s="1"/>
  <c r="Q860" i="7" a="1"/>
  <c r="Q860" i="7" s="1"/>
  <c r="S860" i="7" a="1"/>
  <c r="S860" i="7" s="1"/>
  <c r="Y860" i="7" a="1"/>
  <c r="Y860" i="7" s="1"/>
  <c r="AJ860" i="7" s="1" a="1"/>
  <c r="AJ860" i="7" s="1"/>
  <c r="O860" i="7" a="1"/>
  <c r="O860" i="7" s="1"/>
  <c r="M862" i="7" a="1"/>
  <c r="M862" i="7" s="1"/>
  <c r="N861" i="7" a="1"/>
  <c r="N861" i="7" s="1"/>
  <c r="AN861" i="7" s="1"/>
  <c r="N871" i="5"/>
  <c r="F871" i="5"/>
  <c r="A872" i="5"/>
  <c r="B871" i="5"/>
  <c r="C871" i="5"/>
  <c r="L871" i="5"/>
  <c r="D871" i="5"/>
  <c r="M871" i="5"/>
  <c r="K871" i="5"/>
  <c r="E871" i="5"/>
  <c r="J871" i="5"/>
  <c r="H871" i="5"/>
  <c r="G871" i="5"/>
  <c r="I871" i="5"/>
  <c r="P861" i="7" l="1" a="1"/>
  <c r="P861" i="7" s="1"/>
  <c r="X861" i="7" a="1"/>
  <c r="X861" i="7" s="1"/>
  <c r="AI861" i="7" s="1" a="1"/>
  <c r="AI861" i="7" s="1"/>
  <c r="Z861" i="7" a="1"/>
  <c r="Z861" i="7" s="1"/>
  <c r="AK861" i="7" s="1" a="1"/>
  <c r="AK861" i="7" s="1"/>
  <c r="Y861" i="7" a="1"/>
  <c r="Y861" i="7" s="1"/>
  <c r="AJ861" i="7" s="1" a="1"/>
  <c r="AJ861" i="7" s="1"/>
  <c r="T861" i="7" a="1"/>
  <c r="T861" i="7" s="1"/>
  <c r="W861" i="7" a="1"/>
  <c r="W861" i="7" s="1"/>
  <c r="AH861" i="7" s="1" a="1"/>
  <c r="AH861" i="7" s="1"/>
  <c r="U861" i="7" a="1"/>
  <c r="U861" i="7" s="1"/>
  <c r="Q861" i="7" a="1"/>
  <c r="Q861" i="7" s="1"/>
  <c r="S861" i="7" a="1"/>
  <c r="S861" i="7" s="1"/>
  <c r="V861" i="7" a="1"/>
  <c r="V861" i="7" s="1"/>
  <c r="AG861" i="7" s="1" a="1"/>
  <c r="AG861" i="7" s="1"/>
  <c r="R861" i="7" a="1"/>
  <c r="R861" i="7" s="1"/>
  <c r="O861" i="7" a="1"/>
  <c r="O861" i="7" s="1"/>
  <c r="M863" i="7" a="1"/>
  <c r="M863" i="7" s="1"/>
  <c r="N862" i="7" a="1"/>
  <c r="N862" i="7" s="1"/>
  <c r="AN862" i="7" s="1"/>
  <c r="N872" i="5"/>
  <c r="B872" i="5"/>
  <c r="A873" i="5"/>
  <c r="F872" i="5"/>
  <c r="C872" i="5"/>
  <c r="H872" i="5"/>
  <c r="G872" i="5"/>
  <c r="I872" i="5"/>
  <c r="L872" i="5"/>
  <c r="E872" i="5"/>
  <c r="M872" i="5"/>
  <c r="K872" i="5"/>
  <c r="D872" i="5"/>
  <c r="J872" i="5"/>
  <c r="P862" i="7" l="1" a="1"/>
  <c r="P862" i="7" s="1"/>
  <c r="X862" i="7" a="1"/>
  <c r="X862" i="7" s="1"/>
  <c r="AI862" i="7" s="1" a="1"/>
  <c r="AI862" i="7" s="1"/>
  <c r="W862" i="7" a="1"/>
  <c r="W862" i="7" s="1"/>
  <c r="AH862" i="7" s="1" a="1"/>
  <c r="AH862" i="7" s="1"/>
  <c r="Q862" i="7" a="1"/>
  <c r="Q862" i="7" s="1"/>
  <c r="Z862" i="7" a="1"/>
  <c r="Z862" i="7" s="1"/>
  <c r="AK862" i="7" s="1" a="1"/>
  <c r="AK862" i="7" s="1"/>
  <c r="S862" i="7" a="1"/>
  <c r="S862" i="7" s="1"/>
  <c r="V862" i="7" a="1"/>
  <c r="V862" i="7" s="1"/>
  <c r="AG862" i="7" s="1" a="1"/>
  <c r="AG862" i="7" s="1"/>
  <c r="U862" i="7" a="1"/>
  <c r="U862" i="7" s="1"/>
  <c r="T862" i="7" a="1"/>
  <c r="T862" i="7" s="1"/>
  <c r="R862" i="7" a="1"/>
  <c r="R862" i="7" s="1"/>
  <c r="Y862" i="7" a="1"/>
  <c r="Y862" i="7" s="1"/>
  <c r="AJ862" i="7" s="1" a="1"/>
  <c r="AJ862" i="7" s="1"/>
  <c r="O862" i="7" a="1"/>
  <c r="O862" i="7" s="1"/>
  <c r="M864" i="7" a="1"/>
  <c r="M864" i="7" s="1"/>
  <c r="N863" i="7" a="1"/>
  <c r="N863" i="7" s="1"/>
  <c r="AN863" i="7" s="1"/>
  <c r="N873" i="5"/>
  <c r="D873" i="5"/>
  <c r="G873" i="5"/>
  <c r="A874" i="5"/>
  <c r="L873" i="5"/>
  <c r="J873" i="5"/>
  <c r="B873" i="5"/>
  <c r="K873" i="5"/>
  <c r="E873" i="5"/>
  <c r="C873" i="5"/>
  <c r="I873" i="5"/>
  <c r="F873" i="5"/>
  <c r="M873" i="5"/>
  <c r="H873" i="5"/>
  <c r="W863" i="7" l="1" a="1"/>
  <c r="W863" i="7" s="1"/>
  <c r="AH863" i="7" s="1" a="1"/>
  <c r="AH863" i="7" s="1"/>
  <c r="Z863" i="7" a="1"/>
  <c r="Z863" i="7" s="1"/>
  <c r="AK863" i="7" s="1" a="1"/>
  <c r="AK863" i="7" s="1"/>
  <c r="Q863" i="7" a="1"/>
  <c r="Q863" i="7" s="1"/>
  <c r="P863" i="7" a="1"/>
  <c r="P863" i="7" s="1"/>
  <c r="S863" i="7" a="1"/>
  <c r="S863" i="7" s="1"/>
  <c r="U863" i="7" a="1"/>
  <c r="U863" i="7" s="1"/>
  <c r="X863" i="7" a="1"/>
  <c r="X863" i="7" s="1"/>
  <c r="AI863" i="7" s="1" a="1"/>
  <c r="AI863" i="7" s="1"/>
  <c r="R863" i="7" a="1"/>
  <c r="R863" i="7" s="1"/>
  <c r="Y863" i="7" a="1"/>
  <c r="Y863" i="7" s="1"/>
  <c r="AJ863" i="7" s="1" a="1"/>
  <c r="AJ863" i="7" s="1"/>
  <c r="V863" i="7" a="1"/>
  <c r="V863" i="7" s="1"/>
  <c r="AG863" i="7" s="1" a="1"/>
  <c r="AG863" i="7" s="1"/>
  <c r="T863" i="7" a="1"/>
  <c r="T863" i="7" s="1"/>
  <c r="O863" i="7" a="1"/>
  <c r="O863" i="7" s="1"/>
  <c r="M865" i="7" a="1"/>
  <c r="M865" i="7" s="1"/>
  <c r="N864" i="7" a="1"/>
  <c r="N864" i="7" s="1"/>
  <c r="AN864" i="7" s="1"/>
  <c r="N874" i="5"/>
  <c r="M874" i="5"/>
  <c r="G874" i="5"/>
  <c r="B874" i="5"/>
  <c r="D874" i="5"/>
  <c r="C874" i="5"/>
  <c r="F874" i="5"/>
  <c r="I874" i="5"/>
  <c r="A875" i="5"/>
  <c r="J874" i="5"/>
  <c r="E874" i="5"/>
  <c r="H874" i="5"/>
  <c r="K874" i="5"/>
  <c r="L874" i="5"/>
  <c r="S864" i="7" l="1" a="1"/>
  <c r="S864" i="7" s="1"/>
  <c r="V864" i="7" a="1"/>
  <c r="V864" i="7" s="1"/>
  <c r="AG864" i="7" s="1" a="1"/>
  <c r="AG864" i="7" s="1"/>
  <c r="U864" i="7" a="1"/>
  <c r="U864" i="7" s="1"/>
  <c r="T864" i="7" a="1"/>
  <c r="T864" i="7" s="1"/>
  <c r="Z864" i="7" a="1"/>
  <c r="Z864" i="7" s="1"/>
  <c r="AK864" i="7" s="1" a="1"/>
  <c r="AK864" i="7" s="1"/>
  <c r="W864" i="7" a="1"/>
  <c r="W864" i="7" s="1"/>
  <c r="AH864" i="7" s="1" a="1"/>
  <c r="AH864" i="7" s="1"/>
  <c r="Y864" i="7" a="1"/>
  <c r="Y864" i="7" s="1"/>
  <c r="AJ864" i="7" s="1" a="1"/>
  <c r="AJ864" i="7" s="1"/>
  <c r="X864" i="7" a="1"/>
  <c r="X864" i="7" s="1"/>
  <c r="AI864" i="7" s="1" a="1"/>
  <c r="AI864" i="7" s="1"/>
  <c r="Q864" i="7" a="1"/>
  <c r="Q864" i="7" s="1"/>
  <c r="R864" i="7" a="1"/>
  <c r="R864" i="7" s="1"/>
  <c r="P864" i="7" a="1"/>
  <c r="P864" i="7" s="1"/>
  <c r="O864" i="7" a="1"/>
  <c r="O864" i="7" s="1"/>
  <c r="M866" i="7" a="1"/>
  <c r="M866" i="7" s="1"/>
  <c r="N865" i="7" a="1"/>
  <c r="N865" i="7" s="1"/>
  <c r="AN865" i="7" s="1"/>
  <c r="N875" i="5"/>
  <c r="E875" i="5"/>
  <c r="A876" i="5"/>
  <c r="H875" i="5"/>
  <c r="B875" i="5"/>
  <c r="C875" i="5"/>
  <c r="G875" i="5"/>
  <c r="M875" i="5"/>
  <c r="D875" i="5"/>
  <c r="I875" i="5"/>
  <c r="L875" i="5"/>
  <c r="F875" i="5"/>
  <c r="K875" i="5"/>
  <c r="J875" i="5"/>
  <c r="T865" i="7" l="1" a="1"/>
  <c r="T865" i="7" s="1"/>
  <c r="Y865" i="7" a="1"/>
  <c r="Y865" i="7" s="1"/>
  <c r="AJ865" i="7" s="1" a="1"/>
  <c r="AJ865" i="7" s="1"/>
  <c r="Q865" i="7" a="1"/>
  <c r="Q865" i="7" s="1"/>
  <c r="U865" i="7" a="1"/>
  <c r="U865" i="7" s="1"/>
  <c r="W865" i="7" a="1"/>
  <c r="W865" i="7" s="1"/>
  <c r="AH865" i="7" s="1" a="1"/>
  <c r="AH865" i="7" s="1"/>
  <c r="P865" i="7" a="1"/>
  <c r="P865" i="7" s="1"/>
  <c r="V865" i="7" a="1"/>
  <c r="V865" i="7" s="1"/>
  <c r="AG865" i="7" s="1" a="1"/>
  <c r="AG865" i="7" s="1"/>
  <c r="X865" i="7" a="1"/>
  <c r="X865" i="7" s="1"/>
  <c r="AI865" i="7" s="1" a="1"/>
  <c r="AI865" i="7" s="1"/>
  <c r="Z865" i="7" a="1"/>
  <c r="Z865" i="7" s="1"/>
  <c r="AK865" i="7" s="1" a="1"/>
  <c r="AK865" i="7" s="1"/>
  <c r="R865" i="7" a="1"/>
  <c r="R865" i="7" s="1"/>
  <c r="S865" i="7" a="1"/>
  <c r="S865" i="7" s="1"/>
  <c r="O865" i="7" a="1"/>
  <c r="O865" i="7" s="1"/>
  <c r="M867" i="7" a="1"/>
  <c r="M867" i="7" s="1"/>
  <c r="N866" i="7" a="1"/>
  <c r="N866" i="7" s="1"/>
  <c r="AN866" i="7" s="1"/>
  <c r="N876" i="5"/>
  <c r="M876" i="5"/>
  <c r="F876" i="5"/>
  <c r="I876" i="5"/>
  <c r="K876" i="5"/>
  <c r="A877" i="5"/>
  <c r="H876" i="5"/>
  <c r="E876" i="5"/>
  <c r="C876" i="5"/>
  <c r="G876" i="5"/>
  <c r="B876" i="5"/>
  <c r="J876" i="5"/>
  <c r="L876" i="5"/>
  <c r="D876" i="5"/>
  <c r="P866" i="7" l="1" a="1"/>
  <c r="P866" i="7" s="1"/>
  <c r="W866" i="7" a="1"/>
  <c r="W866" i="7" s="1"/>
  <c r="AH866" i="7" s="1" a="1"/>
  <c r="AH866" i="7" s="1"/>
  <c r="U866" i="7" a="1"/>
  <c r="U866" i="7" s="1"/>
  <c r="Q866" i="7" a="1"/>
  <c r="Q866" i="7" s="1"/>
  <c r="Z866" i="7" a="1"/>
  <c r="Z866" i="7" s="1"/>
  <c r="AK866" i="7" s="1" a="1"/>
  <c r="AK866" i="7" s="1"/>
  <c r="S866" i="7" a="1"/>
  <c r="S866" i="7" s="1"/>
  <c r="V866" i="7" a="1"/>
  <c r="V866" i="7" s="1"/>
  <c r="AG866" i="7" s="1" a="1"/>
  <c r="AG866" i="7" s="1"/>
  <c r="Y866" i="7" a="1"/>
  <c r="Y866" i="7" s="1"/>
  <c r="AJ866" i="7" s="1" a="1"/>
  <c r="AJ866" i="7" s="1"/>
  <c r="T866" i="7" a="1"/>
  <c r="T866" i="7" s="1"/>
  <c r="X866" i="7" a="1"/>
  <c r="X866" i="7" s="1"/>
  <c r="AI866" i="7" s="1" a="1"/>
  <c r="AI866" i="7" s="1"/>
  <c r="R866" i="7" a="1"/>
  <c r="R866" i="7" s="1"/>
  <c r="O866" i="7" a="1"/>
  <c r="O866" i="7" s="1"/>
  <c r="M868" i="7" a="1"/>
  <c r="M868" i="7" s="1"/>
  <c r="N867" i="7" a="1"/>
  <c r="N867" i="7" s="1"/>
  <c r="AN867" i="7" s="1"/>
  <c r="N877" i="5"/>
  <c r="B877" i="5"/>
  <c r="G877" i="5"/>
  <c r="E877" i="5"/>
  <c r="I877" i="5"/>
  <c r="A878" i="5"/>
  <c r="D877" i="5"/>
  <c r="L877" i="5"/>
  <c r="J877" i="5"/>
  <c r="C877" i="5"/>
  <c r="M877" i="5"/>
  <c r="H877" i="5"/>
  <c r="K877" i="5"/>
  <c r="F877" i="5"/>
  <c r="Z867" i="7" l="1" a="1"/>
  <c r="Z867" i="7" s="1"/>
  <c r="AK867" i="7" s="1" a="1"/>
  <c r="AK867" i="7" s="1"/>
  <c r="R867" i="7" a="1"/>
  <c r="R867" i="7" s="1"/>
  <c r="Y867" i="7" a="1"/>
  <c r="Y867" i="7" s="1"/>
  <c r="AJ867" i="7" s="1" a="1"/>
  <c r="AJ867" i="7" s="1"/>
  <c r="S867" i="7" a="1"/>
  <c r="S867" i="7" s="1"/>
  <c r="U867" i="7" a="1"/>
  <c r="U867" i="7" s="1"/>
  <c r="Q867" i="7" a="1"/>
  <c r="Q867" i="7" s="1"/>
  <c r="P867" i="7" a="1"/>
  <c r="P867" i="7" s="1"/>
  <c r="V867" i="7" a="1"/>
  <c r="V867" i="7" s="1"/>
  <c r="W867" i="7" a="1"/>
  <c r="W867" i="7" s="1"/>
  <c r="AH867" i="7" s="1" a="1"/>
  <c r="AH867" i="7" s="1"/>
  <c r="T867" i="7" a="1"/>
  <c r="T867" i="7" s="1"/>
  <c r="X867" i="7" a="1"/>
  <c r="X867" i="7" s="1"/>
  <c r="AI867" i="7" s="1" a="1"/>
  <c r="AI867" i="7" s="1"/>
  <c r="O867" i="7" a="1"/>
  <c r="O867" i="7" s="1"/>
  <c r="M869" i="7" a="1"/>
  <c r="M869" i="7" s="1"/>
  <c r="N868" i="7" a="1"/>
  <c r="N868" i="7" s="1"/>
  <c r="AN868" i="7" s="1"/>
  <c r="N878" i="5"/>
  <c r="D878" i="5"/>
  <c r="A879" i="5"/>
  <c r="C878" i="5"/>
  <c r="H878" i="5"/>
  <c r="J878" i="5"/>
  <c r="E878" i="5"/>
  <c r="G878" i="5"/>
  <c r="F878" i="5"/>
  <c r="L878" i="5"/>
  <c r="M878" i="5"/>
  <c r="I878" i="5"/>
  <c r="K878" i="5"/>
  <c r="B878" i="5"/>
  <c r="Z868" i="7" l="1" a="1"/>
  <c r="Z868" i="7" s="1"/>
  <c r="AK868" i="7" s="1" a="1"/>
  <c r="AK868" i="7" s="1"/>
  <c r="W868" i="7" a="1"/>
  <c r="W868" i="7" s="1"/>
  <c r="AH868" i="7" s="1" a="1"/>
  <c r="AH868" i="7" s="1"/>
  <c r="P868" i="7" a="1"/>
  <c r="P868" i="7" s="1"/>
  <c r="V868" i="7" a="1"/>
  <c r="V868" i="7" s="1"/>
  <c r="U868" i="7" a="1"/>
  <c r="U868" i="7" s="1"/>
  <c r="S868" i="7" a="1"/>
  <c r="S868" i="7" s="1"/>
  <c r="Y868" i="7" a="1"/>
  <c r="Y868" i="7" s="1"/>
  <c r="AJ868" i="7" s="1" a="1"/>
  <c r="AJ868" i="7" s="1"/>
  <c r="T868" i="7" a="1"/>
  <c r="T868" i="7" s="1"/>
  <c r="R868" i="7" a="1"/>
  <c r="R868" i="7" s="1"/>
  <c r="X868" i="7" a="1"/>
  <c r="X868" i="7" s="1"/>
  <c r="AI868" i="7" s="1" a="1"/>
  <c r="AI868" i="7" s="1"/>
  <c r="Q868" i="7" a="1"/>
  <c r="Q868" i="7" s="1"/>
  <c r="O868" i="7" a="1"/>
  <c r="O868" i="7" s="1"/>
  <c r="M870" i="7" a="1"/>
  <c r="M870" i="7" s="1"/>
  <c r="N869" i="7" a="1"/>
  <c r="N869" i="7" s="1"/>
  <c r="AN869" i="7" s="1"/>
  <c r="N879" i="5"/>
  <c r="B879" i="5"/>
  <c r="I879" i="5"/>
  <c r="A880" i="5"/>
  <c r="G879" i="5"/>
  <c r="H879" i="5"/>
  <c r="K879" i="5"/>
  <c r="C879" i="5"/>
  <c r="E879" i="5"/>
  <c r="D879" i="5"/>
  <c r="F879" i="5"/>
  <c r="M879" i="5"/>
  <c r="L879" i="5"/>
  <c r="J879" i="5"/>
  <c r="S869" i="7" l="1" a="1"/>
  <c r="S869" i="7" s="1"/>
  <c r="R869" i="7" a="1"/>
  <c r="R869" i="7" s="1"/>
  <c r="Z869" i="7" a="1"/>
  <c r="Z869" i="7" s="1"/>
  <c r="AK869" i="7" s="1" a="1"/>
  <c r="AK869" i="7" s="1"/>
  <c r="Y869" i="7" a="1"/>
  <c r="Y869" i="7" s="1"/>
  <c r="AJ869" i="7" s="1" a="1"/>
  <c r="AJ869" i="7" s="1"/>
  <c r="W869" i="7" a="1"/>
  <c r="W869" i="7" s="1"/>
  <c r="AH869" i="7" s="1" a="1"/>
  <c r="AH869" i="7" s="1"/>
  <c r="X869" i="7" a="1"/>
  <c r="X869" i="7" s="1"/>
  <c r="AI869" i="7" s="1" a="1"/>
  <c r="AI869" i="7" s="1"/>
  <c r="V869" i="7" a="1"/>
  <c r="V869" i="7" s="1"/>
  <c r="T869" i="7" a="1"/>
  <c r="T869" i="7" s="1"/>
  <c r="P869" i="7" a="1"/>
  <c r="P869" i="7" s="1"/>
  <c r="U869" i="7" a="1"/>
  <c r="U869" i="7" s="1"/>
  <c r="Q869" i="7" a="1"/>
  <c r="Q869" i="7" s="1"/>
  <c r="O869" i="7" a="1"/>
  <c r="O869" i="7" s="1"/>
  <c r="M871" i="7" a="1"/>
  <c r="M871" i="7" s="1"/>
  <c r="N870" i="7" a="1"/>
  <c r="N870" i="7" s="1"/>
  <c r="AN870" i="7" s="1"/>
  <c r="N880" i="5"/>
  <c r="F880" i="5"/>
  <c r="A881" i="5"/>
  <c r="C880" i="5"/>
  <c r="B880" i="5"/>
  <c r="K880" i="5"/>
  <c r="G880" i="5"/>
  <c r="J880" i="5"/>
  <c r="D880" i="5"/>
  <c r="E880" i="5"/>
  <c r="I880" i="5"/>
  <c r="L880" i="5"/>
  <c r="M880" i="5"/>
  <c r="H880" i="5"/>
  <c r="Z870" i="7" l="1" a="1"/>
  <c r="Z870" i="7" s="1"/>
  <c r="AK870" i="7" s="1" a="1"/>
  <c r="AK870" i="7" s="1"/>
  <c r="T870" i="7" a="1"/>
  <c r="T870" i="7" s="1"/>
  <c r="P870" i="7" a="1"/>
  <c r="P870" i="7" s="1"/>
  <c r="S870" i="7" a="1"/>
  <c r="S870" i="7" s="1"/>
  <c r="V870" i="7" a="1"/>
  <c r="V870" i="7" s="1"/>
  <c r="W870" i="7" a="1"/>
  <c r="W870" i="7" s="1"/>
  <c r="AH870" i="7" s="1" a="1"/>
  <c r="AH870" i="7" s="1"/>
  <c r="Y870" i="7" a="1"/>
  <c r="Y870" i="7" s="1"/>
  <c r="AJ870" i="7" s="1" a="1"/>
  <c r="AJ870" i="7" s="1"/>
  <c r="U870" i="7" a="1"/>
  <c r="U870" i="7" s="1"/>
  <c r="R870" i="7" a="1"/>
  <c r="R870" i="7" s="1"/>
  <c r="Q870" i="7" a="1"/>
  <c r="Q870" i="7" s="1"/>
  <c r="X870" i="7" a="1"/>
  <c r="X870" i="7" s="1"/>
  <c r="AI870" i="7" s="1" a="1"/>
  <c r="AI870" i="7" s="1"/>
  <c r="O870" i="7" a="1"/>
  <c r="O870" i="7" s="1"/>
  <c r="M872" i="7" a="1"/>
  <c r="M872" i="7" s="1"/>
  <c r="N871" i="7" a="1"/>
  <c r="N871" i="7" s="1"/>
  <c r="AN871" i="7" s="1"/>
  <c r="N881" i="5"/>
  <c r="K881" i="5"/>
  <c r="A882" i="5"/>
  <c r="G881" i="5"/>
  <c r="M881" i="5"/>
  <c r="H881" i="5"/>
  <c r="B881" i="5"/>
  <c r="F881" i="5"/>
  <c r="I881" i="5"/>
  <c r="E881" i="5"/>
  <c r="L881" i="5"/>
  <c r="D881" i="5"/>
  <c r="J881" i="5"/>
  <c r="C881" i="5"/>
  <c r="U871" i="7" l="1" a="1"/>
  <c r="U871" i="7" s="1"/>
  <c r="Y871" i="7" a="1"/>
  <c r="Y871" i="7" s="1"/>
  <c r="AJ871" i="7" s="1" a="1"/>
  <c r="AJ871" i="7" s="1"/>
  <c r="Z871" i="7" a="1"/>
  <c r="Z871" i="7" s="1"/>
  <c r="AK871" i="7" s="1" a="1"/>
  <c r="AK871" i="7" s="1"/>
  <c r="W871" i="7" a="1"/>
  <c r="W871" i="7" s="1"/>
  <c r="T871" i="7" a="1"/>
  <c r="T871" i="7" s="1"/>
  <c r="Q871" i="7" a="1"/>
  <c r="Q871" i="7" s="1"/>
  <c r="X871" i="7" a="1"/>
  <c r="X871" i="7" s="1"/>
  <c r="AI871" i="7" s="1" a="1"/>
  <c r="AI871" i="7" s="1"/>
  <c r="P871" i="7" a="1"/>
  <c r="P871" i="7" s="1"/>
  <c r="R871" i="7" a="1"/>
  <c r="R871" i="7" s="1"/>
  <c r="V871" i="7" a="1"/>
  <c r="V871" i="7" s="1"/>
  <c r="S871" i="7" a="1"/>
  <c r="S871" i="7" s="1"/>
  <c r="O871" i="7" a="1"/>
  <c r="O871" i="7" s="1"/>
  <c r="M873" i="7" a="1"/>
  <c r="M873" i="7" s="1"/>
  <c r="N872" i="7" a="1"/>
  <c r="N872" i="7" s="1"/>
  <c r="AN872" i="7" s="1"/>
  <c r="N882" i="5"/>
  <c r="G882" i="5"/>
  <c r="J882" i="5"/>
  <c r="D882" i="5"/>
  <c r="A883" i="5"/>
  <c r="L882" i="5"/>
  <c r="I882" i="5"/>
  <c r="F882" i="5"/>
  <c r="K882" i="5"/>
  <c r="H882" i="5"/>
  <c r="C882" i="5"/>
  <c r="B882" i="5"/>
  <c r="E882" i="5"/>
  <c r="M882" i="5"/>
  <c r="U872" i="7" l="1" a="1"/>
  <c r="U872" i="7" s="1"/>
  <c r="Q872" i="7" a="1"/>
  <c r="Q872" i="7" s="1"/>
  <c r="T872" i="7" a="1"/>
  <c r="T872" i="7" s="1"/>
  <c r="W872" i="7" a="1"/>
  <c r="W872" i="7" s="1"/>
  <c r="P872" i="7" a="1"/>
  <c r="P872" i="7" s="1"/>
  <c r="X872" i="7" a="1"/>
  <c r="X872" i="7" s="1"/>
  <c r="AI872" i="7" s="1" a="1"/>
  <c r="AI872" i="7" s="1"/>
  <c r="V872" i="7" a="1"/>
  <c r="V872" i="7" s="1"/>
  <c r="Z872" i="7" a="1"/>
  <c r="Z872" i="7" s="1"/>
  <c r="AK872" i="7" s="1" a="1"/>
  <c r="AK872" i="7" s="1"/>
  <c r="S872" i="7" a="1"/>
  <c r="S872" i="7" s="1"/>
  <c r="Y872" i="7" a="1"/>
  <c r="Y872" i="7" s="1"/>
  <c r="AJ872" i="7" s="1" a="1"/>
  <c r="AJ872" i="7" s="1"/>
  <c r="R872" i="7" a="1"/>
  <c r="R872" i="7" s="1"/>
  <c r="O872" i="7" a="1"/>
  <c r="O872" i="7" s="1"/>
  <c r="M874" i="7" a="1"/>
  <c r="M874" i="7" s="1"/>
  <c r="N873" i="7" a="1"/>
  <c r="N873" i="7" s="1"/>
  <c r="AN873" i="7" s="1"/>
  <c r="N883" i="5"/>
  <c r="I883" i="5"/>
  <c r="A884" i="5"/>
  <c r="D883" i="5"/>
  <c r="M883" i="5"/>
  <c r="C883" i="5"/>
  <c r="F883" i="5"/>
  <c r="B883" i="5"/>
  <c r="E883" i="5"/>
  <c r="J883" i="5"/>
  <c r="L883" i="5"/>
  <c r="H883" i="5"/>
  <c r="G883" i="5"/>
  <c r="K883" i="5"/>
  <c r="S873" i="7" l="1" a="1"/>
  <c r="S873" i="7" s="1"/>
  <c r="V873" i="7" a="1"/>
  <c r="V873" i="7" s="1"/>
  <c r="X873" i="7" a="1"/>
  <c r="X873" i="7" s="1"/>
  <c r="AI873" i="7" s="1" a="1"/>
  <c r="AI873" i="7" s="1"/>
  <c r="Z873" i="7" a="1"/>
  <c r="Z873" i="7" s="1"/>
  <c r="AK873" i="7" s="1" a="1"/>
  <c r="AK873" i="7" s="1"/>
  <c r="Y873" i="7" a="1"/>
  <c r="Y873" i="7" s="1"/>
  <c r="AJ873" i="7" s="1" a="1"/>
  <c r="AJ873" i="7" s="1"/>
  <c r="U873" i="7" a="1"/>
  <c r="U873" i="7" s="1"/>
  <c r="R873" i="7" a="1"/>
  <c r="R873" i="7" s="1"/>
  <c r="T873" i="7" a="1"/>
  <c r="T873" i="7" s="1"/>
  <c r="P873" i="7" a="1"/>
  <c r="P873" i="7" s="1"/>
  <c r="Q873" i="7" a="1"/>
  <c r="Q873" i="7" s="1"/>
  <c r="W873" i="7" a="1"/>
  <c r="W873" i="7" s="1"/>
  <c r="O873" i="7" a="1"/>
  <c r="O873" i="7" s="1"/>
  <c r="M875" i="7" a="1"/>
  <c r="M875" i="7" s="1"/>
  <c r="N874" i="7" a="1"/>
  <c r="N874" i="7" s="1"/>
  <c r="AN874" i="7" s="1"/>
  <c r="N884" i="5"/>
  <c r="J884" i="5"/>
  <c r="C884" i="5"/>
  <c r="G884" i="5"/>
  <c r="A885" i="5"/>
  <c r="F884" i="5"/>
  <c r="B884" i="5"/>
  <c r="I884" i="5"/>
  <c r="M884" i="5"/>
  <c r="D884" i="5"/>
  <c r="L884" i="5"/>
  <c r="K884" i="5"/>
  <c r="E884" i="5"/>
  <c r="H884" i="5"/>
  <c r="R874" i="7" l="1" a="1"/>
  <c r="R874" i="7" s="1"/>
  <c r="U874" i="7" a="1"/>
  <c r="U874" i="7" s="1"/>
  <c r="Q874" i="7" a="1"/>
  <c r="Q874" i="7" s="1"/>
  <c r="Z874" i="7" a="1"/>
  <c r="Z874" i="7" s="1"/>
  <c r="AK874" i="7" s="1" a="1"/>
  <c r="AK874" i="7" s="1"/>
  <c r="T874" i="7" a="1"/>
  <c r="T874" i="7" s="1"/>
  <c r="V874" i="7" a="1"/>
  <c r="V874" i="7" s="1"/>
  <c r="S874" i="7" a="1"/>
  <c r="S874" i="7" s="1"/>
  <c r="X874" i="7" a="1"/>
  <c r="X874" i="7" s="1"/>
  <c r="Y874" i="7" a="1"/>
  <c r="Y874" i="7" s="1"/>
  <c r="AJ874" i="7" s="1" a="1"/>
  <c r="AJ874" i="7" s="1"/>
  <c r="W874" i="7" a="1"/>
  <c r="W874" i="7" s="1"/>
  <c r="P874" i="7" a="1"/>
  <c r="P874" i="7" s="1"/>
  <c r="O874" i="7" a="1"/>
  <c r="O874" i="7" s="1"/>
  <c r="M876" i="7" a="1"/>
  <c r="M876" i="7" s="1"/>
  <c r="N875" i="7" a="1"/>
  <c r="N875" i="7" s="1"/>
  <c r="AN875" i="7" s="1"/>
  <c r="N885" i="5"/>
  <c r="E885" i="5"/>
  <c r="A886" i="5"/>
  <c r="G885" i="5"/>
  <c r="C885" i="5"/>
  <c r="L885" i="5"/>
  <c r="F885" i="5"/>
  <c r="B885" i="5"/>
  <c r="D885" i="5"/>
  <c r="H885" i="5"/>
  <c r="K885" i="5"/>
  <c r="J885" i="5"/>
  <c r="I885" i="5"/>
  <c r="M885" i="5"/>
  <c r="W875" i="7" l="1" a="1"/>
  <c r="W875" i="7" s="1"/>
  <c r="U875" i="7" a="1"/>
  <c r="U875" i="7" s="1"/>
  <c r="Q875" i="7" a="1"/>
  <c r="Q875" i="7" s="1"/>
  <c r="T875" i="7" a="1"/>
  <c r="T875" i="7" s="1"/>
  <c r="V875" i="7" a="1"/>
  <c r="V875" i="7" s="1"/>
  <c r="Y875" i="7" a="1"/>
  <c r="Y875" i="7" s="1"/>
  <c r="AJ875" i="7" s="1" a="1"/>
  <c r="AJ875" i="7" s="1"/>
  <c r="X875" i="7" a="1"/>
  <c r="X875" i="7" s="1"/>
  <c r="Z875" i="7" a="1"/>
  <c r="Z875" i="7" s="1"/>
  <c r="AK875" i="7" s="1" a="1"/>
  <c r="AK875" i="7" s="1"/>
  <c r="R875" i="7" a="1"/>
  <c r="R875" i="7" s="1"/>
  <c r="S875" i="7" a="1"/>
  <c r="S875" i="7" s="1"/>
  <c r="P875" i="7" a="1"/>
  <c r="P875" i="7" s="1"/>
  <c r="O875" i="7" a="1"/>
  <c r="O875" i="7" s="1"/>
  <c r="M877" i="7" a="1"/>
  <c r="M877" i="7" s="1"/>
  <c r="N876" i="7" a="1"/>
  <c r="N876" i="7" s="1"/>
  <c r="AN876" i="7" s="1"/>
  <c r="N886" i="5"/>
  <c r="H886" i="5"/>
  <c r="A887" i="5"/>
  <c r="L886" i="5"/>
  <c r="I886" i="5"/>
  <c r="J886" i="5"/>
  <c r="F886" i="5"/>
  <c r="M886" i="5"/>
  <c r="C886" i="5"/>
  <c r="E886" i="5"/>
  <c r="G886" i="5"/>
  <c r="K886" i="5"/>
  <c r="B886" i="5"/>
  <c r="D886" i="5"/>
  <c r="P876" i="7" l="1" a="1"/>
  <c r="P876" i="7" s="1"/>
  <c r="S876" i="7" a="1"/>
  <c r="S876" i="7" s="1"/>
  <c r="T876" i="7" a="1"/>
  <c r="T876" i="7" s="1"/>
  <c r="X876" i="7" a="1"/>
  <c r="X876" i="7" s="1"/>
  <c r="R876" i="7" a="1"/>
  <c r="R876" i="7" s="1"/>
  <c r="Z876" i="7" a="1"/>
  <c r="Z876" i="7" s="1"/>
  <c r="AK876" i="7" s="1" a="1"/>
  <c r="AK876" i="7" s="1"/>
  <c r="Q876" i="7" a="1"/>
  <c r="Q876" i="7" s="1"/>
  <c r="U876" i="7" a="1"/>
  <c r="U876" i="7" s="1"/>
  <c r="V876" i="7" a="1"/>
  <c r="V876" i="7" s="1"/>
  <c r="W876" i="7" a="1"/>
  <c r="W876" i="7" s="1"/>
  <c r="Y876" i="7" a="1"/>
  <c r="Y876" i="7" s="1"/>
  <c r="AJ876" i="7" s="1" a="1"/>
  <c r="AJ876" i="7" s="1"/>
  <c r="O876" i="7" a="1"/>
  <c r="O876" i="7" s="1"/>
  <c r="M878" i="7" a="1"/>
  <c r="M878" i="7" s="1"/>
  <c r="N877" i="7" a="1"/>
  <c r="N877" i="7" s="1"/>
  <c r="AN877" i="7" s="1"/>
  <c r="N887" i="5"/>
  <c r="M887" i="5"/>
  <c r="A888" i="5"/>
  <c r="L887" i="5"/>
  <c r="C887" i="5"/>
  <c r="H887" i="5"/>
  <c r="D887" i="5"/>
  <c r="K887" i="5"/>
  <c r="E887" i="5"/>
  <c r="I887" i="5"/>
  <c r="F887" i="5"/>
  <c r="J887" i="5"/>
  <c r="G887" i="5"/>
  <c r="B887" i="5"/>
  <c r="V877" i="7" l="1" a="1"/>
  <c r="V877" i="7" s="1"/>
  <c r="T877" i="7" a="1"/>
  <c r="T877" i="7" s="1"/>
  <c r="S877" i="7" a="1"/>
  <c r="S877" i="7" s="1"/>
  <c r="U877" i="7" a="1"/>
  <c r="U877" i="7" s="1"/>
  <c r="X877" i="7" a="1"/>
  <c r="X877" i="7" s="1"/>
  <c r="P877" i="7" a="1"/>
  <c r="P877" i="7" s="1"/>
  <c r="Y877" i="7" a="1"/>
  <c r="Y877" i="7" s="1"/>
  <c r="AJ877" i="7" s="1" a="1"/>
  <c r="AJ877" i="7" s="1"/>
  <c r="R877" i="7" a="1"/>
  <c r="R877" i="7" s="1"/>
  <c r="Q877" i="7" a="1"/>
  <c r="Q877" i="7" s="1"/>
  <c r="W877" i="7" a="1"/>
  <c r="W877" i="7" s="1"/>
  <c r="Z877" i="7" a="1"/>
  <c r="Z877" i="7" s="1"/>
  <c r="AK877" i="7" s="1" a="1"/>
  <c r="AK877" i="7" s="1"/>
  <c r="O877" i="7" a="1"/>
  <c r="O877" i="7" s="1"/>
  <c r="M879" i="7" a="1"/>
  <c r="M879" i="7" s="1"/>
  <c r="N878" i="7" a="1"/>
  <c r="N878" i="7" s="1"/>
  <c r="AN878" i="7" s="1"/>
  <c r="N888" i="5"/>
  <c r="C888" i="5"/>
  <c r="H888" i="5"/>
  <c r="I888" i="5"/>
  <c r="K888" i="5"/>
  <c r="B888" i="5"/>
  <c r="D888" i="5"/>
  <c r="A889" i="5"/>
  <c r="L888" i="5"/>
  <c r="M888" i="5"/>
  <c r="G888" i="5"/>
  <c r="F888" i="5"/>
  <c r="J888" i="5"/>
  <c r="E888" i="5"/>
  <c r="AI877" i="7" l="1" a="1"/>
  <c r="AI877" i="7" s="1"/>
  <c r="X878" i="7" a="1"/>
  <c r="X878" i="7" s="1"/>
  <c r="AI878" i="7" s="1" a="1"/>
  <c r="AI878" i="7" s="1"/>
  <c r="U878" i="7" a="1"/>
  <c r="U878" i="7" s="1"/>
  <c r="W878" i="7" a="1"/>
  <c r="W878" i="7" s="1"/>
  <c r="AH878" i="7" s="1" a="1"/>
  <c r="AH878" i="7" s="1"/>
  <c r="Z878" i="7" a="1"/>
  <c r="Z878" i="7" s="1"/>
  <c r="AK878" i="7" s="1" a="1"/>
  <c r="AK878" i="7" s="1"/>
  <c r="Q878" i="7" a="1"/>
  <c r="Q878" i="7" s="1"/>
  <c r="T878" i="7" a="1"/>
  <c r="T878" i="7" s="1"/>
  <c r="R878" i="7" a="1"/>
  <c r="R878" i="7" s="1"/>
  <c r="Y878" i="7" a="1"/>
  <c r="Y878" i="7" s="1"/>
  <c r="AJ878" i="7" s="1" a="1"/>
  <c r="AJ878" i="7" s="1"/>
  <c r="V878" i="7" a="1"/>
  <c r="V878" i="7" s="1"/>
  <c r="S878" i="7" a="1"/>
  <c r="S878" i="7" s="1"/>
  <c r="P878" i="7" a="1"/>
  <c r="P878" i="7" s="1"/>
  <c r="O878" i="7" a="1"/>
  <c r="O878" i="7" s="1"/>
  <c r="M880" i="7" a="1"/>
  <c r="M880" i="7" s="1"/>
  <c r="N879" i="7" a="1"/>
  <c r="N879" i="7" s="1"/>
  <c r="AN879" i="7" s="1"/>
  <c r="N889" i="5"/>
  <c r="I889" i="5"/>
  <c r="A890" i="5"/>
  <c r="E889" i="5"/>
  <c r="B889" i="5"/>
  <c r="J889" i="5"/>
  <c r="L889" i="5"/>
  <c r="M889" i="5"/>
  <c r="C889" i="5"/>
  <c r="H889" i="5"/>
  <c r="K889" i="5"/>
  <c r="D889" i="5"/>
  <c r="G889" i="5"/>
  <c r="F889" i="5"/>
  <c r="X879" i="7" l="1" a="1"/>
  <c r="X879" i="7" s="1"/>
  <c r="Z879" i="7" a="1"/>
  <c r="Z879" i="7" s="1"/>
  <c r="AK879" i="7" s="1" a="1"/>
  <c r="AK879" i="7" s="1"/>
  <c r="W879" i="7" a="1"/>
  <c r="W879" i="7" s="1"/>
  <c r="AH879" i="7" s="1" a="1"/>
  <c r="AH879" i="7" s="1"/>
  <c r="Q879" i="7" a="1"/>
  <c r="Q879" i="7" s="1"/>
  <c r="V879" i="7" a="1"/>
  <c r="V879" i="7" s="1"/>
  <c r="U879" i="7" a="1"/>
  <c r="U879" i="7" s="1"/>
  <c r="P879" i="7" a="1"/>
  <c r="P879" i="7" s="1"/>
  <c r="Y879" i="7" a="1"/>
  <c r="Y879" i="7" s="1"/>
  <c r="AJ879" i="7" s="1" a="1"/>
  <c r="AJ879" i="7" s="1"/>
  <c r="S879" i="7" a="1"/>
  <c r="S879" i="7" s="1"/>
  <c r="T879" i="7" a="1"/>
  <c r="T879" i="7" s="1"/>
  <c r="R879" i="7" a="1"/>
  <c r="R879" i="7" s="1"/>
  <c r="O879" i="7" a="1"/>
  <c r="O879" i="7" s="1"/>
  <c r="M881" i="7" a="1"/>
  <c r="M881" i="7" s="1"/>
  <c r="N880" i="7" a="1"/>
  <c r="N880" i="7" s="1"/>
  <c r="AN880" i="7" s="1"/>
  <c r="N890" i="5"/>
  <c r="C890" i="5"/>
  <c r="J890" i="5"/>
  <c r="H890" i="5"/>
  <c r="G890" i="5"/>
  <c r="L890" i="5"/>
  <c r="A891" i="5"/>
  <c r="B890" i="5"/>
  <c r="M890" i="5"/>
  <c r="K890" i="5"/>
  <c r="F890" i="5"/>
  <c r="I890" i="5"/>
  <c r="D890" i="5"/>
  <c r="E890" i="5"/>
  <c r="AI879" i="7" l="1" a="1"/>
  <c r="AI879" i="7" s="1"/>
  <c r="AG879" i="7" a="1"/>
  <c r="AG879" i="7" s="1"/>
  <c r="T880" i="7" a="1"/>
  <c r="T880" i="7" s="1"/>
  <c r="Z880" i="7" a="1"/>
  <c r="Z880" i="7" s="1"/>
  <c r="AK880" i="7" s="1" a="1"/>
  <c r="AK880" i="7" s="1"/>
  <c r="V880" i="7" a="1"/>
  <c r="V880" i="7" s="1"/>
  <c r="Y880" i="7" a="1"/>
  <c r="Y880" i="7" s="1"/>
  <c r="AJ880" i="7" s="1" a="1"/>
  <c r="AJ880" i="7" s="1"/>
  <c r="R880" i="7" a="1"/>
  <c r="R880" i="7" s="1"/>
  <c r="U880" i="7" a="1"/>
  <c r="U880" i="7" s="1"/>
  <c r="Q880" i="7" a="1"/>
  <c r="Q880" i="7" s="1"/>
  <c r="S880" i="7" a="1"/>
  <c r="S880" i="7" s="1"/>
  <c r="W880" i="7" a="1"/>
  <c r="W880" i="7" s="1"/>
  <c r="AH880" i="7" s="1" a="1"/>
  <c r="AH880" i="7" s="1"/>
  <c r="X880" i="7" a="1"/>
  <c r="X880" i="7" s="1"/>
  <c r="P880" i="7" a="1"/>
  <c r="P880" i="7" s="1"/>
  <c r="O880" i="7" a="1"/>
  <c r="O880" i="7" s="1"/>
  <c r="M882" i="7" a="1"/>
  <c r="M882" i="7" s="1"/>
  <c r="N881" i="7" a="1"/>
  <c r="N881" i="7" s="1"/>
  <c r="AN881" i="7" s="1"/>
  <c r="N891" i="5"/>
  <c r="I891" i="5"/>
  <c r="L891" i="5"/>
  <c r="F891" i="5"/>
  <c r="H891" i="5"/>
  <c r="E891" i="5"/>
  <c r="A892" i="5"/>
  <c r="J891" i="5"/>
  <c r="D891" i="5"/>
  <c r="K891" i="5"/>
  <c r="C891" i="5"/>
  <c r="M891" i="5"/>
  <c r="B891" i="5"/>
  <c r="G891" i="5"/>
  <c r="AI880" i="7" l="1" a="1"/>
  <c r="AI880" i="7" s="1"/>
  <c r="T881" i="7" a="1"/>
  <c r="T881" i="7" s="1"/>
  <c r="V881" i="7" a="1"/>
  <c r="V881" i="7" s="1"/>
  <c r="Y881" i="7" a="1"/>
  <c r="Y881" i="7" s="1"/>
  <c r="AJ881" i="7" s="1" a="1"/>
  <c r="AJ881" i="7" s="1"/>
  <c r="X881" i="7" a="1"/>
  <c r="X881" i="7" s="1"/>
  <c r="AI881" i="7" s="1" a="1"/>
  <c r="AI881" i="7" s="1"/>
  <c r="P881" i="7" a="1"/>
  <c r="P881" i="7" s="1"/>
  <c r="Q881" i="7" a="1"/>
  <c r="Q881" i="7" s="1"/>
  <c r="U881" i="7" a="1"/>
  <c r="U881" i="7" s="1"/>
  <c r="S881" i="7" a="1"/>
  <c r="S881" i="7" s="1"/>
  <c r="W881" i="7" a="1"/>
  <c r="W881" i="7" s="1"/>
  <c r="AH881" i="7" s="1" a="1"/>
  <c r="AH881" i="7" s="1"/>
  <c r="Z881" i="7" a="1"/>
  <c r="Z881" i="7" s="1"/>
  <c r="AK881" i="7" s="1" a="1"/>
  <c r="AK881" i="7" s="1"/>
  <c r="R881" i="7" a="1"/>
  <c r="R881" i="7" s="1"/>
  <c r="O881" i="7" a="1"/>
  <c r="O881" i="7" s="1"/>
  <c r="M883" i="7" a="1"/>
  <c r="M883" i="7" s="1"/>
  <c r="N882" i="7" a="1"/>
  <c r="N882" i="7" s="1"/>
  <c r="AN882" i="7" s="1"/>
  <c r="N892" i="5"/>
  <c r="B892" i="5"/>
  <c r="E892" i="5"/>
  <c r="H892" i="5"/>
  <c r="L892" i="5"/>
  <c r="A893" i="5"/>
  <c r="I892" i="5"/>
  <c r="M892" i="5"/>
  <c r="J892" i="5"/>
  <c r="K892" i="5"/>
  <c r="C892" i="5"/>
  <c r="F892" i="5"/>
  <c r="D892" i="5"/>
  <c r="G892" i="5"/>
  <c r="U882" i="7" l="1" a="1"/>
  <c r="U882" i="7" s="1"/>
  <c r="Q882" i="7" a="1"/>
  <c r="Q882" i="7" s="1"/>
  <c r="W882" i="7" a="1"/>
  <c r="W882" i="7" s="1"/>
  <c r="AH882" i="7" s="1" a="1"/>
  <c r="AH882" i="7" s="1"/>
  <c r="R882" i="7" a="1"/>
  <c r="R882" i="7" s="1"/>
  <c r="V882" i="7" a="1"/>
  <c r="V882" i="7" s="1"/>
  <c r="Y882" i="7" a="1"/>
  <c r="Y882" i="7" s="1"/>
  <c r="AJ882" i="7" s="1" a="1"/>
  <c r="AJ882" i="7" s="1"/>
  <c r="Z882" i="7" a="1"/>
  <c r="Z882" i="7" s="1"/>
  <c r="AK882" i="7" s="1" a="1"/>
  <c r="AK882" i="7" s="1"/>
  <c r="T882" i="7" a="1"/>
  <c r="T882" i="7" s="1"/>
  <c r="X882" i="7" a="1"/>
  <c r="X882" i="7" s="1"/>
  <c r="AI882" i="7" s="1" a="1"/>
  <c r="AI882" i="7" s="1"/>
  <c r="S882" i="7" a="1"/>
  <c r="S882" i="7" s="1"/>
  <c r="P882" i="7" a="1"/>
  <c r="P882" i="7" s="1"/>
  <c r="O882" i="7" a="1"/>
  <c r="O882" i="7" s="1"/>
  <c r="M884" i="7" a="1"/>
  <c r="M884" i="7" s="1"/>
  <c r="N883" i="7" a="1"/>
  <c r="N883" i="7" s="1"/>
  <c r="AN883" i="7" s="1"/>
  <c r="N893" i="5"/>
  <c r="I893" i="5"/>
  <c r="A894" i="5"/>
  <c r="M893" i="5"/>
  <c r="J893" i="5"/>
  <c r="F893" i="5"/>
  <c r="E893" i="5"/>
  <c r="B893" i="5"/>
  <c r="H893" i="5"/>
  <c r="C893" i="5"/>
  <c r="L893" i="5"/>
  <c r="D893" i="5"/>
  <c r="K893" i="5"/>
  <c r="G893" i="5"/>
  <c r="U883" i="7" l="1" a="1"/>
  <c r="U883" i="7" s="1"/>
  <c r="Y883" i="7" a="1"/>
  <c r="Y883" i="7" s="1"/>
  <c r="AJ883" i="7" s="1" a="1"/>
  <c r="AJ883" i="7" s="1"/>
  <c r="T883" i="7" a="1"/>
  <c r="T883" i="7" s="1"/>
  <c r="X883" i="7" a="1"/>
  <c r="X883" i="7" s="1"/>
  <c r="AI883" i="7" s="1" a="1"/>
  <c r="AI883" i="7" s="1"/>
  <c r="P883" i="7" a="1"/>
  <c r="P883" i="7" s="1"/>
  <c r="R883" i="7" a="1"/>
  <c r="R883" i="7" s="1"/>
  <c r="Z883" i="7" a="1"/>
  <c r="Z883" i="7" s="1"/>
  <c r="AK883" i="7" s="1" a="1"/>
  <c r="AK883" i="7" s="1"/>
  <c r="W883" i="7" a="1"/>
  <c r="W883" i="7" s="1"/>
  <c r="AH883" i="7" s="1" a="1"/>
  <c r="AH883" i="7" s="1"/>
  <c r="V883" i="7" a="1"/>
  <c r="V883" i="7" s="1"/>
  <c r="Q883" i="7" a="1"/>
  <c r="Q883" i="7" s="1"/>
  <c r="S883" i="7" a="1"/>
  <c r="S883" i="7" s="1"/>
  <c r="O883" i="7" a="1"/>
  <c r="O883" i="7" s="1"/>
  <c r="M885" i="7" a="1"/>
  <c r="M885" i="7" s="1"/>
  <c r="N884" i="7" a="1"/>
  <c r="N884" i="7" s="1"/>
  <c r="AN884" i="7" s="1"/>
  <c r="N894" i="5"/>
  <c r="M894" i="5"/>
  <c r="K894" i="5"/>
  <c r="E894" i="5"/>
  <c r="A895" i="5"/>
  <c r="H894" i="5"/>
  <c r="L894" i="5"/>
  <c r="J894" i="5"/>
  <c r="B894" i="5"/>
  <c r="I894" i="5"/>
  <c r="D894" i="5"/>
  <c r="G894" i="5"/>
  <c r="F894" i="5"/>
  <c r="C894" i="5"/>
  <c r="AG883" i="7" l="1" a="1"/>
  <c r="AG883" i="7" s="1"/>
  <c r="P884" i="7" a="1"/>
  <c r="P884" i="7" s="1"/>
  <c r="V884" i="7" a="1"/>
  <c r="V884" i="7" s="1"/>
  <c r="Y884" i="7" a="1"/>
  <c r="Y884" i="7" s="1"/>
  <c r="AJ884" i="7" s="1" a="1"/>
  <c r="AJ884" i="7" s="1"/>
  <c r="U884" i="7" a="1"/>
  <c r="U884" i="7" s="1"/>
  <c r="AF884" i="7" s="1" a="1"/>
  <c r="AF884" i="7" s="1"/>
  <c r="X884" i="7" a="1"/>
  <c r="X884" i="7" s="1"/>
  <c r="AI884" i="7" s="1" a="1"/>
  <c r="AI884" i="7" s="1"/>
  <c r="Q884" i="7" a="1"/>
  <c r="Q884" i="7" s="1"/>
  <c r="T884" i="7" a="1"/>
  <c r="T884" i="7" s="1"/>
  <c r="Z884" i="7" a="1"/>
  <c r="Z884" i="7" s="1"/>
  <c r="AK884" i="7" s="1" a="1"/>
  <c r="AK884" i="7" s="1"/>
  <c r="S884" i="7" a="1"/>
  <c r="S884" i="7" s="1"/>
  <c r="W884" i="7" a="1"/>
  <c r="W884" i="7" s="1"/>
  <c r="AH884" i="7" s="1" a="1"/>
  <c r="AH884" i="7" s="1"/>
  <c r="R884" i="7" a="1"/>
  <c r="R884" i="7" s="1"/>
  <c r="O884" i="7" a="1"/>
  <c r="O884" i="7" s="1"/>
  <c r="M886" i="7" a="1"/>
  <c r="M886" i="7" s="1"/>
  <c r="N885" i="7" a="1"/>
  <c r="N885" i="7" s="1"/>
  <c r="AN885" i="7" s="1"/>
  <c r="N895" i="5"/>
  <c r="G895" i="5"/>
  <c r="A896" i="5"/>
  <c r="E895" i="5"/>
  <c r="J895" i="5"/>
  <c r="I895" i="5"/>
  <c r="K895" i="5"/>
  <c r="D895" i="5"/>
  <c r="L895" i="5"/>
  <c r="H895" i="5"/>
  <c r="C895" i="5"/>
  <c r="B895" i="5"/>
  <c r="M895" i="5"/>
  <c r="F895" i="5"/>
  <c r="AG884" i="7" l="1" a="1"/>
  <c r="AG884" i="7" s="1"/>
  <c r="Q885" i="7" a="1"/>
  <c r="Q885" i="7" s="1"/>
  <c r="S885" i="7" a="1"/>
  <c r="S885" i="7" s="1"/>
  <c r="W885" i="7" a="1"/>
  <c r="W885" i="7" s="1"/>
  <c r="AH885" i="7" s="1" a="1"/>
  <c r="AH885" i="7" s="1"/>
  <c r="R885" i="7" a="1"/>
  <c r="R885" i="7" s="1"/>
  <c r="V885" i="7" a="1"/>
  <c r="V885" i="7" s="1"/>
  <c r="AG885" i="7" s="1" a="1"/>
  <c r="AG885" i="7" s="1"/>
  <c r="U885" i="7" a="1"/>
  <c r="U885" i="7" s="1"/>
  <c r="X885" i="7" a="1"/>
  <c r="X885" i="7" s="1"/>
  <c r="AI885" i="7" s="1" a="1"/>
  <c r="AI885" i="7" s="1"/>
  <c r="Z885" i="7" a="1"/>
  <c r="Z885" i="7" s="1"/>
  <c r="AK885" i="7" s="1" a="1"/>
  <c r="AK885" i="7" s="1"/>
  <c r="P885" i="7" a="1"/>
  <c r="P885" i="7" s="1"/>
  <c r="Y885" i="7" a="1"/>
  <c r="Y885" i="7" s="1"/>
  <c r="AJ885" i="7" s="1" a="1"/>
  <c r="AJ885" i="7" s="1"/>
  <c r="T885" i="7" a="1"/>
  <c r="T885" i="7" s="1"/>
  <c r="O885" i="7" a="1"/>
  <c r="O885" i="7" s="1"/>
  <c r="M887" i="7" a="1"/>
  <c r="M887" i="7" s="1"/>
  <c r="N886" i="7" a="1"/>
  <c r="N886" i="7" s="1"/>
  <c r="AN886" i="7" s="1"/>
  <c r="N896" i="5"/>
  <c r="F896" i="5"/>
  <c r="D896" i="5"/>
  <c r="J896" i="5"/>
  <c r="L896" i="5"/>
  <c r="M896" i="5"/>
  <c r="K896" i="5"/>
  <c r="B896" i="5"/>
  <c r="A897" i="5"/>
  <c r="C896" i="5"/>
  <c r="H896" i="5"/>
  <c r="G896" i="5"/>
  <c r="I896" i="5"/>
  <c r="E896" i="5"/>
  <c r="X886" i="7" l="1" a="1"/>
  <c r="X886" i="7" s="1"/>
  <c r="AI886" i="7" s="1" a="1"/>
  <c r="AI886" i="7" s="1"/>
  <c r="W886" i="7" a="1"/>
  <c r="W886" i="7" s="1"/>
  <c r="AH886" i="7" s="1" a="1"/>
  <c r="AH886" i="7" s="1"/>
  <c r="R886" i="7" a="1"/>
  <c r="R886" i="7" s="1"/>
  <c r="Q886" i="7" a="1"/>
  <c r="Q886" i="7" s="1"/>
  <c r="Z886" i="7" a="1"/>
  <c r="Z886" i="7" s="1"/>
  <c r="AK886" i="7" s="1" a="1"/>
  <c r="AK886" i="7" s="1"/>
  <c r="V886" i="7" a="1"/>
  <c r="V886" i="7" s="1"/>
  <c r="AG886" i="7" s="1" a="1"/>
  <c r="AG886" i="7" s="1"/>
  <c r="Y886" i="7" a="1"/>
  <c r="Y886" i="7" s="1"/>
  <c r="AJ886" i="7" s="1" a="1"/>
  <c r="AJ886" i="7" s="1"/>
  <c r="P886" i="7" a="1"/>
  <c r="P886" i="7" s="1"/>
  <c r="T886" i="7" a="1"/>
  <c r="T886" i="7" s="1"/>
  <c r="S886" i="7" a="1"/>
  <c r="S886" i="7" s="1"/>
  <c r="U886" i="7" a="1"/>
  <c r="U886" i="7" s="1"/>
  <c r="O886" i="7" a="1"/>
  <c r="O886" i="7" s="1"/>
  <c r="M888" i="7" a="1"/>
  <c r="M888" i="7" s="1"/>
  <c r="N887" i="7" a="1"/>
  <c r="N887" i="7" s="1"/>
  <c r="AN887" i="7" s="1"/>
  <c r="N897" i="5"/>
  <c r="B897" i="5"/>
  <c r="L897" i="5"/>
  <c r="D897" i="5"/>
  <c r="I897" i="5"/>
  <c r="A898" i="5"/>
  <c r="M897" i="5"/>
  <c r="E897" i="5"/>
  <c r="C897" i="5"/>
  <c r="F897" i="5"/>
  <c r="K897" i="5"/>
  <c r="H897" i="5"/>
  <c r="J897" i="5"/>
  <c r="G897" i="5"/>
  <c r="P887" i="7" l="1" a="1"/>
  <c r="P887" i="7" s="1"/>
  <c r="Y887" i="7" a="1"/>
  <c r="Y887" i="7" s="1"/>
  <c r="AJ887" i="7" s="1" a="1"/>
  <c r="AJ887" i="7" s="1"/>
  <c r="U887" i="7" a="1"/>
  <c r="U887" i="7" s="1"/>
  <c r="W887" i="7" a="1"/>
  <c r="W887" i="7" s="1"/>
  <c r="AH887" i="7" s="1" a="1"/>
  <c r="AH887" i="7" s="1"/>
  <c r="Q887" i="7" a="1"/>
  <c r="Q887" i="7" s="1"/>
  <c r="X887" i="7" a="1"/>
  <c r="X887" i="7" s="1"/>
  <c r="AI887" i="7" s="1" a="1"/>
  <c r="AI887" i="7" s="1"/>
  <c r="Z887" i="7" a="1"/>
  <c r="Z887" i="7" s="1"/>
  <c r="AK887" i="7" s="1" a="1"/>
  <c r="AK887" i="7" s="1"/>
  <c r="V887" i="7" a="1"/>
  <c r="V887" i="7" s="1"/>
  <c r="AG887" i="7" s="1" a="1"/>
  <c r="AG887" i="7" s="1"/>
  <c r="S887" i="7" a="1"/>
  <c r="S887" i="7" s="1"/>
  <c r="R887" i="7" a="1"/>
  <c r="R887" i="7" s="1"/>
  <c r="T887" i="7" a="1"/>
  <c r="T887" i="7" s="1"/>
  <c r="O887" i="7" a="1"/>
  <c r="O887" i="7" s="1"/>
  <c r="M889" i="7" a="1"/>
  <c r="M889" i="7" s="1"/>
  <c r="N888" i="7" a="1"/>
  <c r="N888" i="7" s="1"/>
  <c r="AN888" i="7" s="1"/>
  <c r="N898" i="5"/>
  <c r="I898" i="5"/>
  <c r="M898" i="5"/>
  <c r="H898" i="5"/>
  <c r="C898" i="5"/>
  <c r="K898" i="5"/>
  <c r="A899" i="5"/>
  <c r="J898" i="5"/>
  <c r="B898" i="5"/>
  <c r="G898" i="5"/>
  <c r="F898" i="5"/>
  <c r="E898" i="5"/>
  <c r="L898" i="5"/>
  <c r="D898" i="5"/>
  <c r="Y888" i="7" l="1" a="1"/>
  <c r="Y888" i="7" s="1"/>
  <c r="AJ888" i="7" s="1" a="1"/>
  <c r="AJ888" i="7" s="1"/>
  <c r="X888" i="7" a="1"/>
  <c r="X888" i="7" s="1"/>
  <c r="AI888" i="7" s="1" a="1"/>
  <c r="AI888" i="7" s="1"/>
  <c r="R888" i="7" a="1"/>
  <c r="R888" i="7" s="1"/>
  <c r="V888" i="7" a="1"/>
  <c r="V888" i="7" s="1"/>
  <c r="AG888" i="7" s="1" a="1"/>
  <c r="AG888" i="7" s="1"/>
  <c r="P888" i="7" a="1"/>
  <c r="P888" i="7" s="1"/>
  <c r="Q888" i="7" a="1"/>
  <c r="Q888" i="7" s="1"/>
  <c r="T888" i="7" a="1"/>
  <c r="T888" i="7" s="1"/>
  <c r="U888" i="7" a="1"/>
  <c r="U888" i="7" s="1"/>
  <c r="Z888" i="7" a="1"/>
  <c r="Z888" i="7" s="1"/>
  <c r="AK888" i="7" s="1" a="1"/>
  <c r="AK888" i="7" s="1"/>
  <c r="W888" i="7" a="1"/>
  <c r="W888" i="7" s="1"/>
  <c r="AH888" i="7" s="1" a="1"/>
  <c r="AH888" i="7" s="1"/>
  <c r="S888" i="7" a="1"/>
  <c r="S888" i="7" s="1"/>
  <c r="O888" i="7" a="1"/>
  <c r="O888" i="7" s="1"/>
  <c r="M890" i="7" a="1"/>
  <c r="M890" i="7" s="1"/>
  <c r="N889" i="7" a="1"/>
  <c r="N889" i="7" s="1"/>
  <c r="AN889" i="7" s="1"/>
  <c r="N899" i="5"/>
  <c r="I899" i="5"/>
  <c r="E899" i="5"/>
  <c r="C899" i="5"/>
  <c r="K899" i="5"/>
  <c r="A900" i="5"/>
  <c r="H899" i="5"/>
  <c r="B899" i="5"/>
  <c r="M899" i="5"/>
  <c r="F899" i="5"/>
  <c r="G899" i="5"/>
  <c r="J899" i="5"/>
  <c r="L899" i="5"/>
  <c r="D899" i="5"/>
  <c r="AF888" i="7" l="1" a="1"/>
  <c r="AF888" i="7" s="1"/>
  <c r="W889" i="7" a="1"/>
  <c r="W889" i="7" s="1"/>
  <c r="AH889" i="7" s="1" a="1"/>
  <c r="AH889" i="7" s="1"/>
  <c r="R889" i="7" a="1"/>
  <c r="R889" i="7" s="1"/>
  <c r="U889" i="7" a="1"/>
  <c r="U889" i="7" s="1"/>
  <c r="Z889" i="7" a="1"/>
  <c r="Z889" i="7" s="1"/>
  <c r="AK889" i="7" s="1" a="1"/>
  <c r="AK889" i="7" s="1"/>
  <c r="X889" i="7" a="1"/>
  <c r="X889" i="7" s="1"/>
  <c r="AI889" i="7" s="1" a="1"/>
  <c r="AI889" i="7" s="1"/>
  <c r="Y889" i="7" a="1"/>
  <c r="Y889" i="7" s="1"/>
  <c r="AJ889" i="7" s="1" a="1"/>
  <c r="AJ889" i="7" s="1"/>
  <c r="T889" i="7" a="1"/>
  <c r="T889" i="7" s="1"/>
  <c r="Q889" i="7" a="1"/>
  <c r="Q889" i="7" s="1"/>
  <c r="V889" i="7" a="1"/>
  <c r="V889" i="7" s="1"/>
  <c r="AG889" i="7" s="1" a="1"/>
  <c r="AG889" i="7" s="1"/>
  <c r="S889" i="7" a="1"/>
  <c r="S889" i="7" s="1"/>
  <c r="P889" i="7" a="1"/>
  <c r="P889" i="7" s="1"/>
  <c r="O889" i="7" a="1"/>
  <c r="O889" i="7" s="1"/>
  <c r="M891" i="7" a="1"/>
  <c r="M891" i="7" s="1"/>
  <c r="N890" i="7" a="1"/>
  <c r="N890" i="7" s="1"/>
  <c r="AN890" i="7" s="1"/>
  <c r="N900" i="5"/>
  <c r="C900" i="5"/>
  <c r="H900" i="5"/>
  <c r="F900" i="5"/>
  <c r="I900" i="5"/>
  <c r="K900" i="5"/>
  <c r="J900" i="5"/>
  <c r="A901" i="5"/>
  <c r="L900" i="5"/>
  <c r="M900" i="5"/>
  <c r="B900" i="5"/>
  <c r="D900" i="5"/>
  <c r="G900" i="5"/>
  <c r="E900" i="5"/>
  <c r="T890" i="7" l="1" a="1"/>
  <c r="T890" i="7" s="1"/>
  <c r="S890" i="7" a="1"/>
  <c r="S890" i="7" s="1"/>
  <c r="W890" i="7" a="1"/>
  <c r="W890" i="7" s="1"/>
  <c r="AH890" i="7" s="1" a="1"/>
  <c r="AH890" i="7" s="1"/>
  <c r="U890" i="7" a="1"/>
  <c r="U890" i="7" s="1"/>
  <c r="Q890" i="7" a="1"/>
  <c r="Q890" i="7" s="1"/>
  <c r="Y890" i="7" a="1"/>
  <c r="Y890" i="7" s="1"/>
  <c r="AJ890" i="7" s="1" a="1"/>
  <c r="AJ890" i="7" s="1"/>
  <c r="P890" i="7" a="1"/>
  <c r="P890" i="7" s="1"/>
  <c r="X890" i="7" a="1"/>
  <c r="X890" i="7" s="1"/>
  <c r="AI890" i="7" s="1" a="1"/>
  <c r="AI890" i="7" s="1"/>
  <c r="V890" i="7" a="1"/>
  <c r="V890" i="7" s="1"/>
  <c r="AG890" i="7" s="1" a="1"/>
  <c r="AG890" i="7" s="1"/>
  <c r="R890" i="7" a="1"/>
  <c r="R890" i="7" s="1"/>
  <c r="Z890" i="7" a="1"/>
  <c r="Z890" i="7" s="1"/>
  <c r="AK890" i="7" s="1" a="1"/>
  <c r="AK890" i="7" s="1"/>
  <c r="O890" i="7" a="1"/>
  <c r="O890" i="7" s="1"/>
  <c r="M892" i="7" a="1"/>
  <c r="M892" i="7" s="1"/>
  <c r="N891" i="7" a="1"/>
  <c r="N891" i="7" s="1"/>
  <c r="AN891" i="7" s="1"/>
  <c r="N901" i="5"/>
  <c r="C901" i="5"/>
  <c r="A902" i="5"/>
  <c r="H901" i="5"/>
  <c r="J901" i="5"/>
  <c r="K901" i="5"/>
  <c r="B901" i="5"/>
  <c r="M901" i="5"/>
  <c r="I901" i="5"/>
  <c r="G901" i="5"/>
  <c r="L901" i="5"/>
  <c r="E901" i="5"/>
  <c r="D901" i="5"/>
  <c r="F901" i="5"/>
  <c r="P891" i="7" l="1" a="1"/>
  <c r="P891" i="7" s="1"/>
  <c r="X891" i="7" a="1"/>
  <c r="X891" i="7" s="1"/>
  <c r="AI891" i="7" s="1" a="1"/>
  <c r="AI891" i="7" s="1"/>
  <c r="R891" i="7" a="1"/>
  <c r="R891" i="7" s="1"/>
  <c r="W891" i="7" a="1"/>
  <c r="W891" i="7" s="1"/>
  <c r="AH891" i="7" s="1" a="1"/>
  <c r="AH891" i="7" s="1"/>
  <c r="U891" i="7" a="1"/>
  <c r="U891" i="7" s="1"/>
  <c r="Z891" i="7" a="1"/>
  <c r="Z891" i="7" s="1"/>
  <c r="AK891" i="7" s="1" a="1"/>
  <c r="AK891" i="7" s="1"/>
  <c r="Q891" i="7" a="1"/>
  <c r="Q891" i="7" s="1"/>
  <c r="V891" i="7" a="1"/>
  <c r="V891" i="7" s="1"/>
  <c r="AG891" i="7" s="1" a="1"/>
  <c r="AG891" i="7" s="1"/>
  <c r="T891" i="7" a="1"/>
  <c r="T891" i="7" s="1"/>
  <c r="Y891" i="7" a="1"/>
  <c r="Y891" i="7" s="1"/>
  <c r="AJ891" i="7" s="1" a="1"/>
  <c r="AJ891" i="7" s="1"/>
  <c r="S891" i="7" a="1"/>
  <c r="S891" i="7" s="1"/>
  <c r="O891" i="7" a="1"/>
  <c r="O891" i="7" s="1"/>
  <c r="M893" i="7" a="1"/>
  <c r="M893" i="7" s="1"/>
  <c r="N892" i="7" a="1"/>
  <c r="N892" i="7" s="1"/>
  <c r="AN892" i="7" s="1"/>
  <c r="N902" i="5"/>
  <c r="F902" i="5"/>
  <c r="H902" i="5"/>
  <c r="M902" i="5"/>
  <c r="A903" i="5"/>
  <c r="D902" i="5"/>
  <c r="C902" i="5"/>
  <c r="K902" i="5"/>
  <c r="I902" i="5"/>
  <c r="B902" i="5"/>
  <c r="L902" i="5"/>
  <c r="J902" i="5"/>
  <c r="G902" i="5"/>
  <c r="E902" i="5"/>
  <c r="X892" i="7" l="1" a="1"/>
  <c r="X892" i="7" s="1"/>
  <c r="AI892" i="7" s="1" a="1"/>
  <c r="AI892" i="7" s="1"/>
  <c r="Z892" i="7" a="1"/>
  <c r="Z892" i="7" s="1"/>
  <c r="AK892" i="7" s="1" a="1"/>
  <c r="AK892" i="7" s="1"/>
  <c r="W892" i="7" a="1"/>
  <c r="W892" i="7" s="1"/>
  <c r="AH892" i="7" s="1" a="1"/>
  <c r="AH892" i="7" s="1"/>
  <c r="Y892" i="7" a="1"/>
  <c r="Y892" i="7" s="1"/>
  <c r="AJ892" i="7" s="1" a="1"/>
  <c r="AJ892" i="7" s="1"/>
  <c r="S892" i="7" a="1"/>
  <c r="S892" i="7" s="1"/>
  <c r="T892" i="7" a="1"/>
  <c r="T892" i="7" s="1"/>
  <c r="V892" i="7" a="1"/>
  <c r="V892" i="7" s="1"/>
  <c r="AG892" i="7" s="1" a="1"/>
  <c r="AG892" i="7" s="1"/>
  <c r="P892" i="7" a="1"/>
  <c r="P892" i="7" s="1"/>
  <c r="U892" i="7" a="1"/>
  <c r="U892" i="7" s="1"/>
  <c r="Q892" i="7" a="1"/>
  <c r="Q892" i="7" s="1"/>
  <c r="R892" i="7" a="1"/>
  <c r="R892" i="7" s="1"/>
  <c r="O892" i="7" a="1"/>
  <c r="O892" i="7" s="1"/>
  <c r="M894" i="7" a="1"/>
  <c r="M894" i="7" s="1"/>
  <c r="N893" i="7" a="1"/>
  <c r="N893" i="7" s="1"/>
  <c r="AN893" i="7" s="1"/>
  <c r="N903" i="5"/>
  <c r="J903" i="5"/>
  <c r="L903" i="5"/>
  <c r="E903" i="5"/>
  <c r="I903" i="5"/>
  <c r="F903" i="5"/>
  <c r="B903" i="5"/>
  <c r="A904" i="5"/>
  <c r="D903" i="5"/>
  <c r="C903" i="5"/>
  <c r="M903" i="5"/>
  <c r="H903" i="5"/>
  <c r="K903" i="5"/>
  <c r="G903" i="5"/>
  <c r="AF892" i="7" l="1" a="1"/>
  <c r="AF892" i="7" s="1"/>
  <c r="T893" i="7" a="1"/>
  <c r="T893" i="7" s="1"/>
  <c r="AE893" i="7" s="1" a="1"/>
  <c r="AE893" i="7" s="1"/>
  <c r="R893" i="7" a="1"/>
  <c r="R893" i="7" s="1"/>
  <c r="S893" i="7" a="1"/>
  <c r="S893" i="7" s="1"/>
  <c r="Y893" i="7" a="1"/>
  <c r="Y893" i="7" s="1"/>
  <c r="AJ893" i="7" s="1" a="1"/>
  <c r="AJ893" i="7" s="1"/>
  <c r="W893" i="7" a="1"/>
  <c r="W893" i="7" s="1"/>
  <c r="AH893" i="7" s="1" a="1"/>
  <c r="AH893" i="7" s="1"/>
  <c r="U893" i="7" a="1"/>
  <c r="U893" i="7" s="1"/>
  <c r="AF893" i="7" s="1" a="1"/>
  <c r="AF893" i="7" s="1"/>
  <c r="P893" i="7" a="1"/>
  <c r="P893" i="7" s="1"/>
  <c r="Q893" i="7" a="1"/>
  <c r="Q893" i="7" s="1"/>
  <c r="Z893" i="7" a="1"/>
  <c r="Z893" i="7" s="1"/>
  <c r="AK893" i="7" s="1" a="1"/>
  <c r="AK893" i="7" s="1"/>
  <c r="X893" i="7" a="1"/>
  <c r="X893" i="7" s="1"/>
  <c r="AI893" i="7" s="1" a="1"/>
  <c r="AI893" i="7" s="1"/>
  <c r="V893" i="7" a="1"/>
  <c r="V893" i="7" s="1"/>
  <c r="AG893" i="7" s="1" a="1"/>
  <c r="AG893" i="7" s="1"/>
  <c r="O893" i="7" a="1"/>
  <c r="O893" i="7" s="1"/>
  <c r="M895" i="7" a="1"/>
  <c r="M895" i="7" s="1"/>
  <c r="N894" i="7" a="1"/>
  <c r="N894" i="7" s="1"/>
  <c r="AN894" i="7" s="1"/>
  <c r="N904" i="5"/>
  <c r="H904" i="5"/>
  <c r="L904" i="5"/>
  <c r="F904" i="5"/>
  <c r="J904" i="5"/>
  <c r="G904" i="5"/>
  <c r="C904" i="5"/>
  <c r="A905" i="5"/>
  <c r="K904" i="5"/>
  <c r="M904" i="5"/>
  <c r="D904" i="5"/>
  <c r="B904" i="5"/>
  <c r="I904" i="5"/>
  <c r="E904" i="5"/>
  <c r="W894" i="7" l="1" a="1"/>
  <c r="W894" i="7" s="1"/>
  <c r="AH894" i="7" s="1" a="1"/>
  <c r="AH894" i="7" s="1"/>
  <c r="T894" i="7" a="1"/>
  <c r="T894" i="7" s="1"/>
  <c r="Z894" i="7" a="1"/>
  <c r="Z894" i="7" s="1"/>
  <c r="AK894" i="7" s="1" a="1"/>
  <c r="AK894" i="7" s="1"/>
  <c r="P894" i="7" a="1"/>
  <c r="P894" i="7" s="1"/>
  <c r="R894" i="7" a="1"/>
  <c r="R894" i="7" s="1"/>
  <c r="Y894" i="7" a="1"/>
  <c r="Y894" i="7" s="1"/>
  <c r="AJ894" i="7" s="1" a="1"/>
  <c r="AJ894" i="7" s="1"/>
  <c r="Q894" i="7" a="1"/>
  <c r="Q894" i="7" s="1"/>
  <c r="U894" i="7" a="1"/>
  <c r="U894" i="7" s="1"/>
  <c r="AF894" i="7" s="1" a="1"/>
  <c r="AF894" i="7" s="1"/>
  <c r="V894" i="7" a="1"/>
  <c r="V894" i="7" s="1"/>
  <c r="AG894" i="7" s="1" a="1"/>
  <c r="AG894" i="7" s="1"/>
  <c r="S894" i="7" a="1"/>
  <c r="S894" i="7" s="1"/>
  <c r="X894" i="7" a="1"/>
  <c r="X894" i="7" s="1"/>
  <c r="AI894" i="7" s="1" a="1"/>
  <c r="AI894" i="7" s="1"/>
  <c r="O894" i="7" a="1"/>
  <c r="O894" i="7" s="1"/>
  <c r="M896" i="7" a="1"/>
  <c r="M896" i="7" s="1"/>
  <c r="N895" i="7" a="1"/>
  <c r="N895" i="7" s="1"/>
  <c r="AN895" i="7" s="1"/>
  <c r="N905" i="5"/>
  <c r="H905" i="5"/>
  <c r="F905" i="5"/>
  <c r="K905" i="5"/>
  <c r="I905" i="5"/>
  <c r="D905" i="5"/>
  <c r="L905" i="5"/>
  <c r="A906" i="5"/>
  <c r="M905" i="5"/>
  <c r="C905" i="5"/>
  <c r="E905" i="5"/>
  <c r="B905" i="5"/>
  <c r="G905" i="5"/>
  <c r="J905" i="5"/>
  <c r="S895" i="7" l="1" a="1"/>
  <c r="S895" i="7" s="1"/>
  <c r="V895" i="7" a="1"/>
  <c r="V895" i="7" s="1"/>
  <c r="AG895" i="7" s="1" a="1"/>
  <c r="AG895" i="7" s="1"/>
  <c r="R895" i="7" a="1"/>
  <c r="R895" i="7" s="1"/>
  <c r="X895" i="7" a="1"/>
  <c r="X895" i="7" s="1"/>
  <c r="AI895" i="7" s="1" a="1"/>
  <c r="AI895" i="7" s="1"/>
  <c r="Q895" i="7" a="1"/>
  <c r="Q895" i="7" s="1"/>
  <c r="Y895" i="7" a="1"/>
  <c r="Y895" i="7" s="1"/>
  <c r="AJ895" i="7" s="1" a="1"/>
  <c r="AJ895" i="7" s="1"/>
  <c r="Z895" i="7" a="1"/>
  <c r="Z895" i="7" s="1"/>
  <c r="AK895" i="7" s="1" a="1"/>
  <c r="AK895" i="7" s="1"/>
  <c r="P895" i="7" a="1"/>
  <c r="P895" i="7" s="1"/>
  <c r="T895" i="7" a="1"/>
  <c r="T895" i="7" s="1"/>
  <c r="W895" i="7" a="1"/>
  <c r="W895" i="7" s="1"/>
  <c r="AH895" i="7" s="1" a="1"/>
  <c r="AH895" i="7" s="1"/>
  <c r="U895" i="7" a="1"/>
  <c r="U895" i="7" s="1"/>
  <c r="AF895" i="7" s="1" a="1"/>
  <c r="AF895" i="7" s="1"/>
  <c r="O895" i="7" a="1"/>
  <c r="O895" i="7" s="1"/>
  <c r="M897" i="7" a="1"/>
  <c r="M897" i="7" s="1"/>
  <c r="N896" i="7" a="1"/>
  <c r="N896" i="7" s="1"/>
  <c r="AN896" i="7" s="1"/>
  <c r="N906" i="5"/>
  <c r="K906" i="5"/>
  <c r="J906" i="5"/>
  <c r="L906" i="5"/>
  <c r="H906" i="5"/>
  <c r="G906" i="5"/>
  <c r="E906" i="5"/>
  <c r="M906" i="5"/>
  <c r="I906" i="5"/>
  <c r="A907" i="5"/>
  <c r="D906" i="5"/>
  <c r="F906" i="5"/>
  <c r="C906" i="5"/>
  <c r="B906" i="5"/>
  <c r="V896" i="7" l="1" a="1"/>
  <c r="V896" i="7" s="1"/>
  <c r="AG896" i="7" s="1" a="1"/>
  <c r="AG896" i="7" s="1"/>
  <c r="Q896" i="7" a="1"/>
  <c r="Q896" i="7" s="1"/>
  <c r="R896" i="7" a="1"/>
  <c r="R896" i="7" s="1"/>
  <c r="X896" i="7" a="1"/>
  <c r="X896" i="7" s="1"/>
  <c r="AI896" i="7" s="1" a="1"/>
  <c r="AI896" i="7" s="1"/>
  <c r="Y896" i="7" a="1"/>
  <c r="Y896" i="7" s="1"/>
  <c r="AJ896" i="7" s="1" a="1"/>
  <c r="AJ896" i="7" s="1"/>
  <c r="Z896" i="7" a="1"/>
  <c r="Z896" i="7" s="1"/>
  <c r="AK896" i="7" s="1" a="1"/>
  <c r="AK896" i="7" s="1"/>
  <c r="P896" i="7" a="1"/>
  <c r="P896" i="7" s="1"/>
  <c r="S896" i="7" a="1"/>
  <c r="S896" i="7" s="1"/>
  <c r="T896" i="7" a="1"/>
  <c r="T896" i="7" s="1"/>
  <c r="U896" i="7" a="1"/>
  <c r="U896" i="7" s="1"/>
  <c r="AF896" i="7" s="1" a="1"/>
  <c r="AF896" i="7" s="1"/>
  <c r="W896" i="7" a="1"/>
  <c r="W896" i="7" s="1"/>
  <c r="AH896" i="7" s="1" a="1"/>
  <c r="AH896" i="7" s="1"/>
  <c r="O896" i="7" a="1"/>
  <c r="O896" i="7" s="1"/>
  <c r="M898" i="7" a="1"/>
  <c r="M898" i="7" s="1"/>
  <c r="N897" i="7" a="1"/>
  <c r="N897" i="7" s="1"/>
  <c r="AN897" i="7" s="1"/>
  <c r="N907" i="5"/>
  <c r="I907" i="5"/>
  <c r="A908" i="5"/>
  <c r="K907" i="5"/>
  <c r="C907" i="5"/>
  <c r="G907" i="5"/>
  <c r="H907" i="5"/>
  <c r="E907" i="5"/>
  <c r="D907" i="5"/>
  <c r="M907" i="5"/>
  <c r="B907" i="5"/>
  <c r="F907" i="5"/>
  <c r="J907" i="5"/>
  <c r="L907" i="5"/>
  <c r="P897" i="7" l="1" a="1"/>
  <c r="P897" i="7" s="1"/>
  <c r="Z897" i="7" a="1"/>
  <c r="Z897" i="7" s="1"/>
  <c r="AK897" i="7" s="1" a="1"/>
  <c r="AK897" i="7" s="1"/>
  <c r="X897" i="7" a="1"/>
  <c r="X897" i="7" s="1"/>
  <c r="AI897" i="7" s="1" a="1"/>
  <c r="AI897" i="7" s="1"/>
  <c r="T897" i="7" a="1"/>
  <c r="T897" i="7" s="1"/>
  <c r="U897" i="7" a="1"/>
  <c r="U897" i="7" s="1"/>
  <c r="AF897" i="7" s="1" a="1"/>
  <c r="AF897" i="7" s="1"/>
  <c r="S897" i="7" a="1"/>
  <c r="S897" i="7" s="1"/>
  <c r="R897" i="7" a="1"/>
  <c r="R897" i="7" s="1"/>
  <c r="Q897" i="7" a="1"/>
  <c r="Q897" i="7" s="1"/>
  <c r="W897" i="7" a="1"/>
  <c r="W897" i="7" s="1"/>
  <c r="AH897" i="7" s="1" a="1"/>
  <c r="AH897" i="7" s="1"/>
  <c r="V897" i="7" a="1"/>
  <c r="V897" i="7" s="1"/>
  <c r="AG897" i="7" s="1" a="1"/>
  <c r="AG897" i="7" s="1"/>
  <c r="Y897" i="7" a="1"/>
  <c r="Y897" i="7" s="1"/>
  <c r="AJ897" i="7" s="1" a="1"/>
  <c r="AJ897" i="7" s="1"/>
  <c r="O897" i="7" a="1"/>
  <c r="O897" i="7" s="1"/>
  <c r="M899" i="7" a="1"/>
  <c r="M899" i="7" s="1"/>
  <c r="N898" i="7" a="1"/>
  <c r="N898" i="7" s="1"/>
  <c r="AN898" i="7" s="1"/>
  <c r="N908" i="5"/>
  <c r="G908" i="5"/>
  <c r="A909" i="5"/>
  <c r="J908" i="5"/>
  <c r="E908" i="5"/>
  <c r="H908" i="5"/>
  <c r="M908" i="5"/>
  <c r="I908" i="5"/>
  <c r="D908" i="5"/>
  <c r="F908" i="5"/>
  <c r="B908" i="5"/>
  <c r="C908" i="5"/>
  <c r="L908" i="5"/>
  <c r="K908" i="5"/>
  <c r="X898" i="7" l="1" a="1"/>
  <c r="X898" i="7" s="1"/>
  <c r="AI898" i="7" s="1" a="1"/>
  <c r="AI898" i="7" s="1"/>
  <c r="S898" i="7" a="1"/>
  <c r="S898" i="7" s="1"/>
  <c r="T898" i="7" a="1"/>
  <c r="T898" i="7" s="1"/>
  <c r="Z898" i="7" a="1"/>
  <c r="Z898" i="7" s="1"/>
  <c r="AK898" i="7" s="1" a="1"/>
  <c r="AK898" i="7" s="1"/>
  <c r="U898" i="7" a="1"/>
  <c r="U898" i="7" s="1"/>
  <c r="AF898" i="7" s="1" a="1"/>
  <c r="AF898" i="7" s="1"/>
  <c r="P898" i="7" a="1"/>
  <c r="P898" i="7" s="1"/>
  <c r="Q898" i="7" a="1"/>
  <c r="Q898" i="7" s="1"/>
  <c r="V898" i="7" a="1"/>
  <c r="V898" i="7" s="1"/>
  <c r="AG898" i="7" s="1" a="1"/>
  <c r="AG898" i="7" s="1"/>
  <c r="W898" i="7" a="1"/>
  <c r="W898" i="7" s="1"/>
  <c r="AH898" i="7" s="1" a="1"/>
  <c r="AH898" i="7" s="1"/>
  <c r="R898" i="7" a="1"/>
  <c r="R898" i="7" s="1"/>
  <c r="Y898" i="7" a="1"/>
  <c r="Y898" i="7" s="1"/>
  <c r="AJ898" i="7" s="1" a="1"/>
  <c r="AJ898" i="7" s="1"/>
  <c r="O898" i="7" a="1"/>
  <c r="O898" i="7" s="1"/>
  <c r="M900" i="7" a="1"/>
  <c r="M900" i="7" s="1"/>
  <c r="N899" i="7" a="1"/>
  <c r="N899" i="7" s="1"/>
  <c r="AN899" i="7" s="1"/>
  <c r="N909" i="5"/>
  <c r="D909" i="5"/>
  <c r="E909" i="5"/>
  <c r="G909" i="5"/>
  <c r="A910" i="5"/>
  <c r="H909" i="5"/>
  <c r="J909" i="5"/>
  <c r="L909" i="5"/>
  <c r="C909" i="5"/>
  <c r="M909" i="5"/>
  <c r="I909" i="5"/>
  <c r="K909" i="5"/>
  <c r="B909" i="5"/>
  <c r="F909" i="5"/>
  <c r="W899" i="7" l="1" a="1"/>
  <c r="W899" i="7" s="1"/>
  <c r="AH899" i="7" s="1" a="1"/>
  <c r="AH899" i="7" s="1"/>
  <c r="X899" i="7" a="1"/>
  <c r="X899" i="7" s="1"/>
  <c r="AI899" i="7" s="1" a="1"/>
  <c r="AI899" i="7" s="1"/>
  <c r="Z899" i="7" a="1"/>
  <c r="Z899" i="7" s="1"/>
  <c r="AK899" i="7" s="1" a="1"/>
  <c r="AK899" i="7" s="1"/>
  <c r="Y899" i="7" a="1"/>
  <c r="Y899" i="7" s="1"/>
  <c r="AJ899" i="7" s="1" a="1"/>
  <c r="AJ899" i="7" s="1"/>
  <c r="V899" i="7" a="1"/>
  <c r="V899" i="7" s="1"/>
  <c r="AG899" i="7" s="1" a="1"/>
  <c r="AG899" i="7" s="1"/>
  <c r="R899" i="7" a="1"/>
  <c r="R899" i="7" s="1"/>
  <c r="P899" i="7" a="1"/>
  <c r="P899" i="7" s="1"/>
  <c r="U899" i="7" a="1"/>
  <c r="U899" i="7" s="1"/>
  <c r="AF899" i="7" s="1" a="1"/>
  <c r="AF899" i="7" s="1"/>
  <c r="Q899" i="7" a="1"/>
  <c r="Q899" i="7" s="1"/>
  <c r="S899" i="7" a="1"/>
  <c r="S899" i="7" s="1"/>
  <c r="T899" i="7" a="1"/>
  <c r="T899" i="7" s="1"/>
  <c r="O899" i="7" a="1"/>
  <c r="O899" i="7" s="1"/>
  <c r="M901" i="7" a="1"/>
  <c r="M901" i="7" s="1"/>
  <c r="N900" i="7" a="1"/>
  <c r="N900" i="7" s="1"/>
  <c r="AN900" i="7" s="1"/>
  <c r="N910" i="5"/>
  <c r="J910" i="5"/>
  <c r="M910" i="5"/>
  <c r="A911" i="5"/>
  <c r="D910" i="5"/>
  <c r="K910" i="5"/>
  <c r="L910" i="5"/>
  <c r="H910" i="5"/>
  <c r="C910" i="5"/>
  <c r="I910" i="5"/>
  <c r="F910" i="5"/>
  <c r="B910" i="5"/>
  <c r="E910" i="5"/>
  <c r="G910" i="5"/>
  <c r="P900" i="7" l="1" a="1"/>
  <c r="P900" i="7" s="1"/>
  <c r="Y900" i="7" a="1"/>
  <c r="Y900" i="7" s="1"/>
  <c r="AJ900" i="7" s="1" a="1"/>
  <c r="AJ900" i="7" s="1"/>
  <c r="V900" i="7" a="1"/>
  <c r="V900" i="7" s="1"/>
  <c r="AG900" i="7" s="1" a="1"/>
  <c r="AG900" i="7" s="1"/>
  <c r="U900" i="7" a="1"/>
  <c r="U900" i="7" s="1"/>
  <c r="AF900" i="7" s="1" a="1"/>
  <c r="AF900" i="7" s="1"/>
  <c r="R900" i="7" a="1"/>
  <c r="R900" i="7" s="1"/>
  <c r="W900" i="7" a="1"/>
  <c r="W900" i="7" s="1"/>
  <c r="AH900" i="7" s="1" a="1"/>
  <c r="AH900" i="7" s="1"/>
  <c r="X900" i="7" a="1"/>
  <c r="X900" i="7" s="1"/>
  <c r="AI900" i="7" s="1" a="1"/>
  <c r="AI900" i="7" s="1"/>
  <c r="S900" i="7" a="1"/>
  <c r="S900" i="7" s="1"/>
  <c r="T900" i="7" a="1"/>
  <c r="T900" i="7" s="1"/>
  <c r="Z900" i="7" a="1"/>
  <c r="Z900" i="7" s="1"/>
  <c r="AK900" i="7" s="1" a="1"/>
  <c r="AK900" i="7" s="1"/>
  <c r="Q900" i="7" a="1"/>
  <c r="Q900" i="7" s="1"/>
  <c r="O900" i="7" a="1"/>
  <c r="O900" i="7" s="1"/>
  <c r="M902" i="7" a="1"/>
  <c r="M902" i="7" s="1"/>
  <c r="N901" i="7" a="1"/>
  <c r="N901" i="7" s="1"/>
  <c r="AN901" i="7" s="1"/>
  <c r="N911" i="5"/>
  <c r="D911" i="5"/>
  <c r="A912" i="5"/>
  <c r="J911" i="5"/>
  <c r="F911" i="5"/>
  <c r="M911" i="5"/>
  <c r="L911" i="5"/>
  <c r="E911" i="5"/>
  <c r="C911" i="5"/>
  <c r="K911" i="5"/>
  <c r="H911" i="5"/>
  <c r="B911" i="5"/>
  <c r="G911" i="5"/>
  <c r="I911" i="5"/>
  <c r="Y901" i="7" l="1" a="1"/>
  <c r="Y901" i="7" s="1"/>
  <c r="AJ901" i="7" s="1" a="1"/>
  <c r="AJ901" i="7" s="1"/>
  <c r="Z901" i="7" a="1"/>
  <c r="Z901" i="7" s="1"/>
  <c r="AK901" i="7" s="1" a="1"/>
  <c r="AK901" i="7" s="1"/>
  <c r="Q901" i="7" a="1"/>
  <c r="Q901" i="7" s="1"/>
  <c r="V901" i="7" a="1"/>
  <c r="V901" i="7" s="1"/>
  <c r="AG901" i="7" s="1" a="1"/>
  <c r="AG901" i="7" s="1"/>
  <c r="W901" i="7" a="1"/>
  <c r="W901" i="7" s="1"/>
  <c r="AH901" i="7" s="1" a="1"/>
  <c r="AH901" i="7" s="1"/>
  <c r="R901" i="7" a="1"/>
  <c r="R901" i="7" s="1"/>
  <c r="P901" i="7" a="1"/>
  <c r="P901" i="7" s="1"/>
  <c r="T901" i="7" a="1"/>
  <c r="T901" i="7" s="1"/>
  <c r="U901" i="7" a="1"/>
  <c r="U901" i="7" s="1"/>
  <c r="S901" i="7" a="1"/>
  <c r="S901" i="7" s="1"/>
  <c r="X901" i="7" a="1"/>
  <c r="X901" i="7" s="1"/>
  <c r="AI901" i="7" s="1" a="1"/>
  <c r="AI901" i="7" s="1"/>
  <c r="O901" i="7" a="1"/>
  <c r="O901" i="7" s="1"/>
  <c r="M903" i="7" a="1"/>
  <c r="M903" i="7" s="1"/>
  <c r="N902" i="7" a="1"/>
  <c r="N902" i="7" s="1"/>
  <c r="AN902" i="7" s="1"/>
  <c r="N912" i="5"/>
  <c r="M912" i="5"/>
  <c r="F912" i="5"/>
  <c r="J912" i="5"/>
  <c r="K912" i="5"/>
  <c r="E912" i="5"/>
  <c r="C912" i="5"/>
  <c r="A913" i="5"/>
  <c r="G912" i="5"/>
  <c r="D912" i="5"/>
  <c r="L912" i="5"/>
  <c r="B912" i="5"/>
  <c r="I912" i="5"/>
  <c r="H912" i="5"/>
  <c r="V902" i="7" l="1" a="1"/>
  <c r="V902" i="7" s="1"/>
  <c r="AG902" i="7" s="1" a="1"/>
  <c r="AG902" i="7" s="1"/>
  <c r="W902" i="7" a="1"/>
  <c r="W902" i="7" s="1"/>
  <c r="AH902" i="7" s="1" a="1"/>
  <c r="AH902" i="7" s="1"/>
  <c r="X902" i="7" a="1"/>
  <c r="X902" i="7" s="1"/>
  <c r="AI902" i="7" s="1" a="1"/>
  <c r="AI902" i="7" s="1"/>
  <c r="S902" i="7" a="1"/>
  <c r="S902" i="7" s="1"/>
  <c r="T902" i="7" a="1"/>
  <c r="T902" i="7" s="1"/>
  <c r="R902" i="7" a="1"/>
  <c r="R902" i="7" s="1"/>
  <c r="Z902" i="7" a="1"/>
  <c r="Z902" i="7" s="1"/>
  <c r="AK902" i="7" s="1" a="1"/>
  <c r="AK902" i="7" s="1"/>
  <c r="Y902" i="7" a="1"/>
  <c r="Y902" i="7" s="1"/>
  <c r="AJ902" i="7" s="1" a="1"/>
  <c r="AJ902" i="7" s="1"/>
  <c r="P902" i="7" a="1"/>
  <c r="P902" i="7" s="1"/>
  <c r="Q902" i="7" a="1"/>
  <c r="Q902" i="7" s="1"/>
  <c r="U902" i="7" a="1"/>
  <c r="U902" i="7" s="1"/>
  <c r="O902" i="7" a="1"/>
  <c r="O902" i="7" s="1"/>
  <c r="M904" i="7" a="1"/>
  <c r="M904" i="7" s="1"/>
  <c r="N903" i="7" a="1"/>
  <c r="N903" i="7" s="1"/>
  <c r="AN903" i="7" s="1"/>
  <c r="N913" i="5"/>
  <c r="L913" i="5"/>
  <c r="A914" i="5"/>
  <c r="G913" i="5"/>
  <c r="D913" i="5"/>
  <c r="E913" i="5"/>
  <c r="B913" i="5"/>
  <c r="J913" i="5"/>
  <c r="H913" i="5"/>
  <c r="I913" i="5"/>
  <c r="M913" i="5"/>
  <c r="K913" i="5"/>
  <c r="F913" i="5"/>
  <c r="C913" i="5"/>
  <c r="Q903" i="7" l="1" a="1"/>
  <c r="Q903" i="7" s="1"/>
  <c r="S903" i="7" a="1"/>
  <c r="S903" i="7" s="1"/>
  <c r="Y903" i="7" a="1"/>
  <c r="Y903" i="7" s="1"/>
  <c r="AJ903" i="7" s="1" a="1"/>
  <c r="AJ903" i="7" s="1"/>
  <c r="Z903" i="7" a="1"/>
  <c r="Z903" i="7" s="1"/>
  <c r="AK903" i="7" s="1" a="1"/>
  <c r="AK903" i="7" s="1"/>
  <c r="P903" i="7" a="1"/>
  <c r="P903" i="7" s="1"/>
  <c r="V903" i="7" a="1"/>
  <c r="V903" i="7" s="1"/>
  <c r="AG903" i="7" s="1" a="1"/>
  <c r="AG903" i="7" s="1"/>
  <c r="X903" i="7" a="1"/>
  <c r="X903" i="7" s="1"/>
  <c r="AI903" i="7" s="1" a="1"/>
  <c r="AI903" i="7" s="1"/>
  <c r="R903" i="7" a="1"/>
  <c r="R903" i="7" s="1"/>
  <c r="U903" i="7" a="1"/>
  <c r="U903" i="7" s="1"/>
  <c r="T903" i="7" a="1"/>
  <c r="T903" i="7" s="1"/>
  <c r="W903" i="7" a="1"/>
  <c r="W903" i="7" s="1"/>
  <c r="AH903" i="7" s="1" a="1"/>
  <c r="AH903" i="7" s="1"/>
  <c r="O903" i="7" a="1"/>
  <c r="O903" i="7" s="1"/>
  <c r="M905" i="7" a="1"/>
  <c r="M905" i="7" s="1"/>
  <c r="N904" i="7" a="1"/>
  <c r="N904" i="7" s="1"/>
  <c r="AN904" i="7" s="1"/>
  <c r="N914" i="5"/>
  <c r="C914" i="5"/>
  <c r="I914" i="5"/>
  <c r="K914" i="5"/>
  <c r="H914" i="5"/>
  <c r="B914" i="5"/>
  <c r="A915" i="5"/>
  <c r="E914" i="5"/>
  <c r="D914" i="5"/>
  <c r="J914" i="5"/>
  <c r="L914" i="5"/>
  <c r="F914" i="5"/>
  <c r="G914" i="5"/>
  <c r="M914" i="5"/>
  <c r="U904" i="7" l="1" a="1"/>
  <c r="U904" i="7" s="1"/>
  <c r="Q904" i="7" a="1"/>
  <c r="Q904" i="7" s="1"/>
  <c r="P904" i="7" a="1"/>
  <c r="P904" i="7" s="1"/>
  <c r="R904" i="7" a="1"/>
  <c r="R904" i="7" s="1"/>
  <c r="W904" i="7" a="1"/>
  <c r="W904" i="7" s="1"/>
  <c r="AH904" i="7" s="1" a="1"/>
  <c r="AH904" i="7" s="1"/>
  <c r="X904" i="7" a="1"/>
  <c r="X904" i="7" s="1"/>
  <c r="AI904" i="7" s="1" a="1"/>
  <c r="AI904" i="7" s="1"/>
  <c r="S904" i="7" a="1"/>
  <c r="S904" i="7" s="1"/>
  <c r="T904" i="7" a="1"/>
  <c r="T904" i="7" s="1"/>
  <c r="Y904" i="7" a="1"/>
  <c r="Y904" i="7" s="1"/>
  <c r="AJ904" i="7" s="1" a="1"/>
  <c r="AJ904" i="7" s="1"/>
  <c r="Z904" i="7" a="1"/>
  <c r="Z904" i="7" s="1"/>
  <c r="AK904" i="7" s="1" a="1"/>
  <c r="AK904" i="7" s="1"/>
  <c r="V904" i="7" a="1"/>
  <c r="V904" i="7" s="1"/>
  <c r="O904" i="7" a="1"/>
  <c r="O904" i="7" s="1"/>
  <c r="M906" i="7" a="1"/>
  <c r="M906" i="7" s="1"/>
  <c r="N905" i="7" a="1"/>
  <c r="N905" i="7" s="1"/>
  <c r="AN905" i="7" s="1"/>
  <c r="N915" i="5"/>
  <c r="J915" i="5"/>
  <c r="A916" i="5"/>
  <c r="K915" i="5"/>
  <c r="D915" i="5"/>
  <c r="E915" i="5"/>
  <c r="I915" i="5"/>
  <c r="B915" i="5"/>
  <c r="C915" i="5"/>
  <c r="M915" i="5"/>
  <c r="H915" i="5"/>
  <c r="L915" i="5"/>
  <c r="G915" i="5"/>
  <c r="F915" i="5"/>
  <c r="S905" i="7" l="1" a="1"/>
  <c r="S905" i="7" s="1"/>
  <c r="U905" i="7" a="1"/>
  <c r="U905" i="7" s="1"/>
  <c r="Q905" i="7" a="1"/>
  <c r="Q905" i="7" s="1"/>
  <c r="X905" i="7" a="1"/>
  <c r="X905" i="7" s="1"/>
  <c r="AI905" i="7" s="1" a="1"/>
  <c r="AI905" i="7" s="1"/>
  <c r="V905" i="7" a="1"/>
  <c r="V905" i="7" s="1"/>
  <c r="T905" i="7" a="1"/>
  <c r="T905" i="7" s="1"/>
  <c r="W905" i="7" a="1"/>
  <c r="W905" i="7" s="1"/>
  <c r="AH905" i="7" s="1" a="1"/>
  <c r="AH905" i="7" s="1"/>
  <c r="Z905" i="7" a="1"/>
  <c r="Z905" i="7" s="1"/>
  <c r="AK905" i="7" s="1" a="1"/>
  <c r="AK905" i="7" s="1"/>
  <c r="R905" i="7" a="1"/>
  <c r="R905" i="7" s="1"/>
  <c r="P905" i="7" a="1"/>
  <c r="P905" i="7" s="1"/>
  <c r="Y905" i="7" a="1"/>
  <c r="Y905" i="7" s="1"/>
  <c r="AJ905" i="7" s="1" a="1"/>
  <c r="AJ905" i="7" s="1"/>
  <c r="O905" i="7" a="1"/>
  <c r="O905" i="7" s="1"/>
  <c r="M907" i="7" a="1"/>
  <c r="M907" i="7" s="1"/>
  <c r="N906" i="7" a="1"/>
  <c r="N906" i="7" s="1"/>
  <c r="AN906" i="7" s="1"/>
  <c r="N916" i="5"/>
  <c r="J916" i="5"/>
  <c r="H916" i="5"/>
  <c r="M916" i="5"/>
  <c r="D916" i="5"/>
  <c r="G916" i="5"/>
  <c r="I916" i="5"/>
  <c r="A917" i="5"/>
  <c r="L916" i="5"/>
  <c r="E916" i="5"/>
  <c r="B916" i="5"/>
  <c r="K916" i="5"/>
  <c r="C916" i="5"/>
  <c r="F916" i="5"/>
  <c r="Z906" i="7" l="1" a="1"/>
  <c r="Z906" i="7" s="1"/>
  <c r="AK906" i="7" s="1" a="1"/>
  <c r="AK906" i="7" s="1"/>
  <c r="U906" i="7" a="1"/>
  <c r="U906" i="7" s="1"/>
  <c r="V906" i="7" a="1"/>
  <c r="V906" i="7" s="1"/>
  <c r="Q906" i="7" a="1"/>
  <c r="Q906" i="7" s="1"/>
  <c r="R906" i="7" a="1"/>
  <c r="R906" i="7" s="1"/>
  <c r="P906" i="7" a="1"/>
  <c r="P906" i="7" s="1"/>
  <c r="X906" i="7" a="1"/>
  <c r="X906" i="7" s="1"/>
  <c r="AI906" i="7" s="1" a="1"/>
  <c r="AI906" i="7" s="1"/>
  <c r="S906" i="7" a="1"/>
  <c r="S906" i="7" s="1"/>
  <c r="Y906" i="7" a="1"/>
  <c r="Y906" i="7" s="1"/>
  <c r="AJ906" i="7" s="1" a="1"/>
  <c r="AJ906" i="7" s="1"/>
  <c r="W906" i="7" a="1"/>
  <c r="W906" i="7" s="1"/>
  <c r="AH906" i="7" s="1" a="1"/>
  <c r="AH906" i="7" s="1"/>
  <c r="T906" i="7" a="1"/>
  <c r="T906" i="7" s="1"/>
  <c r="O906" i="7" a="1"/>
  <c r="O906" i="7" s="1"/>
  <c r="M908" i="7" a="1"/>
  <c r="M908" i="7" s="1"/>
  <c r="N907" i="7" a="1"/>
  <c r="N907" i="7" s="1"/>
  <c r="AN907" i="7" s="1"/>
  <c r="N917" i="5"/>
  <c r="I917" i="5"/>
  <c r="K917" i="5"/>
  <c r="F917" i="5"/>
  <c r="M917" i="5"/>
  <c r="B917" i="5"/>
  <c r="L917" i="5"/>
  <c r="A918" i="5"/>
  <c r="G917" i="5"/>
  <c r="C917" i="5"/>
  <c r="H917" i="5"/>
  <c r="E917" i="5"/>
  <c r="D917" i="5"/>
  <c r="J917" i="5"/>
  <c r="V907" i="7" l="1" a="1"/>
  <c r="V907" i="7" s="1"/>
  <c r="AG907" i="7" s="1" a="1"/>
  <c r="AG907" i="7" s="1"/>
  <c r="U907" i="7" a="1"/>
  <c r="U907" i="7" s="1"/>
  <c r="P907" i="7" a="1"/>
  <c r="P907" i="7" s="1"/>
  <c r="Q907" i="7" a="1"/>
  <c r="Q907" i="7" s="1"/>
  <c r="W907" i="7" a="1"/>
  <c r="W907" i="7" s="1"/>
  <c r="AH907" i="7" s="1" a="1"/>
  <c r="AH907" i="7" s="1"/>
  <c r="R907" i="7" a="1"/>
  <c r="R907" i="7" s="1"/>
  <c r="S907" i="7" a="1"/>
  <c r="S907" i="7" s="1"/>
  <c r="X907" i="7" a="1"/>
  <c r="X907" i="7" s="1"/>
  <c r="AI907" i="7" s="1" a="1"/>
  <c r="AI907" i="7" s="1"/>
  <c r="Z907" i="7" a="1"/>
  <c r="Z907" i="7" s="1"/>
  <c r="AK907" i="7" s="1" a="1"/>
  <c r="AK907" i="7" s="1"/>
  <c r="T907" i="7" a="1"/>
  <c r="T907" i="7" s="1"/>
  <c r="Y907" i="7" a="1"/>
  <c r="Y907" i="7" s="1"/>
  <c r="AJ907" i="7" s="1" a="1"/>
  <c r="AJ907" i="7" s="1"/>
  <c r="O907" i="7" a="1"/>
  <c r="O907" i="7" s="1"/>
  <c r="M909" i="7" a="1"/>
  <c r="M909" i="7" s="1"/>
  <c r="N908" i="7" a="1"/>
  <c r="N908" i="7" s="1"/>
  <c r="AN908" i="7" s="1"/>
  <c r="N918" i="5"/>
  <c r="H918" i="5"/>
  <c r="M918" i="5"/>
  <c r="K918" i="5"/>
  <c r="I918" i="5"/>
  <c r="B918" i="5"/>
  <c r="A919" i="5"/>
  <c r="E918" i="5"/>
  <c r="D918" i="5"/>
  <c r="G918" i="5"/>
  <c r="J918" i="5"/>
  <c r="C918" i="5"/>
  <c r="F918" i="5"/>
  <c r="L918" i="5"/>
  <c r="V908" i="7" l="1" a="1"/>
  <c r="V908" i="7" s="1"/>
  <c r="P908" i="7" a="1"/>
  <c r="P908" i="7" s="1"/>
  <c r="R908" i="7" a="1"/>
  <c r="R908" i="7" s="1"/>
  <c r="Q908" i="7" a="1"/>
  <c r="Q908" i="7" s="1"/>
  <c r="W908" i="7" a="1"/>
  <c r="W908" i="7" s="1"/>
  <c r="AH908" i="7" s="1" a="1"/>
  <c r="AH908" i="7" s="1"/>
  <c r="T908" i="7" a="1"/>
  <c r="T908" i="7" s="1"/>
  <c r="Y908" i="7" a="1"/>
  <c r="Y908" i="7" s="1"/>
  <c r="AJ908" i="7" s="1" a="1"/>
  <c r="AJ908" i="7" s="1"/>
  <c r="Z908" i="7" a="1"/>
  <c r="Z908" i="7" s="1"/>
  <c r="AK908" i="7" s="1" a="1"/>
  <c r="AK908" i="7" s="1"/>
  <c r="S908" i="7" a="1"/>
  <c r="S908" i="7" s="1"/>
  <c r="U908" i="7" a="1"/>
  <c r="U908" i="7" s="1"/>
  <c r="X908" i="7" a="1"/>
  <c r="X908" i="7" s="1"/>
  <c r="AI908" i="7" s="1" a="1"/>
  <c r="AI908" i="7" s="1"/>
  <c r="O908" i="7" a="1"/>
  <c r="O908" i="7" s="1"/>
  <c r="M910" i="7" a="1"/>
  <c r="M910" i="7" s="1"/>
  <c r="N909" i="7" a="1"/>
  <c r="N909" i="7" s="1"/>
  <c r="AN909" i="7" s="1"/>
  <c r="N919" i="5"/>
  <c r="B919" i="5"/>
  <c r="A920" i="5"/>
  <c r="H919" i="5"/>
  <c r="F919" i="5"/>
  <c r="E919" i="5"/>
  <c r="I919" i="5"/>
  <c r="G919" i="5"/>
  <c r="L919" i="5"/>
  <c r="K919" i="5"/>
  <c r="J919" i="5"/>
  <c r="C919" i="5"/>
  <c r="M919" i="5"/>
  <c r="D919" i="5"/>
  <c r="AF908" i="7" l="1" a="1"/>
  <c r="AF908" i="7" s="1"/>
  <c r="AG908" i="7" a="1"/>
  <c r="AG908" i="7" s="1"/>
  <c r="Q909" i="7" a="1"/>
  <c r="Q909" i="7" s="1"/>
  <c r="W909" i="7" a="1"/>
  <c r="W909" i="7" s="1"/>
  <c r="AH909" i="7" s="1" a="1"/>
  <c r="AH909" i="7" s="1"/>
  <c r="R909" i="7" a="1"/>
  <c r="R909" i="7" s="1"/>
  <c r="S909" i="7" a="1"/>
  <c r="S909" i="7" s="1"/>
  <c r="X909" i="7" a="1"/>
  <c r="X909" i="7" s="1"/>
  <c r="AI909" i="7" s="1" a="1"/>
  <c r="AI909" i="7" s="1"/>
  <c r="T909" i="7" a="1"/>
  <c r="T909" i="7" s="1"/>
  <c r="Y909" i="7" a="1"/>
  <c r="Y909" i="7" s="1"/>
  <c r="AJ909" i="7" s="1" a="1"/>
  <c r="AJ909" i="7" s="1"/>
  <c r="Z909" i="7" a="1"/>
  <c r="Z909" i="7" s="1"/>
  <c r="AK909" i="7" s="1" a="1"/>
  <c r="AK909" i="7" s="1"/>
  <c r="U909" i="7" a="1"/>
  <c r="U909" i="7" s="1"/>
  <c r="V909" i="7" a="1"/>
  <c r="V909" i="7" s="1"/>
  <c r="AG909" i="7" s="1" a="1"/>
  <c r="AG909" i="7" s="1"/>
  <c r="P909" i="7" a="1"/>
  <c r="P909" i="7" s="1"/>
  <c r="O909" i="7" a="1"/>
  <c r="O909" i="7" s="1"/>
  <c r="M911" i="7" a="1"/>
  <c r="M911" i="7" s="1"/>
  <c r="N910" i="7" a="1"/>
  <c r="N910" i="7" s="1"/>
  <c r="AN910" i="7" s="1"/>
  <c r="N920" i="5"/>
  <c r="E920" i="5"/>
  <c r="A921" i="5"/>
  <c r="H920" i="5"/>
  <c r="C920" i="5"/>
  <c r="K920" i="5"/>
  <c r="L920" i="5"/>
  <c r="G920" i="5"/>
  <c r="I920" i="5"/>
  <c r="B920" i="5"/>
  <c r="J920" i="5"/>
  <c r="M920" i="5"/>
  <c r="F920" i="5"/>
  <c r="D920" i="5"/>
  <c r="P910" i="7" l="1" a="1"/>
  <c r="P910" i="7" s="1"/>
  <c r="Q910" i="7" a="1"/>
  <c r="Q910" i="7" s="1"/>
  <c r="R910" i="7" a="1"/>
  <c r="R910" i="7" s="1"/>
  <c r="W910" i="7" a="1"/>
  <c r="W910" i="7" s="1"/>
  <c r="AH910" i="7" s="1" a="1"/>
  <c r="AH910" i="7" s="1"/>
  <c r="Y910" i="7" a="1"/>
  <c r="Y910" i="7" s="1"/>
  <c r="AJ910" i="7" s="1" a="1"/>
  <c r="AJ910" i="7" s="1"/>
  <c r="X910" i="7" a="1"/>
  <c r="X910" i="7" s="1"/>
  <c r="AI910" i="7" s="1" a="1"/>
  <c r="AI910" i="7" s="1"/>
  <c r="U910" i="7" a="1"/>
  <c r="U910" i="7" s="1"/>
  <c r="S910" i="7" a="1"/>
  <c r="S910" i="7" s="1"/>
  <c r="T910" i="7" a="1"/>
  <c r="T910" i="7" s="1"/>
  <c r="V910" i="7" a="1"/>
  <c r="V910" i="7" s="1"/>
  <c r="AG910" i="7" s="1" a="1"/>
  <c r="AG910" i="7" s="1"/>
  <c r="Z910" i="7" a="1"/>
  <c r="Z910" i="7" s="1"/>
  <c r="AK910" i="7" s="1" a="1"/>
  <c r="AK910" i="7" s="1"/>
  <c r="O910" i="7" a="1"/>
  <c r="O910" i="7" s="1"/>
  <c r="M912" i="7" a="1"/>
  <c r="M912" i="7" s="1"/>
  <c r="N911" i="7" a="1"/>
  <c r="N911" i="7" s="1"/>
  <c r="AN911" i="7" s="1"/>
  <c r="N921" i="5"/>
  <c r="D921" i="5"/>
  <c r="G921" i="5"/>
  <c r="L921" i="5"/>
  <c r="C921" i="5"/>
  <c r="J921" i="5"/>
  <c r="H921" i="5"/>
  <c r="A922" i="5"/>
  <c r="K921" i="5"/>
  <c r="E921" i="5"/>
  <c r="I921" i="5"/>
  <c r="F921" i="5"/>
  <c r="B921" i="5"/>
  <c r="M921" i="5"/>
  <c r="R911" i="7" l="1" a="1"/>
  <c r="R911" i="7" s="1"/>
  <c r="Q911" i="7" a="1"/>
  <c r="Q911" i="7" s="1"/>
  <c r="W911" i="7" a="1"/>
  <c r="W911" i="7" s="1"/>
  <c r="AH911" i="7" s="1" a="1"/>
  <c r="AH911" i="7" s="1"/>
  <c r="S911" i="7" a="1"/>
  <c r="S911" i="7" s="1"/>
  <c r="Z911" i="7" a="1"/>
  <c r="Z911" i="7" s="1"/>
  <c r="AK911" i="7" s="1" a="1"/>
  <c r="AK911" i="7" s="1"/>
  <c r="T911" i="7" a="1"/>
  <c r="T911" i="7" s="1"/>
  <c r="X911" i="7" a="1"/>
  <c r="X911" i="7" s="1"/>
  <c r="AI911" i="7" s="1" a="1"/>
  <c r="AI911" i="7" s="1"/>
  <c r="U911" i="7" a="1"/>
  <c r="U911" i="7" s="1"/>
  <c r="V911" i="7" a="1"/>
  <c r="V911" i="7" s="1"/>
  <c r="AG911" i="7" s="1" a="1"/>
  <c r="AG911" i="7" s="1"/>
  <c r="P911" i="7" a="1"/>
  <c r="P911" i="7" s="1"/>
  <c r="Y911" i="7" a="1"/>
  <c r="Y911" i="7" s="1"/>
  <c r="AJ911" i="7" s="1" a="1"/>
  <c r="AJ911" i="7" s="1"/>
  <c r="O911" i="7" a="1"/>
  <c r="O911" i="7" s="1"/>
  <c r="M913" i="7" a="1"/>
  <c r="M913" i="7" s="1"/>
  <c r="N912" i="7" a="1"/>
  <c r="N912" i="7" s="1"/>
  <c r="AN912" i="7" s="1"/>
  <c r="N922" i="5"/>
  <c r="G922" i="5"/>
  <c r="A923" i="5"/>
  <c r="C922" i="5"/>
  <c r="K922" i="5"/>
  <c r="H922" i="5"/>
  <c r="D922" i="5"/>
  <c r="E922" i="5"/>
  <c r="B922" i="5"/>
  <c r="L922" i="5"/>
  <c r="I922" i="5"/>
  <c r="F922" i="5"/>
  <c r="J922" i="5"/>
  <c r="M922" i="5"/>
  <c r="X912" i="7" l="1" a="1"/>
  <c r="X912" i="7" s="1"/>
  <c r="AI912" i="7" s="1" a="1"/>
  <c r="AI912" i="7" s="1"/>
  <c r="Y912" i="7" a="1"/>
  <c r="Y912" i="7" s="1"/>
  <c r="AJ912" i="7" s="1" a="1"/>
  <c r="AJ912" i="7" s="1"/>
  <c r="P912" i="7" a="1"/>
  <c r="P912" i="7" s="1"/>
  <c r="Z912" i="7" a="1"/>
  <c r="Z912" i="7" s="1"/>
  <c r="AK912" i="7" s="1" a="1"/>
  <c r="AK912" i="7" s="1"/>
  <c r="W912" i="7" a="1"/>
  <c r="W912" i="7" s="1"/>
  <c r="AH912" i="7" s="1" a="1"/>
  <c r="AH912" i="7" s="1"/>
  <c r="U912" i="7" a="1"/>
  <c r="U912" i="7" s="1"/>
  <c r="S912" i="7" a="1"/>
  <c r="S912" i="7" s="1"/>
  <c r="T912" i="7" a="1"/>
  <c r="T912" i="7" s="1"/>
  <c r="V912" i="7" a="1"/>
  <c r="V912" i="7" s="1"/>
  <c r="Q912" i="7" a="1"/>
  <c r="Q912" i="7" s="1"/>
  <c r="R912" i="7" a="1"/>
  <c r="R912" i="7" s="1"/>
  <c r="O912" i="7" a="1"/>
  <c r="O912" i="7" s="1"/>
  <c r="M914" i="7" a="1"/>
  <c r="M914" i="7" s="1"/>
  <c r="N913" i="7" a="1"/>
  <c r="N913" i="7" s="1"/>
  <c r="AN913" i="7" s="1"/>
  <c r="N923" i="5"/>
  <c r="J923" i="5"/>
  <c r="A924" i="5"/>
  <c r="E923" i="5"/>
  <c r="F923" i="5"/>
  <c r="H923" i="5"/>
  <c r="M923" i="5"/>
  <c r="L923" i="5"/>
  <c r="I923" i="5"/>
  <c r="K923" i="5"/>
  <c r="G923" i="5"/>
  <c r="D923" i="5"/>
  <c r="B923" i="5"/>
  <c r="C923" i="5"/>
  <c r="Q913" i="7" l="1" a="1"/>
  <c r="Q913" i="7" s="1"/>
  <c r="V913" i="7" a="1"/>
  <c r="V913" i="7" s="1"/>
  <c r="W913" i="7" a="1"/>
  <c r="W913" i="7" s="1"/>
  <c r="AH913" i="7" s="1" a="1"/>
  <c r="AH913" i="7" s="1"/>
  <c r="R913" i="7" a="1"/>
  <c r="R913" i="7" s="1"/>
  <c r="S913" i="7" a="1"/>
  <c r="S913" i="7" s="1"/>
  <c r="X913" i="7" a="1"/>
  <c r="X913" i="7" s="1"/>
  <c r="AI913" i="7" s="1" a="1"/>
  <c r="AI913" i="7" s="1"/>
  <c r="Y913" i="7" a="1"/>
  <c r="Y913" i="7" s="1"/>
  <c r="AJ913" i="7" s="1" a="1"/>
  <c r="AJ913" i="7" s="1"/>
  <c r="T913" i="7" a="1"/>
  <c r="T913" i="7" s="1"/>
  <c r="U913" i="7" a="1"/>
  <c r="U913" i="7" s="1"/>
  <c r="P913" i="7" a="1"/>
  <c r="P913" i="7" s="1"/>
  <c r="Z913" i="7" a="1"/>
  <c r="Z913" i="7" s="1"/>
  <c r="AK913" i="7" s="1" a="1"/>
  <c r="AK913" i="7" s="1"/>
  <c r="O913" i="7" a="1"/>
  <c r="O913" i="7" s="1"/>
  <c r="M915" i="7" a="1"/>
  <c r="M915" i="7" s="1"/>
  <c r="N914" i="7" a="1"/>
  <c r="N914" i="7" s="1"/>
  <c r="AN914" i="7" s="1"/>
  <c r="N924" i="5"/>
  <c r="K924" i="5"/>
  <c r="G924" i="5"/>
  <c r="B924" i="5"/>
  <c r="A925" i="5"/>
  <c r="M924" i="5"/>
  <c r="F924" i="5"/>
  <c r="H924" i="5"/>
  <c r="E924" i="5"/>
  <c r="I924" i="5"/>
  <c r="J924" i="5"/>
  <c r="C924" i="5"/>
  <c r="L924" i="5"/>
  <c r="D924" i="5"/>
  <c r="Q914" i="7" l="1" a="1"/>
  <c r="Q914" i="7" s="1"/>
  <c r="P914" i="7" a="1"/>
  <c r="P914" i="7" s="1"/>
  <c r="X914" i="7" a="1"/>
  <c r="X914" i="7" s="1"/>
  <c r="AI914" i="7" s="1" a="1"/>
  <c r="AI914" i="7" s="1"/>
  <c r="Z914" i="7" a="1"/>
  <c r="Z914" i="7" s="1"/>
  <c r="AK914" i="7" s="1" a="1"/>
  <c r="AK914" i="7" s="1"/>
  <c r="S914" i="7" a="1"/>
  <c r="S914" i="7" s="1"/>
  <c r="V914" i="7" a="1"/>
  <c r="V914" i="7" s="1"/>
  <c r="T914" i="7" a="1"/>
  <c r="T914" i="7" s="1"/>
  <c r="Y914" i="7" a="1"/>
  <c r="Y914" i="7" s="1"/>
  <c r="AJ914" i="7" s="1" a="1"/>
  <c r="AJ914" i="7" s="1"/>
  <c r="W914" i="7" a="1"/>
  <c r="W914" i="7" s="1"/>
  <c r="AH914" i="7" s="1" a="1"/>
  <c r="AH914" i="7" s="1"/>
  <c r="U914" i="7" a="1"/>
  <c r="U914" i="7" s="1"/>
  <c r="R914" i="7" a="1"/>
  <c r="R914" i="7" s="1"/>
  <c r="O914" i="7" a="1"/>
  <c r="O914" i="7" s="1"/>
  <c r="M916" i="7" a="1"/>
  <c r="M916" i="7" s="1"/>
  <c r="N915" i="7" a="1"/>
  <c r="N915" i="7" s="1"/>
  <c r="AN915" i="7" s="1"/>
  <c r="N925" i="5"/>
  <c r="B925" i="5"/>
  <c r="A926" i="5"/>
  <c r="E925" i="5"/>
  <c r="I925" i="5"/>
  <c r="F925" i="5"/>
  <c r="C925" i="5"/>
  <c r="D925" i="5"/>
  <c r="K925" i="5"/>
  <c r="G925" i="5"/>
  <c r="H925" i="5"/>
  <c r="J925" i="5"/>
  <c r="M925" i="5"/>
  <c r="L925" i="5"/>
  <c r="S915" i="7" l="1" a="1"/>
  <c r="S915" i="7" s="1"/>
  <c r="T915" i="7" a="1"/>
  <c r="T915" i="7" s="1"/>
  <c r="U915" i="7" a="1"/>
  <c r="U915" i="7" s="1"/>
  <c r="Z915" i="7" a="1"/>
  <c r="Z915" i="7" s="1"/>
  <c r="AK915" i="7" s="1" a="1"/>
  <c r="AK915" i="7" s="1"/>
  <c r="Y915" i="7" a="1"/>
  <c r="Y915" i="7" s="1"/>
  <c r="AJ915" i="7" s="1" a="1"/>
  <c r="AJ915" i="7" s="1"/>
  <c r="P915" i="7" a="1"/>
  <c r="P915" i="7" s="1"/>
  <c r="V915" i="7" a="1"/>
  <c r="V915" i="7" s="1"/>
  <c r="AG915" i="7" s="1" a="1"/>
  <c r="AG915" i="7" s="1"/>
  <c r="Q915" i="7" a="1"/>
  <c r="Q915" i="7" s="1"/>
  <c r="R915" i="7" a="1"/>
  <c r="R915" i="7" s="1"/>
  <c r="W915" i="7" a="1"/>
  <c r="W915" i="7" s="1"/>
  <c r="AH915" i="7" s="1" a="1"/>
  <c r="AH915" i="7" s="1"/>
  <c r="X915" i="7" a="1"/>
  <c r="X915" i="7" s="1"/>
  <c r="AI915" i="7" s="1" a="1"/>
  <c r="AI915" i="7" s="1"/>
  <c r="O915" i="7" a="1"/>
  <c r="O915" i="7" s="1"/>
  <c r="M917" i="7" a="1"/>
  <c r="M917" i="7" s="1"/>
  <c r="N916" i="7" a="1"/>
  <c r="N916" i="7" s="1"/>
  <c r="AN916" i="7" s="1"/>
  <c r="N926" i="5"/>
  <c r="K926" i="5"/>
  <c r="L926" i="5"/>
  <c r="H926" i="5"/>
  <c r="A927" i="5"/>
  <c r="D926" i="5"/>
  <c r="M926" i="5"/>
  <c r="F926" i="5"/>
  <c r="E926" i="5"/>
  <c r="C926" i="5"/>
  <c r="I926" i="5"/>
  <c r="J926" i="5"/>
  <c r="G926" i="5"/>
  <c r="B926" i="5"/>
  <c r="Z916" i="7" l="1" a="1"/>
  <c r="Z916" i="7" s="1"/>
  <c r="AK916" i="7" s="1" a="1"/>
  <c r="AK916" i="7" s="1"/>
  <c r="U916" i="7" a="1"/>
  <c r="U916" i="7" s="1"/>
  <c r="V916" i="7" a="1"/>
  <c r="V916" i="7" s="1"/>
  <c r="AG916" i="7" s="1" a="1"/>
  <c r="AG916" i="7" s="1"/>
  <c r="Q916" i="7" a="1"/>
  <c r="Q916" i="7" s="1"/>
  <c r="X916" i="7" a="1"/>
  <c r="X916" i="7" s="1"/>
  <c r="AI916" i="7" s="1" a="1"/>
  <c r="AI916" i="7" s="1"/>
  <c r="S916" i="7" a="1"/>
  <c r="S916" i="7" s="1"/>
  <c r="T916" i="7" a="1"/>
  <c r="T916" i="7" s="1"/>
  <c r="W916" i="7" a="1"/>
  <c r="W916" i="7" s="1"/>
  <c r="AH916" i="7" s="1" a="1"/>
  <c r="AH916" i="7" s="1"/>
  <c r="Y916" i="7" a="1"/>
  <c r="Y916" i="7" s="1"/>
  <c r="AJ916" i="7" s="1" a="1"/>
  <c r="AJ916" i="7" s="1"/>
  <c r="P916" i="7" a="1"/>
  <c r="P916" i="7" s="1"/>
  <c r="R916" i="7" a="1"/>
  <c r="R916" i="7" s="1"/>
  <c r="O916" i="7" a="1"/>
  <c r="O916" i="7" s="1"/>
  <c r="M918" i="7" a="1"/>
  <c r="M918" i="7" s="1"/>
  <c r="N917" i="7" a="1"/>
  <c r="N917" i="7" s="1"/>
  <c r="AN917" i="7" s="1"/>
  <c r="N927" i="5"/>
  <c r="E927" i="5"/>
  <c r="A928" i="5"/>
  <c r="J927" i="5"/>
  <c r="B927" i="5"/>
  <c r="G927" i="5"/>
  <c r="C927" i="5"/>
  <c r="H927" i="5"/>
  <c r="M927" i="5"/>
  <c r="D927" i="5"/>
  <c r="L927" i="5"/>
  <c r="K927" i="5"/>
  <c r="F927" i="5"/>
  <c r="I927" i="5"/>
  <c r="AF916" i="7" l="1" a="1"/>
  <c r="AF916" i="7" s="1"/>
  <c r="V917" i="7" a="1"/>
  <c r="V917" i="7" s="1"/>
  <c r="AG917" i="7" s="1" a="1"/>
  <c r="AG917" i="7" s="1"/>
  <c r="R917" i="7" a="1"/>
  <c r="R917" i="7" s="1"/>
  <c r="W917" i="7" a="1"/>
  <c r="W917" i="7" s="1"/>
  <c r="AH917" i="7" s="1" a="1"/>
  <c r="AH917" i="7" s="1"/>
  <c r="Z917" i="7" a="1"/>
  <c r="Z917" i="7" s="1"/>
  <c r="AK917" i="7" s="1" a="1"/>
  <c r="AK917" i="7" s="1"/>
  <c r="Q917" i="7" a="1"/>
  <c r="Q917" i="7" s="1"/>
  <c r="S917" i="7" a="1"/>
  <c r="S917" i="7" s="1"/>
  <c r="X917" i="7" a="1"/>
  <c r="X917" i="7" s="1"/>
  <c r="AI917" i="7" s="1" a="1"/>
  <c r="AI917" i="7" s="1"/>
  <c r="Y917" i="7" a="1"/>
  <c r="Y917" i="7" s="1"/>
  <c r="AJ917" i="7" s="1" a="1"/>
  <c r="AJ917" i="7" s="1"/>
  <c r="T917" i="7" a="1"/>
  <c r="T917" i="7" s="1"/>
  <c r="U917" i="7" a="1"/>
  <c r="U917" i="7" s="1"/>
  <c r="P917" i="7" a="1"/>
  <c r="P917" i="7" s="1"/>
  <c r="O917" i="7" a="1"/>
  <c r="O917" i="7" s="1"/>
  <c r="M919" i="7" a="1"/>
  <c r="M919" i="7" s="1"/>
  <c r="N918" i="7" a="1"/>
  <c r="N918" i="7" s="1"/>
  <c r="AN918" i="7" s="1"/>
  <c r="N928" i="5"/>
  <c r="I928" i="5"/>
  <c r="A929" i="5"/>
  <c r="D928" i="5"/>
  <c r="G928" i="5"/>
  <c r="K928" i="5"/>
  <c r="J928" i="5"/>
  <c r="B928" i="5"/>
  <c r="F928" i="5"/>
  <c r="M928" i="5"/>
  <c r="C928" i="5"/>
  <c r="L928" i="5"/>
  <c r="H928" i="5"/>
  <c r="E928" i="5"/>
  <c r="S918" i="7" l="1" a="1"/>
  <c r="S918" i="7" s="1"/>
  <c r="V918" i="7" a="1"/>
  <c r="V918" i="7" s="1"/>
  <c r="AG918" i="7" s="1" a="1"/>
  <c r="AG918" i="7" s="1"/>
  <c r="Q918" i="7" a="1"/>
  <c r="Q918" i="7" s="1"/>
  <c r="W918" i="7" a="1"/>
  <c r="W918" i="7" s="1"/>
  <c r="AH918" i="7" s="1" a="1"/>
  <c r="AH918" i="7" s="1"/>
  <c r="Y918" i="7" a="1"/>
  <c r="Y918" i="7" s="1"/>
  <c r="AJ918" i="7" s="1" a="1"/>
  <c r="AJ918" i="7" s="1"/>
  <c r="U918" i="7" a="1"/>
  <c r="U918" i="7" s="1"/>
  <c r="Z918" i="7" a="1"/>
  <c r="Z918" i="7" s="1"/>
  <c r="AK918" i="7" s="1" a="1"/>
  <c r="AK918" i="7" s="1"/>
  <c r="T918" i="7" a="1"/>
  <c r="T918" i="7" s="1"/>
  <c r="R918" i="7" a="1"/>
  <c r="R918" i="7" s="1"/>
  <c r="X918" i="7" a="1"/>
  <c r="X918" i="7" s="1"/>
  <c r="AI918" i="7" s="1" a="1"/>
  <c r="AI918" i="7" s="1"/>
  <c r="P918" i="7" a="1"/>
  <c r="P918" i="7" s="1"/>
  <c r="O918" i="7" a="1"/>
  <c r="O918" i="7" s="1"/>
  <c r="M920" i="7" a="1"/>
  <c r="M920" i="7" s="1"/>
  <c r="N919" i="7" a="1"/>
  <c r="N919" i="7" s="1"/>
  <c r="AN919" i="7" s="1"/>
  <c r="N929" i="5"/>
  <c r="I929" i="5"/>
  <c r="J929" i="5"/>
  <c r="H929" i="5"/>
  <c r="C929" i="5"/>
  <c r="K929" i="5"/>
  <c r="D929" i="5"/>
  <c r="M929" i="5"/>
  <c r="E929" i="5"/>
  <c r="A930" i="5"/>
  <c r="G929" i="5"/>
  <c r="L929" i="5"/>
  <c r="B929" i="5"/>
  <c r="F929" i="5"/>
  <c r="T919" i="7" l="1" a="1"/>
  <c r="T919" i="7" s="1"/>
  <c r="P919" i="7" a="1"/>
  <c r="P919" i="7" s="1"/>
  <c r="Q919" i="7" a="1"/>
  <c r="Q919" i="7" s="1"/>
  <c r="W919" i="7" a="1"/>
  <c r="W919" i="7" s="1"/>
  <c r="AH919" i="7" s="1" a="1"/>
  <c r="AH919" i="7" s="1"/>
  <c r="R919" i="7" a="1"/>
  <c r="R919" i="7" s="1"/>
  <c r="S919" i="7" a="1"/>
  <c r="S919" i="7" s="1"/>
  <c r="X919" i="7" a="1"/>
  <c r="X919" i="7" s="1"/>
  <c r="AI919" i="7" s="1" a="1"/>
  <c r="AI919" i="7" s="1"/>
  <c r="Z919" i="7" a="1"/>
  <c r="Z919" i="7" s="1"/>
  <c r="AK919" i="7" s="1" a="1"/>
  <c r="AK919" i="7" s="1"/>
  <c r="Y919" i="7" a="1"/>
  <c r="Y919" i="7" s="1"/>
  <c r="AJ919" i="7" s="1" a="1"/>
  <c r="AJ919" i="7" s="1"/>
  <c r="V919" i="7" a="1"/>
  <c r="V919" i="7" s="1"/>
  <c r="AG919" i="7" s="1" a="1"/>
  <c r="AG919" i="7" s="1"/>
  <c r="U919" i="7" a="1"/>
  <c r="U919" i="7" s="1"/>
  <c r="O919" i="7" a="1"/>
  <c r="O919" i="7" s="1"/>
  <c r="M921" i="7" a="1"/>
  <c r="M921" i="7" s="1"/>
  <c r="N920" i="7" a="1"/>
  <c r="N920" i="7" s="1"/>
  <c r="AN920" i="7" s="1"/>
  <c r="N930" i="5"/>
  <c r="M930" i="5"/>
  <c r="D930" i="5"/>
  <c r="K930" i="5"/>
  <c r="B930" i="5"/>
  <c r="J930" i="5"/>
  <c r="C930" i="5"/>
  <c r="F930" i="5"/>
  <c r="A931" i="5"/>
  <c r="E930" i="5"/>
  <c r="L930" i="5"/>
  <c r="H930" i="5"/>
  <c r="G930" i="5"/>
  <c r="I930" i="5"/>
  <c r="Q920" i="7" l="1" a="1"/>
  <c r="Q920" i="7" s="1"/>
  <c r="T920" i="7" a="1"/>
  <c r="T920" i="7" s="1"/>
  <c r="Y920" i="7" a="1"/>
  <c r="Y920" i="7" s="1"/>
  <c r="AJ920" i="7" s="1" a="1"/>
  <c r="AJ920" i="7" s="1"/>
  <c r="P920" i="7" a="1"/>
  <c r="P920" i="7" s="1"/>
  <c r="R920" i="7" a="1"/>
  <c r="R920" i="7" s="1"/>
  <c r="W920" i="7" a="1"/>
  <c r="W920" i="7" s="1"/>
  <c r="AH920" i="7" s="1" a="1"/>
  <c r="AH920" i="7" s="1"/>
  <c r="U920" i="7" a="1"/>
  <c r="U920" i="7" s="1"/>
  <c r="V920" i="7" a="1"/>
  <c r="V920" i="7" s="1"/>
  <c r="AG920" i="7" s="1" a="1"/>
  <c r="AG920" i="7" s="1"/>
  <c r="Z920" i="7" a="1"/>
  <c r="Z920" i="7" s="1"/>
  <c r="AK920" i="7" s="1" a="1"/>
  <c r="AK920" i="7" s="1"/>
  <c r="X920" i="7" a="1"/>
  <c r="X920" i="7" s="1"/>
  <c r="AI920" i="7" s="1" a="1"/>
  <c r="AI920" i="7" s="1"/>
  <c r="S920" i="7" a="1"/>
  <c r="S920" i="7" s="1"/>
  <c r="O920" i="7" a="1"/>
  <c r="O920" i="7" s="1"/>
  <c r="M922" i="7" a="1"/>
  <c r="M922" i="7" s="1"/>
  <c r="N921" i="7" a="1"/>
  <c r="N921" i="7" s="1"/>
  <c r="AN921" i="7" s="1"/>
  <c r="N931" i="5"/>
  <c r="J931" i="5"/>
  <c r="A932" i="5"/>
  <c r="H931" i="5"/>
  <c r="C931" i="5"/>
  <c r="B931" i="5"/>
  <c r="I931" i="5"/>
  <c r="G931" i="5"/>
  <c r="D931" i="5"/>
  <c r="F931" i="5"/>
  <c r="M931" i="5"/>
  <c r="L931" i="5"/>
  <c r="K931" i="5"/>
  <c r="E931" i="5"/>
  <c r="P921" i="7" l="1" a="1"/>
  <c r="P921" i="7" s="1"/>
  <c r="U921" i="7" a="1"/>
  <c r="U921" i="7" s="1"/>
  <c r="Q921" i="7" a="1"/>
  <c r="Q921" i="7" s="1"/>
  <c r="W921" i="7" a="1"/>
  <c r="W921" i="7" s="1"/>
  <c r="AH921" i="7" s="1" a="1"/>
  <c r="AH921" i="7" s="1"/>
  <c r="X921" i="7" a="1"/>
  <c r="X921" i="7" s="1"/>
  <c r="AI921" i="7" s="1" a="1"/>
  <c r="AI921" i="7" s="1"/>
  <c r="V921" i="7" a="1"/>
  <c r="V921" i="7" s="1"/>
  <c r="AG921" i="7" s="1" a="1"/>
  <c r="AG921" i="7" s="1"/>
  <c r="T921" i="7" a="1"/>
  <c r="T921" i="7" s="1"/>
  <c r="R921" i="7" a="1"/>
  <c r="R921" i="7" s="1"/>
  <c r="Z921" i="7" a="1"/>
  <c r="Z921" i="7" s="1"/>
  <c r="AK921" i="7" s="1" a="1"/>
  <c r="AK921" i="7" s="1"/>
  <c r="Y921" i="7" a="1"/>
  <c r="Y921" i="7" s="1"/>
  <c r="AJ921" i="7" s="1" a="1"/>
  <c r="AJ921" i="7" s="1"/>
  <c r="S921" i="7" a="1"/>
  <c r="S921" i="7" s="1"/>
  <c r="O921" i="7" a="1"/>
  <c r="O921" i="7" s="1"/>
  <c r="M923" i="7" a="1"/>
  <c r="M923" i="7" s="1"/>
  <c r="N922" i="7" a="1"/>
  <c r="N922" i="7" s="1"/>
  <c r="AN922" i="7" s="1"/>
  <c r="N932" i="5"/>
  <c r="I932" i="5"/>
  <c r="A933" i="5"/>
  <c r="H932" i="5"/>
  <c r="B932" i="5"/>
  <c r="G932" i="5"/>
  <c r="F932" i="5"/>
  <c r="K932" i="5"/>
  <c r="C932" i="5"/>
  <c r="D932" i="5"/>
  <c r="L932" i="5"/>
  <c r="M932" i="5"/>
  <c r="E932" i="5"/>
  <c r="J932" i="5"/>
  <c r="AF921" i="7" l="1" a="1"/>
  <c r="AF921" i="7" s="1"/>
  <c r="T922" i="7" a="1"/>
  <c r="T922" i="7" s="1"/>
  <c r="Y922" i="7" a="1"/>
  <c r="Y922" i="7" s="1"/>
  <c r="AJ922" i="7" s="1" a="1"/>
  <c r="AJ922" i="7" s="1"/>
  <c r="P922" i="7" a="1"/>
  <c r="P922" i="7" s="1"/>
  <c r="U922" i="7" a="1"/>
  <c r="U922" i="7" s="1"/>
  <c r="V922" i="7" a="1"/>
  <c r="V922" i="7" s="1"/>
  <c r="AG922" i="7" s="1" a="1"/>
  <c r="AG922" i="7" s="1"/>
  <c r="Q922" i="7" a="1"/>
  <c r="Q922" i="7" s="1"/>
  <c r="R922" i="7" a="1"/>
  <c r="R922" i="7" s="1"/>
  <c r="Z922" i="7" a="1"/>
  <c r="Z922" i="7" s="1"/>
  <c r="AK922" i="7" s="1" a="1"/>
  <c r="AK922" i="7" s="1"/>
  <c r="X922" i="7" a="1"/>
  <c r="X922" i="7" s="1"/>
  <c r="AI922" i="7" s="1" a="1"/>
  <c r="AI922" i="7" s="1"/>
  <c r="S922" i="7" a="1"/>
  <c r="S922" i="7" s="1"/>
  <c r="W922" i="7" a="1"/>
  <c r="W922" i="7" s="1"/>
  <c r="AH922" i="7" s="1" a="1"/>
  <c r="AH922" i="7" s="1"/>
  <c r="O922" i="7" a="1"/>
  <c r="O922" i="7" s="1"/>
  <c r="M924" i="7" a="1"/>
  <c r="M924" i="7" s="1"/>
  <c r="N923" i="7" a="1"/>
  <c r="N923" i="7" s="1"/>
  <c r="AN923" i="7" s="1"/>
  <c r="N933" i="5"/>
  <c r="G933" i="5"/>
  <c r="A934" i="5"/>
  <c r="E933" i="5"/>
  <c r="M933" i="5"/>
  <c r="I933" i="5"/>
  <c r="F933" i="5"/>
  <c r="K933" i="5"/>
  <c r="C933" i="5"/>
  <c r="H933" i="5"/>
  <c r="L933" i="5"/>
  <c r="J933" i="5"/>
  <c r="B933" i="5"/>
  <c r="D933" i="5"/>
  <c r="AF922" i="7" l="1" a="1"/>
  <c r="AF922" i="7" s="1"/>
  <c r="AE922" i="7" a="1"/>
  <c r="AE922" i="7" s="1"/>
  <c r="W923" i="7" a="1"/>
  <c r="W923" i="7" s="1"/>
  <c r="AH923" i="7" s="1" a="1"/>
  <c r="AH923" i="7" s="1"/>
  <c r="S923" i="7" a="1"/>
  <c r="S923" i="7" s="1"/>
  <c r="AD923" i="7" s="1" a="1"/>
  <c r="AD923" i="7" s="1"/>
  <c r="T923" i="7" a="1"/>
  <c r="T923" i="7" s="1"/>
  <c r="Y923" i="7" a="1"/>
  <c r="Y923" i="7" s="1"/>
  <c r="AJ923" i="7" s="1" a="1"/>
  <c r="AJ923" i="7" s="1"/>
  <c r="P923" i="7" a="1"/>
  <c r="P923" i="7" s="1"/>
  <c r="U923" i="7" a="1"/>
  <c r="U923" i="7" s="1"/>
  <c r="AF923" i="7" s="1" a="1"/>
  <c r="AF923" i="7" s="1"/>
  <c r="Z923" i="7" a="1"/>
  <c r="Z923" i="7" s="1"/>
  <c r="AK923" i="7" s="1" a="1"/>
  <c r="AK923" i="7" s="1"/>
  <c r="X923" i="7" a="1"/>
  <c r="X923" i="7" s="1"/>
  <c r="AI923" i="7" s="1" a="1"/>
  <c r="AI923" i="7" s="1"/>
  <c r="V923" i="7" a="1"/>
  <c r="V923" i="7" s="1"/>
  <c r="AG923" i="7" s="1" a="1"/>
  <c r="AG923" i="7" s="1"/>
  <c r="Q923" i="7" a="1"/>
  <c r="Q923" i="7" s="1"/>
  <c r="R923" i="7" a="1"/>
  <c r="R923" i="7" s="1"/>
  <c r="O923" i="7" a="1"/>
  <c r="O923" i="7" s="1"/>
  <c r="M925" i="7" a="1"/>
  <c r="M925" i="7" s="1"/>
  <c r="N924" i="7" a="1"/>
  <c r="N924" i="7" s="1"/>
  <c r="AN924" i="7" s="1"/>
  <c r="N934" i="5"/>
  <c r="H934" i="5"/>
  <c r="G934" i="5"/>
  <c r="L934" i="5"/>
  <c r="C934" i="5"/>
  <c r="A935" i="5"/>
  <c r="J934" i="5"/>
  <c r="B934" i="5"/>
  <c r="I934" i="5"/>
  <c r="K934" i="5"/>
  <c r="M934" i="5"/>
  <c r="F934" i="5"/>
  <c r="D934" i="5"/>
  <c r="E934" i="5"/>
  <c r="AE923" i="7" l="1" a="1"/>
  <c r="AE923" i="7" s="1"/>
  <c r="R924" i="7" a="1"/>
  <c r="R924" i="7" s="1"/>
  <c r="T924" i="7" a="1"/>
  <c r="T924" i="7" s="1"/>
  <c r="X924" i="7" a="1"/>
  <c r="X924" i="7" s="1"/>
  <c r="AI924" i="7" s="1" a="1"/>
  <c r="AI924" i="7" s="1"/>
  <c r="P924" i="7" a="1"/>
  <c r="P924" i="7" s="1"/>
  <c r="W924" i="7" a="1"/>
  <c r="W924" i="7" s="1"/>
  <c r="AH924" i="7" s="1" a="1"/>
  <c r="AH924" i="7" s="1"/>
  <c r="Q924" i="7" a="1"/>
  <c r="Q924" i="7" s="1"/>
  <c r="Z924" i="7" a="1"/>
  <c r="Z924" i="7" s="1"/>
  <c r="AK924" i="7" s="1" a="1"/>
  <c r="AK924" i="7" s="1"/>
  <c r="U924" i="7" a="1"/>
  <c r="U924" i="7" s="1"/>
  <c r="AF924" i="7" s="1" a="1"/>
  <c r="AF924" i="7" s="1"/>
  <c r="S924" i="7" a="1"/>
  <c r="S924" i="7" s="1"/>
  <c r="V924" i="7" a="1"/>
  <c r="V924" i="7" s="1"/>
  <c r="AG924" i="7" s="1" a="1"/>
  <c r="AG924" i="7" s="1"/>
  <c r="Y924" i="7" a="1"/>
  <c r="Y924" i="7" s="1"/>
  <c r="AJ924" i="7" s="1" a="1"/>
  <c r="AJ924" i="7" s="1"/>
  <c r="O924" i="7" a="1"/>
  <c r="O924" i="7" s="1"/>
  <c r="M926" i="7" a="1"/>
  <c r="M926" i="7" s="1"/>
  <c r="N925" i="7" a="1"/>
  <c r="N925" i="7" s="1"/>
  <c r="AN925" i="7" s="1"/>
  <c r="N935" i="5"/>
  <c r="F935" i="5"/>
  <c r="G935" i="5"/>
  <c r="J935" i="5"/>
  <c r="B935" i="5"/>
  <c r="A936" i="5"/>
  <c r="I935" i="5"/>
  <c r="C935" i="5"/>
  <c r="D935" i="5"/>
  <c r="H935" i="5"/>
  <c r="M935" i="5"/>
  <c r="L935" i="5"/>
  <c r="E935" i="5"/>
  <c r="K935" i="5"/>
  <c r="AE924" i="7" l="1" a="1"/>
  <c r="AE924" i="7" s="1"/>
  <c r="S925" i="7" a="1"/>
  <c r="S925" i="7" s="1"/>
  <c r="X925" i="7" a="1"/>
  <c r="X925" i="7" s="1"/>
  <c r="AI925" i="7" s="1" a="1"/>
  <c r="AI925" i="7" s="1"/>
  <c r="Y925" i="7" a="1"/>
  <c r="Y925" i="7" s="1"/>
  <c r="AJ925" i="7" s="1" a="1"/>
  <c r="AJ925" i="7" s="1"/>
  <c r="T925" i="7" a="1"/>
  <c r="T925" i="7" s="1"/>
  <c r="AE925" i="7" s="1" a="1"/>
  <c r="AE925" i="7" s="1"/>
  <c r="U925" i="7" a="1"/>
  <c r="U925" i="7" s="1"/>
  <c r="AF925" i="7" s="1" a="1"/>
  <c r="AF925" i="7" s="1"/>
  <c r="Z925" i="7" a="1"/>
  <c r="Z925" i="7" s="1"/>
  <c r="AK925" i="7" s="1" a="1"/>
  <c r="AK925" i="7" s="1"/>
  <c r="P925" i="7" a="1"/>
  <c r="P925" i="7" s="1"/>
  <c r="V925" i="7" a="1"/>
  <c r="V925" i="7" s="1"/>
  <c r="AG925" i="7" s="1" a="1"/>
  <c r="AG925" i="7" s="1"/>
  <c r="R925" i="7" a="1"/>
  <c r="R925" i="7" s="1"/>
  <c r="W925" i="7" a="1"/>
  <c r="W925" i="7" s="1"/>
  <c r="AH925" i="7" s="1" a="1"/>
  <c r="AH925" i="7" s="1"/>
  <c r="Q925" i="7" a="1"/>
  <c r="Q925" i="7" s="1"/>
  <c r="O925" i="7" a="1"/>
  <c r="O925" i="7" s="1"/>
  <c r="M927" i="7" a="1"/>
  <c r="M927" i="7" s="1"/>
  <c r="N926" i="7" a="1"/>
  <c r="N926" i="7" s="1"/>
  <c r="AN926" i="7" s="1"/>
  <c r="N936" i="5"/>
  <c r="M936" i="5"/>
  <c r="H936" i="5"/>
  <c r="K936" i="5"/>
  <c r="D936" i="5"/>
  <c r="J936" i="5"/>
  <c r="A937" i="5"/>
  <c r="G936" i="5"/>
  <c r="C936" i="5"/>
  <c r="L936" i="5"/>
  <c r="F936" i="5"/>
  <c r="E936" i="5"/>
  <c r="I936" i="5"/>
  <c r="B936" i="5"/>
  <c r="T926" i="7" l="1" a="1"/>
  <c r="T926" i="7" s="1"/>
  <c r="AE926" i="7" s="1" a="1"/>
  <c r="AE926" i="7" s="1"/>
  <c r="Z926" i="7" a="1"/>
  <c r="Z926" i="7" s="1"/>
  <c r="AK926" i="7" s="1" a="1"/>
  <c r="AK926" i="7" s="1"/>
  <c r="P926" i="7" a="1"/>
  <c r="P926" i="7" s="1"/>
  <c r="V926" i="7" a="1"/>
  <c r="V926" i="7" s="1"/>
  <c r="AG926" i="7" s="1" a="1"/>
  <c r="AG926" i="7" s="1"/>
  <c r="Q926" i="7" a="1"/>
  <c r="Q926" i="7" s="1"/>
  <c r="R926" i="7" a="1"/>
  <c r="R926" i="7" s="1"/>
  <c r="S926" i="7" a="1"/>
  <c r="S926" i="7" s="1"/>
  <c r="Y926" i="7" a="1"/>
  <c r="Y926" i="7" s="1"/>
  <c r="AJ926" i="7" s="1" a="1"/>
  <c r="AJ926" i="7" s="1"/>
  <c r="X926" i="7" a="1"/>
  <c r="X926" i="7" s="1"/>
  <c r="AI926" i="7" s="1" a="1"/>
  <c r="AI926" i="7" s="1"/>
  <c r="U926" i="7" a="1"/>
  <c r="U926" i="7" s="1"/>
  <c r="AF926" i="7" s="1" a="1"/>
  <c r="AF926" i="7" s="1"/>
  <c r="W926" i="7" a="1"/>
  <c r="W926" i="7" s="1"/>
  <c r="AH926" i="7" s="1" a="1"/>
  <c r="AH926" i="7" s="1"/>
  <c r="O926" i="7" a="1"/>
  <c r="O926" i="7" s="1"/>
  <c r="M928" i="7" a="1"/>
  <c r="M928" i="7" s="1"/>
  <c r="N927" i="7" a="1"/>
  <c r="N927" i="7" s="1"/>
  <c r="AN927" i="7" s="1"/>
  <c r="N937" i="5"/>
  <c r="I937" i="5"/>
  <c r="A938" i="5"/>
  <c r="K937" i="5"/>
  <c r="L937" i="5"/>
  <c r="F937" i="5"/>
  <c r="E937" i="5"/>
  <c r="C937" i="5"/>
  <c r="G937" i="5"/>
  <c r="D937" i="5"/>
  <c r="M937" i="5"/>
  <c r="H937" i="5"/>
  <c r="J937" i="5"/>
  <c r="B937" i="5"/>
  <c r="U927" i="7" l="1" a="1"/>
  <c r="U927" i="7" s="1"/>
  <c r="AF927" i="7" s="1" a="1"/>
  <c r="AF927" i="7" s="1"/>
  <c r="P927" i="7" a="1"/>
  <c r="P927" i="7" s="1"/>
  <c r="W927" i="7" a="1"/>
  <c r="W927" i="7" s="1"/>
  <c r="AH927" i="7" s="1" a="1"/>
  <c r="AH927" i="7" s="1"/>
  <c r="X927" i="7" a="1"/>
  <c r="X927" i="7" s="1"/>
  <c r="AI927" i="7" s="1" a="1"/>
  <c r="AI927" i="7" s="1"/>
  <c r="Y927" i="7" a="1"/>
  <c r="Y927" i="7" s="1"/>
  <c r="AJ927" i="7" s="1" a="1"/>
  <c r="AJ927" i="7" s="1"/>
  <c r="V927" i="7" a="1"/>
  <c r="V927" i="7" s="1"/>
  <c r="AG927" i="7" s="1" a="1"/>
  <c r="AG927" i="7" s="1"/>
  <c r="S927" i="7" a="1"/>
  <c r="S927" i="7" s="1"/>
  <c r="Z927" i="7" a="1"/>
  <c r="Z927" i="7" s="1"/>
  <c r="AK927" i="7" s="1" a="1"/>
  <c r="AK927" i="7" s="1"/>
  <c r="T927" i="7" a="1"/>
  <c r="T927" i="7" s="1"/>
  <c r="AE927" i="7" s="1" a="1"/>
  <c r="AE927" i="7" s="1"/>
  <c r="Q927" i="7" a="1"/>
  <c r="Q927" i="7" s="1"/>
  <c r="R927" i="7" a="1"/>
  <c r="R927" i="7" s="1"/>
  <c r="O927" i="7" a="1"/>
  <c r="O927" i="7" s="1"/>
  <c r="M929" i="7" a="1"/>
  <c r="M929" i="7" s="1"/>
  <c r="N928" i="7" a="1"/>
  <c r="N928" i="7" s="1"/>
  <c r="AN928" i="7" s="1"/>
  <c r="N938" i="5"/>
  <c r="B938" i="5"/>
  <c r="M938" i="5"/>
  <c r="K938" i="5"/>
  <c r="F938" i="5"/>
  <c r="G938" i="5"/>
  <c r="J938" i="5"/>
  <c r="A939" i="5"/>
  <c r="H938" i="5"/>
  <c r="E938" i="5"/>
  <c r="I938" i="5"/>
  <c r="D938" i="5"/>
  <c r="C938" i="5"/>
  <c r="L938" i="5"/>
  <c r="S928" i="7" l="1" a="1"/>
  <c r="S928" i="7" s="1"/>
  <c r="Z928" i="7" a="1"/>
  <c r="Z928" i="7" s="1"/>
  <c r="AK928" i="7" s="1" a="1"/>
  <c r="AK928" i="7" s="1"/>
  <c r="U928" i="7" a="1"/>
  <c r="U928" i="7" s="1"/>
  <c r="AF928" i="7" s="1" a="1"/>
  <c r="AF928" i="7" s="1"/>
  <c r="V928" i="7" a="1"/>
  <c r="V928" i="7" s="1"/>
  <c r="AG928" i="7" s="1" a="1"/>
  <c r="AG928" i="7" s="1"/>
  <c r="T928" i="7" a="1"/>
  <c r="T928" i="7" s="1"/>
  <c r="AE928" i="7" s="1" a="1"/>
  <c r="AE928" i="7" s="1"/>
  <c r="Q928" i="7" a="1"/>
  <c r="Q928" i="7" s="1"/>
  <c r="P928" i="7" a="1"/>
  <c r="P928" i="7" s="1"/>
  <c r="R928" i="7" a="1"/>
  <c r="R928" i="7" s="1"/>
  <c r="W928" i="7" a="1"/>
  <c r="W928" i="7" s="1"/>
  <c r="AH928" i="7" s="1" a="1"/>
  <c r="AH928" i="7" s="1"/>
  <c r="X928" i="7" a="1"/>
  <c r="X928" i="7" s="1"/>
  <c r="AI928" i="7" s="1" a="1"/>
  <c r="AI928" i="7" s="1"/>
  <c r="Y928" i="7" a="1"/>
  <c r="Y928" i="7" s="1"/>
  <c r="AJ928" i="7" s="1" a="1"/>
  <c r="AJ928" i="7" s="1"/>
  <c r="O928" i="7" a="1"/>
  <c r="O928" i="7" s="1"/>
  <c r="M930" i="7" a="1"/>
  <c r="M930" i="7" s="1"/>
  <c r="N929" i="7" a="1"/>
  <c r="N929" i="7" s="1"/>
  <c r="AN929" i="7" s="1"/>
  <c r="N939" i="5"/>
  <c r="F939" i="5"/>
  <c r="B939" i="5"/>
  <c r="A940" i="5"/>
  <c r="M939" i="5"/>
  <c r="L939" i="5"/>
  <c r="D939" i="5"/>
  <c r="J939" i="5"/>
  <c r="G939" i="5"/>
  <c r="H939" i="5"/>
  <c r="C939" i="5"/>
  <c r="E939" i="5"/>
  <c r="I939" i="5"/>
  <c r="K939" i="5"/>
  <c r="S929" i="7" l="1" a="1"/>
  <c r="S929" i="7" s="1"/>
  <c r="X929" i="7" a="1"/>
  <c r="X929" i="7" s="1"/>
  <c r="AI929" i="7" s="1" a="1"/>
  <c r="AI929" i="7" s="1"/>
  <c r="T929" i="7" a="1"/>
  <c r="T929" i="7" s="1"/>
  <c r="AE929" i="7" s="1" a="1"/>
  <c r="AE929" i="7" s="1"/>
  <c r="R929" i="7" a="1"/>
  <c r="R929" i="7" s="1"/>
  <c r="P929" i="7" a="1"/>
  <c r="P929" i="7" s="1"/>
  <c r="Z929" i="7" a="1"/>
  <c r="Z929" i="7" s="1"/>
  <c r="AK929" i="7" s="1" a="1"/>
  <c r="AK929" i="7" s="1"/>
  <c r="Y929" i="7" a="1"/>
  <c r="Y929" i="7" s="1"/>
  <c r="AJ929" i="7" s="1" a="1"/>
  <c r="AJ929" i="7" s="1"/>
  <c r="W929" i="7" a="1"/>
  <c r="W929" i="7" s="1"/>
  <c r="AH929" i="7" s="1" a="1"/>
  <c r="AH929" i="7" s="1"/>
  <c r="U929" i="7" a="1"/>
  <c r="U929" i="7" s="1"/>
  <c r="AF929" i="7" s="1" a="1"/>
  <c r="AF929" i="7" s="1"/>
  <c r="V929" i="7" a="1"/>
  <c r="V929" i="7" s="1"/>
  <c r="AG929" i="7" s="1" a="1"/>
  <c r="AG929" i="7" s="1"/>
  <c r="Q929" i="7" a="1"/>
  <c r="Q929" i="7" s="1"/>
  <c r="O929" i="7" a="1"/>
  <c r="O929" i="7" s="1"/>
  <c r="M931" i="7" a="1"/>
  <c r="M931" i="7" s="1"/>
  <c r="N930" i="7" a="1"/>
  <c r="N930" i="7" s="1"/>
  <c r="AN930" i="7" s="1"/>
  <c r="N940" i="5"/>
  <c r="E940" i="5"/>
  <c r="A941" i="5"/>
  <c r="D940" i="5"/>
  <c r="I940" i="5"/>
  <c r="M940" i="5"/>
  <c r="F940" i="5"/>
  <c r="L940" i="5"/>
  <c r="K940" i="5"/>
  <c r="J940" i="5"/>
  <c r="G940" i="5"/>
  <c r="B940" i="5"/>
  <c r="H940" i="5"/>
  <c r="C940" i="5"/>
  <c r="Z930" i="7" l="1" a="1"/>
  <c r="Z930" i="7" s="1"/>
  <c r="AK930" i="7" s="1" a="1"/>
  <c r="AK930" i="7" s="1"/>
  <c r="V930" i="7" a="1"/>
  <c r="V930" i="7" s="1"/>
  <c r="AG930" i="7" s="1" a="1"/>
  <c r="AG930" i="7" s="1"/>
  <c r="R930" i="7" a="1"/>
  <c r="R930" i="7" s="1"/>
  <c r="X930" i="7" a="1"/>
  <c r="X930" i="7" s="1"/>
  <c r="AI930" i="7" s="1" a="1"/>
  <c r="AI930" i="7" s="1"/>
  <c r="Y930" i="7" a="1"/>
  <c r="Y930" i="7" s="1"/>
  <c r="AJ930" i="7" s="1" a="1"/>
  <c r="AJ930" i="7" s="1"/>
  <c r="W930" i="7" a="1"/>
  <c r="W930" i="7" s="1"/>
  <c r="AH930" i="7" s="1" a="1"/>
  <c r="AH930" i="7" s="1"/>
  <c r="U930" i="7" a="1"/>
  <c r="U930" i="7" s="1"/>
  <c r="AF930" i="7" s="1" a="1"/>
  <c r="AF930" i="7" s="1"/>
  <c r="S930" i="7" a="1"/>
  <c r="S930" i="7" s="1"/>
  <c r="Q930" i="7" a="1"/>
  <c r="Q930" i="7" s="1"/>
  <c r="P930" i="7" a="1"/>
  <c r="P930" i="7" s="1"/>
  <c r="T930" i="7" a="1"/>
  <c r="T930" i="7" s="1"/>
  <c r="AE930" i="7" s="1" a="1"/>
  <c r="AE930" i="7" s="1"/>
  <c r="O930" i="7" a="1"/>
  <c r="O930" i="7" s="1"/>
  <c r="M932" i="7" a="1"/>
  <c r="M932" i="7" s="1"/>
  <c r="N931" i="7" a="1"/>
  <c r="N931" i="7" s="1"/>
  <c r="AN931" i="7" s="1"/>
  <c r="N941" i="5"/>
  <c r="E941" i="5"/>
  <c r="I941" i="5"/>
  <c r="C941" i="5"/>
  <c r="A942" i="5"/>
  <c r="H941" i="5"/>
  <c r="B941" i="5"/>
  <c r="D941" i="5"/>
  <c r="K941" i="5"/>
  <c r="J941" i="5"/>
  <c r="F941" i="5"/>
  <c r="G941" i="5"/>
  <c r="M941" i="5"/>
  <c r="L941" i="5"/>
  <c r="T931" i="7" l="1" a="1"/>
  <c r="T931" i="7" s="1"/>
  <c r="AE931" i="7" s="1" a="1"/>
  <c r="AE931" i="7" s="1"/>
  <c r="V931" i="7" a="1"/>
  <c r="V931" i="7" s="1"/>
  <c r="AG931" i="7" s="1" a="1"/>
  <c r="AG931" i="7" s="1"/>
  <c r="P931" i="7" a="1"/>
  <c r="P931" i="7" s="1"/>
  <c r="Z931" i="7" a="1"/>
  <c r="Z931" i="7" s="1"/>
  <c r="AK931" i="7" s="1" a="1"/>
  <c r="AK931" i="7" s="1"/>
  <c r="Y931" i="7" a="1"/>
  <c r="Y931" i="7" s="1"/>
  <c r="AJ931" i="7" s="1" a="1"/>
  <c r="AJ931" i="7" s="1"/>
  <c r="W931" i="7" a="1"/>
  <c r="W931" i="7" s="1"/>
  <c r="AH931" i="7" s="1" a="1"/>
  <c r="AH931" i="7" s="1"/>
  <c r="Q931" i="7" a="1"/>
  <c r="Q931" i="7" s="1"/>
  <c r="R931" i="7" a="1"/>
  <c r="R931" i="7" s="1"/>
  <c r="X931" i="7" a="1"/>
  <c r="X931" i="7" s="1"/>
  <c r="AI931" i="7" s="1" a="1"/>
  <c r="AI931" i="7" s="1"/>
  <c r="U931" i="7" a="1"/>
  <c r="U931" i="7" s="1"/>
  <c r="AF931" i="7" s="1" a="1"/>
  <c r="AF931" i="7" s="1"/>
  <c r="S931" i="7" a="1"/>
  <c r="S931" i="7" s="1"/>
  <c r="O931" i="7" a="1"/>
  <c r="O931" i="7" s="1"/>
  <c r="M933" i="7" a="1"/>
  <c r="M933" i="7" s="1"/>
  <c r="N932" i="7" a="1"/>
  <c r="N932" i="7" s="1"/>
  <c r="AN932" i="7" s="1"/>
  <c r="N942" i="5"/>
  <c r="K942" i="5"/>
  <c r="L942" i="5"/>
  <c r="E942" i="5"/>
  <c r="I942" i="5"/>
  <c r="A943" i="5"/>
  <c r="G942" i="5"/>
  <c r="J942" i="5"/>
  <c r="M942" i="5"/>
  <c r="D942" i="5"/>
  <c r="B942" i="5"/>
  <c r="F942" i="5"/>
  <c r="C942" i="5"/>
  <c r="H942" i="5"/>
  <c r="T932" i="7" l="1" a="1"/>
  <c r="T932" i="7" s="1"/>
  <c r="AE932" i="7" s="1" a="1"/>
  <c r="AE932" i="7" s="1"/>
  <c r="X932" i="7" a="1"/>
  <c r="X932" i="7" s="1"/>
  <c r="AI932" i="7" s="1" a="1"/>
  <c r="AI932" i="7" s="1"/>
  <c r="S932" i="7" a="1"/>
  <c r="S932" i="7" s="1"/>
  <c r="W932" i="7" a="1"/>
  <c r="W932" i="7" s="1"/>
  <c r="AH932" i="7" s="1" a="1"/>
  <c r="AH932" i="7" s="1"/>
  <c r="P932" i="7" a="1"/>
  <c r="P932" i="7" s="1"/>
  <c r="R932" i="7" a="1"/>
  <c r="R932" i="7" s="1"/>
  <c r="Q932" i="7" a="1"/>
  <c r="Q932" i="7" s="1"/>
  <c r="V932" i="7" a="1"/>
  <c r="V932" i="7" s="1"/>
  <c r="AG932" i="7" s="1" a="1"/>
  <c r="AG932" i="7" s="1"/>
  <c r="Z932" i="7" a="1"/>
  <c r="Z932" i="7" s="1"/>
  <c r="AK932" i="7" s="1" a="1"/>
  <c r="AK932" i="7" s="1"/>
  <c r="U932" i="7" a="1"/>
  <c r="U932" i="7" s="1"/>
  <c r="AF932" i="7" s="1" a="1"/>
  <c r="AF932" i="7" s="1"/>
  <c r="Y932" i="7" a="1"/>
  <c r="Y932" i="7" s="1"/>
  <c r="AJ932" i="7" s="1" a="1"/>
  <c r="AJ932" i="7" s="1"/>
  <c r="O932" i="7" a="1"/>
  <c r="O932" i="7" s="1"/>
  <c r="M934" i="7" a="1"/>
  <c r="M934" i="7" s="1"/>
  <c r="N933" i="7" a="1"/>
  <c r="N933" i="7" s="1"/>
  <c r="AN933" i="7" s="1"/>
  <c r="N943" i="5"/>
  <c r="G943" i="5"/>
  <c r="A944" i="5"/>
  <c r="M943" i="5"/>
  <c r="C943" i="5"/>
  <c r="H943" i="5"/>
  <c r="E943" i="5"/>
  <c r="K943" i="5"/>
  <c r="I943" i="5"/>
  <c r="J943" i="5"/>
  <c r="D943" i="5"/>
  <c r="F943" i="5"/>
  <c r="B943" i="5"/>
  <c r="L943" i="5"/>
  <c r="R933" i="7" l="1" a="1"/>
  <c r="R933" i="7" s="1"/>
  <c r="Q933" i="7" a="1"/>
  <c r="Q933" i="7" s="1"/>
  <c r="V933" i="7" a="1"/>
  <c r="V933" i="7" s="1"/>
  <c r="AG933" i="7" s="1" a="1"/>
  <c r="AG933" i="7" s="1"/>
  <c r="T933" i="7" a="1"/>
  <c r="T933" i="7" s="1"/>
  <c r="X933" i="7" a="1"/>
  <c r="X933" i="7" s="1"/>
  <c r="AI933" i="7" s="1" a="1"/>
  <c r="AI933" i="7" s="1"/>
  <c r="W933" i="7" a="1"/>
  <c r="W933" i="7" s="1"/>
  <c r="AH933" i="7" s="1" a="1"/>
  <c r="AH933" i="7" s="1"/>
  <c r="U933" i="7" a="1"/>
  <c r="U933" i="7" s="1"/>
  <c r="AF933" i="7" s="1" a="1"/>
  <c r="AF933" i="7" s="1"/>
  <c r="S933" i="7" a="1"/>
  <c r="S933" i="7" s="1"/>
  <c r="P933" i="7" a="1"/>
  <c r="P933" i="7" s="1"/>
  <c r="Y933" i="7" a="1"/>
  <c r="Y933" i="7" s="1"/>
  <c r="AJ933" i="7" s="1" a="1"/>
  <c r="AJ933" i="7" s="1"/>
  <c r="Z933" i="7" a="1"/>
  <c r="Z933" i="7" s="1"/>
  <c r="AK933" i="7" s="1" a="1"/>
  <c r="AK933" i="7" s="1"/>
  <c r="O933" i="7" a="1"/>
  <c r="O933" i="7" s="1"/>
  <c r="M935" i="7" a="1"/>
  <c r="M935" i="7" s="1"/>
  <c r="N934" i="7" a="1"/>
  <c r="N934" i="7" s="1"/>
  <c r="AN934" i="7" s="1"/>
  <c r="N944" i="5"/>
  <c r="F944" i="5"/>
  <c r="L944" i="5"/>
  <c r="J944" i="5"/>
  <c r="I944" i="5"/>
  <c r="A945" i="5"/>
  <c r="K944" i="5"/>
  <c r="G944" i="5"/>
  <c r="M944" i="5"/>
  <c r="C944" i="5"/>
  <c r="B944" i="5"/>
  <c r="D944" i="5"/>
  <c r="E944" i="5"/>
  <c r="H944" i="5"/>
  <c r="R934" i="7" l="1" a="1"/>
  <c r="R934" i="7" s="1"/>
  <c r="Y934" i="7" a="1"/>
  <c r="Y934" i="7" s="1"/>
  <c r="AJ934" i="7" s="1" a="1"/>
  <c r="AJ934" i="7" s="1"/>
  <c r="S934" i="7" a="1"/>
  <c r="S934" i="7" s="1"/>
  <c r="V934" i="7" a="1"/>
  <c r="V934" i="7" s="1"/>
  <c r="AG934" i="7" s="1" a="1"/>
  <c r="AG934" i="7" s="1"/>
  <c r="P934" i="7" a="1"/>
  <c r="P934" i="7" s="1"/>
  <c r="Z934" i="7" a="1"/>
  <c r="Z934" i="7" s="1"/>
  <c r="AK934" i="7" s="1" a="1"/>
  <c r="AK934" i="7" s="1"/>
  <c r="W934" i="7" a="1"/>
  <c r="W934" i="7" s="1"/>
  <c r="AH934" i="7" s="1" a="1"/>
  <c r="AH934" i="7" s="1"/>
  <c r="X934" i="7" a="1"/>
  <c r="X934" i="7" s="1"/>
  <c r="AI934" i="7" s="1" a="1"/>
  <c r="AI934" i="7" s="1"/>
  <c r="T934" i="7" a="1"/>
  <c r="T934" i="7" s="1"/>
  <c r="Q934" i="7" a="1"/>
  <c r="Q934" i="7" s="1"/>
  <c r="U934" i="7" a="1"/>
  <c r="U934" i="7" s="1"/>
  <c r="AF934" i="7" s="1" a="1"/>
  <c r="AF934" i="7" s="1"/>
  <c r="O934" i="7" a="1"/>
  <c r="O934" i="7" s="1"/>
  <c r="M936" i="7" a="1"/>
  <c r="M936" i="7" s="1"/>
  <c r="N935" i="7" a="1"/>
  <c r="N935" i="7" s="1"/>
  <c r="AN935" i="7" s="1"/>
  <c r="N945" i="5"/>
  <c r="F945" i="5"/>
  <c r="M945" i="5"/>
  <c r="A946" i="5"/>
  <c r="I945" i="5"/>
  <c r="G945" i="5"/>
  <c r="E945" i="5"/>
  <c r="J945" i="5"/>
  <c r="C945" i="5"/>
  <c r="H945" i="5"/>
  <c r="L945" i="5"/>
  <c r="D945" i="5"/>
  <c r="K945" i="5"/>
  <c r="B945" i="5"/>
  <c r="W935" i="7" l="1" a="1"/>
  <c r="W935" i="7" s="1"/>
  <c r="AH935" i="7" s="1" a="1"/>
  <c r="AH935" i="7" s="1"/>
  <c r="S935" i="7" a="1"/>
  <c r="S935" i="7" s="1"/>
  <c r="V935" i="7" a="1"/>
  <c r="V935" i="7" s="1"/>
  <c r="AG935" i="7" s="1" a="1"/>
  <c r="AG935" i="7" s="1"/>
  <c r="Q935" i="7" a="1"/>
  <c r="Q935" i="7" s="1"/>
  <c r="Z935" i="7" a="1"/>
  <c r="Z935" i="7" s="1"/>
  <c r="AK935" i="7" s="1" a="1"/>
  <c r="AK935" i="7" s="1"/>
  <c r="X935" i="7" a="1"/>
  <c r="X935" i="7" s="1"/>
  <c r="AI935" i="7" s="1" a="1"/>
  <c r="AI935" i="7" s="1"/>
  <c r="R935" i="7" a="1"/>
  <c r="R935" i="7" s="1"/>
  <c r="P935" i="7" a="1"/>
  <c r="P935" i="7" s="1"/>
  <c r="T935" i="7" a="1"/>
  <c r="T935" i="7" s="1"/>
  <c r="Y935" i="7" a="1"/>
  <c r="Y935" i="7" s="1"/>
  <c r="AJ935" i="7" s="1" a="1"/>
  <c r="AJ935" i="7" s="1"/>
  <c r="U935" i="7" a="1"/>
  <c r="U935" i="7" s="1"/>
  <c r="AF935" i="7" s="1" a="1"/>
  <c r="AF935" i="7" s="1"/>
  <c r="O935" i="7" a="1"/>
  <c r="O935" i="7" s="1"/>
  <c r="M937" i="7" a="1"/>
  <c r="M937" i="7" s="1"/>
  <c r="N936" i="7" a="1"/>
  <c r="N936" i="7" s="1"/>
  <c r="AN936" i="7" s="1"/>
  <c r="N946" i="5"/>
  <c r="C946" i="5"/>
  <c r="I946" i="5"/>
  <c r="L946" i="5"/>
  <c r="D946" i="5"/>
  <c r="A947" i="5"/>
  <c r="E946" i="5"/>
  <c r="B946" i="5"/>
  <c r="F946" i="5"/>
  <c r="G946" i="5"/>
  <c r="K946" i="5"/>
  <c r="H946" i="5"/>
  <c r="J946" i="5"/>
  <c r="M946" i="5"/>
  <c r="Z936" i="7" l="1" a="1"/>
  <c r="Z936" i="7" s="1"/>
  <c r="AK936" i="7" s="1" a="1"/>
  <c r="AK936" i="7" s="1"/>
  <c r="U936" i="7" a="1"/>
  <c r="U936" i="7" s="1"/>
  <c r="P936" i="7" a="1"/>
  <c r="P936" i="7" s="1"/>
  <c r="R936" i="7" a="1"/>
  <c r="R936" i="7" s="1"/>
  <c r="T936" i="7" a="1"/>
  <c r="T936" i="7" s="1"/>
  <c r="W936" i="7" a="1"/>
  <c r="W936" i="7" s="1"/>
  <c r="AH936" i="7" s="1" a="1"/>
  <c r="AH936" i="7" s="1"/>
  <c r="Y936" i="7" a="1"/>
  <c r="Y936" i="7" s="1"/>
  <c r="AJ936" i="7" s="1" a="1"/>
  <c r="AJ936" i="7" s="1"/>
  <c r="S936" i="7" a="1"/>
  <c r="S936" i="7" s="1"/>
  <c r="Q936" i="7" a="1"/>
  <c r="Q936" i="7" s="1"/>
  <c r="V936" i="7" a="1"/>
  <c r="V936" i="7" s="1"/>
  <c r="AG936" i="7" s="1" a="1"/>
  <c r="AG936" i="7" s="1"/>
  <c r="X936" i="7" a="1"/>
  <c r="X936" i="7" s="1"/>
  <c r="AI936" i="7" s="1" a="1"/>
  <c r="AI936" i="7" s="1"/>
  <c r="O936" i="7" a="1"/>
  <c r="O936" i="7" s="1"/>
  <c r="M938" i="7" a="1"/>
  <c r="M938" i="7" s="1"/>
  <c r="N937" i="7" a="1"/>
  <c r="N937" i="7" s="1"/>
  <c r="AN937" i="7" s="1"/>
  <c r="N947" i="5"/>
  <c r="J947" i="5"/>
  <c r="A948" i="5"/>
  <c r="F947" i="5"/>
  <c r="E947" i="5"/>
  <c r="M947" i="5"/>
  <c r="C947" i="5"/>
  <c r="H947" i="5"/>
  <c r="I947" i="5"/>
  <c r="B947" i="5"/>
  <c r="D947" i="5"/>
  <c r="L947" i="5"/>
  <c r="K947" i="5"/>
  <c r="G947" i="5"/>
  <c r="R937" i="7" l="1" a="1"/>
  <c r="R937" i="7" s="1"/>
  <c r="P937" i="7" a="1"/>
  <c r="P937" i="7" s="1"/>
  <c r="Y937" i="7" a="1"/>
  <c r="Y937" i="7" s="1"/>
  <c r="AJ937" i="7" s="1" a="1"/>
  <c r="AJ937" i="7" s="1"/>
  <c r="Q937" i="7" a="1"/>
  <c r="Q937" i="7" s="1"/>
  <c r="S937" i="7" a="1"/>
  <c r="S937" i="7" s="1"/>
  <c r="W937" i="7" a="1"/>
  <c r="W937" i="7" s="1"/>
  <c r="AH937" i="7" s="1" a="1"/>
  <c r="AH937" i="7" s="1"/>
  <c r="V937" i="7" a="1"/>
  <c r="V937" i="7" s="1"/>
  <c r="AG937" i="7" s="1" a="1"/>
  <c r="AG937" i="7" s="1"/>
  <c r="T937" i="7" a="1"/>
  <c r="T937" i="7" s="1"/>
  <c r="Z937" i="7" a="1"/>
  <c r="Z937" i="7" s="1"/>
  <c r="AK937" i="7" s="1" a="1"/>
  <c r="AK937" i="7" s="1"/>
  <c r="U937" i="7" a="1"/>
  <c r="U937" i="7" s="1"/>
  <c r="X937" i="7" a="1"/>
  <c r="X937" i="7" s="1"/>
  <c r="AI937" i="7" s="1" a="1"/>
  <c r="AI937" i="7" s="1"/>
  <c r="O937" i="7" a="1"/>
  <c r="O937" i="7" s="1"/>
  <c r="M939" i="7" a="1"/>
  <c r="M939" i="7" s="1"/>
  <c r="N938" i="7" a="1"/>
  <c r="N938" i="7" s="1"/>
  <c r="AN938" i="7" s="1"/>
  <c r="N948" i="5"/>
  <c r="M948" i="5"/>
  <c r="A949" i="5"/>
  <c r="D948" i="5"/>
  <c r="J948" i="5"/>
  <c r="G948" i="5"/>
  <c r="L948" i="5"/>
  <c r="B948" i="5"/>
  <c r="E948" i="5"/>
  <c r="H948" i="5"/>
  <c r="I948" i="5"/>
  <c r="K948" i="5"/>
  <c r="C948" i="5"/>
  <c r="F948" i="5"/>
  <c r="S938" i="7" l="1" a="1"/>
  <c r="S938" i="7" s="1"/>
  <c r="Q938" i="7" a="1"/>
  <c r="Q938" i="7" s="1"/>
  <c r="V938" i="7" a="1"/>
  <c r="V938" i="7" s="1"/>
  <c r="AG938" i="7" s="1" a="1"/>
  <c r="AG938" i="7" s="1"/>
  <c r="X938" i="7" a="1"/>
  <c r="X938" i="7" s="1"/>
  <c r="AI938" i="7" s="1" a="1"/>
  <c r="AI938" i="7" s="1"/>
  <c r="U938" i="7" a="1"/>
  <c r="U938" i="7" s="1"/>
  <c r="Z938" i="7" a="1"/>
  <c r="Z938" i="7" s="1"/>
  <c r="AK938" i="7" s="1" a="1"/>
  <c r="AK938" i="7" s="1"/>
  <c r="P938" i="7" a="1"/>
  <c r="P938" i="7" s="1"/>
  <c r="W938" i="7" a="1"/>
  <c r="W938" i="7" s="1"/>
  <c r="AH938" i="7" s="1" a="1"/>
  <c r="AH938" i="7" s="1"/>
  <c r="R938" i="7" a="1"/>
  <c r="R938" i="7" s="1"/>
  <c r="T938" i="7" a="1"/>
  <c r="T938" i="7" s="1"/>
  <c r="Y938" i="7" a="1"/>
  <c r="Y938" i="7" s="1"/>
  <c r="AJ938" i="7" s="1" a="1"/>
  <c r="AJ938" i="7" s="1"/>
  <c r="O938" i="7" a="1"/>
  <c r="O938" i="7" s="1"/>
  <c r="M940" i="7" a="1"/>
  <c r="M940" i="7" s="1"/>
  <c r="N939" i="7" a="1"/>
  <c r="N939" i="7" s="1"/>
  <c r="AN939" i="7" s="1"/>
  <c r="N949" i="5"/>
  <c r="L949" i="5"/>
  <c r="A950" i="5"/>
  <c r="F949" i="5"/>
  <c r="K949" i="5"/>
  <c r="J949" i="5"/>
  <c r="G949" i="5"/>
  <c r="I949" i="5"/>
  <c r="H949" i="5"/>
  <c r="M949" i="5"/>
  <c r="B949" i="5"/>
  <c r="E949" i="5"/>
  <c r="C949" i="5"/>
  <c r="D949" i="5"/>
  <c r="U939" i="7" l="1" a="1"/>
  <c r="U939" i="7" s="1"/>
  <c r="AF939" i="7" s="1" a="1"/>
  <c r="AF939" i="7" s="1"/>
  <c r="R939" i="7" a="1"/>
  <c r="R939" i="7" s="1"/>
  <c r="P939" i="7" a="1"/>
  <c r="P939" i="7" s="1"/>
  <c r="V939" i="7" a="1"/>
  <c r="V939" i="7" s="1"/>
  <c r="AG939" i="7" s="1" a="1"/>
  <c r="AG939" i="7" s="1"/>
  <c r="T939" i="7" a="1"/>
  <c r="T939" i="7" s="1"/>
  <c r="Y939" i="7" a="1"/>
  <c r="Y939" i="7" s="1"/>
  <c r="AJ939" i="7" s="1" a="1"/>
  <c r="AJ939" i="7" s="1"/>
  <c r="Q939" i="7" a="1"/>
  <c r="Q939" i="7" s="1"/>
  <c r="S939" i="7" a="1"/>
  <c r="S939" i="7" s="1"/>
  <c r="Z939" i="7" a="1"/>
  <c r="Z939" i="7" s="1"/>
  <c r="AK939" i="7" s="1" a="1"/>
  <c r="AK939" i="7" s="1"/>
  <c r="W939" i="7" a="1"/>
  <c r="W939" i="7" s="1"/>
  <c r="AH939" i="7" s="1" a="1"/>
  <c r="AH939" i="7" s="1"/>
  <c r="X939" i="7" a="1"/>
  <c r="X939" i="7" s="1"/>
  <c r="AI939" i="7" s="1" a="1"/>
  <c r="AI939" i="7" s="1"/>
  <c r="O939" i="7" a="1"/>
  <c r="O939" i="7" s="1"/>
  <c r="M941" i="7" a="1"/>
  <c r="M941" i="7" s="1"/>
  <c r="N940" i="7" a="1"/>
  <c r="N940" i="7" s="1"/>
  <c r="AN940" i="7" s="1"/>
  <c r="N950" i="5"/>
  <c r="K950" i="5"/>
  <c r="B950" i="5"/>
  <c r="I950" i="5"/>
  <c r="A951" i="5"/>
  <c r="F950" i="5"/>
  <c r="H950" i="5"/>
  <c r="G950" i="5"/>
  <c r="D950" i="5"/>
  <c r="E950" i="5"/>
  <c r="J950" i="5"/>
  <c r="L950" i="5"/>
  <c r="C950" i="5"/>
  <c r="M950" i="5"/>
  <c r="V940" i="7" l="1" a="1"/>
  <c r="V940" i="7" s="1"/>
  <c r="AG940" i="7" s="1" a="1"/>
  <c r="AG940" i="7" s="1"/>
  <c r="Y940" i="7" a="1"/>
  <c r="Y940" i="7" s="1"/>
  <c r="AJ940" i="7" s="1" a="1"/>
  <c r="AJ940" i="7" s="1"/>
  <c r="T940" i="7" a="1"/>
  <c r="T940" i="7" s="1"/>
  <c r="Z940" i="7" a="1"/>
  <c r="Z940" i="7" s="1"/>
  <c r="AK940" i="7" s="1" a="1"/>
  <c r="AK940" i="7" s="1"/>
  <c r="Q940" i="7" a="1"/>
  <c r="Q940" i="7" s="1"/>
  <c r="X940" i="7" a="1"/>
  <c r="X940" i="7" s="1"/>
  <c r="AI940" i="7" s="1" a="1"/>
  <c r="AI940" i="7" s="1"/>
  <c r="S940" i="7" a="1"/>
  <c r="S940" i="7" s="1"/>
  <c r="U940" i="7" a="1"/>
  <c r="U940" i="7" s="1"/>
  <c r="P940" i="7" a="1"/>
  <c r="P940" i="7" s="1"/>
  <c r="R940" i="7" a="1"/>
  <c r="R940" i="7" s="1"/>
  <c r="W940" i="7" a="1"/>
  <c r="W940" i="7" s="1"/>
  <c r="AH940" i="7" s="1" a="1"/>
  <c r="AH940" i="7" s="1"/>
  <c r="O940" i="7" a="1"/>
  <c r="O940" i="7" s="1"/>
  <c r="M942" i="7" a="1"/>
  <c r="M942" i="7" s="1"/>
  <c r="N941" i="7" a="1"/>
  <c r="N941" i="7" s="1"/>
  <c r="AN941" i="7" s="1"/>
  <c r="N951" i="5"/>
  <c r="F951" i="5"/>
  <c r="A952" i="5"/>
  <c r="B951" i="5"/>
  <c r="C951" i="5"/>
  <c r="K951" i="5"/>
  <c r="D951" i="5"/>
  <c r="I951" i="5"/>
  <c r="J951" i="5"/>
  <c r="H951" i="5"/>
  <c r="G951" i="5"/>
  <c r="L951" i="5"/>
  <c r="E951" i="5"/>
  <c r="M951" i="5"/>
  <c r="AE940" i="7" l="1" a="1"/>
  <c r="AE940" i="7" s="1"/>
  <c r="AF940" i="7" a="1"/>
  <c r="AF940" i="7" s="1"/>
  <c r="Z941" i="7" a="1"/>
  <c r="Z941" i="7" s="1"/>
  <c r="AK941" i="7" s="1" a="1"/>
  <c r="AK941" i="7" s="1"/>
  <c r="X941" i="7" a="1"/>
  <c r="X941" i="7" s="1"/>
  <c r="AI941" i="7" s="1" a="1"/>
  <c r="AI941" i="7" s="1"/>
  <c r="U941" i="7" a="1"/>
  <c r="U941" i="7" s="1"/>
  <c r="AF941" i="7" s="1" a="1"/>
  <c r="AF941" i="7" s="1"/>
  <c r="P941" i="7" a="1"/>
  <c r="P941" i="7" s="1"/>
  <c r="T941" i="7" a="1"/>
  <c r="T941" i="7" s="1"/>
  <c r="R941" i="7" a="1"/>
  <c r="R941" i="7" s="1"/>
  <c r="W941" i="7" a="1"/>
  <c r="W941" i="7" s="1"/>
  <c r="AH941" i="7" s="1" a="1"/>
  <c r="AH941" i="7" s="1"/>
  <c r="Y941" i="7" a="1"/>
  <c r="Y941" i="7" s="1"/>
  <c r="AJ941" i="7" s="1" a="1"/>
  <c r="AJ941" i="7" s="1"/>
  <c r="S941" i="7" a="1"/>
  <c r="S941" i="7" s="1"/>
  <c r="V941" i="7" a="1"/>
  <c r="V941" i="7" s="1"/>
  <c r="AG941" i="7" s="1" a="1"/>
  <c r="AG941" i="7" s="1"/>
  <c r="Q941" i="7" a="1"/>
  <c r="Q941" i="7" s="1"/>
  <c r="O941" i="7" a="1"/>
  <c r="O941" i="7" s="1"/>
  <c r="M943" i="7" a="1"/>
  <c r="M943" i="7" s="1"/>
  <c r="N942" i="7" a="1"/>
  <c r="N942" i="7" s="1"/>
  <c r="AN942" i="7" s="1"/>
  <c r="N952" i="5"/>
  <c r="K952" i="5"/>
  <c r="I952" i="5"/>
  <c r="H952" i="5"/>
  <c r="F952" i="5"/>
  <c r="E952" i="5"/>
  <c r="G952" i="5"/>
  <c r="A953" i="5"/>
  <c r="M952" i="5"/>
  <c r="L952" i="5"/>
  <c r="C952" i="5"/>
  <c r="D952" i="5"/>
  <c r="J952" i="5"/>
  <c r="B952" i="5"/>
  <c r="T942" i="7" l="1" a="1"/>
  <c r="T942" i="7" s="1"/>
  <c r="W942" i="7" a="1"/>
  <c r="W942" i="7" s="1"/>
  <c r="AH942" i="7" s="1" a="1"/>
  <c r="AH942" i="7" s="1"/>
  <c r="Q942" i="7" a="1"/>
  <c r="Q942" i="7" s="1"/>
  <c r="P942" i="7" a="1"/>
  <c r="P942" i="7" s="1"/>
  <c r="Y942" i="7" a="1"/>
  <c r="Y942" i="7" s="1"/>
  <c r="AJ942" i="7" s="1" a="1"/>
  <c r="AJ942" i="7" s="1"/>
  <c r="S942" i="7" a="1"/>
  <c r="S942" i="7" s="1"/>
  <c r="Z942" i="7" a="1"/>
  <c r="Z942" i="7" s="1"/>
  <c r="AK942" i="7" s="1" a="1"/>
  <c r="AK942" i="7" s="1"/>
  <c r="U942" i="7" a="1"/>
  <c r="U942" i="7" s="1"/>
  <c r="AF942" i="7" s="1" a="1"/>
  <c r="AF942" i="7" s="1"/>
  <c r="V942" i="7" a="1"/>
  <c r="V942" i="7" s="1"/>
  <c r="AG942" i="7" s="1" a="1"/>
  <c r="AG942" i="7" s="1"/>
  <c r="R942" i="7" a="1"/>
  <c r="R942" i="7" s="1"/>
  <c r="X942" i="7" a="1"/>
  <c r="X942" i="7" s="1"/>
  <c r="AI942" i="7" s="1" a="1"/>
  <c r="AI942" i="7" s="1"/>
  <c r="O942" i="7" a="1"/>
  <c r="O942" i="7" s="1"/>
  <c r="M944" i="7" a="1"/>
  <c r="M944" i="7" s="1"/>
  <c r="N943" i="7" a="1"/>
  <c r="N943" i="7" s="1"/>
  <c r="AN943" i="7" s="1"/>
  <c r="N953" i="5"/>
  <c r="B953" i="5"/>
  <c r="A954" i="5"/>
  <c r="M953" i="5"/>
  <c r="H953" i="5"/>
  <c r="D953" i="5"/>
  <c r="C953" i="5"/>
  <c r="L953" i="5"/>
  <c r="F953" i="5"/>
  <c r="J953" i="5"/>
  <c r="K953" i="5"/>
  <c r="G953" i="5"/>
  <c r="I953" i="5"/>
  <c r="E953" i="5"/>
  <c r="S943" i="7" l="1" a="1"/>
  <c r="S943" i="7" s="1"/>
  <c r="Y943" i="7" a="1"/>
  <c r="Y943" i="7" s="1"/>
  <c r="AJ943" i="7" s="1" a="1"/>
  <c r="AJ943" i="7" s="1"/>
  <c r="W943" i="7" a="1"/>
  <c r="W943" i="7" s="1"/>
  <c r="AH943" i="7" s="1" a="1"/>
  <c r="AH943" i="7" s="1"/>
  <c r="Q943" i="7" a="1"/>
  <c r="Q943" i="7" s="1"/>
  <c r="P943" i="7" a="1"/>
  <c r="P943" i="7" s="1"/>
  <c r="V943" i="7" a="1"/>
  <c r="V943" i="7" s="1"/>
  <c r="AG943" i="7" s="1" a="1"/>
  <c r="AG943" i="7" s="1"/>
  <c r="Z943" i="7" a="1"/>
  <c r="Z943" i="7" s="1"/>
  <c r="AK943" i="7" s="1" a="1"/>
  <c r="AK943" i="7" s="1"/>
  <c r="U943" i="7" a="1"/>
  <c r="U943" i="7" s="1"/>
  <c r="AF943" i="7" s="1" a="1"/>
  <c r="AF943" i="7" s="1"/>
  <c r="X943" i="7" a="1"/>
  <c r="X943" i="7" s="1"/>
  <c r="AI943" i="7" s="1" a="1"/>
  <c r="AI943" i="7" s="1"/>
  <c r="T943" i="7" a="1"/>
  <c r="T943" i="7" s="1"/>
  <c r="R943" i="7" a="1"/>
  <c r="R943" i="7" s="1"/>
  <c r="O943" i="7" a="1"/>
  <c r="O943" i="7" s="1"/>
  <c r="M945" i="7" a="1"/>
  <c r="M945" i="7" s="1"/>
  <c r="N944" i="7" a="1"/>
  <c r="N944" i="7" s="1"/>
  <c r="AN944" i="7" s="1"/>
  <c r="N954" i="5"/>
  <c r="H954" i="5"/>
  <c r="A955" i="5"/>
  <c r="J954" i="5"/>
  <c r="F954" i="5"/>
  <c r="C954" i="5"/>
  <c r="B954" i="5"/>
  <c r="I954" i="5"/>
  <c r="M954" i="5"/>
  <c r="E954" i="5"/>
  <c r="L954" i="5"/>
  <c r="D954" i="5"/>
  <c r="K954" i="5"/>
  <c r="G954" i="5"/>
  <c r="W944" i="7" l="1" a="1"/>
  <c r="W944" i="7" s="1"/>
  <c r="AH944" i="7" s="1" a="1"/>
  <c r="AH944" i="7" s="1"/>
  <c r="S944" i="7" a="1"/>
  <c r="S944" i="7" s="1"/>
  <c r="Y944" i="7" a="1"/>
  <c r="Y944" i="7" s="1"/>
  <c r="AJ944" i="7" s="1" a="1"/>
  <c r="AJ944" i="7" s="1"/>
  <c r="Q944" i="7" a="1"/>
  <c r="Q944" i="7" s="1"/>
  <c r="V944" i="7" a="1"/>
  <c r="V944" i="7" s="1"/>
  <c r="AG944" i="7" s="1" a="1"/>
  <c r="AG944" i="7" s="1"/>
  <c r="Z944" i="7" a="1"/>
  <c r="Z944" i="7" s="1"/>
  <c r="AK944" i="7" s="1" a="1"/>
  <c r="AK944" i="7" s="1"/>
  <c r="U944" i="7" a="1"/>
  <c r="U944" i="7" s="1"/>
  <c r="AF944" i="7" s="1" a="1"/>
  <c r="AF944" i="7" s="1"/>
  <c r="X944" i="7" a="1"/>
  <c r="X944" i="7" s="1"/>
  <c r="AI944" i="7" s="1" a="1"/>
  <c r="AI944" i="7" s="1"/>
  <c r="R944" i="7" a="1"/>
  <c r="R944" i="7" s="1"/>
  <c r="P944" i="7" a="1"/>
  <c r="P944" i="7" s="1"/>
  <c r="T944" i="7" a="1"/>
  <c r="T944" i="7" s="1"/>
  <c r="O944" i="7" a="1"/>
  <c r="O944" i="7" s="1"/>
  <c r="M946" i="7" a="1"/>
  <c r="M946" i="7" s="1"/>
  <c r="N945" i="7" a="1"/>
  <c r="N945" i="7" s="1"/>
  <c r="AN945" i="7" s="1"/>
  <c r="N955" i="5"/>
  <c r="C955" i="5"/>
  <c r="A956" i="5"/>
  <c r="F955" i="5"/>
  <c r="H955" i="5"/>
  <c r="M955" i="5"/>
  <c r="G955" i="5"/>
  <c r="K955" i="5"/>
  <c r="I955" i="5"/>
  <c r="J955" i="5"/>
  <c r="B955" i="5"/>
  <c r="L955" i="5"/>
  <c r="D955" i="5"/>
  <c r="E955" i="5"/>
  <c r="Z945" i="7" l="1" a="1"/>
  <c r="Z945" i="7" s="1"/>
  <c r="AK945" i="7" s="1" a="1"/>
  <c r="AK945" i="7" s="1"/>
  <c r="R945" i="7" a="1"/>
  <c r="R945" i="7" s="1"/>
  <c r="Q945" i="7" a="1"/>
  <c r="Q945" i="7" s="1"/>
  <c r="T945" i="7" a="1"/>
  <c r="T945" i="7" s="1"/>
  <c r="AE945" i="7" s="1" a="1"/>
  <c r="AE945" i="7" s="1"/>
  <c r="X945" i="7" a="1"/>
  <c r="X945" i="7" s="1"/>
  <c r="AI945" i="7" s="1" a="1"/>
  <c r="AI945" i="7" s="1"/>
  <c r="Y945" i="7" a="1"/>
  <c r="Y945" i="7" s="1"/>
  <c r="AJ945" i="7" s="1" a="1"/>
  <c r="AJ945" i="7" s="1"/>
  <c r="P945" i="7" a="1"/>
  <c r="P945" i="7" s="1"/>
  <c r="S945" i="7" a="1"/>
  <c r="S945" i="7" s="1"/>
  <c r="W945" i="7" a="1"/>
  <c r="W945" i="7" s="1"/>
  <c r="AH945" i="7" s="1" a="1"/>
  <c r="AH945" i="7" s="1"/>
  <c r="U945" i="7" a="1"/>
  <c r="U945" i="7" s="1"/>
  <c r="AF945" i="7" s="1" a="1"/>
  <c r="AF945" i="7" s="1"/>
  <c r="V945" i="7" a="1"/>
  <c r="V945" i="7" s="1"/>
  <c r="AG945" i="7" s="1" a="1"/>
  <c r="AG945" i="7" s="1"/>
  <c r="O945" i="7" a="1"/>
  <c r="O945" i="7" s="1"/>
  <c r="M947" i="7" a="1"/>
  <c r="M947" i="7" s="1"/>
  <c r="N946" i="7" a="1"/>
  <c r="N946" i="7" s="1"/>
  <c r="AN946" i="7" s="1"/>
  <c r="N956" i="5"/>
  <c r="K956" i="5"/>
  <c r="H956" i="5"/>
  <c r="E956" i="5"/>
  <c r="A957" i="5"/>
  <c r="B956" i="5"/>
  <c r="D956" i="5"/>
  <c r="C956" i="5"/>
  <c r="F956" i="5"/>
  <c r="G956" i="5"/>
  <c r="L956" i="5"/>
  <c r="J956" i="5"/>
  <c r="I956" i="5"/>
  <c r="M956" i="5"/>
  <c r="Z946" i="7" l="1" a="1"/>
  <c r="Z946" i="7" s="1"/>
  <c r="AK946" i="7" s="1" a="1"/>
  <c r="AK946" i="7" s="1"/>
  <c r="R946" i="7" a="1"/>
  <c r="R946" i="7" s="1"/>
  <c r="Y946" i="7" a="1"/>
  <c r="Y946" i="7" s="1"/>
  <c r="AJ946" i="7" s="1" a="1"/>
  <c r="AJ946" i="7" s="1"/>
  <c r="U946" i="7" a="1"/>
  <c r="U946" i="7" s="1"/>
  <c r="AF946" i="7" s="1" a="1"/>
  <c r="AF946" i="7" s="1"/>
  <c r="P946" i="7" a="1"/>
  <c r="P946" i="7" s="1"/>
  <c r="T946" i="7" a="1"/>
  <c r="T946" i="7" s="1"/>
  <c r="X946" i="7" a="1"/>
  <c r="X946" i="7" s="1"/>
  <c r="AI946" i="7" s="1" a="1"/>
  <c r="AI946" i="7" s="1"/>
  <c r="Q946" i="7" a="1"/>
  <c r="Q946" i="7" s="1"/>
  <c r="V946" i="7" a="1"/>
  <c r="V946" i="7" s="1"/>
  <c r="AG946" i="7" s="1" a="1"/>
  <c r="AG946" i="7" s="1"/>
  <c r="S946" i="7" a="1"/>
  <c r="S946" i="7" s="1"/>
  <c r="W946" i="7" a="1"/>
  <c r="W946" i="7" s="1"/>
  <c r="AH946" i="7" s="1" a="1"/>
  <c r="AH946" i="7" s="1"/>
  <c r="O946" i="7" a="1"/>
  <c r="O946" i="7" s="1"/>
  <c r="M948" i="7" a="1"/>
  <c r="M948" i="7" s="1"/>
  <c r="N947" i="7" a="1"/>
  <c r="N947" i="7" s="1"/>
  <c r="AN947" i="7" s="1"/>
  <c r="N957" i="5"/>
  <c r="H957" i="5"/>
  <c r="J957" i="5"/>
  <c r="E957" i="5"/>
  <c r="A958" i="5"/>
  <c r="G957" i="5"/>
  <c r="C957" i="5"/>
  <c r="L957" i="5"/>
  <c r="K957" i="5"/>
  <c r="B957" i="5"/>
  <c r="F957" i="5"/>
  <c r="M957" i="5"/>
  <c r="D957" i="5"/>
  <c r="I957" i="5"/>
  <c r="R947" i="7" l="1" a="1"/>
  <c r="R947" i="7" s="1"/>
  <c r="T947" i="7" a="1"/>
  <c r="T947" i="7" s="1"/>
  <c r="W947" i="7" a="1"/>
  <c r="W947" i="7" s="1"/>
  <c r="AH947" i="7" s="1" a="1"/>
  <c r="AH947" i="7" s="1"/>
  <c r="S947" i="7" a="1"/>
  <c r="S947" i="7" s="1"/>
  <c r="P947" i="7" a="1"/>
  <c r="P947" i="7" s="1"/>
  <c r="V947" i="7" a="1"/>
  <c r="V947" i="7" s="1"/>
  <c r="AG947" i="7" s="1" a="1"/>
  <c r="AG947" i="7" s="1"/>
  <c r="Y947" i="7" a="1"/>
  <c r="Y947" i="7" s="1"/>
  <c r="AJ947" i="7" s="1" a="1"/>
  <c r="AJ947" i="7" s="1"/>
  <c r="Z947" i="7" a="1"/>
  <c r="Z947" i="7" s="1"/>
  <c r="AK947" i="7" s="1" a="1"/>
  <c r="AK947" i="7" s="1"/>
  <c r="Q947" i="7" a="1"/>
  <c r="Q947" i="7" s="1"/>
  <c r="U947" i="7" a="1"/>
  <c r="U947" i="7" s="1"/>
  <c r="AF947" i="7" s="1" a="1"/>
  <c r="AF947" i="7" s="1"/>
  <c r="X947" i="7" a="1"/>
  <c r="X947" i="7" s="1"/>
  <c r="AI947" i="7" s="1" a="1"/>
  <c r="AI947" i="7" s="1"/>
  <c r="O947" i="7" a="1"/>
  <c r="O947" i="7" s="1"/>
  <c r="M949" i="7" a="1"/>
  <c r="M949" i="7" s="1"/>
  <c r="N948" i="7" a="1"/>
  <c r="N948" i="7" s="1"/>
  <c r="AN948" i="7" s="1"/>
  <c r="N958" i="5"/>
  <c r="J958" i="5"/>
  <c r="A959" i="5"/>
  <c r="B958" i="5"/>
  <c r="I958" i="5"/>
  <c r="F958" i="5"/>
  <c r="D958" i="5"/>
  <c r="L958" i="5"/>
  <c r="K958" i="5"/>
  <c r="M958" i="5"/>
  <c r="E958" i="5"/>
  <c r="H958" i="5"/>
  <c r="C958" i="5"/>
  <c r="G958" i="5"/>
  <c r="Y948" i="7" l="1" a="1"/>
  <c r="Y948" i="7" s="1"/>
  <c r="AJ948" i="7" s="1" a="1"/>
  <c r="AJ948" i="7" s="1"/>
  <c r="S948" i="7" a="1"/>
  <c r="S948" i="7" s="1"/>
  <c r="Z948" i="7" a="1"/>
  <c r="Z948" i="7" s="1"/>
  <c r="AK948" i="7" s="1" a="1"/>
  <c r="AK948" i="7" s="1"/>
  <c r="Q948" i="7" a="1"/>
  <c r="Q948" i="7" s="1"/>
  <c r="X948" i="7" a="1"/>
  <c r="X948" i="7" s="1"/>
  <c r="AI948" i="7" s="1" a="1"/>
  <c r="AI948" i="7" s="1"/>
  <c r="R948" i="7" a="1"/>
  <c r="R948" i="7" s="1"/>
  <c r="P948" i="7" a="1"/>
  <c r="P948" i="7" s="1"/>
  <c r="V948" i="7" a="1"/>
  <c r="V948" i="7" s="1"/>
  <c r="AG948" i="7" s="1" a="1"/>
  <c r="AG948" i="7" s="1"/>
  <c r="U948" i="7" a="1"/>
  <c r="U948" i="7" s="1"/>
  <c r="AF948" i="7" s="1" a="1"/>
  <c r="AF948" i="7" s="1"/>
  <c r="W948" i="7" a="1"/>
  <c r="W948" i="7" s="1"/>
  <c r="AH948" i="7" s="1" a="1"/>
  <c r="AH948" i="7" s="1"/>
  <c r="T948" i="7" a="1"/>
  <c r="T948" i="7" s="1"/>
  <c r="O948" i="7" a="1"/>
  <c r="O948" i="7" s="1"/>
  <c r="M950" i="7" a="1"/>
  <c r="M950" i="7" s="1"/>
  <c r="N949" i="7" a="1"/>
  <c r="N949" i="7" s="1"/>
  <c r="AN949" i="7" s="1"/>
  <c r="N959" i="5"/>
  <c r="J959" i="5"/>
  <c r="H959" i="5"/>
  <c r="E959" i="5"/>
  <c r="C959" i="5"/>
  <c r="A960" i="5"/>
  <c r="M959" i="5"/>
  <c r="G959" i="5"/>
  <c r="F959" i="5"/>
  <c r="B959" i="5"/>
  <c r="K959" i="5"/>
  <c r="D959" i="5"/>
  <c r="L959" i="5"/>
  <c r="I959" i="5"/>
  <c r="R949" i="7" l="1" a="1"/>
  <c r="R949" i="7" s="1"/>
  <c r="X949" i="7" a="1"/>
  <c r="X949" i="7" s="1"/>
  <c r="AI949" i="7" s="1" a="1"/>
  <c r="AI949" i="7" s="1"/>
  <c r="Y949" i="7" a="1"/>
  <c r="Y949" i="7" s="1"/>
  <c r="AJ949" i="7" s="1" a="1"/>
  <c r="AJ949" i="7" s="1"/>
  <c r="U949" i="7" a="1"/>
  <c r="U949" i="7" s="1"/>
  <c r="AF949" i="7" s="1" a="1"/>
  <c r="AF949" i="7" s="1"/>
  <c r="W949" i="7" a="1"/>
  <c r="W949" i="7" s="1"/>
  <c r="AH949" i="7" s="1" a="1"/>
  <c r="AH949" i="7" s="1"/>
  <c r="Q949" i="7" a="1"/>
  <c r="Q949" i="7" s="1"/>
  <c r="P949" i="7" a="1"/>
  <c r="P949" i="7" s="1"/>
  <c r="T949" i="7" a="1"/>
  <c r="T949" i="7" s="1"/>
  <c r="Z949" i="7" a="1"/>
  <c r="Z949" i="7" s="1"/>
  <c r="AK949" i="7" s="1" a="1"/>
  <c r="AK949" i="7" s="1"/>
  <c r="S949" i="7" a="1"/>
  <c r="S949" i="7" s="1"/>
  <c r="V949" i="7" a="1"/>
  <c r="V949" i="7" s="1"/>
  <c r="AG949" i="7" s="1" a="1"/>
  <c r="AG949" i="7" s="1"/>
  <c r="O949" i="7" a="1"/>
  <c r="O949" i="7" s="1"/>
  <c r="M951" i="7" a="1"/>
  <c r="M951" i="7" s="1"/>
  <c r="N950" i="7" a="1"/>
  <c r="N950" i="7" s="1"/>
  <c r="AN950" i="7" s="1"/>
  <c r="N960" i="5"/>
  <c r="I960" i="5"/>
  <c r="M960" i="5"/>
  <c r="L960" i="5"/>
  <c r="E960" i="5"/>
  <c r="H960" i="5"/>
  <c r="J960" i="5"/>
  <c r="G960" i="5"/>
  <c r="A961" i="5"/>
  <c r="C960" i="5"/>
  <c r="D960" i="5"/>
  <c r="B960" i="5"/>
  <c r="K960" i="5"/>
  <c r="F960" i="5"/>
  <c r="AE949" i="7" l="1" a="1"/>
  <c r="AE949" i="7" s="1"/>
  <c r="Z950" i="7" a="1"/>
  <c r="Z950" i="7" s="1"/>
  <c r="AK950" i="7" s="1" a="1"/>
  <c r="AK950" i="7" s="1"/>
  <c r="U950" i="7" a="1"/>
  <c r="U950" i="7" s="1"/>
  <c r="AF950" i="7" s="1" a="1"/>
  <c r="AF950" i="7" s="1"/>
  <c r="R950" i="7" a="1"/>
  <c r="R950" i="7" s="1"/>
  <c r="X950" i="7" a="1"/>
  <c r="X950" i="7" s="1"/>
  <c r="AI950" i="7" s="1" a="1"/>
  <c r="AI950" i="7" s="1"/>
  <c r="T950" i="7" a="1"/>
  <c r="T950" i="7" s="1"/>
  <c r="P950" i="7" a="1"/>
  <c r="P950" i="7" s="1"/>
  <c r="Q950" i="7" a="1"/>
  <c r="Q950" i="7" s="1"/>
  <c r="W950" i="7" a="1"/>
  <c r="W950" i="7" s="1"/>
  <c r="AH950" i="7" s="1" a="1"/>
  <c r="AH950" i="7" s="1"/>
  <c r="Y950" i="7" a="1"/>
  <c r="Y950" i="7" s="1"/>
  <c r="AJ950" i="7" s="1" a="1"/>
  <c r="AJ950" i="7" s="1"/>
  <c r="S950" i="7" a="1"/>
  <c r="S950" i="7" s="1"/>
  <c r="V950" i="7" a="1"/>
  <c r="V950" i="7" s="1"/>
  <c r="AG950" i="7" s="1" a="1"/>
  <c r="AG950" i="7" s="1"/>
  <c r="O950" i="7" a="1"/>
  <c r="O950" i="7" s="1"/>
  <c r="M952" i="7" a="1"/>
  <c r="M952" i="7" s="1"/>
  <c r="N951" i="7" a="1"/>
  <c r="N951" i="7" s="1"/>
  <c r="AN951" i="7" s="1"/>
  <c r="N961" i="5"/>
  <c r="M961" i="5"/>
  <c r="J961" i="5"/>
  <c r="K961" i="5"/>
  <c r="A962" i="5"/>
  <c r="C961" i="5"/>
  <c r="B961" i="5"/>
  <c r="L961" i="5"/>
  <c r="E961" i="5"/>
  <c r="D961" i="5"/>
  <c r="I961" i="5"/>
  <c r="F961" i="5"/>
  <c r="G961" i="5"/>
  <c r="H961" i="5"/>
  <c r="Y951" i="7" l="1" a="1"/>
  <c r="Y951" i="7" s="1"/>
  <c r="AJ951" i="7" s="1" a="1"/>
  <c r="AJ951" i="7" s="1"/>
  <c r="U951" i="7" a="1"/>
  <c r="U951" i="7" s="1"/>
  <c r="AF951" i="7" s="1" a="1"/>
  <c r="AF951" i="7" s="1"/>
  <c r="T951" i="7" a="1"/>
  <c r="T951" i="7" s="1"/>
  <c r="Z951" i="7" a="1"/>
  <c r="Z951" i="7" s="1"/>
  <c r="AK951" i="7" s="1" a="1"/>
  <c r="AK951" i="7" s="1"/>
  <c r="X951" i="7" a="1"/>
  <c r="X951" i="7" s="1"/>
  <c r="AI951" i="7" s="1" a="1"/>
  <c r="AI951" i="7" s="1"/>
  <c r="W951" i="7" a="1"/>
  <c r="W951" i="7" s="1"/>
  <c r="AH951" i="7" s="1" a="1"/>
  <c r="AH951" i="7" s="1"/>
  <c r="R951" i="7" a="1"/>
  <c r="R951" i="7" s="1"/>
  <c r="P951" i="7" a="1"/>
  <c r="P951" i="7" s="1"/>
  <c r="S951" i="7" a="1"/>
  <c r="S951" i="7" s="1"/>
  <c r="Q951" i="7" a="1"/>
  <c r="Q951" i="7" s="1"/>
  <c r="V951" i="7" a="1"/>
  <c r="V951" i="7" s="1"/>
  <c r="AG951" i="7" s="1" a="1"/>
  <c r="AG951" i="7" s="1"/>
  <c r="O951" i="7" a="1"/>
  <c r="O951" i="7" s="1"/>
  <c r="M953" i="7" a="1"/>
  <c r="M953" i="7" s="1"/>
  <c r="N952" i="7" a="1"/>
  <c r="N952" i="7" s="1"/>
  <c r="AN952" i="7" s="1"/>
  <c r="N962" i="5"/>
  <c r="E962" i="5"/>
  <c r="A963" i="5"/>
  <c r="M962" i="5"/>
  <c r="H962" i="5"/>
  <c r="G962" i="5"/>
  <c r="D962" i="5"/>
  <c r="K962" i="5"/>
  <c r="C962" i="5"/>
  <c r="F962" i="5"/>
  <c r="I962" i="5"/>
  <c r="J962" i="5"/>
  <c r="B962" i="5"/>
  <c r="L962" i="5"/>
  <c r="X952" i="7" l="1" a="1"/>
  <c r="X952" i="7" s="1"/>
  <c r="AI952" i="7" s="1" a="1"/>
  <c r="AI952" i="7" s="1"/>
  <c r="P952" i="7" a="1"/>
  <c r="P952" i="7" s="1"/>
  <c r="Z952" i="7" a="1"/>
  <c r="Z952" i="7" s="1"/>
  <c r="AK952" i="7" s="1" a="1"/>
  <c r="AK952" i="7" s="1"/>
  <c r="R952" i="7" a="1"/>
  <c r="R952" i="7" s="1"/>
  <c r="U952" i="7" a="1"/>
  <c r="U952" i="7" s="1"/>
  <c r="AF952" i="7" s="1" a="1"/>
  <c r="AF952" i="7" s="1"/>
  <c r="Y952" i="7" a="1"/>
  <c r="Y952" i="7" s="1"/>
  <c r="AJ952" i="7" s="1" a="1"/>
  <c r="AJ952" i="7" s="1"/>
  <c r="T952" i="7" a="1"/>
  <c r="T952" i="7" s="1"/>
  <c r="Q952" i="7" a="1"/>
  <c r="Q952" i="7" s="1"/>
  <c r="S952" i="7" a="1"/>
  <c r="S952" i="7" s="1"/>
  <c r="V952" i="7" a="1"/>
  <c r="V952" i="7" s="1"/>
  <c r="AG952" i="7" s="1" a="1"/>
  <c r="AG952" i="7" s="1"/>
  <c r="W952" i="7" a="1"/>
  <c r="W952" i="7" s="1"/>
  <c r="AH952" i="7" s="1" a="1"/>
  <c r="AH952" i="7" s="1"/>
  <c r="O952" i="7" a="1"/>
  <c r="O952" i="7" s="1"/>
  <c r="M954" i="7" a="1"/>
  <c r="M954" i="7" s="1"/>
  <c r="N953" i="7" a="1"/>
  <c r="N953" i="7" s="1"/>
  <c r="AN953" i="7" s="1"/>
  <c r="N963" i="5"/>
  <c r="M963" i="5"/>
  <c r="A964" i="5"/>
  <c r="I963" i="5"/>
  <c r="H963" i="5"/>
  <c r="F963" i="5"/>
  <c r="C963" i="5"/>
  <c r="J963" i="5"/>
  <c r="L963" i="5"/>
  <c r="B963" i="5"/>
  <c r="K963" i="5"/>
  <c r="E963" i="5"/>
  <c r="D963" i="5"/>
  <c r="G963" i="5"/>
  <c r="S953" i="7" l="1" a="1"/>
  <c r="S953" i="7" s="1"/>
  <c r="X953" i="7" a="1"/>
  <c r="X953" i="7" s="1"/>
  <c r="AI953" i="7" s="1" a="1"/>
  <c r="AI953" i="7" s="1"/>
  <c r="Z953" i="7" a="1"/>
  <c r="Z953" i="7" s="1"/>
  <c r="AK953" i="7" s="1" a="1"/>
  <c r="AK953" i="7" s="1"/>
  <c r="P953" i="7" a="1"/>
  <c r="P953" i="7" s="1"/>
  <c r="U953" i="7" a="1"/>
  <c r="U953" i="7" s="1"/>
  <c r="AF953" i="7" s="1" a="1"/>
  <c r="AF953" i="7" s="1"/>
  <c r="W953" i="7" a="1"/>
  <c r="W953" i="7" s="1"/>
  <c r="AH953" i="7" s="1" a="1"/>
  <c r="AH953" i="7" s="1"/>
  <c r="Q953" i="7" a="1"/>
  <c r="Q953" i="7" s="1"/>
  <c r="R953" i="7" a="1"/>
  <c r="R953" i="7" s="1"/>
  <c r="V953" i="7" a="1"/>
  <c r="V953" i="7" s="1"/>
  <c r="AG953" i="7" s="1" a="1"/>
  <c r="AG953" i="7" s="1"/>
  <c r="T953" i="7" a="1"/>
  <c r="T953" i="7" s="1"/>
  <c r="Y953" i="7" a="1"/>
  <c r="Y953" i="7" s="1"/>
  <c r="AJ953" i="7" s="1" a="1"/>
  <c r="AJ953" i="7" s="1"/>
  <c r="O953" i="7" a="1"/>
  <c r="O953" i="7" s="1"/>
  <c r="M955" i="7" a="1"/>
  <c r="M955" i="7" s="1"/>
  <c r="N954" i="7" a="1"/>
  <c r="N954" i="7" s="1"/>
  <c r="AN954" i="7" s="1"/>
  <c r="N964" i="5"/>
  <c r="B964" i="5"/>
  <c r="A965" i="5"/>
  <c r="L964" i="5"/>
  <c r="F964" i="5"/>
  <c r="E964" i="5"/>
  <c r="K964" i="5"/>
  <c r="J964" i="5"/>
  <c r="D964" i="5"/>
  <c r="H964" i="5"/>
  <c r="C964" i="5"/>
  <c r="M964" i="5"/>
  <c r="G964" i="5"/>
  <c r="I964" i="5"/>
  <c r="P954" i="7" l="1" a="1"/>
  <c r="P954" i="7" s="1"/>
  <c r="Y954" i="7" a="1"/>
  <c r="Y954" i="7" s="1"/>
  <c r="AJ954" i="7" s="1" a="1"/>
  <c r="AJ954" i="7" s="1"/>
  <c r="T954" i="7" a="1"/>
  <c r="T954" i="7" s="1"/>
  <c r="V954" i="7" a="1"/>
  <c r="V954" i="7" s="1"/>
  <c r="AG954" i="7" s="1" a="1"/>
  <c r="AG954" i="7" s="1"/>
  <c r="S954" i="7" a="1"/>
  <c r="S954" i="7" s="1"/>
  <c r="X954" i="7" a="1"/>
  <c r="X954" i="7" s="1"/>
  <c r="AI954" i="7" s="1" a="1"/>
  <c r="AI954" i="7" s="1"/>
  <c r="Q954" i="7" a="1"/>
  <c r="Q954" i="7" s="1"/>
  <c r="W954" i="7" a="1"/>
  <c r="W954" i="7" s="1"/>
  <c r="AH954" i="7" s="1" a="1"/>
  <c r="AH954" i="7" s="1"/>
  <c r="Z954" i="7" a="1"/>
  <c r="Z954" i="7" s="1"/>
  <c r="AK954" i="7" s="1" a="1"/>
  <c r="AK954" i="7" s="1"/>
  <c r="U954" i="7" a="1"/>
  <c r="U954" i="7" s="1"/>
  <c r="AF954" i="7" s="1" a="1"/>
  <c r="AF954" i="7" s="1"/>
  <c r="R954" i="7" a="1"/>
  <c r="R954" i="7" s="1"/>
  <c r="O954" i="7" a="1"/>
  <c r="O954" i="7" s="1"/>
  <c r="M956" i="7" a="1"/>
  <c r="M956" i="7" s="1"/>
  <c r="N955" i="7" a="1"/>
  <c r="N955" i="7" s="1"/>
  <c r="AN955" i="7" s="1"/>
  <c r="N965" i="5"/>
  <c r="B965" i="5"/>
  <c r="A966" i="5"/>
  <c r="K965" i="5"/>
  <c r="D965" i="5"/>
  <c r="I965" i="5"/>
  <c r="G965" i="5"/>
  <c r="H965" i="5"/>
  <c r="M965" i="5"/>
  <c r="C965" i="5"/>
  <c r="L965" i="5"/>
  <c r="J965" i="5"/>
  <c r="E965" i="5"/>
  <c r="F965" i="5"/>
  <c r="S955" i="7" l="1" a="1"/>
  <c r="S955" i="7" s="1"/>
  <c r="V955" i="7" a="1"/>
  <c r="V955" i="7" s="1"/>
  <c r="AG955" i="7" s="1" a="1"/>
  <c r="AG955" i="7" s="1"/>
  <c r="Z955" i="7" a="1"/>
  <c r="Z955" i="7" s="1"/>
  <c r="AK955" i="7" s="1" a="1"/>
  <c r="AK955" i="7" s="1"/>
  <c r="R955" i="7" a="1"/>
  <c r="R955" i="7" s="1"/>
  <c r="P955" i="7" a="1"/>
  <c r="P955" i="7" s="1"/>
  <c r="Y955" i="7" a="1"/>
  <c r="Y955" i="7" s="1"/>
  <c r="AJ955" i="7" s="1" a="1"/>
  <c r="AJ955" i="7" s="1"/>
  <c r="T955" i="7" a="1"/>
  <c r="T955" i="7" s="1"/>
  <c r="Q955" i="7" a="1"/>
  <c r="Q955" i="7" s="1"/>
  <c r="W955" i="7" a="1"/>
  <c r="W955" i="7" s="1"/>
  <c r="AH955" i="7" s="1" a="1"/>
  <c r="AH955" i="7" s="1"/>
  <c r="X955" i="7" a="1"/>
  <c r="X955" i="7" s="1"/>
  <c r="AI955" i="7" s="1" a="1"/>
  <c r="AI955" i="7" s="1"/>
  <c r="U955" i="7" a="1"/>
  <c r="U955" i="7" s="1"/>
  <c r="AF955" i="7" s="1" a="1"/>
  <c r="AF955" i="7" s="1"/>
  <c r="O955" i="7" a="1"/>
  <c r="O955" i="7" s="1"/>
  <c r="M957" i="7" a="1"/>
  <c r="M957" i="7" s="1"/>
  <c r="N956" i="7" a="1"/>
  <c r="N956" i="7" s="1"/>
  <c r="AN956" i="7" s="1"/>
  <c r="N966" i="5"/>
  <c r="I966" i="5"/>
  <c r="E966" i="5"/>
  <c r="L966" i="5"/>
  <c r="J966" i="5"/>
  <c r="H966" i="5"/>
  <c r="F966" i="5"/>
  <c r="A967" i="5"/>
  <c r="K966" i="5"/>
  <c r="B966" i="5"/>
  <c r="D966" i="5"/>
  <c r="M966" i="5"/>
  <c r="C966" i="5"/>
  <c r="G966" i="5"/>
  <c r="T956" i="7" l="1" a="1"/>
  <c r="T956" i="7" s="1"/>
  <c r="Y956" i="7" a="1"/>
  <c r="Y956" i="7" s="1"/>
  <c r="AJ956" i="7" s="1" a="1"/>
  <c r="AJ956" i="7" s="1"/>
  <c r="P956" i="7" a="1"/>
  <c r="P956" i="7" s="1"/>
  <c r="Q956" i="7" a="1"/>
  <c r="Q956" i="7" s="1"/>
  <c r="X956" i="7" a="1"/>
  <c r="X956" i="7" s="1"/>
  <c r="AI956" i="7" s="1" a="1"/>
  <c r="AI956" i="7" s="1"/>
  <c r="W956" i="7" a="1"/>
  <c r="W956" i="7" s="1"/>
  <c r="AH956" i="7" s="1" a="1"/>
  <c r="AH956" i="7" s="1"/>
  <c r="Z956" i="7" a="1"/>
  <c r="Z956" i="7" s="1"/>
  <c r="AK956" i="7" s="1" a="1"/>
  <c r="AK956" i="7" s="1"/>
  <c r="V956" i="7" a="1"/>
  <c r="V956" i="7" s="1"/>
  <c r="AG956" i="7" s="1" a="1"/>
  <c r="AG956" i="7" s="1"/>
  <c r="U956" i="7" a="1"/>
  <c r="U956" i="7" s="1"/>
  <c r="AF956" i="7" s="1" a="1"/>
  <c r="AF956" i="7" s="1"/>
  <c r="R956" i="7" a="1"/>
  <c r="R956" i="7" s="1"/>
  <c r="S956" i="7" a="1"/>
  <c r="S956" i="7" s="1"/>
  <c r="O956" i="7" a="1"/>
  <c r="O956" i="7" s="1"/>
  <c r="M958" i="7" a="1"/>
  <c r="M958" i="7" s="1"/>
  <c r="N957" i="7" a="1"/>
  <c r="N957" i="7" s="1"/>
  <c r="AN957" i="7" s="1"/>
  <c r="N967" i="5"/>
  <c r="H967" i="5"/>
  <c r="A968" i="5"/>
  <c r="D967" i="5"/>
  <c r="I967" i="5"/>
  <c r="C967" i="5"/>
  <c r="F967" i="5"/>
  <c r="E967" i="5"/>
  <c r="K967" i="5"/>
  <c r="M967" i="5"/>
  <c r="J967" i="5"/>
  <c r="B967" i="5"/>
  <c r="L967" i="5"/>
  <c r="G967" i="5"/>
  <c r="Z957" i="7" l="1" a="1"/>
  <c r="Z957" i="7" s="1"/>
  <c r="AK957" i="7" s="1" a="1"/>
  <c r="AK957" i="7" s="1"/>
  <c r="V957" i="7" a="1"/>
  <c r="V957" i="7" s="1"/>
  <c r="AG957" i="7" s="1" a="1"/>
  <c r="AG957" i="7" s="1"/>
  <c r="X957" i="7" a="1"/>
  <c r="X957" i="7" s="1"/>
  <c r="AI957" i="7" s="1" a="1"/>
  <c r="AI957" i="7" s="1"/>
  <c r="U957" i="7" a="1"/>
  <c r="U957" i="7" s="1"/>
  <c r="AF957" i="7" s="1" a="1"/>
  <c r="AF957" i="7" s="1"/>
  <c r="P957" i="7" a="1"/>
  <c r="P957" i="7" s="1"/>
  <c r="T957" i="7" a="1"/>
  <c r="T957" i="7" s="1"/>
  <c r="R957" i="7" a="1"/>
  <c r="R957" i="7" s="1"/>
  <c r="W957" i="7" a="1"/>
  <c r="W957" i="7" s="1"/>
  <c r="AH957" i="7" s="1" a="1"/>
  <c r="AH957" i="7" s="1"/>
  <c r="Y957" i="7" a="1"/>
  <c r="Y957" i="7" s="1"/>
  <c r="AJ957" i="7" s="1" a="1"/>
  <c r="AJ957" i="7" s="1"/>
  <c r="S957" i="7" a="1"/>
  <c r="S957" i="7" s="1"/>
  <c r="Q957" i="7" a="1"/>
  <c r="Q957" i="7" s="1"/>
  <c r="O957" i="7" a="1"/>
  <c r="O957" i="7" s="1"/>
  <c r="M959" i="7" a="1"/>
  <c r="M959" i="7" s="1"/>
  <c r="N958" i="7" a="1"/>
  <c r="N958" i="7" s="1"/>
  <c r="AN958" i="7" s="1"/>
  <c r="N968" i="5"/>
  <c r="H968" i="5"/>
  <c r="A969" i="5"/>
  <c r="L968" i="5"/>
  <c r="J968" i="5"/>
  <c r="M968" i="5"/>
  <c r="B968" i="5"/>
  <c r="E968" i="5"/>
  <c r="D968" i="5"/>
  <c r="G968" i="5"/>
  <c r="K968" i="5"/>
  <c r="F968" i="5"/>
  <c r="I968" i="5"/>
  <c r="C968" i="5"/>
  <c r="T958" i="7" l="1" a="1"/>
  <c r="T958" i="7" s="1"/>
  <c r="P958" i="7" a="1"/>
  <c r="P958" i="7" s="1"/>
  <c r="Y958" i="7" a="1"/>
  <c r="Y958" i="7" s="1"/>
  <c r="AJ958" i="7" s="1" a="1"/>
  <c r="AJ958" i="7" s="1"/>
  <c r="W958" i="7" a="1"/>
  <c r="W958" i="7" s="1"/>
  <c r="AH958" i="7" s="1" a="1"/>
  <c r="AH958" i="7" s="1"/>
  <c r="S958" i="7" a="1"/>
  <c r="S958" i="7" s="1"/>
  <c r="U958" i="7" a="1"/>
  <c r="U958" i="7" s="1"/>
  <c r="AF958" i="7" s="1" a="1"/>
  <c r="AF958" i="7" s="1"/>
  <c r="V958" i="7" a="1"/>
  <c r="V958" i="7" s="1"/>
  <c r="AG958" i="7" s="1" a="1"/>
  <c r="AG958" i="7" s="1"/>
  <c r="Z958" i="7" a="1"/>
  <c r="Z958" i="7" s="1"/>
  <c r="AK958" i="7" s="1" a="1"/>
  <c r="AK958" i="7" s="1"/>
  <c r="Q958" i="7" a="1"/>
  <c r="Q958" i="7" s="1"/>
  <c r="R958" i="7" a="1"/>
  <c r="R958" i="7" s="1"/>
  <c r="X958" i="7" a="1"/>
  <c r="X958" i="7" s="1"/>
  <c r="AI958" i="7" s="1" a="1"/>
  <c r="AI958" i="7" s="1"/>
  <c r="O958" i="7" a="1"/>
  <c r="O958" i="7" s="1"/>
  <c r="M960" i="7" a="1"/>
  <c r="M960" i="7" s="1"/>
  <c r="N959" i="7" a="1"/>
  <c r="N959" i="7" s="1"/>
  <c r="AN959" i="7" s="1"/>
  <c r="N969" i="5"/>
  <c r="L969" i="5"/>
  <c r="F969" i="5"/>
  <c r="B969" i="5"/>
  <c r="A970" i="5"/>
  <c r="C969" i="5"/>
  <c r="I969" i="5"/>
  <c r="E969" i="5"/>
  <c r="H969" i="5"/>
  <c r="G969" i="5"/>
  <c r="J969" i="5"/>
  <c r="M969" i="5"/>
  <c r="K969" i="5"/>
  <c r="D969" i="5"/>
  <c r="P959" i="7" l="1" a="1"/>
  <c r="P959" i="7" s="1"/>
  <c r="Y959" i="7" a="1"/>
  <c r="Y959" i="7" s="1"/>
  <c r="AJ959" i="7" s="1" a="1"/>
  <c r="AJ959" i="7" s="1"/>
  <c r="W959" i="7" a="1"/>
  <c r="W959" i="7" s="1"/>
  <c r="AH959" i="7" s="1" a="1"/>
  <c r="AH959" i="7" s="1"/>
  <c r="V959" i="7" a="1"/>
  <c r="V959" i="7" s="1"/>
  <c r="AG959" i="7" s="1" a="1"/>
  <c r="AG959" i="7" s="1"/>
  <c r="Z959" i="7" a="1"/>
  <c r="Z959" i="7" s="1"/>
  <c r="AK959" i="7" s="1" a="1"/>
  <c r="AK959" i="7" s="1"/>
  <c r="U959" i="7" a="1"/>
  <c r="U959" i="7" s="1"/>
  <c r="AF959" i="7" s="1" a="1"/>
  <c r="AF959" i="7" s="1"/>
  <c r="X959" i="7" a="1"/>
  <c r="X959" i="7" s="1"/>
  <c r="AI959" i="7" s="1" a="1"/>
  <c r="AI959" i="7" s="1"/>
  <c r="T959" i="7" a="1"/>
  <c r="T959" i="7" s="1"/>
  <c r="S959" i="7" a="1"/>
  <c r="S959" i="7" s="1"/>
  <c r="Q959" i="7" a="1"/>
  <c r="Q959" i="7" s="1"/>
  <c r="R959" i="7" a="1"/>
  <c r="R959" i="7" s="1"/>
  <c r="O959" i="7" a="1"/>
  <c r="O959" i="7" s="1"/>
  <c r="M961" i="7" a="1"/>
  <c r="M961" i="7" s="1"/>
  <c r="N960" i="7" a="1"/>
  <c r="N960" i="7" s="1"/>
  <c r="AN960" i="7" s="1"/>
  <c r="N970" i="5"/>
  <c r="G970" i="5"/>
  <c r="A971" i="5"/>
  <c r="F970" i="5"/>
  <c r="C970" i="5"/>
  <c r="L970" i="5"/>
  <c r="I970" i="5"/>
  <c r="D970" i="5"/>
  <c r="E970" i="5"/>
  <c r="B970" i="5"/>
  <c r="J970" i="5"/>
  <c r="H970" i="5"/>
  <c r="K970" i="5"/>
  <c r="M970" i="5"/>
  <c r="W960" i="7" l="1" a="1"/>
  <c r="W960" i="7" s="1"/>
  <c r="AH960" i="7" s="1" a="1"/>
  <c r="AH960" i="7" s="1"/>
  <c r="Y960" i="7" a="1"/>
  <c r="Y960" i="7" s="1"/>
  <c r="AJ960" i="7" s="1" a="1"/>
  <c r="AJ960" i="7" s="1"/>
  <c r="R960" i="7" a="1"/>
  <c r="R960" i="7" s="1"/>
  <c r="Q960" i="7" a="1"/>
  <c r="Q960" i="7" s="1"/>
  <c r="X960" i="7" a="1"/>
  <c r="X960" i="7" s="1"/>
  <c r="AI960" i="7" s="1" a="1"/>
  <c r="AI960" i="7" s="1"/>
  <c r="S960" i="7" a="1"/>
  <c r="S960" i="7" s="1"/>
  <c r="P960" i="7" a="1"/>
  <c r="P960" i="7" s="1"/>
  <c r="T960" i="7" a="1"/>
  <c r="T960" i="7" s="1"/>
  <c r="U960" i="7" a="1"/>
  <c r="U960" i="7" s="1"/>
  <c r="AF960" i="7" s="1" a="1"/>
  <c r="AF960" i="7" s="1"/>
  <c r="V960" i="7" a="1"/>
  <c r="V960" i="7" s="1"/>
  <c r="AG960" i="7" s="1" a="1"/>
  <c r="AG960" i="7" s="1"/>
  <c r="Z960" i="7" a="1"/>
  <c r="Z960" i="7" s="1"/>
  <c r="AK960" i="7" s="1" a="1"/>
  <c r="AK960" i="7" s="1"/>
  <c r="O960" i="7" a="1"/>
  <c r="O960" i="7" s="1"/>
  <c r="M962" i="7" a="1"/>
  <c r="M962" i="7" s="1"/>
  <c r="N961" i="7" a="1"/>
  <c r="N961" i="7" s="1"/>
  <c r="AN961" i="7" s="1"/>
  <c r="N971" i="5"/>
  <c r="E971" i="5"/>
  <c r="L971" i="5"/>
  <c r="A972" i="5"/>
  <c r="C971" i="5"/>
  <c r="G971" i="5"/>
  <c r="J971" i="5"/>
  <c r="M971" i="5"/>
  <c r="K971" i="5"/>
  <c r="H971" i="5"/>
  <c r="I971" i="5"/>
  <c r="D971" i="5"/>
  <c r="F971" i="5"/>
  <c r="B971" i="5"/>
  <c r="Y961" i="7" l="1" a="1"/>
  <c r="Y961" i="7" s="1"/>
  <c r="AJ961" i="7" s="1" a="1"/>
  <c r="AJ961" i="7" s="1"/>
  <c r="W961" i="7" a="1"/>
  <c r="W961" i="7" s="1"/>
  <c r="AH961" i="7" s="1" a="1"/>
  <c r="AH961" i="7" s="1"/>
  <c r="S961" i="7" a="1"/>
  <c r="S961" i="7" s="1"/>
  <c r="V961" i="7" a="1"/>
  <c r="V961" i="7" s="1"/>
  <c r="AG961" i="7" s="1" a="1"/>
  <c r="AG961" i="7" s="1"/>
  <c r="P961" i="7" a="1"/>
  <c r="P961" i="7" s="1"/>
  <c r="Z961" i="7" a="1"/>
  <c r="Z961" i="7" s="1"/>
  <c r="AK961" i="7" s="1" a="1"/>
  <c r="AK961" i="7" s="1"/>
  <c r="U961" i="7" a="1"/>
  <c r="U961" i="7" s="1"/>
  <c r="R961" i="7" a="1"/>
  <c r="R961" i="7" s="1"/>
  <c r="Q961" i="7" a="1"/>
  <c r="Q961" i="7" s="1"/>
  <c r="T961" i="7" a="1"/>
  <c r="T961" i="7" s="1"/>
  <c r="X961" i="7" a="1"/>
  <c r="X961" i="7" s="1"/>
  <c r="AI961" i="7" s="1" a="1"/>
  <c r="AI961" i="7" s="1"/>
  <c r="O961" i="7" a="1"/>
  <c r="O961" i="7" s="1"/>
  <c r="M963" i="7" a="1"/>
  <c r="M963" i="7" s="1"/>
  <c r="N962" i="7" a="1"/>
  <c r="N962" i="7" s="1"/>
  <c r="AN962" i="7" s="1"/>
  <c r="N972" i="5"/>
  <c r="H972" i="5"/>
  <c r="A973" i="5"/>
  <c r="J972" i="5"/>
  <c r="L972" i="5"/>
  <c r="M972" i="5"/>
  <c r="B972" i="5"/>
  <c r="I972" i="5"/>
  <c r="C972" i="5"/>
  <c r="F972" i="5"/>
  <c r="G972" i="5"/>
  <c r="E972" i="5"/>
  <c r="D972" i="5"/>
  <c r="K972" i="5"/>
  <c r="W962" i="7" l="1" a="1"/>
  <c r="W962" i="7" s="1"/>
  <c r="AH962" i="7" s="1" a="1"/>
  <c r="AH962" i="7" s="1"/>
  <c r="S962" i="7" a="1"/>
  <c r="S962" i="7" s="1"/>
  <c r="V962" i="7" a="1"/>
  <c r="V962" i="7" s="1"/>
  <c r="AG962" i="7" s="1" a="1"/>
  <c r="AG962" i="7" s="1"/>
  <c r="U962" i="7" a="1"/>
  <c r="U962" i="7" s="1"/>
  <c r="X962" i="7" a="1"/>
  <c r="X962" i="7" s="1"/>
  <c r="AI962" i="7" s="1" a="1"/>
  <c r="AI962" i="7" s="1"/>
  <c r="Q962" i="7" a="1"/>
  <c r="Q962" i="7" s="1"/>
  <c r="Y962" i="7" a="1"/>
  <c r="Y962" i="7" s="1"/>
  <c r="AJ962" i="7" s="1" a="1"/>
  <c r="AJ962" i="7" s="1"/>
  <c r="R962" i="7" a="1"/>
  <c r="R962" i="7" s="1"/>
  <c r="P962" i="7" a="1"/>
  <c r="P962" i="7" s="1"/>
  <c r="T962" i="7" a="1"/>
  <c r="T962" i="7" s="1"/>
  <c r="Z962" i="7" a="1"/>
  <c r="Z962" i="7" s="1"/>
  <c r="AK962" i="7" s="1" a="1"/>
  <c r="AK962" i="7" s="1"/>
  <c r="O962" i="7" a="1"/>
  <c r="O962" i="7" s="1"/>
  <c r="M964" i="7" a="1"/>
  <c r="M964" i="7" s="1"/>
  <c r="N963" i="7" a="1"/>
  <c r="N963" i="7" s="1"/>
  <c r="AN963" i="7" s="1"/>
  <c r="N973" i="5"/>
  <c r="G973" i="5"/>
  <c r="A974" i="5"/>
  <c r="K973" i="5"/>
  <c r="C973" i="5"/>
  <c r="L973" i="5"/>
  <c r="J973" i="5"/>
  <c r="I973" i="5"/>
  <c r="E973" i="5"/>
  <c r="H973" i="5"/>
  <c r="F973" i="5"/>
  <c r="B973" i="5"/>
  <c r="D973" i="5"/>
  <c r="M973" i="5"/>
  <c r="R963" i="7" l="1" a="1"/>
  <c r="R963" i="7" s="1"/>
  <c r="T963" i="7" a="1"/>
  <c r="T963" i="7" s="1"/>
  <c r="W963" i="7" a="1"/>
  <c r="W963" i="7" s="1"/>
  <c r="AH963" i="7" s="1" a="1"/>
  <c r="AH963" i="7" s="1"/>
  <c r="S963" i="7" a="1"/>
  <c r="S963" i="7" s="1"/>
  <c r="P963" i="7" a="1"/>
  <c r="P963" i="7" s="1"/>
  <c r="V963" i="7" a="1"/>
  <c r="V963" i="7" s="1"/>
  <c r="AG963" i="7" s="1" a="1"/>
  <c r="AG963" i="7" s="1"/>
  <c r="Y963" i="7" a="1"/>
  <c r="Y963" i="7" s="1"/>
  <c r="AJ963" i="7" s="1" a="1"/>
  <c r="AJ963" i="7" s="1"/>
  <c r="Z963" i="7" a="1"/>
  <c r="Z963" i="7" s="1"/>
  <c r="AK963" i="7" s="1" a="1"/>
  <c r="AK963" i="7" s="1"/>
  <c r="Q963" i="7" a="1"/>
  <c r="Q963" i="7" s="1"/>
  <c r="U963" i="7" a="1"/>
  <c r="U963" i="7" s="1"/>
  <c r="X963" i="7" a="1"/>
  <c r="X963" i="7" s="1"/>
  <c r="AI963" i="7" s="1" a="1"/>
  <c r="AI963" i="7" s="1"/>
  <c r="O963" i="7" a="1"/>
  <c r="O963" i="7" s="1"/>
  <c r="M965" i="7" a="1"/>
  <c r="M965" i="7" s="1"/>
  <c r="N964" i="7" a="1"/>
  <c r="N964" i="7" s="1"/>
  <c r="AN964" i="7" s="1"/>
  <c r="N974" i="5"/>
  <c r="M974" i="5"/>
  <c r="A975" i="5"/>
  <c r="K974" i="5"/>
  <c r="D974" i="5"/>
  <c r="L974" i="5"/>
  <c r="C974" i="5"/>
  <c r="H974" i="5"/>
  <c r="E974" i="5"/>
  <c r="F974" i="5"/>
  <c r="J974" i="5"/>
  <c r="G974" i="5"/>
  <c r="I974" i="5"/>
  <c r="B974" i="5"/>
  <c r="X964" i="7" l="1" a="1"/>
  <c r="X964" i="7" s="1"/>
  <c r="AI964" i="7" s="1" a="1"/>
  <c r="AI964" i="7" s="1"/>
  <c r="V964" i="7" a="1"/>
  <c r="V964" i="7" s="1"/>
  <c r="AG964" i="7" s="1" a="1"/>
  <c r="AG964" i="7" s="1"/>
  <c r="R964" i="7" a="1"/>
  <c r="R964" i="7" s="1"/>
  <c r="U964" i="7" a="1"/>
  <c r="U964" i="7" s="1"/>
  <c r="Q964" i="7" a="1"/>
  <c r="Q964" i="7" s="1"/>
  <c r="Y964" i="7" a="1"/>
  <c r="Y964" i="7" s="1"/>
  <c r="AJ964" i="7" s="1" a="1"/>
  <c r="AJ964" i="7" s="1"/>
  <c r="S964" i="7" a="1"/>
  <c r="S964" i="7" s="1"/>
  <c r="T964" i="7" a="1"/>
  <c r="T964" i="7" s="1"/>
  <c r="P964" i="7" a="1"/>
  <c r="P964" i="7" s="1"/>
  <c r="Z964" i="7" a="1"/>
  <c r="Z964" i="7" s="1"/>
  <c r="AK964" i="7" s="1" a="1"/>
  <c r="AK964" i="7" s="1"/>
  <c r="W964" i="7" a="1"/>
  <c r="W964" i="7" s="1"/>
  <c r="AH964" i="7" s="1" a="1"/>
  <c r="AH964" i="7" s="1"/>
  <c r="O964" i="7" a="1"/>
  <c r="O964" i="7" s="1"/>
  <c r="M966" i="7" a="1"/>
  <c r="M966" i="7" s="1"/>
  <c r="N965" i="7" a="1"/>
  <c r="N965" i="7" s="1"/>
  <c r="AN965" i="7" s="1"/>
  <c r="N975" i="5"/>
  <c r="B975" i="5"/>
  <c r="A976" i="5"/>
  <c r="K975" i="5"/>
  <c r="G975" i="5"/>
  <c r="F975" i="5"/>
  <c r="H975" i="5"/>
  <c r="J975" i="5"/>
  <c r="E975" i="5"/>
  <c r="I975" i="5"/>
  <c r="D975" i="5"/>
  <c r="M975" i="5"/>
  <c r="L975" i="5"/>
  <c r="C975" i="5"/>
  <c r="W965" i="7" l="1" a="1"/>
  <c r="W965" i="7" s="1"/>
  <c r="AH965" i="7" s="1" a="1"/>
  <c r="AH965" i="7" s="1"/>
  <c r="Y965" i="7" a="1"/>
  <c r="Y965" i="7" s="1"/>
  <c r="AJ965" i="7" s="1" a="1"/>
  <c r="AJ965" i="7" s="1"/>
  <c r="Q965" i="7" a="1"/>
  <c r="Q965" i="7" s="1"/>
  <c r="V965" i="7" a="1"/>
  <c r="V965" i="7" s="1"/>
  <c r="AG965" i="7" s="1" a="1"/>
  <c r="AG965" i="7" s="1"/>
  <c r="X965" i="7" a="1"/>
  <c r="X965" i="7" s="1"/>
  <c r="AI965" i="7" s="1" a="1"/>
  <c r="AI965" i="7" s="1"/>
  <c r="U965" i="7" a="1"/>
  <c r="U965" i="7" s="1"/>
  <c r="AF965" i="7" s="1" a="1"/>
  <c r="AF965" i="7" s="1"/>
  <c r="S965" i="7" a="1"/>
  <c r="S965" i="7" s="1"/>
  <c r="P965" i="7" a="1"/>
  <c r="P965" i="7" s="1"/>
  <c r="Z965" i="7" a="1"/>
  <c r="Z965" i="7" s="1"/>
  <c r="AK965" i="7" s="1" a="1"/>
  <c r="AK965" i="7" s="1"/>
  <c r="T965" i="7" a="1"/>
  <c r="T965" i="7" s="1"/>
  <c r="R965" i="7" a="1"/>
  <c r="R965" i="7" s="1"/>
  <c r="O965" i="7" a="1"/>
  <c r="O965" i="7" s="1"/>
  <c r="M967" i="7" a="1"/>
  <c r="M967" i="7" s="1"/>
  <c r="N966" i="7" a="1"/>
  <c r="N966" i="7" s="1"/>
  <c r="AN966" i="7" s="1"/>
  <c r="N976" i="5"/>
  <c r="I976" i="5"/>
  <c r="F976" i="5"/>
  <c r="H976" i="5"/>
  <c r="B976" i="5"/>
  <c r="M976" i="5"/>
  <c r="D976" i="5"/>
  <c r="K976" i="5"/>
  <c r="A977" i="5"/>
  <c r="G976" i="5"/>
  <c r="J976" i="5"/>
  <c r="L976" i="5"/>
  <c r="E976" i="5"/>
  <c r="C976" i="5"/>
  <c r="Q966" i="7" l="1" a="1"/>
  <c r="Q966" i="7" s="1"/>
  <c r="P966" i="7" a="1"/>
  <c r="P966" i="7" s="1"/>
  <c r="Z966" i="7" a="1"/>
  <c r="Z966" i="7" s="1"/>
  <c r="AK966" i="7" s="1" a="1"/>
  <c r="AK966" i="7" s="1"/>
  <c r="W966" i="7" a="1"/>
  <c r="W966" i="7" s="1"/>
  <c r="AH966" i="7" s="1" a="1"/>
  <c r="AH966" i="7" s="1"/>
  <c r="U966" i="7" a="1"/>
  <c r="U966" i="7" s="1"/>
  <c r="S966" i="7" a="1"/>
  <c r="S966" i="7" s="1"/>
  <c r="R966" i="7" a="1"/>
  <c r="R966" i="7" s="1"/>
  <c r="V966" i="7" a="1"/>
  <c r="V966" i="7" s="1"/>
  <c r="AG966" i="7" s="1" a="1"/>
  <c r="AG966" i="7" s="1"/>
  <c r="T966" i="7" a="1"/>
  <c r="T966" i="7" s="1"/>
  <c r="Y966" i="7" a="1"/>
  <c r="Y966" i="7" s="1"/>
  <c r="AJ966" i="7" s="1" a="1"/>
  <c r="AJ966" i="7" s="1"/>
  <c r="X966" i="7" a="1"/>
  <c r="X966" i="7" s="1"/>
  <c r="AI966" i="7" s="1" a="1"/>
  <c r="AI966" i="7" s="1"/>
  <c r="O966" i="7" a="1"/>
  <c r="O966" i="7" s="1"/>
  <c r="M968" i="7" a="1"/>
  <c r="M968" i="7" s="1"/>
  <c r="N967" i="7" a="1"/>
  <c r="N967" i="7" s="1"/>
  <c r="AN967" i="7" s="1"/>
  <c r="N977" i="5"/>
  <c r="K977" i="5"/>
  <c r="A978" i="5"/>
  <c r="G977" i="5"/>
  <c r="H977" i="5"/>
  <c r="M977" i="5"/>
  <c r="F977" i="5"/>
  <c r="C977" i="5"/>
  <c r="J977" i="5"/>
  <c r="L977" i="5"/>
  <c r="B977" i="5"/>
  <c r="D977" i="5"/>
  <c r="E977" i="5"/>
  <c r="I977" i="5"/>
  <c r="U967" i="7" l="1" a="1"/>
  <c r="U967" i="7" s="1"/>
  <c r="X967" i="7" a="1"/>
  <c r="X967" i="7" s="1"/>
  <c r="AI967" i="7" s="1" a="1"/>
  <c r="AI967" i="7" s="1"/>
  <c r="W967" i="7" a="1"/>
  <c r="W967" i="7" s="1"/>
  <c r="AH967" i="7" s="1" a="1"/>
  <c r="AH967" i="7" s="1"/>
  <c r="Q967" i="7" a="1"/>
  <c r="Q967" i="7" s="1"/>
  <c r="P967" i="7" a="1"/>
  <c r="P967" i="7" s="1"/>
  <c r="Y967" i="7" a="1"/>
  <c r="Y967" i="7" s="1"/>
  <c r="AJ967" i="7" s="1" a="1"/>
  <c r="AJ967" i="7" s="1"/>
  <c r="R967" i="7" a="1"/>
  <c r="R967" i="7" s="1"/>
  <c r="T967" i="7" a="1"/>
  <c r="T967" i="7" s="1"/>
  <c r="S967" i="7" a="1"/>
  <c r="S967" i="7" s="1"/>
  <c r="V967" i="7" a="1"/>
  <c r="V967" i="7" s="1"/>
  <c r="AG967" i="7" s="1" a="1"/>
  <c r="AG967" i="7" s="1"/>
  <c r="Z967" i="7" a="1"/>
  <c r="Z967" i="7" s="1"/>
  <c r="AK967" i="7" s="1" a="1"/>
  <c r="AK967" i="7" s="1"/>
  <c r="O967" i="7" a="1"/>
  <c r="O967" i="7" s="1"/>
  <c r="M969" i="7" a="1"/>
  <c r="M969" i="7" s="1"/>
  <c r="N968" i="7" a="1"/>
  <c r="N968" i="7" s="1"/>
  <c r="AN968" i="7" s="1"/>
  <c r="N978" i="5"/>
  <c r="F978" i="5"/>
  <c r="A979" i="5"/>
  <c r="H978" i="5"/>
  <c r="J978" i="5"/>
  <c r="K978" i="5"/>
  <c r="B978" i="5"/>
  <c r="D978" i="5"/>
  <c r="E978" i="5"/>
  <c r="C978" i="5"/>
  <c r="G978" i="5"/>
  <c r="I978" i="5"/>
  <c r="M978" i="5"/>
  <c r="L978" i="5"/>
  <c r="Y968" i="7" l="1" a="1"/>
  <c r="Y968" i="7" s="1"/>
  <c r="AJ968" i="7" s="1" a="1"/>
  <c r="AJ968" i="7" s="1"/>
  <c r="Q968" i="7" a="1"/>
  <c r="Q968" i="7" s="1"/>
  <c r="X968" i="7" a="1"/>
  <c r="X968" i="7" s="1"/>
  <c r="AI968" i="7" s="1" a="1"/>
  <c r="AI968" i="7" s="1"/>
  <c r="U968" i="7" a="1"/>
  <c r="U968" i="7" s="1"/>
  <c r="P968" i="7" a="1"/>
  <c r="P968" i="7" s="1"/>
  <c r="Z968" i="7" a="1"/>
  <c r="Z968" i="7" s="1"/>
  <c r="AK968" i="7" s="1" a="1"/>
  <c r="AK968" i="7" s="1"/>
  <c r="V968" i="7" a="1"/>
  <c r="V968" i="7" s="1"/>
  <c r="AG968" i="7" s="1" a="1"/>
  <c r="AG968" i="7" s="1"/>
  <c r="R968" i="7" a="1"/>
  <c r="R968" i="7" s="1"/>
  <c r="T968" i="7" a="1"/>
  <c r="T968" i="7" s="1"/>
  <c r="S968" i="7" a="1"/>
  <c r="S968" i="7" s="1"/>
  <c r="W968" i="7" a="1"/>
  <c r="W968" i="7" s="1"/>
  <c r="AH968" i="7" s="1" a="1"/>
  <c r="AH968" i="7" s="1"/>
  <c r="O968" i="7" a="1"/>
  <c r="O968" i="7" s="1"/>
  <c r="M970" i="7" a="1"/>
  <c r="M970" i="7" s="1"/>
  <c r="N969" i="7" a="1"/>
  <c r="N969" i="7" s="1"/>
  <c r="AN969" i="7" s="1"/>
  <c r="N979" i="5"/>
  <c r="B979" i="5"/>
  <c r="A980" i="5"/>
  <c r="F979" i="5"/>
  <c r="I979" i="5"/>
  <c r="D979" i="5"/>
  <c r="J979" i="5"/>
  <c r="H979" i="5"/>
  <c r="K979" i="5"/>
  <c r="E979" i="5"/>
  <c r="M979" i="5"/>
  <c r="G979" i="5"/>
  <c r="C979" i="5"/>
  <c r="L979" i="5"/>
  <c r="P969" i="7" l="1" a="1"/>
  <c r="P969" i="7" s="1"/>
  <c r="U969" i="7" a="1"/>
  <c r="U969" i="7" s="1"/>
  <c r="Z969" i="7" a="1"/>
  <c r="Z969" i="7" s="1"/>
  <c r="AK969" i="7" s="1" a="1"/>
  <c r="AK969" i="7" s="1"/>
  <c r="T969" i="7" a="1"/>
  <c r="T969" i="7" s="1"/>
  <c r="Y969" i="7" a="1"/>
  <c r="Y969" i="7" s="1"/>
  <c r="AJ969" i="7" s="1" a="1"/>
  <c r="AJ969" i="7" s="1"/>
  <c r="Q969" i="7" a="1"/>
  <c r="Q969" i="7" s="1"/>
  <c r="S969" i="7" a="1"/>
  <c r="S969" i="7" s="1"/>
  <c r="W969" i="7" a="1"/>
  <c r="W969" i="7" s="1"/>
  <c r="AH969" i="7" s="1" a="1"/>
  <c r="AH969" i="7" s="1"/>
  <c r="V969" i="7" a="1"/>
  <c r="V969" i="7" s="1"/>
  <c r="AG969" i="7" s="1" a="1"/>
  <c r="AG969" i="7" s="1"/>
  <c r="X969" i="7" a="1"/>
  <c r="X969" i="7" s="1"/>
  <c r="AI969" i="7" s="1" a="1"/>
  <c r="AI969" i="7" s="1"/>
  <c r="R969" i="7" a="1"/>
  <c r="R969" i="7" s="1"/>
  <c r="O969" i="7" a="1"/>
  <c r="O969" i="7" s="1"/>
  <c r="M971" i="7" a="1"/>
  <c r="M971" i="7" s="1"/>
  <c r="N970" i="7" a="1"/>
  <c r="N970" i="7" s="1"/>
  <c r="AN970" i="7" s="1"/>
  <c r="N980" i="5"/>
  <c r="H980" i="5"/>
  <c r="A981" i="5"/>
  <c r="J980" i="5"/>
  <c r="B980" i="5"/>
  <c r="L980" i="5"/>
  <c r="K980" i="5"/>
  <c r="F980" i="5"/>
  <c r="I980" i="5"/>
  <c r="C980" i="5"/>
  <c r="G980" i="5"/>
  <c r="D980" i="5"/>
  <c r="M980" i="5"/>
  <c r="E980" i="5"/>
  <c r="Q970" i="7" l="1" a="1"/>
  <c r="Q970" i="7" s="1"/>
  <c r="T970" i="7" a="1"/>
  <c r="T970" i="7" s="1"/>
  <c r="X970" i="7" a="1"/>
  <c r="X970" i="7" s="1"/>
  <c r="AI970" i="7" s="1" a="1"/>
  <c r="AI970" i="7" s="1"/>
  <c r="S970" i="7" a="1"/>
  <c r="S970" i="7" s="1"/>
  <c r="P970" i="7" a="1"/>
  <c r="P970" i="7" s="1"/>
  <c r="Y970" i="7" a="1"/>
  <c r="Y970" i="7" s="1"/>
  <c r="AJ970" i="7" s="1" a="1"/>
  <c r="AJ970" i="7" s="1"/>
  <c r="R970" i="7" a="1"/>
  <c r="R970" i="7" s="1"/>
  <c r="V970" i="7" a="1"/>
  <c r="V970" i="7" s="1"/>
  <c r="AG970" i="7" s="1" a="1"/>
  <c r="AG970" i="7" s="1"/>
  <c r="Z970" i="7" a="1"/>
  <c r="Z970" i="7" s="1"/>
  <c r="AK970" i="7" s="1" a="1"/>
  <c r="AK970" i="7" s="1"/>
  <c r="W970" i="7" a="1"/>
  <c r="W970" i="7" s="1"/>
  <c r="AH970" i="7" s="1" a="1"/>
  <c r="AH970" i="7" s="1"/>
  <c r="U970" i="7" a="1"/>
  <c r="U970" i="7" s="1"/>
  <c r="O970" i="7" a="1"/>
  <c r="O970" i="7" s="1"/>
  <c r="M972" i="7" a="1"/>
  <c r="M972" i="7" s="1"/>
  <c r="N971" i="7" a="1"/>
  <c r="N971" i="7" s="1"/>
  <c r="AN971" i="7" s="1"/>
  <c r="N981" i="5"/>
  <c r="B981" i="5"/>
  <c r="A982" i="5"/>
  <c r="I981" i="5"/>
  <c r="L981" i="5"/>
  <c r="M981" i="5"/>
  <c r="J981" i="5"/>
  <c r="G981" i="5"/>
  <c r="K981" i="5"/>
  <c r="C981" i="5"/>
  <c r="D981" i="5"/>
  <c r="E981" i="5"/>
  <c r="H981" i="5"/>
  <c r="F981" i="5"/>
  <c r="R971" i="7" l="1" a="1"/>
  <c r="R971" i="7" s="1"/>
  <c r="P971" i="7" a="1"/>
  <c r="P971" i="7" s="1"/>
  <c r="T971" i="7" a="1"/>
  <c r="T971" i="7" s="1"/>
  <c r="W971" i="7" a="1"/>
  <c r="W971" i="7" s="1"/>
  <c r="AH971" i="7" s="1" a="1"/>
  <c r="AH971" i="7" s="1"/>
  <c r="S971" i="7" a="1"/>
  <c r="S971" i="7" s="1"/>
  <c r="V971" i="7" a="1"/>
  <c r="V971" i="7" s="1"/>
  <c r="AG971" i="7" s="1" a="1"/>
  <c r="AG971" i="7" s="1"/>
  <c r="Y971" i="7" a="1"/>
  <c r="Y971" i="7" s="1"/>
  <c r="AJ971" i="7" s="1" a="1"/>
  <c r="AJ971" i="7" s="1"/>
  <c r="Z971" i="7" a="1"/>
  <c r="Z971" i="7" s="1"/>
  <c r="AK971" i="7" s="1" a="1"/>
  <c r="AK971" i="7" s="1"/>
  <c r="Q971" i="7" a="1"/>
  <c r="Q971" i="7" s="1"/>
  <c r="U971" i="7" a="1"/>
  <c r="U971" i="7" s="1"/>
  <c r="X971" i="7" a="1"/>
  <c r="X971" i="7" s="1"/>
  <c r="AI971" i="7" s="1" a="1"/>
  <c r="AI971" i="7" s="1"/>
  <c r="O971" i="7" a="1"/>
  <c r="O971" i="7" s="1"/>
  <c r="M973" i="7" a="1"/>
  <c r="M973" i="7" s="1"/>
  <c r="N972" i="7" a="1"/>
  <c r="N972" i="7" s="1"/>
  <c r="AN972" i="7" s="1"/>
  <c r="N982" i="5"/>
  <c r="K982" i="5"/>
  <c r="B982" i="5"/>
  <c r="J982" i="5"/>
  <c r="A983" i="5"/>
  <c r="C982" i="5"/>
  <c r="G982" i="5"/>
  <c r="M982" i="5"/>
  <c r="I982" i="5"/>
  <c r="F982" i="5"/>
  <c r="L982" i="5"/>
  <c r="E982" i="5"/>
  <c r="H982" i="5"/>
  <c r="D982" i="5"/>
  <c r="U972" i="7" l="1" a="1"/>
  <c r="U972" i="7" s="1"/>
  <c r="P972" i="7" a="1"/>
  <c r="P972" i="7" s="1"/>
  <c r="Q972" i="7" a="1"/>
  <c r="Q972" i="7" s="1"/>
  <c r="W972" i="7" a="1"/>
  <c r="W972" i="7" s="1"/>
  <c r="AH972" i="7" s="1" a="1"/>
  <c r="AH972" i="7" s="1"/>
  <c r="S972" i="7" a="1"/>
  <c r="S972" i="7" s="1"/>
  <c r="X972" i="7" a="1"/>
  <c r="X972" i="7" s="1"/>
  <c r="AI972" i="7" s="1" a="1"/>
  <c r="AI972" i="7" s="1"/>
  <c r="Z972" i="7" a="1"/>
  <c r="Z972" i="7" s="1"/>
  <c r="AK972" i="7" s="1" a="1"/>
  <c r="AK972" i="7" s="1"/>
  <c r="Y972" i="7" a="1"/>
  <c r="Y972" i="7" s="1"/>
  <c r="AJ972" i="7" s="1" a="1"/>
  <c r="AJ972" i="7" s="1"/>
  <c r="V972" i="7" a="1"/>
  <c r="V972" i="7" s="1"/>
  <c r="AG972" i="7" s="1" a="1"/>
  <c r="AG972" i="7" s="1"/>
  <c r="T972" i="7" a="1"/>
  <c r="T972" i="7" s="1"/>
  <c r="R972" i="7" a="1"/>
  <c r="R972" i="7" s="1"/>
  <c r="O972" i="7" a="1"/>
  <c r="O972" i="7" s="1"/>
  <c r="M974" i="7" a="1"/>
  <c r="M974" i="7" s="1"/>
  <c r="N973" i="7" a="1"/>
  <c r="N973" i="7" s="1"/>
  <c r="AN973" i="7" s="1"/>
  <c r="N983" i="5"/>
  <c r="J983" i="5"/>
  <c r="A984" i="5"/>
  <c r="L983" i="5"/>
  <c r="F983" i="5"/>
  <c r="K983" i="5"/>
  <c r="G983" i="5"/>
  <c r="M983" i="5"/>
  <c r="I983" i="5"/>
  <c r="B983" i="5"/>
  <c r="C983" i="5"/>
  <c r="E983" i="5"/>
  <c r="H983" i="5"/>
  <c r="D983" i="5"/>
  <c r="V973" i="7" l="1" a="1"/>
  <c r="V973" i="7" s="1"/>
  <c r="AG973" i="7" s="1" a="1"/>
  <c r="AG973" i="7" s="1"/>
  <c r="P973" i="7" a="1"/>
  <c r="P973" i="7" s="1"/>
  <c r="Y973" i="7" a="1"/>
  <c r="Y973" i="7" s="1"/>
  <c r="AJ973" i="7" s="1" a="1"/>
  <c r="AJ973" i="7" s="1"/>
  <c r="X973" i="7" a="1"/>
  <c r="X973" i="7" s="1"/>
  <c r="AI973" i="7" s="1" a="1"/>
  <c r="AI973" i="7" s="1"/>
  <c r="R973" i="7" a="1"/>
  <c r="R973" i="7" s="1"/>
  <c r="W973" i="7" a="1"/>
  <c r="W973" i="7" s="1"/>
  <c r="AH973" i="7" s="1" a="1"/>
  <c r="AH973" i="7" s="1"/>
  <c r="U973" i="7" a="1"/>
  <c r="U973" i="7" s="1"/>
  <c r="Q973" i="7" a="1"/>
  <c r="Q973" i="7" s="1"/>
  <c r="S973" i="7" a="1"/>
  <c r="S973" i="7" s="1"/>
  <c r="Z973" i="7" a="1"/>
  <c r="Z973" i="7" s="1"/>
  <c r="AK973" i="7" s="1" a="1"/>
  <c r="AK973" i="7" s="1"/>
  <c r="T973" i="7" a="1"/>
  <c r="T973" i="7" s="1"/>
  <c r="O973" i="7" a="1"/>
  <c r="O973" i="7" s="1"/>
  <c r="M975" i="7" a="1"/>
  <c r="M975" i="7" s="1"/>
  <c r="N974" i="7" a="1"/>
  <c r="N974" i="7" s="1"/>
  <c r="AN974" i="7" s="1"/>
  <c r="N984" i="5"/>
  <c r="E984" i="5"/>
  <c r="A985" i="5"/>
  <c r="G984" i="5"/>
  <c r="L984" i="5"/>
  <c r="I984" i="5"/>
  <c r="F984" i="5"/>
  <c r="H984" i="5"/>
  <c r="C984" i="5"/>
  <c r="D984" i="5"/>
  <c r="B984" i="5"/>
  <c r="M984" i="5"/>
  <c r="K984" i="5"/>
  <c r="J984" i="5"/>
  <c r="Z974" i="7" l="1" a="1"/>
  <c r="Z974" i="7" s="1"/>
  <c r="AK974" i="7" s="1" a="1"/>
  <c r="AK974" i="7" s="1"/>
  <c r="V974" i="7" a="1"/>
  <c r="V974" i="7" s="1"/>
  <c r="W974" i="7" a="1"/>
  <c r="W974" i="7" s="1"/>
  <c r="AH974" i="7" s="1" a="1"/>
  <c r="AH974" i="7" s="1"/>
  <c r="U974" i="7" a="1"/>
  <c r="U974" i="7" s="1"/>
  <c r="R974" i="7" a="1"/>
  <c r="R974" i="7" s="1"/>
  <c r="P974" i="7" a="1"/>
  <c r="P974" i="7" s="1"/>
  <c r="Q974" i="7" a="1"/>
  <c r="Q974" i="7" s="1"/>
  <c r="S974" i="7" a="1"/>
  <c r="S974" i="7" s="1"/>
  <c r="X974" i="7" a="1"/>
  <c r="X974" i="7" s="1"/>
  <c r="AI974" i="7" s="1" a="1"/>
  <c r="AI974" i="7" s="1"/>
  <c r="Y974" i="7" a="1"/>
  <c r="Y974" i="7" s="1"/>
  <c r="AJ974" i="7" s="1" a="1"/>
  <c r="AJ974" i="7" s="1"/>
  <c r="T974" i="7" a="1"/>
  <c r="T974" i="7" s="1"/>
  <c r="O974" i="7" a="1"/>
  <c r="O974" i="7" s="1"/>
  <c r="M976" i="7" a="1"/>
  <c r="M976" i="7" s="1"/>
  <c r="N975" i="7" a="1"/>
  <c r="N975" i="7" s="1"/>
  <c r="AN975" i="7" s="1"/>
  <c r="N985" i="5"/>
  <c r="L985" i="5"/>
  <c r="B985" i="5"/>
  <c r="A986" i="5"/>
  <c r="I985" i="5"/>
  <c r="J985" i="5"/>
  <c r="D985" i="5"/>
  <c r="M985" i="5"/>
  <c r="G985" i="5"/>
  <c r="E985" i="5"/>
  <c r="H985" i="5"/>
  <c r="F985" i="5"/>
  <c r="K985" i="5"/>
  <c r="C985" i="5"/>
  <c r="X975" i="7" l="1" a="1"/>
  <c r="X975" i="7" s="1"/>
  <c r="AI975" i="7" s="1" a="1"/>
  <c r="AI975" i="7" s="1"/>
  <c r="S975" i="7" a="1"/>
  <c r="S975" i="7" s="1"/>
  <c r="T975" i="7" a="1"/>
  <c r="T975" i="7" s="1"/>
  <c r="Y975" i="7" a="1"/>
  <c r="Y975" i="7" s="1"/>
  <c r="AJ975" i="7" s="1" a="1"/>
  <c r="AJ975" i="7" s="1"/>
  <c r="Z975" i="7" a="1"/>
  <c r="Z975" i="7" s="1"/>
  <c r="AK975" i="7" s="1" a="1"/>
  <c r="AK975" i="7" s="1"/>
  <c r="U975" i="7" a="1"/>
  <c r="U975" i="7" s="1"/>
  <c r="P975" i="7" a="1"/>
  <c r="P975" i="7" s="1"/>
  <c r="Q975" i="7" a="1"/>
  <c r="Q975" i="7" s="1"/>
  <c r="V975" i="7" a="1"/>
  <c r="V975" i="7" s="1"/>
  <c r="W975" i="7" a="1"/>
  <c r="W975" i="7" s="1"/>
  <c r="AH975" i="7" s="1" a="1"/>
  <c r="AH975" i="7" s="1"/>
  <c r="R975" i="7" a="1"/>
  <c r="R975" i="7" s="1"/>
  <c r="O975" i="7" a="1"/>
  <c r="O975" i="7" s="1"/>
  <c r="M977" i="7" a="1"/>
  <c r="M977" i="7" s="1"/>
  <c r="N976" i="7" a="1"/>
  <c r="N976" i="7" s="1"/>
  <c r="AN976" i="7" s="1"/>
  <c r="N986" i="5"/>
  <c r="G986" i="5"/>
  <c r="A987" i="5"/>
  <c r="H986" i="5"/>
  <c r="F986" i="5"/>
  <c r="B986" i="5"/>
  <c r="I986" i="5"/>
  <c r="J986" i="5"/>
  <c r="D986" i="5"/>
  <c r="K986" i="5"/>
  <c r="C986" i="5"/>
  <c r="E986" i="5"/>
  <c r="L986" i="5"/>
  <c r="M986" i="5"/>
  <c r="R976" i="7" l="1" a="1"/>
  <c r="R976" i="7" s="1"/>
  <c r="X976" i="7" a="1"/>
  <c r="X976" i="7" s="1"/>
  <c r="AI976" i="7" s="1" a="1"/>
  <c r="AI976" i="7" s="1"/>
  <c r="U976" i="7" a="1"/>
  <c r="U976" i="7" s="1"/>
  <c r="S976" i="7" a="1"/>
  <c r="S976" i="7" s="1"/>
  <c r="Z976" i="7" a="1"/>
  <c r="Z976" i="7" s="1"/>
  <c r="AK976" i="7" s="1" a="1"/>
  <c r="AK976" i="7" s="1"/>
  <c r="Q976" i="7" a="1"/>
  <c r="Q976" i="7" s="1"/>
  <c r="Y976" i="7" a="1"/>
  <c r="Y976" i="7" s="1"/>
  <c r="AJ976" i="7" s="1" a="1"/>
  <c r="AJ976" i="7" s="1"/>
  <c r="W976" i="7" a="1"/>
  <c r="W976" i="7" s="1"/>
  <c r="AH976" i="7" s="1" a="1"/>
  <c r="AH976" i="7" s="1"/>
  <c r="V976" i="7" a="1"/>
  <c r="V976" i="7" s="1"/>
  <c r="T976" i="7" a="1"/>
  <c r="T976" i="7" s="1"/>
  <c r="P976" i="7" a="1"/>
  <c r="P976" i="7" s="1"/>
  <c r="O976" i="7" a="1"/>
  <c r="O976" i="7" s="1"/>
  <c r="M978" i="7" a="1"/>
  <c r="M978" i="7" s="1"/>
  <c r="N977" i="7" a="1"/>
  <c r="N977" i="7" s="1"/>
  <c r="AN977" i="7" s="1"/>
  <c r="N987" i="5"/>
  <c r="H987" i="5"/>
  <c r="C987" i="5"/>
  <c r="M987" i="5"/>
  <c r="B987" i="5"/>
  <c r="G987" i="5"/>
  <c r="I987" i="5"/>
  <c r="L987" i="5"/>
  <c r="A988" i="5"/>
  <c r="D987" i="5"/>
  <c r="K987" i="5"/>
  <c r="E987" i="5"/>
  <c r="F987" i="5"/>
  <c r="J987" i="5"/>
  <c r="W977" i="7" l="1" a="1"/>
  <c r="W977" i="7" s="1"/>
  <c r="AH977" i="7" s="1" a="1"/>
  <c r="AH977" i="7" s="1"/>
  <c r="Y977" i="7" a="1"/>
  <c r="Y977" i="7" s="1"/>
  <c r="AJ977" i="7" s="1" a="1"/>
  <c r="AJ977" i="7" s="1"/>
  <c r="Z977" i="7" a="1"/>
  <c r="Z977" i="7" s="1"/>
  <c r="AK977" i="7" s="1" a="1"/>
  <c r="AK977" i="7" s="1"/>
  <c r="P977" i="7" a="1"/>
  <c r="P977" i="7" s="1"/>
  <c r="R977" i="7" a="1"/>
  <c r="R977" i="7" s="1"/>
  <c r="S977" i="7" a="1"/>
  <c r="S977" i="7" s="1"/>
  <c r="U977" i="7" a="1"/>
  <c r="U977" i="7" s="1"/>
  <c r="X977" i="7" a="1"/>
  <c r="X977" i="7" s="1"/>
  <c r="AI977" i="7" s="1" a="1"/>
  <c r="AI977" i="7" s="1"/>
  <c r="V977" i="7" a="1"/>
  <c r="V977" i="7" s="1"/>
  <c r="AG977" i="7" s="1" a="1"/>
  <c r="AG977" i="7" s="1"/>
  <c r="T977" i="7" a="1"/>
  <c r="T977" i="7" s="1"/>
  <c r="Q977" i="7" a="1"/>
  <c r="Q977" i="7" s="1"/>
  <c r="O977" i="7" a="1"/>
  <c r="O977" i="7" s="1"/>
  <c r="M979" i="7" a="1"/>
  <c r="M979" i="7" s="1"/>
  <c r="N978" i="7" a="1"/>
  <c r="N978" i="7" s="1"/>
  <c r="AN978" i="7" s="1"/>
  <c r="N988" i="5"/>
  <c r="L988" i="5"/>
  <c r="A989" i="5"/>
  <c r="G988" i="5"/>
  <c r="D988" i="5"/>
  <c r="H988" i="5"/>
  <c r="C988" i="5"/>
  <c r="E988" i="5"/>
  <c r="K988" i="5"/>
  <c r="M988" i="5"/>
  <c r="B988" i="5"/>
  <c r="F988" i="5"/>
  <c r="I988" i="5"/>
  <c r="J988" i="5"/>
  <c r="X978" i="7" l="1" a="1"/>
  <c r="X978" i="7" s="1"/>
  <c r="AI978" i="7" s="1" a="1"/>
  <c r="AI978" i="7" s="1"/>
  <c r="W978" i="7" a="1"/>
  <c r="W978" i="7" s="1"/>
  <c r="AH978" i="7" s="1" a="1"/>
  <c r="AH978" i="7" s="1"/>
  <c r="R978" i="7" a="1"/>
  <c r="R978" i="7" s="1"/>
  <c r="S978" i="7" a="1"/>
  <c r="S978" i="7" s="1"/>
  <c r="Y978" i="7" a="1"/>
  <c r="Y978" i="7" s="1"/>
  <c r="AJ978" i="7" s="1" a="1"/>
  <c r="AJ978" i="7" s="1"/>
  <c r="T978" i="7" a="1"/>
  <c r="T978" i="7" s="1"/>
  <c r="U978" i="7" a="1"/>
  <c r="U978" i="7" s="1"/>
  <c r="Z978" i="7" a="1"/>
  <c r="Z978" i="7" s="1"/>
  <c r="AK978" i="7" s="1" a="1"/>
  <c r="AK978" i="7" s="1"/>
  <c r="Q978" i="7" a="1"/>
  <c r="Q978" i="7" s="1"/>
  <c r="V978" i="7" a="1"/>
  <c r="V978" i="7" s="1"/>
  <c r="P978" i="7" a="1"/>
  <c r="P978" i="7" s="1"/>
  <c r="O978" i="7" a="1"/>
  <c r="O978" i="7" s="1"/>
  <c r="M980" i="7" a="1"/>
  <c r="M980" i="7" s="1"/>
  <c r="N979" i="7" a="1"/>
  <c r="N979" i="7" s="1"/>
  <c r="AN979" i="7" s="1"/>
  <c r="N989" i="5"/>
  <c r="G989" i="5"/>
  <c r="E989" i="5"/>
  <c r="I989" i="5"/>
  <c r="K989" i="5"/>
  <c r="D989" i="5"/>
  <c r="J989" i="5"/>
  <c r="A990" i="5"/>
  <c r="H989" i="5"/>
  <c r="B989" i="5"/>
  <c r="L989" i="5"/>
  <c r="F989" i="5"/>
  <c r="C989" i="5"/>
  <c r="M989" i="5"/>
  <c r="S979" i="7" l="1" a="1"/>
  <c r="S979" i="7" s="1"/>
  <c r="V979" i="7" a="1"/>
  <c r="V979" i="7" s="1"/>
  <c r="Z979" i="7" a="1"/>
  <c r="Z979" i="7" s="1"/>
  <c r="AK979" i="7" s="1" a="1"/>
  <c r="AK979" i="7" s="1"/>
  <c r="R979" i="7" a="1"/>
  <c r="R979" i="7" s="1"/>
  <c r="W979" i="7" a="1"/>
  <c r="W979" i="7" s="1"/>
  <c r="AH979" i="7" s="1" a="1"/>
  <c r="AH979" i="7" s="1"/>
  <c r="P979" i="7" a="1"/>
  <c r="P979" i="7" s="1"/>
  <c r="T979" i="7" a="1"/>
  <c r="T979" i="7" s="1"/>
  <c r="X979" i="7" a="1"/>
  <c r="X979" i="7" s="1"/>
  <c r="AI979" i="7" s="1" a="1"/>
  <c r="AI979" i="7" s="1"/>
  <c r="U979" i="7" a="1"/>
  <c r="U979" i="7" s="1"/>
  <c r="Q979" i="7" a="1"/>
  <c r="Q979" i="7" s="1"/>
  <c r="Y979" i="7" a="1"/>
  <c r="Y979" i="7" s="1"/>
  <c r="AJ979" i="7" s="1" a="1"/>
  <c r="AJ979" i="7" s="1"/>
  <c r="O979" i="7" a="1"/>
  <c r="O979" i="7" s="1"/>
  <c r="M981" i="7" a="1"/>
  <c r="M981" i="7" s="1"/>
  <c r="N980" i="7" a="1"/>
  <c r="N980" i="7" s="1"/>
  <c r="AN980" i="7" s="1"/>
  <c r="N990" i="5"/>
  <c r="F990" i="5"/>
  <c r="A991" i="5"/>
  <c r="I990" i="5"/>
  <c r="L990" i="5"/>
  <c r="H990" i="5"/>
  <c r="E990" i="5"/>
  <c r="M990" i="5"/>
  <c r="C990" i="5"/>
  <c r="G990" i="5"/>
  <c r="J990" i="5"/>
  <c r="D990" i="5"/>
  <c r="K990" i="5"/>
  <c r="B990" i="5"/>
  <c r="Q980" i="7" l="1" a="1"/>
  <c r="Q980" i="7" s="1"/>
  <c r="R980" i="7" a="1"/>
  <c r="R980" i="7" s="1"/>
  <c r="X980" i="7" a="1"/>
  <c r="X980" i="7" s="1"/>
  <c r="AI980" i="7" s="1" a="1"/>
  <c r="AI980" i="7" s="1"/>
  <c r="Y980" i="7" a="1"/>
  <c r="Y980" i="7" s="1"/>
  <c r="AJ980" i="7" s="1" a="1"/>
  <c r="AJ980" i="7" s="1"/>
  <c r="T980" i="7" a="1"/>
  <c r="T980" i="7" s="1"/>
  <c r="W980" i="7" a="1"/>
  <c r="W980" i="7" s="1"/>
  <c r="AH980" i="7" s="1" a="1"/>
  <c r="AH980" i="7" s="1"/>
  <c r="U980" i="7" a="1"/>
  <c r="U980" i="7" s="1"/>
  <c r="S980" i="7" a="1"/>
  <c r="S980" i="7" s="1"/>
  <c r="P980" i="7" a="1"/>
  <c r="P980" i="7" s="1"/>
  <c r="V980" i="7" a="1"/>
  <c r="V980" i="7" s="1"/>
  <c r="Z980" i="7" a="1"/>
  <c r="Z980" i="7" s="1"/>
  <c r="AK980" i="7" s="1" a="1"/>
  <c r="AK980" i="7" s="1"/>
  <c r="O980" i="7" a="1"/>
  <c r="O980" i="7" s="1"/>
  <c r="M982" i="7" a="1"/>
  <c r="M982" i="7" s="1"/>
  <c r="N981" i="7" a="1"/>
  <c r="N981" i="7" s="1"/>
  <c r="AN981" i="7" s="1"/>
  <c r="N991" i="5"/>
  <c r="D991" i="5"/>
  <c r="H991" i="5"/>
  <c r="K991" i="5"/>
  <c r="C991" i="5"/>
  <c r="A992" i="5"/>
  <c r="L991" i="5"/>
  <c r="F991" i="5"/>
  <c r="M991" i="5"/>
  <c r="J991" i="5"/>
  <c r="I991" i="5"/>
  <c r="B991" i="5"/>
  <c r="E991" i="5"/>
  <c r="G991" i="5"/>
  <c r="Y981" i="7" l="1" a="1"/>
  <c r="Y981" i="7" s="1"/>
  <c r="AJ981" i="7" s="1" a="1"/>
  <c r="AJ981" i="7" s="1"/>
  <c r="X981" i="7" a="1"/>
  <c r="X981" i="7" s="1"/>
  <c r="AI981" i="7" s="1" a="1"/>
  <c r="AI981" i="7" s="1"/>
  <c r="Q981" i="7" a="1"/>
  <c r="Q981" i="7" s="1"/>
  <c r="T981" i="7" a="1"/>
  <c r="T981" i="7" s="1"/>
  <c r="U981" i="7" a="1"/>
  <c r="U981" i="7" s="1"/>
  <c r="P981" i="7" a="1"/>
  <c r="P981" i="7" s="1"/>
  <c r="V981" i="7" a="1"/>
  <c r="V981" i="7" s="1"/>
  <c r="Z981" i="7" a="1"/>
  <c r="Z981" i="7" s="1"/>
  <c r="AK981" i="7" s="1" a="1"/>
  <c r="AK981" i="7" s="1"/>
  <c r="R981" i="7" a="1"/>
  <c r="R981" i="7" s="1"/>
  <c r="S981" i="7" a="1"/>
  <c r="S981" i="7" s="1"/>
  <c r="W981" i="7" a="1"/>
  <c r="W981" i="7" s="1"/>
  <c r="AH981" i="7" s="1" a="1"/>
  <c r="AH981" i="7" s="1"/>
  <c r="O981" i="7" a="1"/>
  <c r="O981" i="7" s="1"/>
  <c r="M983" i="7" a="1"/>
  <c r="M983" i="7" s="1"/>
  <c r="N982" i="7" a="1"/>
  <c r="N982" i="7" s="1"/>
  <c r="AN982" i="7" s="1"/>
  <c r="N992" i="5"/>
  <c r="D992" i="5"/>
  <c r="A993" i="5"/>
  <c r="K992" i="5"/>
  <c r="F992" i="5"/>
  <c r="G992" i="5"/>
  <c r="C992" i="5"/>
  <c r="J992" i="5"/>
  <c r="B992" i="5"/>
  <c r="E992" i="5"/>
  <c r="H992" i="5"/>
  <c r="I992" i="5"/>
  <c r="M992" i="5"/>
  <c r="L992" i="5"/>
  <c r="AG981" i="7" l="1" a="1"/>
  <c r="AG981" i="7" s="1"/>
  <c r="X982" i="7" a="1"/>
  <c r="X982" i="7" s="1"/>
  <c r="AI982" i="7" s="1" a="1"/>
  <c r="AI982" i="7" s="1"/>
  <c r="W982" i="7" a="1"/>
  <c r="W982" i="7" s="1"/>
  <c r="AH982" i="7" s="1" a="1"/>
  <c r="AH982" i="7" s="1"/>
  <c r="V982" i="7" a="1"/>
  <c r="V982" i="7" s="1"/>
  <c r="AG982" i="7" s="1" a="1"/>
  <c r="AG982" i="7" s="1"/>
  <c r="S982" i="7" a="1"/>
  <c r="S982" i="7" s="1"/>
  <c r="Y982" i="7" a="1"/>
  <c r="Y982" i="7" s="1"/>
  <c r="AJ982" i="7" s="1" a="1"/>
  <c r="AJ982" i="7" s="1"/>
  <c r="T982" i="7" a="1"/>
  <c r="T982" i="7" s="1"/>
  <c r="U982" i="7" a="1"/>
  <c r="U982" i="7" s="1"/>
  <c r="R982" i="7" a="1"/>
  <c r="R982" i="7" s="1"/>
  <c r="Q982" i="7" a="1"/>
  <c r="Q982" i="7" s="1"/>
  <c r="Z982" i="7" a="1"/>
  <c r="Z982" i="7" s="1"/>
  <c r="AK982" i="7" s="1" a="1"/>
  <c r="AK982" i="7" s="1"/>
  <c r="P982" i="7" a="1"/>
  <c r="P982" i="7" s="1"/>
  <c r="O982" i="7" a="1"/>
  <c r="O982" i="7" s="1"/>
  <c r="M984" i="7" a="1"/>
  <c r="M984" i="7" s="1"/>
  <c r="N983" i="7" a="1"/>
  <c r="N983" i="7" s="1"/>
  <c r="AN983" i="7" s="1"/>
  <c r="N993" i="5"/>
  <c r="M993" i="5"/>
  <c r="I993" i="5"/>
  <c r="D993" i="5"/>
  <c r="G993" i="5"/>
  <c r="H993" i="5"/>
  <c r="B993" i="5"/>
  <c r="A994" i="5"/>
  <c r="C993" i="5"/>
  <c r="E993" i="5"/>
  <c r="J993" i="5"/>
  <c r="F993" i="5"/>
  <c r="L993" i="5"/>
  <c r="K993" i="5"/>
  <c r="AF982" i="7" l="1" a="1"/>
  <c r="AF982" i="7" s="1"/>
  <c r="R983" i="7" a="1"/>
  <c r="R983" i="7" s="1"/>
  <c r="U983" i="7" a="1"/>
  <c r="U983" i="7" s="1"/>
  <c r="Q983" i="7" a="1"/>
  <c r="Q983" i="7" s="1"/>
  <c r="W983" i="7" a="1"/>
  <c r="W983" i="7" s="1"/>
  <c r="AH983" i="7" s="1" a="1"/>
  <c r="AH983" i="7" s="1"/>
  <c r="Z983" i="7" a="1"/>
  <c r="Z983" i="7" s="1"/>
  <c r="AK983" i="7" s="1" a="1"/>
  <c r="AK983" i="7" s="1"/>
  <c r="X983" i="7" a="1"/>
  <c r="X983" i="7" s="1"/>
  <c r="AI983" i="7" s="1" a="1"/>
  <c r="AI983" i="7" s="1"/>
  <c r="P983" i="7" a="1"/>
  <c r="P983" i="7" s="1"/>
  <c r="S983" i="7" a="1"/>
  <c r="S983" i="7" s="1"/>
  <c r="V983" i="7" a="1"/>
  <c r="V983" i="7" s="1"/>
  <c r="AG983" i="7" s="1" a="1"/>
  <c r="AG983" i="7" s="1"/>
  <c r="T983" i="7" a="1"/>
  <c r="T983" i="7" s="1"/>
  <c r="Y983" i="7" a="1"/>
  <c r="Y983" i="7" s="1"/>
  <c r="AJ983" i="7" s="1" a="1"/>
  <c r="AJ983" i="7" s="1"/>
  <c r="O983" i="7" a="1"/>
  <c r="O983" i="7" s="1"/>
  <c r="M985" i="7" a="1"/>
  <c r="M985" i="7" s="1"/>
  <c r="N984" i="7" a="1"/>
  <c r="N984" i="7" s="1"/>
  <c r="AN984" i="7" s="1"/>
  <c r="N994" i="5"/>
  <c r="K994" i="5"/>
  <c r="A995" i="5"/>
  <c r="J994" i="5"/>
  <c r="C994" i="5"/>
  <c r="G994" i="5"/>
  <c r="I994" i="5"/>
  <c r="B994" i="5"/>
  <c r="H994" i="5"/>
  <c r="M994" i="5"/>
  <c r="L994" i="5"/>
  <c r="E994" i="5"/>
  <c r="D994" i="5"/>
  <c r="F994" i="5"/>
  <c r="W984" i="7" l="1" a="1"/>
  <c r="W984" i="7" s="1"/>
  <c r="AH984" i="7" s="1" a="1"/>
  <c r="AH984" i="7" s="1"/>
  <c r="X984" i="7" a="1"/>
  <c r="X984" i="7" s="1"/>
  <c r="AI984" i="7" s="1" a="1"/>
  <c r="AI984" i="7" s="1"/>
  <c r="Z984" i="7" a="1"/>
  <c r="Z984" i="7" s="1"/>
  <c r="AK984" i="7" s="1" a="1"/>
  <c r="AK984" i="7" s="1"/>
  <c r="Y984" i="7" a="1"/>
  <c r="Y984" i="7" s="1"/>
  <c r="AJ984" i="7" s="1" a="1"/>
  <c r="AJ984" i="7" s="1"/>
  <c r="V984" i="7" a="1"/>
  <c r="V984" i="7" s="1"/>
  <c r="S984" i="7" a="1"/>
  <c r="S984" i="7" s="1"/>
  <c r="T984" i="7" a="1"/>
  <c r="T984" i="7" s="1"/>
  <c r="P984" i="7" a="1"/>
  <c r="P984" i="7" s="1"/>
  <c r="Q984" i="7" a="1"/>
  <c r="Q984" i="7" s="1"/>
  <c r="R984" i="7" a="1"/>
  <c r="R984" i="7" s="1"/>
  <c r="U984" i="7" a="1"/>
  <c r="U984" i="7" s="1"/>
  <c r="O984" i="7" a="1"/>
  <c r="O984" i="7" s="1"/>
  <c r="M986" i="7" a="1"/>
  <c r="M986" i="7" s="1"/>
  <c r="N985" i="7" a="1"/>
  <c r="N985" i="7" s="1"/>
  <c r="AN985" i="7" s="1"/>
  <c r="N995" i="5"/>
  <c r="I995" i="5"/>
  <c r="A996" i="5"/>
  <c r="H995" i="5"/>
  <c r="L995" i="5"/>
  <c r="C995" i="5"/>
  <c r="D995" i="5"/>
  <c r="J995" i="5"/>
  <c r="B995" i="5"/>
  <c r="F995" i="5"/>
  <c r="G995" i="5"/>
  <c r="K995" i="5"/>
  <c r="E995" i="5"/>
  <c r="M995" i="5"/>
  <c r="AG984" i="7" l="1" a="1"/>
  <c r="AG984" i="7" s="1"/>
  <c r="P985" i="7" a="1"/>
  <c r="P985" i="7" s="1"/>
  <c r="Y985" i="7" a="1"/>
  <c r="Y985" i="7" s="1"/>
  <c r="AJ985" i="7" s="1" a="1"/>
  <c r="AJ985" i="7" s="1"/>
  <c r="V985" i="7" a="1"/>
  <c r="V985" i="7" s="1"/>
  <c r="AG985" i="7" s="1" a="1"/>
  <c r="AG985" i="7" s="1"/>
  <c r="U985" i="7" a="1"/>
  <c r="U985" i="7" s="1"/>
  <c r="R985" i="7" a="1"/>
  <c r="R985" i="7" s="1"/>
  <c r="W985" i="7" a="1"/>
  <c r="W985" i="7" s="1"/>
  <c r="AH985" i="7" s="1" a="1"/>
  <c r="AH985" i="7" s="1"/>
  <c r="X985" i="7" a="1"/>
  <c r="X985" i="7" s="1"/>
  <c r="AI985" i="7" s="1" a="1"/>
  <c r="AI985" i="7" s="1"/>
  <c r="S985" i="7" a="1"/>
  <c r="S985" i="7" s="1"/>
  <c r="T985" i="7" a="1"/>
  <c r="T985" i="7" s="1"/>
  <c r="Z985" i="7" a="1"/>
  <c r="Z985" i="7" s="1"/>
  <c r="AK985" i="7" s="1" a="1"/>
  <c r="AK985" i="7" s="1"/>
  <c r="Q985" i="7" a="1"/>
  <c r="Q985" i="7" s="1"/>
  <c r="O985" i="7" a="1"/>
  <c r="O985" i="7" s="1"/>
  <c r="M987" i="7" a="1"/>
  <c r="M987" i="7" s="1"/>
  <c r="N986" i="7" a="1"/>
  <c r="N986" i="7" s="1"/>
  <c r="AN986" i="7" s="1"/>
  <c r="N996" i="5"/>
  <c r="D996" i="5"/>
  <c r="A997" i="5"/>
  <c r="J996" i="5"/>
  <c r="F996" i="5"/>
  <c r="G996" i="5"/>
  <c r="H996" i="5"/>
  <c r="K996" i="5"/>
  <c r="M996" i="5"/>
  <c r="C996" i="5"/>
  <c r="L996" i="5"/>
  <c r="E996" i="5"/>
  <c r="B996" i="5"/>
  <c r="I996" i="5"/>
  <c r="P986" i="7" l="1" a="1"/>
  <c r="P986" i="7" s="1"/>
  <c r="Y986" i="7" a="1"/>
  <c r="Y986" i="7" s="1"/>
  <c r="AJ986" i="7" s="1" a="1"/>
  <c r="AJ986" i="7" s="1"/>
  <c r="W986" i="7" a="1"/>
  <c r="W986" i="7" s="1"/>
  <c r="AH986" i="7" s="1" a="1"/>
  <c r="AH986" i="7" s="1"/>
  <c r="V986" i="7" a="1"/>
  <c r="V986" i="7" s="1"/>
  <c r="AG986" i="7" s="1" a="1"/>
  <c r="AG986" i="7" s="1"/>
  <c r="X986" i="7" a="1"/>
  <c r="X986" i="7" s="1"/>
  <c r="AI986" i="7" s="1" a="1"/>
  <c r="AI986" i="7" s="1"/>
  <c r="T986" i="7" a="1"/>
  <c r="T986" i="7" s="1"/>
  <c r="S986" i="7" a="1"/>
  <c r="S986" i="7" s="1"/>
  <c r="U986" i="7" a="1"/>
  <c r="U986" i="7" s="1"/>
  <c r="Q986" i="7" a="1"/>
  <c r="Q986" i="7" s="1"/>
  <c r="Z986" i="7" a="1"/>
  <c r="Z986" i="7" s="1"/>
  <c r="AK986" i="7" s="1" a="1"/>
  <c r="AK986" i="7" s="1"/>
  <c r="R986" i="7" a="1"/>
  <c r="R986" i="7" s="1"/>
  <c r="O986" i="7" a="1"/>
  <c r="O986" i="7" s="1"/>
  <c r="M988" i="7" a="1"/>
  <c r="M988" i="7" s="1"/>
  <c r="N987" i="7" a="1"/>
  <c r="N987" i="7" s="1"/>
  <c r="AN987" i="7" s="1"/>
  <c r="N997" i="5"/>
  <c r="B997" i="5"/>
  <c r="J997" i="5"/>
  <c r="F997" i="5"/>
  <c r="A998" i="5"/>
  <c r="G997" i="5"/>
  <c r="M997" i="5"/>
  <c r="H997" i="5"/>
  <c r="E997" i="5"/>
  <c r="C997" i="5"/>
  <c r="L997" i="5"/>
  <c r="I997" i="5"/>
  <c r="K997" i="5"/>
  <c r="D997" i="5"/>
  <c r="AF986" i="7" l="1" a="1"/>
  <c r="AF986" i="7" s="1"/>
  <c r="X987" i="7" a="1"/>
  <c r="X987" i="7" s="1"/>
  <c r="AI987" i="7" s="1" a="1"/>
  <c r="AI987" i="7" s="1"/>
  <c r="V987" i="7" a="1"/>
  <c r="V987" i="7" s="1"/>
  <c r="AG987" i="7" s="1" a="1"/>
  <c r="AG987" i="7" s="1"/>
  <c r="R987" i="7" a="1"/>
  <c r="R987" i="7" s="1"/>
  <c r="Y987" i="7" a="1"/>
  <c r="Y987" i="7" s="1"/>
  <c r="AJ987" i="7" s="1" a="1"/>
  <c r="AJ987" i="7" s="1"/>
  <c r="U987" i="7" a="1"/>
  <c r="U987" i="7" s="1"/>
  <c r="T987" i="7" a="1"/>
  <c r="T987" i="7" s="1"/>
  <c r="Q987" i="7" a="1"/>
  <c r="Q987" i="7" s="1"/>
  <c r="Z987" i="7" a="1"/>
  <c r="Z987" i="7" s="1"/>
  <c r="AK987" i="7" s="1" a="1"/>
  <c r="AK987" i="7" s="1"/>
  <c r="W987" i="7" a="1"/>
  <c r="W987" i="7" s="1"/>
  <c r="AH987" i="7" s="1" a="1"/>
  <c r="AH987" i="7" s="1"/>
  <c r="S987" i="7" a="1"/>
  <c r="S987" i="7" s="1"/>
  <c r="P987" i="7" a="1"/>
  <c r="P987" i="7" s="1"/>
  <c r="O987" i="7" a="1"/>
  <c r="O987" i="7" s="1"/>
  <c r="M989" i="7" a="1"/>
  <c r="M989" i="7" s="1"/>
  <c r="N988" i="7" a="1"/>
  <c r="N988" i="7" s="1"/>
  <c r="AN988" i="7" s="1"/>
  <c r="N998" i="5"/>
  <c r="B998" i="5"/>
  <c r="M998" i="5"/>
  <c r="L998" i="5"/>
  <c r="A999" i="5"/>
  <c r="K998" i="5"/>
  <c r="F998" i="5"/>
  <c r="G998" i="5"/>
  <c r="E998" i="5"/>
  <c r="C998" i="5"/>
  <c r="J998" i="5"/>
  <c r="I998" i="5"/>
  <c r="D998" i="5"/>
  <c r="H998" i="5"/>
  <c r="W988" i="7" l="1" a="1"/>
  <c r="W988" i="7" s="1"/>
  <c r="AH988" i="7" s="1" a="1"/>
  <c r="AH988" i="7" s="1"/>
  <c r="P988" i="7" a="1"/>
  <c r="P988" i="7" s="1"/>
  <c r="Z988" i="7" a="1"/>
  <c r="Z988" i="7" s="1"/>
  <c r="AK988" i="7" s="1" a="1"/>
  <c r="AK988" i="7" s="1"/>
  <c r="R988" i="7" a="1"/>
  <c r="R988" i="7" s="1"/>
  <c r="Y988" i="7" a="1"/>
  <c r="Y988" i="7" s="1"/>
  <c r="AJ988" i="7" s="1" a="1"/>
  <c r="AJ988" i="7" s="1"/>
  <c r="S988" i="7" a="1"/>
  <c r="S988" i="7" s="1"/>
  <c r="T988" i="7" a="1"/>
  <c r="T988" i="7" s="1"/>
  <c r="X988" i="7" a="1"/>
  <c r="X988" i="7" s="1"/>
  <c r="AI988" i="7" s="1" a="1"/>
  <c r="AI988" i="7" s="1"/>
  <c r="U988" i="7" a="1"/>
  <c r="U988" i="7" s="1"/>
  <c r="Q988" i="7" a="1"/>
  <c r="Q988" i="7" s="1"/>
  <c r="V988" i="7" a="1"/>
  <c r="V988" i="7" s="1"/>
  <c r="AG988" i="7" s="1" a="1"/>
  <c r="AG988" i="7" s="1"/>
  <c r="O988" i="7" a="1"/>
  <c r="O988" i="7" s="1"/>
  <c r="M990" i="7" a="1"/>
  <c r="M990" i="7" s="1"/>
  <c r="N989" i="7" a="1"/>
  <c r="N989" i="7" s="1"/>
  <c r="AN989" i="7" s="1"/>
  <c r="N999" i="5"/>
  <c r="F999" i="5"/>
  <c r="L999" i="5"/>
  <c r="J999" i="5"/>
  <c r="H999" i="5"/>
  <c r="E999" i="5"/>
  <c r="A1000" i="5"/>
  <c r="B999" i="5"/>
  <c r="I999" i="5"/>
  <c r="M999" i="5"/>
  <c r="G999" i="5"/>
  <c r="D999" i="5"/>
  <c r="K999" i="5"/>
  <c r="C999" i="5"/>
  <c r="V989" i="7" l="1" a="1"/>
  <c r="V989" i="7" s="1"/>
  <c r="AG989" i="7" s="1" a="1"/>
  <c r="AG989" i="7" s="1"/>
  <c r="P989" i="7" a="1"/>
  <c r="P989" i="7" s="1"/>
  <c r="W989" i="7" a="1"/>
  <c r="W989" i="7" s="1"/>
  <c r="AH989" i="7" s="1" a="1"/>
  <c r="AH989" i="7" s="1"/>
  <c r="S989" i="7" a="1"/>
  <c r="S989" i="7" s="1"/>
  <c r="Y989" i="7" a="1"/>
  <c r="Y989" i="7" s="1"/>
  <c r="AJ989" i="7" s="1" a="1"/>
  <c r="AJ989" i="7" s="1"/>
  <c r="Q989" i="7" a="1"/>
  <c r="Q989" i="7" s="1"/>
  <c r="Z989" i="7" a="1"/>
  <c r="Z989" i="7" s="1"/>
  <c r="AK989" i="7" s="1" a="1"/>
  <c r="AK989" i="7" s="1"/>
  <c r="R989" i="7" a="1"/>
  <c r="R989" i="7" s="1"/>
  <c r="U989" i="7" a="1"/>
  <c r="U989" i="7" s="1"/>
  <c r="T989" i="7" a="1"/>
  <c r="T989" i="7" s="1"/>
  <c r="X989" i="7" a="1"/>
  <c r="X989" i="7" s="1"/>
  <c r="AI989" i="7" s="1" a="1"/>
  <c r="AI989" i="7" s="1"/>
  <c r="O989" i="7" a="1"/>
  <c r="O989" i="7" s="1"/>
  <c r="M991" i="7" a="1"/>
  <c r="M991" i="7" s="1"/>
  <c r="N990" i="7" a="1"/>
  <c r="N990" i="7" s="1"/>
  <c r="AN990" i="7" s="1"/>
  <c r="N1000" i="5"/>
  <c r="H1000" i="5"/>
  <c r="A1001" i="5"/>
  <c r="K1000" i="5"/>
  <c r="J1000" i="5"/>
  <c r="C1000" i="5"/>
  <c r="L1000" i="5"/>
  <c r="D1000" i="5"/>
  <c r="M1000" i="5"/>
  <c r="E1000" i="5"/>
  <c r="I1000" i="5"/>
  <c r="B1000" i="5"/>
  <c r="G1000" i="5"/>
  <c r="F1000" i="5"/>
  <c r="R990" i="7" l="1" a="1"/>
  <c r="R990" i="7" s="1"/>
  <c r="X990" i="7" a="1"/>
  <c r="X990" i="7" s="1"/>
  <c r="AI990" i="7" s="1" a="1"/>
  <c r="AI990" i="7" s="1"/>
  <c r="Y990" i="7" a="1"/>
  <c r="Y990" i="7" s="1"/>
  <c r="AJ990" i="7" s="1" a="1"/>
  <c r="AJ990" i="7" s="1"/>
  <c r="S990" i="7" a="1"/>
  <c r="S990" i="7" s="1"/>
  <c r="P990" i="7" a="1"/>
  <c r="P990" i="7" s="1"/>
  <c r="V990" i="7" a="1"/>
  <c r="V990" i="7" s="1"/>
  <c r="AG990" i="7" s="1" a="1"/>
  <c r="AG990" i="7" s="1"/>
  <c r="Q990" i="7" a="1"/>
  <c r="Q990" i="7" s="1"/>
  <c r="T990" i="7" a="1"/>
  <c r="T990" i="7" s="1"/>
  <c r="Z990" i="7" a="1"/>
  <c r="Z990" i="7" s="1"/>
  <c r="AK990" i="7" s="1" a="1"/>
  <c r="AK990" i="7" s="1"/>
  <c r="W990" i="7" a="1"/>
  <c r="W990" i="7" s="1"/>
  <c r="AH990" i="7" s="1" a="1"/>
  <c r="AH990" i="7" s="1"/>
  <c r="U990" i="7" a="1"/>
  <c r="U990" i="7" s="1"/>
  <c r="O990" i="7" a="1"/>
  <c r="O990" i="7" s="1"/>
  <c r="M992" i="7" a="1"/>
  <c r="M992" i="7" s="1"/>
  <c r="N991" i="7" a="1"/>
  <c r="N991" i="7" s="1"/>
  <c r="AN991" i="7" s="1"/>
  <c r="N1001" i="5"/>
  <c r="H1001" i="5"/>
  <c r="K1001" i="5"/>
  <c r="L1001" i="5"/>
  <c r="C1001" i="5"/>
  <c r="A1002" i="5"/>
  <c r="J1001" i="5"/>
  <c r="E1001" i="5"/>
  <c r="G1001" i="5"/>
  <c r="B1001" i="5"/>
  <c r="I1001" i="5"/>
  <c r="F1001" i="5"/>
  <c r="M1001" i="5"/>
  <c r="D1001" i="5"/>
  <c r="P991" i="7" l="1" a="1"/>
  <c r="P991" i="7" s="1"/>
  <c r="Q991" i="7" a="1"/>
  <c r="Q991" i="7" s="1"/>
  <c r="W991" i="7" a="1"/>
  <c r="W991" i="7" s="1"/>
  <c r="AH991" i="7" s="1" a="1"/>
  <c r="AH991" i="7" s="1"/>
  <c r="X991" i="7" a="1"/>
  <c r="X991" i="7" s="1"/>
  <c r="AI991" i="7" s="1" a="1"/>
  <c r="AI991" i="7" s="1"/>
  <c r="S991" i="7" a="1"/>
  <c r="S991" i="7" s="1"/>
  <c r="V991" i="7" a="1"/>
  <c r="V991" i="7" s="1"/>
  <c r="AG991" i="7" s="1" a="1"/>
  <c r="AG991" i="7" s="1"/>
  <c r="T991" i="7" a="1"/>
  <c r="T991" i="7" s="1"/>
  <c r="R991" i="7" a="1"/>
  <c r="R991" i="7" s="1"/>
  <c r="Z991" i="7" a="1"/>
  <c r="Z991" i="7" s="1"/>
  <c r="AK991" i="7" s="1" a="1"/>
  <c r="AK991" i="7" s="1"/>
  <c r="U991" i="7" a="1"/>
  <c r="U991" i="7" s="1"/>
  <c r="Y991" i="7" a="1"/>
  <c r="Y991" i="7" s="1"/>
  <c r="AJ991" i="7" s="1" a="1"/>
  <c r="AJ991" i="7" s="1"/>
  <c r="O991" i="7" a="1"/>
  <c r="O991" i="7" s="1"/>
  <c r="M993" i="7" a="1"/>
  <c r="M993" i="7" s="1"/>
  <c r="N992" i="7" a="1"/>
  <c r="N992" i="7" s="1"/>
  <c r="AN992" i="7" s="1"/>
  <c r="N1002" i="5"/>
  <c r="D1002" i="5"/>
  <c r="E1002" i="5"/>
  <c r="I1002" i="5"/>
  <c r="G1002" i="5"/>
  <c r="L1002" i="5"/>
  <c r="C1002" i="5"/>
  <c r="F1002" i="5"/>
  <c r="A1003" i="5"/>
  <c r="M1002" i="5"/>
  <c r="B1002" i="5"/>
  <c r="J1002" i="5"/>
  <c r="K1002" i="5"/>
  <c r="H1002" i="5"/>
  <c r="U992" i="7" l="1" a="1"/>
  <c r="U992" i="7" s="1"/>
  <c r="Z992" i="7" a="1"/>
  <c r="Z992" i="7" s="1"/>
  <c r="AK992" i="7" s="1" a="1"/>
  <c r="AK992" i="7" s="1"/>
  <c r="Q992" i="7" a="1"/>
  <c r="Q992" i="7" s="1"/>
  <c r="V992" i="7" a="1"/>
  <c r="V992" i="7" s="1"/>
  <c r="AG992" i="7" s="1" a="1"/>
  <c r="AG992" i="7" s="1"/>
  <c r="W992" i="7" a="1"/>
  <c r="W992" i="7" s="1"/>
  <c r="AH992" i="7" s="1" a="1"/>
  <c r="AH992" i="7" s="1"/>
  <c r="R992" i="7" a="1"/>
  <c r="R992" i="7" s="1"/>
  <c r="S992" i="7" a="1"/>
  <c r="S992" i="7" s="1"/>
  <c r="Y992" i="7" a="1"/>
  <c r="Y992" i="7" s="1"/>
  <c r="AJ992" i="7" s="1" a="1"/>
  <c r="AJ992" i="7" s="1"/>
  <c r="T992" i="7" a="1"/>
  <c r="T992" i="7" s="1"/>
  <c r="P992" i="7" a="1"/>
  <c r="P992" i="7" s="1"/>
  <c r="X992" i="7" a="1"/>
  <c r="X992" i="7" s="1"/>
  <c r="AI992" i="7" s="1" a="1"/>
  <c r="AI992" i="7" s="1"/>
  <c r="O992" i="7" a="1"/>
  <c r="O992" i="7" s="1"/>
  <c r="M994" i="7" a="1"/>
  <c r="M994" i="7" s="1"/>
  <c r="N993" i="7" a="1"/>
  <c r="N993" i="7" s="1"/>
  <c r="AN993" i="7" s="1"/>
  <c r="N1003" i="5"/>
  <c r="C1003" i="5"/>
  <c r="A1004" i="5"/>
  <c r="D1003" i="5"/>
  <c r="I1003" i="5"/>
  <c r="K1003" i="5"/>
  <c r="L1003" i="5"/>
  <c r="E1003" i="5"/>
  <c r="B1003" i="5"/>
  <c r="M1003" i="5"/>
  <c r="J1003" i="5"/>
  <c r="G1003" i="5"/>
  <c r="F1003" i="5"/>
  <c r="H1003" i="5"/>
  <c r="Z993" i="7" l="1" a="1"/>
  <c r="Z993" i="7" s="1"/>
  <c r="AK993" i="7" s="1" a="1"/>
  <c r="AK993" i="7" s="1"/>
  <c r="P993" i="7" a="1"/>
  <c r="P993" i="7" s="1"/>
  <c r="V993" i="7" a="1"/>
  <c r="V993" i="7" s="1"/>
  <c r="W993" i="7" a="1"/>
  <c r="W993" i="7" s="1"/>
  <c r="AH993" i="7" s="1" a="1"/>
  <c r="AH993" i="7" s="1"/>
  <c r="U993" i="7" a="1"/>
  <c r="U993" i="7" s="1"/>
  <c r="T993" i="7" a="1"/>
  <c r="T993" i="7" s="1"/>
  <c r="Q993" i="7" a="1"/>
  <c r="Q993" i="7" s="1"/>
  <c r="S993" i="7" a="1"/>
  <c r="S993" i="7" s="1"/>
  <c r="R993" i="7" a="1"/>
  <c r="R993" i="7" s="1"/>
  <c r="Y993" i="7" a="1"/>
  <c r="Y993" i="7" s="1"/>
  <c r="AJ993" i="7" s="1" a="1"/>
  <c r="AJ993" i="7" s="1"/>
  <c r="X993" i="7" a="1"/>
  <c r="X993" i="7" s="1"/>
  <c r="AI993" i="7" s="1" a="1"/>
  <c r="AI993" i="7" s="1"/>
  <c r="O993" i="7" a="1"/>
  <c r="O993" i="7" s="1"/>
  <c r="M995" i="7" a="1"/>
  <c r="M995" i="7" s="1"/>
  <c r="N994" i="7" a="1"/>
  <c r="N994" i="7" s="1"/>
  <c r="AN994" i="7" s="1"/>
  <c r="N1004" i="5"/>
  <c r="B1004" i="5"/>
  <c r="A1005" i="5"/>
  <c r="I1004" i="5"/>
  <c r="L1004" i="5"/>
  <c r="K1004" i="5"/>
  <c r="D1004" i="5"/>
  <c r="C1004" i="5"/>
  <c r="M1004" i="5"/>
  <c r="F1004" i="5"/>
  <c r="E1004" i="5"/>
  <c r="G1004" i="5"/>
  <c r="J1004" i="5"/>
  <c r="H1004" i="5"/>
  <c r="Z994" i="7" l="1" a="1"/>
  <c r="Z994" i="7" s="1"/>
  <c r="AK994" i="7" s="1" a="1"/>
  <c r="AK994" i="7" s="1"/>
  <c r="P994" i="7" a="1"/>
  <c r="P994" i="7" s="1"/>
  <c r="W994" i="7" a="1"/>
  <c r="W994" i="7" s="1"/>
  <c r="AH994" i="7" s="1" a="1"/>
  <c r="AH994" i="7" s="1"/>
  <c r="Y994" i="7" a="1"/>
  <c r="Y994" i="7" s="1"/>
  <c r="AJ994" i="7" s="1" a="1"/>
  <c r="AJ994" i="7" s="1"/>
  <c r="S994" i="7" a="1"/>
  <c r="S994" i="7" s="1"/>
  <c r="U994" i="7" a="1"/>
  <c r="U994" i="7" s="1"/>
  <c r="V994" i="7" a="1"/>
  <c r="V994" i="7" s="1"/>
  <c r="R994" i="7" a="1"/>
  <c r="R994" i="7" s="1"/>
  <c r="Q994" i="7" a="1"/>
  <c r="Q994" i="7" s="1"/>
  <c r="X994" i="7" a="1"/>
  <c r="X994" i="7" s="1"/>
  <c r="AI994" i="7" s="1" a="1"/>
  <c r="AI994" i="7" s="1"/>
  <c r="T994" i="7" a="1"/>
  <c r="T994" i="7" s="1"/>
  <c r="O994" i="7" a="1"/>
  <c r="O994" i="7" s="1"/>
  <c r="M996" i="7" a="1"/>
  <c r="M996" i="7" s="1"/>
  <c r="N995" i="7" a="1"/>
  <c r="N995" i="7" s="1"/>
  <c r="AN995" i="7" s="1"/>
  <c r="N1005" i="5"/>
  <c r="J1005" i="5"/>
  <c r="I1005" i="5"/>
  <c r="H1005" i="5"/>
  <c r="M1005" i="5"/>
  <c r="A1006" i="5"/>
  <c r="L1005" i="5"/>
  <c r="F1005" i="5"/>
  <c r="D1005" i="5"/>
  <c r="G1005" i="5"/>
  <c r="B1005" i="5"/>
  <c r="E1005" i="5"/>
  <c r="K1005" i="5"/>
  <c r="C1005" i="5"/>
  <c r="P995" i="7" l="1" a="1"/>
  <c r="P995" i="7" s="1"/>
  <c r="R995" i="7" a="1"/>
  <c r="R995" i="7" s="1"/>
  <c r="Y995" i="7" a="1"/>
  <c r="Y995" i="7" s="1"/>
  <c r="AJ995" i="7" s="1" a="1"/>
  <c r="AJ995" i="7" s="1"/>
  <c r="U995" i="7" a="1"/>
  <c r="U995" i="7" s="1"/>
  <c r="T995" i="7" a="1"/>
  <c r="T995" i="7" s="1"/>
  <c r="Q995" i="7" a="1"/>
  <c r="Q995" i="7" s="1"/>
  <c r="S995" i="7" a="1"/>
  <c r="S995" i="7" s="1"/>
  <c r="W995" i="7" a="1"/>
  <c r="W995" i="7" s="1"/>
  <c r="AH995" i="7" s="1" a="1"/>
  <c r="AH995" i="7" s="1"/>
  <c r="Z995" i="7" a="1"/>
  <c r="Z995" i="7" s="1"/>
  <c r="AK995" i="7" s="1" a="1"/>
  <c r="AK995" i="7" s="1"/>
  <c r="X995" i="7" a="1"/>
  <c r="X995" i="7" s="1"/>
  <c r="AI995" i="7" s="1" a="1"/>
  <c r="AI995" i="7" s="1"/>
  <c r="V995" i="7" a="1"/>
  <c r="V995" i="7" s="1"/>
  <c r="O995" i="7" a="1"/>
  <c r="O995" i="7" s="1"/>
  <c r="M997" i="7" a="1"/>
  <c r="M997" i="7" s="1"/>
  <c r="N996" i="7" a="1"/>
  <c r="N996" i="7" s="1"/>
  <c r="AN996" i="7" s="1"/>
  <c r="N1006" i="5"/>
  <c r="D1006" i="5"/>
  <c r="M1006" i="5"/>
  <c r="A1007" i="5"/>
  <c r="J1006" i="5"/>
  <c r="B1006" i="5"/>
  <c r="H1006" i="5"/>
  <c r="G1006" i="5"/>
  <c r="E1006" i="5"/>
  <c r="C1006" i="5"/>
  <c r="F1006" i="5"/>
  <c r="I1006" i="5"/>
  <c r="K1006" i="5"/>
  <c r="L1006" i="5"/>
  <c r="V996" i="7" l="1" a="1"/>
  <c r="V996" i="7" s="1"/>
  <c r="X996" i="7" a="1"/>
  <c r="X996" i="7" s="1"/>
  <c r="AI996" i="7" s="1" a="1"/>
  <c r="AI996" i="7" s="1"/>
  <c r="Y996" i="7" a="1"/>
  <c r="Y996" i="7" s="1"/>
  <c r="AJ996" i="7" s="1" a="1"/>
  <c r="AJ996" i="7" s="1"/>
  <c r="T996" i="7" a="1"/>
  <c r="T996" i="7" s="1"/>
  <c r="W996" i="7" a="1"/>
  <c r="W996" i="7" s="1"/>
  <c r="AH996" i="7" s="1" a="1"/>
  <c r="AH996" i="7" s="1"/>
  <c r="U996" i="7" a="1"/>
  <c r="U996" i="7" s="1"/>
  <c r="S996" i="7" a="1"/>
  <c r="S996" i="7" s="1"/>
  <c r="P996" i="7" a="1"/>
  <c r="P996" i="7" s="1"/>
  <c r="Z996" i="7" a="1"/>
  <c r="Z996" i="7" s="1"/>
  <c r="AK996" i="7" s="1" a="1"/>
  <c r="AK996" i="7" s="1"/>
  <c r="Q996" i="7" a="1"/>
  <c r="Q996" i="7" s="1"/>
  <c r="R996" i="7" a="1"/>
  <c r="R996" i="7" s="1"/>
  <c r="O996" i="7" a="1"/>
  <c r="O996" i="7" s="1"/>
  <c r="M998" i="7" a="1"/>
  <c r="M998" i="7" s="1"/>
  <c r="N997" i="7" a="1"/>
  <c r="N997" i="7" s="1"/>
  <c r="AN997" i="7" s="1"/>
  <c r="N1007" i="5"/>
  <c r="E1007" i="5"/>
  <c r="K1007" i="5"/>
  <c r="J1007" i="5"/>
  <c r="I1007" i="5"/>
  <c r="F1007" i="5"/>
  <c r="C1007" i="5"/>
  <c r="M1007" i="5"/>
  <c r="A1008" i="5"/>
  <c r="H1007" i="5"/>
  <c r="L1007" i="5"/>
  <c r="B1007" i="5"/>
  <c r="D1007" i="5"/>
  <c r="G1007" i="5"/>
  <c r="P997" i="7" l="1" a="1"/>
  <c r="P997" i="7" s="1"/>
  <c r="U997" i="7" a="1"/>
  <c r="U997" i="7" s="1"/>
  <c r="W997" i="7" a="1"/>
  <c r="W997" i="7" s="1"/>
  <c r="AH997" i="7" s="1" a="1"/>
  <c r="AH997" i="7" s="1"/>
  <c r="Z997" i="7" a="1"/>
  <c r="Z997" i="7" s="1"/>
  <c r="AK997" i="7" s="1" a="1"/>
  <c r="AK997" i="7" s="1"/>
  <c r="V997" i="7" a="1"/>
  <c r="V997" i="7" s="1"/>
  <c r="AG997" i="7" s="1" a="1"/>
  <c r="AG997" i="7" s="1"/>
  <c r="Q997" i="7" a="1"/>
  <c r="Q997" i="7" s="1"/>
  <c r="R997" i="7" a="1"/>
  <c r="R997" i="7" s="1"/>
  <c r="X997" i="7" a="1"/>
  <c r="X997" i="7" s="1"/>
  <c r="AI997" i="7" s="1" a="1"/>
  <c r="AI997" i="7" s="1"/>
  <c r="S997" i="7" a="1"/>
  <c r="S997" i="7" s="1"/>
  <c r="T997" i="7" a="1"/>
  <c r="T997" i="7" s="1"/>
  <c r="Y997" i="7" a="1"/>
  <c r="Y997" i="7" s="1"/>
  <c r="AJ997" i="7" s="1" a="1"/>
  <c r="AJ997" i="7" s="1"/>
  <c r="O997" i="7" a="1"/>
  <c r="O997" i="7" s="1"/>
  <c r="M999" i="7" a="1"/>
  <c r="M999" i="7" s="1"/>
  <c r="N998" i="7" a="1"/>
  <c r="N998" i="7" s="1"/>
  <c r="AN998" i="7" s="1"/>
  <c r="N1008" i="5"/>
  <c r="G1008" i="5"/>
  <c r="B1008" i="5"/>
  <c r="M1008" i="5"/>
  <c r="A1009" i="5"/>
  <c r="H1008" i="5"/>
  <c r="I1008" i="5"/>
  <c r="E1008" i="5"/>
  <c r="K1008" i="5"/>
  <c r="F1008" i="5"/>
  <c r="C1008" i="5"/>
  <c r="L1008" i="5"/>
  <c r="J1008" i="5"/>
  <c r="D1008" i="5"/>
  <c r="S998" i="7" l="1" a="1"/>
  <c r="S998" i="7" s="1"/>
  <c r="T998" i="7" a="1"/>
  <c r="T998" i="7" s="1"/>
  <c r="U998" i="7" a="1"/>
  <c r="U998" i="7" s="1"/>
  <c r="Z998" i="7" a="1"/>
  <c r="Z998" i="7" s="1"/>
  <c r="AK998" i="7" s="1" a="1"/>
  <c r="AK998" i="7" s="1"/>
  <c r="Q998" i="7" a="1"/>
  <c r="Q998" i="7" s="1"/>
  <c r="P998" i="7" a="1"/>
  <c r="P998" i="7" s="1"/>
  <c r="X998" i="7" a="1"/>
  <c r="X998" i="7" s="1"/>
  <c r="AI998" i="7" s="1" a="1"/>
  <c r="AI998" i="7" s="1"/>
  <c r="W998" i="7" a="1"/>
  <c r="W998" i="7" s="1"/>
  <c r="AH998" i="7" s="1" a="1"/>
  <c r="AH998" i="7" s="1"/>
  <c r="Y998" i="7" a="1"/>
  <c r="Y998" i="7" s="1"/>
  <c r="AJ998" i="7" s="1" a="1"/>
  <c r="AJ998" i="7" s="1"/>
  <c r="R998" i="7" a="1"/>
  <c r="R998" i="7" s="1"/>
  <c r="V998" i="7" a="1"/>
  <c r="V998" i="7" s="1"/>
  <c r="O998" i="7" a="1"/>
  <c r="O998" i="7" s="1"/>
  <c r="M1000" i="7" a="1"/>
  <c r="M1000" i="7" s="1"/>
  <c r="N999" i="7" a="1"/>
  <c r="N999" i="7" s="1"/>
  <c r="AN999" i="7" s="1"/>
  <c r="N1009" i="5"/>
  <c r="G1009" i="5"/>
  <c r="C1009" i="5"/>
  <c r="L1009" i="5"/>
  <c r="J1009" i="5"/>
  <c r="A1010" i="5"/>
  <c r="Z1010" i="5" s="1"/>
  <c r="D1009" i="5"/>
  <c r="B1009" i="5"/>
  <c r="E1009" i="5"/>
  <c r="M1009" i="5"/>
  <c r="I1009" i="5"/>
  <c r="H1009" i="5"/>
  <c r="K1009" i="5"/>
  <c r="F1009" i="5"/>
  <c r="Y999" i="7" l="1" a="1"/>
  <c r="Y999" i="7" s="1"/>
  <c r="AJ999" i="7" s="1" a="1"/>
  <c r="AJ999" i="7" s="1"/>
  <c r="S999" i="7" a="1"/>
  <c r="S999" i="7" s="1"/>
  <c r="T999" i="7" a="1"/>
  <c r="T999" i="7" s="1"/>
  <c r="U999" i="7" a="1"/>
  <c r="U999" i="7" s="1"/>
  <c r="Z999" i="7" a="1"/>
  <c r="Z999" i="7" s="1"/>
  <c r="AK999" i="7" s="1" a="1"/>
  <c r="AK999" i="7" s="1"/>
  <c r="P999" i="7" a="1"/>
  <c r="P999" i="7" s="1"/>
  <c r="Q999" i="7" a="1"/>
  <c r="Q999" i="7" s="1"/>
  <c r="V999" i="7" a="1"/>
  <c r="V999" i="7" s="1"/>
  <c r="W999" i="7" a="1"/>
  <c r="W999" i="7" s="1"/>
  <c r="AH999" i="7" s="1" a="1"/>
  <c r="AH999" i="7" s="1"/>
  <c r="R999" i="7" a="1"/>
  <c r="R999" i="7" s="1"/>
  <c r="X999" i="7" a="1"/>
  <c r="X999" i="7" s="1"/>
  <c r="AI999" i="7" s="1" a="1"/>
  <c r="AI999" i="7" s="1"/>
  <c r="O999" i="7" a="1"/>
  <c r="O999" i="7" s="1"/>
  <c r="M1001" i="7" a="1"/>
  <c r="M1001" i="7" s="1"/>
  <c r="N1000" i="7" a="1"/>
  <c r="N1000" i="7" s="1"/>
  <c r="AN1000" i="7" s="1"/>
  <c r="R1010" i="5"/>
  <c r="S1010" i="5"/>
  <c r="T1010" i="5"/>
  <c r="U1010" i="5"/>
  <c r="V1010" i="5"/>
  <c r="O1010" i="5"/>
  <c r="W1010" i="5"/>
  <c r="P1010" i="5"/>
  <c r="Q1010" i="5"/>
  <c r="Y1010" i="5"/>
  <c r="X1010" i="5"/>
  <c r="N1010" i="5"/>
  <c r="C1010" i="5"/>
  <c r="K1010" i="5"/>
  <c r="F1010" i="5"/>
  <c r="B1010" i="5"/>
  <c r="E1010" i="5"/>
  <c r="D1010" i="5"/>
  <c r="J1010" i="5"/>
  <c r="G1010" i="5"/>
  <c r="I1010" i="5"/>
  <c r="H1010" i="5"/>
  <c r="L1010" i="5"/>
  <c r="X1000" i="7" l="1" a="1"/>
  <c r="X1000" i="7" s="1"/>
  <c r="AI1000" i="7" s="1" a="1"/>
  <c r="AI1000" i="7" s="1"/>
  <c r="Q1000" i="7" a="1"/>
  <c r="Q1000" i="7" s="1"/>
  <c r="V1000" i="7" a="1"/>
  <c r="V1000" i="7" s="1"/>
  <c r="S1000" i="7" a="1"/>
  <c r="S1000" i="7" s="1"/>
  <c r="Z1000" i="7" a="1"/>
  <c r="Z1000" i="7" s="1"/>
  <c r="AK1000" i="7" s="1" a="1"/>
  <c r="AK1000" i="7" s="1"/>
  <c r="P1000" i="7" a="1"/>
  <c r="P1000" i="7" s="1"/>
  <c r="Y1000" i="7" a="1"/>
  <c r="Y1000" i="7" s="1"/>
  <c r="AJ1000" i="7" s="1" a="1"/>
  <c r="AJ1000" i="7" s="1"/>
  <c r="W1000" i="7" a="1"/>
  <c r="W1000" i="7" s="1"/>
  <c r="AH1000" i="7" s="1" a="1"/>
  <c r="AH1000" i="7" s="1"/>
  <c r="U1000" i="7" a="1"/>
  <c r="U1000" i="7" s="1"/>
  <c r="R1000" i="7" a="1"/>
  <c r="R1000" i="7" s="1"/>
  <c r="T1000" i="7" a="1"/>
  <c r="T1000" i="7" s="1"/>
  <c r="O1000" i="7" a="1"/>
  <c r="O1000" i="7" s="1"/>
  <c r="M1002" i="7" a="1"/>
  <c r="M1002" i="7" s="1"/>
  <c r="N1001" i="7" a="1"/>
  <c r="N1001" i="7" s="1"/>
  <c r="AN1001" i="7" s="1"/>
  <c r="B2" i="5"/>
  <c r="B1" i="5"/>
  <c r="B5" i="5" s="1"/>
  <c r="R1001" i="7" l="1" a="1"/>
  <c r="R1001" i="7" s="1"/>
  <c r="Y1001" i="7" a="1"/>
  <c r="Y1001" i="7" s="1"/>
  <c r="AJ1001" i="7" s="1" a="1"/>
  <c r="AJ1001" i="7" s="1"/>
  <c r="T1001" i="7" a="1"/>
  <c r="T1001" i="7" s="1"/>
  <c r="X1001" i="7" a="1"/>
  <c r="X1001" i="7" s="1"/>
  <c r="AI1001" i="7" s="1" a="1"/>
  <c r="AI1001" i="7" s="1"/>
  <c r="P1001" i="7" a="1"/>
  <c r="P1001" i="7" s="1"/>
  <c r="U1001" i="7" a="1"/>
  <c r="U1001" i="7" s="1"/>
  <c r="Z1001" i="7" a="1"/>
  <c r="Z1001" i="7" s="1"/>
  <c r="AK1001" i="7" s="1" a="1"/>
  <c r="AK1001" i="7" s="1"/>
  <c r="V1001" i="7" a="1"/>
  <c r="V1001" i="7" s="1"/>
  <c r="W1001" i="7" a="1"/>
  <c r="W1001" i="7" s="1"/>
  <c r="AH1001" i="7" s="1" a="1"/>
  <c r="AH1001" i="7" s="1"/>
  <c r="Q1001" i="7" a="1"/>
  <c r="Q1001" i="7" s="1"/>
  <c r="S1001" i="7" a="1"/>
  <c r="S1001" i="7" s="1"/>
  <c r="O1001" i="7" a="1"/>
  <c r="O1001" i="7" s="1"/>
  <c r="M1003" i="7" a="1"/>
  <c r="M1003" i="7" s="1"/>
  <c r="N1002" i="7" a="1"/>
  <c r="N1002" i="7" s="1"/>
  <c r="AN1002" i="7" s="1"/>
  <c r="B3" i="5"/>
  <c r="B4" i="5"/>
  <c r="Q1002" i="7" l="1" a="1"/>
  <c r="Q1002" i="7" s="1"/>
  <c r="V1002" i="7" a="1"/>
  <c r="V1002" i="7" s="1"/>
  <c r="S1002" i="7" a="1"/>
  <c r="S1002" i="7" s="1"/>
  <c r="Y1002" i="7" a="1"/>
  <c r="Y1002" i="7" s="1"/>
  <c r="AJ1002" i="7" s="1" a="1"/>
  <c r="AJ1002" i="7" s="1"/>
  <c r="W1002" i="7" a="1"/>
  <c r="W1002" i="7" s="1"/>
  <c r="AH1002" i="7" s="1" a="1"/>
  <c r="AH1002" i="7" s="1"/>
  <c r="X1002" i="7" a="1"/>
  <c r="X1002" i="7" s="1"/>
  <c r="AI1002" i="7" s="1" a="1"/>
  <c r="AI1002" i="7" s="1"/>
  <c r="T1002" i="7" a="1"/>
  <c r="T1002" i="7" s="1"/>
  <c r="Z1002" i="7" a="1"/>
  <c r="Z1002" i="7" s="1"/>
  <c r="AK1002" i="7" s="1" a="1"/>
  <c r="AK1002" i="7" s="1"/>
  <c r="P1002" i="7" a="1"/>
  <c r="P1002" i="7" s="1"/>
  <c r="R1002" i="7" a="1"/>
  <c r="R1002" i="7" s="1"/>
  <c r="U1002" i="7" a="1"/>
  <c r="U1002" i="7" s="1"/>
  <c r="O1002" i="7" a="1"/>
  <c r="O1002" i="7" s="1"/>
  <c r="M1004" i="7" a="1"/>
  <c r="M1004" i="7" s="1"/>
  <c r="N1003" i="7" a="1"/>
  <c r="N1003" i="7" s="1"/>
  <c r="AN1003" i="7" s="1"/>
  <c r="B8" i="5"/>
  <c r="Y1003" i="7" l="1" a="1"/>
  <c r="Y1003" i="7" s="1"/>
  <c r="AJ1003" i="7" s="1" a="1"/>
  <c r="AJ1003" i="7" s="1"/>
  <c r="S1003" i="7" a="1"/>
  <c r="S1003" i="7" s="1"/>
  <c r="T1003" i="7" a="1"/>
  <c r="T1003" i="7" s="1"/>
  <c r="Z1003" i="7" a="1"/>
  <c r="Z1003" i="7" s="1"/>
  <c r="AK1003" i="7" s="1" a="1"/>
  <c r="AK1003" i="7" s="1"/>
  <c r="X1003" i="7" a="1"/>
  <c r="X1003" i="7" s="1"/>
  <c r="AI1003" i="7" s="1" a="1"/>
  <c r="AI1003" i="7" s="1"/>
  <c r="P1003" i="7" a="1"/>
  <c r="P1003" i="7" s="1"/>
  <c r="U1003" i="7" a="1"/>
  <c r="U1003" i="7" s="1"/>
  <c r="V1003" i="7" a="1"/>
  <c r="V1003" i="7" s="1"/>
  <c r="Q1003" i="7" a="1"/>
  <c r="Q1003" i="7" s="1"/>
  <c r="R1003" i="7" a="1"/>
  <c r="R1003" i="7" s="1"/>
  <c r="W1003" i="7" a="1"/>
  <c r="W1003" i="7" s="1"/>
  <c r="O1003" i="7" a="1"/>
  <c r="O1003" i="7" s="1"/>
  <c r="M1005" i="7" a="1"/>
  <c r="M1005" i="7" s="1"/>
  <c r="N1004" i="7" a="1"/>
  <c r="N1004" i="7" s="1"/>
  <c r="AN1004" i="7" s="1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1" i="5"/>
  <c r="O19" i="5"/>
  <c r="O17" i="5"/>
  <c r="O12" i="5"/>
  <c r="O20" i="5"/>
  <c r="O13" i="5"/>
  <c r="O21" i="5"/>
  <c r="O10" i="5"/>
  <c r="O14" i="5"/>
  <c r="O15" i="5"/>
  <c r="O16" i="5"/>
  <c r="O18" i="5"/>
  <c r="Q1004" i="7" l="1" a="1"/>
  <c r="Q1004" i="7" s="1"/>
  <c r="S1004" i="7" a="1"/>
  <c r="S1004" i="7" s="1"/>
  <c r="W1004" i="7" a="1"/>
  <c r="W1004" i="7" s="1"/>
  <c r="Z1004" i="7" a="1"/>
  <c r="Z1004" i="7" s="1"/>
  <c r="AK1004" i="7" s="1" a="1"/>
  <c r="AK1004" i="7" s="1"/>
  <c r="V1004" i="7" a="1"/>
  <c r="V1004" i="7" s="1"/>
  <c r="T1004" i="7" a="1"/>
  <c r="T1004" i="7" s="1"/>
  <c r="R1004" i="7" a="1"/>
  <c r="R1004" i="7" s="1"/>
  <c r="U1004" i="7" a="1"/>
  <c r="U1004" i="7" s="1"/>
  <c r="X1004" i="7" a="1"/>
  <c r="X1004" i="7" s="1"/>
  <c r="AI1004" i="7" s="1" a="1"/>
  <c r="AI1004" i="7" s="1"/>
  <c r="P1004" i="7" a="1"/>
  <c r="P1004" i="7" s="1"/>
  <c r="Y1004" i="7" a="1"/>
  <c r="Y1004" i="7" s="1"/>
  <c r="AJ1004" i="7" s="1" a="1"/>
  <c r="AJ1004" i="7" s="1"/>
  <c r="O1004" i="7" a="1"/>
  <c r="O1004" i="7" s="1"/>
  <c r="M1006" i="7" a="1"/>
  <c r="M1006" i="7" s="1"/>
  <c r="N1005" i="7" a="1"/>
  <c r="N1005" i="7" s="1"/>
  <c r="AN1005" i="7" s="1"/>
  <c r="C2" i="5"/>
  <c r="O8" i="5"/>
  <c r="C1" i="5"/>
  <c r="C5" i="5" s="1"/>
  <c r="V1005" i="7" l="1" a="1"/>
  <c r="V1005" i="7" s="1"/>
  <c r="P1005" i="7" a="1"/>
  <c r="P1005" i="7" s="1"/>
  <c r="W1005" i="7" a="1"/>
  <c r="W1005" i="7" s="1"/>
  <c r="T1005" i="7" a="1"/>
  <c r="T1005" i="7" s="1"/>
  <c r="S1005" i="7" a="1"/>
  <c r="S1005" i="7" s="1"/>
  <c r="U1005" i="7" a="1"/>
  <c r="U1005" i="7" s="1"/>
  <c r="Y1005" i="7" a="1"/>
  <c r="Y1005" i="7" s="1"/>
  <c r="AJ1005" i="7" s="1" a="1"/>
  <c r="AJ1005" i="7" s="1"/>
  <c r="Z1005" i="7" a="1"/>
  <c r="Z1005" i="7" s="1"/>
  <c r="AK1005" i="7" s="1" a="1"/>
  <c r="AK1005" i="7" s="1"/>
  <c r="R1005" i="7" a="1"/>
  <c r="R1005" i="7" s="1"/>
  <c r="Q1005" i="7" a="1"/>
  <c r="Q1005" i="7" s="1"/>
  <c r="X1005" i="7" a="1"/>
  <c r="X1005" i="7" s="1"/>
  <c r="AI1005" i="7" s="1" a="1"/>
  <c r="AI1005" i="7" s="1"/>
  <c r="O1005" i="7" a="1"/>
  <c r="O1005" i="7" s="1"/>
  <c r="M1007" i="7" a="1"/>
  <c r="M1007" i="7" s="1"/>
  <c r="N1006" i="7" a="1"/>
  <c r="N1006" i="7" s="1"/>
  <c r="AN1006" i="7" s="1"/>
  <c r="C3" i="5"/>
  <c r="C4" i="5"/>
  <c r="C8" i="5" s="1"/>
  <c r="P1006" i="7" l="1" a="1"/>
  <c r="P1006" i="7" s="1"/>
  <c r="V1006" i="7" a="1"/>
  <c r="V1006" i="7" s="1"/>
  <c r="X1006" i="7" a="1"/>
  <c r="X1006" i="7" s="1"/>
  <c r="AI1006" i="7" s="1" a="1"/>
  <c r="AI1006" i="7" s="1"/>
  <c r="Y1006" i="7" a="1"/>
  <c r="Y1006" i="7" s="1"/>
  <c r="AJ1006" i="7" s="1" a="1"/>
  <c r="AJ1006" i="7" s="1"/>
  <c r="U1006" i="7" a="1"/>
  <c r="U1006" i="7" s="1"/>
  <c r="Z1006" i="7" a="1"/>
  <c r="Z1006" i="7" s="1"/>
  <c r="AK1006" i="7" s="1" a="1"/>
  <c r="AK1006" i="7" s="1"/>
  <c r="Q1006" i="7" a="1"/>
  <c r="Q1006" i="7" s="1"/>
  <c r="W1006" i="7" a="1"/>
  <c r="W1006" i="7" s="1"/>
  <c r="R1006" i="7" a="1"/>
  <c r="R1006" i="7" s="1"/>
  <c r="S1006" i="7" a="1"/>
  <c r="S1006" i="7" s="1"/>
  <c r="T1006" i="7" a="1"/>
  <c r="T1006" i="7" s="1"/>
  <c r="O1006" i="7" a="1"/>
  <c r="O1006" i="7" s="1"/>
  <c r="M1008" i="7" a="1"/>
  <c r="M1008" i="7" s="1"/>
  <c r="N1007" i="7" a="1"/>
  <c r="N1007" i="7" s="1"/>
  <c r="AN1007" i="7" s="1"/>
  <c r="P16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2" i="5"/>
  <c r="P14" i="5"/>
  <c r="P17" i="5"/>
  <c r="P19" i="5"/>
  <c r="P18" i="5"/>
  <c r="P11" i="5"/>
  <c r="P15" i="5"/>
  <c r="P13" i="5"/>
  <c r="P10" i="5"/>
  <c r="P21" i="5"/>
  <c r="P20" i="5"/>
  <c r="AH1006" i="7" l="1" a="1"/>
  <c r="AH1006" i="7" s="1"/>
  <c r="X1007" i="7" a="1"/>
  <c r="X1007" i="7" s="1"/>
  <c r="AI1007" i="7" s="1" a="1"/>
  <c r="AI1007" i="7" s="1"/>
  <c r="S1007" i="7" a="1"/>
  <c r="S1007" i="7" s="1"/>
  <c r="V1007" i="7" a="1"/>
  <c r="V1007" i="7" s="1"/>
  <c r="T1007" i="7" a="1"/>
  <c r="T1007" i="7" s="1"/>
  <c r="R1007" i="7" a="1"/>
  <c r="R1007" i="7" s="1"/>
  <c r="Y1007" i="7" a="1"/>
  <c r="Y1007" i="7" s="1"/>
  <c r="AJ1007" i="7" s="1" a="1"/>
  <c r="AJ1007" i="7" s="1"/>
  <c r="P1007" i="7" a="1"/>
  <c r="P1007" i="7" s="1"/>
  <c r="U1007" i="7" a="1"/>
  <c r="U1007" i="7" s="1"/>
  <c r="Q1007" i="7" a="1"/>
  <c r="Q1007" i="7" s="1"/>
  <c r="W1007" i="7" a="1"/>
  <c r="W1007" i="7" s="1"/>
  <c r="AH1007" i="7" s="1" a="1"/>
  <c r="AH1007" i="7" s="1"/>
  <c r="Z1007" i="7" a="1"/>
  <c r="Z1007" i="7" s="1"/>
  <c r="AK1007" i="7" s="1" a="1"/>
  <c r="AK1007" i="7" s="1"/>
  <c r="O1007" i="7" a="1"/>
  <c r="O1007" i="7" s="1"/>
  <c r="M1009" i="7" a="1"/>
  <c r="M1009" i="7" s="1"/>
  <c r="N1008" i="7" a="1"/>
  <c r="N1008" i="7" s="1"/>
  <c r="AN1008" i="7" s="1"/>
  <c r="P8" i="5"/>
  <c r="D2" i="5"/>
  <c r="D1" i="5"/>
  <c r="D5" i="5" s="1"/>
  <c r="AG1007" i="7" l="1" a="1"/>
  <c r="AG1007" i="7" s="1"/>
  <c r="W1008" i="7" a="1"/>
  <c r="W1008" i="7" s="1"/>
  <c r="AH1008" i="7" s="1" a="1"/>
  <c r="AH1008" i="7" s="1"/>
  <c r="Y1008" i="7" a="1"/>
  <c r="Y1008" i="7" s="1"/>
  <c r="AJ1008" i="7" s="1" a="1"/>
  <c r="AJ1008" i="7" s="1"/>
  <c r="P1008" i="7" a="1"/>
  <c r="P1008" i="7" s="1"/>
  <c r="U1008" i="7" a="1"/>
  <c r="U1008" i="7" s="1"/>
  <c r="AF1008" i="7" s="1" a="1"/>
  <c r="AF1008" i="7" s="1"/>
  <c r="R1008" i="7" a="1"/>
  <c r="R1008" i="7" s="1"/>
  <c r="T1008" i="7" a="1"/>
  <c r="T1008" i="7" s="1"/>
  <c r="S1008" i="7" a="1"/>
  <c r="S1008" i="7" s="1"/>
  <c r="X1008" i="7" a="1"/>
  <c r="X1008" i="7" s="1"/>
  <c r="AI1008" i="7" s="1" a="1"/>
  <c r="AI1008" i="7" s="1"/>
  <c r="Z1008" i="7" a="1"/>
  <c r="Z1008" i="7" s="1"/>
  <c r="AK1008" i="7" s="1" a="1"/>
  <c r="AK1008" i="7" s="1"/>
  <c r="Q1008" i="7" a="1"/>
  <c r="Q1008" i="7" s="1"/>
  <c r="V1008" i="7" a="1"/>
  <c r="V1008" i="7" s="1"/>
  <c r="O1008" i="7" a="1"/>
  <c r="O1008" i="7" s="1"/>
  <c r="M1010" i="7" a="1"/>
  <c r="M1010" i="7" s="1"/>
  <c r="N1009" i="7" a="1"/>
  <c r="N1009" i="7" s="1"/>
  <c r="AN1009" i="7" s="1"/>
  <c r="D4" i="5"/>
  <c r="D3" i="5"/>
  <c r="D8" i="5" s="1"/>
  <c r="Q22" i="5" s="1"/>
  <c r="Q140" i="5"/>
  <c r="Q159" i="5"/>
  <c r="Q163" i="5"/>
  <c r="Q171" i="5"/>
  <c r="Q186" i="5"/>
  <c r="Q191" i="5"/>
  <c r="Q194" i="5"/>
  <c r="Q196" i="5"/>
  <c r="Q197" i="5"/>
  <c r="Q198" i="5"/>
  <c r="Q202" i="5"/>
  <c r="Q204" i="5"/>
  <c r="Q206" i="5"/>
  <c r="Q207" i="5"/>
  <c r="Q210" i="5"/>
  <c r="Q211" i="5"/>
  <c r="Q212" i="5"/>
  <c r="Q213" i="5"/>
  <c r="Q214" i="5"/>
  <c r="Q216" i="5"/>
  <c r="Q218" i="5"/>
  <c r="Q219" i="5"/>
  <c r="Q220" i="5"/>
  <c r="Q221" i="5"/>
  <c r="Q222" i="5"/>
  <c r="Q223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" i="5"/>
  <c r="Q13" i="5"/>
  <c r="Q21" i="5"/>
  <c r="Q16" i="5"/>
  <c r="Q11" i="5"/>
  <c r="Q19" i="5"/>
  <c r="Q14" i="5"/>
  <c r="Q17" i="5"/>
  <c r="Q18" i="5"/>
  <c r="Q12" i="5"/>
  <c r="Q20" i="5"/>
  <c r="Q15" i="5"/>
  <c r="AG1008" i="7" l="1" a="1"/>
  <c r="AG1008" i="7" s="1"/>
  <c r="W1009" i="7" a="1"/>
  <c r="W1009" i="7" s="1"/>
  <c r="V1009" i="7" a="1"/>
  <c r="V1009" i="7" s="1"/>
  <c r="AG1009" i="7" s="1" a="1"/>
  <c r="AG1009" i="7" s="1"/>
  <c r="U1009" i="7" a="1"/>
  <c r="U1009" i="7" s="1"/>
  <c r="AF1009" i="7" s="1" a="1"/>
  <c r="AF1009" i="7" s="1"/>
  <c r="Q1009" i="7" a="1"/>
  <c r="Q1009" i="7" s="1"/>
  <c r="R1009" i="7" a="1"/>
  <c r="R1009" i="7" s="1"/>
  <c r="X1009" i="7" a="1"/>
  <c r="X1009" i="7" s="1"/>
  <c r="AI1009" i="7" s="1" a="1"/>
  <c r="AI1009" i="7" s="1"/>
  <c r="Y1009" i="7" a="1"/>
  <c r="Y1009" i="7" s="1"/>
  <c r="AJ1009" i="7" s="1" a="1"/>
  <c r="AJ1009" i="7" s="1"/>
  <c r="P1009" i="7" a="1"/>
  <c r="P1009" i="7" s="1"/>
  <c r="S1009" i="7" a="1"/>
  <c r="S1009" i="7" s="1"/>
  <c r="T1009" i="7" a="1"/>
  <c r="T1009" i="7" s="1"/>
  <c r="AE1009" i="7" s="1" a="1"/>
  <c r="AE1009" i="7" s="1"/>
  <c r="Z1009" i="7" a="1"/>
  <c r="Z1009" i="7" s="1"/>
  <c r="AK1009" i="7" s="1" a="1"/>
  <c r="AK1009" i="7" s="1"/>
  <c r="O1009" i="7" a="1"/>
  <c r="O1009" i="7" s="1"/>
  <c r="M1011" i="7" a="1"/>
  <c r="M1011" i="7" s="1"/>
  <c r="N1010" i="7" a="1"/>
  <c r="N1010" i="7" s="1"/>
  <c r="AN1010" i="7" s="1"/>
  <c r="Q110" i="5"/>
  <c r="Q224" i="5"/>
  <c r="Q215" i="5"/>
  <c r="Q205" i="5"/>
  <c r="Q190" i="5"/>
  <c r="Q203" i="5"/>
  <c r="Q188" i="5"/>
  <c r="Q200" i="5"/>
  <c r="Q187" i="5"/>
  <c r="Q120" i="5"/>
  <c r="Q182" i="5"/>
  <c r="Q195" i="5"/>
  <c r="Q181" i="5"/>
  <c r="Q180" i="5"/>
  <c r="Q179" i="5"/>
  <c r="Q208" i="5"/>
  <c r="Q199" i="5"/>
  <c r="Q189" i="5"/>
  <c r="Q177" i="5"/>
  <c r="Q175" i="5"/>
  <c r="Q85" i="5"/>
  <c r="Q184" i="5"/>
  <c r="Q165" i="5"/>
  <c r="Q225" i="5"/>
  <c r="Q217" i="5"/>
  <c r="Q209" i="5"/>
  <c r="Q201" i="5"/>
  <c r="Q192" i="5"/>
  <c r="Q183" i="5"/>
  <c r="Q168" i="5"/>
  <c r="Q79" i="5"/>
  <c r="Q162" i="5"/>
  <c r="Q77" i="5"/>
  <c r="Q193" i="5"/>
  <c r="Q185" i="5"/>
  <c r="Q176" i="5"/>
  <c r="Q158" i="5"/>
  <c r="Q174" i="5"/>
  <c r="Q152" i="5"/>
  <c r="Q170" i="5"/>
  <c r="Q150" i="5"/>
  <c r="Q149" i="5"/>
  <c r="Q144" i="5"/>
  <c r="Q143" i="5"/>
  <c r="Q74" i="5"/>
  <c r="Q139" i="5"/>
  <c r="Q156" i="5"/>
  <c r="Q136" i="5"/>
  <c r="Q178" i="5"/>
  <c r="Q167" i="5"/>
  <c r="Q151" i="5"/>
  <c r="Q134" i="5"/>
  <c r="Q130" i="5"/>
  <c r="Q172" i="5"/>
  <c r="Q160" i="5"/>
  <c r="Q147" i="5"/>
  <c r="Q125" i="5"/>
  <c r="Q56" i="5"/>
  <c r="Q166" i="5"/>
  <c r="Q154" i="5"/>
  <c r="Q141" i="5"/>
  <c r="Q118" i="5"/>
  <c r="Q157" i="5"/>
  <c r="Q148" i="5"/>
  <c r="Q138" i="5"/>
  <c r="Q112" i="5"/>
  <c r="Q47" i="5"/>
  <c r="Q173" i="5"/>
  <c r="Q164" i="5"/>
  <c r="Q155" i="5"/>
  <c r="Q146" i="5"/>
  <c r="Q135" i="5"/>
  <c r="Q109" i="5"/>
  <c r="Q142" i="5"/>
  <c r="Q133" i="5"/>
  <c r="Q106" i="5"/>
  <c r="Q126" i="5"/>
  <c r="Q101" i="5"/>
  <c r="Q122" i="5"/>
  <c r="Q98" i="5"/>
  <c r="Q119" i="5"/>
  <c r="Q96" i="5"/>
  <c r="Q95" i="5"/>
  <c r="Q111" i="5"/>
  <c r="Q93" i="5"/>
  <c r="Q46" i="5"/>
  <c r="Q82" i="5"/>
  <c r="Q54" i="5"/>
  <c r="Q104" i="5"/>
  <c r="Q90" i="5"/>
  <c r="Q72" i="5"/>
  <c r="Q128" i="5"/>
  <c r="Q117" i="5"/>
  <c r="Q103" i="5"/>
  <c r="Q88" i="5"/>
  <c r="Q71" i="5"/>
  <c r="Q127" i="5"/>
  <c r="Q114" i="5"/>
  <c r="Q102" i="5"/>
  <c r="Q87" i="5"/>
  <c r="Q63" i="5"/>
  <c r="Q45" i="5"/>
  <c r="Q86" i="5"/>
  <c r="Q70" i="5"/>
  <c r="Q66" i="5"/>
  <c r="Q41" i="5"/>
  <c r="Q78" i="5"/>
  <c r="Q61" i="5"/>
  <c r="Q58" i="5"/>
  <c r="Q29" i="5"/>
  <c r="Q55" i="5"/>
  <c r="Q28" i="5"/>
  <c r="Q94" i="5"/>
  <c r="Q80" i="5"/>
  <c r="Q69" i="5"/>
  <c r="Q53" i="5"/>
  <c r="Q64" i="5"/>
  <c r="Q50" i="5"/>
  <c r="Q62" i="5"/>
  <c r="Q48" i="5"/>
  <c r="Q38" i="5"/>
  <c r="Q35" i="5"/>
  <c r="Q132" i="5"/>
  <c r="Q124" i="5"/>
  <c r="Q116" i="5"/>
  <c r="Q108" i="5"/>
  <c r="Q100" i="5"/>
  <c r="Q92" i="5"/>
  <c r="Q84" i="5"/>
  <c r="Q76" i="5"/>
  <c r="Q68" i="5"/>
  <c r="Q60" i="5"/>
  <c r="Q52" i="5"/>
  <c r="Q44" i="5"/>
  <c r="Q27" i="5"/>
  <c r="Q131" i="5"/>
  <c r="Q123" i="5"/>
  <c r="Q115" i="5"/>
  <c r="Q107" i="5"/>
  <c r="Q99" i="5"/>
  <c r="Q91" i="5"/>
  <c r="Q83" i="5"/>
  <c r="Q75" i="5"/>
  <c r="Q67" i="5"/>
  <c r="Q59" i="5"/>
  <c r="Q51" i="5"/>
  <c r="Q42" i="5"/>
  <c r="Q26" i="5"/>
  <c r="Q169" i="5"/>
  <c r="Q161" i="5"/>
  <c r="Q153" i="5"/>
  <c r="Q145" i="5"/>
  <c r="Q137" i="5"/>
  <c r="Q129" i="5"/>
  <c r="Q121" i="5"/>
  <c r="Q113" i="5"/>
  <c r="Q105" i="5"/>
  <c r="Q97" i="5"/>
  <c r="Q89" i="5"/>
  <c r="Q81" i="5"/>
  <c r="Q73" i="5"/>
  <c r="Q65" i="5"/>
  <c r="Q57" i="5"/>
  <c r="Q49" i="5"/>
  <c r="Q39" i="5"/>
  <c r="Q25" i="5"/>
  <c r="Q37" i="5"/>
  <c r="Q36" i="5"/>
  <c r="Q24" i="5"/>
  <c r="Q43" i="5"/>
  <c r="Q34" i="5"/>
  <c r="Q33" i="5"/>
  <c r="Q40" i="5"/>
  <c r="Q32" i="5"/>
  <c r="Q31" i="5"/>
  <c r="Q30" i="5"/>
  <c r="Q23" i="5"/>
  <c r="E1" i="5"/>
  <c r="E5" i="5" s="1"/>
  <c r="AH1009" i="7" l="1" a="1"/>
  <c r="AH1009" i="7" s="1"/>
  <c r="W1010" i="7" a="1"/>
  <c r="W1010" i="7" s="1"/>
  <c r="AH1010" i="7" s="1" a="1"/>
  <c r="AH1010" i="7" s="1"/>
  <c r="Q1010" i="7" a="1"/>
  <c r="Q1010" i="7" s="1"/>
  <c r="X1010" i="7" a="1"/>
  <c r="X1010" i="7" s="1"/>
  <c r="AI1010" i="7" s="1" a="1"/>
  <c r="AI1010" i="7" s="1"/>
  <c r="T1010" i="7" a="1"/>
  <c r="T1010" i="7" s="1"/>
  <c r="AE1010" i="7" s="1" a="1"/>
  <c r="AE1010" i="7" s="1"/>
  <c r="Z1010" i="7" a="1"/>
  <c r="Z1010" i="7" s="1"/>
  <c r="AK1010" i="7" s="1" a="1"/>
  <c r="AK1010" i="7" s="1"/>
  <c r="R1010" i="7" a="1"/>
  <c r="R1010" i="7" s="1"/>
  <c r="P1010" i="7" a="1"/>
  <c r="P1010" i="7" s="1"/>
  <c r="U1010" i="7" a="1"/>
  <c r="U1010" i="7" s="1"/>
  <c r="S1010" i="7" a="1"/>
  <c r="S1010" i="7" s="1"/>
  <c r="AD1010" i="7" s="1" a="1"/>
  <c r="AD1010" i="7" s="1"/>
  <c r="V1010" i="7" a="1"/>
  <c r="V1010" i="7" s="1"/>
  <c r="Y1010" i="7" a="1"/>
  <c r="Y1010" i="7" s="1"/>
  <c r="AJ1010" i="7" s="1" a="1"/>
  <c r="AJ1010" i="7" s="1"/>
  <c r="O1010" i="7" a="1"/>
  <c r="O1010" i="7" s="1"/>
  <c r="M1012" i="7" a="1"/>
  <c r="M1012" i="7" s="1"/>
  <c r="N1011" i="7" a="1"/>
  <c r="N1011" i="7" s="1"/>
  <c r="AN1011" i="7" s="1"/>
  <c r="Q8" i="5"/>
  <c r="E2" i="5"/>
  <c r="E4" i="5" s="1"/>
  <c r="AG1010" i="7" l="1" a="1"/>
  <c r="AG1010" i="7" s="1"/>
  <c r="AF1010" i="7" a="1"/>
  <c r="AF1010" i="7" s="1"/>
  <c r="X1011" i="7" a="1"/>
  <c r="X1011" i="7" s="1"/>
  <c r="AI1011" i="7" s="1" a="1"/>
  <c r="AI1011" i="7" s="1"/>
  <c r="V1011" i="7" a="1"/>
  <c r="V1011" i="7" s="1"/>
  <c r="AG1011" i="7" s="1" a="1"/>
  <c r="AG1011" i="7" s="1"/>
  <c r="R1011" i="7" a="1"/>
  <c r="R1011" i="7" s="1"/>
  <c r="Y1011" i="7" a="1"/>
  <c r="Y1011" i="7" s="1"/>
  <c r="AJ1011" i="7" s="1" a="1"/>
  <c r="AJ1011" i="7" s="1"/>
  <c r="U1011" i="7" a="1"/>
  <c r="U1011" i="7" s="1"/>
  <c r="AF1011" i="7" s="1" a="1"/>
  <c r="AF1011" i="7" s="1"/>
  <c r="W1011" i="7" a="1"/>
  <c r="W1011" i="7" s="1"/>
  <c r="AH1011" i="7" s="1" a="1"/>
  <c r="AH1011" i="7" s="1"/>
  <c r="Q1011" i="7" a="1"/>
  <c r="Q1011" i="7" s="1"/>
  <c r="T1011" i="7" a="1"/>
  <c r="T1011" i="7" s="1"/>
  <c r="AE1011" i="7" s="1" a="1"/>
  <c r="AE1011" i="7" s="1"/>
  <c r="S1011" i="7" a="1"/>
  <c r="S1011" i="7" s="1"/>
  <c r="P1011" i="7" a="1"/>
  <c r="P1011" i="7" s="1"/>
  <c r="Z1011" i="7" a="1"/>
  <c r="Z1011" i="7" s="1"/>
  <c r="AK1011" i="7" s="1" a="1"/>
  <c r="AK1011" i="7" s="1"/>
  <c r="O1011" i="7" a="1"/>
  <c r="O1011" i="7" s="1"/>
  <c r="M1013" i="7" a="1"/>
  <c r="M1013" i="7" s="1"/>
  <c r="N1012" i="7" a="1"/>
  <c r="N1012" i="7" s="1"/>
  <c r="AN1012" i="7" s="1"/>
  <c r="E3" i="5"/>
  <c r="E8" i="5"/>
  <c r="R27" i="5" s="1"/>
  <c r="R24" i="5"/>
  <c r="R25" i="5"/>
  <c r="R30" i="5"/>
  <c r="R35" i="5"/>
  <c r="R60" i="5"/>
  <c r="R72" i="5"/>
  <c r="R79" i="5"/>
  <c r="R81" i="5"/>
  <c r="R83" i="5"/>
  <c r="R84" i="5"/>
  <c r="R86" i="5"/>
  <c r="R87" i="5"/>
  <c r="R89" i="5"/>
  <c r="R91" i="5"/>
  <c r="R92" i="5"/>
  <c r="R93" i="5"/>
  <c r="R95" i="5"/>
  <c r="R96" i="5"/>
  <c r="R97" i="5"/>
  <c r="R100" i="5"/>
  <c r="R101" i="5"/>
  <c r="R102" i="5"/>
  <c r="R104" i="5"/>
  <c r="R105" i="5"/>
  <c r="R107" i="5"/>
  <c r="R108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" i="5"/>
  <c r="R18" i="5"/>
  <c r="R13" i="5"/>
  <c r="R21" i="5"/>
  <c r="R15" i="5"/>
  <c r="R16" i="5"/>
  <c r="R11" i="5"/>
  <c r="R19" i="5"/>
  <c r="R14" i="5"/>
  <c r="R12" i="5"/>
  <c r="R17" i="5"/>
  <c r="R20" i="5"/>
  <c r="Z1012" i="7" l="1" a="1"/>
  <c r="Z1012" i="7" s="1"/>
  <c r="AK1012" i="7" s="1" a="1"/>
  <c r="AK1012" i="7" s="1"/>
  <c r="V1012" i="7" a="1"/>
  <c r="V1012" i="7" s="1"/>
  <c r="AG1012" i="7" s="1" a="1"/>
  <c r="AG1012" i="7" s="1"/>
  <c r="U1012" i="7" a="1"/>
  <c r="U1012" i="7" s="1"/>
  <c r="AF1012" i="7" s="1" a="1"/>
  <c r="AF1012" i="7" s="1"/>
  <c r="R1012" i="7" a="1"/>
  <c r="R1012" i="7" s="1"/>
  <c r="P1012" i="7" a="1"/>
  <c r="P1012" i="7" s="1"/>
  <c r="X1012" i="7" a="1"/>
  <c r="X1012" i="7" s="1"/>
  <c r="AI1012" i="7" s="1" a="1"/>
  <c r="AI1012" i="7" s="1"/>
  <c r="Q1012" i="7" a="1"/>
  <c r="Q1012" i="7" s="1"/>
  <c r="Y1012" i="7" a="1"/>
  <c r="Y1012" i="7" s="1"/>
  <c r="AJ1012" i="7" s="1" a="1"/>
  <c r="AJ1012" i="7" s="1"/>
  <c r="T1012" i="7" a="1"/>
  <c r="T1012" i="7" s="1"/>
  <c r="W1012" i="7" a="1"/>
  <c r="W1012" i="7" s="1"/>
  <c r="AH1012" i="7" s="1" a="1"/>
  <c r="AH1012" i="7" s="1"/>
  <c r="S1012" i="7" a="1"/>
  <c r="S1012" i="7" s="1"/>
  <c r="O1012" i="7" a="1"/>
  <c r="O1012" i="7" s="1"/>
  <c r="M1014" i="7" a="1"/>
  <c r="M1014" i="7" s="1"/>
  <c r="N1013" i="7" a="1"/>
  <c r="N1013" i="7" s="1"/>
  <c r="AN1013" i="7" s="1"/>
  <c r="R77" i="5"/>
  <c r="R109" i="5"/>
  <c r="R99" i="5"/>
  <c r="R88" i="5"/>
  <c r="R76" i="5"/>
  <c r="R26" i="5"/>
  <c r="R70" i="5"/>
  <c r="R68" i="5"/>
  <c r="R66" i="5"/>
  <c r="R80" i="5"/>
  <c r="R62" i="5"/>
  <c r="R61" i="5"/>
  <c r="R23" i="5"/>
  <c r="R103" i="5"/>
  <c r="R94" i="5"/>
  <c r="R85" i="5"/>
  <c r="R75" i="5"/>
  <c r="R58" i="5"/>
  <c r="R106" i="5"/>
  <c r="R98" i="5"/>
  <c r="R90" i="5"/>
  <c r="R82" i="5"/>
  <c r="R71" i="5"/>
  <c r="R54" i="5"/>
  <c r="R51" i="5"/>
  <c r="R78" i="5"/>
  <c r="R67" i="5"/>
  <c r="R50" i="5"/>
  <c r="R63" i="5"/>
  <c r="R48" i="5"/>
  <c r="R46" i="5"/>
  <c r="R44" i="5"/>
  <c r="R42" i="5"/>
  <c r="R56" i="5"/>
  <c r="R40" i="5"/>
  <c r="R53" i="5"/>
  <c r="R39" i="5"/>
  <c r="R38" i="5"/>
  <c r="R22" i="5"/>
  <c r="R69" i="5"/>
  <c r="R59" i="5"/>
  <c r="R47" i="5"/>
  <c r="R34" i="5"/>
  <c r="R74" i="5"/>
  <c r="R64" i="5"/>
  <c r="R55" i="5"/>
  <c r="R45" i="5"/>
  <c r="R33" i="5"/>
  <c r="R52" i="5"/>
  <c r="R43" i="5"/>
  <c r="R32" i="5"/>
  <c r="R73" i="5"/>
  <c r="R65" i="5"/>
  <c r="R57" i="5"/>
  <c r="R49" i="5"/>
  <c r="R41" i="5"/>
  <c r="R31" i="5"/>
  <c r="R37" i="5"/>
  <c r="R29" i="5"/>
  <c r="R36" i="5"/>
  <c r="R28" i="5"/>
  <c r="F1" i="5" s="1"/>
  <c r="F5" i="5" s="1"/>
  <c r="R8" i="5"/>
  <c r="F2" i="5"/>
  <c r="AE1012" i="7" l="1" a="1"/>
  <c r="AE1012" i="7" s="1"/>
  <c r="Y1013" i="7" a="1"/>
  <c r="Y1013" i="7" s="1"/>
  <c r="AJ1013" i="7" s="1" a="1"/>
  <c r="AJ1013" i="7" s="1"/>
  <c r="U1013" i="7" a="1"/>
  <c r="U1013" i="7" s="1"/>
  <c r="AF1013" i="7" s="1" a="1"/>
  <c r="AF1013" i="7" s="1"/>
  <c r="V1013" i="7" a="1"/>
  <c r="V1013" i="7" s="1"/>
  <c r="AG1013" i="7" s="1" a="1"/>
  <c r="AG1013" i="7" s="1"/>
  <c r="Q1013" i="7" a="1"/>
  <c r="Q1013" i="7" s="1"/>
  <c r="P1013" i="7" a="1"/>
  <c r="P1013" i="7" s="1"/>
  <c r="R1013" i="7" a="1"/>
  <c r="R1013" i="7" s="1"/>
  <c r="W1013" i="7" a="1"/>
  <c r="W1013" i="7" s="1"/>
  <c r="AH1013" i="7" s="1" a="1"/>
  <c r="AH1013" i="7" s="1"/>
  <c r="X1013" i="7" a="1"/>
  <c r="X1013" i="7" s="1"/>
  <c r="AI1013" i="7" s="1" a="1"/>
  <c r="AI1013" i="7" s="1"/>
  <c r="S1013" i="7" a="1"/>
  <c r="S1013" i="7" s="1"/>
  <c r="T1013" i="7" a="1"/>
  <c r="T1013" i="7" s="1"/>
  <c r="AE1013" i="7" s="1" a="1"/>
  <c r="AE1013" i="7" s="1"/>
  <c r="Z1013" i="7" a="1"/>
  <c r="Z1013" i="7" s="1"/>
  <c r="AK1013" i="7" s="1" a="1"/>
  <c r="AK1013" i="7" s="1"/>
  <c r="O1013" i="7" a="1"/>
  <c r="O1013" i="7" s="1"/>
  <c r="M1015" i="7" a="1"/>
  <c r="M1015" i="7" s="1"/>
  <c r="N1014" i="7" a="1"/>
  <c r="N1014" i="7" s="1"/>
  <c r="AN1014" i="7" s="1"/>
  <c r="F3" i="5"/>
  <c r="F4" i="5"/>
  <c r="V1014" i="7" l="1" a="1"/>
  <c r="V1014" i="7" s="1"/>
  <c r="AG1014" i="7" s="1" a="1"/>
  <c r="AG1014" i="7" s="1"/>
  <c r="X1014" i="7" a="1"/>
  <c r="X1014" i="7" s="1"/>
  <c r="AI1014" i="7" s="1" a="1"/>
  <c r="AI1014" i="7" s="1"/>
  <c r="Q1014" i="7" a="1"/>
  <c r="Q1014" i="7" s="1"/>
  <c r="S1014" i="7" a="1"/>
  <c r="S1014" i="7" s="1"/>
  <c r="AD1014" i="7" s="1" a="1"/>
  <c r="AD1014" i="7" s="1"/>
  <c r="Z1014" i="7" a="1"/>
  <c r="Z1014" i="7" s="1"/>
  <c r="AK1014" i="7" s="1" a="1"/>
  <c r="AK1014" i="7" s="1"/>
  <c r="R1014" i="7" a="1"/>
  <c r="R1014" i="7" s="1"/>
  <c r="P1014" i="7" a="1"/>
  <c r="P1014" i="7" s="1"/>
  <c r="T1014" i="7" a="1"/>
  <c r="T1014" i="7" s="1"/>
  <c r="Y1014" i="7" a="1"/>
  <c r="Y1014" i="7" s="1"/>
  <c r="AJ1014" i="7" s="1" a="1"/>
  <c r="AJ1014" i="7" s="1"/>
  <c r="W1014" i="7" a="1"/>
  <c r="W1014" i="7" s="1"/>
  <c r="AH1014" i="7" s="1" a="1"/>
  <c r="AH1014" i="7" s="1"/>
  <c r="U1014" i="7" a="1"/>
  <c r="U1014" i="7" s="1"/>
  <c r="AF1014" i="7" s="1" a="1"/>
  <c r="AF1014" i="7" s="1"/>
  <c r="O1014" i="7" a="1"/>
  <c r="O1014" i="7" s="1"/>
  <c r="M1016" i="7" a="1"/>
  <c r="M1016" i="7" s="1"/>
  <c r="N1015" i="7" a="1"/>
  <c r="N1015" i="7" s="1"/>
  <c r="AN1015" i="7" s="1"/>
  <c r="F8" i="5"/>
  <c r="S23" i="5" s="1"/>
  <c r="S25" i="5"/>
  <c r="S26" i="5"/>
  <c r="S27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967" i="5"/>
  <c r="S968" i="5"/>
  <c r="S969" i="5"/>
  <c r="S970" i="5"/>
  <c r="S971" i="5"/>
  <c r="S972" i="5"/>
  <c r="S973" i="5"/>
  <c r="S974" i="5"/>
  <c r="S975" i="5"/>
  <c r="S976" i="5"/>
  <c r="S977" i="5"/>
  <c r="S978" i="5"/>
  <c r="S979" i="5"/>
  <c r="S980" i="5"/>
  <c r="S981" i="5"/>
  <c r="S982" i="5"/>
  <c r="S983" i="5"/>
  <c r="S984" i="5"/>
  <c r="S985" i="5"/>
  <c r="S986" i="5"/>
  <c r="S987" i="5"/>
  <c r="S988" i="5"/>
  <c r="S989" i="5"/>
  <c r="S990" i="5"/>
  <c r="S991" i="5"/>
  <c r="S992" i="5"/>
  <c r="S993" i="5"/>
  <c r="S994" i="5"/>
  <c r="S995" i="5"/>
  <c r="S996" i="5"/>
  <c r="S997" i="5"/>
  <c r="S998" i="5"/>
  <c r="S999" i="5"/>
  <c r="S1000" i="5"/>
  <c r="S1001" i="5"/>
  <c r="S1002" i="5"/>
  <c r="S1003" i="5"/>
  <c r="S1004" i="5"/>
  <c r="S1005" i="5"/>
  <c r="S1006" i="5"/>
  <c r="S1007" i="5"/>
  <c r="S1008" i="5"/>
  <c r="S1009" i="5"/>
  <c r="S10" i="5"/>
  <c r="S15" i="5"/>
  <c r="S20" i="5"/>
  <c r="S18" i="5"/>
  <c r="S13" i="5"/>
  <c r="S21" i="5"/>
  <c r="S16" i="5"/>
  <c r="S11" i="5"/>
  <c r="S19" i="5"/>
  <c r="S14" i="5"/>
  <c r="S17" i="5"/>
  <c r="S12" i="5"/>
  <c r="AE1014" i="7" l="1" a="1"/>
  <c r="AE1014" i="7" s="1"/>
  <c r="Y1015" i="7" a="1"/>
  <c r="Y1015" i="7" s="1"/>
  <c r="AJ1015" i="7" s="1" a="1"/>
  <c r="AJ1015" i="7" s="1"/>
  <c r="U1015" i="7" a="1"/>
  <c r="U1015" i="7" s="1"/>
  <c r="AF1015" i="7" s="1" a="1"/>
  <c r="AF1015" i="7" s="1"/>
  <c r="W1015" i="7" a="1"/>
  <c r="W1015" i="7" s="1"/>
  <c r="AH1015" i="7" s="1" a="1"/>
  <c r="AH1015" i="7" s="1"/>
  <c r="Q1015" i="7" a="1"/>
  <c r="Q1015" i="7" s="1"/>
  <c r="T1015" i="7" a="1"/>
  <c r="T1015" i="7" s="1"/>
  <c r="AE1015" i="7" s="1" a="1"/>
  <c r="AE1015" i="7" s="1"/>
  <c r="V1015" i="7" a="1"/>
  <c r="V1015" i="7" s="1"/>
  <c r="AG1015" i="7" s="1" a="1"/>
  <c r="AG1015" i="7" s="1"/>
  <c r="X1015" i="7" a="1"/>
  <c r="X1015" i="7" s="1"/>
  <c r="AI1015" i="7" s="1" a="1"/>
  <c r="AI1015" i="7" s="1"/>
  <c r="P1015" i="7" a="1"/>
  <c r="P1015" i="7" s="1"/>
  <c r="S1015" i="7" a="1"/>
  <c r="S1015" i="7" s="1"/>
  <c r="R1015" i="7" a="1"/>
  <c r="R1015" i="7" s="1"/>
  <c r="Z1015" i="7" a="1"/>
  <c r="Z1015" i="7" s="1"/>
  <c r="AK1015" i="7" s="1" a="1"/>
  <c r="AK1015" i="7" s="1"/>
  <c r="O1015" i="7" a="1"/>
  <c r="O1015" i="7" s="1"/>
  <c r="M1017" i="7" a="1"/>
  <c r="M1017" i="7" s="1"/>
  <c r="N1016" i="7" a="1"/>
  <c r="N1016" i="7" s="1"/>
  <c r="AN1016" i="7" s="1"/>
  <c r="S24" i="5"/>
  <c r="S22" i="5"/>
  <c r="S29" i="5"/>
  <c r="S28" i="5"/>
  <c r="G2" i="5"/>
  <c r="S8" i="5"/>
  <c r="G1" i="5"/>
  <c r="G5" i="5" s="1"/>
  <c r="P1016" i="7" l="1" a="1"/>
  <c r="P1016" i="7" s="1"/>
  <c r="X1016" i="7" a="1"/>
  <c r="X1016" i="7" s="1"/>
  <c r="AI1016" i="7" s="1" a="1"/>
  <c r="AI1016" i="7" s="1"/>
  <c r="Q1016" i="7" a="1"/>
  <c r="Q1016" i="7" s="1"/>
  <c r="W1016" i="7" a="1"/>
  <c r="W1016" i="7" s="1"/>
  <c r="AH1016" i="7" s="1" a="1"/>
  <c r="AH1016" i="7" s="1"/>
  <c r="R1016" i="7" a="1"/>
  <c r="R1016" i="7" s="1"/>
  <c r="T1016" i="7" a="1"/>
  <c r="T1016" i="7" s="1"/>
  <c r="AE1016" i="7" s="1" a="1"/>
  <c r="AE1016" i="7" s="1"/>
  <c r="S1016" i="7" a="1"/>
  <c r="S1016" i="7" s="1"/>
  <c r="Z1016" i="7" a="1"/>
  <c r="Z1016" i="7" s="1"/>
  <c r="AK1016" i="7" s="1" a="1"/>
  <c r="AK1016" i="7" s="1"/>
  <c r="Y1016" i="7" a="1"/>
  <c r="Y1016" i="7" s="1"/>
  <c r="AJ1016" i="7" s="1" a="1"/>
  <c r="AJ1016" i="7" s="1"/>
  <c r="V1016" i="7" a="1"/>
  <c r="V1016" i="7" s="1"/>
  <c r="AG1016" i="7" s="1" a="1"/>
  <c r="AG1016" i="7" s="1"/>
  <c r="U1016" i="7" a="1"/>
  <c r="U1016" i="7" s="1"/>
  <c r="AF1016" i="7" s="1" a="1"/>
  <c r="AF1016" i="7" s="1"/>
  <c r="O1016" i="7" a="1"/>
  <c r="O1016" i="7" s="1"/>
  <c r="M1018" i="7" a="1"/>
  <c r="M1018" i="7" s="1"/>
  <c r="N1017" i="7" a="1"/>
  <c r="N1017" i="7" s="1"/>
  <c r="AN1017" i="7" s="1"/>
  <c r="G3" i="5"/>
  <c r="G4" i="5"/>
  <c r="U1017" i="7" l="1" a="1"/>
  <c r="U1017" i="7" s="1"/>
  <c r="AF1017" i="7" s="1" a="1"/>
  <c r="AF1017" i="7" s="1"/>
  <c r="T1017" i="7" a="1"/>
  <c r="T1017" i="7" s="1"/>
  <c r="AE1017" i="7" s="1" a="1"/>
  <c r="AE1017" i="7" s="1"/>
  <c r="V1017" i="7" a="1"/>
  <c r="V1017" i="7" s="1"/>
  <c r="AG1017" i="7" s="1" a="1"/>
  <c r="AG1017" i="7" s="1"/>
  <c r="Y1017" i="7" a="1"/>
  <c r="Y1017" i="7" s="1"/>
  <c r="AJ1017" i="7" s="1" a="1"/>
  <c r="AJ1017" i="7" s="1"/>
  <c r="R1017" i="7" a="1"/>
  <c r="R1017" i="7" s="1"/>
  <c r="W1017" i="7" a="1"/>
  <c r="W1017" i="7" s="1"/>
  <c r="AH1017" i="7" s="1" a="1"/>
  <c r="AH1017" i="7" s="1"/>
  <c r="Q1017" i="7" a="1"/>
  <c r="Q1017" i="7" s="1"/>
  <c r="S1017" i="7" a="1"/>
  <c r="S1017" i="7" s="1"/>
  <c r="P1017" i="7" a="1"/>
  <c r="P1017" i="7" s="1"/>
  <c r="Z1017" i="7" a="1"/>
  <c r="Z1017" i="7" s="1"/>
  <c r="AK1017" i="7" s="1" a="1"/>
  <c r="AK1017" i="7" s="1"/>
  <c r="X1017" i="7" a="1"/>
  <c r="X1017" i="7" s="1"/>
  <c r="AI1017" i="7" s="1" a="1"/>
  <c r="AI1017" i="7" s="1"/>
  <c r="O1017" i="7" a="1"/>
  <c r="O1017" i="7" s="1"/>
  <c r="M1019" i="7" a="1"/>
  <c r="M1019" i="7" s="1"/>
  <c r="N1018" i="7" a="1"/>
  <c r="N1018" i="7" s="1"/>
  <c r="AN1018" i="7" s="1"/>
  <c r="G8" i="5"/>
  <c r="T27" i="5" s="1"/>
  <c r="T26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369" i="5"/>
  <c r="T370" i="5"/>
  <c r="T371" i="5"/>
  <c r="T372" i="5"/>
  <c r="T373" i="5"/>
  <c r="T374" i="5"/>
  <c r="T375" i="5"/>
  <c r="T376" i="5"/>
  <c r="T377" i="5"/>
  <c r="T378" i="5"/>
  <c r="T379" i="5"/>
  <c r="T380" i="5"/>
  <c r="T381" i="5"/>
  <c r="T382" i="5"/>
  <c r="T383" i="5"/>
  <c r="T384" i="5"/>
  <c r="T385" i="5"/>
  <c r="T386" i="5"/>
  <c r="T387" i="5"/>
  <c r="T388" i="5"/>
  <c r="T389" i="5"/>
  <c r="T390" i="5"/>
  <c r="T391" i="5"/>
  <c r="T392" i="5"/>
  <c r="T393" i="5"/>
  <c r="T394" i="5"/>
  <c r="T395" i="5"/>
  <c r="T396" i="5"/>
  <c r="T397" i="5"/>
  <c r="T398" i="5"/>
  <c r="T399" i="5"/>
  <c r="T400" i="5"/>
  <c r="T401" i="5"/>
  <c r="T402" i="5"/>
  <c r="T403" i="5"/>
  <c r="T404" i="5"/>
  <c r="T405" i="5"/>
  <c r="T406" i="5"/>
  <c r="T407" i="5"/>
  <c r="T408" i="5"/>
  <c r="T409" i="5"/>
  <c r="T410" i="5"/>
  <c r="T411" i="5"/>
  <c r="T412" i="5"/>
  <c r="T413" i="5"/>
  <c r="T414" i="5"/>
  <c r="T415" i="5"/>
  <c r="T416" i="5"/>
  <c r="T417" i="5"/>
  <c r="T418" i="5"/>
  <c r="T419" i="5"/>
  <c r="T420" i="5"/>
  <c r="T421" i="5"/>
  <c r="T422" i="5"/>
  <c r="T423" i="5"/>
  <c r="T424" i="5"/>
  <c r="T425" i="5"/>
  <c r="T426" i="5"/>
  <c r="T427" i="5"/>
  <c r="T428" i="5"/>
  <c r="T429" i="5"/>
  <c r="T430" i="5"/>
  <c r="T431" i="5"/>
  <c r="T432" i="5"/>
  <c r="T433" i="5"/>
  <c r="T434" i="5"/>
  <c r="T435" i="5"/>
  <c r="T436" i="5"/>
  <c r="T437" i="5"/>
  <c r="T438" i="5"/>
  <c r="T439" i="5"/>
  <c r="T440" i="5"/>
  <c r="T441" i="5"/>
  <c r="T442" i="5"/>
  <c r="T443" i="5"/>
  <c r="T444" i="5"/>
  <c r="T445" i="5"/>
  <c r="T446" i="5"/>
  <c r="T447" i="5"/>
  <c r="T448" i="5"/>
  <c r="T449" i="5"/>
  <c r="T450" i="5"/>
  <c r="T451" i="5"/>
  <c r="T452" i="5"/>
  <c r="T453" i="5"/>
  <c r="T454" i="5"/>
  <c r="T455" i="5"/>
  <c r="T456" i="5"/>
  <c r="T457" i="5"/>
  <c r="T458" i="5"/>
  <c r="T459" i="5"/>
  <c r="T460" i="5"/>
  <c r="T461" i="5"/>
  <c r="T462" i="5"/>
  <c r="T463" i="5"/>
  <c r="T464" i="5"/>
  <c r="T465" i="5"/>
  <c r="T466" i="5"/>
  <c r="T467" i="5"/>
  <c r="T468" i="5"/>
  <c r="T469" i="5"/>
  <c r="T470" i="5"/>
  <c r="T471" i="5"/>
  <c r="T472" i="5"/>
  <c r="T473" i="5"/>
  <c r="T474" i="5"/>
  <c r="T475" i="5"/>
  <c r="T476" i="5"/>
  <c r="T477" i="5"/>
  <c r="T478" i="5"/>
  <c r="T479" i="5"/>
  <c r="T480" i="5"/>
  <c r="T481" i="5"/>
  <c r="T482" i="5"/>
  <c r="T483" i="5"/>
  <c r="T484" i="5"/>
  <c r="T485" i="5"/>
  <c r="T486" i="5"/>
  <c r="T487" i="5"/>
  <c r="T488" i="5"/>
  <c r="T489" i="5"/>
  <c r="T490" i="5"/>
  <c r="T491" i="5"/>
  <c r="T492" i="5"/>
  <c r="T493" i="5"/>
  <c r="T494" i="5"/>
  <c r="T495" i="5"/>
  <c r="T496" i="5"/>
  <c r="T497" i="5"/>
  <c r="T498" i="5"/>
  <c r="T499" i="5"/>
  <c r="T500" i="5"/>
  <c r="T501" i="5"/>
  <c r="T502" i="5"/>
  <c r="T503" i="5"/>
  <c r="T504" i="5"/>
  <c r="T505" i="5"/>
  <c r="T506" i="5"/>
  <c r="T507" i="5"/>
  <c r="T508" i="5"/>
  <c r="T509" i="5"/>
  <c r="T510" i="5"/>
  <c r="T511" i="5"/>
  <c r="T512" i="5"/>
  <c r="T513" i="5"/>
  <c r="T514" i="5"/>
  <c r="T515" i="5"/>
  <c r="T516" i="5"/>
  <c r="T517" i="5"/>
  <c r="T518" i="5"/>
  <c r="T519" i="5"/>
  <c r="T520" i="5"/>
  <c r="T521" i="5"/>
  <c r="T522" i="5"/>
  <c r="T523" i="5"/>
  <c r="T524" i="5"/>
  <c r="T525" i="5"/>
  <c r="T526" i="5"/>
  <c r="T527" i="5"/>
  <c r="T528" i="5"/>
  <c r="T529" i="5"/>
  <c r="T530" i="5"/>
  <c r="T531" i="5"/>
  <c r="T532" i="5"/>
  <c r="T533" i="5"/>
  <c r="T534" i="5"/>
  <c r="T535" i="5"/>
  <c r="T536" i="5"/>
  <c r="T537" i="5"/>
  <c r="T538" i="5"/>
  <c r="T539" i="5"/>
  <c r="T540" i="5"/>
  <c r="T541" i="5"/>
  <c r="T542" i="5"/>
  <c r="T543" i="5"/>
  <c r="T544" i="5"/>
  <c r="T545" i="5"/>
  <c r="T546" i="5"/>
  <c r="T547" i="5"/>
  <c r="T548" i="5"/>
  <c r="T549" i="5"/>
  <c r="T550" i="5"/>
  <c r="T551" i="5"/>
  <c r="T552" i="5"/>
  <c r="T553" i="5"/>
  <c r="T554" i="5"/>
  <c r="T555" i="5"/>
  <c r="T556" i="5"/>
  <c r="T557" i="5"/>
  <c r="T558" i="5"/>
  <c r="T559" i="5"/>
  <c r="T560" i="5"/>
  <c r="T561" i="5"/>
  <c r="T562" i="5"/>
  <c r="T563" i="5"/>
  <c r="T564" i="5"/>
  <c r="T565" i="5"/>
  <c r="T566" i="5"/>
  <c r="T567" i="5"/>
  <c r="T568" i="5"/>
  <c r="T569" i="5"/>
  <c r="T570" i="5"/>
  <c r="T571" i="5"/>
  <c r="T572" i="5"/>
  <c r="T573" i="5"/>
  <c r="T574" i="5"/>
  <c r="T575" i="5"/>
  <c r="T576" i="5"/>
  <c r="T577" i="5"/>
  <c r="T578" i="5"/>
  <c r="T579" i="5"/>
  <c r="T580" i="5"/>
  <c r="T581" i="5"/>
  <c r="T582" i="5"/>
  <c r="T583" i="5"/>
  <c r="T584" i="5"/>
  <c r="T585" i="5"/>
  <c r="T586" i="5"/>
  <c r="T587" i="5"/>
  <c r="T588" i="5"/>
  <c r="T589" i="5"/>
  <c r="T590" i="5"/>
  <c r="T591" i="5"/>
  <c r="T592" i="5"/>
  <c r="T593" i="5"/>
  <c r="T594" i="5"/>
  <c r="T595" i="5"/>
  <c r="T596" i="5"/>
  <c r="T597" i="5"/>
  <c r="T598" i="5"/>
  <c r="T599" i="5"/>
  <c r="T600" i="5"/>
  <c r="T601" i="5"/>
  <c r="T602" i="5"/>
  <c r="T603" i="5"/>
  <c r="T604" i="5"/>
  <c r="T605" i="5"/>
  <c r="T606" i="5"/>
  <c r="T607" i="5"/>
  <c r="T608" i="5"/>
  <c r="T609" i="5"/>
  <c r="T610" i="5"/>
  <c r="T611" i="5"/>
  <c r="T612" i="5"/>
  <c r="T613" i="5"/>
  <c r="T614" i="5"/>
  <c r="T615" i="5"/>
  <c r="T616" i="5"/>
  <c r="T617" i="5"/>
  <c r="T618" i="5"/>
  <c r="T619" i="5"/>
  <c r="T620" i="5"/>
  <c r="T621" i="5"/>
  <c r="T622" i="5"/>
  <c r="T623" i="5"/>
  <c r="T624" i="5"/>
  <c r="T625" i="5"/>
  <c r="T626" i="5"/>
  <c r="T627" i="5"/>
  <c r="T628" i="5"/>
  <c r="T629" i="5"/>
  <c r="T630" i="5"/>
  <c r="T631" i="5"/>
  <c r="T632" i="5"/>
  <c r="T633" i="5"/>
  <c r="T634" i="5"/>
  <c r="T635" i="5"/>
  <c r="T636" i="5"/>
  <c r="T637" i="5"/>
  <c r="T638" i="5"/>
  <c r="T639" i="5"/>
  <c r="T640" i="5"/>
  <c r="T641" i="5"/>
  <c r="T642" i="5"/>
  <c r="T643" i="5"/>
  <c r="T644" i="5"/>
  <c r="T645" i="5"/>
  <c r="T646" i="5"/>
  <c r="T647" i="5"/>
  <c r="T648" i="5"/>
  <c r="T649" i="5"/>
  <c r="T650" i="5"/>
  <c r="T651" i="5"/>
  <c r="T652" i="5"/>
  <c r="T653" i="5"/>
  <c r="T654" i="5"/>
  <c r="T655" i="5"/>
  <c r="T656" i="5"/>
  <c r="T657" i="5"/>
  <c r="T658" i="5"/>
  <c r="T659" i="5"/>
  <c r="T660" i="5"/>
  <c r="T661" i="5"/>
  <c r="T662" i="5"/>
  <c r="T663" i="5"/>
  <c r="T664" i="5"/>
  <c r="T665" i="5"/>
  <c r="T666" i="5"/>
  <c r="T667" i="5"/>
  <c r="T668" i="5"/>
  <c r="T669" i="5"/>
  <c r="T670" i="5"/>
  <c r="T671" i="5"/>
  <c r="T672" i="5"/>
  <c r="T673" i="5"/>
  <c r="T674" i="5"/>
  <c r="T675" i="5"/>
  <c r="T676" i="5"/>
  <c r="T677" i="5"/>
  <c r="T678" i="5"/>
  <c r="T679" i="5"/>
  <c r="T680" i="5"/>
  <c r="T681" i="5"/>
  <c r="T682" i="5"/>
  <c r="T683" i="5"/>
  <c r="T684" i="5"/>
  <c r="T685" i="5"/>
  <c r="T686" i="5"/>
  <c r="T687" i="5"/>
  <c r="T688" i="5"/>
  <c r="T689" i="5"/>
  <c r="T690" i="5"/>
  <c r="T691" i="5"/>
  <c r="T692" i="5"/>
  <c r="T693" i="5"/>
  <c r="T694" i="5"/>
  <c r="T695" i="5"/>
  <c r="T696" i="5"/>
  <c r="T697" i="5"/>
  <c r="T698" i="5"/>
  <c r="T699" i="5"/>
  <c r="T700" i="5"/>
  <c r="T701" i="5"/>
  <c r="T702" i="5"/>
  <c r="T703" i="5"/>
  <c r="T704" i="5"/>
  <c r="T705" i="5"/>
  <c r="T706" i="5"/>
  <c r="T707" i="5"/>
  <c r="T708" i="5"/>
  <c r="T709" i="5"/>
  <c r="T710" i="5"/>
  <c r="T711" i="5"/>
  <c r="T712" i="5"/>
  <c r="T713" i="5"/>
  <c r="T714" i="5"/>
  <c r="T715" i="5"/>
  <c r="T716" i="5"/>
  <c r="T717" i="5"/>
  <c r="T718" i="5"/>
  <c r="T719" i="5"/>
  <c r="T720" i="5"/>
  <c r="T721" i="5"/>
  <c r="T722" i="5"/>
  <c r="T723" i="5"/>
  <c r="T724" i="5"/>
  <c r="T725" i="5"/>
  <c r="T726" i="5"/>
  <c r="T727" i="5"/>
  <c r="T728" i="5"/>
  <c r="T729" i="5"/>
  <c r="T730" i="5"/>
  <c r="T731" i="5"/>
  <c r="T732" i="5"/>
  <c r="T733" i="5"/>
  <c r="T734" i="5"/>
  <c r="T735" i="5"/>
  <c r="T736" i="5"/>
  <c r="T737" i="5"/>
  <c r="T738" i="5"/>
  <c r="T739" i="5"/>
  <c r="T740" i="5"/>
  <c r="T741" i="5"/>
  <c r="T742" i="5"/>
  <c r="T743" i="5"/>
  <c r="T744" i="5"/>
  <c r="T745" i="5"/>
  <c r="T746" i="5"/>
  <c r="T747" i="5"/>
  <c r="T748" i="5"/>
  <c r="T749" i="5"/>
  <c r="T750" i="5"/>
  <c r="T751" i="5"/>
  <c r="T752" i="5"/>
  <c r="T753" i="5"/>
  <c r="T754" i="5"/>
  <c r="T755" i="5"/>
  <c r="T756" i="5"/>
  <c r="T757" i="5"/>
  <c r="T758" i="5"/>
  <c r="T759" i="5"/>
  <c r="T760" i="5"/>
  <c r="T761" i="5"/>
  <c r="T762" i="5"/>
  <c r="T763" i="5"/>
  <c r="T764" i="5"/>
  <c r="T765" i="5"/>
  <c r="T766" i="5"/>
  <c r="T767" i="5"/>
  <c r="T768" i="5"/>
  <c r="T769" i="5"/>
  <c r="T770" i="5"/>
  <c r="T771" i="5"/>
  <c r="T772" i="5"/>
  <c r="T773" i="5"/>
  <c r="T774" i="5"/>
  <c r="T775" i="5"/>
  <c r="T776" i="5"/>
  <c r="T777" i="5"/>
  <c r="T778" i="5"/>
  <c r="T779" i="5"/>
  <c r="T780" i="5"/>
  <c r="T781" i="5"/>
  <c r="T782" i="5"/>
  <c r="T783" i="5"/>
  <c r="T784" i="5"/>
  <c r="T785" i="5"/>
  <c r="T786" i="5"/>
  <c r="T787" i="5"/>
  <c r="T788" i="5"/>
  <c r="T789" i="5"/>
  <c r="T790" i="5"/>
  <c r="T791" i="5"/>
  <c r="T792" i="5"/>
  <c r="T793" i="5"/>
  <c r="T794" i="5"/>
  <c r="T795" i="5"/>
  <c r="T796" i="5"/>
  <c r="T797" i="5"/>
  <c r="T798" i="5"/>
  <c r="T799" i="5"/>
  <c r="T800" i="5"/>
  <c r="T801" i="5"/>
  <c r="T802" i="5"/>
  <c r="T803" i="5"/>
  <c r="T804" i="5"/>
  <c r="T805" i="5"/>
  <c r="T806" i="5"/>
  <c r="T807" i="5"/>
  <c r="T808" i="5"/>
  <c r="T809" i="5"/>
  <c r="T810" i="5"/>
  <c r="T811" i="5"/>
  <c r="T812" i="5"/>
  <c r="T813" i="5"/>
  <c r="T814" i="5"/>
  <c r="T815" i="5"/>
  <c r="T816" i="5"/>
  <c r="T817" i="5"/>
  <c r="T818" i="5"/>
  <c r="T819" i="5"/>
  <c r="T820" i="5"/>
  <c r="T821" i="5"/>
  <c r="T822" i="5"/>
  <c r="T823" i="5"/>
  <c r="T824" i="5"/>
  <c r="T825" i="5"/>
  <c r="T826" i="5"/>
  <c r="T827" i="5"/>
  <c r="T828" i="5"/>
  <c r="T829" i="5"/>
  <c r="T830" i="5"/>
  <c r="T831" i="5"/>
  <c r="T832" i="5"/>
  <c r="T833" i="5"/>
  <c r="T834" i="5"/>
  <c r="T835" i="5"/>
  <c r="T836" i="5"/>
  <c r="T837" i="5"/>
  <c r="T838" i="5"/>
  <c r="T839" i="5"/>
  <c r="T840" i="5"/>
  <c r="T841" i="5"/>
  <c r="T842" i="5"/>
  <c r="T843" i="5"/>
  <c r="T844" i="5"/>
  <c r="T845" i="5"/>
  <c r="T846" i="5"/>
  <c r="T847" i="5"/>
  <c r="T848" i="5"/>
  <c r="T849" i="5"/>
  <c r="T850" i="5"/>
  <c r="T851" i="5"/>
  <c r="T852" i="5"/>
  <c r="T853" i="5"/>
  <c r="T854" i="5"/>
  <c r="T855" i="5"/>
  <c r="T856" i="5"/>
  <c r="T857" i="5"/>
  <c r="T858" i="5"/>
  <c r="T859" i="5"/>
  <c r="T860" i="5"/>
  <c r="T861" i="5"/>
  <c r="T862" i="5"/>
  <c r="T863" i="5"/>
  <c r="T864" i="5"/>
  <c r="T865" i="5"/>
  <c r="T866" i="5"/>
  <c r="T867" i="5"/>
  <c r="T868" i="5"/>
  <c r="T869" i="5"/>
  <c r="T870" i="5"/>
  <c r="T871" i="5"/>
  <c r="T872" i="5"/>
  <c r="T873" i="5"/>
  <c r="T874" i="5"/>
  <c r="T875" i="5"/>
  <c r="T876" i="5"/>
  <c r="T877" i="5"/>
  <c r="T878" i="5"/>
  <c r="T879" i="5"/>
  <c r="T880" i="5"/>
  <c r="T881" i="5"/>
  <c r="T882" i="5"/>
  <c r="T883" i="5"/>
  <c r="T884" i="5"/>
  <c r="T885" i="5"/>
  <c r="T886" i="5"/>
  <c r="T887" i="5"/>
  <c r="T888" i="5"/>
  <c r="T889" i="5"/>
  <c r="T890" i="5"/>
  <c r="T891" i="5"/>
  <c r="T892" i="5"/>
  <c r="T893" i="5"/>
  <c r="T894" i="5"/>
  <c r="T895" i="5"/>
  <c r="T896" i="5"/>
  <c r="T897" i="5"/>
  <c r="T898" i="5"/>
  <c r="T899" i="5"/>
  <c r="T900" i="5"/>
  <c r="T901" i="5"/>
  <c r="T902" i="5"/>
  <c r="T903" i="5"/>
  <c r="T904" i="5"/>
  <c r="T905" i="5"/>
  <c r="T906" i="5"/>
  <c r="T907" i="5"/>
  <c r="T908" i="5"/>
  <c r="T909" i="5"/>
  <c r="T910" i="5"/>
  <c r="T911" i="5"/>
  <c r="T912" i="5"/>
  <c r="T913" i="5"/>
  <c r="T914" i="5"/>
  <c r="T915" i="5"/>
  <c r="T916" i="5"/>
  <c r="T917" i="5"/>
  <c r="T918" i="5"/>
  <c r="T919" i="5"/>
  <c r="T920" i="5"/>
  <c r="T921" i="5"/>
  <c r="T922" i="5"/>
  <c r="T923" i="5"/>
  <c r="T924" i="5"/>
  <c r="T925" i="5"/>
  <c r="T926" i="5"/>
  <c r="T927" i="5"/>
  <c r="T928" i="5"/>
  <c r="T929" i="5"/>
  <c r="T930" i="5"/>
  <c r="T931" i="5"/>
  <c r="T932" i="5"/>
  <c r="T933" i="5"/>
  <c r="T934" i="5"/>
  <c r="T935" i="5"/>
  <c r="T936" i="5"/>
  <c r="T937" i="5"/>
  <c r="T938" i="5"/>
  <c r="T939" i="5"/>
  <c r="T940" i="5"/>
  <c r="T941" i="5"/>
  <c r="T942" i="5"/>
  <c r="T943" i="5"/>
  <c r="T944" i="5"/>
  <c r="T945" i="5"/>
  <c r="T946" i="5"/>
  <c r="T947" i="5"/>
  <c r="T948" i="5"/>
  <c r="T949" i="5"/>
  <c r="T950" i="5"/>
  <c r="T951" i="5"/>
  <c r="T952" i="5"/>
  <c r="T953" i="5"/>
  <c r="T954" i="5"/>
  <c r="T955" i="5"/>
  <c r="T956" i="5"/>
  <c r="T957" i="5"/>
  <c r="T958" i="5"/>
  <c r="T959" i="5"/>
  <c r="T960" i="5"/>
  <c r="T961" i="5"/>
  <c r="T962" i="5"/>
  <c r="T963" i="5"/>
  <c r="T964" i="5"/>
  <c r="T965" i="5"/>
  <c r="T966" i="5"/>
  <c r="T967" i="5"/>
  <c r="T968" i="5"/>
  <c r="T969" i="5"/>
  <c r="T970" i="5"/>
  <c r="T971" i="5"/>
  <c r="T972" i="5"/>
  <c r="T973" i="5"/>
  <c r="T974" i="5"/>
  <c r="T975" i="5"/>
  <c r="T976" i="5"/>
  <c r="T977" i="5"/>
  <c r="T978" i="5"/>
  <c r="T979" i="5"/>
  <c r="T980" i="5"/>
  <c r="T981" i="5"/>
  <c r="T982" i="5"/>
  <c r="T983" i="5"/>
  <c r="T984" i="5"/>
  <c r="T985" i="5"/>
  <c r="T986" i="5"/>
  <c r="T987" i="5"/>
  <c r="T988" i="5"/>
  <c r="T989" i="5"/>
  <c r="T990" i="5"/>
  <c r="T991" i="5"/>
  <c r="T992" i="5"/>
  <c r="T993" i="5"/>
  <c r="T994" i="5"/>
  <c r="T995" i="5"/>
  <c r="T996" i="5"/>
  <c r="T997" i="5"/>
  <c r="T998" i="5"/>
  <c r="T999" i="5"/>
  <c r="T1000" i="5"/>
  <c r="T1001" i="5"/>
  <c r="T1002" i="5"/>
  <c r="T1003" i="5"/>
  <c r="T1004" i="5"/>
  <c r="T1005" i="5"/>
  <c r="T1006" i="5"/>
  <c r="T1007" i="5"/>
  <c r="T1008" i="5"/>
  <c r="T1009" i="5"/>
  <c r="T10" i="5"/>
  <c r="T12" i="5"/>
  <c r="T20" i="5"/>
  <c r="T15" i="5"/>
  <c r="T14" i="5"/>
  <c r="T18" i="5"/>
  <c r="T13" i="5"/>
  <c r="T21" i="5"/>
  <c r="T16" i="5"/>
  <c r="T11" i="5"/>
  <c r="T19" i="5"/>
  <c r="T17" i="5"/>
  <c r="P1018" i="7" l="1" a="1"/>
  <c r="P1018" i="7" s="1"/>
  <c r="Y1018" i="7" a="1"/>
  <c r="Y1018" i="7" s="1"/>
  <c r="AJ1018" i="7" s="1" a="1"/>
  <c r="AJ1018" i="7" s="1"/>
  <c r="X1018" i="7" a="1"/>
  <c r="X1018" i="7" s="1"/>
  <c r="AI1018" i="7" s="1" a="1"/>
  <c r="AI1018" i="7" s="1"/>
  <c r="Q1018" i="7" a="1"/>
  <c r="Q1018" i="7" s="1"/>
  <c r="W1018" i="7" a="1"/>
  <c r="W1018" i="7" s="1"/>
  <c r="AH1018" i="7" s="1" a="1"/>
  <c r="AH1018" i="7" s="1"/>
  <c r="Z1018" i="7" a="1"/>
  <c r="Z1018" i="7" s="1"/>
  <c r="AK1018" i="7" s="1" a="1"/>
  <c r="AK1018" i="7" s="1"/>
  <c r="V1018" i="7" a="1"/>
  <c r="V1018" i="7" s="1"/>
  <c r="AG1018" i="7" s="1" a="1"/>
  <c r="AG1018" i="7" s="1"/>
  <c r="T1018" i="7" a="1"/>
  <c r="T1018" i="7" s="1"/>
  <c r="AE1018" i="7" s="1" a="1"/>
  <c r="AE1018" i="7" s="1"/>
  <c r="S1018" i="7" a="1"/>
  <c r="S1018" i="7" s="1"/>
  <c r="U1018" i="7" a="1"/>
  <c r="U1018" i="7" s="1"/>
  <c r="AF1018" i="7" s="1" a="1"/>
  <c r="AF1018" i="7" s="1"/>
  <c r="R1018" i="7" a="1"/>
  <c r="R1018" i="7" s="1"/>
  <c r="O1018" i="7" a="1"/>
  <c r="O1018" i="7" s="1"/>
  <c r="M1020" i="7" a="1"/>
  <c r="M1020" i="7" s="1"/>
  <c r="N1019" i="7" a="1"/>
  <c r="N1019" i="7" s="1"/>
  <c r="AN1019" i="7" s="1"/>
  <c r="T24" i="5"/>
  <c r="T25" i="5"/>
  <c r="T23" i="5"/>
  <c r="T22" i="5"/>
  <c r="T29" i="5"/>
  <c r="T28" i="5"/>
  <c r="H1" i="5"/>
  <c r="H5" i="5" s="1"/>
  <c r="T8" i="5"/>
  <c r="H2" i="5"/>
  <c r="V1019" i="7" l="1" a="1"/>
  <c r="V1019" i="7" s="1"/>
  <c r="AG1019" i="7" s="1" a="1"/>
  <c r="AG1019" i="7" s="1"/>
  <c r="R1019" i="7" a="1"/>
  <c r="R1019" i="7" s="1"/>
  <c r="X1019" i="7" a="1"/>
  <c r="X1019" i="7" s="1"/>
  <c r="AI1019" i="7" s="1" a="1"/>
  <c r="AI1019" i="7" s="1"/>
  <c r="Z1019" i="7" a="1"/>
  <c r="Z1019" i="7" s="1"/>
  <c r="AK1019" i="7" s="1" a="1"/>
  <c r="AK1019" i="7" s="1"/>
  <c r="T1019" i="7" a="1"/>
  <c r="T1019" i="7" s="1"/>
  <c r="S1019" i="7" a="1"/>
  <c r="S1019" i="7" s="1"/>
  <c r="W1019" i="7" a="1"/>
  <c r="W1019" i="7" s="1"/>
  <c r="AH1019" i="7" s="1" a="1"/>
  <c r="AH1019" i="7" s="1"/>
  <c r="Y1019" i="7" a="1"/>
  <c r="Y1019" i="7" s="1"/>
  <c r="AJ1019" i="7" s="1" a="1"/>
  <c r="AJ1019" i="7" s="1"/>
  <c r="P1019" i="7" a="1"/>
  <c r="P1019" i="7" s="1"/>
  <c r="Q1019" i="7" a="1"/>
  <c r="Q1019" i="7" s="1"/>
  <c r="U1019" i="7" a="1"/>
  <c r="U1019" i="7" s="1"/>
  <c r="AF1019" i="7" s="1" a="1"/>
  <c r="AF1019" i="7" s="1"/>
  <c r="O1019" i="7" a="1"/>
  <c r="O1019" i="7" s="1"/>
  <c r="M1021" i="7" a="1"/>
  <c r="M1021" i="7" s="1"/>
  <c r="N1020" i="7" a="1"/>
  <c r="N1020" i="7" s="1"/>
  <c r="AN1020" i="7" s="1"/>
  <c r="H4" i="5"/>
  <c r="H3" i="5"/>
  <c r="H8" i="5" s="1"/>
  <c r="R2" i="5"/>
  <c r="Q1020" i="7" l="1" a="1"/>
  <c r="Q1020" i="7" s="1"/>
  <c r="S1020" i="7" a="1"/>
  <c r="S1020" i="7" s="1"/>
  <c r="X1020" i="7" a="1"/>
  <c r="X1020" i="7" s="1"/>
  <c r="AI1020" i="7" s="1" a="1"/>
  <c r="AI1020" i="7" s="1"/>
  <c r="Z1020" i="7" a="1"/>
  <c r="Z1020" i="7" s="1"/>
  <c r="AK1020" i="7" s="1" a="1"/>
  <c r="AK1020" i="7" s="1"/>
  <c r="P1020" i="7" a="1"/>
  <c r="P1020" i="7" s="1"/>
  <c r="U1020" i="7" a="1"/>
  <c r="U1020" i="7" s="1"/>
  <c r="AF1020" i="7" s="1" a="1"/>
  <c r="AF1020" i="7" s="1"/>
  <c r="W1020" i="7" a="1"/>
  <c r="W1020" i="7" s="1"/>
  <c r="AH1020" i="7" s="1" a="1"/>
  <c r="AH1020" i="7" s="1"/>
  <c r="V1020" i="7" a="1"/>
  <c r="V1020" i="7" s="1"/>
  <c r="AG1020" i="7" s="1" a="1"/>
  <c r="AG1020" i="7" s="1"/>
  <c r="T1020" i="7" a="1"/>
  <c r="T1020" i="7" s="1"/>
  <c r="Y1020" i="7" a="1"/>
  <c r="Y1020" i="7" s="1"/>
  <c r="AJ1020" i="7" s="1" a="1"/>
  <c r="AJ1020" i="7" s="1"/>
  <c r="R1020" i="7" a="1"/>
  <c r="R1020" i="7" s="1"/>
  <c r="O1020" i="7" a="1"/>
  <c r="O1020" i="7" s="1"/>
  <c r="M1022" i="7" a="1"/>
  <c r="M1022" i="7" s="1"/>
  <c r="N1021" i="7" a="1"/>
  <c r="N1021" i="7" s="1"/>
  <c r="AN1021" i="7" s="1"/>
  <c r="U22" i="5"/>
  <c r="U23" i="5"/>
  <c r="U24" i="5"/>
  <c r="U25" i="5"/>
  <c r="U26" i="5"/>
  <c r="U27" i="5"/>
  <c r="U28" i="5"/>
  <c r="U29" i="5"/>
  <c r="U30" i="5"/>
  <c r="U31" i="5"/>
  <c r="U32" i="5"/>
  <c r="U33" i="5"/>
  <c r="U34" i="5"/>
  <c r="U35" i="5"/>
  <c r="U36" i="5"/>
  <c r="U37" i="5"/>
  <c r="U38" i="5"/>
  <c r="U39" i="5"/>
  <c r="U40" i="5"/>
  <c r="U41" i="5"/>
  <c r="U42" i="5"/>
  <c r="U43" i="5"/>
  <c r="U44" i="5"/>
  <c r="U45" i="5"/>
  <c r="U46" i="5"/>
  <c r="U47" i="5"/>
  <c r="U48" i="5"/>
  <c r="U49" i="5"/>
  <c r="U50" i="5"/>
  <c r="U51" i="5"/>
  <c r="U52" i="5"/>
  <c r="U53" i="5"/>
  <c r="U54" i="5"/>
  <c r="U55" i="5"/>
  <c r="U56" i="5"/>
  <c r="U57" i="5"/>
  <c r="U58" i="5"/>
  <c r="U59" i="5"/>
  <c r="U60" i="5"/>
  <c r="U61" i="5"/>
  <c r="U62" i="5"/>
  <c r="U63" i="5"/>
  <c r="U64" i="5"/>
  <c r="U65" i="5"/>
  <c r="U66" i="5"/>
  <c r="U67" i="5"/>
  <c r="U68" i="5"/>
  <c r="U69" i="5"/>
  <c r="U70" i="5"/>
  <c r="U71" i="5"/>
  <c r="U72" i="5"/>
  <c r="U73" i="5"/>
  <c r="U74" i="5"/>
  <c r="U75" i="5"/>
  <c r="U76" i="5"/>
  <c r="U77" i="5"/>
  <c r="U78" i="5"/>
  <c r="U79" i="5"/>
  <c r="U80" i="5"/>
  <c r="U81" i="5"/>
  <c r="U82" i="5"/>
  <c r="U83" i="5"/>
  <c r="U84" i="5"/>
  <c r="U85" i="5"/>
  <c r="U86" i="5"/>
  <c r="U87" i="5"/>
  <c r="U88" i="5"/>
  <c r="U89" i="5"/>
  <c r="U90" i="5"/>
  <c r="U91" i="5"/>
  <c r="U92" i="5"/>
  <c r="U93" i="5"/>
  <c r="U94" i="5"/>
  <c r="U95" i="5"/>
  <c r="U96" i="5"/>
  <c r="U97" i="5"/>
  <c r="U98" i="5"/>
  <c r="U99" i="5"/>
  <c r="U100" i="5"/>
  <c r="U101" i="5"/>
  <c r="U102" i="5"/>
  <c r="U103" i="5"/>
  <c r="U104" i="5"/>
  <c r="U105" i="5"/>
  <c r="U106" i="5"/>
  <c r="U107" i="5"/>
  <c r="U108" i="5"/>
  <c r="U109" i="5"/>
  <c r="U110" i="5"/>
  <c r="U111" i="5"/>
  <c r="U112" i="5"/>
  <c r="U113" i="5"/>
  <c r="U114" i="5"/>
  <c r="U115" i="5"/>
  <c r="U116" i="5"/>
  <c r="U117" i="5"/>
  <c r="U118" i="5"/>
  <c r="U119" i="5"/>
  <c r="U120" i="5"/>
  <c r="U121" i="5"/>
  <c r="U122" i="5"/>
  <c r="U123" i="5"/>
  <c r="U124" i="5"/>
  <c r="U125" i="5"/>
  <c r="U126" i="5"/>
  <c r="U127" i="5"/>
  <c r="U128" i="5"/>
  <c r="U129" i="5"/>
  <c r="U130" i="5"/>
  <c r="U131" i="5"/>
  <c r="U132" i="5"/>
  <c r="U133" i="5"/>
  <c r="U134" i="5"/>
  <c r="U135" i="5"/>
  <c r="U136" i="5"/>
  <c r="U137" i="5"/>
  <c r="U138" i="5"/>
  <c r="U139" i="5"/>
  <c r="U140" i="5"/>
  <c r="U141" i="5"/>
  <c r="U142" i="5"/>
  <c r="U143" i="5"/>
  <c r="U144" i="5"/>
  <c r="U145" i="5"/>
  <c r="U146" i="5"/>
  <c r="U147" i="5"/>
  <c r="U148" i="5"/>
  <c r="U149" i="5"/>
  <c r="U150" i="5"/>
  <c r="U151" i="5"/>
  <c r="U152" i="5"/>
  <c r="U153" i="5"/>
  <c r="U154" i="5"/>
  <c r="U155" i="5"/>
  <c r="U156" i="5"/>
  <c r="U157" i="5"/>
  <c r="U158" i="5"/>
  <c r="U159" i="5"/>
  <c r="U160" i="5"/>
  <c r="U161" i="5"/>
  <c r="U162" i="5"/>
  <c r="U163" i="5"/>
  <c r="U164" i="5"/>
  <c r="U165" i="5"/>
  <c r="U166" i="5"/>
  <c r="U167" i="5"/>
  <c r="U168" i="5"/>
  <c r="U169" i="5"/>
  <c r="U170" i="5"/>
  <c r="U171" i="5"/>
  <c r="U172" i="5"/>
  <c r="U173" i="5"/>
  <c r="U174" i="5"/>
  <c r="U175" i="5"/>
  <c r="U176" i="5"/>
  <c r="U177" i="5"/>
  <c r="U178" i="5"/>
  <c r="U179" i="5"/>
  <c r="U180" i="5"/>
  <c r="U181" i="5"/>
  <c r="U182" i="5"/>
  <c r="U183" i="5"/>
  <c r="U184" i="5"/>
  <c r="U185" i="5"/>
  <c r="U186" i="5"/>
  <c r="U187" i="5"/>
  <c r="U188" i="5"/>
  <c r="U189" i="5"/>
  <c r="U190" i="5"/>
  <c r="U191" i="5"/>
  <c r="U192" i="5"/>
  <c r="U193" i="5"/>
  <c r="U194" i="5"/>
  <c r="U195" i="5"/>
  <c r="U196" i="5"/>
  <c r="U197" i="5"/>
  <c r="U198" i="5"/>
  <c r="U199" i="5"/>
  <c r="U200" i="5"/>
  <c r="U201" i="5"/>
  <c r="U202" i="5"/>
  <c r="U203" i="5"/>
  <c r="U204" i="5"/>
  <c r="U205" i="5"/>
  <c r="U206" i="5"/>
  <c r="U207" i="5"/>
  <c r="U208" i="5"/>
  <c r="U209" i="5"/>
  <c r="U210" i="5"/>
  <c r="U211" i="5"/>
  <c r="U212" i="5"/>
  <c r="U213" i="5"/>
  <c r="U214" i="5"/>
  <c r="U215" i="5"/>
  <c r="U216" i="5"/>
  <c r="U217" i="5"/>
  <c r="U218" i="5"/>
  <c r="U219" i="5"/>
  <c r="U220" i="5"/>
  <c r="U221" i="5"/>
  <c r="U222" i="5"/>
  <c r="U223" i="5"/>
  <c r="U224" i="5"/>
  <c r="U225" i="5"/>
  <c r="U226" i="5"/>
  <c r="U227" i="5"/>
  <c r="U228" i="5"/>
  <c r="U229" i="5"/>
  <c r="U230" i="5"/>
  <c r="U231" i="5"/>
  <c r="U232" i="5"/>
  <c r="U233" i="5"/>
  <c r="U234" i="5"/>
  <c r="U235" i="5"/>
  <c r="U236" i="5"/>
  <c r="U237" i="5"/>
  <c r="U238" i="5"/>
  <c r="U239" i="5"/>
  <c r="U240" i="5"/>
  <c r="U241" i="5"/>
  <c r="U242" i="5"/>
  <c r="U243" i="5"/>
  <c r="U244" i="5"/>
  <c r="U245" i="5"/>
  <c r="U246" i="5"/>
  <c r="U247" i="5"/>
  <c r="U248" i="5"/>
  <c r="U249" i="5"/>
  <c r="U250" i="5"/>
  <c r="U251" i="5"/>
  <c r="U252" i="5"/>
  <c r="U253" i="5"/>
  <c r="U254" i="5"/>
  <c r="U255" i="5"/>
  <c r="U256" i="5"/>
  <c r="U257" i="5"/>
  <c r="U258" i="5"/>
  <c r="U259" i="5"/>
  <c r="U260" i="5"/>
  <c r="U261" i="5"/>
  <c r="U262" i="5"/>
  <c r="U263" i="5"/>
  <c r="U264" i="5"/>
  <c r="U265" i="5"/>
  <c r="U266" i="5"/>
  <c r="U267" i="5"/>
  <c r="U268" i="5"/>
  <c r="U269" i="5"/>
  <c r="U270" i="5"/>
  <c r="U271" i="5"/>
  <c r="U272" i="5"/>
  <c r="U273" i="5"/>
  <c r="U274" i="5"/>
  <c r="U275" i="5"/>
  <c r="U276" i="5"/>
  <c r="U277" i="5"/>
  <c r="U278" i="5"/>
  <c r="U279" i="5"/>
  <c r="U280" i="5"/>
  <c r="U281" i="5"/>
  <c r="U282" i="5"/>
  <c r="U283" i="5"/>
  <c r="U284" i="5"/>
  <c r="U285" i="5"/>
  <c r="U286" i="5"/>
  <c r="U287" i="5"/>
  <c r="U288" i="5"/>
  <c r="U289" i="5"/>
  <c r="U290" i="5"/>
  <c r="U291" i="5"/>
  <c r="U292" i="5"/>
  <c r="U293" i="5"/>
  <c r="U294" i="5"/>
  <c r="U295" i="5"/>
  <c r="U296" i="5"/>
  <c r="U297" i="5"/>
  <c r="U298" i="5"/>
  <c r="U299" i="5"/>
  <c r="U300" i="5"/>
  <c r="U301" i="5"/>
  <c r="U302" i="5"/>
  <c r="U303" i="5"/>
  <c r="U304" i="5"/>
  <c r="U305" i="5"/>
  <c r="U306" i="5"/>
  <c r="U307" i="5"/>
  <c r="U308" i="5"/>
  <c r="U309" i="5"/>
  <c r="U310" i="5"/>
  <c r="U311" i="5"/>
  <c r="U312" i="5"/>
  <c r="U313" i="5"/>
  <c r="U314" i="5"/>
  <c r="U315" i="5"/>
  <c r="U316" i="5"/>
  <c r="U317" i="5"/>
  <c r="U318" i="5"/>
  <c r="U319" i="5"/>
  <c r="U320" i="5"/>
  <c r="U321" i="5"/>
  <c r="U322" i="5"/>
  <c r="U323" i="5"/>
  <c r="U324" i="5"/>
  <c r="U325" i="5"/>
  <c r="U326" i="5"/>
  <c r="U327" i="5"/>
  <c r="U328" i="5"/>
  <c r="U329" i="5"/>
  <c r="U330" i="5"/>
  <c r="U331" i="5"/>
  <c r="U332" i="5"/>
  <c r="U333" i="5"/>
  <c r="U334" i="5"/>
  <c r="U335" i="5"/>
  <c r="U336" i="5"/>
  <c r="U337" i="5"/>
  <c r="U338" i="5"/>
  <c r="U339" i="5"/>
  <c r="U340" i="5"/>
  <c r="U341" i="5"/>
  <c r="U342" i="5"/>
  <c r="U343" i="5"/>
  <c r="U344" i="5"/>
  <c r="U345" i="5"/>
  <c r="U346" i="5"/>
  <c r="U347" i="5"/>
  <c r="U348" i="5"/>
  <c r="U349" i="5"/>
  <c r="U350" i="5"/>
  <c r="U351" i="5"/>
  <c r="U352" i="5"/>
  <c r="U353" i="5"/>
  <c r="U354" i="5"/>
  <c r="U355" i="5"/>
  <c r="U356" i="5"/>
  <c r="U357" i="5"/>
  <c r="U358" i="5"/>
  <c r="U359" i="5"/>
  <c r="U360" i="5"/>
  <c r="U361" i="5"/>
  <c r="U362" i="5"/>
  <c r="U363" i="5"/>
  <c r="U364" i="5"/>
  <c r="U365" i="5"/>
  <c r="U366" i="5"/>
  <c r="U367" i="5"/>
  <c r="U368" i="5"/>
  <c r="U369" i="5"/>
  <c r="U370" i="5"/>
  <c r="U371" i="5"/>
  <c r="U372" i="5"/>
  <c r="U373" i="5"/>
  <c r="U374" i="5"/>
  <c r="U375" i="5"/>
  <c r="U376" i="5"/>
  <c r="U377" i="5"/>
  <c r="U378" i="5"/>
  <c r="U379" i="5"/>
  <c r="U380" i="5"/>
  <c r="U381" i="5"/>
  <c r="U382" i="5"/>
  <c r="U383" i="5"/>
  <c r="U384" i="5"/>
  <c r="U385" i="5"/>
  <c r="U386" i="5"/>
  <c r="U387" i="5"/>
  <c r="U388" i="5"/>
  <c r="U389" i="5"/>
  <c r="U390" i="5"/>
  <c r="U391" i="5"/>
  <c r="U392" i="5"/>
  <c r="U393" i="5"/>
  <c r="U394" i="5"/>
  <c r="U395" i="5"/>
  <c r="U396" i="5"/>
  <c r="U397" i="5"/>
  <c r="U398" i="5"/>
  <c r="U399" i="5"/>
  <c r="U400" i="5"/>
  <c r="U401" i="5"/>
  <c r="U402" i="5"/>
  <c r="U403" i="5"/>
  <c r="U404" i="5"/>
  <c r="U405" i="5"/>
  <c r="U406" i="5"/>
  <c r="U407" i="5"/>
  <c r="U408" i="5"/>
  <c r="U409" i="5"/>
  <c r="U410" i="5"/>
  <c r="U411" i="5"/>
  <c r="U412" i="5"/>
  <c r="U413" i="5"/>
  <c r="U414" i="5"/>
  <c r="U415" i="5"/>
  <c r="U416" i="5"/>
  <c r="U417" i="5"/>
  <c r="U418" i="5"/>
  <c r="U419" i="5"/>
  <c r="U420" i="5"/>
  <c r="U421" i="5"/>
  <c r="U422" i="5"/>
  <c r="U423" i="5"/>
  <c r="U424" i="5"/>
  <c r="U425" i="5"/>
  <c r="U426" i="5"/>
  <c r="U427" i="5"/>
  <c r="U428" i="5"/>
  <c r="U429" i="5"/>
  <c r="U430" i="5"/>
  <c r="U431" i="5"/>
  <c r="U432" i="5"/>
  <c r="U433" i="5"/>
  <c r="U434" i="5"/>
  <c r="U435" i="5"/>
  <c r="U436" i="5"/>
  <c r="U437" i="5"/>
  <c r="U438" i="5"/>
  <c r="U439" i="5"/>
  <c r="U440" i="5"/>
  <c r="U441" i="5"/>
  <c r="U442" i="5"/>
  <c r="U443" i="5"/>
  <c r="U444" i="5"/>
  <c r="U445" i="5"/>
  <c r="U446" i="5"/>
  <c r="U447" i="5"/>
  <c r="U448" i="5"/>
  <c r="U449" i="5"/>
  <c r="U450" i="5"/>
  <c r="U451" i="5"/>
  <c r="U452" i="5"/>
  <c r="U453" i="5"/>
  <c r="U454" i="5"/>
  <c r="U455" i="5"/>
  <c r="U456" i="5"/>
  <c r="U457" i="5"/>
  <c r="U458" i="5"/>
  <c r="U459" i="5"/>
  <c r="U460" i="5"/>
  <c r="U461" i="5"/>
  <c r="U462" i="5"/>
  <c r="U463" i="5"/>
  <c r="U464" i="5"/>
  <c r="U465" i="5"/>
  <c r="U466" i="5"/>
  <c r="U467" i="5"/>
  <c r="U468" i="5"/>
  <c r="U469" i="5"/>
  <c r="U470" i="5"/>
  <c r="U471" i="5"/>
  <c r="U472" i="5"/>
  <c r="U473" i="5"/>
  <c r="U474" i="5"/>
  <c r="U475" i="5"/>
  <c r="U476" i="5"/>
  <c r="U477" i="5"/>
  <c r="U478" i="5"/>
  <c r="U479" i="5"/>
  <c r="U480" i="5"/>
  <c r="U481" i="5"/>
  <c r="U482" i="5"/>
  <c r="U483" i="5"/>
  <c r="U484" i="5"/>
  <c r="U485" i="5"/>
  <c r="U486" i="5"/>
  <c r="U487" i="5"/>
  <c r="U488" i="5"/>
  <c r="U489" i="5"/>
  <c r="U490" i="5"/>
  <c r="U491" i="5"/>
  <c r="U492" i="5"/>
  <c r="U493" i="5"/>
  <c r="U494" i="5"/>
  <c r="U495" i="5"/>
  <c r="U496" i="5"/>
  <c r="U497" i="5"/>
  <c r="U498" i="5"/>
  <c r="U499" i="5"/>
  <c r="U500" i="5"/>
  <c r="U501" i="5"/>
  <c r="U502" i="5"/>
  <c r="U503" i="5"/>
  <c r="U504" i="5"/>
  <c r="U505" i="5"/>
  <c r="U506" i="5"/>
  <c r="U507" i="5"/>
  <c r="U508" i="5"/>
  <c r="U509" i="5"/>
  <c r="U510" i="5"/>
  <c r="U511" i="5"/>
  <c r="U512" i="5"/>
  <c r="U513" i="5"/>
  <c r="U514" i="5"/>
  <c r="U515" i="5"/>
  <c r="U516" i="5"/>
  <c r="U517" i="5"/>
  <c r="U518" i="5"/>
  <c r="U519" i="5"/>
  <c r="U520" i="5"/>
  <c r="U521" i="5"/>
  <c r="U522" i="5"/>
  <c r="U523" i="5"/>
  <c r="U524" i="5"/>
  <c r="U525" i="5"/>
  <c r="U526" i="5"/>
  <c r="U527" i="5"/>
  <c r="U528" i="5"/>
  <c r="U529" i="5"/>
  <c r="U530" i="5"/>
  <c r="U531" i="5"/>
  <c r="U532" i="5"/>
  <c r="U533" i="5"/>
  <c r="U534" i="5"/>
  <c r="U535" i="5"/>
  <c r="U536" i="5"/>
  <c r="U537" i="5"/>
  <c r="U538" i="5"/>
  <c r="U539" i="5"/>
  <c r="U540" i="5"/>
  <c r="U541" i="5"/>
  <c r="U542" i="5"/>
  <c r="U543" i="5"/>
  <c r="U544" i="5"/>
  <c r="U545" i="5"/>
  <c r="U546" i="5"/>
  <c r="U547" i="5"/>
  <c r="U548" i="5"/>
  <c r="U549" i="5"/>
  <c r="U550" i="5"/>
  <c r="U551" i="5"/>
  <c r="U552" i="5"/>
  <c r="U553" i="5"/>
  <c r="U554" i="5"/>
  <c r="U555" i="5"/>
  <c r="U556" i="5"/>
  <c r="U557" i="5"/>
  <c r="U558" i="5"/>
  <c r="U559" i="5"/>
  <c r="U560" i="5"/>
  <c r="U561" i="5"/>
  <c r="U562" i="5"/>
  <c r="U563" i="5"/>
  <c r="U564" i="5"/>
  <c r="U565" i="5"/>
  <c r="U566" i="5"/>
  <c r="U567" i="5"/>
  <c r="U568" i="5"/>
  <c r="U569" i="5"/>
  <c r="U570" i="5"/>
  <c r="U571" i="5"/>
  <c r="U572" i="5"/>
  <c r="U573" i="5"/>
  <c r="U574" i="5"/>
  <c r="U575" i="5"/>
  <c r="U576" i="5"/>
  <c r="U577" i="5"/>
  <c r="U578" i="5"/>
  <c r="U579" i="5"/>
  <c r="U580" i="5"/>
  <c r="U581" i="5"/>
  <c r="U582" i="5"/>
  <c r="U583" i="5"/>
  <c r="U584" i="5"/>
  <c r="U585" i="5"/>
  <c r="U586" i="5"/>
  <c r="U587" i="5"/>
  <c r="U588" i="5"/>
  <c r="U589" i="5"/>
  <c r="U590" i="5"/>
  <c r="U591" i="5"/>
  <c r="U592" i="5"/>
  <c r="U593" i="5"/>
  <c r="U594" i="5"/>
  <c r="U595" i="5"/>
  <c r="U596" i="5"/>
  <c r="U597" i="5"/>
  <c r="U598" i="5"/>
  <c r="U599" i="5"/>
  <c r="U600" i="5"/>
  <c r="U601" i="5"/>
  <c r="U602" i="5"/>
  <c r="U603" i="5"/>
  <c r="U604" i="5"/>
  <c r="U605" i="5"/>
  <c r="U606" i="5"/>
  <c r="U607" i="5"/>
  <c r="U608" i="5"/>
  <c r="U609" i="5"/>
  <c r="U610" i="5"/>
  <c r="U611" i="5"/>
  <c r="U612" i="5"/>
  <c r="U613" i="5"/>
  <c r="U614" i="5"/>
  <c r="U615" i="5"/>
  <c r="U616" i="5"/>
  <c r="U617" i="5"/>
  <c r="U618" i="5"/>
  <c r="U619" i="5"/>
  <c r="U620" i="5"/>
  <c r="U621" i="5"/>
  <c r="U622" i="5"/>
  <c r="U623" i="5"/>
  <c r="U624" i="5"/>
  <c r="U625" i="5"/>
  <c r="U626" i="5"/>
  <c r="U627" i="5"/>
  <c r="U628" i="5"/>
  <c r="U629" i="5"/>
  <c r="U630" i="5"/>
  <c r="U631" i="5"/>
  <c r="U632" i="5"/>
  <c r="U633" i="5"/>
  <c r="U634" i="5"/>
  <c r="U635" i="5"/>
  <c r="U636" i="5"/>
  <c r="U637" i="5"/>
  <c r="U638" i="5"/>
  <c r="U639" i="5"/>
  <c r="U640" i="5"/>
  <c r="U641" i="5"/>
  <c r="U642" i="5"/>
  <c r="U643" i="5"/>
  <c r="U644" i="5"/>
  <c r="U645" i="5"/>
  <c r="U646" i="5"/>
  <c r="U647" i="5"/>
  <c r="U648" i="5"/>
  <c r="U649" i="5"/>
  <c r="U650" i="5"/>
  <c r="U651" i="5"/>
  <c r="U652" i="5"/>
  <c r="U653" i="5"/>
  <c r="U654" i="5"/>
  <c r="U655" i="5"/>
  <c r="U656" i="5"/>
  <c r="U657" i="5"/>
  <c r="U658" i="5"/>
  <c r="U659" i="5"/>
  <c r="U660" i="5"/>
  <c r="U661" i="5"/>
  <c r="U662" i="5"/>
  <c r="U663" i="5"/>
  <c r="U664" i="5"/>
  <c r="U665" i="5"/>
  <c r="U666" i="5"/>
  <c r="U667" i="5"/>
  <c r="U668" i="5"/>
  <c r="U669" i="5"/>
  <c r="U670" i="5"/>
  <c r="U671" i="5"/>
  <c r="U672" i="5"/>
  <c r="U673" i="5"/>
  <c r="U674" i="5"/>
  <c r="U675" i="5"/>
  <c r="U676" i="5"/>
  <c r="U677" i="5"/>
  <c r="U678" i="5"/>
  <c r="U679" i="5"/>
  <c r="U680" i="5"/>
  <c r="U681" i="5"/>
  <c r="U682" i="5"/>
  <c r="U683" i="5"/>
  <c r="U684" i="5"/>
  <c r="U685" i="5"/>
  <c r="U686" i="5"/>
  <c r="U687" i="5"/>
  <c r="U688" i="5"/>
  <c r="U689" i="5"/>
  <c r="U690" i="5"/>
  <c r="U691" i="5"/>
  <c r="U692" i="5"/>
  <c r="U693" i="5"/>
  <c r="U694" i="5"/>
  <c r="U695" i="5"/>
  <c r="U696" i="5"/>
  <c r="U697" i="5"/>
  <c r="U698" i="5"/>
  <c r="U699" i="5"/>
  <c r="U700" i="5"/>
  <c r="U701" i="5"/>
  <c r="U702" i="5"/>
  <c r="U703" i="5"/>
  <c r="U704" i="5"/>
  <c r="U705" i="5"/>
  <c r="U706" i="5"/>
  <c r="U707" i="5"/>
  <c r="U708" i="5"/>
  <c r="U709" i="5"/>
  <c r="U710" i="5"/>
  <c r="U711" i="5"/>
  <c r="U712" i="5"/>
  <c r="U713" i="5"/>
  <c r="U714" i="5"/>
  <c r="U715" i="5"/>
  <c r="U716" i="5"/>
  <c r="U717" i="5"/>
  <c r="U718" i="5"/>
  <c r="U719" i="5"/>
  <c r="U720" i="5"/>
  <c r="U721" i="5"/>
  <c r="U722" i="5"/>
  <c r="U723" i="5"/>
  <c r="U724" i="5"/>
  <c r="U725" i="5"/>
  <c r="U726" i="5"/>
  <c r="U727" i="5"/>
  <c r="U728" i="5"/>
  <c r="U729" i="5"/>
  <c r="U730" i="5"/>
  <c r="U731" i="5"/>
  <c r="U732" i="5"/>
  <c r="U733" i="5"/>
  <c r="U734" i="5"/>
  <c r="U735" i="5"/>
  <c r="U736" i="5"/>
  <c r="U737" i="5"/>
  <c r="U738" i="5"/>
  <c r="U739" i="5"/>
  <c r="U740" i="5"/>
  <c r="U741" i="5"/>
  <c r="U742" i="5"/>
  <c r="U743" i="5"/>
  <c r="U744" i="5"/>
  <c r="U745" i="5"/>
  <c r="U746" i="5"/>
  <c r="U747" i="5"/>
  <c r="U748" i="5"/>
  <c r="U749" i="5"/>
  <c r="U750" i="5"/>
  <c r="U751" i="5"/>
  <c r="U752" i="5"/>
  <c r="U753" i="5"/>
  <c r="U754" i="5"/>
  <c r="U755" i="5"/>
  <c r="U756" i="5"/>
  <c r="U757" i="5"/>
  <c r="U758" i="5"/>
  <c r="U759" i="5"/>
  <c r="U760" i="5"/>
  <c r="U761" i="5"/>
  <c r="U762" i="5"/>
  <c r="U763" i="5"/>
  <c r="U764" i="5"/>
  <c r="U765" i="5"/>
  <c r="U766" i="5"/>
  <c r="U767" i="5"/>
  <c r="U768" i="5"/>
  <c r="U769" i="5"/>
  <c r="U770" i="5"/>
  <c r="U771" i="5"/>
  <c r="U772" i="5"/>
  <c r="U773" i="5"/>
  <c r="U774" i="5"/>
  <c r="U775" i="5"/>
  <c r="U776" i="5"/>
  <c r="U777" i="5"/>
  <c r="U778" i="5"/>
  <c r="U779" i="5"/>
  <c r="U780" i="5"/>
  <c r="U781" i="5"/>
  <c r="U782" i="5"/>
  <c r="U783" i="5"/>
  <c r="U784" i="5"/>
  <c r="U785" i="5"/>
  <c r="U786" i="5"/>
  <c r="U787" i="5"/>
  <c r="U788" i="5"/>
  <c r="U789" i="5"/>
  <c r="U790" i="5"/>
  <c r="U791" i="5"/>
  <c r="U792" i="5"/>
  <c r="U793" i="5"/>
  <c r="U794" i="5"/>
  <c r="U795" i="5"/>
  <c r="U796" i="5"/>
  <c r="U797" i="5"/>
  <c r="U798" i="5"/>
  <c r="U799" i="5"/>
  <c r="U800" i="5"/>
  <c r="U801" i="5"/>
  <c r="U802" i="5"/>
  <c r="U803" i="5"/>
  <c r="U804" i="5"/>
  <c r="U805" i="5"/>
  <c r="U806" i="5"/>
  <c r="U807" i="5"/>
  <c r="U808" i="5"/>
  <c r="U809" i="5"/>
  <c r="U810" i="5"/>
  <c r="U811" i="5"/>
  <c r="U812" i="5"/>
  <c r="U813" i="5"/>
  <c r="U814" i="5"/>
  <c r="U815" i="5"/>
  <c r="U816" i="5"/>
  <c r="U817" i="5"/>
  <c r="U818" i="5"/>
  <c r="U819" i="5"/>
  <c r="U820" i="5"/>
  <c r="U821" i="5"/>
  <c r="U822" i="5"/>
  <c r="U823" i="5"/>
  <c r="U824" i="5"/>
  <c r="U825" i="5"/>
  <c r="U826" i="5"/>
  <c r="U827" i="5"/>
  <c r="U828" i="5"/>
  <c r="U829" i="5"/>
  <c r="U830" i="5"/>
  <c r="U831" i="5"/>
  <c r="U832" i="5"/>
  <c r="U833" i="5"/>
  <c r="U834" i="5"/>
  <c r="U835" i="5"/>
  <c r="U836" i="5"/>
  <c r="U837" i="5"/>
  <c r="U838" i="5"/>
  <c r="U839" i="5"/>
  <c r="U840" i="5"/>
  <c r="U841" i="5"/>
  <c r="U842" i="5"/>
  <c r="U843" i="5"/>
  <c r="U844" i="5"/>
  <c r="U845" i="5"/>
  <c r="U846" i="5"/>
  <c r="U847" i="5"/>
  <c r="U848" i="5"/>
  <c r="U849" i="5"/>
  <c r="U850" i="5"/>
  <c r="U851" i="5"/>
  <c r="U852" i="5"/>
  <c r="U853" i="5"/>
  <c r="U854" i="5"/>
  <c r="U855" i="5"/>
  <c r="U856" i="5"/>
  <c r="U857" i="5"/>
  <c r="U858" i="5"/>
  <c r="U859" i="5"/>
  <c r="U860" i="5"/>
  <c r="U861" i="5"/>
  <c r="U862" i="5"/>
  <c r="U863" i="5"/>
  <c r="U864" i="5"/>
  <c r="U865" i="5"/>
  <c r="U866" i="5"/>
  <c r="U867" i="5"/>
  <c r="U868" i="5"/>
  <c r="U869" i="5"/>
  <c r="U870" i="5"/>
  <c r="U871" i="5"/>
  <c r="U872" i="5"/>
  <c r="U873" i="5"/>
  <c r="U874" i="5"/>
  <c r="U875" i="5"/>
  <c r="U876" i="5"/>
  <c r="U877" i="5"/>
  <c r="U878" i="5"/>
  <c r="U879" i="5"/>
  <c r="U880" i="5"/>
  <c r="U881" i="5"/>
  <c r="U882" i="5"/>
  <c r="U883" i="5"/>
  <c r="U884" i="5"/>
  <c r="U885" i="5"/>
  <c r="U886" i="5"/>
  <c r="U887" i="5"/>
  <c r="U888" i="5"/>
  <c r="U889" i="5"/>
  <c r="U890" i="5"/>
  <c r="U891" i="5"/>
  <c r="U892" i="5"/>
  <c r="U893" i="5"/>
  <c r="U894" i="5"/>
  <c r="U895" i="5"/>
  <c r="U896" i="5"/>
  <c r="U897" i="5"/>
  <c r="U898" i="5"/>
  <c r="U899" i="5"/>
  <c r="U900" i="5"/>
  <c r="U901" i="5"/>
  <c r="U902" i="5"/>
  <c r="U903" i="5"/>
  <c r="U904" i="5"/>
  <c r="U905" i="5"/>
  <c r="U906" i="5"/>
  <c r="U907" i="5"/>
  <c r="U908" i="5"/>
  <c r="U909" i="5"/>
  <c r="U910" i="5"/>
  <c r="U911" i="5"/>
  <c r="U912" i="5"/>
  <c r="U913" i="5"/>
  <c r="U914" i="5"/>
  <c r="U915" i="5"/>
  <c r="U916" i="5"/>
  <c r="U917" i="5"/>
  <c r="U918" i="5"/>
  <c r="U919" i="5"/>
  <c r="U920" i="5"/>
  <c r="U921" i="5"/>
  <c r="U922" i="5"/>
  <c r="U923" i="5"/>
  <c r="U924" i="5"/>
  <c r="U925" i="5"/>
  <c r="U926" i="5"/>
  <c r="U927" i="5"/>
  <c r="U928" i="5"/>
  <c r="U929" i="5"/>
  <c r="U930" i="5"/>
  <c r="U931" i="5"/>
  <c r="U932" i="5"/>
  <c r="U933" i="5"/>
  <c r="U934" i="5"/>
  <c r="U935" i="5"/>
  <c r="U936" i="5"/>
  <c r="U937" i="5"/>
  <c r="U938" i="5"/>
  <c r="U939" i="5"/>
  <c r="U940" i="5"/>
  <c r="U941" i="5"/>
  <c r="U942" i="5"/>
  <c r="U943" i="5"/>
  <c r="U944" i="5"/>
  <c r="U945" i="5"/>
  <c r="U946" i="5"/>
  <c r="U947" i="5"/>
  <c r="U948" i="5"/>
  <c r="U949" i="5"/>
  <c r="U950" i="5"/>
  <c r="U951" i="5"/>
  <c r="U952" i="5"/>
  <c r="U953" i="5"/>
  <c r="U954" i="5"/>
  <c r="U955" i="5"/>
  <c r="U956" i="5"/>
  <c r="U957" i="5"/>
  <c r="U958" i="5"/>
  <c r="U959" i="5"/>
  <c r="U960" i="5"/>
  <c r="U961" i="5"/>
  <c r="U962" i="5"/>
  <c r="U963" i="5"/>
  <c r="U964" i="5"/>
  <c r="U965" i="5"/>
  <c r="U966" i="5"/>
  <c r="U967" i="5"/>
  <c r="U968" i="5"/>
  <c r="U969" i="5"/>
  <c r="U970" i="5"/>
  <c r="U971" i="5"/>
  <c r="U972" i="5"/>
  <c r="U973" i="5"/>
  <c r="U974" i="5"/>
  <c r="U975" i="5"/>
  <c r="U976" i="5"/>
  <c r="U977" i="5"/>
  <c r="U978" i="5"/>
  <c r="U979" i="5"/>
  <c r="U980" i="5"/>
  <c r="U981" i="5"/>
  <c r="U982" i="5"/>
  <c r="U983" i="5"/>
  <c r="U984" i="5"/>
  <c r="U985" i="5"/>
  <c r="U986" i="5"/>
  <c r="U987" i="5"/>
  <c r="U988" i="5"/>
  <c r="U989" i="5"/>
  <c r="U990" i="5"/>
  <c r="U991" i="5"/>
  <c r="U992" i="5"/>
  <c r="U993" i="5"/>
  <c r="U994" i="5"/>
  <c r="U995" i="5"/>
  <c r="U996" i="5"/>
  <c r="U997" i="5"/>
  <c r="U998" i="5"/>
  <c r="U999" i="5"/>
  <c r="U1000" i="5"/>
  <c r="U1001" i="5"/>
  <c r="U1002" i="5"/>
  <c r="U1003" i="5"/>
  <c r="U1004" i="5"/>
  <c r="U1005" i="5"/>
  <c r="U1006" i="5"/>
  <c r="U1007" i="5"/>
  <c r="U1008" i="5"/>
  <c r="U1009" i="5"/>
  <c r="U10" i="5"/>
  <c r="U17" i="5"/>
  <c r="U12" i="5"/>
  <c r="U20" i="5"/>
  <c r="U15" i="5"/>
  <c r="U18" i="5"/>
  <c r="U13" i="5"/>
  <c r="U21" i="5"/>
  <c r="U16" i="5"/>
  <c r="U11" i="5"/>
  <c r="U19" i="5"/>
  <c r="U14" i="5"/>
  <c r="Y1021" i="7" l="1" a="1"/>
  <c r="Y1021" i="7" s="1"/>
  <c r="AJ1021" i="7" s="1" a="1"/>
  <c r="AJ1021" i="7" s="1"/>
  <c r="T1021" i="7" a="1"/>
  <c r="T1021" i="7" s="1"/>
  <c r="U1021" i="7" a="1"/>
  <c r="U1021" i="7" s="1"/>
  <c r="AF1021" i="7" s="1" a="1"/>
  <c r="AF1021" i="7" s="1"/>
  <c r="S1021" i="7" a="1"/>
  <c r="S1021" i="7" s="1"/>
  <c r="Z1021" i="7" a="1"/>
  <c r="Z1021" i="7" s="1"/>
  <c r="AK1021" i="7" s="1" a="1"/>
  <c r="AK1021" i="7" s="1"/>
  <c r="X1021" i="7" a="1"/>
  <c r="X1021" i="7" s="1"/>
  <c r="AI1021" i="7" s="1" a="1"/>
  <c r="AI1021" i="7" s="1"/>
  <c r="W1021" i="7" a="1"/>
  <c r="W1021" i="7" s="1"/>
  <c r="AH1021" i="7" s="1" a="1"/>
  <c r="AH1021" i="7" s="1"/>
  <c r="R1021" i="7" a="1"/>
  <c r="R1021" i="7" s="1"/>
  <c r="Q1021" i="7" a="1"/>
  <c r="Q1021" i="7" s="1"/>
  <c r="P1021" i="7" a="1"/>
  <c r="P1021" i="7" s="1"/>
  <c r="V1021" i="7" a="1"/>
  <c r="V1021" i="7" s="1"/>
  <c r="AG1021" i="7" s="1" a="1"/>
  <c r="AG1021" i="7" s="1"/>
  <c r="O1021" i="7" a="1"/>
  <c r="O1021" i="7" s="1"/>
  <c r="M1023" i="7" a="1"/>
  <c r="M1023" i="7" s="1"/>
  <c r="N1022" i="7" a="1"/>
  <c r="N1022" i="7" s="1"/>
  <c r="AN1022" i="7" s="1"/>
  <c r="I1" i="5"/>
  <c r="I5" i="5" s="1"/>
  <c r="I2" i="5"/>
  <c r="U8" i="5"/>
  <c r="Z1022" i="7" l="1" a="1"/>
  <c r="Z1022" i="7" s="1"/>
  <c r="AK1022" i="7" s="1" a="1"/>
  <c r="AK1022" i="7" s="1"/>
  <c r="U1022" i="7" a="1"/>
  <c r="U1022" i="7" s="1"/>
  <c r="AF1022" i="7" s="1" a="1"/>
  <c r="AF1022" i="7" s="1"/>
  <c r="P1022" i="7" a="1"/>
  <c r="P1022" i="7" s="1"/>
  <c r="T1022" i="7" a="1"/>
  <c r="T1022" i="7" s="1"/>
  <c r="W1022" i="7" a="1"/>
  <c r="W1022" i="7" s="1"/>
  <c r="AH1022" i="7" s="1" a="1"/>
  <c r="AH1022" i="7" s="1"/>
  <c r="R1022" i="7" a="1"/>
  <c r="R1022" i="7" s="1"/>
  <c r="S1022" i="7" a="1"/>
  <c r="S1022" i="7" s="1"/>
  <c r="Y1022" i="7" a="1"/>
  <c r="Y1022" i="7" s="1"/>
  <c r="AJ1022" i="7" s="1" a="1"/>
  <c r="AJ1022" i="7" s="1"/>
  <c r="V1022" i="7" a="1"/>
  <c r="V1022" i="7" s="1"/>
  <c r="AG1022" i="7" s="1" a="1"/>
  <c r="AG1022" i="7" s="1"/>
  <c r="X1022" i="7" a="1"/>
  <c r="X1022" i="7" s="1"/>
  <c r="AI1022" i="7" s="1" a="1"/>
  <c r="AI1022" i="7" s="1"/>
  <c r="Q1022" i="7" a="1"/>
  <c r="Q1022" i="7" s="1"/>
  <c r="O1022" i="7" a="1"/>
  <c r="O1022" i="7" s="1"/>
  <c r="M1024" i="7" a="1"/>
  <c r="M1024" i="7" s="1"/>
  <c r="N1023" i="7" a="1"/>
  <c r="N1023" i="7" s="1"/>
  <c r="AN1023" i="7" s="1"/>
  <c r="I4" i="5"/>
  <c r="I3" i="5"/>
  <c r="AE1022" i="7" l="1" a="1"/>
  <c r="AE1022" i="7" s="1"/>
  <c r="V1023" i="7" a="1"/>
  <c r="V1023" i="7" s="1"/>
  <c r="AG1023" i="7" s="1" a="1"/>
  <c r="AG1023" i="7" s="1"/>
  <c r="Y1023" i="7" a="1"/>
  <c r="Y1023" i="7" s="1"/>
  <c r="AJ1023" i="7" s="1" a="1"/>
  <c r="AJ1023" i="7" s="1"/>
  <c r="U1023" i="7" a="1"/>
  <c r="U1023" i="7" s="1"/>
  <c r="AF1023" i="7" s="1" a="1"/>
  <c r="AF1023" i="7" s="1"/>
  <c r="T1023" i="7" a="1"/>
  <c r="T1023" i="7" s="1"/>
  <c r="AE1023" i="7" s="1" a="1"/>
  <c r="AE1023" i="7" s="1"/>
  <c r="S1023" i="7" a="1"/>
  <c r="S1023" i="7" s="1"/>
  <c r="Z1023" i="7" a="1"/>
  <c r="Z1023" i="7" s="1"/>
  <c r="AK1023" i="7" s="1" a="1"/>
  <c r="AK1023" i="7" s="1"/>
  <c r="P1023" i="7" a="1"/>
  <c r="P1023" i="7" s="1"/>
  <c r="Q1023" i="7" a="1"/>
  <c r="Q1023" i="7" s="1"/>
  <c r="X1023" i="7" a="1"/>
  <c r="X1023" i="7" s="1"/>
  <c r="AI1023" i="7" s="1" a="1"/>
  <c r="AI1023" i="7" s="1"/>
  <c r="W1023" i="7" a="1"/>
  <c r="W1023" i="7" s="1"/>
  <c r="AH1023" i="7" s="1" a="1"/>
  <c r="AH1023" i="7" s="1"/>
  <c r="R1023" i="7" a="1"/>
  <c r="R1023" i="7" s="1"/>
  <c r="O1023" i="7" a="1"/>
  <c r="O1023" i="7" s="1"/>
  <c r="M1025" i="7" a="1"/>
  <c r="M1025" i="7" s="1"/>
  <c r="N1024" i="7" a="1"/>
  <c r="N1024" i="7" s="1"/>
  <c r="AN1024" i="7" s="1"/>
  <c r="I8" i="5"/>
  <c r="V27" i="5" s="1"/>
  <c r="V24" i="5"/>
  <c r="V25" i="5"/>
  <c r="V26" i="5"/>
  <c r="V29" i="5"/>
  <c r="V30" i="5"/>
  <c r="V31" i="5"/>
  <c r="V32" i="5"/>
  <c r="V34" i="5"/>
  <c r="V36" i="5"/>
  <c r="V37" i="5"/>
  <c r="V38" i="5"/>
  <c r="V39" i="5"/>
  <c r="V40" i="5"/>
  <c r="V41" i="5"/>
  <c r="V42" i="5"/>
  <c r="V43" i="5"/>
  <c r="V44" i="5"/>
  <c r="V45" i="5"/>
  <c r="V46" i="5"/>
  <c r="V47" i="5"/>
  <c r="V48" i="5"/>
  <c r="V49" i="5"/>
  <c r="V50" i="5"/>
  <c r="V51" i="5"/>
  <c r="V52" i="5"/>
  <c r="V53" i="5"/>
  <c r="V54" i="5"/>
  <c r="V55" i="5"/>
  <c r="V56" i="5"/>
  <c r="V57" i="5"/>
  <c r="V58" i="5"/>
  <c r="V59" i="5"/>
  <c r="V60" i="5"/>
  <c r="V61" i="5"/>
  <c r="V62" i="5"/>
  <c r="V63" i="5"/>
  <c r="V64" i="5"/>
  <c r="V65" i="5"/>
  <c r="V66" i="5"/>
  <c r="V67" i="5"/>
  <c r="V68" i="5"/>
  <c r="V69" i="5"/>
  <c r="V70" i="5"/>
  <c r="V71" i="5"/>
  <c r="V72" i="5"/>
  <c r="V73" i="5"/>
  <c r="V74" i="5"/>
  <c r="V75" i="5"/>
  <c r="V76" i="5"/>
  <c r="V77" i="5"/>
  <c r="V78" i="5"/>
  <c r="V79" i="5"/>
  <c r="V80" i="5"/>
  <c r="V81" i="5"/>
  <c r="V82" i="5"/>
  <c r="V83" i="5"/>
  <c r="V84" i="5"/>
  <c r="V85" i="5"/>
  <c r="V86" i="5"/>
  <c r="V87" i="5"/>
  <c r="V88" i="5"/>
  <c r="V89" i="5"/>
  <c r="V90" i="5"/>
  <c r="V91" i="5"/>
  <c r="V92" i="5"/>
  <c r="V93" i="5"/>
  <c r="V94" i="5"/>
  <c r="V95" i="5"/>
  <c r="V96" i="5"/>
  <c r="V97" i="5"/>
  <c r="V98" i="5"/>
  <c r="V99" i="5"/>
  <c r="V100" i="5"/>
  <c r="V101" i="5"/>
  <c r="V102" i="5"/>
  <c r="V103" i="5"/>
  <c r="V104" i="5"/>
  <c r="V105" i="5"/>
  <c r="V106" i="5"/>
  <c r="V107" i="5"/>
  <c r="V108" i="5"/>
  <c r="V109" i="5"/>
  <c r="V110" i="5"/>
  <c r="V111" i="5"/>
  <c r="V112" i="5"/>
  <c r="V113" i="5"/>
  <c r="V114" i="5"/>
  <c r="V115" i="5"/>
  <c r="V116" i="5"/>
  <c r="V117" i="5"/>
  <c r="V118" i="5"/>
  <c r="V119" i="5"/>
  <c r="V120" i="5"/>
  <c r="V121" i="5"/>
  <c r="V122" i="5"/>
  <c r="V123" i="5"/>
  <c r="V124" i="5"/>
  <c r="V125" i="5"/>
  <c r="V126" i="5"/>
  <c r="V127" i="5"/>
  <c r="V128" i="5"/>
  <c r="V129" i="5"/>
  <c r="V130" i="5"/>
  <c r="V131" i="5"/>
  <c r="V132" i="5"/>
  <c r="V133" i="5"/>
  <c r="V134" i="5"/>
  <c r="V135" i="5"/>
  <c r="V136" i="5"/>
  <c r="V137" i="5"/>
  <c r="V138" i="5"/>
  <c r="V139" i="5"/>
  <c r="V140" i="5"/>
  <c r="V141" i="5"/>
  <c r="V142" i="5"/>
  <c r="V143" i="5"/>
  <c r="V144" i="5"/>
  <c r="V145" i="5"/>
  <c r="V146" i="5"/>
  <c r="V147" i="5"/>
  <c r="V148" i="5"/>
  <c r="V149" i="5"/>
  <c r="V150" i="5"/>
  <c r="V151" i="5"/>
  <c r="V152" i="5"/>
  <c r="V153" i="5"/>
  <c r="V154" i="5"/>
  <c r="V155" i="5"/>
  <c r="V156" i="5"/>
  <c r="V157" i="5"/>
  <c r="V158" i="5"/>
  <c r="V159" i="5"/>
  <c r="V160" i="5"/>
  <c r="V161" i="5"/>
  <c r="V162" i="5"/>
  <c r="V163" i="5"/>
  <c r="V164" i="5"/>
  <c r="V165" i="5"/>
  <c r="V166" i="5"/>
  <c r="V167" i="5"/>
  <c r="V168" i="5"/>
  <c r="V169" i="5"/>
  <c r="V170" i="5"/>
  <c r="V171" i="5"/>
  <c r="V172" i="5"/>
  <c r="V173" i="5"/>
  <c r="V174" i="5"/>
  <c r="V175" i="5"/>
  <c r="V176" i="5"/>
  <c r="V177" i="5"/>
  <c r="V178" i="5"/>
  <c r="V179" i="5"/>
  <c r="V180" i="5"/>
  <c r="V181" i="5"/>
  <c r="V182" i="5"/>
  <c r="V183" i="5"/>
  <c r="V184" i="5"/>
  <c r="V185" i="5"/>
  <c r="V186" i="5"/>
  <c r="V187" i="5"/>
  <c r="V188" i="5"/>
  <c r="V189" i="5"/>
  <c r="V190" i="5"/>
  <c r="V191" i="5"/>
  <c r="V192" i="5"/>
  <c r="V193" i="5"/>
  <c r="V194" i="5"/>
  <c r="V195" i="5"/>
  <c r="V196" i="5"/>
  <c r="V197" i="5"/>
  <c r="V198" i="5"/>
  <c r="V199" i="5"/>
  <c r="V200" i="5"/>
  <c r="V201" i="5"/>
  <c r="V202" i="5"/>
  <c r="V203" i="5"/>
  <c r="V204" i="5"/>
  <c r="V205" i="5"/>
  <c r="V206" i="5"/>
  <c r="V207" i="5"/>
  <c r="V208" i="5"/>
  <c r="V209" i="5"/>
  <c r="V210" i="5"/>
  <c r="V211" i="5"/>
  <c r="V212" i="5"/>
  <c r="V213" i="5"/>
  <c r="V214" i="5"/>
  <c r="V215" i="5"/>
  <c r="V216" i="5"/>
  <c r="V217" i="5"/>
  <c r="V218" i="5"/>
  <c r="V219" i="5"/>
  <c r="V220" i="5"/>
  <c r="V221" i="5"/>
  <c r="V222" i="5"/>
  <c r="V223" i="5"/>
  <c r="V224" i="5"/>
  <c r="V225" i="5"/>
  <c r="V226" i="5"/>
  <c r="V227" i="5"/>
  <c r="V228" i="5"/>
  <c r="V229" i="5"/>
  <c r="V230" i="5"/>
  <c r="V231" i="5"/>
  <c r="V232" i="5"/>
  <c r="V233" i="5"/>
  <c r="V234" i="5"/>
  <c r="V235" i="5"/>
  <c r="V236" i="5"/>
  <c r="V237" i="5"/>
  <c r="V238" i="5"/>
  <c r="V239" i="5"/>
  <c r="V240" i="5"/>
  <c r="V241" i="5"/>
  <c r="V242" i="5"/>
  <c r="V243" i="5"/>
  <c r="V244" i="5"/>
  <c r="V245" i="5"/>
  <c r="V246" i="5"/>
  <c r="V247" i="5"/>
  <c r="V248" i="5"/>
  <c r="V249" i="5"/>
  <c r="V250" i="5"/>
  <c r="V251" i="5"/>
  <c r="V252" i="5"/>
  <c r="V253" i="5"/>
  <c r="V254" i="5"/>
  <c r="V255" i="5"/>
  <c r="V256" i="5"/>
  <c r="V257" i="5"/>
  <c r="V258" i="5"/>
  <c r="V259" i="5"/>
  <c r="V260" i="5"/>
  <c r="V261" i="5"/>
  <c r="V262" i="5"/>
  <c r="V263" i="5"/>
  <c r="V264" i="5"/>
  <c r="V265" i="5"/>
  <c r="V266" i="5"/>
  <c r="V267" i="5"/>
  <c r="V268" i="5"/>
  <c r="V269" i="5"/>
  <c r="V270" i="5"/>
  <c r="V271" i="5"/>
  <c r="V272" i="5"/>
  <c r="V273" i="5"/>
  <c r="V274" i="5"/>
  <c r="V275" i="5"/>
  <c r="V276" i="5"/>
  <c r="V277" i="5"/>
  <c r="V278" i="5"/>
  <c r="V279" i="5"/>
  <c r="V280" i="5"/>
  <c r="V281" i="5"/>
  <c r="V282" i="5"/>
  <c r="V283" i="5"/>
  <c r="V284" i="5"/>
  <c r="V285" i="5"/>
  <c r="V286" i="5"/>
  <c r="V287" i="5"/>
  <c r="V288" i="5"/>
  <c r="V289" i="5"/>
  <c r="V290" i="5"/>
  <c r="V291" i="5"/>
  <c r="V292" i="5"/>
  <c r="V293" i="5"/>
  <c r="V294" i="5"/>
  <c r="V295" i="5"/>
  <c r="V296" i="5"/>
  <c r="V297" i="5"/>
  <c r="V298" i="5"/>
  <c r="V299" i="5"/>
  <c r="V300" i="5"/>
  <c r="V301" i="5"/>
  <c r="V302" i="5"/>
  <c r="V303" i="5"/>
  <c r="V304" i="5"/>
  <c r="V305" i="5"/>
  <c r="V306" i="5"/>
  <c r="V307" i="5"/>
  <c r="V308" i="5"/>
  <c r="V309" i="5"/>
  <c r="V310" i="5"/>
  <c r="V311" i="5"/>
  <c r="V312" i="5"/>
  <c r="V313" i="5"/>
  <c r="V314" i="5"/>
  <c r="V315" i="5"/>
  <c r="V316" i="5"/>
  <c r="V317" i="5"/>
  <c r="V318" i="5"/>
  <c r="V319" i="5"/>
  <c r="V320" i="5"/>
  <c r="V321" i="5"/>
  <c r="V322" i="5"/>
  <c r="V323" i="5"/>
  <c r="V324" i="5"/>
  <c r="V325" i="5"/>
  <c r="V326" i="5"/>
  <c r="V327" i="5"/>
  <c r="V328" i="5"/>
  <c r="V329" i="5"/>
  <c r="V330" i="5"/>
  <c r="V331" i="5"/>
  <c r="V332" i="5"/>
  <c r="V333" i="5"/>
  <c r="V334" i="5"/>
  <c r="V335" i="5"/>
  <c r="V336" i="5"/>
  <c r="V337" i="5"/>
  <c r="V338" i="5"/>
  <c r="V339" i="5"/>
  <c r="V340" i="5"/>
  <c r="V341" i="5"/>
  <c r="V342" i="5"/>
  <c r="V343" i="5"/>
  <c r="V344" i="5"/>
  <c r="V345" i="5"/>
  <c r="V346" i="5"/>
  <c r="V347" i="5"/>
  <c r="V348" i="5"/>
  <c r="V349" i="5"/>
  <c r="V350" i="5"/>
  <c r="V351" i="5"/>
  <c r="V352" i="5"/>
  <c r="V353" i="5"/>
  <c r="V354" i="5"/>
  <c r="V355" i="5"/>
  <c r="V356" i="5"/>
  <c r="V357" i="5"/>
  <c r="V358" i="5"/>
  <c r="V359" i="5"/>
  <c r="V360" i="5"/>
  <c r="V361" i="5"/>
  <c r="V362" i="5"/>
  <c r="V363" i="5"/>
  <c r="V364" i="5"/>
  <c r="V365" i="5"/>
  <c r="V366" i="5"/>
  <c r="V367" i="5"/>
  <c r="V368" i="5"/>
  <c r="V369" i="5"/>
  <c r="V370" i="5"/>
  <c r="V371" i="5"/>
  <c r="V372" i="5"/>
  <c r="V373" i="5"/>
  <c r="V374" i="5"/>
  <c r="V375" i="5"/>
  <c r="V376" i="5"/>
  <c r="V377" i="5"/>
  <c r="V378" i="5"/>
  <c r="V379" i="5"/>
  <c r="V380" i="5"/>
  <c r="V381" i="5"/>
  <c r="V382" i="5"/>
  <c r="V383" i="5"/>
  <c r="V384" i="5"/>
  <c r="V385" i="5"/>
  <c r="V386" i="5"/>
  <c r="V387" i="5"/>
  <c r="V388" i="5"/>
  <c r="V389" i="5"/>
  <c r="V390" i="5"/>
  <c r="V391" i="5"/>
  <c r="V392" i="5"/>
  <c r="V393" i="5"/>
  <c r="V394" i="5"/>
  <c r="V395" i="5"/>
  <c r="V396" i="5"/>
  <c r="V397" i="5"/>
  <c r="V398" i="5"/>
  <c r="V399" i="5"/>
  <c r="V400" i="5"/>
  <c r="V401" i="5"/>
  <c r="V402" i="5"/>
  <c r="V403" i="5"/>
  <c r="V404" i="5"/>
  <c r="V405" i="5"/>
  <c r="V406" i="5"/>
  <c r="V407" i="5"/>
  <c r="V408" i="5"/>
  <c r="V409" i="5"/>
  <c r="V410" i="5"/>
  <c r="V411" i="5"/>
  <c r="V412" i="5"/>
  <c r="V413" i="5"/>
  <c r="V414" i="5"/>
  <c r="V415" i="5"/>
  <c r="V416" i="5"/>
  <c r="V417" i="5"/>
  <c r="V418" i="5"/>
  <c r="V419" i="5"/>
  <c r="V420" i="5"/>
  <c r="V421" i="5"/>
  <c r="V422" i="5"/>
  <c r="V423" i="5"/>
  <c r="V424" i="5"/>
  <c r="V425" i="5"/>
  <c r="V426" i="5"/>
  <c r="V427" i="5"/>
  <c r="V428" i="5"/>
  <c r="V429" i="5"/>
  <c r="V430" i="5"/>
  <c r="V431" i="5"/>
  <c r="V432" i="5"/>
  <c r="V433" i="5"/>
  <c r="V434" i="5"/>
  <c r="V435" i="5"/>
  <c r="V436" i="5"/>
  <c r="V437" i="5"/>
  <c r="V438" i="5"/>
  <c r="V439" i="5"/>
  <c r="V440" i="5"/>
  <c r="V441" i="5"/>
  <c r="V442" i="5"/>
  <c r="V443" i="5"/>
  <c r="V444" i="5"/>
  <c r="V445" i="5"/>
  <c r="V446" i="5"/>
  <c r="V447" i="5"/>
  <c r="V448" i="5"/>
  <c r="V449" i="5"/>
  <c r="V450" i="5"/>
  <c r="V451" i="5"/>
  <c r="V452" i="5"/>
  <c r="V453" i="5"/>
  <c r="V454" i="5"/>
  <c r="V455" i="5"/>
  <c r="V456" i="5"/>
  <c r="V457" i="5"/>
  <c r="V458" i="5"/>
  <c r="V459" i="5"/>
  <c r="V460" i="5"/>
  <c r="V461" i="5"/>
  <c r="V462" i="5"/>
  <c r="V463" i="5"/>
  <c r="V464" i="5"/>
  <c r="V465" i="5"/>
  <c r="V466" i="5"/>
  <c r="V467" i="5"/>
  <c r="V468" i="5"/>
  <c r="V469" i="5"/>
  <c r="V470" i="5"/>
  <c r="V471" i="5"/>
  <c r="V472" i="5"/>
  <c r="V473" i="5"/>
  <c r="V474" i="5"/>
  <c r="V475" i="5"/>
  <c r="V476" i="5"/>
  <c r="V477" i="5"/>
  <c r="V478" i="5"/>
  <c r="V479" i="5"/>
  <c r="V480" i="5"/>
  <c r="V481" i="5"/>
  <c r="V482" i="5"/>
  <c r="V483" i="5"/>
  <c r="V484" i="5"/>
  <c r="V485" i="5"/>
  <c r="V486" i="5"/>
  <c r="V487" i="5"/>
  <c r="V488" i="5"/>
  <c r="V489" i="5"/>
  <c r="V490" i="5"/>
  <c r="V491" i="5"/>
  <c r="V492" i="5"/>
  <c r="V493" i="5"/>
  <c r="V494" i="5"/>
  <c r="V495" i="5"/>
  <c r="V496" i="5"/>
  <c r="V497" i="5"/>
  <c r="V498" i="5"/>
  <c r="V499" i="5"/>
  <c r="V500" i="5"/>
  <c r="V501" i="5"/>
  <c r="V502" i="5"/>
  <c r="V503" i="5"/>
  <c r="V504" i="5"/>
  <c r="V505" i="5"/>
  <c r="V506" i="5"/>
  <c r="V507" i="5"/>
  <c r="V508" i="5"/>
  <c r="V509" i="5"/>
  <c r="V510" i="5"/>
  <c r="V511" i="5"/>
  <c r="V512" i="5"/>
  <c r="V513" i="5"/>
  <c r="V514" i="5"/>
  <c r="V515" i="5"/>
  <c r="V516" i="5"/>
  <c r="V517" i="5"/>
  <c r="V518" i="5"/>
  <c r="V519" i="5"/>
  <c r="V520" i="5"/>
  <c r="V521" i="5"/>
  <c r="V522" i="5"/>
  <c r="V523" i="5"/>
  <c r="V524" i="5"/>
  <c r="V525" i="5"/>
  <c r="V526" i="5"/>
  <c r="V527" i="5"/>
  <c r="V528" i="5"/>
  <c r="V529" i="5"/>
  <c r="V530" i="5"/>
  <c r="V531" i="5"/>
  <c r="V532" i="5"/>
  <c r="V533" i="5"/>
  <c r="V534" i="5"/>
  <c r="V535" i="5"/>
  <c r="V536" i="5"/>
  <c r="V537" i="5"/>
  <c r="V538" i="5"/>
  <c r="V539" i="5"/>
  <c r="V540" i="5"/>
  <c r="V541" i="5"/>
  <c r="V542" i="5"/>
  <c r="V543" i="5"/>
  <c r="V544" i="5"/>
  <c r="V545" i="5"/>
  <c r="V546" i="5"/>
  <c r="V547" i="5"/>
  <c r="V548" i="5"/>
  <c r="V549" i="5"/>
  <c r="V550" i="5"/>
  <c r="V551" i="5"/>
  <c r="V552" i="5"/>
  <c r="V553" i="5"/>
  <c r="V554" i="5"/>
  <c r="V555" i="5"/>
  <c r="V556" i="5"/>
  <c r="V557" i="5"/>
  <c r="V558" i="5"/>
  <c r="V559" i="5"/>
  <c r="V560" i="5"/>
  <c r="V561" i="5"/>
  <c r="V562" i="5"/>
  <c r="V563" i="5"/>
  <c r="V564" i="5"/>
  <c r="V565" i="5"/>
  <c r="V566" i="5"/>
  <c r="V567" i="5"/>
  <c r="V568" i="5"/>
  <c r="V569" i="5"/>
  <c r="V570" i="5"/>
  <c r="V571" i="5"/>
  <c r="V572" i="5"/>
  <c r="V573" i="5"/>
  <c r="V574" i="5"/>
  <c r="V575" i="5"/>
  <c r="V576" i="5"/>
  <c r="V577" i="5"/>
  <c r="V578" i="5"/>
  <c r="V579" i="5"/>
  <c r="V580" i="5"/>
  <c r="V581" i="5"/>
  <c r="V582" i="5"/>
  <c r="V583" i="5"/>
  <c r="V584" i="5"/>
  <c r="V585" i="5"/>
  <c r="V586" i="5"/>
  <c r="V587" i="5"/>
  <c r="V588" i="5"/>
  <c r="V589" i="5"/>
  <c r="V590" i="5"/>
  <c r="V591" i="5"/>
  <c r="V592" i="5"/>
  <c r="V593" i="5"/>
  <c r="V594" i="5"/>
  <c r="V595" i="5"/>
  <c r="V596" i="5"/>
  <c r="V597" i="5"/>
  <c r="V598" i="5"/>
  <c r="V599" i="5"/>
  <c r="V600" i="5"/>
  <c r="V601" i="5"/>
  <c r="V602" i="5"/>
  <c r="V603" i="5"/>
  <c r="V604" i="5"/>
  <c r="V605" i="5"/>
  <c r="V606" i="5"/>
  <c r="V607" i="5"/>
  <c r="V608" i="5"/>
  <c r="V609" i="5"/>
  <c r="V610" i="5"/>
  <c r="V611" i="5"/>
  <c r="V612" i="5"/>
  <c r="V613" i="5"/>
  <c r="V614" i="5"/>
  <c r="V615" i="5"/>
  <c r="V616" i="5"/>
  <c r="V617" i="5"/>
  <c r="V618" i="5"/>
  <c r="V619" i="5"/>
  <c r="V620" i="5"/>
  <c r="V621" i="5"/>
  <c r="V622" i="5"/>
  <c r="V623" i="5"/>
  <c r="V624" i="5"/>
  <c r="V625" i="5"/>
  <c r="V626" i="5"/>
  <c r="V627" i="5"/>
  <c r="V628" i="5"/>
  <c r="V629" i="5"/>
  <c r="V630" i="5"/>
  <c r="V631" i="5"/>
  <c r="V632" i="5"/>
  <c r="V633" i="5"/>
  <c r="V634" i="5"/>
  <c r="V635" i="5"/>
  <c r="V636" i="5"/>
  <c r="V637" i="5"/>
  <c r="V638" i="5"/>
  <c r="V639" i="5"/>
  <c r="V640" i="5"/>
  <c r="V641" i="5"/>
  <c r="V642" i="5"/>
  <c r="V643" i="5"/>
  <c r="V644" i="5"/>
  <c r="V645" i="5"/>
  <c r="V646" i="5"/>
  <c r="V647" i="5"/>
  <c r="V648" i="5"/>
  <c r="V649" i="5"/>
  <c r="V650" i="5"/>
  <c r="V651" i="5"/>
  <c r="V652" i="5"/>
  <c r="V653" i="5"/>
  <c r="V654" i="5"/>
  <c r="V655" i="5"/>
  <c r="V656" i="5"/>
  <c r="V657" i="5"/>
  <c r="V658" i="5"/>
  <c r="V659" i="5"/>
  <c r="V660" i="5"/>
  <c r="V661" i="5"/>
  <c r="V662" i="5"/>
  <c r="V663" i="5"/>
  <c r="V664" i="5"/>
  <c r="V665" i="5"/>
  <c r="V666" i="5"/>
  <c r="V667" i="5"/>
  <c r="V668" i="5"/>
  <c r="V669" i="5"/>
  <c r="V670" i="5"/>
  <c r="V671" i="5"/>
  <c r="V672" i="5"/>
  <c r="V673" i="5"/>
  <c r="V674" i="5"/>
  <c r="V675" i="5"/>
  <c r="V676" i="5"/>
  <c r="V677" i="5"/>
  <c r="V678" i="5"/>
  <c r="V679" i="5"/>
  <c r="V680" i="5"/>
  <c r="V681" i="5"/>
  <c r="V682" i="5"/>
  <c r="V683" i="5"/>
  <c r="V684" i="5"/>
  <c r="V685" i="5"/>
  <c r="V686" i="5"/>
  <c r="V687" i="5"/>
  <c r="V688" i="5"/>
  <c r="V689" i="5"/>
  <c r="V690" i="5"/>
  <c r="V691" i="5"/>
  <c r="V692" i="5"/>
  <c r="V693" i="5"/>
  <c r="V694" i="5"/>
  <c r="V695" i="5"/>
  <c r="V696" i="5"/>
  <c r="V697" i="5"/>
  <c r="V698" i="5"/>
  <c r="V699" i="5"/>
  <c r="V700" i="5"/>
  <c r="V701" i="5"/>
  <c r="V702" i="5"/>
  <c r="V703" i="5"/>
  <c r="V704" i="5"/>
  <c r="V705" i="5"/>
  <c r="V706" i="5"/>
  <c r="V707" i="5"/>
  <c r="V708" i="5"/>
  <c r="V709" i="5"/>
  <c r="V710" i="5"/>
  <c r="V711" i="5"/>
  <c r="V712" i="5"/>
  <c r="V713" i="5"/>
  <c r="V714" i="5"/>
  <c r="V715" i="5"/>
  <c r="V716" i="5"/>
  <c r="V717" i="5"/>
  <c r="V718" i="5"/>
  <c r="V719" i="5"/>
  <c r="V720" i="5"/>
  <c r="V721" i="5"/>
  <c r="V722" i="5"/>
  <c r="V723" i="5"/>
  <c r="V724" i="5"/>
  <c r="V725" i="5"/>
  <c r="V726" i="5"/>
  <c r="V727" i="5"/>
  <c r="V728" i="5"/>
  <c r="V729" i="5"/>
  <c r="V730" i="5"/>
  <c r="V731" i="5"/>
  <c r="V732" i="5"/>
  <c r="V733" i="5"/>
  <c r="V734" i="5"/>
  <c r="V735" i="5"/>
  <c r="V736" i="5"/>
  <c r="V737" i="5"/>
  <c r="V738" i="5"/>
  <c r="V739" i="5"/>
  <c r="V740" i="5"/>
  <c r="V741" i="5"/>
  <c r="V742" i="5"/>
  <c r="V743" i="5"/>
  <c r="V744" i="5"/>
  <c r="V745" i="5"/>
  <c r="V746" i="5"/>
  <c r="V747" i="5"/>
  <c r="V748" i="5"/>
  <c r="V749" i="5"/>
  <c r="V750" i="5"/>
  <c r="V751" i="5"/>
  <c r="V752" i="5"/>
  <c r="V753" i="5"/>
  <c r="V754" i="5"/>
  <c r="V755" i="5"/>
  <c r="V756" i="5"/>
  <c r="V757" i="5"/>
  <c r="V758" i="5"/>
  <c r="V759" i="5"/>
  <c r="V760" i="5"/>
  <c r="V761" i="5"/>
  <c r="V762" i="5"/>
  <c r="V763" i="5"/>
  <c r="V764" i="5"/>
  <c r="V765" i="5"/>
  <c r="V766" i="5"/>
  <c r="V767" i="5"/>
  <c r="V768" i="5"/>
  <c r="V769" i="5"/>
  <c r="V770" i="5"/>
  <c r="V771" i="5"/>
  <c r="V772" i="5"/>
  <c r="V773" i="5"/>
  <c r="V774" i="5"/>
  <c r="V775" i="5"/>
  <c r="V776" i="5"/>
  <c r="V777" i="5"/>
  <c r="V778" i="5"/>
  <c r="V779" i="5"/>
  <c r="V780" i="5"/>
  <c r="V781" i="5"/>
  <c r="V782" i="5"/>
  <c r="V783" i="5"/>
  <c r="V784" i="5"/>
  <c r="V785" i="5"/>
  <c r="V786" i="5"/>
  <c r="V787" i="5"/>
  <c r="V788" i="5"/>
  <c r="V789" i="5"/>
  <c r="V790" i="5"/>
  <c r="V791" i="5"/>
  <c r="V792" i="5"/>
  <c r="V793" i="5"/>
  <c r="V794" i="5"/>
  <c r="V795" i="5"/>
  <c r="V796" i="5"/>
  <c r="V797" i="5"/>
  <c r="V798" i="5"/>
  <c r="V799" i="5"/>
  <c r="V800" i="5"/>
  <c r="V801" i="5"/>
  <c r="V802" i="5"/>
  <c r="V803" i="5"/>
  <c r="V804" i="5"/>
  <c r="V805" i="5"/>
  <c r="V806" i="5"/>
  <c r="V807" i="5"/>
  <c r="V808" i="5"/>
  <c r="V809" i="5"/>
  <c r="V810" i="5"/>
  <c r="V811" i="5"/>
  <c r="V812" i="5"/>
  <c r="V813" i="5"/>
  <c r="V814" i="5"/>
  <c r="V815" i="5"/>
  <c r="V816" i="5"/>
  <c r="V817" i="5"/>
  <c r="V818" i="5"/>
  <c r="V819" i="5"/>
  <c r="V820" i="5"/>
  <c r="V821" i="5"/>
  <c r="V822" i="5"/>
  <c r="V823" i="5"/>
  <c r="V824" i="5"/>
  <c r="V825" i="5"/>
  <c r="V826" i="5"/>
  <c r="V827" i="5"/>
  <c r="V828" i="5"/>
  <c r="V829" i="5"/>
  <c r="V830" i="5"/>
  <c r="V831" i="5"/>
  <c r="V832" i="5"/>
  <c r="V833" i="5"/>
  <c r="V834" i="5"/>
  <c r="V835" i="5"/>
  <c r="V836" i="5"/>
  <c r="V837" i="5"/>
  <c r="V838" i="5"/>
  <c r="V839" i="5"/>
  <c r="V840" i="5"/>
  <c r="V841" i="5"/>
  <c r="V842" i="5"/>
  <c r="V843" i="5"/>
  <c r="V844" i="5"/>
  <c r="V845" i="5"/>
  <c r="V846" i="5"/>
  <c r="V847" i="5"/>
  <c r="V848" i="5"/>
  <c r="V849" i="5"/>
  <c r="V850" i="5"/>
  <c r="V851" i="5"/>
  <c r="V852" i="5"/>
  <c r="V853" i="5"/>
  <c r="V854" i="5"/>
  <c r="V855" i="5"/>
  <c r="V856" i="5"/>
  <c r="V857" i="5"/>
  <c r="V858" i="5"/>
  <c r="V859" i="5"/>
  <c r="V860" i="5"/>
  <c r="V861" i="5"/>
  <c r="V862" i="5"/>
  <c r="V863" i="5"/>
  <c r="V864" i="5"/>
  <c r="V865" i="5"/>
  <c r="V866" i="5"/>
  <c r="V867" i="5"/>
  <c r="V868" i="5"/>
  <c r="V869" i="5"/>
  <c r="V870" i="5"/>
  <c r="V871" i="5"/>
  <c r="V872" i="5"/>
  <c r="V873" i="5"/>
  <c r="V874" i="5"/>
  <c r="V875" i="5"/>
  <c r="V876" i="5"/>
  <c r="V877" i="5"/>
  <c r="V878" i="5"/>
  <c r="V879" i="5"/>
  <c r="V880" i="5"/>
  <c r="V881" i="5"/>
  <c r="V882" i="5"/>
  <c r="V883" i="5"/>
  <c r="V884" i="5"/>
  <c r="V885" i="5"/>
  <c r="V886" i="5"/>
  <c r="V887" i="5"/>
  <c r="V888" i="5"/>
  <c r="V889" i="5"/>
  <c r="V890" i="5"/>
  <c r="V891" i="5"/>
  <c r="V892" i="5"/>
  <c r="V893" i="5"/>
  <c r="V894" i="5"/>
  <c r="V895" i="5"/>
  <c r="V896" i="5"/>
  <c r="V897" i="5"/>
  <c r="V898" i="5"/>
  <c r="V899" i="5"/>
  <c r="V900" i="5"/>
  <c r="V901" i="5"/>
  <c r="V902" i="5"/>
  <c r="V903" i="5"/>
  <c r="V904" i="5"/>
  <c r="V905" i="5"/>
  <c r="V906" i="5"/>
  <c r="V907" i="5"/>
  <c r="V908" i="5"/>
  <c r="V909" i="5"/>
  <c r="V910" i="5"/>
  <c r="V911" i="5"/>
  <c r="V912" i="5"/>
  <c r="V913" i="5"/>
  <c r="V914" i="5"/>
  <c r="V915" i="5"/>
  <c r="V916" i="5"/>
  <c r="V917" i="5"/>
  <c r="V918" i="5"/>
  <c r="V919" i="5"/>
  <c r="V920" i="5"/>
  <c r="V921" i="5"/>
  <c r="V922" i="5"/>
  <c r="V923" i="5"/>
  <c r="V924" i="5"/>
  <c r="V925" i="5"/>
  <c r="V926" i="5"/>
  <c r="V927" i="5"/>
  <c r="V928" i="5"/>
  <c r="V929" i="5"/>
  <c r="V930" i="5"/>
  <c r="V931" i="5"/>
  <c r="V932" i="5"/>
  <c r="V933" i="5"/>
  <c r="V934" i="5"/>
  <c r="V935" i="5"/>
  <c r="V936" i="5"/>
  <c r="V937" i="5"/>
  <c r="V938" i="5"/>
  <c r="V939" i="5"/>
  <c r="V940" i="5"/>
  <c r="V941" i="5"/>
  <c r="V942" i="5"/>
  <c r="V943" i="5"/>
  <c r="V944" i="5"/>
  <c r="V945" i="5"/>
  <c r="V946" i="5"/>
  <c r="V947" i="5"/>
  <c r="V948" i="5"/>
  <c r="V949" i="5"/>
  <c r="V950" i="5"/>
  <c r="V951" i="5"/>
  <c r="V952" i="5"/>
  <c r="V953" i="5"/>
  <c r="V954" i="5"/>
  <c r="V955" i="5"/>
  <c r="V956" i="5"/>
  <c r="V957" i="5"/>
  <c r="V958" i="5"/>
  <c r="V959" i="5"/>
  <c r="V960" i="5"/>
  <c r="V961" i="5"/>
  <c r="V962" i="5"/>
  <c r="V963" i="5"/>
  <c r="V964" i="5"/>
  <c r="V965" i="5"/>
  <c r="V966" i="5"/>
  <c r="V967" i="5"/>
  <c r="V968" i="5"/>
  <c r="V969" i="5"/>
  <c r="V970" i="5"/>
  <c r="V971" i="5"/>
  <c r="V972" i="5"/>
  <c r="V973" i="5"/>
  <c r="V974" i="5"/>
  <c r="V975" i="5"/>
  <c r="V976" i="5"/>
  <c r="V977" i="5"/>
  <c r="V978" i="5"/>
  <c r="V979" i="5"/>
  <c r="V980" i="5"/>
  <c r="V981" i="5"/>
  <c r="V982" i="5"/>
  <c r="V983" i="5"/>
  <c r="V984" i="5"/>
  <c r="V985" i="5"/>
  <c r="V986" i="5"/>
  <c r="V987" i="5"/>
  <c r="V988" i="5"/>
  <c r="V989" i="5"/>
  <c r="V990" i="5"/>
  <c r="V991" i="5"/>
  <c r="V992" i="5"/>
  <c r="V993" i="5"/>
  <c r="V994" i="5"/>
  <c r="V995" i="5"/>
  <c r="V996" i="5"/>
  <c r="V997" i="5"/>
  <c r="V998" i="5"/>
  <c r="V999" i="5"/>
  <c r="V1000" i="5"/>
  <c r="V1001" i="5"/>
  <c r="V1002" i="5"/>
  <c r="V1003" i="5"/>
  <c r="V1004" i="5"/>
  <c r="V1005" i="5"/>
  <c r="V1006" i="5"/>
  <c r="V1007" i="5"/>
  <c r="V1008" i="5"/>
  <c r="V1009" i="5"/>
  <c r="V10" i="5"/>
  <c r="V14" i="5"/>
  <c r="V17" i="5"/>
  <c r="V12" i="5"/>
  <c r="V20" i="5"/>
  <c r="V11" i="5"/>
  <c r="V15" i="5"/>
  <c r="V18" i="5"/>
  <c r="V13" i="5"/>
  <c r="V21" i="5"/>
  <c r="V16" i="5"/>
  <c r="V19" i="5"/>
  <c r="AD1023" i="7" l="1" a="1"/>
  <c r="AD1023" i="7" s="1"/>
  <c r="P1024" i="7" a="1"/>
  <c r="P1024" i="7" s="1"/>
  <c r="Y1024" i="7" a="1"/>
  <c r="Y1024" i="7" s="1"/>
  <c r="AJ1024" i="7" s="1" a="1"/>
  <c r="AJ1024" i="7" s="1"/>
  <c r="R1024" i="7" a="1"/>
  <c r="R1024" i="7" s="1"/>
  <c r="W1024" i="7" a="1"/>
  <c r="W1024" i="7" s="1"/>
  <c r="AH1024" i="7" s="1" a="1"/>
  <c r="AH1024" i="7" s="1"/>
  <c r="Q1024" i="7" a="1"/>
  <c r="Q1024" i="7" s="1"/>
  <c r="V1024" i="7" a="1"/>
  <c r="V1024" i="7" s="1"/>
  <c r="AG1024" i="7" s="1" a="1"/>
  <c r="AG1024" i="7" s="1"/>
  <c r="T1024" i="7" a="1"/>
  <c r="T1024" i="7" s="1"/>
  <c r="X1024" i="7" a="1"/>
  <c r="X1024" i="7" s="1"/>
  <c r="AI1024" i="7" s="1" a="1"/>
  <c r="AI1024" i="7" s="1"/>
  <c r="S1024" i="7" a="1"/>
  <c r="S1024" i="7" s="1"/>
  <c r="U1024" i="7" a="1"/>
  <c r="U1024" i="7" s="1"/>
  <c r="AF1024" i="7" s="1" a="1"/>
  <c r="AF1024" i="7" s="1"/>
  <c r="Z1024" i="7" a="1"/>
  <c r="Z1024" i="7" s="1"/>
  <c r="AK1024" i="7" s="1" a="1"/>
  <c r="AK1024" i="7" s="1"/>
  <c r="O1024" i="7" a="1"/>
  <c r="O1024" i="7" s="1"/>
  <c r="M1026" i="7" a="1"/>
  <c r="M1026" i="7" s="1"/>
  <c r="N1025" i="7" a="1"/>
  <c r="N1025" i="7" s="1"/>
  <c r="AN1025" i="7" s="1"/>
  <c r="V33" i="5"/>
  <c r="V23" i="5"/>
  <c r="V22" i="5"/>
  <c r="J1" i="5" s="1"/>
  <c r="J5" i="5" s="1"/>
  <c r="V28" i="5"/>
  <c r="V35" i="5"/>
  <c r="AE1024" i="7" l="1" a="1"/>
  <c r="AE1024" i="7" s="1"/>
  <c r="P1025" i="7" a="1"/>
  <c r="P1025" i="7" s="1"/>
  <c r="Z1025" i="7" a="1"/>
  <c r="Z1025" i="7" s="1"/>
  <c r="AK1025" i="7" s="1" a="1"/>
  <c r="AK1025" i="7" s="1"/>
  <c r="U1025" i="7" a="1"/>
  <c r="U1025" i="7" s="1"/>
  <c r="AF1025" i="7" s="1" a="1"/>
  <c r="AF1025" i="7" s="1"/>
  <c r="R1025" i="7" a="1"/>
  <c r="R1025" i="7" s="1"/>
  <c r="V1025" i="7" a="1"/>
  <c r="V1025" i="7" s="1"/>
  <c r="AG1025" i="7" s="1" a="1"/>
  <c r="AG1025" i="7" s="1"/>
  <c r="Y1025" i="7" a="1"/>
  <c r="Y1025" i="7" s="1"/>
  <c r="AJ1025" i="7" s="1" a="1"/>
  <c r="AJ1025" i="7" s="1"/>
  <c r="T1025" i="7" a="1"/>
  <c r="T1025" i="7" s="1"/>
  <c r="AE1025" i="7" s="1" a="1"/>
  <c r="AE1025" i="7" s="1"/>
  <c r="Q1025" i="7" a="1"/>
  <c r="Q1025" i="7" s="1"/>
  <c r="W1025" i="7" a="1"/>
  <c r="W1025" i="7" s="1"/>
  <c r="AH1025" i="7" s="1" a="1"/>
  <c r="AH1025" i="7" s="1"/>
  <c r="X1025" i="7" a="1"/>
  <c r="X1025" i="7" s="1"/>
  <c r="AI1025" i="7" s="1" a="1"/>
  <c r="AI1025" i="7" s="1"/>
  <c r="S1025" i="7" a="1"/>
  <c r="S1025" i="7" s="1"/>
  <c r="O1025" i="7" a="1"/>
  <c r="O1025" i="7" s="1"/>
  <c r="M1027" i="7" a="1"/>
  <c r="M1027" i="7" s="1"/>
  <c r="N1026" i="7" a="1"/>
  <c r="N1026" i="7" s="1"/>
  <c r="AN1026" i="7" s="1"/>
  <c r="V8" i="5"/>
  <c r="J2" i="5"/>
  <c r="J4" i="5" s="1"/>
  <c r="Q1026" i="7" l="1" a="1"/>
  <c r="Q1026" i="7" s="1"/>
  <c r="Z1026" i="7" a="1"/>
  <c r="Z1026" i="7" s="1"/>
  <c r="AK1026" i="7" s="1" a="1"/>
  <c r="AK1026" i="7" s="1"/>
  <c r="X1026" i="7" a="1"/>
  <c r="X1026" i="7" s="1"/>
  <c r="AI1026" i="7" s="1" a="1"/>
  <c r="AI1026" i="7" s="1"/>
  <c r="R1026" i="7" a="1"/>
  <c r="R1026" i="7" s="1"/>
  <c r="T1026" i="7" a="1"/>
  <c r="T1026" i="7" s="1"/>
  <c r="AE1026" i="7" s="1" a="1"/>
  <c r="AE1026" i="7" s="1"/>
  <c r="Y1026" i="7" a="1"/>
  <c r="Y1026" i="7" s="1"/>
  <c r="AJ1026" i="7" s="1" a="1"/>
  <c r="AJ1026" i="7" s="1"/>
  <c r="V1026" i="7" a="1"/>
  <c r="V1026" i="7" s="1"/>
  <c r="AG1026" i="7" s="1" a="1"/>
  <c r="AG1026" i="7" s="1"/>
  <c r="P1026" i="7" a="1"/>
  <c r="P1026" i="7" s="1"/>
  <c r="S1026" i="7" a="1"/>
  <c r="S1026" i="7" s="1"/>
  <c r="U1026" i="7" a="1"/>
  <c r="U1026" i="7" s="1"/>
  <c r="AF1026" i="7" s="1" a="1"/>
  <c r="AF1026" i="7" s="1"/>
  <c r="W1026" i="7" a="1"/>
  <c r="W1026" i="7" s="1"/>
  <c r="AH1026" i="7" s="1" a="1"/>
  <c r="AH1026" i="7" s="1"/>
  <c r="O1026" i="7" a="1"/>
  <c r="O1026" i="7" s="1"/>
  <c r="M1028" i="7" a="1"/>
  <c r="M1028" i="7" s="1"/>
  <c r="N1027" i="7" a="1"/>
  <c r="N1027" i="7" s="1"/>
  <c r="AN1027" i="7" s="1"/>
  <c r="J3" i="5"/>
  <c r="J8" i="5" s="1"/>
  <c r="W22" i="5" s="1"/>
  <c r="W26" i="5"/>
  <c r="W27" i="5"/>
  <c r="W28" i="5"/>
  <c r="W29" i="5"/>
  <c r="W31" i="5"/>
  <c r="W32" i="5"/>
  <c r="W35" i="5"/>
  <c r="W36" i="5"/>
  <c r="W37" i="5"/>
  <c r="W38" i="5"/>
  <c r="W39" i="5"/>
  <c r="W40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157" i="5"/>
  <c r="W158" i="5"/>
  <c r="W159" i="5"/>
  <c r="W160" i="5"/>
  <c r="W161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W178" i="5"/>
  <c r="W179" i="5"/>
  <c r="W180" i="5"/>
  <c r="W181" i="5"/>
  <c r="W182" i="5"/>
  <c r="W183" i="5"/>
  <c r="W184" i="5"/>
  <c r="W185" i="5"/>
  <c r="W186" i="5"/>
  <c r="W187" i="5"/>
  <c r="W188" i="5"/>
  <c r="W189" i="5"/>
  <c r="W190" i="5"/>
  <c r="W191" i="5"/>
  <c r="W192" i="5"/>
  <c r="W193" i="5"/>
  <c r="W194" i="5"/>
  <c r="W195" i="5"/>
  <c r="W196" i="5"/>
  <c r="W197" i="5"/>
  <c r="W198" i="5"/>
  <c r="W199" i="5"/>
  <c r="W200" i="5"/>
  <c r="W201" i="5"/>
  <c r="W202" i="5"/>
  <c r="W203" i="5"/>
  <c r="W204" i="5"/>
  <c r="W205" i="5"/>
  <c r="W206" i="5"/>
  <c r="W207" i="5"/>
  <c r="W208" i="5"/>
  <c r="W209" i="5"/>
  <c r="W210" i="5"/>
  <c r="W211" i="5"/>
  <c r="W212" i="5"/>
  <c r="W213" i="5"/>
  <c r="W214" i="5"/>
  <c r="W215" i="5"/>
  <c r="W216" i="5"/>
  <c r="W217" i="5"/>
  <c r="W218" i="5"/>
  <c r="W219" i="5"/>
  <c r="W220" i="5"/>
  <c r="W221" i="5"/>
  <c r="W222" i="5"/>
  <c r="W223" i="5"/>
  <c r="W224" i="5"/>
  <c r="W225" i="5"/>
  <c r="W226" i="5"/>
  <c r="W227" i="5"/>
  <c r="W228" i="5"/>
  <c r="W229" i="5"/>
  <c r="W230" i="5"/>
  <c r="W231" i="5"/>
  <c r="W232" i="5"/>
  <c r="W233" i="5"/>
  <c r="W234" i="5"/>
  <c r="W235" i="5"/>
  <c r="W236" i="5"/>
  <c r="W237" i="5"/>
  <c r="W238" i="5"/>
  <c r="W239" i="5"/>
  <c r="W240" i="5"/>
  <c r="W241" i="5"/>
  <c r="W242" i="5"/>
  <c r="W243" i="5"/>
  <c r="W244" i="5"/>
  <c r="W245" i="5"/>
  <c r="W246" i="5"/>
  <c r="W247" i="5"/>
  <c r="W248" i="5"/>
  <c r="W249" i="5"/>
  <c r="W250" i="5"/>
  <c r="W251" i="5"/>
  <c r="W252" i="5"/>
  <c r="W253" i="5"/>
  <c r="W254" i="5"/>
  <c r="W255" i="5"/>
  <c r="W256" i="5"/>
  <c r="W257" i="5"/>
  <c r="W258" i="5"/>
  <c r="W259" i="5"/>
  <c r="W260" i="5"/>
  <c r="W261" i="5"/>
  <c r="W262" i="5"/>
  <c r="W263" i="5"/>
  <c r="W264" i="5"/>
  <c r="W265" i="5"/>
  <c r="W266" i="5"/>
  <c r="W267" i="5"/>
  <c r="W268" i="5"/>
  <c r="W269" i="5"/>
  <c r="W270" i="5"/>
  <c r="W271" i="5"/>
  <c r="W272" i="5"/>
  <c r="W273" i="5"/>
  <c r="W274" i="5"/>
  <c r="W275" i="5"/>
  <c r="W276" i="5"/>
  <c r="W277" i="5"/>
  <c r="W278" i="5"/>
  <c r="W279" i="5"/>
  <c r="W280" i="5"/>
  <c r="W281" i="5"/>
  <c r="W282" i="5"/>
  <c r="W283" i="5"/>
  <c r="W284" i="5"/>
  <c r="W285" i="5"/>
  <c r="W286" i="5"/>
  <c r="W287" i="5"/>
  <c r="W288" i="5"/>
  <c r="W289" i="5"/>
  <c r="W290" i="5"/>
  <c r="W291" i="5"/>
  <c r="W292" i="5"/>
  <c r="W293" i="5"/>
  <c r="W294" i="5"/>
  <c r="W295" i="5"/>
  <c r="W296" i="5"/>
  <c r="W297" i="5"/>
  <c r="W298" i="5"/>
  <c r="W299" i="5"/>
  <c r="W300" i="5"/>
  <c r="W301" i="5"/>
  <c r="W302" i="5"/>
  <c r="W303" i="5"/>
  <c r="W304" i="5"/>
  <c r="W305" i="5"/>
  <c r="W306" i="5"/>
  <c r="W307" i="5"/>
  <c r="W308" i="5"/>
  <c r="W309" i="5"/>
  <c r="W310" i="5"/>
  <c r="W311" i="5"/>
  <c r="W312" i="5"/>
  <c r="W313" i="5"/>
  <c r="W314" i="5"/>
  <c r="W315" i="5"/>
  <c r="W316" i="5"/>
  <c r="W317" i="5"/>
  <c r="W318" i="5"/>
  <c r="W319" i="5"/>
  <c r="W320" i="5"/>
  <c r="W321" i="5"/>
  <c r="W322" i="5"/>
  <c r="W323" i="5"/>
  <c r="W324" i="5"/>
  <c r="W325" i="5"/>
  <c r="W326" i="5"/>
  <c r="W327" i="5"/>
  <c r="W328" i="5"/>
  <c r="W329" i="5"/>
  <c r="W330" i="5"/>
  <c r="W331" i="5"/>
  <c r="W332" i="5"/>
  <c r="W333" i="5"/>
  <c r="W334" i="5"/>
  <c r="W335" i="5"/>
  <c r="W336" i="5"/>
  <c r="W337" i="5"/>
  <c r="W338" i="5"/>
  <c r="W339" i="5"/>
  <c r="W340" i="5"/>
  <c r="W341" i="5"/>
  <c r="W342" i="5"/>
  <c r="W343" i="5"/>
  <c r="W344" i="5"/>
  <c r="W345" i="5"/>
  <c r="W346" i="5"/>
  <c r="W347" i="5"/>
  <c r="W348" i="5"/>
  <c r="W349" i="5"/>
  <c r="W350" i="5"/>
  <c r="W351" i="5"/>
  <c r="W352" i="5"/>
  <c r="W353" i="5"/>
  <c r="W354" i="5"/>
  <c r="W355" i="5"/>
  <c r="W356" i="5"/>
  <c r="W357" i="5"/>
  <c r="W358" i="5"/>
  <c r="W359" i="5"/>
  <c r="W360" i="5"/>
  <c r="W361" i="5"/>
  <c r="W362" i="5"/>
  <c r="W363" i="5"/>
  <c r="W364" i="5"/>
  <c r="W365" i="5"/>
  <c r="W366" i="5"/>
  <c r="W367" i="5"/>
  <c r="W368" i="5"/>
  <c r="W369" i="5"/>
  <c r="W370" i="5"/>
  <c r="W371" i="5"/>
  <c r="W372" i="5"/>
  <c r="W373" i="5"/>
  <c r="W374" i="5"/>
  <c r="W375" i="5"/>
  <c r="W376" i="5"/>
  <c r="W377" i="5"/>
  <c r="W378" i="5"/>
  <c r="W379" i="5"/>
  <c r="W380" i="5"/>
  <c r="W381" i="5"/>
  <c r="W382" i="5"/>
  <c r="W383" i="5"/>
  <c r="W384" i="5"/>
  <c r="W385" i="5"/>
  <c r="W386" i="5"/>
  <c r="W387" i="5"/>
  <c r="W388" i="5"/>
  <c r="W389" i="5"/>
  <c r="W390" i="5"/>
  <c r="W391" i="5"/>
  <c r="W392" i="5"/>
  <c r="W393" i="5"/>
  <c r="W394" i="5"/>
  <c r="W395" i="5"/>
  <c r="W396" i="5"/>
  <c r="W397" i="5"/>
  <c r="W398" i="5"/>
  <c r="W399" i="5"/>
  <c r="W400" i="5"/>
  <c r="W401" i="5"/>
  <c r="W402" i="5"/>
  <c r="W403" i="5"/>
  <c r="W404" i="5"/>
  <c r="W405" i="5"/>
  <c r="W406" i="5"/>
  <c r="W407" i="5"/>
  <c r="W408" i="5"/>
  <c r="W409" i="5"/>
  <c r="W410" i="5"/>
  <c r="W411" i="5"/>
  <c r="W412" i="5"/>
  <c r="W413" i="5"/>
  <c r="W414" i="5"/>
  <c r="W415" i="5"/>
  <c r="W416" i="5"/>
  <c r="W417" i="5"/>
  <c r="W418" i="5"/>
  <c r="W419" i="5"/>
  <c r="W420" i="5"/>
  <c r="W421" i="5"/>
  <c r="W422" i="5"/>
  <c r="W423" i="5"/>
  <c r="W424" i="5"/>
  <c r="W425" i="5"/>
  <c r="W426" i="5"/>
  <c r="W427" i="5"/>
  <c r="W428" i="5"/>
  <c r="W429" i="5"/>
  <c r="W430" i="5"/>
  <c r="W431" i="5"/>
  <c r="W432" i="5"/>
  <c r="W433" i="5"/>
  <c r="W434" i="5"/>
  <c r="W435" i="5"/>
  <c r="W436" i="5"/>
  <c r="W437" i="5"/>
  <c r="W438" i="5"/>
  <c r="W439" i="5"/>
  <c r="W440" i="5"/>
  <c r="W441" i="5"/>
  <c r="W442" i="5"/>
  <c r="W443" i="5"/>
  <c r="W444" i="5"/>
  <c r="W445" i="5"/>
  <c r="W446" i="5"/>
  <c r="W447" i="5"/>
  <c r="W448" i="5"/>
  <c r="W449" i="5"/>
  <c r="W450" i="5"/>
  <c r="W451" i="5"/>
  <c r="W452" i="5"/>
  <c r="W453" i="5"/>
  <c r="W454" i="5"/>
  <c r="W455" i="5"/>
  <c r="W456" i="5"/>
  <c r="W457" i="5"/>
  <c r="W458" i="5"/>
  <c r="W459" i="5"/>
  <c r="W460" i="5"/>
  <c r="W461" i="5"/>
  <c r="W462" i="5"/>
  <c r="W463" i="5"/>
  <c r="W464" i="5"/>
  <c r="W465" i="5"/>
  <c r="W466" i="5"/>
  <c r="W467" i="5"/>
  <c r="W468" i="5"/>
  <c r="W469" i="5"/>
  <c r="W470" i="5"/>
  <c r="W471" i="5"/>
  <c r="W472" i="5"/>
  <c r="W473" i="5"/>
  <c r="W474" i="5"/>
  <c r="W475" i="5"/>
  <c r="W476" i="5"/>
  <c r="W477" i="5"/>
  <c r="W478" i="5"/>
  <c r="W479" i="5"/>
  <c r="W480" i="5"/>
  <c r="W481" i="5"/>
  <c r="W482" i="5"/>
  <c r="W483" i="5"/>
  <c r="W484" i="5"/>
  <c r="W485" i="5"/>
  <c r="W486" i="5"/>
  <c r="W487" i="5"/>
  <c r="W488" i="5"/>
  <c r="W489" i="5"/>
  <c r="W490" i="5"/>
  <c r="W491" i="5"/>
  <c r="W492" i="5"/>
  <c r="W493" i="5"/>
  <c r="W494" i="5"/>
  <c r="W495" i="5"/>
  <c r="W496" i="5"/>
  <c r="W497" i="5"/>
  <c r="W498" i="5"/>
  <c r="W499" i="5"/>
  <c r="W500" i="5"/>
  <c r="W501" i="5"/>
  <c r="W502" i="5"/>
  <c r="W503" i="5"/>
  <c r="W504" i="5"/>
  <c r="W505" i="5"/>
  <c r="W506" i="5"/>
  <c r="W507" i="5"/>
  <c r="W508" i="5"/>
  <c r="W509" i="5"/>
  <c r="W510" i="5"/>
  <c r="W511" i="5"/>
  <c r="W512" i="5"/>
  <c r="W513" i="5"/>
  <c r="W514" i="5"/>
  <c r="W515" i="5"/>
  <c r="W516" i="5"/>
  <c r="W517" i="5"/>
  <c r="W518" i="5"/>
  <c r="W519" i="5"/>
  <c r="W520" i="5"/>
  <c r="W521" i="5"/>
  <c r="W522" i="5"/>
  <c r="W523" i="5"/>
  <c r="W524" i="5"/>
  <c r="W525" i="5"/>
  <c r="W526" i="5"/>
  <c r="W527" i="5"/>
  <c r="W528" i="5"/>
  <c r="W529" i="5"/>
  <c r="W530" i="5"/>
  <c r="W531" i="5"/>
  <c r="W532" i="5"/>
  <c r="W533" i="5"/>
  <c r="W534" i="5"/>
  <c r="W535" i="5"/>
  <c r="W536" i="5"/>
  <c r="W537" i="5"/>
  <c r="W538" i="5"/>
  <c r="W539" i="5"/>
  <c r="W540" i="5"/>
  <c r="W541" i="5"/>
  <c r="W542" i="5"/>
  <c r="W543" i="5"/>
  <c r="W544" i="5"/>
  <c r="W545" i="5"/>
  <c r="W546" i="5"/>
  <c r="W547" i="5"/>
  <c r="W548" i="5"/>
  <c r="W549" i="5"/>
  <c r="W550" i="5"/>
  <c r="W551" i="5"/>
  <c r="W552" i="5"/>
  <c r="W553" i="5"/>
  <c r="W554" i="5"/>
  <c r="W555" i="5"/>
  <c r="W556" i="5"/>
  <c r="W557" i="5"/>
  <c r="W558" i="5"/>
  <c r="W559" i="5"/>
  <c r="W560" i="5"/>
  <c r="W561" i="5"/>
  <c r="W562" i="5"/>
  <c r="W563" i="5"/>
  <c r="W564" i="5"/>
  <c r="W565" i="5"/>
  <c r="W566" i="5"/>
  <c r="W567" i="5"/>
  <c r="W568" i="5"/>
  <c r="W569" i="5"/>
  <c r="W570" i="5"/>
  <c r="W571" i="5"/>
  <c r="W572" i="5"/>
  <c r="W573" i="5"/>
  <c r="W574" i="5"/>
  <c r="W575" i="5"/>
  <c r="W576" i="5"/>
  <c r="W577" i="5"/>
  <c r="W578" i="5"/>
  <c r="W579" i="5"/>
  <c r="W580" i="5"/>
  <c r="W581" i="5"/>
  <c r="W582" i="5"/>
  <c r="W583" i="5"/>
  <c r="W584" i="5"/>
  <c r="W585" i="5"/>
  <c r="W586" i="5"/>
  <c r="W587" i="5"/>
  <c r="W588" i="5"/>
  <c r="W589" i="5"/>
  <c r="W590" i="5"/>
  <c r="W591" i="5"/>
  <c r="W592" i="5"/>
  <c r="W593" i="5"/>
  <c r="W594" i="5"/>
  <c r="W595" i="5"/>
  <c r="W596" i="5"/>
  <c r="W597" i="5"/>
  <c r="W598" i="5"/>
  <c r="W599" i="5"/>
  <c r="W600" i="5"/>
  <c r="W601" i="5"/>
  <c r="W602" i="5"/>
  <c r="W603" i="5"/>
  <c r="W604" i="5"/>
  <c r="W605" i="5"/>
  <c r="W606" i="5"/>
  <c r="W607" i="5"/>
  <c r="W608" i="5"/>
  <c r="W609" i="5"/>
  <c r="W610" i="5"/>
  <c r="W611" i="5"/>
  <c r="W612" i="5"/>
  <c r="W613" i="5"/>
  <c r="W614" i="5"/>
  <c r="W615" i="5"/>
  <c r="W616" i="5"/>
  <c r="W617" i="5"/>
  <c r="W618" i="5"/>
  <c r="W619" i="5"/>
  <c r="W620" i="5"/>
  <c r="W621" i="5"/>
  <c r="W622" i="5"/>
  <c r="W623" i="5"/>
  <c r="W624" i="5"/>
  <c r="W625" i="5"/>
  <c r="W626" i="5"/>
  <c r="W627" i="5"/>
  <c r="W628" i="5"/>
  <c r="W629" i="5"/>
  <c r="W630" i="5"/>
  <c r="W631" i="5"/>
  <c r="W632" i="5"/>
  <c r="W633" i="5"/>
  <c r="W634" i="5"/>
  <c r="W635" i="5"/>
  <c r="W636" i="5"/>
  <c r="W637" i="5"/>
  <c r="W638" i="5"/>
  <c r="W639" i="5"/>
  <c r="W640" i="5"/>
  <c r="W641" i="5"/>
  <c r="W642" i="5"/>
  <c r="W643" i="5"/>
  <c r="W644" i="5"/>
  <c r="W645" i="5"/>
  <c r="W646" i="5"/>
  <c r="W647" i="5"/>
  <c r="W648" i="5"/>
  <c r="W649" i="5"/>
  <c r="W650" i="5"/>
  <c r="W651" i="5"/>
  <c r="W652" i="5"/>
  <c r="W653" i="5"/>
  <c r="W654" i="5"/>
  <c r="W655" i="5"/>
  <c r="W656" i="5"/>
  <c r="W657" i="5"/>
  <c r="W658" i="5"/>
  <c r="W659" i="5"/>
  <c r="W660" i="5"/>
  <c r="W661" i="5"/>
  <c r="W662" i="5"/>
  <c r="W663" i="5"/>
  <c r="W664" i="5"/>
  <c r="W665" i="5"/>
  <c r="W666" i="5"/>
  <c r="W667" i="5"/>
  <c r="W668" i="5"/>
  <c r="W669" i="5"/>
  <c r="W670" i="5"/>
  <c r="W671" i="5"/>
  <c r="W672" i="5"/>
  <c r="W673" i="5"/>
  <c r="W674" i="5"/>
  <c r="W675" i="5"/>
  <c r="W676" i="5"/>
  <c r="W677" i="5"/>
  <c r="W678" i="5"/>
  <c r="W679" i="5"/>
  <c r="W680" i="5"/>
  <c r="W681" i="5"/>
  <c r="W682" i="5"/>
  <c r="W683" i="5"/>
  <c r="W684" i="5"/>
  <c r="W685" i="5"/>
  <c r="W686" i="5"/>
  <c r="W687" i="5"/>
  <c r="W688" i="5"/>
  <c r="W689" i="5"/>
  <c r="W690" i="5"/>
  <c r="W691" i="5"/>
  <c r="W692" i="5"/>
  <c r="W693" i="5"/>
  <c r="W694" i="5"/>
  <c r="W695" i="5"/>
  <c r="W696" i="5"/>
  <c r="W697" i="5"/>
  <c r="W698" i="5"/>
  <c r="W699" i="5"/>
  <c r="W700" i="5"/>
  <c r="W701" i="5"/>
  <c r="W702" i="5"/>
  <c r="W703" i="5"/>
  <c r="W704" i="5"/>
  <c r="W705" i="5"/>
  <c r="W706" i="5"/>
  <c r="W707" i="5"/>
  <c r="W708" i="5"/>
  <c r="W709" i="5"/>
  <c r="W710" i="5"/>
  <c r="W711" i="5"/>
  <c r="W712" i="5"/>
  <c r="W713" i="5"/>
  <c r="W714" i="5"/>
  <c r="W715" i="5"/>
  <c r="W716" i="5"/>
  <c r="W717" i="5"/>
  <c r="W718" i="5"/>
  <c r="W719" i="5"/>
  <c r="W720" i="5"/>
  <c r="W721" i="5"/>
  <c r="W722" i="5"/>
  <c r="W723" i="5"/>
  <c r="W724" i="5"/>
  <c r="W725" i="5"/>
  <c r="W726" i="5"/>
  <c r="W727" i="5"/>
  <c r="W728" i="5"/>
  <c r="W729" i="5"/>
  <c r="W730" i="5"/>
  <c r="W731" i="5"/>
  <c r="W732" i="5"/>
  <c r="W733" i="5"/>
  <c r="W734" i="5"/>
  <c r="W735" i="5"/>
  <c r="W736" i="5"/>
  <c r="W737" i="5"/>
  <c r="W738" i="5"/>
  <c r="W739" i="5"/>
  <c r="W740" i="5"/>
  <c r="W741" i="5"/>
  <c r="W742" i="5"/>
  <c r="W743" i="5"/>
  <c r="W744" i="5"/>
  <c r="W745" i="5"/>
  <c r="W746" i="5"/>
  <c r="W747" i="5"/>
  <c r="W748" i="5"/>
  <c r="W749" i="5"/>
  <c r="W750" i="5"/>
  <c r="W751" i="5"/>
  <c r="W752" i="5"/>
  <c r="W753" i="5"/>
  <c r="W754" i="5"/>
  <c r="W755" i="5"/>
  <c r="W756" i="5"/>
  <c r="W757" i="5"/>
  <c r="W758" i="5"/>
  <c r="W759" i="5"/>
  <c r="W760" i="5"/>
  <c r="W761" i="5"/>
  <c r="W762" i="5"/>
  <c r="W763" i="5"/>
  <c r="W764" i="5"/>
  <c r="W765" i="5"/>
  <c r="W766" i="5"/>
  <c r="W767" i="5"/>
  <c r="W768" i="5"/>
  <c r="W769" i="5"/>
  <c r="W770" i="5"/>
  <c r="W771" i="5"/>
  <c r="W772" i="5"/>
  <c r="W773" i="5"/>
  <c r="W774" i="5"/>
  <c r="W775" i="5"/>
  <c r="W776" i="5"/>
  <c r="W777" i="5"/>
  <c r="W778" i="5"/>
  <c r="W779" i="5"/>
  <c r="W780" i="5"/>
  <c r="W781" i="5"/>
  <c r="W782" i="5"/>
  <c r="W783" i="5"/>
  <c r="W784" i="5"/>
  <c r="W785" i="5"/>
  <c r="W786" i="5"/>
  <c r="W787" i="5"/>
  <c r="W788" i="5"/>
  <c r="W789" i="5"/>
  <c r="W790" i="5"/>
  <c r="W791" i="5"/>
  <c r="W792" i="5"/>
  <c r="W793" i="5"/>
  <c r="W794" i="5"/>
  <c r="W795" i="5"/>
  <c r="W796" i="5"/>
  <c r="W797" i="5"/>
  <c r="W798" i="5"/>
  <c r="W799" i="5"/>
  <c r="W800" i="5"/>
  <c r="W801" i="5"/>
  <c r="W802" i="5"/>
  <c r="W803" i="5"/>
  <c r="W804" i="5"/>
  <c r="W805" i="5"/>
  <c r="W806" i="5"/>
  <c r="W807" i="5"/>
  <c r="W808" i="5"/>
  <c r="W809" i="5"/>
  <c r="W810" i="5"/>
  <c r="W811" i="5"/>
  <c r="W812" i="5"/>
  <c r="W813" i="5"/>
  <c r="W814" i="5"/>
  <c r="W815" i="5"/>
  <c r="W816" i="5"/>
  <c r="W817" i="5"/>
  <c r="W818" i="5"/>
  <c r="W819" i="5"/>
  <c r="W820" i="5"/>
  <c r="W821" i="5"/>
  <c r="W822" i="5"/>
  <c r="W823" i="5"/>
  <c r="W824" i="5"/>
  <c r="W825" i="5"/>
  <c r="W826" i="5"/>
  <c r="W827" i="5"/>
  <c r="W828" i="5"/>
  <c r="W829" i="5"/>
  <c r="W830" i="5"/>
  <c r="W831" i="5"/>
  <c r="W832" i="5"/>
  <c r="W833" i="5"/>
  <c r="W834" i="5"/>
  <c r="W835" i="5"/>
  <c r="W836" i="5"/>
  <c r="W837" i="5"/>
  <c r="W838" i="5"/>
  <c r="W839" i="5"/>
  <c r="W840" i="5"/>
  <c r="W841" i="5"/>
  <c r="W842" i="5"/>
  <c r="W843" i="5"/>
  <c r="W844" i="5"/>
  <c r="W845" i="5"/>
  <c r="W846" i="5"/>
  <c r="W847" i="5"/>
  <c r="W848" i="5"/>
  <c r="W849" i="5"/>
  <c r="W850" i="5"/>
  <c r="W851" i="5"/>
  <c r="W852" i="5"/>
  <c r="W853" i="5"/>
  <c r="W854" i="5"/>
  <c r="W855" i="5"/>
  <c r="W856" i="5"/>
  <c r="W857" i="5"/>
  <c r="W858" i="5"/>
  <c r="W859" i="5"/>
  <c r="W860" i="5"/>
  <c r="W861" i="5"/>
  <c r="W862" i="5"/>
  <c r="W863" i="5"/>
  <c r="W864" i="5"/>
  <c r="W865" i="5"/>
  <c r="W866" i="5"/>
  <c r="W867" i="5"/>
  <c r="W868" i="5"/>
  <c r="W869" i="5"/>
  <c r="W870" i="5"/>
  <c r="W871" i="5"/>
  <c r="W872" i="5"/>
  <c r="W873" i="5"/>
  <c r="W874" i="5"/>
  <c r="W875" i="5"/>
  <c r="W876" i="5"/>
  <c r="W877" i="5"/>
  <c r="W878" i="5"/>
  <c r="W879" i="5"/>
  <c r="W880" i="5"/>
  <c r="W881" i="5"/>
  <c r="W882" i="5"/>
  <c r="W883" i="5"/>
  <c r="W884" i="5"/>
  <c r="W885" i="5"/>
  <c r="W886" i="5"/>
  <c r="W887" i="5"/>
  <c r="W888" i="5"/>
  <c r="W889" i="5"/>
  <c r="W890" i="5"/>
  <c r="W891" i="5"/>
  <c r="W892" i="5"/>
  <c r="W893" i="5"/>
  <c r="W894" i="5"/>
  <c r="W895" i="5"/>
  <c r="W896" i="5"/>
  <c r="W897" i="5"/>
  <c r="W898" i="5"/>
  <c r="W899" i="5"/>
  <c r="W900" i="5"/>
  <c r="W901" i="5"/>
  <c r="W902" i="5"/>
  <c r="W903" i="5"/>
  <c r="W904" i="5"/>
  <c r="W905" i="5"/>
  <c r="W906" i="5"/>
  <c r="W907" i="5"/>
  <c r="W908" i="5"/>
  <c r="W909" i="5"/>
  <c r="W910" i="5"/>
  <c r="W911" i="5"/>
  <c r="W912" i="5"/>
  <c r="W913" i="5"/>
  <c r="W914" i="5"/>
  <c r="W915" i="5"/>
  <c r="W916" i="5"/>
  <c r="W917" i="5"/>
  <c r="W918" i="5"/>
  <c r="W919" i="5"/>
  <c r="W920" i="5"/>
  <c r="W921" i="5"/>
  <c r="W922" i="5"/>
  <c r="W923" i="5"/>
  <c r="W924" i="5"/>
  <c r="W925" i="5"/>
  <c r="W926" i="5"/>
  <c r="W927" i="5"/>
  <c r="W928" i="5"/>
  <c r="W929" i="5"/>
  <c r="W930" i="5"/>
  <c r="W931" i="5"/>
  <c r="W932" i="5"/>
  <c r="W933" i="5"/>
  <c r="W934" i="5"/>
  <c r="W935" i="5"/>
  <c r="W936" i="5"/>
  <c r="W937" i="5"/>
  <c r="W938" i="5"/>
  <c r="W939" i="5"/>
  <c r="W940" i="5"/>
  <c r="W941" i="5"/>
  <c r="W942" i="5"/>
  <c r="W943" i="5"/>
  <c r="W944" i="5"/>
  <c r="W945" i="5"/>
  <c r="W946" i="5"/>
  <c r="W947" i="5"/>
  <c r="W948" i="5"/>
  <c r="W949" i="5"/>
  <c r="W950" i="5"/>
  <c r="W951" i="5"/>
  <c r="W952" i="5"/>
  <c r="W953" i="5"/>
  <c r="W954" i="5"/>
  <c r="W955" i="5"/>
  <c r="W956" i="5"/>
  <c r="W957" i="5"/>
  <c r="W958" i="5"/>
  <c r="W959" i="5"/>
  <c r="W960" i="5"/>
  <c r="W961" i="5"/>
  <c r="W962" i="5"/>
  <c r="W963" i="5"/>
  <c r="W964" i="5"/>
  <c r="W965" i="5"/>
  <c r="W966" i="5"/>
  <c r="W967" i="5"/>
  <c r="W968" i="5"/>
  <c r="W969" i="5"/>
  <c r="W970" i="5"/>
  <c r="W971" i="5"/>
  <c r="W972" i="5"/>
  <c r="W973" i="5"/>
  <c r="W974" i="5"/>
  <c r="W975" i="5"/>
  <c r="W976" i="5"/>
  <c r="W977" i="5"/>
  <c r="W978" i="5"/>
  <c r="W979" i="5"/>
  <c r="W980" i="5"/>
  <c r="W981" i="5"/>
  <c r="W982" i="5"/>
  <c r="W983" i="5"/>
  <c r="W984" i="5"/>
  <c r="W985" i="5"/>
  <c r="W986" i="5"/>
  <c r="W987" i="5"/>
  <c r="W988" i="5"/>
  <c r="W989" i="5"/>
  <c r="W990" i="5"/>
  <c r="W991" i="5"/>
  <c r="W992" i="5"/>
  <c r="W993" i="5"/>
  <c r="W994" i="5"/>
  <c r="W995" i="5"/>
  <c r="W996" i="5"/>
  <c r="W997" i="5"/>
  <c r="W998" i="5"/>
  <c r="W999" i="5"/>
  <c r="W1000" i="5"/>
  <c r="W1001" i="5"/>
  <c r="W1002" i="5"/>
  <c r="W1003" i="5"/>
  <c r="W1004" i="5"/>
  <c r="W1005" i="5"/>
  <c r="W1006" i="5"/>
  <c r="W1007" i="5"/>
  <c r="W1008" i="5"/>
  <c r="W1009" i="5"/>
  <c r="W10" i="5"/>
  <c r="W11" i="5"/>
  <c r="W19" i="5"/>
  <c r="W14" i="5"/>
  <c r="W17" i="5"/>
  <c r="W13" i="5"/>
  <c r="W16" i="5"/>
  <c r="W12" i="5"/>
  <c r="W20" i="5"/>
  <c r="W15" i="5"/>
  <c r="W18" i="5"/>
  <c r="W21" i="5"/>
  <c r="W1027" i="7" l="1" a="1"/>
  <c r="W1027" i="7" s="1"/>
  <c r="AH1027" i="7" s="1" a="1"/>
  <c r="AH1027" i="7" s="1"/>
  <c r="Z1027" i="7" a="1"/>
  <c r="Z1027" i="7" s="1"/>
  <c r="AK1027" i="7" s="1" a="1"/>
  <c r="AK1027" i="7" s="1"/>
  <c r="S1027" i="7" a="1"/>
  <c r="S1027" i="7" s="1"/>
  <c r="AD1027" i="7" s="1" a="1"/>
  <c r="AD1027" i="7" s="1"/>
  <c r="R1027" i="7" a="1"/>
  <c r="R1027" i="7" s="1"/>
  <c r="Y1027" i="7" a="1"/>
  <c r="Y1027" i="7" s="1"/>
  <c r="AJ1027" i="7" s="1" a="1"/>
  <c r="AJ1027" i="7" s="1"/>
  <c r="U1027" i="7" a="1"/>
  <c r="U1027" i="7" s="1"/>
  <c r="AF1027" i="7" s="1" a="1"/>
  <c r="AF1027" i="7" s="1"/>
  <c r="Q1027" i="7" a="1"/>
  <c r="Q1027" i="7" s="1"/>
  <c r="P1027" i="7" a="1"/>
  <c r="P1027" i="7" s="1"/>
  <c r="V1027" i="7" a="1"/>
  <c r="V1027" i="7" s="1"/>
  <c r="AG1027" i="7" s="1" a="1"/>
  <c r="AG1027" i="7" s="1"/>
  <c r="T1027" i="7" a="1"/>
  <c r="T1027" i="7" s="1"/>
  <c r="AE1027" i="7" s="1" a="1"/>
  <c r="AE1027" i="7" s="1"/>
  <c r="X1027" i="7" a="1"/>
  <c r="X1027" i="7" s="1"/>
  <c r="AI1027" i="7" s="1" a="1"/>
  <c r="AI1027" i="7" s="1"/>
  <c r="O1027" i="7" a="1"/>
  <c r="O1027" i="7" s="1"/>
  <c r="M1029" i="7" a="1"/>
  <c r="M1029" i="7" s="1"/>
  <c r="N1028" i="7" a="1"/>
  <c r="N1028" i="7" s="1"/>
  <c r="AN1028" i="7" s="1"/>
  <c r="W34" i="5"/>
  <c r="W25" i="5"/>
  <c r="W41" i="5"/>
  <c r="W33" i="5"/>
  <c r="W24" i="5"/>
  <c r="W23" i="5"/>
  <c r="W30" i="5"/>
  <c r="K1" i="5"/>
  <c r="K5" i="5" s="1"/>
  <c r="W8" i="5"/>
  <c r="K2" i="5"/>
  <c r="W1028" i="7" l="1" a="1"/>
  <c r="W1028" i="7" s="1"/>
  <c r="AH1028" i="7" s="1" a="1"/>
  <c r="AH1028" i="7" s="1"/>
  <c r="R1028" i="7" a="1"/>
  <c r="R1028" i="7" s="1"/>
  <c r="T1028" i="7" a="1"/>
  <c r="T1028" i="7" s="1"/>
  <c r="AE1028" i="7" s="1" a="1"/>
  <c r="AE1028" i="7" s="1"/>
  <c r="Y1028" i="7" a="1"/>
  <c r="Y1028" i="7" s="1"/>
  <c r="AJ1028" i="7" s="1" a="1"/>
  <c r="AJ1028" i="7" s="1"/>
  <c r="Q1028" i="7" a="1"/>
  <c r="Q1028" i="7" s="1"/>
  <c r="U1028" i="7" a="1"/>
  <c r="U1028" i="7" s="1"/>
  <c r="AF1028" i="7" s="1" a="1"/>
  <c r="AF1028" i="7" s="1"/>
  <c r="S1028" i="7" a="1"/>
  <c r="S1028" i="7" s="1"/>
  <c r="X1028" i="7" a="1"/>
  <c r="X1028" i="7" s="1"/>
  <c r="AI1028" i="7" s="1" a="1"/>
  <c r="AI1028" i="7" s="1"/>
  <c r="V1028" i="7" a="1"/>
  <c r="V1028" i="7" s="1"/>
  <c r="AG1028" i="7" s="1" a="1"/>
  <c r="AG1028" i="7" s="1"/>
  <c r="P1028" i="7" a="1"/>
  <c r="P1028" i="7" s="1"/>
  <c r="Z1028" i="7" a="1"/>
  <c r="Z1028" i="7" s="1"/>
  <c r="AK1028" i="7" s="1" a="1"/>
  <c r="AK1028" i="7" s="1"/>
  <c r="O1028" i="7" a="1"/>
  <c r="O1028" i="7" s="1"/>
  <c r="M1030" i="7" a="1"/>
  <c r="M1030" i="7" s="1"/>
  <c r="N1029" i="7" a="1"/>
  <c r="N1029" i="7" s="1"/>
  <c r="AN1029" i="7" s="1"/>
  <c r="K3" i="5"/>
  <c r="K4" i="5"/>
  <c r="Z1029" i="7" l="1" a="1"/>
  <c r="Z1029" i="7" s="1"/>
  <c r="AK1029" i="7" s="1" a="1"/>
  <c r="AK1029" i="7" s="1"/>
  <c r="R1029" i="7" a="1"/>
  <c r="R1029" i="7" s="1"/>
  <c r="P1029" i="7" a="1"/>
  <c r="P1029" i="7" s="1"/>
  <c r="U1029" i="7" a="1"/>
  <c r="U1029" i="7" s="1"/>
  <c r="AF1029" i="7" s="1" a="1"/>
  <c r="AF1029" i="7" s="1"/>
  <c r="Q1029" i="7" a="1"/>
  <c r="Q1029" i="7" s="1"/>
  <c r="X1029" i="7" a="1"/>
  <c r="X1029" i="7" s="1"/>
  <c r="AI1029" i="7" s="1" a="1"/>
  <c r="AI1029" i="7" s="1"/>
  <c r="W1029" i="7" a="1"/>
  <c r="W1029" i="7" s="1"/>
  <c r="AH1029" i="7" s="1" a="1"/>
  <c r="AH1029" i="7" s="1"/>
  <c r="V1029" i="7" a="1"/>
  <c r="V1029" i="7" s="1"/>
  <c r="AG1029" i="7" s="1" a="1"/>
  <c r="AG1029" i="7" s="1"/>
  <c r="Y1029" i="7" a="1"/>
  <c r="Y1029" i="7" s="1"/>
  <c r="AJ1029" i="7" s="1" a="1"/>
  <c r="AJ1029" i="7" s="1"/>
  <c r="T1029" i="7" a="1"/>
  <c r="T1029" i="7" s="1"/>
  <c r="AE1029" i="7" s="1" a="1"/>
  <c r="AE1029" i="7" s="1"/>
  <c r="S1029" i="7" a="1"/>
  <c r="S1029" i="7" s="1"/>
  <c r="O1029" i="7" a="1"/>
  <c r="O1029" i="7" s="1"/>
  <c r="M1031" i="7" a="1"/>
  <c r="M1031" i="7" s="1"/>
  <c r="N1030" i="7" a="1"/>
  <c r="N1030" i="7" s="1"/>
  <c r="AN1030" i="7" s="1"/>
  <c r="K8" i="5"/>
  <c r="X22" i="5" s="1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X51" i="5"/>
  <c r="X52" i="5"/>
  <c r="X53" i="5"/>
  <c r="X54" i="5"/>
  <c r="X55" i="5"/>
  <c r="X56" i="5"/>
  <c r="X57" i="5"/>
  <c r="X58" i="5"/>
  <c r="X59" i="5"/>
  <c r="X60" i="5"/>
  <c r="X61" i="5"/>
  <c r="X62" i="5"/>
  <c r="X63" i="5"/>
  <c r="X64" i="5"/>
  <c r="X65" i="5"/>
  <c r="X66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X84" i="5"/>
  <c r="X85" i="5"/>
  <c r="X86" i="5"/>
  <c r="X87" i="5"/>
  <c r="X88" i="5"/>
  <c r="X89" i="5"/>
  <c r="X90" i="5"/>
  <c r="X91" i="5"/>
  <c r="X92" i="5"/>
  <c r="X93" i="5"/>
  <c r="X94" i="5"/>
  <c r="X95" i="5"/>
  <c r="X96" i="5"/>
  <c r="X97" i="5"/>
  <c r="X98" i="5"/>
  <c r="X99" i="5"/>
  <c r="X100" i="5"/>
  <c r="X101" i="5"/>
  <c r="X102" i="5"/>
  <c r="X103" i="5"/>
  <c r="X104" i="5"/>
  <c r="X105" i="5"/>
  <c r="X106" i="5"/>
  <c r="X107" i="5"/>
  <c r="X108" i="5"/>
  <c r="X109" i="5"/>
  <c r="X110" i="5"/>
  <c r="X111" i="5"/>
  <c r="X112" i="5"/>
  <c r="X113" i="5"/>
  <c r="X114" i="5"/>
  <c r="X115" i="5"/>
  <c r="X116" i="5"/>
  <c r="X117" i="5"/>
  <c r="X118" i="5"/>
  <c r="X119" i="5"/>
  <c r="X120" i="5"/>
  <c r="X121" i="5"/>
  <c r="X122" i="5"/>
  <c r="X123" i="5"/>
  <c r="X124" i="5"/>
  <c r="X125" i="5"/>
  <c r="X126" i="5"/>
  <c r="X127" i="5"/>
  <c r="X128" i="5"/>
  <c r="X129" i="5"/>
  <c r="X130" i="5"/>
  <c r="X131" i="5"/>
  <c r="X132" i="5"/>
  <c r="X133" i="5"/>
  <c r="X134" i="5"/>
  <c r="X135" i="5"/>
  <c r="X136" i="5"/>
  <c r="X137" i="5"/>
  <c r="X138" i="5"/>
  <c r="X139" i="5"/>
  <c r="X140" i="5"/>
  <c r="X141" i="5"/>
  <c r="X142" i="5"/>
  <c r="X143" i="5"/>
  <c r="X144" i="5"/>
  <c r="X145" i="5"/>
  <c r="X146" i="5"/>
  <c r="X147" i="5"/>
  <c r="X148" i="5"/>
  <c r="X149" i="5"/>
  <c r="X150" i="5"/>
  <c r="X151" i="5"/>
  <c r="X152" i="5"/>
  <c r="X153" i="5"/>
  <c r="X154" i="5"/>
  <c r="X155" i="5"/>
  <c r="X156" i="5"/>
  <c r="X157" i="5"/>
  <c r="X158" i="5"/>
  <c r="X159" i="5"/>
  <c r="X160" i="5"/>
  <c r="X161" i="5"/>
  <c r="X162" i="5"/>
  <c r="X163" i="5"/>
  <c r="X164" i="5"/>
  <c r="X165" i="5"/>
  <c r="X166" i="5"/>
  <c r="X167" i="5"/>
  <c r="X168" i="5"/>
  <c r="X169" i="5"/>
  <c r="X170" i="5"/>
  <c r="X171" i="5"/>
  <c r="X172" i="5"/>
  <c r="X173" i="5"/>
  <c r="X174" i="5"/>
  <c r="X175" i="5"/>
  <c r="X176" i="5"/>
  <c r="X177" i="5"/>
  <c r="X178" i="5"/>
  <c r="X179" i="5"/>
  <c r="X180" i="5"/>
  <c r="X181" i="5"/>
  <c r="X182" i="5"/>
  <c r="X183" i="5"/>
  <c r="X184" i="5"/>
  <c r="X185" i="5"/>
  <c r="X186" i="5"/>
  <c r="X187" i="5"/>
  <c r="X188" i="5"/>
  <c r="X189" i="5"/>
  <c r="X190" i="5"/>
  <c r="X191" i="5"/>
  <c r="X192" i="5"/>
  <c r="X193" i="5"/>
  <c r="X194" i="5"/>
  <c r="X195" i="5"/>
  <c r="X196" i="5"/>
  <c r="X197" i="5"/>
  <c r="X198" i="5"/>
  <c r="X199" i="5"/>
  <c r="X200" i="5"/>
  <c r="X201" i="5"/>
  <c r="X202" i="5"/>
  <c r="X203" i="5"/>
  <c r="X204" i="5"/>
  <c r="X205" i="5"/>
  <c r="X206" i="5"/>
  <c r="X207" i="5"/>
  <c r="X208" i="5"/>
  <c r="X209" i="5"/>
  <c r="X210" i="5"/>
  <c r="X211" i="5"/>
  <c r="X212" i="5"/>
  <c r="X213" i="5"/>
  <c r="X214" i="5"/>
  <c r="X215" i="5"/>
  <c r="X216" i="5"/>
  <c r="X217" i="5"/>
  <c r="X218" i="5"/>
  <c r="X219" i="5"/>
  <c r="X220" i="5"/>
  <c r="X221" i="5"/>
  <c r="X222" i="5"/>
  <c r="X223" i="5"/>
  <c r="X224" i="5"/>
  <c r="X225" i="5"/>
  <c r="X226" i="5"/>
  <c r="X227" i="5"/>
  <c r="X228" i="5"/>
  <c r="X229" i="5"/>
  <c r="X230" i="5"/>
  <c r="X231" i="5"/>
  <c r="X232" i="5"/>
  <c r="X233" i="5"/>
  <c r="X234" i="5"/>
  <c r="X235" i="5"/>
  <c r="X236" i="5"/>
  <c r="X237" i="5"/>
  <c r="X238" i="5"/>
  <c r="X239" i="5"/>
  <c r="X240" i="5"/>
  <c r="X241" i="5"/>
  <c r="X242" i="5"/>
  <c r="X243" i="5"/>
  <c r="X244" i="5"/>
  <c r="X245" i="5"/>
  <c r="X246" i="5"/>
  <c r="X247" i="5"/>
  <c r="X248" i="5"/>
  <c r="X249" i="5"/>
  <c r="X250" i="5"/>
  <c r="X251" i="5"/>
  <c r="X252" i="5"/>
  <c r="X253" i="5"/>
  <c r="X254" i="5"/>
  <c r="X255" i="5"/>
  <c r="X256" i="5"/>
  <c r="X257" i="5"/>
  <c r="X258" i="5"/>
  <c r="X259" i="5"/>
  <c r="X260" i="5"/>
  <c r="X261" i="5"/>
  <c r="X262" i="5"/>
  <c r="X263" i="5"/>
  <c r="X264" i="5"/>
  <c r="X265" i="5"/>
  <c r="X266" i="5"/>
  <c r="X267" i="5"/>
  <c r="X268" i="5"/>
  <c r="X269" i="5"/>
  <c r="X270" i="5"/>
  <c r="X271" i="5"/>
  <c r="X272" i="5"/>
  <c r="X273" i="5"/>
  <c r="X274" i="5"/>
  <c r="X275" i="5"/>
  <c r="X276" i="5"/>
  <c r="X277" i="5"/>
  <c r="X278" i="5"/>
  <c r="X279" i="5"/>
  <c r="X280" i="5"/>
  <c r="X281" i="5"/>
  <c r="X282" i="5"/>
  <c r="X283" i="5"/>
  <c r="X284" i="5"/>
  <c r="X285" i="5"/>
  <c r="X286" i="5"/>
  <c r="X287" i="5"/>
  <c r="X288" i="5"/>
  <c r="X289" i="5"/>
  <c r="X290" i="5"/>
  <c r="X291" i="5"/>
  <c r="X292" i="5"/>
  <c r="X293" i="5"/>
  <c r="X294" i="5"/>
  <c r="X295" i="5"/>
  <c r="X296" i="5"/>
  <c r="X297" i="5"/>
  <c r="X298" i="5"/>
  <c r="X299" i="5"/>
  <c r="X300" i="5"/>
  <c r="X301" i="5"/>
  <c r="X302" i="5"/>
  <c r="X303" i="5"/>
  <c r="X304" i="5"/>
  <c r="X305" i="5"/>
  <c r="X306" i="5"/>
  <c r="X307" i="5"/>
  <c r="X308" i="5"/>
  <c r="X309" i="5"/>
  <c r="X310" i="5"/>
  <c r="X311" i="5"/>
  <c r="X312" i="5"/>
  <c r="X313" i="5"/>
  <c r="X314" i="5"/>
  <c r="X315" i="5"/>
  <c r="X316" i="5"/>
  <c r="X317" i="5"/>
  <c r="X318" i="5"/>
  <c r="X319" i="5"/>
  <c r="X320" i="5"/>
  <c r="X321" i="5"/>
  <c r="X322" i="5"/>
  <c r="X323" i="5"/>
  <c r="X324" i="5"/>
  <c r="X325" i="5"/>
  <c r="X326" i="5"/>
  <c r="X327" i="5"/>
  <c r="X328" i="5"/>
  <c r="X329" i="5"/>
  <c r="X330" i="5"/>
  <c r="X331" i="5"/>
  <c r="X332" i="5"/>
  <c r="X333" i="5"/>
  <c r="X334" i="5"/>
  <c r="X335" i="5"/>
  <c r="X336" i="5"/>
  <c r="X337" i="5"/>
  <c r="X338" i="5"/>
  <c r="X339" i="5"/>
  <c r="X340" i="5"/>
  <c r="X341" i="5"/>
  <c r="X342" i="5"/>
  <c r="X343" i="5"/>
  <c r="X344" i="5"/>
  <c r="X345" i="5"/>
  <c r="X346" i="5"/>
  <c r="X347" i="5"/>
  <c r="X348" i="5"/>
  <c r="X349" i="5"/>
  <c r="X350" i="5"/>
  <c r="X351" i="5"/>
  <c r="X352" i="5"/>
  <c r="X353" i="5"/>
  <c r="X354" i="5"/>
  <c r="X355" i="5"/>
  <c r="X356" i="5"/>
  <c r="X357" i="5"/>
  <c r="X358" i="5"/>
  <c r="X359" i="5"/>
  <c r="X360" i="5"/>
  <c r="X361" i="5"/>
  <c r="X362" i="5"/>
  <c r="X363" i="5"/>
  <c r="X364" i="5"/>
  <c r="X365" i="5"/>
  <c r="X366" i="5"/>
  <c r="X367" i="5"/>
  <c r="X368" i="5"/>
  <c r="X369" i="5"/>
  <c r="X370" i="5"/>
  <c r="X371" i="5"/>
  <c r="X372" i="5"/>
  <c r="X373" i="5"/>
  <c r="X374" i="5"/>
  <c r="X375" i="5"/>
  <c r="X376" i="5"/>
  <c r="X377" i="5"/>
  <c r="X378" i="5"/>
  <c r="X379" i="5"/>
  <c r="X380" i="5"/>
  <c r="X381" i="5"/>
  <c r="X382" i="5"/>
  <c r="X383" i="5"/>
  <c r="X384" i="5"/>
  <c r="X385" i="5"/>
  <c r="X386" i="5"/>
  <c r="X387" i="5"/>
  <c r="X388" i="5"/>
  <c r="X389" i="5"/>
  <c r="X390" i="5"/>
  <c r="X391" i="5"/>
  <c r="X392" i="5"/>
  <c r="X393" i="5"/>
  <c r="X394" i="5"/>
  <c r="X395" i="5"/>
  <c r="X396" i="5"/>
  <c r="X397" i="5"/>
  <c r="X398" i="5"/>
  <c r="X399" i="5"/>
  <c r="X400" i="5"/>
  <c r="X401" i="5"/>
  <c r="X402" i="5"/>
  <c r="X403" i="5"/>
  <c r="X404" i="5"/>
  <c r="X405" i="5"/>
  <c r="X406" i="5"/>
  <c r="X407" i="5"/>
  <c r="X408" i="5"/>
  <c r="X409" i="5"/>
  <c r="X410" i="5"/>
  <c r="X411" i="5"/>
  <c r="X412" i="5"/>
  <c r="X413" i="5"/>
  <c r="X414" i="5"/>
  <c r="X415" i="5"/>
  <c r="X416" i="5"/>
  <c r="X417" i="5"/>
  <c r="X418" i="5"/>
  <c r="X419" i="5"/>
  <c r="X420" i="5"/>
  <c r="X421" i="5"/>
  <c r="X422" i="5"/>
  <c r="X423" i="5"/>
  <c r="X424" i="5"/>
  <c r="X425" i="5"/>
  <c r="X426" i="5"/>
  <c r="X427" i="5"/>
  <c r="X428" i="5"/>
  <c r="X429" i="5"/>
  <c r="X430" i="5"/>
  <c r="X431" i="5"/>
  <c r="X432" i="5"/>
  <c r="X433" i="5"/>
  <c r="X434" i="5"/>
  <c r="X435" i="5"/>
  <c r="X436" i="5"/>
  <c r="X437" i="5"/>
  <c r="X438" i="5"/>
  <c r="X439" i="5"/>
  <c r="X440" i="5"/>
  <c r="X441" i="5"/>
  <c r="X442" i="5"/>
  <c r="X443" i="5"/>
  <c r="X444" i="5"/>
  <c r="X445" i="5"/>
  <c r="X446" i="5"/>
  <c r="X447" i="5"/>
  <c r="X448" i="5"/>
  <c r="X449" i="5"/>
  <c r="X450" i="5"/>
  <c r="X451" i="5"/>
  <c r="X452" i="5"/>
  <c r="X453" i="5"/>
  <c r="X454" i="5"/>
  <c r="X455" i="5"/>
  <c r="X456" i="5"/>
  <c r="X457" i="5"/>
  <c r="X458" i="5"/>
  <c r="X459" i="5"/>
  <c r="X460" i="5"/>
  <c r="X461" i="5"/>
  <c r="X462" i="5"/>
  <c r="X463" i="5"/>
  <c r="X464" i="5"/>
  <c r="X465" i="5"/>
  <c r="X466" i="5"/>
  <c r="X467" i="5"/>
  <c r="X468" i="5"/>
  <c r="X469" i="5"/>
  <c r="X470" i="5"/>
  <c r="X471" i="5"/>
  <c r="X472" i="5"/>
  <c r="X473" i="5"/>
  <c r="X474" i="5"/>
  <c r="X475" i="5"/>
  <c r="X476" i="5"/>
  <c r="X477" i="5"/>
  <c r="X478" i="5"/>
  <c r="X479" i="5"/>
  <c r="X480" i="5"/>
  <c r="X481" i="5"/>
  <c r="X482" i="5"/>
  <c r="X483" i="5"/>
  <c r="X484" i="5"/>
  <c r="X485" i="5"/>
  <c r="X486" i="5"/>
  <c r="X487" i="5"/>
  <c r="X488" i="5"/>
  <c r="X489" i="5"/>
  <c r="X490" i="5"/>
  <c r="X491" i="5"/>
  <c r="X492" i="5"/>
  <c r="X493" i="5"/>
  <c r="X494" i="5"/>
  <c r="X495" i="5"/>
  <c r="X496" i="5"/>
  <c r="X497" i="5"/>
  <c r="X498" i="5"/>
  <c r="X499" i="5"/>
  <c r="X500" i="5"/>
  <c r="X501" i="5"/>
  <c r="X502" i="5"/>
  <c r="X503" i="5"/>
  <c r="X504" i="5"/>
  <c r="X505" i="5"/>
  <c r="X506" i="5"/>
  <c r="X507" i="5"/>
  <c r="X508" i="5"/>
  <c r="X509" i="5"/>
  <c r="X510" i="5"/>
  <c r="X511" i="5"/>
  <c r="X512" i="5"/>
  <c r="X513" i="5"/>
  <c r="X514" i="5"/>
  <c r="X515" i="5"/>
  <c r="X516" i="5"/>
  <c r="X517" i="5"/>
  <c r="X518" i="5"/>
  <c r="X519" i="5"/>
  <c r="X520" i="5"/>
  <c r="X521" i="5"/>
  <c r="X522" i="5"/>
  <c r="X523" i="5"/>
  <c r="X524" i="5"/>
  <c r="X525" i="5"/>
  <c r="X526" i="5"/>
  <c r="X527" i="5"/>
  <c r="X528" i="5"/>
  <c r="X529" i="5"/>
  <c r="X530" i="5"/>
  <c r="X531" i="5"/>
  <c r="X532" i="5"/>
  <c r="X533" i="5"/>
  <c r="X534" i="5"/>
  <c r="X535" i="5"/>
  <c r="X536" i="5"/>
  <c r="X537" i="5"/>
  <c r="X538" i="5"/>
  <c r="X539" i="5"/>
  <c r="X540" i="5"/>
  <c r="X541" i="5"/>
  <c r="X542" i="5"/>
  <c r="X543" i="5"/>
  <c r="X544" i="5"/>
  <c r="X545" i="5"/>
  <c r="X546" i="5"/>
  <c r="X547" i="5"/>
  <c r="X548" i="5"/>
  <c r="X549" i="5"/>
  <c r="X550" i="5"/>
  <c r="X551" i="5"/>
  <c r="X552" i="5"/>
  <c r="X553" i="5"/>
  <c r="X554" i="5"/>
  <c r="X555" i="5"/>
  <c r="X556" i="5"/>
  <c r="X557" i="5"/>
  <c r="X558" i="5"/>
  <c r="X559" i="5"/>
  <c r="X560" i="5"/>
  <c r="X561" i="5"/>
  <c r="X562" i="5"/>
  <c r="X563" i="5"/>
  <c r="X564" i="5"/>
  <c r="X565" i="5"/>
  <c r="X566" i="5"/>
  <c r="X567" i="5"/>
  <c r="X568" i="5"/>
  <c r="X569" i="5"/>
  <c r="X570" i="5"/>
  <c r="X571" i="5"/>
  <c r="X572" i="5"/>
  <c r="X573" i="5"/>
  <c r="X574" i="5"/>
  <c r="X575" i="5"/>
  <c r="X576" i="5"/>
  <c r="X577" i="5"/>
  <c r="X578" i="5"/>
  <c r="X579" i="5"/>
  <c r="X580" i="5"/>
  <c r="X581" i="5"/>
  <c r="X582" i="5"/>
  <c r="X583" i="5"/>
  <c r="X584" i="5"/>
  <c r="X585" i="5"/>
  <c r="X586" i="5"/>
  <c r="X587" i="5"/>
  <c r="X588" i="5"/>
  <c r="X589" i="5"/>
  <c r="X590" i="5"/>
  <c r="X591" i="5"/>
  <c r="X592" i="5"/>
  <c r="X593" i="5"/>
  <c r="X594" i="5"/>
  <c r="X595" i="5"/>
  <c r="X596" i="5"/>
  <c r="X597" i="5"/>
  <c r="X598" i="5"/>
  <c r="X599" i="5"/>
  <c r="X600" i="5"/>
  <c r="X601" i="5"/>
  <c r="X602" i="5"/>
  <c r="X603" i="5"/>
  <c r="X604" i="5"/>
  <c r="X605" i="5"/>
  <c r="X606" i="5"/>
  <c r="X607" i="5"/>
  <c r="X608" i="5"/>
  <c r="X609" i="5"/>
  <c r="X610" i="5"/>
  <c r="X611" i="5"/>
  <c r="X612" i="5"/>
  <c r="X613" i="5"/>
  <c r="X614" i="5"/>
  <c r="X615" i="5"/>
  <c r="X616" i="5"/>
  <c r="X617" i="5"/>
  <c r="X618" i="5"/>
  <c r="X619" i="5"/>
  <c r="X620" i="5"/>
  <c r="X621" i="5"/>
  <c r="X622" i="5"/>
  <c r="X623" i="5"/>
  <c r="X624" i="5"/>
  <c r="X625" i="5"/>
  <c r="X626" i="5"/>
  <c r="X627" i="5"/>
  <c r="X628" i="5"/>
  <c r="X629" i="5"/>
  <c r="X630" i="5"/>
  <c r="X631" i="5"/>
  <c r="X632" i="5"/>
  <c r="X633" i="5"/>
  <c r="X634" i="5"/>
  <c r="X635" i="5"/>
  <c r="X636" i="5"/>
  <c r="X637" i="5"/>
  <c r="X638" i="5"/>
  <c r="X639" i="5"/>
  <c r="X640" i="5"/>
  <c r="X641" i="5"/>
  <c r="X642" i="5"/>
  <c r="X643" i="5"/>
  <c r="X644" i="5"/>
  <c r="X645" i="5"/>
  <c r="X646" i="5"/>
  <c r="X647" i="5"/>
  <c r="X648" i="5"/>
  <c r="X649" i="5"/>
  <c r="X650" i="5"/>
  <c r="X651" i="5"/>
  <c r="X652" i="5"/>
  <c r="X653" i="5"/>
  <c r="X654" i="5"/>
  <c r="X655" i="5"/>
  <c r="X656" i="5"/>
  <c r="X657" i="5"/>
  <c r="X658" i="5"/>
  <c r="X659" i="5"/>
  <c r="X660" i="5"/>
  <c r="X661" i="5"/>
  <c r="X662" i="5"/>
  <c r="X663" i="5"/>
  <c r="X664" i="5"/>
  <c r="X665" i="5"/>
  <c r="X666" i="5"/>
  <c r="X667" i="5"/>
  <c r="X668" i="5"/>
  <c r="X669" i="5"/>
  <c r="X670" i="5"/>
  <c r="X671" i="5"/>
  <c r="X672" i="5"/>
  <c r="X673" i="5"/>
  <c r="X674" i="5"/>
  <c r="X675" i="5"/>
  <c r="X676" i="5"/>
  <c r="X677" i="5"/>
  <c r="X678" i="5"/>
  <c r="X679" i="5"/>
  <c r="X680" i="5"/>
  <c r="X681" i="5"/>
  <c r="X682" i="5"/>
  <c r="X683" i="5"/>
  <c r="X684" i="5"/>
  <c r="X685" i="5"/>
  <c r="X686" i="5"/>
  <c r="X687" i="5"/>
  <c r="X688" i="5"/>
  <c r="X689" i="5"/>
  <c r="X690" i="5"/>
  <c r="X691" i="5"/>
  <c r="X692" i="5"/>
  <c r="X693" i="5"/>
  <c r="X694" i="5"/>
  <c r="X695" i="5"/>
  <c r="X696" i="5"/>
  <c r="X697" i="5"/>
  <c r="X698" i="5"/>
  <c r="X699" i="5"/>
  <c r="X700" i="5"/>
  <c r="X701" i="5"/>
  <c r="X702" i="5"/>
  <c r="X703" i="5"/>
  <c r="X704" i="5"/>
  <c r="X705" i="5"/>
  <c r="X706" i="5"/>
  <c r="X707" i="5"/>
  <c r="X708" i="5"/>
  <c r="X709" i="5"/>
  <c r="X710" i="5"/>
  <c r="X711" i="5"/>
  <c r="X712" i="5"/>
  <c r="X713" i="5"/>
  <c r="X714" i="5"/>
  <c r="X715" i="5"/>
  <c r="X716" i="5"/>
  <c r="X717" i="5"/>
  <c r="X718" i="5"/>
  <c r="X719" i="5"/>
  <c r="X720" i="5"/>
  <c r="X721" i="5"/>
  <c r="X722" i="5"/>
  <c r="X723" i="5"/>
  <c r="X724" i="5"/>
  <c r="X725" i="5"/>
  <c r="X726" i="5"/>
  <c r="X727" i="5"/>
  <c r="X728" i="5"/>
  <c r="X729" i="5"/>
  <c r="X730" i="5"/>
  <c r="X731" i="5"/>
  <c r="X732" i="5"/>
  <c r="X733" i="5"/>
  <c r="X734" i="5"/>
  <c r="X735" i="5"/>
  <c r="X736" i="5"/>
  <c r="X737" i="5"/>
  <c r="X738" i="5"/>
  <c r="X739" i="5"/>
  <c r="X740" i="5"/>
  <c r="X741" i="5"/>
  <c r="X742" i="5"/>
  <c r="X743" i="5"/>
  <c r="X744" i="5"/>
  <c r="X745" i="5"/>
  <c r="X746" i="5"/>
  <c r="X747" i="5"/>
  <c r="X748" i="5"/>
  <c r="X749" i="5"/>
  <c r="X750" i="5"/>
  <c r="X751" i="5"/>
  <c r="X752" i="5"/>
  <c r="X753" i="5"/>
  <c r="X754" i="5"/>
  <c r="X755" i="5"/>
  <c r="X756" i="5"/>
  <c r="X757" i="5"/>
  <c r="X758" i="5"/>
  <c r="X759" i="5"/>
  <c r="X760" i="5"/>
  <c r="X761" i="5"/>
  <c r="X762" i="5"/>
  <c r="X763" i="5"/>
  <c r="X764" i="5"/>
  <c r="X765" i="5"/>
  <c r="X766" i="5"/>
  <c r="X767" i="5"/>
  <c r="X768" i="5"/>
  <c r="X769" i="5"/>
  <c r="X770" i="5"/>
  <c r="X771" i="5"/>
  <c r="X772" i="5"/>
  <c r="X773" i="5"/>
  <c r="X774" i="5"/>
  <c r="X775" i="5"/>
  <c r="X776" i="5"/>
  <c r="X777" i="5"/>
  <c r="X778" i="5"/>
  <c r="X779" i="5"/>
  <c r="X780" i="5"/>
  <c r="X781" i="5"/>
  <c r="X782" i="5"/>
  <c r="X783" i="5"/>
  <c r="X784" i="5"/>
  <c r="X785" i="5"/>
  <c r="X786" i="5"/>
  <c r="X787" i="5"/>
  <c r="X788" i="5"/>
  <c r="X789" i="5"/>
  <c r="X790" i="5"/>
  <c r="X791" i="5"/>
  <c r="X792" i="5"/>
  <c r="X793" i="5"/>
  <c r="X794" i="5"/>
  <c r="X795" i="5"/>
  <c r="X796" i="5"/>
  <c r="X797" i="5"/>
  <c r="X798" i="5"/>
  <c r="X799" i="5"/>
  <c r="X800" i="5"/>
  <c r="X801" i="5"/>
  <c r="X802" i="5"/>
  <c r="X803" i="5"/>
  <c r="X804" i="5"/>
  <c r="X805" i="5"/>
  <c r="X806" i="5"/>
  <c r="X807" i="5"/>
  <c r="X808" i="5"/>
  <c r="X809" i="5"/>
  <c r="X810" i="5"/>
  <c r="X811" i="5"/>
  <c r="X812" i="5"/>
  <c r="X813" i="5"/>
  <c r="X814" i="5"/>
  <c r="X815" i="5"/>
  <c r="X816" i="5"/>
  <c r="X817" i="5"/>
  <c r="X818" i="5"/>
  <c r="X819" i="5"/>
  <c r="X820" i="5"/>
  <c r="X821" i="5"/>
  <c r="X822" i="5"/>
  <c r="X823" i="5"/>
  <c r="X824" i="5"/>
  <c r="X825" i="5"/>
  <c r="X826" i="5"/>
  <c r="X827" i="5"/>
  <c r="X828" i="5"/>
  <c r="X829" i="5"/>
  <c r="X830" i="5"/>
  <c r="X831" i="5"/>
  <c r="X832" i="5"/>
  <c r="X833" i="5"/>
  <c r="X834" i="5"/>
  <c r="X835" i="5"/>
  <c r="X836" i="5"/>
  <c r="X837" i="5"/>
  <c r="X838" i="5"/>
  <c r="X839" i="5"/>
  <c r="X840" i="5"/>
  <c r="X841" i="5"/>
  <c r="X842" i="5"/>
  <c r="X843" i="5"/>
  <c r="X844" i="5"/>
  <c r="X845" i="5"/>
  <c r="X846" i="5"/>
  <c r="X847" i="5"/>
  <c r="X848" i="5"/>
  <c r="X849" i="5"/>
  <c r="X850" i="5"/>
  <c r="X851" i="5"/>
  <c r="X852" i="5"/>
  <c r="X853" i="5"/>
  <c r="X854" i="5"/>
  <c r="X855" i="5"/>
  <c r="X856" i="5"/>
  <c r="X857" i="5"/>
  <c r="X858" i="5"/>
  <c r="X859" i="5"/>
  <c r="X860" i="5"/>
  <c r="X861" i="5"/>
  <c r="X862" i="5"/>
  <c r="X863" i="5"/>
  <c r="X864" i="5"/>
  <c r="X865" i="5"/>
  <c r="X866" i="5"/>
  <c r="X867" i="5"/>
  <c r="X868" i="5"/>
  <c r="X869" i="5"/>
  <c r="X870" i="5"/>
  <c r="X871" i="5"/>
  <c r="X872" i="5"/>
  <c r="X873" i="5"/>
  <c r="X874" i="5"/>
  <c r="X875" i="5"/>
  <c r="X876" i="5"/>
  <c r="X877" i="5"/>
  <c r="X878" i="5"/>
  <c r="X879" i="5"/>
  <c r="X880" i="5"/>
  <c r="X881" i="5"/>
  <c r="X882" i="5"/>
  <c r="X883" i="5"/>
  <c r="X884" i="5"/>
  <c r="X885" i="5"/>
  <c r="X886" i="5"/>
  <c r="X887" i="5"/>
  <c r="X888" i="5"/>
  <c r="X889" i="5"/>
  <c r="X890" i="5"/>
  <c r="X891" i="5"/>
  <c r="X892" i="5"/>
  <c r="X893" i="5"/>
  <c r="X894" i="5"/>
  <c r="X895" i="5"/>
  <c r="X896" i="5"/>
  <c r="X897" i="5"/>
  <c r="X898" i="5"/>
  <c r="X899" i="5"/>
  <c r="X900" i="5"/>
  <c r="X901" i="5"/>
  <c r="X902" i="5"/>
  <c r="X903" i="5"/>
  <c r="X904" i="5"/>
  <c r="X905" i="5"/>
  <c r="X906" i="5"/>
  <c r="X907" i="5"/>
  <c r="X908" i="5"/>
  <c r="X909" i="5"/>
  <c r="X910" i="5"/>
  <c r="X911" i="5"/>
  <c r="X912" i="5"/>
  <c r="X913" i="5"/>
  <c r="X914" i="5"/>
  <c r="X915" i="5"/>
  <c r="X916" i="5"/>
  <c r="X917" i="5"/>
  <c r="X918" i="5"/>
  <c r="X919" i="5"/>
  <c r="X920" i="5"/>
  <c r="X921" i="5"/>
  <c r="X922" i="5"/>
  <c r="X923" i="5"/>
  <c r="X924" i="5"/>
  <c r="X925" i="5"/>
  <c r="X926" i="5"/>
  <c r="X927" i="5"/>
  <c r="X928" i="5"/>
  <c r="X929" i="5"/>
  <c r="X930" i="5"/>
  <c r="X931" i="5"/>
  <c r="X932" i="5"/>
  <c r="X933" i="5"/>
  <c r="X934" i="5"/>
  <c r="X935" i="5"/>
  <c r="X936" i="5"/>
  <c r="X937" i="5"/>
  <c r="X938" i="5"/>
  <c r="X939" i="5"/>
  <c r="X940" i="5"/>
  <c r="X941" i="5"/>
  <c r="X942" i="5"/>
  <c r="X943" i="5"/>
  <c r="X944" i="5"/>
  <c r="X945" i="5"/>
  <c r="X946" i="5"/>
  <c r="X947" i="5"/>
  <c r="X948" i="5"/>
  <c r="X949" i="5"/>
  <c r="X950" i="5"/>
  <c r="X951" i="5"/>
  <c r="X952" i="5"/>
  <c r="X953" i="5"/>
  <c r="X954" i="5"/>
  <c r="X955" i="5"/>
  <c r="X956" i="5"/>
  <c r="X957" i="5"/>
  <c r="X958" i="5"/>
  <c r="X959" i="5"/>
  <c r="X960" i="5"/>
  <c r="X961" i="5"/>
  <c r="X962" i="5"/>
  <c r="X963" i="5"/>
  <c r="X964" i="5"/>
  <c r="X965" i="5"/>
  <c r="X966" i="5"/>
  <c r="X967" i="5"/>
  <c r="X968" i="5"/>
  <c r="X969" i="5"/>
  <c r="X970" i="5"/>
  <c r="X971" i="5"/>
  <c r="X972" i="5"/>
  <c r="X973" i="5"/>
  <c r="X974" i="5"/>
  <c r="X975" i="5"/>
  <c r="X976" i="5"/>
  <c r="X977" i="5"/>
  <c r="X978" i="5"/>
  <c r="X979" i="5"/>
  <c r="X980" i="5"/>
  <c r="X981" i="5"/>
  <c r="X982" i="5"/>
  <c r="X983" i="5"/>
  <c r="X984" i="5"/>
  <c r="X985" i="5"/>
  <c r="X986" i="5"/>
  <c r="X987" i="5"/>
  <c r="X988" i="5"/>
  <c r="X989" i="5"/>
  <c r="X990" i="5"/>
  <c r="X991" i="5"/>
  <c r="X992" i="5"/>
  <c r="X993" i="5"/>
  <c r="X994" i="5"/>
  <c r="X995" i="5"/>
  <c r="X996" i="5"/>
  <c r="X997" i="5"/>
  <c r="X998" i="5"/>
  <c r="X999" i="5"/>
  <c r="X1000" i="5"/>
  <c r="X1001" i="5"/>
  <c r="X1002" i="5"/>
  <c r="X1003" i="5"/>
  <c r="X1004" i="5"/>
  <c r="X1005" i="5"/>
  <c r="X1006" i="5"/>
  <c r="X1007" i="5"/>
  <c r="X1008" i="5"/>
  <c r="X1009" i="5"/>
  <c r="X10" i="5"/>
  <c r="X16" i="5"/>
  <c r="X11" i="5"/>
  <c r="X19" i="5"/>
  <c r="X14" i="5"/>
  <c r="X21" i="5"/>
  <c r="X17" i="5"/>
  <c r="X12" i="5"/>
  <c r="X20" i="5"/>
  <c r="X13" i="5"/>
  <c r="X15" i="5"/>
  <c r="X18" i="5"/>
  <c r="Q1030" i="7" l="1" a="1"/>
  <c r="Q1030" i="7" s="1"/>
  <c r="T1030" i="7" a="1"/>
  <c r="T1030" i="7" s="1"/>
  <c r="AE1030" i="7" s="1" a="1"/>
  <c r="AE1030" i="7" s="1"/>
  <c r="W1030" i="7" a="1"/>
  <c r="W1030" i="7" s="1"/>
  <c r="AH1030" i="7" s="1" a="1"/>
  <c r="AH1030" i="7" s="1"/>
  <c r="S1030" i="7" a="1"/>
  <c r="S1030" i="7" s="1"/>
  <c r="V1030" i="7" a="1"/>
  <c r="V1030" i="7" s="1"/>
  <c r="AG1030" i="7" s="1" a="1"/>
  <c r="AG1030" i="7" s="1"/>
  <c r="Z1030" i="7" a="1"/>
  <c r="Z1030" i="7" s="1"/>
  <c r="AK1030" i="7" s="1" a="1"/>
  <c r="AK1030" i="7" s="1"/>
  <c r="X1030" i="7" a="1"/>
  <c r="X1030" i="7" s="1"/>
  <c r="AI1030" i="7" s="1" a="1"/>
  <c r="AI1030" i="7" s="1"/>
  <c r="R1030" i="7" a="1"/>
  <c r="R1030" i="7" s="1"/>
  <c r="U1030" i="7" a="1"/>
  <c r="U1030" i="7" s="1"/>
  <c r="AF1030" i="7" s="1" a="1"/>
  <c r="AF1030" i="7" s="1"/>
  <c r="Y1030" i="7" a="1"/>
  <c r="Y1030" i="7" s="1"/>
  <c r="AJ1030" i="7" s="1" a="1"/>
  <c r="AJ1030" i="7" s="1"/>
  <c r="P1030" i="7" a="1"/>
  <c r="P1030" i="7" s="1"/>
  <c r="O1030" i="7" a="1"/>
  <c r="O1030" i="7" s="1"/>
  <c r="M1032" i="7" a="1"/>
  <c r="M1032" i="7" s="1"/>
  <c r="N1031" i="7" a="1"/>
  <c r="N1031" i="7" s="1"/>
  <c r="AN1031" i="7" s="1"/>
  <c r="X23" i="5"/>
  <c r="L1" i="5"/>
  <c r="L5" i="5" s="1"/>
  <c r="L2" i="5"/>
  <c r="X8" i="5"/>
  <c r="U1031" i="7" l="1" a="1"/>
  <c r="U1031" i="7" s="1"/>
  <c r="AF1031" i="7" s="1" a="1"/>
  <c r="AF1031" i="7" s="1"/>
  <c r="T1031" i="7" a="1"/>
  <c r="T1031" i="7" s="1"/>
  <c r="AE1031" i="7" s="1" a="1"/>
  <c r="AE1031" i="7" s="1"/>
  <c r="R1031" i="7" a="1"/>
  <c r="R1031" i="7" s="1"/>
  <c r="Y1031" i="7" a="1"/>
  <c r="Y1031" i="7" s="1"/>
  <c r="AJ1031" i="7" s="1" a="1"/>
  <c r="AJ1031" i="7" s="1"/>
  <c r="S1031" i="7" a="1"/>
  <c r="S1031" i="7" s="1"/>
  <c r="W1031" i="7" a="1"/>
  <c r="W1031" i="7" s="1"/>
  <c r="AH1031" i="7" s="1" a="1"/>
  <c r="AH1031" i="7" s="1"/>
  <c r="Q1031" i="7" a="1"/>
  <c r="Q1031" i="7" s="1"/>
  <c r="V1031" i="7" a="1"/>
  <c r="V1031" i="7" s="1"/>
  <c r="AG1031" i="7" s="1" a="1"/>
  <c r="AG1031" i="7" s="1"/>
  <c r="X1031" i="7" a="1"/>
  <c r="X1031" i="7" s="1"/>
  <c r="AI1031" i="7" s="1" a="1"/>
  <c r="AI1031" i="7" s="1"/>
  <c r="Z1031" i="7" a="1"/>
  <c r="Z1031" i="7" s="1"/>
  <c r="AK1031" i="7" s="1" a="1"/>
  <c r="AK1031" i="7" s="1"/>
  <c r="P1031" i="7" a="1"/>
  <c r="P1031" i="7" s="1"/>
  <c r="O1031" i="7" a="1"/>
  <c r="O1031" i="7" s="1"/>
  <c r="M1033" i="7" a="1"/>
  <c r="M1033" i="7" s="1"/>
  <c r="N1032" i="7" a="1"/>
  <c r="N1032" i="7" s="1"/>
  <c r="AN1032" i="7" s="1"/>
  <c r="L4" i="5"/>
  <c r="L3" i="5"/>
  <c r="U1032" i="7" l="1" a="1"/>
  <c r="U1032" i="7" s="1"/>
  <c r="AF1032" i="7" s="1" a="1"/>
  <c r="AF1032" i="7" s="1"/>
  <c r="P1032" i="7" a="1"/>
  <c r="P1032" i="7" s="1"/>
  <c r="Z1032" i="7" a="1"/>
  <c r="Z1032" i="7" s="1"/>
  <c r="AK1032" i="7" s="1" a="1"/>
  <c r="AK1032" i="7" s="1"/>
  <c r="Q1032" i="7" a="1"/>
  <c r="Q1032" i="7" s="1"/>
  <c r="R1032" i="7" a="1"/>
  <c r="R1032" i="7" s="1"/>
  <c r="V1032" i="7" a="1"/>
  <c r="V1032" i="7" s="1"/>
  <c r="AG1032" i="7" s="1" a="1"/>
  <c r="AG1032" i="7" s="1"/>
  <c r="Y1032" i="7" a="1"/>
  <c r="Y1032" i="7" s="1"/>
  <c r="AJ1032" i="7" s="1" a="1"/>
  <c r="AJ1032" i="7" s="1"/>
  <c r="T1032" i="7" a="1"/>
  <c r="T1032" i="7" s="1"/>
  <c r="AE1032" i="7" s="1" a="1"/>
  <c r="AE1032" i="7" s="1"/>
  <c r="W1032" i="7" a="1"/>
  <c r="W1032" i="7" s="1"/>
  <c r="AH1032" i="7" s="1" a="1"/>
  <c r="AH1032" i="7" s="1"/>
  <c r="S1032" i="7" a="1"/>
  <c r="S1032" i="7" s="1"/>
  <c r="X1032" i="7" a="1"/>
  <c r="X1032" i="7" s="1"/>
  <c r="AI1032" i="7" s="1" a="1"/>
  <c r="AI1032" i="7" s="1"/>
  <c r="O1032" i="7" a="1"/>
  <c r="O1032" i="7" s="1"/>
  <c r="M1034" i="7" a="1"/>
  <c r="M1034" i="7" s="1"/>
  <c r="N1033" i="7" a="1"/>
  <c r="N1033" i="7" s="1"/>
  <c r="AN1033" i="7" s="1"/>
  <c r="L8" i="5"/>
  <c r="Y10" i="5" s="1"/>
  <c r="Y23" i="5"/>
  <c r="Y25" i="5"/>
  <c r="Y26" i="5"/>
  <c r="Y27" i="5"/>
  <c r="Y28" i="5"/>
  <c r="Y29" i="5"/>
  <c r="Y30" i="5"/>
  <c r="Y31" i="5"/>
  <c r="Y33" i="5"/>
  <c r="Y34" i="5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59" i="5"/>
  <c r="Y60" i="5"/>
  <c r="Y61" i="5"/>
  <c r="Y62" i="5"/>
  <c r="Y63" i="5"/>
  <c r="Y64" i="5"/>
  <c r="Y65" i="5"/>
  <c r="Y66" i="5"/>
  <c r="Y67" i="5"/>
  <c r="Y68" i="5"/>
  <c r="Y69" i="5"/>
  <c r="Y70" i="5"/>
  <c r="Y71" i="5"/>
  <c r="Y72" i="5"/>
  <c r="Y73" i="5"/>
  <c r="Y74" i="5"/>
  <c r="Y75" i="5"/>
  <c r="Y76" i="5"/>
  <c r="Y77" i="5"/>
  <c r="Y78" i="5"/>
  <c r="Y79" i="5"/>
  <c r="Y80" i="5"/>
  <c r="Y81" i="5"/>
  <c r="Y82" i="5"/>
  <c r="Y83" i="5"/>
  <c r="Y84" i="5"/>
  <c r="Y85" i="5"/>
  <c r="Y86" i="5"/>
  <c r="Y87" i="5"/>
  <c r="Y88" i="5"/>
  <c r="Y89" i="5"/>
  <c r="Y90" i="5"/>
  <c r="Y91" i="5"/>
  <c r="Y92" i="5"/>
  <c r="Y93" i="5"/>
  <c r="Y94" i="5"/>
  <c r="Y95" i="5"/>
  <c r="Y96" i="5"/>
  <c r="Y97" i="5"/>
  <c r="Y98" i="5"/>
  <c r="Y99" i="5"/>
  <c r="Y100" i="5"/>
  <c r="Y101" i="5"/>
  <c r="Y102" i="5"/>
  <c r="Y103" i="5"/>
  <c r="Y104" i="5"/>
  <c r="Y105" i="5"/>
  <c r="Y106" i="5"/>
  <c r="Y107" i="5"/>
  <c r="Y108" i="5"/>
  <c r="Y109" i="5"/>
  <c r="Y110" i="5"/>
  <c r="Y111" i="5"/>
  <c r="Y112" i="5"/>
  <c r="Y113" i="5"/>
  <c r="Y114" i="5"/>
  <c r="Y115" i="5"/>
  <c r="Y116" i="5"/>
  <c r="Y117" i="5"/>
  <c r="Y118" i="5"/>
  <c r="Y119" i="5"/>
  <c r="Y120" i="5"/>
  <c r="Y121" i="5"/>
  <c r="Y122" i="5"/>
  <c r="Y123" i="5"/>
  <c r="Y124" i="5"/>
  <c r="Y125" i="5"/>
  <c r="Y126" i="5"/>
  <c r="Y127" i="5"/>
  <c r="Y128" i="5"/>
  <c r="Y129" i="5"/>
  <c r="Y130" i="5"/>
  <c r="Y131" i="5"/>
  <c r="Y132" i="5"/>
  <c r="Y133" i="5"/>
  <c r="Y134" i="5"/>
  <c r="Y135" i="5"/>
  <c r="Y136" i="5"/>
  <c r="Y137" i="5"/>
  <c r="Y138" i="5"/>
  <c r="Y139" i="5"/>
  <c r="Y140" i="5"/>
  <c r="Y141" i="5"/>
  <c r="Y142" i="5"/>
  <c r="Y143" i="5"/>
  <c r="Y144" i="5"/>
  <c r="Y145" i="5"/>
  <c r="Y146" i="5"/>
  <c r="Y147" i="5"/>
  <c r="Y148" i="5"/>
  <c r="Y149" i="5"/>
  <c r="Y150" i="5"/>
  <c r="Y151" i="5"/>
  <c r="Y152" i="5"/>
  <c r="Y153" i="5"/>
  <c r="Y154" i="5"/>
  <c r="Y155" i="5"/>
  <c r="Y156" i="5"/>
  <c r="Y157" i="5"/>
  <c r="Y158" i="5"/>
  <c r="Y159" i="5"/>
  <c r="Y160" i="5"/>
  <c r="Y161" i="5"/>
  <c r="Y162" i="5"/>
  <c r="Y163" i="5"/>
  <c r="Y164" i="5"/>
  <c r="Y165" i="5"/>
  <c r="Y166" i="5"/>
  <c r="Y167" i="5"/>
  <c r="Y168" i="5"/>
  <c r="Y169" i="5"/>
  <c r="Y170" i="5"/>
  <c r="Y171" i="5"/>
  <c r="Y172" i="5"/>
  <c r="Y173" i="5"/>
  <c r="Y174" i="5"/>
  <c r="Y175" i="5"/>
  <c r="Y176" i="5"/>
  <c r="Y177" i="5"/>
  <c r="Y178" i="5"/>
  <c r="Y179" i="5"/>
  <c r="Y180" i="5"/>
  <c r="Y181" i="5"/>
  <c r="Y182" i="5"/>
  <c r="Y183" i="5"/>
  <c r="Y184" i="5"/>
  <c r="Y185" i="5"/>
  <c r="Y186" i="5"/>
  <c r="Y187" i="5"/>
  <c r="Y188" i="5"/>
  <c r="Y189" i="5"/>
  <c r="Y190" i="5"/>
  <c r="Y191" i="5"/>
  <c r="Y192" i="5"/>
  <c r="Y193" i="5"/>
  <c r="Y194" i="5"/>
  <c r="Y195" i="5"/>
  <c r="Y196" i="5"/>
  <c r="Y197" i="5"/>
  <c r="Y198" i="5"/>
  <c r="Y199" i="5"/>
  <c r="Y200" i="5"/>
  <c r="Y201" i="5"/>
  <c r="Y202" i="5"/>
  <c r="Y203" i="5"/>
  <c r="Y204" i="5"/>
  <c r="Y205" i="5"/>
  <c r="Y206" i="5"/>
  <c r="Y207" i="5"/>
  <c r="Y208" i="5"/>
  <c r="Y209" i="5"/>
  <c r="Y210" i="5"/>
  <c r="Y211" i="5"/>
  <c r="Y212" i="5"/>
  <c r="Y213" i="5"/>
  <c r="Y214" i="5"/>
  <c r="Y215" i="5"/>
  <c r="Y216" i="5"/>
  <c r="Y217" i="5"/>
  <c r="Y218" i="5"/>
  <c r="Y219" i="5"/>
  <c r="Y220" i="5"/>
  <c r="Y221" i="5"/>
  <c r="Y222" i="5"/>
  <c r="Y223" i="5"/>
  <c r="Y224" i="5"/>
  <c r="Y225" i="5"/>
  <c r="Y226" i="5"/>
  <c r="Y227" i="5"/>
  <c r="Y228" i="5"/>
  <c r="Y229" i="5"/>
  <c r="Y230" i="5"/>
  <c r="Y231" i="5"/>
  <c r="Y232" i="5"/>
  <c r="Y233" i="5"/>
  <c r="Y234" i="5"/>
  <c r="Y235" i="5"/>
  <c r="Y236" i="5"/>
  <c r="Y237" i="5"/>
  <c r="Y238" i="5"/>
  <c r="Y239" i="5"/>
  <c r="Y240" i="5"/>
  <c r="Y241" i="5"/>
  <c r="Y242" i="5"/>
  <c r="Y243" i="5"/>
  <c r="Y244" i="5"/>
  <c r="Y245" i="5"/>
  <c r="Y246" i="5"/>
  <c r="Y247" i="5"/>
  <c r="Y248" i="5"/>
  <c r="Y249" i="5"/>
  <c r="Y250" i="5"/>
  <c r="Y251" i="5"/>
  <c r="Y252" i="5"/>
  <c r="Y253" i="5"/>
  <c r="Y254" i="5"/>
  <c r="Y255" i="5"/>
  <c r="Y256" i="5"/>
  <c r="Y257" i="5"/>
  <c r="Y258" i="5"/>
  <c r="Y259" i="5"/>
  <c r="Y260" i="5"/>
  <c r="Y261" i="5"/>
  <c r="Y262" i="5"/>
  <c r="Y263" i="5"/>
  <c r="Y264" i="5"/>
  <c r="Y265" i="5"/>
  <c r="Y266" i="5"/>
  <c r="Y267" i="5"/>
  <c r="Y268" i="5"/>
  <c r="Y269" i="5"/>
  <c r="Y270" i="5"/>
  <c r="Y271" i="5"/>
  <c r="Y272" i="5"/>
  <c r="Y273" i="5"/>
  <c r="Y274" i="5"/>
  <c r="Y275" i="5"/>
  <c r="Y276" i="5"/>
  <c r="Y277" i="5"/>
  <c r="Y278" i="5"/>
  <c r="Y279" i="5"/>
  <c r="Y280" i="5"/>
  <c r="Y281" i="5"/>
  <c r="Y282" i="5"/>
  <c r="Y283" i="5"/>
  <c r="Y284" i="5"/>
  <c r="Y285" i="5"/>
  <c r="Y286" i="5"/>
  <c r="Y287" i="5"/>
  <c r="Y288" i="5"/>
  <c r="Y289" i="5"/>
  <c r="Y290" i="5"/>
  <c r="Y291" i="5"/>
  <c r="Y292" i="5"/>
  <c r="Y293" i="5"/>
  <c r="Y294" i="5"/>
  <c r="Y295" i="5"/>
  <c r="Y296" i="5"/>
  <c r="Y297" i="5"/>
  <c r="Y298" i="5"/>
  <c r="Y299" i="5"/>
  <c r="Y300" i="5"/>
  <c r="Y301" i="5"/>
  <c r="Y302" i="5"/>
  <c r="Y303" i="5"/>
  <c r="Y304" i="5"/>
  <c r="Y305" i="5"/>
  <c r="Y306" i="5"/>
  <c r="Y307" i="5"/>
  <c r="Y308" i="5"/>
  <c r="Y309" i="5"/>
  <c r="Y310" i="5"/>
  <c r="Y311" i="5"/>
  <c r="Y312" i="5"/>
  <c r="Y313" i="5"/>
  <c r="Y314" i="5"/>
  <c r="Y315" i="5"/>
  <c r="Y316" i="5"/>
  <c r="Y317" i="5"/>
  <c r="Y318" i="5"/>
  <c r="Y319" i="5"/>
  <c r="Y320" i="5"/>
  <c r="Y321" i="5"/>
  <c r="Y322" i="5"/>
  <c r="Y323" i="5"/>
  <c r="Y324" i="5"/>
  <c r="Y325" i="5"/>
  <c r="Y326" i="5"/>
  <c r="Y327" i="5"/>
  <c r="Y328" i="5"/>
  <c r="Y329" i="5"/>
  <c r="Y330" i="5"/>
  <c r="Y331" i="5"/>
  <c r="Y332" i="5"/>
  <c r="Y333" i="5"/>
  <c r="Y334" i="5"/>
  <c r="Y335" i="5"/>
  <c r="Y336" i="5"/>
  <c r="Y337" i="5"/>
  <c r="Y338" i="5"/>
  <c r="Y339" i="5"/>
  <c r="Y340" i="5"/>
  <c r="Y341" i="5"/>
  <c r="Y342" i="5"/>
  <c r="Y343" i="5"/>
  <c r="Y344" i="5"/>
  <c r="Y345" i="5"/>
  <c r="Y346" i="5"/>
  <c r="Y347" i="5"/>
  <c r="Y348" i="5"/>
  <c r="Y349" i="5"/>
  <c r="Y350" i="5"/>
  <c r="Y351" i="5"/>
  <c r="Y352" i="5"/>
  <c r="Y353" i="5"/>
  <c r="Y354" i="5"/>
  <c r="Y355" i="5"/>
  <c r="Y356" i="5"/>
  <c r="Y357" i="5"/>
  <c r="Y358" i="5"/>
  <c r="Y359" i="5"/>
  <c r="Y360" i="5"/>
  <c r="Y361" i="5"/>
  <c r="Y362" i="5"/>
  <c r="Y363" i="5"/>
  <c r="Y364" i="5"/>
  <c r="Y365" i="5"/>
  <c r="Y366" i="5"/>
  <c r="Y367" i="5"/>
  <c r="Y368" i="5"/>
  <c r="Y369" i="5"/>
  <c r="Y370" i="5"/>
  <c r="Y371" i="5"/>
  <c r="Y372" i="5"/>
  <c r="Y373" i="5"/>
  <c r="Y374" i="5"/>
  <c r="Y375" i="5"/>
  <c r="Y376" i="5"/>
  <c r="Y377" i="5"/>
  <c r="Y378" i="5"/>
  <c r="Y379" i="5"/>
  <c r="Y380" i="5"/>
  <c r="Y381" i="5"/>
  <c r="Y382" i="5"/>
  <c r="Y383" i="5"/>
  <c r="Y384" i="5"/>
  <c r="Y385" i="5"/>
  <c r="Y386" i="5"/>
  <c r="Y387" i="5"/>
  <c r="Y388" i="5"/>
  <c r="Y389" i="5"/>
  <c r="Y390" i="5"/>
  <c r="Y391" i="5"/>
  <c r="Y392" i="5"/>
  <c r="Y393" i="5"/>
  <c r="Y394" i="5"/>
  <c r="Y395" i="5"/>
  <c r="Y396" i="5"/>
  <c r="Y397" i="5"/>
  <c r="Y398" i="5"/>
  <c r="Y399" i="5"/>
  <c r="Y400" i="5"/>
  <c r="Y401" i="5"/>
  <c r="Y402" i="5"/>
  <c r="Y403" i="5"/>
  <c r="Y404" i="5"/>
  <c r="Y405" i="5"/>
  <c r="Y406" i="5"/>
  <c r="Y407" i="5"/>
  <c r="Y408" i="5"/>
  <c r="Y409" i="5"/>
  <c r="Y410" i="5"/>
  <c r="Y411" i="5"/>
  <c r="Y412" i="5"/>
  <c r="Y413" i="5"/>
  <c r="Y414" i="5"/>
  <c r="Y415" i="5"/>
  <c r="Y416" i="5"/>
  <c r="Y417" i="5"/>
  <c r="Y418" i="5"/>
  <c r="Y419" i="5"/>
  <c r="Y420" i="5"/>
  <c r="Y421" i="5"/>
  <c r="Y422" i="5"/>
  <c r="Y423" i="5"/>
  <c r="Y424" i="5"/>
  <c r="Y425" i="5"/>
  <c r="Y426" i="5"/>
  <c r="Y427" i="5"/>
  <c r="Y428" i="5"/>
  <c r="Y429" i="5"/>
  <c r="Y430" i="5"/>
  <c r="Y431" i="5"/>
  <c r="Y432" i="5"/>
  <c r="Y433" i="5"/>
  <c r="Y434" i="5"/>
  <c r="Y435" i="5"/>
  <c r="Y436" i="5"/>
  <c r="Y437" i="5"/>
  <c r="Y438" i="5"/>
  <c r="Y439" i="5"/>
  <c r="Y440" i="5"/>
  <c r="Y441" i="5"/>
  <c r="Y442" i="5"/>
  <c r="Y443" i="5"/>
  <c r="Y444" i="5"/>
  <c r="Y445" i="5"/>
  <c r="Y446" i="5"/>
  <c r="Y447" i="5"/>
  <c r="Y448" i="5"/>
  <c r="Y449" i="5"/>
  <c r="Y450" i="5"/>
  <c r="Y451" i="5"/>
  <c r="Y452" i="5"/>
  <c r="Y453" i="5"/>
  <c r="Y454" i="5"/>
  <c r="Y455" i="5"/>
  <c r="Y456" i="5"/>
  <c r="Y457" i="5"/>
  <c r="Y458" i="5"/>
  <c r="Y459" i="5"/>
  <c r="Y460" i="5"/>
  <c r="Y461" i="5"/>
  <c r="Y462" i="5"/>
  <c r="Y463" i="5"/>
  <c r="Y464" i="5"/>
  <c r="Y465" i="5"/>
  <c r="Y466" i="5"/>
  <c r="Y467" i="5"/>
  <c r="Y468" i="5"/>
  <c r="Y469" i="5"/>
  <c r="Y470" i="5"/>
  <c r="Y471" i="5"/>
  <c r="Y472" i="5"/>
  <c r="Y473" i="5"/>
  <c r="Y474" i="5"/>
  <c r="Y475" i="5"/>
  <c r="Y476" i="5"/>
  <c r="Y477" i="5"/>
  <c r="Y478" i="5"/>
  <c r="Y479" i="5"/>
  <c r="Y480" i="5"/>
  <c r="Y481" i="5"/>
  <c r="Y482" i="5"/>
  <c r="Y483" i="5"/>
  <c r="Y484" i="5"/>
  <c r="Y485" i="5"/>
  <c r="Y486" i="5"/>
  <c r="Y487" i="5"/>
  <c r="Y488" i="5"/>
  <c r="Y489" i="5"/>
  <c r="Y490" i="5"/>
  <c r="Y491" i="5"/>
  <c r="Y492" i="5"/>
  <c r="Y493" i="5"/>
  <c r="Y494" i="5"/>
  <c r="Y495" i="5"/>
  <c r="Y496" i="5"/>
  <c r="Y497" i="5"/>
  <c r="Y498" i="5"/>
  <c r="Y499" i="5"/>
  <c r="Y500" i="5"/>
  <c r="Y501" i="5"/>
  <c r="Y502" i="5"/>
  <c r="Y503" i="5"/>
  <c r="Y504" i="5"/>
  <c r="Y505" i="5"/>
  <c r="Y506" i="5"/>
  <c r="Y507" i="5"/>
  <c r="Y508" i="5"/>
  <c r="Y509" i="5"/>
  <c r="Y510" i="5"/>
  <c r="Y511" i="5"/>
  <c r="Y512" i="5"/>
  <c r="Y513" i="5"/>
  <c r="Y514" i="5"/>
  <c r="Y515" i="5"/>
  <c r="Y516" i="5"/>
  <c r="Y517" i="5"/>
  <c r="Y518" i="5"/>
  <c r="Y519" i="5"/>
  <c r="Y520" i="5"/>
  <c r="Y521" i="5"/>
  <c r="Y522" i="5"/>
  <c r="Y523" i="5"/>
  <c r="Y524" i="5"/>
  <c r="Y525" i="5"/>
  <c r="Y526" i="5"/>
  <c r="Y527" i="5"/>
  <c r="Y528" i="5"/>
  <c r="Y529" i="5"/>
  <c r="Y530" i="5"/>
  <c r="Y531" i="5"/>
  <c r="Y532" i="5"/>
  <c r="Y533" i="5"/>
  <c r="Y534" i="5"/>
  <c r="Y535" i="5"/>
  <c r="Y536" i="5"/>
  <c r="Y537" i="5"/>
  <c r="Y538" i="5"/>
  <c r="Y539" i="5"/>
  <c r="Y540" i="5"/>
  <c r="Y541" i="5"/>
  <c r="Y542" i="5"/>
  <c r="Y543" i="5"/>
  <c r="Y544" i="5"/>
  <c r="Y545" i="5"/>
  <c r="Y546" i="5"/>
  <c r="Y547" i="5"/>
  <c r="Y548" i="5"/>
  <c r="Y549" i="5"/>
  <c r="Y550" i="5"/>
  <c r="Y551" i="5"/>
  <c r="Y552" i="5"/>
  <c r="Y553" i="5"/>
  <c r="Y554" i="5"/>
  <c r="Y555" i="5"/>
  <c r="Y556" i="5"/>
  <c r="Y557" i="5"/>
  <c r="Y558" i="5"/>
  <c r="Y559" i="5"/>
  <c r="Y560" i="5"/>
  <c r="Y561" i="5"/>
  <c r="Y562" i="5"/>
  <c r="Y563" i="5"/>
  <c r="Y564" i="5"/>
  <c r="Y565" i="5"/>
  <c r="Y566" i="5"/>
  <c r="Y567" i="5"/>
  <c r="Y568" i="5"/>
  <c r="Y569" i="5"/>
  <c r="Y570" i="5"/>
  <c r="Y571" i="5"/>
  <c r="Y572" i="5"/>
  <c r="Y573" i="5"/>
  <c r="Y574" i="5"/>
  <c r="Y575" i="5"/>
  <c r="Y576" i="5"/>
  <c r="Y577" i="5"/>
  <c r="Y578" i="5"/>
  <c r="Y579" i="5"/>
  <c r="Y580" i="5"/>
  <c r="Y581" i="5"/>
  <c r="Y582" i="5"/>
  <c r="Y583" i="5"/>
  <c r="Y584" i="5"/>
  <c r="Y585" i="5"/>
  <c r="Y586" i="5"/>
  <c r="Y587" i="5"/>
  <c r="Y588" i="5"/>
  <c r="Y589" i="5"/>
  <c r="Y590" i="5"/>
  <c r="Y591" i="5"/>
  <c r="Y592" i="5"/>
  <c r="Y593" i="5"/>
  <c r="Y594" i="5"/>
  <c r="Y595" i="5"/>
  <c r="Y596" i="5"/>
  <c r="Y597" i="5"/>
  <c r="Y598" i="5"/>
  <c r="Y599" i="5"/>
  <c r="Y600" i="5"/>
  <c r="Y601" i="5"/>
  <c r="Y602" i="5"/>
  <c r="Y603" i="5"/>
  <c r="Y604" i="5"/>
  <c r="Y605" i="5"/>
  <c r="Y606" i="5"/>
  <c r="Y607" i="5"/>
  <c r="Y608" i="5"/>
  <c r="Y609" i="5"/>
  <c r="Y610" i="5"/>
  <c r="Y611" i="5"/>
  <c r="Y612" i="5"/>
  <c r="Y613" i="5"/>
  <c r="Y614" i="5"/>
  <c r="Y615" i="5"/>
  <c r="Y616" i="5"/>
  <c r="Y617" i="5"/>
  <c r="Y618" i="5"/>
  <c r="Y619" i="5"/>
  <c r="Y620" i="5"/>
  <c r="Y621" i="5"/>
  <c r="Y622" i="5"/>
  <c r="Y623" i="5"/>
  <c r="Y624" i="5"/>
  <c r="Y625" i="5"/>
  <c r="Y626" i="5"/>
  <c r="Y627" i="5"/>
  <c r="Y628" i="5"/>
  <c r="Y629" i="5"/>
  <c r="Y630" i="5"/>
  <c r="Y631" i="5"/>
  <c r="Y632" i="5"/>
  <c r="Y633" i="5"/>
  <c r="Y634" i="5"/>
  <c r="Y635" i="5"/>
  <c r="Y636" i="5"/>
  <c r="Y637" i="5"/>
  <c r="Y638" i="5"/>
  <c r="Y639" i="5"/>
  <c r="Y640" i="5"/>
  <c r="Y641" i="5"/>
  <c r="Y642" i="5"/>
  <c r="Y643" i="5"/>
  <c r="Y644" i="5"/>
  <c r="Y645" i="5"/>
  <c r="Y646" i="5"/>
  <c r="Y647" i="5"/>
  <c r="Y648" i="5"/>
  <c r="Y649" i="5"/>
  <c r="Y650" i="5"/>
  <c r="Y651" i="5"/>
  <c r="Y652" i="5"/>
  <c r="Y653" i="5"/>
  <c r="Y654" i="5"/>
  <c r="Y655" i="5"/>
  <c r="Y656" i="5"/>
  <c r="Y657" i="5"/>
  <c r="Y658" i="5"/>
  <c r="Y659" i="5"/>
  <c r="Y660" i="5"/>
  <c r="Y661" i="5"/>
  <c r="Y662" i="5"/>
  <c r="Y663" i="5"/>
  <c r="Y664" i="5"/>
  <c r="Y665" i="5"/>
  <c r="Y666" i="5"/>
  <c r="Y667" i="5"/>
  <c r="Y668" i="5"/>
  <c r="Y669" i="5"/>
  <c r="Y670" i="5"/>
  <c r="Y671" i="5"/>
  <c r="Y672" i="5"/>
  <c r="Y673" i="5"/>
  <c r="Y674" i="5"/>
  <c r="Y675" i="5"/>
  <c r="Y676" i="5"/>
  <c r="Y677" i="5"/>
  <c r="Y678" i="5"/>
  <c r="Y679" i="5"/>
  <c r="Y680" i="5"/>
  <c r="Y681" i="5"/>
  <c r="Y682" i="5"/>
  <c r="Y683" i="5"/>
  <c r="Y684" i="5"/>
  <c r="Y685" i="5"/>
  <c r="Y686" i="5"/>
  <c r="Y687" i="5"/>
  <c r="Y688" i="5"/>
  <c r="Y689" i="5"/>
  <c r="Y690" i="5"/>
  <c r="Y691" i="5"/>
  <c r="Y692" i="5"/>
  <c r="Y693" i="5"/>
  <c r="Y694" i="5"/>
  <c r="Y695" i="5"/>
  <c r="Y696" i="5"/>
  <c r="Y697" i="5"/>
  <c r="Y698" i="5"/>
  <c r="Y699" i="5"/>
  <c r="Y700" i="5"/>
  <c r="Y701" i="5"/>
  <c r="Y702" i="5"/>
  <c r="Y703" i="5"/>
  <c r="Y704" i="5"/>
  <c r="Y705" i="5"/>
  <c r="Y706" i="5"/>
  <c r="Y707" i="5"/>
  <c r="Y708" i="5"/>
  <c r="Y709" i="5"/>
  <c r="Y710" i="5"/>
  <c r="Y711" i="5"/>
  <c r="Y712" i="5"/>
  <c r="Y713" i="5"/>
  <c r="Y714" i="5"/>
  <c r="Y715" i="5"/>
  <c r="Y716" i="5"/>
  <c r="Y717" i="5"/>
  <c r="Y718" i="5"/>
  <c r="Y719" i="5"/>
  <c r="Y720" i="5"/>
  <c r="Y721" i="5"/>
  <c r="Y722" i="5"/>
  <c r="Y723" i="5"/>
  <c r="Y724" i="5"/>
  <c r="Y725" i="5"/>
  <c r="Y726" i="5"/>
  <c r="Y727" i="5"/>
  <c r="Y728" i="5"/>
  <c r="Y729" i="5"/>
  <c r="Y730" i="5"/>
  <c r="Y731" i="5"/>
  <c r="Y732" i="5"/>
  <c r="Y733" i="5"/>
  <c r="Y734" i="5"/>
  <c r="Y735" i="5"/>
  <c r="Y736" i="5"/>
  <c r="Y737" i="5"/>
  <c r="Y738" i="5"/>
  <c r="Y739" i="5"/>
  <c r="Y740" i="5"/>
  <c r="Y741" i="5"/>
  <c r="Y742" i="5"/>
  <c r="Y743" i="5"/>
  <c r="Y744" i="5"/>
  <c r="Y745" i="5"/>
  <c r="Y746" i="5"/>
  <c r="Y747" i="5"/>
  <c r="Y748" i="5"/>
  <c r="Y749" i="5"/>
  <c r="Y750" i="5"/>
  <c r="Y751" i="5"/>
  <c r="Y752" i="5"/>
  <c r="Y753" i="5"/>
  <c r="Y754" i="5"/>
  <c r="Y755" i="5"/>
  <c r="Y756" i="5"/>
  <c r="Y757" i="5"/>
  <c r="Y758" i="5"/>
  <c r="Y759" i="5"/>
  <c r="Y760" i="5"/>
  <c r="Y761" i="5"/>
  <c r="Y762" i="5"/>
  <c r="Y763" i="5"/>
  <c r="Y764" i="5"/>
  <c r="Y765" i="5"/>
  <c r="Y766" i="5"/>
  <c r="Y767" i="5"/>
  <c r="Y768" i="5"/>
  <c r="Y769" i="5"/>
  <c r="Y770" i="5"/>
  <c r="Y771" i="5"/>
  <c r="Y772" i="5"/>
  <c r="Y773" i="5"/>
  <c r="Y774" i="5"/>
  <c r="Y775" i="5"/>
  <c r="Y776" i="5"/>
  <c r="Y777" i="5"/>
  <c r="Y778" i="5"/>
  <c r="Y779" i="5"/>
  <c r="Y780" i="5"/>
  <c r="Y781" i="5"/>
  <c r="Y782" i="5"/>
  <c r="Y783" i="5"/>
  <c r="Y784" i="5"/>
  <c r="Y785" i="5"/>
  <c r="Y786" i="5"/>
  <c r="Y787" i="5"/>
  <c r="Y788" i="5"/>
  <c r="Y789" i="5"/>
  <c r="Y790" i="5"/>
  <c r="Y791" i="5"/>
  <c r="Y792" i="5"/>
  <c r="Y793" i="5"/>
  <c r="Y794" i="5"/>
  <c r="Y795" i="5"/>
  <c r="Y796" i="5"/>
  <c r="Y797" i="5"/>
  <c r="Y798" i="5"/>
  <c r="Y799" i="5"/>
  <c r="Y800" i="5"/>
  <c r="Y801" i="5"/>
  <c r="Y802" i="5"/>
  <c r="Y803" i="5"/>
  <c r="Y804" i="5"/>
  <c r="Y805" i="5"/>
  <c r="Y806" i="5"/>
  <c r="Y807" i="5"/>
  <c r="Y808" i="5"/>
  <c r="Y809" i="5"/>
  <c r="Y810" i="5"/>
  <c r="Y811" i="5"/>
  <c r="Y812" i="5"/>
  <c r="Y813" i="5"/>
  <c r="Y814" i="5"/>
  <c r="Y815" i="5"/>
  <c r="Y816" i="5"/>
  <c r="Y817" i="5"/>
  <c r="Y818" i="5"/>
  <c r="Y819" i="5"/>
  <c r="Y820" i="5"/>
  <c r="Y821" i="5"/>
  <c r="Y822" i="5"/>
  <c r="Y823" i="5"/>
  <c r="Y824" i="5"/>
  <c r="Y825" i="5"/>
  <c r="Y826" i="5"/>
  <c r="Y827" i="5"/>
  <c r="Y828" i="5"/>
  <c r="Y829" i="5"/>
  <c r="Y830" i="5"/>
  <c r="Y831" i="5"/>
  <c r="Y832" i="5"/>
  <c r="Y833" i="5"/>
  <c r="Y834" i="5"/>
  <c r="Y835" i="5"/>
  <c r="Y836" i="5"/>
  <c r="Y837" i="5"/>
  <c r="Y838" i="5"/>
  <c r="Y839" i="5"/>
  <c r="Y840" i="5"/>
  <c r="Y841" i="5"/>
  <c r="Y842" i="5"/>
  <c r="Y843" i="5"/>
  <c r="Y844" i="5"/>
  <c r="Y845" i="5"/>
  <c r="Y846" i="5"/>
  <c r="Y847" i="5"/>
  <c r="Y848" i="5"/>
  <c r="Y849" i="5"/>
  <c r="Y850" i="5"/>
  <c r="Y851" i="5"/>
  <c r="Y852" i="5"/>
  <c r="Y853" i="5"/>
  <c r="Y854" i="5"/>
  <c r="Y855" i="5"/>
  <c r="Y856" i="5"/>
  <c r="Y857" i="5"/>
  <c r="Y858" i="5"/>
  <c r="Y859" i="5"/>
  <c r="Y860" i="5"/>
  <c r="Y861" i="5"/>
  <c r="Y862" i="5"/>
  <c r="Y863" i="5"/>
  <c r="Y864" i="5"/>
  <c r="Y865" i="5"/>
  <c r="Y866" i="5"/>
  <c r="Y867" i="5"/>
  <c r="Y868" i="5"/>
  <c r="Y869" i="5"/>
  <c r="Y870" i="5"/>
  <c r="Y871" i="5"/>
  <c r="Y872" i="5"/>
  <c r="Y873" i="5"/>
  <c r="Y874" i="5"/>
  <c r="Y875" i="5"/>
  <c r="Y876" i="5"/>
  <c r="Y877" i="5"/>
  <c r="Y878" i="5"/>
  <c r="Y879" i="5"/>
  <c r="Y880" i="5"/>
  <c r="Y881" i="5"/>
  <c r="Y882" i="5"/>
  <c r="Y883" i="5"/>
  <c r="Y884" i="5"/>
  <c r="Y885" i="5"/>
  <c r="Y886" i="5"/>
  <c r="Y887" i="5"/>
  <c r="Y888" i="5"/>
  <c r="Y889" i="5"/>
  <c r="Y890" i="5"/>
  <c r="Y891" i="5"/>
  <c r="Y892" i="5"/>
  <c r="Y893" i="5"/>
  <c r="Y894" i="5"/>
  <c r="Y895" i="5"/>
  <c r="Y896" i="5"/>
  <c r="Y897" i="5"/>
  <c r="Y898" i="5"/>
  <c r="Y899" i="5"/>
  <c r="Y900" i="5"/>
  <c r="Y901" i="5"/>
  <c r="Y902" i="5"/>
  <c r="Y903" i="5"/>
  <c r="Y904" i="5"/>
  <c r="Y905" i="5"/>
  <c r="Y906" i="5"/>
  <c r="Y907" i="5"/>
  <c r="Y908" i="5"/>
  <c r="Y909" i="5"/>
  <c r="Y910" i="5"/>
  <c r="Y911" i="5"/>
  <c r="Y912" i="5"/>
  <c r="Y913" i="5"/>
  <c r="Y914" i="5"/>
  <c r="Y915" i="5"/>
  <c r="Y916" i="5"/>
  <c r="Y917" i="5"/>
  <c r="Y918" i="5"/>
  <c r="Y919" i="5"/>
  <c r="Y920" i="5"/>
  <c r="Y921" i="5"/>
  <c r="Y922" i="5"/>
  <c r="Y923" i="5"/>
  <c r="Y924" i="5"/>
  <c r="Y925" i="5"/>
  <c r="Y926" i="5"/>
  <c r="Y927" i="5"/>
  <c r="Y928" i="5"/>
  <c r="Y929" i="5"/>
  <c r="Y930" i="5"/>
  <c r="Y931" i="5"/>
  <c r="Y932" i="5"/>
  <c r="Y933" i="5"/>
  <c r="Y934" i="5"/>
  <c r="Y935" i="5"/>
  <c r="Y936" i="5"/>
  <c r="Y937" i="5"/>
  <c r="Y938" i="5"/>
  <c r="Y939" i="5"/>
  <c r="Y940" i="5"/>
  <c r="Y941" i="5"/>
  <c r="Y942" i="5"/>
  <c r="Y943" i="5"/>
  <c r="Y944" i="5"/>
  <c r="Y945" i="5"/>
  <c r="Y946" i="5"/>
  <c r="Y947" i="5"/>
  <c r="Y948" i="5"/>
  <c r="Y949" i="5"/>
  <c r="Y950" i="5"/>
  <c r="Y951" i="5"/>
  <c r="Y952" i="5"/>
  <c r="Y953" i="5"/>
  <c r="Y954" i="5"/>
  <c r="Y955" i="5"/>
  <c r="Y956" i="5"/>
  <c r="Y957" i="5"/>
  <c r="Y958" i="5"/>
  <c r="Y959" i="5"/>
  <c r="Y960" i="5"/>
  <c r="Y961" i="5"/>
  <c r="Y962" i="5"/>
  <c r="Y963" i="5"/>
  <c r="Y964" i="5"/>
  <c r="Y965" i="5"/>
  <c r="Y966" i="5"/>
  <c r="Y967" i="5"/>
  <c r="Y968" i="5"/>
  <c r="Y969" i="5"/>
  <c r="Y970" i="5"/>
  <c r="Y971" i="5"/>
  <c r="Y972" i="5"/>
  <c r="Y973" i="5"/>
  <c r="Y974" i="5"/>
  <c r="Y975" i="5"/>
  <c r="Y976" i="5"/>
  <c r="Y977" i="5"/>
  <c r="Y978" i="5"/>
  <c r="Y979" i="5"/>
  <c r="Y980" i="5"/>
  <c r="Y981" i="5"/>
  <c r="Y982" i="5"/>
  <c r="Y983" i="5"/>
  <c r="Y984" i="5"/>
  <c r="Y985" i="5"/>
  <c r="Y986" i="5"/>
  <c r="Y987" i="5"/>
  <c r="Y988" i="5"/>
  <c r="Y989" i="5"/>
  <c r="Y990" i="5"/>
  <c r="Y991" i="5"/>
  <c r="Y992" i="5"/>
  <c r="Y993" i="5"/>
  <c r="Y994" i="5"/>
  <c r="Y995" i="5"/>
  <c r="Y996" i="5"/>
  <c r="Y997" i="5"/>
  <c r="Y998" i="5"/>
  <c r="Y999" i="5"/>
  <c r="Y1000" i="5"/>
  <c r="Y1001" i="5"/>
  <c r="Y1002" i="5"/>
  <c r="Y1003" i="5"/>
  <c r="Y1004" i="5"/>
  <c r="Y1005" i="5"/>
  <c r="Y1006" i="5"/>
  <c r="Y1007" i="5"/>
  <c r="Y1008" i="5"/>
  <c r="Y1009" i="5"/>
  <c r="Y13" i="5"/>
  <c r="Y21" i="5"/>
  <c r="Y16" i="5"/>
  <c r="Y11" i="5"/>
  <c r="Y19" i="5"/>
  <c r="Y18" i="5"/>
  <c r="Y14" i="5"/>
  <c r="Y17" i="5"/>
  <c r="Y12" i="5"/>
  <c r="Y20" i="5"/>
  <c r="Y15" i="5"/>
  <c r="U1033" i="7" l="1" a="1"/>
  <c r="U1033" i="7" s="1"/>
  <c r="AF1033" i="7" s="1" a="1"/>
  <c r="AF1033" i="7" s="1"/>
  <c r="P1033" i="7" a="1"/>
  <c r="P1033" i="7" s="1"/>
  <c r="T1033" i="7" a="1"/>
  <c r="T1033" i="7" s="1"/>
  <c r="AE1033" i="7" s="1" a="1"/>
  <c r="AE1033" i="7" s="1"/>
  <c r="W1033" i="7" a="1"/>
  <c r="W1033" i="7" s="1"/>
  <c r="AH1033" i="7" s="1" a="1"/>
  <c r="AH1033" i="7" s="1"/>
  <c r="S1033" i="7" a="1"/>
  <c r="S1033" i="7" s="1"/>
  <c r="R1033" i="7" a="1"/>
  <c r="R1033" i="7" s="1"/>
  <c r="V1033" i="7" a="1"/>
  <c r="V1033" i="7" s="1"/>
  <c r="AG1033" i="7" s="1" a="1"/>
  <c r="AG1033" i="7" s="1"/>
  <c r="Y1033" i="7" a="1"/>
  <c r="Y1033" i="7" s="1"/>
  <c r="AJ1033" i="7" s="1" a="1"/>
  <c r="AJ1033" i="7" s="1"/>
  <c r="Z1033" i="7" a="1"/>
  <c r="Z1033" i="7" s="1"/>
  <c r="AK1033" i="7" s="1" a="1"/>
  <c r="AK1033" i="7" s="1"/>
  <c r="X1033" i="7" a="1"/>
  <c r="X1033" i="7" s="1"/>
  <c r="AI1033" i="7" s="1" a="1"/>
  <c r="AI1033" i="7" s="1"/>
  <c r="Q1033" i="7" a="1"/>
  <c r="Q1033" i="7" s="1"/>
  <c r="O1033" i="7" a="1"/>
  <c r="O1033" i="7" s="1"/>
  <c r="M1035" i="7" a="1"/>
  <c r="M1035" i="7" s="1"/>
  <c r="N1034" i="7" a="1"/>
  <c r="N1034" i="7" s="1"/>
  <c r="AN1034" i="7" s="1"/>
  <c r="Y32" i="5"/>
  <c r="Y24" i="5"/>
  <c r="Y22" i="5"/>
  <c r="Y8" i="5"/>
  <c r="M1" i="5"/>
  <c r="M5" i="5" s="1"/>
  <c r="M2" i="5"/>
  <c r="U1034" i="7" l="1" a="1"/>
  <c r="U1034" i="7" s="1"/>
  <c r="AF1034" i="7" s="1" a="1"/>
  <c r="AF1034" i="7" s="1"/>
  <c r="Z1034" i="7" a="1"/>
  <c r="Z1034" i="7" s="1"/>
  <c r="AK1034" i="7" s="1" a="1"/>
  <c r="AK1034" i="7" s="1"/>
  <c r="X1034" i="7" a="1"/>
  <c r="X1034" i="7" s="1"/>
  <c r="AI1034" i="7" s="1" a="1"/>
  <c r="AI1034" i="7" s="1"/>
  <c r="R1034" i="7" a="1"/>
  <c r="R1034" i="7" s="1"/>
  <c r="P1034" i="7" a="1"/>
  <c r="P1034" i="7" s="1"/>
  <c r="T1034" i="7" a="1"/>
  <c r="T1034" i="7" s="1"/>
  <c r="W1034" i="7" a="1"/>
  <c r="W1034" i="7" s="1"/>
  <c r="AH1034" i="7" s="1" a="1"/>
  <c r="AH1034" i="7" s="1"/>
  <c r="Q1034" i="7" a="1"/>
  <c r="Q1034" i="7" s="1"/>
  <c r="V1034" i="7" a="1"/>
  <c r="V1034" i="7" s="1"/>
  <c r="AG1034" i="7" s="1" a="1"/>
  <c r="AG1034" i="7" s="1"/>
  <c r="Y1034" i="7" a="1"/>
  <c r="Y1034" i="7" s="1"/>
  <c r="AJ1034" i="7" s="1" a="1"/>
  <c r="AJ1034" i="7" s="1"/>
  <c r="S1034" i="7" a="1"/>
  <c r="S1034" i="7" s="1"/>
  <c r="O1034" i="7" a="1"/>
  <c r="O1034" i="7" s="1"/>
  <c r="M1036" i="7" a="1"/>
  <c r="M1036" i="7" s="1"/>
  <c r="N1035" i="7" a="1"/>
  <c r="N1035" i="7" s="1"/>
  <c r="AN1035" i="7" s="1"/>
  <c r="M3" i="5"/>
  <c r="M4" i="5"/>
  <c r="Y1035" i="7" l="1" a="1"/>
  <c r="Y1035" i="7" s="1"/>
  <c r="AJ1035" i="7" s="1" a="1"/>
  <c r="AJ1035" i="7" s="1"/>
  <c r="V1035" i="7" a="1"/>
  <c r="V1035" i="7" s="1"/>
  <c r="AG1035" i="7" s="1" a="1"/>
  <c r="AG1035" i="7" s="1"/>
  <c r="X1035" i="7" a="1"/>
  <c r="X1035" i="7" s="1"/>
  <c r="AI1035" i="7" s="1" a="1"/>
  <c r="AI1035" i="7" s="1"/>
  <c r="Q1035" i="7" a="1"/>
  <c r="Q1035" i="7" s="1"/>
  <c r="U1035" i="7" a="1"/>
  <c r="U1035" i="7" s="1"/>
  <c r="AF1035" i="7" s="1" a="1"/>
  <c r="AF1035" i="7" s="1"/>
  <c r="S1035" i="7" a="1"/>
  <c r="S1035" i="7" s="1"/>
  <c r="P1035" i="7" a="1"/>
  <c r="P1035" i="7" s="1"/>
  <c r="Z1035" i="7" a="1"/>
  <c r="Z1035" i="7" s="1"/>
  <c r="AK1035" i="7" s="1" a="1"/>
  <c r="AK1035" i="7" s="1"/>
  <c r="T1035" i="7" a="1"/>
  <c r="T1035" i="7" s="1"/>
  <c r="R1035" i="7" a="1"/>
  <c r="R1035" i="7" s="1"/>
  <c r="W1035" i="7" a="1"/>
  <c r="W1035" i="7" s="1"/>
  <c r="AH1035" i="7" s="1" a="1"/>
  <c r="AH1035" i="7" s="1"/>
  <c r="O1035" i="7" a="1"/>
  <c r="O1035" i="7" s="1"/>
  <c r="M1037" i="7" a="1"/>
  <c r="M1037" i="7" s="1"/>
  <c r="N1036" i="7" a="1"/>
  <c r="N1036" i="7" s="1"/>
  <c r="AN1036" i="7" s="1"/>
  <c r="M8" i="5"/>
  <c r="Z10" i="5" s="1"/>
  <c r="Z14" i="5"/>
  <c r="Z15" i="5"/>
  <c r="Z19" i="5"/>
  <c r="Z20" i="5"/>
  <c r="Z21" i="5"/>
  <c r="Z22" i="5"/>
  <c r="Z23" i="5"/>
  <c r="Z24" i="5"/>
  <c r="Z27" i="5"/>
  <c r="Z28" i="5"/>
  <c r="Z29" i="5"/>
  <c r="Z30" i="5"/>
  <c r="Z31" i="5"/>
  <c r="Z32" i="5"/>
  <c r="Z33" i="5"/>
  <c r="Z34" i="5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62" i="5"/>
  <c r="Z63" i="5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Z84" i="5"/>
  <c r="Z85" i="5"/>
  <c r="Z86" i="5"/>
  <c r="Z87" i="5"/>
  <c r="Z88" i="5"/>
  <c r="Z89" i="5"/>
  <c r="Z90" i="5"/>
  <c r="Z91" i="5"/>
  <c r="Z92" i="5"/>
  <c r="Z93" i="5"/>
  <c r="Z94" i="5"/>
  <c r="Z95" i="5"/>
  <c r="Z96" i="5"/>
  <c r="Z97" i="5"/>
  <c r="Z98" i="5"/>
  <c r="Z99" i="5"/>
  <c r="Z100" i="5"/>
  <c r="Z101" i="5"/>
  <c r="Z102" i="5"/>
  <c r="Z103" i="5"/>
  <c r="Z104" i="5"/>
  <c r="Z105" i="5"/>
  <c r="Z106" i="5"/>
  <c r="Z107" i="5"/>
  <c r="Z108" i="5"/>
  <c r="Z109" i="5"/>
  <c r="Z110" i="5"/>
  <c r="Z111" i="5"/>
  <c r="Z112" i="5"/>
  <c r="Z113" i="5"/>
  <c r="Z114" i="5"/>
  <c r="Z115" i="5"/>
  <c r="Z116" i="5"/>
  <c r="Z117" i="5"/>
  <c r="Z118" i="5"/>
  <c r="Z119" i="5"/>
  <c r="Z120" i="5"/>
  <c r="Z121" i="5"/>
  <c r="Z122" i="5"/>
  <c r="Z123" i="5"/>
  <c r="Z124" i="5"/>
  <c r="Z125" i="5"/>
  <c r="Z126" i="5"/>
  <c r="Z127" i="5"/>
  <c r="Z128" i="5"/>
  <c r="Z129" i="5"/>
  <c r="Z130" i="5"/>
  <c r="Z131" i="5"/>
  <c r="Z132" i="5"/>
  <c r="Z133" i="5"/>
  <c r="Z134" i="5"/>
  <c r="Z135" i="5"/>
  <c r="Z136" i="5"/>
  <c r="Z137" i="5"/>
  <c r="Z138" i="5"/>
  <c r="Z139" i="5"/>
  <c r="Z140" i="5"/>
  <c r="Z141" i="5"/>
  <c r="Z142" i="5"/>
  <c r="Z143" i="5"/>
  <c r="Z144" i="5"/>
  <c r="Z145" i="5"/>
  <c r="Z146" i="5"/>
  <c r="Z147" i="5"/>
  <c r="Z148" i="5"/>
  <c r="Z149" i="5"/>
  <c r="Z150" i="5"/>
  <c r="Z151" i="5"/>
  <c r="Z152" i="5"/>
  <c r="Z153" i="5"/>
  <c r="Z154" i="5"/>
  <c r="Z155" i="5"/>
  <c r="Z156" i="5"/>
  <c r="Z157" i="5"/>
  <c r="Z158" i="5"/>
  <c r="Z159" i="5"/>
  <c r="Z160" i="5"/>
  <c r="Z161" i="5"/>
  <c r="Z162" i="5"/>
  <c r="Z163" i="5"/>
  <c r="Z164" i="5"/>
  <c r="Z165" i="5"/>
  <c r="Z166" i="5"/>
  <c r="Z167" i="5"/>
  <c r="Z168" i="5"/>
  <c r="Z169" i="5"/>
  <c r="Z170" i="5"/>
  <c r="Z171" i="5"/>
  <c r="Z172" i="5"/>
  <c r="Z173" i="5"/>
  <c r="Z174" i="5"/>
  <c r="Z175" i="5"/>
  <c r="Z176" i="5"/>
  <c r="Z177" i="5"/>
  <c r="Z178" i="5"/>
  <c r="Z179" i="5"/>
  <c r="Z180" i="5"/>
  <c r="Z181" i="5"/>
  <c r="Z182" i="5"/>
  <c r="Z183" i="5"/>
  <c r="Z184" i="5"/>
  <c r="Z185" i="5"/>
  <c r="Z186" i="5"/>
  <c r="Z187" i="5"/>
  <c r="Z188" i="5"/>
  <c r="Z189" i="5"/>
  <c r="Z190" i="5"/>
  <c r="Z191" i="5"/>
  <c r="Z192" i="5"/>
  <c r="Z193" i="5"/>
  <c r="Z194" i="5"/>
  <c r="Z195" i="5"/>
  <c r="Z196" i="5"/>
  <c r="Z197" i="5"/>
  <c r="Z198" i="5"/>
  <c r="Z199" i="5"/>
  <c r="Z200" i="5"/>
  <c r="Z201" i="5"/>
  <c r="Z202" i="5"/>
  <c r="Z203" i="5"/>
  <c r="Z204" i="5"/>
  <c r="Z205" i="5"/>
  <c r="Z206" i="5"/>
  <c r="Z207" i="5"/>
  <c r="Z208" i="5"/>
  <c r="Z209" i="5"/>
  <c r="Z210" i="5"/>
  <c r="Z211" i="5"/>
  <c r="Z212" i="5"/>
  <c r="Z213" i="5"/>
  <c r="Z214" i="5"/>
  <c r="Z215" i="5"/>
  <c r="Z216" i="5"/>
  <c r="Z217" i="5"/>
  <c r="Z218" i="5"/>
  <c r="Z219" i="5"/>
  <c r="Z220" i="5"/>
  <c r="Z221" i="5"/>
  <c r="Z222" i="5"/>
  <c r="Z223" i="5"/>
  <c r="Z224" i="5"/>
  <c r="Z225" i="5"/>
  <c r="Z226" i="5"/>
  <c r="Z227" i="5"/>
  <c r="Z228" i="5"/>
  <c r="Z229" i="5"/>
  <c r="Z230" i="5"/>
  <c r="Z231" i="5"/>
  <c r="Z232" i="5"/>
  <c r="Z233" i="5"/>
  <c r="Z234" i="5"/>
  <c r="Z235" i="5"/>
  <c r="Z236" i="5"/>
  <c r="Z237" i="5"/>
  <c r="Z238" i="5"/>
  <c r="Z239" i="5"/>
  <c r="Z240" i="5"/>
  <c r="Z241" i="5"/>
  <c r="Z242" i="5"/>
  <c r="Z243" i="5"/>
  <c r="Z244" i="5"/>
  <c r="Z245" i="5"/>
  <c r="Z246" i="5"/>
  <c r="Z247" i="5"/>
  <c r="Z248" i="5"/>
  <c r="Z249" i="5"/>
  <c r="Z250" i="5"/>
  <c r="Z251" i="5"/>
  <c r="Z252" i="5"/>
  <c r="Z253" i="5"/>
  <c r="Z254" i="5"/>
  <c r="Z255" i="5"/>
  <c r="Z256" i="5"/>
  <c r="Z257" i="5"/>
  <c r="Z258" i="5"/>
  <c r="Z259" i="5"/>
  <c r="Z260" i="5"/>
  <c r="Z261" i="5"/>
  <c r="Z262" i="5"/>
  <c r="Z263" i="5"/>
  <c r="Z264" i="5"/>
  <c r="Z265" i="5"/>
  <c r="Z266" i="5"/>
  <c r="Z267" i="5"/>
  <c r="Z268" i="5"/>
  <c r="Z269" i="5"/>
  <c r="Z270" i="5"/>
  <c r="Z271" i="5"/>
  <c r="Z272" i="5"/>
  <c r="Z273" i="5"/>
  <c r="Z274" i="5"/>
  <c r="Z275" i="5"/>
  <c r="Z276" i="5"/>
  <c r="Z277" i="5"/>
  <c r="Z278" i="5"/>
  <c r="Z279" i="5"/>
  <c r="Z280" i="5"/>
  <c r="Z281" i="5"/>
  <c r="Z282" i="5"/>
  <c r="Z283" i="5"/>
  <c r="Z284" i="5"/>
  <c r="Z285" i="5"/>
  <c r="Z286" i="5"/>
  <c r="Z287" i="5"/>
  <c r="Z288" i="5"/>
  <c r="Z289" i="5"/>
  <c r="Z290" i="5"/>
  <c r="Z291" i="5"/>
  <c r="Z292" i="5"/>
  <c r="Z293" i="5"/>
  <c r="Z294" i="5"/>
  <c r="Z295" i="5"/>
  <c r="Z296" i="5"/>
  <c r="Z297" i="5"/>
  <c r="Z298" i="5"/>
  <c r="Z299" i="5"/>
  <c r="Z300" i="5"/>
  <c r="Z301" i="5"/>
  <c r="Z302" i="5"/>
  <c r="Z303" i="5"/>
  <c r="Z304" i="5"/>
  <c r="Z305" i="5"/>
  <c r="Z306" i="5"/>
  <c r="Z307" i="5"/>
  <c r="Z308" i="5"/>
  <c r="Z309" i="5"/>
  <c r="Z310" i="5"/>
  <c r="Z311" i="5"/>
  <c r="Z312" i="5"/>
  <c r="Z313" i="5"/>
  <c r="Z314" i="5"/>
  <c r="Z315" i="5"/>
  <c r="Z316" i="5"/>
  <c r="Z317" i="5"/>
  <c r="Z318" i="5"/>
  <c r="Z319" i="5"/>
  <c r="Z320" i="5"/>
  <c r="Z321" i="5"/>
  <c r="Z322" i="5"/>
  <c r="Z323" i="5"/>
  <c r="Z324" i="5"/>
  <c r="Z325" i="5"/>
  <c r="Z326" i="5"/>
  <c r="Z327" i="5"/>
  <c r="Z328" i="5"/>
  <c r="Z329" i="5"/>
  <c r="Z330" i="5"/>
  <c r="Z331" i="5"/>
  <c r="Z332" i="5"/>
  <c r="Z333" i="5"/>
  <c r="Z334" i="5"/>
  <c r="Z335" i="5"/>
  <c r="Z336" i="5"/>
  <c r="Z337" i="5"/>
  <c r="Z338" i="5"/>
  <c r="Z339" i="5"/>
  <c r="Z340" i="5"/>
  <c r="Z341" i="5"/>
  <c r="Z342" i="5"/>
  <c r="Z343" i="5"/>
  <c r="Z344" i="5"/>
  <c r="Z345" i="5"/>
  <c r="Z346" i="5"/>
  <c r="Z347" i="5"/>
  <c r="Z348" i="5"/>
  <c r="Z349" i="5"/>
  <c r="Z350" i="5"/>
  <c r="Z351" i="5"/>
  <c r="Z352" i="5"/>
  <c r="Z353" i="5"/>
  <c r="Z354" i="5"/>
  <c r="Z355" i="5"/>
  <c r="Z356" i="5"/>
  <c r="Z357" i="5"/>
  <c r="Z358" i="5"/>
  <c r="Z359" i="5"/>
  <c r="Z360" i="5"/>
  <c r="Z361" i="5"/>
  <c r="Z362" i="5"/>
  <c r="Z363" i="5"/>
  <c r="Z364" i="5"/>
  <c r="Z365" i="5"/>
  <c r="Z366" i="5"/>
  <c r="Z367" i="5"/>
  <c r="Z368" i="5"/>
  <c r="Z369" i="5"/>
  <c r="Z370" i="5"/>
  <c r="Z371" i="5"/>
  <c r="Z372" i="5"/>
  <c r="Z373" i="5"/>
  <c r="Z374" i="5"/>
  <c r="Z375" i="5"/>
  <c r="Z376" i="5"/>
  <c r="Z377" i="5"/>
  <c r="Z378" i="5"/>
  <c r="Z379" i="5"/>
  <c r="Z380" i="5"/>
  <c r="Z381" i="5"/>
  <c r="Z382" i="5"/>
  <c r="Z383" i="5"/>
  <c r="Z384" i="5"/>
  <c r="Z385" i="5"/>
  <c r="Z386" i="5"/>
  <c r="Z387" i="5"/>
  <c r="Z388" i="5"/>
  <c r="Z389" i="5"/>
  <c r="Z390" i="5"/>
  <c r="Z391" i="5"/>
  <c r="Z392" i="5"/>
  <c r="Z393" i="5"/>
  <c r="Z394" i="5"/>
  <c r="Z395" i="5"/>
  <c r="Z396" i="5"/>
  <c r="Z397" i="5"/>
  <c r="Z398" i="5"/>
  <c r="Z399" i="5"/>
  <c r="Z400" i="5"/>
  <c r="Z401" i="5"/>
  <c r="Z402" i="5"/>
  <c r="Z403" i="5"/>
  <c r="Z404" i="5"/>
  <c r="Z405" i="5"/>
  <c r="Z406" i="5"/>
  <c r="Z407" i="5"/>
  <c r="Z408" i="5"/>
  <c r="Z409" i="5"/>
  <c r="Z410" i="5"/>
  <c r="Z411" i="5"/>
  <c r="Z412" i="5"/>
  <c r="Z413" i="5"/>
  <c r="Z414" i="5"/>
  <c r="Z415" i="5"/>
  <c r="Z416" i="5"/>
  <c r="Z417" i="5"/>
  <c r="Z418" i="5"/>
  <c r="Z419" i="5"/>
  <c r="Z420" i="5"/>
  <c r="Z421" i="5"/>
  <c r="Z422" i="5"/>
  <c r="Z423" i="5"/>
  <c r="Z424" i="5"/>
  <c r="Z425" i="5"/>
  <c r="Z426" i="5"/>
  <c r="Z427" i="5"/>
  <c r="Z428" i="5"/>
  <c r="Z429" i="5"/>
  <c r="Z430" i="5"/>
  <c r="Z431" i="5"/>
  <c r="Z432" i="5"/>
  <c r="Z433" i="5"/>
  <c r="Z434" i="5"/>
  <c r="Z435" i="5"/>
  <c r="Z436" i="5"/>
  <c r="Z437" i="5"/>
  <c r="Z438" i="5"/>
  <c r="Z439" i="5"/>
  <c r="Z440" i="5"/>
  <c r="Z441" i="5"/>
  <c r="Z442" i="5"/>
  <c r="Z443" i="5"/>
  <c r="Z444" i="5"/>
  <c r="Z445" i="5"/>
  <c r="Z446" i="5"/>
  <c r="Z447" i="5"/>
  <c r="Z448" i="5"/>
  <c r="Z449" i="5"/>
  <c r="Z450" i="5"/>
  <c r="Z451" i="5"/>
  <c r="Z452" i="5"/>
  <c r="Z453" i="5"/>
  <c r="Z454" i="5"/>
  <c r="Z455" i="5"/>
  <c r="Z456" i="5"/>
  <c r="Z457" i="5"/>
  <c r="Z458" i="5"/>
  <c r="Z459" i="5"/>
  <c r="Z460" i="5"/>
  <c r="Z461" i="5"/>
  <c r="Z462" i="5"/>
  <c r="Z463" i="5"/>
  <c r="Z464" i="5"/>
  <c r="Z465" i="5"/>
  <c r="Z466" i="5"/>
  <c r="Z467" i="5"/>
  <c r="Z468" i="5"/>
  <c r="Z469" i="5"/>
  <c r="Z470" i="5"/>
  <c r="Z471" i="5"/>
  <c r="Z472" i="5"/>
  <c r="Z473" i="5"/>
  <c r="Z474" i="5"/>
  <c r="Z475" i="5"/>
  <c r="Z476" i="5"/>
  <c r="Z477" i="5"/>
  <c r="Z478" i="5"/>
  <c r="Z479" i="5"/>
  <c r="Z480" i="5"/>
  <c r="Z481" i="5"/>
  <c r="Z482" i="5"/>
  <c r="Z483" i="5"/>
  <c r="Z484" i="5"/>
  <c r="Z485" i="5"/>
  <c r="Z486" i="5"/>
  <c r="Z487" i="5"/>
  <c r="Z488" i="5"/>
  <c r="Z489" i="5"/>
  <c r="Z490" i="5"/>
  <c r="Z491" i="5"/>
  <c r="Z492" i="5"/>
  <c r="Z493" i="5"/>
  <c r="Z494" i="5"/>
  <c r="Z495" i="5"/>
  <c r="Z496" i="5"/>
  <c r="Z497" i="5"/>
  <c r="Z498" i="5"/>
  <c r="Z499" i="5"/>
  <c r="Z500" i="5"/>
  <c r="Z501" i="5"/>
  <c r="Z502" i="5"/>
  <c r="Z503" i="5"/>
  <c r="Z504" i="5"/>
  <c r="Z505" i="5"/>
  <c r="Z506" i="5"/>
  <c r="Z507" i="5"/>
  <c r="Z508" i="5"/>
  <c r="Z509" i="5"/>
  <c r="Z510" i="5"/>
  <c r="Z511" i="5"/>
  <c r="Z512" i="5"/>
  <c r="Z513" i="5"/>
  <c r="Z514" i="5"/>
  <c r="Z515" i="5"/>
  <c r="Z516" i="5"/>
  <c r="Z517" i="5"/>
  <c r="Z518" i="5"/>
  <c r="Z519" i="5"/>
  <c r="Z520" i="5"/>
  <c r="Z521" i="5"/>
  <c r="Z522" i="5"/>
  <c r="Z523" i="5"/>
  <c r="Z524" i="5"/>
  <c r="Z525" i="5"/>
  <c r="Z526" i="5"/>
  <c r="Z527" i="5"/>
  <c r="Z528" i="5"/>
  <c r="Z529" i="5"/>
  <c r="Z530" i="5"/>
  <c r="Z531" i="5"/>
  <c r="Z532" i="5"/>
  <c r="Z533" i="5"/>
  <c r="Z534" i="5"/>
  <c r="Z535" i="5"/>
  <c r="Z536" i="5"/>
  <c r="Z537" i="5"/>
  <c r="Z538" i="5"/>
  <c r="Z539" i="5"/>
  <c r="Z540" i="5"/>
  <c r="Z541" i="5"/>
  <c r="Z542" i="5"/>
  <c r="Z543" i="5"/>
  <c r="Z544" i="5"/>
  <c r="Z545" i="5"/>
  <c r="Z546" i="5"/>
  <c r="Z547" i="5"/>
  <c r="Z548" i="5"/>
  <c r="Z549" i="5"/>
  <c r="Z550" i="5"/>
  <c r="Z551" i="5"/>
  <c r="Z552" i="5"/>
  <c r="Z553" i="5"/>
  <c r="Z554" i="5"/>
  <c r="Z555" i="5"/>
  <c r="Z556" i="5"/>
  <c r="Z557" i="5"/>
  <c r="Z558" i="5"/>
  <c r="Z559" i="5"/>
  <c r="Z560" i="5"/>
  <c r="Z561" i="5"/>
  <c r="Z562" i="5"/>
  <c r="Z563" i="5"/>
  <c r="Z564" i="5"/>
  <c r="Z565" i="5"/>
  <c r="Z566" i="5"/>
  <c r="Z567" i="5"/>
  <c r="Z568" i="5"/>
  <c r="Z569" i="5"/>
  <c r="Z570" i="5"/>
  <c r="Z571" i="5"/>
  <c r="Z572" i="5"/>
  <c r="Z573" i="5"/>
  <c r="Z574" i="5"/>
  <c r="Z575" i="5"/>
  <c r="Z576" i="5"/>
  <c r="Z577" i="5"/>
  <c r="Z578" i="5"/>
  <c r="Z579" i="5"/>
  <c r="Z580" i="5"/>
  <c r="Z581" i="5"/>
  <c r="Z582" i="5"/>
  <c r="Z583" i="5"/>
  <c r="Z584" i="5"/>
  <c r="Z585" i="5"/>
  <c r="Z586" i="5"/>
  <c r="Z587" i="5"/>
  <c r="Z588" i="5"/>
  <c r="Z589" i="5"/>
  <c r="Z590" i="5"/>
  <c r="Z591" i="5"/>
  <c r="Z592" i="5"/>
  <c r="Z593" i="5"/>
  <c r="Z594" i="5"/>
  <c r="Z595" i="5"/>
  <c r="Z596" i="5"/>
  <c r="Z597" i="5"/>
  <c r="Z598" i="5"/>
  <c r="Z599" i="5"/>
  <c r="Z600" i="5"/>
  <c r="Z601" i="5"/>
  <c r="Z602" i="5"/>
  <c r="Z603" i="5"/>
  <c r="Z604" i="5"/>
  <c r="Z605" i="5"/>
  <c r="Z606" i="5"/>
  <c r="Z607" i="5"/>
  <c r="Z608" i="5"/>
  <c r="Z609" i="5"/>
  <c r="Z610" i="5"/>
  <c r="Z611" i="5"/>
  <c r="Z612" i="5"/>
  <c r="Z613" i="5"/>
  <c r="Z614" i="5"/>
  <c r="Z615" i="5"/>
  <c r="Z616" i="5"/>
  <c r="Z617" i="5"/>
  <c r="Z618" i="5"/>
  <c r="Z619" i="5"/>
  <c r="Z620" i="5"/>
  <c r="Z621" i="5"/>
  <c r="Z622" i="5"/>
  <c r="Z623" i="5"/>
  <c r="Z624" i="5"/>
  <c r="Z625" i="5"/>
  <c r="Z626" i="5"/>
  <c r="Z627" i="5"/>
  <c r="Z628" i="5"/>
  <c r="Z629" i="5"/>
  <c r="Z630" i="5"/>
  <c r="Z631" i="5"/>
  <c r="Z632" i="5"/>
  <c r="Z633" i="5"/>
  <c r="Z634" i="5"/>
  <c r="Z635" i="5"/>
  <c r="Z636" i="5"/>
  <c r="Z637" i="5"/>
  <c r="Z638" i="5"/>
  <c r="Z639" i="5"/>
  <c r="Z640" i="5"/>
  <c r="Z641" i="5"/>
  <c r="Z642" i="5"/>
  <c r="Z643" i="5"/>
  <c r="Z644" i="5"/>
  <c r="Z645" i="5"/>
  <c r="Z646" i="5"/>
  <c r="Z647" i="5"/>
  <c r="Z648" i="5"/>
  <c r="Z649" i="5"/>
  <c r="Z650" i="5"/>
  <c r="Z651" i="5"/>
  <c r="Z652" i="5"/>
  <c r="Z653" i="5"/>
  <c r="Z654" i="5"/>
  <c r="Z655" i="5"/>
  <c r="Z656" i="5"/>
  <c r="Z657" i="5"/>
  <c r="Z658" i="5"/>
  <c r="Z659" i="5"/>
  <c r="Z660" i="5"/>
  <c r="Z661" i="5"/>
  <c r="Z662" i="5"/>
  <c r="Z663" i="5"/>
  <c r="Z664" i="5"/>
  <c r="Z665" i="5"/>
  <c r="Z666" i="5"/>
  <c r="Z667" i="5"/>
  <c r="Z668" i="5"/>
  <c r="Z669" i="5"/>
  <c r="Z670" i="5"/>
  <c r="Z671" i="5"/>
  <c r="Z672" i="5"/>
  <c r="Z673" i="5"/>
  <c r="Z674" i="5"/>
  <c r="Z675" i="5"/>
  <c r="Z676" i="5"/>
  <c r="Z677" i="5"/>
  <c r="Z678" i="5"/>
  <c r="Z679" i="5"/>
  <c r="Z680" i="5"/>
  <c r="Z681" i="5"/>
  <c r="Z682" i="5"/>
  <c r="Z683" i="5"/>
  <c r="Z684" i="5"/>
  <c r="Z685" i="5"/>
  <c r="Z686" i="5"/>
  <c r="Z687" i="5"/>
  <c r="Z688" i="5"/>
  <c r="Z689" i="5"/>
  <c r="Z690" i="5"/>
  <c r="Z691" i="5"/>
  <c r="Z692" i="5"/>
  <c r="Z693" i="5"/>
  <c r="Z694" i="5"/>
  <c r="Z695" i="5"/>
  <c r="Z696" i="5"/>
  <c r="Z697" i="5"/>
  <c r="Z698" i="5"/>
  <c r="Z699" i="5"/>
  <c r="Z700" i="5"/>
  <c r="Z701" i="5"/>
  <c r="Z702" i="5"/>
  <c r="Z703" i="5"/>
  <c r="Z704" i="5"/>
  <c r="Z705" i="5"/>
  <c r="Z706" i="5"/>
  <c r="Z707" i="5"/>
  <c r="Z708" i="5"/>
  <c r="Z709" i="5"/>
  <c r="Z710" i="5"/>
  <c r="Z711" i="5"/>
  <c r="Z712" i="5"/>
  <c r="Z713" i="5"/>
  <c r="Z714" i="5"/>
  <c r="Z715" i="5"/>
  <c r="Z716" i="5"/>
  <c r="Z717" i="5"/>
  <c r="Z718" i="5"/>
  <c r="Z719" i="5"/>
  <c r="Z720" i="5"/>
  <c r="Z721" i="5"/>
  <c r="Z722" i="5"/>
  <c r="Z723" i="5"/>
  <c r="Z724" i="5"/>
  <c r="Z725" i="5"/>
  <c r="Z726" i="5"/>
  <c r="Z727" i="5"/>
  <c r="Z728" i="5"/>
  <c r="Z729" i="5"/>
  <c r="Z730" i="5"/>
  <c r="Z731" i="5"/>
  <c r="Z732" i="5"/>
  <c r="Z733" i="5"/>
  <c r="Z734" i="5"/>
  <c r="Z735" i="5"/>
  <c r="Z736" i="5"/>
  <c r="Z737" i="5"/>
  <c r="Z738" i="5"/>
  <c r="Z739" i="5"/>
  <c r="Z740" i="5"/>
  <c r="Z741" i="5"/>
  <c r="Z742" i="5"/>
  <c r="Z743" i="5"/>
  <c r="Z744" i="5"/>
  <c r="Z745" i="5"/>
  <c r="Z746" i="5"/>
  <c r="Z747" i="5"/>
  <c r="Z748" i="5"/>
  <c r="Z749" i="5"/>
  <c r="Z750" i="5"/>
  <c r="Z751" i="5"/>
  <c r="Z752" i="5"/>
  <c r="Z753" i="5"/>
  <c r="Z754" i="5"/>
  <c r="Z755" i="5"/>
  <c r="Z756" i="5"/>
  <c r="Z757" i="5"/>
  <c r="Z758" i="5"/>
  <c r="Z759" i="5"/>
  <c r="Z760" i="5"/>
  <c r="Z761" i="5"/>
  <c r="Z762" i="5"/>
  <c r="Z763" i="5"/>
  <c r="Z764" i="5"/>
  <c r="Z765" i="5"/>
  <c r="Z766" i="5"/>
  <c r="Z767" i="5"/>
  <c r="Z768" i="5"/>
  <c r="Z769" i="5"/>
  <c r="Z770" i="5"/>
  <c r="Z771" i="5"/>
  <c r="Z772" i="5"/>
  <c r="Z773" i="5"/>
  <c r="Z774" i="5"/>
  <c r="Z775" i="5"/>
  <c r="Z776" i="5"/>
  <c r="Z777" i="5"/>
  <c r="Z778" i="5"/>
  <c r="Z779" i="5"/>
  <c r="Z780" i="5"/>
  <c r="Z781" i="5"/>
  <c r="Z782" i="5"/>
  <c r="Z783" i="5"/>
  <c r="Z784" i="5"/>
  <c r="Z785" i="5"/>
  <c r="Z786" i="5"/>
  <c r="Z787" i="5"/>
  <c r="Z788" i="5"/>
  <c r="Z789" i="5"/>
  <c r="Z790" i="5"/>
  <c r="Z791" i="5"/>
  <c r="Z792" i="5"/>
  <c r="Z793" i="5"/>
  <c r="Z794" i="5"/>
  <c r="Z795" i="5"/>
  <c r="Z796" i="5"/>
  <c r="Z797" i="5"/>
  <c r="Z798" i="5"/>
  <c r="Z799" i="5"/>
  <c r="Z800" i="5"/>
  <c r="Z801" i="5"/>
  <c r="Z802" i="5"/>
  <c r="Z803" i="5"/>
  <c r="Z804" i="5"/>
  <c r="Z805" i="5"/>
  <c r="Z806" i="5"/>
  <c r="Z807" i="5"/>
  <c r="Z808" i="5"/>
  <c r="Z809" i="5"/>
  <c r="Z810" i="5"/>
  <c r="Z811" i="5"/>
  <c r="Z812" i="5"/>
  <c r="Z813" i="5"/>
  <c r="Z814" i="5"/>
  <c r="Z815" i="5"/>
  <c r="Z816" i="5"/>
  <c r="Z817" i="5"/>
  <c r="Z818" i="5"/>
  <c r="Z819" i="5"/>
  <c r="Z820" i="5"/>
  <c r="Z821" i="5"/>
  <c r="Z822" i="5"/>
  <c r="Z823" i="5"/>
  <c r="Z824" i="5"/>
  <c r="Z825" i="5"/>
  <c r="Z826" i="5"/>
  <c r="Z827" i="5"/>
  <c r="Z828" i="5"/>
  <c r="Z829" i="5"/>
  <c r="Z830" i="5"/>
  <c r="Z831" i="5"/>
  <c r="Z832" i="5"/>
  <c r="Z833" i="5"/>
  <c r="Z834" i="5"/>
  <c r="Z835" i="5"/>
  <c r="Z836" i="5"/>
  <c r="Z837" i="5"/>
  <c r="Z838" i="5"/>
  <c r="Z839" i="5"/>
  <c r="Z840" i="5"/>
  <c r="Z841" i="5"/>
  <c r="Z842" i="5"/>
  <c r="Z843" i="5"/>
  <c r="Z844" i="5"/>
  <c r="Z845" i="5"/>
  <c r="Z846" i="5"/>
  <c r="Z847" i="5"/>
  <c r="Z848" i="5"/>
  <c r="Z849" i="5"/>
  <c r="Z850" i="5"/>
  <c r="Z851" i="5"/>
  <c r="Z852" i="5"/>
  <c r="Z853" i="5"/>
  <c r="Z854" i="5"/>
  <c r="Z855" i="5"/>
  <c r="Z856" i="5"/>
  <c r="Z857" i="5"/>
  <c r="Z858" i="5"/>
  <c r="Z859" i="5"/>
  <c r="Z860" i="5"/>
  <c r="Z861" i="5"/>
  <c r="Z862" i="5"/>
  <c r="Z863" i="5"/>
  <c r="Z864" i="5"/>
  <c r="Z865" i="5"/>
  <c r="Z866" i="5"/>
  <c r="Z867" i="5"/>
  <c r="Z868" i="5"/>
  <c r="Z869" i="5"/>
  <c r="Z870" i="5"/>
  <c r="Z871" i="5"/>
  <c r="Z872" i="5"/>
  <c r="Z873" i="5"/>
  <c r="Z874" i="5"/>
  <c r="Z875" i="5"/>
  <c r="Z876" i="5"/>
  <c r="Z877" i="5"/>
  <c r="Z878" i="5"/>
  <c r="Z879" i="5"/>
  <c r="Z880" i="5"/>
  <c r="Z881" i="5"/>
  <c r="Z882" i="5"/>
  <c r="Z883" i="5"/>
  <c r="Z884" i="5"/>
  <c r="Z885" i="5"/>
  <c r="Z886" i="5"/>
  <c r="Z887" i="5"/>
  <c r="Z888" i="5"/>
  <c r="Z889" i="5"/>
  <c r="Z890" i="5"/>
  <c r="Z891" i="5"/>
  <c r="Z892" i="5"/>
  <c r="Z893" i="5"/>
  <c r="Z894" i="5"/>
  <c r="Z895" i="5"/>
  <c r="Z896" i="5"/>
  <c r="Z897" i="5"/>
  <c r="Z898" i="5"/>
  <c r="Z899" i="5"/>
  <c r="Z900" i="5"/>
  <c r="Z901" i="5"/>
  <c r="Z902" i="5"/>
  <c r="Z903" i="5"/>
  <c r="Z904" i="5"/>
  <c r="Z905" i="5"/>
  <c r="Z906" i="5"/>
  <c r="Z907" i="5"/>
  <c r="Z908" i="5"/>
  <c r="Z909" i="5"/>
  <c r="Z910" i="5"/>
  <c r="Z911" i="5"/>
  <c r="Z912" i="5"/>
  <c r="Z913" i="5"/>
  <c r="Z914" i="5"/>
  <c r="Z915" i="5"/>
  <c r="Z916" i="5"/>
  <c r="Z917" i="5"/>
  <c r="Z918" i="5"/>
  <c r="Z919" i="5"/>
  <c r="Z920" i="5"/>
  <c r="Z921" i="5"/>
  <c r="Z922" i="5"/>
  <c r="Z923" i="5"/>
  <c r="Z924" i="5"/>
  <c r="Z925" i="5"/>
  <c r="Z926" i="5"/>
  <c r="Z927" i="5"/>
  <c r="Z928" i="5"/>
  <c r="Z929" i="5"/>
  <c r="Z930" i="5"/>
  <c r="Z931" i="5"/>
  <c r="Z932" i="5"/>
  <c r="Z933" i="5"/>
  <c r="Z934" i="5"/>
  <c r="Z935" i="5"/>
  <c r="Z936" i="5"/>
  <c r="Z937" i="5"/>
  <c r="Z938" i="5"/>
  <c r="Z939" i="5"/>
  <c r="Z940" i="5"/>
  <c r="Z941" i="5"/>
  <c r="Z942" i="5"/>
  <c r="Z943" i="5"/>
  <c r="Z944" i="5"/>
  <c r="Z945" i="5"/>
  <c r="Z946" i="5"/>
  <c r="Z947" i="5"/>
  <c r="Z948" i="5"/>
  <c r="Z949" i="5"/>
  <c r="Z950" i="5"/>
  <c r="Z951" i="5"/>
  <c r="Z952" i="5"/>
  <c r="Z953" i="5"/>
  <c r="Z954" i="5"/>
  <c r="Z955" i="5"/>
  <c r="Z956" i="5"/>
  <c r="Z957" i="5"/>
  <c r="Z958" i="5"/>
  <c r="Z959" i="5"/>
  <c r="Z960" i="5"/>
  <c r="Z961" i="5"/>
  <c r="Z962" i="5"/>
  <c r="Z963" i="5"/>
  <c r="Z964" i="5"/>
  <c r="Z965" i="5"/>
  <c r="Z966" i="5"/>
  <c r="Z967" i="5"/>
  <c r="Z968" i="5"/>
  <c r="Z969" i="5"/>
  <c r="Z970" i="5"/>
  <c r="Z971" i="5"/>
  <c r="Z972" i="5"/>
  <c r="Z973" i="5"/>
  <c r="Z974" i="5"/>
  <c r="Z975" i="5"/>
  <c r="Z976" i="5"/>
  <c r="Z977" i="5"/>
  <c r="Z978" i="5"/>
  <c r="Z979" i="5"/>
  <c r="Z980" i="5"/>
  <c r="Z981" i="5"/>
  <c r="Z982" i="5"/>
  <c r="Z983" i="5"/>
  <c r="Z984" i="5"/>
  <c r="Z985" i="5"/>
  <c r="Z986" i="5"/>
  <c r="Z987" i="5"/>
  <c r="Z988" i="5"/>
  <c r="Z989" i="5"/>
  <c r="Z990" i="5"/>
  <c r="Z991" i="5"/>
  <c r="Z992" i="5"/>
  <c r="Z993" i="5"/>
  <c r="Z994" i="5"/>
  <c r="Z995" i="5"/>
  <c r="Z996" i="5"/>
  <c r="Z997" i="5"/>
  <c r="Z998" i="5"/>
  <c r="Z999" i="5"/>
  <c r="Z1000" i="5"/>
  <c r="Z1001" i="5"/>
  <c r="Z1002" i="5"/>
  <c r="Z1003" i="5"/>
  <c r="Z1004" i="5"/>
  <c r="Z1005" i="5"/>
  <c r="Z1006" i="5"/>
  <c r="Z1007" i="5"/>
  <c r="Z1008" i="5"/>
  <c r="Z1009" i="5"/>
  <c r="T1036" i="7" l="1" a="1"/>
  <c r="T1036" i="7" s="1"/>
  <c r="Y1036" i="7" a="1"/>
  <c r="Y1036" i="7" s="1"/>
  <c r="AJ1036" i="7" s="1" a="1"/>
  <c r="AJ1036" i="7" s="1"/>
  <c r="W1036" i="7" a="1"/>
  <c r="W1036" i="7" s="1"/>
  <c r="AH1036" i="7" s="1" a="1"/>
  <c r="AH1036" i="7" s="1"/>
  <c r="Q1036" i="7" a="1"/>
  <c r="Q1036" i="7" s="1"/>
  <c r="S1036" i="7" a="1"/>
  <c r="S1036" i="7" s="1"/>
  <c r="V1036" i="7" a="1"/>
  <c r="V1036" i="7" s="1"/>
  <c r="AG1036" i="7" s="1" a="1"/>
  <c r="AG1036" i="7" s="1"/>
  <c r="Z1036" i="7" a="1"/>
  <c r="Z1036" i="7" s="1"/>
  <c r="AK1036" i="7" s="1" a="1"/>
  <c r="AK1036" i="7" s="1"/>
  <c r="U1036" i="7" a="1"/>
  <c r="U1036" i="7" s="1"/>
  <c r="AF1036" i="7" s="1" a="1"/>
  <c r="AF1036" i="7" s="1"/>
  <c r="R1036" i="7" a="1"/>
  <c r="R1036" i="7" s="1"/>
  <c r="P1036" i="7" a="1"/>
  <c r="P1036" i="7" s="1"/>
  <c r="X1036" i="7" a="1"/>
  <c r="X1036" i="7" s="1"/>
  <c r="AI1036" i="7" s="1" a="1"/>
  <c r="AI1036" i="7" s="1"/>
  <c r="O1036" i="7" a="1"/>
  <c r="O1036" i="7" s="1"/>
  <c r="M1038" i="7" a="1"/>
  <c r="M1038" i="7" s="1"/>
  <c r="N1037" i="7" a="1"/>
  <c r="N1037" i="7" s="1"/>
  <c r="AN1037" i="7" s="1"/>
  <c r="Z13" i="5"/>
  <c r="Z12" i="5"/>
  <c r="Z11" i="5"/>
  <c r="Z26" i="5"/>
  <c r="Z18" i="5"/>
  <c r="Z25" i="5"/>
  <c r="Z17" i="5"/>
  <c r="Z16" i="5"/>
  <c r="Z8" i="5"/>
  <c r="W1037" i="7" l="1" a="1"/>
  <c r="W1037" i="7" s="1"/>
  <c r="AH1037" i="7" s="1" a="1"/>
  <c r="AH1037" i="7" s="1"/>
  <c r="V1037" i="7" a="1"/>
  <c r="V1037" i="7" s="1"/>
  <c r="AG1037" i="7" s="1" a="1"/>
  <c r="AG1037" i="7" s="1"/>
  <c r="R1037" i="7" a="1"/>
  <c r="R1037" i="7" s="1"/>
  <c r="Q1037" i="7" a="1"/>
  <c r="Q1037" i="7" s="1"/>
  <c r="U1037" i="7" a="1"/>
  <c r="U1037" i="7" s="1"/>
  <c r="AF1037" i="7" s="1" a="1"/>
  <c r="AF1037" i="7" s="1"/>
  <c r="X1037" i="7" a="1"/>
  <c r="X1037" i="7" s="1"/>
  <c r="AI1037" i="7" s="1" a="1"/>
  <c r="AI1037" i="7" s="1"/>
  <c r="T1037" i="7" a="1"/>
  <c r="T1037" i="7" s="1"/>
  <c r="P1037" i="7" a="1"/>
  <c r="P1037" i="7" s="1"/>
  <c r="S1037" i="7" a="1"/>
  <c r="S1037" i="7" s="1"/>
  <c r="Y1037" i="7" a="1"/>
  <c r="Y1037" i="7" s="1"/>
  <c r="AJ1037" i="7" s="1" a="1"/>
  <c r="AJ1037" i="7" s="1"/>
  <c r="Z1037" i="7" a="1"/>
  <c r="Z1037" i="7" s="1"/>
  <c r="AK1037" i="7" s="1" a="1"/>
  <c r="AK1037" i="7" s="1"/>
  <c r="O1037" i="7" a="1"/>
  <c r="O1037" i="7" s="1"/>
  <c r="M1039" i="7" a="1"/>
  <c r="M1039" i="7" s="1"/>
  <c r="N1038" i="7" a="1"/>
  <c r="N1038" i="7" s="1"/>
  <c r="AN1038" i="7" s="1"/>
  <c r="X1038" i="7" l="1" a="1"/>
  <c r="X1038" i="7" s="1"/>
  <c r="AI1038" i="7" s="1" a="1"/>
  <c r="AI1038" i="7" s="1"/>
  <c r="U1038" i="7" a="1"/>
  <c r="U1038" i="7" s="1"/>
  <c r="AF1038" i="7" s="1" a="1"/>
  <c r="AF1038" i="7" s="1"/>
  <c r="P1038" i="7" a="1"/>
  <c r="P1038" i="7" s="1"/>
  <c r="T1038" i="7" a="1"/>
  <c r="T1038" i="7" s="1"/>
  <c r="R1038" i="7" a="1"/>
  <c r="R1038" i="7" s="1"/>
  <c r="W1038" i="7" a="1"/>
  <c r="W1038" i="7" s="1"/>
  <c r="AH1038" i="7" s="1" a="1"/>
  <c r="AH1038" i="7" s="1"/>
  <c r="Z1038" i="7" a="1"/>
  <c r="Z1038" i="7" s="1"/>
  <c r="AK1038" i="7" s="1" a="1"/>
  <c r="AK1038" i="7" s="1"/>
  <c r="Y1038" i="7" a="1"/>
  <c r="Y1038" i="7" s="1"/>
  <c r="AJ1038" i="7" s="1" a="1"/>
  <c r="AJ1038" i="7" s="1"/>
  <c r="S1038" i="7" a="1"/>
  <c r="S1038" i="7" s="1"/>
  <c r="Q1038" i="7" a="1"/>
  <c r="Q1038" i="7" s="1"/>
  <c r="V1038" i="7" a="1"/>
  <c r="V1038" i="7" s="1"/>
  <c r="AG1038" i="7" s="1" a="1"/>
  <c r="AG1038" i="7" s="1"/>
  <c r="O1038" i="7" a="1"/>
  <c r="O1038" i="7" s="1"/>
  <c r="M1040" i="7" a="1"/>
  <c r="M1040" i="7" s="1"/>
  <c r="N1039" i="7" a="1"/>
  <c r="N1039" i="7" s="1"/>
  <c r="AN1039" i="7" s="1"/>
  <c r="Z1039" i="7" l="1" a="1"/>
  <c r="Z1039" i="7" s="1"/>
  <c r="AK1039" i="7" s="1" a="1"/>
  <c r="AK1039" i="7" s="1"/>
  <c r="R1039" i="7" a="1"/>
  <c r="R1039" i="7" s="1"/>
  <c r="T1039" i="7" a="1"/>
  <c r="T1039" i="7" s="1"/>
  <c r="AE1039" i="7" s="1" a="1"/>
  <c r="AE1039" i="7" s="1"/>
  <c r="X1039" i="7" a="1"/>
  <c r="X1039" i="7" s="1"/>
  <c r="AI1039" i="7" s="1" a="1"/>
  <c r="AI1039" i="7" s="1"/>
  <c r="Y1039" i="7" a="1"/>
  <c r="Y1039" i="7" s="1"/>
  <c r="AJ1039" i="7" s="1" a="1"/>
  <c r="AJ1039" i="7" s="1"/>
  <c r="P1039" i="7" a="1"/>
  <c r="P1039" i="7" s="1"/>
  <c r="S1039" i="7" a="1"/>
  <c r="S1039" i="7" s="1"/>
  <c r="W1039" i="7" a="1"/>
  <c r="W1039" i="7" s="1"/>
  <c r="AH1039" i="7" s="1" a="1"/>
  <c r="AH1039" i="7" s="1"/>
  <c r="Q1039" i="7" a="1"/>
  <c r="Q1039" i="7" s="1"/>
  <c r="U1039" i="7" a="1"/>
  <c r="U1039" i="7" s="1"/>
  <c r="AF1039" i="7" s="1" a="1"/>
  <c r="AF1039" i="7" s="1"/>
  <c r="V1039" i="7" a="1"/>
  <c r="V1039" i="7" s="1"/>
  <c r="AG1039" i="7" s="1" a="1"/>
  <c r="AG1039" i="7" s="1"/>
  <c r="O1039" i="7" a="1"/>
  <c r="O1039" i="7" s="1"/>
  <c r="M1041" i="7" a="1"/>
  <c r="M1041" i="7" s="1"/>
  <c r="N1040" i="7" a="1"/>
  <c r="N1040" i="7" s="1"/>
  <c r="AN1040" i="7" s="1"/>
  <c r="Y1040" i="7" l="1" a="1"/>
  <c r="Y1040" i="7" s="1"/>
  <c r="AJ1040" i="7" s="1" a="1"/>
  <c r="AJ1040" i="7" s="1"/>
  <c r="W1040" i="7" a="1"/>
  <c r="W1040" i="7" s="1"/>
  <c r="AH1040" i="7" s="1" a="1"/>
  <c r="AH1040" i="7" s="1"/>
  <c r="V1040" i="7" a="1"/>
  <c r="V1040" i="7" s="1"/>
  <c r="AG1040" i="7" s="1" a="1"/>
  <c r="AG1040" i="7" s="1"/>
  <c r="S1040" i="7" a="1"/>
  <c r="S1040" i="7" s="1"/>
  <c r="Z1040" i="7" a="1"/>
  <c r="Z1040" i="7" s="1"/>
  <c r="AK1040" i="7" s="1" a="1"/>
  <c r="AK1040" i="7" s="1"/>
  <c r="P1040" i="7" a="1"/>
  <c r="P1040" i="7" s="1"/>
  <c r="Q1040" i="7" a="1"/>
  <c r="Q1040" i="7" s="1"/>
  <c r="T1040" i="7" a="1"/>
  <c r="T1040" i="7" s="1"/>
  <c r="X1040" i="7" a="1"/>
  <c r="X1040" i="7" s="1"/>
  <c r="AI1040" i="7" s="1" a="1"/>
  <c r="AI1040" i="7" s="1"/>
  <c r="U1040" i="7" a="1"/>
  <c r="U1040" i="7" s="1"/>
  <c r="AF1040" i="7" s="1" a="1"/>
  <c r="AF1040" i="7" s="1"/>
  <c r="R1040" i="7" a="1"/>
  <c r="R1040" i="7" s="1"/>
  <c r="O1040" i="7" a="1"/>
  <c r="O1040" i="7" s="1"/>
  <c r="M1042" i="7" a="1"/>
  <c r="M1042" i="7" s="1"/>
  <c r="N1041" i="7" a="1"/>
  <c r="N1041" i="7" s="1"/>
  <c r="AN1041" i="7" s="1"/>
  <c r="V1041" i="7" l="1" a="1"/>
  <c r="V1041" i="7" s="1"/>
  <c r="AG1041" i="7" s="1" a="1"/>
  <c r="AG1041" i="7" s="1"/>
  <c r="Z1041" i="7" a="1"/>
  <c r="Z1041" i="7" s="1"/>
  <c r="AK1041" i="7" s="1" a="1"/>
  <c r="AK1041" i="7" s="1"/>
  <c r="U1041" i="7" a="1"/>
  <c r="U1041" i="7" s="1"/>
  <c r="AF1041" i="7" s="1" a="1"/>
  <c r="AF1041" i="7" s="1"/>
  <c r="R1041" i="7" a="1"/>
  <c r="R1041" i="7" s="1"/>
  <c r="Y1041" i="7" a="1"/>
  <c r="Y1041" i="7" s="1"/>
  <c r="AJ1041" i="7" s="1" a="1"/>
  <c r="AJ1041" i="7" s="1"/>
  <c r="T1041" i="7" a="1"/>
  <c r="T1041" i="7" s="1"/>
  <c r="Q1041" i="7" a="1"/>
  <c r="Q1041" i="7" s="1"/>
  <c r="W1041" i="7" a="1"/>
  <c r="W1041" i="7" s="1"/>
  <c r="AH1041" i="7" s="1" a="1"/>
  <c r="AH1041" i="7" s="1"/>
  <c r="X1041" i="7" a="1"/>
  <c r="X1041" i="7" s="1"/>
  <c r="AI1041" i="7" s="1" a="1"/>
  <c r="AI1041" i="7" s="1"/>
  <c r="S1041" i="7" a="1"/>
  <c r="S1041" i="7" s="1"/>
  <c r="P1041" i="7" a="1"/>
  <c r="P1041" i="7" s="1"/>
  <c r="O1041" i="7" a="1"/>
  <c r="O1041" i="7" s="1"/>
  <c r="M1043" i="7" a="1"/>
  <c r="M1043" i="7" s="1"/>
  <c r="N1042" i="7" a="1"/>
  <c r="N1042" i="7" s="1"/>
  <c r="AN1042" i="7" s="1"/>
  <c r="Y1042" i="7" l="1" a="1"/>
  <c r="Y1042" i="7" s="1"/>
  <c r="AJ1042" i="7" s="1" a="1"/>
  <c r="AJ1042" i="7" s="1"/>
  <c r="W1042" i="7" a="1"/>
  <c r="W1042" i="7" s="1"/>
  <c r="AH1042" i="7" s="1" a="1"/>
  <c r="AH1042" i="7" s="1"/>
  <c r="S1042" i="7" a="1"/>
  <c r="S1042" i="7" s="1"/>
  <c r="Q1042" i="7" a="1"/>
  <c r="Q1042" i="7" s="1"/>
  <c r="Z1042" i="7" a="1"/>
  <c r="Z1042" i="7" s="1"/>
  <c r="AK1042" i="7" s="1" a="1"/>
  <c r="AK1042" i="7" s="1"/>
  <c r="X1042" i="7" a="1"/>
  <c r="X1042" i="7" s="1"/>
  <c r="AI1042" i="7" s="1" a="1"/>
  <c r="AI1042" i="7" s="1"/>
  <c r="V1042" i="7" a="1"/>
  <c r="V1042" i="7" s="1"/>
  <c r="AG1042" i="7" s="1" a="1"/>
  <c r="AG1042" i="7" s="1"/>
  <c r="R1042" i="7" a="1"/>
  <c r="R1042" i="7" s="1"/>
  <c r="U1042" i="7" a="1"/>
  <c r="U1042" i="7" s="1"/>
  <c r="AF1042" i="7" s="1" a="1"/>
  <c r="AF1042" i="7" s="1"/>
  <c r="P1042" i="7" a="1"/>
  <c r="P1042" i="7" s="1"/>
  <c r="T1042" i="7" a="1"/>
  <c r="T1042" i="7" s="1"/>
  <c r="O1042" i="7" a="1"/>
  <c r="O1042" i="7" s="1"/>
  <c r="M1044" i="7" a="1"/>
  <c r="M1044" i="7" s="1"/>
  <c r="N1043" i="7" a="1"/>
  <c r="N1043" i="7" s="1"/>
  <c r="AN1043" i="7" s="1"/>
  <c r="Y1043" i="7" l="1" a="1"/>
  <c r="Y1043" i="7" s="1"/>
  <c r="AJ1043" i="7" s="1" a="1"/>
  <c r="AJ1043" i="7" s="1"/>
  <c r="U1043" i="7" a="1"/>
  <c r="U1043" i="7" s="1"/>
  <c r="P1043" i="7" a="1"/>
  <c r="P1043" i="7" s="1"/>
  <c r="T1043" i="7" a="1"/>
  <c r="T1043" i="7" s="1"/>
  <c r="W1043" i="7" a="1"/>
  <c r="W1043" i="7" s="1"/>
  <c r="AH1043" i="7" s="1" a="1"/>
  <c r="AH1043" i="7" s="1"/>
  <c r="S1043" i="7" a="1"/>
  <c r="S1043" i="7" s="1"/>
  <c r="Z1043" i="7" a="1"/>
  <c r="Z1043" i="7" s="1"/>
  <c r="AK1043" i="7" s="1" a="1"/>
  <c r="AK1043" i="7" s="1"/>
  <c r="X1043" i="7" a="1"/>
  <c r="X1043" i="7" s="1"/>
  <c r="AI1043" i="7" s="1" a="1"/>
  <c r="AI1043" i="7" s="1"/>
  <c r="R1043" i="7" a="1"/>
  <c r="R1043" i="7" s="1"/>
  <c r="V1043" i="7" a="1"/>
  <c r="V1043" i="7" s="1"/>
  <c r="AG1043" i="7" s="1" a="1"/>
  <c r="AG1043" i="7" s="1"/>
  <c r="Q1043" i="7" a="1"/>
  <c r="Q1043" i="7" s="1"/>
  <c r="O1043" i="7" a="1"/>
  <c r="O1043" i="7" s="1"/>
  <c r="M1045" i="7" a="1"/>
  <c r="M1045" i="7" s="1"/>
  <c r="N1044" i="7" a="1"/>
  <c r="N1044" i="7" s="1"/>
  <c r="AN1044" i="7" s="1"/>
  <c r="X1044" i="7" l="1" a="1"/>
  <c r="X1044" i="7" s="1"/>
  <c r="AI1044" i="7" s="1" a="1"/>
  <c r="AI1044" i="7" s="1"/>
  <c r="V1044" i="7" a="1"/>
  <c r="V1044" i="7" s="1"/>
  <c r="AG1044" i="7" s="1" a="1"/>
  <c r="AG1044" i="7" s="1"/>
  <c r="P1044" i="7" a="1"/>
  <c r="P1044" i="7" s="1"/>
  <c r="Z1044" i="7" a="1"/>
  <c r="Z1044" i="7" s="1"/>
  <c r="AK1044" i="7" s="1" a="1"/>
  <c r="AK1044" i="7" s="1"/>
  <c r="W1044" i="7" a="1"/>
  <c r="W1044" i="7" s="1"/>
  <c r="AH1044" i="7" s="1" a="1"/>
  <c r="AH1044" i="7" s="1"/>
  <c r="R1044" i="7" a="1"/>
  <c r="R1044" i="7" s="1"/>
  <c r="U1044" i="7" a="1"/>
  <c r="U1044" i="7" s="1"/>
  <c r="Y1044" i="7" a="1"/>
  <c r="Y1044" i="7" s="1"/>
  <c r="AJ1044" i="7" s="1" a="1"/>
  <c r="AJ1044" i="7" s="1"/>
  <c r="T1044" i="7" a="1"/>
  <c r="T1044" i="7" s="1"/>
  <c r="Q1044" i="7" a="1"/>
  <c r="Q1044" i="7" s="1"/>
  <c r="S1044" i="7" a="1"/>
  <c r="S1044" i="7" s="1"/>
  <c r="O1044" i="7" a="1"/>
  <c r="O1044" i="7" s="1"/>
  <c r="M1046" i="7" a="1"/>
  <c r="M1046" i="7" s="1"/>
  <c r="N1045" i="7" a="1"/>
  <c r="N1045" i="7" s="1"/>
  <c r="AN1045" i="7" s="1"/>
  <c r="W1045" i="7" l="1" a="1"/>
  <c r="W1045" i="7" s="1"/>
  <c r="AH1045" i="7" s="1" a="1"/>
  <c r="AH1045" i="7" s="1"/>
  <c r="Q1045" i="7" a="1"/>
  <c r="Q1045" i="7" s="1"/>
  <c r="Z1045" i="7" a="1"/>
  <c r="Z1045" i="7" s="1"/>
  <c r="AK1045" i="7" s="1" a="1"/>
  <c r="AK1045" i="7" s="1"/>
  <c r="V1045" i="7" a="1"/>
  <c r="V1045" i="7" s="1"/>
  <c r="AG1045" i="7" s="1" a="1"/>
  <c r="AG1045" i="7" s="1"/>
  <c r="X1045" i="7" a="1"/>
  <c r="X1045" i="7" s="1"/>
  <c r="AI1045" i="7" s="1" a="1"/>
  <c r="AI1045" i="7" s="1"/>
  <c r="U1045" i="7" a="1"/>
  <c r="U1045" i="7" s="1"/>
  <c r="R1045" i="7" a="1"/>
  <c r="R1045" i="7" s="1"/>
  <c r="T1045" i="7" a="1"/>
  <c r="T1045" i="7" s="1"/>
  <c r="P1045" i="7" a="1"/>
  <c r="P1045" i="7" s="1"/>
  <c r="S1045" i="7" a="1"/>
  <c r="S1045" i="7" s="1"/>
  <c r="Y1045" i="7" a="1"/>
  <c r="Y1045" i="7" s="1"/>
  <c r="AJ1045" i="7" s="1" a="1"/>
  <c r="AJ1045" i="7" s="1"/>
  <c r="O1045" i="7" a="1"/>
  <c r="O1045" i="7" s="1"/>
  <c r="M1047" i="7" a="1"/>
  <c r="M1047" i="7" s="1"/>
  <c r="N1046" i="7" a="1"/>
  <c r="N1046" i="7" s="1"/>
  <c r="AN1046" i="7" s="1"/>
  <c r="P1046" i="7" l="1" a="1"/>
  <c r="P1046" i="7" s="1"/>
  <c r="W1046" i="7" a="1"/>
  <c r="W1046" i="7" s="1"/>
  <c r="AH1046" i="7" s="1" a="1"/>
  <c r="AH1046" i="7" s="1"/>
  <c r="T1046" i="7" a="1"/>
  <c r="T1046" i="7" s="1"/>
  <c r="Q1046" i="7" a="1"/>
  <c r="Q1046" i="7" s="1"/>
  <c r="X1046" i="7" a="1"/>
  <c r="X1046" i="7" s="1"/>
  <c r="AI1046" i="7" s="1" a="1"/>
  <c r="AI1046" i="7" s="1"/>
  <c r="U1046" i="7" a="1"/>
  <c r="U1046" i="7" s="1"/>
  <c r="AF1046" i="7" s="1" a="1"/>
  <c r="AF1046" i="7" s="1"/>
  <c r="Y1046" i="7" a="1"/>
  <c r="Y1046" i="7" s="1"/>
  <c r="AJ1046" i="7" s="1" a="1"/>
  <c r="AJ1046" i="7" s="1"/>
  <c r="S1046" i="7" a="1"/>
  <c r="S1046" i="7" s="1"/>
  <c r="V1046" i="7" a="1"/>
  <c r="V1046" i="7" s="1"/>
  <c r="AG1046" i="7" s="1" a="1"/>
  <c r="AG1046" i="7" s="1"/>
  <c r="Z1046" i="7" a="1"/>
  <c r="Z1046" i="7" s="1"/>
  <c r="AK1046" i="7" s="1" a="1"/>
  <c r="AK1046" i="7" s="1"/>
  <c r="R1046" i="7" a="1"/>
  <c r="R1046" i="7" s="1"/>
  <c r="O1046" i="7" a="1"/>
  <c r="O1046" i="7" s="1"/>
  <c r="M1048" i="7" a="1"/>
  <c r="M1048" i="7" s="1"/>
  <c r="N1047" i="7" a="1"/>
  <c r="N1047" i="7" s="1"/>
  <c r="AN1047" i="7" s="1"/>
  <c r="P1047" i="7" l="1" a="1"/>
  <c r="P1047" i="7" s="1"/>
  <c r="V1047" i="7" a="1"/>
  <c r="V1047" i="7" s="1"/>
  <c r="AG1047" i="7" s="1" a="1"/>
  <c r="AG1047" i="7" s="1"/>
  <c r="Z1047" i="7" a="1"/>
  <c r="Z1047" i="7" s="1"/>
  <c r="AK1047" i="7" s="1" a="1"/>
  <c r="AK1047" i="7" s="1"/>
  <c r="Y1047" i="7" a="1"/>
  <c r="Y1047" i="7" s="1"/>
  <c r="AJ1047" i="7" s="1" a="1"/>
  <c r="AJ1047" i="7" s="1"/>
  <c r="U1047" i="7" a="1"/>
  <c r="U1047" i="7" s="1"/>
  <c r="AF1047" i="7" s="1" a="1"/>
  <c r="AF1047" i="7" s="1"/>
  <c r="S1047" i="7" a="1"/>
  <c r="S1047" i="7" s="1"/>
  <c r="R1047" i="7" a="1"/>
  <c r="R1047" i="7" s="1"/>
  <c r="Q1047" i="7" a="1"/>
  <c r="Q1047" i="7" s="1"/>
  <c r="T1047" i="7" a="1"/>
  <c r="T1047" i="7" s="1"/>
  <c r="AE1047" i="7" s="1" a="1"/>
  <c r="AE1047" i="7" s="1"/>
  <c r="X1047" i="7" a="1"/>
  <c r="X1047" i="7" s="1"/>
  <c r="AI1047" i="7" s="1" a="1"/>
  <c r="AI1047" i="7" s="1"/>
  <c r="W1047" i="7" a="1"/>
  <c r="W1047" i="7" s="1"/>
  <c r="AH1047" i="7" s="1" a="1"/>
  <c r="AH1047" i="7" s="1"/>
  <c r="O1047" i="7" a="1"/>
  <c r="O1047" i="7" s="1"/>
  <c r="M1049" i="7" a="1"/>
  <c r="M1049" i="7" s="1"/>
  <c r="N1048" i="7" a="1"/>
  <c r="N1048" i="7" s="1"/>
  <c r="AN1048" i="7" s="1"/>
  <c r="S1048" i="7" l="1" a="1"/>
  <c r="S1048" i="7" s="1"/>
  <c r="R1048" i="7" a="1"/>
  <c r="R1048" i="7" s="1"/>
  <c r="Y1048" i="7" a="1"/>
  <c r="Y1048" i="7" s="1"/>
  <c r="AJ1048" i="7" s="1" a="1"/>
  <c r="AJ1048" i="7" s="1"/>
  <c r="W1048" i="7" a="1"/>
  <c r="W1048" i="7" s="1"/>
  <c r="AH1048" i="7" s="1" a="1"/>
  <c r="AH1048" i="7" s="1"/>
  <c r="U1048" i="7" a="1"/>
  <c r="U1048" i="7" s="1"/>
  <c r="AF1048" i="7" s="1" a="1"/>
  <c r="AF1048" i="7" s="1"/>
  <c r="Q1048" i="7" a="1"/>
  <c r="Q1048" i="7" s="1"/>
  <c r="P1048" i="7" a="1"/>
  <c r="P1048" i="7" s="1"/>
  <c r="V1048" i="7" a="1"/>
  <c r="V1048" i="7" s="1"/>
  <c r="AG1048" i="7" s="1" a="1"/>
  <c r="AG1048" i="7" s="1"/>
  <c r="T1048" i="7" a="1"/>
  <c r="T1048" i="7" s="1"/>
  <c r="X1048" i="7" a="1"/>
  <c r="X1048" i="7" s="1"/>
  <c r="AI1048" i="7" s="1" a="1"/>
  <c r="AI1048" i="7" s="1"/>
  <c r="Z1048" i="7" a="1"/>
  <c r="Z1048" i="7" s="1"/>
  <c r="AK1048" i="7" s="1" a="1"/>
  <c r="AK1048" i="7" s="1"/>
  <c r="O1048" i="7" a="1"/>
  <c r="O1048" i="7" s="1"/>
  <c r="M1050" i="7" a="1"/>
  <c r="M1050" i="7" s="1"/>
  <c r="N1049" i="7" a="1"/>
  <c r="N1049" i="7" s="1"/>
  <c r="AN1049" i="7" s="1"/>
  <c r="R1049" i="7" l="1" a="1"/>
  <c r="R1049" i="7" s="1"/>
  <c r="Y1049" i="7" a="1"/>
  <c r="Y1049" i="7" s="1"/>
  <c r="AJ1049" i="7" s="1" a="1"/>
  <c r="AJ1049" i="7" s="1"/>
  <c r="T1049" i="7" a="1"/>
  <c r="T1049" i="7" s="1"/>
  <c r="W1049" i="7" a="1"/>
  <c r="W1049" i="7" s="1"/>
  <c r="AH1049" i="7" s="1" a="1"/>
  <c r="AH1049" i="7" s="1"/>
  <c r="S1049" i="7" a="1"/>
  <c r="S1049" i="7" s="1"/>
  <c r="V1049" i="7" a="1"/>
  <c r="V1049" i="7" s="1"/>
  <c r="AG1049" i="7" s="1" a="1"/>
  <c r="AG1049" i="7" s="1"/>
  <c r="P1049" i="7" a="1"/>
  <c r="P1049" i="7" s="1"/>
  <c r="Z1049" i="7" a="1"/>
  <c r="Z1049" i="7" s="1"/>
  <c r="AK1049" i="7" s="1" a="1"/>
  <c r="AK1049" i="7" s="1"/>
  <c r="Q1049" i="7" a="1"/>
  <c r="Q1049" i="7" s="1"/>
  <c r="U1049" i="7" a="1"/>
  <c r="U1049" i="7" s="1"/>
  <c r="AF1049" i="7" s="1" a="1"/>
  <c r="AF1049" i="7" s="1"/>
  <c r="X1049" i="7" a="1"/>
  <c r="X1049" i="7" s="1"/>
  <c r="AI1049" i="7" s="1" a="1"/>
  <c r="AI1049" i="7" s="1"/>
  <c r="O1049" i="7" a="1"/>
  <c r="O1049" i="7" s="1"/>
  <c r="M1051" i="7" a="1"/>
  <c r="M1051" i="7" s="1"/>
  <c r="N1050" i="7" a="1"/>
  <c r="N1050" i="7" s="1"/>
  <c r="AN1050" i="7" s="1"/>
  <c r="U1050" i="7" l="1" a="1"/>
  <c r="U1050" i="7" s="1"/>
  <c r="AF1050" i="7" s="1" a="1"/>
  <c r="AF1050" i="7" s="1"/>
  <c r="Z1050" i="7" a="1"/>
  <c r="Z1050" i="7" s="1"/>
  <c r="AK1050" i="7" s="1" a="1"/>
  <c r="AK1050" i="7" s="1"/>
  <c r="X1050" i="7" a="1"/>
  <c r="X1050" i="7" s="1"/>
  <c r="AI1050" i="7" s="1" a="1"/>
  <c r="AI1050" i="7" s="1"/>
  <c r="R1050" i="7" a="1"/>
  <c r="R1050" i="7" s="1"/>
  <c r="P1050" i="7" a="1"/>
  <c r="P1050" i="7" s="1"/>
  <c r="Q1050" i="7" a="1"/>
  <c r="Q1050" i="7" s="1"/>
  <c r="T1050" i="7" a="1"/>
  <c r="T1050" i="7" s="1"/>
  <c r="W1050" i="7" a="1"/>
  <c r="W1050" i="7" s="1"/>
  <c r="AH1050" i="7" s="1" a="1"/>
  <c r="AH1050" i="7" s="1"/>
  <c r="Y1050" i="7" a="1"/>
  <c r="Y1050" i="7" s="1"/>
  <c r="AJ1050" i="7" s="1" a="1"/>
  <c r="AJ1050" i="7" s="1"/>
  <c r="V1050" i="7" a="1"/>
  <c r="V1050" i="7" s="1"/>
  <c r="AG1050" i="7" s="1" a="1"/>
  <c r="AG1050" i="7" s="1"/>
  <c r="S1050" i="7" a="1"/>
  <c r="S1050" i="7" s="1"/>
  <c r="O1050" i="7" a="1"/>
  <c r="O1050" i="7" s="1"/>
  <c r="M1052" i="7" a="1"/>
  <c r="M1052" i="7" s="1"/>
  <c r="N1051" i="7" a="1"/>
  <c r="N1051" i="7" s="1"/>
  <c r="AN1051" i="7" s="1"/>
  <c r="U1051" i="7" l="1" a="1"/>
  <c r="U1051" i="7" s="1"/>
  <c r="AF1051" i="7" s="1" a="1"/>
  <c r="AF1051" i="7" s="1"/>
  <c r="P1051" i="7" a="1"/>
  <c r="P1051" i="7" s="1"/>
  <c r="T1051" i="7" a="1"/>
  <c r="T1051" i="7" s="1"/>
  <c r="W1051" i="7" a="1"/>
  <c r="W1051" i="7" s="1"/>
  <c r="AH1051" i="7" s="1" a="1"/>
  <c r="AH1051" i="7" s="1"/>
  <c r="S1051" i="7" a="1"/>
  <c r="S1051" i="7" s="1"/>
  <c r="V1051" i="7" a="1"/>
  <c r="V1051" i="7" s="1"/>
  <c r="AG1051" i="7" s="1" a="1"/>
  <c r="AG1051" i="7" s="1"/>
  <c r="Z1051" i="7" a="1"/>
  <c r="Z1051" i="7" s="1"/>
  <c r="AK1051" i="7" s="1" a="1"/>
  <c r="AK1051" i="7" s="1"/>
  <c r="Q1051" i="7" a="1"/>
  <c r="Q1051" i="7" s="1"/>
  <c r="X1051" i="7" a="1"/>
  <c r="X1051" i="7" s="1"/>
  <c r="AI1051" i="7" s="1" a="1"/>
  <c r="AI1051" i="7" s="1"/>
  <c r="R1051" i="7" a="1"/>
  <c r="R1051" i="7" s="1"/>
  <c r="Y1051" i="7" a="1"/>
  <c r="Y1051" i="7" s="1"/>
  <c r="AJ1051" i="7" s="1" a="1"/>
  <c r="AJ1051" i="7" s="1"/>
  <c r="O1051" i="7" a="1"/>
  <c r="O1051" i="7" s="1"/>
  <c r="M1053" i="7" a="1"/>
  <c r="M1053" i="7" s="1"/>
  <c r="N1052" i="7" a="1"/>
  <c r="N1052" i="7" s="1"/>
  <c r="AN1052" i="7" s="1"/>
  <c r="P1052" i="7" l="1" a="1"/>
  <c r="P1052" i="7" s="1"/>
  <c r="S1052" i="7" a="1"/>
  <c r="S1052" i="7" s="1"/>
  <c r="V1052" i="7" a="1"/>
  <c r="V1052" i="7" s="1"/>
  <c r="AG1052" i="7" s="1" a="1"/>
  <c r="AG1052" i="7" s="1"/>
  <c r="W1052" i="7" a="1"/>
  <c r="W1052" i="7" s="1"/>
  <c r="AH1052" i="7" s="1" a="1"/>
  <c r="AH1052" i="7" s="1"/>
  <c r="Z1052" i="7" a="1"/>
  <c r="Z1052" i="7" s="1"/>
  <c r="AK1052" i="7" s="1" a="1"/>
  <c r="AK1052" i="7" s="1"/>
  <c r="Y1052" i="7" a="1"/>
  <c r="Y1052" i="7" s="1"/>
  <c r="AJ1052" i="7" s="1" a="1"/>
  <c r="AJ1052" i="7" s="1"/>
  <c r="U1052" i="7" a="1"/>
  <c r="U1052" i="7" s="1"/>
  <c r="AF1052" i="7" s="1" a="1"/>
  <c r="AF1052" i="7" s="1"/>
  <c r="Q1052" i="7" a="1"/>
  <c r="Q1052" i="7" s="1"/>
  <c r="R1052" i="7" a="1"/>
  <c r="R1052" i="7" s="1"/>
  <c r="X1052" i="7" a="1"/>
  <c r="X1052" i="7" s="1"/>
  <c r="AI1052" i="7" s="1" a="1"/>
  <c r="AI1052" i="7" s="1"/>
  <c r="T1052" i="7" a="1"/>
  <c r="T1052" i="7" s="1"/>
  <c r="O1052" i="7" a="1"/>
  <c r="O1052" i="7" s="1"/>
  <c r="M1054" i="7" a="1"/>
  <c r="M1054" i="7" s="1"/>
  <c r="N1053" i="7" a="1"/>
  <c r="N1053" i="7" s="1"/>
  <c r="AN1053" i="7" s="1"/>
  <c r="Y1053" i="7" l="1" a="1"/>
  <c r="Y1053" i="7" s="1"/>
  <c r="AJ1053" i="7" s="1" a="1"/>
  <c r="AJ1053" i="7" s="1"/>
  <c r="V1053" i="7" a="1"/>
  <c r="V1053" i="7" s="1"/>
  <c r="AG1053" i="7" s="1" a="1"/>
  <c r="AG1053" i="7" s="1"/>
  <c r="U1053" i="7" a="1"/>
  <c r="U1053" i="7" s="1"/>
  <c r="AF1053" i="7" s="1" a="1"/>
  <c r="AF1053" i="7" s="1"/>
  <c r="R1053" i="7" a="1"/>
  <c r="R1053" i="7" s="1"/>
  <c r="S1053" i="7" a="1"/>
  <c r="S1053" i="7" s="1"/>
  <c r="W1053" i="7" a="1"/>
  <c r="W1053" i="7" s="1"/>
  <c r="AH1053" i="7" s="1" a="1"/>
  <c r="AH1053" i="7" s="1"/>
  <c r="Q1053" i="7" a="1"/>
  <c r="Q1053" i="7" s="1"/>
  <c r="Z1053" i="7" a="1"/>
  <c r="Z1053" i="7" s="1"/>
  <c r="AK1053" i="7" s="1" a="1"/>
  <c r="AK1053" i="7" s="1"/>
  <c r="X1053" i="7" a="1"/>
  <c r="X1053" i="7" s="1"/>
  <c r="AI1053" i="7" s="1" a="1"/>
  <c r="AI1053" i="7" s="1"/>
  <c r="T1053" i="7" a="1"/>
  <c r="T1053" i="7" s="1"/>
  <c r="P1053" i="7" a="1"/>
  <c r="P1053" i="7" s="1"/>
  <c r="O1053" i="7" a="1"/>
  <c r="O1053" i="7" s="1"/>
  <c r="M1055" i="7" a="1"/>
  <c r="M1055" i="7" s="1"/>
  <c r="N1054" i="7" a="1"/>
  <c r="N1054" i="7" s="1"/>
  <c r="AN1054" i="7" s="1"/>
  <c r="W1054" i="7" l="1" a="1"/>
  <c r="W1054" i="7" s="1"/>
  <c r="AH1054" i="7" s="1" a="1"/>
  <c r="AH1054" i="7" s="1"/>
  <c r="Q1054" i="7" a="1"/>
  <c r="Q1054" i="7" s="1"/>
  <c r="X1054" i="7" a="1"/>
  <c r="X1054" i="7" s="1"/>
  <c r="AI1054" i="7" s="1" a="1"/>
  <c r="AI1054" i="7" s="1"/>
  <c r="S1054" i="7" a="1"/>
  <c r="S1054" i="7" s="1"/>
  <c r="U1054" i="7" a="1"/>
  <c r="U1054" i="7" s="1"/>
  <c r="AF1054" i="7" s="1" a="1"/>
  <c r="AF1054" i="7" s="1"/>
  <c r="Y1054" i="7" a="1"/>
  <c r="Y1054" i="7" s="1"/>
  <c r="AJ1054" i="7" s="1" a="1"/>
  <c r="AJ1054" i="7" s="1"/>
  <c r="Z1054" i="7" a="1"/>
  <c r="Z1054" i="7" s="1"/>
  <c r="AK1054" i="7" s="1" a="1"/>
  <c r="AK1054" i="7" s="1"/>
  <c r="P1054" i="7" a="1"/>
  <c r="P1054" i="7" s="1"/>
  <c r="V1054" i="7" a="1"/>
  <c r="V1054" i="7" s="1"/>
  <c r="AG1054" i="7" s="1" a="1"/>
  <c r="AG1054" i="7" s="1"/>
  <c r="T1054" i="7" a="1"/>
  <c r="T1054" i="7" s="1"/>
  <c r="R1054" i="7" a="1"/>
  <c r="R1054" i="7" s="1"/>
  <c r="O1054" i="7" a="1"/>
  <c r="O1054" i="7" s="1"/>
  <c r="M1056" i="7" a="1"/>
  <c r="M1056" i="7" s="1"/>
  <c r="N1055" i="7" a="1"/>
  <c r="N1055" i="7" s="1"/>
  <c r="AN1055" i="7" s="1"/>
  <c r="W1055" i="7" l="1" a="1"/>
  <c r="W1055" i="7" s="1"/>
  <c r="AH1055" i="7" s="1" a="1"/>
  <c r="AH1055" i="7" s="1"/>
  <c r="V1055" i="7" a="1"/>
  <c r="V1055" i="7" s="1"/>
  <c r="AG1055" i="7" s="1" a="1"/>
  <c r="AG1055" i="7" s="1"/>
  <c r="Z1055" i="7" a="1"/>
  <c r="Z1055" i="7" s="1"/>
  <c r="AK1055" i="7" s="1" a="1"/>
  <c r="AK1055" i="7" s="1"/>
  <c r="Q1055" i="7" a="1"/>
  <c r="Q1055" i="7" s="1"/>
  <c r="X1055" i="7" a="1"/>
  <c r="X1055" i="7" s="1"/>
  <c r="AI1055" i="7" s="1" a="1"/>
  <c r="AI1055" i="7" s="1"/>
  <c r="Y1055" i="7" a="1"/>
  <c r="Y1055" i="7" s="1"/>
  <c r="AJ1055" i="7" s="1" a="1"/>
  <c r="AJ1055" i="7" s="1"/>
  <c r="U1055" i="7" a="1"/>
  <c r="U1055" i="7" s="1"/>
  <c r="AF1055" i="7" s="1" a="1"/>
  <c r="AF1055" i="7" s="1"/>
  <c r="R1055" i="7" a="1"/>
  <c r="R1055" i="7" s="1"/>
  <c r="P1055" i="7" a="1"/>
  <c r="P1055" i="7" s="1"/>
  <c r="S1055" i="7" a="1"/>
  <c r="S1055" i="7" s="1"/>
  <c r="T1055" i="7" a="1"/>
  <c r="T1055" i="7" s="1"/>
  <c r="O1055" i="7" a="1"/>
  <c r="O1055" i="7" s="1"/>
  <c r="M1057" i="7" a="1"/>
  <c r="M1057" i="7" s="1"/>
  <c r="N1056" i="7" a="1"/>
  <c r="N1056" i="7" s="1"/>
  <c r="AN1056" i="7" s="1"/>
  <c r="W1056" i="7" l="1" a="1"/>
  <c r="W1056" i="7" s="1"/>
  <c r="AH1056" i="7" s="1" a="1"/>
  <c r="AH1056" i="7" s="1"/>
  <c r="P1056" i="7" a="1"/>
  <c r="P1056" i="7" s="1"/>
  <c r="V1056" i="7" a="1"/>
  <c r="V1056" i="7" s="1"/>
  <c r="AG1056" i="7" s="1" a="1"/>
  <c r="AG1056" i="7" s="1"/>
  <c r="T1056" i="7" a="1"/>
  <c r="T1056" i="7" s="1"/>
  <c r="X1056" i="7" a="1"/>
  <c r="X1056" i="7" s="1"/>
  <c r="AI1056" i="7" s="1" a="1"/>
  <c r="AI1056" i="7" s="1"/>
  <c r="S1056" i="7" a="1"/>
  <c r="S1056" i="7" s="1"/>
  <c r="R1056" i="7" a="1"/>
  <c r="R1056" i="7" s="1"/>
  <c r="Z1056" i="7" a="1"/>
  <c r="Z1056" i="7" s="1"/>
  <c r="AK1056" i="7" s="1" a="1"/>
  <c r="AK1056" i="7" s="1"/>
  <c r="Y1056" i="7" a="1"/>
  <c r="Y1056" i="7" s="1"/>
  <c r="AJ1056" i="7" s="1" a="1"/>
  <c r="AJ1056" i="7" s="1"/>
  <c r="U1056" i="7" a="1"/>
  <c r="U1056" i="7" s="1"/>
  <c r="Q1056" i="7" a="1"/>
  <c r="Q1056" i="7" s="1"/>
  <c r="O1056" i="7" a="1"/>
  <c r="O1056" i="7" s="1"/>
  <c r="M1058" i="7" a="1"/>
  <c r="M1058" i="7" s="1"/>
  <c r="N1057" i="7" a="1"/>
  <c r="N1057" i="7" s="1"/>
  <c r="AN1057" i="7" s="1"/>
  <c r="Q1057" i="7" l="1" a="1"/>
  <c r="Q1057" i="7" s="1"/>
  <c r="S1057" i="7" a="1"/>
  <c r="S1057" i="7" s="1"/>
  <c r="V1057" i="7" a="1"/>
  <c r="V1057" i="7" s="1"/>
  <c r="AG1057" i="7" s="1" a="1"/>
  <c r="AG1057" i="7" s="1"/>
  <c r="Z1057" i="7" a="1"/>
  <c r="Z1057" i="7" s="1"/>
  <c r="AK1057" i="7" s="1" a="1"/>
  <c r="AK1057" i="7" s="1"/>
  <c r="U1057" i="7" a="1"/>
  <c r="U1057" i="7" s="1"/>
  <c r="P1057" i="7" a="1"/>
  <c r="P1057" i="7" s="1"/>
  <c r="R1057" i="7" a="1"/>
  <c r="R1057" i="7" s="1"/>
  <c r="T1057" i="7" a="1"/>
  <c r="T1057" i="7" s="1"/>
  <c r="Y1057" i="7" a="1"/>
  <c r="Y1057" i="7" s="1"/>
  <c r="AJ1057" i="7" s="1" a="1"/>
  <c r="AJ1057" i="7" s="1"/>
  <c r="X1057" i="7" a="1"/>
  <c r="X1057" i="7" s="1"/>
  <c r="AI1057" i="7" s="1" a="1"/>
  <c r="AI1057" i="7" s="1"/>
  <c r="W1057" i="7" a="1"/>
  <c r="W1057" i="7" s="1"/>
  <c r="AH1057" i="7" s="1" a="1"/>
  <c r="AH1057" i="7" s="1"/>
  <c r="O1057" i="7" a="1"/>
  <c r="O1057" i="7" s="1"/>
  <c r="M1059" i="7" a="1"/>
  <c r="M1059" i="7" s="1"/>
  <c r="N1058" i="7" a="1"/>
  <c r="N1058" i="7" s="1"/>
  <c r="AN1058" i="7" s="1"/>
  <c r="W1058" i="7" l="1" a="1"/>
  <c r="W1058" i="7" s="1"/>
  <c r="AH1058" i="7" s="1" a="1"/>
  <c r="AH1058" i="7" s="1"/>
  <c r="U1058" i="7" a="1"/>
  <c r="U1058" i="7" s="1"/>
  <c r="V1058" i="7" a="1"/>
  <c r="V1058" i="7" s="1"/>
  <c r="AG1058" i="7" s="1" a="1"/>
  <c r="AG1058" i="7" s="1"/>
  <c r="T1058" i="7" a="1"/>
  <c r="T1058" i="7" s="1"/>
  <c r="Y1058" i="7" a="1"/>
  <c r="Y1058" i="7" s="1"/>
  <c r="AJ1058" i="7" s="1" a="1"/>
  <c r="AJ1058" i="7" s="1"/>
  <c r="X1058" i="7" a="1"/>
  <c r="X1058" i="7" s="1"/>
  <c r="AI1058" i="7" s="1" a="1"/>
  <c r="AI1058" i="7" s="1"/>
  <c r="S1058" i="7" a="1"/>
  <c r="S1058" i="7" s="1"/>
  <c r="R1058" i="7" a="1"/>
  <c r="R1058" i="7" s="1"/>
  <c r="Q1058" i="7" a="1"/>
  <c r="Q1058" i="7" s="1"/>
  <c r="P1058" i="7" a="1"/>
  <c r="P1058" i="7" s="1"/>
  <c r="Z1058" i="7" a="1"/>
  <c r="Z1058" i="7" s="1"/>
  <c r="AK1058" i="7" s="1" a="1"/>
  <c r="AK1058" i="7" s="1"/>
  <c r="O1058" i="7" a="1"/>
  <c r="O1058" i="7" s="1"/>
  <c r="M1060" i="7" a="1"/>
  <c r="M1060" i="7" s="1"/>
  <c r="N1059" i="7" a="1"/>
  <c r="N1059" i="7" s="1"/>
  <c r="AN1059" i="7" s="1"/>
  <c r="U1059" i="7" l="1" a="1"/>
  <c r="U1059" i="7" s="1"/>
  <c r="T1059" i="7" a="1"/>
  <c r="T1059" i="7" s="1"/>
  <c r="P1059" i="7" a="1"/>
  <c r="P1059" i="7" s="1"/>
  <c r="W1059" i="7" a="1"/>
  <c r="W1059" i="7" s="1"/>
  <c r="AH1059" i="7" s="1" a="1"/>
  <c r="AH1059" i="7" s="1"/>
  <c r="S1059" i="7" a="1"/>
  <c r="S1059" i="7" s="1"/>
  <c r="V1059" i="7" a="1"/>
  <c r="V1059" i="7" s="1"/>
  <c r="AG1059" i="7" s="1" a="1"/>
  <c r="AG1059" i="7" s="1"/>
  <c r="R1059" i="7" a="1"/>
  <c r="R1059" i="7" s="1"/>
  <c r="Y1059" i="7" a="1"/>
  <c r="Y1059" i="7" s="1"/>
  <c r="AJ1059" i="7" s="1" a="1"/>
  <c r="AJ1059" i="7" s="1"/>
  <c r="Q1059" i="7" a="1"/>
  <c r="Q1059" i="7" s="1"/>
  <c r="Z1059" i="7" a="1"/>
  <c r="Z1059" i="7" s="1"/>
  <c r="AK1059" i="7" s="1" a="1"/>
  <c r="AK1059" i="7" s="1"/>
  <c r="X1059" i="7" a="1"/>
  <c r="X1059" i="7" s="1"/>
  <c r="AI1059" i="7" s="1" a="1"/>
  <c r="AI1059" i="7" s="1"/>
  <c r="O1059" i="7" a="1"/>
  <c r="O1059" i="7" s="1"/>
  <c r="M1061" i="7" a="1"/>
  <c r="M1061" i="7" s="1"/>
  <c r="N1060" i="7" a="1"/>
  <c r="N1060" i="7" s="1"/>
  <c r="AN1060" i="7" s="1"/>
  <c r="R1060" i="7" l="1" a="1"/>
  <c r="R1060" i="7" s="1"/>
  <c r="Y1060" i="7" a="1"/>
  <c r="Y1060" i="7" s="1"/>
  <c r="AJ1060" i="7" s="1" a="1"/>
  <c r="AJ1060" i="7" s="1"/>
  <c r="Q1060" i="7" a="1"/>
  <c r="Q1060" i="7" s="1"/>
  <c r="S1060" i="7" a="1"/>
  <c r="S1060" i="7" s="1"/>
  <c r="X1060" i="7" a="1"/>
  <c r="X1060" i="7" s="1"/>
  <c r="AI1060" i="7" s="1" a="1"/>
  <c r="AI1060" i="7" s="1"/>
  <c r="V1060" i="7" a="1"/>
  <c r="V1060" i="7" s="1"/>
  <c r="AG1060" i="7" s="1" a="1"/>
  <c r="AG1060" i="7" s="1"/>
  <c r="P1060" i="7" a="1"/>
  <c r="P1060" i="7" s="1"/>
  <c r="Z1060" i="7" a="1"/>
  <c r="Z1060" i="7" s="1"/>
  <c r="AK1060" i="7" s="1" a="1"/>
  <c r="AK1060" i="7" s="1"/>
  <c r="W1060" i="7" a="1"/>
  <c r="W1060" i="7" s="1"/>
  <c r="AH1060" i="7" s="1" a="1"/>
  <c r="AH1060" i="7" s="1"/>
  <c r="U1060" i="7" a="1"/>
  <c r="U1060" i="7" s="1"/>
  <c r="T1060" i="7" a="1"/>
  <c r="T1060" i="7" s="1"/>
  <c r="O1060" i="7" a="1"/>
  <c r="O1060" i="7" s="1"/>
  <c r="M1062" i="7" a="1"/>
  <c r="M1062" i="7" s="1"/>
  <c r="N1061" i="7" a="1"/>
  <c r="N1061" i="7" s="1"/>
  <c r="AN1061" i="7" s="1"/>
  <c r="Z1061" i="7" l="1" a="1"/>
  <c r="Z1061" i="7" s="1"/>
  <c r="AK1061" i="7" s="1" a="1"/>
  <c r="AK1061" i="7" s="1"/>
  <c r="R1061" i="7" a="1"/>
  <c r="R1061" i="7" s="1"/>
  <c r="P1061" i="7" a="1"/>
  <c r="P1061" i="7" s="1"/>
  <c r="Y1061" i="7" a="1"/>
  <c r="Y1061" i="7" s="1"/>
  <c r="AJ1061" i="7" s="1" a="1"/>
  <c r="AJ1061" i="7" s="1"/>
  <c r="U1061" i="7" a="1"/>
  <c r="U1061" i="7" s="1"/>
  <c r="W1061" i="7" a="1"/>
  <c r="W1061" i="7" s="1"/>
  <c r="AH1061" i="7" s="1" a="1"/>
  <c r="AH1061" i="7" s="1"/>
  <c r="T1061" i="7" a="1"/>
  <c r="T1061" i="7" s="1"/>
  <c r="Q1061" i="7" a="1"/>
  <c r="Q1061" i="7" s="1"/>
  <c r="S1061" i="7" a="1"/>
  <c r="S1061" i="7" s="1"/>
  <c r="V1061" i="7" a="1"/>
  <c r="V1061" i="7" s="1"/>
  <c r="X1061" i="7" a="1"/>
  <c r="X1061" i="7" s="1"/>
  <c r="AI1061" i="7" s="1" a="1"/>
  <c r="AI1061" i="7" s="1"/>
  <c r="O1061" i="7" a="1"/>
  <c r="O1061" i="7" s="1"/>
  <c r="M1063" i="7" a="1"/>
  <c r="M1063" i="7" s="1"/>
  <c r="N1062" i="7" a="1"/>
  <c r="N1062" i="7" s="1"/>
  <c r="AN1062" i="7" s="1"/>
  <c r="T1062" i="7" l="1" a="1"/>
  <c r="T1062" i="7" s="1"/>
  <c r="S1062" i="7" a="1"/>
  <c r="S1062" i="7" s="1"/>
  <c r="V1062" i="7" a="1"/>
  <c r="V1062" i="7" s="1"/>
  <c r="Z1062" i="7" a="1"/>
  <c r="Z1062" i="7" s="1"/>
  <c r="AK1062" i="7" s="1" a="1"/>
  <c r="AK1062" i="7" s="1"/>
  <c r="X1062" i="7" a="1"/>
  <c r="X1062" i="7" s="1"/>
  <c r="AI1062" i="7" s="1" a="1"/>
  <c r="AI1062" i="7" s="1"/>
  <c r="R1062" i="7" a="1"/>
  <c r="R1062" i="7" s="1"/>
  <c r="U1062" i="7" a="1"/>
  <c r="U1062" i="7" s="1"/>
  <c r="Y1062" i="7" a="1"/>
  <c r="Y1062" i="7" s="1"/>
  <c r="AJ1062" i="7" s="1" a="1"/>
  <c r="AJ1062" i="7" s="1"/>
  <c r="P1062" i="7" a="1"/>
  <c r="P1062" i="7" s="1"/>
  <c r="Q1062" i="7" a="1"/>
  <c r="Q1062" i="7" s="1"/>
  <c r="W1062" i="7" a="1"/>
  <c r="W1062" i="7" s="1"/>
  <c r="AH1062" i="7" s="1" a="1"/>
  <c r="AH1062" i="7" s="1"/>
  <c r="O1062" i="7" a="1"/>
  <c r="O1062" i="7" s="1"/>
  <c r="M1064" i="7" a="1"/>
  <c r="M1064" i="7" s="1"/>
  <c r="N1063" i="7" a="1"/>
  <c r="N1063" i="7" s="1"/>
  <c r="AN1063" i="7" s="1"/>
  <c r="R1063" i="7" l="1" a="1"/>
  <c r="R1063" i="7" s="1"/>
  <c r="Z1063" i="7" a="1"/>
  <c r="Z1063" i="7" s="1"/>
  <c r="AK1063" i="7" s="1" a="1"/>
  <c r="AK1063" i="7" s="1"/>
  <c r="T1063" i="7" a="1"/>
  <c r="T1063" i="7" s="1"/>
  <c r="Y1063" i="7" a="1"/>
  <c r="Y1063" i="7" s="1"/>
  <c r="AJ1063" i="7" s="1" a="1"/>
  <c r="AJ1063" i="7" s="1"/>
  <c r="P1063" i="7" a="1"/>
  <c r="P1063" i="7" s="1"/>
  <c r="S1063" i="7" a="1"/>
  <c r="S1063" i="7" s="1"/>
  <c r="W1063" i="7" a="1"/>
  <c r="W1063" i="7" s="1"/>
  <c r="AH1063" i="7" s="1" a="1"/>
  <c r="AH1063" i="7" s="1"/>
  <c r="Q1063" i="7" a="1"/>
  <c r="Q1063" i="7" s="1"/>
  <c r="V1063" i="7" a="1"/>
  <c r="V1063" i="7" s="1"/>
  <c r="X1063" i="7" a="1"/>
  <c r="X1063" i="7" s="1"/>
  <c r="AI1063" i="7" s="1" a="1"/>
  <c r="AI1063" i="7" s="1"/>
  <c r="U1063" i="7" a="1"/>
  <c r="U1063" i="7" s="1"/>
  <c r="O1063" i="7" a="1"/>
  <c r="O1063" i="7" s="1"/>
  <c r="M1065" i="7" a="1"/>
  <c r="M1065" i="7" s="1"/>
  <c r="N1064" i="7" a="1"/>
  <c r="N1064" i="7" s="1"/>
  <c r="AN1064" i="7" s="1"/>
  <c r="P1064" i="7" l="1" a="1"/>
  <c r="P1064" i="7" s="1"/>
  <c r="S1064" i="7" a="1"/>
  <c r="S1064" i="7" s="1"/>
  <c r="Z1064" i="7" a="1"/>
  <c r="Z1064" i="7" s="1"/>
  <c r="AK1064" i="7" s="1" a="1"/>
  <c r="AK1064" i="7" s="1"/>
  <c r="R1064" i="7" a="1"/>
  <c r="R1064" i="7" s="1"/>
  <c r="V1064" i="7" a="1"/>
  <c r="V1064" i="7" s="1"/>
  <c r="AG1064" i="7" s="1" a="1"/>
  <c r="AG1064" i="7" s="1"/>
  <c r="Y1064" i="7" a="1"/>
  <c r="Y1064" i="7" s="1"/>
  <c r="AJ1064" i="7" s="1" a="1"/>
  <c r="AJ1064" i="7" s="1"/>
  <c r="X1064" i="7" a="1"/>
  <c r="X1064" i="7" s="1"/>
  <c r="AI1064" i="7" s="1" a="1"/>
  <c r="AI1064" i="7" s="1"/>
  <c r="W1064" i="7" a="1"/>
  <c r="W1064" i="7" s="1"/>
  <c r="AH1064" i="7" s="1" a="1"/>
  <c r="AH1064" i="7" s="1"/>
  <c r="U1064" i="7" a="1"/>
  <c r="U1064" i="7" s="1"/>
  <c r="Q1064" i="7" a="1"/>
  <c r="Q1064" i="7" s="1"/>
  <c r="T1064" i="7" a="1"/>
  <c r="T1064" i="7" s="1"/>
  <c r="O1064" i="7" a="1"/>
  <c r="O1064" i="7" s="1"/>
  <c r="M1066" i="7" a="1"/>
  <c r="M1066" i="7" s="1"/>
  <c r="N1065" i="7" a="1"/>
  <c r="N1065" i="7" s="1"/>
  <c r="AN1065" i="7" s="1"/>
  <c r="Z1065" i="7" l="1" a="1"/>
  <c r="Z1065" i="7" s="1"/>
  <c r="AK1065" i="7" s="1" a="1"/>
  <c r="AK1065" i="7" s="1"/>
  <c r="T1065" i="7" a="1"/>
  <c r="T1065" i="7" s="1"/>
  <c r="V1065" i="7" a="1"/>
  <c r="V1065" i="7" s="1"/>
  <c r="S1065" i="7" a="1"/>
  <c r="S1065" i="7" s="1"/>
  <c r="Q1065" i="7" a="1"/>
  <c r="Q1065" i="7" s="1"/>
  <c r="U1065" i="7" a="1"/>
  <c r="U1065" i="7" s="1"/>
  <c r="X1065" i="7" a="1"/>
  <c r="X1065" i="7" s="1"/>
  <c r="AI1065" i="7" s="1" a="1"/>
  <c r="AI1065" i="7" s="1"/>
  <c r="Y1065" i="7" a="1"/>
  <c r="Y1065" i="7" s="1"/>
  <c r="AJ1065" i="7" s="1" a="1"/>
  <c r="AJ1065" i="7" s="1"/>
  <c r="P1065" i="7" a="1"/>
  <c r="P1065" i="7" s="1"/>
  <c r="R1065" i="7" a="1"/>
  <c r="R1065" i="7" s="1"/>
  <c r="W1065" i="7" a="1"/>
  <c r="W1065" i="7" s="1"/>
  <c r="AH1065" i="7" s="1" a="1"/>
  <c r="AH1065" i="7" s="1"/>
  <c r="O1065" i="7" a="1"/>
  <c r="O1065" i="7" s="1"/>
  <c r="M1067" i="7" a="1"/>
  <c r="M1067" i="7" s="1"/>
  <c r="N1066" i="7" a="1"/>
  <c r="N1066" i="7" s="1"/>
  <c r="AN1066" i="7" s="1"/>
  <c r="S1066" i="7" l="1" a="1"/>
  <c r="S1066" i="7" s="1"/>
  <c r="T1066" i="7" a="1"/>
  <c r="T1066" i="7" s="1"/>
  <c r="Z1066" i="7" a="1"/>
  <c r="Z1066" i="7" s="1"/>
  <c r="AK1066" i="7" s="1" a="1"/>
  <c r="AK1066" i="7" s="1"/>
  <c r="P1066" i="7" a="1"/>
  <c r="P1066" i="7" s="1"/>
  <c r="V1066" i="7" a="1"/>
  <c r="V1066" i="7" s="1"/>
  <c r="Q1066" i="7" a="1"/>
  <c r="Q1066" i="7" s="1"/>
  <c r="R1066" i="7" a="1"/>
  <c r="R1066" i="7" s="1"/>
  <c r="W1066" i="7" a="1"/>
  <c r="W1066" i="7" s="1"/>
  <c r="AH1066" i="7" s="1" a="1"/>
  <c r="AH1066" i="7" s="1"/>
  <c r="Y1066" i="7" a="1"/>
  <c r="Y1066" i="7" s="1"/>
  <c r="AJ1066" i="7" s="1" a="1"/>
  <c r="AJ1066" i="7" s="1"/>
  <c r="X1066" i="7" a="1"/>
  <c r="X1066" i="7" s="1"/>
  <c r="AI1066" i="7" s="1" a="1"/>
  <c r="AI1066" i="7" s="1"/>
  <c r="U1066" i="7" a="1"/>
  <c r="U1066" i="7" s="1"/>
  <c r="O1066" i="7" a="1"/>
  <c r="O1066" i="7" s="1"/>
  <c r="M1068" i="7" a="1"/>
  <c r="M1068" i="7" s="1"/>
  <c r="N1067" i="7" a="1"/>
  <c r="N1067" i="7" s="1"/>
  <c r="AN1067" i="7" s="1"/>
  <c r="R1067" i="7" l="1" a="1"/>
  <c r="R1067" i="7" s="1"/>
  <c r="Y1067" i="7" a="1"/>
  <c r="Y1067" i="7" s="1"/>
  <c r="AJ1067" i="7" s="1" a="1"/>
  <c r="AJ1067" i="7" s="1"/>
  <c r="U1067" i="7" a="1"/>
  <c r="U1067" i="7" s="1"/>
  <c r="P1067" i="7" a="1"/>
  <c r="P1067" i="7" s="1"/>
  <c r="S1067" i="7" a="1"/>
  <c r="S1067" i="7" s="1"/>
  <c r="Z1067" i="7" a="1"/>
  <c r="Z1067" i="7" s="1"/>
  <c r="AK1067" i="7" s="1" a="1"/>
  <c r="AK1067" i="7" s="1"/>
  <c r="Q1067" i="7" a="1"/>
  <c r="Q1067" i="7" s="1"/>
  <c r="V1067" i="7" a="1"/>
  <c r="V1067" i="7" s="1"/>
  <c r="T1067" i="7" a="1"/>
  <c r="T1067" i="7" s="1"/>
  <c r="W1067" i="7" a="1"/>
  <c r="W1067" i="7" s="1"/>
  <c r="AH1067" i="7" s="1" a="1"/>
  <c r="AH1067" i="7" s="1"/>
  <c r="X1067" i="7" a="1"/>
  <c r="X1067" i="7" s="1"/>
  <c r="AI1067" i="7" s="1" a="1"/>
  <c r="AI1067" i="7" s="1"/>
  <c r="O1067" i="7" a="1"/>
  <c r="O1067" i="7" s="1"/>
  <c r="M1069" i="7" a="1"/>
  <c r="M1069" i="7" s="1"/>
  <c r="N1068" i="7" a="1"/>
  <c r="N1068" i="7" s="1"/>
  <c r="AN1068" i="7" s="1"/>
  <c r="R1068" i="7" l="1" a="1"/>
  <c r="R1068" i="7" s="1"/>
  <c r="Y1068" i="7" a="1"/>
  <c r="Y1068" i="7" s="1"/>
  <c r="AJ1068" i="7" s="1" a="1"/>
  <c r="AJ1068" i="7" s="1"/>
  <c r="Q1068" i="7" a="1"/>
  <c r="Q1068" i="7" s="1"/>
  <c r="Z1068" i="7" a="1"/>
  <c r="Z1068" i="7" s="1"/>
  <c r="AK1068" i="7" s="1" a="1"/>
  <c r="AK1068" i="7" s="1"/>
  <c r="X1068" i="7" a="1"/>
  <c r="X1068" i="7" s="1"/>
  <c r="AI1068" i="7" s="1" a="1"/>
  <c r="AI1068" i="7" s="1"/>
  <c r="U1068" i="7" a="1"/>
  <c r="U1068" i="7" s="1"/>
  <c r="T1068" i="7" a="1"/>
  <c r="T1068" i="7" s="1"/>
  <c r="V1068" i="7" a="1"/>
  <c r="V1068" i="7" s="1"/>
  <c r="P1068" i="7" a="1"/>
  <c r="P1068" i="7" s="1"/>
  <c r="S1068" i="7" a="1"/>
  <c r="S1068" i="7" s="1"/>
  <c r="W1068" i="7" a="1"/>
  <c r="W1068" i="7" s="1"/>
  <c r="O1068" i="7" a="1"/>
  <c r="O1068" i="7" s="1"/>
  <c r="M1070" i="7" a="1"/>
  <c r="M1070" i="7" s="1"/>
  <c r="N1069" i="7" a="1"/>
  <c r="N1069" i="7" s="1"/>
  <c r="AN1069" i="7" s="1"/>
  <c r="Q1069" i="7" l="1" a="1"/>
  <c r="Q1069" i="7" s="1"/>
  <c r="X1069" i="7" a="1"/>
  <c r="X1069" i="7" s="1"/>
  <c r="AI1069" i="7" s="1" a="1"/>
  <c r="AI1069" i="7" s="1"/>
  <c r="R1069" i="7" a="1"/>
  <c r="R1069" i="7" s="1"/>
  <c r="S1069" i="7" a="1"/>
  <c r="S1069" i="7" s="1"/>
  <c r="P1069" i="7" a="1"/>
  <c r="P1069" i="7" s="1"/>
  <c r="V1069" i="7" a="1"/>
  <c r="V1069" i="7" s="1"/>
  <c r="W1069" i="7" a="1"/>
  <c r="W1069" i="7" s="1"/>
  <c r="Y1069" i="7" a="1"/>
  <c r="Y1069" i="7" s="1"/>
  <c r="AJ1069" i="7" s="1" a="1"/>
  <c r="AJ1069" i="7" s="1"/>
  <c r="T1069" i="7" a="1"/>
  <c r="T1069" i="7" s="1"/>
  <c r="U1069" i="7" a="1"/>
  <c r="U1069" i="7" s="1"/>
  <c r="Z1069" i="7" a="1"/>
  <c r="Z1069" i="7" s="1"/>
  <c r="AK1069" i="7" s="1" a="1"/>
  <c r="AK1069" i="7" s="1"/>
  <c r="O1069" i="7" a="1"/>
  <c r="O1069" i="7" s="1"/>
  <c r="M1071" i="7" a="1"/>
  <c r="M1071" i="7" s="1"/>
  <c r="N1070" i="7" a="1"/>
  <c r="N1070" i="7" s="1"/>
  <c r="AN1070" i="7" s="1"/>
  <c r="V1070" i="7" l="1" a="1"/>
  <c r="V1070" i="7" s="1"/>
  <c r="T1070" i="7" a="1"/>
  <c r="T1070" i="7" s="1"/>
  <c r="Y1070" i="7" a="1"/>
  <c r="Y1070" i="7" s="1"/>
  <c r="AJ1070" i="7" s="1" a="1"/>
  <c r="AJ1070" i="7" s="1"/>
  <c r="U1070" i="7" a="1"/>
  <c r="U1070" i="7" s="1"/>
  <c r="W1070" i="7" a="1"/>
  <c r="W1070" i="7" s="1"/>
  <c r="Q1070" i="7" a="1"/>
  <c r="Q1070" i="7" s="1"/>
  <c r="Z1070" i="7" a="1"/>
  <c r="Z1070" i="7" s="1"/>
  <c r="AK1070" i="7" s="1" a="1"/>
  <c r="AK1070" i="7" s="1"/>
  <c r="S1070" i="7" a="1"/>
  <c r="S1070" i="7" s="1"/>
  <c r="P1070" i="7" a="1"/>
  <c r="P1070" i="7" s="1"/>
  <c r="X1070" i="7" a="1"/>
  <c r="X1070" i="7" s="1"/>
  <c r="AI1070" i="7" s="1" a="1"/>
  <c r="AI1070" i="7" s="1"/>
  <c r="R1070" i="7" a="1"/>
  <c r="R1070" i="7" s="1"/>
  <c r="O1070" i="7" a="1"/>
  <c r="O1070" i="7" s="1"/>
  <c r="M1072" i="7" a="1"/>
  <c r="M1072" i="7" s="1"/>
  <c r="N1071" i="7" a="1"/>
  <c r="N1071" i="7" s="1"/>
  <c r="AN1071" i="7" s="1"/>
  <c r="W1071" i="7" l="1" a="1"/>
  <c r="W1071" i="7" s="1"/>
  <c r="AH1071" i="7" s="1" a="1"/>
  <c r="AH1071" i="7" s="1"/>
  <c r="R1071" i="7" a="1"/>
  <c r="R1071" i="7" s="1"/>
  <c r="U1071" i="7" a="1"/>
  <c r="U1071" i="7" s="1"/>
  <c r="P1071" i="7" a="1"/>
  <c r="P1071" i="7" s="1"/>
  <c r="Y1071" i="7" a="1"/>
  <c r="Y1071" i="7" s="1"/>
  <c r="AJ1071" i="7" s="1" a="1"/>
  <c r="AJ1071" i="7" s="1"/>
  <c r="T1071" i="7" a="1"/>
  <c r="T1071" i="7" s="1"/>
  <c r="Z1071" i="7" a="1"/>
  <c r="Z1071" i="7" s="1"/>
  <c r="AK1071" i="7" s="1" a="1"/>
  <c r="AK1071" i="7" s="1"/>
  <c r="S1071" i="7" a="1"/>
  <c r="S1071" i="7" s="1"/>
  <c r="X1071" i="7" a="1"/>
  <c r="X1071" i="7" s="1"/>
  <c r="AI1071" i="7" s="1" a="1"/>
  <c r="AI1071" i="7" s="1"/>
  <c r="Q1071" i="7" a="1"/>
  <c r="Q1071" i="7" s="1"/>
  <c r="V1071" i="7" a="1"/>
  <c r="V1071" i="7" s="1"/>
  <c r="O1071" i="7" a="1"/>
  <c r="O1071" i="7" s="1"/>
  <c r="M1073" i="7" a="1"/>
  <c r="M1073" i="7" s="1"/>
  <c r="N1072" i="7" a="1"/>
  <c r="N1072" i="7" s="1"/>
  <c r="AN1072" i="7" s="1"/>
  <c r="X1072" i="7" l="1" a="1"/>
  <c r="X1072" i="7" s="1"/>
  <c r="AI1072" i="7" s="1" a="1"/>
  <c r="AI1072" i="7" s="1"/>
  <c r="P1072" i="7" a="1"/>
  <c r="P1072" i="7" s="1"/>
  <c r="W1072" i="7" a="1"/>
  <c r="W1072" i="7" s="1"/>
  <c r="AH1072" i="7" s="1" a="1"/>
  <c r="AH1072" i="7" s="1"/>
  <c r="S1072" i="7" a="1"/>
  <c r="S1072" i="7" s="1"/>
  <c r="V1072" i="7" a="1"/>
  <c r="V1072" i="7" s="1"/>
  <c r="Y1072" i="7" a="1"/>
  <c r="Y1072" i="7" s="1"/>
  <c r="AJ1072" i="7" s="1" a="1"/>
  <c r="AJ1072" i="7" s="1"/>
  <c r="Q1072" i="7" a="1"/>
  <c r="Q1072" i="7" s="1"/>
  <c r="Z1072" i="7" a="1"/>
  <c r="Z1072" i="7" s="1"/>
  <c r="AK1072" i="7" s="1" a="1"/>
  <c r="AK1072" i="7" s="1"/>
  <c r="T1072" i="7" a="1"/>
  <c r="T1072" i="7" s="1"/>
  <c r="U1072" i="7" a="1"/>
  <c r="U1072" i="7" s="1"/>
  <c r="R1072" i="7" a="1"/>
  <c r="R1072" i="7" s="1"/>
  <c r="O1072" i="7" a="1"/>
  <c r="O1072" i="7" s="1"/>
  <c r="M1074" i="7" a="1"/>
  <c r="M1074" i="7" s="1"/>
  <c r="N1073" i="7" a="1"/>
  <c r="N1073" i="7" s="1"/>
  <c r="AN1073" i="7" s="1"/>
  <c r="AG1072" i="7" l="1" a="1"/>
  <c r="AG1072" i="7" s="1"/>
  <c r="V1073" i="7" a="1"/>
  <c r="V1073" i="7" s="1"/>
  <c r="X1073" i="7" a="1"/>
  <c r="X1073" i="7" s="1"/>
  <c r="AI1073" i="7" s="1" a="1"/>
  <c r="AI1073" i="7" s="1"/>
  <c r="Y1073" i="7" a="1"/>
  <c r="Y1073" i="7" s="1"/>
  <c r="AJ1073" i="7" s="1" a="1"/>
  <c r="AJ1073" i="7" s="1"/>
  <c r="T1073" i="7" a="1"/>
  <c r="T1073" i="7" s="1"/>
  <c r="U1073" i="7" a="1"/>
  <c r="U1073" i="7" s="1"/>
  <c r="AF1073" i="7" s="1" a="1"/>
  <c r="AF1073" i="7" s="1"/>
  <c r="P1073" i="7" a="1"/>
  <c r="P1073" i="7" s="1"/>
  <c r="Z1073" i="7" a="1"/>
  <c r="Z1073" i="7" s="1"/>
  <c r="AK1073" i="7" s="1" a="1"/>
  <c r="AK1073" i="7" s="1"/>
  <c r="Q1073" i="7" a="1"/>
  <c r="Q1073" i="7" s="1"/>
  <c r="S1073" i="7" a="1"/>
  <c r="S1073" i="7" s="1"/>
  <c r="R1073" i="7" a="1"/>
  <c r="R1073" i="7" s="1"/>
  <c r="W1073" i="7" a="1"/>
  <c r="W1073" i="7" s="1"/>
  <c r="O1073" i="7" a="1"/>
  <c r="O1073" i="7" s="1"/>
  <c r="M1075" i="7" a="1"/>
  <c r="M1075" i="7" s="1"/>
  <c r="N1074" i="7" a="1"/>
  <c r="N1074" i="7" s="1"/>
  <c r="AN1074" i="7" s="1"/>
  <c r="AH1073" i="7" l="1" a="1"/>
  <c r="AH1073" i="7" s="1"/>
  <c r="AG1073" i="7" a="1"/>
  <c r="AG1073" i="7" s="1"/>
  <c r="P1074" i="7" a="1"/>
  <c r="P1074" i="7" s="1"/>
  <c r="Q1074" i="7" a="1"/>
  <c r="Q1074" i="7" s="1"/>
  <c r="W1074" i="7" a="1"/>
  <c r="W1074" i="7" s="1"/>
  <c r="AH1074" i="7" s="1" a="1"/>
  <c r="AH1074" i="7" s="1"/>
  <c r="X1074" i="7" a="1"/>
  <c r="X1074" i="7" s="1"/>
  <c r="AI1074" i="7" s="1" a="1"/>
  <c r="AI1074" i="7" s="1"/>
  <c r="S1074" i="7" a="1"/>
  <c r="S1074" i="7" s="1"/>
  <c r="R1074" i="7" a="1"/>
  <c r="R1074" i="7" s="1"/>
  <c r="T1074" i="7" a="1"/>
  <c r="T1074" i="7" s="1"/>
  <c r="Y1074" i="7" a="1"/>
  <c r="Y1074" i="7" s="1"/>
  <c r="AJ1074" i="7" s="1" a="1"/>
  <c r="AJ1074" i="7" s="1"/>
  <c r="Z1074" i="7" a="1"/>
  <c r="Z1074" i="7" s="1"/>
  <c r="AK1074" i="7" s="1" a="1"/>
  <c r="AK1074" i="7" s="1"/>
  <c r="V1074" i="7" a="1"/>
  <c r="V1074" i="7" s="1"/>
  <c r="U1074" i="7" a="1"/>
  <c r="U1074" i="7" s="1"/>
  <c r="O1074" i="7" a="1"/>
  <c r="O1074" i="7" s="1"/>
  <c r="M1076" i="7" a="1"/>
  <c r="M1076" i="7" s="1"/>
  <c r="N1075" i="7" a="1"/>
  <c r="N1075" i="7" s="1"/>
  <c r="AN1075" i="7" s="1"/>
  <c r="AG1074" i="7" l="1" a="1"/>
  <c r="AG1074" i="7" s="1"/>
  <c r="W1075" i="7" a="1"/>
  <c r="W1075" i="7" s="1"/>
  <c r="AH1075" i="7" s="1" a="1"/>
  <c r="AH1075" i="7" s="1"/>
  <c r="X1075" i="7" a="1"/>
  <c r="X1075" i="7" s="1"/>
  <c r="AI1075" i="7" s="1" a="1"/>
  <c r="AI1075" i="7" s="1"/>
  <c r="Z1075" i="7" a="1"/>
  <c r="Z1075" i="7" s="1"/>
  <c r="AK1075" i="7" s="1" a="1"/>
  <c r="AK1075" i="7" s="1"/>
  <c r="R1075" i="7" a="1"/>
  <c r="R1075" i="7" s="1"/>
  <c r="S1075" i="7" a="1"/>
  <c r="S1075" i="7" s="1"/>
  <c r="Y1075" i="7" a="1"/>
  <c r="Y1075" i="7" s="1"/>
  <c r="AJ1075" i="7" s="1" a="1"/>
  <c r="AJ1075" i="7" s="1"/>
  <c r="T1075" i="7" a="1"/>
  <c r="T1075" i="7" s="1"/>
  <c r="U1075" i="7" a="1"/>
  <c r="U1075" i="7" s="1"/>
  <c r="P1075" i="7" a="1"/>
  <c r="P1075" i="7" s="1"/>
  <c r="Q1075" i="7" a="1"/>
  <c r="Q1075" i="7" s="1"/>
  <c r="V1075" i="7" a="1"/>
  <c r="V1075" i="7" s="1"/>
  <c r="AG1075" i="7" s="1" a="1"/>
  <c r="AG1075" i="7" s="1"/>
  <c r="O1075" i="7" a="1"/>
  <c r="O1075" i="7" s="1"/>
  <c r="M1077" i="7" a="1"/>
  <c r="M1077" i="7" s="1"/>
  <c r="N1076" i="7" a="1"/>
  <c r="N1076" i="7" s="1"/>
  <c r="AN1076" i="7" s="1"/>
  <c r="P1076" i="7" l="1" a="1"/>
  <c r="P1076" i="7" s="1"/>
  <c r="V1076" i="7" a="1"/>
  <c r="V1076" i="7" s="1"/>
  <c r="W1076" i="7" a="1"/>
  <c r="W1076" i="7" s="1"/>
  <c r="AH1076" i="7" s="1" a="1"/>
  <c r="AH1076" i="7" s="1"/>
  <c r="U1076" i="7" a="1"/>
  <c r="U1076" i="7" s="1"/>
  <c r="R1076" i="7" a="1"/>
  <c r="R1076" i="7" s="1"/>
  <c r="Y1076" i="7" a="1"/>
  <c r="Y1076" i="7" s="1"/>
  <c r="AJ1076" i="7" s="1" a="1"/>
  <c r="AJ1076" i="7" s="1"/>
  <c r="S1076" i="7" a="1"/>
  <c r="S1076" i="7" s="1"/>
  <c r="X1076" i="7" a="1"/>
  <c r="X1076" i="7" s="1"/>
  <c r="AI1076" i="7" s="1" a="1"/>
  <c r="AI1076" i="7" s="1"/>
  <c r="Q1076" i="7" a="1"/>
  <c r="Q1076" i="7" s="1"/>
  <c r="T1076" i="7" a="1"/>
  <c r="T1076" i="7" s="1"/>
  <c r="Z1076" i="7" a="1"/>
  <c r="Z1076" i="7" s="1"/>
  <c r="AK1076" i="7" s="1" a="1"/>
  <c r="AK1076" i="7" s="1"/>
  <c r="O1076" i="7" a="1"/>
  <c r="O1076" i="7" s="1"/>
  <c r="M1078" i="7" a="1"/>
  <c r="M1078" i="7" s="1"/>
  <c r="N1077" i="7" a="1"/>
  <c r="N1077" i="7" s="1"/>
  <c r="AN1077" i="7" s="1"/>
  <c r="AG1076" i="7" l="1" a="1"/>
  <c r="AG1076" i="7" s="1"/>
  <c r="U1077" i="7" a="1"/>
  <c r="U1077" i="7" s="1"/>
  <c r="X1077" i="7" a="1"/>
  <c r="X1077" i="7" s="1"/>
  <c r="AI1077" i="7" s="1" a="1"/>
  <c r="AI1077" i="7" s="1"/>
  <c r="T1077" i="7" a="1"/>
  <c r="T1077" i="7" s="1"/>
  <c r="R1077" i="7" a="1"/>
  <c r="R1077" i="7" s="1"/>
  <c r="V1077" i="7" a="1"/>
  <c r="V1077" i="7" s="1"/>
  <c r="AG1077" i="7" s="1" a="1"/>
  <c r="AG1077" i="7" s="1"/>
  <c r="Q1077" i="7" a="1"/>
  <c r="Q1077" i="7" s="1"/>
  <c r="P1077" i="7" a="1"/>
  <c r="P1077" i="7" s="1"/>
  <c r="W1077" i="7" a="1"/>
  <c r="W1077" i="7" s="1"/>
  <c r="AH1077" i="7" s="1" a="1"/>
  <c r="AH1077" i="7" s="1"/>
  <c r="Z1077" i="7" a="1"/>
  <c r="Z1077" i="7" s="1"/>
  <c r="AK1077" i="7" s="1" a="1"/>
  <c r="AK1077" i="7" s="1"/>
  <c r="S1077" i="7" a="1"/>
  <c r="S1077" i="7" s="1"/>
  <c r="Y1077" i="7" a="1"/>
  <c r="Y1077" i="7" s="1"/>
  <c r="AJ1077" i="7" s="1" a="1"/>
  <c r="AJ1077" i="7" s="1"/>
  <c r="O1077" i="7" a="1"/>
  <c r="O1077" i="7" s="1"/>
  <c r="M1079" i="7" a="1"/>
  <c r="M1079" i="7" s="1"/>
  <c r="N1078" i="7" a="1"/>
  <c r="N1078" i="7" s="1"/>
  <c r="AN1078" i="7" s="1"/>
  <c r="AF1077" i="7" l="1" a="1"/>
  <c r="AF1077" i="7" s="1"/>
  <c r="Y1078" i="7" a="1"/>
  <c r="Y1078" i="7" s="1"/>
  <c r="AJ1078" i="7" s="1" a="1"/>
  <c r="AJ1078" i="7" s="1"/>
  <c r="S1078" i="7" a="1"/>
  <c r="S1078" i="7" s="1"/>
  <c r="T1078" i="7" a="1"/>
  <c r="T1078" i="7" s="1"/>
  <c r="Z1078" i="7" a="1"/>
  <c r="Z1078" i="7" s="1"/>
  <c r="AK1078" i="7" s="1" a="1"/>
  <c r="AK1078" i="7" s="1"/>
  <c r="P1078" i="7" a="1"/>
  <c r="P1078" i="7" s="1"/>
  <c r="U1078" i="7" a="1"/>
  <c r="U1078" i="7" s="1"/>
  <c r="V1078" i="7" a="1"/>
  <c r="V1078" i="7" s="1"/>
  <c r="AG1078" i="7" s="1" a="1"/>
  <c r="AG1078" i="7" s="1"/>
  <c r="Q1078" i="7" a="1"/>
  <c r="Q1078" i="7" s="1"/>
  <c r="R1078" i="7" a="1"/>
  <c r="R1078" i="7" s="1"/>
  <c r="X1078" i="7" a="1"/>
  <c r="X1078" i="7" s="1"/>
  <c r="AI1078" i="7" s="1" a="1"/>
  <c r="AI1078" i="7" s="1"/>
  <c r="W1078" i="7" a="1"/>
  <c r="W1078" i="7" s="1"/>
  <c r="AH1078" i="7" s="1" a="1"/>
  <c r="AH1078" i="7" s="1"/>
  <c r="O1078" i="7" a="1"/>
  <c r="O1078" i="7" s="1"/>
  <c r="M1080" i="7" a="1"/>
  <c r="M1080" i="7" s="1"/>
  <c r="N1079" i="7" a="1"/>
  <c r="N1079" i="7" s="1"/>
  <c r="AN1079" i="7" s="1"/>
  <c r="Y1079" i="7" l="1" a="1"/>
  <c r="Y1079" i="7" s="1"/>
  <c r="AJ1079" i="7" s="1" a="1"/>
  <c r="AJ1079" i="7" s="1"/>
  <c r="W1079" i="7" a="1"/>
  <c r="W1079" i="7" s="1"/>
  <c r="AH1079" i="7" s="1" a="1"/>
  <c r="AH1079" i="7" s="1"/>
  <c r="U1079" i="7" a="1"/>
  <c r="U1079" i="7" s="1"/>
  <c r="S1079" i="7" a="1"/>
  <c r="S1079" i="7" s="1"/>
  <c r="Z1079" i="7" a="1"/>
  <c r="Z1079" i="7" s="1"/>
  <c r="AK1079" i="7" s="1" a="1"/>
  <c r="AK1079" i="7" s="1"/>
  <c r="V1079" i="7" a="1"/>
  <c r="V1079" i="7" s="1"/>
  <c r="AG1079" i="7" s="1" a="1"/>
  <c r="AG1079" i="7" s="1"/>
  <c r="X1079" i="7" a="1"/>
  <c r="X1079" i="7" s="1"/>
  <c r="AI1079" i="7" s="1" a="1"/>
  <c r="AI1079" i="7" s="1"/>
  <c r="R1079" i="7" a="1"/>
  <c r="R1079" i="7" s="1"/>
  <c r="T1079" i="7" a="1"/>
  <c r="T1079" i="7" s="1"/>
  <c r="P1079" i="7" a="1"/>
  <c r="P1079" i="7" s="1"/>
  <c r="Q1079" i="7" a="1"/>
  <c r="Q1079" i="7" s="1"/>
  <c r="O1079" i="7" a="1"/>
  <c r="O1079" i="7" s="1"/>
  <c r="M1081" i="7" a="1"/>
  <c r="M1081" i="7" s="1"/>
  <c r="N1080" i="7" a="1"/>
  <c r="N1080" i="7" s="1"/>
  <c r="AN1080" i="7" s="1"/>
  <c r="V1080" i="7" l="1" a="1"/>
  <c r="V1080" i="7" s="1"/>
  <c r="AG1080" i="7" s="1" a="1"/>
  <c r="AG1080" i="7" s="1"/>
  <c r="P1080" i="7" a="1"/>
  <c r="P1080" i="7" s="1"/>
  <c r="W1080" i="7" a="1"/>
  <c r="W1080" i="7" s="1"/>
  <c r="AH1080" i="7" s="1" a="1"/>
  <c r="AH1080" i="7" s="1"/>
  <c r="S1080" i="7" a="1"/>
  <c r="S1080" i="7" s="1"/>
  <c r="Y1080" i="7" a="1"/>
  <c r="Y1080" i="7" s="1"/>
  <c r="AJ1080" i="7" s="1" a="1"/>
  <c r="AJ1080" i="7" s="1"/>
  <c r="Q1080" i="7" a="1"/>
  <c r="Q1080" i="7" s="1"/>
  <c r="Z1080" i="7" a="1"/>
  <c r="Z1080" i="7" s="1"/>
  <c r="AK1080" i="7" s="1" a="1"/>
  <c r="AK1080" i="7" s="1"/>
  <c r="R1080" i="7" a="1"/>
  <c r="R1080" i="7" s="1"/>
  <c r="U1080" i="7" a="1"/>
  <c r="U1080" i="7" s="1"/>
  <c r="T1080" i="7" a="1"/>
  <c r="T1080" i="7" s="1"/>
  <c r="X1080" i="7" a="1"/>
  <c r="X1080" i="7" s="1"/>
  <c r="AI1080" i="7" s="1" a="1"/>
  <c r="AI1080" i="7" s="1"/>
  <c r="O1080" i="7" a="1"/>
  <c r="O1080" i="7" s="1"/>
  <c r="M1082" i="7" a="1"/>
  <c r="M1082" i="7" s="1"/>
  <c r="N1081" i="7" a="1"/>
  <c r="N1081" i="7" s="1"/>
  <c r="AN1081" i="7" s="1"/>
  <c r="P1081" i="7" l="1" a="1"/>
  <c r="P1081" i="7" s="1"/>
  <c r="Y1081" i="7" a="1"/>
  <c r="Y1081" i="7" s="1"/>
  <c r="AJ1081" i="7" s="1" a="1"/>
  <c r="AJ1081" i="7" s="1"/>
  <c r="W1081" i="7" a="1"/>
  <c r="W1081" i="7" s="1"/>
  <c r="AH1081" i="7" s="1" a="1"/>
  <c r="AH1081" i="7" s="1"/>
  <c r="V1081" i="7" a="1"/>
  <c r="V1081" i="7" s="1"/>
  <c r="AG1081" i="7" s="1" a="1"/>
  <c r="AG1081" i="7" s="1"/>
  <c r="U1081" i="7" a="1"/>
  <c r="U1081" i="7" s="1"/>
  <c r="AF1081" i="7" s="1" a="1"/>
  <c r="AF1081" i="7" s="1"/>
  <c r="S1081" i="7" a="1"/>
  <c r="S1081" i="7" s="1"/>
  <c r="T1081" i="7" a="1"/>
  <c r="T1081" i="7" s="1"/>
  <c r="Q1081" i="7" a="1"/>
  <c r="Q1081" i="7" s="1"/>
  <c r="X1081" i="7" a="1"/>
  <c r="X1081" i="7" s="1"/>
  <c r="AI1081" i="7" s="1" a="1"/>
  <c r="AI1081" i="7" s="1"/>
  <c r="Z1081" i="7" a="1"/>
  <c r="Z1081" i="7" s="1"/>
  <c r="AK1081" i="7" s="1" a="1"/>
  <c r="AK1081" i="7" s="1"/>
  <c r="R1081" i="7" a="1"/>
  <c r="R1081" i="7" s="1"/>
  <c r="O1081" i="7" a="1"/>
  <c r="O1081" i="7" s="1"/>
  <c r="M1083" i="7" a="1"/>
  <c r="M1083" i="7" s="1"/>
  <c r="N1082" i="7" a="1"/>
  <c r="N1082" i="7" s="1"/>
  <c r="AN1082" i="7" s="1"/>
  <c r="R1082" i="7" l="1" a="1"/>
  <c r="R1082" i="7" s="1"/>
  <c r="X1082" i="7" a="1"/>
  <c r="X1082" i="7" s="1"/>
  <c r="AI1082" i="7" s="1" a="1"/>
  <c r="AI1082" i="7" s="1"/>
  <c r="S1082" i="7" a="1"/>
  <c r="S1082" i="7" s="1"/>
  <c r="T1082" i="7" a="1"/>
  <c r="T1082" i="7" s="1"/>
  <c r="W1082" i="7" a="1"/>
  <c r="W1082" i="7" s="1"/>
  <c r="AH1082" i="7" s="1" a="1"/>
  <c r="AH1082" i="7" s="1"/>
  <c r="Z1082" i="7" a="1"/>
  <c r="Z1082" i="7" s="1"/>
  <c r="AK1082" i="7" s="1" a="1"/>
  <c r="AK1082" i="7" s="1"/>
  <c r="Y1082" i="7" a="1"/>
  <c r="Y1082" i="7" s="1"/>
  <c r="AJ1082" i="7" s="1" a="1"/>
  <c r="AJ1082" i="7" s="1"/>
  <c r="P1082" i="7" a="1"/>
  <c r="P1082" i="7" s="1"/>
  <c r="U1082" i="7" a="1"/>
  <c r="U1082" i="7" s="1"/>
  <c r="V1082" i="7" a="1"/>
  <c r="V1082" i="7" s="1"/>
  <c r="AG1082" i="7" s="1" a="1"/>
  <c r="AG1082" i="7" s="1"/>
  <c r="Q1082" i="7" a="1"/>
  <c r="Q1082" i="7" s="1"/>
  <c r="O1082" i="7" a="1"/>
  <c r="O1082" i="7" s="1"/>
  <c r="M1084" i="7" a="1"/>
  <c r="M1084" i="7" s="1"/>
  <c r="N1083" i="7" a="1"/>
  <c r="N1083" i="7" s="1"/>
  <c r="AN1083" i="7" s="1"/>
  <c r="Q1083" i="7" l="1" a="1"/>
  <c r="Q1083" i="7" s="1"/>
  <c r="W1083" i="7" a="1"/>
  <c r="W1083" i="7" s="1"/>
  <c r="AH1083" i="7" s="1" a="1"/>
  <c r="AH1083" i="7" s="1"/>
  <c r="V1083" i="7" a="1"/>
  <c r="V1083" i="7" s="1"/>
  <c r="AG1083" i="7" s="1" a="1"/>
  <c r="AG1083" i="7" s="1"/>
  <c r="U1083" i="7" a="1"/>
  <c r="U1083" i="7" s="1"/>
  <c r="X1083" i="7" a="1"/>
  <c r="X1083" i="7" s="1"/>
  <c r="AI1083" i="7" s="1" a="1"/>
  <c r="AI1083" i="7" s="1"/>
  <c r="S1083" i="7" a="1"/>
  <c r="S1083" i="7" s="1"/>
  <c r="Z1083" i="7" a="1"/>
  <c r="Z1083" i="7" s="1"/>
  <c r="AK1083" i="7" s="1" a="1"/>
  <c r="AK1083" i="7" s="1"/>
  <c r="T1083" i="7" a="1"/>
  <c r="T1083" i="7" s="1"/>
  <c r="P1083" i="7" a="1"/>
  <c r="P1083" i="7" s="1"/>
  <c r="Y1083" i="7" a="1"/>
  <c r="Y1083" i="7" s="1"/>
  <c r="AJ1083" i="7" s="1" a="1"/>
  <c r="AJ1083" i="7" s="1"/>
  <c r="R1083" i="7" a="1"/>
  <c r="R1083" i="7" s="1"/>
  <c r="O1083" i="7" a="1"/>
  <c r="O1083" i="7" s="1"/>
  <c r="M1085" i="7" a="1"/>
  <c r="M1085" i="7" s="1"/>
  <c r="N1084" i="7" a="1"/>
  <c r="N1084" i="7" s="1"/>
  <c r="AN1084" i="7" s="1"/>
  <c r="Q1084" i="7" l="1" a="1"/>
  <c r="Q1084" i="7" s="1"/>
  <c r="W1084" i="7" a="1"/>
  <c r="W1084" i="7" s="1"/>
  <c r="AH1084" i="7" s="1" a="1"/>
  <c r="AH1084" i="7" s="1"/>
  <c r="X1084" i="7" a="1"/>
  <c r="X1084" i="7" s="1"/>
  <c r="AI1084" i="7" s="1" a="1"/>
  <c r="AI1084" i="7" s="1"/>
  <c r="S1084" i="7" a="1"/>
  <c r="S1084" i="7" s="1"/>
  <c r="P1084" i="7" a="1"/>
  <c r="P1084" i="7" s="1"/>
  <c r="Y1084" i="7" a="1"/>
  <c r="Y1084" i="7" s="1"/>
  <c r="AJ1084" i="7" s="1" a="1"/>
  <c r="AJ1084" i="7" s="1"/>
  <c r="T1084" i="7" a="1"/>
  <c r="T1084" i="7" s="1"/>
  <c r="Z1084" i="7" a="1"/>
  <c r="Z1084" i="7" s="1"/>
  <c r="AK1084" i="7" s="1" a="1"/>
  <c r="AK1084" i="7" s="1"/>
  <c r="U1084" i="7" a="1"/>
  <c r="U1084" i="7" s="1"/>
  <c r="R1084" i="7" a="1"/>
  <c r="R1084" i="7" s="1"/>
  <c r="V1084" i="7" a="1"/>
  <c r="V1084" i="7" s="1"/>
  <c r="AG1084" i="7" s="1" a="1"/>
  <c r="AG1084" i="7" s="1"/>
  <c r="O1084" i="7" a="1"/>
  <c r="O1084" i="7" s="1"/>
  <c r="M1086" i="7" a="1"/>
  <c r="M1086" i="7" s="1"/>
  <c r="N1085" i="7" a="1"/>
  <c r="N1085" i="7" s="1"/>
  <c r="AN1085" i="7" s="1"/>
  <c r="X1085" i="7" l="1" a="1"/>
  <c r="X1085" i="7" s="1"/>
  <c r="AI1085" i="7" s="1" a="1"/>
  <c r="AI1085" i="7" s="1"/>
  <c r="W1085" i="7" a="1"/>
  <c r="W1085" i="7" s="1"/>
  <c r="AH1085" i="7" s="1" a="1"/>
  <c r="AH1085" i="7" s="1"/>
  <c r="R1085" i="7" a="1"/>
  <c r="R1085" i="7" s="1"/>
  <c r="S1085" i="7" a="1"/>
  <c r="S1085" i="7" s="1"/>
  <c r="Y1085" i="7" a="1"/>
  <c r="Y1085" i="7" s="1"/>
  <c r="AJ1085" i="7" s="1" a="1"/>
  <c r="AJ1085" i="7" s="1"/>
  <c r="T1085" i="7" a="1"/>
  <c r="T1085" i="7" s="1"/>
  <c r="U1085" i="7" a="1"/>
  <c r="U1085" i="7" s="1"/>
  <c r="V1085" i="7" a="1"/>
  <c r="V1085" i="7" s="1"/>
  <c r="AG1085" i="7" s="1" a="1"/>
  <c r="AG1085" i="7" s="1"/>
  <c r="Z1085" i="7" a="1"/>
  <c r="Z1085" i="7" s="1"/>
  <c r="AK1085" i="7" s="1" a="1"/>
  <c r="AK1085" i="7" s="1"/>
  <c r="Q1085" i="7" a="1"/>
  <c r="Q1085" i="7" s="1"/>
  <c r="P1085" i="7" a="1"/>
  <c r="P1085" i="7" s="1"/>
  <c r="O1085" i="7" a="1"/>
  <c r="O1085" i="7" s="1"/>
  <c r="M1087" i="7" a="1"/>
  <c r="M1087" i="7" s="1"/>
  <c r="N1086" i="7" a="1"/>
  <c r="N1086" i="7" s="1"/>
  <c r="AN1086" i="7" s="1"/>
  <c r="P1086" i="7" l="1" a="1"/>
  <c r="P1086" i="7" s="1"/>
  <c r="Q1086" i="7" a="1"/>
  <c r="Q1086" i="7" s="1"/>
  <c r="V1086" i="7" a="1"/>
  <c r="V1086" i="7" s="1"/>
  <c r="AG1086" i="7" s="1" a="1"/>
  <c r="AG1086" i="7" s="1"/>
  <c r="T1086" i="7" a="1"/>
  <c r="T1086" i="7" s="1"/>
  <c r="W1086" i="7" a="1"/>
  <c r="W1086" i="7" s="1"/>
  <c r="AH1086" i="7" s="1" a="1"/>
  <c r="AH1086" i="7" s="1"/>
  <c r="Y1086" i="7" a="1"/>
  <c r="Y1086" i="7" s="1"/>
  <c r="AJ1086" i="7" s="1" a="1"/>
  <c r="AJ1086" i="7" s="1"/>
  <c r="S1086" i="7" a="1"/>
  <c r="S1086" i="7" s="1"/>
  <c r="X1086" i="7" a="1"/>
  <c r="X1086" i="7" s="1"/>
  <c r="AI1086" i="7" s="1" a="1"/>
  <c r="AI1086" i="7" s="1"/>
  <c r="R1086" i="7" a="1"/>
  <c r="R1086" i="7" s="1"/>
  <c r="U1086" i="7" a="1"/>
  <c r="U1086" i="7" s="1"/>
  <c r="Z1086" i="7" a="1"/>
  <c r="Z1086" i="7" s="1"/>
  <c r="AK1086" i="7" s="1" a="1"/>
  <c r="AK1086" i="7" s="1"/>
  <c r="O1086" i="7" a="1"/>
  <c r="O1086" i="7" s="1"/>
  <c r="M1088" i="7" a="1"/>
  <c r="M1088" i="7" s="1"/>
  <c r="N1087" i="7" a="1"/>
  <c r="N1087" i="7" s="1"/>
  <c r="AN1087" i="7" s="1"/>
  <c r="T1087" i="7" l="1" a="1"/>
  <c r="T1087" i="7" s="1"/>
  <c r="S1087" i="7" a="1"/>
  <c r="S1087" i="7" s="1"/>
  <c r="P1087" i="7" a="1"/>
  <c r="P1087" i="7" s="1"/>
  <c r="Q1087" i="7" a="1"/>
  <c r="Q1087" i="7" s="1"/>
  <c r="V1087" i="7" a="1"/>
  <c r="V1087" i="7" s="1"/>
  <c r="AG1087" i="7" s="1" a="1"/>
  <c r="AG1087" i="7" s="1"/>
  <c r="W1087" i="7" a="1"/>
  <c r="W1087" i="7" s="1"/>
  <c r="AH1087" i="7" s="1" a="1"/>
  <c r="AH1087" i="7" s="1"/>
  <c r="U1087" i="7" a="1"/>
  <c r="U1087" i="7" s="1"/>
  <c r="AF1087" i="7" s="1" a="1"/>
  <c r="AF1087" i="7" s="1"/>
  <c r="Z1087" i="7" a="1"/>
  <c r="Z1087" i="7" s="1"/>
  <c r="AK1087" i="7" s="1" a="1"/>
  <c r="AK1087" i="7" s="1"/>
  <c r="R1087" i="7" a="1"/>
  <c r="R1087" i="7" s="1"/>
  <c r="X1087" i="7" a="1"/>
  <c r="X1087" i="7" s="1"/>
  <c r="AI1087" i="7" s="1" a="1"/>
  <c r="AI1087" i="7" s="1"/>
  <c r="Y1087" i="7" a="1"/>
  <c r="Y1087" i="7" s="1"/>
  <c r="AJ1087" i="7" s="1" a="1"/>
  <c r="AJ1087" i="7" s="1"/>
  <c r="O1087" i="7" a="1"/>
  <c r="O1087" i="7" s="1"/>
  <c r="M1089" i="7" a="1"/>
  <c r="M1089" i="7" s="1"/>
  <c r="N1088" i="7" a="1"/>
  <c r="N1088" i="7" s="1"/>
  <c r="AN1088" i="7" s="1"/>
  <c r="S1088" i="7" l="1" a="1"/>
  <c r="S1088" i="7" s="1"/>
  <c r="Q1088" i="7" a="1"/>
  <c r="Q1088" i="7" s="1"/>
  <c r="R1088" i="7" a="1"/>
  <c r="R1088" i="7" s="1"/>
  <c r="X1088" i="7" a="1"/>
  <c r="X1088" i="7" s="1"/>
  <c r="AI1088" i="7" s="1" a="1"/>
  <c r="AI1088" i="7" s="1"/>
  <c r="T1088" i="7" a="1"/>
  <c r="T1088" i="7" s="1"/>
  <c r="AE1088" i="7" s="1" a="1"/>
  <c r="AE1088" i="7" s="1"/>
  <c r="Y1088" i="7" a="1"/>
  <c r="Y1088" i="7" s="1"/>
  <c r="AJ1088" i="7" s="1" a="1"/>
  <c r="AJ1088" i="7" s="1"/>
  <c r="P1088" i="7" a="1"/>
  <c r="P1088" i="7" s="1"/>
  <c r="Z1088" i="7" a="1"/>
  <c r="Z1088" i="7" s="1"/>
  <c r="AK1088" i="7" s="1" a="1"/>
  <c r="AK1088" i="7" s="1"/>
  <c r="W1088" i="7" a="1"/>
  <c r="W1088" i="7" s="1"/>
  <c r="AH1088" i="7" s="1" a="1"/>
  <c r="AH1088" i="7" s="1"/>
  <c r="V1088" i="7" a="1"/>
  <c r="V1088" i="7" s="1"/>
  <c r="AG1088" i="7" s="1" a="1"/>
  <c r="AG1088" i="7" s="1"/>
  <c r="U1088" i="7" a="1"/>
  <c r="U1088" i="7" s="1"/>
  <c r="O1088" i="7" a="1"/>
  <c r="O1088" i="7" s="1"/>
  <c r="M1090" i="7" a="1"/>
  <c r="M1090" i="7" s="1"/>
  <c r="N1089" i="7" a="1"/>
  <c r="N1089" i="7" s="1"/>
  <c r="AN1089" i="7" s="1"/>
  <c r="AF1088" i="7" l="1" a="1"/>
  <c r="AF1088" i="7" s="1"/>
  <c r="Z1089" i="7" a="1"/>
  <c r="Z1089" i="7" s="1"/>
  <c r="AK1089" i="7" s="1" a="1"/>
  <c r="AK1089" i="7" s="1"/>
  <c r="V1089" i="7" a="1"/>
  <c r="V1089" i="7" s="1"/>
  <c r="AG1089" i="7" s="1" a="1"/>
  <c r="AG1089" i="7" s="1"/>
  <c r="W1089" i="7" a="1"/>
  <c r="W1089" i="7" s="1"/>
  <c r="AH1089" i="7" s="1" a="1"/>
  <c r="AH1089" i="7" s="1"/>
  <c r="R1089" i="7" a="1"/>
  <c r="R1089" i="7" s="1"/>
  <c r="Q1089" i="7" a="1"/>
  <c r="Q1089" i="7" s="1"/>
  <c r="S1089" i="7" a="1"/>
  <c r="S1089" i="7" s="1"/>
  <c r="X1089" i="7" a="1"/>
  <c r="X1089" i="7" s="1"/>
  <c r="AI1089" i="7" s="1" a="1"/>
  <c r="AI1089" i="7" s="1"/>
  <c r="Y1089" i="7" a="1"/>
  <c r="Y1089" i="7" s="1"/>
  <c r="AJ1089" i="7" s="1" a="1"/>
  <c r="AJ1089" i="7" s="1"/>
  <c r="T1089" i="7" a="1"/>
  <c r="T1089" i="7" s="1"/>
  <c r="U1089" i="7" a="1"/>
  <c r="U1089" i="7" s="1"/>
  <c r="AF1089" i="7" s="1" a="1"/>
  <c r="AF1089" i="7" s="1"/>
  <c r="P1089" i="7" a="1"/>
  <c r="P1089" i="7" s="1"/>
  <c r="O1089" i="7" a="1"/>
  <c r="O1089" i="7" s="1"/>
  <c r="M1091" i="7" a="1"/>
  <c r="M1091" i="7" s="1"/>
  <c r="N1090" i="7" a="1"/>
  <c r="N1090" i="7" s="1"/>
  <c r="AN1090" i="7" s="1"/>
  <c r="AE1089" i="7" l="1" a="1"/>
  <c r="AE1089" i="7" s="1"/>
  <c r="AD1089" i="7" a="1"/>
  <c r="AD1089" i="7" s="1"/>
  <c r="Q1090" i="7" a="1"/>
  <c r="Q1090" i="7" s="1"/>
  <c r="X1090" i="7" a="1"/>
  <c r="X1090" i="7" s="1"/>
  <c r="AI1090" i="7" s="1" a="1"/>
  <c r="AI1090" i="7" s="1"/>
  <c r="S1090" i="7" a="1"/>
  <c r="S1090" i="7" s="1"/>
  <c r="AD1090" i="7" s="1" a="1"/>
  <c r="AD1090" i="7" s="1"/>
  <c r="T1090" i="7" a="1"/>
  <c r="T1090" i="7" s="1"/>
  <c r="AE1090" i="7" s="1" a="1"/>
  <c r="AE1090" i="7" s="1"/>
  <c r="Y1090" i="7" a="1"/>
  <c r="Y1090" i="7" s="1"/>
  <c r="AJ1090" i="7" s="1" a="1"/>
  <c r="AJ1090" i="7" s="1"/>
  <c r="Z1090" i="7" a="1"/>
  <c r="Z1090" i="7" s="1"/>
  <c r="AK1090" i="7" s="1" a="1"/>
  <c r="AK1090" i="7" s="1"/>
  <c r="R1090" i="7" a="1"/>
  <c r="R1090" i="7" s="1"/>
  <c r="P1090" i="7" a="1"/>
  <c r="P1090" i="7" s="1"/>
  <c r="U1090" i="7" a="1"/>
  <c r="U1090" i="7" s="1"/>
  <c r="AF1090" i="7" s="1" a="1"/>
  <c r="AF1090" i="7" s="1"/>
  <c r="V1090" i="7" a="1"/>
  <c r="V1090" i="7" s="1"/>
  <c r="AG1090" i="7" s="1" a="1"/>
  <c r="AG1090" i="7" s="1"/>
  <c r="W1090" i="7" a="1"/>
  <c r="W1090" i="7" s="1"/>
  <c r="AH1090" i="7" s="1" a="1"/>
  <c r="AH1090" i="7" s="1"/>
  <c r="O1090" i="7" a="1"/>
  <c r="O1090" i="7" s="1"/>
  <c r="M1092" i="7" a="1"/>
  <c r="M1092" i="7" s="1"/>
  <c r="N1091" i="7" a="1"/>
  <c r="N1091" i="7" s="1"/>
  <c r="AN1091" i="7" s="1"/>
  <c r="AC1090" i="7" l="1" a="1"/>
  <c r="AC1090" i="7" s="1"/>
  <c r="Y1091" i="7" a="1"/>
  <c r="Y1091" i="7" s="1"/>
  <c r="AJ1091" i="7" s="1" a="1"/>
  <c r="AJ1091" i="7" s="1"/>
  <c r="U1091" i="7" a="1"/>
  <c r="U1091" i="7" s="1"/>
  <c r="AF1091" i="7" s="1" a="1"/>
  <c r="AF1091" i="7" s="1"/>
  <c r="T1091" i="7" a="1"/>
  <c r="T1091" i="7" s="1"/>
  <c r="AE1091" i="7" s="1" a="1"/>
  <c r="AE1091" i="7" s="1"/>
  <c r="P1091" i="7" a="1"/>
  <c r="P1091" i="7" s="1"/>
  <c r="Q1091" i="7" a="1"/>
  <c r="Q1091" i="7" s="1"/>
  <c r="V1091" i="7" a="1"/>
  <c r="V1091" i="7" s="1"/>
  <c r="AG1091" i="7" s="1" a="1"/>
  <c r="AG1091" i="7" s="1"/>
  <c r="W1091" i="7" a="1"/>
  <c r="W1091" i="7" s="1"/>
  <c r="AH1091" i="7" s="1" a="1"/>
  <c r="AH1091" i="7" s="1"/>
  <c r="R1091" i="7" a="1"/>
  <c r="R1091" i="7" s="1"/>
  <c r="S1091" i="7" a="1"/>
  <c r="S1091" i="7" s="1"/>
  <c r="X1091" i="7" a="1"/>
  <c r="X1091" i="7" s="1"/>
  <c r="AI1091" i="7" s="1" a="1"/>
  <c r="AI1091" i="7" s="1"/>
  <c r="Z1091" i="7" a="1"/>
  <c r="Z1091" i="7" s="1"/>
  <c r="AK1091" i="7" s="1" a="1"/>
  <c r="AK1091" i="7" s="1"/>
  <c r="O1091" i="7" a="1"/>
  <c r="O1091" i="7" s="1"/>
  <c r="M1093" i="7" a="1"/>
  <c r="M1093" i="7" s="1"/>
  <c r="N1092" i="7" a="1"/>
  <c r="N1092" i="7" s="1"/>
  <c r="AN1092" i="7" s="1"/>
  <c r="AD1091" i="7" l="1" a="1"/>
  <c r="AD1091" i="7" s="1"/>
  <c r="Z1092" i="7" a="1"/>
  <c r="Z1092" i="7" s="1"/>
  <c r="AK1092" i="7" s="1" a="1"/>
  <c r="AK1092" i="7" s="1"/>
  <c r="U1092" i="7" a="1"/>
  <c r="U1092" i="7" s="1"/>
  <c r="AF1092" i="7" s="1" a="1"/>
  <c r="AF1092" i="7" s="1"/>
  <c r="P1092" i="7" a="1"/>
  <c r="P1092" i="7" s="1"/>
  <c r="W1092" i="7" a="1"/>
  <c r="W1092" i="7" s="1"/>
  <c r="AH1092" i="7" s="1" a="1"/>
  <c r="AH1092" i="7" s="1"/>
  <c r="T1092" i="7" a="1"/>
  <c r="T1092" i="7" s="1"/>
  <c r="V1092" i="7" a="1"/>
  <c r="V1092" i="7" s="1"/>
  <c r="AG1092" i="7" s="1" a="1"/>
  <c r="AG1092" i="7" s="1"/>
  <c r="Q1092" i="7" a="1"/>
  <c r="Q1092" i="7" s="1"/>
  <c r="R1092" i="7" a="1"/>
  <c r="R1092" i="7" s="1"/>
  <c r="X1092" i="7" a="1"/>
  <c r="X1092" i="7" s="1"/>
  <c r="AI1092" i="7" s="1" a="1"/>
  <c r="AI1092" i="7" s="1"/>
  <c r="S1092" i="7" a="1"/>
  <c r="S1092" i="7" s="1"/>
  <c r="Y1092" i="7" a="1"/>
  <c r="Y1092" i="7" s="1"/>
  <c r="AJ1092" i="7" s="1" a="1"/>
  <c r="AJ1092" i="7" s="1"/>
  <c r="O1092" i="7" a="1"/>
  <c r="O1092" i="7" s="1"/>
  <c r="M1094" i="7" a="1"/>
  <c r="M1094" i="7" s="1"/>
  <c r="N1093" i="7" a="1"/>
  <c r="N1093" i="7" s="1"/>
  <c r="AN1093" i="7" s="1"/>
  <c r="AD1092" i="7" l="1" a="1"/>
  <c r="AD1092" i="7" s="1"/>
  <c r="AE1092" i="7" a="1"/>
  <c r="AE1092" i="7" s="1"/>
  <c r="W1093" i="7" a="1"/>
  <c r="W1093" i="7" s="1"/>
  <c r="AH1093" i="7" s="1" a="1"/>
  <c r="AH1093" i="7" s="1"/>
  <c r="Q1093" i="7" a="1"/>
  <c r="Q1093" i="7" s="1"/>
  <c r="X1093" i="7" a="1"/>
  <c r="X1093" i="7" s="1"/>
  <c r="AI1093" i="7" s="1" a="1"/>
  <c r="AI1093" i="7" s="1"/>
  <c r="T1093" i="7" a="1"/>
  <c r="T1093" i="7" s="1"/>
  <c r="AE1093" i="7" s="1" a="1"/>
  <c r="AE1093" i="7" s="1"/>
  <c r="V1093" i="7" a="1"/>
  <c r="V1093" i="7" s="1"/>
  <c r="AG1093" i="7" s="1" a="1"/>
  <c r="AG1093" i="7" s="1"/>
  <c r="S1093" i="7" a="1"/>
  <c r="S1093" i="7" s="1"/>
  <c r="AD1093" i="7" s="1" a="1"/>
  <c r="AD1093" i="7" s="1"/>
  <c r="P1093" i="7" a="1"/>
  <c r="P1093" i="7" s="1"/>
  <c r="Z1093" i="7" a="1"/>
  <c r="Z1093" i="7" s="1"/>
  <c r="AK1093" i="7" s="1" a="1"/>
  <c r="AK1093" i="7" s="1"/>
  <c r="R1093" i="7" a="1"/>
  <c r="R1093" i="7" s="1"/>
  <c r="U1093" i="7" a="1"/>
  <c r="U1093" i="7" s="1"/>
  <c r="AF1093" i="7" s="1" a="1"/>
  <c r="AF1093" i="7" s="1"/>
  <c r="Y1093" i="7" a="1"/>
  <c r="Y1093" i="7" s="1"/>
  <c r="AJ1093" i="7" s="1" a="1"/>
  <c r="AJ1093" i="7" s="1"/>
  <c r="O1093" i="7" a="1"/>
  <c r="O1093" i="7" s="1"/>
  <c r="N1094" i="7" a="1"/>
  <c r="N1094" i="7" s="1"/>
  <c r="AC1089" i="7" l="1" a="1"/>
  <c r="AC1089" i="7" s="1"/>
  <c r="AB1088" i="7" a="1"/>
  <c r="AB1088" i="7" s="1"/>
  <c r="AB1092" i="7" a="1"/>
  <c r="AB1092" i="7" s="1"/>
  <c r="R1094" i="7" a="1"/>
  <c r="R1094" i="7" s="1"/>
  <c r="U1094" i="7" a="1"/>
  <c r="U1094" i="7" s="1"/>
  <c r="Q1094" i="7" a="1"/>
  <c r="Q1094" i="7" s="1"/>
  <c r="W1094" i="7" a="1"/>
  <c r="W1094" i="7" s="1"/>
  <c r="Y1094" i="7" a="1"/>
  <c r="Y1094" i="7" s="1"/>
  <c r="Z1094" i="7" a="1"/>
  <c r="Z1094" i="7" s="1"/>
  <c r="X1094" i="7" a="1"/>
  <c r="X1094" i="7" s="1"/>
  <c r="P1094" i="7" a="1"/>
  <c r="P1094" i="7" s="1"/>
  <c r="AA1089" i="7" s="1" a="1"/>
  <c r="AA1089" i="7" s="1"/>
  <c r="S1094" i="7" a="1"/>
  <c r="S1094" i="7" s="1"/>
  <c r="V1094" i="7" a="1"/>
  <c r="V1094" i="7" s="1"/>
  <c r="T1094" i="7" a="1"/>
  <c r="T1094" i="7" s="1"/>
  <c r="O1094" i="7" a="1"/>
  <c r="O1094" i="7" s="1"/>
  <c r="AA1092" i="7" l="1" a="1"/>
  <c r="AA1092" i="7" s="1"/>
  <c r="AI211" i="7" a="1"/>
  <c r="AI211" i="7" s="1"/>
  <c r="AI214" i="7" a="1"/>
  <c r="AI214" i="7" s="1"/>
  <c r="AI213" i="7" a="1"/>
  <c r="AI213" i="7" s="1"/>
  <c r="AI212" i="7" a="1"/>
  <c r="AI212" i="7" s="1"/>
  <c r="AI216" i="7" a="1"/>
  <c r="AI216" i="7" s="1"/>
  <c r="AI217" i="7" a="1"/>
  <c r="AI217" i="7" s="1"/>
  <c r="AI215" i="7" a="1"/>
  <c r="AI215" i="7" s="1"/>
  <c r="AI239" i="7" a="1"/>
  <c r="AI239" i="7" s="1"/>
  <c r="AI241" i="7" a="1"/>
  <c r="AI241" i="7" s="1"/>
  <c r="AI240" i="7" a="1"/>
  <c r="AI240" i="7" s="1"/>
  <c r="AI250" i="7" a="1"/>
  <c r="AI250" i="7" s="1"/>
  <c r="AI251" i="7" a="1"/>
  <c r="AI251" i="7" s="1"/>
  <c r="AI252" i="7" a="1"/>
  <c r="AI252" i="7" s="1"/>
  <c r="AI253" i="7" a="1"/>
  <c r="AI253" i="7" s="1"/>
  <c r="AI254" i="7" a="1"/>
  <c r="AI254" i="7" s="1"/>
  <c r="AI255" i="7" a="1"/>
  <c r="AI255" i="7" s="1"/>
  <c r="AI256" i="7" a="1"/>
  <c r="AI256" i="7" s="1"/>
  <c r="AI259" i="7" a="1"/>
  <c r="AI259" i="7" s="1"/>
  <c r="AI258" i="7" a="1"/>
  <c r="AI258" i="7" s="1"/>
  <c r="AI260" i="7" a="1"/>
  <c r="AI260" i="7" s="1"/>
  <c r="AI262" i="7" a="1"/>
  <c r="AI262" i="7" s="1"/>
  <c r="AI263" i="7" a="1"/>
  <c r="AI263" i="7" s="1"/>
  <c r="AI264" i="7" a="1"/>
  <c r="AI264" i="7" s="1"/>
  <c r="AI316" i="7" a="1"/>
  <c r="AI316" i="7" s="1"/>
  <c r="AI317" i="7" a="1"/>
  <c r="AI317" i="7" s="1"/>
  <c r="AI318" i="7" a="1"/>
  <c r="AI318" i="7" s="1"/>
  <c r="AI319" i="7" a="1"/>
  <c r="AI319" i="7" s="1"/>
  <c r="AI320" i="7" a="1"/>
  <c r="AI320" i="7" s="1"/>
  <c r="AI345" i="7" a="1"/>
  <c r="AI345" i="7" s="1"/>
  <c r="AI346" i="7" a="1"/>
  <c r="AI346" i="7" s="1"/>
  <c r="AI347" i="7" a="1"/>
  <c r="AI347" i="7" s="1"/>
  <c r="AI754" i="7" a="1"/>
  <c r="AI754" i="7" s="1"/>
  <c r="AI755" i="7" a="1"/>
  <c r="AI755" i="7" s="1"/>
  <c r="AI756" i="7" a="1"/>
  <c r="AI756" i="7" s="1"/>
  <c r="AI782" i="7" a="1"/>
  <c r="AI782" i="7" s="1"/>
  <c r="AI781" i="7" a="1"/>
  <c r="AI781" i="7" s="1"/>
  <c r="AI785" i="7" a="1"/>
  <c r="AI785" i="7" s="1"/>
  <c r="AI784" i="7" a="1"/>
  <c r="AI784" i="7" s="1"/>
  <c r="AI787" i="7" a="1"/>
  <c r="AI787" i="7" s="1"/>
  <c r="AI783" i="7" a="1"/>
  <c r="AI783" i="7" s="1"/>
  <c r="AI789" i="7" a="1"/>
  <c r="AI789" i="7" s="1"/>
  <c r="AI788" i="7" a="1"/>
  <c r="AI788" i="7" s="1"/>
  <c r="AI786" i="7" a="1"/>
  <c r="AI786" i="7" s="1"/>
  <c r="AI790" i="7" a="1"/>
  <c r="AI790" i="7" s="1"/>
  <c r="AI791" i="7" a="1"/>
  <c r="AI791" i="7" s="1"/>
  <c r="AI793" i="7" a="1"/>
  <c r="AI793" i="7" s="1"/>
  <c r="AI792" i="7" a="1"/>
  <c r="AI792" i="7" s="1"/>
  <c r="AI794" i="7" a="1"/>
  <c r="AI794" i="7" s="1"/>
  <c r="AI795" i="7" a="1"/>
  <c r="AI795" i="7" s="1"/>
  <c r="AI796" i="7" a="1"/>
  <c r="AI796" i="7" s="1"/>
  <c r="AI799" i="7" a="1"/>
  <c r="AI799" i="7" s="1"/>
  <c r="AI797" i="7" a="1"/>
  <c r="AI797" i="7" s="1"/>
  <c r="AI798" i="7" a="1"/>
  <c r="AI798" i="7" s="1"/>
  <c r="AI800" i="7" a="1"/>
  <c r="AI800" i="7" s="1"/>
  <c r="AI801" i="7" a="1"/>
  <c r="AI801" i="7" s="1"/>
  <c r="AI802" i="7" a="1"/>
  <c r="AI802" i="7" s="1"/>
  <c r="AI804" i="7" a="1"/>
  <c r="AI804" i="7" s="1"/>
  <c r="AI803" i="7" a="1"/>
  <c r="AI803" i="7" s="1"/>
  <c r="AI805" i="7" a="1"/>
  <c r="AI805" i="7" s="1"/>
  <c r="AI806" i="7" a="1"/>
  <c r="AI806" i="7" s="1"/>
  <c r="AI807" i="7" a="1"/>
  <c r="AI807" i="7" s="1"/>
  <c r="AI809" i="7" a="1"/>
  <c r="AI809" i="7" s="1"/>
  <c r="AI810" i="7" a="1"/>
  <c r="AI810" i="7" s="1"/>
  <c r="AI808" i="7" a="1"/>
  <c r="AI808" i="7" s="1"/>
  <c r="AI811" i="7" a="1"/>
  <c r="AI811" i="7" s="1"/>
  <c r="AI814" i="7" a="1"/>
  <c r="AI814" i="7" s="1"/>
  <c r="AI812" i="7" a="1"/>
  <c r="AI812" i="7" s="1"/>
  <c r="AI813" i="7" a="1"/>
  <c r="AI813" i="7" s="1"/>
  <c r="AI874" i="7" a="1"/>
  <c r="AI874" i="7" s="1"/>
  <c r="AI876" i="7" a="1"/>
  <c r="AI876" i="7" s="1"/>
  <c r="AI875" i="7" a="1"/>
  <c r="AI875" i="7" s="1"/>
  <c r="AJ214" i="7" a="1"/>
  <c r="AJ214" i="7" s="1"/>
  <c r="AJ215" i="7" a="1"/>
  <c r="AJ215" i="7" s="1"/>
  <c r="AJ216" i="7" a="1"/>
  <c r="AJ216" i="7" s="1"/>
  <c r="AJ253" i="7" a="1"/>
  <c r="AJ253" i="7" s="1"/>
  <c r="AJ254" i="7" a="1"/>
  <c r="AJ254" i="7" s="1"/>
  <c r="AJ255" i="7" a="1"/>
  <c r="AJ255" i="7" s="1"/>
  <c r="AJ788" i="7" a="1"/>
  <c r="AJ788" i="7" s="1"/>
  <c r="AJ787" i="7" a="1"/>
  <c r="AJ787" i="7" s="1"/>
  <c r="AJ789" i="7" a="1"/>
  <c r="AJ789" i="7" s="1"/>
  <c r="AJ792" i="7" a="1"/>
  <c r="AJ792" i="7" s="1"/>
  <c r="AJ794" i="7" a="1"/>
  <c r="AJ794" i="7" s="1"/>
  <c r="AJ793" i="7" a="1"/>
  <c r="AJ793" i="7" s="1"/>
  <c r="AJ791" i="7" a="1"/>
  <c r="AJ791" i="7" s="1"/>
  <c r="AJ790" i="7" a="1"/>
  <c r="AJ790" i="7" s="1"/>
  <c r="AJ796" i="7" a="1"/>
  <c r="AJ796" i="7" s="1"/>
  <c r="AJ795" i="7" a="1"/>
  <c r="AJ795" i="7" s="1"/>
  <c r="AJ798" i="7" a="1"/>
  <c r="AJ798" i="7" s="1"/>
  <c r="AJ797" i="7" a="1"/>
  <c r="AJ797" i="7" s="1"/>
  <c r="AJ799" i="7" a="1"/>
  <c r="AJ799" i="7" s="1"/>
  <c r="AJ801" i="7" a="1"/>
  <c r="AJ801" i="7" s="1"/>
  <c r="AJ802" i="7" a="1"/>
  <c r="AJ802" i="7" s="1"/>
  <c r="AJ803" i="7" a="1"/>
  <c r="AJ803" i="7" s="1"/>
  <c r="AJ804" i="7" a="1"/>
  <c r="AJ804" i="7" s="1"/>
  <c r="AJ805" i="7" a="1"/>
  <c r="AJ805" i="7" s="1"/>
  <c r="AJ806" i="7" a="1"/>
  <c r="AJ806" i="7" s="1"/>
  <c r="AJ807" i="7" a="1"/>
  <c r="AJ807" i="7" s="1"/>
  <c r="AJ808" i="7" a="1"/>
  <c r="AJ808" i="7" s="1"/>
  <c r="AJ809" i="7" a="1"/>
  <c r="AJ809" i="7" s="1"/>
  <c r="AJ811" i="7" a="1"/>
  <c r="AJ811" i="7" s="1"/>
  <c r="AJ812" i="7" a="1"/>
  <c r="AJ812" i="7" s="1"/>
  <c r="AJ813" i="7" a="1"/>
  <c r="AJ813" i="7" s="1"/>
  <c r="AH208" i="7" a="1"/>
  <c r="AH208" i="7" s="1"/>
  <c r="AH206" i="7" a="1"/>
  <c r="AH206" i="7" s="1"/>
  <c r="AH207" i="7" a="1"/>
  <c r="AH207" i="7" s="1"/>
  <c r="AH209" i="7" a="1"/>
  <c r="AH209" i="7" s="1"/>
  <c r="AH210" i="7" a="1"/>
  <c r="AH210" i="7" s="1"/>
  <c r="AH212" i="7" a="1"/>
  <c r="AH212" i="7" s="1"/>
  <c r="AH211" i="7" a="1"/>
  <c r="AH211" i="7" s="1"/>
  <c r="AH214" i="7" a="1"/>
  <c r="AH214" i="7" s="1"/>
  <c r="AH213" i="7" a="1"/>
  <c r="AH213" i="7" s="1"/>
  <c r="AH216" i="7" a="1"/>
  <c r="AH216" i="7" s="1"/>
  <c r="AH217" i="7" a="1"/>
  <c r="AH217" i="7" s="1"/>
  <c r="AH215" i="7" a="1"/>
  <c r="AH215" i="7" s="1"/>
  <c r="AH218" i="7" a="1"/>
  <c r="AH218" i="7" s="1"/>
  <c r="AH236" i="7" a="1"/>
  <c r="AH236" i="7" s="1"/>
  <c r="AH238" i="7" a="1"/>
  <c r="AH238" i="7" s="1"/>
  <c r="AH239" i="7" a="1"/>
  <c r="AH239" i="7" s="1"/>
  <c r="AH237" i="7" a="1"/>
  <c r="AH237" i="7" s="1"/>
  <c r="AH240" i="7" a="1"/>
  <c r="AH240" i="7" s="1"/>
  <c r="AH241" i="7" a="1"/>
  <c r="AH241" i="7" s="1"/>
  <c r="AH242" i="7" a="1"/>
  <c r="AH242" i="7" s="1"/>
  <c r="AH246" i="7" a="1"/>
  <c r="AH246" i="7" s="1"/>
  <c r="AH245" i="7" a="1"/>
  <c r="AH245" i="7" s="1"/>
  <c r="AH244" i="7" a="1"/>
  <c r="AH244" i="7" s="1"/>
  <c r="AH248" i="7" a="1"/>
  <c r="AH248" i="7" s="1"/>
  <c r="AH247" i="7" a="1"/>
  <c r="AH247" i="7" s="1"/>
  <c r="AH249" i="7" a="1"/>
  <c r="AH249" i="7" s="1"/>
  <c r="AH250" i="7" a="1"/>
  <c r="AH250" i="7" s="1"/>
  <c r="AH251" i="7" a="1"/>
  <c r="AH251" i="7" s="1"/>
  <c r="AH252" i="7" a="1"/>
  <c r="AH252" i="7" s="1"/>
  <c r="AH255" i="7" a="1"/>
  <c r="AH255" i="7" s="1"/>
  <c r="AH254" i="7" a="1"/>
  <c r="AH254" i="7" s="1"/>
  <c r="AH253" i="7" a="1"/>
  <c r="AH253" i="7" s="1"/>
  <c r="AH258" i="7" a="1"/>
  <c r="AH258" i="7" s="1"/>
  <c r="AH257" i="7" a="1"/>
  <c r="AH257" i="7" s="1"/>
  <c r="AH256" i="7" a="1"/>
  <c r="AH256" i="7" s="1"/>
  <c r="AH259" i="7" a="1"/>
  <c r="AH259" i="7" s="1"/>
  <c r="AH260" i="7" a="1"/>
  <c r="AH260" i="7" s="1"/>
  <c r="AH261" i="7" a="1"/>
  <c r="AH261" i="7" s="1"/>
  <c r="AH262" i="7" a="1"/>
  <c r="AH262" i="7" s="1"/>
  <c r="AH263" i="7" a="1"/>
  <c r="AH263" i="7" s="1"/>
  <c r="AH264" i="7" a="1"/>
  <c r="AH264" i="7" s="1"/>
  <c r="AH265" i="7" a="1"/>
  <c r="AH265" i="7" s="1"/>
  <c r="AH275" i="7" a="1"/>
  <c r="AH275" i="7" s="1"/>
  <c r="AH276" i="7" a="1"/>
  <c r="AH276" i="7" s="1"/>
  <c r="AH277" i="7" a="1"/>
  <c r="AH277" i="7" s="1"/>
  <c r="AH288" i="7" a="1"/>
  <c r="AH288" i="7" s="1"/>
  <c r="AH287" i="7" a="1"/>
  <c r="AH287" i="7" s="1"/>
  <c r="AH289" i="7" a="1"/>
  <c r="AH289" i="7" s="1"/>
  <c r="AH290" i="7" a="1"/>
  <c r="AH290" i="7" s="1"/>
  <c r="AH291" i="7" a="1"/>
  <c r="AH291" i="7" s="1"/>
  <c r="AH292" i="7" a="1"/>
  <c r="AH292" i="7" s="1"/>
  <c r="AH314" i="7" a="1"/>
  <c r="AH314" i="7" s="1"/>
  <c r="AH313" i="7" a="1"/>
  <c r="AH313" i="7" s="1"/>
  <c r="AH315" i="7" a="1"/>
  <c r="AH315" i="7" s="1"/>
  <c r="AH316" i="7" a="1"/>
  <c r="AH316" i="7" s="1"/>
  <c r="AH318" i="7" a="1"/>
  <c r="AH318" i="7" s="1"/>
  <c r="AH317" i="7" a="1"/>
  <c r="AH317" i="7" s="1"/>
  <c r="AH319" i="7" a="1"/>
  <c r="AH319" i="7" s="1"/>
  <c r="AH321" i="7" a="1"/>
  <c r="AH321" i="7" s="1"/>
  <c r="AH320" i="7" a="1"/>
  <c r="AH320" i="7" s="1"/>
  <c r="AH323" i="7" a="1"/>
  <c r="AH323" i="7" s="1"/>
  <c r="AH324" i="7" a="1"/>
  <c r="AH324" i="7" s="1"/>
  <c r="AH325" i="7" a="1"/>
  <c r="AH325" i="7" s="1"/>
  <c r="AH342" i="7" a="1"/>
  <c r="AH342" i="7" s="1"/>
  <c r="AH343" i="7" a="1"/>
  <c r="AH343" i="7" s="1"/>
  <c r="AH345" i="7" a="1"/>
  <c r="AH345" i="7" s="1"/>
  <c r="AH344" i="7" a="1"/>
  <c r="AH344" i="7" s="1"/>
  <c r="AH346" i="7" a="1"/>
  <c r="AH346" i="7" s="1"/>
  <c r="AH347" i="7" a="1"/>
  <c r="AH347" i="7" s="1"/>
  <c r="AH348" i="7" a="1"/>
  <c r="AH348" i="7" s="1"/>
  <c r="AH351" i="7" a="1"/>
  <c r="AH351" i="7" s="1"/>
  <c r="AH350" i="7" a="1"/>
  <c r="AH350" i="7" s="1"/>
  <c r="AH352" i="7" a="1"/>
  <c r="AH352" i="7" s="1"/>
  <c r="AH354" i="7" a="1"/>
  <c r="AH354" i="7" s="1"/>
  <c r="AH355" i="7" a="1"/>
  <c r="AH355" i="7" s="1"/>
  <c r="AH356" i="7" a="1"/>
  <c r="AH356" i="7" s="1"/>
  <c r="AH513" i="7" a="1"/>
  <c r="AH513" i="7" s="1"/>
  <c r="AH514" i="7" a="1"/>
  <c r="AH514" i="7" s="1"/>
  <c r="AH515" i="7" a="1"/>
  <c r="AH515" i="7" s="1"/>
  <c r="AH526" i="7" a="1"/>
  <c r="AH526" i="7" s="1"/>
  <c r="AH527" i="7" a="1"/>
  <c r="AH527" i="7" s="1"/>
  <c r="AH528" i="7" a="1"/>
  <c r="AH528" i="7" s="1"/>
  <c r="AH694" i="7" a="1"/>
  <c r="AH694" i="7" s="1"/>
  <c r="AH695" i="7" a="1"/>
  <c r="AH695" i="7" s="1"/>
  <c r="AH696" i="7" a="1"/>
  <c r="AH696" i="7" s="1"/>
  <c r="AH740" i="7" a="1"/>
  <c r="AH740" i="7" s="1"/>
  <c r="AH741" i="7" a="1"/>
  <c r="AH741" i="7" s="1"/>
  <c r="AH742" i="7" a="1"/>
  <c r="AH742" i="7" s="1"/>
  <c r="AH751" i="7" a="1"/>
  <c r="AH751" i="7" s="1"/>
  <c r="AH753" i="7" a="1"/>
  <c r="AH753" i="7" s="1"/>
  <c r="AH752" i="7" a="1"/>
  <c r="AH752" i="7" s="1"/>
  <c r="AH754" i="7" a="1"/>
  <c r="AH754" i="7" s="1"/>
  <c r="AH755" i="7" a="1"/>
  <c r="AH755" i="7" s="1"/>
  <c r="AH756" i="7" a="1"/>
  <c r="AH756" i="7" s="1"/>
  <c r="AH757" i="7" a="1"/>
  <c r="AH757" i="7" s="1"/>
  <c r="AH759" i="7" a="1"/>
  <c r="AH759" i="7" s="1"/>
  <c r="AH760" i="7" a="1"/>
  <c r="AH760" i="7" s="1"/>
  <c r="AH762" i="7" a="1"/>
  <c r="AH762" i="7" s="1"/>
  <c r="AH761" i="7" a="1"/>
  <c r="AH761" i="7" s="1"/>
  <c r="AH772" i="7" a="1"/>
  <c r="AH772" i="7" s="1"/>
  <c r="AH774" i="7" a="1"/>
  <c r="AH774" i="7" s="1"/>
  <c r="AH773" i="7" a="1"/>
  <c r="AH773" i="7" s="1"/>
  <c r="AH775" i="7" a="1"/>
  <c r="AH775" i="7" s="1"/>
  <c r="AH777" i="7" a="1"/>
  <c r="AH777" i="7" s="1"/>
  <c r="AH778" i="7" a="1"/>
  <c r="AH778" i="7" s="1"/>
  <c r="AH779" i="7" a="1"/>
  <c r="AH779" i="7" s="1"/>
  <c r="AH780" i="7" a="1"/>
  <c r="AH780" i="7" s="1"/>
  <c r="AH781" i="7" a="1"/>
  <c r="AH781" i="7" s="1"/>
  <c r="AH783" i="7" a="1"/>
  <c r="AH783" i="7" s="1"/>
  <c r="AH784" i="7" a="1"/>
  <c r="AH784" i="7" s="1"/>
  <c r="AH782" i="7" a="1"/>
  <c r="AH782" i="7" s="1"/>
  <c r="AH786" i="7" a="1"/>
  <c r="AH786" i="7" s="1"/>
  <c r="AH785" i="7" a="1"/>
  <c r="AH785" i="7" s="1"/>
  <c r="AH787" i="7" a="1"/>
  <c r="AH787" i="7" s="1"/>
  <c r="AH789" i="7" a="1"/>
  <c r="AH789" i="7" s="1"/>
  <c r="AH788" i="7" a="1"/>
  <c r="AH788" i="7" s="1"/>
  <c r="AH790" i="7" a="1"/>
  <c r="AH790" i="7" s="1"/>
  <c r="AH791" i="7" a="1"/>
  <c r="AH791" i="7" s="1"/>
  <c r="AH793" i="7" a="1"/>
  <c r="AH793" i="7" s="1"/>
  <c r="AH792" i="7" a="1"/>
  <c r="AH792" i="7" s="1"/>
  <c r="AH795" i="7" a="1"/>
  <c r="AH795" i="7" s="1"/>
  <c r="AH794" i="7" a="1"/>
  <c r="AH794" i="7" s="1"/>
  <c r="AH798" i="7" a="1"/>
  <c r="AH798" i="7" s="1"/>
  <c r="AH796" i="7" a="1"/>
  <c r="AH796" i="7" s="1"/>
  <c r="AH797" i="7" a="1"/>
  <c r="AH797" i="7" s="1"/>
  <c r="AH799" i="7" a="1"/>
  <c r="AH799" i="7" s="1"/>
  <c r="AH800" i="7" a="1"/>
  <c r="AH800" i="7" s="1"/>
  <c r="AH801" i="7" a="1"/>
  <c r="AH801" i="7" s="1"/>
  <c r="AH802" i="7" a="1"/>
  <c r="AH802" i="7" s="1"/>
  <c r="AH803" i="7" a="1"/>
  <c r="AH803" i="7" s="1"/>
  <c r="AH804" i="7" a="1"/>
  <c r="AH804" i="7" s="1"/>
  <c r="AH806" i="7" a="1"/>
  <c r="AH806" i="7" s="1"/>
  <c r="AH807" i="7" a="1"/>
  <c r="AH807" i="7" s="1"/>
  <c r="AH805" i="7" a="1"/>
  <c r="AH805" i="7" s="1"/>
  <c r="AH809" i="7" a="1"/>
  <c r="AH809" i="7" s="1"/>
  <c r="AH811" i="7" a="1"/>
  <c r="AH811" i="7" s="1"/>
  <c r="AH808" i="7" a="1"/>
  <c r="AH808" i="7" s="1"/>
  <c r="AH814" i="7" a="1"/>
  <c r="AH814" i="7" s="1"/>
  <c r="AH810" i="7" a="1"/>
  <c r="AH810" i="7" s="1"/>
  <c r="AH812" i="7" a="1"/>
  <c r="AH812" i="7" s="1"/>
  <c r="AH813" i="7" a="1"/>
  <c r="AH813" i="7" s="1"/>
  <c r="AH815" i="7" a="1"/>
  <c r="AH815" i="7" s="1"/>
  <c r="AH871" i="7" a="1"/>
  <c r="AH871" i="7" s="1"/>
  <c r="AH872" i="7" a="1"/>
  <c r="AH872" i="7" s="1"/>
  <c r="AH873" i="7" a="1"/>
  <c r="AH873" i="7" s="1"/>
  <c r="AH874" i="7" a="1"/>
  <c r="AH874" i="7" s="1"/>
  <c r="AH875" i="7" a="1"/>
  <c r="AH875" i="7" s="1"/>
  <c r="AH876" i="7" a="1"/>
  <c r="AH876" i="7" s="1"/>
  <c r="AH877" i="7" a="1"/>
  <c r="AH877" i="7" s="1"/>
  <c r="AH1003" i="7" a="1"/>
  <c r="AH1003" i="7" s="1"/>
  <c r="AH1004" i="7" a="1"/>
  <c r="AH1004" i="7" s="1"/>
  <c r="AH1005" i="7" a="1"/>
  <c r="AH1005" i="7" s="1"/>
  <c r="AH1068" i="7" a="1"/>
  <c r="AH1068" i="7" s="1"/>
  <c r="AH1069" i="7" a="1"/>
  <c r="AH1069" i="7" s="1"/>
  <c r="AH1070" i="7" a="1"/>
  <c r="AH1070" i="7" s="1"/>
  <c r="AB21" i="7" a="1"/>
  <c r="AB21" i="7" s="1"/>
  <c r="AB29" i="7" a="1"/>
  <c r="AB29" i="7" s="1"/>
  <c r="AB28" i="7" a="1"/>
  <c r="AB28" i="7" s="1"/>
  <c r="AB30" i="7" a="1"/>
  <c r="AB30" i="7" s="1"/>
  <c r="AB31" i="7" a="1"/>
  <c r="AB31" i="7" s="1"/>
  <c r="AL31" i="7" s="1" a="1"/>
  <c r="AL31" i="7" s="1"/>
  <c r="AB32" i="7" a="1"/>
  <c r="AB32" i="7" s="1"/>
  <c r="AB35" i="7" a="1"/>
  <c r="AB35" i="7" s="1"/>
  <c r="AB33" i="7" a="1"/>
  <c r="AB33" i="7" s="1"/>
  <c r="AB34" i="7" a="1"/>
  <c r="AB34" i="7" s="1"/>
  <c r="AB36" i="7" a="1"/>
  <c r="AB36" i="7" s="1"/>
  <c r="AB37" i="7" a="1"/>
  <c r="AB37" i="7" s="1"/>
  <c r="AB39" i="7" a="1"/>
  <c r="AB39" i="7" s="1"/>
  <c r="AL39" i="7" s="1" a="1"/>
  <c r="AL39" i="7" s="1"/>
  <c r="AB38" i="7" a="1"/>
  <c r="AB38" i="7" s="1"/>
  <c r="AB40" i="7" a="1"/>
  <c r="AB40" i="7" s="1"/>
  <c r="AB41" i="7" a="1"/>
  <c r="AB41" i="7" s="1"/>
  <c r="AB42" i="7" a="1"/>
  <c r="AB42" i="7" s="1"/>
  <c r="AB43" i="7" a="1"/>
  <c r="AB43" i="7" s="1"/>
  <c r="AB44" i="7" a="1"/>
  <c r="AB44" i="7" s="1"/>
  <c r="AB45" i="7" a="1"/>
  <c r="AB45" i="7" s="1"/>
  <c r="AB48" i="7" a="1"/>
  <c r="AB48" i="7" s="1"/>
  <c r="AB47" i="7" a="1"/>
  <c r="AB47" i="7" s="1"/>
  <c r="AB46" i="7" a="1"/>
  <c r="AB46" i="7" s="1"/>
  <c r="AB49" i="7" a="1"/>
  <c r="AB49" i="7" s="1"/>
  <c r="AB50" i="7" a="1"/>
  <c r="AB50" i="7" s="1"/>
  <c r="AB52" i="7" a="1"/>
  <c r="AB52" i="7" s="1"/>
  <c r="AB51" i="7" a="1"/>
  <c r="AB51" i="7" s="1"/>
  <c r="AB54" i="7" a="1"/>
  <c r="AB54" i="7" s="1"/>
  <c r="AB53" i="7" a="1"/>
  <c r="AB53" i="7" s="1"/>
  <c r="AB55" i="7" a="1"/>
  <c r="AB55" i="7" s="1"/>
  <c r="AB56" i="7" a="1"/>
  <c r="AB56" i="7" s="1"/>
  <c r="AB58" i="7" a="1"/>
  <c r="AB58" i="7" s="1"/>
  <c r="AB59" i="7" a="1"/>
  <c r="AB59" i="7" s="1"/>
  <c r="AB61" i="7" a="1"/>
  <c r="AB61" i="7" s="1"/>
  <c r="AB57" i="7" a="1"/>
  <c r="AB57" i="7" s="1"/>
  <c r="AB60" i="7" a="1"/>
  <c r="AB60" i="7" s="1"/>
  <c r="AB62" i="7" a="1"/>
  <c r="AB62" i="7" s="1"/>
  <c r="AB63" i="7" a="1"/>
  <c r="AB63" i="7" s="1"/>
  <c r="AB64" i="7" a="1"/>
  <c r="AB64" i="7" s="1"/>
  <c r="AB66" i="7" a="1"/>
  <c r="AB66" i="7" s="1"/>
  <c r="AB67" i="7" a="1"/>
  <c r="AB67" i="7" s="1"/>
  <c r="AB68" i="7" a="1"/>
  <c r="AB68" i="7" s="1"/>
  <c r="AB65" i="7" a="1"/>
  <c r="AB65" i="7" s="1"/>
  <c r="AB70" i="7" a="1"/>
  <c r="AB70" i="7" s="1"/>
  <c r="AB72" i="7" a="1"/>
  <c r="AB72" i="7" s="1"/>
  <c r="AB71" i="7" a="1"/>
  <c r="AB71" i="7" s="1"/>
  <c r="AB69" i="7" a="1"/>
  <c r="AB69" i="7" s="1"/>
  <c r="AB73" i="7" a="1"/>
  <c r="AB73" i="7" s="1"/>
  <c r="AB74" i="7" a="1"/>
  <c r="AB74" i="7" s="1"/>
  <c r="AB75" i="7" a="1"/>
  <c r="AB75" i="7" s="1"/>
  <c r="AB76" i="7" a="1"/>
  <c r="AB76" i="7" s="1"/>
  <c r="AB77" i="7" a="1"/>
  <c r="AB77" i="7" s="1"/>
  <c r="AB80" i="7" a="1"/>
  <c r="AB80" i="7" s="1"/>
  <c r="AB79" i="7" a="1"/>
  <c r="AB79" i="7" s="1"/>
  <c r="AB78" i="7" a="1"/>
  <c r="AB78" i="7" s="1"/>
  <c r="AB81" i="7" a="1"/>
  <c r="AB81" i="7" s="1"/>
  <c r="AB82" i="7" a="1"/>
  <c r="AB82" i="7" s="1"/>
  <c r="AB83" i="7" a="1"/>
  <c r="AB83" i="7" s="1"/>
  <c r="AB85" i="7" a="1"/>
  <c r="AB85" i="7" s="1"/>
  <c r="AB84" i="7" a="1"/>
  <c r="AB84" i="7" s="1"/>
  <c r="AB86" i="7" a="1"/>
  <c r="AB86" i="7" s="1"/>
  <c r="AB87" i="7" a="1"/>
  <c r="AB87" i="7" s="1"/>
  <c r="AB88" i="7" a="1"/>
  <c r="AB88" i="7" s="1"/>
  <c r="AB89" i="7" a="1"/>
  <c r="AB89" i="7" s="1"/>
  <c r="AB92" i="7" a="1"/>
  <c r="AB92" i="7" s="1"/>
  <c r="AB90" i="7" a="1"/>
  <c r="AB90" i="7" s="1"/>
  <c r="AB91" i="7" a="1"/>
  <c r="AB91" i="7" s="1"/>
  <c r="AB93" i="7" a="1"/>
  <c r="AB93" i="7" s="1"/>
  <c r="AB95" i="7" a="1"/>
  <c r="AB95" i="7" s="1"/>
  <c r="AB96" i="7" a="1"/>
  <c r="AB96" i="7" s="1"/>
  <c r="AB94" i="7" a="1"/>
  <c r="AB94" i="7" s="1"/>
  <c r="AB97" i="7" a="1"/>
  <c r="AB97" i="7" s="1"/>
  <c r="AB99" i="7" a="1"/>
  <c r="AB99" i="7" s="1"/>
  <c r="AB98" i="7" a="1"/>
  <c r="AB98" i="7" s="1"/>
  <c r="AB100" i="7" a="1"/>
  <c r="AB100" i="7" s="1"/>
  <c r="AB102" i="7" a="1"/>
  <c r="AB102" i="7" s="1"/>
  <c r="AB101" i="7" a="1"/>
  <c r="AB101" i="7" s="1"/>
  <c r="AB103" i="7" a="1"/>
  <c r="AB103" i="7" s="1"/>
  <c r="AB104" i="7" a="1"/>
  <c r="AB104" i="7" s="1"/>
  <c r="AB106" i="7" a="1"/>
  <c r="AB106" i="7" s="1"/>
  <c r="AB105" i="7" a="1"/>
  <c r="AB105" i="7" s="1"/>
  <c r="AB107" i="7" a="1"/>
  <c r="AB107" i="7" s="1"/>
  <c r="AB108" i="7" a="1"/>
  <c r="AB108" i="7" s="1"/>
  <c r="AB110" i="7" a="1"/>
  <c r="AB110" i="7" s="1"/>
  <c r="AB109" i="7" a="1"/>
  <c r="AB109" i="7" s="1"/>
  <c r="AB111" i="7" a="1"/>
  <c r="AB111" i="7" s="1"/>
  <c r="AB112" i="7" a="1"/>
  <c r="AB112" i="7" s="1"/>
  <c r="AB115" i="7" a="1"/>
  <c r="AB115" i="7" s="1"/>
  <c r="AB116" i="7" a="1"/>
  <c r="AB116" i="7" s="1"/>
  <c r="AB114" i="7" a="1"/>
  <c r="AB114" i="7" s="1"/>
  <c r="AB113" i="7" a="1"/>
  <c r="AB113" i="7" s="1"/>
  <c r="AB117" i="7" a="1"/>
  <c r="AB117" i="7" s="1"/>
  <c r="AB118" i="7" a="1"/>
  <c r="AB118" i="7" s="1"/>
  <c r="AB121" i="7" a="1"/>
  <c r="AB121" i="7" s="1"/>
  <c r="AB119" i="7" a="1"/>
  <c r="AB119" i="7" s="1"/>
  <c r="AB120" i="7" a="1"/>
  <c r="AB120" i="7" s="1"/>
  <c r="AB122" i="7" a="1"/>
  <c r="AB122" i="7" s="1"/>
  <c r="AB124" i="7" a="1"/>
  <c r="AB124" i="7" s="1"/>
  <c r="AB123" i="7" a="1"/>
  <c r="AB123" i="7" s="1"/>
  <c r="AB125" i="7" a="1"/>
  <c r="AB125" i="7" s="1"/>
  <c r="AB126" i="7" a="1"/>
  <c r="AB126" i="7" s="1"/>
  <c r="AB127" i="7" a="1"/>
  <c r="AB127" i="7" s="1"/>
  <c r="AB128" i="7" a="1"/>
  <c r="AB128" i="7" s="1"/>
  <c r="AB129" i="7" a="1"/>
  <c r="AB129" i="7" s="1"/>
  <c r="AB130" i="7" a="1"/>
  <c r="AB130" i="7" s="1"/>
  <c r="AB132" i="7" a="1"/>
  <c r="AB132" i="7" s="1"/>
  <c r="AB131" i="7" a="1"/>
  <c r="AB131" i="7" s="1"/>
  <c r="AB133" i="7" a="1"/>
  <c r="AB133" i="7" s="1"/>
  <c r="AB134" i="7" a="1"/>
  <c r="AB134" i="7" s="1"/>
  <c r="AB135" i="7" a="1"/>
  <c r="AB135" i="7" s="1"/>
  <c r="AB136" i="7" a="1"/>
  <c r="AB136" i="7" s="1"/>
  <c r="AB138" i="7" a="1"/>
  <c r="AB138" i="7" s="1"/>
  <c r="AB137" i="7" a="1"/>
  <c r="AB137" i="7" s="1"/>
  <c r="AB139" i="7" a="1"/>
  <c r="AB139" i="7" s="1"/>
  <c r="AB141" i="7" a="1"/>
  <c r="AB141" i="7" s="1"/>
  <c r="AB140" i="7" a="1"/>
  <c r="AB140" i="7" s="1"/>
  <c r="AB142" i="7" a="1"/>
  <c r="AB142" i="7" s="1"/>
  <c r="AB144" i="7" a="1"/>
  <c r="AB144" i="7" s="1"/>
  <c r="AB145" i="7" a="1"/>
  <c r="AB145" i="7" s="1"/>
  <c r="AB143" i="7" a="1"/>
  <c r="AB143" i="7" s="1"/>
  <c r="AB146" i="7" a="1"/>
  <c r="AB146" i="7" s="1"/>
  <c r="AL146" i="7" s="1" a="1"/>
  <c r="AL146" i="7" s="1"/>
  <c r="AB147" i="7" a="1"/>
  <c r="AB147" i="7" s="1"/>
  <c r="AB148" i="7" a="1"/>
  <c r="AB148" i="7" s="1"/>
  <c r="AB149" i="7" a="1"/>
  <c r="AB149" i="7" s="1"/>
  <c r="AB150" i="7" a="1"/>
  <c r="AB150" i="7" s="1"/>
  <c r="AB154" i="7" a="1"/>
  <c r="AB154" i="7" s="1"/>
  <c r="AB151" i="7" a="1"/>
  <c r="AB151" i="7" s="1"/>
  <c r="AB152" i="7" a="1"/>
  <c r="AB152" i="7" s="1"/>
  <c r="AB153" i="7" a="1"/>
  <c r="AB153" i="7" s="1"/>
  <c r="AB155" i="7" a="1"/>
  <c r="AB155" i="7" s="1"/>
  <c r="AB156" i="7" a="1"/>
  <c r="AB156" i="7" s="1"/>
  <c r="AB157" i="7" a="1"/>
  <c r="AB157" i="7" s="1"/>
  <c r="AB158" i="7" a="1"/>
  <c r="AB158" i="7" s="1"/>
  <c r="AB159" i="7" a="1"/>
  <c r="AB159" i="7" s="1"/>
  <c r="AB161" i="7" a="1"/>
  <c r="AB161" i="7" s="1"/>
  <c r="AB160" i="7" a="1"/>
  <c r="AB160" i="7" s="1"/>
  <c r="AB163" i="7" a="1"/>
  <c r="AB163" i="7" s="1"/>
  <c r="AB162" i="7" a="1"/>
  <c r="AB162" i="7" s="1"/>
  <c r="AB164" i="7" a="1"/>
  <c r="AB164" i="7" s="1"/>
  <c r="AB165" i="7" a="1"/>
  <c r="AB165" i="7" s="1"/>
  <c r="AB166" i="7" a="1"/>
  <c r="AB166" i="7" s="1"/>
  <c r="AB167" i="7" a="1"/>
  <c r="AB167" i="7" s="1"/>
  <c r="AB168" i="7" a="1"/>
  <c r="AB168" i="7" s="1"/>
  <c r="AB169" i="7" a="1"/>
  <c r="AB169" i="7" s="1"/>
  <c r="AB170" i="7" a="1"/>
  <c r="AB170" i="7" s="1"/>
  <c r="AB172" i="7" a="1"/>
  <c r="AB172" i="7" s="1"/>
  <c r="AB171" i="7" a="1"/>
  <c r="AB171" i="7" s="1"/>
  <c r="AB175" i="7" a="1"/>
  <c r="AB175" i="7" s="1"/>
  <c r="AB173" i="7" a="1"/>
  <c r="AB173" i="7" s="1"/>
  <c r="AB174" i="7" a="1"/>
  <c r="AB174" i="7" s="1"/>
  <c r="AB176" i="7" a="1"/>
  <c r="AB176" i="7" s="1"/>
  <c r="AB177" i="7" a="1"/>
  <c r="AB177" i="7" s="1"/>
  <c r="AB180" i="7" a="1"/>
  <c r="AB180" i="7" s="1"/>
  <c r="AB179" i="7" a="1"/>
  <c r="AB179" i="7" s="1"/>
  <c r="AB178" i="7" a="1"/>
  <c r="AB178" i="7" s="1"/>
  <c r="AB181" i="7" a="1"/>
  <c r="AB181" i="7" s="1"/>
  <c r="AB183" i="7" a="1"/>
  <c r="AB183" i="7" s="1"/>
  <c r="AB185" i="7" a="1"/>
  <c r="AB185" i="7" s="1"/>
  <c r="AB182" i="7" a="1"/>
  <c r="AB182" i="7" s="1"/>
  <c r="AB184" i="7" a="1"/>
  <c r="AB184" i="7" s="1"/>
  <c r="AB186" i="7" a="1"/>
  <c r="AB186" i="7" s="1"/>
  <c r="AB188" i="7" a="1"/>
  <c r="AB188" i="7" s="1"/>
  <c r="AB187" i="7" a="1"/>
  <c r="AB187" i="7" s="1"/>
  <c r="AB189" i="7" a="1"/>
  <c r="AB189" i="7" s="1"/>
  <c r="AB190" i="7" a="1"/>
  <c r="AB190" i="7" s="1"/>
  <c r="AB191" i="7" a="1"/>
  <c r="AB191" i="7" s="1"/>
  <c r="AB192" i="7" a="1"/>
  <c r="AB192" i="7" s="1"/>
  <c r="AB193" i="7" a="1"/>
  <c r="AB193" i="7" s="1"/>
  <c r="AB194" i="7" a="1"/>
  <c r="AB194" i="7" s="1"/>
  <c r="AB196" i="7" a="1"/>
  <c r="AB196" i="7" s="1"/>
  <c r="AB195" i="7" a="1"/>
  <c r="AB195" i="7" s="1"/>
  <c r="AB197" i="7" a="1"/>
  <c r="AB197" i="7" s="1"/>
  <c r="AB198" i="7" a="1"/>
  <c r="AB198" i="7" s="1"/>
  <c r="AB199" i="7" a="1"/>
  <c r="AB199" i="7" s="1"/>
  <c r="AB200" i="7" a="1"/>
  <c r="AB200" i="7" s="1"/>
  <c r="AB202" i="7" a="1"/>
  <c r="AB202" i="7" s="1"/>
  <c r="AB201" i="7" a="1"/>
  <c r="AB201" i="7" s="1"/>
  <c r="AB203" i="7" a="1"/>
  <c r="AB203" i="7" s="1"/>
  <c r="AB204" i="7" a="1"/>
  <c r="AB204" i="7" s="1"/>
  <c r="AB206" i="7" a="1"/>
  <c r="AB206" i="7" s="1"/>
  <c r="AB208" i="7" a="1"/>
  <c r="AB208" i="7" s="1"/>
  <c r="AB205" i="7" a="1"/>
  <c r="AB205" i="7" s="1"/>
  <c r="AB209" i="7" a="1"/>
  <c r="AB209" i="7" s="1"/>
  <c r="AB207" i="7" a="1"/>
  <c r="AB207" i="7" s="1"/>
  <c r="AB210" i="7" a="1"/>
  <c r="AB210" i="7" s="1"/>
  <c r="AB212" i="7" a="1"/>
  <c r="AB212" i="7" s="1"/>
  <c r="AB211" i="7" a="1"/>
  <c r="AB211" i="7" s="1"/>
  <c r="AB214" i="7" a="1"/>
  <c r="AB214" i="7" s="1"/>
  <c r="AB213" i="7" a="1"/>
  <c r="AB213" i="7" s="1"/>
  <c r="AB215" i="7" a="1"/>
  <c r="AB215" i="7" s="1"/>
  <c r="AB217" i="7" a="1"/>
  <c r="AB217" i="7" s="1"/>
  <c r="AB216" i="7" a="1"/>
  <c r="AB216" i="7" s="1"/>
  <c r="AB218" i="7" a="1"/>
  <c r="AB218" i="7" s="1"/>
  <c r="AB221" i="7" a="1"/>
  <c r="AB221" i="7" s="1"/>
  <c r="AB220" i="7" a="1"/>
  <c r="AB220" i="7" s="1"/>
  <c r="AB219" i="7" a="1"/>
  <c r="AB219" i="7" s="1"/>
  <c r="AB224" i="7" a="1"/>
  <c r="AB224" i="7" s="1"/>
  <c r="AB222" i="7" a="1"/>
  <c r="AB222" i="7" s="1"/>
  <c r="AB223" i="7" a="1"/>
  <c r="AB223" i="7" s="1"/>
  <c r="AB226" i="7" a="1"/>
  <c r="AB226" i="7" s="1"/>
  <c r="AB225" i="7" a="1"/>
  <c r="AB225" i="7" s="1"/>
  <c r="AB228" i="7" a="1"/>
  <c r="AB228" i="7" s="1"/>
  <c r="AB227" i="7" a="1"/>
  <c r="AB227" i="7" s="1"/>
  <c r="AB230" i="7" a="1"/>
  <c r="AB230" i="7" s="1"/>
  <c r="AB231" i="7" a="1"/>
  <c r="AB231" i="7" s="1"/>
  <c r="AB229" i="7" a="1"/>
  <c r="AB229" i="7" s="1"/>
  <c r="AB233" i="7" a="1"/>
  <c r="AB233" i="7" s="1"/>
  <c r="AB232" i="7" a="1"/>
  <c r="AB232" i="7" s="1"/>
  <c r="AB235" i="7" a="1"/>
  <c r="AB235" i="7" s="1"/>
  <c r="AB234" i="7" a="1"/>
  <c r="AB234" i="7" s="1"/>
  <c r="AB236" i="7" a="1"/>
  <c r="AB236" i="7" s="1"/>
  <c r="AB237" i="7" a="1"/>
  <c r="AB237" i="7" s="1"/>
  <c r="AB239" i="7" a="1"/>
  <c r="AB239" i="7" s="1"/>
  <c r="AB240" i="7" a="1"/>
  <c r="AB240" i="7" s="1"/>
  <c r="AB238" i="7" a="1"/>
  <c r="AB238" i="7" s="1"/>
  <c r="AB242" i="7" a="1"/>
  <c r="AB242" i="7" s="1"/>
  <c r="AB243" i="7" a="1"/>
  <c r="AB243" i="7" s="1"/>
  <c r="AB241" i="7" a="1"/>
  <c r="AB241" i="7" s="1"/>
  <c r="AB244" i="7" a="1"/>
  <c r="AB244" i="7" s="1"/>
  <c r="AB246" i="7" a="1"/>
  <c r="AB246" i="7" s="1"/>
  <c r="AB245" i="7" a="1"/>
  <c r="AB245" i="7" s="1"/>
  <c r="AB249" i="7" a="1"/>
  <c r="AB249" i="7" s="1"/>
  <c r="AB250" i="7" a="1"/>
  <c r="AB250" i="7" s="1"/>
  <c r="AB247" i="7" a="1"/>
  <c r="AB247" i="7" s="1"/>
  <c r="AB248" i="7" a="1"/>
  <c r="AB248" i="7" s="1"/>
  <c r="AB251" i="7" a="1"/>
  <c r="AB251" i="7" s="1"/>
  <c r="AB253" i="7" a="1"/>
  <c r="AB253" i="7" s="1"/>
  <c r="AB252" i="7" a="1"/>
  <c r="AB252" i="7" s="1"/>
  <c r="AB254" i="7" a="1"/>
  <c r="AB254" i="7" s="1"/>
  <c r="AB255" i="7" a="1"/>
  <c r="AB255" i="7" s="1"/>
  <c r="AB256" i="7" a="1"/>
  <c r="AB256" i="7" s="1"/>
  <c r="AB258" i="7" a="1"/>
  <c r="AB258" i="7" s="1"/>
  <c r="AB260" i="7" a="1"/>
  <c r="AB260" i="7" s="1"/>
  <c r="AB257" i="7" a="1"/>
  <c r="AB257" i="7" s="1"/>
  <c r="AB259" i="7" a="1"/>
  <c r="AB259" i="7" s="1"/>
  <c r="AB261" i="7" a="1"/>
  <c r="AB261" i="7" s="1"/>
  <c r="AB263" i="7" a="1"/>
  <c r="AB263" i="7" s="1"/>
  <c r="AB264" i="7" a="1"/>
  <c r="AB264" i="7" s="1"/>
  <c r="AB262" i="7" a="1"/>
  <c r="AB262" i="7" s="1"/>
  <c r="AB267" i="7" a="1"/>
  <c r="AB267" i="7" s="1"/>
  <c r="AB266" i="7" a="1"/>
  <c r="AB266" i="7" s="1"/>
  <c r="AB268" i="7" a="1"/>
  <c r="AB268" i="7" s="1"/>
  <c r="AB265" i="7" a="1"/>
  <c r="AB265" i="7" s="1"/>
  <c r="AB270" i="7" a="1"/>
  <c r="AB270" i="7" s="1"/>
  <c r="AB271" i="7" a="1"/>
  <c r="AB271" i="7" s="1"/>
  <c r="AB269" i="7" a="1"/>
  <c r="AB269" i="7" s="1"/>
  <c r="AB273" i="7" a="1"/>
  <c r="AB273" i="7" s="1"/>
  <c r="AB272" i="7" a="1"/>
  <c r="AB272" i="7" s="1"/>
  <c r="AB274" i="7" a="1"/>
  <c r="AB274" i="7" s="1"/>
  <c r="AB275" i="7" a="1"/>
  <c r="AB275" i="7" s="1"/>
  <c r="AB278" i="7" a="1"/>
  <c r="AB278" i="7" s="1"/>
  <c r="AB276" i="7" a="1"/>
  <c r="AB276" i="7" s="1"/>
  <c r="AB277" i="7" a="1"/>
  <c r="AB277" i="7" s="1"/>
  <c r="AB281" i="7" a="1"/>
  <c r="AB281" i="7" s="1"/>
  <c r="AB279" i="7" a="1"/>
  <c r="AB279" i="7" s="1"/>
  <c r="AB283" i="7" a="1"/>
  <c r="AB283" i="7" s="1"/>
  <c r="AB280" i="7" a="1"/>
  <c r="AB280" i="7" s="1"/>
  <c r="AB282" i="7" a="1"/>
  <c r="AB282" i="7" s="1"/>
  <c r="AB285" i="7" a="1"/>
  <c r="AB285" i="7" s="1"/>
  <c r="AB284" i="7" a="1"/>
  <c r="AB284" i="7" s="1"/>
  <c r="AB288" i="7" a="1"/>
  <c r="AB288" i="7" s="1"/>
  <c r="AB286" i="7" a="1"/>
  <c r="AB286" i="7" s="1"/>
  <c r="AB287" i="7" a="1"/>
  <c r="AB287" i="7" s="1"/>
  <c r="AB289" i="7" a="1"/>
  <c r="AB289" i="7" s="1"/>
  <c r="AB290" i="7" a="1"/>
  <c r="AB290" i="7" s="1"/>
  <c r="AB291" i="7" a="1"/>
  <c r="AB291" i="7" s="1"/>
  <c r="AB292" i="7" a="1"/>
  <c r="AB292" i="7" s="1"/>
  <c r="AB293" i="7" a="1"/>
  <c r="AB293" i="7" s="1"/>
  <c r="AB294" i="7" a="1"/>
  <c r="AB294" i="7" s="1"/>
  <c r="AB295" i="7" a="1"/>
  <c r="AB295" i="7" s="1"/>
  <c r="AB297" i="7" a="1"/>
  <c r="AB297" i="7" s="1"/>
  <c r="AB296" i="7" a="1"/>
  <c r="AB296" i="7" s="1"/>
  <c r="AB299" i="7" a="1"/>
  <c r="AB299" i="7" s="1"/>
  <c r="AB298" i="7" a="1"/>
  <c r="AB298" i="7" s="1"/>
  <c r="AB302" i="7" a="1"/>
  <c r="AB302" i="7" s="1"/>
  <c r="AB300" i="7" a="1"/>
  <c r="AB300" i="7" s="1"/>
  <c r="AB301" i="7" a="1"/>
  <c r="AB301" i="7" s="1"/>
  <c r="AB303" i="7" a="1"/>
  <c r="AB303" i="7" s="1"/>
  <c r="AB304" i="7" a="1"/>
  <c r="AB304" i="7" s="1"/>
  <c r="AB306" i="7" a="1"/>
  <c r="AB306" i="7" s="1"/>
  <c r="AB307" i="7" a="1"/>
  <c r="AB307" i="7" s="1"/>
  <c r="AB305" i="7" a="1"/>
  <c r="AB305" i="7" s="1"/>
  <c r="AB308" i="7" a="1"/>
  <c r="AB308" i="7" s="1"/>
  <c r="AB309" i="7" a="1"/>
  <c r="AB309" i="7" s="1"/>
  <c r="AB310" i="7" a="1"/>
  <c r="AB310" i="7" s="1"/>
  <c r="AB311" i="7" a="1"/>
  <c r="AB311" i="7" s="1"/>
  <c r="AB313" i="7" a="1"/>
  <c r="AB313" i="7" s="1"/>
  <c r="AB312" i="7" a="1"/>
  <c r="AB312" i="7" s="1"/>
  <c r="AB314" i="7" a="1"/>
  <c r="AB314" i="7" s="1"/>
  <c r="AB316" i="7" a="1"/>
  <c r="AB316" i="7" s="1"/>
  <c r="AB315" i="7" a="1"/>
  <c r="AB315" i="7" s="1"/>
  <c r="AB318" i="7" a="1"/>
  <c r="AB318" i="7" s="1"/>
  <c r="AB317" i="7" a="1"/>
  <c r="AB317" i="7" s="1"/>
  <c r="AB321" i="7" a="1"/>
  <c r="AB321" i="7" s="1"/>
  <c r="AB322" i="7" a="1"/>
  <c r="AB322" i="7" s="1"/>
  <c r="AB320" i="7" a="1"/>
  <c r="AB320" i="7" s="1"/>
  <c r="AB319" i="7" a="1"/>
  <c r="AB319" i="7" s="1"/>
  <c r="AB325" i="7" a="1"/>
  <c r="AB325" i="7" s="1"/>
  <c r="AB323" i="7" a="1"/>
  <c r="AB323" i="7" s="1"/>
  <c r="AB324" i="7" a="1"/>
  <c r="AB324" i="7" s="1"/>
  <c r="AB326" i="7" a="1"/>
  <c r="AB326" i="7" s="1"/>
  <c r="AB327" i="7" a="1"/>
  <c r="AB327" i="7" s="1"/>
  <c r="AB329" i="7" a="1"/>
  <c r="AB329" i="7" s="1"/>
  <c r="AB328" i="7" a="1"/>
  <c r="AB328" i="7" s="1"/>
  <c r="AB330" i="7" a="1"/>
  <c r="AB330" i="7" s="1"/>
  <c r="AB334" i="7" a="1"/>
  <c r="AB334" i="7" s="1"/>
  <c r="AB332" i="7" a="1"/>
  <c r="AB332" i="7" s="1"/>
  <c r="AB331" i="7" a="1"/>
  <c r="AB331" i="7" s="1"/>
  <c r="AB333" i="7" a="1"/>
  <c r="AB333" i="7" s="1"/>
  <c r="AB335" i="7" a="1"/>
  <c r="AB335" i="7" s="1"/>
  <c r="AB336" i="7" a="1"/>
  <c r="AB336" i="7" s="1"/>
  <c r="AB337" i="7" a="1"/>
  <c r="AB337" i="7" s="1"/>
  <c r="AB339" i="7" a="1"/>
  <c r="AB339" i="7" s="1"/>
  <c r="AB338" i="7" a="1"/>
  <c r="AB338" i="7" s="1"/>
  <c r="AB340" i="7" a="1"/>
  <c r="AB340" i="7" s="1"/>
  <c r="AB341" i="7" a="1"/>
  <c r="AB341" i="7" s="1"/>
  <c r="AB342" i="7" a="1"/>
  <c r="AB342" i="7" s="1"/>
  <c r="AB343" i="7" a="1"/>
  <c r="AB343" i="7" s="1"/>
  <c r="AB344" i="7" a="1"/>
  <c r="AB344" i="7" s="1"/>
  <c r="AB347" i="7" a="1"/>
  <c r="AB347" i="7" s="1"/>
  <c r="AB345" i="7" a="1"/>
  <c r="AB345" i="7" s="1"/>
  <c r="AB348" i="7" a="1"/>
  <c r="AB348" i="7" s="1"/>
  <c r="AB346" i="7" a="1"/>
  <c r="AB346" i="7" s="1"/>
  <c r="AB349" i="7" a="1"/>
  <c r="AB349" i="7" s="1"/>
  <c r="AB350" i="7" a="1"/>
  <c r="AB350" i="7" s="1"/>
  <c r="AB351" i="7" a="1"/>
  <c r="AB351" i="7" s="1"/>
  <c r="AB352" i="7" a="1"/>
  <c r="AB352" i="7" s="1"/>
  <c r="AB353" i="7" a="1"/>
  <c r="AB353" i="7" s="1"/>
  <c r="AB354" i="7" a="1"/>
  <c r="AB354" i="7" s="1"/>
  <c r="AB355" i="7" a="1"/>
  <c r="AB355" i="7" s="1"/>
  <c r="AB356" i="7" a="1"/>
  <c r="AB356" i="7" s="1"/>
  <c r="AB357" i="7" a="1"/>
  <c r="AB357" i="7" s="1"/>
  <c r="AB358" i="7" a="1"/>
  <c r="AB358" i="7" s="1"/>
  <c r="AB359" i="7" a="1"/>
  <c r="AB359" i="7" s="1"/>
  <c r="AB361" i="7" a="1"/>
  <c r="AB361" i="7" s="1"/>
  <c r="AB362" i="7" a="1"/>
  <c r="AB362" i="7" s="1"/>
  <c r="AB360" i="7" a="1"/>
  <c r="AB360" i="7" s="1"/>
  <c r="AB364" i="7" a="1"/>
  <c r="AB364" i="7" s="1"/>
  <c r="AB363" i="7" a="1"/>
  <c r="AB363" i="7" s="1"/>
  <c r="AB365" i="7" a="1"/>
  <c r="AB365" i="7" s="1"/>
  <c r="AB367" i="7" a="1"/>
  <c r="AB367" i="7" s="1"/>
  <c r="AB366" i="7" a="1"/>
  <c r="AB366" i="7" s="1"/>
  <c r="AB371" i="7" a="1"/>
  <c r="AB371" i="7" s="1"/>
  <c r="AB368" i="7" a="1"/>
  <c r="AB368" i="7" s="1"/>
  <c r="AB369" i="7" a="1"/>
  <c r="AB369" i="7" s="1"/>
  <c r="AB370" i="7" a="1"/>
  <c r="AB370" i="7" s="1"/>
  <c r="AB372" i="7" a="1"/>
  <c r="AB372" i="7" s="1"/>
  <c r="AB373" i="7" a="1"/>
  <c r="AB373" i="7" s="1"/>
  <c r="AB374" i="7" a="1"/>
  <c r="AB374" i="7" s="1"/>
  <c r="AB375" i="7" a="1"/>
  <c r="AB375" i="7" s="1"/>
  <c r="AB377" i="7" a="1"/>
  <c r="AB377" i="7" s="1"/>
  <c r="AB378" i="7" a="1"/>
  <c r="AB378" i="7" s="1"/>
  <c r="AB376" i="7" a="1"/>
  <c r="AB376" i="7" s="1"/>
  <c r="AB380" i="7" a="1"/>
  <c r="AB380" i="7" s="1"/>
  <c r="AB379" i="7" a="1"/>
  <c r="AB379" i="7" s="1"/>
  <c r="AB382" i="7" a="1"/>
  <c r="AB382" i="7" s="1"/>
  <c r="AB383" i="7" a="1"/>
  <c r="AB383" i="7" s="1"/>
  <c r="AB384" i="7" a="1"/>
  <c r="AB384" i="7" s="1"/>
  <c r="AB381" i="7" a="1"/>
  <c r="AB381" i="7" s="1"/>
  <c r="AB386" i="7" a="1"/>
  <c r="AB386" i="7" s="1"/>
  <c r="AB385" i="7" a="1"/>
  <c r="AB385" i="7" s="1"/>
  <c r="AB387" i="7" a="1"/>
  <c r="AB387" i="7" s="1"/>
  <c r="AB388" i="7" a="1"/>
  <c r="AB388" i="7" s="1"/>
  <c r="AB389" i="7" a="1"/>
  <c r="AB389" i="7" s="1"/>
  <c r="AB391" i="7" a="1"/>
  <c r="AB391" i="7" s="1"/>
  <c r="AB392" i="7" a="1"/>
  <c r="AB392" i="7" s="1"/>
  <c r="AB390" i="7" a="1"/>
  <c r="AB390" i="7" s="1"/>
  <c r="AB394" i="7" a="1"/>
  <c r="AB394" i="7" s="1"/>
  <c r="AB393" i="7" a="1"/>
  <c r="AB393" i="7" s="1"/>
  <c r="AB395" i="7" a="1"/>
  <c r="AB395" i="7" s="1"/>
  <c r="AB396" i="7" a="1"/>
  <c r="AB396" i="7" s="1"/>
  <c r="AB398" i="7" a="1"/>
  <c r="AB398" i="7" s="1"/>
  <c r="AB397" i="7" a="1"/>
  <c r="AB397" i="7" s="1"/>
  <c r="AB399" i="7" a="1"/>
  <c r="AB399" i="7" s="1"/>
  <c r="AL399" i="7" s="1" a="1"/>
  <c r="AL399" i="7" s="1"/>
  <c r="AB403" i="7" a="1"/>
  <c r="AB403" i="7" s="1"/>
  <c r="AL403" i="7" s="1" a="1"/>
  <c r="AL403" i="7" s="1"/>
  <c r="AB401" i="7" a="1"/>
  <c r="AB401" i="7" s="1"/>
  <c r="AL401" i="7" s="1" a="1"/>
  <c r="AL401" i="7" s="1"/>
  <c r="AB404" i="7" a="1"/>
  <c r="AB404" i="7" s="1"/>
  <c r="AL404" i="7" s="1" a="1"/>
  <c r="AL404" i="7" s="1"/>
  <c r="AB402" i="7" a="1"/>
  <c r="AB402" i="7" s="1"/>
  <c r="AL402" i="7" s="1" a="1"/>
  <c r="AL402" i="7" s="1"/>
  <c r="AB407" i="7" a="1"/>
  <c r="AB407" i="7" s="1"/>
  <c r="AL407" i="7" s="1" a="1"/>
  <c r="AL407" i="7" s="1"/>
  <c r="AB406" i="7" a="1"/>
  <c r="AB406" i="7" s="1"/>
  <c r="AL406" i="7" s="1" a="1"/>
  <c r="AL406" i="7" s="1"/>
  <c r="AB405" i="7" a="1"/>
  <c r="AB405" i="7" s="1"/>
  <c r="AL405" i="7" s="1" a="1"/>
  <c r="AL405" i="7" s="1"/>
  <c r="AB408" i="7" a="1"/>
  <c r="AB408" i="7" s="1"/>
  <c r="AL408" i="7" s="1" a="1"/>
  <c r="AL408" i="7" s="1"/>
  <c r="AB409" i="7" a="1"/>
  <c r="AB409" i="7" s="1"/>
  <c r="AB410" i="7" a="1"/>
  <c r="AB410" i="7" s="1"/>
  <c r="AB411" i="7" a="1"/>
  <c r="AB411" i="7" s="1"/>
  <c r="AB413" i="7" a="1"/>
  <c r="AB413" i="7" s="1"/>
  <c r="AB414" i="7" a="1"/>
  <c r="AB414" i="7" s="1"/>
  <c r="AB412" i="7" a="1"/>
  <c r="AB412" i="7" s="1"/>
  <c r="AL412" i="7" s="1" a="1"/>
  <c r="AL412" i="7" s="1"/>
  <c r="AB415" i="7" a="1"/>
  <c r="AB415" i="7" s="1"/>
  <c r="AB417" i="7" a="1"/>
  <c r="AB417" i="7" s="1"/>
  <c r="AB416" i="7" a="1"/>
  <c r="AB416" i="7" s="1"/>
  <c r="AB419" i="7" a="1"/>
  <c r="AB419" i="7" s="1"/>
  <c r="AB418" i="7" a="1"/>
  <c r="AB418" i="7" s="1"/>
  <c r="AB421" i="7" a="1"/>
  <c r="AB421" i="7" s="1"/>
  <c r="AB420" i="7" a="1"/>
  <c r="AB420" i="7" s="1"/>
  <c r="AB422" i="7" a="1"/>
  <c r="AB422" i="7" s="1"/>
  <c r="AB423" i="7" a="1"/>
  <c r="AB423" i="7" s="1"/>
  <c r="AB427" i="7" a="1"/>
  <c r="AB427" i="7" s="1"/>
  <c r="AB424" i="7" a="1"/>
  <c r="AB424" i="7" s="1"/>
  <c r="AB425" i="7" a="1"/>
  <c r="AB425" i="7" s="1"/>
  <c r="AB426" i="7" a="1"/>
  <c r="AB426" i="7" s="1"/>
  <c r="AB428" i="7" a="1"/>
  <c r="AB428" i="7" s="1"/>
  <c r="AB432" i="7" a="1"/>
  <c r="AB432" i="7" s="1"/>
  <c r="AB431" i="7" a="1"/>
  <c r="AB431" i="7" s="1"/>
  <c r="AB430" i="7" a="1"/>
  <c r="AB430" i="7" s="1"/>
  <c r="AB434" i="7" a="1"/>
  <c r="AB434" i="7" s="1"/>
  <c r="AB433" i="7" a="1"/>
  <c r="AB433" i="7" s="1"/>
  <c r="AB429" i="7" a="1"/>
  <c r="AB429" i="7" s="1"/>
  <c r="AB435" i="7" a="1"/>
  <c r="AB435" i="7" s="1"/>
  <c r="AB437" i="7" a="1"/>
  <c r="AB437" i="7" s="1"/>
  <c r="AB438" i="7" a="1"/>
  <c r="AB438" i="7" s="1"/>
  <c r="AB440" i="7" a="1"/>
  <c r="AB440" i="7" s="1"/>
  <c r="AB436" i="7" a="1"/>
  <c r="AB436" i="7" s="1"/>
  <c r="AB439" i="7" a="1"/>
  <c r="AB439" i="7" s="1"/>
  <c r="AB441" i="7" a="1"/>
  <c r="AB441" i="7" s="1"/>
  <c r="AB442" i="7" a="1"/>
  <c r="AB442" i="7" s="1"/>
  <c r="AB444" i="7" a="1"/>
  <c r="AB444" i="7" s="1"/>
  <c r="AB445" i="7" a="1"/>
  <c r="AB445" i="7" s="1"/>
  <c r="AB443" i="7" a="1"/>
  <c r="AB443" i="7" s="1"/>
  <c r="AB446" i="7" a="1"/>
  <c r="AB446" i="7" s="1"/>
  <c r="AB447" i="7" a="1"/>
  <c r="AB447" i="7" s="1"/>
  <c r="AB448" i="7" a="1"/>
  <c r="AB448" i="7" s="1"/>
  <c r="AL448" i="7" s="1" a="1"/>
  <c r="AL448" i="7" s="1"/>
  <c r="AB449" i="7" a="1"/>
  <c r="AB449" i="7" s="1"/>
  <c r="AB450" i="7" a="1"/>
  <c r="AB450" i="7" s="1"/>
  <c r="AB453" i="7" a="1"/>
  <c r="AB453" i="7" s="1"/>
  <c r="AB452" i="7" a="1"/>
  <c r="AB452" i="7" s="1"/>
  <c r="AB451" i="7" a="1"/>
  <c r="AB451" i="7" s="1"/>
  <c r="AB454" i="7" a="1"/>
  <c r="AB454" i="7" s="1"/>
  <c r="AL454" i="7" s="1" a="1"/>
  <c r="AL454" i="7" s="1"/>
  <c r="AB455" i="7" a="1"/>
  <c r="AB455" i="7" s="1"/>
  <c r="AB458" i="7" a="1"/>
  <c r="AB458" i="7" s="1"/>
  <c r="AB456" i="7" a="1"/>
  <c r="AB456" i="7" s="1"/>
  <c r="AB457" i="7" a="1"/>
  <c r="AB457" i="7" s="1"/>
  <c r="AB462" i="7" a="1"/>
  <c r="AB462" i="7" s="1"/>
  <c r="AL462" i="7" s="1" a="1"/>
  <c r="AL462" i="7" s="1"/>
  <c r="AB459" i="7" a="1"/>
  <c r="AB459" i="7" s="1"/>
  <c r="AL459" i="7" s="1" a="1"/>
  <c r="AL459" i="7" s="1"/>
  <c r="AB461" i="7" a="1"/>
  <c r="AB461" i="7" s="1"/>
  <c r="AL461" i="7" s="1" a="1"/>
  <c r="AL461" i="7" s="1"/>
  <c r="AB463" i="7" a="1"/>
  <c r="AB463" i="7" s="1"/>
  <c r="AL463" i="7" s="1" a="1"/>
  <c r="AL463" i="7" s="1"/>
  <c r="AB465" i="7" a="1"/>
  <c r="AB465" i="7" s="1"/>
  <c r="AL465" i="7" s="1" a="1"/>
  <c r="AL465" i="7" s="1"/>
  <c r="AB464" i="7" a="1"/>
  <c r="AB464" i="7" s="1"/>
  <c r="AL464" i="7" s="1" a="1"/>
  <c r="AL464" i="7" s="1"/>
  <c r="AB466" i="7" a="1"/>
  <c r="AB466" i="7" s="1"/>
  <c r="AL466" i="7" s="1" a="1"/>
  <c r="AL466" i="7" s="1"/>
  <c r="AB467" i="7" a="1"/>
  <c r="AB467" i="7" s="1"/>
  <c r="AL467" i="7" s="1" a="1"/>
  <c r="AL467" i="7" s="1"/>
  <c r="AB468" i="7" a="1"/>
  <c r="AB468" i="7" s="1"/>
  <c r="AL468" i="7" s="1" a="1"/>
  <c r="AL468" i="7" s="1"/>
  <c r="AB470" i="7" a="1"/>
  <c r="AB470" i="7" s="1"/>
  <c r="AL470" i="7" s="1" a="1"/>
  <c r="AL470" i="7" s="1"/>
  <c r="AB469" i="7" a="1"/>
  <c r="AB469" i="7" s="1"/>
  <c r="AL469" i="7" s="1" a="1"/>
  <c r="AL469" i="7" s="1"/>
  <c r="AB472" i="7" a="1"/>
  <c r="AB472" i="7" s="1"/>
  <c r="AB471" i="7" a="1"/>
  <c r="AB471" i="7" s="1"/>
  <c r="AL471" i="7" s="1" a="1"/>
  <c r="AL471" i="7" s="1"/>
  <c r="AB474" i="7" a="1"/>
  <c r="AB474" i="7" s="1"/>
  <c r="AB473" i="7" a="1"/>
  <c r="AB473" i="7" s="1"/>
  <c r="AB475" i="7" a="1"/>
  <c r="AB475" i="7" s="1"/>
  <c r="AB477" i="7" a="1"/>
  <c r="AB477" i="7" s="1"/>
  <c r="AB476" i="7" a="1"/>
  <c r="AB476" i="7" s="1"/>
  <c r="AB479" i="7" a="1"/>
  <c r="AB479" i="7" s="1"/>
  <c r="AB478" i="7" a="1"/>
  <c r="AB478" i="7" s="1"/>
  <c r="AB480" i="7" a="1"/>
  <c r="AB480" i="7" s="1"/>
  <c r="AB481" i="7" a="1"/>
  <c r="AB481" i="7" s="1"/>
  <c r="AB484" i="7" a="1"/>
  <c r="AB484" i="7" s="1"/>
  <c r="AB482" i="7" a="1"/>
  <c r="AB482" i="7" s="1"/>
  <c r="AB483" i="7" a="1"/>
  <c r="AB483" i="7" s="1"/>
  <c r="AB485" i="7" a="1"/>
  <c r="AB485" i="7" s="1"/>
  <c r="AB486" i="7" a="1"/>
  <c r="AB486" i="7" s="1"/>
  <c r="AB487" i="7" a="1"/>
  <c r="AB487" i="7" s="1"/>
  <c r="AB489" i="7" a="1"/>
  <c r="AB489" i="7" s="1"/>
  <c r="AB488" i="7" a="1"/>
  <c r="AB488" i="7" s="1"/>
  <c r="AB490" i="7" a="1"/>
  <c r="AB490" i="7" s="1"/>
  <c r="AB491" i="7" a="1"/>
  <c r="AB491" i="7" s="1"/>
  <c r="AB492" i="7" a="1"/>
  <c r="AB492" i="7" s="1"/>
  <c r="AB494" i="7" a="1"/>
  <c r="AB494" i="7" s="1"/>
  <c r="AB493" i="7" a="1"/>
  <c r="AB493" i="7" s="1"/>
  <c r="AB496" i="7" a="1"/>
  <c r="AB496" i="7" s="1"/>
  <c r="AB495" i="7" a="1"/>
  <c r="AB495" i="7" s="1"/>
  <c r="AB497" i="7" a="1"/>
  <c r="AB497" i="7" s="1"/>
  <c r="AB499" i="7" a="1"/>
  <c r="AB499" i="7" s="1"/>
  <c r="AB500" i="7" a="1"/>
  <c r="AB500" i="7" s="1"/>
  <c r="AB498" i="7" a="1"/>
  <c r="AB498" i="7" s="1"/>
  <c r="AB501" i="7" a="1"/>
  <c r="AB501" i="7" s="1"/>
  <c r="AB502" i="7" a="1"/>
  <c r="AB502" i="7" s="1"/>
  <c r="AB503" i="7" a="1"/>
  <c r="AB503" i="7" s="1"/>
  <c r="AB506" i="7" a="1"/>
  <c r="AB506" i="7" s="1"/>
  <c r="AB504" i="7" a="1"/>
  <c r="AB504" i="7" s="1"/>
  <c r="AB505" i="7" a="1"/>
  <c r="AB505" i="7" s="1"/>
  <c r="AB507" i="7" a="1"/>
  <c r="AB507" i="7" s="1"/>
  <c r="AB509" i="7" a="1"/>
  <c r="AB509" i="7" s="1"/>
  <c r="AB508" i="7" a="1"/>
  <c r="AB508" i="7" s="1"/>
  <c r="AB511" i="7" a="1"/>
  <c r="AB511" i="7" s="1"/>
  <c r="AB510" i="7" a="1"/>
  <c r="AB510" i="7" s="1"/>
  <c r="AB512" i="7" a="1"/>
  <c r="AB512" i="7" s="1"/>
  <c r="AB513" i="7" a="1"/>
  <c r="AB513" i="7" s="1"/>
  <c r="AB514" i="7" a="1"/>
  <c r="AB514" i="7" s="1"/>
  <c r="AB516" i="7" a="1"/>
  <c r="AB516" i="7" s="1"/>
  <c r="AB517" i="7" a="1"/>
  <c r="AB517" i="7" s="1"/>
  <c r="AB515" i="7" a="1"/>
  <c r="AB515" i="7" s="1"/>
  <c r="AB518" i="7" a="1"/>
  <c r="AB518" i="7" s="1"/>
  <c r="AB520" i="7" a="1"/>
  <c r="AB520" i="7" s="1"/>
  <c r="AB519" i="7" a="1"/>
  <c r="AB519" i="7" s="1"/>
  <c r="AB521" i="7" a="1"/>
  <c r="AB521" i="7" s="1"/>
  <c r="AB522" i="7" a="1"/>
  <c r="AB522" i="7" s="1"/>
  <c r="AB523" i="7" a="1"/>
  <c r="AB523" i="7" s="1"/>
  <c r="AB525" i="7" a="1"/>
  <c r="AB525" i="7" s="1"/>
  <c r="AB524" i="7" a="1"/>
  <c r="AB524" i="7" s="1"/>
  <c r="AB527" i="7" a="1"/>
  <c r="AB527" i="7" s="1"/>
  <c r="AB526" i="7" a="1"/>
  <c r="AB526" i="7" s="1"/>
  <c r="AB529" i="7" a="1"/>
  <c r="AB529" i="7" s="1"/>
  <c r="AB528" i="7" a="1"/>
  <c r="AB528" i="7" s="1"/>
  <c r="AB530" i="7" a="1"/>
  <c r="AB530" i="7" s="1"/>
  <c r="AB532" i="7" a="1"/>
  <c r="AB532" i="7" s="1"/>
  <c r="AB531" i="7" a="1"/>
  <c r="AB531" i="7" s="1"/>
  <c r="AB533" i="7" a="1"/>
  <c r="AB533" i="7" s="1"/>
  <c r="AB536" i="7" a="1"/>
  <c r="AB536" i="7" s="1"/>
  <c r="AB534" i="7" a="1"/>
  <c r="AB534" i="7" s="1"/>
  <c r="AB537" i="7" a="1"/>
  <c r="AB537" i="7" s="1"/>
  <c r="AB535" i="7" a="1"/>
  <c r="AB535" i="7" s="1"/>
  <c r="AB538" i="7" a="1"/>
  <c r="AB538" i="7" s="1"/>
  <c r="AB539" i="7" a="1"/>
  <c r="AB539" i="7" s="1"/>
  <c r="AB541" i="7" a="1"/>
  <c r="AB541" i="7" s="1"/>
  <c r="AB543" i="7" a="1"/>
  <c r="AB543" i="7" s="1"/>
  <c r="AB540" i="7" a="1"/>
  <c r="AB540" i="7" s="1"/>
  <c r="AB544" i="7" a="1"/>
  <c r="AB544" i="7" s="1"/>
  <c r="AB542" i="7" a="1"/>
  <c r="AB542" i="7" s="1"/>
  <c r="AB545" i="7" a="1"/>
  <c r="AB545" i="7" s="1"/>
  <c r="AB547" i="7" a="1"/>
  <c r="AB547" i="7" s="1"/>
  <c r="AB548" i="7" a="1"/>
  <c r="AB548" i="7" s="1"/>
  <c r="AB546" i="7" a="1"/>
  <c r="AB546" i="7" s="1"/>
  <c r="AB549" i="7" a="1"/>
  <c r="AB549" i="7" s="1"/>
  <c r="AB551" i="7" a="1"/>
  <c r="AB551" i="7" s="1"/>
  <c r="AB552" i="7" a="1"/>
  <c r="AB552" i="7" s="1"/>
  <c r="AB550" i="7" a="1"/>
  <c r="AB550" i="7" s="1"/>
  <c r="AB553" i="7" a="1"/>
  <c r="AB553" i="7" s="1"/>
  <c r="AB554" i="7" a="1"/>
  <c r="AB554" i="7" s="1"/>
  <c r="AB555" i="7" a="1"/>
  <c r="AB555" i="7" s="1"/>
  <c r="AB556" i="7" a="1"/>
  <c r="AB556" i="7" s="1"/>
  <c r="AB557" i="7" a="1"/>
  <c r="AB557" i="7" s="1"/>
  <c r="AB558" i="7" a="1"/>
  <c r="AB558" i="7" s="1"/>
  <c r="AB560" i="7" a="1"/>
  <c r="AB560" i="7" s="1"/>
  <c r="AB559" i="7" a="1"/>
  <c r="AB559" i="7" s="1"/>
  <c r="AB562" i="7" a="1"/>
  <c r="AB562" i="7" s="1"/>
  <c r="AB561" i="7" a="1"/>
  <c r="AB561" i="7" s="1"/>
  <c r="AB563" i="7" a="1"/>
  <c r="AB563" i="7" s="1"/>
  <c r="AB566" i="7" a="1"/>
  <c r="AB566" i="7" s="1"/>
  <c r="AB564" i="7" a="1"/>
  <c r="AB564" i="7" s="1"/>
  <c r="AB565" i="7" a="1"/>
  <c r="AB565" i="7" s="1"/>
  <c r="AB568" i="7" a="1"/>
  <c r="AB568" i="7" s="1"/>
  <c r="AB567" i="7" a="1"/>
  <c r="AB567" i="7" s="1"/>
  <c r="AB569" i="7" a="1"/>
  <c r="AB569" i="7" s="1"/>
  <c r="AB572" i="7" a="1"/>
  <c r="AB572" i="7" s="1"/>
  <c r="AB571" i="7" a="1"/>
  <c r="AB571" i="7" s="1"/>
  <c r="AB573" i="7" a="1"/>
  <c r="AB573" i="7" s="1"/>
  <c r="AB570" i="7" a="1"/>
  <c r="AB570" i="7" s="1"/>
  <c r="AB575" i="7" a="1"/>
  <c r="AB575" i="7" s="1"/>
  <c r="AB574" i="7" a="1"/>
  <c r="AB574" i="7" s="1"/>
  <c r="AB576" i="7" a="1"/>
  <c r="AB576" i="7" s="1"/>
  <c r="AB579" i="7" a="1"/>
  <c r="AB579" i="7" s="1"/>
  <c r="AB580" i="7" a="1"/>
  <c r="AB580" i="7" s="1"/>
  <c r="AB577" i="7" a="1"/>
  <c r="AB577" i="7" s="1"/>
  <c r="AB578" i="7" a="1"/>
  <c r="AB578" i="7" s="1"/>
  <c r="AB581" i="7" a="1"/>
  <c r="AB581" i="7" s="1"/>
  <c r="AB582" i="7" a="1"/>
  <c r="AB582" i="7" s="1"/>
  <c r="AB584" i="7" a="1"/>
  <c r="AB584" i="7" s="1"/>
  <c r="AB585" i="7" a="1"/>
  <c r="AB585" i="7" s="1"/>
  <c r="AB583" i="7" a="1"/>
  <c r="AB583" i="7" s="1"/>
  <c r="AL583" i="7" s="1" a="1"/>
  <c r="AL583" i="7" s="1"/>
  <c r="AB586" i="7" a="1"/>
  <c r="AB586" i="7" s="1"/>
  <c r="AB589" i="7" a="1"/>
  <c r="AB589" i="7" s="1"/>
  <c r="AB588" i="7" a="1"/>
  <c r="AB588" i="7" s="1"/>
  <c r="AB587" i="7" a="1"/>
  <c r="AB587" i="7" s="1"/>
  <c r="AB590" i="7" a="1"/>
  <c r="AB590" i="7" s="1"/>
  <c r="AB592" i="7" a="1"/>
  <c r="AB592" i="7" s="1"/>
  <c r="AB594" i="7" a="1"/>
  <c r="AB594" i="7" s="1"/>
  <c r="AB593" i="7" a="1"/>
  <c r="AB593" i="7" s="1"/>
  <c r="AB595" i="7" a="1"/>
  <c r="AB595" i="7" s="1"/>
  <c r="AB591" i="7" a="1"/>
  <c r="AB591" i="7" s="1"/>
  <c r="AB598" i="7" a="1"/>
  <c r="AB598" i="7" s="1"/>
  <c r="AB597" i="7" a="1"/>
  <c r="AB597" i="7" s="1"/>
  <c r="AB596" i="7" a="1"/>
  <c r="AB596" i="7" s="1"/>
  <c r="AB600" i="7" a="1"/>
  <c r="AB600" i="7" s="1"/>
  <c r="AB599" i="7" a="1"/>
  <c r="AB599" i="7" s="1"/>
  <c r="AB603" i="7" a="1"/>
  <c r="AB603" i="7" s="1"/>
  <c r="AB601" i="7" a="1"/>
  <c r="AB601" i="7" s="1"/>
  <c r="AB602" i="7" a="1"/>
  <c r="AB602" i="7" s="1"/>
  <c r="AB604" i="7" a="1"/>
  <c r="AB604" i="7" s="1"/>
  <c r="AB605" i="7" a="1"/>
  <c r="AB605" i="7" s="1"/>
  <c r="AB606" i="7" a="1"/>
  <c r="AB606" i="7" s="1"/>
  <c r="AB607" i="7" a="1"/>
  <c r="AB607" i="7" s="1"/>
  <c r="AB609" i="7" a="1"/>
  <c r="AB609" i="7" s="1"/>
  <c r="AB608" i="7" a="1"/>
  <c r="AB608" i="7" s="1"/>
  <c r="AB611" i="7" a="1"/>
  <c r="AB611" i="7" s="1"/>
  <c r="AB610" i="7" a="1"/>
  <c r="AB610" i="7" s="1"/>
  <c r="AB612" i="7" a="1"/>
  <c r="AB612" i="7" s="1"/>
  <c r="AB616" i="7" a="1"/>
  <c r="AB616" i="7" s="1"/>
  <c r="AB617" i="7" a="1"/>
  <c r="AB617" i="7" s="1"/>
  <c r="AB614" i="7" a="1"/>
  <c r="AB614" i="7" s="1"/>
  <c r="AB613" i="7" a="1"/>
  <c r="AB613" i="7" s="1"/>
  <c r="AB615" i="7" a="1"/>
  <c r="AB615" i="7" s="1"/>
  <c r="AB618" i="7" a="1"/>
  <c r="AB618" i="7" s="1"/>
  <c r="AB619" i="7" a="1"/>
  <c r="AB619" i="7" s="1"/>
  <c r="AB622" i="7" a="1"/>
  <c r="AB622" i="7" s="1"/>
  <c r="AB620" i="7" a="1"/>
  <c r="AB620" i="7" s="1"/>
  <c r="AB621" i="7" a="1"/>
  <c r="AB621" i="7" s="1"/>
  <c r="AB623" i="7" a="1"/>
  <c r="AB623" i="7" s="1"/>
  <c r="AB625" i="7" a="1"/>
  <c r="AB625" i="7" s="1"/>
  <c r="AB624" i="7" a="1"/>
  <c r="AB624" i="7" s="1"/>
  <c r="AB626" i="7" a="1"/>
  <c r="AB626" i="7" s="1"/>
  <c r="AB627" i="7" a="1"/>
  <c r="AB627" i="7" s="1"/>
  <c r="AB628" i="7" a="1"/>
  <c r="AB628" i="7" s="1"/>
  <c r="AB629" i="7" a="1"/>
  <c r="AB629" i="7" s="1"/>
  <c r="AL629" i="7" s="1" a="1"/>
  <c r="AL629" i="7" s="1"/>
  <c r="AB631" i="7" a="1"/>
  <c r="AB631" i="7" s="1"/>
  <c r="AB633" i="7" a="1"/>
  <c r="AB633" i="7" s="1"/>
  <c r="AB630" i="7" a="1"/>
  <c r="AB630" i="7" s="1"/>
  <c r="AB635" i="7" a="1"/>
  <c r="AB635" i="7" s="1"/>
  <c r="AB632" i="7" a="1"/>
  <c r="AB632" i="7" s="1"/>
  <c r="AB634" i="7" a="1"/>
  <c r="AB634" i="7" s="1"/>
  <c r="AB636" i="7" a="1"/>
  <c r="AB636" i="7" s="1"/>
  <c r="AB637" i="7" a="1"/>
  <c r="AB637" i="7" s="1"/>
  <c r="AB638" i="7" a="1"/>
  <c r="AB638" i="7" s="1"/>
  <c r="AB639" i="7" a="1"/>
  <c r="AB639" i="7" s="1"/>
  <c r="AL639" i="7" s="1" a="1"/>
  <c r="AL639" i="7" s="1"/>
  <c r="AB640" i="7" a="1"/>
  <c r="AB640" i="7" s="1"/>
  <c r="AB641" i="7" a="1"/>
  <c r="AB641" i="7" s="1"/>
  <c r="AB642" i="7" a="1"/>
  <c r="AB642" i="7" s="1"/>
  <c r="AB643" i="7" a="1"/>
  <c r="AB643" i="7" s="1"/>
  <c r="AB644" i="7" a="1"/>
  <c r="AB644" i="7" s="1"/>
  <c r="AB645" i="7" a="1"/>
  <c r="AB645" i="7" s="1"/>
  <c r="AB646" i="7" a="1"/>
  <c r="AB646" i="7" s="1"/>
  <c r="AB649" i="7" a="1"/>
  <c r="AB649" i="7" s="1"/>
  <c r="AB648" i="7" a="1"/>
  <c r="AB648" i="7" s="1"/>
  <c r="AB647" i="7" a="1"/>
  <c r="AB647" i="7" s="1"/>
  <c r="AB650" i="7" a="1"/>
  <c r="AB650" i="7" s="1"/>
  <c r="AB651" i="7" a="1"/>
  <c r="AB651" i="7" s="1"/>
  <c r="AB653" i="7" a="1"/>
  <c r="AB653" i="7" s="1"/>
  <c r="AB655" i="7" a="1"/>
  <c r="AB655" i="7" s="1"/>
  <c r="AB654" i="7" a="1"/>
  <c r="AB654" i="7" s="1"/>
  <c r="AB652" i="7" a="1"/>
  <c r="AB652" i="7" s="1"/>
  <c r="AB657" i="7" a="1"/>
  <c r="AB657" i="7" s="1"/>
  <c r="AB656" i="7" a="1"/>
  <c r="AB656" i="7" s="1"/>
  <c r="AB658" i="7" a="1"/>
  <c r="AB658" i="7" s="1"/>
  <c r="AB659" i="7" a="1"/>
  <c r="AB659" i="7" s="1"/>
  <c r="AL659" i="7" s="1" a="1"/>
  <c r="AL659" i="7" s="1"/>
  <c r="AB660" i="7" a="1"/>
  <c r="AB660" i="7" s="1"/>
  <c r="AB663" i="7" a="1"/>
  <c r="AB663" i="7" s="1"/>
  <c r="AB662" i="7" a="1"/>
  <c r="AB662" i="7" s="1"/>
  <c r="AB661" i="7" a="1"/>
  <c r="AB661" i="7" s="1"/>
  <c r="AB664" i="7" a="1"/>
  <c r="AB664" i="7" s="1"/>
  <c r="AB666" i="7" a="1"/>
  <c r="AB666" i="7" s="1"/>
  <c r="AB668" i="7" a="1"/>
  <c r="AB668" i="7" s="1"/>
  <c r="AB667" i="7" a="1"/>
  <c r="AB667" i="7" s="1"/>
  <c r="AB665" i="7" a="1"/>
  <c r="AB665" i="7" s="1"/>
  <c r="AB669" i="7" a="1"/>
  <c r="AB669" i="7" s="1"/>
  <c r="AB672" i="7" a="1"/>
  <c r="AB672" i="7" s="1"/>
  <c r="AB671" i="7" a="1"/>
  <c r="AB671" i="7" s="1"/>
  <c r="AB670" i="7" a="1"/>
  <c r="AB670" i="7" s="1"/>
  <c r="AB673" i="7" a="1"/>
  <c r="AB673" i="7" s="1"/>
  <c r="AB674" i="7" a="1"/>
  <c r="AB674" i="7" s="1"/>
  <c r="AB676" i="7" a="1"/>
  <c r="AB676" i="7" s="1"/>
  <c r="AB675" i="7" a="1"/>
  <c r="AB675" i="7" s="1"/>
  <c r="AB678" i="7" a="1"/>
  <c r="AB678" i="7" s="1"/>
  <c r="AB677" i="7" a="1"/>
  <c r="AB677" i="7" s="1"/>
  <c r="AB679" i="7" a="1"/>
  <c r="AB679" i="7" s="1"/>
  <c r="AB681" i="7" a="1"/>
  <c r="AB681" i="7" s="1"/>
  <c r="AB682" i="7" a="1"/>
  <c r="AB682" i="7" s="1"/>
  <c r="AB680" i="7" a="1"/>
  <c r="AB680" i="7" s="1"/>
  <c r="AB684" i="7" a="1"/>
  <c r="AB684" i="7" s="1"/>
  <c r="AB683" i="7" a="1"/>
  <c r="AB683" i="7" s="1"/>
  <c r="AB685" i="7" a="1"/>
  <c r="AB685" i="7" s="1"/>
  <c r="AB686" i="7" a="1"/>
  <c r="AB686" i="7" s="1"/>
  <c r="AB687" i="7" a="1"/>
  <c r="AB687" i="7" s="1"/>
  <c r="AB688" i="7" a="1"/>
  <c r="AB688" i="7" s="1"/>
  <c r="AB689" i="7" a="1"/>
  <c r="AB689" i="7" s="1"/>
  <c r="AB691" i="7" a="1"/>
  <c r="AB691" i="7" s="1"/>
  <c r="AB690" i="7" a="1"/>
  <c r="AB690" i="7" s="1"/>
  <c r="AB692" i="7" a="1"/>
  <c r="AB692" i="7" s="1"/>
  <c r="AB694" i="7" a="1"/>
  <c r="AB694" i="7" s="1"/>
  <c r="AB693" i="7" a="1"/>
  <c r="AB693" i="7" s="1"/>
  <c r="AB695" i="7" a="1"/>
  <c r="AB695" i="7" s="1"/>
  <c r="AB696" i="7" a="1"/>
  <c r="AB696" i="7" s="1"/>
  <c r="AB697" i="7" a="1"/>
  <c r="AB697" i="7" s="1"/>
  <c r="AB698" i="7" a="1"/>
  <c r="AB698" i="7" s="1"/>
  <c r="AB700" i="7" a="1"/>
  <c r="AB700" i="7" s="1"/>
  <c r="AB699" i="7" a="1"/>
  <c r="AB699" i="7" s="1"/>
  <c r="AB701" i="7" a="1"/>
  <c r="AB701" i="7" s="1"/>
  <c r="AB703" i="7" a="1"/>
  <c r="AB703" i="7" s="1"/>
  <c r="AB705" i="7" a="1"/>
  <c r="AB705" i="7" s="1"/>
  <c r="AB702" i="7" a="1"/>
  <c r="AB702" i="7" s="1"/>
  <c r="AB706" i="7" a="1"/>
  <c r="AB706" i="7" s="1"/>
  <c r="AB707" i="7" a="1"/>
  <c r="AB707" i="7" s="1"/>
  <c r="AB704" i="7" a="1"/>
  <c r="AB704" i="7" s="1"/>
  <c r="AB708" i="7" a="1"/>
  <c r="AB708" i="7" s="1"/>
  <c r="AB710" i="7" a="1"/>
  <c r="AB710" i="7" s="1"/>
  <c r="AB711" i="7" a="1"/>
  <c r="AB711" i="7" s="1"/>
  <c r="AB712" i="7" a="1"/>
  <c r="AB712" i="7" s="1"/>
  <c r="AB709" i="7" a="1"/>
  <c r="AB709" i="7" s="1"/>
  <c r="AB713" i="7" a="1"/>
  <c r="AB713" i="7" s="1"/>
  <c r="AB716" i="7" a="1"/>
  <c r="AB716" i="7" s="1"/>
  <c r="AB714" i="7" a="1"/>
  <c r="AB714" i="7" s="1"/>
  <c r="AB718" i="7" a="1"/>
  <c r="AB718" i="7" s="1"/>
  <c r="AB717" i="7" a="1"/>
  <c r="AB717" i="7" s="1"/>
  <c r="AB715" i="7" a="1"/>
  <c r="AB715" i="7" s="1"/>
  <c r="AB720" i="7" a="1"/>
  <c r="AB720" i="7" s="1"/>
  <c r="AB719" i="7" a="1"/>
  <c r="AB719" i="7" s="1"/>
  <c r="AB721" i="7" a="1"/>
  <c r="AB721" i="7" s="1"/>
  <c r="AB722" i="7" a="1"/>
  <c r="AB722" i="7" s="1"/>
  <c r="AB724" i="7" a="1"/>
  <c r="AB724" i="7" s="1"/>
  <c r="AB723" i="7" a="1"/>
  <c r="AB723" i="7" s="1"/>
  <c r="AB725" i="7" a="1"/>
  <c r="AB725" i="7" s="1"/>
  <c r="AB727" i="7" a="1"/>
  <c r="AB727" i="7" s="1"/>
  <c r="AB726" i="7" a="1"/>
  <c r="AB726" i="7" s="1"/>
  <c r="AB728" i="7" a="1"/>
  <c r="AB728" i="7" s="1"/>
  <c r="AB730" i="7" a="1"/>
  <c r="AB730" i="7" s="1"/>
  <c r="AB729" i="7" a="1"/>
  <c r="AB729" i="7" s="1"/>
  <c r="AB731" i="7" a="1"/>
  <c r="AB731" i="7" s="1"/>
  <c r="AB732" i="7" a="1"/>
  <c r="AB732" i="7" s="1"/>
  <c r="AB733" i="7" a="1"/>
  <c r="AB733" i="7" s="1"/>
  <c r="AB735" i="7" a="1"/>
  <c r="AB735" i="7" s="1"/>
  <c r="AB736" i="7" a="1"/>
  <c r="AB736" i="7" s="1"/>
  <c r="AB734" i="7" a="1"/>
  <c r="AB734" i="7" s="1"/>
  <c r="AB737" i="7" a="1"/>
  <c r="AB737" i="7" s="1"/>
  <c r="AB738" i="7" a="1"/>
  <c r="AB738" i="7" s="1"/>
  <c r="AB739" i="7" a="1"/>
  <c r="AB739" i="7" s="1"/>
  <c r="AB740" i="7" a="1"/>
  <c r="AB740" i="7" s="1"/>
  <c r="AB742" i="7" a="1"/>
  <c r="AB742" i="7" s="1"/>
  <c r="AB741" i="7" a="1"/>
  <c r="AB741" i="7" s="1"/>
  <c r="AB743" i="7" a="1"/>
  <c r="AB743" i="7" s="1"/>
  <c r="AB744" i="7" a="1"/>
  <c r="AB744" i="7" s="1"/>
  <c r="AB745" i="7" a="1"/>
  <c r="AB745" i="7" s="1"/>
  <c r="AB746" i="7" a="1"/>
  <c r="AB746" i="7" s="1"/>
  <c r="AB748" i="7" a="1"/>
  <c r="AB748" i="7" s="1"/>
  <c r="AB747" i="7" a="1"/>
  <c r="AB747" i="7" s="1"/>
  <c r="AB749" i="7" a="1"/>
  <c r="AB749" i="7" s="1"/>
  <c r="AB750" i="7" a="1"/>
  <c r="AB750" i="7" s="1"/>
  <c r="AB751" i="7" a="1"/>
  <c r="AB751" i="7" s="1"/>
  <c r="AB752" i="7" a="1"/>
  <c r="AB752" i="7" s="1"/>
  <c r="AB755" i="7" a="1"/>
  <c r="AB755" i="7" s="1"/>
  <c r="AB754" i="7" a="1"/>
  <c r="AB754" i="7" s="1"/>
  <c r="AB753" i="7" a="1"/>
  <c r="AB753" i="7" s="1"/>
  <c r="AB756" i="7" a="1"/>
  <c r="AB756" i="7" s="1"/>
  <c r="AB758" i="7" a="1"/>
  <c r="AB758" i="7" s="1"/>
  <c r="AB757" i="7" a="1"/>
  <c r="AB757" i="7" s="1"/>
  <c r="AB759" i="7" a="1"/>
  <c r="AB759" i="7" s="1"/>
  <c r="AB760" i="7" a="1"/>
  <c r="AB760" i="7" s="1"/>
  <c r="AB761" i="7" a="1"/>
  <c r="AB761" i="7" s="1"/>
  <c r="AB762" i="7" a="1"/>
  <c r="AB762" i="7" s="1"/>
  <c r="AB763" i="7" a="1"/>
  <c r="AB763" i="7" s="1"/>
  <c r="AB764" i="7" a="1"/>
  <c r="AB764" i="7" s="1"/>
  <c r="AB765" i="7" a="1"/>
  <c r="AB765" i="7" s="1"/>
  <c r="AB766" i="7" a="1"/>
  <c r="AB766" i="7" s="1"/>
  <c r="AB769" i="7" a="1"/>
  <c r="AB769" i="7" s="1"/>
  <c r="AB767" i="7" a="1"/>
  <c r="AB767" i="7" s="1"/>
  <c r="AB770" i="7" a="1"/>
  <c r="AB770" i="7" s="1"/>
  <c r="AB768" i="7" a="1"/>
  <c r="AB768" i="7" s="1"/>
  <c r="AB772" i="7" a="1"/>
  <c r="AB772" i="7" s="1"/>
  <c r="AB773" i="7" a="1"/>
  <c r="AB773" i="7" s="1"/>
  <c r="AB775" i="7" a="1"/>
  <c r="AB775" i="7" s="1"/>
  <c r="AB771" i="7" a="1"/>
  <c r="AB771" i="7" s="1"/>
  <c r="AB774" i="7" a="1"/>
  <c r="AB774" i="7" s="1"/>
  <c r="AB776" i="7" a="1"/>
  <c r="AB776" i="7" s="1"/>
  <c r="AB778" i="7" a="1"/>
  <c r="AB778" i="7" s="1"/>
  <c r="AB777" i="7" a="1"/>
  <c r="AB777" i="7" s="1"/>
  <c r="AB779" i="7" a="1"/>
  <c r="AB779" i="7" s="1"/>
  <c r="AB781" i="7" a="1"/>
  <c r="AB781" i="7" s="1"/>
  <c r="AB782" i="7" a="1"/>
  <c r="AB782" i="7" s="1"/>
  <c r="AB780" i="7" a="1"/>
  <c r="AB780" i="7" s="1"/>
  <c r="AB783" i="7" a="1"/>
  <c r="AB783" i="7" s="1"/>
  <c r="AB785" i="7" a="1"/>
  <c r="AB785" i="7" s="1"/>
  <c r="AB784" i="7" a="1"/>
  <c r="AB784" i="7" s="1"/>
  <c r="AB786" i="7" a="1"/>
  <c r="AB786" i="7" s="1"/>
  <c r="AB787" i="7" a="1"/>
  <c r="AB787" i="7" s="1"/>
  <c r="AB788" i="7" a="1"/>
  <c r="AB788" i="7" s="1"/>
  <c r="AB789" i="7" a="1"/>
  <c r="AB789" i="7" s="1"/>
  <c r="AB791" i="7" a="1"/>
  <c r="AB791" i="7" s="1"/>
  <c r="AB790" i="7" a="1"/>
  <c r="AB790" i="7" s="1"/>
  <c r="AB793" i="7" a="1"/>
  <c r="AB793" i="7" s="1"/>
  <c r="AB795" i="7" a="1"/>
  <c r="AB795" i="7" s="1"/>
  <c r="AB792" i="7" a="1"/>
  <c r="AB792" i="7" s="1"/>
  <c r="AB794" i="7" a="1"/>
  <c r="AB794" i="7" s="1"/>
  <c r="AB796" i="7" a="1"/>
  <c r="AB796" i="7" s="1"/>
  <c r="AB798" i="7" a="1"/>
  <c r="AB798" i="7" s="1"/>
  <c r="AB797" i="7" a="1"/>
  <c r="AB797" i="7" s="1"/>
  <c r="AB799" i="7" a="1"/>
  <c r="AB799" i="7" s="1"/>
  <c r="AB801" i="7" a="1"/>
  <c r="AB801" i="7" s="1"/>
  <c r="AB800" i="7" a="1"/>
  <c r="AB800" i="7" s="1"/>
  <c r="AB802" i="7" a="1"/>
  <c r="AB802" i="7" s="1"/>
  <c r="AB804" i="7" a="1"/>
  <c r="AB804" i="7" s="1"/>
  <c r="AB803" i="7" a="1"/>
  <c r="AB803" i="7" s="1"/>
  <c r="AB805" i="7" a="1"/>
  <c r="AB805" i="7" s="1"/>
  <c r="AB806" i="7" a="1"/>
  <c r="AB806" i="7" s="1"/>
  <c r="AB807" i="7" a="1"/>
  <c r="AB807" i="7" s="1"/>
  <c r="AB809" i="7" a="1"/>
  <c r="AB809" i="7" s="1"/>
  <c r="AB810" i="7" a="1"/>
  <c r="AB810" i="7" s="1"/>
  <c r="AB808" i="7" a="1"/>
  <c r="AB808" i="7" s="1"/>
  <c r="AB811" i="7" a="1"/>
  <c r="AB811" i="7" s="1"/>
  <c r="AB812" i="7" a="1"/>
  <c r="AB812" i="7" s="1"/>
  <c r="AB814" i="7" a="1"/>
  <c r="AB814" i="7" s="1"/>
  <c r="AB813" i="7" a="1"/>
  <c r="AB813" i="7" s="1"/>
  <c r="AB815" i="7" a="1"/>
  <c r="AB815" i="7" s="1"/>
  <c r="AB816" i="7" a="1"/>
  <c r="AB816" i="7" s="1"/>
  <c r="AB818" i="7" a="1"/>
  <c r="AB818" i="7" s="1"/>
  <c r="AB820" i="7" a="1"/>
  <c r="AB820" i="7" s="1"/>
  <c r="AB819" i="7" a="1"/>
  <c r="AB819" i="7" s="1"/>
  <c r="AB817" i="7" a="1"/>
  <c r="AB817" i="7" s="1"/>
  <c r="AB822" i="7" a="1"/>
  <c r="AB822" i="7" s="1"/>
  <c r="AB821" i="7" a="1"/>
  <c r="AB821" i="7" s="1"/>
  <c r="AB823" i="7" a="1"/>
  <c r="AB823" i="7" s="1"/>
  <c r="AB824" i="7" a="1"/>
  <c r="AB824" i="7" s="1"/>
  <c r="AB825" i="7" a="1"/>
  <c r="AB825" i="7" s="1"/>
  <c r="AB827" i="7" a="1"/>
  <c r="AB827" i="7" s="1"/>
  <c r="AB829" i="7" a="1"/>
  <c r="AB829" i="7" s="1"/>
  <c r="AB826" i="7" a="1"/>
  <c r="AB826" i="7" s="1"/>
  <c r="AB828" i="7" a="1"/>
  <c r="AB828" i="7" s="1"/>
  <c r="AB830" i="7" a="1"/>
  <c r="AB830" i="7" s="1"/>
  <c r="AB831" i="7" a="1"/>
  <c r="AB831" i="7" s="1"/>
  <c r="AB832" i="7" a="1"/>
  <c r="AB832" i="7" s="1"/>
  <c r="AB833" i="7" a="1"/>
  <c r="AB833" i="7" s="1"/>
  <c r="AB834" i="7" a="1"/>
  <c r="AB834" i="7" s="1"/>
  <c r="AB835" i="7" a="1"/>
  <c r="AB835" i="7" s="1"/>
  <c r="AB837" i="7" a="1"/>
  <c r="AB837" i="7" s="1"/>
  <c r="AB836" i="7" a="1"/>
  <c r="AB836" i="7" s="1"/>
  <c r="AB840" i="7" a="1"/>
  <c r="AB840" i="7" s="1"/>
  <c r="AB839" i="7" a="1"/>
  <c r="AB839" i="7" s="1"/>
  <c r="AB838" i="7" a="1"/>
  <c r="AB838" i="7" s="1"/>
  <c r="AB841" i="7" a="1"/>
  <c r="AB841" i="7" s="1"/>
  <c r="AB842" i="7" a="1"/>
  <c r="AB842" i="7" s="1"/>
  <c r="AB844" i="7" a="1"/>
  <c r="AB844" i="7" s="1"/>
  <c r="AB845" i="7" a="1"/>
  <c r="AB845" i="7" s="1"/>
  <c r="AB843" i="7" a="1"/>
  <c r="AB843" i="7" s="1"/>
  <c r="AB847" i="7" a="1"/>
  <c r="AB847" i="7" s="1"/>
  <c r="AB848" i="7" a="1"/>
  <c r="AB848" i="7" s="1"/>
  <c r="AB846" i="7" a="1"/>
  <c r="AB846" i="7" s="1"/>
  <c r="AB849" i="7" a="1"/>
  <c r="AB849" i="7" s="1"/>
  <c r="AB851" i="7" a="1"/>
  <c r="AB851" i="7" s="1"/>
  <c r="AB850" i="7" a="1"/>
  <c r="AB850" i="7" s="1"/>
  <c r="AB852" i="7" a="1"/>
  <c r="AB852" i="7" s="1"/>
  <c r="AB853" i="7" a="1"/>
  <c r="AB853" i="7" s="1"/>
  <c r="AB856" i="7" a="1"/>
  <c r="AB856" i="7" s="1"/>
  <c r="AB854" i="7" a="1"/>
  <c r="AB854" i="7" s="1"/>
  <c r="AB855" i="7" a="1"/>
  <c r="AB855" i="7" s="1"/>
  <c r="AB859" i="7" a="1"/>
  <c r="AB859" i="7" s="1"/>
  <c r="AB857" i="7" a="1"/>
  <c r="AB857" i="7" s="1"/>
  <c r="AB860" i="7" a="1"/>
  <c r="AB860" i="7" s="1"/>
  <c r="AB858" i="7" a="1"/>
  <c r="AB858" i="7" s="1"/>
  <c r="AB861" i="7" a="1"/>
  <c r="AB861" i="7" s="1"/>
  <c r="AB862" i="7" a="1"/>
  <c r="AB862" i="7" s="1"/>
  <c r="AB864" i="7" a="1"/>
  <c r="AB864" i="7" s="1"/>
  <c r="AB863" i="7" a="1"/>
  <c r="AB863" i="7" s="1"/>
  <c r="AB867" i="7" a="1"/>
  <c r="AB867" i="7" s="1"/>
  <c r="AB865" i="7" a="1"/>
  <c r="AB865" i="7" s="1"/>
  <c r="AB866" i="7" a="1"/>
  <c r="AB866" i="7" s="1"/>
  <c r="AB868" i="7" a="1"/>
  <c r="AB868" i="7" s="1"/>
  <c r="AB869" i="7" a="1"/>
  <c r="AB869" i="7" s="1"/>
  <c r="AB870" i="7" a="1"/>
  <c r="AB870" i="7" s="1"/>
  <c r="AB872" i="7" a="1"/>
  <c r="AB872" i="7" s="1"/>
  <c r="AB871" i="7" a="1"/>
  <c r="AB871" i="7" s="1"/>
  <c r="AB873" i="7" a="1"/>
  <c r="AB873" i="7" s="1"/>
  <c r="AB875" i="7" a="1"/>
  <c r="AB875" i="7" s="1"/>
  <c r="AB874" i="7" a="1"/>
  <c r="AB874" i="7" s="1"/>
  <c r="AB876" i="7" a="1"/>
  <c r="AB876" i="7" s="1"/>
  <c r="AB877" i="7" a="1"/>
  <c r="AB877" i="7" s="1"/>
  <c r="AB878" i="7" a="1"/>
  <c r="AB878" i="7" s="1"/>
  <c r="AB879" i="7" a="1"/>
  <c r="AB879" i="7" s="1"/>
  <c r="AB880" i="7" a="1"/>
  <c r="AB880" i="7" s="1"/>
  <c r="AB882" i="7" a="1"/>
  <c r="AB882" i="7" s="1"/>
  <c r="AB881" i="7" a="1"/>
  <c r="AB881" i="7" s="1"/>
  <c r="AB883" i="7" a="1"/>
  <c r="AB883" i="7" s="1"/>
  <c r="AB884" i="7" a="1"/>
  <c r="AB884" i="7" s="1"/>
  <c r="AB885" i="7" a="1"/>
  <c r="AB885" i="7" s="1"/>
  <c r="AB886" i="7" a="1"/>
  <c r="AB886" i="7" s="1"/>
  <c r="AB887" i="7" a="1"/>
  <c r="AB887" i="7" s="1"/>
  <c r="AB890" i="7" a="1"/>
  <c r="AB890" i="7" s="1"/>
  <c r="AB888" i="7" a="1"/>
  <c r="AB888" i="7" s="1"/>
  <c r="AB889" i="7" a="1"/>
  <c r="AB889" i="7" s="1"/>
  <c r="AB892" i="7" a="1"/>
  <c r="AB892" i="7" s="1"/>
  <c r="AB891" i="7" a="1"/>
  <c r="AB891" i="7" s="1"/>
  <c r="AB893" i="7" a="1"/>
  <c r="AB893" i="7" s="1"/>
  <c r="AB894" i="7" a="1"/>
  <c r="AB894" i="7" s="1"/>
  <c r="AB895" i="7" a="1"/>
  <c r="AB895" i="7" s="1"/>
  <c r="AB898" i="7" a="1"/>
  <c r="AB898" i="7" s="1"/>
  <c r="AB896" i="7" a="1"/>
  <c r="AB896" i="7" s="1"/>
  <c r="AB897" i="7" a="1"/>
  <c r="AB897" i="7" s="1"/>
  <c r="AB900" i="7" a="1"/>
  <c r="AB900" i="7" s="1"/>
  <c r="AB899" i="7" a="1"/>
  <c r="AB899" i="7" s="1"/>
  <c r="AB902" i="7" a="1"/>
  <c r="AB902" i="7" s="1"/>
  <c r="AB904" i="7" a="1"/>
  <c r="AB904" i="7" s="1"/>
  <c r="AB901" i="7" a="1"/>
  <c r="AB901" i="7" s="1"/>
  <c r="AB905" i="7" a="1"/>
  <c r="AB905" i="7" s="1"/>
  <c r="AB903" i="7" a="1"/>
  <c r="AB903" i="7" s="1"/>
  <c r="AB906" i="7" a="1"/>
  <c r="AB906" i="7" s="1"/>
  <c r="AB907" i="7" a="1"/>
  <c r="AB907" i="7" s="1"/>
  <c r="AB908" i="7" a="1"/>
  <c r="AB908" i="7" s="1"/>
  <c r="AB911" i="7" a="1"/>
  <c r="AB911" i="7" s="1"/>
  <c r="AB909" i="7" a="1"/>
  <c r="AB909" i="7" s="1"/>
  <c r="AB910" i="7" a="1"/>
  <c r="AB910" i="7" s="1"/>
  <c r="AB912" i="7" a="1"/>
  <c r="AB912" i="7" s="1"/>
  <c r="AB913" i="7" a="1"/>
  <c r="AB913" i="7" s="1"/>
  <c r="AB914" i="7" a="1"/>
  <c r="AB914" i="7" s="1"/>
  <c r="AB917" i="7" a="1"/>
  <c r="AB917" i="7" s="1"/>
  <c r="AB916" i="7" a="1"/>
  <c r="AB916" i="7" s="1"/>
  <c r="AB915" i="7" a="1"/>
  <c r="AB915" i="7" s="1"/>
  <c r="AB918" i="7" a="1"/>
  <c r="AB918" i="7" s="1"/>
  <c r="AB920" i="7" a="1"/>
  <c r="AB920" i="7" s="1"/>
  <c r="AB919" i="7" a="1"/>
  <c r="AB919" i="7" s="1"/>
  <c r="AB921" i="7" a="1"/>
  <c r="AB921" i="7" s="1"/>
  <c r="AB923" i="7" a="1"/>
  <c r="AB923" i="7" s="1"/>
  <c r="AB922" i="7" a="1"/>
  <c r="AB922" i="7" s="1"/>
  <c r="AB924" i="7" a="1"/>
  <c r="AB924" i="7" s="1"/>
  <c r="AB926" i="7" a="1"/>
  <c r="AB926" i="7" s="1"/>
  <c r="AB925" i="7" a="1"/>
  <c r="AB925" i="7" s="1"/>
  <c r="AB929" i="7" a="1"/>
  <c r="AB929" i="7" s="1"/>
  <c r="AB928" i="7" a="1"/>
  <c r="AB928" i="7" s="1"/>
  <c r="AB927" i="7" a="1"/>
  <c r="AB927" i="7" s="1"/>
  <c r="AB930" i="7" a="1"/>
  <c r="AB930" i="7" s="1"/>
  <c r="AB932" i="7" a="1"/>
  <c r="AB932" i="7" s="1"/>
  <c r="AB934" i="7" a="1"/>
  <c r="AB934" i="7" s="1"/>
  <c r="AB931" i="7" a="1"/>
  <c r="AB931" i="7" s="1"/>
  <c r="AB935" i="7" a="1"/>
  <c r="AB935" i="7" s="1"/>
  <c r="AB933" i="7" a="1"/>
  <c r="AB933" i="7" s="1"/>
  <c r="AB936" i="7" a="1"/>
  <c r="AB936" i="7" s="1"/>
  <c r="AB938" i="7" a="1"/>
  <c r="AB938" i="7" s="1"/>
  <c r="AB937" i="7" a="1"/>
  <c r="AB937" i="7" s="1"/>
  <c r="AB941" i="7" a="1"/>
  <c r="AB941" i="7" s="1"/>
  <c r="AB940" i="7" a="1"/>
  <c r="AB940" i="7" s="1"/>
  <c r="AB939" i="7" a="1"/>
  <c r="AB939" i="7" s="1"/>
  <c r="AB942" i="7" a="1"/>
  <c r="AB942" i="7" s="1"/>
  <c r="AB943" i="7" a="1"/>
  <c r="AB943" i="7" s="1"/>
  <c r="AB944" i="7" a="1"/>
  <c r="AB944" i="7" s="1"/>
  <c r="AB945" i="7" a="1"/>
  <c r="AB945" i="7" s="1"/>
  <c r="AB946" i="7" a="1"/>
  <c r="AB946" i="7" s="1"/>
  <c r="AB947" i="7" a="1"/>
  <c r="AB947" i="7" s="1"/>
  <c r="AB948" i="7" a="1"/>
  <c r="AB948" i="7" s="1"/>
  <c r="AB949" i="7" a="1"/>
  <c r="AB949" i="7" s="1"/>
  <c r="AB951" i="7" a="1"/>
  <c r="AB951" i="7" s="1"/>
  <c r="AB950" i="7" a="1"/>
  <c r="AB950" i="7" s="1"/>
  <c r="AB952" i="7" a="1"/>
  <c r="AB952" i="7" s="1"/>
  <c r="AB953" i="7" a="1"/>
  <c r="AB953" i="7" s="1"/>
  <c r="AB955" i="7" a="1"/>
  <c r="AB955" i="7" s="1"/>
  <c r="AB954" i="7" a="1"/>
  <c r="AB954" i="7" s="1"/>
  <c r="AB956" i="7" a="1"/>
  <c r="AB956" i="7" s="1"/>
  <c r="AB957" i="7" a="1"/>
  <c r="AB957" i="7" s="1"/>
  <c r="AB958" i="7" a="1"/>
  <c r="AB958" i="7" s="1"/>
  <c r="AB959" i="7" a="1"/>
  <c r="AB959" i="7" s="1"/>
  <c r="AB960" i="7" a="1"/>
  <c r="AB960" i="7" s="1"/>
  <c r="AB963" i="7" a="1"/>
  <c r="AB963" i="7" s="1"/>
  <c r="AB962" i="7" a="1"/>
  <c r="AB962" i="7" s="1"/>
  <c r="AB961" i="7" a="1"/>
  <c r="AB961" i="7" s="1"/>
  <c r="AB965" i="7" a="1"/>
  <c r="AB965" i="7" s="1"/>
  <c r="AB964" i="7" a="1"/>
  <c r="AB964" i="7" s="1"/>
  <c r="AB968" i="7" a="1"/>
  <c r="AB968" i="7" s="1"/>
  <c r="AB969" i="7" a="1"/>
  <c r="AB969" i="7" s="1"/>
  <c r="AB966" i="7" a="1"/>
  <c r="AB966" i="7" s="1"/>
  <c r="AB967" i="7" a="1"/>
  <c r="AB967" i="7" s="1"/>
  <c r="AB971" i="7" a="1"/>
  <c r="AB971" i="7" s="1"/>
  <c r="AB970" i="7" a="1"/>
  <c r="AB970" i="7" s="1"/>
  <c r="AB972" i="7" a="1"/>
  <c r="AB972" i="7" s="1"/>
  <c r="AB974" i="7" a="1"/>
  <c r="AB974" i="7" s="1"/>
  <c r="AB973" i="7" a="1"/>
  <c r="AB973" i="7" s="1"/>
  <c r="AB977" i="7" a="1"/>
  <c r="AB977" i="7" s="1"/>
  <c r="AB976" i="7" a="1"/>
  <c r="AB976" i="7" s="1"/>
  <c r="AB978" i="7" a="1"/>
  <c r="AB978" i="7" s="1"/>
  <c r="AB975" i="7" a="1"/>
  <c r="AB975" i="7" s="1"/>
  <c r="AB979" i="7" a="1"/>
  <c r="AB979" i="7" s="1"/>
  <c r="AB980" i="7" a="1"/>
  <c r="AB980" i="7" s="1"/>
  <c r="AB981" i="7" a="1"/>
  <c r="AB981" i="7" s="1"/>
  <c r="AB982" i="7" a="1"/>
  <c r="AB982" i="7" s="1"/>
  <c r="AB984" i="7" a="1"/>
  <c r="AB984" i="7" s="1"/>
  <c r="AB983" i="7" a="1"/>
  <c r="AB983" i="7" s="1"/>
  <c r="AB985" i="7" a="1"/>
  <c r="AB985" i="7" s="1"/>
  <c r="AB988" i="7" a="1"/>
  <c r="AB988" i="7" s="1"/>
  <c r="AB986" i="7" a="1"/>
  <c r="AB986" i="7" s="1"/>
  <c r="AB987" i="7" a="1"/>
  <c r="AB987" i="7" s="1"/>
  <c r="AB989" i="7" a="1"/>
  <c r="AB989" i="7" s="1"/>
  <c r="AB991" i="7" a="1"/>
  <c r="AB991" i="7" s="1"/>
  <c r="AB990" i="7" a="1"/>
  <c r="AB990" i="7" s="1"/>
  <c r="AB992" i="7" a="1"/>
  <c r="AB992" i="7" s="1"/>
  <c r="AB993" i="7" a="1"/>
  <c r="AB993" i="7" s="1"/>
  <c r="AB995" i="7" a="1"/>
  <c r="AB995" i="7" s="1"/>
  <c r="AB994" i="7" a="1"/>
  <c r="AB994" i="7" s="1"/>
  <c r="AB996" i="7" a="1"/>
  <c r="AB996" i="7" s="1"/>
  <c r="AB997" i="7" a="1"/>
  <c r="AB997" i="7" s="1"/>
  <c r="AB998" i="7" a="1"/>
  <c r="AB998" i="7" s="1"/>
  <c r="AB999" i="7" a="1"/>
  <c r="AB999" i="7" s="1"/>
  <c r="AB1000" i="7" a="1"/>
  <c r="AB1000" i="7" s="1"/>
  <c r="AB1002" i="7" a="1"/>
  <c r="AB1002" i="7" s="1"/>
  <c r="AB1001" i="7" a="1"/>
  <c r="AB1001" i="7" s="1"/>
  <c r="AB1004" i="7" a="1"/>
  <c r="AB1004" i="7" s="1"/>
  <c r="AB1003" i="7" a="1"/>
  <c r="AB1003" i="7" s="1"/>
  <c r="AB1007" i="7" a="1"/>
  <c r="AB1007" i="7" s="1"/>
  <c r="AB1005" i="7" a="1"/>
  <c r="AB1005" i="7" s="1"/>
  <c r="AB1006" i="7" a="1"/>
  <c r="AB1006" i="7" s="1"/>
  <c r="AB1008" i="7" a="1"/>
  <c r="AB1008" i="7" s="1"/>
  <c r="AB1010" i="7" a="1"/>
  <c r="AB1010" i="7" s="1"/>
  <c r="AB1012" i="7" a="1"/>
  <c r="AB1012" i="7" s="1"/>
  <c r="AB1009" i="7" a="1"/>
  <c r="AB1009" i="7" s="1"/>
  <c r="AB1011" i="7" a="1"/>
  <c r="AB1011" i="7" s="1"/>
  <c r="AB1013" i="7" a="1"/>
  <c r="AB1013" i="7" s="1"/>
  <c r="AB1014" i="7" a="1"/>
  <c r="AB1014" i="7" s="1"/>
  <c r="AB1016" i="7" a="1"/>
  <c r="AB1016" i="7" s="1"/>
  <c r="AB1015" i="7" a="1"/>
  <c r="AB1015" i="7" s="1"/>
  <c r="AB1017" i="7" a="1"/>
  <c r="AB1017" i="7" s="1"/>
  <c r="AB1020" i="7" a="1"/>
  <c r="AB1020" i="7" s="1"/>
  <c r="AB1019" i="7" a="1"/>
  <c r="AB1019" i="7" s="1"/>
  <c r="AB1018" i="7" a="1"/>
  <c r="AB1018" i="7" s="1"/>
  <c r="AB1021" i="7" a="1"/>
  <c r="AB1021" i="7" s="1"/>
  <c r="AB1022" i="7" a="1"/>
  <c r="AB1022" i="7" s="1"/>
  <c r="AB1023" i="7" a="1"/>
  <c r="AB1023" i="7" s="1"/>
  <c r="AB1024" i="7" a="1"/>
  <c r="AB1024" i="7" s="1"/>
  <c r="AB1025" i="7" a="1"/>
  <c r="AB1025" i="7" s="1"/>
  <c r="AB1029" i="7" a="1"/>
  <c r="AB1029" i="7" s="1"/>
  <c r="AB1026" i="7" a="1"/>
  <c r="AB1026" i="7" s="1"/>
  <c r="AB1027" i="7" a="1"/>
  <c r="AB1027" i="7" s="1"/>
  <c r="AB1028" i="7" a="1"/>
  <c r="AB1028" i="7" s="1"/>
  <c r="AB1030" i="7" a="1"/>
  <c r="AB1030" i="7" s="1"/>
  <c r="AB1033" i="7" a="1"/>
  <c r="AB1033" i="7" s="1"/>
  <c r="AB1035" i="7" a="1"/>
  <c r="AB1035" i="7" s="1"/>
  <c r="AB1032" i="7" a="1"/>
  <c r="AB1032" i="7" s="1"/>
  <c r="AB1031" i="7" a="1"/>
  <c r="AB1031" i="7" s="1"/>
  <c r="AB1034" i="7" a="1"/>
  <c r="AB1034" i="7" s="1"/>
  <c r="AB1036" i="7" a="1"/>
  <c r="AB1036" i="7" s="1"/>
  <c r="AB1038" i="7" a="1"/>
  <c r="AB1038" i="7" s="1"/>
  <c r="AB1037" i="7" a="1"/>
  <c r="AB1037" i="7" s="1"/>
  <c r="AB1039" i="7" a="1"/>
  <c r="AB1039" i="7" s="1"/>
  <c r="AB1041" i="7" a="1"/>
  <c r="AB1041" i="7" s="1"/>
  <c r="AB1042" i="7" a="1"/>
  <c r="AB1042" i="7" s="1"/>
  <c r="AB1040" i="7" a="1"/>
  <c r="AB1040" i="7" s="1"/>
  <c r="AB1044" i="7" a="1"/>
  <c r="AB1044" i="7" s="1"/>
  <c r="AB1043" i="7" a="1"/>
  <c r="AB1043" i="7" s="1"/>
  <c r="AB1045" i="7" a="1"/>
  <c r="AB1045" i="7" s="1"/>
  <c r="AB1047" i="7" a="1"/>
  <c r="AB1047" i="7" s="1"/>
  <c r="AB1046" i="7" a="1"/>
  <c r="AB1046" i="7" s="1"/>
  <c r="AB1048" i="7" a="1"/>
  <c r="AB1048" i="7" s="1"/>
  <c r="AB1049" i="7" a="1"/>
  <c r="AB1049" i="7" s="1"/>
  <c r="AB1051" i="7" a="1"/>
  <c r="AB1051" i="7" s="1"/>
  <c r="AB1053" i="7" a="1"/>
  <c r="AB1053" i="7" s="1"/>
  <c r="AB1050" i="7" a="1"/>
  <c r="AB1050" i="7" s="1"/>
  <c r="AB1052" i="7" a="1"/>
  <c r="AB1052" i="7" s="1"/>
  <c r="AB1055" i="7" a="1"/>
  <c r="AB1055" i="7" s="1"/>
  <c r="AB1054" i="7" a="1"/>
  <c r="AB1054" i="7" s="1"/>
  <c r="AB1057" i="7" a="1"/>
  <c r="AB1057" i="7" s="1"/>
  <c r="AB1058" i="7" a="1"/>
  <c r="AB1058" i="7" s="1"/>
  <c r="AB1056" i="7" a="1"/>
  <c r="AB1056" i="7" s="1"/>
  <c r="AB1059" i="7" a="1"/>
  <c r="AB1059" i="7" s="1"/>
  <c r="AB1061" i="7" a="1"/>
  <c r="AB1061" i="7" s="1"/>
  <c r="AB1060" i="7" a="1"/>
  <c r="AB1060" i="7" s="1"/>
  <c r="AB1064" i="7" a="1"/>
  <c r="AB1064" i="7" s="1"/>
  <c r="AB1062" i="7" a="1"/>
  <c r="AB1062" i="7" s="1"/>
  <c r="AB1063" i="7" a="1"/>
  <c r="AB1063" i="7" s="1"/>
  <c r="AB1065" i="7" a="1"/>
  <c r="AB1065" i="7" s="1"/>
  <c r="AB1066" i="7" a="1"/>
  <c r="AB1066" i="7" s="1"/>
  <c r="AB1067" i="7" a="1"/>
  <c r="AB1067" i="7" s="1"/>
  <c r="AB1069" i="7" a="1"/>
  <c r="AB1069" i="7" s="1"/>
  <c r="AB1068" i="7" a="1"/>
  <c r="AB1068" i="7" s="1"/>
  <c r="AB1070" i="7" a="1"/>
  <c r="AB1070" i="7" s="1"/>
  <c r="AB1071" i="7" a="1"/>
  <c r="AB1071" i="7" s="1"/>
  <c r="AB1072" i="7" a="1"/>
  <c r="AB1072" i="7" s="1"/>
  <c r="AB1073" i="7" a="1"/>
  <c r="AB1073" i="7" s="1"/>
  <c r="AB1075" i="7" a="1"/>
  <c r="AB1075" i="7" s="1"/>
  <c r="AB1074" i="7" a="1"/>
  <c r="AB1074" i="7" s="1"/>
  <c r="AB1077" i="7" a="1"/>
  <c r="AB1077" i="7" s="1"/>
  <c r="AB1076" i="7" a="1"/>
  <c r="AB1076" i="7" s="1"/>
  <c r="AB1081" i="7" a="1"/>
  <c r="AB1081" i="7" s="1"/>
  <c r="AB1079" i="7" a="1"/>
  <c r="AB1079" i="7" s="1"/>
  <c r="AB1078" i="7" a="1"/>
  <c r="AB1078" i="7" s="1"/>
  <c r="AB1082" i="7" a="1"/>
  <c r="AB1082" i="7" s="1"/>
  <c r="AB1080" i="7" a="1"/>
  <c r="AB1080" i="7" s="1"/>
  <c r="AB1083" i="7" a="1"/>
  <c r="AB1083" i="7" s="1"/>
  <c r="AB1086" i="7" a="1"/>
  <c r="AB1086" i="7" s="1"/>
  <c r="AB1084" i="7" a="1"/>
  <c r="AB1084" i="7" s="1"/>
  <c r="AB1085" i="7" a="1"/>
  <c r="AB1085" i="7" s="1"/>
  <c r="AB1087" i="7" a="1"/>
  <c r="AB1087" i="7" s="1"/>
  <c r="AB1091" i="7" a="1"/>
  <c r="AB1091" i="7" s="1"/>
  <c r="AG122" i="7" a="1"/>
  <c r="AG122" i="7" s="1"/>
  <c r="AG121" i="7" a="1"/>
  <c r="AG121" i="7" s="1"/>
  <c r="AG123" i="7" a="1"/>
  <c r="AG123" i="7" s="1"/>
  <c r="AG169" i="7" a="1"/>
  <c r="AG169" i="7" s="1"/>
  <c r="AG170" i="7" a="1"/>
  <c r="AG170" i="7" s="1"/>
  <c r="AG171" i="7" a="1"/>
  <c r="AG171" i="7" s="1"/>
  <c r="AG201" i="7" a="1"/>
  <c r="AG201" i="7" s="1"/>
  <c r="AG202" i="7" a="1"/>
  <c r="AG202" i="7" s="1"/>
  <c r="AG203" i="7" a="1"/>
  <c r="AG203" i="7" s="1"/>
  <c r="AG204" i="7" a="1"/>
  <c r="AG204" i="7" s="1"/>
  <c r="AG205" i="7" a="1"/>
  <c r="AG205" i="7" s="1"/>
  <c r="AG207" i="7" a="1"/>
  <c r="AG207" i="7" s="1"/>
  <c r="AG206" i="7" a="1"/>
  <c r="AG206" i="7" s="1"/>
  <c r="AG208" i="7" a="1"/>
  <c r="AG208" i="7" s="1"/>
  <c r="AG209" i="7" a="1"/>
  <c r="AG209" i="7" s="1"/>
  <c r="AG210" i="7" a="1"/>
  <c r="AG210" i="7" s="1"/>
  <c r="AG211" i="7" a="1"/>
  <c r="AG211" i="7" s="1"/>
  <c r="AG212" i="7" a="1"/>
  <c r="AG212" i="7" s="1"/>
  <c r="AG214" i="7" a="1"/>
  <c r="AG214" i="7" s="1"/>
  <c r="AG213" i="7" a="1"/>
  <c r="AG213" i="7" s="1"/>
  <c r="AG216" i="7" a="1"/>
  <c r="AG216" i="7" s="1"/>
  <c r="AG218" i="7" a="1"/>
  <c r="AG218" i="7" s="1"/>
  <c r="AG215" i="7" a="1"/>
  <c r="AG215" i="7" s="1"/>
  <c r="AG217" i="7" a="1"/>
  <c r="AG217" i="7" s="1"/>
  <c r="AG219" i="7" a="1"/>
  <c r="AG219" i="7" s="1"/>
  <c r="AG232" i="7" a="1"/>
  <c r="AG232" i="7" s="1"/>
  <c r="AG234" i="7" a="1"/>
  <c r="AG234" i="7" s="1"/>
  <c r="AG233" i="7" a="1"/>
  <c r="AG233" i="7" s="1"/>
  <c r="AG236" i="7" a="1"/>
  <c r="AG236" i="7" s="1"/>
  <c r="AG235" i="7" a="1"/>
  <c r="AG235" i="7" s="1"/>
  <c r="AG237" i="7" a="1"/>
  <c r="AG237" i="7" s="1"/>
  <c r="AG239" i="7" a="1"/>
  <c r="AG239" i="7" s="1"/>
  <c r="AG238" i="7" a="1"/>
  <c r="AG238" i="7" s="1"/>
  <c r="AG240" i="7" a="1"/>
  <c r="AG240" i="7" s="1"/>
  <c r="AG242" i="7" a="1"/>
  <c r="AG242" i="7" s="1"/>
  <c r="AG243" i="7" a="1"/>
  <c r="AG243" i="7" s="1"/>
  <c r="AG241" i="7" a="1"/>
  <c r="AG241" i="7" s="1"/>
  <c r="AG244" i="7" a="1"/>
  <c r="AG244" i="7" s="1"/>
  <c r="AG245" i="7" a="1"/>
  <c r="AG245" i="7" s="1"/>
  <c r="AG247" i="7" a="1"/>
  <c r="AG247" i="7" s="1"/>
  <c r="AG246" i="7" a="1"/>
  <c r="AG246" i="7" s="1"/>
  <c r="AG249" i="7" a="1"/>
  <c r="AG249" i="7" s="1"/>
  <c r="AG248" i="7" a="1"/>
  <c r="AG248" i="7" s="1"/>
  <c r="AG250" i="7" a="1"/>
  <c r="AG250" i="7" s="1"/>
  <c r="AG251" i="7" a="1"/>
  <c r="AG251" i="7" s="1"/>
  <c r="AG253" i="7" a="1"/>
  <c r="AG253" i="7" s="1"/>
  <c r="AG252" i="7" a="1"/>
  <c r="AG252" i="7" s="1"/>
  <c r="AG255" i="7" a="1"/>
  <c r="AG255" i="7" s="1"/>
  <c r="AG254" i="7" a="1"/>
  <c r="AG254" i="7" s="1"/>
  <c r="AG256" i="7" a="1"/>
  <c r="AG256" i="7" s="1"/>
  <c r="AG257" i="7" a="1"/>
  <c r="AG257" i="7" s="1"/>
  <c r="AG258" i="7" a="1"/>
  <c r="AG258" i="7" s="1"/>
  <c r="AG259" i="7" a="1"/>
  <c r="AG259" i="7" s="1"/>
  <c r="AG260" i="7" a="1"/>
  <c r="AG260" i="7" s="1"/>
  <c r="AG261" i="7" a="1"/>
  <c r="AG261" i="7" s="1"/>
  <c r="AG262" i="7" a="1"/>
  <c r="AG262" i="7" s="1"/>
  <c r="AG264" i="7" a="1"/>
  <c r="AG264" i="7" s="1"/>
  <c r="AG263" i="7" a="1"/>
  <c r="AG263" i="7" s="1"/>
  <c r="AG266" i="7" a="1"/>
  <c r="AG266" i="7" s="1"/>
  <c r="AG265" i="7" a="1"/>
  <c r="AG265" i="7" s="1"/>
  <c r="AG269" i="7" a="1"/>
  <c r="AG269" i="7" s="1"/>
  <c r="AG268" i="7" a="1"/>
  <c r="AG268" i="7" s="1"/>
  <c r="AG270" i="7" a="1"/>
  <c r="AG270" i="7" s="1"/>
  <c r="AG272" i="7" a="1"/>
  <c r="AG272" i="7" s="1"/>
  <c r="AG274" i="7" a="1"/>
  <c r="AG274" i="7" s="1"/>
  <c r="AG273" i="7" a="1"/>
  <c r="AG273" i="7" s="1"/>
  <c r="AG276" i="7" a="1"/>
  <c r="AG276" i="7" s="1"/>
  <c r="AG277" i="7" a="1"/>
  <c r="AG277" i="7" s="1"/>
  <c r="AG275" i="7" a="1"/>
  <c r="AG275" i="7" s="1"/>
  <c r="AG278" i="7" a="1"/>
  <c r="AG278" i="7" s="1"/>
  <c r="AG280" i="7" a="1"/>
  <c r="AG280" i="7" s="1"/>
  <c r="AG281" i="7" a="1"/>
  <c r="AG281" i="7" s="1"/>
  <c r="AG282" i="7" a="1"/>
  <c r="AG282" i="7" s="1"/>
  <c r="AG284" i="7" a="1"/>
  <c r="AG284" i="7" s="1"/>
  <c r="AG283" i="7" a="1"/>
  <c r="AG283" i="7" s="1"/>
  <c r="AG286" i="7" a="1"/>
  <c r="AG286" i="7" s="1"/>
  <c r="AG287" i="7" a="1"/>
  <c r="AG287" i="7" s="1"/>
  <c r="AG285" i="7" a="1"/>
  <c r="AG285" i="7" s="1"/>
  <c r="AG288" i="7" a="1"/>
  <c r="AG288" i="7" s="1"/>
  <c r="AG289" i="7" a="1"/>
  <c r="AG289" i="7" s="1"/>
  <c r="AG291" i="7" a="1"/>
  <c r="AG291" i="7" s="1"/>
  <c r="AG292" i="7" a="1"/>
  <c r="AG292" i="7" s="1"/>
  <c r="AG293" i="7" a="1"/>
  <c r="AG293" i="7" s="1"/>
  <c r="AG290" i="7" a="1"/>
  <c r="AG290" i="7" s="1"/>
  <c r="AG307" i="7" a="1"/>
  <c r="AG307" i="7" s="1"/>
  <c r="AG309" i="7" a="1"/>
  <c r="AG309" i="7" s="1"/>
  <c r="AG308" i="7" a="1"/>
  <c r="AG308" i="7" s="1"/>
  <c r="AG310" i="7" a="1"/>
  <c r="AG310" i="7" s="1"/>
  <c r="AG311" i="7" a="1"/>
  <c r="AG311" i="7" s="1"/>
  <c r="AG312" i="7" a="1"/>
  <c r="AG312" i="7" s="1"/>
  <c r="AG313" i="7" a="1"/>
  <c r="AG313" i="7" s="1"/>
  <c r="AG314" i="7" a="1"/>
  <c r="AG314" i="7" s="1"/>
  <c r="AG316" i="7" a="1"/>
  <c r="AG316" i="7" s="1"/>
  <c r="AG315" i="7" a="1"/>
  <c r="AG315" i="7" s="1"/>
  <c r="AG317" i="7" a="1"/>
  <c r="AG317" i="7" s="1"/>
  <c r="AG321" i="7" a="1"/>
  <c r="AG321" i="7" s="1"/>
  <c r="AG318" i="7" a="1"/>
  <c r="AG318" i="7" s="1"/>
  <c r="AG319" i="7" a="1"/>
  <c r="AG319" i="7" s="1"/>
  <c r="AG322" i="7" a="1"/>
  <c r="AG322" i="7" s="1"/>
  <c r="AG320" i="7" a="1"/>
  <c r="AG320" i="7" s="1"/>
  <c r="AG323" i="7" a="1"/>
  <c r="AG323" i="7" s="1"/>
  <c r="AG326" i="7" a="1"/>
  <c r="AG326" i="7" s="1"/>
  <c r="AG324" i="7" a="1"/>
  <c r="AG324" i="7" s="1"/>
  <c r="AG325" i="7" a="1"/>
  <c r="AG325" i="7" s="1"/>
  <c r="AG328" i="7" a="1"/>
  <c r="AG328" i="7" s="1"/>
  <c r="AG329" i="7" a="1"/>
  <c r="AG329" i="7" s="1"/>
  <c r="AG331" i="7" a="1"/>
  <c r="AG331" i="7" s="1"/>
  <c r="AG333" i="7" a="1"/>
  <c r="AG333" i="7" s="1"/>
  <c r="AG330" i="7" a="1"/>
  <c r="AG330" i="7" s="1"/>
  <c r="AG334" i="7" a="1"/>
  <c r="AG334" i="7" s="1"/>
  <c r="AG335" i="7" a="1"/>
  <c r="AG335" i="7" s="1"/>
  <c r="AG338" i="7" a="1"/>
  <c r="AG338" i="7" s="1"/>
  <c r="AG340" i="7" a="1"/>
  <c r="AG340" i="7" s="1"/>
  <c r="AG337" i="7" a="1"/>
  <c r="AG337" i="7" s="1"/>
  <c r="AG339" i="7" a="1"/>
  <c r="AG339" i="7" s="1"/>
  <c r="AG341" i="7" a="1"/>
  <c r="AG341" i="7" s="1"/>
  <c r="AG343" i="7" a="1"/>
  <c r="AG343" i="7" s="1"/>
  <c r="AG342" i="7" a="1"/>
  <c r="AG342" i="7" s="1"/>
  <c r="AG345" i="7" a="1"/>
  <c r="AG345" i="7" s="1"/>
  <c r="AG344" i="7" a="1"/>
  <c r="AG344" i="7" s="1"/>
  <c r="AG346" i="7" a="1"/>
  <c r="AG346" i="7" s="1"/>
  <c r="AG347" i="7" a="1"/>
  <c r="AG347" i="7" s="1"/>
  <c r="AG348" i="7" a="1"/>
  <c r="AG348" i="7" s="1"/>
  <c r="AG349" i="7" a="1"/>
  <c r="AG349" i="7" s="1"/>
  <c r="AG350" i="7" a="1"/>
  <c r="AG350" i="7" s="1"/>
  <c r="AG353" i="7" a="1"/>
  <c r="AG353" i="7" s="1"/>
  <c r="AG354" i="7" a="1"/>
  <c r="AG354" i="7" s="1"/>
  <c r="AG351" i="7" a="1"/>
  <c r="AG351" i="7" s="1"/>
  <c r="AG356" i="7" a="1"/>
  <c r="AG356" i="7" s="1"/>
  <c r="AG355" i="7" a="1"/>
  <c r="AG355" i="7" s="1"/>
  <c r="AG352" i="7" a="1"/>
  <c r="AG352" i="7" s="1"/>
  <c r="AG357" i="7" a="1"/>
  <c r="AG357" i="7" s="1"/>
  <c r="AG494" i="7" a="1"/>
  <c r="AG494" i="7" s="1"/>
  <c r="AG496" i="7" a="1"/>
  <c r="AG496" i="7" s="1"/>
  <c r="AG495" i="7" a="1"/>
  <c r="AG495" i="7" s="1"/>
  <c r="AG498" i="7" a="1"/>
  <c r="AG498" i="7" s="1"/>
  <c r="AG499" i="7" a="1"/>
  <c r="AG499" i="7" s="1"/>
  <c r="AG500" i="7" a="1"/>
  <c r="AG500" i="7" s="1"/>
  <c r="AG511" i="7" a="1"/>
  <c r="AG511" i="7" s="1"/>
  <c r="AG510" i="7" a="1"/>
  <c r="AG510" i="7" s="1"/>
  <c r="AG512" i="7" a="1"/>
  <c r="AG512" i="7" s="1"/>
  <c r="AG513" i="7" a="1"/>
  <c r="AG513" i="7" s="1"/>
  <c r="AG515" i="7" a="1"/>
  <c r="AG515" i="7" s="1"/>
  <c r="AG514" i="7" a="1"/>
  <c r="AG514" i="7" s="1"/>
  <c r="AG516" i="7" a="1"/>
  <c r="AG516" i="7" s="1"/>
  <c r="AG518" i="7" a="1"/>
  <c r="AG518" i="7" s="1"/>
  <c r="AG520" i="7" a="1"/>
  <c r="AG520" i="7" s="1"/>
  <c r="AG519" i="7" a="1"/>
  <c r="AG519" i="7" s="1"/>
  <c r="AG521" i="7" a="1"/>
  <c r="AG521" i="7" s="1"/>
  <c r="AG524" i="7" a="1"/>
  <c r="AG524" i="7" s="1"/>
  <c r="AG523" i="7" a="1"/>
  <c r="AG523" i="7" s="1"/>
  <c r="AG525" i="7" a="1"/>
  <c r="AG525" i="7" s="1"/>
  <c r="AG526" i="7" a="1"/>
  <c r="AG526" i="7" s="1"/>
  <c r="AG528" i="7" a="1"/>
  <c r="AG528" i="7" s="1"/>
  <c r="AG527" i="7" a="1"/>
  <c r="AG527" i="7" s="1"/>
  <c r="AG529" i="7" a="1"/>
  <c r="AG529" i="7" s="1"/>
  <c r="AG547" i="7" a="1"/>
  <c r="AG547" i="7" s="1"/>
  <c r="AG546" i="7" a="1"/>
  <c r="AG546" i="7" s="1"/>
  <c r="AG548" i="7" a="1"/>
  <c r="AG548" i="7" s="1"/>
  <c r="AG691" i="7" a="1"/>
  <c r="AG691" i="7" s="1"/>
  <c r="AG693" i="7" a="1"/>
  <c r="AG693" i="7" s="1"/>
  <c r="AG692" i="7" a="1"/>
  <c r="AG692" i="7" s="1"/>
  <c r="AG695" i="7" a="1"/>
  <c r="AG695" i="7" s="1"/>
  <c r="AG694" i="7" a="1"/>
  <c r="AG694" i="7" s="1"/>
  <c r="AG696" i="7" a="1"/>
  <c r="AG696" i="7" s="1"/>
  <c r="AG697" i="7" a="1"/>
  <c r="AG697" i="7" s="1"/>
  <c r="AG716" i="7" a="1"/>
  <c r="AG716" i="7" s="1"/>
  <c r="AG718" i="7" a="1"/>
  <c r="AG718" i="7" s="1"/>
  <c r="AG717" i="7" a="1"/>
  <c r="AG717" i="7" s="1"/>
  <c r="AG733" i="7" a="1"/>
  <c r="AG733" i="7" s="1"/>
  <c r="AG734" i="7" a="1"/>
  <c r="AG734" i="7" s="1"/>
  <c r="AG735" i="7" a="1"/>
  <c r="AG735" i="7" s="1"/>
  <c r="AG737" i="7" a="1"/>
  <c r="AG737" i="7" s="1"/>
  <c r="AG738" i="7" a="1"/>
  <c r="AG738" i="7" s="1"/>
  <c r="AG739" i="7" a="1"/>
  <c r="AG739" i="7" s="1"/>
  <c r="AG740" i="7" a="1"/>
  <c r="AG740" i="7" s="1"/>
  <c r="AG741" i="7" a="1"/>
  <c r="AG741" i="7" s="1"/>
  <c r="AG742" i="7" a="1"/>
  <c r="AG742" i="7" s="1"/>
  <c r="AG743" i="7" a="1"/>
  <c r="AG743" i="7" s="1"/>
  <c r="AG745" i="7" a="1"/>
  <c r="AG745" i="7" s="1"/>
  <c r="AG747" i="7" a="1"/>
  <c r="AG747" i="7" s="1"/>
  <c r="AG748" i="7" a="1"/>
  <c r="AG748" i="7" s="1"/>
  <c r="AG746" i="7" a="1"/>
  <c r="AG746" i="7" s="1"/>
  <c r="AG749" i="7" a="1"/>
  <c r="AG749" i="7" s="1"/>
  <c r="AG751" i="7" a="1"/>
  <c r="AG751" i="7" s="1"/>
  <c r="AG753" i="7" a="1"/>
  <c r="AG753" i="7" s="1"/>
  <c r="AG750" i="7" a="1"/>
  <c r="AG750" i="7" s="1"/>
  <c r="AG752" i="7" a="1"/>
  <c r="AG752" i="7" s="1"/>
  <c r="AG755" i="7" a="1"/>
  <c r="AG755" i="7" s="1"/>
  <c r="AG754" i="7" a="1"/>
  <c r="AG754" i="7" s="1"/>
  <c r="AG759" i="7" a="1"/>
  <c r="AG759" i="7" s="1"/>
  <c r="AG757" i="7" a="1"/>
  <c r="AG757" i="7" s="1"/>
  <c r="AG756" i="7" a="1"/>
  <c r="AG756" i="7" s="1"/>
  <c r="AG761" i="7" a="1"/>
  <c r="AG761" i="7" s="1"/>
  <c r="AG758" i="7" a="1"/>
  <c r="AG758" i="7" s="1"/>
  <c r="AG760" i="7" a="1"/>
  <c r="AG760" i="7" s="1"/>
  <c r="AG762" i="7" a="1"/>
  <c r="AG762" i="7" s="1"/>
  <c r="AG763" i="7" a="1"/>
  <c r="AG763" i="7" s="1"/>
  <c r="AG765" i="7" a="1"/>
  <c r="AG765" i="7" s="1"/>
  <c r="AG768" i="7" a="1"/>
  <c r="AG768" i="7" s="1"/>
  <c r="AG767" i="7" a="1"/>
  <c r="AG767" i="7" s="1"/>
  <c r="AG766" i="7" a="1"/>
  <c r="AG766" i="7" s="1"/>
  <c r="AG769" i="7" a="1"/>
  <c r="AG769" i="7" s="1"/>
  <c r="AG770" i="7" a="1"/>
  <c r="AG770" i="7" s="1"/>
  <c r="AG772" i="7" a="1"/>
  <c r="AG772" i="7" s="1"/>
  <c r="AG771" i="7" a="1"/>
  <c r="AG771" i="7" s="1"/>
  <c r="AG774" i="7" a="1"/>
  <c r="AG774" i="7" s="1"/>
  <c r="AG773" i="7" a="1"/>
  <c r="AG773" i="7" s="1"/>
  <c r="AG776" i="7" a="1"/>
  <c r="AG776" i="7" s="1"/>
  <c r="AG775" i="7" a="1"/>
  <c r="AG775" i="7" s="1"/>
  <c r="AG778" i="7" a="1"/>
  <c r="AG778" i="7" s="1"/>
  <c r="AG777" i="7" a="1"/>
  <c r="AG777" i="7" s="1"/>
  <c r="AG779" i="7" a="1"/>
  <c r="AG779" i="7" s="1"/>
  <c r="AG780" i="7" a="1"/>
  <c r="AG780" i="7" s="1"/>
  <c r="AG781" i="7" a="1"/>
  <c r="AG781" i="7" s="1"/>
  <c r="AG782" i="7" a="1"/>
  <c r="AG782" i="7" s="1"/>
  <c r="AG783" i="7" a="1"/>
  <c r="AG783" i="7" s="1"/>
  <c r="AG786" i="7" a="1"/>
  <c r="AG786" i="7" s="1"/>
  <c r="AG784" i="7" a="1"/>
  <c r="AG784" i="7" s="1"/>
  <c r="AG785" i="7" a="1"/>
  <c r="AG785" i="7" s="1"/>
  <c r="AG787" i="7" a="1"/>
  <c r="AG787" i="7" s="1"/>
  <c r="AG788" i="7" a="1"/>
  <c r="AG788" i="7" s="1"/>
  <c r="AG789" i="7" a="1"/>
  <c r="AG789" i="7" s="1"/>
  <c r="AG791" i="7" a="1"/>
  <c r="AG791" i="7" s="1"/>
  <c r="AG790" i="7" a="1"/>
  <c r="AG790" i="7" s="1"/>
  <c r="AG793" i="7" a="1"/>
  <c r="AG793" i="7" s="1"/>
  <c r="AG792" i="7" a="1"/>
  <c r="AG792" i="7" s="1"/>
  <c r="AG795" i="7" a="1"/>
  <c r="AG795" i="7" s="1"/>
  <c r="AG796" i="7" a="1"/>
  <c r="AG796" i="7" s="1"/>
  <c r="AG794" i="7" a="1"/>
  <c r="AG794" i="7" s="1"/>
  <c r="AG798" i="7" a="1"/>
  <c r="AG798" i="7" s="1"/>
  <c r="AG799" i="7" a="1"/>
  <c r="AG799" i="7" s="1"/>
  <c r="AG797" i="7" a="1"/>
  <c r="AG797" i="7" s="1"/>
  <c r="AG800" i="7" a="1"/>
  <c r="AG800" i="7" s="1"/>
  <c r="AG801" i="7" a="1"/>
  <c r="AG801" i="7" s="1"/>
  <c r="AG802" i="7" a="1"/>
  <c r="AG802" i="7" s="1"/>
  <c r="AG804" i="7" a="1"/>
  <c r="AG804" i="7" s="1"/>
  <c r="AG805" i="7" a="1"/>
  <c r="AG805" i="7" s="1"/>
  <c r="AG806" i="7" a="1"/>
  <c r="AG806" i="7" s="1"/>
  <c r="AG803" i="7" a="1"/>
  <c r="AG803" i="7" s="1"/>
  <c r="AG807" i="7" a="1"/>
  <c r="AG807" i="7" s="1"/>
  <c r="AG809" i="7" a="1"/>
  <c r="AG809" i="7" s="1"/>
  <c r="AG808" i="7" a="1"/>
  <c r="AG808" i="7" s="1"/>
  <c r="AG811" i="7" a="1"/>
  <c r="AG811" i="7" s="1"/>
  <c r="AG812" i="7" a="1"/>
  <c r="AG812" i="7" s="1"/>
  <c r="AG810" i="7" a="1"/>
  <c r="AG810" i="7" s="1"/>
  <c r="AG813" i="7" a="1"/>
  <c r="AG813" i="7" s="1"/>
  <c r="AG814" i="7" a="1"/>
  <c r="AG814" i="7" s="1"/>
  <c r="AG815" i="7" a="1"/>
  <c r="AG815" i="7" s="1"/>
  <c r="AG816" i="7" a="1"/>
  <c r="AG816" i="7" s="1"/>
  <c r="AG818" i="7" a="1"/>
  <c r="AG818" i="7" s="1"/>
  <c r="AG819" i="7" a="1"/>
  <c r="AG819" i="7" s="1"/>
  <c r="AG820" i="7" a="1"/>
  <c r="AG820" i="7" s="1"/>
  <c r="AG868" i="7" a="1"/>
  <c r="AG868" i="7" s="1"/>
  <c r="AG867" i="7" a="1"/>
  <c r="AG867" i="7" s="1"/>
  <c r="AG869" i="7" a="1"/>
  <c r="AG869" i="7" s="1"/>
  <c r="AG870" i="7" a="1"/>
  <c r="AG870" i="7" s="1"/>
  <c r="AG871" i="7" a="1"/>
  <c r="AG871" i="7" s="1"/>
  <c r="AG872" i="7" a="1"/>
  <c r="AG872" i="7" s="1"/>
  <c r="AG874" i="7" a="1"/>
  <c r="AG874" i="7" s="1"/>
  <c r="AG875" i="7" a="1"/>
  <c r="AG875" i="7" s="1"/>
  <c r="AG873" i="7" a="1"/>
  <c r="AG873" i="7" s="1"/>
  <c r="AG876" i="7" a="1"/>
  <c r="AG876" i="7" s="1"/>
  <c r="AG877" i="7" a="1"/>
  <c r="AG877" i="7" s="1"/>
  <c r="AG878" i="7" a="1"/>
  <c r="AG878" i="7" s="1"/>
  <c r="AG880" i="7" a="1"/>
  <c r="AG880" i="7" s="1"/>
  <c r="AG881" i="7" a="1"/>
  <c r="AG881" i="7" s="1"/>
  <c r="AG882" i="7" a="1"/>
  <c r="AG882" i="7" s="1"/>
  <c r="AG905" i="7" a="1"/>
  <c r="AG905" i="7" s="1"/>
  <c r="AG906" i="7" a="1"/>
  <c r="AG906" i="7" s="1"/>
  <c r="AG904" i="7" a="1"/>
  <c r="AG904" i="7" s="1"/>
  <c r="AG912" i="7" a="1"/>
  <c r="AG912" i="7" s="1"/>
  <c r="AG913" i="7" a="1"/>
  <c r="AG913" i="7" s="1"/>
  <c r="AG914" i="7" a="1"/>
  <c r="AG914" i="7" s="1"/>
  <c r="AG974" i="7" a="1"/>
  <c r="AG974" i="7" s="1"/>
  <c r="AG975" i="7" a="1"/>
  <c r="AG975" i="7" s="1"/>
  <c r="AG976" i="7" a="1"/>
  <c r="AG976" i="7" s="1"/>
  <c r="AG978" i="7" a="1"/>
  <c r="AG978" i="7" s="1"/>
  <c r="AG979" i="7" a="1"/>
  <c r="AG979" i="7" s="1"/>
  <c r="AG980" i="7" a="1"/>
  <c r="AG980" i="7" s="1"/>
  <c r="AG993" i="7" a="1"/>
  <c r="AG993" i="7" s="1"/>
  <c r="AG994" i="7" a="1"/>
  <c r="AG994" i="7" s="1"/>
  <c r="AG996" i="7" a="1"/>
  <c r="AG996" i="7" s="1"/>
  <c r="AG995" i="7" a="1"/>
  <c r="AG995" i="7" s="1"/>
  <c r="AG998" i="7" a="1"/>
  <c r="AG998" i="7" s="1"/>
  <c r="AG999" i="7" a="1"/>
  <c r="AG999" i="7" s="1"/>
  <c r="AG1001" i="7" a="1"/>
  <c r="AG1001" i="7" s="1"/>
  <c r="AG1000" i="7" a="1"/>
  <c r="AG1000" i="7" s="1"/>
  <c r="AG1002" i="7" a="1"/>
  <c r="AG1002" i="7" s="1"/>
  <c r="AG1003" i="7" a="1"/>
  <c r="AG1003" i="7" s="1"/>
  <c r="AG1004" i="7" a="1"/>
  <c r="AG1004" i="7" s="1"/>
  <c r="AG1006" i="7" a="1"/>
  <c r="AG1006" i="7" s="1"/>
  <c r="AG1005" i="7" a="1"/>
  <c r="AG1005" i="7" s="1"/>
  <c r="AG1062" i="7" a="1"/>
  <c r="AG1062" i="7" s="1"/>
  <c r="AG1061" i="7" a="1"/>
  <c r="AG1061" i="7" s="1"/>
  <c r="AG1063" i="7" a="1"/>
  <c r="AG1063" i="7" s="1"/>
  <c r="AG1066" i="7" a="1"/>
  <c r="AG1066" i="7" s="1"/>
  <c r="AG1067" i="7" a="1"/>
  <c r="AG1067" i="7" s="1"/>
  <c r="AG1065" i="7" a="1"/>
  <c r="AG1065" i="7" s="1"/>
  <c r="AG1068" i="7" a="1"/>
  <c r="AG1068" i="7" s="1"/>
  <c r="AG1069" i="7" a="1"/>
  <c r="AG1069" i="7" s="1"/>
  <c r="AG1070" i="7" a="1"/>
  <c r="AG1070" i="7" s="1"/>
  <c r="AG1071" i="7" a="1"/>
  <c r="AG1071" i="7" s="1"/>
  <c r="AF69" i="7" a="1"/>
  <c r="AF69" i="7" s="1"/>
  <c r="AF68" i="7" a="1"/>
  <c r="AF68" i="7" s="1"/>
  <c r="AF70" i="7" a="1"/>
  <c r="AF70" i="7" s="1"/>
  <c r="AF110" i="7" a="1"/>
  <c r="AF110" i="7" s="1"/>
  <c r="AF111" i="7" a="1"/>
  <c r="AF111" i="7" s="1"/>
  <c r="AF112" i="7" a="1"/>
  <c r="AF112" i="7" s="1"/>
  <c r="AF114" i="7" a="1"/>
  <c r="AF114" i="7" s="1"/>
  <c r="AF115" i="7" a="1"/>
  <c r="AF115" i="7" s="1"/>
  <c r="AF116" i="7" a="1"/>
  <c r="AF116" i="7" s="1"/>
  <c r="AF118" i="7" a="1"/>
  <c r="AF118" i="7" s="1"/>
  <c r="AF119" i="7" a="1"/>
  <c r="AF119" i="7" s="1"/>
  <c r="AF120" i="7" a="1"/>
  <c r="AF120" i="7" s="1"/>
  <c r="AF121" i="7" a="1"/>
  <c r="AF121" i="7" s="1"/>
  <c r="AF122" i="7" a="1"/>
  <c r="AF122" i="7" s="1"/>
  <c r="AF124" i="7" a="1"/>
  <c r="AF124" i="7" s="1"/>
  <c r="AF123" i="7" a="1"/>
  <c r="AF123" i="7" s="1"/>
  <c r="AF136" i="7" a="1"/>
  <c r="AF136" i="7" s="1"/>
  <c r="AF137" i="7" a="1"/>
  <c r="AF137" i="7" s="1"/>
  <c r="AF138" i="7" a="1"/>
  <c r="AF138" i="7" s="1"/>
  <c r="AF167" i="7" a="1"/>
  <c r="AF167" i="7" s="1"/>
  <c r="AF168" i="7" a="1"/>
  <c r="AF168" i="7" s="1"/>
  <c r="AF166" i="7" a="1"/>
  <c r="AF166" i="7" s="1"/>
  <c r="AF170" i="7" a="1"/>
  <c r="AF170" i="7" s="1"/>
  <c r="AF169" i="7" a="1"/>
  <c r="AF169" i="7" s="1"/>
  <c r="AF171" i="7" a="1"/>
  <c r="AF171" i="7" s="1"/>
  <c r="AF172" i="7" a="1"/>
  <c r="AF172" i="7" s="1"/>
  <c r="AF188" i="7" a="1"/>
  <c r="AF188" i="7" s="1"/>
  <c r="AF189" i="7" a="1"/>
  <c r="AF189" i="7" s="1"/>
  <c r="AF190" i="7" a="1"/>
  <c r="AF190" i="7" s="1"/>
  <c r="AF192" i="7" a="1"/>
  <c r="AF192" i="7" s="1"/>
  <c r="AF193" i="7" a="1"/>
  <c r="AF193" i="7" s="1"/>
  <c r="AF191" i="7" a="1"/>
  <c r="AF191" i="7" s="1"/>
  <c r="AF198" i="7" a="1"/>
  <c r="AF198" i="7" s="1"/>
  <c r="AF197" i="7" a="1"/>
  <c r="AF197" i="7" s="1"/>
  <c r="AF195" i="7" a="1"/>
  <c r="AF195" i="7" s="1"/>
  <c r="AF196" i="7" a="1"/>
  <c r="AF196" i="7" s="1"/>
  <c r="AF201" i="7" a="1"/>
  <c r="AF201" i="7" s="1"/>
  <c r="AF199" i="7" a="1"/>
  <c r="AF199" i="7" s="1"/>
  <c r="AF202" i="7" a="1"/>
  <c r="AF202" i="7" s="1"/>
  <c r="AF200" i="7" a="1"/>
  <c r="AF200" i="7" s="1"/>
  <c r="AF204" i="7" a="1"/>
  <c r="AF204" i="7" s="1"/>
  <c r="AF203" i="7" a="1"/>
  <c r="AF203" i="7" s="1"/>
  <c r="AF207" i="7" a="1"/>
  <c r="AF207" i="7" s="1"/>
  <c r="AF205" i="7" a="1"/>
  <c r="AF205" i="7" s="1"/>
  <c r="AF206" i="7" a="1"/>
  <c r="AF206" i="7" s="1"/>
  <c r="AF208" i="7" a="1"/>
  <c r="AF208" i="7" s="1"/>
  <c r="AF209" i="7" a="1"/>
  <c r="AF209" i="7" s="1"/>
  <c r="AF210" i="7" a="1"/>
  <c r="AF210" i="7" s="1"/>
  <c r="AF212" i="7" a="1"/>
  <c r="AF212" i="7" s="1"/>
  <c r="AF211" i="7" a="1"/>
  <c r="AF211" i="7" s="1"/>
  <c r="AF214" i="7" a="1"/>
  <c r="AF214" i="7" s="1"/>
  <c r="AF213" i="7" a="1"/>
  <c r="AF213" i="7" s="1"/>
  <c r="AF215" i="7" a="1"/>
  <c r="AF215" i="7" s="1"/>
  <c r="AF216" i="7" a="1"/>
  <c r="AF216" i="7" s="1"/>
  <c r="AF217" i="7" a="1"/>
  <c r="AF217" i="7" s="1"/>
  <c r="AF218" i="7" a="1"/>
  <c r="AF218" i="7" s="1"/>
  <c r="AF219" i="7" a="1"/>
  <c r="AF219" i="7" s="1"/>
  <c r="AF220" i="7" a="1"/>
  <c r="AF220" i="7" s="1"/>
  <c r="AF222" i="7" a="1"/>
  <c r="AF222" i="7" s="1"/>
  <c r="AF223" i="7" a="1"/>
  <c r="AF223" i="7" s="1"/>
  <c r="AF225" i="7" a="1"/>
  <c r="AF225" i="7" s="1"/>
  <c r="AF224" i="7" a="1"/>
  <c r="AF224" i="7" s="1"/>
  <c r="AF226" i="7" a="1"/>
  <c r="AF226" i="7" s="1"/>
  <c r="AF227" i="7" a="1"/>
  <c r="AF227" i="7" s="1"/>
  <c r="AF228" i="7" a="1"/>
  <c r="AF228" i="7" s="1"/>
  <c r="AF229" i="7" a="1"/>
  <c r="AF229" i="7" s="1"/>
  <c r="AF230" i="7" a="1"/>
  <c r="AF230" i="7" s="1"/>
  <c r="AF231" i="7" a="1"/>
  <c r="AF231" i="7" s="1"/>
  <c r="AF233" i="7" a="1"/>
  <c r="AF233" i="7" s="1"/>
  <c r="AF232" i="7" a="1"/>
  <c r="AF232" i="7" s="1"/>
  <c r="AF235" i="7" a="1"/>
  <c r="AF235" i="7" s="1"/>
  <c r="AF234" i="7" a="1"/>
  <c r="AF234" i="7" s="1"/>
  <c r="AF238" i="7" a="1"/>
  <c r="AF238" i="7" s="1"/>
  <c r="AF237" i="7" a="1"/>
  <c r="AF237" i="7" s="1"/>
  <c r="AF239" i="7" a="1"/>
  <c r="AF239" i="7" s="1"/>
  <c r="AF236" i="7" a="1"/>
  <c r="AF236" i="7" s="1"/>
  <c r="AF241" i="7" a="1"/>
  <c r="AF241" i="7" s="1"/>
  <c r="AF240" i="7" a="1"/>
  <c r="AF240" i="7" s="1"/>
  <c r="AF243" i="7" a="1"/>
  <c r="AF243" i="7" s="1"/>
  <c r="AF244" i="7" a="1"/>
  <c r="AF244" i="7" s="1"/>
  <c r="AF242" i="7" a="1"/>
  <c r="AF242" i="7" s="1"/>
  <c r="AF247" i="7" a="1"/>
  <c r="AF247" i="7" s="1"/>
  <c r="AF245" i="7" a="1"/>
  <c r="AF245" i="7" s="1"/>
  <c r="AF246" i="7" a="1"/>
  <c r="AF246" i="7" s="1"/>
  <c r="AF248" i="7" a="1"/>
  <c r="AF248" i="7" s="1"/>
  <c r="AF249" i="7" a="1"/>
  <c r="AF249" i="7" s="1"/>
  <c r="AF251" i="7" a="1"/>
  <c r="AF251" i="7" s="1"/>
  <c r="AF250" i="7" a="1"/>
  <c r="AF250" i="7" s="1"/>
  <c r="AF252" i="7" a="1"/>
  <c r="AF252" i="7" s="1"/>
  <c r="AF253" i="7" a="1"/>
  <c r="AF253" i="7" s="1"/>
  <c r="AF254" i="7" a="1"/>
  <c r="AF254" i="7" s="1"/>
  <c r="AF255" i="7" a="1"/>
  <c r="AF255" i="7" s="1"/>
  <c r="AF257" i="7" a="1"/>
  <c r="AF257" i="7" s="1"/>
  <c r="AF256" i="7" a="1"/>
  <c r="AF256" i="7" s="1"/>
  <c r="AF258" i="7" a="1"/>
  <c r="AF258" i="7" s="1"/>
  <c r="AF259" i="7" a="1"/>
  <c r="AF259" i="7" s="1"/>
  <c r="AF261" i="7" a="1"/>
  <c r="AF261" i="7" s="1"/>
  <c r="AF260" i="7" a="1"/>
  <c r="AF260" i="7" s="1"/>
  <c r="AF262" i="7" a="1"/>
  <c r="AF262" i="7" s="1"/>
  <c r="AF263" i="7" a="1"/>
  <c r="AF263" i="7" s="1"/>
  <c r="AF264" i="7" a="1"/>
  <c r="AF264" i="7" s="1"/>
  <c r="AF265" i="7" a="1"/>
  <c r="AF265" i="7" s="1"/>
  <c r="AF266" i="7" a="1"/>
  <c r="AF266" i="7" s="1"/>
  <c r="AF268" i="7" a="1"/>
  <c r="AF268" i="7" s="1"/>
  <c r="AF267" i="7" a="1"/>
  <c r="AF267" i="7" s="1"/>
  <c r="AF271" i="7" a="1"/>
  <c r="AF271" i="7" s="1"/>
  <c r="AF269" i="7" a="1"/>
  <c r="AF269" i="7" s="1"/>
  <c r="AF270" i="7" a="1"/>
  <c r="AF270" i="7" s="1"/>
  <c r="AF274" i="7" a="1"/>
  <c r="AF274" i="7" s="1"/>
  <c r="AF272" i="7" a="1"/>
  <c r="AF272" i="7" s="1"/>
  <c r="AF273" i="7" a="1"/>
  <c r="AF273" i="7" s="1"/>
  <c r="AF276" i="7" a="1"/>
  <c r="AF276" i="7" s="1"/>
  <c r="AF275" i="7" a="1"/>
  <c r="AF275" i="7" s="1"/>
  <c r="AF277" i="7" a="1"/>
  <c r="AF277" i="7" s="1"/>
  <c r="AF279" i="7" a="1"/>
  <c r="AF279" i="7" s="1"/>
  <c r="AF278" i="7" a="1"/>
  <c r="AF278" i="7" s="1"/>
  <c r="AF280" i="7" a="1"/>
  <c r="AF280" i="7" s="1"/>
  <c r="AF281" i="7" a="1"/>
  <c r="AF281" i="7" s="1"/>
  <c r="AF282" i="7" a="1"/>
  <c r="AF282" i="7" s="1"/>
  <c r="AF283" i="7" a="1"/>
  <c r="AF283" i="7" s="1"/>
  <c r="AF284" i="7" a="1"/>
  <c r="AF284" i="7" s="1"/>
  <c r="AF285" i="7" a="1"/>
  <c r="AF285" i="7" s="1"/>
  <c r="AF286" i="7" a="1"/>
  <c r="AF286" i="7" s="1"/>
  <c r="AF287" i="7" a="1"/>
  <c r="AF287" i="7" s="1"/>
  <c r="AF289" i="7" a="1"/>
  <c r="AF289" i="7" s="1"/>
  <c r="AF288" i="7" a="1"/>
  <c r="AF288" i="7" s="1"/>
  <c r="AF290" i="7" a="1"/>
  <c r="AF290" i="7" s="1"/>
  <c r="AF292" i="7" a="1"/>
  <c r="AF292" i="7" s="1"/>
  <c r="AF291" i="7" a="1"/>
  <c r="AF291" i="7" s="1"/>
  <c r="AF294" i="7" a="1"/>
  <c r="AF294" i="7" s="1"/>
  <c r="AF293" i="7" a="1"/>
  <c r="AF293" i="7" s="1"/>
  <c r="AF296" i="7" a="1"/>
  <c r="AF296" i="7" s="1"/>
  <c r="AF298" i="7" a="1"/>
  <c r="AF298" i="7" s="1"/>
  <c r="AF299" i="7" a="1"/>
  <c r="AF299" i="7" s="1"/>
  <c r="AF297" i="7" a="1"/>
  <c r="AF297" i="7" s="1"/>
  <c r="AF302" i="7" a="1"/>
  <c r="AF302" i="7" s="1"/>
  <c r="AF303" i="7" a="1"/>
  <c r="AF303" i="7" s="1"/>
  <c r="AF301" i="7" a="1"/>
  <c r="AF301" i="7" s="1"/>
  <c r="AF300" i="7" a="1"/>
  <c r="AF300" i="7" s="1"/>
  <c r="AF304" i="7" a="1"/>
  <c r="AF304" i="7" s="1"/>
  <c r="AF306" i="7" a="1"/>
  <c r="AF306" i="7" s="1"/>
  <c r="AF305" i="7" a="1"/>
  <c r="AF305" i="7" s="1"/>
  <c r="AF308" i="7" a="1"/>
  <c r="AF308" i="7" s="1"/>
  <c r="AF309" i="7" a="1"/>
  <c r="AF309" i="7" s="1"/>
  <c r="AF307" i="7" a="1"/>
  <c r="AF307" i="7" s="1"/>
  <c r="AF310" i="7" a="1"/>
  <c r="AF310" i="7" s="1"/>
  <c r="AF312" i="7" a="1"/>
  <c r="AF312" i="7" s="1"/>
  <c r="AF313" i="7" a="1"/>
  <c r="AF313" i="7" s="1"/>
  <c r="AF314" i="7" a="1"/>
  <c r="AF314" i="7" s="1"/>
  <c r="AF311" i="7" a="1"/>
  <c r="AF311" i="7" s="1"/>
  <c r="AF315" i="7" a="1"/>
  <c r="AF315" i="7" s="1"/>
  <c r="AF316" i="7" a="1"/>
  <c r="AF316" i="7" s="1"/>
  <c r="AF318" i="7" a="1"/>
  <c r="AF318" i="7" s="1"/>
  <c r="AF317" i="7" a="1"/>
  <c r="AF317" i="7" s="1"/>
  <c r="AF320" i="7" a="1"/>
  <c r="AF320" i="7" s="1"/>
  <c r="AF319" i="7" a="1"/>
  <c r="AF319" i="7" s="1"/>
  <c r="AF322" i="7" a="1"/>
  <c r="AF322" i="7" s="1"/>
  <c r="AF324" i="7" a="1"/>
  <c r="AF324" i="7" s="1"/>
  <c r="AF321" i="7" a="1"/>
  <c r="AF321" i="7" s="1"/>
  <c r="AF326" i="7" a="1"/>
  <c r="AF326" i="7" s="1"/>
  <c r="AF323" i="7" a="1"/>
  <c r="AF323" i="7" s="1"/>
  <c r="AF325" i="7" a="1"/>
  <c r="AF325" i="7" s="1"/>
  <c r="AF327" i="7" a="1"/>
  <c r="AF327" i="7" s="1"/>
  <c r="AF330" i="7" a="1"/>
  <c r="AF330" i="7" s="1"/>
  <c r="AF328" i="7" a="1"/>
  <c r="AF328" i="7" s="1"/>
  <c r="AF331" i="7" a="1"/>
  <c r="AF331" i="7" s="1"/>
  <c r="AF329" i="7" a="1"/>
  <c r="AF329" i="7" s="1"/>
  <c r="AF332" i="7" a="1"/>
  <c r="AF332" i="7" s="1"/>
  <c r="AF335" i="7" a="1"/>
  <c r="AF335" i="7" s="1"/>
  <c r="AF334" i="7" a="1"/>
  <c r="AF334" i="7" s="1"/>
  <c r="AF333" i="7" a="1"/>
  <c r="AF333" i="7" s="1"/>
  <c r="AF336" i="7" a="1"/>
  <c r="AF336" i="7" s="1"/>
  <c r="AF338" i="7" a="1"/>
  <c r="AF338" i="7" s="1"/>
  <c r="AF337" i="7" a="1"/>
  <c r="AF337" i="7" s="1"/>
  <c r="AF339" i="7" a="1"/>
  <c r="AF339" i="7" s="1"/>
  <c r="AF340" i="7" a="1"/>
  <c r="AF340" i="7" s="1"/>
  <c r="AF341" i="7" a="1"/>
  <c r="AF341" i="7" s="1"/>
  <c r="AF342" i="7" a="1"/>
  <c r="AF342" i="7" s="1"/>
  <c r="AF343" i="7" a="1"/>
  <c r="AF343" i="7" s="1"/>
  <c r="AF344" i="7" a="1"/>
  <c r="AF344" i="7" s="1"/>
  <c r="AF347" i="7" a="1"/>
  <c r="AF347" i="7" s="1"/>
  <c r="AF345" i="7" a="1"/>
  <c r="AF345" i="7" s="1"/>
  <c r="AF346" i="7" a="1"/>
  <c r="AF346" i="7" s="1"/>
  <c r="AF349" i="7" a="1"/>
  <c r="AF349" i="7" s="1"/>
  <c r="AF348" i="7" a="1"/>
  <c r="AF348" i="7" s="1"/>
  <c r="AF351" i="7" a="1"/>
  <c r="AF351" i="7" s="1"/>
  <c r="AF350" i="7" a="1"/>
  <c r="AF350" i="7" s="1"/>
  <c r="AF352" i="7" a="1"/>
  <c r="AF352" i="7" s="1"/>
  <c r="AF353" i="7" a="1"/>
  <c r="AF353" i="7" s="1"/>
  <c r="AF355" i="7" a="1"/>
  <c r="AF355" i="7" s="1"/>
  <c r="AF357" i="7" a="1"/>
  <c r="AF357" i="7" s="1"/>
  <c r="AF354" i="7" a="1"/>
  <c r="AF354" i="7" s="1"/>
  <c r="AF358" i="7" a="1"/>
  <c r="AF358" i="7" s="1"/>
  <c r="AF356" i="7" a="1"/>
  <c r="AF356" i="7" s="1"/>
  <c r="AF382" i="7" a="1"/>
  <c r="AF382" i="7" s="1"/>
  <c r="AF383" i="7" a="1"/>
  <c r="AF383" i="7" s="1"/>
  <c r="AF385" i="7" a="1"/>
  <c r="AF385" i="7" s="1"/>
  <c r="AF384" i="7" a="1"/>
  <c r="AF384" i="7" s="1"/>
  <c r="AF442" i="7" a="1"/>
  <c r="AF442" i="7" s="1"/>
  <c r="AF443" i="7" a="1"/>
  <c r="AF443" i="7" s="1"/>
  <c r="AF444" i="7" a="1"/>
  <c r="AF444" i="7" s="1"/>
  <c r="AF488" i="7" a="1"/>
  <c r="AF488" i="7" s="1"/>
  <c r="AF491" i="7" a="1"/>
  <c r="AF491" i="7" s="1"/>
  <c r="AF489" i="7" a="1"/>
  <c r="AF489" i="7" s="1"/>
  <c r="AF490" i="7" a="1"/>
  <c r="AF490" i="7" s="1"/>
  <c r="AF493" i="7" a="1"/>
  <c r="AF493" i="7" s="1"/>
  <c r="AF492" i="7" a="1"/>
  <c r="AF492" i="7" s="1"/>
  <c r="AF494" i="7" a="1"/>
  <c r="AF494" i="7" s="1"/>
  <c r="AF495" i="7" a="1"/>
  <c r="AF495" i="7" s="1"/>
  <c r="AF497" i="7" a="1"/>
  <c r="AF497" i="7" s="1"/>
  <c r="AF496" i="7" a="1"/>
  <c r="AF496" i="7" s="1"/>
  <c r="AF500" i="7" a="1"/>
  <c r="AF500" i="7" s="1"/>
  <c r="AF498" i="7" a="1"/>
  <c r="AF498" i="7" s="1"/>
  <c r="AF499" i="7" a="1"/>
  <c r="AF499" i="7" s="1"/>
  <c r="AF503" i="7" a="1"/>
  <c r="AF503" i="7" s="1"/>
  <c r="AF505" i="7" a="1"/>
  <c r="AF505" i="7" s="1"/>
  <c r="AF501" i="7" a="1"/>
  <c r="AF501" i="7" s="1"/>
  <c r="AF504" i="7" a="1"/>
  <c r="AF504" i="7" s="1"/>
  <c r="AF508" i="7" a="1"/>
  <c r="AF508" i="7" s="1"/>
  <c r="AF507" i="7" a="1"/>
  <c r="AF507" i="7" s="1"/>
  <c r="AF506" i="7" a="1"/>
  <c r="AF506" i="7" s="1"/>
  <c r="AF509" i="7" a="1"/>
  <c r="AF509" i="7" s="1"/>
  <c r="AF510" i="7" a="1"/>
  <c r="AF510" i="7" s="1"/>
  <c r="AF511" i="7" a="1"/>
  <c r="AF511" i="7" s="1"/>
  <c r="AF514" i="7" a="1"/>
  <c r="AF514" i="7" s="1"/>
  <c r="AF512" i="7" a="1"/>
  <c r="AF512" i="7" s="1"/>
  <c r="AF513" i="7" a="1"/>
  <c r="AF513" i="7" s="1"/>
  <c r="AF516" i="7" a="1"/>
  <c r="AF516" i="7" s="1"/>
  <c r="AF515" i="7" a="1"/>
  <c r="AF515" i="7" s="1"/>
  <c r="AF518" i="7" a="1"/>
  <c r="AF518" i="7" s="1"/>
  <c r="AF517" i="7" a="1"/>
  <c r="AF517" i="7" s="1"/>
  <c r="AF519" i="7" a="1"/>
  <c r="AF519" i="7" s="1"/>
  <c r="AF521" i="7" a="1"/>
  <c r="AF521" i="7" s="1"/>
  <c r="AF520" i="7" a="1"/>
  <c r="AF520" i="7" s="1"/>
  <c r="AF522" i="7" a="1"/>
  <c r="AF522" i="7" s="1"/>
  <c r="AF523" i="7" a="1"/>
  <c r="AF523" i="7" s="1"/>
  <c r="AF525" i="7" a="1"/>
  <c r="AF525" i="7" s="1"/>
  <c r="AF524" i="7" a="1"/>
  <c r="AF524" i="7" s="1"/>
  <c r="AF526" i="7" a="1"/>
  <c r="AF526" i="7" s="1"/>
  <c r="AF527" i="7" a="1"/>
  <c r="AF527" i="7" s="1"/>
  <c r="AF530" i="7" a="1"/>
  <c r="AF530" i="7" s="1"/>
  <c r="AF528" i="7" a="1"/>
  <c r="AF528" i="7" s="1"/>
  <c r="AF529" i="7" a="1"/>
  <c r="AF529" i="7" s="1"/>
  <c r="AF541" i="7" a="1"/>
  <c r="AF541" i="7" s="1"/>
  <c r="AF542" i="7" a="1"/>
  <c r="AF542" i="7" s="1"/>
  <c r="AF544" i="7" a="1"/>
  <c r="AF544" i="7" s="1"/>
  <c r="AF543" i="7" a="1"/>
  <c r="AF543" i="7" s="1"/>
  <c r="AF546" i="7" a="1"/>
  <c r="AF546" i="7" s="1"/>
  <c r="AF545" i="7" a="1"/>
  <c r="AF545" i="7" s="1"/>
  <c r="AF547" i="7" a="1"/>
  <c r="AF547" i="7" s="1"/>
  <c r="AF549" i="7" a="1"/>
  <c r="AF549" i="7" s="1"/>
  <c r="AF548" i="7" a="1"/>
  <c r="AF548" i="7" s="1"/>
  <c r="AF569" i="7" a="1"/>
  <c r="AF569" i="7" s="1"/>
  <c r="AF570" i="7" a="1"/>
  <c r="AF570" i="7" s="1"/>
  <c r="AF571" i="7" a="1"/>
  <c r="AF571" i="7" s="1"/>
  <c r="AF684" i="7" a="1"/>
  <c r="AF684" i="7" s="1"/>
  <c r="AF685" i="7" a="1"/>
  <c r="AF685" i="7" s="1"/>
  <c r="AF687" i="7" a="1"/>
  <c r="AF687" i="7" s="1"/>
  <c r="AF686" i="7" a="1"/>
  <c r="AF686" i="7" s="1"/>
  <c r="AF688" i="7" a="1"/>
  <c r="AF688" i="7" s="1"/>
  <c r="AF690" i="7" a="1"/>
  <c r="AF690" i="7" s="1"/>
  <c r="AF689" i="7" a="1"/>
  <c r="AF689" i="7" s="1"/>
  <c r="AF692" i="7" a="1"/>
  <c r="AF692" i="7" s="1"/>
  <c r="AF691" i="7" a="1"/>
  <c r="AF691" i="7" s="1"/>
  <c r="AF693" i="7" a="1"/>
  <c r="AF693" i="7" s="1"/>
  <c r="AF694" i="7" a="1"/>
  <c r="AF694" i="7" s="1"/>
  <c r="AF695" i="7" a="1"/>
  <c r="AF695" i="7" s="1"/>
  <c r="AF697" i="7" a="1"/>
  <c r="AF697" i="7" s="1"/>
  <c r="AF698" i="7" a="1"/>
  <c r="AF698" i="7" s="1"/>
  <c r="AF696" i="7" a="1"/>
  <c r="AF696" i="7" s="1"/>
  <c r="AF710" i="7" a="1"/>
  <c r="AF710" i="7" s="1"/>
  <c r="AF712" i="7" a="1"/>
  <c r="AF712" i="7" s="1"/>
  <c r="AF711" i="7" a="1"/>
  <c r="AF711" i="7" s="1"/>
  <c r="AF714" i="7" a="1"/>
  <c r="AF714" i="7" s="1"/>
  <c r="AF713" i="7" a="1"/>
  <c r="AF713" i="7" s="1"/>
  <c r="AF715" i="7" a="1"/>
  <c r="AF715" i="7" s="1"/>
  <c r="AF716" i="7" a="1"/>
  <c r="AF716" i="7" s="1"/>
  <c r="AF718" i="7" a="1"/>
  <c r="AF718" i="7" s="1"/>
  <c r="AF717" i="7" a="1"/>
  <c r="AF717" i="7" s="1"/>
  <c r="AF719" i="7" a="1"/>
  <c r="AF719" i="7" s="1"/>
  <c r="AF721" i="7" a="1"/>
  <c r="AF721" i="7" s="1"/>
  <c r="AF723" i="7" a="1"/>
  <c r="AF723" i="7" s="1"/>
  <c r="AF722" i="7" a="1"/>
  <c r="AF722" i="7" s="1"/>
  <c r="AF725" i="7" a="1"/>
  <c r="AF725" i="7" s="1"/>
  <c r="AF724" i="7" a="1"/>
  <c r="AF724" i="7" s="1"/>
  <c r="AF728" i="7" a="1"/>
  <c r="AF728" i="7" s="1"/>
  <c r="AF727" i="7" a="1"/>
  <c r="AF727" i="7" s="1"/>
  <c r="AF726" i="7" a="1"/>
  <c r="AF726" i="7" s="1"/>
  <c r="AF731" i="7" a="1"/>
  <c r="AF731" i="7" s="1"/>
  <c r="AF729" i="7" a="1"/>
  <c r="AF729" i="7" s="1"/>
  <c r="AF733" i="7" a="1"/>
  <c r="AF733" i="7" s="1"/>
  <c r="AF730" i="7" a="1"/>
  <c r="AF730" i="7" s="1"/>
  <c r="AF735" i="7" a="1"/>
  <c r="AF735" i="7" s="1"/>
  <c r="AF732" i="7" a="1"/>
  <c r="AF732" i="7" s="1"/>
  <c r="AF734" i="7" a="1"/>
  <c r="AF734" i="7" s="1"/>
  <c r="AF737" i="7" a="1"/>
  <c r="AF737" i="7" s="1"/>
  <c r="AF736" i="7" a="1"/>
  <c r="AF736" i="7" s="1"/>
  <c r="AF739" i="7" a="1"/>
  <c r="AF739" i="7" s="1"/>
  <c r="AF738" i="7" a="1"/>
  <c r="AF738" i="7" s="1"/>
  <c r="AF741" i="7" a="1"/>
  <c r="AF741" i="7" s="1"/>
  <c r="AF740" i="7" a="1"/>
  <c r="AF740" i="7" s="1"/>
  <c r="AF743" i="7" a="1"/>
  <c r="AF743" i="7" s="1"/>
  <c r="AF745" i="7" a="1"/>
  <c r="AF745" i="7" s="1"/>
  <c r="AF742" i="7" a="1"/>
  <c r="AF742" i="7" s="1"/>
  <c r="AF744" i="7" a="1"/>
  <c r="AF744" i="7" s="1"/>
  <c r="AF747" i="7" a="1"/>
  <c r="AF747" i="7" s="1"/>
  <c r="AF746" i="7" a="1"/>
  <c r="AF746" i="7" s="1"/>
  <c r="AF748" i="7" a="1"/>
  <c r="AF748" i="7" s="1"/>
  <c r="AF750" i="7" a="1"/>
  <c r="AF750" i="7" s="1"/>
  <c r="AF751" i="7" a="1"/>
  <c r="AF751" i="7" s="1"/>
  <c r="AF749" i="7" a="1"/>
  <c r="AF749" i="7" s="1"/>
  <c r="AF754" i="7" a="1"/>
  <c r="AF754" i="7" s="1"/>
  <c r="AF752" i="7" a="1"/>
  <c r="AF752" i="7" s="1"/>
  <c r="AF753" i="7" a="1"/>
  <c r="AF753" i="7" s="1"/>
  <c r="AF755" i="7" a="1"/>
  <c r="AF755" i="7" s="1"/>
  <c r="AF757" i="7" a="1"/>
  <c r="AF757" i="7" s="1"/>
  <c r="AF756" i="7" a="1"/>
  <c r="AF756" i="7" s="1"/>
  <c r="AF758" i="7" a="1"/>
  <c r="AF758" i="7" s="1"/>
  <c r="AF760" i="7" a="1"/>
  <c r="AF760" i="7" s="1"/>
  <c r="AF759" i="7" a="1"/>
  <c r="AF759" i="7" s="1"/>
  <c r="AF761" i="7" a="1"/>
  <c r="AF761" i="7" s="1"/>
  <c r="AF764" i="7" a="1"/>
  <c r="AF764" i="7" s="1"/>
  <c r="AF762" i="7" a="1"/>
  <c r="AF762" i="7" s="1"/>
  <c r="AF763" i="7" a="1"/>
  <c r="AF763" i="7" s="1"/>
  <c r="AF765" i="7" a="1"/>
  <c r="AF765" i="7" s="1"/>
  <c r="AF766" i="7" a="1"/>
  <c r="AF766" i="7" s="1"/>
  <c r="AF767" i="7" a="1"/>
  <c r="AF767" i="7" s="1"/>
  <c r="AF770" i="7" a="1"/>
  <c r="AF770" i="7" s="1"/>
  <c r="AF768" i="7" a="1"/>
  <c r="AF768" i="7" s="1"/>
  <c r="AF769" i="7" a="1"/>
  <c r="AF769" i="7" s="1"/>
  <c r="AF771" i="7" a="1"/>
  <c r="AF771" i="7" s="1"/>
  <c r="AF772" i="7" a="1"/>
  <c r="AF772" i="7" s="1"/>
  <c r="AF773" i="7" a="1"/>
  <c r="AF773" i="7" s="1"/>
  <c r="AF774" i="7" a="1"/>
  <c r="AF774" i="7" s="1"/>
  <c r="AF776" i="7" a="1"/>
  <c r="AF776" i="7" s="1"/>
  <c r="AF775" i="7" a="1"/>
  <c r="AF775" i="7" s="1"/>
  <c r="AF778" i="7" a="1"/>
  <c r="AF778" i="7" s="1"/>
  <c r="AF777" i="7" a="1"/>
  <c r="AF777" i="7" s="1"/>
  <c r="AF779" i="7" a="1"/>
  <c r="AF779" i="7" s="1"/>
  <c r="AF780" i="7" a="1"/>
  <c r="AF780" i="7" s="1"/>
  <c r="AF782" i="7" a="1"/>
  <c r="AF782" i="7" s="1"/>
  <c r="AF783" i="7" a="1"/>
  <c r="AF783" i="7" s="1"/>
  <c r="AF781" i="7" a="1"/>
  <c r="AF781" i="7" s="1"/>
  <c r="AF786" i="7" a="1"/>
  <c r="AF786" i="7" s="1"/>
  <c r="AF785" i="7" a="1"/>
  <c r="AF785" i="7" s="1"/>
  <c r="AF784" i="7" a="1"/>
  <c r="AF784" i="7" s="1"/>
  <c r="AF787" i="7" a="1"/>
  <c r="AF787" i="7" s="1"/>
  <c r="AF788" i="7" a="1"/>
  <c r="AF788" i="7" s="1"/>
  <c r="AF790" i="7" a="1"/>
  <c r="AF790" i="7" s="1"/>
  <c r="AF789" i="7" a="1"/>
  <c r="AF789" i="7" s="1"/>
  <c r="AF791" i="7" a="1"/>
  <c r="AF791" i="7" s="1"/>
  <c r="AF792" i="7" a="1"/>
  <c r="AF792" i="7" s="1"/>
  <c r="AF793" i="7" a="1"/>
  <c r="AF793" i="7" s="1"/>
  <c r="AF794" i="7" a="1"/>
  <c r="AF794" i="7" s="1"/>
  <c r="AF795" i="7" a="1"/>
  <c r="AF795" i="7" s="1"/>
  <c r="AF796" i="7" a="1"/>
  <c r="AF796" i="7" s="1"/>
  <c r="AF797" i="7" a="1"/>
  <c r="AF797" i="7" s="1"/>
  <c r="AF799" i="7" a="1"/>
  <c r="AF799" i="7" s="1"/>
  <c r="AF798" i="7" a="1"/>
  <c r="AF798" i="7" s="1"/>
  <c r="AF800" i="7" a="1"/>
  <c r="AF800" i="7" s="1"/>
  <c r="AF801" i="7" a="1"/>
  <c r="AF801" i="7" s="1"/>
  <c r="AF802" i="7" a="1"/>
  <c r="AF802" i="7" s="1"/>
  <c r="AF803" i="7" a="1"/>
  <c r="AF803" i="7" s="1"/>
  <c r="AF804" i="7" a="1"/>
  <c r="AF804" i="7" s="1"/>
  <c r="AF805" i="7" a="1"/>
  <c r="AF805" i="7" s="1"/>
  <c r="AF806" i="7" a="1"/>
  <c r="AF806" i="7" s="1"/>
  <c r="AF807" i="7" a="1"/>
  <c r="AF807" i="7" s="1"/>
  <c r="AF808" i="7" a="1"/>
  <c r="AF808" i="7" s="1"/>
  <c r="AF809" i="7" a="1"/>
  <c r="AF809" i="7" s="1"/>
  <c r="AF811" i="7" a="1"/>
  <c r="AF811" i="7" s="1"/>
  <c r="AF810" i="7" a="1"/>
  <c r="AF810" i="7" s="1"/>
  <c r="AF812" i="7" a="1"/>
  <c r="AF812" i="7" s="1"/>
  <c r="AF815" i="7" a="1"/>
  <c r="AF815" i="7" s="1"/>
  <c r="AF813" i="7" a="1"/>
  <c r="AF813" i="7" s="1"/>
  <c r="AF814" i="7" a="1"/>
  <c r="AF814" i="7" s="1"/>
  <c r="AF816" i="7" a="1"/>
  <c r="AF816" i="7" s="1"/>
  <c r="AF817" i="7" a="1"/>
  <c r="AF817" i="7" s="1"/>
  <c r="AF818" i="7" a="1"/>
  <c r="AF818" i="7" s="1"/>
  <c r="AF819" i="7" a="1"/>
  <c r="AF819" i="7" s="1"/>
  <c r="AF821" i="7" a="1"/>
  <c r="AF821" i="7" s="1"/>
  <c r="AF820" i="7" a="1"/>
  <c r="AF820" i="7" s="1"/>
  <c r="AF858" i="7" a="1"/>
  <c r="AF858" i="7" s="1"/>
  <c r="AF860" i="7" a="1"/>
  <c r="AF860" i="7" s="1"/>
  <c r="AF859" i="7" a="1"/>
  <c r="AF859" i="7" s="1"/>
  <c r="AF862" i="7" a="1"/>
  <c r="AF862" i="7" s="1"/>
  <c r="AF861" i="7" a="1"/>
  <c r="AF861" i="7" s="1"/>
  <c r="AF863" i="7" a="1"/>
  <c r="AF863" i="7" s="1"/>
  <c r="AF864" i="7" a="1"/>
  <c r="AF864" i="7" s="1"/>
  <c r="AF867" i="7" a="1"/>
  <c r="AF867" i="7" s="1"/>
  <c r="AF865" i="7" a="1"/>
  <c r="AF865" i="7" s="1"/>
  <c r="AF866" i="7" a="1"/>
  <c r="AF866" i="7" s="1"/>
  <c r="AF868" i="7" a="1"/>
  <c r="AF868" i="7" s="1"/>
  <c r="AF870" i="7" a="1"/>
  <c r="AF870" i="7" s="1"/>
  <c r="AF869" i="7" a="1"/>
  <c r="AF869" i="7" s="1"/>
  <c r="AF872" i="7" a="1"/>
  <c r="AF872" i="7" s="1"/>
  <c r="AF871" i="7" a="1"/>
  <c r="AF871" i="7" s="1"/>
  <c r="AF873" i="7" a="1"/>
  <c r="AF873" i="7" s="1"/>
  <c r="AF875" i="7" a="1"/>
  <c r="AF875" i="7" s="1"/>
  <c r="AF874" i="7" a="1"/>
  <c r="AF874" i="7" s="1"/>
  <c r="AF876" i="7" a="1"/>
  <c r="AF876" i="7" s="1"/>
  <c r="AF877" i="7" a="1"/>
  <c r="AF877" i="7" s="1"/>
  <c r="AF878" i="7" a="1"/>
  <c r="AF878" i="7" s="1"/>
  <c r="AF880" i="7" a="1"/>
  <c r="AF880" i="7" s="1"/>
  <c r="AF879" i="7" a="1"/>
  <c r="AF879" i="7" s="1"/>
  <c r="AF881" i="7" a="1"/>
  <c r="AF881" i="7" s="1"/>
  <c r="AF882" i="7" a="1"/>
  <c r="AF882" i="7" s="1"/>
  <c r="AF883" i="7" a="1"/>
  <c r="AF883" i="7" s="1"/>
  <c r="AF885" i="7" a="1"/>
  <c r="AF885" i="7" s="1"/>
  <c r="AF886" i="7" a="1"/>
  <c r="AF886" i="7" s="1"/>
  <c r="AF887" i="7" a="1"/>
  <c r="AF887" i="7" s="1"/>
  <c r="AF889" i="7" a="1"/>
  <c r="AF889" i="7" s="1"/>
  <c r="AF891" i="7" a="1"/>
  <c r="AF891" i="7" s="1"/>
  <c r="AF890" i="7" a="1"/>
  <c r="AF890" i="7" s="1"/>
  <c r="AF901" i="7" a="1"/>
  <c r="AF901" i="7" s="1"/>
  <c r="AF902" i="7" a="1"/>
  <c r="AF902" i="7" s="1"/>
  <c r="AF903" i="7" a="1"/>
  <c r="AF903" i="7" s="1"/>
  <c r="AF904" i="7" a="1"/>
  <c r="AF904" i="7" s="1"/>
  <c r="AF906" i="7" a="1"/>
  <c r="AF906" i="7" s="1"/>
  <c r="AF905" i="7" a="1"/>
  <c r="AF905" i="7" s="1"/>
  <c r="AF907" i="7" a="1"/>
  <c r="AF907" i="7" s="1"/>
  <c r="AF909" i="7" a="1"/>
  <c r="AF909" i="7" s="1"/>
  <c r="AF910" i="7" a="1"/>
  <c r="AF910" i="7" s="1"/>
  <c r="AF911" i="7" a="1"/>
  <c r="AF911" i="7" s="1"/>
  <c r="AF912" i="7" a="1"/>
  <c r="AF912" i="7" s="1"/>
  <c r="AF915" i="7" a="1"/>
  <c r="AF915" i="7" s="1"/>
  <c r="AF913" i="7" a="1"/>
  <c r="AF913" i="7" s="1"/>
  <c r="AF914" i="7" a="1"/>
  <c r="AF914" i="7" s="1"/>
  <c r="AF917" i="7" a="1"/>
  <c r="AF917" i="7" s="1"/>
  <c r="AF919" i="7" a="1"/>
  <c r="AF919" i="7" s="1"/>
  <c r="AF918" i="7" a="1"/>
  <c r="AF918" i="7" s="1"/>
  <c r="AF920" i="7" a="1"/>
  <c r="AF920" i="7" s="1"/>
  <c r="AF937" i="7" a="1"/>
  <c r="AF937" i="7" s="1"/>
  <c r="AF936" i="7" a="1"/>
  <c r="AF936" i="7" s="1"/>
  <c r="AF938" i="7" a="1"/>
  <c r="AF938" i="7" s="1"/>
  <c r="AF962" i="7" a="1"/>
  <c r="AF962" i="7" s="1"/>
  <c r="AF963" i="7" a="1"/>
  <c r="AF963" i="7" s="1"/>
  <c r="AF961" i="7" a="1"/>
  <c r="AF961" i="7" s="1"/>
  <c r="AF964" i="7" a="1"/>
  <c r="AF964" i="7" s="1"/>
  <c r="AF966" i="7" a="1"/>
  <c r="AF966" i="7" s="1"/>
  <c r="AF970" i="7" a="1"/>
  <c r="AF970" i="7" s="1"/>
  <c r="AF967" i="7" a="1"/>
  <c r="AF967" i="7" s="1"/>
  <c r="AF968" i="7" a="1"/>
  <c r="AF968" i="7" s="1"/>
  <c r="AF969" i="7" a="1"/>
  <c r="AF969" i="7" s="1"/>
  <c r="AF971" i="7" a="1"/>
  <c r="AF971" i="7" s="1"/>
  <c r="AF974" i="7" a="1"/>
  <c r="AF974" i="7" s="1"/>
  <c r="AF973" i="7" a="1"/>
  <c r="AF973" i="7" s="1"/>
  <c r="AF972" i="7" a="1"/>
  <c r="AF972" i="7" s="1"/>
  <c r="AF976" i="7" a="1"/>
  <c r="AF976" i="7" s="1"/>
  <c r="AF975" i="7" a="1"/>
  <c r="AF975" i="7" s="1"/>
  <c r="AF978" i="7" a="1"/>
  <c r="AF978" i="7" s="1"/>
  <c r="AF977" i="7" a="1"/>
  <c r="AF977" i="7" s="1"/>
  <c r="AF979" i="7" a="1"/>
  <c r="AF979" i="7" s="1"/>
  <c r="AF980" i="7" a="1"/>
  <c r="AF980" i="7" s="1"/>
  <c r="AF981" i="7" a="1"/>
  <c r="AF981" i="7" s="1"/>
  <c r="AF983" i="7" a="1"/>
  <c r="AF983" i="7" s="1"/>
  <c r="AF985" i="7" a="1"/>
  <c r="AF985" i="7" s="1"/>
  <c r="AF984" i="7" a="1"/>
  <c r="AF984" i="7" s="1"/>
  <c r="AF988" i="7" a="1"/>
  <c r="AF988" i="7" s="1"/>
  <c r="AF989" i="7" a="1"/>
  <c r="AF989" i="7" s="1"/>
  <c r="AF987" i="7" a="1"/>
  <c r="AF987" i="7" s="1"/>
  <c r="AF990" i="7" a="1"/>
  <c r="AF990" i="7" s="1"/>
  <c r="AF991" i="7" a="1"/>
  <c r="AF991" i="7" s="1"/>
  <c r="AF992" i="7" a="1"/>
  <c r="AF992" i="7" s="1"/>
  <c r="AF993" i="7" a="1"/>
  <c r="AF993" i="7" s="1"/>
  <c r="AF996" i="7" a="1"/>
  <c r="AF996" i="7" s="1"/>
  <c r="AF994" i="7" a="1"/>
  <c r="AF994" i="7" s="1"/>
  <c r="AF995" i="7" a="1"/>
  <c r="AF995" i="7" s="1"/>
  <c r="AF998" i="7" a="1"/>
  <c r="AF998" i="7" s="1"/>
  <c r="AF999" i="7" a="1"/>
  <c r="AF999" i="7" s="1"/>
  <c r="AF997" i="7" a="1"/>
  <c r="AF997" i="7" s="1"/>
  <c r="AF1001" i="7" a="1"/>
  <c r="AF1001" i="7" s="1"/>
  <c r="AF1000" i="7" a="1"/>
  <c r="AF1000" i="7" s="1"/>
  <c r="AF1003" i="7" a="1"/>
  <c r="AF1003" i="7" s="1"/>
  <c r="AF1002" i="7" a="1"/>
  <c r="AF1002" i="7" s="1"/>
  <c r="AF1004" i="7" a="1"/>
  <c r="AF1004" i="7" s="1"/>
  <c r="AF1006" i="7" a="1"/>
  <c r="AF1006" i="7" s="1"/>
  <c r="AF1005" i="7" a="1"/>
  <c r="AF1005" i="7" s="1"/>
  <c r="AF1007" i="7" a="1"/>
  <c r="AF1007" i="7" s="1"/>
  <c r="AF1043" i="7" a="1"/>
  <c r="AF1043" i="7" s="1"/>
  <c r="AF1044" i="7" a="1"/>
  <c r="AF1044" i="7" s="1"/>
  <c r="AF1045" i="7" a="1"/>
  <c r="AF1045" i="7" s="1"/>
  <c r="AF1056" i="7" a="1"/>
  <c r="AF1056" i="7" s="1"/>
  <c r="AF1057" i="7" a="1"/>
  <c r="AF1057" i="7" s="1"/>
  <c r="AF1058" i="7" a="1"/>
  <c r="AF1058" i="7" s="1"/>
  <c r="AF1060" i="7" a="1"/>
  <c r="AF1060" i="7" s="1"/>
  <c r="AF1062" i="7" a="1"/>
  <c r="AF1062" i="7" s="1"/>
  <c r="AF1059" i="7" a="1"/>
  <c r="AF1059" i="7" s="1"/>
  <c r="AF1061" i="7" a="1"/>
  <c r="AF1061" i="7" s="1"/>
  <c r="AF1063" i="7" a="1"/>
  <c r="AF1063" i="7" s="1"/>
  <c r="AF1065" i="7" a="1"/>
  <c r="AF1065" i="7" s="1"/>
  <c r="AF1066" i="7" a="1"/>
  <c r="AF1066" i="7" s="1"/>
  <c r="AF1068" i="7" a="1"/>
  <c r="AF1068" i="7" s="1"/>
  <c r="AF1064" i="7" a="1"/>
  <c r="AF1064" i="7" s="1"/>
  <c r="AF1067" i="7" a="1"/>
  <c r="AF1067" i="7" s="1"/>
  <c r="AF1069" i="7" a="1"/>
  <c r="AF1069" i="7" s="1"/>
  <c r="AF1070" i="7" a="1"/>
  <c r="AF1070" i="7" s="1"/>
  <c r="AF1071" i="7" a="1"/>
  <c r="AF1071" i="7" s="1"/>
  <c r="AF1072" i="7" a="1"/>
  <c r="AF1072" i="7" s="1"/>
  <c r="AF1075" i="7" a="1"/>
  <c r="AF1075" i="7" s="1"/>
  <c r="AF1074" i="7" a="1"/>
  <c r="AF1074" i="7" s="1"/>
  <c r="AF1076" i="7" a="1"/>
  <c r="AF1076" i="7" s="1"/>
  <c r="AF1078" i="7" a="1"/>
  <c r="AF1078" i="7" s="1"/>
  <c r="AF1079" i="7" a="1"/>
  <c r="AF1079" i="7" s="1"/>
  <c r="AF1080" i="7" a="1"/>
  <c r="AF1080" i="7" s="1"/>
  <c r="AF1083" i="7" a="1"/>
  <c r="AF1083" i="7" s="1"/>
  <c r="AF1082" i="7" a="1"/>
  <c r="AF1082" i="7" s="1"/>
  <c r="AF1084" i="7" a="1"/>
  <c r="AF1084" i="7" s="1"/>
  <c r="AF1086" i="7" a="1"/>
  <c r="AF1086" i="7" s="1"/>
  <c r="AF1085" i="7" a="1"/>
  <c r="AF1085" i="7" s="1"/>
  <c r="AA1090" i="7" a="1"/>
  <c r="AA1090" i="7" s="1"/>
  <c r="AK792" i="7" a="1"/>
  <c r="AK792" i="7" s="1"/>
  <c r="AK793" i="7" a="1"/>
  <c r="AK793" i="7" s="1"/>
  <c r="AK796" i="7" a="1"/>
  <c r="AK796" i="7" s="1"/>
  <c r="AK794" i="7" a="1"/>
  <c r="AK794" i="7" s="1"/>
  <c r="AK797" i="7" a="1"/>
  <c r="AK797" i="7" s="1"/>
  <c r="AK798" i="7" a="1"/>
  <c r="AK798" i="7" s="1"/>
  <c r="AK806" i="7" a="1"/>
  <c r="AK806" i="7" s="1"/>
  <c r="AK807" i="7" a="1"/>
  <c r="AK807" i="7" s="1"/>
  <c r="AK808" i="7" a="1"/>
  <c r="AK808" i="7" s="1"/>
  <c r="AE57" i="7" a="1"/>
  <c r="AE57" i="7" s="1"/>
  <c r="AE58" i="7" a="1"/>
  <c r="AE58" i="7" s="1"/>
  <c r="AE59" i="7" a="1"/>
  <c r="AE59" i="7" s="1"/>
  <c r="AE61" i="7" a="1"/>
  <c r="AE61" i="7" s="1"/>
  <c r="AE62" i="7" a="1"/>
  <c r="AE62" i="7" s="1"/>
  <c r="AE65" i="7" a="1"/>
  <c r="AE65" i="7" s="1"/>
  <c r="AE63" i="7" a="1"/>
  <c r="AE63" i="7" s="1"/>
  <c r="AE67" i="7" a="1"/>
  <c r="AE67" i="7" s="1"/>
  <c r="AE68" i="7" a="1"/>
  <c r="AE68" i="7" s="1"/>
  <c r="AE66" i="7" a="1"/>
  <c r="AE66" i="7" s="1"/>
  <c r="AE70" i="7" a="1"/>
  <c r="AE70" i="7" s="1"/>
  <c r="AE69" i="7" a="1"/>
  <c r="AE69" i="7" s="1"/>
  <c r="AE71" i="7" a="1"/>
  <c r="AE71" i="7" s="1"/>
  <c r="AE80" i="7" a="1"/>
  <c r="AE80" i="7" s="1"/>
  <c r="AE81" i="7" a="1"/>
  <c r="AE81" i="7" s="1"/>
  <c r="AE82" i="7" a="1"/>
  <c r="AE82" i="7" s="1"/>
  <c r="AE96" i="7" a="1"/>
  <c r="AE96" i="7" s="1"/>
  <c r="AE98" i="7" a="1"/>
  <c r="AE98" i="7" s="1"/>
  <c r="AE97" i="7" a="1"/>
  <c r="AE97" i="7" s="1"/>
  <c r="AE101" i="7" a="1"/>
  <c r="AE101" i="7" s="1"/>
  <c r="AE100" i="7" a="1"/>
  <c r="AE100" i="7" s="1"/>
  <c r="AE102" i="7" a="1"/>
  <c r="AE102" i="7" s="1"/>
  <c r="AE106" i="7" a="1"/>
  <c r="AE106" i="7" s="1"/>
  <c r="AE103" i="7" a="1"/>
  <c r="AE103" i="7" s="1"/>
  <c r="AE105" i="7" a="1"/>
  <c r="AE105" i="7" s="1"/>
  <c r="AE109" i="7" a="1"/>
  <c r="AE109" i="7" s="1"/>
  <c r="AE107" i="7" a="1"/>
  <c r="AE107" i="7" s="1"/>
  <c r="AE111" i="7" a="1"/>
  <c r="AE111" i="7" s="1"/>
  <c r="AE108" i="7" a="1"/>
  <c r="AE108" i="7" s="1"/>
  <c r="AE112" i="7" a="1"/>
  <c r="AE112" i="7" s="1"/>
  <c r="AE110" i="7" a="1"/>
  <c r="AE110" i="7" s="1"/>
  <c r="AE113" i="7" a="1"/>
  <c r="AE113" i="7" s="1"/>
  <c r="AE115" i="7" a="1"/>
  <c r="AE115" i="7" s="1"/>
  <c r="AE114" i="7" a="1"/>
  <c r="AE114" i="7" s="1"/>
  <c r="AE117" i="7" a="1"/>
  <c r="AE117" i="7" s="1"/>
  <c r="AE118" i="7" a="1"/>
  <c r="AE118" i="7" s="1"/>
  <c r="AE116" i="7" a="1"/>
  <c r="AE116" i="7" s="1"/>
  <c r="AE119" i="7" a="1"/>
  <c r="AE119" i="7" s="1"/>
  <c r="AE121" i="7" a="1"/>
  <c r="AE121" i="7" s="1"/>
  <c r="AE120" i="7" a="1"/>
  <c r="AE120" i="7" s="1"/>
  <c r="AE122" i="7" a="1"/>
  <c r="AE122" i="7" s="1"/>
  <c r="AE124" i="7" a="1"/>
  <c r="AE124" i="7" s="1"/>
  <c r="AE123" i="7" a="1"/>
  <c r="AE123" i="7" s="1"/>
  <c r="AE127" i="7" a="1"/>
  <c r="AE127" i="7" s="1"/>
  <c r="AE125" i="7" a="1"/>
  <c r="AE125" i="7" s="1"/>
  <c r="AE129" i="7" a="1"/>
  <c r="AE129" i="7" s="1"/>
  <c r="AE128" i="7" a="1"/>
  <c r="AE128" i="7" s="1"/>
  <c r="AE131" i="7" a="1"/>
  <c r="AE131" i="7" s="1"/>
  <c r="AE130" i="7" a="1"/>
  <c r="AE130" i="7" s="1"/>
  <c r="AE135" i="7" a="1"/>
  <c r="AE135" i="7" s="1"/>
  <c r="AE133" i="7" a="1"/>
  <c r="AE133" i="7" s="1"/>
  <c r="AE134" i="7" a="1"/>
  <c r="AE134" i="7" s="1"/>
  <c r="AE136" i="7" a="1"/>
  <c r="AE136" i="7" s="1"/>
  <c r="AE137" i="7" a="1"/>
  <c r="AE137" i="7" s="1"/>
  <c r="AE138" i="7" a="1"/>
  <c r="AE138" i="7" s="1"/>
  <c r="AE139" i="7" a="1"/>
  <c r="AE139" i="7" s="1"/>
  <c r="AE141" i="7" a="1"/>
  <c r="AE141" i="7" s="1"/>
  <c r="AE142" i="7" a="1"/>
  <c r="AE142" i="7" s="1"/>
  <c r="AE143" i="7" a="1"/>
  <c r="AE143" i="7" s="1"/>
  <c r="AE159" i="7" a="1"/>
  <c r="AE159" i="7" s="1"/>
  <c r="AE160" i="7" a="1"/>
  <c r="AE160" i="7" s="1"/>
  <c r="AE162" i="7" a="1"/>
  <c r="AE162" i="7" s="1"/>
  <c r="AE161" i="7" a="1"/>
  <c r="AE161" i="7" s="1"/>
  <c r="AE163" i="7" a="1"/>
  <c r="AE163" i="7" s="1"/>
  <c r="AE165" i="7" a="1"/>
  <c r="AE165" i="7" s="1"/>
  <c r="AE164" i="7" a="1"/>
  <c r="AE164" i="7" s="1"/>
  <c r="AE166" i="7" a="1"/>
  <c r="AE166" i="7" s="1"/>
  <c r="AE167" i="7" a="1"/>
  <c r="AE167" i="7" s="1"/>
  <c r="AE169" i="7" a="1"/>
  <c r="AE169" i="7" s="1"/>
  <c r="AE171" i="7" a="1"/>
  <c r="AE171" i="7" s="1"/>
  <c r="AE170" i="7" a="1"/>
  <c r="AE170" i="7" s="1"/>
  <c r="AE168" i="7" a="1"/>
  <c r="AE168" i="7" s="1"/>
  <c r="AE172" i="7" a="1"/>
  <c r="AE172" i="7" s="1"/>
  <c r="AE173" i="7" a="1"/>
  <c r="AE173" i="7" s="1"/>
  <c r="AE176" i="7" a="1"/>
  <c r="AE176" i="7" s="1"/>
  <c r="AE175" i="7" a="1"/>
  <c r="AE175" i="7" s="1"/>
  <c r="AE177" i="7" a="1"/>
  <c r="AE177" i="7" s="1"/>
  <c r="AE178" i="7" a="1"/>
  <c r="AE178" i="7" s="1"/>
  <c r="AE181" i="7" a="1"/>
  <c r="AE181" i="7" s="1"/>
  <c r="AE180" i="7" a="1"/>
  <c r="AE180" i="7" s="1"/>
  <c r="AE182" i="7" a="1"/>
  <c r="AE182" i="7" s="1"/>
  <c r="AE184" i="7" a="1"/>
  <c r="AE184" i="7" s="1"/>
  <c r="AE183" i="7" a="1"/>
  <c r="AE183" i="7" s="1"/>
  <c r="AE185" i="7" a="1"/>
  <c r="AE185" i="7" s="1"/>
  <c r="AE188" i="7" a="1"/>
  <c r="AE188" i="7" s="1"/>
  <c r="AE187" i="7" a="1"/>
  <c r="AE187" i="7" s="1"/>
  <c r="AE186" i="7" a="1"/>
  <c r="AE186" i="7" s="1"/>
  <c r="AE190" i="7" a="1"/>
  <c r="AE190" i="7" s="1"/>
  <c r="AE189" i="7" a="1"/>
  <c r="AE189" i="7" s="1"/>
  <c r="AE191" i="7" a="1"/>
  <c r="AE191" i="7" s="1"/>
  <c r="AE192" i="7" a="1"/>
  <c r="AE192" i="7" s="1"/>
  <c r="AE193" i="7" a="1"/>
  <c r="AE193" i="7" s="1"/>
  <c r="AE194" i="7" a="1"/>
  <c r="AE194" i="7" s="1"/>
  <c r="AE195" i="7" a="1"/>
  <c r="AE195" i="7" s="1"/>
  <c r="AE196" i="7" a="1"/>
  <c r="AE196" i="7" s="1"/>
  <c r="AE197" i="7" a="1"/>
  <c r="AE197" i="7" s="1"/>
  <c r="AE198" i="7" a="1"/>
  <c r="AE198" i="7" s="1"/>
  <c r="AE199" i="7" a="1"/>
  <c r="AE199" i="7" s="1"/>
  <c r="AE202" i="7" a="1"/>
  <c r="AE202" i="7" s="1"/>
  <c r="AE200" i="7" a="1"/>
  <c r="AE200" i="7" s="1"/>
  <c r="AE201" i="7" a="1"/>
  <c r="AE201" i="7" s="1"/>
  <c r="AE204" i="7" a="1"/>
  <c r="AE204" i="7" s="1"/>
  <c r="AE203" i="7" a="1"/>
  <c r="AE203" i="7" s="1"/>
  <c r="AE205" i="7" a="1"/>
  <c r="AE205" i="7" s="1"/>
  <c r="AE206" i="7" a="1"/>
  <c r="AE206" i="7" s="1"/>
  <c r="AE209" i="7" a="1"/>
  <c r="AE209" i="7" s="1"/>
  <c r="AE207" i="7" a="1"/>
  <c r="AE207" i="7" s="1"/>
  <c r="AE208" i="7" a="1"/>
  <c r="AE208" i="7" s="1"/>
  <c r="AE210" i="7" a="1"/>
  <c r="AE210" i="7" s="1"/>
  <c r="AE211" i="7" a="1"/>
  <c r="AE211" i="7" s="1"/>
  <c r="AE212" i="7" a="1"/>
  <c r="AE212" i="7" s="1"/>
  <c r="AE213" i="7" a="1"/>
  <c r="AE213" i="7" s="1"/>
  <c r="AE214" i="7" a="1"/>
  <c r="AE214" i="7" s="1"/>
  <c r="AE216" i="7" a="1"/>
  <c r="AE216" i="7" s="1"/>
  <c r="AE215" i="7" a="1"/>
  <c r="AE215" i="7" s="1"/>
  <c r="AE218" i="7" a="1"/>
  <c r="AE218" i="7" s="1"/>
  <c r="AE219" i="7" a="1"/>
  <c r="AE219" i="7" s="1"/>
  <c r="AE217" i="7" a="1"/>
  <c r="AE217" i="7" s="1"/>
  <c r="AE220" i="7" a="1"/>
  <c r="AE220" i="7" s="1"/>
  <c r="AE221" i="7" a="1"/>
  <c r="AE221" i="7" s="1"/>
  <c r="AE222" i="7" a="1"/>
  <c r="AE222" i="7" s="1"/>
  <c r="AE224" i="7" a="1"/>
  <c r="AE224" i="7" s="1"/>
  <c r="AE223" i="7" a="1"/>
  <c r="AE223" i="7" s="1"/>
  <c r="AE225" i="7" a="1"/>
  <c r="AE225" i="7" s="1"/>
  <c r="AE226" i="7" a="1"/>
  <c r="AE226" i="7" s="1"/>
  <c r="AE228" i="7" a="1"/>
  <c r="AE228" i="7" s="1"/>
  <c r="AE227" i="7" a="1"/>
  <c r="AE227" i="7" s="1"/>
  <c r="AE230" i="7" a="1"/>
  <c r="AE230" i="7" s="1"/>
  <c r="AE229" i="7" a="1"/>
  <c r="AE229" i="7" s="1"/>
  <c r="AE231" i="7" a="1"/>
  <c r="AE231" i="7" s="1"/>
  <c r="AE232" i="7" a="1"/>
  <c r="AE232" i="7" s="1"/>
  <c r="AE234" i="7" a="1"/>
  <c r="AE234" i="7" s="1"/>
  <c r="AE233" i="7" a="1"/>
  <c r="AE233" i="7" s="1"/>
  <c r="AE235" i="7" a="1"/>
  <c r="AE235" i="7" s="1"/>
  <c r="AE236" i="7" a="1"/>
  <c r="AE236" i="7" s="1"/>
  <c r="AE237" i="7" a="1"/>
  <c r="AE237" i="7" s="1"/>
  <c r="AE238" i="7" a="1"/>
  <c r="AE238" i="7" s="1"/>
  <c r="AE239" i="7" a="1"/>
  <c r="AE239" i="7" s="1"/>
  <c r="AE240" i="7" a="1"/>
  <c r="AE240" i="7" s="1"/>
  <c r="AE241" i="7" a="1"/>
  <c r="AE241" i="7" s="1"/>
  <c r="AE243" i="7" a="1"/>
  <c r="AE243" i="7" s="1"/>
  <c r="AE242" i="7" a="1"/>
  <c r="AE242" i="7" s="1"/>
  <c r="AE246" i="7" a="1"/>
  <c r="AE246" i="7" s="1"/>
  <c r="AE244" i="7" a="1"/>
  <c r="AE244" i="7" s="1"/>
  <c r="AE245" i="7" a="1"/>
  <c r="AE245" i="7" s="1"/>
  <c r="AE247" i="7" a="1"/>
  <c r="AE247" i="7" s="1"/>
  <c r="AE249" i="7" a="1"/>
  <c r="AE249" i="7" s="1"/>
  <c r="AE250" i="7" a="1"/>
  <c r="AE250" i="7" s="1"/>
  <c r="AE252" i="7" a="1"/>
  <c r="AE252" i="7" s="1"/>
  <c r="AE248" i="7" a="1"/>
  <c r="AE248" i="7" s="1"/>
  <c r="AE251" i="7" a="1"/>
  <c r="AE251" i="7" s="1"/>
  <c r="AE255" i="7" a="1"/>
  <c r="AE255" i="7" s="1"/>
  <c r="AE253" i="7" a="1"/>
  <c r="AE253" i="7" s="1"/>
  <c r="AE254" i="7" a="1"/>
  <c r="AE254" i="7" s="1"/>
  <c r="AE256" i="7" a="1"/>
  <c r="AE256" i="7" s="1"/>
  <c r="AE257" i="7" a="1"/>
  <c r="AE257" i="7" s="1"/>
  <c r="AE259" i="7" a="1"/>
  <c r="AE259" i="7" s="1"/>
  <c r="AE258" i="7" a="1"/>
  <c r="AE258" i="7" s="1"/>
  <c r="AE260" i="7" a="1"/>
  <c r="AE260" i="7" s="1"/>
  <c r="AE262" i="7" a="1"/>
  <c r="AE262" i="7" s="1"/>
  <c r="AE261" i="7" a="1"/>
  <c r="AE261" i="7" s="1"/>
  <c r="AE264" i="7" a="1"/>
  <c r="AE264" i="7" s="1"/>
  <c r="AE263" i="7" a="1"/>
  <c r="AE263" i="7" s="1"/>
  <c r="AE267" i="7" a="1"/>
  <c r="AE267" i="7" s="1"/>
  <c r="AE265" i="7" a="1"/>
  <c r="AE265" i="7" s="1"/>
  <c r="AE266" i="7" a="1"/>
  <c r="AE266" i="7" s="1"/>
  <c r="AE268" i="7" a="1"/>
  <c r="AE268" i="7" s="1"/>
  <c r="AE270" i="7" a="1"/>
  <c r="AE270" i="7" s="1"/>
  <c r="AE269" i="7" a="1"/>
  <c r="AE269" i="7" s="1"/>
  <c r="AE271" i="7" a="1"/>
  <c r="AE271" i="7" s="1"/>
  <c r="AE273" i="7" a="1"/>
  <c r="AE273" i="7" s="1"/>
  <c r="AE272" i="7" a="1"/>
  <c r="AE272" i="7" s="1"/>
  <c r="AE275" i="7" a="1"/>
  <c r="AE275" i="7" s="1"/>
  <c r="AE274" i="7" a="1"/>
  <c r="AE274" i="7" s="1"/>
  <c r="AE276" i="7" a="1"/>
  <c r="AE276" i="7" s="1"/>
  <c r="AE277" i="7" a="1"/>
  <c r="AE277" i="7" s="1"/>
  <c r="AE278" i="7" a="1"/>
  <c r="AE278" i="7" s="1"/>
  <c r="AE279" i="7" a="1"/>
  <c r="AE279" i="7" s="1"/>
  <c r="AE280" i="7" a="1"/>
  <c r="AE280" i="7" s="1"/>
  <c r="AE281" i="7" a="1"/>
  <c r="AE281" i="7" s="1"/>
  <c r="AE283" i="7" a="1"/>
  <c r="AE283" i="7" s="1"/>
  <c r="AE284" i="7" a="1"/>
  <c r="AE284" i="7" s="1"/>
  <c r="AE282" i="7" a="1"/>
  <c r="AE282" i="7" s="1"/>
  <c r="AE285" i="7" a="1"/>
  <c r="AE285" i="7" s="1"/>
  <c r="AE286" i="7" a="1"/>
  <c r="AE286" i="7" s="1"/>
  <c r="AE287" i="7" a="1"/>
  <c r="AE287" i="7" s="1"/>
  <c r="AE288" i="7" a="1"/>
  <c r="AE288" i="7" s="1"/>
  <c r="AE290" i="7" a="1"/>
  <c r="AE290" i="7" s="1"/>
  <c r="AE291" i="7" a="1"/>
  <c r="AE291" i="7" s="1"/>
  <c r="AE289" i="7" a="1"/>
  <c r="AE289" i="7" s="1"/>
  <c r="AE293" i="7" a="1"/>
  <c r="AE293" i="7" s="1"/>
  <c r="AE294" i="7" a="1"/>
  <c r="AE294" i="7" s="1"/>
  <c r="AE292" i="7" a="1"/>
  <c r="AE292" i="7" s="1"/>
  <c r="AE295" i="7" a="1"/>
  <c r="AE295" i="7" s="1"/>
  <c r="AE298" i="7" a="1"/>
  <c r="AE298" i="7" s="1"/>
  <c r="AE296" i="7" a="1"/>
  <c r="AE296" i="7" s="1"/>
  <c r="AE297" i="7" a="1"/>
  <c r="AE297" i="7" s="1"/>
  <c r="AE299" i="7" a="1"/>
  <c r="AE299" i="7" s="1"/>
  <c r="AE300" i="7" a="1"/>
  <c r="AE300" i="7" s="1"/>
  <c r="AE302" i="7" a="1"/>
  <c r="AE302" i="7" s="1"/>
  <c r="AE301" i="7" a="1"/>
  <c r="AE301" i="7" s="1"/>
  <c r="AE303" i="7" a="1"/>
  <c r="AE303" i="7" s="1"/>
  <c r="AE304" i="7" a="1"/>
  <c r="AE304" i="7" s="1"/>
  <c r="AE306" i="7" a="1"/>
  <c r="AE306" i="7" s="1"/>
  <c r="AE305" i="7" a="1"/>
  <c r="AE305" i="7" s="1"/>
  <c r="AE308" i="7" a="1"/>
  <c r="AE308" i="7" s="1"/>
  <c r="AE307" i="7" a="1"/>
  <c r="AE307" i="7" s="1"/>
  <c r="AE311" i="7" a="1"/>
  <c r="AE311" i="7" s="1"/>
  <c r="AE310" i="7" a="1"/>
  <c r="AE310" i="7" s="1"/>
  <c r="AE309" i="7" a="1"/>
  <c r="AE309" i="7" s="1"/>
  <c r="AE313" i="7" a="1"/>
  <c r="AE313" i="7" s="1"/>
  <c r="AE312" i="7" a="1"/>
  <c r="AE312" i="7" s="1"/>
  <c r="AE314" i="7" a="1"/>
  <c r="AE314" i="7" s="1"/>
  <c r="AE316" i="7" a="1"/>
  <c r="AE316" i="7" s="1"/>
  <c r="AE315" i="7" a="1"/>
  <c r="AE315" i="7" s="1"/>
  <c r="AE317" i="7" a="1"/>
  <c r="AE317" i="7" s="1"/>
  <c r="AE319" i="7" a="1"/>
  <c r="AE319" i="7" s="1"/>
  <c r="AE320" i="7" a="1"/>
  <c r="AE320" i="7" s="1"/>
  <c r="AE318" i="7" a="1"/>
  <c r="AE318" i="7" s="1"/>
  <c r="AE321" i="7" a="1"/>
  <c r="AE321" i="7" s="1"/>
  <c r="AE322" i="7" a="1"/>
  <c r="AE322" i="7" s="1"/>
  <c r="AE323" i="7" a="1"/>
  <c r="AE323" i="7" s="1"/>
  <c r="AE326" i="7" a="1"/>
  <c r="AE326" i="7" s="1"/>
  <c r="AE324" i="7" a="1"/>
  <c r="AE324" i="7" s="1"/>
  <c r="AE325" i="7" a="1"/>
  <c r="AE325" i="7" s="1"/>
  <c r="AE329" i="7" a="1"/>
  <c r="AE329" i="7" s="1"/>
  <c r="AE327" i="7" a="1"/>
  <c r="AE327" i="7" s="1"/>
  <c r="AE328" i="7" a="1"/>
  <c r="AE328" i="7" s="1"/>
  <c r="AE332" i="7" a="1"/>
  <c r="AE332" i="7" s="1"/>
  <c r="AE331" i="7" a="1"/>
  <c r="AE331" i="7" s="1"/>
  <c r="AE330" i="7" a="1"/>
  <c r="AE330" i="7" s="1"/>
  <c r="AE334" i="7" a="1"/>
  <c r="AE334" i="7" s="1"/>
  <c r="AE333" i="7" a="1"/>
  <c r="AE333" i="7" s="1"/>
  <c r="AE337" i="7" a="1"/>
  <c r="AE337" i="7" s="1"/>
  <c r="AE335" i="7" a="1"/>
  <c r="AE335" i="7" s="1"/>
  <c r="AE338" i="7" a="1"/>
  <c r="AE338" i="7" s="1"/>
  <c r="AE339" i="7" a="1"/>
  <c r="AE339" i="7" s="1"/>
  <c r="AE336" i="7" a="1"/>
  <c r="AE336" i="7" s="1"/>
  <c r="AE341" i="7" a="1"/>
  <c r="AE341" i="7" s="1"/>
  <c r="AE340" i="7" a="1"/>
  <c r="AE340" i="7" s="1"/>
  <c r="AE343" i="7" a="1"/>
  <c r="AE343" i="7" s="1"/>
  <c r="AE342" i="7" a="1"/>
  <c r="AE342" i="7" s="1"/>
  <c r="AE344" i="7" a="1"/>
  <c r="AE344" i="7" s="1"/>
  <c r="AE345" i="7" a="1"/>
  <c r="AE345" i="7" s="1"/>
  <c r="AE346" i="7" a="1"/>
  <c r="AE346" i="7" s="1"/>
  <c r="AE347" i="7" a="1"/>
  <c r="AE347" i="7" s="1"/>
  <c r="AE349" i="7" a="1"/>
  <c r="AE349" i="7" s="1"/>
  <c r="AE348" i="7" a="1"/>
  <c r="AE348" i="7" s="1"/>
  <c r="AE351" i="7" a="1"/>
  <c r="AE351" i="7" s="1"/>
  <c r="AE350" i="7" a="1"/>
  <c r="AE350" i="7" s="1"/>
  <c r="AE352" i="7" a="1"/>
  <c r="AE352" i="7" s="1"/>
  <c r="AE353" i="7" a="1"/>
  <c r="AE353" i="7" s="1"/>
  <c r="AE354" i="7" a="1"/>
  <c r="AE354" i="7" s="1"/>
  <c r="AE355" i="7" a="1"/>
  <c r="AE355" i="7" s="1"/>
  <c r="AE358" i="7" a="1"/>
  <c r="AE358" i="7" s="1"/>
  <c r="AE357" i="7" a="1"/>
  <c r="AE357" i="7" s="1"/>
  <c r="AE356" i="7" a="1"/>
  <c r="AE356" i="7" s="1"/>
  <c r="AE361" i="7" a="1"/>
  <c r="AE361" i="7" s="1"/>
  <c r="AE359" i="7" a="1"/>
  <c r="AE359" i="7" s="1"/>
  <c r="AE362" i="7" a="1"/>
  <c r="AE362" i="7" s="1"/>
  <c r="AE363" i="7" a="1"/>
  <c r="AE363" i="7" s="1"/>
  <c r="AE372" i="7" a="1"/>
  <c r="AE372" i="7" s="1"/>
  <c r="AE371" i="7" a="1"/>
  <c r="AE371" i="7" s="1"/>
  <c r="AE374" i="7" a="1"/>
  <c r="AE374" i="7" s="1"/>
  <c r="AE373" i="7" a="1"/>
  <c r="AE373" i="7" s="1"/>
  <c r="AE378" i="7" a="1"/>
  <c r="AE378" i="7" s="1"/>
  <c r="AE376" i="7" a="1"/>
  <c r="AE376" i="7" s="1"/>
  <c r="AE377" i="7" a="1"/>
  <c r="AE377" i="7" s="1"/>
  <c r="AE379" i="7" a="1"/>
  <c r="AE379" i="7" s="1"/>
  <c r="AE380" i="7" a="1"/>
  <c r="AE380" i="7" s="1"/>
  <c r="AE381" i="7" a="1"/>
  <c r="AE381" i="7" s="1"/>
  <c r="AE382" i="7" a="1"/>
  <c r="AE382" i="7" s="1"/>
  <c r="AE384" i="7" a="1"/>
  <c r="AE384" i="7" s="1"/>
  <c r="AE383" i="7" a="1"/>
  <c r="AE383" i="7" s="1"/>
  <c r="AE385" i="7" a="1"/>
  <c r="AE385" i="7" s="1"/>
  <c r="AE386" i="7" a="1"/>
  <c r="AE386" i="7" s="1"/>
  <c r="AE388" i="7" a="1"/>
  <c r="AE388" i="7" s="1"/>
  <c r="AE390" i="7" a="1"/>
  <c r="AE390" i="7" s="1"/>
  <c r="AE389" i="7" a="1"/>
  <c r="AE389" i="7" s="1"/>
  <c r="AE391" i="7" a="1"/>
  <c r="AE391" i="7" s="1"/>
  <c r="AE439" i="7" a="1"/>
  <c r="AE439" i="7" s="1"/>
  <c r="AE441" i="7" a="1"/>
  <c r="AE441" i="7" s="1"/>
  <c r="AE440" i="7" a="1"/>
  <c r="AE440" i="7" s="1"/>
  <c r="AE442" i="7" a="1"/>
  <c r="AE442" i="7" s="1"/>
  <c r="AE443" i="7" a="1"/>
  <c r="AE443" i="7" s="1"/>
  <c r="AE444" i="7" a="1"/>
  <c r="AE444" i="7" s="1"/>
  <c r="AE445" i="7" a="1"/>
  <c r="AE445" i="7" s="1"/>
  <c r="AE486" i="7" a="1"/>
  <c r="AE486" i="7" s="1"/>
  <c r="AE484" i="7" a="1"/>
  <c r="AE484" i="7" s="1"/>
  <c r="AE485" i="7" a="1"/>
  <c r="AE485" i="7" s="1"/>
  <c r="AE487" i="7" a="1"/>
  <c r="AE487" i="7" s="1"/>
  <c r="AE488" i="7" a="1"/>
  <c r="AE488" i="7" s="1"/>
  <c r="AE490" i="7" a="1"/>
  <c r="AE490" i="7" s="1"/>
  <c r="AE489" i="7" a="1"/>
  <c r="AE489" i="7" s="1"/>
  <c r="AE493" i="7" a="1"/>
  <c r="AE493" i="7" s="1"/>
  <c r="AE491" i="7" a="1"/>
  <c r="AE491" i="7" s="1"/>
  <c r="AE492" i="7" a="1"/>
  <c r="AE492" i="7" s="1"/>
  <c r="AE494" i="7" a="1"/>
  <c r="AE494" i="7" s="1"/>
  <c r="AE495" i="7" a="1"/>
  <c r="AE495" i="7" s="1"/>
  <c r="AE496" i="7" a="1"/>
  <c r="AE496" i="7" s="1"/>
  <c r="AE497" i="7" a="1"/>
  <c r="AE497" i="7" s="1"/>
  <c r="AE499" i="7" a="1"/>
  <c r="AE499" i="7" s="1"/>
  <c r="AE498" i="7" a="1"/>
  <c r="AE498" i="7" s="1"/>
  <c r="AE502" i="7" a="1"/>
  <c r="AE502" i="7" s="1"/>
  <c r="AE501" i="7" a="1"/>
  <c r="AE501" i="7" s="1"/>
  <c r="AE500" i="7" a="1"/>
  <c r="AE500" i="7" s="1"/>
  <c r="AE503" i="7" a="1"/>
  <c r="AE503" i="7" s="1"/>
  <c r="AE505" i="7" a="1"/>
  <c r="AE505" i="7" s="1"/>
  <c r="AE504" i="7" a="1"/>
  <c r="AE504" i="7" s="1"/>
  <c r="AE507" i="7" a="1"/>
  <c r="AE507" i="7" s="1"/>
  <c r="AE506" i="7" a="1"/>
  <c r="AE506" i="7" s="1"/>
  <c r="AE508" i="7" a="1"/>
  <c r="AE508" i="7" s="1"/>
  <c r="AE509" i="7" a="1"/>
  <c r="AE509" i="7" s="1"/>
  <c r="AE511" i="7" a="1"/>
  <c r="AE511" i="7" s="1"/>
  <c r="AE512" i="7" a="1"/>
  <c r="AE512" i="7" s="1"/>
  <c r="AE510" i="7" a="1"/>
  <c r="AE510" i="7" s="1"/>
  <c r="AE513" i="7" a="1"/>
  <c r="AE513" i="7" s="1"/>
  <c r="AE514" i="7" a="1"/>
  <c r="AE514" i="7" s="1"/>
  <c r="AE515" i="7" a="1"/>
  <c r="AE515" i="7" s="1"/>
  <c r="AE517" i="7" a="1"/>
  <c r="AE517" i="7" s="1"/>
  <c r="AE516" i="7" a="1"/>
  <c r="AE516" i="7" s="1"/>
  <c r="AE518" i="7" a="1"/>
  <c r="AE518" i="7" s="1"/>
  <c r="AE520" i="7" a="1"/>
  <c r="AE520" i="7" s="1"/>
  <c r="AE519" i="7" a="1"/>
  <c r="AE519" i="7" s="1"/>
  <c r="AE523" i="7" a="1"/>
  <c r="AE523" i="7" s="1"/>
  <c r="AE522" i="7" a="1"/>
  <c r="AE522" i="7" s="1"/>
  <c r="AE521" i="7" a="1"/>
  <c r="AE521" i="7" s="1"/>
  <c r="AE525" i="7" a="1"/>
  <c r="AE525" i="7" s="1"/>
  <c r="AE524" i="7" a="1"/>
  <c r="AE524" i="7" s="1"/>
  <c r="AE526" i="7" a="1"/>
  <c r="AE526" i="7" s="1"/>
  <c r="AE527" i="7" a="1"/>
  <c r="AE527" i="7" s="1"/>
  <c r="AE528" i="7" a="1"/>
  <c r="AE528" i="7" s="1"/>
  <c r="AE530" i="7" a="1"/>
  <c r="AE530" i="7" s="1"/>
  <c r="AE531" i="7" a="1"/>
  <c r="AE531" i="7" s="1"/>
  <c r="AE529" i="7" a="1"/>
  <c r="AE529" i="7" s="1"/>
  <c r="AE533" i="7" a="1"/>
  <c r="AE533" i="7" s="1"/>
  <c r="AE534" i="7" a="1"/>
  <c r="AE534" i="7" s="1"/>
  <c r="AE535" i="7" a="1"/>
  <c r="AE535" i="7" s="1"/>
  <c r="AE538" i="7" a="1"/>
  <c r="AE538" i="7" s="1"/>
  <c r="AE539" i="7" a="1"/>
  <c r="AE539" i="7" s="1"/>
  <c r="AE537" i="7" a="1"/>
  <c r="AE537" i="7" s="1"/>
  <c r="AE540" i="7" a="1"/>
  <c r="AE540" i="7" s="1"/>
  <c r="AE541" i="7" a="1"/>
  <c r="AE541" i="7" s="1"/>
  <c r="AE544" i="7" a="1"/>
  <c r="AE544" i="7" s="1"/>
  <c r="AE542" i="7" a="1"/>
  <c r="AE542" i="7" s="1"/>
  <c r="AE543" i="7" a="1"/>
  <c r="AE543" i="7" s="1"/>
  <c r="AE546" i="7" a="1"/>
  <c r="AE546" i="7" s="1"/>
  <c r="AE545" i="7" a="1"/>
  <c r="AE545" i="7" s="1"/>
  <c r="AE547" i="7" a="1"/>
  <c r="AE547" i="7" s="1"/>
  <c r="AE550" i="7" a="1"/>
  <c r="AE550" i="7" s="1"/>
  <c r="AE548" i="7" a="1"/>
  <c r="AE548" i="7" s="1"/>
  <c r="AE549" i="7" a="1"/>
  <c r="AE549" i="7" s="1"/>
  <c r="AE552" i="7" a="1"/>
  <c r="AE552" i="7" s="1"/>
  <c r="AE553" i="7" a="1"/>
  <c r="AE553" i="7" s="1"/>
  <c r="AE554" i="7" a="1"/>
  <c r="AE554" i="7" s="1"/>
  <c r="AE568" i="7" a="1"/>
  <c r="AE568" i="7" s="1"/>
  <c r="AE566" i="7" a="1"/>
  <c r="AE566" i="7" s="1"/>
  <c r="AE567" i="7" a="1"/>
  <c r="AE567" i="7" s="1"/>
  <c r="AE571" i="7" a="1"/>
  <c r="AE571" i="7" s="1"/>
  <c r="AE570" i="7" a="1"/>
  <c r="AE570" i="7" s="1"/>
  <c r="AE569" i="7" a="1"/>
  <c r="AE569" i="7" s="1"/>
  <c r="AE574" i="7" a="1"/>
  <c r="AE574" i="7" s="1"/>
  <c r="AE572" i="7" a="1"/>
  <c r="AE572" i="7" s="1"/>
  <c r="AE576" i="7" a="1"/>
  <c r="AE576" i="7" s="1"/>
  <c r="AE575" i="7" a="1"/>
  <c r="AE575" i="7" s="1"/>
  <c r="AE578" i="7" a="1"/>
  <c r="AE578" i="7" s="1"/>
  <c r="AE579" i="7" a="1"/>
  <c r="AE579" i="7" s="1"/>
  <c r="AE580" i="7" a="1"/>
  <c r="AE580" i="7" s="1"/>
  <c r="AE616" i="7" a="1"/>
  <c r="AE616" i="7" s="1"/>
  <c r="AE618" i="7" a="1"/>
  <c r="AE618" i="7" s="1"/>
  <c r="AE617" i="7" a="1"/>
  <c r="AE617" i="7" s="1"/>
  <c r="AE622" i="7" a="1"/>
  <c r="AE622" i="7" s="1"/>
  <c r="AE620" i="7" a="1"/>
  <c r="AE620" i="7" s="1"/>
  <c r="AE621" i="7" a="1"/>
  <c r="AE621" i="7" s="1"/>
  <c r="AE624" i="7" a="1"/>
  <c r="AE624" i="7" s="1"/>
  <c r="AE625" i="7" a="1"/>
  <c r="AE625" i="7" s="1"/>
  <c r="AE626" i="7" a="1"/>
  <c r="AE626" i="7" s="1"/>
  <c r="AE650" i="7" a="1"/>
  <c r="AE650" i="7" s="1"/>
  <c r="AE651" i="7" a="1"/>
  <c r="AE651" i="7" s="1"/>
  <c r="AE652" i="7" a="1"/>
  <c r="AE652" i="7" s="1"/>
  <c r="AE654" i="7" a="1"/>
  <c r="AE654" i="7" s="1"/>
  <c r="AE656" i="7" a="1"/>
  <c r="AE656" i="7" s="1"/>
  <c r="AE655" i="7" a="1"/>
  <c r="AE655" i="7" s="1"/>
  <c r="AE681" i="7" a="1"/>
  <c r="AE681" i="7" s="1"/>
  <c r="AE682" i="7" a="1"/>
  <c r="AE682" i="7" s="1"/>
  <c r="AE683" i="7" a="1"/>
  <c r="AE683" i="7" s="1"/>
  <c r="AE684" i="7" a="1"/>
  <c r="AE684" i="7" s="1"/>
  <c r="AE685" i="7" a="1"/>
  <c r="AE685" i="7" s="1"/>
  <c r="AE687" i="7" a="1"/>
  <c r="AE687" i="7" s="1"/>
  <c r="AE686" i="7" a="1"/>
  <c r="AE686" i="7" s="1"/>
  <c r="AE688" i="7" a="1"/>
  <c r="AE688" i="7" s="1"/>
  <c r="AE690" i="7" a="1"/>
  <c r="AE690" i="7" s="1"/>
  <c r="AE689" i="7" a="1"/>
  <c r="AE689" i="7" s="1"/>
  <c r="AE693" i="7" a="1"/>
  <c r="AE693" i="7" s="1"/>
  <c r="AE692" i="7" a="1"/>
  <c r="AE692" i="7" s="1"/>
  <c r="AE691" i="7" a="1"/>
  <c r="AE691" i="7" s="1"/>
  <c r="AE695" i="7" a="1"/>
  <c r="AE695" i="7" s="1"/>
  <c r="AE694" i="7" a="1"/>
  <c r="AE694" i="7" s="1"/>
  <c r="AE696" i="7" a="1"/>
  <c r="AE696" i="7" s="1"/>
  <c r="AE697" i="7" a="1"/>
  <c r="AE697" i="7" s="1"/>
  <c r="AE699" i="7" a="1"/>
  <c r="AE699" i="7" s="1"/>
  <c r="AE698" i="7" a="1"/>
  <c r="AE698" i="7" s="1"/>
  <c r="AE702" i="7" a="1"/>
  <c r="AE702" i="7" s="1"/>
  <c r="AE701" i="7" a="1"/>
  <c r="AE701" i="7" s="1"/>
  <c r="AE703" i="7" a="1"/>
  <c r="AE703" i="7" s="1"/>
  <c r="AE706" i="7" a="1"/>
  <c r="AE706" i="7" s="1"/>
  <c r="AE707" i="7" a="1"/>
  <c r="AE707" i="7" s="1"/>
  <c r="AE705" i="7" a="1"/>
  <c r="AE705" i="7" s="1"/>
  <c r="AE709" i="7" a="1"/>
  <c r="AE709" i="7" s="1"/>
  <c r="AE708" i="7" a="1"/>
  <c r="AE708" i="7" s="1"/>
  <c r="AE712" i="7" a="1"/>
  <c r="AE712" i="7" s="1"/>
  <c r="AE710" i="7" a="1"/>
  <c r="AE710" i="7" s="1"/>
  <c r="AE711" i="7" a="1"/>
  <c r="AE711" i="7" s="1"/>
  <c r="AE713" i="7" a="1"/>
  <c r="AE713" i="7" s="1"/>
  <c r="AE715" i="7" a="1"/>
  <c r="AE715" i="7" s="1"/>
  <c r="AE714" i="7" a="1"/>
  <c r="AE714" i="7" s="1"/>
  <c r="AE716" i="7" a="1"/>
  <c r="AE716" i="7" s="1"/>
  <c r="AE717" i="7" a="1"/>
  <c r="AE717" i="7" s="1"/>
  <c r="AE718" i="7" a="1"/>
  <c r="AE718" i="7" s="1"/>
  <c r="AE720" i="7" a="1"/>
  <c r="AE720" i="7" s="1"/>
  <c r="AE719" i="7" a="1"/>
  <c r="AE719" i="7" s="1"/>
  <c r="AE721" i="7" a="1"/>
  <c r="AE721" i="7" s="1"/>
  <c r="AE723" i="7" a="1"/>
  <c r="AE723" i="7" s="1"/>
  <c r="AE724" i="7" a="1"/>
  <c r="AE724" i="7" s="1"/>
  <c r="AE722" i="7" a="1"/>
  <c r="AE722" i="7" s="1"/>
  <c r="AE727" i="7" a="1"/>
  <c r="AE727" i="7" s="1"/>
  <c r="AE726" i="7" a="1"/>
  <c r="AE726" i="7" s="1"/>
  <c r="AE725" i="7" a="1"/>
  <c r="AE725" i="7" s="1"/>
  <c r="AE728" i="7" a="1"/>
  <c r="AE728" i="7" s="1"/>
  <c r="AE729" i="7" a="1"/>
  <c r="AE729" i="7" s="1"/>
  <c r="AE731" i="7" a="1"/>
  <c r="AE731" i="7" s="1"/>
  <c r="AE730" i="7" a="1"/>
  <c r="AE730" i="7" s="1"/>
  <c r="AE732" i="7" a="1"/>
  <c r="AE732" i="7" s="1"/>
  <c r="AE733" i="7" a="1"/>
  <c r="AE733" i="7" s="1"/>
  <c r="AE734" i="7" a="1"/>
  <c r="AE734" i="7" s="1"/>
  <c r="AE735" i="7" a="1"/>
  <c r="AE735" i="7" s="1"/>
  <c r="AE736" i="7" a="1"/>
  <c r="AE736" i="7" s="1"/>
  <c r="AE738" i="7" a="1"/>
  <c r="AE738" i="7" s="1"/>
  <c r="AE737" i="7" a="1"/>
  <c r="AE737" i="7" s="1"/>
  <c r="AE739" i="7" a="1"/>
  <c r="AE739" i="7" s="1"/>
  <c r="AE740" i="7" a="1"/>
  <c r="AE740" i="7" s="1"/>
  <c r="AE743" i="7" a="1"/>
  <c r="AE743" i="7" s="1"/>
  <c r="AE742" i="7" a="1"/>
  <c r="AE742" i="7" s="1"/>
  <c r="AE741" i="7" a="1"/>
  <c r="AE741" i="7" s="1"/>
  <c r="AE745" i="7" a="1"/>
  <c r="AE745" i="7" s="1"/>
  <c r="AE744" i="7" a="1"/>
  <c r="AE744" i="7" s="1"/>
  <c r="AE746" i="7" a="1"/>
  <c r="AE746" i="7" s="1"/>
  <c r="AE749" i="7" a="1"/>
  <c r="AE749" i="7" s="1"/>
  <c r="AE748" i="7" a="1"/>
  <c r="AE748" i="7" s="1"/>
  <c r="AE750" i="7" a="1"/>
  <c r="AE750" i="7" s="1"/>
  <c r="AE747" i="7" a="1"/>
  <c r="AE747" i="7" s="1"/>
  <c r="AE751" i="7" a="1"/>
  <c r="AE751" i="7" s="1"/>
  <c r="AE752" i="7" a="1"/>
  <c r="AE752" i="7" s="1"/>
  <c r="AE753" i="7" a="1"/>
  <c r="AE753" i="7" s="1"/>
  <c r="AE754" i="7" a="1"/>
  <c r="AE754" i="7" s="1"/>
  <c r="AE756" i="7" a="1"/>
  <c r="AE756" i="7" s="1"/>
  <c r="AE757" i="7" a="1"/>
  <c r="AE757" i="7" s="1"/>
  <c r="AE755" i="7" a="1"/>
  <c r="AE755" i="7" s="1"/>
  <c r="AE759" i="7" a="1"/>
  <c r="AE759" i="7" s="1"/>
  <c r="AE758" i="7" a="1"/>
  <c r="AE758" i="7" s="1"/>
  <c r="AE761" i="7" a="1"/>
  <c r="AE761" i="7" s="1"/>
  <c r="AE760" i="7" a="1"/>
  <c r="AE760" i="7" s="1"/>
  <c r="AE762" i="7" a="1"/>
  <c r="AE762" i="7" s="1"/>
  <c r="AE763" i="7" a="1"/>
  <c r="AE763" i="7" s="1"/>
  <c r="AE765" i="7" a="1"/>
  <c r="AE765" i="7" s="1"/>
  <c r="AE764" i="7" a="1"/>
  <c r="AE764" i="7" s="1"/>
  <c r="AE768" i="7" a="1"/>
  <c r="AE768" i="7" s="1"/>
  <c r="AE766" i="7" a="1"/>
  <c r="AE766" i="7" s="1"/>
  <c r="AE767" i="7" a="1"/>
  <c r="AE767" i="7" s="1"/>
  <c r="AE770" i="7" a="1"/>
  <c r="AE770" i="7" s="1"/>
  <c r="AE772" i="7" a="1"/>
  <c r="AE772" i="7" s="1"/>
  <c r="AE771" i="7" a="1"/>
  <c r="AE771" i="7" s="1"/>
  <c r="AE769" i="7" a="1"/>
  <c r="AE769" i="7" s="1"/>
  <c r="AE773" i="7" a="1"/>
  <c r="AE773" i="7" s="1"/>
  <c r="AE776" i="7" a="1"/>
  <c r="AE776" i="7" s="1"/>
  <c r="AE775" i="7" a="1"/>
  <c r="AE775" i="7" s="1"/>
  <c r="AE777" i="7" a="1"/>
  <c r="AE777" i="7" s="1"/>
  <c r="AE774" i="7" a="1"/>
  <c r="AE774" i="7" s="1"/>
  <c r="AE779" i="7" a="1"/>
  <c r="AE779" i="7" s="1"/>
  <c r="AE778" i="7" a="1"/>
  <c r="AE778" i="7" s="1"/>
  <c r="AE780" i="7" a="1"/>
  <c r="AE780" i="7" s="1"/>
  <c r="AE781" i="7" a="1"/>
  <c r="AE781" i="7" s="1"/>
  <c r="AE782" i="7" a="1"/>
  <c r="AE782" i="7" s="1"/>
  <c r="AE783" i="7" a="1"/>
  <c r="AE783" i="7" s="1"/>
  <c r="AE785" i="7" a="1"/>
  <c r="AE785" i="7" s="1"/>
  <c r="AE786" i="7" a="1"/>
  <c r="AE786" i="7" s="1"/>
  <c r="AE784" i="7" a="1"/>
  <c r="AE784" i="7" s="1"/>
  <c r="AE787" i="7" a="1"/>
  <c r="AE787" i="7" s="1"/>
  <c r="AE788" i="7" a="1"/>
  <c r="AE788" i="7" s="1"/>
  <c r="AE790" i="7" a="1"/>
  <c r="AE790" i="7" s="1"/>
  <c r="AE791" i="7" a="1"/>
  <c r="AE791" i="7" s="1"/>
  <c r="AE789" i="7" a="1"/>
  <c r="AE789" i="7" s="1"/>
  <c r="AE793" i="7" a="1"/>
  <c r="AE793" i="7" s="1"/>
  <c r="AE792" i="7" a="1"/>
  <c r="AE792" i="7" s="1"/>
  <c r="AE795" i="7" a="1"/>
  <c r="AE795" i="7" s="1"/>
  <c r="AE794" i="7" a="1"/>
  <c r="AE794" i="7" s="1"/>
  <c r="AE797" i="7" a="1"/>
  <c r="AE797" i="7" s="1"/>
  <c r="AE796" i="7" a="1"/>
  <c r="AE796" i="7" s="1"/>
  <c r="AE798" i="7" a="1"/>
  <c r="AE798" i="7" s="1"/>
  <c r="AE799" i="7" a="1"/>
  <c r="AE799" i="7" s="1"/>
  <c r="AE802" i="7" a="1"/>
  <c r="AE802" i="7" s="1"/>
  <c r="AE800" i="7" a="1"/>
  <c r="AE800" i="7" s="1"/>
  <c r="AE801" i="7" a="1"/>
  <c r="AE801" i="7" s="1"/>
  <c r="AE803" i="7" a="1"/>
  <c r="AE803" i="7" s="1"/>
  <c r="AE806" i="7" a="1"/>
  <c r="AE806" i="7" s="1"/>
  <c r="AE804" i="7" a="1"/>
  <c r="AE804" i="7" s="1"/>
  <c r="AE807" i="7" a="1"/>
  <c r="AE807" i="7" s="1"/>
  <c r="AE805" i="7" a="1"/>
  <c r="AE805" i="7" s="1"/>
  <c r="AE808" i="7" a="1"/>
  <c r="AE808" i="7" s="1"/>
  <c r="AE810" i="7" a="1"/>
  <c r="AE810" i="7" s="1"/>
  <c r="AE811" i="7" a="1"/>
  <c r="AE811" i="7" s="1"/>
  <c r="AE809" i="7" a="1"/>
  <c r="AE809" i="7" s="1"/>
  <c r="AE812" i="7" a="1"/>
  <c r="AE812" i="7" s="1"/>
  <c r="AE813" i="7" a="1"/>
  <c r="AE813" i="7" s="1"/>
  <c r="AE814" i="7" a="1"/>
  <c r="AE814" i="7" s="1"/>
  <c r="AE815" i="7" a="1"/>
  <c r="AE815" i="7" s="1"/>
  <c r="AE817" i="7" a="1"/>
  <c r="AE817" i="7" s="1"/>
  <c r="AE816" i="7" a="1"/>
  <c r="AE816" i="7" s="1"/>
  <c r="AE819" i="7" a="1"/>
  <c r="AE819" i="7" s="1"/>
  <c r="AE818" i="7" a="1"/>
  <c r="AE818" i="7" s="1"/>
  <c r="AE821" i="7" a="1"/>
  <c r="AE821" i="7" s="1"/>
  <c r="AE822" i="7" a="1"/>
  <c r="AE822" i="7" s="1"/>
  <c r="AE820" i="7" a="1"/>
  <c r="AE820" i="7" s="1"/>
  <c r="AE825" i="7" a="1"/>
  <c r="AE825" i="7" s="1"/>
  <c r="AE824" i="7" a="1"/>
  <c r="AE824" i="7" s="1"/>
  <c r="AE826" i="7" a="1"/>
  <c r="AE826" i="7" s="1"/>
  <c r="AE846" i="7" a="1"/>
  <c r="AE846" i="7" s="1"/>
  <c r="AE845" i="7" a="1"/>
  <c r="AE845" i="7" s="1"/>
  <c r="AE847" i="7" a="1"/>
  <c r="AE847" i="7" s="1"/>
  <c r="AE851" i="7" a="1"/>
  <c r="AE851" i="7" s="1"/>
  <c r="AE849" i="7" a="1"/>
  <c r="AE849" i="7" s="1"/>
  <c r="AE850" i="7" a="1"/>
  <c r="AE850" i="7" s="1"/>
  <c r="AE854" i="7" a="1"/>
  <c r="AE854" i="7" s="1"/>
  <c r="AE853" i="7" a="1"/>
  <c r="AE853" i="7" s="1"/>
  <c r="AE856" i="7" a="1"/>
  <c r="AE856" i="7" s="1"/>
  <c r="AE857" i="7" a="1"/>
  <c r="AE857" i="7" s="1"/>
  <c r="AE855" i="7" a="1"/>
  <c r="AE855" i="7" s="1"/>
  <c r="AE859" i="7" a="1"/>
  <c r="AE859" i="7" s="1"/>
  <c r="AE861" i="7" a="1"/>
  <c r="AE861" i="7" s="1"/>
  <c r="AE860" i="7" a="1"/>
  <c r="AE860" i="7" s="1"/>
  <c r="AE858" i="7" a="1"/>
  <c r="AE858" i="7" s="1"/>
  <c r="AE862" i="7" a="1"/>
  <c r="AE862" i="7" s="1"/>
  <c r="AE864" i="7" a="1"/>
  <c r="AE864" i="7" s="1"/>
  <c r="AE863" i="7" a="1"/>
  <c r="AE863" i="7" s="1"/>
  <c r="AE866" i="7" a="1"/>
  <c r="AE866" i="7" s="1"/>
  <c r="AE865" i="7" a="1"/>
  <c r="AE865" i="7" s="1"/>
  <c r="AE867" i="7" a="1"/>
  <c r="AE867" i="7" s="1"/>
  <c r="AE868" i="7" a="1"/>
  <c r="AE868" i="7" s="1"/>
  <c r="AE869" i="7" a="1"/>
  <c r="AE869" i="7" s="1"/>
  <c r="AE870" i="7" a="1"/>
  <c r="AE870" i="7" s="1"/>
  <c r="AE873" i="7" a="1"/>
  <c r="AE873" i="7" s="1"/>
  <c r="AE871" i="7" a="1"/>
  <c r="AE871" i="7" s="1"/>
  <c r="AE872" i="7" a="1"/>
  <c r="AE872" i="7" s="1"/>
  <c r="AE874" i="7" a="1"/>
  <c r="AE874" i="7" s="1"/>
  <c r="AE877" i="7" a="1"/>
  <c r="AE877" i="7" s="1"/>
  <c r="AE875" i="7" a="1"/>
  <c r="AE875" i="7" s="1"/>
  <c r="AE876" i="7" a="1"/>
  <c r="AE876" i="7" s="1"/>
  <c r="AE879" i="7" a="1"/>
  <c r="AE879" i="7" s="1"/>
  <c r="AE878" i="7" a="1"/>
  <c r="AE878" i="7" s="1"/>
  <c r="AE881" i="7" a="1"/>
  <c r="AE881" i="7" s="1"/>
  <c r="AE880" i="7" a="1"/>
  <c r="AE880" i="7" s="1"/>
  <c r="AE882" i="7" a="1"/>
  <c r="AE882" i="7" s="1"/>
  <c r="AE883" i="7" a="1"/>
  <c r="AE883" i="7" s="1"/>
  <c r="AE884" i="7" a="1"/>
  <c r="AE884" i="7" s="1"/>
  <c r="AE885" i="7" a="1"/>
  <c r="AE885" i="7" s="1"/>
  <c r="AE886" i="7" a="1"/>
  <c r="AE886" i="7" s="1"/>
  <c r="AE887" i="7" a="1"/>
  <c r="AE887" i="7" s="1"/>
  <c r="AE888" i="7" a="1"/>
  <c r="AE888" i="7" s="1"/>
  <c r="AE890" i="7" a="1"/>
  <c r="AE890" i="7" s="1"/>
  <c r="AE889" i="7" a="1"/>
  <c r="AE889" i="7" s="1"/>
  <c r="AE892" i="7" a="1"/>
  <c r="AE892" i="7" s="1"/>
  <c r="AE894" i="7" a="1"/>
  <c r="AE894" i="7" s="1"/>
  <c r="AE891" i="7" a="1"/>
  <c r="AE891" i="7" s="1"/>
  <c r="AE896" i="7" a="1"/>
  <c r="AE896" i="7" s="1"/>
  <c r="AE895" i="7" a="1"/>
  <c r="AE895" i="7" s="1"/>
  <c r="AE899" i="7" a="1"/>
  <c r="AE899" i="7" s="1"/>
  <c r="AE898" i="7" a="1"/>
  <c r="AE898" i="7" s="1"/>
  <c r="AE900" i="7" a="1"/>
  <c r="AE900" i="7" s="1"/>
  <c r="AE897" i="7" a="1"/>
  <c r="AE897" i="7" s="1"/>
  <c r="AE901" i="7" a="1"/>
  <c r="AE901" i="7" s="1"/>
  <c r="AE902" i="7" a="1"/>
  <c r="AE902" i="7" s="1"/>
  <c r="AE904" i="7" a="1"/>
  <c r="AE904" i="7" s="1"/>
  <c r="AE903" i="7" a="1"/>
  <c r="AE903" i="7" s="1"/>
  <c r="AE905" i="7" a="1"/>
  <c r="AE905" i="7" s="1"/>
  <c r="AE906" i="7" a="1"/>
  <c r="AE906" i="7" s="1"/>
  <c r="AE907" i="7" a="1"/>
  <c r="AE907" i="7" s="1"/>
  <c r="AE908" i="7" a="1"/>
  <c r="AE908" i="7" s="1"/>
  <c r="AE909" i="7" a="1"/>
  <c r="AE909" i="7" s="1"/>
  <c r="AE910" i="7" a="1"/>
  <c r="AE910" i="7" s="1"/>
  <c r="AE913" i="7" a="1"/>
  <c r="AE913" i="7" s="1"/>
  <c r="AE911" i="7" a="1"/>
  <c r="AE911" i="7" s="1"/>
  <c r="AE912" i="7" a="1"/>
  <c r="AE912" i="7" s="1"/>
  <c r="AE914" i="7" a="1"/>
  <c r="AE914" i="7" s="1"/>
  <c r="AE915" i="7" a="1"/>
  <c r="AE915" i="7" s="1"/>
  <c r="AE917" i="7" a="1"/>
  <c r="AE917" i="7" s="1"/>
  <c r="AE916" i="7" a="1"/>
  <c r="AE916" i="7" s="1"/>
  <c r="AE918" i="7" a="1"/>
  <c r="AE918" i="7" s="1"/>
  <c r="AE921" i="7" a="1"/>
  <c r="AE921" i="7" s="1"/>
  <c r="AE920" i="7" a="1"/>
  <c r="AE920" i="7" s="1"/>
  <c r="AE919" i="7" a="1"/>
  <c r="AE919" i="7" s="1"/>
  <c r="AE933" i="7" a="1"/>
  <c r="AE933" i="7" s="1"/>
  <c r="AE934" i="7" a="1"/>
  <c r="AE934" i="7" s="1"/>
  <c r="AE935" i="7" a="1"/>
  <c r="AE935" i="7" s="1"/>
  <c r="AE938" i="7" a="1"/>
  <c r="AE938" i="7" s="1"/>
  <c r="AE936" i="7" a="1"/>
  <c r="AE936" i="7" s="1"/>
  <c r="AE937" i="7" a="1"/>
  <c r="AE937" i="7" s="1"/>
  <c r="AE939" i="7" a="1"/>
  <c r="AE939" i="7" s="1"/>
  <c r="AE943" i="7" a="1"/>
  <c r="AE943" i="7" s="1"/>
  <c r="AE942" i="7" a="1"/>
  <c r="AE942" i="7" s="1"/>
  <c r="AE944" i="7" a="1"/>
  <c r="AE944" i="7" s="1"/>
  <c r="AE941" i="7" a="1"/>
  <c r="AE941" i="7" s="1"/>
  <c r="AE946" i="7" a="1"/>
  <c r="AE946" i="7" s="1"/>
  <c r="AE947" i="7" a="1"/>
  <c r="AE947" i="7" s="1"/>
  <c r="AE948" i="7" a="1"/>
  <c r="AE948" i="7" s="1"/>
  <c r="AE950" i="7" a="1"/>
  <c r="AE950" i="7" s="1"/>
  <c r="AE951" i="7" a="1"/>
  <c r="AE951" i="7" s="1"/>
  <c r="AE952" i="7" a="1"/>
  <c r="AE952" i="7" s="1"/>
  <c r="AE954" i="7" a="1"/>
  <c r="AE954" i="7" s="1"/>
  <c r="AE953" i="7" a="1"/>
  <c r="AE953" i="7" s="1"/>
  <c r="AE955" i="7" a="1"/>
  <c r="AE955" i="7" s="1"/>
  <c r="AE956" i="7" a="1"/>
  <c r="AE956" i="7" s="1"/>
  <c r="AE959" i="7" a="1"/>
  <c r="AE959" i="7" s="1"/>
  <c r="AE958" i="7" a="1"/>
  <c r="AE958" i="7" s="1"/>
  <c r="AE957" i="7" a="1"/>
  <c r="AE957" i="7" s="1"/>
  <c r="AE960" i="7" a="1"/>
  <c r="AE960" i="7" s="1"/>
  <c r="AE963" i="7" a="1"/>
  <c r="AE963" i="7" s="1"/>
  <c r="AE961" i="7" a="1"/>
  <c r="AE961" i="7" s="1"/>
  <c r="AE962" i="7" a="1"/>
  <c r="AE962" i="7" s="1"/>
  <c r="AE964" i="7" a="1"/>
  <c r="AE964" i="7" s="1"/>
  <c r="AE966" i="7" a="1"/>
  <c r="AE966" i="7" s="1"/>
  <c r="AE965" i="7" a="1"/>
  <c r="AE965" i="7" s="1"/>
  <c r="AE969" i="7" a="1"/>
  <c r="AE969" i="7" s="1"/>
  <c r="AE967" i="7" a="1"/>
  <c r="AE967" i="7" s="1"/>
  <c r="AE970" i="7" a="1"/>
  <c r="AE970" i="7" s="1"/>
  <c r="AE968" i="7" a="1"/>
  <c r="AE968" i="7" s="1"/>
  <c r="AE971" i="7" a="1"/>
  <c r="AE971" i="7" s="1"/>
  <c r="AE972" i="7" a="1"/>
  <c r="AE972" i="7" s="1"/>
  <c r="AE974" i="7" a="1"/>
  <c r="AE974" i="7" s="1"/>
  <c r="AE973" i="7" a="1"/>
  <c r="AE973" i="7" s="1"/>
  <c r="AE975" i="7" a="1"/>
  <c r="AE975" i="7" s="1"/>
  <c r="AE976" i="7" a="1"/>
  <c r="AE976" i="7" s="1"/>
  <c r="AE977" i="7" a="1"/>
  <c r="AE977" i="7" s="1"/>
  <c r="AE979" i="7" a="1"/>
  <c r="AE979" i="7" s="1"/>
  <c r="AE978" i="7" a="1"/>
  <c r="AE978" i="7" s="1"/>
  <c r="AE980" i="7" a="1"/>
  <c r="AE980" i="7" s="1"/>
  <c r="AE982" i="7" a="1"/>
  <c r="AE982" i="7" s="1"/>
  <c r="AE984" i="7" a="1"/>
  <c r="AE984" i="7" s="1"/>
  <c r="AE983" i="7" a="1"/>
  <c r="AE983" i="7" s="1"/>
  <c r="AE981" i="7" a="1"/>
  <c r="AE981" i="7" s="1"/>
  <c r="AE985" i="7" a="1"/>
  <c r="AE985" i="7" s="1"/>
  <c r="AE987" i="7" a="1"/>
  <c r="AE987" i="7" s="1"/>
  <c r="AE986" i="7" a="1"/>
  <c r="AE986" i="7" s="1"/>
  <c r="AE989" i="7" a="1"/>
  <c r="AE989" i="7" s="1"/>
  <c r="AE990" i="7" a="1"/>
  <c r="AE990" i="7" s="1"/>
  <c r="AE988" i="7" a="1"/>
  <c r="AE988" i="7" s="1"/>
  <c r="AE991" i="7" a="1"/>
  <c r="AE991" i="7" s="1"/>
  <c r="AE992" i="7" a="1"/>
  <c r="AE992" i="7" s="1"/>
  <c r="AE993" i="7" a="1"/>
  <c r="AE993" i="7" s="1"/>
  <c r="AE994" i="7" a="1"/>
  <c r="AE994" i="7" s="1"/>
  <c r="AE995" i="7" a="1"/>
  <c r="AE995" i="7" s="1"/>
  <c r="AE997" i="7" a="1"/>
  <c r="AE997" i="7" s="1"/>
  <c r="AE996" i="7" a="1"/>
  <c r="AE996" i="7" s="1"/>
  <c r="AE1000" i="7" a="1"/>
  <c r="AE1000" i="7" s="1"/>
  <c r="AE999" i="7" a="1"/>
  <c r="AE999" i="7" s="1"/>
  <c r="AE1002" i="7" a="1"/>
  <c r="AE1002" i="7" s="1"/>
  <c r="AE998" i="7" a="1"/>
  <c r="AE998" i="7" s="1"/>
  <c r="AE1001" i="7" a="1"/>
  <c r="AE1001" i="7" s="1"/>
  <c r="AE1005" i="7" a="1"/>
  <c r="AE1005" i="7" s="1"/>
  <c r="AE1003" i="7" a="1"/>
  <c r="AE1003" i="7" s="1"/>
  <c r="AE1006" i="7" a="1"/>
  <c r="AE1006" i="7" s="1"/>
  <c r="AE1004" i="7" a="1"/>
  <c r="AE1004" i="7" s="1"/>
  <c r="AE1007" i="7" a="1"/>
  <c r="AE1007" i="7" s="1"/>
  <c r="AE1008" i="7" a="1"/>
  <c r="AE1008" i="7" s="1"/>
  <c r="AE1020" i="7" a="1"/>
  <c r="AE1020" i="7" s="1"/>
  <c r="AE1021" i="7" a="1"/>
  <c r="AE1021" i="7" s="1"/>
  <c r="AE1019" i="7" a="1"/>
  <c r="AE1019" i="7" s="1"/>
  <c r="AE1036" i="7" a="1"/>
  <c r="AE1036" i="7" s="1"/>
  <c r="AE1034" i="7" a="1"/>
  <c r="AE1034" i="7" s="1"/>
  <c r="AE1035" i="7" a="1"/>
  <c r="AE1035" i="7" s="1"/>
  <c r="AE1038" i="7" a="1"/>
  <c r="AE1038" i="7" s="1"/>
  <c r="AE1040" i="7" a="1"/>
  <c r="AE1040" i="7" s="1"/>
  <c r="AE1037" i="7" a="1"/>
  <c r="AE1037" i="7" s="1"/>
  <c r="AE1042" i="7" a="1"/>
  <c r="AE1042" i="7" s="1"/>
  <c r="AE1043" i="7" a="1"/>
  <c r="AE1043" i="7" s="1"/>
  <c r="AE1045" i="7" a="1"/>
  <c r="AE1045" i="7" s="1"/>
  <c r="AE1044" i="7" a="1"/>
  <c r="AE1044" i="7" s="1"/>
  <c r="AE1041" i="7" a="1"/>
  <c r="AE1041" i="7" s="1"/>
  <c r="AE1049" i="7" a="1"/>
  <c r="AE1049" i="7" s="1"/>
  <c r="AE1046" i="7" a="1"/>
  <c r="AE1046" i="7" s="1"/>
  <c r="AE1048" i="7" a="1"/>
  <c r="AE1048" i="7" s="1"/>
  <c r="AE1050" i="7" a="1"/>
  <c r="AE1050" i="7" s="1"/>
  <c r="AE1051" i="7" a="1"/>
  <c r="AE1051" i="7" s="1"/>
  <c r="AE1052" i="7" a="1"/>
  <c r="AE1052" i="7" s="1"/>
  <c r="AE1053" i="7" a="1"/>
  <c r="AE1053" i="7" s="1"/>
  <c r="AE1054" i="7" a="1"/>
  <c r="AE1054" i="7" s="1"/>
  <c r="AE1056" i="7" a="1"/>
  <c r="AE1056" i="7" s="1"/>
  <c r="AE1055" i="7" a="1"/>
  <c r="AE1055" i="7" s="1"/>
  <c r="AE1057" i="7" a="1"/>
  <c r="AE1057" i="7" s="1"/>
  <c r="AE1058" i="7" a="1"/>
  <c r="AE1058" i="7" s="1"/>
  <c r="AE1059" i="7" a="1"/>
  <c r="AE1059" i="7" s="1"/>
  <c r="AE1062" i="7" a="1"/>
  <c r="AE1062" i="7" s="1"/>
  <c r="AE1060" i="7" a="1"/>
  <c r="AE1060" i="7" s="1"/>
  <c r="AE1061" i="7" a="1"/>
  <c r="AE1061" i="7" s="1"/>
  <c r="AE1064" i="7" a="1"/>
  <c r="AE1064" i="7" s="1"/>
  <c r="AE1063" i="7" a="1"/>
  <c r="AE1063" i="7" s="1"/>
  <c r="AE1065" i="7" a="1"/>
  <c r="AE1065" i="7" s="1"/>
  <c r="AE1066" i="7" a="1"/>
  <c r="AE1066" i="7" s="1"/>
  <c r="AE1067" i="7" a="1"/>
  <c r="AE1067" i="7" s="1"/>
  <c r="AE1068" i="7" a="1"/>
  <c r="AE1068" i="7" s="1"/>
  <c r="AE1069" i="7" a="1"/>
  <c r="AE1069" i="7" s="1"/>
  <c r="AE1070" i="7" a="1"/>
  <c r="AE1070" i="7" s="1"/>
  <c r="AE1072" i="7" a="1"/>
  <c r="AE1072" i="7" s="1"/>
  <c r="AE1071" i="7" a="1"/>
  <c r="AE1071" i="7" s="1"/>
  <c r="AE1073" i="7" a="1"/>
  <c r="AE1073" i="7" s="1"/>
  <c r="AE1076" i="7" a="1"/>
  <c r="AE1076" i="7" s="1"/>
  <c r="AE1075" i="7" a="1"/>
  <c r="AE1075" i="7" s="1"/>
  <c r="AE1074" i="7" a="1"/>
  <c r="AE1074" i="7" s="1"/>
  <c r="AE1077" i="7" a="1"/>
  <c r="AE1077" i="7" s="1"/>
  <c r="AE1078" i="7" a="1"/>
  <c r="AE1078" i="7" s="1"/>
  <c r="AE1080" i="7" a="1"/>
  <c r="AE1080" i="7" s="1"/>
  <c r="AE1081" i="7" a="1"/>
  <c r="AE1081" i="7" s="1"/>
  <c r="AE1079" i="7" a="1"/>
  <c r="AE1079" i="7" s="1"/>
  <c r="AE1083" i="7" a="1"/>
  <c r="AE1083" i="7" s="1"/>
  <c r="AE1082" i="7" a="1"/>
  <c r="AE1082" i="7" s="1"/>
  <c r="AE1084" i="7" a="1"/>
  <c r="AE1084" i="7" s="1"/>
  <c r="AE1086" i="7" a="1"/>
  <c r="AE1086" i="7" s="1"/>
  <c r="AE1085" i="7" a="1"/>
  <c r="AE1085" i="7" s="1"/>
  <c r="AE1087" i="7" a="1"/>
  <c r="AE1087" i="7" s="1"/>
  <c r="AD23" i="7" a="1"/>
  <c r="AD23" i="7" s="1"/>
  <c r="AD24" i="7" a="1"/>
  <c r="AD24" i="7" s="1"/>
  <c r="AD25" i="7" a="1"/>
  <c r="AD25" i="7" s="1"/>
  <c r="AD46" i="7" a="1"/>
  <c r="AD46" i="7" s="1"/>
  <c r="AD49" i="7" a="1"/>
  <c r="AD49" i="7" s="1"/>
  <c r="AD47" i="7" a="1"/>
  <c r="AD47" i="7" s="1"/>
  <c r="AD48" i="7" a="1"/>
  <c r="AD48" i="7" s="1"/>
  <c r="AD51" i="7" a="1"/>
  <c r="AD51" i="7" s="1"/>
  <c r="AD53" i="7" a="1"/>
  <c r="AD53" i="7" s="1"/>
  <c r="AD52" i="7" a="1"/>
  <c r="AD52" i="7" s="1"/>
  <c r="AD55" i="7" a="1"/>
  <c r="AD55" i="7" s="1"/>
  <c r="AD54" i="7" a="1"/>
  <c r="AD54" i="7" s="1"/>
  <c r="AD57" i="7" a="1"/>
  <c r="AD57" i="7" s="1"/>
  <c r="AD56" i="7" a="1"/>
  <c r="AD56" i="7" s="1"/>
  <c r="AD60" i="7" a="1"/>
  <c r="AD60" i="7" s="1"/>
  <c r="AD58" i="7" a="1"/>
  <c r="AD58" i="7" s="1"/>
  <c r="AD59" i="7" a="1"/>
  <c r="AD59" i="7" s="1"/>
  <c r="AD61" i="7" a="1"/>
  <c r="AD61" i="7" s="1"/>
  <c r="AD62" i="7" a="1"/>
  <c r="AD62" i="7" s="1"/>
  <c r="AD63" i="7" a="1"/>
  <c r="AD63" i="7" s="1"/>
  <c r="AD64" i="7" a="1"/>
  <c r="AD64" i="7" s="1"/>
  <c r="AD66" i="7" a="1"/>
  <c r="AD66" i="7" s="1"/>
  <c r="AD65" i="7" a="1"/>
  <c r="AD65" i="7" s="1"/>
  <c r="AD67" i="7" a="1"/>
  <c r="AD67" i="7" s="1"/>
  <c r="AD68" i="7" a="1"/>
  <c r="AD68" i="7" s="1"/>
  <c r="AD70" i="7" a="1"/>
  <c r="AD70" i="7" s="1"/>
  <c r="AD69" i="7" a="1"/>
  <c r="AD69" i="7" s="1"/>
  <c r="AD72" i="7" a="1"/>
  <c r="AD72" i="7" s="1"/>
  <c r="AD71" i="7" a="1"/>
  <c r="AD71" i="7" s="1"/>
  <c r="AD75" i="7" a="1"/>
  <c r="AD75" i="7" s="1"/>
  <c r="AD74" i="7" a="1"/>
  <c r="AD74" i="7" s="1"/>
  <c r="AD78" i="7" a="1"/>
  <c r="AD78" i="7" s="1"/>
  <c r="AD77" i="7" a="1"/>
  <c r="AD77" i="7" s="1"/>
  <c r="AD76" i="7" a="1"/>
  <c r="AD76" i="7" s="1"/>
  <c r="AD79" i="7" a="1"/>
  <c r="AD79" i="7" s="1"/>
  <c r="AD81" i="7" a="1"/>
  <c r="AD81" i="7" s="1"/>
  <c r="AD82" i="7" a="1"/>
  <c r="AD82" i="7" s="1"/>
  <c r="AD80" i="7" a="1"/>
  <c r="AD80" i="7" s="1"/>
  <c r="AD83" i="7" a="1"/>
  <c r="AD83" i="7" s="1"/>
  <c r="AD85" i="7" a="1"/>
  <c r="AD85" i="7" s="1"/>
  <c r="AD86" i="7" a="1"/>
  <c r="AD86" i="7" s="1"/>
  <c r="AD87" i="7" a="1"/>
  <c r="AD87" i="7" s="1"/>
  <c r="AD88" i="7" a="1"/>
  <c r="AD88" i="7" s="1"/>
  <c r="AD89" i="7" a="1"/>
  <c r="AD89" i="7" s="1"/>
  <c r="AD90" i="7" a="1"/>
  <c r="AD90" i="7" s="1"/>
  <c r="AD91" i="7" a="1"/>
  <c r="AD91" i="7" s="1"/>
  <c r="AD92" i="7" a="1"/>
  <c r="AD92" i="7" s="1"/>
  <c r="AD93" i="7" a="1"/>
  <c r="AD93" i="7" s="1"/>
  <c r="AD94" i="7" a="1"/>
  <c r="AD94" i="7" s="1"/>
  <c r="AD96" i="7" a="1"/>
  <c r="AD96" i="7" s="1"/>
  <c r="AD95" i="7" a="1"/>
  <c r="AD95" i="7" s="1"/>
  <c r="AD97" i="7" a="1"/>
  <c r="AD97" i="7" s="1"/>
  <c r="AD99" i="7" a="1"/>
  <c r="AD99" i="7" s="1"/>
  <c r="AD100" i="7" a="1"/>
  <c r="AD100" i="7" s="1"/>
  <c r="AD98" i="7" a="1"/>
  <c r="AD98" i="7" s="1"/>
  <c r="AD101" i="7" a="1"/>
  <c r="AD101" i="7" s="1"/>
  <c r="AD102" i="7" a="1"/>
  <c r="AD102" i="7" s="1"/>
  <c r="AD105" i="7" a="1"/>
  <c r="AD105" i="7" s="1"/>
  <c r="AD104" i="7" a="1"/>
  <c r="AD104" i="7" s="1"/>
  <c r="AD103" i="7" a="1"/>
  <c r="AD103" i="7" s="1"/>
  <c r="AD107" i="7" a="1"/>
  <c r="AD107" i="7" s="1"/>
  <c r="AD108" i="7" a="1"/>
  <c r="AD108" i="7" s="1"/>
  <c r="AD106" i="7" a="1"/>
  <c r="AD106" i="7" s="1"/>
  <c r="AD109" i="7" a="1"/>
  <c r="AD109" i="7" s="1"/>
  <c r="AD112" i="7" a="1"/>
  <c r="AD112" i="7" s="1"/>
  <c r="AD111" i="7" a="1"/>
  <c r="AD111" i="7" s="1"/>
  <c r="AD113" i="7" a="1"/>
  <c r="AD113" i="7" s="1"/>
  <c r="AD110" i="7" a="1"/>
  <c r="AD110" i="7" s="1"/>
  <c r="AD115" i="7" a="1"/>
  <c r="AD115" i="7" s="1"/>
  <c r="AD116" i="7" a="1"/>
  <c r="AD116" i="7" s="1"/>
  <c r="AD114" i="7" a="1"/>
  <c r="AD114" i="7" s="1"/>
  <c r="AD117" i="7" a="1"/>
  <c r="AD117" i="7" s="1"/>
  <c r="AD118" i="7" a="1"/>
  <c r="AD118" i="7" s="1"/>
  <c r="AD120" i="7" a="1"/>
  <c r="AD120" i="7" s="1"/>
  <c r="AD119" i="7" a="1"/>
  <c r="AD119" i="7" s="1"/>
  <c r="AD121" i="7" a="1"/>
  <c r="AD121" i="7" s="1"/>
  <c r="AD123" i="7" a="1"/>
  <c r="AD123" i="7" s="1"/>
  <c r="AD124" i="7" a="1"/>
  <c r="AD124" i="7" s="1"/>
  <c r="AD122" i="7" a="1"/>
  <c r="AD122" i="7" s="1"/>
  <c r="AD125" i="7" a="1"/>
  <c r="AD125" i="7" s="1"/>
  <c r="AD126" i="7" a="1"/>
  <c r="AD126" i="7" s="1"/>
  <c r="AD127" i="7" a="1"/>
  <c r="AD127" i="7" s="1"/>
  <c r="AD128" i="7" a="1"/>
  <c r="AD128" i="7" s="1"/>
  <c r="AD130" i="7" a="1"/>
  <c r="AD130" i="7" s="1"/>
  <c r="AD129" i="7" a="1"/>
  <c r="AD129" i="7" s="1"/>
  <c r="AD131" i="7" a="1"/>
  <c r="AD131" i="7" s="1"/>
  <c r="AD133" i="7" a="1"/>
  <c r="AD133" i="7" s="1"/>
  <c r="AD132" i="7" a="1"/>
  <c r="AD132" i="7" s="1"/>
  <c r="AD135" i="7" a="1"/>
  <c r="AD135" i="7" s="1"/>
  <c r="AD134" i="7" a="1"/>
  <c r="AD134" i="7" s="1"/>
  <c r="AD136" i="7" a="1"/>
  <c r="AD136" i="7" s="1"/>
  <c r="AD138" i="7" a="1"/>
  <c r="AD138" i="7" s="1"/>
  <c r="AD139" i="7" a="1"/>
  <c r="AD139" i="7" s="1"/>
  <c r="AD137" i="7" a="1"/>
  <c r="AD137" i="7" s="1"/>
  <c r="AD141" i="7" a="1"/>
  <c r="AD141" i="7" s="1"/>
  <c r="AD140" i="7" a="1"/>
  <c r="AD140" i="7" s="1"/>
  <c r="AD143" i="7" a="1"/>
  <c r="AD143" i="7" s="1"/>
  <c r="AD142" i="7" a="1"/>
  <c r="AD142" i="7" s="1"/>
  <c r="AD144" i="7" a="1"/>
  <c r="AD144" i="7" s="1"/>
  <c r="AD152" i="7" a="1"/>
  <c r="AD152" i="7" s="1"/>
  <c r="AD153" i="7" a="1"/>
  <c r="AD153" i="7" s="1"/>
  <c r="AD155" i="7" a="1"/>
  <c r="AD155" i="7" s="1"/>
  <c r="AD154" i="7" a="1"/>
  <c r="AD154" i="7" s="1"/>
  <c r="AD158" i="7" a="1"/>
  <c r="AD158" i="7" s="1"/>
  <c r="AD156" i="7" a="1"/>
  <c r="AD156" i="7" s="1"/>
  <c r="AD159" i="7" a="1"/>
  <c r="AD159" i="7" s="1"/>
  <c r="AD157" i="7" a="1"/>
  <c r="AD157" i="7" s="1"/>
  <c r="AD160" i="7" a="1"/>
  <c r="AD160" i="7" s="1"/>
  <c r="AD162" i="7" a="1"/>
  <c r="AD162" i="7" s="1"/>
  <c r="AD161" i="7" a="1"/>
  <c r="AD161" i="7" s="1"/>
  <c r="AD164" i="7" a="1"/>
  <c r="AD164" i="7" s="1"/>
  <c r="AD163" i="7" a="1"/>
  <c r="AD163" i="7" s="1"/>
  <c r="AD165" i="7" a="1"/>
  <c r="AD165" i="7" s="1"/>
  <c r="AD166" i="7" a="1"/>
  <c r="AD166" i="7" s="1"/>
  <c r="AD167" i="7" a="1"/>
  <c r="AD167" i="7" s="1"/>
  <c r="AD169" i="7" a="1"/>
  <c r="AD169" i="7" s="1"/>
  <c r="AD168" i="7" a="1"/>
  <c r="AD168" i="7" s="1"/>
  <c r="AD171" i="7" a="1"/>
  <c r="AD171" i="7" s="1"/>
  <c r="AD170" i="7" a="1"/>
  <c r="AD170" i="7" s="1"/>
  <c r="AD172" i="7" a="1"/>
  <c r="AD172" i="7" s="1"/>
  <c r="AD175" i="7" a="1"/>
  <c r="AD175" i="7" s="1"/>
  <c r="AD173" i="7" a="1"/>
  <c r="AD173" i="7" s="1"/>
  <c r="AD174" i="7" a="1"/>
  <c r="AD174" i="7" s="1"/>
  <c r="AD176" i="7" a="1"/>
  <c r="AD176" i="7" s="1"/>
  <c r="AD179" i="7" a="1"/>
  <c r="AD179" i="7" s="1"/>
  <c r="AD177" i="7" a="1"/>
  <c r="AD177" i="7" s="1"/>
  <c r="AD178" i="7" a="1"/>
  <c r="AD178" i="7" s="1"/>
  <c r="AD181" i="7" a="1"/>
  <c r="AD181" i="7" s="1"/>
  <c r="AD182" i="7" a="1"/>
  <c r="AD182" i="7" s="1"/>
  <c r="AD183" i="7" a="1"/>
  <c r="AD183" i="7" s="1"/>
  <c r="AD180" i="7" a="1"/>
  <c r="AD180" i="7" s="1"/>
  <c r="AD185" i="7" a="1"/>
  <c r="AD185" i="7" s="1"/>
  <c r="AD184" i="7" a="1"/>
  <c r="AD184" i="7" s="1"/>
  <c r="AD186" i="7" a="1"/>
  <c r="AD186" i="7" s="1"/>
  <c r="AD187" i="7" a="1"/>
  <c r="AD187" i="7" s="1"/>
  <c r="AD190" i="7" a="1"/>
  <c r="AD190" i="7" s="1"/>
  <c r="AD188" i="7" a="1"/>
  <c r="AD188" i="7" s="1"/>
  <c r="AD189" i="7" a="1"/>
  <c r="AD189" i="7" s="1"/>
  <c r="AD191" i="7" a="1"/>
  <c r="AD191" i="7" s="1"/>
  <c r="AD192" i="7" a="1"/>
  <c r="AD192" i="7" s="1"/>
  <c r="AD193" i="7" a="1"/>
  <c r="AD193" i="7" s="1"/>
  <c r="AD194" i="7" a="1"/>
  <c r="AD194" i="7" s="1"/>
  <c r="AD195" i="7" a="1"/>
  <c r="AD195" i="7" s="1"/>
  <c r="AD197" i="7" a="1"/>
  <c r="AD197" i="7" s="1"/>
  <c r="AD196" i="7" a="1"/>
  <c r="AD196" i="7" s="1"/>
  <c r="AD198" i="7" a="1"/>
  <c r="AD198" i="7" s="1"/>
  <c r="AD199" i="7" a="1"/>
  <c r="AD199" i="7" s="1"/>
  <c r="AD201" i="7" a="1"/>
  <c r="AD201" i="7" s="1"/>
  <c r="AD200" i="7" a="1"/>
  <c r="AD200" i="7" s="1"/>
  <c r="AD202" i="7" a="1"/>
  <c r="AD202" i="7" s="1"/>
  <c r="AD203" i="7" a="1"/>
  <c r="AD203" i="7" s="1"/>
  <c r="AD207" i="7" a="1"/>
  <c r="AD207" i="7" s="1"/>
  <c r="AD205" i="7" a="1"/>
  <c r="AD205" i="7" s="1"/>
  <c r="AD204" i="7" a="1"/>
  <c r="AD204" i="7" s="1"/>
  <c r="AD206" i="7" a="1"/>
  <c r="AD206" i="7" s="1"/>
  <c r="AD210" i="7" a="1"/>
  <c r="AD210" i="7" s="1"/>
  <c r="AD208" i="7" a="1"/>
  <c r="AD208" i="7" s="1"/>
  <c r="AD209" i="7" a="1"/>
  <c r="AD209" i="7" s="1"/>
  <c r="AD211" i="7" a="1"/>
  <c r="AD211" i="7" s="1"/>
  <c r="AD212" i="7" a="1"/>
  <c r="AD212" i="7" s="1"/>
  <c r="AD214" i="7" a="1"/>
  <c r="AD214" i="7" s="1"/>
  <c r="AD213" i="7" a="1"/>
  <c r="AD213" i="7" s="1"/>
  <c r="AD217" i="7" a="1"/>
  <c r="AD217" i="7" s="1"/>
  <c r="AD215" i="7" a="1"/>
  <c r="AD215" i="7" s="1"/>
  <c r="AD216" i="7" a="1"/>
  <c r="AD216" i="7" s="1"/>
  <c r="AD218" i="7" a="1"/>
  <c r="AD218" i="7" s="1"/>
  <c r="AD220" i="7" a="1"/>
  <c r="AD220" i="7" s="1"/>
  <c r="AD221" i="7" a="1"/>
  <c r="AD221" i="7" s="1"/>
  <c r="AD219" i="7" a="1"/>
  <c r="AD219" i="7" s="1"/>
  <c r="AD222" i="7" a="1"/>
  <c r="AD222" i="7" s="1"/>
  <c r="AD223" i="7" a="1"/>
  <c r="AD223" i="7" s="1"/>
  <c r="AD224" i="7" a="1"/>
  <c r="AD224" i="7" s="1"/>
  <c r="AD226" i="7" a="1"/>
  <c r="AD226" i="7" s="1"/>
  <c r="AD227" i="7" a="1"/>
  <c r="AD227" i="7" s="1"/>
  <c r="AD225" i="7" a="1"/>
  <c r="AD225" i="7" s="1"/>
  <c r="AD228" i="7" a="1"/>
  <c r="AD228" i="7" s="1"/>
  <c r="AD229" i="7" a="1"/>
  <c r="AD229" i="7" s="1"/>
  <c r="AD230" i="7" a="1"/>
  <c r="AD230" i="7" s="1"/>
  <c r="AD232" i="7" a="1"/>
  <c r="AD232" i="7" s="1"/>
  <c r="AD231" i="7" a="1"/>
  <c r="AD231" i="7" s="1"/>
  <c r="AD234" i="7" a="1"/>
  <c r="AD234" i="7" s="1"/>
  <c r="AD233" i="7" a="1"/>
  <c r="AD233" i="7" s="1"/>
  <c r="AD235" i="7" a="1"/>
  <c r="AD235" i="7" s="1"/>
  <c r="AD236" i="7" a="1"/>
  <c r="AD236" i="7" s="1"/>
  <c r="AD237" i="7" a="1"/>
  <c r="AD237" i="7" s="1"/>
  <c r="AD239" i="7" a="1"/>
  <c r="AD239" i="7" s="1"/>
  <c r="AD238" i="7" a="1"/>
  <c r="AD238" i="7" s="1"/>
  <c r="AD242" i="7" a="1"/>
  <c r="AD242" i="7" s="1"/>
  <c r="AD240" i="7" a="1"/>
  <c r="AD240" i="7" s="1"/>
  <c r="AD241" i="7" a="1"/>
  <c r="AD241" i="7" s="1"/>
  <c r="AD243" i="7" a="1"/>
  <c r="AD243" i="7" s="1"/>
  <c r="AD244" i="7" a="1"/>
  <c r="AD244" i="7" s="1"/>
  <c r="AD246" i="7" a="1"/>
  <c r="AD246" i="7" s="1"/>
  <c r="AD245" i="7" a="1"/>
  <c r="AD245" i="7" s="1"/>
  <c r="AD248" i="7" a="1"/>
  <c r="AD248" i="7" s="1"/>
  <c r="AD247" i="7" a="1"/>
  <c r="AD247" i="7" s="1"/>
  <c r="AD249" i="7" a="1"/>
  <c r="AD249" i="7" s="1"/>
  <c r="AD251" i="7" a="1"/>
  <c r="AD251" i="7" s="1"/>
  <c r="AD250" i="7" a="1"/>
  <c r="AD250" i="7" s="1"/>
  <c r="AD253" i="7" a="1"/>
  <c r="AD253" i="7" s="1"/>
  <c r="AD252" i="7" a="1"/>
  <c r="AD252" i="7" s="1"/>
  <c r="AD255" i="7" a="1"/>
  <c r="AD255" i="7" s="1"/>
  <c r="AD256" i="7" a="1"/>
  <c r="AD256" i="7" s="1"/>
  <c r="AD254" i="7" a="1"/>
  <c r="AD254" i="7" s="1"/>
  <c r="AD257" i="7" a="1"/>
  <c r="AD257" i="7" s="1"/>
  <c r="AD258" i="7" a="1"/>
  <c r="AD258" i="7" s="1"/>
  <c r="AD260" i="7" a="1"/>
  <c r="AD260" i="7" s="1"/>
  <c r="AD259" i="7" a="1"/>
  <c r="AD259" i="7" s="1"/>
  <c r="AD261" i="7" a="1"/>
  <c r="AD261" i="7" s="1"/>
  <c r="AD263" i="7" a="1"/>
  <c r="AD263" i="7" s="1"/>
  <c r="AD262" i="7" a="1"/>
  <c r="AD262" i="7" s="1"/>
  <c r="AD264" i="7" a="1"/>
  <c r="AD264" i="7" s="1"/>
  <c r="AD265" i="7" a="1"/>
  <c r="AD265" i="7" s="1"/>
  <c r="AD266" i="7" a="1"/>
  <c r="AD266" i="7" s="1"/>
  <c r="AD267" i="7" a="1"/>
  <c r="AD267" i="7" s="1"/>
  <c r="AD268" i="7" a="1"/>
  <c r="AD268" i="7" s="1"/>
  <c r="AD270" i="7" a="1"/>
  <c r="AD270" i="7" s="1"/>
  <c r="AD269" i="7" a="1"/>
  <c r="AD269" i="7" s="1"/>
  <c r="AD271" i="7" a="1"/>
  <c r="AD271" i="7" s="1"/>
  <c r="AD273" i="7" a="1"/>
  <c r="AD273" i="7" s="1"/>
  <c r="AD272" i="7" a="1"/>
  <c r="AD272" i="7" s="1"/>
  <c r="AD274" i="7" a="1"/>
  <c r="AD274" i="7" s="1"/>
  <c r="AD275" i="7" a="1"/>
  <c r="AD275" i="7" s="1"/>
  <c r="AD276" i="7" a="1"/>
  <c r="AD276" i="7" s="1"/>
  <c r="AD277" i="7" a="1"/>
  <c r="AD277" i="7" s="1"/>
  <c r="AD280" i="7" a="1"/>
  <c r="AD280" i="7" s="1"/>
  <c r="AD278" i="7" a="1"/>
  <c r="AD278" i="7" s="1"/>
  <c r="AD279" i="7" a="1"/>
  <c r="AD279" i="7" s="1"/>
  <c r="AD281" i="7" a="1"/>
  <c r="AD281" i="7" s="1"/>
  <c r="AD282" i="7" a="1"/>
  <c r="AD282" i="7" s="1"/>
  <c r="AD284" i="7" a="1"/>
  <c r="AD284" i="7" s="1"/>
  <c r="AD285" i="7" a="1"/>
  <c r="AD285" i="7" s="1"/>
  <c r="AD283" i="7" a="1"/>
  <c r="AD283" i="7" s="1"/>
  <c r="AD287" i="7" a="1"/>
  <c r="AD287" i="7" s="1"/>
  <c r="AD286" i="7" a="1"/>
  <c r="AD286" i="7" s="1"/>
  <c r="AD288" i="7" a="1"/>
  <c r="AD288" i="7" s="1"/>
  <c r="AD289" i="7" a="1"/>
  <c r="AD289" i="7" s="1"/>
  <c r="AD291" i="7" a="1"/>
  <c r="AD291" i="7" s="1"/>
  <c r="AD290" i="7" a="1"/>
  <c r="AD290" i="7" s="1"/>
  <c r="AD292" i="7" a="1"/>
  <c r="AD292" i="7" s="1"/>
  <c r="AD293" i="7" a="1"/>
  <c r="AD293" i="7" s="1"/>
  <c r="AD296" i="7" a="1"/>
  <c r="AD296" i="7" s="1"/>
  <c r="AD294" i="7" a="1"/>
  <c r="AD294" i="7" s="1"/>
  <c r="AD297" i="7" a="1"/>
  <c r="AD297" i="7" s="1"/>
  <c r="AD295" i="7" a="1"/>
  <c r="AD295" i="7" s="1"/>
  <c r="AD298" i="7" a="1"/>
  <c r="AD298" i="7" s="1"/>
  <c r="AD300" i="7" a="1"/>
  <c r="AD300" i="7" s="1"/>
  <c r="AD299" i="7" a="1"/>
  <c r="AD299" i="7" s="1"/>
  <c r="AD302" i="7" a="1"/>
  <c r="AD302" i="7" s="1"/>
  <c r="AD301" i="7" a="1"/>
  <c r="AD301" i="7" s="1"/>
  <c r="AD303" i="7" a="1"/>
  <c r="AD303" i="7" s="1"/>
  <c r="AD305" i="7" a="1"/>
  <c r="AD305" i="7" s="1"/>
  <c r="AD304" i="7" a="1"/>
  <c r="AD304" i="7" s="1"/>
  <c r="AD306" i="7" a="1"/>
  <c r="AD306" i="7" s="1"/>
  <c r="AD308" i="7" a="1"/>
  <c r="AD308" i="7" s="1"/>
  <c r="AD307" i="7" a="1"/>
  <c r="AD307" i="7" s="1"/>
  <c r="AD310" i="7" a="1"/>
  <c r="AD310" i="7" s="1"/>
  <c r="AD309" i="7" a="1"/>
  <c r="AD309" i="7" s="1"/>
  <c r="AD312" i="7" a="1"/>
  <c r="AD312" i="7" s="1"/>
  <c r="AD311" i="7" a="1"/>
  <c r="AD311" i="7" s="1"/>
  <c r="AD314" i="7" a="1"/>
  <c r="AD314" i="7" s="1"/>
  <c r="AD315" i="7" a="1"/>
  <c r="AD315" i="7" s="1"/>
  <c r="AD313" i="7" a="1"/>
  <c r="AD313" i="7" s="1"/>
  <c r="AD316" i="7" a="1"/>
  <c r="AD316" i="7" s="1"/>
  <c r="AD317" i="7" a="1"/>
  <c r="AD317" i="7" s="1"/>
  <c r="AD318" i="7" a="1"/>
  <c r="AD318" i="7" s="1"/>
  <c r="AD319" i="7" a="1"/>
  <c r="AD319" i="7" s="1"/>
  <c r="AD321" i="7" a="1"/>
  <c r="AD321" i="7" s="1"/>
  <c r="AD320" i="7" a="1"/>
  <c r="AD320" i="7" s="1"/>
  <c r="AD322" i="7" a="1"/>
  <c r="AD322" i="7" s="1"/>
  <c r="AD325" i="7" a="1"/>
  <c r="AD325" i="7" s="1"/>
  <c r="AD324" i="7" a="1"/>
  <c r="AD324" i="7" s="1"/>
  <c r="AD323" i="7" a="1"/>
  <c r="AD323" i="7" s="1"/>
  <c r="AD326" i="7" a="1"/>
  <c r="AD326" i="7" s="1"/>
  <c r="AD328" i="7" a="1"/>
  <c r="AD328" i="7" s="1"/>
  <c r="AD327" i="7" a="1"/>
  <c r="AD327" i="7" s="1"/>
  <c r="AD330" i="7" a="1"/>
  <c r="AD330" i="7" s="1"/>
  <c r="AD329" i="7" a="1"/>
  <c r="AD329" i="7" s="1"/>
  <c r="AD332" i="7" a="1"/>
  <c r="AD332" i="7" s="1"/>
  <c r="AD331" i="7" a="1"/>
  <c r="AD331" i="7" s="1"/>
  <c r="AD333" i="7" a="1"/>
  <c r="AD333" i="7" s="1"/>
  <c r="AD337" i="7" a="1"/>
  <c r="AD337" i="7" s="1"/>
  <c r="AD335" i="7" a="1"/>
  <c r="AD335" i="7" s="1"/>
  <c r="AD334" i="7" a="1"/>
  <c r="AD334" i="7" s="1"/>
  <c r="AD338" i="7" a="1"/>
  <c r="AD338" i="7" s="1"/>
  <c r="AD336" i="7" a="1"/>
  <c r="AD336" i="7" s="1"/>
  <c r="AD339" i="7" a="1"/>
  <c r="AD339" i="7" s="1"/>
  <c r="AD341" i="7" a="1"/>
  <c r="AD341" i="7" s="1"/>
  <c r="AD340" i="7" a="1"/>
  <c r="AD340" i="7" s="1"/>
  <c r="AD342" i="7" a="1"/>
  <c r="AD342" i="7" s="1"/>
  <c r="AD343" i="7" a="1"/>
  <c r="AD343" i="7" s="1"/>
  <c r="AD344" i="7" a="1"/>
  <c r="AD344" i="7" s="1"/>
  <c r="AD345" i="7" a="1"/>
  <c r="AD345" i="7" s="1"/>
  <c r="AD347" i="7" a="1"/>
  <c r="AD347" i="7" s="1"/>
  <c r="AD346" i="7" a="1"/>
  <c r="AD346" i="7" s="1"/>
  <c r="AD348" i="7" a="1"/>
  <c r="AD348" i="7" s="1"/>
  <c r="AD349" i="7" a="1"/>
  <c r="AD349" i="7" s="1"/>
  <c r="AD351" i="7" a="1"/>
  <c r="AD351" i="7" s="1"/>
  <c r="AD350" i="7" a="1"/>
  <c r="AD350" i="7" s="1"/>
  <c r="AD352" i="7" a="1"/>
  <c r="AD352" i="7" s="1"/>
  <c r="AD353" i="7" a="1"/>
  <c r="AD353" i="7" s="1"/>
  <c r="AD354" i="7" a="1"/>
  <c r="AD354" i="7" s="1"/>
  <c r="AD357" i="7" a="1"/>
  <c r="AD357" i="7" s="1"/>
  <c r="AD355" i="7" a="1"/>
  <c r="AD355" i="7" s="1"/>
  <c r="AD356" i="7" a="1"/>
  <c r="AD356" i="7" s="1"/>
  <c r="AD358" i="7" a="1"/>
  <c r="AD358" i="7" s="1"/>
  <c r="AD359" i="7" a="1"/>
  <c r="AD359" i="7" s="1"/>
  <c r="AD360" i="7" a="1"/>
  <c r="AD360" i="7" s="1"/>
  <c r="AD362" i="7" a="1"/>
  <c r="AD362" i="7" s="1"/>
  <c r="AD361" i="7" a="1"/>
  <c r="AD361" i="7" s="1"/>
  <c r="AD363" i="7" a="1"/>
  <c r="AD363" i="7" s="1"/>
  <c r="AD366" i="7" a="1"/>
  <c r="AD366" i="7" s="1"/>
  <c r="AD364" i="7" a="1"/>
  <c r="AD364" i="7" s="1"/>
  <c r="AD367" i="7" a="1"/>
  <c r="AD367" i="7" s="1"/>
  <c r="AD369" i="7" a="1"/>
  <c r="AD369" i="7" s="1"/>
  <c r="AD368" i="7" a="1"/>
  <c r="AD368" i="7" s="1"/>
  <c r="AD370" i="7" a="1"/>
  <c r="AD370" i="7" s="1"/>
  <c r="AD371" i="7" a="1"/>
  <c r="AD371" i="7" s="1"/>
  <c r="AD372" i="7" a="1"/>
  <c r="AD372" i="7" s="1"/>
  <c r="AD373" i="7" a="1"/>
  <c r="AD373" i="7" s="1"/>
  <c r="AD374" i="7" a="1"/>
  <c r="AD374" i="7" s="1"/>
  <c r="AD376" i="7" a="1"/>
  <c r="AD376" i="7" s="1"/>
  <c r="AD377" i="7" a="1"/>
  <c r="AD377" i="7" s="1"/>
  <c r="AD375" i="7" a="1"/>
  <c r="AD375" i="7" s="1"/>
  <c r="AD378" i="7" a="1"/>
  <c r="AD378" i="7" s="1"/>
  <c r="AD379" i="7" a="1"/>
  <c r="AD379" i="7" s="1"/>
  <c r="AD381" i="7" a="1"/>
  <c r="AD381" i="7" s="1"/>
  <c r="AD380" i="7" a="1"/>
  <c r="AD380" i="7" s="1"/>
  <c r="AD382" i="7" a="1"/>
  <c r="AD382" i="7" s="1"/>
  <c r="AD384" i="7" a="1"/>
  <c r="AD384" i="7" s="1"/>
  <c r="AD383" i="7" a="1"/>
  <c r="AD383" i="7" s="1"/>
  <c r="AD385" i="7" a="1"/>
  <c r="AD385" i="7" s="1"/>
  <c r="AD386" i="7" a="1"/>
  <c r="AD386" i="7" s="1"/>
  <c r="AD387" i="7" a="1"/>
  <c r="AD387" i="7" s="1"/>
  <c r="AD389" i="7" a="1"/>
  <c r="AD389" i="7" s="1"/>
  <c r="AD388" i="7" a="1"/>
  <c r="AD388" i="7" s="1"/>
  <c r="AD390" i="7" a="1"/>
  <c r="AD390" i="7" s="1"/>
  <c r="AD391" i="7" a="1"/>
  <c r="AD391" i="7" s="1"/>
  <c r="AD394" i="7" a="1"/>
  <c r="AD394" i="7" s="1"/>
  <c r="AD392" i="7" a="1"/>
  <c r="AD392" i="7" s="1"/>
  <c r="AD396" i="7" a="1"/>
  <c r="AD396" i="7" s="1"/>
  <c r="AD395" i="7" a="1"/>
  <c r="AD395" i="7" s="1"/>
  <c r="AD397" i="7" a="1"/>
  <c r="AD397" i="7" s="1"/>
  <c r="AD419" i="7" a="1"/>
  <c r="AD419" i="7" s="1"/>
  <c r="AD421" i="7" a="1"/>
  <c r="AD421" i="7" s="1"/>
  <c r="AD420" i="7" a="1"/>
  <c r="AD420" i="7" s="1"/>
  <c r="AD422" i="7" a="1"/>
  <c r="AD422" i="7" s="1"/>
  <c r="AD425" i="7" a="1"/>
  <c r="AD425" i="7" s="1"/>
  <c r="AD424" i="7" a="1"/>
  <c r="AD424" i="7" s="1"/>
  <c r="AD426" i="7" a="1"/>
  <c r="AD426" i="7" s="1"/>
  <c r="AD429" i="7" a="1"/>
  <c r="AD429" i="7" s="1"/>
  <c r="AD428" i="7" a="1"/>
  <c r="AD428" i="7" s="1"/>
  <c r="AD430" i="7" a="1"/>
  <c r="AD430" i="7" s="1"/>
  <c r="AD432" i="7" a="1"/>
  <c r="AD432" i="7" s="1"/>
  <c r="AD433" i="7" a="1"/>
  <c r="AD433" i="7" s="1"/>
  <c r="AD435" i="7" a="1"/>
  <c r="AD435" i="7" s="1"/>
  <c r="AD434" i="7" a="1"/>
  <c r="AD434" i="7" s="1"/>
  <c r="AD436" i="7" a="1"/>
  <c r="AD436" i="7" s="1"/>
  <c r="AD437" i="7" a="1"/>
  <c r="AD437" i="7" s="1"/>
  <c r="AD438" i="7" a="1"/>
  <c r="AD438" i="7" s="1"/>
  <c r="AD440" i="7" a="1"/>
  <c r="AD440" i="7" s="1"/>
  <c r="AD439" i="7" a="1"/>
  <c r="AD439" i="7" s="1"/>
  <c r="AD442" i="7" a="1"/>
  <c r="AD442" i="7" s="1"/>
  <c r="AD441" i="7" a="1"/>
  <c r="AD441" i="7" s="1"/>
  <c r="AD443" i="7" a="1"/>
  <c r="AD443" i="7" s="1"/>
  <c r="AD446" i="7" a="1"/>
  <c r="AD446" i="7" s="1"/>
  <c r="AD444" i="7" a="1"/>
  <c r="AD444" i="7" s="1"/>
  <c r="AD445" i="7" a="1"/>
  <c r="AD445" i="7" s="1"/>
  <c r="AD478" i="7" a="1"/>
  <c r="AD478" i="7" s="1"/>
  <c r="AD480" i="7" a="1"/>
  <c r="AD480" i="7" s="1"/>
  <c r="AD479" i="7" a="1"/>
  <c r="AD479" i="7" s="1"/>
  <c r="AD481" i="7" a="1"/>
  <c r="AD481" i="7" s="1"/>
  <c r="AD482" i="7" a="1"/>
  <c r="AD482" i="7" s="1"/>
  <c r="AD483" i="7" a="1"/>
  <c r="AD483" i="7" s="1"/>
  <c r="AD484" i="7" a="1"/>
  <c r="AD484" i="7" s="1"/>
  <c r="AD486" i="7" a="1"/>
  <c r="AD486" i="7" s="1"/>
  <c r="AD487" i="7" a="1"/>
  <c r="AD487" i="7" s="1"/>
  <c r="AD485" i="7" a="1"/>
  <c r="AD485" i="7" s="1"/>
  <c r="AD488" i="7" a="1"/>
  <c r="AD488" i="7" s="1"/>
  <c r="AD489" i="7" a="1"/>
  <c r="AD489" i="7" s="1"/>
  <c r="AD490" i="7" a="1"/>
  <c r="AD490" i="7" s="1"/>
  <c r="AD491" i="7" a="1"/>
  <c r="AD491" i="7" s="1"/>
  <c r="AD492" i="7" a="1"/>
  <c r="AD492" i="7" s="1"/>
  <c r="AD493" i="7" a="1"/>
  <c r="AD493" i="7" s="1"/>
  <c r="AD494" i="7" a="1"/>
  <c r="AD494" i="7" s="1"/>
  <c r="AD496" i="7" a="1"/>
  <c r="AD496" i="7" s="1"/>
  <c r="AD495" i="7" a="1"/>
  <c r="AD495" i="7" s="1"/>
  <c r="AD497" i="7" a="1"/>
  <c r="AD497" i="7" s="1"/>
  <c r="AD498" i="7" a="1"/>
  <c r="AD498" i="7" s="1"/>
  <c r="AD499" i="7" a="1"/>
  <c r="AD499" i="7" s="1"/>
  <c r="AD500" i="7" a="1"/>
  <c r="AD500" i="7" s="1"/>
  <c r="AD502" i="7" a="1"/>
  <c r="AD502" i="7" s="1"/>
  <c r="AD501" i="7" a="1"/>
  <c r="AD501" i="7" s="1"/>
  <c r="AD503" i="7" a="1"/>
  <c r="AD503" i="7" s="1"/>
  <c r="AD504" i="7" a="1"/>
  <c r="AD504" i="7" s="1"/>
  <c r="AD506" i="7" a="1"/>
  <c r="AD506" i="7" s="1"/>
  <c r="AD505" i="7" a="1"/>
  <c r="AD505" i="7" s="1"/>
  <c r="AD507" i="7" a="1"/>
  <c r="AD507" i="7" s="1"/>
  <c r="AD508" i="7" a="1"/>
  <c r="AD508" i="7" s="1"/>
  <c r="AD509" i="7" a="1"/>
  <c r="AD509" i="7" s="1"/>
  <c r="AD510" i="7" a="1"/>
  <c r="AD510" i="7" s="1"/>
  <c r="AD512" i="7" a="1"/>
  <c r="AD512" i="7" s="1"/>
  <c r="AD511" i="7" a="1"/>
  <c r="AD511" i="7" s="1"/>
  <c r="AD513" i="7" a="1"/>
  <c r="AD513" i="7" s="1"/>
  <c r="AD515" i="7" a="1"/>
  <c r="AD515" i="7" s="1"/>
  <c r="AD514" i="7" a="1"/>
  <c r="AD514" i="7" s="1"/>
  <c r="AD516" i="7" a="1"/>
  <c r="AD516" i="7" s="1"/>
  <c r="AD518" i="7" a="1"/>
  <c r="AD518" i="7" s="1"/>
  <c r="AD517" i="7" a="1"/>
  <c r="AD517" i="7" s="1"/>
  <c r="AD520" i="7" a="1"/>
  <c r="AD520" i="7" s="1"/>
  <c r="AD519" i="7" a="1"/>
  <c r="AD519" i="7" s="1"/>
  <c r="AD523" i="7" a="1"/>
  <c r="AD523" i="7" s="1"/>
  <c r="AD521" i="7" a="1"/>
  <c r="AD521" i="7" s="1"/>
  <c r="AD522" i="7" a="1"/>
  <c r="AD522" i="7" s="1"/>
  <c r="AD524" i="7" a="1"/>
  <c r="AD524" i="7" s="1"/>
  <c r="AD525" i="7" a="1"/>
  <c r="AD525" i="7" s="1"/>
  <c r="AD526" i="7" a="1"/>
  <c r="AD526" i="7" s="1"/>
  <c r="AD527" i="7" a="1"/>
  <c r="AD527" i="7" s="1"/>
  <c r="AD528" i="7" a="1"/>
  <c r="AD528" i="7" s="1"/>
  <c r="AD529" i="7" a="1"/>
  <c r="AD529" i="7" s="1"/>
  <c r="AD530" i="7" a="1"/>
  <c r="AD530" i="7" s="1"/>
  <c r="AD531" i="7" a="1"/>
  <c r="AD531" i="7" s="1"/>
  <c r="AD532" i="7" a="1"/>
  <c r="AD532" i="7" s="1"/>
  <c r="AD533" i="7" a="1"/>
  <c r="AD533" i="7" s="1"/>
  <c r="AD534" i="7" a="1"/>
  <c r="AD534" i="7" s="1"/>
  <c r="AD535" i="7" a="1"/>
  <c r="AD535" i="7" s="1"/>
  <c r="AD536" i="7" a="1"/>
  <c r="AD536" i="7" s="1"/>
  <c r="AD537" i="7" a="1"/>
  <c r="AD537" i="7" s="1"/>
  <c r="AD538" i="7" a="1"/>
  <c r="AD538" i="7" s="1"/>
  <c r="AD539" i="7" a="1"/>
  <c r="AD539" i="7" s="1"/>
  <c r="AD540" i="7" a="1"/>
  <c r="AD540" i="7" s="1"/>
  <c r="AD542" i="7" a="1"/>
  <c r="AD542" i="7" s="1"/>
  <c r="AD541" i="7" a="1"/>
  <c r="AD541" i="7" s="1"/>
  <c r="AD544" i="7" a="1"/>
  <c r="AD544" i="7" s="1"/>
  <c r="AD543" i="7" a="1"/>
  <c r="AD543" i="7" s="1"/>
  <c r="AD545" i="7" a="1"/>
  <c r="AD545" i="7" s="1"/>
  <c r="AD546" i="7" a="1"/>
  <c r="AD546" i="7" s="1"/>
  <c r="AD547" i="7" a="1"/>
  <c r="AD547" i="7" s="1"/>
  <c r="AD548" i="7" a="1"/>
  <c r="AD548" i="7" s="1"/>
  <c r="AD549" i="7" a="1"/>
  <c r="AD549" i="7" s="1"/>
  <c r="AD551" i="7" a="1"/>
  <c r="AD551" i="7" s="1"/>
  <c r="AD550" i="7" a="1"/>
  <c r="AD550" i="7" s="1"/>
  <c r="AD553" i="7" a="1"/>
  <c r="AD553" i="7" s="1"/>
  <c r="AD552" i="7" a="1"/>
  <c r="AD552" i="7" s="1"/>
  <c r="AD554" i="7" a="1"/>
  <c r="AD554" i="7" s="1"/>
  <c r="AD555" i="7" a="1"/>
  <c r="AD555" i="7" s="1"/>
  <c r="AD557" i="7" a="1"/>
  <c r="AD557" i="7" s="1"/>
  <c r="AD558" i="7" a="1"/>
  <c r="AD558" i="7" s="1"/>
  <c r="AD560" i="7" a="1"/>
  <c r="AD560" i="7" s="1"/>
  <c r="AD561" i="7" a="1"/>
  <c r="AD561" i="7" s="1"/>
  <c r="AD559" i="7" a="1"/>
  <c r="AD559" i="7" s="1"/>
  <c r="AD562" i="7" a="1"/>
  <c r="AD562" i="7" s="1"/>
  <c r="AD563" i="7" a="1"/>
  <c r="AD563" i="7" s="1"/>
  <c r="AD564" i="7" a="1"/>
  <c r="AD564" i="7" s="1"/>
  <c r="AD565" i="7" a="1"/>
  <c r="AD565" i="7" s="1"/>
  <c r="AD566" i="7" a="1"/>
  <c r="AD566" i="7" s="1"/>
  <c r="AD568" i="7" a="1"/>
  <c r="AD568" i="7" s="1"/>
  <c r="AD567" i="7" a="1"/>
  <c r="AD567" i="7" s="1"/>
  <c r="AD570" i="7" a="1"/>
  <c r="AD570" i="7" s="1"/>
  <c r="AD572" i="7" a="1"/>
  <c r="AD572" i="7" s="1"/>
  <c r="AD571" i="7" a="1"/>
  <c r="AD571" i="7" s="1"/>
  <c r="AD569" i="7" a="1"/>
  <c r="AD569" i="7" s="1"/>
  <c r="AD573" i="7" a="1"/>
  <c r="AD573" i="7" s="1"/>
  <c r="AD575" i="7" a="1"/>
  <c r="AD575" i="7" s="1"/>
  <c r="AD574" i="7" a="1"/>
  <c r="AD574" i="7" s="1"/>
  <c r="AD576" i="7" a="1"/>
  <c r="AD576" i="7" s="1"/>
  <c r="AD578" i="7" a="1"/>
  <c r="AD578" i="7" s="1"/>
  <c r="AD577" i="7" a="1"/>
  <c r="AD577" i="7" s="1"/>
  <c r="AD580" i="7" a="1"/>
  <c r="AD580" i="7" s="1"/>
  <c r="AD581" i="7" a="1"/>
  <c r="AD581" i="7" s="1"/>
  <c r="AD579" i="7" a="1"/>
  <c r="AD579" i="7" s="1"/>
  <c r="AD596" i="7" a="1"/>
  <c r="AD596" i="7" s="1"/>
  <c r="AD595" i="7" a="1"/>
  <c r="AD595" i="7" s="1"/>
  <c r="AD597" i="7" a="1"/>
  <c r="AD597" i="7" s="1"/>
  <c r="AD600" i="7" a="1"/>
  <c r="AD600" i="7" s="1"/>
  <c r="AD599" i="7" a="1"/>
  <c r="AD599" i="7" s="1"/>
  <c r="AD601" i="7" a="1"/>
  <c r="AD601" i="7" s="1"/>
  <c r="AD604" i="7" a="1"/>
  <c r="AD604" i="7" s="1"/>
  <c r="AD603" i="7" a="1"/>
  <c r="AD603" i="7" s="1"/>
  <c r="AD605" i="7" a="1"/>
  <c r="AD605" i="7" s="1"/>
  <c r="AD607" i="7" a="1"/>
  <c r="AD607" i="7" s="1"/>
  <c r="AD609" i="7" a="1"/>
  <c r="AD609" i="7" s="1"/>
  <c r="AD608" i="7" a="1"/>
  <c r="AD608" i="7" s="1"/>
  <c r="AD611" i="7" a="1"/>
  <c r="AD611" i="7" s="1"/>
  <c r="AD613" i="7" a="1"/>
  <c r="AD613" i="7" s="1"/>
  <c r="AD612" i="7" a="1"/>
  <c r="AD612" i="7" s="1"/>
  <c r="AD614" i="7" a="1"/>
  <c r="AD614" i="7" s="1"/>
  <c r="AD617" i="7" a="1"/>
  <c r="AD617" i="7" s="1"/>
  <c r="AD615" i="7" a="1"/>
  <c r="AD615" i="7" s="1"/>
  <c r="AD618" i="7" a="1"/>
  <c r="AD618" i="7" s="1"/>
  <c r="AD619" i="7" a="1"/>
  <c r="AD619" i="7" s="1"/>
  <c r="AD616" i="7" a="1"/>
  <c r="AD616" i="7" s="1"/>
  <c r="AD620" i="7" a="1"/>
  <c r="AD620" i="7" s="1"/>
  <c r="AD621" i="7" a="1"/>
  <c r="AD621" i="7" s="1"/>
  <c r="AD623" i="7" a="1"/>
  <c r="AD623" i="7" s="1"/>
  <c r="AD624" i="7" a="1"/>
  <c r="AD624" i="7" s="1"/>
  <c r="AD622" i="7" a="1"/>
  <c r="AD622" i="7" s="1"/>
  <c r="AD625" i="7" a="1"/>
  <c r="AD625" i="7" s="1"/>
  <c r="AD626" i="7" a="1"/>
  <c r="AD626" i="7" s="1"/>
  <c r="AD627" i="7" a="1"/>
  <c r="AD627" i="7" s="1"/>
  <c r="AD636" i="7" a="1"/>
  <c r="AD636" i="7" s="1"/>
  <c r="AD635" i="7" a="1"/>
  <c r="AD635" i="7" s="1"/>
  <c r="AD637" i="7" a="1"/>
  <c r="AD637" i="7" s="1"/>
  <c r="AD647" i="7" a="1"/>
  <c r="AD647" i="7" s="1"/>
  <c r="AD646" i="7" a="1"/>
  <c r="AD646" i="7" s="1"/>
  <c r="AD648" i="7" a="1"/>
  <c r="AD648" i="7" s="1"/>
  <c r="AD650" i="7" a="1"/>
  <c r="AD650" i="7" s="1"/>
  <c r="AD649" i="7" a="1"/>
  <c r="AD649" i="7" s="1"/>
  <c r="AD652" i="7" a="1"/>
  <c r="AD652" i="7" s="1"/>
  <c r="AD651" i="7" a="1"/>
  <c r="AD651" i="7" s="1"/>
  <c r="AD654" i="7" a="1"/>
  <c r="AD654" i="7" s="1"/>
  <c r="AD653" i="7" a="1"/>
  <c r="AD653" i="7" s="1"/>
  <c r="AD655" i="7" a="1"/>
  <c r="AD655" i="7" s="1"/>
  <c r="AD657" i="7" a="1"/>
  <c r="AD657" i="7" s="1"/>
  <c r="AD656" i="7" a="1"/>
  <c r="AD656" i="7" s="1"/>
  <c r="AD671" i="7" a="1"/>
  <c r="AD671" i="7" s="1"/>
  <c r="AD672" i="7" a="1"/>
  <c r="AD672" i="7" s="1"/>
  <c r="AD673" i="7" a="1"/>
  <c r="AD673" i="7" s="1"/>
  <c r="AD675" i="7" a="1"/>
  <c r="AD675" i="7" s="1"/>
  <c r="AD676" i="7" a="1"/>
  <c r="AD676" i="7" s="1"/>
  <c r="AD678" i="7" a="1"/>
  <c r="AD678" i="7" s="1"/>
  <c r="AD677" i="7" a="1"/>
  <c r="AD677" i="7" s="1"/>
  <c r="AD681" i="7" a="1"/>
  <c r="AD681" i="7" s="1"/>
  <c r="AD680" i="7" a="1"/>
  <c r="AD680" i="7" s="1"/>
  <c r="AD682" i="7" a="1"/>
  <c r="AD682" i="7" s="1"/>
  <c r="AD679" i="7" a="1"/>
  <c r="AD679" i="7" s="1"/>
  <c r="AD683" i="7" a="1"/>
  <c r="AD683" i="7" s="1"/>
  <c r="AD685" i="7" a="1"/>
  <c r="AD685" i="7" s="1"/>
  <c r="AD687" i="7" a="1"/>
  <c r="AD687" i="7" s="1"/>
  <c r="AD684" i="7" a="1"/>
  <c r="AD684" i="7" s="1"/>
  <c r="AD686" i="7" a="1"/>
  <c r="AD686" i="7" s="1"/>
  <c r="AD688" i="7" a="1"/>
  <c r="AD688" i="7" s="1"/>
  <c r="AD691" i="7" a="1"/>
  <c r="AD691" i="7" s="1"/>
  <c r="AD689" i="7" a="1"/>
  <c r="AD689" i="7" s="1"/>
  <c r="AD692" i="7" a="1"/>
  <c r="AD692" i="7" s="1"/>
  <c r="AD690" i="7" a="1"/>
  <c r="AD690" i="7" s="1"/>
  <c r="AD693" i="7" a="1"/>
  <c r="AD693" i="7" s="1"/>
  <c r="AD695" i="7" a="1"/>
  <c r="AD695" i="7" s="1"/>
  <c r="AD694" i="7" a="1"/>
  <c r="AD694" i="7" s="1"/>
  <c r="AD696" i="7" a="1"/>
  <c r="AD696" i="7" s="1"/>
  <c r="AD698" i="7" a="1"/>
  <c r="AD698" i="7" s="1"/>
  <c r="AD697" i="7" a="1"/>
  <c r="AD697" i="7" s="1"/>
  <c r="AD699" i="7" a="1"/>
  <c r="AD699" i="7" s="1"/>
  <c r="AD700" i="7" a="1"/>
  <c r="AD700" i="7" s="1"/>
  <c r="AD702" i="7" a="1"/>
  <c r="AD702" i="7" s="1"/>
  <c r="AD701" i="7" a="1"/>
  <c r="AD701" i="7" s="1"/>
  <c r="AD703" i="7" a="1"/>
  <c r="AD703" i="7" s="1"/>
  <c r="AD704" i="7" a="1"/>
  <c r="AD704" i="7" s="1"/>
  <c r="AD706" i="7" a="1"/>
  <c r="AD706" i="7" s="1"/>
  <c r="AD707" i="7" a="1"/>
  <c r="AD707" i="7" s="1"/>
  <c r="AD705" i="7" a="1"/>
  <c r="AD705" i="7" s="1"/>
  <c r="AD708" i="7" a="1"/>
  <c r="AD708" i="7" s="1"/>
  <c r="AD709" i="7" a="1"/>
  <c r="AD709" i="7" s="1"/>
  <c r="AD710" i="7" a="1"/>
  <c r="AD710" i="7" s="1"/>
  <c r="AD711" i="7" a="1"/>
  <c r="AD711" i="7" s="1"/>
  <c r="AD713" i="7" a="1"/>
  <c r="AD713" i="7" s="1"/>
  <c r="AD712" i="7" a="1"/>
  <c r="AD712" i="7" s="1"/>
  <c r="AD715" i="7" a="1"/>
  <c r="AD715" i="7" s="1"/>
  <c r="AD716" i="7" a="1"/>
  <c r="AD716" i="7" s="1"/>
  <c r="AD714" i="7" a="1"/>
  <c r="AD714" i="7" s="1"/>
  <c r="AD718" i="7" a="1"/>
  <c r="AD718" i="7" s="1"/>
  <c r="AD717" i="7" a="1"/>
  <c r="AD717" i="7" s="1"/>
  <c r="AD721" i="7" a="1"/>
  <c r="AD721" i="7" s="1"/>
  <c r="AD719" i="7" a="1"/>
  <c r="AD719" i="7" s="1"/>
  <c r="AD720" i="7" a="1"/>
  <c r="AD720" i="7" s="1"/>
  <c r="AD723" i="7" a="1"/>
  <c r="AD723" i="7" s="1"/>
  <c r="AD722" i="7" a="1"/>
  <c r="AD722" i="7" s="1"/>
  <c r="AD724" i="7" a="1"/>
  <c r="AD724" i="7" s="1"/>
  <c r="AD728" i="7" a="1"/>
  <c r="AD728" i="7" s="1"/>
  <c r="AD727" i="7" a="1"/>
  <c r="AD727" i="7" s="1"/>
  <c r="AD725" i="7" a="1"/>
  <c r="AD725" i="7" s="1"/>
  <c r="AD726" i="7" a="1"/>
  <c r="AD726" i="7" s="1"/>
  <c r="AD729" i="7" a="1"/>
  <c r="AD729" i="7" s="1"/>
  <c r="AD730" i="7" a="1"/>
  <c r="AD730" i="7" s="1"/>
  <c r="AD731" i="7" a="1"/>
  <c r="AD731" i="7" s="1"/>
  <c r="AD733" i="7" a="1"/>
  <c r="AD733" i="7" s="1"/>
  <c r="AD735" i="7" a="1"/>
  <c r="AD735" i="7" s="1"/>
  <c r="AD732" i="7" a="1"/>
  <c r="AD732" i="7" s="1"/>
  <c r="AD736" i="7" a="1"/>
  <c r="AD736" i="7" s="1"/>
  <c r="AD737" i="7" a="1"/>
  <c r="AD737" i="7" s="1"/>
  <c r="AD734" i="7" a="1"/>
  <c r="AD734" i="7" s="1"/>
  <c r="AD740" i="7" a="1"/>
  <c r="AD740" i="7" s="1"/>
  <c r="AD738" i="7" a="1"/>
  <c r="AD738" i="7" s="1"/>
  <c r="AD739" i="7" a="1"/>
  <c r="AD739" i="7" s="1"/>
  <c r="AD742" i="7" a="1"/>
  <c r="AD742" i="7" s="1"/>
  <c r="AD744" i="7" a="1"/>
  <c r="AD744" i="7" s="1"/>
  <c r="AD741" i="7" a="1"/>
  <c r="AD741" i="7" s="1"/>
  <c r="AD743" i="7" a="1"/>
  <c r="AD743" i="7" s="1"/>
  <c r="AD745" i="7" a="1"/>
  <c r="AD745" i="7" s="1"/>
  <c r="AD747" i="7" a="1"/>
  <c r="AD747" i="7" s="1"/>
  <c r="AD746" i="7" a="1"/>
  <c r="AD746" i="7" s="1"/>
  <c r="AD750" i="7" a="1"/>
  <c r="AD750" i="7" s="1"/>
  <c r="AD748" i="7" a="1"/>
  <c r="AD748" i="7" s="1"/>
  <c r="AD749" i="7" a="1"/>
  <c r="AD749" i="7" s="1"/>
  <c r="AD751" i="7" a="1"/>
  <c r="AD751" i="7" s="1"/>
  <c r="AD752" i="7" a="1"/>
  <c r="AD752" i="7" s="1"/>
  <c r="AD753" i="7" a="1"/>
  <c r="AD753" i="7" s="1"/>
  <c r="AD754" i="7" a="1"/>
  <c r="AD754" i="7" s="1"/>
  <c r="AD755" i="7" a="1"/>
  <c r="AD755" i="7" s="1"/>
  <c r="AD756" i="7" a="1"/>
  <c r="AD756" i="7" s="1"/>
  <c r="AD759" i="7" a="1"/>
  <c r="AD759" i="7" s="1"/>
  <c r="AD758" i="7" a="1"/>
  <c r="AD758" i="7" s="1"/>
  <c r="AD757" i="7" a="1"/>
  <c r="AD757" i="7" s="1"/>
  <c r="AD762" i="7" a="1"/>
  <c r="AD762" i="7" s="1"/>
  <c r="AD760" i="7" a="1"/>
  <c r="AD760" i="7" s="1"/>
  <c r="AD761" i="7" a="1"/>
  <c r="AD761" i="7" s="1"/>
  <c r="AD764" i="7" a="1"/>
  <c r="AD764" i="7" s="1"/>
  <c r="AD763" i="7" a="1"/>
  <c r="AD763" i="7" s="1"/>
  <c r="AD765" i="7" a="1"/>
  <c r="AD765" i="7" s="1"/>
  <c r="AD767" i="7" a="1"/>
  <c r="AD767" i="7" s="1"/>
  <c r="AD766" i="7" a="1"/>
  <c r="AD766" i="7" s="1"/>
  <c r="AD769" i="7" a="1"/>
  <c r="AD769" i="7" s="1"/>
  <c r="AD768" i="7" a="1"/>
  <c r="AD768" i="7" s="1"/>
  <c r="AD770" i="7" a="1"/>
  <c r="AD770" i="7" s="1"/>
  <c r="AD771" i="7" a="1"/>
  <c r="AD771" i="7" s="1"/>
  <c r="AD773" i="7" a="1"/>
  <c r="AD773" i="7" s="1"/>
  <c r="AD772" i="7" a="1"/>
  <c r="AD772" i="7" s="1"/>
  <c r="AD774" i="7" a="1"/>
  <c r="AD774" i="7" s="1"/>
  <c r="AD776" i="7" a="1"/>
  <c r="AD776" i="7" s="1"/>
  <c r="AD775" i="7" a="1"/>
  <c r="AD775" i="7" s="1"/>
  <c r="AD779" i="7" a="1"/>
  <c r="AD779" i="7" s="1"/>
  <c r="AD777" i="7" a="1"/>
  <c r="AD777" i="7" s="1"/>
  <c r="AD778" i="7" a="1"/>
  <c r="AD778" i="7" s="1"/>
  <c r="AD780" i="7" a="1"/>
  <c r="AD780" i="7" s="1"/>
  <c r="AD781" i="7" a="1"/>
  <c r="AD781" i="7" s="1"/>
  <c r="AD782" i="7" a="1"/>
  <c r="AD782" i="7" s="1"/>
  <c r="AD783" i="7" a="1"/>
  <c r="AD783" i="7" s="1"/>
  <c r="AD785" i="7" a="1"/>
  <c r="AD785" i="7" s="1"/>
  <c r="AD784" i="7" a="1"/>
  <c r="AD784" i="7" s="1"/>
  <c r="AD786" i="7" a="1"/>
  <c r="AD786" i="7" s="1"/>
  <c r="AD787" i="7" a="1"/>
  <c r="AD787" i="7" s="1"/>
  <c r="AD788" i="7" a="1"/>
  <c r="AD788" i="7" s="1"/>
  <c r="AD790" i="7" a="1"/>
  <c r="AD790" i="7" s="1"/>
  <c r="AD789" i="7" a="1"/>
  <c r="AD789" i="7" s="1"/>
  <c r="AD791" i="7" a="1"/>
  <c r="AD791" i="7" s="1"/>
  <c r="AD793" i="7" a="1"/>
  <c r="AD793" i="7" s="1"/>
  <c r="AD792" i="7" a="1"/>
  <c r="AD792" i="7" s="1"/>
  <c r="AD795" i="7" a="1"/>
  <c r="AD795" i="7" s="1"/>
  <c r="AD794" i="7" a="1"/>
  <c r="AD794" i="7" s="1"/>
  <c r="AD796" i="7" a="1"/>
  <c r="AD796" i="7" s="1"/>
  <c r="AD797" i="7" a="1"/>
  <c r="AD797" i="7" s="1"/>
  <c r="AD799" i="7" a="1"/>
  <c r="AD799" i="7" s="1"/>
  <c r="AD800" i="7" a="1"/>
  <c r="AD800" i="7" s="1"/>
  <c r="AD798" i="7" a="1"/>
  <c r="AD798" i="7" s="1"/>
  <c r="AD801" i="7" a="1"/>
  <c r="AD801" i="7" s="1"/>
  <c r="AD802" i="7" a="1"/>
  <c r="AD802" i="7" s="1"/>
  <c r="AD804" i="7" a="1"/>
  <c r="AD804" i="7" s="1"/>
  <c r="AD803" i="7" a="1"/>
  <c r="AD803" i="7" s="1"/>
  <c r="AD805" i="7" a="1"/>
  <c r="AD805" i="7" s="1"/>
  <c r="AD806" i="7" a="1"/>
  <c r="AD806" i="7" s="1"/>
  <c r="AD808" i="7" a="1"/>
  <c r="AD808" i="7" s="1"/>
  <c r="AD807" i="7" a="1"/>
  <c r="AD807" i="7" s="1"/>
  <c r="AD809" i="7" a="1"/>
  <c r="AD809" i="7" s="1"/>
  <c r="AD810" i="7" a="1"/>
  <c r="AD810" i="7" s="1"/>
  <c r="AD812" i="7" a="1"/>
  <c r="AD812" i="7" s="1"/>
  <c r="AD811" i="7" a="1"/>
  <c r="AD811" i="7" s="1"/>
  <c r="AD814" i="7" a="1"/>
  <c r="AD814" i="7" s="1"/>
  <c r="AD813" i="7" a="1"/>
  <c r="AD813" i="7" s="1"/>
  <c r="AD815" i="7" a="1"/>
  <c r="AD815" i="7" s="1"/>
  <c r="AD816" i="7" a="1"/>
  <c r="AD816" i="7" s="1"/>
  <c r="AD818" i="7" a="1"/>
  <c r="AD818" i="7" s="1"/>
  <c r="AD817" i="7" a="1"/>
  <c r="AD817" i="7" s="1"/>
  <c r="AD820" i="7" a="1"/>
  <c r="AD820" i="7" s="1"/>
  <c r="AD819" i="7" a="1"/>
  <c r="AD819" i="7" s="1"/>
  <c r="AD821" i="7" a="1"/>
  <c r="AD821" i="7" s="1"/>
  <c r="AD822" i="7" a="1"/>
  <c r="AD822" i="7" s="1"/>
  <c r="AD824" i="7" a="1"/>
  <c r="AD824" i="7" s="1"/>
  <c r="AD823" i="7" a="1"/>
  <c r="AD823" i="7" s="1"/>
  <c r="AD827" i="7" a="1"/>
  <c r="AD827" i="7" s="1"/>
  <c r="AD826" i="7" a="1"/>
  <c r="AD826" i="7" s="1"/>
  <c r="AD825" i="7" a="1"/>
  <c r="AD825" i="7" s="1"/>
  <c r="AD829" i="7" a="1"/>
  <c r="AD829" i="7" s="1"/>
  <c r="AD830" i="7" a="1"/>
  <c r="AD830" i="7" s="1"/>
  <c r="AD832" i="7" a="1"/>
  <c r="AD832" i="7" s="1"/>
  <c r="AD831" i="7" a="1"/>
  <c r="AD831" i="7" s="1"/>
  <c r="AD833" i="7" a="1"/>
  <c r="AD833" i="7" s="1"/>
  <c r="AD834" i="7" a="1"/>
  <c r="AD834" i="7" s="1"/>
  <c r="AD837" i="7" a="1"/>
  <c r="AD837" i="7" s="1"/>
  <c r="AD836" i="7" a="1"/>
  <c r="AD836" i="7" s="1"/>
  <c r="AD838" i="7" a="1"/>
  <c r="AD838" i="7" s="1"/>
  <c r="AD839" i="7" a="1"/>
  <c r="AD839" i="7" s="1"/>
  <c r="AD840" i="7" a="1"/>
  <c r="AD840" i="7" s="1"/>
  <c r="AD841" i="7" a="1"/>
  <c r="AD841" i="7" s="1"/>
  <c r="AD843" i="7" a="1"/>
  <c r="AD843" i="7" s="1"/>
  <c r="AD845" i="7" a="1"/>
  <c r="AD845" i="7" s="1"/>
  <c r="AD844" i="7" a="1"/>
  <c r="AD844" i="7" s="1"/>
  <c r="AD842" i="7" a="1"/>
  <c r="AD842" i="7" s="1"/>
  <c r="AD847" i="7" a="1"/>
  <c r="AD847" i="7" s="1"/>
  <c r="AD846" i="7" a="1"/>
  <c r="AD846" i="7" s="1"/>
  <c r="AD849" i="7" a="1"/>
  <c r="AD849" i="7" s="1"/>
  <c r="AD848" i="7" a="1"/>
  <c r="AD848" i="7" s="1"/>
  <c r="AD850" i="7" a="1"/>
  <c r="AD850" i="7" s="1"/>
  <c r="AD852" i="7" a="1"/>
  <c r="AD852" i="7" s="1"/>
  <c r="AD851" i="7" a="1"/>
  <c r="AD851" i="7" s="1"/>
  <c r="AD854" i="7" a="1"/>
  <c r="AD854" i="7" s="1"/>
  <c r="AD855" i="7" a="1"/>
  <c r="AD855" i="7" s="1"/>
  <c r="AD856" i="7" a="1"/>
  <c r="AD856" i="7" s="1"/>
  <c r="AD859" i="7" a="1"/>
  <c r="AD859" i="7" s="1"/>
  <c r="AD853" i="7" a="1"/>
  <c r="AD853" i="7" s="1"/>
  <c r="AD858" i="7" a="1"/>
  <c r="AD858" i="7" s="1"/>
  <c r="AD857" i="7" a="1"/>
  <c r="AD857" i="7" s="1"/>
  <c r="AD860" i="7" a="1"/>
  <c r="AD860" i="7" s="1"/>
  <c r="AD862" i="7" a="1"/>
  <c r="AD862" i="7" s="1"/>
  <c r="AD863" i="7" a="1"/>
  <c r="AD863" i="7" s="1"/>
  <c r="AD861" i="7" a="1"/>
  <c r="AD861" i="7" s="1"/>
  <c r="AD865" i="7" a="1"/>
  <c r="AD865" i="7" s="1"/>
  <c r="AD864" i="7" a="1"/>
  <c r="AD864" i="7" s="1"/>
  <c r="AD867" i="7" a="1"/>
  <c r="AD867" i="7" s="1"/>
  <c r="AD866" i="7" a="1"/>
  <c r="AD866" i="7" s="1"/>
  <c r="AD868" i="7" a="1"/>
  <c r="AD868" i="7" s="1"/>
  <c r="AD870" i="7" a="1"/>
  <c r="AD870" i="7" s="1"/>
  <c r="AD869" i="7" a="1"/>
  <c r="AD869" i="7" s="1"/>
  <c r="AD872" i="7" a="1"/>
  <c r="AD872" i="7" s="1"/>
  <c r="AD871" i="7" a="1"/>
  <c r="AD871" i="7" s="1"/>
  <c r="AD874" i="7" a="1"/>
  <c r="AD874" i="7" s="1"/>
  <c r="AD875" i="7" a="1"/>
  <c r="AD875" i="7" s="1"/>
  <c r="AD873" i="7" a="1"/>
  <c r="AD873" i="7" s="1"/>
  <c r="AD876" i="7" a="1"/>
  <c r="AD876" i="7" s="1"/>
  <c r="AD877" i="7" a="1"/>
  <c r="AD877" i="7" s="1"/>
  <c r="AD878" i="7" a="1"/>
  <c r="AD878" i="7" s="1"/>
  <c r="AD879" i="7" a="1"/>
  <c r="AD879" i="7" s="1"/>
  <c r="AD880" i="7" a="1"/>
  <c r="AD880" i="7" s="1"/>
  <c r="AD882" i="7" a="1"/>
  <c r="AD882" i="7" s="1"/>
  <c r="AD881" i="7" a="1"/>
  <c r="AD881" i="7" s="1"/>
  <c r="AD884" i="7" a="1"/>
  <c r="AD884" i="7" s="1"/>
  <c r="AD883" i="7" a="1"/>
  <c r="AD883" i="7" s="1"/>
  <c r="AD885" i="7" a="1"/>
  <c r="AD885" i="7" s="1"/>
  <c r="AD886" i="7" a="1"/>
  <c r="AD886" i="7" s="1"/>
  <c r="AD888" i="7" a="1"/>
  <c r="AD888" i="7" s="1"/>
  <c r="AD887" i="7" a="1"/>
  <c r="AD887" i="7" s="1"/>
  <c r="AD890" i="7" a="1"/>
  <c r="AD890" i="7" s="1"/>
  <c r="AD889" i="7" a="1"/>
  <c r="AD889" i="7" s="1"/>
  <c r="AD891" i="7" a="1"/>
  <c r="AD891" i="7" s="1"/>
  <c r="AD893" i="7" a="1"/>
  <c r="AD893" i="7" s="1"/>
  <c r="AD892" i="7" a="1"/>
  <c r="AD892" i="7" s="1"/>
  <c r="AD894" i="7" a="1"/>
  <c r="AD894" i="7" s="1"/>
  <c r="AD895" i="7" a="1"/>
  <c r="AD895" i="7" s="1"/>
  <c r="AD896" i="7" a="1"/>
  <c r="AD896" i="7" s="1"/>
  <c r="AD898" i="7" a="1"/>
  <c r="AD898" i="7" s="1"/>
  <c r="AD899" i="7" a="1"/>
  <c r="AD899" i="7" s="1"/>
  <c r="AD897" i="7" a="1"/>
  <c r="AD897" i="7" s="1"/>
  <c r="AD900" i="7" a="1"/>
  <c r="AD900" i="7" s="1"/>
  <c r="AD902" i="7" a="1"/>
  <c r="AD902" i="7" s="1"/>
  <c r="AD901" i="7" a="1"/>
  <c r="AD901" i="7" s="1"/>
  <c r="AD904" i="7" a="1"/>
  <c r="AD904" i="7" s="1"/>
  <c r="AD903" i="7" a="1"/>
  <c r="AD903" i="7" s="1"/>
  <c r="AD905" i="7" a="1"/>
  <c r="AD905" i="7" s="1"/>
  <c r="AD906" i="7" a="1"/>
  <c r="AD906" i="7" s="1"/>
  <c r="AD909" i="7" a="1"/>
  <c r="AD909" i="7" s="1"/>
  <c r="AD908" i="7" a="1"/>
  <c r="AD908" i="7" s="1"/>
  <c r="AD907" i="7" a="1"/>
  <c r="AD907" i="7" s="1"/>
  <c r="AD910" i="7" a="1"/>
  <c r="AD910" i="7" s="1"/>
  <c r="AD911" i="7" a="1"/>
  <c r="AD911" i="7" s="1"/>
  <c r="AD912" i="7" a="1"/>
  <c r="AD912" i="7" s="1"/>
  <c r="AD915" i="7" a="1"/>
  <c r="AD915" i="7" s="1"/>
  <c r="AD913" i="7" a="1"/>
  <c r="AD913" i="7" s="1"/>
  <c r="AD914" i="7" a="1"/>
  <c r="AD914" i="7" s="1"/>
  <c r="AD917" i="7" a="1"/>
  <c r="AD917" i="7" s="1"/>
  <c r="AD918" i="7" a="1"/>
  <c r="AD918" i="7" s="1"/>
  <c r="AD916" i="7" a="1"/>
  <c r="AD916" i="7" s="1"/>
  <c r="AD919" i="7" a="1"/>
  <c r="AD919" i="7" s="1"/>
  <c r="AD921" i="7" a="1"/>
  <c r="AD921" i="7" s="1"/>
  <c r="AD920" i="7" a="1"/>
  <c r="AD920" i="7" s="1"/>
  <c r="AD925" i="7" a="1"/>
  <c r="AD925" i="7" s="1"/>
  <c r="AD922" i="7" a="1"/>
  <c r="AD922" i="7" s="1"/>
  <c r="AD927" i="7" a="1"/>
  <c r="AD927" i="7" s="1"/>
  <c r="AD924" i="7" a="1"/>
  <c r="AD924" i="7" s="1"/>
  <c r="AD926" i="7" a="1"/>
  <c r="AD926" i="7" s="1"/>
  <c r="AD929" i="7" a="1"/>
  <c r="AD929" i="7" s="1"/>
  <c r="AD928" i="7" a="1"/>
  <c r="AD928" i="7" s="1"/>
  <c r="AD931" i="7" a="1"/>
  <c r="AD931" i="7" s="1"/>
  <c r="AD930" i="7" a="1"/>
  <c r="AD930" i="7" s="1"/>
  <c r="AD934" i="7" a="1"/>
  <c r="AD934" i="7" s="1"/>
  <c r="AD933" i="7" a="1"/>
  <c r="AD933" i="7" s="1"/>
  <c r="AD932" i="7" a="1"/>
  <c r="AD932" i="7" s="1"/>
  <c r="AD935" i="7" a="1"/>
  <c r="AD935" i="7" s="1"/>
  <c r="AD936" i="7" a="1"/>
  <c r="AD936" i="7" s="1"/>
  <c r="AD938" i="7" a="1"/>
  <c r="AD938" i="7" s="1"/>
  <c r="AD937" i="7" a="1"/>
  <c r="AD937" i="7" s="1"/>
  <c r="AD940" i="7" a="1"/>
  <c r="AD940" i="7" s="1"/>
  <c r="AD941" i="7" a="1"/>
  <c r="AD941" i="7" s="1"/>
  <c r="AD939" i="7" a="1"/>
  <c r="AD939" i="7" s="1"/>
  <c r="AD942" i="7" a="1"/>
  <c r="AD942" i="7" s="1"/>
  <c r="AD944" i="7" a="1"/>
  <c r="AD944" i="7" s="1"/>
  <c r="AD943" i="7" a="1"/>
  <c r="AD943" i="7" s="1"/>
  <c r="AD945" i="7" a="1"/>
  <c r="AD945" i="7" s="1"/>
  <c r="AD947" i="7" a="1"/>
  <c r="AD947" i="7" s="1"/>
  <c r="AD946" i="7" a="1"/>
  <c r="AD946" i="7" s="1"/>
  <c r="AD950" i="7" a="1"/>
  <c r="AD950" i="7" s="1"/>
  <c r="AD948" i="7" a="1"/>
  <c r="AD948" i="7" s="1"/>
  <c r="AD949" i="7" a="1"/>
  <c r="AD949" i="7" s="1"/>
  <c r="AD951" i="7" a="1"/>
  <c r="AD951" i="7" s="1"/>
  <c r="AD953" i="7" a="1"/>
  <c r="AD953" i="7" s="1"/>
  <c r="AD952" i="7" a="1"/>
  <c r="AD952" i="7" s="1"/>
  <c r="AD954" i="7" a="1"/>
  <c r="AD954" i="7" s="1"/>
  <c r="AD955" i="7" a="1"/>
  <c r="AD955" i="7" s="1"/>
  <c r="AD956" i="7" a="1"/>
  <c r="AD956" i="7" s="1"/>
  <c r="AD959" i="7" a="1"/>
  <c r="AD959" i="7" s="1"/>
  <c r="AD958" i="7" a="1"/>
  <c r="AD958" i="7" s="1"/>
  <c r="AD957" i="7" a="1"/>
  <c r="AD957" i="7" s="1"/>
  <c r="AD962" i="7" a="1"/>
  <c r="AD962" i="7" s="1"/>
  <c r="AD960" i="7" a="1"/>
  <c r="AD960" i="7" s="1"/>
  <c r="AD961" i="7" a="1"/>
  <c r="AD961" i="7" s="1"/>
  <c r="AD964" i="7" a="1"/>
  <c r="AD964" i="7" s="1"/>
  <c r="AD966" i="7" a="1"/>
  <c r="AD966" i="7" s="1"/>
  <c r="AD963" i="7" a="1"/>
  <c r="AD963" i="7" s="1"/>
  <c r="AD965" i="7" a="1"/>
  <c r="AD965" i="7" s="1"/>
  <c r="AD967" i="7" a="1"/>
  <c r="AD967" i="7" s="1"/>
  <c r="AD968" i="7" a="1"/>
  <c r="AD968" i="7" s="1"/>
  <c r="AD969" i="7" a="1"/>
  <c r="AD969" i="7" s="1"/>
  <c r="AD971" i="7" a="1"/>
  <c r="AD971" i="7" s="1"/>
  <c r="AD970" i="7" a="1"/>
  <c r="AD970" i="7" s="1"/>
  <c r="AD972" i="7" a="1"/>
  <c r="AD972" i="7" s="1"/>
  <c r="AD973" i="7" a="1"/>
  <c r="AD973" i="7" s="1"/>
  <c r="AD974" i="7" a="1"/>
  <c r="AD974" i="7" s="1"/>
  <c r="AD976" i="7" a="1"/>
  <c r="AD976" i="7" s="1"/>
  <c r="AD975" i="7" a="1"/>
  <c r="AD975" i="7" s="1"/>
  <c r="AD978" i="7" a="1"/>
  <c r="AD978" i="7" s="1"/>
  <c r="AD980" i="7" a="1"/>
  <c r="AD980" i="7" s="1"/>
  <c r="AD977" i="7" a="1"/>
  <c r="AD977" i="7" s="1"/>
  <c r="AD979" i="7" a="1"/>
  <c r="AD979" i="7" s="1"/>
  <c r="AD981" i="7" a="1"/>
  <c r="AD981" i="7" s="1"/>
  <c r="AD983" i="7" a="1"/>
  <c r="AD983" i="7" s="1"/>
  <c r="AD982" i="7" a="1"/>
  <c r="AD982" i="7" s="1"/>
  <c r="AD984" i="7" a="1"/>
  <c r="AD984" i="7" s="1"/>
  <c r="AD985" i="7" a="1"/>
  <c r="AD985" i="7" s="1"/>
  <c r="AD986" i="7" a="1"/>
  <c r="AD986" i="7" s="1"/>
  <c r="AD988" i="7" a="1"/>
  <c r="AD988" i="7" s="1"/>
  <c r="AD987" i="7" a="1"/>
  <c r="AD987" i="7" s="1"/>
  <c r="AD989" i="7" a="1"/>
  <c r="AD989" i="7" s="1"/>
  <c r="AD991" i="7" a="1"/>
  <c r="AD991" i="7" s="1"/>
  <c r="AD990" i="7" a="1"/>
  <c r="AD990" i="7" s="1"/>
  <c r="AD992" i="7" a="1"/>
  <c r="AD992" i="7" s="1"/>
  <c r="AD993" i="7" a="1"/>
  <c r="AD993" i="7" s="1"/>
  <c r="AD995" i="7" a="1"/>
  <c r="AD995" i="7" s="1"/>
  <c r="AD997" i="7" a="1"/>
  <c r="AD997" i="7" s="1"/>
  <c r="AD994" i="7" a="1"/>
  <c r="AD994" i="7" s="1"/>
  <c r="AD996" i="7" a="1"/>
  <c r="AD996" i="7" s="1"/>
  <c r="AD1000" i="7" a="1"/>
  <c r="AD1000" i="7" s="1"/>
  <c r="AD998" i="7" a="1"/>
  <c r="AD998" i="7" s="1"/>
  <c r="AD999" i="7" a="1"/>
  <c r="AD999" i="7" s="1"/>
  <c r="AD1001" i="7" a="1"/>
  <c r="AD1001" i="7" s="1"/>
  <c r="AD1002" i="7" a="1"/>
  <c r="AD1002" i="7" s="1"/>
  <c r="AD1004" i="7" a="1"/>
  <c r="AD1004" i="7" s="1"/>
  <c r="AD1006" i="7" a="1"/>
  <c r="AD1006" i="7" s="1"/>
  <c r="AD1003" i="7" a="1"/>
  <c r="AD1003" i="7" s="1"/>
  <c r="AD1005" i="7" a="1"/>
  <c r="AD1005" i="7" s="1"/>
  <c r="AD1008" i="7" a="1"/>
  <c r="AD1008" i="7" s="1"/>
  <c r="AD1009" i="7" a="1"/>
  <c r="AD1009" i="7" s="1"/>
  <c r="AD1007" i="7" a="1"/>
  <c r="AD1007" i="7" s="1"/>
  <c r="AD1011" i="7" a="1"/>
  <c r="AD1011" i="7" s="1"/>
  <c r="AD1012" i="7" a="1"/>
  <c r="AD1012" i="7" s="1"/>
  <c r="AD1013" i="7" a="1"/>
  <c r="AD1013" i="7" s="1"/>
  <c r="AD1016" i="7" a="1"/>
  <c r="AD1016" i="7" s="1"/>
  <c r="AD1019" i="7" a="1"/>
  <c r="AD1019" i="7" s="1"/>
  <c r="AD1017" i="7" a="1"/>
  <c r="AD1017" i="7" s="1"/>
  <c r="AD1015" i="7" a="1"/>
  <c r="AD1015" i="7" s="1"/>
  <c r="AD1018" i="7" a="1"/>
  <c r="AD1018" i="7" s="1"/>
  <c r="AD1021" i="7" a="1"/>
  <c r="AD1021" i="7" s="1"/>
  <c r="AD1020" i="7" a="1"/>
  <c r="AD1020" i="7" s="1"/>
  <c r="AD1022" i="7" a="1"/>
  <c r="AD1022" i="7" s="1"/>
  <c r="AD1025" i="7" a="1"/>
  <c r="AD1025" i="7" s="1"/>
  <c r="AD1026" i="7" a="1"/>
  <c r="AD1026" i="7" s="1"/>
  <c r="AD1024" i="7" a="1"/>
  <c r="AD1024" i="7" s="1"/>
  <c r="AD1030" i="7" a="1"/>
  <c r="AD1030" i="7" s="1"/>
  <c r="AD1028" i="7" a="1"/>
  <c r="AD1028" i="7" s="1"/>
  <c r="AD1029" i="7" a="1"/>
  <c r="AD1029" i="7" s="1"/>
  <c r="AD1031" i="7" a="1"/>
  <c r="AD1031" i="7" s="1"/>
  <c r="AD1033" i="7" a="1"/>
  <c r="AD1033" i="7" s="1"/>
  <c r="AD1032" i="7" a="1"/>
  <c r="AD1032" i="7" s="1"/>
  <c r="AD1035" i="7" a="1"/>
  <c r="AD1035" i="7" s="1"/>
  <c r="AD1034" i="7" a="1"/>
  <c r="AD1034" i="7" s="1"/>
  <c r="AD1036" i="7" a="1"/>
  <c r="AD1036" i="7" s="1"/>
  <c r="AD1037" i="7" a="1"/>
  <c r="AD1037" i="7" s="1"/>
  <c r="AD1038" i="7" a="1"/>
  <c r="AD1038" i="7" s="1"/>
  <c r="AD1041" i="7" a="1"/>
  <c r="AD1041" i="7" s="1"/>
  <c r="AD1040" i="7" a="1"/>
  <c r="AD1040" i="7" s="1"/>
  <c r="AD1039" i="7" a="1"/>
  <c r="AD1039" i="7" s="1"/>
  <c r="AD1044" i="7" a="1"/>
  <c r="AD1044" i="7" s="1"/>
  <c r="AD1042" i="7" a="1"/>
  <c r="AD1042" i="7" s="1"/>
  <c r="AD1043" i="7" a="1"/>
  <c r="AD1043" i="7" s="1"/>
  <c r="AD1046" i="7" a="1"/>
  <c r="AD1046" i="7" s="1"/>
  <c r="AD1045" i="7" a="1"/>
  <c r="AD1045" i="7" s="1"/>
  <c r="AD1048" i="7" a="1"/>
  <c r="AD1048" i="7" s="1"/>
  <c r="AD1047" i="7" a="1"/>
  <c r="AD1047" i="7" s="1"/>
  <c r="AD1049" i="7" a="1"/>
  <c r="AD1049" i="7" s="1"/>
  <c r="AD1050" i="7" a="1"/>
  <c r="AD1050" i="7" s="1"/>
  <c r="AD1053" i="7" a="1"/>
  <c r="AD1053" i="7" s="1"/>
  <c r="AD1051" i="7" a="1"/>
  <c r="AD1051" i="7" s="1"/>
  <c r="AD1054" i="7" a="1"/>
  <c r="AD1054" i="7" s="1"/>
  <c r="AD1052" i="7" a="1"/>
  <c r="AD1052" i="7" s="1"/>
  <c r="AD1056" i="7" a="1"/>
  <c r="AD1056" i="7" s="1"/>
  <c r="AD1055" i="7" a="1"/>
  <c r="AD1055" i="7" s="1"/>
  <c r="AD1059" i="7" a="1"/>
  <c r="AD1059" i="7" s="1"/>
  <c r="AD1058" i="7" a="1"/>
  <c r="AD1058" i="7" s="1"/>
  <c r="AD1057" i="7" a="1"/>
  <c r="AD1057" i="7" s="1"/>
  <c r="AD1063" i="7" a="1"/>
  <c r="AD1063" i="7" s="1"/>
  <c r="AD1061" i="7" a="1"/>
  <c r="AD1061" i="7" s="1"/>
  <c r="AD1060" i="7" a="1"/>
  <c r="AD1060" i="7" s="1"/>
  <c r="AD1062" i="7" a="1"/>
  <c r="AD1062" i="7" s="1"/>
  <c r="AD1065" i="7" a="1"/>
  <c r="AD1065" i="7" s="1"/>
  <c r="AD1066" i="7" a="1"/>
  <c r="AD1066" i="7" s="1"/>
  <c r="AD1064" i="7" a="1"/>
  <c r="AD1064" i="7" s="1"/>
  <c r="AD1068" i="7" a="1"/>
  <c r="AD1068" i="7" s="1"/>
  <c r="AD1067" i="7" a="1"/>
  <c r="AD1067" i="7" s="1"/>
  <c r="AD1070" i="7" a="1"/>
  <c r="AD1070" i="7" s="1"/>
  <c r="AD1071" i="7" a="1"/>
  <c r="AD1071" i="7" s="1"/>
  <c r="AD1069" i="7" a="1"/>
  <c r="AD1069" i="7" s="1"/>
  <c r="AD1072" i="7" a="1"/>
  <c r="AD1072" i="7" s="1"/>
  <c r="AD1073" i="7" a="1"/>
  <c r="AD1073" i="7" s="1"/>
  <c r="AD1074" i="7" a="1"/>
  <c r="AD1074" i="7" s="1"/>
  <c r="AD1077" i="7" a="1"/>
  <c r="AD1077" i="7" s="1"/>
  <c r="AD1075" i="7" a="1"/>
  <c r="AD1075" i="7" s="1"/>
  <c r="AD1076" i="7" a="1"/>
  <c r="AD1076" i="7" s="1"/>
  <c r="AD1080" i="7" a="1"/>
  <c r="AD1080" i="7" s="1"/>
  <c r="AD1078" i="7" a="1"/>
  <c r="AD1078" i="7" s="1"/>
  <c r="AD1079" i="7" a="1"/>
  <c r="AD1079" i="7" s="1"/>
  <c r="AD1081" i="7" a="1"/>
  <c r="AD1081" i="7" s="1"/>
  <c r="AD1083" i="7" a="1"/>
  <c r="AD1083" i="7" s="1"/>
  <c r="AD1084" i="7" a="1"/>
  <c r="AD1084" i="7" s="1"/>
  <c r="AD1082" i="7" a="1"/>
  <c r="AD1082" i="7" s="1"/>
  <c r="AD1085" i="7" a="1"/>
  <c r="AD1085" i="7" s="1"/>
  <c r="AD1088" i="7" a="1"/>
  <c r="AD1088" i="7" s="1"/>
  <c r="AD1086" i="7" a="1"/>
  <c r="AD1086" i="7" s="1"/>
  <c r="AD1087" i="7" a="1"/>
  <c r="AD1087" i="7" s="1"/>
  <c r="AC21" i="7" a="1"/>
  <c r="AC21" i="7" s="1"/>
  <c r="AC20" i="7" a="1"/>
  <c r="AC20" i="7" s="1"/>
  <c r="AC22" i="7" a="1"/>
  <c r="AC22" i="7" s="1"/>
  <c r="AC25" i="7" a="1"/>
  <c r="AC25" i="7" s="1"/>
  <c r="AC23" i="7" a="1"/>
  <c r="AC23" i="7" s="1"/>
  <c r="AC24" i="7" a="1"/>
  <c r="AC24" i="7" s="1"/>
  <c r="AC26" i="7" a="1"/>
  <c r="AC26" i="7" s="1"/>
  <c r="AC28" i="7" a="1"/>
  <c r="AC28" i="7" s="1"/>
  <c r="AC30" i="7" a="1"/>
  <c r="AC30" i="7" s="1"/>
  <c r="AC29" i="7" a="1"/>
  <c r="AC29" i="7" s="1"/>
  <c r="AC34" i="7" a="1"/>
  <c r="AC34" i="7" s="1"/>
  <c r="AC32" i="7" a="1"/>
  <c r="AC32" i="7" s="1"/>
  <c r="AC33" i="7" a="1"/>
  <c r="AC33" i="7" s="1"/>
  <c r="AC35" i="7" a="1"/>
  <c r="AC35" i="7" s="1"/>
  <c r="AC36" i="7" a="1"/>
  <c r="AC36" i="7" s="1"/>
  <c r="AC38" i="7" a="1"/>
  <c r="AC38" i="7" s="1"/>
  <c r="AC37" i="7" a="1"/>
  <c r="AC37" i="7" s="1"/>
  <c r="AC40" i="7" a="1"/>
  <c r="AC40" i="7" s="1"/>
  <c r="AC41" i="7" a="1"/>
  <c r="AC41" i="7" s="1"/>
  <c r="AC44" i="7" a="1"/>
  <c r="AC44" i="7" s="1"/>
  <c r="AC43" i="7" a="1"/>
  <c r="AC43" i="7" s="1"/>
  <c r="AC42" i="7" a="1"/>
  <c r="AC42" i="7" s="1"/>
  <c r="AC46" i="7" a="1"/>
  <c r="AC46" i="7" s="1"/>
  <c r="AC45" i="7" a="1"/>
  <c r="AC45" i="7" s="1"/>
  <c r="AC47" i="7" a="1"/>
  <c r="AC47" i="7" s="1"/>
  <c r="AC50" i="7" a="1"/>
  <c r="AC50" i="7" s="1"/>
  <c r="AC49" i="7" a="1"/>
  <c r="AC49" i="7" s="1"/>
  <c r="AC48" i="7" a="1"/>
  <c r="AC48" i="7" s="1"/>
  <c r="AC51" i="7" a="1"/>
  <c r="AC51" i="7" s="1"/>
  <c r="AC52" i="7" a="1"/>
  <c r="AC52" i="7" s="1"/>
  <c r="AC53" i="7" a="1"/>
  <c r="AC53" i="7" s="1"/>
  <c r="AC54" i="7" a="1"/>
  <c r="AC54" i="7" s="1"/>
  <c r="AC55" i="7" a="1"/>
  <c r="AC55" i="7" s="1"/>
  <c r="AC57" i="7" a="1"/>
  <c r="AC57" i="7" s="1"/>
  <c r="AC56" i="7" a="1"/>
  <c r="AC56" i="7" s="1"/>
  <c r="AC58" i="7" a="1"/>
  <c r="AC58" i="7" s="1"/>
  <c r="AC59" i="7" a="1"/>
  <c r="AC59" i="7" s="1"/>
  <c r="AC63" i="7" a="1"/>
  <c r="AC63" i="7" s="1"/>
  <c r="AC60" i="7" a="1"/>
  <c r="AC60" i="7" s="1"/>
  <c r="AC61" i="7" a="1"/>
  <c r="AC61" i="7" s="1"/>
  <c r="AC62" i="7" a="1"/>
  <c r="AC62" i="7" s="1"/>
  <c r="AC64" i="7" a="1"/>
  <c r="AC64" i="7" s="1"/>
  <c r="AC65" i="7" a="1"/>
  <c r="AC65" i="7" s="1"/>
  <c r="AC66" i="7" a="1"/>
  <c r="AC66" i="7" s="1"/>
  <c r="AC69" i="7" a="1"/>
  <c r="AC69" i="7" s="1"/>
  <c r="AC68" i="7" a="1"/>
  <c r="AC68" i="7" s="1"/>
  <c r="AC67" i="7" a="1"/>
  <c r="AC67" i="7" s="1"/>
  <c r="AC70" i="7" a="1"/>
  <c r="AC70" i="7" s="1"/>
  <c r="AC71" i="7" a="1"/>
  <c r="AC71" i="7" s="1"/>
  <c r="AC72" i="7" a="1"/>
  <c r="AC72" i="7" s="1"/>
  <c r="AC73" i="7" a="1"/>
  <c r="AC73" i="7" s="1"/>
  <c r="AC74" i="7" a="1"/>
  <c r="AC74" i="7" s="1"/>
  <c r="AC76" i="7" a="1"/>
  <c r="AC76" i="7" s="1"/>
  <c r="AC77" i="7" a="1"/>
  <c r="AC77" i="7" s="1"/>
  <c r="AC75" i="7" a="1"/>
  <c r="AC75" i="7" s="1"/>
  <c r="AC78" i="7" a="1"/>
  <c r="AC78" i="7" s="1"/>
  <c r="AC81" i="7" a="1"/>
  <c r="AC81" i="7" s="1"/>
  <c r="AC80" i="7" a="1"/>
  <c r="AC80" i="7" s="1"/>
  <c r="AC79" i="7" a="1"/>
  <c r="AC79" i="7" s="1"/>
  <c r="AC82" i="7" a="1"/>
  <c r="AC82" i="7" s="1"/>
  <c r="AC84" i="7" a="1"/>
  <c r="AC84" i="7" s="1"/>
  <c r="AC83" i="7" a="1"/>
  <c r="AC83" i="7" s="1"/>
  <c r="AC86" i="7" a="1"/>
  <c r="AC86" i="7" s="1"/>
  <c r="AC85" i="7" a="1"/>
  <c r="AC85" i="7" s="1"/>
  <c r="AC88" i="7" a="1"/>
  <c r="AC88" i="7" s="1"/>
  <c r="AC89" i="7" a="1"/>
  <c r="AC89" i="7" s="1"/>
  <c r="AC87" i="7" a="1"/>
  <c r="AC87" i="7" s="1"/>
  <c r="AC90" i="7" a="1"/>
  <c r="AC90" i="7" s="1"/>
  <c r="AC91" i="7" a="1"/>
  <c r="AC91" i="7" s="1"/>
  <c r="AC93" i="7" a="1"/>
  <c r="AC93" i="7" s="1"/>
  <c r="AC95" i="7" a="1"/>
  <c r="AC95" i="7" s="1"/>
  <c r="AC96" i="7" a="1"/>
  <c r="AC96" i="7" s="1"/>
  <c r="AC92" i="7" a="1"/>
  <c r="AC92" i="7" s="1"/>
  <c r="AC94" i="7" a="1"/>
  <c r="AC94" i="7" s="1"/>
  <c r="AC97" i="7" a="1"/>
  <c r="AC97" i="7" s="1"/>
  <c r="AC99" i="7" a="1"/>
  <c r="AC99" i="7" s="1"/>
  <c r="AC100" i="7" a="1"/>
  <c r="AC100" i="7" s="1"/>
  <c r="AC98" i="7" a="1"/>
  <c r="AC98" i="7" s="1"/>
  <c r="AC102" i="7" a="1"/>
  <c r="AC102" i="7" s="1"/>
  <c r="AC101" i="7" a="1"/>
  <c r="AC101" i="7" s="1"/>
  <c r="AC103" i="7" a="1"/>
  <c r="AC103" i="7" s="1"/>
  <c r="AC104" i="7" a="1"/>
  <c r="AC104" i="7" s="1"/>
  <c r="AC106" i="7" a="1"/>
  <c r="AC106" i="7" s="1"/>
  <c r="AC108" i="7" a="1"/>
  <c r="AC108" i="7" s="1"/>
  <c r="AC105" i="7" a="1"/>
  <c r="AC105" i="7" s="1"/>
  <c r="AC107" i="7" a="1"/>
  <c r="AC107" i="7" s="1"/>
  <c r="AC110" i="7" a="1"/>
  <c r="AC110" i="7" s="1"/>
  <c r="AC111" i="7" a="1"/>
  <c r="AC111" i="7" s="1"/>
  <c r="AC109" i="7" a="1"/>
  <c r="AC109" i="7" s="1"/>
  <c r="AC113" i="7" a="1"/>
  <c r="AC113" i="7" s="1"/>
  <c r="AC112" i="7" a="1"/>
  <c r="AC112" i="7" s="1"/>
  <c r="AC114" i="7" a="1"/>
  <c r="AC114" i="7" s="1"/>
  <c r="AC116" i="7" a="1"/>
  <c r="AC116" i="7" s="1"/>
  <c r="AC115" i="7" a="1"/>
  <c r="AC115" i="7" s="1"/>
  <c r="AC117" i="7" a="1"/>
  <c r="AC117" i="7" s="1"/>
  <c r="AC118" i="7" a="1"/>
  <c r="AC118" i="7" s="1"/>
  <c r="AC119" i="7" a="1"/>
  <c r="AC119" i="7" s="1"/>
  <c r="AC120" i="7" a="1"/>
  <c r="AC120" i="7" s="1"/>
  <c r="AC121" i="7" a="1"/>
  <c r="AC121" i="7" s="1"/>
  <c r="AC122" i="7" a="1"/>
  <c r="AC122" i="7" s="1"/>
  <c r="AC124" i="7" a="1"/>
  <c r="AC124" i="7" s="1"/>
  <c r="AC123" i="7" a="1"/>
  <c r="AC123" i="7" s="1"/>
  <c r="AC127" i="7" a="1"/>
  <c r="AC127" i="7" s="1"/>
  <c r="AC125" i="7" a="1"/>
  <c r="AC125" i="7" s="1"/>
  <c r="AC126" i="7" a="1"/>
  <c r="AC126" i="7" s="1"/>
  <c r="AC129" i="7" a="1"/>
  <c r="AC129" i="7" s="1"/>
  <c r="AC130" i="7" a="1"/>
  <c r="AC130" i="7" s="1"/>
  <c r="AC128" i="7" a="1"/>
  <c r="AC128" i="7" s="1"/>
  <c r="AC131" i="7" a="1"/>
  <c r="AC131" i="7" s="1"/>
  <c r="AC133" i="7" a="1"/>
  <c r="AC133" i="7" s="1"/>
  <c r="AC134" i="7" a="1"/>
  <c r="AC134" i="7" s="1"/>
  <c r="AC132" i="7" a="1"/>
  <c r="AC132" i="7" s="1"/>
  <c r="AC137" i="7" a="1"/>
  <c r="AC137" i="7" s="1"/>
  <c r="AC136" i="7" a="1"/>
  <c r="AC136" i="7" s="1"/>
  <c r="AC135" i="7" a="1"/>
  <c r="AC135" i="7" s="1"/>
  <c r="AC138" i="7" a="1"/>
  <c r="AC138" i="7" s="1"/>
  <c r="AC142" i="7" a="1"/>
  <c r="AC142" i="7" s="1"/>
  <c r="AC140" i="7" a="1"/>
  <c r="AC140" i="7" s="1"/>
  <c r="AC139" i="7" a="1"/>
  <c r="AC139" i="7" s="1"/>
  <c r="AC141" i="7" a="1"/>
  <c r="AC141" i="7" s="1"/>
  <c r="AC143" i="7" a="1"/>
  <c r="AC143" i="7" s="1"/>
  <c r="AC145" i="7" a="1"/>
  <c r="AC145" i="7" s="1"/>
  <c r="AC144" i="7" a="1"/>
  <c r="AC144" i="7" s="1"/>
  <c r="AC149" i="7" a="1"/>
  <c r="AC149" i="7" s="1"/>
  <c r="AC148" i="7" a="1"/>
  <c r="AC148" i="7" s="1"/>
  <c r="AC147" i="7" a="1"/>
  <c r="AC147" i="7" s="1"/>
  <c r="AC150" i="7" a="1"/>
  <c r="AC150" i="7" s="1"/>
  <c r="AC151" i="7" a="1"/>
  <c r="AC151" i="7" s="1"/>
  <c r="AC152" i="7" a="1"/>
  <c r="AC152" i="7" s="1"/>
  <c r="AC153" i="7" a="1"/>
  <c r="AC153" i="7" s="1"/>
  <c r="AC155" i="7" a="1"/>
  <c r="AC155" i="7" s="1"/>
  <c r="AC154" i="7" a="1"/>
  <c r="AC154" i="7" s="1"/>
  <c r="AC156" i="7" a="1"/>
  <c r="AC156" i="7" s="1"/>
  <c r="AC158" i="7" a="1"/>
  <c r="AC158" i="7" s="1"/>
  <c r="AC157" i="7" a="1"/>
  <c r="AC157" i="7" s="1"/>
  <c r="AC160" i="7" a="1"/>
  <c r="AC160" i="7" s="1"/>
  <c r="AC159" i="7" a="1"/>
  <c r="AC159" i="7" s="1"/>
  <c r="AC163" i="7" a="1"/>
  <c r="AC163" i="7" s="1"/>
  <c r="AC162" i="7" a="1"/>
  <c r="AC162" i="7" s="1"/>
  <c r="AC161" i="7" a="1"/>
  <c r="AC161" i="7" s="1"/>
  <c r="AC165" i="7" a="1"/>
  <c r="AC165" i="7" s="1"/>
  <c r="AC166" i="7" a="1"/>
  <c r="AC166" i="7" s="1"/>
  <c r="AC164" i="7" a="1"/>
  <c r="AC164" i="7" s="1"/>
  <c r="AC168" i="7" a="1"/>
  <c r="AC168" i="7" s="1"/>
  <c r="AC167" i="7" a="1"/>
  <c r="AC167" i="7" s="1"/>
  <c r="AC170" i="7" a="1"/>
  <c r="AC170" i="7" s="1"/>
  <c r="AC169" i="7" a="1"/>
  <c r="AC169" i="7" s="1"/>
  <c r="AC172" i="7" a="1"/>
  <c r="AC172" i="7" s="1"/>
  <c r="AC171" i="7" a="1"/>
  <c r="AC171" i="7" s="1"/>
  <c r="AC174" i="7" a="1"/>
  <c r="AC174" i="7" s="1"/>
  <c r="AC176" i="7" a="1"/>
  <c r="AC176" i="7" s="1"/>
  <c r="AC173" i="7" a="1"/>
  <c r="AC173" i="7" s="1"/>
  <c r="AC175" i="7" a="1"/>
  <c r="AC175" i="7" s="1"/>
  <c r="AC177" i="7" a="1"/>
  <c r="AC177" i="7" s="1"/>
  <c r="AC180" i="7" a="1"/>
  <c r="AC180" i="7" s="1"/>
  <c r="AC178" i="7" a="1"/>
  <c r="AC178" i="7" s="1"/>
  <c r="AC179" i="7" a="1"/>
  <c r="AC179" i="7" s="1"/>
  <c r="AC181" i="7" a="1"/>
  <c r="AC181" i="7" s="1"/>
  <c r="AC183" i="7" a="1"/>
  <c r="AC183" i="7" s="1"/>
  <c r="AC182" i="7" a="1"/>
  <c r="AC182" i="7" s="1"/>
  <c r="AC184" i="7" a="1"/>
  <c r="AC184" i="7" s="1"/>
  <c r="AC185" i="7" a="1"/>
  <c r="AC185" i="7" s="1"/>
  <c r="AC187" i="7" a="1"/>
  <c r="AC187" i="7" s="1"/>
  <c r="AC186" i="7" a="1"/>
  <c r="AC186" i="7" s="1"/>
  <c r="AC188" i="7" a="1"/>
  <c r="AC188" i="7" s="1"/>
  <c r="AC189" i="7" a="1"/>
  <c r="AC189" i="7" s="1"/>
  <c r="AC191" i="7" a="1"/>
  <c r="AC191" i="7" s="1"/>
  <c r="AC190" i="7" a="1"/>
  <c r="AC190" i="7" s="1"/>
  <c r="AC193" i="7" a="1"/>
  <c r="AC193" i="7" s="1"/>
  <c r="AC194" i="7" a="1"/>
  <c r="AC194" i="7" s="1"/>
  <c r="AC192" i="7" a="1"/>
  <c r="AC192" i="7" s="1"/>
  <c r="AC195" i="7" a="1"/>
  <c r="AC195" i="7" s="1"/>
  <c r="AC197" i="7" a="1"/>
  <c r="AC197" i="7" s="1"/>
  <c r="AC199" i="7" a="1"/>
  <c r="AC199" i="7" s="1"/>
  <c r="AC196" i="7" a="1"/>
  <c r="AC196" i="7" s="1"/>
  <c r="AC198" i="7" a="1"/>
  <c r="AC198" i="7" s="1"/>
  <c r="AC200" i="7" a="1"/>
  <c r="AC200" i="7" s="1"/>
  <c r="AC202" i="7" a="1"/>
  <c r="AC202" i="7" s="1"/>
  <c r="AC201" i="7" a="1"/>
  <c r="AC201" i="7" s="1"/>
  <c r="AC203" i="7" a="1"/>
  <c r="AC203" i="7" s="1"/>
  <c r="AC204" i="7" a="1"/>
  <c r="AC204" i="7" s="1"/>
  <c r="AC205" i="7" a="1"/>
  <c r="AC205" i="7" s="1"/>
  <c r="AC208" i="7" a="1"/>
  <c r="AC208" i="7" s="1"/>
  <c r="AC207" i="7" a="1"/>
  <c r="AC207" i="7" s="1"/>
  <c r="AC206" i="7" a="1"/>
  <c r="AC206" i="7" s="1"/>
  <c r="AC210" i="7" a="1"/>
  <c r="AC210" i="7" s="1"/>
  <c r="AC211" i="7" a="1"/>
  <c r="AC211" i="7" s="1"/>
  <c r="AC209" i="7" a="1"/>
  <c r="AC209" i="7" s="1"/>
  <c r="AC212" i="7" a="1"/>
  <c r="AC212" i="7" s="1"/>
  <c r="AC213" i="7" a="1"/>
  <c r="AC213" i="7" s="1"/>
  <c r="AC214" i="7" a="1"/>
  <c r="AC214" i="7" s="1"/>
  <c r="AC215" i="7" a="1"/>
  <c r="AC215" i="7" s="1"/>
  <c r="AC217" i="7" a="1"/>
  <c r="AC217" i="7" s="1"/>
  <c r="AC216" i="7" a="1"/>
  <c r="AC216" i="7" s="1"/>
  <c r="AC219" i="7" a="1"/>
  <c r="AC219" i="7" s="1"/>
  <c r="AC218" i="7" a="1"/>
  <c r="AC218" i="7" s="1"/>
  <c r="AC222" i="7" a="1"/>
  <c r="AC222" i="7" s="1"/>
  <c r="AC223" i="7" a="1"/>
  <c r="AC223" i="7" s="1"/>
  <c r="AC220" i="7" a="1"/>
  <c r="AC220" i="7" s="1"/>
  <c r="AC221" i="7" a="1"/>
  <c r="AC221" i="7" s="1"/>
  <c r="AC224" i="7" a="1"/>
  <c r="AC224" i="7" s="1"/>
  <c r="AC225" i="7" a="1"/>
  <c r="AC225" i="7" s="1"/>
  <c r="AC226" i="7" a="1"/>
  <c r="AC226" i="7" s="1"/>
  <c r="AC227" i="7" a="1"/>
  <c r="AC227" i="7" s="1"/>
  <c r="AC228" i="7" a="1"/>
  <c r="AC228" i="7" s="1"/>
  <c r="AC230" i="7" a="1"/>
  <c r="AC230" i="7" s="1"/>
  <c r="AC229" i="7" a="1"/>
  <c r="AC229" i="7" s="1"/>
  <c r="AC232" i="7" a="1"/>
  <c r="AC232" i="7" s="1"/>
  <c r="AC233" i="7" a="1"/>
  <c r="AC233" i="7" s="1"/>
  <c r="AC231" i="7" a="1"/>
  <c r="AC231" i="7" s="1"/>
  <c r="AC234" i="7" a="1"/>
  <c r="AC234" i="7" s="1"/>
  <c r="AC235" i="7" a="1"/>
  <c r="AC235" i="7" s="1"/>
  <c r="AC236" i="7" a="1"/>
  <c r="AC236" i="7" s="1"/>
  <c r="AC237" i="7" a="1"/>
  <c r="AC237" i="7" s="1"/>
  <c r="AC238" i="7" a="1"/>
  <c r="AC238" i="7" s="1"/>
  <c r="AC240" i="7" a="1"/>
  <c r="AC240" i="7" s="1"/>
  <c r="AC239" i="7" a="1"/>
  <c r="AC239" i="7" s="1"/>
  <c r="AC241" i="7" a="1"/>
  <c r="AC241" i="7" s="1"/>
  <c r="AC242" i="7" a="1"/>
  <c r="AC242" i="7" s="1"/>
  <c r="AC243" i="7" a="1"/>
  <c r="AC243" i="7" s="1"/>
  <c r="AC244" i="7" a="1"/>
  <c r="AC244" i="7" s="1"/>
  <c r="AC245" i="7" a="1"/>
  <c r="AC245" i="7" s="1"/>
  <c r="AC247" i="7" a="1"/>
  <c r="AC247" i="7" s="1"/>
  <c r="AC246" i="7" a="1"/>
  <c r="AC246" i="7" s="1"/>
  <c r="AC248" i="7" a="1"/>
  <c r="AC248" i="7" s="1"/>
  <c r="AC249" i="7" a="1"/>
  <c r="AC249" i="7" s="1"/>
  <c r="AC250" i="7" a="1"/>
  <c r="AC250" i="7" s="1"/>
  <c r="AC251" i="7" a="1"/>
  <c r="AC251" i="7" s="1"/>
  <c r="AC253" i="7" a="1"/>
  <c r="AC253" i="7" s="1"/>
  <c r="AC254" i="7" a="1"/>
  <c r="AC254" i="7" s="1"/>
  <c r="AC252" i="7" a="1"/>
  <c r="AC252" i="7" s="1"/>
  <c r="AC255" i="7" a="1"/>
  <c r="AC255" i="7" s="1"/>
  <c r="AC256" i="7" a="1"/>
  <c r="AC256" i="7" s="1"/>
  <c r="AC257" i="7" a="1"/>
  <c r="AC257" i="7" s="1"/>
  <c r="AC258" i="7" a="1"/>
  <c r="AC258" i="7" s="1"/>
  <c r="AC259" i="7" a="1"/>
  <c r="AC259" i="7" s="1"/>
  <c r="AC260" i="7" a="1"/>
  <c r="AC260" i="7" s="1"/>
  <c r="AC261" i="7" a="1"/>
  <c r="AC261" i="7" s="1"/>
  <c r="AC263" i="7" a="1"/>
  <c r="AC263" i="7" s="1"/>
  <c r="AC262" i="7" a="1"/>
  <c r="AC262" i="7" s="1"/>
  <c r="AC264" i="7" a="1"/>
  <c r="AC264" i="7" s="1"/>
  <c r="AC265" i="7" a="1"/>
  <c r="AC265" i="7" s="1"/>
  <c r="AC267" i="7" a="1"/>
  <c r="AC267" i="7" s="1"/>
  <c r="AC266" i="7" a="1"/>
  <c r="AC266" i="7" s="1"/>
  <c r="AC268" i="7" a="1"/>
  <c r="AC268" i="7" s="1"/>
  <c r="AC269" i="7" a="1"/>
  <c r="AC269" i="7" s="1"/>
  <c r="AC271" i="7" a="1"/>
  <c r="AC271" i="7" s="1"/>
  <c r="AC270" i="7" a="1"/>
  <c r="AC270" i="7" s="1"/>
  <c r="AC273" i="7" a="1"/>
  <c r="AC273" i="7" s="1"/>
  <c r="AC272" i="7" a="1"/>
  <c r="AC272" i="7" s="1"/>
  <c r="AC274" i="7" a="1"/>
  <c r="AC274" i="7" s="1"/>
  <c r="AC275" i="7" a="1"/>
  <c r="AC275" i="7" s="1"/>
  <c r="AC276" i="7" a="1"/>
  <c r="AC276" i="7" s="1"/>
  <c r="AC277" i="7" a="1"/>
  <c r="AC277" i="7" s="1"/>
  <c r="AC278" i="7" a="1"/>
  <c r="AC278" i="7" s="1"/>
  <c r="AC280" i="7" a="1"/>
  <c r="AC280" i="7" s="1"/>
  <c r="AC281" i="7" a="1"/>
  <c r="AC281" i="7" s="1"/>
  <c r="AC279" i="7" a="1"/>
  <c r="AC279" i="7" s="1"/>
  <c r="AC282" i="7" a="1"/>
  <c r="AC282" i="7" s="1"/>
  <c r="AC284" i="7" a="1"/>
  <c r="AC284" i="7" s="1"/>
  <c r="AC283" i="7" a="1"/>
  <c r="AC283" i="7" s="1"/>
  <c r="AC285" i="7" a="1"/>
  <c r="AC285" i="7" s="1"/>
  <c r="AC286" i="7" a="1"/>
  <c r="AC286" i="7" s="1"/>
  <c r="AC287" i="7" a="1"/>
  <c r="AC287" i="7" s="1"/>
  <c r="AC289" i="7" a="1"/>
  <c r="AC289" i="7" s="1"/>
  <c r="AC288" i="7" a="1"/>
  <c r="AC288" i="7" s="1"/>
  <c r="AC291" i="7" a="1"/>
  <c r="AC291" i="7" s="1"/>
  <c r="AC290" i="7" a="1"/>
  <c r="AC290" i="7" s="1"/>
  <c r="AC292" i="7" a="1"/>
  <c r="AC292" i="7" s="1"/>
  <c r="AC294" i="7" a="1"/>
  <c r="AC294" i="7" s="1"/>
  <c r="AC295" i="7" a="1"/>
  <c r="AC295" i="7" s="1"/>
  <c r="AC293" i="7" a="1"/>
  <c r="AC293" i="7" s="1"/>
  <c r="AC299" i="7" a="1"/>
  <c r="AC299" i="7" s="1"/>
  <c r="AC297" i="7" a="1"/>
  <c r="AC297" i="7" s="1"/>
  <c r="AC296" i="7" a="1"/>
  <c r="AC296" i="7" s="1"/>
  <c r="AC298" i="7" a="1"/>
  <c r="AC298" i="7" s="1"/>
  <c r="AC301" i="7" a="1"/>
  <c r="AC301" i="7" s="1"/>
  <c r="AC300" i="7" a="1"/>
  <c r="AC300" i="7" s="1"/>
  <c r="AC302" i="7" a="1"/>
  <c r="AC302" i="7" s="1"/>
  <c r="AC304" i="7" a="1"/>
  <c r="AC304" i="7" s="1"/>
  <c r="AC303" i="7" a="1"/>
  <c r="AC303" i="7" s="1"/>
  <c r="AC305" i="7" a="1"/>
  <c r="AC305" i="7" s="1"/>
  <c r="AC306" i="7" a="1"/>
  <c r="AC306" i="7" s="1"/>
  <c r="AC308" i="7" a="1"/>
  <c r="AC308" i="7" s="1"/>
  <c r="AC307" i="7" a="1"/>
  <c r="AC307" i="7" s="1"/>
  <c r="AC309" i="7" a="1"/>
  <c r="AC309" i="7" s="1"/>
  <c r="AC310" i="7" a="1"/>
  <c r="AC310" i="7" s="1"/>
  <c r="AC311" i="7" a="1"/>
  <c r="AC311" i="7" s="1"/>
  <c r="AC312" i="7" a="1"/>
  <c r="AC312" i="7" s="1"/>
  <c r="AC313" i="7" a="1"/>
  <c r="AC313" i="7" s="1"/>
  <c r="AC315" i="7" a="1"/>
  <c r="AC315" i="7" s="1"/>
  <c r="AC314" i="7" a="1"/>
  <c r="AC314" i="7" s="1"/>
  <c r="AC317" i="7" a="1"/>
  <c r="AC317" i="7" s="1"/>
  <c r="AC316" i="7" a="1"/>
  <c r="AC316" i="7" s="1"/>
  <c r="AC318" i="7" a="1"/>
  <c r="AC318" i="7" s="1"/>
  <c r="AC319" i="7" a="1"/>
  <c r="AC319" i="7" s="1"/>
  <c r="AC320" i="7" a="1"/>
  <c r="AC320" i="7" s="1"/>
  <c r="AC321" i="7" a="1"/>
  <c r="AC321" i="7" s="1"/>
  <c r="AC322" i="7" a="1"/>
  <c r="AC322" i="7" s="1"/>
  <c r="AC323" i="7" a="1"/>
  <c r="AC323" i="7" s="1"/>
  <c r="AC324" i="7" a="1"/>
  <c r="AC324" i="7" s="1"/>
  <c r="AC325" i="7" a="1"/>
  <c r="AC325" i="7" s="1"/>
  <c r="AC327" i="7" a="1"/>
  <c r="AC327" i="7" s="1"/>
  <c r="AC329" i="7" a="1"/>
  <c r="AC329" i="7" s="1"/>
  <c r="AC330" i="7" a="1"/>
  <c r="AC330" i="7" s="1"/>
  <c r="AC328" i="7" a="1"/>
  <c r="AC328" i="7" s="1"/>
  <c r="AC326" i="7" a="1"/>
  <c r="AC326" i="7" s="1"/>
  <c r="AC333" i="7" a="1"/>
  <c r="AC333" i="7" s="1"/>
  <c r="AC332" i="7" a="1"/>
  <c r="AC332" i="7" s="1"/>
  <c r="AC331" i="7" a="1"/>
  <c r="AC331" i="7" s="1"/>
  <c r="AC334" i="7" a="1"/>
  <c r="AC334" i="7" s="1"/>
  <c r="AC335" i="7" a="1"/>
  <c r="AC335" i="7" s="1"/>
  <c r="AC336" i="7" a="1"/>
  <c r="AC336" i="7" s="1"/>
  <c r="AC337" i="7" a="1"/>
  <c r="AC337" i="7" s="1"/>
  <c r="AC338" i="7" a="1"/>
  <c r="AC338" i="7" s="1"/>
  <c r="AC340" i="7" a="1"/>
  <c r="AC340" i="7" s="1"/>
  <c r="AC339" i="7" a="1"/>
  <c r="AC339" i="7" s="1"/>
  <c r="AC341" i="7" a="1"/>
  <c r="AC341" i="7" s="1"/>
  <c r="AC343" i="7" a="1"/>
  <c r="AC343" i="7" s="1"/>
  <c r="AC342" i="7" a="1"/>
  <c r="AC342" i="7" s="1"/>
  <c r="AC344" i="7" a="1"/>
  <c r="AC344" i="7" s="1"/>
  <c r="AC346" i="7" a="1"/>
  <c r="AC346" i="7" s="1"/>
  <c r="AC345" i="7" a="1"/>
  <c r="AC345" i="7" s="1"/>
  <c r="AC347" i="7" a="1"/>
  <c r="AC347" i="7" s="1"/>
  <c r="AC348" i="7" a="1"/>
  <c r="AC348" i="7" s="1"/>
  <c r="AC349" i="7" a="1"/>
  <c r="AC349" i="7" s="1"/>
  <c r="AC352" i="7" a="1"/>
  <c r="AC352" i="7" s="1"/>
  <c r="AC351" i="7" a="1"/>
  <c r="AC351" i="7" s="1"/>
  <c r="AC350" i="7" a="1"/>
  <c r="AC350" i="7" s="1"/>
  <c r="AC354" i="7" a="1"/>
  <c r="AC354" i="7" s="1"/>
  <c r="AC353" i="7" a="1"/>
  <c r="AC353" i="7" s="1"/>
  <c r="AC356" i="7" a="1"/>
  <c r="AC356" i="7" s="1"/>
  <c r="AC355" i="7" a="1"/>
  <c r="AC355" i="7" s="1"/>
  <c r="AC357" i="7" a="1"/>
  <c r="AC357" i="7" s="1"/>
  <c r="AC359" i="7" a="1"/>
  <c r="AC359" i="7" s="1"/>
  <c r="AC360" i="7" a="1"/>
  <c r="AC360" i="7" s="1"/>
  <c r="AC358" i="7" a="1"/>
  <c r="AC358" i="7" s="1"/>
  <c r="AC361" i="7" a="1"/>
  <c r="AC361" i="7" s="1"/>
  <c r="AC363" i="7" a="1"/>
  <c r="AC363" i="7" s="1"/>
  <c r="AC364" i="7" a="1"/>
  <c r="AC364" i="7" s="1"/>
  <c r="AC362" i="7" a="1"/>
  <c r="AC362" i="7" s="1"/>
  <c r="AC365" i="7" a="1"/>
  <c r="AC365" i="7" s="1"/>
  <c r="AC366" i="7" a="1"/>
  <c r="AC366" i="7" s="1"/>
  <c r="AC367" i="7" a="1"/>
  <c r="AC367" i="7" s="1"/>
  <c r="AC368" i="7" a="1"/>
  <c r="AC368" i="7" s="1"/>
  <c r="AC369" i="7" a="1"/>
  <c r="AC369" i="7" s="1"/>
  <c r="AC370" i="7" a="1"/>
  <c r="AC370" i="7" s="1"/>
  <c r="AC371" i="7" a="1"/>
  <c r="AC371" i="7" s="1"/>
  <c r="AC373" i="7" a="1"/>
  <c r="AC373" i="7" s="1"/>
  <c r="AC372" i="7" a="1"/>
  <c r="AC372" i="7" s="1"/>
  <c r="AC374" i="7" a="1"/>
  <c r="AC374" i="7" s="1"/>
  <c r="AC375" i="7" a="1"/>
  <c r="AC375" i="7" s="1"/>
  <c r="AC376" i="7" a="1"/>
  <c r="AC376" i="7" s="1"/>
  <c r="AC377" i="7" a="1"/>
  <c r="AC377" i="7" s="1"/>
  <c r="AC380" i="7" a="1"/>
  <c r="AC380" i="7" s="1"/>
  <c r="AC378" i="7" a="1"/>
  <c r="AC378" i="7" s="1"/>
  <c r="AC379" i="7" a="1"/>
  <c r="AC379" i="7" s="1"/>
  <c r="AC382" i="7" a="1"/>
  <c r="AC382" i="7" s="1"/>
  <c r="AC381" i="7" a="1"/>
  <c r="AC381" i="7" s="1"/>
  <c r="AC383" i="7" a="1"/>
  <c r="AC383" i="7" s="1"/>
  <c r="AC385" i="7" a="1"/>
  <c r="AC385" i="7" s="1"/>
  <c r="AC384" i="7" a="1"/>
  <c r="AC384" i="7" s="1"/>
  <c r="AC386" i="7" a="1"/>
  <c r="AC386" i="7" s="1"/>
  <c r="AC387" i="7" a="1"/>
  <c r="AC387" i="7" s="1"/>
  <c r="AC388" i="7" a="1"/>
  <c r="AC388" i="7" s="1"/>
  <c r="AC389" i="7" a="1"/>
  <c r="AC389" i="7" s="1"/>
  <c r="AC390" i="7" a="1"/>
  <c r="AC390" i="7" s="1"/>
  <c r="AC391" i="7" a="1"/>
  <c r="AC391" i="7" s="1"/>
  <c r="AC392" i="7" a="1"/>
  <c r="AC392" i="7" s="1"/>
  <c r="AC393" i="7" a="1"/>
  <c r="AC393" i="7" s="1"/>
  <c r="AC396" i="7" a="1"/>
  <c r="AC396" i="7" s="1"/>
  <c r="AC394" i="7" a="1"/>
  <c r="AC394" i="7" s="1"/>
  <c r="AC398" i="7" a="1"/>
  <c r="AC398" i="7" s="1"/>
  <c r="AC395" i="7" a="1"/>
  <c r="AC395" i="7" s="1"/>
  <c r="AC397" i="7" a="1"/>
  <c r="AC397" i="7" s="1"/>
  <c r="AC409" i="7" a="1"/>
  <c r="AC409" i="7" s="1"/>
  <c r="AC410" i="7" a="1"/>
  <c r="AC410" i="7" s="1"/>
  <c r="AC413" i="7" a="1"/>
  <c r="AC413" i="7" s="1"/>
  <c r="AC411" i="7" a="1"/>
  <c r="AC411" i="7" s="1"/>
  <c r="AC415" i="7" a="1"/>
  <c r="AC415" i="7" s="1"/>
  <c r="AC416" i="7" a="1"/>
  <c r="AC416" i="7" s="1"/>
  <c r="AC414" i="7" a="1"/>
  <c r="AC414" i="7" s="1"/>
  <c r="AC419" i="7" a="1"/>
  <c r="AC419" i="7" s="1"/>
  <c r="AC418" i="7" a="1"/>
  <c r="AC418" i="7" s="1"/>
  <c r="AC417" i="7" a="1"/>
  <c r="AC417" i="7" s="1"/>
  <c r="AC420" i="7" a="1"/>
  <c r="AC420" i="7" s="1"/>
  <c r="AC422" i="7" a="1"/>
  <c r="AC422" i="7" s="1"/>
  <c r="AC421" i="7" a="1"/>
  <c r="AC421" i="7" s="1"/>
  <c r="AC424" i="7" a="1"/>
  <c r="AC424" i="7" s="1"/>
  <c r="AC423" i="7" a="1"/>
  <c r="AC423" i="7" s="1"/>
  <c r="AC425" i="7" a="1"/>
  <c r="AC425" i="7" s="1"/>
  <c r="AC426" i="7" a="1"/>
  <c r="AC426" i="7" s="1"/>
  <c r="AC427" i="7" a="1"/>
  <c r="AC427" i="7" s="1"/>
  <c r="AC429" i="7" a="1"/>
  <c r="AC429" i="7" s="1"/>
  <c r="AC428" i="7" a="1"/>
  <c r="AC428" i="7" s="1"/>
  <c r="AC431" i="7" a="1"/>
  <c r="AC431" i="7" s="1"/>
  <c r="AC432" i="7" a="1"/>
  <c r="AC432" i="7" s="1"/>
  <c r="AC430" i="7" a="1"/>
  <c r="AC430" i="7" s="1"/>
  <c r="AC434" i="7" a="1"/>
  <c r="AC434" i="7" s="1"/>
  <c r="AC436" i="7" a="1"/>
  <c r="AC436" i="7" s="1"/>
  <c r="AC433" i="7" a="1"/>
  <c r="AC433" i="7" s="1"/>
  <c r="AC435" i="7" a="1"/>
  <c r="AC435" i="7" s="1"/>
  <c r="AC437" i="7" a="1"/>
  <c r="AC437" i="7" s="1"/>
  <c r="AC439" i="7" a="1"/>
  <c r="AC439" i="7" s="1"/>
  <c r="AC438" i="7" a="1"/>
  <c r="AC438" i="7" s="1"/>
  <c r="AC441" i="7" a="1"/>
  <c r="AC441" i="7" s="1"/>
  <c r="AC440" i="7" a="1"/>
  <c r="AC440" i="7" s="1"/>
  <c r="AC443" i="7" a="1"/>
  <c r="AC443" i="7" s="1"/>
  <c r="AC442" i="7" a="1"/>
  <c r="AC442" i="7" s="1"/>
  <c r="AC444" i="7" a="1"/>
  <c r="AC444" i="7" s="1"/>
  <c r="AC445" i="7" a="1"/>
  <c r="AC445" i="7" s="1"/>
  <c r="AC446" i="7" a="1"/>
  <c r="AC446" i="7" s="1"/>
  <c r="AC450" i="7" a="1"/>
  <c r="AC450" i="7" s="1"/>
  <c r="AC447" i="7" a="1"/>
  <c r="AC447" i="7" s="1"/>
  <c r="AC449" i="7" a="1"/>
  <c r="AC449" i="7" s="1"/>
  <c r="AC452" i="7" a="1"/>
  <c r="AC452" i="7" s="1"/>
  <c r="AC451" i="7" a="1"/>
  <c r="AC451" i="7" s="1"/>
  <c r="AC453" i="7" a="1"/>
  <c r="AC453" i="7" s="1"/>
  <c r="AC455" i="7" a="1"/>
  <c r="AC455" i="7" s="1"/>
  <c r="AC457" i="7" a="1"/>
  <c r="AC457" i="7" s="1"/>
  <c r="AC456" i="7" a="1"/>
  <c r="AC456" i="7" s="1"/>
  <c r="AC458" i="7" a="1"/>
  <c r="AC458" i="7" s="1"/>
  <c r="AC472" i="7" a="1"/>
  <c r="AC472" i="7" s="1"/>
  <c r="AC474" i="7" a="1"/>
  <c r="AC474" i="7" s="1"/>
  <c r="AC473" i="7" a="1"/>
  <c r="AC473" i="7" s="1"/>
  <c r="AC475" i="7" a="1"/>
  <c r="AC475" i="7" s="1"/>
  <c r="AC476" i="7" a="1"/>
  <c r="AC476" i="7" s="1"/>
  <c r="AC477" i="7" a="1"/>
  <c r="AC477" i="7" s="1"/>
  <c r="AC479" i="7" a="1"/>
  <c r="AC479" i="7" s="1"/>
  <c r="AC478" i="7" a="1"/>
  <c r="AC478" i="7" s="1"/>
  <c r="AC480" i="7" a="1"/>
  <c r="AC480" i="7" s="1"/>
  <c r="AC481" i="7" a="1"/>
  <c r="AC481" i="7" s="1"/>
  <c r="AC483" i="7" a="1"/>
  <c r="AC483" i="7" s="1"/>
  <c r="AC484" i="7" a="1"/>
  <c r="AC484" i="7" s="1"/>
  <c r="AC482" i="7" a="1"/>
  <c r="AC482" i="7" s="1"/>
  <c r="AC485" i="7" a="1"/>
  <c r="AC485" i="7" s="1"/>
  <c r="AC486" i="7" a="1"/>
  <c r="AC486" i="7" s="1"/>
  <c r="AC487" i="7" a="1"/>
  <c r="AC487" i="7" s="1"/>
  <c r="AC490" i="7" a="1"/>
  <c r="AC490" i="7" s="1"/>
  <c r="AC489" i="7" a="1"/>
  <c r="AC489" i="7" s="1"/>
  <c r="AC488" i="7" a="1"/>
  <c r="AC488" i="7" s="1"/>
  <c r="AC492" i="7" a="1"/>
  <c r="AC492" i="7" s="1"/>
  <c r="AC493" i="7" a="1"/>
  <c r="AC493" i="7" s="1"/>
  <c r="AC491" i="7" a="1"/>
  <c r="AC491" i="7" s="1"/>
  <c r="AC494" i="7" a="1"/>
  <c r="AC494" i="7" s="1"/>
  <c r="AC495" i="7" a="1"/>
  <c r="AC495" i="7" s="1"/>
  <c r="AC496" i="7" a="1"/>
  <c r="AC496" i="7" s="1"/>
  <c r="AC497" i="7" a="1"/>
  <c r="AC497" i="7" s="1"/>
  <c r="AC498" i="7" a="1"/>
  <c r="AC498" i="7" s="1"/>
  <c r="AC501" i="7" a="1"/>
  <c r="AC501" i="7" s="1"/>
  <c r="AC502" i="7" a="1"/>
  <c r="AC502" i="7" s="1"/>
  <c r="AC500" i="7" a="1"/>
  <c r="AC500" i="7" s="1"/>
  <c r="AC499" i="7" a="1"/>
  <c r="AC499" i="7" s="1"/>
  <c r="AC503" i="7" a="1"/>
  <c r="AC503" i="7" s="1"/>
  <c r="AC504" i="7" a="1"/>
  <c r="AC504" i="7" s="1"/>
  <c r="AC506" i="7" a="1"/>
  <c r="AC506" i="7" s="1"/>
  <c r="AC507" i="7" a="1"/>
  <c r="AC507" i="7" s="1"/>
  <c r="AC505" i="7" a="1"/>
  <c r="AC505" i="7" s="1"/>
  <c r="AC508" i="7" a="1"/>
  <c r="AC508" i="7" s="1"/>
  <c r="AC510" i="7" a="1"/>
  <c r="AC510" i="7" s="1"/>
  <c r="AC509" i="7" a="1"/>
  <c r="AC509" i="7" s="1"/>
  <c r="AC511" i="7" a="1"/>
  <c r="AC511" i="7" s="1"/>
  <c r="AC513" i="7" a="1"/>
  <c r="AC513" i="7" s="1"/>
  <c r="AC512" i="7" a="1"/>
  <c r="AC512" i="7" s="1"/>
  <c r="AC515" i="7" a="1"/>
  <c r="AC515" i="7" s="1"/>
  <c r="AC514" i="7" a="1"/>
  <c r="AC514" i="7" s="1"/>
  <c r="AC516" i="7" a="1"/>
  <c r="AC516" i="7" s="1"/>
  <c r="AC518" i="7" a="1"/>
  <c r="AC518" i="7" s="1"/>
  <c r="AC517" i="7" a="1"/>
  <c r="AC517" i="7" s="1"/>
  <c r="AC520" i="7" a="1"/>
  <c r="AC520" i="7" s="1"/>
  <c r="AC519" i="7" a="1"/>
  <c r="AC519" i="7" s="1"/>
  <c r="AC523" i="7" a="1"/>
  <c r="AC523" i="7" s="1"/>
  <c r="AC521" i="7" a="1"/>
  <c r="AC521" i="7" s="1"/>
  <c r="AC522" i="7" a="1"/>
  <c r="AC522" i="7" s="1"/>
  <c r="AC524" i="7" a="1"/>
  <c r="AC524" i="7" s="1"/>
  <c r="AC525" i="7" a="1"/>
  <c r="AC525" i="7" s="1"/>
  <c r="AC526" i="7" a="1"/>
  <c r="AC526" i="7" s="1"/>
  <c r="AC527" i="7" a="1"/>
  <c r="AC527" i="7" s="1"/>
  <c r="AC528" i="7" a="1"/>
  <c r="AC528" i="7" s="1"/>
  <c r="AC529" i="7" a="1"/>
  <c r="AC529" i="7" s="1"/>
  <c r="AC532" i="7" a="1"/>
  <c r="AC532" i="7" s="1"/>
  <c r="AC530" i="7" a="1"/>
  <c r="AC530" i="7" s="1"/>
  <c r="AC533" i="7" a="1"/>
  <c r="AC533" i="7" s="1"/>
  <c r="AC531" i="7" a="1"/>
  <c r="AC531" i="7" s="1"/>
  <c r="AC534" i="7" a="1"/>
  <c r="AC534" i="7" s="1"/>
  <c r="AC535" i="7" a="1"/>
  <c r="AC535" i="7" s="1"/>
  <c r="AC537" i="7" a="1"/>
  <c r="AC537" i="7" s="1"/>
  <c r="AC536" i="7" a="1"/>
  <c r="AC536" i="7" s="1"/>
  <c r="AC539" i="7" a="1"/>
  <c r="AC539" i="7" s="1"/>
  <c r="AC538" i="7" a="1"/>
  <c r="AC538" i="7" s="1"/>
  <c r="AC541" i="7" a="1"/>
  <c r="AC541" i="7" s="1"/>
  <c r="AC540" i="7" a="1"/>
  <c r="AC540" i="7" s="1"/>
  <c r="AC544" i="7" a="1"/>
  <c r="AC544" i="7" s="1"/>
  <c r="AC542" i="7" a="1"/>
  <c r="AC542" i="7" s="1"/>
  <c r="AC543" i="7" a="1"/>
  <c r="AC543" i="7" s="1"/>
  <c r="AC545" i="7" a="1"/>
  <c r="AC545" i="7" s="1"/>
  <c r="AC546" i="7" a="1"/>
  <c r="AC546" i="7" s="1"/>
  <c r="AC547" i="7" a="1"/>
  <c r="AC547" i="7" s="1"/>
  <c r="AC548" i="7" a="1"/>
  <c r="AC548" i="7" s="1"/>
  <c r="AC549" i="7" a="1"/>
  <c r="AC549" i="7" s="1"/>
  <c r="AC551" i="7" a="1"/>
  <c r="AC551" i="7" s="1"/>
  <c r="AC552" i="7" a="1"/>
  <c r="AC552" i="7" s="1"/>
  <c r="AC555" i="7" a="1"/>
  <c r="AC555" i="7" s="1"/>
  <c r="AC553" i="7" a="1"/>
  <c r="AC553" i="7" s="1"/>
  <c r="AC550" i="7" a="1"/>
  <c r="AC550" i="7" s="1"/>
  <c r="AC554" i="7" a="1"/>
  <c r="AC554" i="7" s="1"/>
  <c r="AC558" i="7" a="1"/>
  <c r="AC558" i="7" s="1"/>
  <c r="AC560" i="7" a="1"/>
  <c r="AC560" i="7" s="1"/>
  <c r="AC556" i="7" a="1"/>
  <c r="AC556" i="7" s="1"/>
  <c r="AC557" i="7" a="1"/>
  <c r="AC557" i="7" s="1"/>
  <c r="AC559" i="7" a="1"/>
  <c r="AC559" i="7" s="1"/>
  <c r="AC562" i="7" a="1"/>
  <c r="AC562" i="7" s="1"/>
  <c r="AC561" i="7" a="1"/>
  <c r="AC561" i="7" s="1"/>
  <c r="AC564" i="7" a="1"/>
  <c r="AC564" i="7" s="1"/>
  <c r="AC565" i="7" a="1"/>
  <c r="AC565" i="7" s="1"/>
  <c r="AC563" i="7" a="1"/>
  <c r="AC563" i="7" s="1"/>
  <c r="AC566" i="7" a="1"/>
  <c r="AC566" i="7" s="1"/>
  <c r="AC567" i="7" a="1"/>
  <c r="AC567" i="7" s="1"/>
  <c r="AC569" i="7" a="1"/>
  <c r="AC569" i="7" s="1"/>
  <c r="AC568" i="7" a="1"/>
  <c r="AC568" i="7" s="1"/>
  <c r="AC570" i="7" a="1"/>
  <c r="AC570" i="7" s="1"/>
  <c r="AC572" i="7" a="1"/>
  <c r="AC572" i="7" s="1"/>
  <c r="AC571" i="7" a="1"/>
  <c r="AC571" i="7" s="1"/>
  <c r="AC573" i="7" a="1"/>
  <c r="AC573" i="7" s="1"/>
  <c r="AC574" i="7" a="1"/>
  <c r="AC574" i="7" s="1"/>
  <c r="AC576" i="7" a="1"/>
  <c r="AC576" i="7" s="1"/>
  <c r="AC575" i="7" a="1"/>
  <c r="AC575" i="7" s="1"/>
  <c r="AC578" i="7" a="1"/>
  <c r="AC578" i="7" s="1"/>
  <c r="AC577" i="7" a="1"/>
  <c r="AC577" i="7" s="1"/>
  <c r="AC580" i="7" a="1"/>
  <c r="AC580" i="7" s="1"/>
  <c r="AC581" i="7" a="1"/>
  <c r="AC581" i="7" s="1"/>
  <c r="AC579" i="7" a="1"/>
  <c r="AC579" i="7" s="1"/>
  <c r="AC582" i="7" a="1"/>
  <c r="AC582" i="7" s="1"/>
  <c r="AC584" i="7" a="1"/>
  <c r="AC584" i="7" s="1"/>
  <c r="AC587" i="7" a="1"/>
  <c r="AC587" i="7" s="1"/>
  <c r="AC585" i="7" a="1"/>
  <c r="AC585" i="7" s="1"/>
  <c r="AC586" i="7" a="1"/>
  <c r="AC586" i="7" s="1"/>
  <c r="AC589" i="7" a="1"/>
  <c r="AC589" i="7" s="1"/>
  <c r="AC588" i="7" a="1"/>
  <c r="AC588" i="7" s="1"/>
  <c r="AC590" i="7" a="1"/>
  <c r="AC590" i="7" s="1"/>
  <c r="AC592" i="7" a="1"/>
  <c r="AC592" i="7" s="1"/>
  <c r="AC593" i="7" a="1"/>
  <c r="AC593" i="7" s="1"/>
  <c r="AC591" i="7" a="1"/>
  <c r="AC591" i="7" s="1"/>
  <c r="AC595" i="7" a="1"/>
  <c r="AC595" i="7" s="1"/>
  <c r="AC594" i="7" a="1"/>
  <c r="AC594" i="7" s="1"/>
  <c r="AC596" i="7" a="1"/>
  <c r="AC596" i="7" s="1"/>
  <c r="AC598" i="7" a="1"/>
  <c r="AC598" i="7" s="1"/>
  <c r="AC597" i="7" a="1"/>
  <c r="AC597" i="7" s="1"/>
  <c r="AC599" i="7" a="1"/>
  <c r="AC599" i="7" s="1"/>
  <c r="AC600" i="7" a="1"/>
  <c r="AC600" i="7" s="1"/>
  <c r="AC601" i="7" a="1"/>
  <c r="AC601" i="7" s="1"/>
  <c r="AC603" i="7" a="1"/>
  <c r="AC603" i="7" s="1"/>
  <c r="AC602" i="7" a="1"/>
  <c r="AC602" i="7" s="1"/>
  <c r="AC605" i="7" a="1"/>
  <c r="AC605" i="7" s="1"/>
  <c r="AC604" i="7" a="1"/>
  <c r="AC604" i="7" s="1"/>
  <c r="AC606" i="7" a="1"/>
  <c r="AC606" i="7" s="1"/>
  <c r="AC609" i="7" a="1"/>
  <c r="AC609" i="7" s="1"/>
  <c r="AC607" i="7" a="1"/>
  <c r="AC607" i="7" s="1"/>
  <c r="AC608" i="7" a="1"/>
  <c r="AC608" i="7" s="1"/>
  <c r="AC611" i="7" a="1"/>
  <c r="AC611" i="7" s="1"/>
  <c r="AC612" i="7" a="1"/>
  <c r="AC612" i="7" s="1"/>
  <c r="AC610" i="7" a="1"/>
  <c r="AC610" i="7" s="1"/>
  <c r="AC613" i="7" a="1"/>
  <c r="AC613" i="7" s="1"/>
  <c r="AC614" i="7" a="1"/>
  <c r="AC614" i="7" s="1"/>
  <c r="AC615" i="7" a="1"/>
  <c r="AC615" i="7" s="1"/>
  <c r="AC616" i="7" a="1"/>
  <c r="AC616" i="7" s="1"/>
  <c r="AC617" i="7" a="1"/>
  <c r="AC617" i="7" s="1"/>
  <c r="AC618" i="7" a="1"/>
  <c r="AC618" i="7" s="1"/>
  <c r="AC620" i="7" a="1"/>
  <c r="AC620" i="7" s="1"/>
  <c r="AC619" i="7" a="1"/>
  <c r="AC619" i="7" s="1"/>
  <c r="AC623" i="7" a="1"/>
  <c r="AC623" i="7" s="1"/>
  <c r="AC621" i="7" a="1"/>
  <c r="AC621" i="7" s="1"/>
  <c r="AC622" i="7" a="1"/>
  <c r="AC622" i="7" s="1"/>
  <c r="AC624" i="7" a="1"/>
  <c r="AC624" i="7" s="1"/>
  <c r="AC625" i="7" a="1"/>
  <c r="AC625" i="7" s="1"/>
  <c r="AC627" i="7" a="1"/>
  <c r="AC627" i="7" s="1"/>
  <c r="AC626" i="7" a="1"/>
  <c r="AC626" i="7" s="1"/>
  <c r="AC630" i="7" a="1"/>
  <c r="AC630" i="7" s="1"/>
  <c r="AC628" i="7" a="1"/>
  <c r="AC628" i="7" s="1"/>
  <c r="AC632" i="7" a="1"/>
  <c r="AC632" i="7" s="1"/>
  <c r="AC631" i="7" a="1"/>
  <c r="AC631" i="7" s="1"/>
  <c r="AC633" i="7" a="1"/>
  <c r="AC633" i="7" s="1"/>
  <c r="AC634" i="7" a="1"/>
  <c r="AC634" i="7" s="1"/>
  <c r="AC635" i="7" a="1"/>
  <c r="AC635" i="7" s="1"/>
  <c r="AC636" i="7" a="1"/>
  <c r="AC636" i="7" s="1"/>
  <c r="AC638" i="7" a="1"/>
  <c r="AC638" i="7" s="1"/>
  <c r="AC637" i="7" a="1"/>
  <c r="AC637" i="7" s="1"/>
  <c r="AC640" i="7" a="1"/>
  <c r="AC640" i="7" s="1"/>
  <c r="AC641" i="7" a="1"/>
  <c r="AC641" i="7" s="1"/>
  <c r="AC642" i="7" a="1"/>
  <c r="AC642" i="7" s="1"/>
  <c r="AC645" i="7" a="1"/>
  <c r="AC645" i="7" s="1"/>
  <c r="AC643" i="7" a="1"/>
  <c r="AC643" i="7" s="1"/>
  <c r="AC644" i="7" a="1"/>
  <c r="AC644" i="7" s="1"/>
  <c r="AC648" i="7" a="1"/>
  <c r="AC648" i="7" s="1"/>
  <c r="AC647" i="7" a="1"/>
  <c r="AC647" i="7" s="1"/>
  <c r="AC646" i="7" a="1"/>
  <c r="AC646" i="7" s="1"/>
  <c r="AC650" i="7" a="1"/>
  <c r="AC650" i="7" s="1"/>
  <c r="AC649" i="7" a="1"/>
  <c r="AC649" i="7" s="1"/>
  <c r="AC651" i="7" a="1"/>
  <c r="AC651" i="7" s="1"/>
  <c r="AC654" i="7" a="1"/>
  <c r="AC654" i="7" s="1"/>
  <c r="AC652" i="7" a="1"/>
  <c r="AC652" i="7" s="1"/>
  <c r="AC653" i="7" a="1"/>
  <c r="AC653" i="7" s="1"/>
  <c r="AC655" i="7" a="1"/>
  <c r="AC655" i="7" s="1"/>
  <c r="AC656" i="7" a="1"/>
  <c r="AC656" i="7" s="1"/>
  <c r="AC657" i="7" a="1"/>
  <c r="AC657" i="7" s="1"/>
  <c r="AC658" i="7" a="1"/>
  <c r="AC658" i="7" s="1"/>
  <c r="AC661" i="7" a="1"/>
  <c r="AC661" i="7" s="1"/>
  <c r="AC660" i="7" a="1"/>
  <c r="AC660" i="7" s="1"/>
  <c r="AC662" i="7" a="1"/>
  <c r="AC662" i="7" s="1"/>
  <c r="AC663" i="7" a="1"/>
  <c r="AC663" i="7" s="1"/>
  <c r="AC664" i="7" a="1"/>
  <c r="AC664" i="7" s="1"/>
  <c r="AC666" i="7" a="1"/>
  <c r="AC666" i="7" s="1"/>
  <c r="AC665" i="7" a="1"/>
  <c r="AC665" i="7" s="1"/>
  <c r="AC667" i="7" a="1"/>
  <c r="AC667" i="7" s="1"/>
  <c r="AC669" i="7" a="1"/>
  <c r="AC669" i="7" s="1"/>
  <c r="AC671" i="7" a="1"/>
  <c r="AC671" i="7" s="1"/>
  <c r="AC668" i="7" a="1"/>
  <c r="AC668" i="7" s="1"/>
  <c r="AC670" i="7" a="1"/>
  <c r="AC670" i="7" s="1"/>
  <c r="AC673" i="7" a="1"/>
  <c r="AC673" i="7" s="1"/>
  <c r="AC672" i="7" a="1"/>
  <c r="AC672" i="7" s="1"/>
  <c r="AC675" i="7" a="1"/>
  <c r="AC675" i="7" s="1"/>
  <c r="AC674" i="7" a="1"/>
  <c r="AC674" i="7" s="1"/>
  <c r="AC677" i="7" a="1"/>
  <c r="AC677" i="7" s="1"/>
  <c r="AC676" i="7" a="1"/>
  <c r="AC676" i="7" s="1"/>
  <c r="AC679" i="7" a="1"/>
  <c r="AC679" i="7" s="1"/>
  <c r="AC680" i="7" a="1"/>
  <c r="AC680" i="7" s="1"/>
  <c r="AC678" i="7" a="1"/>
  <c r="AC678" i="7" s="1"/>
  <c r="AC681" i="7" a="1"/>
  <c r="AC681" i="7" s="1"/>
  <c r="AC682" i="7" a="1"/>
  <c r="AC682" i="7" s="1"/>
  <c r="AC684" i="7" a="1"/>
  <c r="AC684" i="7" s="1"/>
  <c r="AC683" i="7" a="1"/>
  <c r="AC683" i="7" s="1"/>
  <c r="AC685" i="7" a="1"/>
  <c r="AC685" i="7" s="1"/>
  <c r="AC687" i="7" a="1"/>
  <c r="AC687" i="7" s="1"/>
  <c r="AC686" i="7" a="1"/>
  <c r="AC686" i="7" s="1"/>
  <c r="AC688" i="7" a="1"/>
  <c r="AC688" i="7" s="1"/>
  <c r="AC689" i="7" a="1"/>
  <c r="AC689" i="7" s="1"/>
  <c r="AC690" i="7" a="1"/>
  <c r="AC690" i="7" s="1"/>
  <c r="AC691" i="7" a="1"/>
  <c r="AC691" i="7" s="1"/>
  <c r="AC692" i="7" a="1"/>
  <c r="AC692" i="7" s="1"/>
  <c r="AC693" i="7" a="1"/>
  <c r="AC693" i="7" s="1"/>
  <c r="AC694" i="7" a="1"/>
  <c r="AC694" i="7" s="1"/>
  <c r="AC696" i="7" a="1"/>
  <c r="AC696" i="7" s="1"/>
  <c r="AC695" i="7" a="1"/>
  <c r="AC695" i="7" s="1"/>
  <c r="AC698" i="7" a="1"/>
  <c r="AC698" i="7" s="1"/>
  <c r="AC697" i="7" a="1"/>
  <c r="AC697" i="7" s="1"/>
  <c r="AC699" i="7" a="1"/>
  <c r="AC699" i="7" s="1"/>
  <c r="AC701" i="7" a="1"/>
  <c r="AC701" i="7" s="1"/>
  <c r="AC700" i="7" a="1"/>
  <c r="AC700" i="7" s="1"/>
  <c r="AC703" i="7" a="1"/>
  <c r="AC703" i="7" s="1"/>
  <c r="AC702" i="7" a="1"/>
  <c r="AC702" i="7" s="1"/>
  <c r="AC705" i="7" a="1"/>
  <c r="AC705" i="7" s="1"/>
  <c r="AC707" i="7" a="1"/>
  <c r="AC707" i="7" s="1"/>
  <c r="AC706" i="7" a="1"/>
  <c r="AC706" i="7" s="1"/>
  <c r="AC704" i="7" a="1"/>
  <c r="AC704" i="7" s="1"/>
  <c r="AC709" i="7" a="1"/>
  <c r="AC709" i="7" s="1"/>
  <c r="AC708" i="7" a="1"/>
  <c r="AC708" i="7" s="1"/>
  <c r="AC710" i="7" a="1"/>
  <c r="AC710" i="7" s="1"/>
  <c r="AC711" i="7" a="1"/>
  <c r="AC711" i="7" s="1"/>
  <c r="AC712" i="7" a="1"/>
  <c r="AC712" i="7" s="1"/>
  <c r="AC713" i="7" a="1"/>
  <c r="AC713" i="7" s="1"/>
  <c r="AC715" i="7" a="1"/>
  <c r="AC715" i="7" s="1"/>
  <c r="AC714" i="7" a="1"/>
  <c r="AC714" i="7" s="1"/>
  <c r="AC716" i="7" a="1"/>
  <c r="AC716" i="7" s="1"/>
  <c r="AC719" i="7" a="1"/>
  <c r="AC719" i="7" s="1"/>
  <c r="AC717" i="7" a="1"/>
  <c r="AC717" i="7" s="1"/>
  <c r="AC718" i="7" a="1"/>
  <c r="AC718" i="7" s="1"/>
  <c r="AC721" i="7" a="1"/>
  <c r="AC721" i="7" s="1"/>
  <c r="AC720" i="7" a="1"/>
  <c r="AC720" i="7" s="1"/>
  <c r="AC722" i="7" a="1"/>
  <c r="AC722" i="7" s="1"/>
  <c r="AC723" i="7" a="1"/>
  <c r="AC723" i="7" s="1"/>
  <c r="AC724" i="7" a="1"/>
  <c r="AC724" i="7" s="1"/>
  <c r="AC727" i="7" a="1"/>
  <c r="AC727" i="7" s="1"/>
  <c r="AC726" i="7" a="1"/>
  <c r="AC726" i="7" s="1"/>
  <c r="AC725" i="7" a="1"/>
  <c r="AC725" i="7" s="1"/>
  <c r="AC728" i="7" a="1"/>
  <c r="AC728" i="7" s="1"/>
  <c r="AC729" i="7" a="1"/>
  <c r="AC729" i="7" s="1"/>
  <c r="AC731" i="7" a="1"/>
  <c r="AC731" i="7" s="1"/>
  <c r="AC732" i="7" a="1"/>
  <c r="AC732" i="7" s="1"/>
  <c r="AC730" i="7" a="1"/>
  <c r="AC730" i="7" s="1"/>
  <c r="AC736" i="7" a="1"/>
  <c r="AC736" i="7" s="1"/>
  <c r="AC734" i="7" a="1"/>
  <c r="AC734" i="7" s="1"/>
  <c r="AC735" i="7" a="1"/>
  <c r="AC735" i="7" s="1"/>
  <c r="AC733" i="7" a="1"/>
  <c r="AC733" i="7" s="1"/>
  <c r="AC737" i="7" a="1"/>
  <c r="AC737" i="7" s="1"/>
  <c r="AC740" i="7" a="1"/>
  <c r="AC740" i="7" s="1"/>
  <c r="AC738" i="7" a="1"/>
  <c r="AC738" i="7" s="1"/>
  <c r="AC739" i="7" a="1"/>
  <c r="AC739" i="7" s="1"/>
  <c r="AC741" i="7" a="1"/>
  <c r="AC741" i="7" s="1"/>
  <c r="AC743" i="7" a="1"/>
  <c r="AC743" i="7" s="1"/>
  <c r="AC745" i="7" a="1"/>
  <c r="AC745" i="7" s="1"/>
  <c r="AC742" i="7" a="1"/>
  <c r="AC742" i="7" s="1"/>
  <c r="AC746" i="7" a="1"/>
  <c r="AC746" i="7" s="1"/>
  <c r="AC744" i="7" a="1"/>
  <c r="AC744" i="7" s="1"/>
  <c r="AC748" i="7" a="1"/>
  <c r="AC748" i="7" s="1"/>
  <c r="AC747" i="7" a="1"/>
  <c r="AC747" i="7" s="1"/>
  <c r="AC750" i="7" a="1"/>
  <c r="AC750" i="7" s="1"/>
  <c r="AC749" i="7" a="1"/>
  <c r="AC749" i="7" s="1"/>
  <c r="AC751" i="7" a="1"/>
  <c r="AC751" i="7" s="1"/>
  <c r="AC752" i="7" a="1"/>
  <c r="AC752" i="7" s="1"/>
  <c r="AC755" i="7" a="1"/>
  <c r="AC755" i="7" s="1"/>
  <c r="AC753" i="7" a="1"/>
  <c r="AC753" i="7" s="1"/>
  <c r="AC754" i="7" a="1"/>
  <c r="AC754" i="7" s="1"/>
  <c r="AC757" i="7" a="1"/>
  <c r="AC757" i="7" s="1"/>
  <c r="AC756" i="7" a="1"/>
  <c r="AC756" i="7" s="1"/>
  <c r="AC759" i="7" a="1"/>
  <c r="AC759" i="7" s="1"/>
  <c r="AC758" i="7" a="1"/>
  <c r="AC758" i="7" s="1"/>
  <c r="AC761" i="7" a="1"/>
  <c r="AC761" i="7" s="1"/>
  <c r="AC760" i="7" a="1"/>
  <c r="AC760" i="7" s="1"/>
  <c r="AC762" i="7" a="1"/>
  <c r="AC762" i="7" s="1"/>
  <c r="AC763" i="7" a="1"/>
  <c r="AC763" i="7" s="1"/>
  <c r="AC764" i="7" a="1"/>
  <c r="AC764" i="7" s="1"/>
  <c r="AC765" i="7" a="1"/>
  <c r="AC765" i="7" s="1"/>
  <c r="AC767" i="7" a="1"/>
  <c r="AC767" i="7" s="1"/>
  <c r="AC766" i="7" a="1"/>
  <c r="AC766" i="7" s="1"/>
  <c r="AC768" i="7" a="1"/>
  <c r="AC768" i="7" s="1"/>
  <c r="AC769" i="7" a="1"/>
  <c r="AC769" i="7" s="1"/>
  <c r="AC771" i="7" a="1"/>
  <c r="AC771" i="7" s="1"/>
  <c r="AC772" i="7" a="1"/>
  <c r="AC772" i="7" s="1"/>
  <c r="AC770" i="7" a="1"/>
  <c r="AC770" i="7" s="1"/>
  <c r="AC773" i="7" a="1"/>
  <c r="AC773" i="7" s="1"/>
  <c r="AC774" i="7" a="1"/>
  <c r="AC774" i="7" s="1"/>
  <c r="AC776" i="7" a="1"/>
  <c r="AC776" i="7" s="1"/>
  <c r="AC775" i="7" a="1"/>
  <c r="AC775" i="7" s="1"/>
  <c r="AC777" i="7" a="1"/>
  <c r="AC777" i="7" s="1"/>
  <c r="AC780" i="7" a="1"/>
  <c r="AC780" i="7" s="1"/>
  <c r="AC779" i="7" a="1"/>
  <c r="AC779" i="7" s="1"/>
  <c r="AC778" i="7" a="1"/>
  <c r="AC778" i="7" s="1"/>
  <c r="AC781" i="7" a="1"/>
  <c r="AC781" i="7" s="1"/>
  <c r="AC782" i="7" a="1"/>
  <c r="AC782" i="7" s="1"/>
  <c r="AC783" i="7" a="1"/>
  <c r="AC783" i="7" s="1"/>
  <c r="AC784" i="7" a="1"/>
  <c r="AC784" i="7" s="1"/>
  <c r="AC785" i="7" a="1"/>
  <c r="AC785" i="7" s="1"/>
  <c r="AC786" i="7" a="1"/>
  <c r="AC786" i="7" s="1"/>
  <c r="AC787" i="7" a="1"/>
  <c r="AC787" i="7" s="1"/>
  <c r="AC788" i="7" a="1"/>
  <c r="AC788" i="7" s="1"/>
  <c r="AC789" i="7" a="1"/>
  <c r="AC789" i="7" s="1"/>
  <c r="AC790" i="7" a="1"/>
  <c r="AC790" i="7" s="1"/>
  <c r="AC791" i="7" a="1"/>
  <c r="AC791" i="7" s="1"/>
  <c r="AC792" i="7" a="1"/>
  <c r="AC792" i="7" s="1"/>
  <c r="AC796" i="7" a="1"/>
  <c r="AC796" i="7" s="1"/>
  <c r="AC794" i="7" a="1"/>
  <c r="AC794" i="7" s="1"/>
  <c r="AC793" i="7" a="1"/>
  <c r="AC793" i="7" s="1"/>
  <c r="AC797" i="7" a="1"/>
  <c r="AC797" i="7" s="1"/>
  <c r="AC795" i="7" a="1"/>
  <c r="AC795" i="7" s="1"/>
  <c r="AC798" i="7" a="1"/>
  <c r="AC798" i="7" s="1"/>
  <c r="AC799" i="7" a="1"/>
  <c r="AC799" i="7" s="1"/>
  <c r="AC801" i="7" a="1"/>
  <c r="AC801" i="7" s="1"/>
  <c r="AC800" i="7" a="1"/>
  <c r="AC800" i="7" s="1"/>
  <c r="AC802" i="7" a="1"/>
  <c r="AC802" i="7" s="1"/>
  <c r="AC803" i="7" a="1"/>
  <c r="AC803" i="7" s="1"/>
  <c r="AC805" i="7" a="1"/>
  <c r="AC805" i="7" s="1"/>
  <c r="AC804" i="7" a="1"/>
  <c r="AC804" i="7" s="1"/>
  <c r="AC806" i="7" a="1"/>
  <c r="AC806" i="7" s="1"/>
  <c r="AC808" i="7" a="1"/>
  <c r="AC808" i="7" s="1"/>
  <c r="AC809" i="7" a="1"/>
  <c r="AC809" i="7" s="1"/>
  <c r="AC807" i="7" a="1"/>
  <c r="AC807" i="7" s="1"/>
  <c r="AC810" i="7" a="1"/>
  <c r="AC810" i="7" s="1"/>
  <c r="AC811" i="7" a="1"/>
  <c r="AC811" i="7" s="1"/>
  <c r="AC812" i="7" a="1"/>
  <c r="AC812" i="7" s="1"/>
  <c r="AC813" i="7" a="1"/>
  <c r="AC813" i="7" s="1"/>
  <c r="AC815" i="7" a="1"/>
  <c r="AC815" i="7" s="1"/>
  <c r="AC814" i="7" a="1"/>
  <c r="AC814" i="7" s="1"/>
  <c r="AC818" i="7" a="1"/>
  <c r="AC818" i="7" s="1"/>
  <c r="AC816" i="7" a="1"/>
  <c r="AC816" i="7" s="1"/>
  <c r="AC817" i="7" a="1"/>
  <c r="AC817" i="7" s="1"/>
  <c r="AC819" i="7" a="1"/>
  <c r="AC819" i="7" s="1"/>
  <c r="AC823" i="7" a="1"/>
  <c r="AC823" i="7" s="1"/>
  <c r="AC820" i="7" a="1"/>
  <c r="AC820" i="7" s="1"/>
  <c r="AC821" i="7" a="1"/>
  <c r="AC821" i="7" s="1"/>
  <c r="AC822" i="7" a="1"/>
  <c r="AC822" i="7" s="1"/>
  <c r="AC825" i="7" a="1"/>
  <c r="AC825" i="7" s="1"/>
  <c r="AC826" i="7" a="1"/>
  <c r="AC826" i="7" s="1"/>
  <c r="AC824" i="7" a="1"/>
  <c r="AC824" i="7" s="1"/>
  <c r="AC828" i="7" a="1"/>
  <c r="AC828" i="7" s="1"/>
  <c r="AC827" i="7" a="1"/>
  <c r="AC827" i="7" s="1"/>
  <c r="AC831" i="7" a="1"/>
  <c r="AC831" i="7" s="1"/>
  <c r="AC829" i="7" a="1"/>
  <c r="AC829" i="7" s="1"/>
  <c r="AC833" i="7" a="1"/>
  <c r="AC833" i="7" s="1"/>
  <c r="AC830" i="7" a="1"/>
  <c r="AC830" i="7" s="1"/>
  <c r="AC835" i="7" a="1"/>
  <c r="AC835" i="7" s="1"/>
  <c r="AC832" i="7" a="1"/>
  <c r="AC832" i="7" s="1"/>
  <c r="AC834" i="7" a="1"/>
  <c r="AC834" i="7" s="1"/>
  <c r="AC837" i="7" a="1"/>
  <c r="AC837" i="7" s="1"/>
  <c r="AC836" i="7" a="1"/>
  <c r="AC836" i="7" s="1"/>
  <c r="AC838" i="7" a="1"/>
  <c r="AC838" i="7" s="1"/>
  <c r="AC840" i="7" a="1"/>
  <c r="AC840" i="7" s="1"/>
  <c r="AC839" i="7" a="1"/>
  <c r="AC839" i="7" s="1"/>
  <c r="AC842" i="7" a="1"/>
  <c r="AC842" i="7" s="1"/>
  <c r="AC843" i="7" a="1"/>
  <c r="AC843" i="7" s="1"/>
  <c r="AC841" i="7" a="1"/>
  <c r="AC841" i="7" s="1"/>
  <c r="AC844" i="7" a="1"/>
  <c r="AC844" i="7" s="1"/>
  <c r="AC848" i="7" a="1"/>
  <c r="AC848" i="7" s="1"/>
  <c r="AC845" i="7" a="1"/>
  <c r="AC845" i="7" s="1"/>
  <c r="AC847" i="7" a="1"/>
  <c r="AC847" i="7" s="1"/>
  <c r="AC846" i="7" a="1"/>
  <c r="AC846" i="7" s="1"/>
  <c r="AC849" i="7" a="1"/>
  <c r="AC849" i="7" s="1"/>
  <c r="AC850" i="7" a="1"/>
  <c r="AC850" i="7" s="1"/>
  <c r="AC851" i="7" a="1"/>
  <c r="AC851" i="7" s="1"/>
  <c r="AC852" i="7" a="1"/>
  <c r="AC852" i="7" s="1"/>
  <c r="AC855" i="7" a="1"/>
  <c r="AC855" i="7" s="1"/>
  <c r="AC853" i="7" a="1"/>
  <c r="AC853" i="7" s="1"/>
  <c r="AC854" i="7" a="1"/>
  <c r="AC854" i="7" s="1"/>
  <c r="AC858" i="7" a="1"/>
  <c r="AC858" i="7" s="1"/>
  <c r="AC857" i="7" a="1"/>
  <c r="AC857" i="7" s="1"/>
  <c r="AC859" i="7" a="1"/>
  <c r="AC859" i="7" s="1"/>
  <c r="AC856" i="7" a="1"/>
  <c r="AC856" i="7" s="1"/>
  <c r="AC860" i="7" a="1"/>
  <c r="AC860" i="7" s="1"/>
  <c r="AC862" i="7" a="1"/>
  <c r="AC862" i="7" s="1"/>
  <c r="AC861" i="7" a="1"/>
  <c r="AC861" i="7" s="1"/>
  <c r="AC863" i="7" a="1"/>
  <c r="AC863" i="7" s="1"/>
  <c r="AC864" i="7" a="1"/>
  <c r="AC864" i="7" s="1"/>
  <c r="AC865" i="7" a="1"/>
  <c r="AC865" i="7" s="1"/>
  <c r="AC867" i="7" a="1"/>
  <c r="AC867" i="7" s="1"/>
  <c r="AC866" i="7" a="1"/>
  <c r="AC866" i="7" s="1"/>
  <c r="AC869" i="7" a="1"/>
  <c r="AC869" i="7" s="1"/>
  <c r="AC868" i="7" a="1"/>
  <c r="AC868" i="7" s="1"/>
  <c r="AC870" i="7" a="1"/>
  <c r="AC870" i="7" s="1"/>
  <c r="AC871" i="7" a="1"/>
  <c r="AC871" i="7" s="1"/>
  <c r="AC873" i="7" a="1"/>
  <c r="AC873" i="7" s="1"/>
  <c r="AC872" i="7" a="1"/>
  <c r="AC872" i="7" s="1"/>
  <c r="AC874" i="7" a="1"/>
  <c r="AC874" i="7" s="1"/>
  <c r="AC877" i="7" a="1"/>
  <c r="AC877" i="7" s="1"/>
  <c r="AC875" i="7" a="1"/>
  <c r="AC875" i="7" s="1"/>
  <c r="AC879" i="7" a="1"/>
  <c r="AC879" i="7" s="1"/>
  <c r="AC876" i="7" a="1"/>
  <c r="AC876" i="7" s="1"/>
  <c r="AC878" i="7" a="1"/>
  <c r="AC878" i="7" s="1"/>
  <c r="AC881" i="7" a="1"/>
  <c r="AC881" i="7" s="1"/>
  <c r="AC884" i="7" a="1"/>
  <c r="AC884" i="7" s="1"/>
  <c r="AC882" i="7" a="1"/>
  <c r="AC882" i="7" s="1"/>
  <c r="AC885" i="7" a="1"/>
  <c r="AC885" i="7" s="1"/>
  <c r="AC883" i="7" a="1"/>
  <c r="AC883" i="7" s="1"/>
  <c r="AC880" i="7" a="1"/>
  <c r="AC880" i="7" s="1"/>
  <c r="AC887" i="7" a="1"/>
  <c r="AC887" i="7" s="1"/>
  <c r="AC886" i="7" a="1"/>
  <c r="AC886" i="7" s="1"/>
  <c r="AC888" i="7" a="1"/>
  <c r="AC888" i="7" s="1"/>
  <c r="AC891" i="7" a="1"/>
  <c r="AC891" i="7" s="1"/>
  <c r="AC889" i="7" a="1"/>
  <c r="AC889" i="7" s="1"/>
  <c r="AC892" i="7" a="1"/>
  <c r="AC892" i="7" s="1"/>
  <c r="AC890" i="7" a="1"/>
  <c r="AC890" i="7" s="1"/>
  <c r="AC894" i="7" a="1"/>
  <c r="AC894" i="7" s="1"/>
  <c r="AC893" i="7" a="1"/>
  <c r="AC893" i="7" s="1"/>
  <c r="AC895" i="7" a="1"/>
  <c r="AC895" i="7" s="1"/>
  <c r="AC896" i="7" a="1"/>
  <c r="AC896" i="7" s="1"/>
  <c r="AC897" i="7" a="1"/>
  <c r="AC897" i="7" s="1"/>
  <c r="AC899" i="7" a="1"/>
  <c r="AC899" i="7" s="1"/>
  <c r="AC898" i="7" a="1"/>
  <c r="AC898" i="7" s="1"/>
  <c r="AC900" i="7" a="1"/>
  <c r="AC900" i="7" s="1"/>
  <c r="AC903" i="7" a="1"/>
  <c r="AC903" i="7" s="1"/>
  <c r="AC901" i="7" a="1"/>
  <c r="AC901" i="7" s="1"/>
  <c r="AC902" i="7" a="1"/>
  <c r="AC902" i="7" s="1"/>
  <c r="AC905" i="7" a="1"/>
  <c r="AC905" i="7" s="1"/>
  <c r="AC904" i="7" a="1"/>
  <c r="AC904" i="7" s="1"/>
  <c r="AC907" i="7" a="1"/>
  <c r="AC907" i="7" s="1"/>
  <c r="AC906" i="7" a="1"/>
  <c r="AC906" i="7" s="1"/>
  <c r="AC909" i="7" a="1"/>
  <c r="AC909" i="7" s="1"/>
  <c r="AC908" i="7" a="1"/>
  <c r="AC908" i="7" s="1"/>
  <c r="AC910" i="7" a="1"/>
  <c r="AC910" i="7" s="1"/>
  <c r="AC913" i="7" a="1"/>
  <c r="AC913" i="7" s="1"/>
  <c r="AC911" i="7" a="1"/>
  <c r="AC911" i="7" s="1"/>
  <c r="AC912" i="7" a="1"/>
  <c r="AC912" i="7" s="1"/>
  <c r="AC915" i="7" a="1"/>
  <c r="AC915" i="7" s="1"/>
  <c r="AC914" i="7" a="1"/>
  <c r="AC914" i="7" s="1"/>
  <c r="AC916" i="7" a="1"/>
  <c r="AC916" i="7" s="1"/>
  <c r="AC918" i="7" a="1"/>
  <c r="AC918" i="7" s="1"/>
  <c r="AC919" i="7" a="1"/>
  <c r="AC919" i="7" s="1"/>
  <c r="AC920" i="7" a="1"/>
  <c r="AC920" i="7" s="1"/>
  <c r="AC917" i="7" a="1"/>
  <c r="AC917" i="7" s="1"/>
  <c r="AC921" i="7" a="1"/>
  <c r="AC921" i="7" s="1"/>
  <c r="AC923" i="7" a="1"/>
  <c r="AC923" i="7" s="1"/>
  <c r="AC922" i="7" a="1"/>
  <c r="AC922" i="7" s="1"/>
  <c r="AC925" i="7" a="1"/>
  <c r="AC925" i="7" s="1"/>
  <c r="AC927" i="7" a="1"/>
  <c r="AC927" i="7" s="1"/>
  <c r="AC924" i="7" a="1"/>
  <c r="AC924" i="7" s="1"/>
  <c r="AC928" i="7" a="1"/>
  <c r="AC928" i="7" s="1"/>
  <c r="AC926" i="7" a="1"/>
  <c r="AC926" i="7" s="1"/>
  <c r="AC930" i="7" a="1"/>
  <c r="AC930" i="7" s="1"/>
  <c r="AC929" i="7" a="1"/>
  <c r="AC929" i="7" s="1"/>
  <c r="AC932" i="7" a="1"/>
  <c r="AC932" i="7" s="1"/>
  <c r="AC933" i="7" a="1"/>
  <c r="AC933" i="7" s="1"/>
  <c r="AC931" i="7" a="1"/>
  <c r="AC931" i="7" s="1"/>
  <c r="AC936" i="7" a="1"/>
  <c r="AC936" i="7" s="1"/>
  <c r="AC935" i="7" a="1"/>
  <c r="AC935" i="7" s="1"/>
  <c r="AC934" i="7" a="1"/>
  <c r="AC934" i="7" s="1"/>
  <c r="AC937" i="7" a="1"/>
  <c r="AC937" i="7" s="1"/>
  <c r="AC938" i="7" a="1"/>
  <c r="AC938" i="7" s="1"/>
  <c r="AC939" i="7" a="1"/>
  <c r="AC939" i="7" s="1"/>
  <c r="AC941" i="7" a="1"/>
  <c r="AC941" i="7" s="1"/>
  <c r="AC940" i="7" a="1"/>
  <c r="AC940" i="7" s="1"/>
  <c r="AC942" i="7" a="1"/>
  <c r="AC942" i="7" s="1"/>
  <c r="AC943" i="7" a="1"/>
  <c r="AC943" i="7" s="1"/>
  <c r="AC944" i="7" a="1"/>
  <c r="AC944" i="7" s="1"/>
  <c r="AC945" i="7" a="1"/>
  <c r="AC945" i="7" s="1"/>
  <c r="AC948" i="7" a="1"/>
  <c r="AC948" i="7" s="1"/>
  <c r="AC947" i="7" a="1"/>
  <c r="AC947" i="7" s="1"/>
  <c r="AC950" i="7" a="1"/>
  <c r="AC950" i="7" s="1"/>
  <c r="AC946" i="7" a="1"/>
  <c r="AC946" i="7" s="1"/>
  <c r="AC949" i="7" a="1"/>
  <c r="AC949" i="7" s="1"/>
  <c r="AC951" i="7" a="1"/>
  <c r="AC951" i="7" s="1"/>
  <c r="AC952" i="7" a="1"/>
  <c r="AC952" i="7" s="1"/>
  <c r="AC953" i="7" a="1"/>
  <c r="AC953" i="7" s="1"/>
  <c r="AC954" i="7" a="1"/>
  <c r="AC954" i="7" s="1"/>
  <c r="AC955" i="7" a="1"/>
  <c r="AC955" i="7" s="1"/>
  <c r="AC957" i="7" a="1"/>
  <c r="AC957" i="7" s="1"/>
  <c r="AC958" i="7" a="1"/>
  <c r="AC958" i="7" s="1"/>
  <c r="AC956" i="7" a="1"/>
  <c r="AC956" i="7" s="1"/>
  <c r="AC959" i="7" a="1"/>
  <c r="AC959" i="7" s="1"/>
  <c r="AC960" i="7" a="1"/>
  <c r="AC960" i="7" s="1"/>
  <c r="AC961" i="7" a="1"/>
  <c r="AC961" i="7" s="1"/>
  <c r="AC963" i="7" a="1"/>
  <c r="AC963" i="7" s="1"/>
  <c r="AC962" i="7" a="1"/>
  <c r="AC962" i="7" s="1"/>
  <c r="AC965" i="7" a="1"/>
  <c r="AC965" i="7" s="1"/>
  <c r="AC964" i="7" a="1"/>
  <c r="AC964" i="7" s="1"/>
  <c r="AC966" i="7" a="1"/>
  <c r="AC966" i="7" s="1"/>
  <c r="AC967" i="7" a="1"/>
  <c r="AC967" i="7" s="1"/>
  <c r="AC969" i="7" a="1"/>
  <c r="AC969" i="7" s="1"/>
  <c r="AC970" i="7" a="1"/>
  <c r="AC970" i="7" s="1"/>
  <c r="AC968" i="7" a="1"/>
  <c r="AC968" i="7" s="1"/>
  <c r="AC971" i="7" a="1"/>
  <c r="AC971" i="7" s="1"/>
  <c r="AC973" i="7" a="1"/>
  <c r="AC973" i="7" s="1"/>
  <c r="AC972" i="7" a="1"/>
  <c r="AC972" i="7" s="1"/>
  <c r="AC975" i="7" a="1"/>
  <c r="AC975" i="7" s="1"/>
  <c r="AC974" i="7" a="1"/>
  <c r="AC974" i="7" s="1"/>
  <c r="AC976" i="7" a="1"/>
  <c r="AC976" i="7" s="1"/>
  <c r="AC979" i="7" a="1"/>
  <c r="AC979" i="7" s="1"/>
  <c r="AC978" i="7" a="1"/>
  <c r="AC978" i="7" s="1"/>
  <c r="AC977" i="7" a="1"/>
  <c r="AC977" i="7" s="1"/>
  <c r="AC981" i="7" a="1"/>
  <c r="AC981" i="7" s="1"/>
  <c r="AC982" i="7" a="1"/>
  <c r="AC982" i="7" s="1"/>
  <c r="AC980" i="7" a="1"/>
  <c r="AC980" i="7" s="1"/>
  <c r="AC984" i="7" a="1"/>
  <c r="AC984" i="7" s="1"/>
  <c r="AC983" i="7" a="1"/>
  <c r="AC983" i="7" s="1"/>
  <c r="AC985" i="7" a="1"/>
  <c r="AC985" i="7" s="1"/>
  <c r="AC987" i="7" a="1"/>
  <c r="AC987" i="7" s="1"/>
  <c r="AC986" i="7" a="1"/>
  <c r="AC986" i="7" s="1"/>
  <c r="AC990" i="7" a="1"/>
  <c r="AC990" i="7" s="1"/>
  <c r="AC988" i="7" a="1"/>
  <c r="AC988" i="7" s="1"/>
  <c r="AC989" i="7" a="1"/>
  <c r="AC989" i="7" s="1"/>
  <c r="AC992" i="7" a="1"/>
  <c r="AC992" i="7" s="1"/>
  <c r="AC991" i="7" a="1"/>
  <c r="AC991" i="7" s="1"/>
  <c r="AC993" i="7" a="1"/>
  <c r="AC993" i="7" s="1"/>
  <c r="AC994" i="7" a="1"/>
  <c r="AC994" i="7" s="1"/>
  <c r="AC996" i="7" a="1"/>
  <c r="AC996" i="7" s="1"/>
  <c r="AC995" i="7" a="1"/>
  <c r="AC995" i="7" s="1"/>
  <c r="AC998" i="7" a="1"/>
  <c r="AC998" i="7" s="1"/>
  <c r="AC997" i="7" a="1"/>
  <c r="AC997" i="7" s="1"/>
  <c r="AC999" i="7" a="1"/>
  <c r="AC999" i="7" s="1"/>
  <c r="AC1001" i="7" a="1"/>
  <c r="AC1001" i="7" s="1"/>
  <c r="AC1002" i="7" a="1"/>
  <c r="AC1002" i="7" s="1"/>
  <c r="AC1000" i="7" a="1"/>
  <c r="AC1000" i="7" s="1"/>
  <c r="AC1004" i="7" a="1"/>
  <c r="AC1004" i="7" s="1"/>
  <c r="AC1003" i="7" a="1"/>
  <c r="AC1003" i="7" s="1"/>
  <c r="AC1005" i="7" a="1"/>
  <c r="AC1005" i="7" s="1"/>
  <c r="AC1006" i="7" a="1"/>
  <c r="AC1006" i="7" s="1"/>
  <c r="AC1009" i="7" a="1"/>
  <c r="AC1009" i="7" s="1"/>
  <c r="AC1007" i="7" a="1"/>
  <c r="AC1007" i="7" s="1"/>
  <c r="AC1008" i="7" a="1"/>
  <c r="AC1008" i="7" s="1"/>
  <c r="AC1012" i="7" a="1"/>
  <c r="AC1012" i="7" s="1"/>
  <c r="AC1010" i="7" a="1"/>
  <c r="AC1010" i="7" s="1"/>
  <c r="AC1013" i="7" a="1"/>
  <c r="AC1013" i="7" s="1"/>
  <c r="AC1011" i="7" a="1"/>
  <c r="AC1011" i="7" s="1"/>
  <c r="AC1014" i="7" a="1"/>
  <c r="AC1014" i="7" s="1"/>
  <c r="AC1015" i="7" a="1"/>
  <c r="AC1015" i="7" s="1"/>
  <c r="AC1016" i="7" a="1"/>
  <c r="AC1016" i="7" s="1"/>
  <c r="AC1017" i="7" a="1"/>
  <c r="AC1017" i="7" s="1"/>
  <c r="AC1020" i="7" a="1"/>
  <c r="AC1020" i="7" s="1"/>
  <c r="AC1019" i="7" a="1"/>
  <c r="AC1019" i="7" s="1"/>
  <c r="AC1018" i="7" a="1"/>
  <c r="AC1018" i="7" s="1"/>
  <c r="AC1021" i="7" a="1"/>
  <c r="AC1021" i="7" s="1"/>
  <c r="AC1022" i="7" a="1"/>
  <c r="AC1022" i="7" s="1"/>
  <c r="AC1023" i="7" a="1"/>
  <c r="AC1023" i="7" s="1"/>
  <c r="AC1024" i="7" a="1"/>
  <c r="AC1024" i="7" s="1"/>
  <c r="AC1026" i="7" a="1"/>
  <c r="AC1026" i="7" s="1"/>
  <c r="AC1027" i="7" a="1"/>
  <c r="AC1027" i="7" s="1"/>
  <c r="AC1028" i="7" a="1"/>
  <c r="AC1028" i="7" s="1"/>
  <c r="AC1025" i="7" a="1"/>
  <c r="AC1025" i="7" s="1"/>
  <c r="AC1029" i="7" a="1"/>
  <c r="AC1029" i="7" s="1"/>
  <c r="AC1030" i="7" a="1"/>
  <c r="AC1030" i="7" s="1"/>
  <c r="AC1034" i="7" a="1"/>
  <c r="AC1034" i="7" s="1"/>
  <c r="AC1031" i="7" a="1"/>
  <c r="AC1031" i="7" s="1"/>
  <c r="AC1033" i="7" a="1"/>
  <c r="AC1033" i="7" s="1"/>
  <c r="AC1032" i="7" a="1"/>
  <c r="AC1032" i="7" s="1"/>
  <c r="AC1037" i="7" a="1"/>
  <c r="AC1037" i="7" s="1"/>
  <c r="AC1036" i="7" a="1"/>
  <c r="AC1036" i="7" s="1"/>
  <c r="AC1035" i="7" a="1"/>
  <c r="AC1035" i="7" s="1"/>
  <c r="AC1039" i="7" a="1"/>
  <c r="AC1039" i="7" s="1"/>
  <c r="AC1038" i="7" a="1"/>
  <c r="AC1038" i="7" s="1"/>
  <c r="AC1040" i="7" a="1"/>
  <c r="AC1040" i="7" s="1"/>
  <c r="AC1041" i="7" a="1"/>
  <c r="AC1041" i="7" s="1"/>
  <c r="AC1042" i="7" a="1"/>
  <c r="AC1042" i="7" s="1"/>
  <c r="AC1044" i="7" a="1"/>
  <c r="AC1044" i="7" s="1"/>
  <c r="AC1043" i="7" a="1"/>
  <c r="AC1043" i="7" s="1"/>
  <c r="AC1045" i="7" a="1"/>
  <c r="AC1045" i="7" s="1"/>
  <c r="AC1046" i="7" a="1"/>
  <c r="AC1046" i="7" s="1"/>
  <c r="AC1047" i="7" a="1"/>
  <c r="AC1047" i="7" s="1"/>
  <c r="AC1048" i="7" a="1"/>
  <c r="AC1048" i="7" s="1"/>
  <c r="AC1049" i="7" a="1"/>
  <c r="AC1049" i="7" s="1"/>
  <c r="AC1051" i="7" a="1"/>
  <c r="AC1051" i="7" s="1"/>
  <c r="AC1050" i="7" a="1"/>
  <c r="AC1050" i="7" s="1"/>
  <c r="AC1052" i="7" a="1"/>
  <c r="AC1052" i="7" s="1"/>
  <c r="AC1053" i="7" a="1"/>
  <c r="AC1053" i="7" s="1"/>
  <c r="AC1055" i="7" a="1"/>
  <c r="AC1055" i="7" s="1"/>
  <c r="AC1054" i="7" a="1"/>
  <c r="AC1054" i="7" s="1"/>
  <c r="AC1056" i="7" a="1"/>
  <c r="AC1056" i="7" s="1"/>
  <c r="AC1057" i="7" a="1"/>
  <c r="AC1057" i="7" s="1"/>
  <c r="AC1059" i="7" a="1"/>
  <c r="AC1059" i="7" s="1"/>
  <c r="AC1058" i="7" a="1"/>
  <c r="AC1058" i="7" s="1"/>
  <c r="AC1060" i="7" a="1"/>
  <c r="AC1060" i="7" s="1"/>
  <c r="AC1061" i="7" a="1"/>
  <c r="AC1061" i="7" s="1"/>
  <c r="AC1062" i="7" a="1"/>
  <c r="AC1062" i="7" s="1"/>
  <c r="AC1063" i="7" a="1"/>
  <c r="AC1063" i="7" s="1"/>
  <c r="AC1064" i="7" a="1"/>
  <c r="AC1064" i="7" s="1"/>
  <c r="AC1066" i="7" a="1"/>
  <c r="AC1066" i="7" s="1"/>
  <c r="AC1067" i="7" a="1"/>
  <c r="AC1067" i="7" s="1"/>
  <c r="AC1065" i="7" a="1"/>
  <c r="AC1065" i="7" s="1"/>
  <c r="AC1069" i="7" a="1"/>
  <c r="AC1069" i="7" s="1"/>
  <c r="AC1068" i="7" a="1"/>
  <c r="AC1068" i="7" s="1"/>
  <c r="AC1070" i="7" a="1"/>
  <c r="AC1070" i="7" s="1"/>
  <c r="AC1071" i="7" a="1"/>
  <c r="AC1071" i="7" s="1"/>
  <c r="AC1073" i="7" a="1"/>
  <c r="AC1073" i="7" s="1"/>
  <c r="AC1074" i="7" a="1"/>
  <c r="AC1074" i="7" s="1"/>
  <c r="AC1072" i="7" a="1"/>
  <c r="AC1072" i="7" s="1"/>
  <c r="AC1076" i="7" a="1"/>
  <c r="AC1076" i="7" s="1"/>
  <c r="AC1077" i="7" a="1"/>
  <c r="AC1077" i="7" s="1"/>
  <c r="AC1075" i="7" a="1"/>
  <c r="AC1075" i="7" s="1"/>
  <c r="AC1078" i="7" a="1"/>
  <c r="AC1078" i="7" s="1"/>
  <c r="AC1080" i="7" a="1"/>
  <c r="AC1080" i="7" s="1"/>
  <c r="AC1079" i="7" a="1"/>
  <c r="AC1079" i="7" s="1"/>
  <c r="AC1081" i="7" a="1"/>
  <c r="AC1081" i="7" s="1"/>
  <c r="AC1083" i="7" a="1"/>
  <c r="AC1083" i="7" s="1"/>
  <c r="AC1084" i="7" a="1"/>
  <c r="AC1084" i="7" s="1"/>
  <c r="AC1086" i="7" a="1"/>
  <c r="AC1086" i="7" s="1"/>
  <c r="AC1082" i="7" a="1"/>
  <c r="AC1082" i="7" s="1"/>
  <c r="AC1085" i="7" a="1"/>
  <c r="AC1085" i="7" s="1"/>
  <c r="AC1087" i="7" a="1"/>
  <c r="AC1087" i="7" s="1"/>
  <c r="AC1092" i="7" a="1"/>
  <c r="AC1092" i="7" s="1"/>
  <c r="AL1092" i="7" s="1" a="1"/>
  <c r="AL1092" i="7" s="1"/>
  <c r="AC1091" i="7" a="1"/>
  <c r="AC1091" i="7" s="1"/>
  <c r="AA1093" i="7" a="1"/>
  <c r="AA1093" i="7" s="1"/>
  <c r="AC1093" i="7" a="1"/>
  <c r="AC1093" i="7" s="1"/>
  <c r="AB1090" i="7" a="1"/>
  <c r="AB1090" i="7" s="1"/>
  <c r="AL1090" i="7" s="1" a="1"/>
  <c r="AL1090" i="7" s="1"/>
  <c r="AA1087" i="7" a="1"/>
  <c r="AA1087" i="7" s="1"/>
  <c r="AB1093" i="7" a="1"/>
  <c r="AB1093" i="7" s="1"/>
  <c r="AC1088" i="7" a="1"/>
  <c r="AC1088" i="7" s="1"/>
  <c r="AA29" i="7" a="1"/>
  <c r="AA29" i="7" s="1"/>
  <c r="AA28" i="7" a="1"/>
  <c r="AA28" i="7" s="1"/>
  <c r="AA30" i="7" a="1"/>
  <c r="AA30" i="7" s="1"/>
  <c r="AA31" i="7" a="1"/>
  <c r="AA31" i="7" s="1"/>
  <c r="AA32" i="7" a="1"/>
  <c r="AA32" i="7" s="1"/>
  <c r="AA33" i="7" a="1"/>
  <c r="AA33" i="7" s="1"/>
  <c r="AA35" i="7" a="1"/>
  <c r="AA35" i="7" s="1"/>
  <c r="AA34" i="7" a="1"/>
  <c r="AA34" i="7" s="1"/>
  <c r="AA37" i="7" a="1"/>
  <c r="AA37" i="7" s="1"/>
  <c r="AA36" i="7" a="1"/>
  <c r="AA36" i="7" s="1"/>
  <c r="AA39" i="7" a="1"/>
  <c r="AA39" i="7" s="1"/>
  <c r="AA38" i="7" a="1"/>
  <c r="AA38" i="7" s="1"/>
  <c r="AA40" i="7" a="1"/>
  <c r="AA40" i="7" s="1"/>
  <c r="AA41" i="7" a="1"/>
  <c r="AA41" i="7" s="1"/>
  <c r="AA42" i="7" a="1"/>
  <c r="AA42" i="7" s="1"/>
  <c r="AA44" i="7" a="1"/>
  <c r="AA44" i="7" s="1"/>
  <c r="AA43" i="7" a="1"/>
  <c r="AA43" i="7" s="1"/>
  <c r="AA46" i="7" a="1"/>
  <c r="AA46" i="7" s="1"/>
  <c r="AA45" i="7" a="1"/>
  <c r="AA45" i="7" s="1"/>
  <c r="AA47" i="7" a="1"/>
  <c r="AA47" i="7" s="1"/>
  <c r="AA48" i="7" a="1"/>
  <c r="AA48" i="7" s="1"/>
  <c r="AA49" i="7" a="1"/>
  <c r="AA49" i="7" s="1"/>
  <c r="AA50" i="7" a="1"/>
  <c r="AA50" i="7" s="1"/>
  <c r="AA51" i="7" a="1"/>
  <c r="AA51" i="7" s="1"/>
  <c r="AA53" i="7" a="1"/>
  <c r="AA53" i="7" s="1"/>
  <c r="AA52" i="7" a="1"/>
  <c r="AA52" i="7" s="1"/>
  <c r="AA54" i="7" a="1"/>
  <c r="AA54" i="7" s="1"/>
  <c r="AA55" i="7" a="1"/>
  <c r="AA55" i="7" s="1"/>
  <c r="AA56" i="7" a="1"/>
  <c r="AA56" i="7" s="1"/>
  <c r="AA57" i="7" a="1"/>
  <c r="AA57" i="7" s="1"/>
  <c r="AA58" i="7" a="1"/>
  <c r="AA58" i="7" s="1"/>
  <c r="AA60" i="7" a="1"/>
  <c r="AA60" i="7" s="1"/>
  <c r="AA59" i="7" a="1"/>
  <c r="AA59" i="7" s="1"/>
  <c r="AA61" i="7" a="1"/>
  <c r="AA61" i="7" s="1"/>
  <c r="AA62" i="7" a="1"/>
  <c r="AA62" i="7" s="1"/>
  <c r="AA63" i="7" a="1"/>
  <c r="AA63" i="7" s="1"/>
  <c r="AA64" i="7" a="1"/>
  <c r="AA64" i="7" s="1"/>
  <c r="AA65" i="7" a="1"/>
  <c r="AA65" i="7" s="1"/>
  <c r="AA66" i="7" a="1"/>
  <c r="AA66" i="7" s="1"/>
  <c r="AA68" i="7" a="1"/>
  <c r="AA68" i="7" s="1"/>
  <c r="AA69" i="7" a="1"/>
  <c r="AA69" i="7" s="1"/>
  <c r="AA67" i="7" a="1"/>
  <c r="AA67" i="7" s="1"/>
  <c r="AA71" i="7" a="1"/>
  <c r="AA71" i="7" s="1"/>
  <c r="AA72" i="7" a="1"/>
  <c r="AA72" i="7" s="1"/>
  <c r="AA73" i="7" a="1"/>
  <c r="AA73" i="7" s="1"/>
  <c r="AA74" i="7" a="1"/>
  <c r="AA74" i="7" s="1"/>
  <c r="AA70" i="7" a="1"/>
  <c r="AA70" i="7" s="1"/>
  <c r="AA75" i="7" a="1"/>
  <c r="AA75" i="7" s="1"/>
  <c r="AA76" i="7" a="1"/>
  <c r="AA76" i="7" s="1"/>
  <c r="AA77" i="7" a="1"/>
  <c r="AA77" i="7" s="1"/>
  <c r="AA78" i="7" a="1"/>
  <c r="AA78" i="7" s="1"/>
  <c r="AA79" i="7" a="1"/>
  <c r="AA79" i="7" s="1"/>
  <c r="AA80" i="7" a="1"/>
  <c r="AA80" i="7" s="1"/>
  <c r="AA81" i="7" a="1"/>
  <c r="AA81" i="7" s="1"/>
  <c r="AA82" i="7" a="1"/>
  <c r="AA82" i="7" s="1"/>
  <c r="AA85" i="7" a="1"/>
  <c r="AA85" i="7" s="1"/>
  <c r="AA83" i="7" a="1"/>
  <c r="AA83" i="7" s="1"/>
  <c r="AA84" i="7" a="1"/>
  <c r="AA84" i="7" s="1"/>
  <c r="AA87" i="7" a="1"/>
  <c r="AA87" i="7" s="1"/>
  <c r="AA86" i="7" a="1"/>
  <c r="AA86" i="7" s="1"/>
  <c r="AA89" i="7" a="1"/>
  <c r="AA89" i="7" s="1"/>
  <c r="AA88" i="7" a="1"/>
  <c r="AA88" i="7" s="1"/>
  <c r="AA90" i="7" a="1"/>
  <c r="AA90" i="7" s="1"/>
  <c r="AA91" i="7" a="1"/>
  <c r="AA91" i="7" s="1"/>
  <c r="AA93" i="7" a="1"/>
  <c r="AA93" i="7" s="1"/>
  <c r="AA94" i="7" a="1"/>
  <c r="AA94" i="7" s="1"/>
  <c r="AA92" i="7" a="1"/>
  <c r="AA92" i="7" s="1"/>
  <c r="AA95" i="7" a="1"/>
  <c r="AA95" i="7" s="1"/>
  <c r="AA98" i="7" a="1"/>
  <c r="AA98" i="7" s="1"/>
  <c r="AA97" i="7" a="1"/>
  <c r="AA97" i="7" s="1"/>
  <c r="AA96" i="7" a="1"/>
  <c r="AA96" i="7" s="1"/>
  <c r="AA99" i="7" a="1"/>
  <c r="AA99" i="7" s="1"/>
  <c r="AA102" i="7" a="1"/>
  <c r="AA102" i="7" s="1"/>
  <c r="AA100" i="7" a="1"/>
  <c r="AA100" i="7" s="1"/>
  <c r="AA101" i="7" a="1"/>
  <c r="AA101" i="7" s="1"/>
  <c r="AA103" i="7" a="1"/>
  <c r="AA103" i="7" s="1"/>
  <c r="AA104" i="7" a="1"/>
  <c r="AA104" i="7" s="1"/>
  <c r="AA105" i="7" a="1"/>
  <c r="AA105" i="7" s="1"/>
  <c r="AA106" i="7" a="1"/>
  <c r="AA106" i="7" s="1"/>
  <c r="AA107" i="7" a="1"/>
  <c r="AA107" i="7" s="1"/>
  <c r="AA110" i="7" a="1"/>
  <c r="AA110" i="7" s="1"/>
  <c r="AA108" i="7" a="1"/>
  <c r="AA108" i="7" s="1"/>
  <c r="AA109" i="7" a="1"/>
  <c r="AA109" i="7" s="1"/>
  <c r="AA112" i="7" a="1"/>
  <c r="AA112" i="7" s="1"/>
  <c r="AA111" i="7" a="1"/>
  <c r="AA111" i="7" s="1"/>
  <c r="AA113" i="7" a="1"/>
  <c r="AA113" i="7" s="1"/>
  <c r="AA115" i="7" a="1"/>
  <c r="AA115" i="7" s="1"/>
  <c r="AA114" i="7" a="1"/>
  <c r="AA114" i="7" s="1"/>
  <c r="AA117" i="7" a="1"/>
  <c r="AA117" i="7" s="1"/>
  <c r="AA116" i="7" a="1"/>
  <c r="AA116" i="7" s="1"/>
  <c r="AA118" i="7" a="1"/>
  <c r="AA118" i="7" s="1"/>
  <c r="AA119" i="7" a="1"/>
  <c r="AA119" i="7" s="1"/>
  <c r="AA122" i="7" a="1"/>
  <c r="AA122" i="7" s="1"/>
  <c r="AA120" i="7" a="1"/>
  <c r="AA120" i="7" s="1"/>
  <c r="AA121" i="7" a="1"/>
  <c r="AA121" i="7" s="1"/>
  <c r="AA123" i="7" a="1"/>
  <c r="AA123" i="7" s="1"/>
  <c r="AA124" i="7" a="1"/>
  <c r="AA124" i="7" s="1"/>
  <c r="AA126" i="7" a="1"/>
  <c r="AA126" i="7" s="1"/>
  <c r="AA125" i="7" a="1"/>
  <c r="AA125" i="7" s="1"/>
  <c r="AA127" i="7" a="1"/>
  <c r="AA127" i="7" s="1"/>
  <c r="AA128" i="7" a="1"/>
  <c r="AA128" i="7" s="1"/>
  <c r="AA129" i="7" a="1"/>
  <c r="AA129" i="7" s="1"/>
  <c r="AA130" i="7" a="1"/>
  <c r="AA130" i="7" s="1"/>
  <c r="AA131" i="7" a="1"/>
  <c r="AA131" i="7" s="1"/>
  <c r="AA132" i="7" a="1"/>
  <c r="AA132" i="7" s="1"/>
  <c r="AA133" i="7" a="1"/>
  <c r="AA133" i="7" s="1"/>
  <c r="AA136" i="7" a="1"/>
  <c r="AA136" i="7" s="1"/>
  <c r="AA134" i="7" a="1"/>
  <c r="AA134" i="7" s="1"/>
  <c r="AA135" i="7" a="1"/>
  <c r="AA135" i="7" s="1"/>
  <c r="AA137" i="7" a="1"/>
  <c r="AA137" i="7" s="1"/>
  <c r="AA139" i="7" a="1"/>
  <c r="AA139" i="7" s="1"/>
  <c r="AA138" i="7" a="1"/>
  <c r="AA138" i="7" s="1"/>
  <c r="AA142" i="7" a="1"/>
  <c r="AA142" i="7" s="1"/>
  <c r="AA141" i="7" a="1"/>
  <c r="AA141" i="7" s="1"/>
  <c r="AA140" i="7" a="1"/>
  <c r="AA140" i="7" s="1"/>
  <c r="AA143" i="7" a="1"/>
  <c r="AA143" i="7" s="1"/>
  <c r="AA144" i="7" a="1"/>
  <c r="AA144" i="7" s="1"/>
  <c r="AA145" i="7" a="1"/>
  <c r="AA145" i="7" s="1"/>
  <c r="AA146" i="7" a="1"/>
  <c r="AA146" i="7" s="1"/>
  <c r="AA148" i="7" a="1"/>
  <c r="AA148" i="7" s="1"/>
  <c r="AA147" i="7" a="1"/>
  <c r="AA147" i="7" s="1"/>
  <c r="AA150" i="7" a="1"/>
  <c r="AA150" i="7" s="1"/>
  <c r="AA153" i="7" a="1"/>
  <c r="AA153" i="7" s="1"/>
  <c r="AA151" i="7" a="1"/>
  <c r="AA151" i="7" s="1"/>
  <c r="AA149" i="7" a="1"/>
  <c r="AA149" i="7" s="1"/>
  <c r="AA152" i="7" a="1"/>
  <c r="AA152" i="7" s="1"/>
  <c r="AA154" i="7" a="1"/>
  <c r="AA154" i="7" s="1"/>
  <c r="AA157" i="7" a="1"/>
  <c r="AA157" i="7" s="1"/>
  <c r="AA155" i="7" a="1"/>
  <c r="AA155" i="7" s="1"/>
  <c r="AA160" i="7" a="1"/>
  <c r="AA160" i="7" s="1"/>
  <c r="AA159" i="7" a="1"/>
  <c r="AA159" i="7" s="1"/>
  <c r="AA156" i="7" a="1"/>
  <c r="AA156" i="7" s="1"/>
  <c r="AA158" i="7" a="1"/>
  <c r="AA158" i="7" s="1"/>
  <c r="AA161" i="7" a="1"/>
  <c r="AA161" i="7" s="1"/>
  <c r="AA162" i="7" a="1"/>
  <c r="AA162" i="7" s="1"/>
  <c r="AA165" i="7" a="1"/>
  <c r="AA165" i="7" s="1"/>
  <c r="AA163" i="7" a="1"/>
  <c r="AA163" i="7" s="1"/>
  <c r="AA167" i="7" a="1"/>
  <c r="AA167" i="7" s="1"/>
  <c r="AA164" i="7" a="1"/>
  <c r="AA164" i="7" s="1"/>
  <c r="AA168" i="7" a="1"/>
  <c r="AA168" i="7" s="1"/>
  <c r="AA166" i="7" a="1"/>
  <c r="AA166" i="7" s="1"/>
  <c r="AA169" i="7" a="1"/>
  <c r="AA169" i="7" s="1"/>
  <c r="AA172" i="7" a="1"/>
  <c r="AA172" i="7" s="1"/>
  <c r="AA170" i="7" a="1"/>
  <c r="AA170" i="7" s="1"/>
  <c r="AA171" i="7" a="1"/>
  <c r="AA171" i="7" s="1"/>
  <c r="AA174" i="7" a="1"/>
  <c r="AA174" i="7" s="1"/>
  <c r="AA173" i="7" a="1"/>
  <c r="AA173" i="7" s="1"/>
  <c r="AA175" i="7" a="1"/>
  <c r="AA175" i="7" s="1"/>
  <c r="AA177" i="7" a="1"/>
  <c r="AA177" i="7" s="1"/>
  <c r="AA176" i="7" a="1"/>
  <c r="AA176" i="7" s="1"/>
  <c r="AA178" i="7" a="1"/>
  <c r="AA178" i="7" s="1"/>
  <c r="AA181" i="7" a="1"/>
  <c r="AA181" i="7" s="1"/>
  <c r="AA179" i="7" a="1"/>
  <c r="AA179" i="7" s="1"/>
  <c r="AA180" i="7" a="1"/>
  <c r="AA180" i="7" s="1"/>
  <c r="AA182" i="7" a="1"/>
  <c r="AA182" i="7" s="1"/>
  <c r="AA185" i="7" a="1"/>
  <c r="AA185" i="7" s="1"/>
  <c r="AA183" i="7" a="1"/>
  <c r="AA183" i="7" s="1"/>
  <c r="AA186" i="7" a="1"/>
  <c r="AA186" i="7" s="1"/>
  <c r="AA184" i="7" a="1"/>
  <c r="AA184" i="7" s="1"/>
  <c r="AA188" i="7" a="1"/>
  <c r="AA188" i="7" s="1"/>
  <c r="AA187" i="7" a="1"/>
  <c r="AA187" i="7" s="1"/>
  <c r="AA190" i="7" a="1"/>
  <c r="AA190" i="7" s="1"/>
  <c r="AA189" i="7" a="1"/>
  <c r="AA189" i="7" s="1"/>
  <c r="AA191" i="7" a="1"/>
  <c r="AA191" i="7" s="1"/>
  <c r="AA192" i="7" a="1"/>
  <c r="AA192" i="7" s="1"/>
  <c r="AA193" i="7" a="1"/>
  <c r="AA193" i="7" s="1"/>
  <c r="AA194" i="7" a="1"/>
  <c r="AA194" i="7" s="1"/>
  <c r="AA196" i="7" a="1"/>
  <c r="AA196" i="7" s="1"/>
  <c r="AA197" i="7" a="1"/>
  <c r="AA197" i="7" s="1"/>
  <c r="AA195" i="7" a="1"/>
  <c r="AA195" i="7" s="1"/>
  <c r="AA198" i="7" a="1"/>
  <c r="AA198" i="7" s="1"/>
  <c r="AA199" i="7" a="1"/>
  <c r="AA199" i="7" s="1"/>
  <c r="AA200" i="7" a="1"/>
  <c r="AA200" i="7" s="1"/>
  <c r="AA201" i="7" a="1"/>
  <c r="AA201" i="7" s="1"/>
  <c r="AA202" i="7" a="1"/>
  <c r="AA202" i="7" s="1"/>
  <c r="AA203" i="7" a="1"/>
  <c r="AA203" i="7" s="1"/>
  <c r="AA204" i="7" a="1"/>
  <c r="AA204" i="7" s="1"/>
  <c r="AA206" i="7" a="1"/>
  <c r="AA206" i="7" s="1"/>
  <c r="AA205" i="7" a="1"/>
  <c r="AA205" i="7" s="1"/>
  <c r="AA208" i="7" a="1"/>
  <c r="AA208" i="7" s="1"/>
  <c r="AA207" i="7" a="1"/>
  <c r="AA207" i="7" s="1"/>
  <c r="AA210" i="7" a="1"/>
  <c r="AA210" i="7" s="1"/>
  <c r="AA209" i="7" a="1"/>
  <c r="AA209" i="7" s="1"/>
  <c r="AA212" i="7" a="1"/>
  <c r="AA212" i="7" s="1"/>
  <c r="AA213" i="7" a="1"/>
  <c r="AA213" i="7" s="1"/>
  <c r="AA211" i="7" a="1"/>
  <c r="AA211" i="7" s="1"/>
  <c r="AA214" i="7" a="1"/>
  <c r="AA214" i="7" s="1"/>
  <c r="AA215" i="7" a="1"/>
  <c r="AA215" i="7" s="1"/>
  <c r="AA217" i="7" a="1"/>
  <c r="AA217" i="7" s="1"/>
  <c r="AA216" i="7" a="1"/>
  <c r="AA216" i="7" s="1"/>
  <c r="AA218" i="7" a="1"/>
  <c r="AA218" i="7" s="1"/>
  <c r="AA219" i="7" a="1"/>
  <c r="AA219" i="7" s="1"/>
  <c r="AA222" i="7" a="1"/>
  <c r="AA222" i="7" s="1"/>
  <c r="AA220" i="7" a="1"/>
  <c r="AA220" i="7" s="1"/>
  <c r="AA223" i="7" a="1"/>
  <c r="AA223" i="7" s="1"/>
  <c r="AA224" i="7" a="1"/>
  <c r="AA224" i="7" s="1"/>
  <c r="AA221" i="7" a="1"/>
  <c r="AA221" i="7" s="1"/>
  <c r="AA225" i="7" a="1"/>
  <c r="AA225" i="7" s="1"/>
  <c r="AA226" i="7" a="1"/>
  <c r="AA226" i="7" s="1"/>
  <c r="AA228" i="7" a="1"/>
  <c r="AA228" i="7" s="1"/>
  <c r="AA229" i="7" a="1"/>
  <c r="AA229" i="7" s="1"/>
  <c r="AA227" i="7" a="1"/>
  <c r="AA227" i="7" s="1"/>
  <c r="AA230" i="7" a="1"/>
  <c r="AA230" i="7" s="1"/>
  <c r="AA231" i="7" a="1"/>
  <c r="AA231" i="7" s="1"/>
  <c r="AA232" i="7" a="1"/>
  <c r="AA232" i="7" s="1"/>
  <c r="AA233" i="7" a="1"/>
  <c r="AA233" i="7" s="1"/>
  <c r="AA235" i="7" a="1"/>
  <c r="AA235" i="7" s="1"/>
  <c r="AA234" i="7" a="1"/>
  <c r="AA234" i="7" s="1"/>
  <c r="AA236" i="7" a="1"/>
  <c r="AA236" i="7" s="1"/>
  <c r="AA237" i="7" a="1"/>
  <c r="AA237" i="7" s="1"/>
  <c r="AA238" i="7" a="1"/>
  <c r="AA238" i="7" s="1"/>
  <c r="AA240" i="7" a="1"/>
  <c r="AA240" i="7" s="1"/>
  <c r="AA239" i="7" a="1"/>
  <c r="AA239" i="7" s="1"/>
  <c r="AA241" i="7" a="1"/>
  <c r="AA241" i="7" s="1"/>
  <c r="AA242" i="7" a="1"/>
  <c r="AA242" i="7" s="1"/>
  <c r="AA244" i="7" a="1"/>
  <c r="AA244" i="7" s="1"/>
  <c r="AA243" i="7" a="1"/>
  <c r="AA243" i="7" s="1"/>
  <c r="AA245" i="7" a="1"/>
  <c r="AA245" i="7" s="1"/>
  <c r="AA248" i="7" a="1"/>
  <c r="AA248" i="7" s="1"/>
  <c r="AA246" i="7" a="1"/>
  <c r="AA246" i="7" s="1"/>
  <c r="AA247" i="7" a="1"/>
  <c r="AA247" i="7" s="1"/>
  <c r="AA250" i="7" a="1"/>
  <c r="AA250" i="7" s="1"/>
  <c r="AA249" i="7" a="1"/>
  <c r="AA249" i="7" s="1"/>
  <c r="AA251" i="7" a="1"/>
  <c r="AA251" i="7" s="1"/>
  <c r="AA252" i="7" a="1"/>
  <c r="AA252" i="7" s="1"/>
  <c r="AA253" i="7" a="1"/>
  <c r="AA253" i="7" s="1"/>
  <c r="AA255" i="7" a="1"/>
  <c r="AA255" i="7" s="1"/>
  <c r="AA254" i="7" a="1"/>
  <c r="AA254" i="7" s="1"/>
  <c r="AA257" i="7" a="1"/>
  <c r="AA257" i="7" s="1"/>
  <c r="AA258" i="7" a="1"/>
  <c r="AA258" i="7" s="1"/>
  <c r="AA256" i="7" a="1"/>
  <c r="AA256" i="7" s="1"/>
  <c r="AA260" i="7" a="1"/>
  <c r="AA260" i="7" s="1"/>
  <c r="AA259" i="7" a="1"/>
  <c r="AA259" i="7" s="1"/>
  <c r="AA261" i="7" a="1"/>
  <c r="AA261" i="7" s="1"/>
  <c r="AA262" i="7" a="1"/>
  <c r="AA262" i="7" s="1"/>
  <c r="AA263" i="7" a="1"/>
  <c r="AA263" i="7" s="1"/>
  <c r="AA265" i="7" a="1"/>
  <c r="AA265" i="7" s="1"/>
  <c r="AA264" i="7" a="1"/>
  <c r="AA264" i="7" s="1"/>
  <c r="AA266" i="7" a="1"/>
  <c r="AA266" i="7" s="1"/>
  <c r="AA267" i="7" a="1"/>
  <c r="AA267" i="7" s="1"/>
  <c r="AA269" i="7" a="1"/>
  <c r="AA269" i="7" s="1"/>
  <c r="AA268" i="7" a="1"/>
  <c r="AA268" i="7" s="1"/>
  <c r="AA271" i="7" a="1"/>
  <c r="AA271" i="7" s="1"/>
  <c r="AA270" i="7" a="1"/>
  <c r="AA270" i="7" s="1"/>
  <c r="AA272" i="7" a="1"/>
  <c r="AA272" i="7" s="1"/>
  <c r="AA273" i="7" a="1"/>
  <c r="AA273" i="7" s="1"/>
  <c r="AA274" i="7" a="1"/>
  <c r="AA274" i="7" s="1"/>
  <c r="AA275" i="7" a="1"/>
  <c r="AA275" i="7" s="1"/>
  <c r="AA276" i="7" a="1"/>
  <c r="AA276" i="7" s="1"/>
  <c r="AA277" i="7" a="1"/>
  <c r="AA277" i="7" s="1"/>
  <c r="AA278" i="7" a="1"/>
  <c r="AA278" i="7" s="1"/>
  <c r="AA281" i="7" a="1"/>
  <c r="AA281" i="7" s="1"/>
  <c r="AA279" i="7" a="1"/>
  <c r="AA279" i="7" s="1"/>
  <c r="AA280" i="7" a="1"/>
  <c r="AA280" i="7" s="1"/>
  <c r="AA282" i="7" a="1"/>
  <c r="AA282" i="7" s="1"/>
  <c r="AA283" i="7" a="1"/>
  <c r="AA283" i="7" s="1"/>
  <c r="AA284" i="7" a="1"/>
  <c r="AA284" i="7" s="1"/>
  <c r="AA286" i="7" a="1"/>
  <c r="AA286" i="7" s="1"/>
  <c r="AA285" i="7" a="1"/>
  <c r="AA285" i="7" s="1"/>
  <c r="AA287" i="7" a="1"/>
  <c r="AA287" i="7" s="1"/>
  <c r="AA288" i="7" a="1"/>
  <c r="AA288" i="7" s="1"/>
  <c r="AA289" i="7" a="1"/>
  <c r="AA289" i="7" s="1"/>
  <c r="AA291" i="7" a="1"/>
  <c r="AA291" i="7" s="1"/>
  <c r="AA290" i="7" a="1"/>
  <c r="AA290" i="7" s="1"/>
  <c r="AA293" i="7" a="1"/>
  <c r="AA293" i="7" s="1"/>
  <c r="AA292" i="7" a="1"/>
  <c r="AA292" i="7" s="1"/>
  <c r="AA294" i="7" a="1"/>
  <c r="AA294" i="7" s="1"/>
  <c r="AA295" i="7" a="1"/>
  <c r="AA295" i="7" s="1"/>
  <c r="AA297" i="7" a="1"/>
  <c r="AA297" i="7" s="1"/>
  <c r="AA296" i="7" a="1"/>
  <c r="AA296" i="7" s="1"/>
  <c r="AA298" i="7" a="1"/>
  <c r="AA298" i="7" s="1"/>
  <c r="AA301" i="7" a="1"/>
  <c r="AA301" i="7" s="1"/>
  <c r="AA299" i="7" a="1"/>
  <c r="AA299" i="7" s="1"/>
  <c r="AA300" i="7" a="1"/>
  <c r="AA300" i="7" s="1"/>
  <c r="AA302" i="7" a="1"/>
  <c r="AA302" i="7" s="1"/>
  <c r="AA303" i="7" a="1"/>
  <c r="AA303" i="7" s="1"/>
  <c r="AA304" i="7" a="1"/>
  <c r="AA304" i="7" s="1"/>
  <c r="AA305" i="7" a="1"/>
  <c r="AA305" i="7" s="1"/>
  <c r="AA306" i="7" a="1"/>
  <c r="AA306" i="7" s="1"/>
  <c r="AA307" i="7" a="1"/>
  <c r="AA307" i="7" s="1"/>
  <c r="AA309" i="7" a="1"/>
  <c r="AA309" i="7" s="1"/>
  <c r="AA310" i="7" a="1"/>
  <c r="AA310" i="7" s="1"/>
  <c r="AA308" i="7" a="1"/>
  <c r="AA308" i="7" s="1"/>
  <c r="AA311" i="7" a="1"/>
  <c r="AA311" i="7" s="1"/>
  <c r="AA312" i="7" a="1"/>
  <c r="AA312" i="7" s="1"/>
  <c r="AA313" i="7" a="1"/>
  <c r="AA313" i="7" s="1"/>
  <c r="AA314" i="7" a="1"/>
  <c r="AA314" i="7" s="1"/>
  <c r="AA316" i="7" a="1"/>
  <c r="AA316" i="7" s="1"/>
  <c r="AA315" i="7" a="1"/>
  <c r="AA315" i="7" s="1"/>
  <c r="AA317" i="7" a="1"/>
  <c r="AA317" i="7" s="1"/>
  <c r="AA318" i="7" a="1"/>
  <c r="AA318" i="7" s="1"/>
  <c r="AA319" i="7" a="1"/>
  <c r="AA319" i="7" s="1"/>
  <c r="AA320" i="7" a="1"/>
  <c r="AA320" i="7" s="1"/>
  <c r="AA321" i="7" a="1"/>
  <c r="AA321" i="7" s="1"/>
  <c r="AA322" i="7" a="1"/>
  <c r="AA322" i="7" s="1"/>
  <c r="AA323" i="7" a="1"/>
  <c r="AA323" i="7" s="1"/>
  <c r="AA325" i="7" a="1"/>
  <c r="AA325" i="7" s="1"/>
  <c r="AA324" i="7" a="1"/>
  <c r="AA324" i="7" s="1"/>
  <c r="AA326" i="7" a="1"/>
  <c r="AA326" i="7" s="1"/>
  <c r="AA327" i="7" a="1"/>
  <c r="AA327" i="7" s="1"/>
  <c r="AA328" i="7" a="1"/>
  <c r="AA328" i="7" s="1"/>
  <c r="AA329" i="7" a="1"/>
  <c r="AA329" i="7" s="1"/>
  <c r="AA330" i="7" a="1"/>
  <c r="AA330" i="7" s="1"/>
  <c r="AA331" i="7" a="1"/>
  <c r="AA331" i="7" s="1"/>
  <c r="AA332" i="7" a="1"/>
  <c r="AA332" i="7" s="1"/>
  <c r="AA334" i="7" a="1"/>
  <c r="AA334" i="7" s="1"/>
  <c r="AA335" i="7" a="1"/>
  <c r="AA335" i="7" s="1"/>
  <c r="AA333" i="7" a="1"/>
  <c r="AA333" i="7" s="1"/>
  <c r="AA336" i="7" a="1"/>
  <c r="AA336" i="7" s="1"/>
  <c r="AA337" i="7" a="1"/>
  <c r="AA337" i="7" s="1"/>
  <c r="AA338" i="7" a="1"/>
  <c r="AA338" i="7" s="1"/>
  <c r="AA340" i="7" a="1"/>
  <c r="AA340" i="7" s="1"/>
  <c r="AA339" i="7" a="1"/>
  <c r="AA339" i="7" s="1"/>
  <c r="AA342" i="7" a="1"/>
  <c r="AA342" i="7" s="1"/>
  <c r="AA341" i="7" a="1"/>
  <c r="AA341" i="7" s="1"/>
  <c r="AA345" i="7" a="1"/>
  <c r="AA345" i="7" s="1"/>
  <c r="AA343" i="7" a="1"/>
  <c r="AA343" i="7" s="1"/>
  <c r="AA344" i="7" a="1"/>
  <c r="AA344" i="7" s="1"/>
  <c r="AA347" i="7" a="1"/>
  <c r="AA347" i="7" s="1"/>
  <c r="AA350" i="7" a="1"/>
  <c r="AA350" i="7" s="1"/>
  <c r="AA348" i="7" a="1"/>
  <c r="AA348" i="7" s="1"/>
  <c r="AA346" i="7" a="1"/>
  <c r="AA346" i="7" s="1"/>
  <c r="AA349" i="7" a="1"/>
  <c r="AA349" i="7" s="1"/>
  <c r="AA352" i="7" a="1"/>
  <c r="AA352" i="7" s="1"/>
  <c r="AA353" i="7" a="1"/>
  <c r="AA353" i="7" s="1"/>
  <c r="AA351" i="7" a="1"/>
  <c r="AA351" i="7" s="1"/>
  <c r="AA354" i="7" a="1"/>
  <c r="AA354" i="7" s="1"/>
  <c r="AA355" i="7" a="1"/>
  <c r="AA355" i="7" s="1"/>
  <c r="AA356" i="7" a="1"/>
  <c r="AA356" i="7" s="1"/>
  <c r="AA358" i="7" a="1"/>
  <c r="AA358" i="7" s="1"/>
  <c r="AA359" i="7" a="1"/>
  <c r="AA359" i="7" s="1"/>
  <c r="AA357" i="7" a="1"/>
  <c r="AA357" i="7" s="1"/>
  <c r="AA360" i="7" a="1"/>
  <c r="AA360" i="7" s="1"/>
  <c r="AA362" i="7" a="1"/>
  <c r="AA362" i="7" s="1"/>
  <c r="AA361" i="7" a="1"/>
  <c r="AA361" i="7" s="1"/>
  <c r="AA363" i="7" a="1"/>
  <c r="AA363" i="7" s="1"/>
  <c r="AA364" i="7" a="1"/>
  <c r="AA364" i="7" s="1"/>
  <c r="AA365" i="7" a="1"/>
  <c r="AA365" i="7" s="1"/>
  <c r="AA366" i="7" a="1"/>
  <c r="AA366" i="7" s="1"/>
  <c r="AA367" i="7" a="1"/>
  <c r="AA367" i="7" s="1"/>
  <c r="AA368" i="7" a="1"/>
  <c r="AA368" i="7" s="1"/>
  <c r="AA371" i="7" a="1"/>
  <c r="AA371" i="7" s="1"/>
  <c r="AA369" i="7" a="1"/>
  <c r="AA369" i="7" s="1"/>
  <c r="AA372" i="7" a="1"/>
  <c r="AA372" i="7" s="1"/>
  <c r="AA370" i="7" a="1"/>
  <c r="AA370" i="7" s="1"/>
  <c r="AA374" i="7" a="1"/>
  <c r="AA374" i="7" s="1"/>
  <c r="AA375" i="7" a="1"/>
  <c r="AA375" i="7" s="1"/>
  <c r="AA373" i="7" a="1"/>
  <c r="AA373" i="7" s="1"/>
  <c r="AA376" i="7" a="1"/>
  <c r="AA376" i="7" s="1"/>
  <c r="AA377" i="7" a="1"/>
  <c r="AA377" i="7" s="1"/>
  <c r="AA379" i="7" a="1"/>
  <c r="AA379" i="7" s="1"/>
  <c r="AA381" i="7" a="1"/>
  <c r="AA381" i="7" s="1"/>
  <c r="AA378" i="7" a="1"/>
  <c r="AA378" i="7" s="1"/>
  <c r="AA380" i="7" a="1"/>
  <c r="AA380" i="7" s="1"/>
  <c r="AA383" i="7" a="1"/>
  <c r="AA383" i="7" s="1"/>
  <c r="AA382" i="7" a="1"/>
  <c r="AA382" i="7" s="1"/>
  <c r="AA384" i="7" a="1"/>
  <c r="AA384" i="7" s="1"/>
  <c r="AA386" i="7" a="1"/>
  <c r="AA386" i="7" s="1"/>
  <c r="AA385" i="7" a="1"/>
  <c r="AA385" i="7" s="1"/>
  <c r="AA388" i="7" a="1"/>
  <c r="AA388" i="7" s="1"/>
  <c r="AA387" i="7" a="1"/>
  <c r="AA387" i="7" s="1"/>
  <c r="AA389" i="7" a="1"/>
  <c r="AA389" i="7" s="1"/>
  <c r="AA390" i="7" a="1"/>
  <c r="AA390" i="7" s="1"/>
  <c r="AA391" i="7" a="1"/>
  <c r="AA391" i="7" s="1"/>
  <c r="AA393" i="7" a="1"/>
  <c r="AA393" i="7" s="1"/>
  <c r="AA394" i="7" a="1"/>
  <c r="AA394" i="7" s="1"/>
  <c r="AA392" i="7" a="1"/>
  <c r="AA392" i="7" s="1"/>
  <c r="AA396" i="7" a="1"/>
  <c r="AA396" i="7" s="1"/>
  <c r="AA397" i="7" a="1"/>
  <c r="AA397" i="7" s="1"/>
  <c r="AA395" i="7" a="1"/>
  <c r="AA395" i="7" s="1"/>
  <c r="AA398" i="7" a="1"/>
  <c r="AA398" i="7" s="1"/>
  <c r="AA399" i="7" a="1"/>
  <c r="AA399" i="7" s="1"/>
  <c r="AA400" i="7" a="1"/>
  <c r="AA400" i="7" s="1"/>
  <c r="AL400" i="7" s="1" a="1"/>
  <c r="AL400" i="7" s="1"/>
  <c r="AA401" i="7" a="1"/>
  <c r="AA401" i="7" s="1"/>
  <c r="AA402" i="7" a="1"/>
  <c r="AA402" i="7" s="1"/>
  <c r="AA405" i="7" a="1"/>
  <c r="AA405" i="7" s="1"/>
  <c r="AA403" i="7" a="1"/>
  <c r="AA403" i="7" s="1"/>
  <c r="AA404" i="7" a="1"/>
  <c r="AA404" i="7" s="1"/>
  <c r="AA406" i="7" a="1"/>
  <c r="AA406" i="7" s="1"/>
  <c r="AA409" i="7" a="1"/>
  <c r="AA409" i="7" s="1"/>
  <c r="AA407" i="7" a="1"/>
  <c r="AA407" i="7" s="1"/>
  <c r="AA408" i="7" a="1"/>
  <c r="AA408" i="7" s="1"/>
  <c r="AA411" i="7" a="1"/>
  <c r="AA411" i="7" s="1"/>
  <c r="AA410" i="7" a="1"/>
  <c r="AA410" i="7" s="1"/>
  <c r="AA412" i="7" a="1"/>
  <c r="AA412" i="7" s="1"/>
  <c r="AA413" i="7" a="1"/>
  <c r="AA413" i="7" s="1"/>
  <c r="AA414" i="7" a="1"/>
  <c r="AA414" i="7" s="1"/>
  <c r="AA415" i="7" a="1"/>
  <c r="AA415" i="7" s="1"/>
  <c r="AA416" i="7" a="1"/>
  <c r="AA416" i="7" s="1"/>
  <c r="AA417" i="7" a="1"/>
  <c r="AA417" i="7" s="1"/>
  <c r="AA418" i="7" a="1"/>
  <c r="AA418" i="7" s="1"/>
  <c r="AA419" i="7" a="1"/>
  <c r="AA419" i="7" s="1"/>
  <c r="AA421" i="7" a="1"/>
  <c r="AA421" i="7" s="1"/>
  <c r="AA420" i="7" a="1"/>
  <c r="AA420" i="7" s="1"/>
  <c r="AA422" i="7" a="1"/>
  <c r="AA422" i="7" s="1"/>
  <c r="AA423" i="7" a="1"/>
  <c r="AA423" i="7" s="1"/>
  <c r="AA424" i="7" a="1"/>
  <c r="AA424" i="7" s="1"/>
  <c r="AA425" i="7" a="1"/>
  <c r="AA425" i="7" s="1"/>
  <c r="AA426" i="7" a="1"/>
  <c r="AA426" i="7" s="1"/>
  <c r="AA427" i="7" a="1"/>
  <c r="AA427" i="7" s="1"/>
  <c r="AA428" i="7" a="1"/>
  <c r="AA428" i="7" s="1"/>
  <c r="AA430" i="7" a="1"/>
  <c r="AA430" i="7" s="1"/>
  <c r="AA429" i="7" a="1"/>
  <c r="AA429" i="7" s="1"/>
  <c r="AA431" i="7" a="1"/>
  <c r="AA431" i="7" s="1"/>
  <c r="AA433" i="7" a="1"/>
  <c r="AA433" i="7" s="1"/>
  <c r="AA432" i="7" a="1"/>
  <c r="AA432" i="7" s="1"/>
  <c r="AA434" i="7" a="1"/>
  <c r="AA434" i="7" s="1"/>
  <c r="AA437" i="7" a="1"/>
  <c r="AA437" i="7" s="1"/>
  <c r="AA435" i="7" a="1"/>
  <c r="AA435" i="7" s="1"/>
  <c r="AA438" i="7" a="1"/>
  <c r="AA438" i="7" s="1"/>
  <c r="AA436" i="7" a="1"/>
  <c r="AA436" i="7" s="1"/>
  <c r="AA439" i="7" a="1"/>
  <c r="AA439" i="7" s="1"/>
  <c r="AA441" i="7" a="1"/>
  <c r="AA441" i="7" s="1"/>
  <c r="AA440" i="7" a="1"/>
  <c r="AA440" i="7" s="1"/>
  <c r="AA443" i="7" a="1"/>
  <c r="AA443" i="7" s="1"/>
  <c r="AA442" i="7" a="1"/>
  <c r="AA442" i="7" s="1"/>
  <c r="AA446" i="7" a="1"/>
  <c r="AA446" i="7" s="1"/>
  <c r="AA444" i="7" a="1"/>
  <c r="AA444" i="7" s="1"/>
  <c r="AA445" i="7" a="1"/>
  <c r="AA445" i="7" s="1"/>
  <c r="AA447" i="7" a="1"/>
  <c r="AA447" i="7" s="1"/>
  <c r="AA450" i="7" a="1"/>
  <c r="AA450" i="7" s="1"/>
  <c r="AA449" i="7" a="1"/>
  <c r="AA449" i="7" s="1"/>
  <c r="AA448" i="7" a="1"/>
  <c r="AA448" i="7" s="1"/>
  <c r="AA453" i="7" a="1"/>
  <c r="AA453" i="7" s="1"/>
  <c r="AA452" i="7" a="1"/>
  <c r="AA452" i="7" s="1"/>
  <c r="AA451" i="7" a="1"/>
  <c r="AA451" i="7" s="1"/>
  <c r="AA456" i="7" a="1"/>
  <c r="AA456" i="7" s="1"/>
  <c r="AA455" i="7" a="1"/>
  <c r="AA455" i="7" s="1"/>
  <c r="AA454" i="7" a="1"/>
  <c r="AA454" i="7" s="1"/>
  <c r="AA457" i="7" a="1"/>
  <c r="AA457" i="7" s="1"/>
  <c r="AA459" i="7" a="1"/>
  <c r="AA459" i="7" s="1"/>
  <c r="AA458" i="7" a="1"/>
  <c r="AA458" i="7" s="1"/>
  <c r="AA460" i="7" a="1"/>
  <c r="AA460" i="7" s="1"/>
  <c r="AL460" i="7" s="1" a="1"/>
  <c r="AL460" i="7" s="1"/>
  <c r="AA461" i="7" a="1"/>
  <c r="AA461" i="7" s="1"/>
  <c r="AA462" i="7" a="1"/>
  <c r="AA462" i="7" s="1"/>
  <c r="AA463" i="7" a="1"/>
  <c r="AA463" i="7" s="1"/>
  <c r="AA464" i="7" a="1"/>
  <c r="AA464" i="7" s="1"/>
  <c r="AA467" i="7" a="1"/>
  <c r="AA467" i="7" s="1"/>
  <c r="AA466" i="7" a="1"/>
  <c r="AA466" i="7" s="1"/>
  <c r="AA465" i="7" a="1"/>
  <c r="AA465" i="7" s="1"/>
  <c r="AA470" i="7" a="1"/>
  <c r="AA470" i="7" s="1"/>
  <c r="AA468" i="7" a="1"/>
  <c r="AA468" i="7" s="1"/>
  <c r="AA469" i="7" a="1"/>
  <c r="AA469" i="7" s="1"/>
  <c r="AA474" i="7" a="1"/>
  <c r="AA474" i="7" s="1"/>
  <c r="AA475" i="7" a="1"/>
  <c r="AA475" i="7" s="1"/>
  <c r="AA472" i="7" a="1"/>
  <c r="AA472" i="7" s="1"/>
  <c r="AA471" i="7" a="1"/>
  <c r="AA471" i="7" s="1"/>
  <c r="AA473" i="7" a="1"/>
  <c r="AA473" i="7" s="1"/>
  <c r="AA476" i="7" a="1"/>
  <c r="AA476" i="7" s="1"/>
  <c r="AA479" i="7" a="1"/>
  <c r="AA479" i="7" s="1"/>
  <c r="AA477" i="7" a="1"/>
  <c r="AA477" i="7" s="1"/>
  <c r="AA480" i="7" a="1"/>
  <c r="AA480" i="7" s="1"/>
  <c r="AA478" i="7" a="1"/>
  <c r="AA478" i="7" s="1"/>
  <c r="AA482" i="7" a="1"/>
  <c r="AA482" i="7" s="1"/>
  <c r="AA483" i="7" a="1"/>
  <c r="AA483" i="7" s="1"/>
  <c r="AA481" i="7" a="1"/>
  <c r="AA481" i="7" s="1"/>
  <c r="AA484" i="7" a="1"/>
  <c r="AA484" i="7" s="1"/>
  <c r="AA485" i="7" a="1"/>
  <c r="AA485" i="7" s="1"/>
  <c r="AA486" i="7" a="1"/>
  <c r="AA486" i="7" s="1"/>
  <c r="AA487" i="7" a="1"/>
  <c r="AA487" i="7" s="1"/>
  <c r="AA489" i="7" a="1"/>
  <c r="AA489" i="7" s="1"/>
  <c r="AA488" i="7" a="1"/>
  <c r="AA488" i="7" s="1"/>
  <c r="AA491" i="7" a="1"/>
  <c r="AA491" i="7" s="1"/>
  <c r="AA494" i="7" a="1"/>
  <c r="AA494" i="7" s="1"/>
  <c r="AA493" i="7" a="1"/>
  <c r="AA493" i="7" s="1"/>
  <c r="AA490" i="7" a="1"/>
  <c r="AA490" i="7" s="1"/>
  <c r="AA496" i="7" a="1"/>
  <c r="AA496" i="7" s="1"/>
  <c r="AA492" i="7" a="1"/>
  <c r="AA492" i="7" s="1"/>
  <c r="AA495" i="7" a="1"/>
  <c r="AA495" i="7" s="1"/>
  <c r="AA499" i="7" a="1"/>
  <c r="AA499" i="7" s="1"/>
  <c r="AA498" i="7" a="1"/>
  <c r="AA498" i="7" s="1"/>
  <c r="AA500" i="7" a="1"/>
  <c r="AA500" i="7" s="1"/>
  <c r="AA497" i="7" a="1"/>
  <c r="AA497" i="7" s="1"/>
  <c r="AA501" i="7" a="1"/>
  <c r="AA501" i="7" s="1"/>
  <c r="AA503" i="7" a="1"/>
  <c r="AA503" i="7" s="1"/>
  <c r="AA502" i="7" a="1"/>
  <c r="AA502" i="7" s="1"/>
  <c r="AA505" i="7" a="1"/>
  <c r="AA505" i="7" s="1"/>
  <c r="AA504" i="7" a="1"/>
  <c r="AA504" i="7" s="1"/>
  <c r="AA507" i="7" a="1"/>
  <c r="AA507" i="7" s="1"/>
  <c r="AA508" i="7" a="1"/>
  <c r="AA508" i="7" s="1"/>
  <c r="AA506" i="7" a="1"/>
  <c r="AA506" i="7" s="1"/>
  <c r="AA510" i="7" a="1"/>
  <c r="AA510" i="7" s="1"/>
  <c r="AA509" i="7" a="1"/>
  <c r="AA509" i="7" s="1"/>
  <c r="AA511" i="7" a="1"/>
  <c r="AA511" i="7" s="1"/>
  <c r="AA512" i="7" a="1"/>
  <c r="AA512" i="7" s="1"/>
  <c r="AA513" i="7" a="1"/>
  <c r="AA513" i="7" s="1"/>
  <c r="AA514" i="7" a="1"/>
  <c r="AA514" i="7" s="1"/>
  <c r="AA515" i="7" a="1"/>
  <c r="AA515" i="7" s="1"/>
  <c r="AA516" i="7" a="1"/>
  <c r="AA516" i="7" s="1"/>
  <c r="AA517" i="7" a="1"/>
  <c r="AA517" i="7" s="1"/>
  <c r="AA519" i="7" a="1"/>
  <c r="AA519" i="7" s="1"/>
  <c r="AA518" i="7" a="1"/>
  <c r="AA518" i="7" s="1"/>
  <c r="AA521" i="7" a="1"/>
  <c r="AA521" i="7" s="1"/>
  <c r="AA520" i="7" a="1"/>
  <c r="AA520" i="7" s="1"/>
  <c r="AA523" i="7" a="1"/>
  <c r="AA523" i="7" s="1"/>
  <c r="AA525" i="7" a="1"/>
  <c r="AA525" i="7" s="1"/>
  <c r="AA522" i="7" a="1"/>
  <c r="AA522" i="7" s="1"/>
  <c r="AA526" i="7" a="1"/>
  <c r="AA526" i="7" s="1"/>
  <c r="AA524" i="7" a="1"/>
  <c r="AA524" i="7" s="1"/>
  <c r="AA527" i="7" a="1"/>
  <c r="AA527" i="7" s="1"/>
  <c r="AA529" i="7" a="1"/>
  <c r="AA529" i="7" s="1"/>
  <c r="AA530" i="7" a="1"/>
  <c r="AA530" i="7" s="1"/>
  <c r="AA528" i="7" a="1"/>
  <c r="AA528" i="7" s="1"/>
  <c r="AA531" i="7" a="1"/>
  <c r="AA531" i="7" s="1"/>
  <c r="AA533" i="7" a="1"/>
  <c r="AA533" i="7" s="1"/>
  <c r="AA532" i="7" a="1"/>
  <c r="AA532" i="7" s="1"/>
  <c r="AA535" i="7" a="1"/>
  <c r="AA535" i="7" s="1"/>
  <c r="AA534" i="7" a="1"/>
  <c r="AA534" i="7" s="1"/>
  <c r="AA537" i="7" a="1"/>
  <c r="AA537" i="7" s="1"/>
  <c r="AA539" i="7" a="1"/>
  <c r="AA539" i="7" s="1"/>
  <c r="AA538" i="7" a="1"/>
  <c r="AA538" i="7" s="1"/>
  <c r="AA536" i="7" a="1"/>
  <c r="AA536" i="7" s="1"/>
  <c r="AA540" i="7" a="1"/>
  <c r="AA540" i="7" s="1"/>
  <c r="AA542" i="7" a="1"/>
  <c r="AA542" i="7" s="1"/>
  <c r="AA541" i="7" a="1"/>
  <c r="AA541" i="7" s="1"/>
  <c r="AA544" i="7" a="1"/>
  <c r="AA544" i="7" s="1"/>
  <c r="AA543" i="7" a="1"/>
  <c r="AA543" i="7" s="1"/>
  <c r="AA545" i="7" a="1"/>
  <c r="AA545" i="7" s="1"/>
  <c r="AA546" i="7" a="1"/>
  <c r="AA546" i="7" s="1"/>
  <c r="AA547" i="7" a="1"/>
  <c r="AA547" i="7" s="1"/>
  <c r="AA551" i="7" a="1"/>
  <c r="AA551" i="7" s="1"/>
  <c r="AA548" i="7" a="1"/>
  <c r="AA548" i="7" s="1"/>
  <c r="AA549" i="7" a="1"/>
  <c r="AA549" i="7" s="1"/>
  <c r="AA552" i="7" a="1"/>
  <c r="AA552" i="7" s="1"/>
  <c r="AA550" i="7" a="1"/>
  <c r="AA550" i="7" s="1"/>
  <c r="AA553" i="7" a="1"/>
  <c r="AA553" i="7" s="1"/>
  <c r="AA554" i="7" a="1"/>
  <c r="AA554" i="7" s="1"/>
  <c r="AA557" i="7" a="1"/>
  <c r="AA557" i="7" s="1"/>
  <c r="AA556" i="7" a="1"/>
  <c r="AA556" i="7" s="1"/>
  <c r="AA555" i="7" a="1"/>
  <c r="AA555" i="7" s="1"/>
  <c r="AA558" i="7" a="1"/>
  <c r="AA558" i="7" s="1"/>
  <c r="AA561" i="7" a="1"/>
  <c r="AA561" i="7" s="1"/>
  <c r="AA559" i="7" a="1"/>
  <c r="AA559" i="7" s="1"/>
  <c r="AA560" i="7" a="1"/>
  <c r="AA560" i="7" s="1"/>
  <c r="AA562" i="7" a="1"/>
  <c r="AA562" i="7" s="1"/>
  <c r="AA563" i="7" a="1"/>
  <c r="AA563" i="7" s="1"/>
  <c r="AA565" i="7" a="1"/>
  <c r="AA565" i="7" s="1"/>
  <c r="AA566" i="7" a="1"/>
  <c r="AA566" i="7" s="1"/>
  <c r="AA564" i="7" a="1"/>
  <c r="AA564" i="7" s="1"/>
  <c r="AA567" i="7" a="1"/>
  <c r="AA567" i="7" s="1"/>
  <c r="AA568" i="7" a="1"/>
  <c r="AA568" i="7" s="1"/>
  <c r="AA569" i="7" a="1"/>
  <c r="AA569" i="7" s="1"/>
  <c r="AA570" i="7" a="1"/>
  <c r="AA570" i="7" s="1"/>
  <c r="AA571" i="7" a="1"/>
  <c r="AA571" i="7" s="1"/>
  <c r="AA572" i="7" a="1"/>
  <c r="AA572" i="7" s="1"/>
  <c r="AA573" i="7" a="1"/>
  <c r="AA573" i="7" s="1"/>
  <c r="AA574" i="7" a="1"/>
  <c r="AA574" i="7" s="1"/>
  <c r="AA575" i="7" a="1"/>
  <c r="AA575" i="7" s="1"/>
  <c r="AA578" i="7" a="1"/>
  <c r="AA578" i="7" s="1"/>
  <c r="AA576" i="7" a="1"/>
  <c r="AA576" i="7" s="1"/>
  <c r="AA577" i="7" a="1"/>
  <c r="AA577" i="7" s="1"/>
  <c r="AA579" i="7" a="1"/>
  <c r="AA579" i="7" s="1"/>
  <c r="AA581" i="7" a="1"/>
  <c r="AA581" i="7" s="1"/>
  <c r="AA580" i="7" a="1"/>
  <c r="AA580" i="7" s="1"/>
  <c r="AA582" i="7" a="1"/>
  <c r="AA582" i="7" s="1"/>
  <c r="AA583" i="7" a="1"/>
  <c r="AA583" i="7" s="1"/>
  <c r="AA584" i="7" a="1"/>
  <c r="AA584" i="7" s="1"/>
  <c r="AA585" i="7" a="1"/>
  <c r="AA585" i="7" s="1"/>
  <c r="AA586" i="7" a="1"/>
  <c r="AA586" i="7" s="1"/>
  <c r="AA587" i="7" a="1"/>
  <c r="AA587" i="7" s="1"/>
  <c r="AA588" i="7" a="1"/>
  <c r="AA588" i="7" s="1"/>
  <c r="AA589" i="7" a="1"/>
  <c r="AA589" i="7" s="1"/>
  <c r="AA593" i="7" a="1"/>
  <c r="AA593" i="7" s="1"/>
  <c r="AA591" i="7" a="1"/>
  <c r="AA591" i="7" s="1"/>
  <c r="AA590" i="7" a="1"/>
  <c r="AA590" i="7" s="1"/>
  <c r="AA592" i="7" a="1"/>
  <c r="AA592" i="7" s="1"/>
  <c r="AA595" i="7" a="1"/>
  <c r="AA595" i="7" s="1"/>
  <c r="AA594" i="7" a="1"/>
  <c r="AA594" i="7" s="1"/>
  <c r="AA596" i="7" a="1"/>
  <c r="AA596" i="7" s="1"/>
  <c r="AA597" i="7" a="1"/>
  <c r="AA597" i="7" s="1"/>
  <c r="AA598" i="7" a="1"/>
  <c r="AA598" i="7" s="1"/>
  <c r="AA599" i="7" a="1"/>
  <c r="AA599" i="7" s="1"/>
  <c r="AA600" i="7" a="1"/>
  <c r="AA600" i="7" s="1"/>
  <c r="AA601" i="7" a="1"/>
  <c r="AA601" i="7" s="1"/>
  <c r="AA602" i="7" a="1"/>
  <c r="AA602" i="7" s="1"/>
  <c r="AA604" i="7" a="1"/>
  <c r="AA604" i="7" s="1"/>
  <c r="AA603" i="7" a="1"/>
  <c r="AA603" i="7" s="1"/>
  <c r="AA605" i="7" a="1"/>
  <c r="AA605" i="7" s="1"/>
  <c r="AA607" i="7" a="1"/>
  <c r="AA607" i="7" s="1"/>
  <c r="AA610" i="7" a="1"/>
  <c r="AA610" i="7" s="1"/>
  <c r="AA608" i="7" a="1"/>
  <c r="AA608" i="7" s="1"/>
  <c r="AA606" i="7" a="1"/>
  <c r="AA606" i="7" s="1"/>
  <c r="AA609" i="7" a="1"/>
  <c r="AA609" i="7" s="1"/>
  <c r="AA611" i="7" a="1"/>
  <c r="AA611" i="7" s="1"/>
  <c r="AA612" i="7" a="1"/>
  <c r="AA612" i="7" s="1"/>
  <c r="AA613" i="7" a="1"/>
  <c r="AA613" i="7" s="1"/>
  <c r="AA615" i="7" a="1"/>
  <c r="AA615" i="7" s="1"/>
  <c r="AA614" i="7" a="1"/>
  <c r="AA614" i="7" s="1"/>
  <c r="AA617" i="7" a="1"/>
  <c r="AA617" i="7" s="1"/>
  <c r="AA616" i="7" a="1"/>
  <c r="AA616" i="7" s="1"/>
  <c r="AA619" i="7" a="1"/>
  <c r="AA619" i="7" s="1"/>
  <c r="AA620" i="7" a="1"/>
  <c r="AA620" i="7" s="1"/>
  <c r="AA618" i="7" a="1"/>
  <c r="AA618" i="7" s="1"/>
  <c r="AA621" i="7" a="1"/>
  <c r="AA621" i="7" s="1"/>
  <c r="AA623" i="7" a="1"/>
  <c r="AA623" i="7" s="1"/>
  <c r="AA622" i="7" a="1"/>
  <c r="AA622" i="7" s="1"/>
  <c r="AA624" i="7" a="1"/>
  <c r="AA624" i="7" s="1"/>
  <c r="AA625" i="7" a="1"/>
  <c r="AA625" i="7" s="1"/>
  <c r="AA626" i="7" a="1"/>
  <c r="AA626" i="7" s="1"/>
  <c r="AA628" i="7" a="1"/>
  <c r="AA628" i="7" s="1"/>
  <c r="AA627" i="7" a="1"/>
  <c r="AA627" i="7" s="1"/>
  <c r="AA629" i="7" a="1"/>
  <c r="AA629" i="7" s="1"/>
  <c r="AA630" i="7" a="1"/>
  <c r="AA630" i="7" s="1"/>
  <c r="AA632" i="7" a="1"/>
  <c r="AA632" i="7" s="1"/>
  <c r="AA631" i="7" a="1"/>
  <c r="AA631" i="7" s="1"/>
  <c r="AA634" i="7" a="1"/>
  <c r="AA634" i="7" s="1"/>
  <c r="AA636" i="7" a="1"/>
  <c r="AA636" i="7" s="1"/>
  <c r="AA633" i="7" a="1"/>
  <c r="AA633" i="7" s="1"/>
  <c r="AA635" i="7" a="1"/>
  <c r="AA635" i="7" s="1"/>
  <c r="AA637" i="7" a="1"/>
  <c r="AA637" i="7" s="1"/>
  <c r="AA640" i="7" a="1"/>
  <c r="AA640" i="7" s="1"/>
  <c r="AA638" i="7" a="1"/>
  <c r="AA638" i="7" s="1"/>
  <c r="AA641" i="7" a="1"/>
  <c r="AA641" i="7" s="1"/>
  <c r="AA639" i="7" a="1"/>
  <c r="AA639" i="7" s="1"/>
  <c r="AA642" i="7" a="1"/>
  <c r="AA642" i="7" s="1"/>
  <c r="AA643" i="7" a="1"/>
  <c r="AA643" i="7" s="1"/>
  <c r="AA644" i="7" a="1"/>
  <c r="AA644" i="7" s="1"/>
  <c r="AA645" i="7" a="1"/>
  <c r="AA645" i="7" s="1"/>
  <c r="AA649" i="7" a="1"/>
  <c r="AA649" i="7" s="1"/>
  <c r="AA647" i="7" a="1"/>
  <c r="AA647" i="7" s="1"/>
  <c r="AA646" i="7" a="1"/>
  <c r="AA646" i="7" s="1"/>
  <c r="AA648" i="7" a="1"/>
  <c r="AA648" i="7" s="1"/>
  <c r="AA652" i="7" a="1"/>
  <c r="AA652" i="7" s="1"/>
  <c r="AA650" i="7" a="1"/>
  <c r="AA650" i="7" s="1"/>
  <c r="AA651" i="7" a="1"/>
  <c r="AA651" i="7" s="1"/>
  <c r="AA653" i="7" a="1"/>
  <c r="AA653" i="7" s="1"/>
  <c r="AA655" i="7" a="1"/>
  <c r="AA655" i="7" s="1"/>
  <c r="AA654" i="7" a="1"/>
  <c r="AA654" i="7" s="1"/>
  <c r="AA657" i="7" a="1"/>
  <c r="AA657" i="7" s="1"/>
  <c r="AA658" i="7" a="1"/>
  <c r="AA658" i="7" s="1"/>
  <c r="AA656" i="7" a="1"/>
  <c r="AA656" i="7" s="1"/>
  <c r="AA660" i="7" a="1"/>
  <c r="AA660" i="7" s="1"/>
  <c r="AA659" i="7" a="1"/>
  <c r="AA659" i="7" s="1"/>
  <c r="AA661" i="7" a="1"/>
  <c r="AA661" i="7" s="1"/>
  <c r="AA663" i="7" a="1"/>
  <c r="AA663" i="7" s="1"/>
  <c r="AA662" i="7" a="1"/>
  <c r="AA662" i="7" s="1"/>
  <c r="AA665" i="7" a="1"/>
  <c r="AA665" i="7" s="1"/>
  <c r="AA666" i="7" a="1"/>
  <c r="AA666" i="7" s="1"/>
  <c r="AA664" i="7" a="1"/>
  <c r="AA664" i="7" s="1"/>
  <c r="AA668" i="7" a="1"/>
  <c r="AA668" i="7" s="1"/>
  <c r="AA667" i="7" a="1"/>
  <c r="AA667" i="7" s="1"/>
  <c r="AA669" i="7" a="1"/>
  <c r="AA669" i="7" s="1"/>
  <c r="AA670" i="7" a="1"/>
  <c r="AA670" i="7" s="1"/>
  <c r="AA671" i="7" a="1"/>
  <c r="AA671" i="7" s="1"/>
  <c r="AA672" i="7" a="1"/>
  <c r="AA672" i="7" s="1"/>
  <c r="AA673" i="7" a="1"/>
  <c r="AA673" i="7" s="1"/>
  <c r="AA674" i="7" a="1"/>
  <c r="AA674" i="7" s="1"/>
  <c r="AA676" i="7" a="1"/>
  <c r="AA676" i="7" s="1"/>
  <c r="AA677" i="7" a="1"/>
  <c r="AA677" i="7" s="1"/>
  <c r="AA675" i="7" a="1"/>
  <c r="AA675" i="7" s="1"/>
  <c r="AA678" i="7" a="1"/>
  <c r="AA678" i="7" s="1"/>
  <c r="AA679" i="7" a="1"/>
  <c r="AA679" i="7" s="1"/>
  <c r="AA681" i="7" a="1"/>
  <c r="AA681" i="7" s="1"/>
  <c r="AA680" i="7" a="1"/>
  <c r="AA680" i="7" s="1"/>
  <c r="AA682" i="7" a="1"/>
  <c r="AA682" i="7" s="1"/>
  <c r="AA683" i="7" a="1"/>
  <c r="AA683" i="7" s="1"/>
  <c r="AA684" i="7" a="1"/>
  <c r="AA684" i="7" s="1"/>
  <c r="AA685" i="7" a="1"/>
  <c r="AA685" i="7" s="1"/>
  <c r="AA686" i="7" a="1"/>
  <c r="AA686" i="7" s="1"/>
  <c r="AA688" i="7" a="1"/>
  <c r="AA688" i="7" s="1"/>
  <c r="AA687" i="7" a="1"/>
  <c r="AA687" i="7" s="1"/>
  <c r="AA689" i="7" a="1"/>
  <c r="AA689" i="7" s="1"/>
  <c r="AA690" i="7" a="1"/>
  <c r="AA690" i="7" s="1"/>
  <c r="AA693" i="7" a="1"/>
  <c r="AA693" i="7" s="1"/>
  <c r="AA694" i="7" a="1"/>
  <c r="AA694" i="7" s="1"/>
  <c r="AA691" i="7" a="1"/>
  <c r="AA691" i="7" s="1"/>
  <c r="AA692" i="7" a="1"/>
  <c r="AA692" i="7" s="1"/>
  <c r="AA695" i="7" a="1"/>
  <c r="AA695" i="7" s="1"/>
  <c r="AA696" i="7" a="1"/>
  <c r="AA696" i="7" s="1"/>
  <c r="AA697" i="7" a="1"/>
  <c r="AA697" i="7" s="1"/>
  <c r="AA700" i="7" a="1"/>
  <c r="AA700" i="7" s="1"/>
  <c r="AA698" i="7" a="1"/>
  <c r="AA698" i="7" s="1"/>
  <c r="AA699" i="7" a="1"/>
  <c r="AA699" i="7" s="1"/>
  <c r="AA701" i="7" a="1"/>
  <c r="AA701" i="7" s="1"/>
  <c r="AA702" i="7" a="1"/>
  <c r="AA702" i="7" s="1"/>
  <c r="AA704" i="7" a="1"/>
  <c r="AA704" i="7" s="1"/>
  <c r="AA705" i="7" a="1"/>
  <c r="AA705" i="7" s="1"/>
  <c r="AA703" i="7" a="1"/>
  <c r="AA703" i="7" s="1"/>
  <c r="AA706" i="7" a="1"/>
  <c r="AA706" i="7" s="1"/>
  <c r="AA709" i="7" a="1"/>
  <c r="AA709" i="7" s="1"/>
  <c r="AA707" i="7" a="1"/>
  <c r="AA707" i="7" s="1"/>
  <c r="AA708" i="7" a="1"/>
  <c r="AA708" i="7" s="1"/>
  <c r="AA710" i="7" a="1"/>
  <c r="AA710" i="7" s="1"/>
  <c r="AA712" i="7" a="1"/>
  <c r="AA712" i="7" s="1"/>
  <c r="AA711" i="7" a="1"/>
  <c r="AA711" i="7" s="1"/>
  <c r="AA713" i="7" a="1"/>
  <c r="AA713" i="7" s="1"/>
  <c r="AA714" i="7" a="1"/>
  <c r="AA714" i="7" s="1"/>
  <c r="AA715" i="7" a="1"/>
  <c r="AA715" i="7" s="1"/>
  <c r="AA716" i="7" a="1"/>
  <c r="AA716" i="7" s="1"/>
  <c r="AA717" i="7" a="1"/>
  <c r="AA717" i="7" s="1"/>
  <c r="AA718" i="7" a="1"/>
  <c r="AA718" i="7" s="1"/>
  <c r="AA719" i="7" a="1"/>
  <c r="AA719" i="7" s="1"/>
  <c r="AA720" i="7" a="1"/>
  <c r="AA720" i="7" s="1"/>
  <c r="AA722" i="7" a="1"/>
  <c r="AA722" i="7" s="1"/>
  <c r="AA721" i="7" a="1"/>
  <c r="AA721" i="7" s="1"/>
  <c r="AA724" i="7" a="1"/>
  <c r="AA724" i="7" s="1"/>
  <c r="AA723" i="7" a="1"/>
  <c r="AA723" i="7" s="1"/>
  <c r="AA725" i="7" a="1"/>
  <c r="AA725" i="7" s="1"/>
  <c r="AA726" i="7" a="1"/>
  <c r="AA726" i="7" s="1"/>
  <c r="AA727" i="7" a="1"/>
  <c r="AA727" i="7" s="1"/>
  <c r="AA728" i="7" a="1"/>
  <c r="AA728" i="7" s="1"/>
  <c r="AA729" i="7" a="1"/>
  <c r="AA729" i="7" s="1"/>
  <c r="AA732" i="7" a="1"/>
  <c r="AA732" i="7" s="1"/>
  <c r="AA730" i="7" a="1"/>
  <c r="AA730" i="7" s="1"/>
  <c r="AA731" i="7" a="1"/>
  <c r="AA731" i="7" s="1"/>
  <c r="AA733" i="7" a="1"/>
  <c r="AA733" i="7" s="1"/>
  <c r="AA735" i="7" a="1"/>
  <c r="AA735" i="7" s="1"/>
  <c r="AA734" i="7" a="1"/>
  <c r="AA734" i="7" s="1"/>
  <c r="AA736" i="7" a="1"/>
  <c r="AA736" i="7" s="1"/>
  <c r="AA738" i="7" a="1"/>
  <c r="AA738" i="7" s="1"/>
  <c r="AA737" i="7" a="1"/>
  <c r="AA737" i="7" s="1"/>
  <c r="AA739" i="7" a="1"/>
  <c r="AA739" i="7" s="1"/>
  <c r="AA742" i="7" a="1"/>
  <c r="AA742" i="7" s="1"/>
  <c r="AA740" i="7" a="1"/>
  <c r="AA740" i="7" s="1"/>
  <c r="AA743" i="7" a="1"/>
  <c r="AA743" i="7" s="1"/>
  <c r="AA741" i="7" a="1"/>
  <c r="AA741" i="7" s="1"/>
  <c r="AA744" i="7" a="1"/>
  <c r="AA744" i="7" s="1"/>
  <c r="AA747" i="7" a="1"/>
  <c r="AA747" i="7" s="1"/>
  <c r="AA745" i="7" a="1"/>
  <c r="AA745" i="7" s="1"/>
  <c r="AA746" i="7" a="1"/>
  <c r="AA746" i="7" s="1"/>
  <c r="AA748" i="7" a="1"/>
  <c r="AA748" i="7" s="1"/>
  <c r="AA750" i="7" a="1"/>
  <c r="AA750" i="7" s="1"/>
  <c r="AA751" i="7" a="1"/>
  <c r="AA751" i="7" s="1"/>
  <c r="AA749" i="7" a="1"/>
  <c r="AA749" i="7" s="1"/>
  <c r="AA752" i="7" a="1"/>
  <c r="AA752" i="7" s="1"/>
  <c r="AA753" i="7" a="1"/>
  <c r="AA753" i="7" s="1"/>
  <c r="AA755" i="7" a="1"/>
  <c r="AA755" i="7" s="1"/>
  <c r="AA754" i="7" a="1"/>
  <c r="AA754" i="7" s="1"/>
  <c r="AA757" i="7" a="1"/>
  <c r="AA757" i="7" s="1"/>
  <c r="AA756" i="7" a="1"/>
  <c r="AA756" i="7" s="1"/>
  <c r="AA758" i="7" a="1"/>
  <c r="AA758" i="7" s="1"/>
  <c r="AA759" i="7" a="1"/>
  <c r="AA759" i="7" s="1"/>
  <c r="AA762" i="7" a="1"/>
  <c r="AA762" i="7" s="1"/>
  <c r="AA760" i="7" a="1"/>
  <c r="AA760" i="7" s="1"/>
  <c r="AA761" i="7" a="1"/>
  <c r="AA761" i="7" s="1"/>
  <c r="AA763" i="7" a="1"/>
  <c r="AA763" i="7" s="1"/>
  <c r="AA764" i="7" a="1"/>
  <c r="AA764" i="7" s="1"/>
  <c r="AA765" i="7" a="1"/>
  <c r="AA765" i="7" s="1"/>
  <c r="AA766" i="7" a="1"/>
  <c r="AA766" i="7" s="1"/>
  <c r="AA767" i="7" a="1"/>
  <c r="AA767" i="7" s="1"/>
  <c r="AA769" i="7" a="1"/>
  <c r="AA769" i="7" s="1"/>
  <c r="AA768" i="7" a="1"/>
  <c r="AA768" i="7" s="1"/>
  <c r="AA770" i="7" a="1"/>
  <c r="AA770" i="7" s="1"/>
  <c r="AA771" i="7" a="1"/>
  <c r="AA771" i="7" s="1"/>
  <c r="AA773" i="7" a="1"/>
  <c r="AA773" i="7" s="1"/>
  <c r="AA772" i="7" a="1"/>
  <c r="AA772" i="7" s="1"/>
  <c r="AA774" i="7" a="1"/>
  <c r="AA774" i="7" s="1"/>
  <c r="AA776" i="7" a="1"/>
  <c r="AA776" i="7" s="1"/>
  <c r="AA779" i="7" a="1"/>
  <c r="AA779" i="7" s="1"/>
  <c r="AA775" i="7" a="1"/>
  <c r="AA775" i="7" s="1"/>
  <c r="AA781" i="7" a="1"/>
  <c r="AA781" i="7" s="1"/>
  <c r="AA778" i="7" a="1"/>
  <c r="AA778" i="7" s="1"/>
  <c r="AA777" i="7" a="1"/>
  <c r="AA777" i="7" s="1"/>
  <c r="AA782" i="7" a="1"/>
  <c r="AA782" i="7" s="1"/>
  <c r="AA783" i="7" a="1"/>
  <c r="AA783" i="7" s="1"/>
  <c r="AA780" i="7" a="1"/>
  <c r="AA780" i="7" s="1"/>
  <c r="AA784" i="7" a="1"/>
  <c r="AA784" i="7" s="1"/>
  <c r="AA785" i="7" a="1"/>
  <c r="AA785" i="7" s="1"/>
  <c r="AA786" i="7" a="1"/>
  <c r="AA786" i="7" s="1"/>
  <c r="AA787" i="7" a="1"/>
  <c r="AA787" i="7" s="1"/>
  <c r="AA788" i="7" a="1"/>
  <c r="AA788" i="7" s="1"/>
  <c r="AA791" i="7" a="1"/>
  <c r="AA791" i="7" s="1"/>
  <c r="AA790" i="7" a="1"/>
  <c r="AA790" i="7" s="1"/>
  <c r="AA789" i="7" a="1"/>
  <c r="AA789" i="7" s="1"/>
  <c r="AA793" i="7" a="1"/>
  <c r="AA793" i="7" s="1"/>
  <c r="AA792" i="7" a="1"/>
  <c r="AA792" i="7" s="1"/>
  <c r="AA794" i="7" a="1"/>
  <c r="AA794" i="7" s="1"/>
  <c r="AA796" i="7" a="1"/>
  <c r="AA796" i="7" s="1"/>
  <c r="AA795" i="7" a="1"/>
  <c r="AA795" i="7" s="1"/>
  <c r="AA798" i="7" a="1"/>
  <c r="AA798" i="7" s="1"/>
  <c r="AA797" i="7" a="1"/>
  <c r="AA797" i="7" s="1"/>
  <c r="AA799" i="7" a="1"/>
  <c r="AA799" i="7" s="1"/>
  <c r="AA800" i="7" a="1"/>
  <c r="AA800" i="7" s="1"/>
  <c r="AA802" i="7" a="1"/>
  <c r="AA802" i="7" s="1"/>
  <c r="AA801" i="7" a="1"/>
  <c r="AA801" i="7" s="1"/>
  <c r="AA803" i="7" a="1"/>
  <c r="AA803" i="7" s="1"/>
  <c r="AA805" i="7" a="1"/>
  <c r="AA805" i="7" s="1"/>
  <c r="AA804" i="7" a="1"/>
  <c r="AA804" i="7" s="1"/>
  <c r="AA806" i="7" a="1"/>
  <c r="AA806" i="7" s="1"/>
  <c r="AA807" i="7" a="1"/>
  <c r="AA807" i="7" s="1"/>
  <c r="AA809" i="7" a="1"/>
  <c r="AA809" i="7" s="1"/>
  <c r="AA810" i="7" a="1"/>
  <c r="AA810" i="7" s="1"/>
  <c r="AA808" i="7" a="1"/>
  <c r="AA808" i="7" s="1"/>
  <c r="AA811" i="7" a="1"/>
  <c r="AA811" i="7" s="1"/>
  <c r="AA813" i="7" a="1"/>
  <c r="AA813" i="7" s="1"/>
  <c r="AA812" i="7" a="1"/>
  <c r="AA812" i="7" s="1"/>
  <c r="AA814" i="7" a="1"/>
  <c r="AA814" i="7" s="1"/>
  <c r="AA817" i="7" a="1"/>
  <c r="AA817" i="7" s="1"/>
  <c r="AA815" i="7" a="1"/>
  <c r="AA815" i="7" s="1"/>
  <c r="AA818" i="7" a="1"/>
  <c r="AA818" i="7" s="1"/>
  <c r="AA820" i="7" a="1"/>
  <c r="AA820" i="7" s="1"/>
  <c r="AA816" i="7" a="1"/>
  <c r="AA816" i="7" s="1"/>
  <c r="AA822" i="7" a="1"/>
  <c r="AA822" i="7" s="1"/>
  <c r="AA819" i="7" a="1"/>
  <c r="AA819" i="7" s="1"/>
  <c r="AA821" i="7" a="1"/>
  <c r="AA821" i="7" s="1"/>
  <c r="AA823" i="7" a="1"/>
  <c r="AA823" i="7" s="1"/>
  <c r="AA824" i="7" a="1"/>
  <c r="AA824" i="7" s="1"/>
  <c r="AA826" i="7" a="1"/>
  <c r="AA826" i="7" s="1"/>
  <c r="AA827" i="7" a="1"/>
  <c r="AA827" i="7" s="1"/>
  <c r="AA825" i="7" a="1"/>
  <c r="AA825" i="7" s="1"/>
  <c r="AA830" i="7" a="1"/>
  <c r="AA830" i="7" s="1"/>
  <c r="AA828" i="7" a="1"/>
  <c r="AA828" i="7" s="1"/>
  <c r="AA829" i="7" a="1"/>
  <c r="AA829" i="7" s="1"/>
  <c r="AA831" i="7" a="1"/>
  <c r="AA831" i="7" s="1"/>
  <c r="AA833" i="7" a="1"/>
  <c r="AA833" i="7" s="1"/>
  <c r="AA832" i="7" a="1"/>
  <c r="AA832" i="7" s="1"/>
  <c r="AA834" i="7" a="1"/>
  <c r="AA834" i="7" s="1"/>
  <c r="AA835" i="7" a="1"/>
  <c r="AA835" i="7" s="1"/>
  <c r="AA837" i="7" a="1"/>
  <c r="AA837" i="7" s="1"/>
  <c r="AA838" i="7" a="1"/>
  <c r="AA838" i="7" s="1"/>
  <c r="AA836" i="7" a="1"/>
  <c r="AA836" i="7" s="1"/>
  <c r="AA842" i="7" a="1"/>
  <c r="AA842" i="7" s="1"/>
  <c r="AA841" i="7" a="1"/>
  <c r="AA841" i="7" s="1"/>
  <c r="AA839" i="7" a="1"/>
  <c r="AA839" i="7" s="1"/>
  <c r="AA840" i="7" a="1"/>
  <c r="AA840" i="7" s="1"/>
  <c r="AA846" i="7" a="1"/>
  <c r="AA846" i="7" s="1"/>
  <c r="AA845" i="7" a="1"/>
  <c r="AA845" i="7" s="1"/>
  <c r="AA844" i="7" a="1"/>
  <c r="AA844" i="7" s="1"/>
  <c r="AA843" i="7" a="1"/>
  <c r="AA843" i="7" s="1"/>
  <c r="AA848" i="7" a="1"/>
  <c r="AA848" i="7" s="1"/>
  <c r="AA847" i="7" a="1"/>
  <c r="AA847" i="7" s="1"/>
  <c r="AA850" i="7" a="1"/>
  <c r="AA850" i="7" s="1"/>
  <c r="AA851" i="7" a="1"/>
  <c r="AA851" i="7" s="1"/>
  <c r="AA849" i="7" a="1"/>
  <c r="AA849" i="7" s="1"/>
  <c r="AA852" i="7" a="1"/>
  <c r="AA852" i="7" s="1"/>
  <c r="AA853" i="7" a="1"/>
  <c r="AA853" i="7" s="1"/>
  <c r="AA855" i="7" a="1"/>
  <c r="AA855" i="7" s="1"/>
  <c r="AA854" i="7" a="1"/>
  <c r="AA854" i="7" s="1"/>
  <c r="AA856" i="7" a="1"/>
  <c r="AA856" i="7" s="1"/>
  <c r="AA857" i="7" a="1"/>
  <c r="AA857" i="7" s="1"/>
  <c r="AA860" i="7" a="1"/>
  <c r="AA860" i="7" s="1"/>
  <c r="AA859" i="7" a="1"/>
  <c r="AA859" i="7" s="1"/>
  <c r="AA858" i="7" a="1"/>
  <c r="AA858" i="7" s="1"/>
  <c r="AA862" i="7" a="1"/>
  <c r="AA862" i="7" s="1"/>
  <c r="AA865" i="7" a="1"/>
  <c r="AA865" i="7" s="1"/>
  <c r="AA861" i="7" a="1"/>
  <c r="AA861" i="7" s="1"/>
  <c r="AA864" i="7" a="1"/>
  <c r="AA864" i="7" s="1"/>
  <c r="AA863" i="7" a="1"/>
  <c r="AA863" i="7" s="1"/>
  <c r="AA867" i="7" a="1"/>
  <c r="AA867" i="7" s="1"/>
  <c r="AA866" i="7" a="1"/>
  <c r="AA866" i="7" s="1"/>
  <c r="AA868" i="7" a="1"/>
  <c r="AA868" i="7" s="1"/>
  <c r="AA869" i="7" a="1"/>
  <c r="AA869" i="7" s="1"/>
  <c r="AA870" i="7" a="1"/>
  <c r="AA870" i="7" s="1"/>
  <c r="AA871" i="7" a="1"/>
  <c r="AA871" i="7" s="1"/>
  <c r="AA872" i="7" a="1"/>
  <c r="AA872" i="7" s="1"/>
  <c r="AA873" i="7" a="1"/>
  <c r="AA873" i="7" s="1"/>
  <c r="AA874" i="7" a="1"/>
  <c r="AA874" i="7" s="1"/>
  <c r="AA875" i="7" a="1"/>
  <c r="AA875" i="7" s="1"/>
  <c r="AA877" i="7" a="1"/>
  <c r="AA877" i="7" s="1"/>
  <c r="AA876" i="7" a="1"/>
  <c r="AA876" i="7" s="1"/>
  <c r="AA879" i="7" a="1"/>
  <c r="AA879" i="7" s="1"/>
  <c r="AA878" i="7" a="1"/>
  <c r="AA878" i="7" s="1"/>
  <c r="AA881" i="7" a="1"/>
  <c r="AA881" i="7" s="1"/>
  <c r="AA880" i="7" a="1"/>
  <c r="AA880" i="7" s="1"/>
  <c r="AA882" i="7" a="1"/>
  <c r="AA882" i="7" s="1"/>
  <c r="AA884" i="7" a="1"/>
  <c r="AA884" i="7" s="1"/>
  <c r="AA883" i="7" a="1"/>
  <c r="AA883" i="7" s="1"/>
  <c r="AA885" i="7" a="1"/>
  <c r="AA885" i="7" s="1"/>
  <c r="AA886" i="7" a="1"/>
  <c r="AA886" i="7" s="1"/>
  <c r="AA887" i="7" a="1"/>
  <c r="AA887" i="7" s="1"/>
  <c r="AA889" i="7" a="1"/>
  <c r="AA889" i="7" s="1"/>
  <c r="AA888" i="7" a="1"/>
  <c r="AA888" i="7" s="1"/>
  <c r="AA891" i="7" a="1"/>
  <c r="AA891" i="7" s="1"/>
  <c r="AA892" i="7" a="1"/>
  <c r="AA892" i="7" s="1"/>
  <c r="AA890" i="7" a="1"/>
  <c r="AA890" i="7" s="1"/>
  <c r="AA894" i="7" a="1"/>
  <c r="AA894" i="7" s="1"/>
  <c r="AA893" i="7" a="1"/>
  <c r="AA893" i="7" s="1"/>
  <c r="AA896" i="7" a="1"/>
  <c r="AA896" i="7" s="1"/>
  <c r="AA895" i="7" a="1"/>
  <c r="AA895" i="7" s="1"/>
  <c r="AA897" i="7" a="1"/>
  <c r="AA897" i="7" s="1"/>
  <c r="AA898" i="7" a="1"/>
  <c r="AA898" i="7" s="1"/>
  <c r="AA902" i="7" a="1"/>
  <c r="AA902" i="7" s="1"/>
  <c r="AA900" i="7" a="1"/>
  <c r="AA900" i="7" s="1"/>
  <c r="AA901" i="7" a="1"/>
  <c r="AA901" i="7" s="1"/>
  <c r="AA903" i="7" a="1"/>
  <c r="AA903" i="7" s="1"/>
  <c r="AA899" i="7" a="1"/>
  <c r="AA899" i="7" s="1"/>
  <c r="AA904" i="7" a="1"/>
  <c r="AA904" i="7" s="1"/>
  <c r="AA905" i="7" a="1"/>
  <c r="AA905" i="7" s="1"/>
  <c r="AA906" i="7" a="1"/>
  <c r="AA906" i="7" s="1"/>
  <c r="AA908" i="7" a="1"/>
  <c r="AA908" i="7" s="1"/>
  <c r="AA907" i="7" a="1"/>
  <c r="AA907" i="7" s="1"/>
  <c r="AA910" i="7" a="1"/>
  <c r="AA910" i="7" s="1"/>
  <c r="AA909" i="7" a="1"/>
  <c r="AA909" i="7" s="1"/>
  <c r="AA911" i="7" a="1"/>
  <c r="AA911" i="7" s="1"/>
  <c r="AA912" i="7" a="1"/>
  <c r="AA912" i="7" s="1"/>
  <c r="AA914" i="7" a="1"/>
  <c r="AA914" i="7" s="1"/>
  <c r="AA915" i="7" a="1"/>
  <c r="AA915" i="7" s="1"/>
  <c r="AA913" i="7" a="1"/>
  <c r="AA913" i="7" s="1"/>
  <c r="AA918" i="7" a="1"/>
  <c r="AA918" i="7" s="1"/>
  <c r="AA916" i="7" a="1"/>
  <c r="AA916" i="7" s="1"/>
  <c r="AA917" i="7" a="1"/>
  <c r="AA917" i="7" s="1"/>
  <c r="AA919" i="7" a="1"/>
  <c r="AA919" i="7" s="1"/>
  <c r="AA920" i="7" a="1"/>
  <c r="AA920" i="7" s="1"/>
  <c r="AA922" i="7" a="1"/>
  <c r="AA922" i="7" s="1"/>
  <c r="AA924" i="7" a="1"/>
  <c r="AA924" i="7" s="1"/>
  <c r="AA921" i="7" a="1"/>
  <c r="AA921" i="7" s="1"/>
  <c r="AA923" i="7" a="1"/>
  <c r="AA923" i="7" s="1"/>
  <c r="AA925" i="7" a="1"/>
  <c r="AA925" i="7" s="1"/>
  <c r="AA926" i="7" a="1"/>
  <c r="AA926" i="7" s="1"/>
  <c r="AA927" i="7" a="1"/>
  <c r="AA927" i="7" s="1"/>
  <c r="AA928" i="7" a="1"/>
  <c r="AA928" i="7" s="1"/>
  <c r="AA929" i="7" a="1"/>
  <c r="AA929" i="7" s="1"/>
  <c r="AA931" i="7" a="1"/>
  <c r="AA931" i="7" s="1"/>
  <c r="AA930" i="7" a="1"/>
  <c r="AA930" i="7" s="1"/>
  <c r="AA933" i="7" a="1"/>
  <c r="AA933" i="7" s="1"/>
  <c r="AA934" i="7" a="1"/>
  <c r="AA934" i="7" s="1"/>
  <c r="AA932" i="7" a="1"/>
  <c r="AA932" i="7" s="1"/>
  <c r="AA935" i="7" a="1"/>
  <c r="AA935" i="7" s="1"/>
  <c r="AA936" i="7" a="1"/>
  <c r="AA936" i="7" s="1"/>
  <c r="AA937" i="7" a="1"/>
  <c r="AA937" i="7" s="1"/>
  <c r="AA938" i="7" a="1"/>
  <c r="AA938" i="7" s="1"/>
  <c r="AA939" i="7" a="1"/>
  <c r="AA939" i="7" s="1"/>
  <c r="AA940" i="7" a="1"/>
  <c r="AA940" i="7" s="1"/>
  <c r="AA941" i="7" a="1"/>
  <c r="AA941" i="7" s="1"/>
  <c r="AA943" i="7" a="1"/>
  <c r="AA943" i="7" s="1"/>
  <c r="AA945" i="7" a="1"/>
  <c r="AA945" i="7" s="1"/>
  <c r="AA942" i="7" a="1"/>
  <c r="AA942" i="7" s="1"/>
  <c r="AA944" i="7" a="1"/>
  <c r="AA944" i="7" s="1"/>
  <c r="AA946" i="7" a="1"/>
  <c r="AA946" i="7" s="1"/>
  <c r="AA947" i="7" a="1"/>
  <c r="AA947" i="7" s="1"/>
  <c r="AA949" i="7" a="1"/>
  <c r="AA949" i="7" s="1"/>
  <c r="AA950" i="7" a="1"/>
  <c r="AA950" i="7" s="1"/>
  <c r="AA948" i="7" a="1"/>
  <c r="AA948" i="7" s="1"/>
  <c r="AA952" i="7" a="1"/>
  <c r="AA952" i="7" s="1"/>
  <c r="AA951" i="7" a="1"/>
  <c r="AA951" i="7" s="1"/>
  <c r="AA953" i="7" a="1"/>
  <c r="AA953" i="7" s="1"/>
  <c r="AA954" i="7" a="1"/>
  <c r="AA954" i="7" s="1"/>
  <c r="AA955" i="7" a="1"/>
  <c r="AA955" i="7" s="1"/>
  <c r="AA956" i="7" a="1"/>
  <c r="AA956" i="7" s="1"/>
  <c r="AA958" i="7" a="1"/>
  <c r="AA958" i="7" s="1"/>
  <c r="AA957" i="7" a="1"/>
  <c r="AA957" i="7" s="1"/>
  <c r="AA960" i="7" a="1"/>
  <c r="AA960" i="7" s="1"/>
  <c r="AA959" i="7" a="1"/>
  <c r="AA959" i="7" s="1"/>
  <c r="AA962" i="7" a="1"/>
  <c r="AA962" i="7" s="1"/>
  <c r="AA961" i="7" a="1"/>
  <c r="AA961" i="7" s="1"/>
  <c r="AA963" i="7" a="1"/>
  <c r="AA963" i="7" s="1"/>
  <c r="AA966" i="7" a="1"/>
  <c r="AA966" i="7" s="1"/>
  <c r="AA964" i="7" a="1"/>
  <c r="AA964" i="7" s="1"/>
  <c r="AA968" i="7" a="1"/>
  <c r="AA968" i="7" s="1"/>
  <c r="AA965" i="7" a="1"/>
  <c r="AA965" i="7" s="1"/>
  <c r="AA970" i="7" a="1"/>
  <c r="AA970" i="7" s="1"/>
  <c r="AA969" i="7" a="1"/>
  <c r="AA969" i="7" s="1"/>
  <c r="AA967" i="7" a="1"/>
  <c r="AA967" i="7" s="1"/>
  <c r="AA971" i="7" a="1"/>
  <c r="AA971" i="7" s="1"/>
  <c r="AA974" i="7" a="1"/>
  <c r="AA974" i="7" s="1"/>
  <c r="AA973" i="7" a="1"/>
  <c r="AA973" i="7" s="1"/>
  <c r="AA972" i="7" a="1"/>
  <c r="AA972" i="7" s="1"/>
  <c r="AA975" i="7" a="1"/>
  <c r="AA975" i="7" s="1"/>
  <c r="AA976" i="7" a="1"/>
  <c r="AA976" i="7" s="1"/>
  <c r="AA978" i="7" a="1"/>
  <c r="AA978" i="7" s="1"/>
  <c r="AA977" i="7" a="1"/>
  <c r="AA977" i="7" s="1"/>
  <c r="AA979" i="7" a="1"/>
  <c r="AA979" i="7" s="1"/>
  <c r="AA980" i="7" a="1"/>
  <c r="AA980" i="7" s="1"/>
  <c r="AA981" i="7" a="1"/>
  <c r="AA981" i="7" s="1"/>
  <c r="AA983" i="7" a="1"/>
  <c r="AA983" i="7" s="1"/>
  <c r="AA982" i="7" a="1"/>
  <c r="AA982" i="7" s="1"/>
  <c r="AA985" i="7" a="1"/>
  <c r="AA985" i="7" s="1"/>
  <c r="AA984" i="7" a="1"/>
  <c r="AA984" i="7" s="1"/>
  <c r="AA987" i="7" a="1"/>
  <c r="AA987" i="7" s="1"/>
  <c r="AA986" i="7" a="1"/>
  <c r="AA986" i="7" s="1"/>
  <c r="AA988" i="7" a="1"/>
  <c r="AA988" i="7" s="1"/>
  <c r="AA990" i="7" a="1"/>
  <c r="AA990" i="7" s="1"/>
  <c r="AA989" i="7" a="1"/>
  <c r="AA989" i="7" s="1"/>
  <c r="AA992" i="7" a="1"/>
  <c r="AA992" i="7" s="1"/>
  <c r="AA991" i="7" a="1"/>
  <c r="AA991" i="7" s="1"/>
  <c r="AA994" i="7" a="1"/>
  <c r="AA994" i="7" s="1"/>
  <c r="AA993" i="7" a="1"/>
  <c r="AA993" i="7" s="1"/>
  <c r="AA995" i="7" a="1"/>
  <c r="AA995" i="7" s="1"/>
  <c r="AA997" i="7" a="1"/>
  <c r="AA997" i="7" s="1"/>
  <c r="AA996" i="7" a="1"/>
  <c r="AA996" i="7" s="1"/>
  <c r="AA998" i="7" a="1"/>
  <c r="AA998" i="7" s="1"/>
  <c r="AA999" i="7" a="1"/>
  <c r="AA999" i="7" s="1"/>
  <c r="AA1002" i="7" a="1"/>
  <c r="AA1002" i="7" s="1"/>
  <c r="AA1000" i="7" a="1"/>
  <c r="AA1000" i="7" s="1"/>
  <c r="AA1001" i="7" a="1"/>
  <c r="AA1001" i="7" s="1"/>
  <c r="AA1003" i="7" a="1"/>
  <c r="AA1003" i="7" s="1"/>
  <c r="AA1004" i="7" a="1"/>
  <c r="AA1004" i="7" s="1"/>
  <c r="AA1005" i="7" a="1"/>
  <c r="AA1005" i="7" s="1"/>
  <c r="AA1006" i="7" a="1"/>
  <c r="AA1006" i="7" s="1"/>
  <c r="AA1008" i="7" a="1"/>
  <c r="AA1008" i="7" s="1"/>
  <c r="AA1007" i="7" a="1"/>
  <c r="AA1007" i="7" s="1"/>
  <c r="AA1009" i="7" a="1"/>
  <c r="AA1009" i="7" s="1"/>
  <c r="AA1010" i="7" a="1"/>
  <c r="AA1010" i="7" s="1"/>
  <c r="AA1011" i="7" a="1"/>
  <c r="AA1011" i="7" s="1"/>
  <c r="AA1013" i="7" a="1"/>
  <c r="AA1013" i="7" s="1"/>
  <c r="AA1012" i="7" a="1"/>
  <c r="AA1012" i="7" s="1"/>
  <c r="AA1014" i="7" a="1"/>
  <c r="AA1014" i="7" s="1"/>
  <c r="AA1016" i="7" a="1"/>
  <c r="AA1016" i="7" s="1"/>
  <c r="AA1015" i="7" a="1"/>
  <c r="AA1015" i="7" s="1"/>
  <c r="AA1017" i="7" a="1"/>
  <c r="AA1017" i="7" s="1"/>
  <c r="AA1018" i="7" a="1"/>
  <c r="AA1018" i="7" s="1"/>
  <c r="AA1019" i="7" a="1"/>
  <c r="AA1019" i="7" s="1"/>
  <c r="AA1020" i="7" a="1"/>
  <c r="AA1020" i="7" s="1"/>
  <c r="AA1021" i="7" a="1"/>
  <c r="AA1021" i="7" s="1"/>
  <c r="AA1023" i="7" a="1"/>
  <c r="AA1023" i="7" s="1"/>
  <c r="AA1022" i="7" a="1"/>
  <c r="AA1022" i="7" s="1"/>
  <c r="AA1024" i="7" a="1"/>
  <c r="AA1024" i="7" s="1"/>
  <c r="AA1026" i="7" a="1"/>
  <c r="AA1026" i="7" s="1"/>
  <c r="AA1025" i="7" a="1"/>
  <c r="AA1025" i="7" s="1"/>
  <c r="AA1027" i="7" a="1"/>
  <c r="AA1027" i="7" s="1"/>
  <c r="AA1029" i="7" a="1"/>
  <c r="AA1029" i="7" s="1"/>
  <c r="AA1028" i="7" a="1"/>
  <c r="AA1028" i="7" s="1"/>
  <c r="AA1030" i="7" a="1"/>
  <c r="AA1030" i="7" s="1"/>
  <c r="AA1032" i="7" a="1"/>
  <c r="AA1032" i="7" s="1"/>
  <c r="AA1031" i="7" a="1"/>
  <c r="AA1031" i="7" s="1"/>
  <c r="AA1034" i="7" a="1"/>
  <c r="AA1034" i="7" s="1"/>
  <c r="AA1033" i="7" a="1"/>
  <c r="AA1033" i="7" s="1"/>
  <c r="AA1036" i="7" a="1"/>
  <c r="AA1036" i="7" s="1"/>
  <c r="AA1037" i="7" a="1"/>
  <c r="AA1037" i="7" s="1"/>
  <c r="AA1035" i="7" a="1"/>
  <c r="AA1035" i="7" s="1"/>
  <c r="AA1038" i="7" a="1"/>
  <c r="AA1038" i="7" s="1"/>
  <c r="AA1039" i="7" a="1"/>
  <c r="AA1039" i="7" s="1"/>
  <c r="AA1040" i="7" a="1"/>
  <c r="AA1040" i="7" s="1"/>
  <c r="AA1042" i="7" a="1"/>
  <c r="AA1042" i="7" s="1"/>
  <c r="AA1043" i="7" a="1"/>
  <c r="AA1043" i="7" s="1"/>
  <c r="AA1041" i="7" a="1"/>
  <c r="AA1041" i="7" s="1"/>
  <c r="AA1044" i="7" a="1"/>
  <c r="AA1044" i="7" s="1"/>
  <c r="AA1045" i="7" a="1"/>
  <c r="AA1045" i="7" s="1"/>
  <c r="AA1047" i="7" a="1"/>
  <c r="AA1047" i="7" s="1"/>
  <c r="AA1049" i="7" a="1"/>
  <c r="AA1049" i="7" s="1"/>
  <c r="AA1048" i="7" a="1"/>
  <c r="AA1048" i="7" s="1"/>
  <c r="AA1046" i="7" a="1"/>
  <c r="AA1046" i="7" s="1"/>
  <c r="AA1050" i="7" a="1"/>
  <c r="AA1050" i="7" s="1"/>
  <c r="AA1051" i="7" a="1"/>
  <c r="AA1051" i="7" s="1"/>
  <c r="AA1052" i="7" a="1"/>
  <c r="AA1052" i="7" s="1"/>
  <c r="AA1053" i="7" a="1"/>
  <c r="AA1053" i="7" s="1"/>
  <c r="AA1054" i="7" a="1"/>
  <c r="AA1054" i="7" s="1"/>
  <c r="AA1055" i="7" a="1"/>
  <c r="AA1055" i="7" s="1"/>
  <c r="AA1056" i="7" a="1"/>
  <c r="AA1056" i="7" s="1"/>
  <c r="AA1057" i="7" a="1"/>
  <c r="AA1057" i="7" s="1"/>
  <c r="AA1058" i="7" a="1"/>
  <c r="AA1058" i="7" s="1"/>
  <c r="AA1059" i="7" a="1"/>
  <c r="AA1059" i="7" s="1"/>
  <c r="AA1060" i="7" a="1"/>
  <c r="AA1060" i="7" s="1"/>
  <c r="AA1061" i="7" a="1"/>
  <c r="AA1061" i="7" s="1"/>
  <c r="AA1062" i="7" a="1"/>
  <c r="AA1062" i="7" s="1"/>
  <c r="AA1063" i="7" a="1"/>
  <c r="AA1063" i="7" s="1"/>
  <c r="AA1065" i="7" a="1"/>
  <c r="AA1065" i="7" s="1"/>
  <c r="AA1064" i="7" a="1"/>
  <c r="AA1064" i="7" s="1"/>
  <c r="AA1067" i="7" a="1"/>
  <c r="AA1067" i="7" s="1"/>
  <c r="AA1066" i="7" a="1"/>
  <c r="AA1066" i="7" s="1"/>
  <c r="AA1068" i="7" a="1"/>
  <c r="AA1068" i="7" s="1"/>
  <c r="AA1070" i="7" a="1"/>
  <c r="AA1070" i="7" s="1"/>
  <c r="AA1069" i="7" a="1"/>
  <c r="AA1069" i="7" s="1"/>
  <c r="AA1071" i="7" a="1"/>
  <c r="AA1071" i="7" s="1"/>
  <c r="AA1072" i="7" a="1"/>
  <c r="AA1072" i="7" s="1"/>
  <c r="AA1073" i="7" a="1"/>
  <c r="AA1073" i="7" s="1"/>
  <c r="AA1074" i="7" a="1"/>
  <c r="AA1074" i="7" s="1"/>
  <c r="AA1076" i="7" a="1"/>
  <c r="AA1076" i="7" s="1"/>
  <c r="AA1075" i="7" a="1"/>
  <c r="AA1075" i="7" s="1"/>
  <c r="AA1079" i="7" a="1"/>
  <c r="AA1079" i="7" s="1"/>
  <c r="AA1077" i="7" a="1"/>
  <c r="AA1077" i="7" s="1"/>
  <c r="AA1078" i="7" a="1"/>
  <c r="AA1078" i="7" s="1"/>
  <c r="AA1081" i="7" a="1"/>
  <c r="AA1081" i="7" s="1"/>
  <c r="AA1080" i="7" a="1"/>
  <c r="AA1080" i="7" s="1"/>
  <c r="AA1082" i="7" a="1"/>
  <c r="AA1082" i="7" s="1"/>
  <c r="AA1084" i="7" a="1"/>
  <c r="AA1084" i="7" s="1"/>
  <c r="AA1083" i="7" a="1"/>
  <c r="AA1083" i="7" s="1"/>
  <c r="AA1085" i="7" a="1"/>
  <c r="AA1085" i="7" s="1"/>
  <c r="AA1086" i="7" a="1"/>
  <c r="AA1086" i="7" s="1"/>
  <c r="AA1088" i="7" a="1"/>
  <c r="AA1088" i="7" s="1"/>
  <c r="AA1091" i="7" a="1"/>
  <c r="AA1091" i="7" s="1"/>
  <c r="AB1089" i="7" a="1"/>
  <c r="AB1089" i="7" s="1"/>
  <c r="AL1089" i="7" s="1" a="1"/>
  <c r="AL1089" i="7" s="1"/>
  <c r="AB11" i="7" a="1"/>
  <c r="AB11" i="7" s="1"/>
  <c r="AL11" i="7" s="1" a="1"/>
  <c r="AL11" i="7" s="1"/>
  <c r="AB12" i="7" a="1"/>
  <c r="AB12" i="7" s="1"/>
  <c r="AL12" i="7" s="1" a="1"/>
  <c r="AL12" i="7" s="1"/>
  <c r="AB13" i="7" a="1"/>
  <c r="AB13" i="7" s="1"/>
  <c r="AL13" i="7" s="1" a="1"/>
  <c r="AL13" i="7" s="1"/>
  <c r="AB14" i="7" a="1"/>
  <c r="AB14" i="7" s="1"/>
  <c r="AL14" i="7" s="1" a="1"/>
  <c r="AL14" i="7" s="1"/>
  <c r="AB15" i="7" a="1"/>
  <c r="AB15" i="7" s="1"/>
  <c r="AL15" i="7" s="1" a="1"/>
  <c r="AL15" i="7" s="1"/>
  <c r="AB16" i="7" a="1"/>
  <c r="AB16" i="7" s="1"/>
  <c r="AL16" i="7" s="1" a="1"/>
  <c r="AL16" i="7" s="1"/>
  <c r="AB17" i="7" a="1"/>
  <c r="AB17" i="7" s="1"/>
  <c r="AB19" i="7" a="1"/>
  <c r="AB19" i="7" s="1"/>
  <c r="AB18" i="7" a="1"/>
  <c r="AB18" i="7" s="1"/>
  <c r="AB20" i="7" a="1"/>
  <c r="AB20" i="7" s="1"/>
  <c r="AL20" i="7" s="1" a="1"/>
  <c r="AL20" i="7" s="1"/>
  <c r="AB22" i="7" a="1"/>
  <c r="AB22" i="7" s="1"/>
  <c r="AL22" i="7" s="1" a="1"/>
  <c r="AL22" i="7" s="1"/>
  <c r="AB24" i="7" a="1"/>
  <c r="AB24" i="7" s="1"/>
  <c r="AB23" i="7" a="1"/>
  <c r="AB23" i="7" s="1"/>
  <c r="AL23" i="7" s="1" a="1"/>
  <c r="AL23" i="7" s="1"/>
  <c r="AB26" i="7" a="1"/>
  <c r="AB26" i="7" s="1"/>
  <c r="AL26" i="7" s="1" a="1"/>
  <c r="AL26" i="7" s="1"/>
  <c r="AB25" i="7" a="1"/>
  <c r="AB25" i="7" s="1"/>
  <c r="AB27" i="7" a="1"/>
  <c r="AB27" i="7" s="1"/>
  <c r="AL27" i="7" s="1" a="1"/>
  <c r="AL27" i="7" s="1"/>
  <c r="AC17" i="7" a="1"/>
  <c r="AC17" i="7" s="1"/>
  <c r="AC18" i="7" a="1"/>
  <c r="AC18" i="7" s="1"/>
  <c r="AC19" i="7" a="1"/>
  <c r="AC19" i="7" s="1"/>
  <c r="AA5" i="7" a="1"/>
  <c r="AA5" i="7" s="1"/>
  <c r="AL5" i="7" s="1" a="1"/>
  <c r="AL5" i="7" s="1"/>
  <c r="AA6" i="7" a="1"/>
  <c r="AA6" i="7" s="1"/>
  <c r="AL6" i="7" s="1" a="1"/>
  <c r="AL6" i="7" s="1"/>
  <c r="AA7" i="7" a="1"/>
  <c r="AA7" i="7" s="1"/>
  <c r="AL7" i="7" s="1" a="1"/>
  <c r="AL7" i="7" s="1"/>
  <c r="AA8" i="7" a="1"/>
  <c r="AA8" i="7" s="1"/>
  <c r="AL8" i="7" s="1" a="1"/>
  <c r="AL8" i="7" s="1"/>
  <c r="AA9" i="7" a="1"/>
  <c r="AA9" i="7" s="1"/>
  <c r="AL9" i="7" s="1" a="1"/>
  <c r="AL9" i="7" s="1"/>
  <c r="AA10" i="7" a="1"/>
  <c r="AA10" i="7" s="1"/>
  <c r="AL10" i="7" s="1" a="1"/>
  <c r="AL10" i="7" s="1"/>
  <c r="AA11" i="7" a="1"/>
  <c r="AA11" i="7" s="1"/>
  <c r="AA12" i="7" a="1"/>
  <c r="AA12" i="7" s="1"/>
  <c r="AA13" i="7" a="1"/>
  <c r="AA13" i="7" s="1"/>
  <c r="AA14" i="7" a="1"/>
  <c r="AA14" i="7" s="1"/>
  <c r="AA15" i="7" a="1"/>
  <c r="AA15" i="7" s="1"/>
  <c r="AA16" i="7" a="1"/>
  <c r="AA16" i="7" s="1"/>
  <c r="AA17" i="7" a="1"/>
  <c r="AA17" i="7" s="1"/>
  <c r="AA18" i="7" a="1"/>
  <c r="AA18" i="7" s="1"/>
  <c r="AA19" i="7" a="1"/>
  <c r="AA19" i="7" s="1"/>
  <c r="AA21" i="7" a="1"/>
  <c r="AA21" i="7" s="1"/>
  <c r="AL21" i="7" s="1" a="1"/>
  <c r="AL21" i="7" s="1"/>
  <c r="AA20" i="7" a="1"/>
  <c r="AA20" i="7" s="1"/>
  <c r="AA23" i="7" a="1"/>
  <c r="AA23" i="7" s="1"/>
  <c r="AA22" i="7" a="1"/>
  <c r="AA22" i="7" s="1"/>
  <c r="AA24" i="7" a="1"/>
  <c r="AA24" i="7" s="1"/>
  <c r="AA26" i="7" a="1"/>
  <c r="AA26" i="7" s="1"/>
  <c r="AA25" i="7" a="1"/>
  <c r="AA25" i="7" s="1"/>
  <c r="AA27" i="7" a="1"/>
  <c r="AA27" i="7" s="1"/>
  <c r="AP5" i="7" l="1" a="1"/>
  <c r="AP5" i="7" s="1"/>
  <c r="AP1094" i="7" a="1"/>
  <c r="AP1094" i="7" s="1"/>
  <c r="AP9" i="7" a="1"/>
  <c r="AP9" i="7" s="1"/>
  <c r="AP8" i="7" a="1"/>
  <c r="AP8" i="7" s="1"/>
  <c r="AP400" i="7" a="1"/>
  <c r="AP400" i="7" s="1"/>
  <c r="AP1090" i="7" a="1"/>
  <c r="AP1090" i="7" s="1"/>
  <c r="AP466" i="7" a="1"/>
  <c r="AP466" i="7" s="1"/>
  <c r="AP403" i="7" a="1"/>
  <c r="AP403" i="7" s="1"/>
  <c r="AP27" i="7" a="1"/>
  <c r="AP27" i="7" s="1"/>
  <c r="AP7" i="7" a="1"/>
  <c r="AP7" i="7" s="1"/>
  <c r="AP26" i="7" a="1"/>
  <c r="AP26" i="7" s="1"/>
  <c r="AP16" i="7" a="1"/>
  <c r="AP16" i="7" s="1"/>
  <c r="AP583" i="7" a="1"/>
  <c r="AP583" i="7" s="1"/>
  <c r="AP464" i="7" a="1"/>
  <c r="AP464" i="7" s="1"/>
  <c r="AP448" i="7" a="1"/>
  <c r="AP448" i="7" s="1"/>
  <c r="AP408" i="7" a="1"/>
  <c r="AP408" i="7" s="1"/>
  <c r="AP399" i="7" a="1"/>
  <c r="AP399" i="7" s="1"/>
  <c r="AP31" i="7" a="1"/>
  <c r="AP31" i="7" s="1"/>
  <c r="AP14" i="7" a="1"/>
  <c r="AP14" i="7" s="1"/>
  <c r="AP6" i="7" a="1"/>
  <c r="AP6" i="7" s="1"/>
  <c r="AP23" i="7" a="1"/>
  <c r="AP23" i="7" s="1"/>
  <c r="AP15" i="7" a="1"/>
  <c r="AP15" i="7" s="1"/>
  <c r="AP471" i="7" a="1"/>
  <c r="AP471" i="7" s="1"/>
  <c r="AP465" i="7" a="1"/>
  <c r="AP465" i="7" s="1"/>
  <c r="AP405" i="7" a="1"/>
  <c r="AP405" i="7" s="1"/>
  <c r="AP39" i="7" a="1"/>
  <c r="AP39" i="7" s="1"/>
  <c r="AP639" i="7" a="1"/>
  <c r="AP639" i="7" s="1"/>
  <c r="AP463" i="7" a="1"/>
  <c r="AP463" i="7" s="1"/>
  <c r="AP454" i="7" a="1"/>
  <c r="AP454" i="7" s="1"/>
  <c r="AP412" i="7" a="1"/>
  <c r="AP412" i="7" s="1"/>
  <c r="AP406" i="7" a="1"/>
  <c r="AP406" i="7" s="1"/>
  <c r="AP21" i="7" a="1"/>
  <c r="AP21" i="7" s="1"/>
  <c r="AP22" i="7" a="1"/>
  <c r="AP22" i="7" s="1"/>
  <c r="AP13" i="7" a="1"/>
  <c r="AP13" i="7" s="1"/>
  <c r="AP460" i="7" a="1"/>
  <c r="AP460" i="7" s="1"/>
  <c r="AP1092" i="7" a="1"/>
  <c r="AP1092" i="7" s="1"/>
  <c r="AP469" i="7" a="1"/>
  <c r="AP469" i="7" s="1"/>
  <c r="AP461" i="7" a="1"/>
  <c r="AP461" i="7" s="1"/>
  <c r="AP407" i="7" a="1"/>
  <c r="AP407" i="7" s="1"/>
  <c r="AP12" i="7" a="1"/>
  <c r="AP12" i="7" s="1"/>
  <c r="AP629" i="7" a="1"/>
  <c r="AP629" i="7" s="1"/>
  <c r="AP470" i="7" a="1"/>
  <c r="AP470" i="7" s="1"/>
  <c r="AP459" i="7" a="1"/>
  <c r="AP459" i="7" s="1"/>
  <c r="AP402" i="7" a="1"/>
  <c r="AP402" i="7" s="1"/>
  <c r="AP20" i="7" a="1"/>
  <c r="AP20" i="7" s="1"/>
  <c r="AP10" i="7" a="1"/>
  <c r="AP10" i="7" s="1"/>
  <c r="AP11" i="7" a="1"/>
  <c r="AP11" i="7" s="1"/>
  <c r="AP468" i="7" a="1"/>
  <c r="AP468" i="7" s="1"/>
  <c r="AP462" i="7" a="1"/>
  <c r="AP462" i="7" s="1"/>
  <c r="AP404" i="7" a="1"/>
  <c r="AP404" i="7" s="1"/>
  <c r="AP146" i="7" a="1"/>
  <c r="AP146" i="7" s="1"/>
  <c r="AP1089" i="7" a="1"/>
  <c r="AP1089" i="7" s="1"/>
  <c r="AP659" i="7" a="1"/>
  <c r="AP659" i="7" s="1"/>
  <c r="AP467" i="7" a="1"/>
  <c r="AP467" i="7" s="1"/>
  <c r="AP401" i="7" a="1"/>
  <c r="AP401" i="7" s="1"/>
  <c r="AM8" i="7"/>
  <c r="AO8" i="7" s="1" a="1"/>
  <c r="AO8" i="7" s="1"/>
  <c r="AM400" i="7"/>
  <c r="AO400" i="7" s="1" a="1"/>
  <c r="AO400" i="7" s="1"/>
  <c r="AM1090" i="7"/>
  <c r="AO1090" i="7" s="1" a="1"/>
  <c r="AO1090" i="7" s="1"/>
  <c r="AM466" i="7"/>
  <c r="AO466" i="7" s="1" a="1"/>
  <c r="AO466" i="7" s="1"/>
  <c r="AM403" i="7"/>
  <c r="AO403" i="7" s="1" a="1"/>
  <c r="AO403" i="7" s="1"/>
  <c r="AM16" i="7"/>
  <c r="AO16" i="7" s="1" a="1"/>
  <c r="AO16" i="7" s="1"/>
  <c r="AM583" i="7"/>
  <c r="AO583" i="7" s="1" a="1"/>
  <c r="AO583" i="7" s="1"/>
  <c r="AM464" i="7"/>
  <c r="AO464" i="7" s="1" a="1"/>
  <c r="AO464" i="7" s="1"/>
  <c r="AM448" i="7"/>
  <c r="AO448" i="7" s="1" a="1"/>
  <c r="AO448" i="7" s="1"/>
  <c r="AM408" i="7"/>
  <c r="AO408" i="7" s="1" a="1"/>
  <c r="AO408" i="7" s="1"/>
  <c r="AM399" i="7"/>
  <c r="AO399" i="7" s="1" a="1"/>
  <c r="AO399" i="7" s="1"/>
  <c r="AM31" i="7"/>
  <c r="AO31" i="7" s="1" a="1"/>
  <c r="AO31" i="7" s="1"/>
  <c r="AM471" i="7"/>
  <c r="AO471" i="7" s="1" a="1"/>
  <c r="AO471" i="7" s="1"/>
  <c r="AM465" i="7"/>
  <c r="AO465" i="7" s="1" a="1"/>
  <c r="AO465" i="7" s="1"/>
  <c r="AM405" i="7"/>
  <c r="AO405" i="7" s="1" a="1"/>
  <c r="AO405" i="7" s="1"/>
  <c r="AM39" i="7"/>
  <c r="AO39" i="7" s="1" a="1"/>
  <c r="AO39" i="7" s="1"/>
  <c r="AM639" i="7"/>
  <c r="AO639" i="7" s="1" a="1"/>
  <c r="AO639" i="7" s="1"/>
  <c r="AM463" i="7"/>
  <c r="AO463" i="7" s="1" a="1"/>
  <c r="AO463" i="7" s="1"/>
  <c r="AM454" i="7"/>
  <c r="AO454" i="7" s="1" a="1"/>
  <c r="AO454" i="7" s="1"/>
  <c r="AM412" i="7"/>
  <c r="AO412" i="7" s="1" a="1"/>
  <c r="AO412" i="7" s="1"/>
  <c r="AM406" i="7"/>
  <c r="AO406" i="7" s="1" a="1"/>
  <c r="AO406" i="7" s="1"/>
  <c r="AM26" i="7"/>
  <c r="AO26" i="7" s="1" a="1"/>
  <c r="AO26" i="7" s="1"/>
  <c r="AM23" i="7"/>
  <c r="AO23" i="7" s="1" a="1"/>
  <c r="AO23" i="7" s="1"/>
  <c r="AM21" i="7"/>
  <c r="AO21" i="7" s="1" a="1"/>
  <c r="AO21" i="7" s="1"/>
  <c r="AM22" i="7"/>
  <c r="AO22" i="7" s="1" a="1"/>
  <c r="AO22" i="7" s="1"/>
  <c r="AM13" i="7"/>
  <c r="AO13" i="7" s="1" a="1"/>
  <c r="AO13" i="7" s="1"/>
  <c r="AM460" i="7"/>
  <c r="AO460" i="7" s="1" a="1"/>
  <c r="AO460" i="7" s="1"/>
  <c r="AM1092" i="7"/>
  <c r="AO1092" i="7" s="1" a="1"/>
  <c r="AO1092" i="7" s="1"/>
  <c r="AM469" i="7"/>
  <c r="AO469" i="7" s="1" a="1"/>
  <c r="AO469" i="7" s="1"/>
  <c r="AM461" i="7"/>
  <c r="AO461" i="7" s="1" a="1"/>
  <c r="AO461" i="7" s="1"/>
  <c r="AM407" i="7"/>
  <c r="AO407" i="7" s="1" a="1"/>
  <c r="AO407" i="7" s="1"/>
  <c r="AM15" i="7"/>
  <c r="AO15" i="7" s="1" a="1"/>
  <c r="AO15" i="7" s="1"/>
  <c r="AM20" i="7"/>
  <c r="AO20" i="7" s="1" a="1"/>
  <c r="AO20" i="7" s="1"/>
  <c r="AM12" i="7"/>
  <c r="AO12" i="7" s="1" a="1"/>
  <c r="AO12" i="7" s="1"/>
  <c r="AM629" i="7"/>
  <c r="AO629" i="7" s="1" a="1"/>
  <c r="AO629" i="7" s="1"/>
  <c r="AM470" i="7"/>
  <c r="AO470" i="7" s="1" a="1"/>
  <c r="AO470" i="7" s="1"/>
  <c r="AM459" i="7"/>
  <c r="AO459" i="7" s="1" a="1"/>
  <c r="AO459" i="7" s="1"/>
  <c r="AM402" i="7"/>
  <c r="AO402" i="7" s="1" a="1"/>
  <c r="AO402" i="7" s="1"/>
  <c r="AM6" i="7"/>
  <c r="AO6" i="7" s="1" a="1"/>
  <c r="AO6" i="7" s="1"/>
  <c r="AM10" i="7"/>
  <c r="AO10" i="7" s="1" a="1"/>
  <c r="AO10" i="7" s="1"/>
  <c r="AM11" i="7"/>
  <c r="AO11" i="7" s="1" a="1"/>
  <c r="AO11" i="7" s="1"/>
  <c r="AM468" i="7"/>
  <c r="AO468" i="7" s="1" a="1"/>
  <c r="AO468" i="7" s="1"/>
  <c r="AM462" i="7"/>
  <c r="AO462" i="7" s="1" a="1"/>
  <c r="AO462" i="7" s="1"/>
  <c r="AM404" i="7"/>
  <c r="AO404" i="7" s="1" a="1"/>
  <c r="AO404" i="7" s="1"/>
  <c r="AM146" i="7"/>
  <c r="AO146" i="7" s="1" a="1"/>
  <c r="AO146" i="7" s="1"/>
  <c r="AM7" i="7"/>
  <c r="AO7" i="7" s="1" a="1"/>
  <c r="AO7" i="7" s="1"/>
  <c r="AM14" i="7"/>
  <c r="AO14" i="7" s="1" a="1"/>
  <c r="AO14" i="7" s="1"/>
  <c r="AM9" i="7"/>
  <c r="AO9" i="7" s="1" a="1"/>
  <c r="AO9" i="7" s="1"/>
  <c r="AM27" i="7"/>
  <c r="AO27" i="7" s="1" a="1"/>
  <c r="AO27" i="7" s="1"/>
  <c r="AM1089" i="7"/>
  <c r="AO1089" i="7" s="1" a="1"/>
  <c r="AO1089" i="7" s="1"/>
  <c r="AM659" i="7"/>
  <c r="AO659" i="7" s="1" a="1"/>
  <c r="AO659" i="7" s="1"/>
  <c r="AM467" i="7"/>
  <c r="AO467" i="7" s="1" a="1"/>
  <c r="AO467" i="7" s="1"/>
  <c r="AM401" i="7"/>
  <c r="AO401" i="7" s="1" a="1"/>
  <c r="AO401" i="7" s="1"/>
  <c r="AM5" i="7"/>
  <c r="AO5" i="7" s="1" a="1"/>
  <c r="AO5" i="7" s="1"/>
  <c r="AR3" i="7" a="1"/>
  <c r="AR3" i="7" s="1"/>
  <c r="AL25" i="7" a="1"/>
  <c r="AL25" i="7" s="1"/>
  <c r="AP25" i="7" s="1" a="1"/>
  <c r="AP25" i="7" s="1"/>
  <c r="AL24" i="7" a="1"/>
  <c r="AL24" i="7" s="1"/>
  <c r="AP24" i="7" s="1" a="1"/>
  <c r="AP24" i="7" s="1"/>
  <c r="AL1088" i="7" a="1"/>
  <c r="AL1088" i="7" s="1"/>
  <c r="AP1088" i="7" s="1" a="1"/>
  <c r="AP1088" i="7" s="1"/>
  <c r="AL1093" i="7" a="1"/>
  <c r="AL1093" i="7" s="1"/>
  <c r="AP1093" i="7" s="1" a="1"/>
  <c r="AP1093" i="7" s="1"/>
  <c r="AL1080" i="7" a="1"/>
  <c r="AL1080" i="7" s="1"/>
  <c r="AP1080" i="7" s="1" a="1"/>
  <c r="AP1080" i="7" s="1"/>
  <c r="AL1075" i="7" a="1"/>
  <c r="AL1075" i="7" s="1"/>
  <c r="AP1075" i="7" s="1" a="1"/>
  <c r="AP1075" i="7" s="1"/>
  <c r="AL1066" i="7" a="1"/>
  <c r="AL1066" i="7" s="1"/>
  <c r="AP1066" i="7" s="1" a="1"/>
  <c r="AP1066" i="7" s="1"/>
  <c r="AL1056" i="7" a="1"/>
  <c r="AL1056" i="7" s="1"/>
  <c r="AP1056" i="7" s="1" a="1"/>
  <c r="AP1056" i="7" s="1"/>
  <c r="AL1051" i="7" a="1"/>
  <c r="AL1051" i="7" s="1"/>
  <c r="AP1051" i="7" s="1" a="1"/>
  <c r="AP1051" i="7" s="1"/>
  <c r="AL1040" i="7" a="1"/>
  <c r="AL1040" i="7" s="1"/>
  <c r="AP1040" i="7" s="1" a="1"/>
  <c r="AP1040" i="7" s="1"/>
  <c r="AL1031" i="7" a="1"/>
  <c r="AL1031" i="7" s="1"/>
  <c r="AP1031" i="7" s="1" a="1"/>
  <c r="AP1031" i="7" s="1"/>
  <c r="AL1029" i="7" a="1"/>
  <c r="AL1029" i="7" s="1"/>
  <c r="AP1029" i="7" s="1" a="1"/>
  <c r="AP1029" i="7" s="1"/>
  <c r="AL1020" i="7" a="1"/>
  <c r="AL1020" i="7" s="1"/>
  <c r="AP1020" i="7" s="1" a="1"/>
  <c r="AP1020" i="7" s="1"/>
  <c r="AL1012" i="7" a="1"/>
  <c r="AL1012" i="7" s="1"/>
  <c r="AP1012" i="7" s="1" a="1"/>
  <c r="AP1012" i="7" s="1"/>
  <c r="AL1001" i="7" a="1"/>
  <c r="AL1001" i="7" s="1"/>
  <c r="AP1001" i="7" s="1" a="1"/>
  <c r="AP1001" i="7" s="1"/>
  <c r="AL995" i="7" a="1"/>
  <c r="AL995" i="7" s="1"/>
  <c r="AP995" i="7" s="1" a="1"/>
  <c r="AP995" i="7" s="1"/>
  <c r="AL988" i="7" a="1"/>
  <c r="AL988" i="7" s="1"/>
  <c r="AP988" i="7" s="1" a="1"/>
  <c r="AP988" i="7" s="1"/>
  <c r="AL975" i="7" a="1"/>
  <c r="AL975" i="7" s="1"/>
  <c r="AP975" i="7" s="1" a="1"/>
  <c r="AP975" i="7" s="1"/>
  <c r="AL971" i="7" a="1"/>
  <c r="AL971" i="7" s="1"/>
  <c r="AP971" i="7" s="1" a="1"/>
  <c r="AP971" i="7" s="1"/>
  <c r="AL962" i="7" a="1"/>
  <c r="AL962" i="7" s="1"/>
  <c r="AP962" i="7" s="1" a="1"/>
  <c r="AP962" i="7" s="1"/>
  <c r="AL955" i="7" a="1"/>
  <c r="AL955" i="7" s="1"/>
  <c r="AP955" i="7" s="1" a="1"/>
  <c r="AP955" i="7" s="1"/>
  <c r="AL946" i="7" a="1"/>
  <c r="AL946" i="7" s="1"/>
  <c r="AP946" i="7" s="1" a="1"/>
  <c r="AP946" i="7" s="1"/>
  <c r="AL937" i="7" a="1"/>
  <c r="AL937" i="7" s="1"/>
  <c r="AP937" i="7" s="1" a="1"/>
  <c r="AP937" i="7" s="1"/>
  <c r="AL930" i="7" a="1"/>
  <c r="AL930" i="7" s="1"/>
  <c r="AP930" i="7" s="1" a="1"/>
  <c r="AP930" i="7" s="1"/>
  <c r="AL923" i="7" a="1"/>
  <c r="AL923" i="7" s="1"/>
  <c r="AP923" i="7" s="1" a="1"/>
  <c r="AP923" i="7" s="1"/>
  <c r="AL914" i="7" a="1"/>
  <c r="AL914" i="7" s="1"/>
  <c r="AP914" i="7" s="1" a="1"/>
  <c r="AP914" i="7" s="1"/>
  <c r="AL906" i="7" a="1"/>
  <c r="AL906" i="7" s="1"/>
  <c r="AP906" i="7" s="1" a="1"/>
  <c r="AP906" i="7" s="1"/>
  <c r="AL897" i="7" a="1"/>
  <c r="AL897" i="7" s="1"/>
  <c r="AP897" i="7" s="1" a="1"/>
  <c r="AP897" i="7" s="1"/>
  <c r="AL889" i="7" a="1"/>
  <c r="AL889" i="7" s="1"/>
  <c r="AP889" i="7" s="1" a="1"/>
  <c r="AP889" i="7" s="1"/>
  <c r="AL881" i="7" a="1"/>
  <c r="AL881" i="7" s="1"/>
  <c r="AP881" i="7" s="1" a="1"/>
  <c r="AP881" i="7" s="1"/>
  <c r="AL875" i="7" a="1"/>
  <c r="AL875" i="7" s="1"/>
  <c r="AP875" i="7" s="1" a="1"/>
  <c r="AP875" i="7" s="1"/>
  <c r="AL865" i="7" a="1"/>
  <c r="AL865" i="7" s="1"/>
  <c r="AP865" i="7" s="1" a="1"/>
  <c r="AP865" i="7" s="1"/>
  <c r="AL857" i="7" a="1"/>
  <c r="AL857" i="7" s="1"/>
  <c r="AP857" i="7" s="1" a="1"/>
  <c r="AP857" i="7" s="1"/>
  <c r="AL851" i="7" a="1"/>
  <c r="AL851" i="7" s="1"/>
  <c r="AP851" i="7" s="1" a="1"/>
  <c r="AP851" i="7" s="1"/>
  <c r="AL842" i="7" a="1"/>
  <c r="AL842" i="7" s="1"/>
  <c r="AP842" i="7" s="1" a="1"/>
  <c r="AP842" i="7" s="1"/>
  <c r="AL834" i="7" a="1"/>
  <c r="AL834" i="7" s="1"/>
  <c r="AP834" i="7" s="1" a="1"/>
  <c r="AP834" i="7" s="1"/>
  <c r="AL827" i="7" a="1"/>
  <c r="AL827" i="7" s="1"/>
  <c r="AP827" i="7" s="1" a="1"/>
  <c r="AP827" i="7" s="1"/>
  <c r="AL820" i="7" a="1"/>
  <c r="AL820" i="7" s="1"/>
  <c r="AP820" i="7" s="1" a="1"/>
  <c r="AP820" i="7" s="1"/>
  <c r="AL808" i="7" a="1"/>
  <c r="AL808" i="7" s="1"/>
  <c r="AP808" i="7" s="1" a="1"/>
  <c r="AP808" i="7" s="1"/>
  <c r="AL802" i="7" a="1"/>
  <c r="AL802" i="7" s="1"/>
  <c r="AP802" i="7" s="1" a="1"/>
  <c r="AP802" i="7" s="1"/>
  <c r="AL792" i="7" a="1"/>
  <c r="AL792" i="7" s="1"/>
  <c r="AP792" i="7" s="1" a="1"/>
  <c r="AP792" i="7" s="1"/>
  <c r="AL786" i="7" a="1"/>
  <c r="AL786" i="7" s="1"/>
  <c r="AP786" i="7" s="1" a="1"/>
  <c r="AP786" i="7" s="1"/>
  <c r="AL777" i="7" a="1"/>
  <c r="AL777" i="7" s="1"/>
  <c r="AP777" i="7" s="1" a="1"/>
  <c r="AP777" i="7" s="1"/>
  <c r="AL768" i="7" a="1"/>
  <c r="AL768" i="7" s="1"/>
  <c r="AP768" i="7" s="1" a="1"/>
  <c r="AP768" i="7" s="1"/>
  <c r="AL762" i="7" a="1"/>
  <c r="AL762" i="7" s="1"/>
  <c r="AP762" i="7" s="1" a="1"/>
  <c r="AP762" i="7" s="1"/>
  <c r="AL754" i="7" a="1"/>
  <c r="AL754" i="7" s="1"/>
  <c r="AP754" i="7" s="1" a="1"/>
  <c r="AP754" i="7" s="1"/>
  <c r="AL746" i="7" a="1"/>
  <c r="AL746" i="7" s="1"/>
  <c r="AP746" i="7" s="1" a="1"/>
  <c r="AP746" i="7" s="1"/>
  <c r="AL738" i="7" a="1"/>
  <c r="AL738" i="7" s="1"/>
  <c r="AP738" i="7" s="1" a="1"/>
  <c r="AP738" i="7" s="1"/>
  <c r="AL729" i="7" a="1"/>
  <c r="AL729" i="7" s="1"/>
  <c r="AP729" i="7" s="1" a="1"/>
  <c r="AP729" i="7" s="1"/>
  <c r="AL1082" i="7" a="1"/>
  <c r="AL1082" i="7" s="1"/>
  <c r="AP1082" i="7" s="1" a="1"/>
  <c r="AP1082" i="7" s="1"/>
  <c r="AL1073" i="7" a="1"/>
  <c r="AL1073" i="7" s="1"/>
  <c r="AP1073" i="7" s="1" a="1"/>
  <c r="AP1073" i="7" s="1"/>
  <c r="AL1065" i="7" a="1"/>
  <c r="AL1065" i="7" s="1"/>
  <c r="AP1065" i="7" s="1" a="1"/>
  <c r="AP1065" i="7" s="1"/>
  <c r="AL1058" i="7" a="1"/>
  <c r="AL1058" i="7" s="1"/>
  <c r="AP1058" i="7" s="1" a="1"/>
  <c r="AP1058" i="7" s="1"/>
  <c r="AL1049" i="7" a="1"/>
  <c r="AL1049" i="7" s="1"/>
  <c r="AP1049" i="7" s="1" a="1"/>
  <c r="AP1049" i="7" s="1"/>
  <c r="AL1042" i="7" a="1"/>
  <c r="AL1042" i="7" s="1"/>
  <c r="AP1042" i="7" s="1" a="1"/>
  <c r="AP1042" i="7" s="1"/>
  <c r="AL1032" i="7" a="1"/>
  <c r="AL1032" i="7" s="1"/>
  <c r="AP1032" i="7" s="1" a="1"/>
  <c r="AP1032" i="7" s="1"/>
  <c r="AL1025" i="7" a="1"/>
  <c r="AL1025" i="7" s="1"/>
  <c r="AP1025" i="7" s="1" a="1"/>
  <c r="AP1025" i="7" s="1"/>
  <c r="AL1017" i="7" a="1"/>
  <c r="AL1017" i="7" s="1"/>
  <c r="AP1017" i="7" s="1" a="1"/>
  <c r="AP1017" i="7" s="1"/>
  <c r="AL1010" i="7" a="1"/>
  <c r="AL1010" i="7" s="1"/>
  <c r="AP1010" i="7" s="1" a="1"/>
  <c r="AP1010" i="7" s="1"/>
  <c r="AL1002" i="7" a="1"/>
  <c r="AL1002" i="7" s="1"/>
  <c r="AP1002" i="7" s="1" a="1"/>
  <c r="AP1002" i="7" s="1"/>
  <c r="AL993" i="7" a="1"/>
  <c r="AL993" i="7" s="1"/>
  <c r="AP993" i="7" s="1" a="1"/>
  <c r="AP993" i="7" s="1"/>
  <c r="AL985" i="7" a="1"/>
  <c r="AL985" i="7" s="1"/>
  <c r="AP985" i="7" s="1" a="1"/>
  <c r="AP985" i="7" s="1"/>
  <c r="AL978" i="7" a="1"/>
  <c r="AL978" i="7" s="1"/>
  <c r="AP978" i="7" s="1" a="1"/>
  <c r="AP978" i="7" s="1"/>
  <c r="AL967" i="7" a="1"/>
  <c r="AL967" i="7" s="1"/>
  <c r="AP967" i="7" s="1" a="1"/>
  <c r="AP967" i="7" s="1"/>
  <c r="AL963" i="7" a="1"/>
  <c r="AL963" i="7" s="1"/>
  <c r="AP963" i="7" s="1" a="1"/>
  <c r="AP963" i="7" s="1"/>
  <c r="AL953" i="7" a="1"/>
  <c r="AL953" i="7" s="1"/>
  <c r="AP953" i="7" s="1" a="1"/>
  <c r="AP953" i="7" s="1"/>
  <c r="AL945" i="7" a="1"/>
  <c r="AL945" i="7" s="1"/>
  <c r="AP945" i="7" s="1" a="1"/>
  <c r="AP945" i="7" s="1"/>
  <c r="AL938" i="7" a="1"/>
  <c r="AL938" i="7" s="1"/>
  <c r="AP938" i="7" s="1" a="1"/>
  <c r="AP938" i="7" s="1"/>
  <c r="AL927" i="7" a="1"/>
  <c r="AL927" i="7" s="1"/>
  <c r="AP927" i="7" s="1" a="1"/>
  <c r="AP927" i="7" s="1"/>
  <c r="AL921" i="7" a="1"/>
  <c r="AL921" i="7" s="1"/>
  <c r="AP921" i="7" s="1" a="1"/>
  <c r="AP921" i="7" s="1"/>
  <c r="AL913" i="7" a="1"/>
  <c r="AL913" i="7" s="1"/>
  <c r="AP913" i="7" s="1" a="1"/>
  <c r="AP913" i="7" s="1"/>
  <c r="AL903" i="7" a="1"/>
  <c r="AL903" i="7" s="1"/>
  <c r="AP903" i="7" s="1" a="1"/>
  <c r="AP903" i="7" s="1"/>
  <c r="AL896" i="7" a="1"/>
  <c r="AL896" i="7" s="1"/>
  <c r="AP896" i="7" s="1" a="1"/>
  <c r="AP896" i="7" s="1"/>
  <c r="AL888" i="7" a="1"/>
  <c r="AL888" i="7" s="1"/>
  <c r="AP888" i="7" s="1" a="1"/>
  <c r="AP888" i="7" s="1"/>
  <c r="AL882" i="7" a="1"/>
  <c r="AL882" i="7" s="1"/>
  <c r="AP882" i="7" s="1" a="1"/>
  <c r="AP882" i="7" s="1"/>
  <c r="AL873" i="7" a="1"/>
  <c r="AL873" i="7" s="1"/>
  <c r="AP873" i="7" s="1" a="1"/>
  <c r="AP873" i="7" s="1"/>
  <c r="AL867" i="7" a="1"/>
  <c r="AL867" i="7" s="1"/>
  <c r="AP867" i="7" s="1" a="1"/>
  <c r="AP867" i="7" s="1"/>
  <c r="AL859" i="7" a="1"/>
  <c r="AL859" i="7" s="1"/>
  <c r="AP859" i="7" s="1" a="1"/>
  <c r="AP859" i="7" s="1"/>
  <c r="AL849" i="7" a="1"/>
  <c r="AL849" i="7" s="1"/>
  <c r="AP849" i="7" s="1" a="1"/>
  <c r="AP849" i="7" s="1"/>
  <c r="AL841" i="7" a="1"/>
  <c r="AL841" i="7" s="1"/>
  <c r="AP841" i="7" s="1" a="1"/>
  <c r="AP841" i="7" s="1"/>
  <c r="AL833" i="7" a="1"/>
  <c r="AL833" i="7" s="1"/>
  <c r="AP833" i="7" s="1" a="1"/>
  <c r="AP833" i="7" s="1"/>
  <c r="AL825" i="7" a="1"/>
  <c r="AL825" i="7" s="1"/>
  <c r="AP825" i="7" s="1" a="1"/>
  <c r="AP825" i="7" s="1"/>
  <c r="AL818" i="7" a="1"/>
  <c r="AL818" i="7" s="1"/>
  <c r="AP818" i="7" s="1" a="1"/>
  <c r="AP818" i="7" s="1"/>
  <c r="AL810" i="7" a="1"/>
  <c r="AL810" i="7" s="1"/>
  <c r="AP810" i="7" s="1" a="1"/>
  <c r="AP810" i="7" s="1"/>
  <c r="AL800" i="7" a="1"/>
  <c r="AL800" i="7" s="1"/>
  <c r="AP800" i="7" s="1" a="1"/>
  <c r="AP800" i="7" s="1"/>
  <c r="AL795" i="7" a="1"/>
  <c r="AL795" i="7" s="1"/>
  <c r="AP795" i="7" s="1" a="1"/>
  <c r="AP795" i="7" s="1"/>
  <c r="AL784" i="7" a="1"/>
  <c r="AL784" i="7" s="1"/>
  <c r="AP784" i="7" s="1" a="1"/>
  <c r="AP784" i="7" s="1"/>
  <c r="AL778" i="7" a="1"/>
  <c r="AL778" i="7" s="1"/>
  <c r="AP778" i="7" s="1" a="1"/>
  <c r="AP778" i="7" s="1"/>
  <c r="AL770" i="7" a="1"/>
  <c r="AL770" i="7" s="1"/>
  <c r="AP770" i="7" s="1" a="1"/>
  <c r="AP770" i="7" s="1"/>
  <c r="AL761" i="7" a="1"/>
  <c r="AL761" i="7" s="1"/>
  <c r="AP761" i="7" s="1" a="1"/>
  <c r="AP761" i="7" s="1"/>
  <c r="AL755" i="7" a="1"/>
  <c r="AL755" i="7" s="1"/>
  <c r="AP755" i="7" s="1" a="1"/>
  <c r="AP755" i="7" s="1"/>
  <c r="AL745" i="7" a="1"/>
  <c r="AL745" i="7" s="1"/>
  <c r="AP745" i="7" s="1" a="1"/>
  <c r="AP745" i="7" s="1"/>
  <c r="AL737" i="7" a="1"/>
  <c r="AL737" i="7" s="1"/>
  <c r="AP737" i="7" s="1" a="1"/>
  <c r="AP737" i="7" s="1"/>
  <c r="AL730" i="7" a="1"/>
  <c r="AL730" i="7" s="1"/>
  <c r="AP730" i="7" s="1" a="1"/>
  <c r="AP730" i="7" s="1"/>
  <c r="AL721" i="7" a="1"/>
  <c r="AL721" i="7" s="1"/>
  <c r="AP721" i="7" s="1" a="1"/>
  <c r="AP721" i="7" s="1"/>
  <c r="AL713" i="7" a="1"/>
  <c r="AL713" i="7" s="1"/>
  <c r="AP713" i="7" s="1" a="1"/>
  <c r="AP713" i="7" s="1"/>
  <c r="AL706" i="7" a="1"/>
  <c r="AL706" i="7" s="1"/>
  <c r="AP706" i="7" s="1" a="1"/>
  <c r="AP706" i="7" s="1"/>
  <c r="AL1091" i="7" a="1"/>
  <c r="AL1091" i="7" s="1"/>
  <c r="AP1091" i="7" s="1" a="1"/>
  <c r="AP1091" i="7" s="1"/>
  <c r="AL1078" i="7" a="1"/>
  <c r="AL1078" i="7" s="1"/>
  <c r="AP1078" i="7" s="1" a="1"/>
  <c r="AP1078" i="7" s="1"/>
  <c r="AL1072" i="7" a="1"/>
  <c r="AL1072" i="7" s="1"/>
  <c r="AP1072" i="7" s="1" a="1"/>
  <c r="AP1072" i="7" s="1"/>
  <c r="AL1063" i="7" a="1"/>
  <c r="AL1063" i="7" s="1"/>
  <c r="AP1063" i="7" s="1" a="1"/>
  <c r="AP1063" i="7" s="1"/>
  <c r="AL1057" i="7" a="1"/>
  <c r="AL1057" i="7" s="1"/>
  <c r="AP1057" i="7" s="1" a="1"/>
  <c r="AP1057" i="7" s="1"/>
  <c r="AL1048" i="7" a="1"/>
  <c r="AL1048" i="7" s="1"/>
  <c r="AP1048" i="7" s="1" a="1"/>
  <c r="AP1048" i="7" s="1"/>
  <c r="AL1041" i="7" a="1"/>
  <c r="AL1041" i="7" s="1"/>
  <c r="AP1041" i="7" s="1" a="1"/>
  <c r="AP1041" i="7" s="1"/>
  <c r="AL1035" i="7" a="1"/>
  <c r="AL1035" i="7" s="1"/>
  <c r="AP1035" i="7" s="1" a="1"/>
  <c r="AP1035" i="7" s="1"/>
  <c r="AL1024" i="7" a="1"/>
  <c r="AL1024" i="7" s="1"/>
  <c r="AP1024" i="7" s="1" a="1"/>
  <c r="AP1024" i="7" s="1"/>
  <c r="AL1015" i="7" a="1"/>
  <c r="AL1015" i="7" s="1"/>
  <c r="AP1015" i="7" s="1" a="1"/>
  <c r="AP1015" i="7" s="1"/>
  <c r="AL1008" i="7" a="1"/>
  <c r="AL1008" i="7" s="1"/>
  <c r="AP1008" i="7" s="1" a="1"/>
  <c r="AP1008" i="7" s="1"/>
  <c r="AL1000" i="7" a="1"/>
  <c r="AL1000" i="7" s="1"/>
  <c r="AP1000" i="7" s="1" a="1"/>
  <c r="AP1000" i="7" s="1"/>
  <c r="AL992" i="7" a="1"/>
  <c r="AL992" i="7" s="1"/>
  <c r="AP992" i="7" s="1" a="1"/>
  <c r="AP992" i="7" s="1"/>
  <c r="AL983" i="7" a="1"/>
  <c r="AL983" i="7" s="1"/>
  <c r="AP983" i="7" s="1" a="1"/>
  <c r="AP983" i="7" s="1"/>
  <c r="AL976" i="7" a="1"/>
  <c r="AL976" i="7" s="1"/>
  <c r="AP976" i="7" s="1" a="1"/>
  <c r="AP976" i="7" s="1"/>
  <c r="AL966" i="7" a="1"/>
  <c r="AL966" i="7" s="1"/>
  <c r="AP966" i="7" s="1" a="1"/>
  <c r="AP966" i="7" s="1"/>
  <c r="AL960" i="7" a="1"/>
  <c r="AL960" i="7" s="1"/>
  <c r="AP960" i="7" s="1" a="1"/>
  <c r="AP960" i="7" s="1"/>
  <c r="AL952" i="7" a="1"/>
  <c r="AL952" i="7" s="1"/>
  <c r="AP952" i="7" s="1" a="1"/>
  <c r="AP952" i="7" s="1"/>
  <c r="AL944" i="7" a="1"/>
  <c r="AL944" i="7" s="1"/>
  <c r="AP944" i="7" s="1" a="1"/>
  <c r="AP944" i="7" s="1"/>
  <c r="AL936" i="7" a="1"/>
  <c r="AL936" i="7" s="1"/>
  <c r="AP936" i="7" s="1" a="1"/>
  <c r="AP936" i="7" s="1"/>
  <c r="AL928" i="7" a="1"/>
  <c r="AL928" i="7" s="1"/>
  <c r="AP928" i="7" s="1" a="1"/>
  <c r="AP928" i="7" s="1"/>
  <c r="AL919" i="7" a="1"/>
  <c r="AL919" i="7" s="1"/>
  <c r="AP919" i="7" s="1" a="1"/>
  <c r="AP919" i="7" s="1"/>
  <c r="AL912" i="7" a="1"/>
  <c r="AL912" i="7" s="1"/>
  <c r="AP912" i="7" s="1" a="1"/>
  <c r="AP912" i="7" s="1"/>
  <c r="AL905" i="7" a="1"/>
  <c r="AL905" i="7" s="1"/>
  <c r="AP905" i="7" s="1" a="1"/>
  <c r="AP905" i="7" s="1"/>
  <c r="AL898" i="7" a="1"/>
  <c r="AL898" i="7" s="1"/>
  <c r="AP898" i="7" s="1" a="1"/>
  <c r="AP898" i="7" s="1"/>
  <c r="AL890" i="7" a="1"/>
  <c r="AL890" i="7" s="1"/>
  <c r="AP890" i="7" s="1" a="1"/>
  <c r="AP890" i="7" s="1"/>
  <c r="AL880" i="7" a="1"/>
  <c r="AL880" i="7" s="1"/>
  <c r="AP880" i="7" s="1" a="1"/>
  <c r="AP880" i="7" s="1"/>
  <c r="AL871" i="7" a="1"/>
  <c r="AL871" i="7" s="1"/>
  <c r="AP871" i="7" s="1" a="1"/>
  <c r="AP871" i="7" s="1"/>
  <c r="AL863" i="7" a="1"/>
  <c r="AL863" i="7" s="1"/>
  <c r="AP863" i="7" s="1" a="1"/>
  <c r="AP863" i="7" s="1"/>
  <c r="AL855" i="7" a="1"/>
  <c r="AL855" i="7" s="1"/>
  <c r="AP855" i="7" s="1" a="1"/>
  <c r="AP855" i="7" s="1"/>
  <c r="AL846" i="7" a="1"/>
  <c r="AL846" i="7" s="1"/>
  <c r="AP846" i="7" s="1" a="1"/>
  <c r="AP846" i="7" s="1"/>
  <c r="AL838" i="7" a="1"/>
  <c r="AL838" i="7" s="1"/>
  <c r="AP838" i="7" s="1" a="1"/>
  <c r="AP838" i="7" s="1"/>
  <c r="AL832" i="7" a="1"/>
  <c r="AL832" i="7" s="1"/>
  <c r="AP832" i="7" s="1" a="1"/>
  <c r="AP832" i="7" s="1"/>
  <c r="AL824" i="7" a="1"/>
  <c r="AL824" i="7" s="1"/>
  <c r="AP824" i="7" s="1" a="1"/>
  <c r="AP824" i="7" s="1"/>
  <c r="AL816" i="7" a="1"/>
  <c r="AL816" i="7" s="1"/>
  <c r="AP816" i="7" s="1" a="1"/>
  <c r="AP816" i="7" s="1"/>
  <c r="AL809" i="7" a="1"/>
  <c r="AL809" i="7" s="1"/>
  <c r="AP809" i="7" s="1" a="1"/>
  <c r="AP809" i="7" s="1"/>
  <c r="AL801" i="7" a="1"/>
  <c r="AL801" i="7" s="1"/>
  <c r="AP801" i="7" s="1" a="1"/>
  <c r="AP801" i="7" s="1"/>
  <c r="AL793" i="7" a="1"/>
  <c r="AL793" i="7" s="1"/>
  <c r="AP793" i="7" s="1" a="1"/>
  <c r="AP793" i="7" s="1"/>
  <c r="AL785" i="7" a="1"/>
  <c r="AL785" i="7" s="1"/>
  <c r="AP785" i="7" s="1" a="1"/>
  <c r="AP785" i="7" s="1"/>
  <c r="AL776" i="7" a="1"/>
  <c r="AL776" i="7" s="1"/>
  <c r="AP776" i="7" s="1" a="1"/>
  <c r="AP776" i="7" s="1"/>
  <c r="AL767" i="7" a="1"/>
  <c r="AL767" i="7" s="1"/>
  <c r="AP767" i="7" s="1" a="1"/>
  <c r="AP767" i="7" s="1"/>
  <c r="AL760" i="7" a="1"/>
  <c r="AL760" i="7" s="1"/>
  <c r="AP760" i="7" s="1" a="1"/>
  <c r="AP760" i="7" s="1"/>
  <c r="AL752" i="7" a="1"/>
  <c r="AL752" i="7" s="1"/>
  <c r="AP752" i="7" s="1" a="1"/>
  <c r="AP752" i="7" s="1"/>
  <c r="AL744" i="7" a="1"/>
  <c r="AL744" i="7" s="1"/>
  <c r="AP744" i="7" s="1" a="1"/>
  <c r="AP744" i="7" s="1"/>
  <c r="AL734" i="7" a="1"/>
  <c r="AL734" i="7" s="1"/>
  <c r="AP734" i="7" s="1" a="1"/>
  <c r="AP734" i="7" s="1"/>
  <c r="AL728" i="7" a="1"/>
  <c r="AL728" i="7" s="1"/>
  <c r="AP728" i="7" s="1" a="1"/>
  <c r="AP728" i="7" s="1"/>
  <c r="AL719" i="7" a="1"/>
  <c r="AL719" i="7" s="1"/>
  <c r="AP719" i="7" s="1" a="1"/>
  <c r="AP719" i="7" s="1"/>
  <c r="AL709" i="7" a="1"/>
  <c r="AL709" i="7" s="1"/>
  <c r="AP709" i="7" s="1" a="1"/>
  <c r="AP709" i="7" s="1"/>
  <c r="AL702" i="7" a="1"/>
  <c r="AL702" i="7" s="1"/>
  <c r="AP702" i="7" s="1" a="1"/>
  <c r="AP702" i="7" s="1"/>
  <c r="AL1087" i="7" a="1"/>
  <c r="AL1087" i="7" s="1"/>
  <c r="AP1087" i="7" s="1" a="1"/>
  <c r="AP1087" i="7" s="1"/>
  <c r="AL1079" i="7" a="1"/>
  <c r="AL1079" i="7" s="1"/>
  <c r="AP1079" i="7" s="1" a="1"/>
  <c r="AP1079" i="7" s="1"/>
  <c r="AL1071" i="7" a="1"/>
  <c r="AL1071" i="7" s="1"/>
  <c r="AP1071" i="7" s="1" a="1"/>
  <c r="AP1071" i="7" s="1"/>
  <c r="AL1062" i="7" a="1"/>
  <c r="AL1062" i="7" s="1"/>
  <c r="AP1062" i="7" s="1" a="1"/>
  <c r="AP1062" i="7" s="1"/>
  <c r="AL1054" i="7" a="1"/>
  <c r="AL1054" i="7" s="1"/>
  <c r="AP1054" i="7" s="1" a="1"/>
  <c r="AP1054" i="7" s="1"/>
  <c r="AL1046" i="7" a="1"/>
  <c r="AL1046" i="7" s="1"/>
  <c r="AP1046" i="7" s="1" a="1"/>
  <c r="AP1046" i="7" s="1"/>
  <c r="AL1039" i="7" a="1"/>
  <c r="AL1039" i="7" s="1"/>
  <c r="AP1039" i="7" s="1" a="1"/>
  <c r="AP1039" i="7" s="1"/>
  <c r="AL1033" i="7" a="1"/>
  <c r="AL1033" i="7" s="1"/>
  <c r="AP1033" i="7" s="1" a="1"/>
  <c r="AP1033" i="7" s="1"/>
  <c r="AL1023" i="7" a="1"/>
  <c r="AL1023" i="7" s="1"/>
  <c r="AP1023" i="7" s="1" a="1"/>
  <c r="AP1023" i="7" s="1"/>
  <c r="AL1016" i="7" a="1"/>
  <c r="AL1016" i="7" s="1"/>
  <c r="AP1016" i="7" s="1" a="1"/>
  <c r="AP1016" i="7" s="1"/>
  <c r="AL1006" i="7" a="1"/>
  <c r="AL1006" i="7" s="1"/>
  <c r="AP1006" i="7" s="1" a="1"/>
  <c r="AP1006" i="7" s="1"/>
  <c r="AL999" i="7" a="1"/>
  <c r="AL999" i="7" s="1"/>
  <c r="AP999" i="7" s="1" a="1"/>
  <c r="AP999" i="7" s="1"/>
  <c r="AL990" i="7" a="1"/>
  <c r="AL990" i="7" s="1"/>
  <c r="AP990" i="7" s="1" a="1"/>
  <c r="AP990" i="7" s="1"/>
  <c r="AL984" i="7" a="1"/>
  <c r="AL984" i="7" s="1"/>
  <c r="AP984" i="7" s="1" a="1"/>
  <c r="AP984" i="7" s="1"/>
  <c r="AL977" i="7" a="1"/>
  <c r="AL977" i="7" s="1"/>
  <c r="AP977" i="7" s="1" a="1"/>
  <c r="AP977" i="7" s="1"/>
  <c r="AL969" i="7" a="1"/>
  <c r="AL969" i="7" s="1"/>
  <c r="AP969" i="7" s="1" a="1"/>
  <c r="AP969" i="7" s="1"/>
  <c r="AL959" i="7" a="1"/>
  <c r="AL959" i="7" s="1"/>
  <c r="AP959" i="7" s="1" a="1"/>
  <c r="AP959" i="7" s="1"/>
  <c r="AL950" i="7" a="1"/>
  <c r="AL950" i="7" s="1"/>
  <c r="AP950" i="7" s="1" a="1"/>
  <c r="AP950" i="7" s="1"/>
  <c r="AL943" i="7" a="1"/>
  <c r="AL943" i="7" s="1"/>
  <c r="AP943" i="7" s="1" a="1"/>
  <c r="AP943" i="7" s="1"/>
  <c r="AL933" i="7" a="1"/>
  <c r="AL933" i="7" s="1"/>
  <c r="AP933" i="7" s="1" a="1"/>
  <c r="AP933" i="7" s="1"/>
  <c r="AL929" i="7" a="1"/>
  <c r="AL929" i="7" s="1"/>
  <c r="AP929" i="7" s="1" a="1"/>
  <c r="AP929" i="7" s="1"/>
  <c r="AL920" i="7" a="1"/>
  <c r="AL920" i="7" s="1"/>
  <c r="AP920" i="7" s="1" a="1"/>
  <c r="AP920" i="7" s="1"/>
  <c r="AL910" i="7" a="1"/>
  <c r="AL910" i="7" s="1"/>
  <c r="AP910" i="7" s="1" a="1"/>
  <c r="AP910" i="7" s="1"/>
  <c r="AL901" i="7" a="1"/>
  <c r="AL901" i="7" s="1"/>
  <c r="AP901" i="7" s="1" a="1"/>
  <c r="AP901" i="7" s="1"/>
  <c r="AL895" i="7" a="1"/>
  <c r="AL895" i="7" s="1"/>
  <c r="AP895" i="7" s="1" a="1"/>
  <c r="AP895" i="7" s="1"/>
  <c r="AL887" i="7" a="1"/>
  <c r="AL887" i="7" s="1"/>
  <c r="AP887" i="7" s="1" a="1"/>
  <c r="AP887" i="7" s="1"/>
  <c r="AL879" i="7" a="1"/>
  <c r="AL879" i="7" s="1"/>
  <c r="AP879" i="7" s="1" a="1"/>
  <c r="AP879" i="7" s="1"/>
  <c r="AL872" i="7" a="1"/>
  <c r="AL872" i="7" s="1"/>
  <c r="AP872" i="7" s="1" a="1"/>
  <c r="AP872" i="7" s="1"/>
  <c r="AL864" i="7" a="1"/>
  <c r="AL864" i="7" s="1"/>
  <c r="AP864" i="7" s="1" a="1"/>
  <c r="AP864" i="7" s="1"/>
  <c r="AL854" i="7" a="1"/>
  <c r="AL854" i="7" s="1"/>
  <c r="AP854" i="7" s="1" a="1"/>
  <c r="AP854" i="7" s="1"/>
  <c r="AL848" i="7" a="1"/>
  <c r="AL848" i="7" s="1"/>
  <c r="AP848" i="7" s="1" a="1"/>
  <c r="AP848" i="7" s="1"/>
  <c r="AL839" i="7" a="1"/>
  <c r="AL839" i="7" s="1"/>
  <c r="AP839" i="7" s="1" a="1"/>
  <c r="AP839" i="7" s="1"/>
  <c r="AL831" i="7" a="1"/>
  <c r="AL831" i="7" s="1"/>
  <c r="AP831" i="7" s="1" a="1"/>
  <c r="AP831" i="7" s="1"/>
  <c r="AL823" i="7" a="1"/>
  <c r="AL823" i="7" s="1"/>
  <c r="AP823" i="7" s="1" a="1"/>
  <c r="AP823" i="7" s="1"/>
  <c r="AL815" i="7" a="1"/>
  <c r="AL815" i="7" s="1"/>
  <c r="AP815" i="7" s="1" a="1"/>
  <c r="AP815" i="7" s="1"/>
  <c r="AL807" i="7" a="1"/>
  <c r="AL807" i="7" s="1"/>
  <c r="AP807" i="7" s="1" a="1"/>
  <c r="AP807" i="7" s="1"/>
  <c r="AL799" i="7" a="1"/>
  <c r="AL799" i="7" s="1"/>
  <c r="AP799" i="7" s="1" a="1"/>
  <c r="AP799" i="7" s="1"/>
  <c r="AL790" i="7" a="1"/>
  <c r="AL790" i="7" s="1"/>
  <c r="AP790" i="7" s="1" a="1"/>
  <c r="AP790" i="7" s="1"/>
  <c r="AL783" i="7" a="1"/>
  <c r="AL783" i="7" s="1"/>
  <c r="AP783" i="7" s="1" a="1"/>
  <c r="AP783" i="7" s="1"/>
  <c r="AL774" i="7" a="1"/>
  <c r="AL774" i="7" s="1"/>
  <c r="AP774" i="7" s="1" a="1"/>
  <c r="AP774" i="7" s="1"/>
  <c r="AL769" i="7" a="1"/>
  <c r="AL769" i="7" s="1"/>
  <c r="AP769" i="7" s="1" a="1"/>
  <c r="AP769" i="7" s="1"/>
  <c r="AL759" i="7" a="1"/>
  <c r="AL759" i="7" s="1"/>
  <c r="AP759" i="7" s="1" a="1"/>
  <c r="AP759" i="7" s="1"/>
  <c r="AL751" i="7" a="1"/>
  <c r="AL751" i="7" s="1"/>
  <c r="AP751" i="7" s="1" a="1"/>
  <c r="AP751" i="7" s="1"/>
  <c r="AL743" i="7" a="1"/>
  <c r="AL743" i="7" s="1"/>
  <c r="AP743" i="7" s="1" a="1"/>
  <c r="AP743" i="7" s="1"/>
  <c r="AL736" i="7" a="1"/>
  <c r="AL736" i="7" s="1"/>
  <c r="AP736" i="7" s="1" a="1"/>
  <c r="AP736" i="7" s="1"/>
  <c r="AL726" i="7" a="1"/>
  <c r="AL726" i="7" s="1"/>
  <c r="AP726" i="7" s="1" a="1"/>
  <c r="AP726" i="7" s="1"/>
  <c r="AL720" i="7" a="1"/>
  <c r="AL720" i="7" s="1"/>
  <c r="AP720" i="7" s="1" a="1"/>
  <c r="AP720" i="7" s="1"/>
  <c r="AL712" i="7" a="1"/>
  <c r="AL712" i="7" s="1"/>
  <c r="AP712" i="7" s="1" a="1"/>
  <c r="AP712" i="7" s="1"/>
  <c r="AL705" i="7" a="1"/>
  <c r="AL705" i="7" s="1"/>
  <c r="AP705" i="7" s="1" a="1"/>
  <c r="AP705" i="7" s="1"/>
  <c r="AL1085" i="7" a="1"/>
  <c r="AL1085" i="7" s="1"/>
  <c r="AP1085" i="7" s="1" a="1"/>
  <c r="AP1085" i="7" s="1"/>
  <c r="AL1081" i="7" a="1"/>
  <c r="AL1081" i="7" s="1"/>
  <c r="AP1081" i="7" s="1" a="1"/>
  <c r="AP1081" i="7" s="1"/>
  <c r="AL1070" i="7" a="1"/>
  <c r="AL1070" i="7" s="1"/>
  <c r="AP1070" i="7" s="1" a="1"/>
  <c r="AP1070" i="7" s="1"/>
  <c r="AL1064" i="7" a="1"/>
  <c r="AL1064" i="7" s="1"/>
  <c r="AP1064" i="7" s="1" a="1"/>
  <c r="AP1064" i="7" s="1"/>
  <c r="AL1055" i="7" a="1"/>
  <c r="AL1055" i="7" s="1"/>
  <c r="AP1055" i="7" s="1" a="1"/>
  <c r="AP1055" i="7" s="1"/>
  <c r="AL1047" i="7" a="1"/>
  <c r="AL1047" i="7" s="1"/>
  <c r="AP1047" i="7" s="1" a="1"/>
  <c r="AP1047" i="7" s="1"/>
  <c r="AL1037" i="7" a="1"/>
  <c r="AL1037" i="7" s="1"/>
  <c r="AP1037" i="7" s="1" a="1"/>
  <c r="AP1037" i="7" s="1"/>
  <c r="AL1030" i="7" a="1"/>
  <c r="AL1030" i="7" s="1"/>
  <c r="AP1030" i="7" s="1" a="1"/>
  <c r="AP1030" i="7" s="1"/>
  <c r="AL1022" i="7" a="1"/>
  <c r="AL1022" i="7" s="1"/>
  <c r="AP1022" i="7" s="1" a="1"/>
  <c r="AP1022" i="7" s="1"/>
  <c r="AL1014" i="7" a="1"/>
  <c r="AL1014" i="7" s="1"/>
  <c r="AP1014" i="7" s="1" a="1"/>
  <c r="AP1014" i="7" s="1"/>
  <c r="AL1005" i="7" a="1"/>
  <c r="AL1005" i="7" s="1"/>
  <c r="AP1005" i="7" s="1" a="1"/>
  <c r="AP1005" i="7" s="1"/>
  <c r="AL998" i="7" a="1"/>
  <c r="AL998" i="7" s="1"/>
  <c r="AP998" i="7" s="1" a="1"/>
  <c r="AP998" i="7" s="1"/>
  <c r="AL991" i="7" a="1"/>
  <c r="AL991" i="7" s="1"/>
  <c r="AP991" i="7" s="1" a="1"/>
  <c r="AP991" i="7" s="1"/>
  <c r="AL982" i="7" a="1"/>
  <c r="AL982" i="7" s="1"/>
  <c r="AP982" i="7" s="1" a="1"/>
  <c r="AP982" i="7" s="1"/>
  <c r="AL973" i="7" a="1"/>
  <c r="AL973" i="7" s="1"/>
  <c r="AP973" i="7" s="1" a="1"/>
  <c r="AP973" i="7" s="1"/>
  <c r="AL968" i="7" a="1"/>
  <c r="AL968" i="7" s="1"/>
  <c r="AP968" i="7" s="1" a="1"/>
  <c r="AP968" i="7" s="1"/>
  <c r="AL958" i="7" a="1"/>
  <c r="AL958" i="7" s="1"/>
  <c r="AP958" i="7" s="1" a="1"/>
  <c r="AP958" i="7" s="1"/>
  <c r="AL951" i="7" a="1"/>
  <c r="AL951" i="7" s="1"/>
  <c r="AP951" i="7" s="1" a="1"/>
  <c r="AP951" i="7" s="1"/>
  <c r="AL942" i="7" a="1"/>
  <c r="AL942" i="7" s="1"/>
  <c r="AP942" i="7" s="1" a="1"/>
  <c r="AP942" i="7" s="1"/>
  <c r="AL935" i="7" a="1"/>
  <c r="AL935" i="7" s="1"/>
  <c r="AP935" i="7" s="1" a="1"/>
  <c r="AP935" i="7" s="1"/>
  <c r="AL925" i="7" a="1"/>
  <c r="AL925" i="7" s="1"/>
  <c r="AP925" i="7" s="1" a="1"/>
  <c r="AP925" i="7" s="1"/>
  <c r="AL918" i="7" a="1"/>
  <c r="AL918" i="7" s="1"/>
  <c r="AP918" i="7" s="1" a="1"/>
  <c r="AP918" i="7" s="1"/>
  <c r="AL909" i="7" a="1"/>
  <c r="AL909" i="7" s="1"/>
  <c r="AP909" i="7" s="1" a="1"/>
  <c r="AP909" i="7" s="1"/>
  <c r="AL904" i="7" a="1"/>
  <c r="AL904" i="7" s="1"/>
  <c r="AP904" i="7" s="1" a="1"/>
  <c r="AP904" i="7" s="1"/>
  <c r="AL894" i="7" a="1"/>
  <c r="AL894" i="7" s="1"/>
  <c r="AP894" i="7" s="1" a="1"/>
  <c r="AP894" i="7" s="1"/>
  <c r="AL886" i="7" a="1"/>
  <c r="AL886" i="7" s="1"/>
  <c r="AP886" i="7" s="1" a="1"/>
  <c r="AP886" i="7" s="1"/>
  <c r="AL878" i="7" a="1"/>
  <c r="AL878" i="7" s="1"/>
  <c r="AP878" i="7" s="1" a="1"/>
  <c r="AP878" i="7" s="1"/>
  <c r="AL870" i="7" a="1"/>
  <c r="AL870" i="7" s="1"/>
  <c r="AP870" i="7" s="1" a="1"/>
  <c r="AP870" i="7" s="1"/>
  <c r="AL862" i="7" a="1"/>
  <c r="AL862" i="7" s="1"/>
  <c r="AP862" i="7" s="1" a="1"/>
  <c r="AP862" i="7" s="1"/>
  <c r="AL856" i="7" a="1"/>
  <c r="AL856" i="7" s="1"/>
  <c r="AP856" i="7" s="1" a="1"/>
  <c r="AP856" i="7" s="1"/>
  <c r="AL847" i="7" a="1"/>
  <c r="AL847" i="7" s="1"/>
  <c r="AP847" i="7" s="1" a="1"/>
  <c r="AP847" i="7" s="1"/>
  <c r="AL840" i="7" a="1"/>
  <c r="AL840" i="7" s="1"/>
  <c r="AP840" i="7" s="1" a="1"/>
  <c r="AP840" i="7" s="1"/>
  <c r="AL830" i="7" a="1"/>
  <c r="AL830" i="7" s="1"/>
  <c r="AP830" i="7" s="1" a="1"/>
  <c r="AP830" i="7" s="1"/>
  <c r="AL821" i="7" a="1"/>
  <c r="AL821" i="7" s="1"/>
  <c r="AP821" i="7" s="1" a="1"/>
  <c r="AP821" i="7" s="1"/>
  <c r="AL813" i="7" a="1"/>
  <c r="AL813" i="7" s="1"/>
  <c r="AP813" i="7" s="1" a="1"/>
  <c r="AP813" i="7" s="1"/>
  <c r="AL806" i="7" a="1"/>
  <c r="AL806" i="7" s="1"/>
  <c r="AP806" i="7" s="1" a="1"/>
  <c r="AP806" i="7" s="1"/>
  <c r="AL797" i="7" a="1"/>
  <c r="AL797" i="7" s="1"/>
  <c r="AP797" i="7" s="1" a="1"/>
  <c r="AP797" i="7" s="1"/>
  <c r="AL791" i="7" a="1"/>
  <c r="AL791" i="7" s="1"/>
  <c r="AP791" i="7" s="1" a="1"/>
  <c r="AP791" i="7" s="1"/>
  <c r="AL780" i="7" a="1"/>
  <c r="AL780" i="7" s="1"/>
  <c r="AP780" i="7" s="1" a="1"/>
  <c r="AP780" i="7" s="1"/>
  <c r="AL771" i="7" a="1"/>
  <c r="AL771" i="7" s="1"/>
  <c r="AP771" i="7" s="1" a="1"/>
  <c r="AP771" i="7" s="1"/>
  <c r="AL766" i="7" a="1"/>
  <c r="AL766" i="7" s="1"/>
  <c r="AP766" i="7" s="1" a="1"/>
  <c r="AP766" i="7" s="1"/>
  <c r="AL757" i="7" a="1"/>
  <c r="AL757" i="7" s="1"/>
  <c r="AP757" i="7" s="1" a="1"/>
  <c r="AP757" i="7" s="1"/>
  <c r="AL750" i="7" a="1"/>
  <c r="AL750" i="7" s="1"/>
  <c r="AP750" i="7" s="1" a="1"/>
  <c r="AP750" i="7" s="1"/>
  <c r="AL741" i="7" a="1"/>
  <c r="AL741" i="7" s="1"/>
  <c r="AP741" i="7" s="1" a="1"/>
  <c r="AP741" i="7" s="1"/>
  <c r="AL735" i="7" a="1"/>
  <c r="AL735" i="7" s="1"/>
  <c r="AP735" i="7" s="1" a="1"/>
  <c r="AP735" i="7" s="1"/>
  <c r="AL727" i="7" a="1"/>
  <c r="AL727" i="7" s="1"/>
  <c r="AP727" i="7" s="1" a="1"/>
  <c r="AP727" i="7" s="1"/>
  <c r="AL715" i="7" a="1"/>
  <c r="AL715" i="7" s="1"/>
  <c r="AP715" i="7" s="1" a="1"/>
  <c r="AP715" i="7" s="1"/>
  <c r="AL711" i="7" a="1"/>
  <c r="AL711" i="7" s="1"/>
  <c r="AP711" i="7" s="1" a="1"/>
  <c r="AP711" i="7" s="1"/>
  <c r="AL703" i="7" a="1"/>
  <c r="AL703" i="7" s="1"/>
  <c r="AP703" i="7" s="1" a="1"/>
  <c r="AP703" i="7" s="1"/>
  <c r="AL1084" i="7" a="1"/>
  <c r="AL1084" i="7" s="1"/>
  <c r="AP1084" i="7" s="1" a="1"/>
  <c r="AP1084" i="7" s="1"/>
  <c r="AL1076" i="7" a="1"/>
  <c r="AL1076" i="7" s="1"/>
  <c r="AP1076" i="7" s="1" a="1"/>
  <c r="AP1076" i="7" s="1"/>
  <c r="AL1068" i="7" a="1"/>
  <c r="AL1068" i="7" s="1"/>
  <c r="AP1068" i="7" s="1" a="1"/>
  <c r="AP1068" i="7" s="1"/>
  <c r="AL1060" i="7" a="1"/>
  <c r="AL1060" i="7" s="1"/>
  <c r="AP1060" i="7" s="1" a="1"/>
  <c r="AP1060" i="7" s="1"/>
  <c r="AL1052" i="7" a="1"/>
  <c r="AL1052" i="7" s="1"/>
  <c r="AP1052" i="7" s="1" a="1"/>
  <c r="AP1052" i="7" s="1"/>
  <c r="AL1045" i="7" a="1"/>
  <c r="AL1045" i="7" s="1"/>
  <c r="AP1045" i="7" s="1" a="1"/>
  <c r="AP1045" i="7" s="1"/>
  <c r="AL1038" i="7" a="1"/>
  <c r="AL1038" i="7" s="1"/>
  <c r="AP1038" i="7" s="1" a="1"/>
  <c r="AP1038" i="7" s="1"/>
  <c r="AL1028" i="7" a="1"/>
  <c r="AL1028" i="7" s="1"/>
  <c r="AP1028" i="7" s="1" a="1"/>
  <c r="AP1028" i="7" s="1"/>
  <c r="AL1021" i="7" a="1"/>
  <c r="AL1021" i="7" s="1"/>
  <c r="AP1021" i="7" s="1" a="1"/>
  <c r="AP1021" i="7" s="1"/>
  <c r="AL1013" i="7" a="1"/>
  <c r="AL1013" i="7" s="1"/>
  <c r="AP1013" i="7" s="1" a="1"/>
  <c r="AP1013" i="7" s="1"/>
  <c r="AL1007" i="7" a="1"/>
  <c r="AL1007" i="7" s="1"/>
  <c r="AP1007" i="7" s="1" a="1"/>
  <c r="AP1007" i="7" s="1"/>
  <c r="AL997" i="7" a="1"/>
  <c r="AL997" i="7" s="1"/>
  <c r="AP997" i="7" s="1" a="1"/>
  <c r="AP997" i="7" s="1"/>
  <c r="AL989" i="7" a="1"/>
  <c r="AL989" i="7" s="1"/>
  <c r="AP989" i="7" s="1" a="1"/>
  <c r="AP989" i="7" s="1"/>
  <c r="AL981" i="7" a="1"/>
  <c r="AL981" i="7" s="1"/>
  <c r="AP981" i="7" s="1" a="1"/>
  <c r="AP981" i="7" s="1"/>
  <c r="AL974" i="7" a="1"/>
  <c r="AL974" i="7" s="1"/>
  <c r="AP974" i="7" s="1" a="1"/>
  <c r="AP974" i="7" s="1"/>
  <c r="AL964" i="7" a="1"/>
  <c r="AL964" i="7" s="1"/>
  <c r="AP964" i="7" s="1" a="1"/>
  <c r="AP964" i="7" s="1"/>
  <c r="AL957" i="7" a="1"/>
  <c r="AL957" i="7" s="1"/>
  <c r="AP957" i="7" s="1" a="1"/>
  <c r="AP957" i="7" s="1"/>
  <c r="AL949" i="7" a="1"/>
  <c r="AL949" i="7" s="1"/>
  <c r="AP949" i="7" s="1" a="1"/>
  <c r="AP949" i="7" s="1"/>
  <c r="AL939" i="7" a="1"/>
  <c r="AL939" i="7" s="1"/>
  <c r="AP939" i="7" s="1" a="1"/>
  <c r="AP939" i="7" s="1"/>
  <c r="AL931" i="7" a="1"/>
  <c r="AL931" i="7" s="1"/>
  <c r="AP931" i="7" s="1" a="1"/>
  <c r="AP931" i="7" s="1"/>
  <c r="AL926" i="7" a="1"/>
  <c r="AL926" i="7" s="1"/>
  <c r="AP926" i="7" s="1" a="1"/>
  <c r="AP926" i="7" s="1"/>
  <c r="AL915" i="7" a="1"/>
  <c r="AL915" i="7" s="1"/>
  <c r="AP915" i="7" s="1" a="1"/>
  <c r="AP915" i="7" s="1"/>
  <c r="AL911" i="7" a="1"/>
  <c r="AL911" i="7" s="1"/>
  <c r="AP911" i="7" s="1" a="1"/>
  <c r="AP911" i="7" s="1"/>
  <c r="AL902" i="7" a="1"/>
  <c r="AL902" i="7" s="1"/>
  <c r="AP902" i="7" s="1" a="1"/>
  <c r="AP902" i="7" s="1"/>
  <c r="AL893" i="7" a="1"/>
  <c r="AL893" i="7" s="1"/>
  <c r="AP893" i="7" s="1" a="1"/>
  <c r="AP893" i="7" s="1"/>
  <c r="AL885" i="7" a="1"/>
  <c r="AL885" i="7" s="1"/>
  <c r="AP885" i="7" s="1" a="1"/>
  <c r="AP885" i="7" s="1"/>
  <c r="AL877" i="7" a="1"/>
  <c r="AL877" i="7" s="1"/>
  <c r="AP877" i="7" s="1" a="1"/>
  <c r="AP877" i="7" s="1"/>
  <c r="AL869" i="7" a="1"/>
  <c r="AL869" i="7" s="1"/>
  <c r="AP869" i="7" s="1" a="1"/>
  <c r="AP869" i="7" s="1"/>
  <c r="AL861" i="7" a="1"/>
  <c r="AL861" i="7" s="1"/>
  <c r="AP861" i="7" s="1" a="1"/>
  <c r="AP861" i="7" s="1"/>
  <c r="AL853" i="7" a="1"/>
  <c r="AL853" i="7" s="1"/>
  <c r="AP853" i="7" s="1" a="1"/>
  <c r="AP853" i="7" s="1"/>
  <c r="AL843" i="7" a="1"/>
  <c r="AL843" i="7" s="1"/>
  <c r="AP843" i="7" s="1" a="1"/>
  <c r="AP843" i="7" s="1"/>
  <c r="AL836" i="7" a="1"/>
  <c r="AL836" i="7" s="1"/>
  <c r="AP836" i="7" s="1" a="1"/>
  <c r="AP836" i="7" s="1"/>
  <c r="AL828" i="7" a="1"/>
  <c r="AL828" i="7" s="1"/>
  <c r="AP828" i="7" s="1" a="1"/>
  <c r="AP828" i="7" s="1"/>
  <c r="AL822" i="7" a="1"/>
  <c r="AL822" i="7" s="1"/>
  <c r="AP822" i="7" s="1" a="1"/>
  <c r="AP822" i="7" s="1"/>
  <c r="AL814" i="7" a="1"/>
  <c r="AL814" i="7" s="1"/>
  <c r="AP814" i="7" s="1" a="1"/>
  <c r="AP814" i="7" s="1"/>
  <c r="AL805" i="7" a="1"/>
  <c r="AL805" i="7" s="1"/>
  <c r="AP805" i="7" s="1" a="1"/>
  <c r="AP805" i="7" s="1"/>
  <c r="AL798" i="7" a="1"/>
  <c r="AL798" i="7" s="1"/>
  <c r="AP798" i="7" s="1" a="1"/>
  <c r="AP798" i="7" s="1"/>
  <c r="AL789" i="7" a="1"/>
  <c r="AL789" i="7" s="1"/>
  <c r="AP789" i="7" s="1" a="1"/>
  <c r="AP789" i="7" s="1"/>
  <c r="AL782" i="7" a="1"/>
  <c r="AL782" i="7" s="1"/>
  <c r="AP782" i="7" s="1" a="1"/>
  <c r="AP782" i="7" s="1"/>
  <c r="AL775" i="7" a="1"/>
  <c r="AL775" i="7" s="1"/>
  <c r="AP775" i="7" s="1" a="1"/>
  <c r="AP775" i="7" s="1"/>
  <c r="AL765" i="7" a="1"/>
  <c r="AL765" i="7" s="1"/>
  <c r="AP765" i="7" s="1" a="1"/>
  <c r="AP765" i="7" s="1"/>
  <c r="AL758" i="7" a="1"/>
  <c r="AL758" i="7" s="1"/>
  <c r="AP758" i="7" s="1" a="1"/>
  <c r="AP758" i="7" s="1"/>
  <c r="AL749" i="7" a="1"/>
  <c r="AL749" i="7" s="1"/>
  <c r="AP749" i="7" s="1" a="1"/>
  <c r="AP749" i="7" s="1"/>
  <c r="AL742" i="7" a="1"/>
  <c r="AL742" i="7" s="1"/>
  <c r="AP742" i="7" s="1" a="1"/>
  <c r="AP742" i="7" s="1"/>
  <c r="AL733" i="7" a="1"/>
  <c r="AL733" i="7" s="1"/>
  <c r="AP733" i="7" s="1" a="1"/>
  <c r="AP733" i="7" s="1"/>
  <c r="AL725" i="7" a="1"/>
  <c r="AL725" i="7" s="1"/>
  <c r="AP725" i="7" s="1" a="1"/>
  <c r="AP725" i="7" s="1"/>
  <c r="AL717" i="7" a="1"/>
  <c r="AL717" i="7" s="1"/>
  <c r="AP717" i="7" s="1" a="1"/>
  <c r="AP717" i="7" s="1"/>
  <c r="AL710" i="7" a="1"/>
  <c r="AL710" i="7" s="1"/>
  <c r="AP710" i="7" s="1" a="1"/>
  <c r="AP710" i="7" s="1"/>
  <c r="AL1086" i="7" a="1"/>
  <c r="AL1086" i="7" s="1"/>
  <c r="AP1086" i="7" s="1" a="1"/>
  <c r="AP1086" i="7" s="1"/>
  <c r="AL1077" i="7" a="1"/>
  <c r="AL1077" i="7" s="1"/>
  <c r="AP1077" i="7" s="1" a="1"/>
  <c r="AP1077" i="7" s="1"/>
  <c r="AL1069" i="7" a="1"/>
  <c r="AL1069" i="7" s="1"/>
  <c r="AP1069" i="7" s="1" a="1"/>
  <c r="AP1069" i="7" s="1"/>
  <c r="AL1061" i="7" a="1"/>
  <c r="AL1061" i="7" s="1"/>
  <c r="AP1061" i="7" s="1" a="1"/>
  <c r="AP1061" i="7" s="1"/>
  <c r="AL1050" i="7" a="1"/>
  <c r="AL1050" i="7" s="1"/>
  <c r="AP1050" i="7" s="1" a="1"/>
  <c r="AP1050" i="7" s="1"/>
  <c r="AL1043" i="7" a="1"/>
  <c r="AL1043" i="7" s="1"/>
  <c r="AP1043" i="7" s="1" a="1"/>
  <c r="AP1043" i="7" s="1"/>
  <c r="AL1036" i="7" a="1"/>
  <c r="AL1036" i="7" s="1"/>
  <c r="AP1036" i="7" s="1" a="1"/>
  <c r="AP1036" i="7" s="1"/>
  <c r="AL1027" i="7" a="1"/>
  <c r="AL1027" i="7" s="1"/>
  <c r="AP1027" i="7" s="1" a="1"/>
  <c r="AP1027" i="7" s="1"/>
  <c r="AL1018" i="7" a="1"/>
  <c r="AL1018" i="7" s="1"/>
  <c r="AP1018" i="7" s="1" a="1"/>
  <c r="AP1018" i="7" s="1"/>
  <c r="AL1011" i="7" a="1"/>
  <c r="AL1011" i="7" s="1"/>
  <c r="AP1011" i="7" s="1" a="1"/>
  <c r="AP1011" i="7" s="1"/>
  <c r="AL1003" i="7" a="1"/>
  <c r="AL1003" i="7" s="1"/>
  <c r="AP1003" i="7" s="1" a="1"/>
  <c r="AP1003" i="7" s="1"/>
  <c r="AL996" i="7" a="1"/>
  <c r="AL996" i="7" s="1"/>
  <c r="AP996" i="7" s="1" a="1"/>
  <c r="AP996" i="7" s="1"/>
  <c r="AL987" i="7" a="1"/>
  <c r="AL987" i="7" s="1"/>
  <c r="AP987" i="7" s="1" a="1"/>
  <c r="AP987" i="7" s="1"/>
  <c r="AL980" i="7" a="1"/>
  <c r="AL980" i="7" s="1"/>
  <c r="AP980" i="7" s="1" a="1"/>
  <c r="AP980" i="7" s="1"/>
  <c r="AL972" i="7" a="1"/>
  <c r="AL972" i="7" s="1"/>
  <c r="AP972" i="7" s="1" a="1"/>
  <c r="AP972" i="7" s="1"/>
  <c r="AL965" i="7" a="1"/>
  <c r="AL965" i="7" s="1"/>
  <c r="AP965" i="7" s="1" a="1"/>
  <c r="AP965" i="7" s="1"/>
  <c r="AL956" i="7" a="1"/>
  <c r="AL956" i="7" s="1"/>
  <c r="AP956" i="7" s="1" a="1"/>
  <c r="AP956" i="7" s="1"/>
  <c r="AL948" i="7" a="1"/>
  <c r="AL948" i="7" s="1"/>
  <c r="AP948" i="7" s="1" a="1"/>
  <c r="AP948" i="7" s="1"/>
  <c r="AL940" i="7" a="1"/>
  <c r="AL940" i="7" s="1"/>
  <c r="AP940" i="7" s="1" a="1"/>
  <c r="AP940" i="7" s="1"/>
  <c r="AL934" i="7" a="1"/>
  <c r="AL934" i="7" s="1"/>
  <c r="AP934" i="7" s="1" a="1"/>
  <c r="AP934" i="7" s="1"/>
  <c r="AL924" i="7" a="1"/>
  <c r="AL924" i="7" s="1"/>
  <c r="AP924" i="7" s="1" a="1"/>
  <c r="AP924" i="7" s="1"/>
  <c r="AL916" i="7" a="1"/>
  <c r="AL916" i="7" s="1"/>
  <c r="AP916" i="7" s="1" a="1"/>
  <c r="AP916" i="7" s="1"/>
  <c r="AL908" i="7" a="1"/>
  <c r="AL908" i="7" s="1"/>
  <c r="AP908" i="7" s="1" a="1"/>
  <c r="AP908" i="7" s="1"/>
  <c r="AL899" i="7" a="1"/>
  <c r="AL899" i="7" s="1"/>
  <c r="AP899" i="7" s="1" a="1"/>
  <c r="AP899" i="7" s="1"/>
  <c r="AL891" i="7" a="1"/>
  <c r="AL891" i="7" s="1"/>
  <c r="AP891" i="7" s="1" a="1"/>
  <c r="AP891" i="7" s="1"/>
  <c r="AL884" i="7" a="1"/>
  <c r="AL884" i="7" s="1"/>
  <c r="AP884" i="7" s="1" a="1"/>
  <c r="AP884" i="7" s="1"/>
  <c r="AL876" i="7" a="1"/>
  <c r="AL876" i="7" s="1"/>
  <c r="AP876" i="7" s="1" a="1"/>
  <c r="AP876" i="7" s="1"/>
  <c r="AL868" i="7" a="1"/>
  <c r="AL868" i="7" s="1"/>
  <c r="AP868" i="7" s="1" a="1"/>
  <c r="AP868" i="7" s="1"/>
  <c r="AL858" i="7" a="1"/>
  <c r="AL858" i="7" s="1"/>
  <c r="AP858" i="7" s="1" a="1"/>
  <c r="AP858" i="7" s="1"/>
  <c r="AL852" i="7" a="1"/>
  <c r="AL852" i="7" s="1"/>
  <c r="AP852" i="7" s="1" a="1"/>
  <c r="AP852" i="7" s="1"/>
  <c r="AL845" i="7" a="1"/>
  <c r="AL845" i="7" s="1"/>
  <c r="AP845" i="7" s="1" a="1"/>
  <c r="AP845" i="7" s="1"/>
  <c r="AL837" i="7" a="1"/>
  <c r="AL837" i="7" s="1"/>
  <c r="AP837" i="7" s="1" a="1"/>
  <c r="AP837" i="7" s="1"/>
  <c r="AL826" i="7" a="1"/>
  <c r="AL826" i="7" s="1"/>
  <c r="AP826" i="7" s="1" a="1"/>
  <c r="AP826" i="7" s="1"/>
  <c r="AL817" i="7" a="1"/>
  <c r="AL817" i="7" s="1"/>
  <c r="AP817" i="7" s="1" a="1"/>
  <c r="AP817" i="7" s="1"/>
  <c r="AL812" i="7" a="1"/>
  <c r="AL812" i="7" s="1"/>
  <c r="AP812" i="7" s="1" a="1"/>
  <c r="AP812" i="7" s="1"/>
  <c r="AL803" i="7" a="1"/>
  <c r="AL803" i="7" s="1"/>
  <c r="AP803" i="7" s="1" a="1"/>
  <c r="AP803" i="7" s="1"/>
  <c r="AL796" i="7" a="1"/>
  <c r="AL796" i="7" s="1"/>
  <c r="AP796" i="7" s="1" a="1"/>
  <c r="AP796" i="7" s="1"/>
  <c r="AL788" i="7" a="1"/>
  <c r="AL788" i="7" s="1"/>
  <c r="AP788" i="7" s="1" a="1"/>
  <c r="AP788" i="7" s="1"/>
  <c r="AL781" i="7" a="1"/>
  <c r="AL781" i="7" s="1"/>
  <c r="AP781" i="7" s="1" a="1"/>
  <c r="AP781" i="7" s="1"/>
  <c r="AL773" i="7" a="1"/>
  <c r="AL773" i="7" s="1"/>
  <c r="AP773" i="7" s="1" a="1"/>
  <c r="AP773" i="7" s="1"/>
  <c r="AL764" i="7" a="1"/>
  <c r="AL764" i="7" s="1"/>
  <c r="AP764" i="7" s="1" a="1"/>
  <c r="AP764" i="7" s="1"/>
  <c r="AL756" i="7" a="1"/>
  <c r="AL756" i="7" s="1"/>
  <c r="AP756" i="7" s="1" a="1"/>
  <c r="AP756" i="7" s="1"/>
  <c r="AL747" i="7" a="1"/>
  <c r="AL747" i="7" s="1"/>
  <c r="AP747" i="7" s="1" a="1"/>
  <c r="AP747" i="7" s="1"/>
  <c r="AL740" i="7" a="1"/>
  <c r="AL740" i="7" s="1"/>
  <c r="AP740" i="7" s="1" a="1"/>
  <c r="AP740" i="7" s="1"/>
  <c r="AL732" i="7" a="1"/>
  <c r="AL732" i="7" s="1"/>
  <c r="AP732" i="7" s="1" a="1"/>
  <c r="AP732" i="7" s="1"/>
  <c r="AL723" i="7" a="1"/>
  <c r="AL723" i="7" s="1"/>
  <c r="AP723" i="7" s="1" a="1"/>
  <c r="AP723" i="7" s="1"/>
  <c r="AL718" i="7" a="1"/>
  <c r="AL718" i="7" s="1"/>
  <c r="AP718" i="7" s="1" a="1"/>
  <c r="AP718" i="7" s="1"/>
  <c r="AL708" i="7" a="1"/>
  <c r="AL708" i="7" s="1"/>
  <c r="AP708" i="7" s="1" a="1"/>
  <c r="AP708" i="7" s="1"/>
  <c r="AL699" i="7" a="1"/>
  <c r="AL699" i="7" s="1"/>
  <c r="AP699" i="7" s="1" a="1"/>
  <c r="AP699" i="7" s="1"/>
  <c r="AL1083" i="7" a="1"/>
  <c r="AL1083" i="7" s="1"/>
  <c r="AP1083" i="7" s="1" a="1"/>
  <c r="AP1083" i="7" s="1"/>
  <c r="AL1074" i="7" a="1"/>
  <c r="AL1074" i="7" s="1"/>
  <c r="AP1074" i="7" s="1" a="1"/>
  <c r="AP1074" i="7" s="1"/>
  <c r="AL1067" i="7" a="1"/>
  <c r="AL1067" i="7" s="1"/>
  <c r="AP1067" i="7" s="1" a="1"/>
  <c r="AP1067" i="7" s="1"/>
  <c r="AL1059" i="7" a="1"/>
  <c r="AL1059" i="7" s="1"/>
  <c r="AP1059" i="7" s="1" a="1"/>
  <c r="AP1059" i="7" s="1"/>
  <c r="AL1053" i="7" a="1"/>
  <c r="AL1053" i="7" s="1"/>
  <c r="AP1053" i="7" s="1" a="1"/>
  <c r="AP1053" i="7" s="1"/>
  <c r="AL1044" i="7" a="1"/>
  <c r="AL1044" i="7" s="1"/>
  <c r="AP1044" i="7" s="1" a="1"/>
  <c r="AP1044" i="7" s="1"/>
  <c r="AL1034" i="7" a="1"/>
  <c r="AL1034" i="7" s="1"/>
  <c r="AP1034" i="7" s="1" a="1"/>
  <c r="AP1034" i="7" s="1"/>
  <c r="AL1026" i="7" a="1"/>
  <c r="AL1026" i="7" s="1"/>
  <c r="AP1026" i="7" s="1" a="1"/>
  <c r="AP1026" i="7" s="1"/>
  <c r="AL1019" i="7" a="1"/>
  <c r="AL1019" i="7" s="1"/>
  <c r="AP1019" i="7" s="1" a="1"/>
  <c r="AP1019" i="7" s="1"/>
  <c r="AL1009" i="7" a="1"/>
  <c r="AL1009" i="7" s="1"/>
  <c r="AP1009" i="7" s="1" a="1"/>
  <c r="AP1009" i="7" s="1"/>
  <c r="AL1004" i="7" a="1"/>
  <c r="AL1004" i="7" s="1"/>
  <c r="AP1004" i="7" s="1" a="1"/>
  <c r="AP1004" i="7" s="1"/>
  <c r="AL994" i="7" a="1"/>
  <c r="AL994" i="7" s="1"/>
  <c r="AP994" i="7" s="1" a="1"/>
  <c r="AP994" i="7" s="1"/>
  <c r="AL986" i="7" a="1"/>
  <c r="AL986" i="7" s="1"/>
  <c r="AP986" i="7" s="1" a="1"/>
  <c r="AP986" i="7" s="1"/>
  <c r="AL979" i="7" a="1"/>
  <c r="AL979" i="7" s="1"/>
  <c r="AP979" i="7" s="1" a="1"/>
  <c r="AP979" i="7" s="1"/>
  <c r="AL970" i="7" a="1"/>
  <c r="AL970" i="7" s="1"/>
  <c r="AP970" i="7" s="1" a="1"/>
  <c r="AP970" i="7" s="1"/>
  <c r="AL961" i="7" a="1"/>
  <c r="AL961" i="7" s="1"/>
  <c r="AP961" i="7" s="1" a="1"/>
  <c r="AP961" i="7" s="1"/>
  <c r="AL954" i="7" a="1"/>
  <c r="AL954" i="7" s="1"/>
  <c r="AP954" i="7" s="1" a="1"/>
  <c r="AP954" i="7" s="1"/>
  <c r="AL947" i="7" a="1"/>
  <c r="AL947" i="7" s="1"/>
  <c r="AP947" i="7" s="1" a="1"/>
  <c r="AP947" i="7" s="1"/>
  <c r="AL941" i="7" a="1"/>
  <c r="AL941" i="7" s="1"/>
  <c r="AP941" i="7" s="1" a="1"/>
  <c r="AP941" i="7" s="1"/>
  <c r="AL932" i="7" a="1"/>
  <c r="AL932" i="7" s="1"/>
  <c r="AP932" i="7" s="1" a="1"/>
  <c r="AP932" i="7" s="1"/>
  <c r="AL922" i="7" a="1"/>
  <c r="AL922" i="7" s="1"/>
  <c r="AP922" i="7" s="1" a="1"/>
  <c r="AP922" i="7" s="1"/>
  <c r="AL917" i="7" a="1"/>
  <c r="AL917" i="7" s="1"/>
  <c r="AP917" i="7" s="1" a="1"/>
  <c r="AP917" i="7" s="1"/>
  <c r="AL907" i="7" a="1"/>
  <c r="AL907" i="7" s="1"/>
  <c r="AP907" i="7" s="1" a="1"/>
  <c r="AP907" i="7" s="1"/>
  <c r="AL900" i="7" a="1"/>
  <c r="AL900" i="7" s="1"/>
  <c r="AP900" i="7" s="1" a="1"/>
  <c r="AP900" i="7" s="1"/>
  <c r="AL892" i="7" a="1"/>
  <c r="AL892" i="7" s="1"/>
  <c r="AP892" i="7" s="1" a="1"/>
  <c r="AP892" i="7" s="1"/>
  <c r="AL883" i="7" a="1"/>
  <c r="AL883" i="7" s="1"/>
  <c r="AP883" i="7" s="1" a="1"/>
  <c r="AP883" i="7" s="1"/>
  <c r="AL874" i="7" a="1"/>
  <c r="AL874" i="7" s="1"/>
  <c r="AP874" i="7" s="1" a="1"/>
  <c r="AP874" i="7" s="1"/>
  <c r="AL866" i="7" a="1"/>
  <c r="AL866" i="7" s="1"/>
  <c r="AP866" i="7" s="1" a="1"/>
  <c r="AP866" i="7" s="1"/>
  <c r="AL860" i="7" a="1"/>
  <c r="AL860" i="7" s="1"/>
  <c r="AP860" i="7" s="1" a="1"/>
  <c r="AP860" i="7" s="1"/>
  <c r="AL850" i="7" a="1"/>
  <c r="AL850" i="7" s="1"/>
  <c r="AP850" i="7" s="1" a="1"/>
  <c r="AP850" i="7" s="1"/>
  <c r="AL844" i="7" a="1"/>
  <c r="AL844" i="7" s="1"/>
  <c r="AP844" i="7" s="1" a="1"/>
  <c r="AP844" i="7" s="1"/>
  <c r="AL835" i="7" a="1"/>
  <c r="AL835" i="7" s="1"/>
  <c r="AP835" i="7" s="1" a="1"/>
  <c r="AP835" i="7" s="1"/>
  <c r="AL829" i="7" a="1"/>
  <c r="AL829" i="7" s="1"/>
  <c r="AP829" i="7" s="1" a="1"/>
  <c r="AP829" i="7" s="1"/>
  <c r="AL819" i="7" a="1"/>
  <c r="AL819" i="7" s="1"/>
  <c r="AP819" i="7" s="1" a="1"/>
  <c r="AP819" i="7" s="1"/>
  <c r="AL811" i="7" a="1"/>
  <c r="AL811" i="7" s="1"/>
  <c r="AP811" i="7" s="1" a="1"/>
  <c r="AP811" i="7" s="1"/>
  <c r="AL804" i="7" a="1"/>
  <c r="AL804" i="7" s="1"/>
  <c r="AP804" i="7" s="1" a="1"/>
  <c r="AP804" i="7" s="1"/>
  <c r="AL794" i="7" a="1"/>
  <c r="AL794" i="7" s="1"/>
  <c r="AP794" i="7" s="1" a="1"/>
  <c r="AP794" i="7" s="1"/>
  <c r="AL787" i="7" a="1"/>
  <c r="AL787" i="7" s="1"/>
  <c r="AP787" i="7" s="1" a="1"/>
  <c r="AP787" i="7" s="1"/>
  <c r="AL779" i="7" a="1"/>
  <c r="AL779" i="7" s="1"/>
  <c r="AP779" i="7" s="1" a="1"/>
  <c r="AP779" i="7" s="1"/>
  <c r="AL772" i="7" a="1"/>
  <c r="AL772" i="7" s="1"/>
  <c r="AP772" i="7" s="1" a="1"/>
  <c r="AP772" i="7" s="1"/>
  <c r="AL763" i="7" a="1"/>
  <c r="AL763" i="7" s="1"/>
  <c r="AP763" i="7" s="1" a="1"/>
  <c r="AP763" i="7" s="1"/>
  <c r="AL753" i="7" a="1"/>
  <c r="AL753" i="7" s="1"/>
  <c r="AP753" i="7" s="1" a="1"/>
  <c r="AP753" i="7" s="1"/>
  <c r="AL748" i="7" a="1"/>
  <c r="AL748" i="7" s="1"/>
  <c r="AP748" i="7" s="1" a="1"/>
  <c r="AP748" i="7" s="1"/>
  <c r="AL739" i="7" a="1"/>
  <c r="AL739" i="7" s="1"/>
  <c r="AP739" i="7" s="1" a="1"/>
  <c r="AP739" i="7" s="1"/>
  <c r="AL731" i="7" a="1"/>
  <c r="AL731" i="7" s="1"/>
  <c r="AP731" i="7" s="1" a="1"/>
  <c r="AP731" i="7" s="1"/>
  <c r="AL724" i="7" a="1"/>
  <c r="AL724" i="7" s="1"/>
  <c r="AP724" i="7" s="1" a="1"/>
  <c r="AP724" i="7" s="1"/>
  <c r="AL714" i="7" a="1"/>
  <c r="AL714" i="7" s="1"/>
  <c r="AP714" i="7" s="1" a="1"/>
  <c r="AP714" i="7" s="1"/>
  <c r="AL704" i="7" a="1"/>
  <c r="AL704" i="7" s="1"/>
  <c r="AP704" i="7" s="1" a="1"/>
  <c r="AP704" i="7" s="1"/>
  <c r="AL700" i="7" a="1"/>
  <c r="AL700" i="7" s="1"/>
  <c r="AP700" i="7" s="1" a="1"/>
  <c r="AP700" i="7" s="1"/>
  <c r="AL722" i="7" a="1"/>
  <c r="AL722" i="7" s="1"/>
  <c r="AP722" i="7" s="1" a="1"/>
  <c r="AP722" i="7" s="1"/>
  <c r="AL716" i="7" a="1"/>
  <c r="AL716" i="7" s="1"/>
  <c r="AP716" i="7" s="1" a="1"/>
  <c r="AP716" i="7" s="1"/>
  <c r="AL707" i="7" a="1"/>
  <c r="AL707" i="7" s="1"/>
  <c r="AP707" i="7" s="1" a="1"/>
  <c r="AP707" i="7" s="1"/>
  <c r="AL698" i="7" a="1"/>
  <c r="AL698" i="7" s="1"/>
  <c r="AP698" i="7" s="1" a="1"/>
  <c r="AP698" i="7" s="1"/>
  <c r="AL691" i="7" a="1"/>
  <c r="AL691" i="7" s="1"/>
  <c r="AP691" i="7" s="1" a="1"/>
  <c r="AP691" i="7" s="1"/>
  <c r="AL680" i="7" a="1"/>
  <c r="AL680" i="7" s="1"/>
  <c r="AP680" i="7" s="1" a="1"/>
  <c r="AP680" i="7" s="1"/>
  <c r="AL674" i="7" a="1"/>
  <c r="AL674" i="7" s="1"/>
  <c r="AP674" i="7" s="1" a="1"/>
  <c r="AP674" i="7" s="1"/>
  <c r="AL668" i="7" a="1"/>
  <c r="AL668" i="7" s="1"/>
  <c r="AP668" i="7" s="1" a="1"/>
  <c r="AP668" i="7" s="1"/>
  <c r="AL658" i="7" a="1"/>
  <c r="AL658" i="7" s="1"/>
  <c r="AP658" i="7" s="1" a="1"/>
  <c r="AP658" i="7" s="1"/>
  <c r="AL650" i="7" a="1"/>
  <c r="AL650" i="7" s="1"/>
  <c r="AP650" i="7" s="1" a="1"/>
  <c r="AP650" i="7" s="1"/>
  <c r="AL642" i="7" a="1"/>
  <c r="AL642" i="7" s="1"/>
  <c r="AP642" i="7" s="1" a="1"/>
  <c r="AP642" i="7" s="1"/>
  <c r="AL632" i="7" a="1"/>
  <c r="AL632" i="7" s="1"/>
  <c r="AP632" i="7" s="1" a="1"/>
  <c r="AP632" i="7" s="1"/>
  <c r="AL626" i="7" a="1"/>
  <c r="AL626" i="7" s="1"/>
  <c r="AP626" i="7" s="1" a="1"/>
  <c r="AP626" i="7" s="1"/>
  <c r="AL618" i="7" a="1"/>
  <c r="AL618" i="7" s="1"/>
  <c r="AP618" i="7" s="1" a="1"/>
  <c r="AP618" i="7" s="1"/>
  <c r="AL611" i="7" a="1"/>
  <c r="AL611" i="7" s="1"/>
  <c r="AP611" i="7" s="1" a="1"/>
  <c r="AP611" i="7" s="1"/>
  <c r="AL601" i="7" a="1"/>
  <c r="AL601" i="7" s="1"/>
  <c r="AP601" i="7" s="1" a="1"/>
  <c r="AP601" i="7" s="1"/>
  <c r="AL595" i="7" a="1"/>
  <c r="AL595" i="7" s="1"/>
  <c r="AP595" i="7" s="1" a="1"/>
  <c r="AP595" i="7" s="1"/>
  <c r="AL586" i="7" a="1"/>
  <c r="AL586" i="7" s="1"/>
  <c r="AP586" i="7" s="1" a="1"/>
  <c r="AP586" i="7" s="1"/>
  <c r="AL580" i="7" a="1"/>
  <c r="AL580" i="7" s="1"/>
  <c r="AP580" i="7" s="1" a="1"/>
  <c r="AP580" i="7" s="1"/>
  <c r="AL572" i="7" a="1"/>
  <c r="AL572" i="7" s="1"/>
  <c r="AP572" i="7" s="1" a="1"/>
  <c r="AP572" i="7" s="1"/>
  <c r="AL561" i="7" a="1"/>
  <c r="AL561" i="7" s="1"/>
  <c r="AP561" i="7" s="1" a="1"/>
  <c r="AP561" i="7" s="1"/>
  <c r="AL554" i="7" a="1"/>
  <c r="AL554" i="7" s="1"/>
  <c r="AP554" i="7" s="1" a="1"/>
  <c r="AP554" i="7" s="1"/>
  <c r="AL547" i="7" a="1"/>
  <c r="AL547" i="7" s="1"/>
  <c r="AP547" i="7" s="1" a="1"/>
  <c r="AP547" i="7" s="1"/>
  <c r="AL538" i="7" a="1"/>
  <c r="AL538" i="7" s="1"/>
  <c r="AP538" i="7" s="1" a="1"/>
  <c r="AP538" i="7" s="1"/>
  <c r="AL530" i="7" a="1"/>
  <c r="AL530" i="7" s="1"/>
  <c r="AP530" i="7" s="1" a="1"/>
  <c r="AP530" i="7" s="1"/>
  <c r="AL522" i="7" a="1"/>
  <c r="AL522" i="7" s="1"/>
  <c r="AP522" i="7" s="1" a="1"/>
  <c r="AP522" i="7" s="1"/>
  <c r="AL514" i="7" a="1"/>
  <c r="AL514" i="7" s="1"/>
  <c r="AP514" i="7" s="1" a="1"/>
  <c r="AP514" i="7" s="1"/>
  <c r="AL505" i="7" a="1"/>
  <c r="AL505" i="7" s="1"/>
  <c r="AP505" i="7" s="1" a="1"/>
  <c r="AP505" i="7" s="1"/>
  <c r="AL499" i="7" a="1"/>
  <c r="AL499" i="7" s="1"/>
  <c r="AP499" i="7" s="1" a="1"/>
  <c r="AP499" i="7" s="1"/>
  <c r="AL490" i="7" a="1"/>
  <c r="AL490" i="7" s="1"/>
  <c r="AP490" i="7" s="1" a="1"/>
  <c r="AP490" i="7" s="1"/>
  <c r="AL484" i="7" a="1"/>
  <c r="AL484" i="7" s="1"/>
  <c r="AP484" i="7" s="1" a="1"/>
  <c r="AP484" i="7" s="1"/>
  <c r="AL473" i="7" a="1"/>
  <c r="AL473" i="7" s="1"/>
  <c r="AP473" i="7" s="1" a="1"/>
  <c r="AP473" i="7" s="1"/>
  <c r="AL456" i="7" a="1"/>
  <c r="AL456" i="7" s="1"/>
  <c r="AP456" i="7" s="1" a="1"/>
  <c r="AP456" i="7" s="1"/>
  <c r="AL449" i="7" a="1"/>
  <c r="AL449" i="7" s="1"/>
  <c r="AP449" i="7" s="1" a="1"/>
  <c r="AP449" i="7" s="1"/>
  <c r="AL441" i="7" a="1"/>
  <c r="AL441" i="7" s="1"/>
  <c r="AP441" i="7" s="1" a="1"/>
  <c r="AP441" i="7" s="1"/>
  <c r="AL433" i="7" a="1"/>
  <c r="AL433" i="7" s="1"/>
  <c r="AP433" i="7" s="1" a="1"/>
  <c r="AP433" i="7" s="1"/>
  <c r="AL424" i="7" a="1"/>
  <c r="AL424" i="7" s="1"/>
  <c r="AP424" i="7" s="1" a="1"/>
  <c r="AP424" i="7" s="1"/>
  <c r="AL416" i="7" a="1"/>
  <c r="AL416" i="7" s="1"/>
  <c r="AP416" i="7" s="1" a="1"/>
  <c r="AP416" i="7" s="1"/>
  <c r="AL409" i="7" a="1"/>
  <c r="AL409" i="7" s="1"/>
  <c r="AP409" i="7" s="1" a="1"/>
  <c r="AP409" i="7" s="1"/>
  <c r="AL390" i="7" a="1"/>
  <c r="AL390" i="7" s="1"/>
  <c r="AP390" i="7" s="1" a="1"/>
  <c r="AP390" i="7" s="1"/>
  <c r="AL381" i="7" a="1"/>
  <c r="AL381" i="7" s="1"/>
  <c r="AP381" i="7" s="1" a="1"/>
  <c r="AP381" i="7" s="1"/>
  <c r="AL377" i="7" a="1"/>
  <c r="AL377" i="7" s="1"/>
  <c r="AP377" i="7" s="1" a="1"/>
  <c r="AP377" i="7" s="1"/>
  <c r="AL371" i="7" a="1"/>
  <c r="AL371" i="7" s="1"/>
  <c r="AP371" i="7" s="1" a="1"/>
  <c r="AP371" i="7" s="1"/>
  <c r="AL361" i="7" a="1"/>
  <c r="AL361" i="7" s="1"/>
  <c r="AP361" i="7" s="1" a="1"/>
  <c r="AP361" i="7" s="1"/>
  <c r="AL352" i="7" a="1"/>
  <c r="AL352" i="7" s="1"/>
  <c r="AP352" i="7" s="1" a="1"/>
  <c r="AP352" i="7" s="1"/>
  <c r="AL344" i="7" a="1"/>
  <c r="AL344" i="7" s="1"/>
  <c r="AP344" i="7" s="1" a="1"/>
  <c r="AP344" i="7" s="1"/>
  <c r="AL336" i="7" a="1"/>
  <c r="AL336" i="7" s="1"/>
  <c r="AP336" i="7" s="1" a="1"/>
  <c r="AP336" i="7" s="1"/>
  <c r="AL329" i="7" a="1"/>
  <c r="AL329" i="7" s="1"/>
  <c r="AP329" i="7" s="1" a="1"/>
  <c r="AP329" i="7" s="1"/>
  <c r="AL322" i="7" a="1"/>
  <c r="AL322" i="7" s="1"/>
  <c r="AP322" i="7" s="1" a="1"/>
  <c r="AP322" i="7" s="1"/>
  <c r="AL313" i="7" a="1"/>
  <c r="AL313" i="7" s="1"/>
  <c r="AP313" i="7" s="1" a="1"/>
  <c r="AP313" i="7" s="1"/>
  <c r="AL304" i="7" a="1"/>
  <c r="AL304" i="7" s="1"/>
  <c r="AP304" i="7" s="1" a="1"/>
  <c r="AP304" i="7" s="1"/>
  <c r="AL297" i="7" a="1"/>
  <c r="AL297" i="7" s="1"/>
  <c r="AP297" i="7" s="1" a="1"/>
  <c r="AP297" i="7" s="1"/>
  <c r="AL287" i="7" a="1"/>
  <c r="AL287" i="7" s="1"/>
  <c r="AP287" i="7" s="1" a="1"/>
  <c r="AP287" i="7" s="1"/>
  <c r="AL279" i="7" a="1"/>
  <c r="AL279" i="7" s="1"/>
  <c r="AP279" i="7" s="1" a="1"/>
  <c r="AP279" i="7" s="1"/>
  <c r="AL273" i="7" a="1"/>
  <c r="AL273" i="7" s="1"/>
  <c r="AP273" i="7" s="1" a="1"/>
  <c r="AP273" i="7" s="1"/>
  <c r="AL262" i="7" a="1"/>
  <c r="AL262" i="7" s="1"/>
  <c r="AP262" i="7" s="1" a="1"/>
  <c r="AP262" i="7" s="1"/>
  <c r="AL256" i="7" a="1"/>
  <c r="AL256" i="7" s="1"/>
  <c r="AP256" i="7" s="1" a="1"/>
  <c r="AP256" i="7" s="1"/>
  <c r="AL250" i="7" a="1"/>
  <c r="AL250" i="7" s="1"/>
  <c r="AP250" i="7" s="1" a="1"/>
  <c r="AP250" i="7" s="1"/>
  <c r="AL238" i="7" a="1"/>
  <c r="AL238" i="7" s="1"/>
  <c r="AP238" i="7" s="1" a="1"/>
  <c r="AP238" i="7" s="1"/>
  <c r="AL233" i="7" a="1"/>
  <c r="AL233" i="7" s="1"/>
  <c r="AP233" i="7" s="1" a="1"/>
  <c r="AP233" i="7" s="1"/>
  <c r="AL223" i="7" a="1"/>
  <c r="AL223" i="7" s="1"/>
  <c r="AP223" i="7" s="1" a="1"/>
  <c r="AP223" i="7" s="1"/>
  <c r="AL217" i="7" a="1"/>
  <c r="AL217" i="7" s="1"/>
  <c r="AP217" i="7" s="1" a="1"/>
  <c r="AP217" i="7" s="1"/>
  <c r="AL209" i="7" a="1"/>
  <c r="AL209" i="7" s="1"/>
  <c r="AP209" i="7" s="1" a="1"/>
  <c r="AP209" i="7" s="1"/>
  <c r="AL200" i="7" a="1"/>
  <c r="AL200" i="7" s="1"/>
  <c r="AP200" i="7" s="1" a="1"/>
  <c r="AP200" i="7" s="1"/>
  <c r="AL192" i="7" a="1"/>
  <c r="AL192" i="7" s="1"/>
  <c r="AP192" i="7" s="1" a="1"/>
  <c r="AP192" i="7" s="1"/>
  <c r="AL182" i="7" a="1"/>
  <c r="AL182" i="7" s="1"/>
  <c r="AP182" i="7" s="1" a="1"/>
  <c r="AP182" i="7" s="1"/>
  <c r="AL176" i="7" a="1"/>
  <c r="AL176" i="7" s="1"/>
  <c r="AP176" i="7" s="1" a="1"/>
  <c r="AP176" i="7" s="1"/>
  <c r="AL168" i="7" a="1"/>
  <c r="AL168" i="7" s="1"/>
  <c r="AP168" i="7" s="1" a="1"/>
  <c r="AP168" i="7" s="1"/>
  <c r="AL161" i="7" a="1"/>
  <c r="AL161" i="7" s="1"/>
  <c r="AP161" i="7" s="1" a="1"/>
  <c r="AP161" i="7" s="1"/>
  <c r="AL151" i="7" a="1"/>
  <c r="AL151" i="7" s="1"/>
  <c r="AP151" i="7" s="1" a="1"/>
  <c r="AP151" i="7" s="1"/>
  <c r="AL145" i="7" a="1"/>
  <c r="AL145" i="7" s="1"/>
  <c r="AP145" i="7" s="1" a="1"/>
  <c r="AP145" i="7" s="1"/>
  <c r="AL136" i="7" a="1"/>
  <c r="AL136" i="7" s="1"/>
  <c r="AP136" i="7" s="1" a="1"/>
  <c r="AP136" i="7" s="1"/>
  <c r="AL128" i="7" a="1"/>
  <c r="AL128" i="7" s="1"/>
  <c r="AP128" i="7" s="1" a="1"/>
  <c r="AP128" i="7" s="1"/>
  <c r="AL119" i="7" a="1"/>
  <c r="AL119" i="7" s="1"/>
  <c r="AP119" i="7" s="1" a="1"/>
  <c r="AP119" i="7" s="1"/>
  <c r="AL112" i="7" a="1"/>
  <c r="AL112" i="7" s="1"/>
  <c r="AP112" i="7" s="1" a="1"/>
  <c r="AP112" i="7" s="1"/>
  <c r="AL104" i="7" a="1"/>
  <c r="AL104" i="7" s="1"/>
  <c r="AP104" i="7" s="1" a="1"/>
  <c r="AP104" i="7" s="1"/>
  <c r="AL94" i="7" a="1"/>
  <c r="AL94" i="7" s="1"/>
  <c r="AP94" i="7" s="1" a="1"/>
  <c r="AP94" i="7" s="1"/>
  <c r="AL88" i="7" a="1"/>
  <c r="AL88" i="7" s="1"/>
  <c r="AP88" i="7" s="1" a="1"/>
  <c r="AP88" i="7" s="1"/>
  <c r="AL78" i="7" a="1"/>
  <c r="AL78" i="7" s="1"/>
  <c r="AP78" i="7" s="1" a="1"/>
  <c r="AP78" i="7" s="1"/>
  <c r="AL69" i="7" a="1"/>
  <c r="AL69" i="7" s="1"/>
  <c r="AP69" i="7" s="1" a="1"/>
  <c r="AP69" i="7" s="1"/>
  <c r="AL64" i="7" a="1"/>
  <c r="AL64" i="7" s="1"/>
  <c r="AP64" i="7" s="1" a="1"/>
  <c r="AP64" i="7" s="1"/>
  <c r="AL56" i="7" a="1"/>
  <c r="AL56" i="7" s="1"/>
  <c r="AP56" i="7" s="1" a="1"/>
  <c r="AP56" i="7" s="1"/>
  <c r="AL46" i="7" a="1"/>
  <c r="AL46" i="7" s="1"/>
  <c r="AP46" i="7" s="1" a="1"/>
  <c r="AP46" i="7" s="1"/>
  <c r="AL40" i="7" a="1"/>
  <c r="AL40" i="7" s="1"/>
  <c r="AP40" i="7" s="1" a="1"/>
  <c r="AP40" i="7" s="1"/>
  <c r="AL32" i="7" a="1"/>
  <c r="AL32" i="7" s="1"/>
  <c r="AP32" i="7" s="1" a="1"/>
  <c r="AP32" i="7" s="1"/>
  <c r="AL697" i="7" a="1"/>
  <c r="AL697" i="7" s="1"/>
  <c r="AP697" i="7" s="1" a="1"/>
  <c r="AP697" i="7" s="1"/>
  <c r="AL689" i="7" a="1"/>
  <c r="AL689" i="7" s="1"/>
  <c r="AP689" i="7" s="1" a="1"/>
  <c r="AP689" i="7" s="1"/>
  <c r="AL682" i="7" a="1"/>
  <c r="AL682" i="7" s="1"/>
  <c r="AP682" i="7" s="1" a="1"/>
  <c r="AP682" i="7" s="1"/>
  <c r="AL673" i="7" a="1"/>
  <c r="AL673" i="7" s="1"/>
  <c r="AP673" i="7" s="1" a="1"/>
  <c r="AP673" i="7" s="1"/>
  <c r="AL666" i="7" a="1"/>
  <c r="AL666" i="7" s="1"/>
  <c r="AP666" i="7" s="1" a="1"/>
  <c r="AP666" i="7" s="1"/>
  <c r="AL656" i="7" a="1"/>
  <c r="AL656" i="7" s="1"/>
  <c r="AP656" i="7" s="1" a="1"/>
  <c r="AP656" i="7" s="1"/>
  <c r="AL647" i="7" a="1"/>
  <c r="AL647" i="7" s="1"/>
  <c r="AP647" i="7" s="1" a="1"/>
  <c r="AP647" i="7" s="1"/>
  <c r="AL641" i="7" a="1"/>
  <c r="AL641" i="7" s="1"/>
  <c r="AP641" i="7" s="1" a="1"/>
  <c r="AP641" i="7" s="1"/>
  <c r="AL635" i="7" a="1"/>
  <c r="AL635" i="7" s="1"/>
  <c r="AP635" i="7" s="1" a="1"/>
  <c r="AP635" i="7" s="1"/>
  <c r="AL624" i="7" a="1"/>
  <c r="AL624" i="7" s="1"/>
  <c r="AP624" i="7" s="1" a="1"/>
  <c r="AP624" i="7" s="1"/>
  <c r="AL615" i="7" a="1"/>
  <c r="AL615" i="7" s="1"/>
  <c r="AP615" i="7" s="1" a="1"/>
  <c r="AP615" i="7" s="1"/>
  <c r="AL608" i="7" a="1"/>
  <c r="AL608" i="7" s="1"/>
  <c r="AP608" i="7" s="1" a="1"/>
  <c r="AP608" i="7" s="1"/>
  <c r="AL603" i="7" a="1"/>
  <c r="AL603" i="7" s="1"/>
  <c r="AP603" i="7" s="1" a="1"/>
  <c r="AP603" i="7" s="1"/>
  <c r="AL593" i="7" a="1"/>
  <c r="AL593" i="7" s="1"/>
  <c r="AP593" i="7" s="1" a="1"/>
  <c r="AP593" i="7" s="1"/>
  <c r="AL579" i="7" a="1"/>
  <c r="AL579" i="7" s="1"/>
  <c r="AP579" i="7" s="1" a="1"/>
  <c r="AP579" i="7" s="1"/>
  <c r="AL569" i="7" a="1"/>
  <c r="AL569" i="7" s="1"/>
  <c r="AP569" i="7" s="1" a="1"/>
  <c r="AP569" i="7" s="1"/>
  <c r="AL562" i="7" a="1"/>
  <c r="AL562" i="7" s="1"/>
  <c r="AP562" i="7" s="1" a="1"/>
  <c r="AP562" i="7" s="1"/>
  <c r="AL553" i="7" a="1"/>
  <c r="AL553" i="7" s="1"/>
  <c r="AP553" i="7" s="1" a="1"/>
  <c r="AP553" i="7" s="1"/>
  <c r="AL545" i="7" a="1"/>
  <c r="AL545" i="7" s="1"/>
  <c r="AP545" i="7" s="1" a="1"/>
  <c r="AP545" i="7" s="1"/>
  <c r="AL535" i="7" a="1"/>
  <c r="AL535" i="7" s="1"/>
  <c r="AP535" i="7" s="1" a="1"/>
  <c r="AP535" i="7" s="1"/>
  <c r="AL528" i="7" a="1"/>
  <c r="AL528" i="7" s="1"/>
  <c r="AP528" i="7" s="1" a="1"/>
  <c r="AP528" i="7" s="1"/>
  <c r="AL521" i="7" a="1"/>
  <c r="AL521" i="7" s="1"/>
  <c r="AP521" i="7" s="1" a="1"/>
  <c r="AP521" i="7" s="1"/>
  <c r="AL513" i="7" a="1"/>
  <c r="AL513" i="7" s="1"/>
  <c r="AP513" i="7" s="1" a="1"/>
  <c r="AP513" i="7" s="1"/>
  <c r="AL504" i="7" a="1"/>
  <c r="AL504" i="7" s="1"/>
  <c r="AP504" i="7" s="1" a="1"/>
  <c r="AP504" i="7" s="1"/>
  <c r="AL497" i="7" a="1"/>
  <c r="AL497" i="7" s="1"/>
  <c r="AP497" i="7" s="1" a="1"/>
  <c r="AP497" i="7" s="1"/>
  <c r="AL488" i="7" a="1"/>
  <c r="AL488" i="7" s="1"/>
  <c r="AP488" i="7" s="1" a="1"/>
  <c r="AP488" i="7" s="1"/>
  <c r="AL481" i="7" a="1"/>
  <c r="AL481" i="7" s="1"/>
  <c r="AP481" i="7" s="1" a="1"/>
  <c r="AP481" i="7" s="1"/>
  <c r="AL474" i="7" a="1"/>
  <c r="AL474" i="7" s="1"/>
  <c r="AP474" i="7" s="1" a="1"/>
  <c r="AP474" i="7" s="1"/>
  <c r="AL458" i="7" a="1"/>
  <c r="AL458" i="7" s="1"/>
  <c r="AP458" i="7" s="1" a="1"/>
  <c r="AP458" i="7" s="1"/>
  <c r="AL439" i="7" a="1"/>
  <c r="AL439" i="7" s="1"/>
  <c r="AP439" i="7" s="1" a="1"/>
  <c r="AP439" i="7" s="1"/>
  <c r="AL434" i="7" a="1"/>
  <c r="AL434" i="7" s="1"/>
  <c r="AP434" i="7" s="1" a="1"/>
  <c r="AP434" i="7" s="1"/>
  <c r="AL427" i="7" a="1"/>
  <c r="AL427" i="7" s="1"/>
  <c r="AP427" i="7" s="1" a="1"/>
  <c r="AP427" i="7" s="1"/>
  <c r="AL417" i="7" a="1"/>
  <c r="AL417" i="7" s="1"/>
  <c r="AP417" i="7" s="1" a="1"/>
  <c r="AP417" i="7" s="1"/>
  <c r="AL392" i="7" a="1"/>
  <c r="AL392" i="7" s="1"/>
  <c r="AP392" i="7" s="1" a="1"/>
  <c r="AP392" i="7" s="1"/>
  <c r="AL384" i="7" a="1"/>
  <c r="AL384" i="7" s="1"/>
  <c r="AP384" i="7" s="1" a="1"/>
  <c r="AP384" i="7" s="1"/>
  <c r="AL375" i="7" a="1"/>
  <c r="AL375" i="7" s="1"/>
  <c r="AP375" i="7" s="1" a="1"/>
  <c r="AP375" i="7" s="1"/>
  <c r="AL366" i="7" a="1"/>
  <c r="AL366" i="7" s="1"/>
  <c r="AP366" i="7" s="1" a="1"/>
  <c r="AP366" i="7" s="1"/>
  <c r="AL359" i="7" a="1"/>
  <c r="AL359" i="7" s="1"/>
  <c r="AP359" i="7" s="1" a="1"/>
  <c r="AP359" i="7" s="1"/>
  <c r="AL351" i="7" a="1"/>
  <c r="AL351" i="7" s="1"/>
  <c r="AP351" i="7" s="1" a="1"/>
  <c r="AP351" i="7" s="1"/>
  <c r="AL343" i="7" a="1"/>
  <c r="AL343" i="7" s="1"/>
  <c r="AP343" i="7" s="1" a="1"/>
  <c r="AP343" i="7" s="1"/>
  <c r="AL335" i="7" a="1"/>
  <c r="AL335" i="7" s="1"/>
  <c r="AP335" i="7" s="1" a="1"/>
  <c r="AP335" i="7" s="1"/>
  <c r="AL327" i="7" a="1"/>
  <c r="AL327" i="7" s="1"/>
  <c r="AP327" i="7" s="1" a="1"/>
  <c r="AP327" i="7" s="1"/>
  <c r="AL321" i="7" a="1"/>
  <c r="AL321" i="7" s="1"/>
  <c r="AP321" i="7" s="1" a="1"/>
  <c r="AP321" i="7" s="1"/>
  <c r="AL311" i="7" a="1"/>
  <c r="AL311" i="7" s="1"/>
  <c r="AP311" i="7" s="1" a="1"/>
  <c r="AP311" i="7" s="1"/>
  <c r="AL303" i="7" a="1"/>
  <c r="AL303" i="7" s="1"/>
  <c r="AP303" i="7" s="1" a="1"/>
  <c r="AP303" i="7" s="1"/>
  <c r="AL295" i="7" a="1"/>
  <c r="AL295" i="7" s="1"/>
  <c r="AP295" i="7" s="1" a="1"/>
  <c r="AP295" i="7" s="1"/>
  <c r="AL286" i="7" a="1"/>
  <c r="AL286" i="7" s="1"/>
  <c r="AP286" i="7" s="1" a="1"/>
  <c r="AP286" i="7" s="1"/>
  <c r="AL281" i="7" a="1"/>
  <c r="AL281" i="7" s="1"/>
  <c r="AP281" i="7" s="1" a="1"/>
  <c r="AP281" i="7" s="1"/>
  <c r="AL269" i="7" a="1"/>
  <c r="AL269" i="7" s="1"/>
  <c r="AP269" i="7" s="1" a="1"/>
  <c r="AP269" i="7" s="1"/>
  <c r="AL264" i="7" a="1"/>
  <c r="AL264" i="7" s="1"/>
  <c r="AP264" i="7" s="1" a="1"/>
  <c r="AP264" i="7" s="1"/>
  <c r="AL255" i="7" a="1"/>
  <c r="AL255" i="7" s="1"/>
  <c r="AP255" i="7" s="1" a="1"/>
  <c r="AP255" i="7" s="1"/>
  <c r="AL249" i="7" a="1"/>
  <c r="AL249" i="7" s="1"/>
  <c r="AP249" i="7" s="1" a="1"/>
  <c r="AP249" i="7" s="1"/>
  <c r="AL240" i="7" a="1"/>
  <c r="AL240" i="7" s="1"/>
  <c r="AP240" i="7" s="1" a="1"/>
  <c r="AP240" i="7" s="1"/>
  <c r="AL229" i="7" a="1"/>
  <c r="AL229" i="7" s="1"/>
  <c r="AP229" i="7" s="1" a="1"/>
  <c r="AP229" i="7" s="1"/>
  <c r="AL222" i="7" a="1"/>
  <c r="AL222" i="7" s="1"/>
  <c r="AP222" i="7" s="1" a="1"/>
  <c r="AP222" i="7" s="1"/>
  <c r="AL215" i="7" a="1"/>
  <c r="AL215" i="7" s="1"/>
  <c r="AP215" i="7" s="1" a="1"/>
  <c r="AP215" i="7" s="1"/>
  <c r="AL205" i="7" a="1"/>
  <c r="AL205" i="7" s="1"/>
  <c r="AP205" i="7" s="1" a="1"/>
  <c r="AP205" i="7" s="1"/>
  <c r="AL199" i="7" a="1"/>
  <c r="AL199" i="7" s="1"/>
  <c r="AP199" i="7" s="1" a="1"/>
  <c r="AP199" i="7" s="1"/>
  <c r="AL191" i="7" a="1"/>
  <c r="AL191" i="7" s="1"/>
  <c r="AP191" i="7" s="1" a="1"/>
  <c r="AP191" i="7" s="1"/>
  <c r="AL185" i="7" a="1"/>
  <c r="AL185" i="7" s="1"/>
  <c r="AP185" i="7" s="1" a="1"/>
  <c r="AP185" i="7" s="1"/>
  <c r="AL174" i="7" a="1"/>
  <c r="AL174" i="7" s="1"/>
  <c r="AP174" i="7" s="1" a="1"/>
  <c r="AP174" i="7" s="1"/>
  <c r="AL167" i="7" a="1"/>
  <c r="AL167" i="7" s="1"/>
  <c r="AP167" i="7" s="1" a="1"/>
  <c r="AP167" i="7" s="1"/>
  <c r="AL159" i="7" a="1"/>
  <c r="AL159" i="7" s="1"/>
  <c r="AP159" i="7" s="1" a="1"/>
  <c r="AP159" i="7" s="1"/>
  <c r="AL154" i="7" a="1"/>
  <c r="AL154" i="7" s="1"/>
  <c r="AP154" i="7" s="1" a="1"/>
  <c r="AP154" i="7" s="1"/>
  <c r="AL144" i="7" a="1"/>
  <c r="AL144" i="7" s="1"/>
  <c r="AP144" i="7" s="1" a="1"/>
  <c r="AP144" i="7" s="1"/>
  <c r="AL135" i="7" a="1"/>
  <c r="AL135" i="7" s="1"/>
  <c r="AP135" i="7" s="1" a="1"/>
  <c r="AP135" i="7" s="1"/>
  <c r="AL127" i="7" a="1"/>
  <c r="AL127" i="7" s="1"/>
  <c r="AP127" i="7" s="1" a="1"/>
  <c r="AP127" i="7" s="1"/>
  <c r="AL121" i="7" a="1"/>
  <c r="AL121" i="7" s="1"/>
  <c r="AP121" i="7" s="1" a="1"/>
  <c r="AP121" i="7" s="1"/>
  <c r="AL111" i="7" a="1"/>
  <c r="AL111" i="7" s="1"/>
  <c r="AP111" i="7" s="1" a="1"/>
  <c r="AP111" i="7" s="1"/>
  <c r="AL103" i="7" a="1"/>
  <c r="AL103" i="7" s="1"/>
  <c r="AP103" i="7" s="1" a="1"/>
  <c r="AP103" i="7" s="1"/>
  <c r="AL96" i="7" a="1"/>
  <c r="AL96" i="7" s="1"/>
  <c r="AP96" i="7" s="1" a="1"/>
  <c r="AP96" i="7" s="1"/>
  <c r="AL87" i="7" a="1"/>
  <c r="AL87" i="7" s="1"/>
  <c r="AP87" i="7" s="1" a="1"/>
  <c r="AP87" i="7" s="1"/>
  <c r="AL79" i="7" a="1"/>
  <c r="AL79" i="7" s="1"/>
  <c r="AP79" i="7" s="1" a="1"/>
  <c r="AP79" i="7" s="1"/>
  <c r="AL71" i="7" a="1"/>
  <c r="AL71" i="7" s="1"/>
  <c r="AP71" i="7" s="1" a="1"/>
  <c r="AP71" i="7" s="1"/>
  <c r="AL63" i="7" a="1"/>
  <c r="AL63" i="7" s="1"/>
  <c r="AP63" i="7" s="1" a="1"/>
  <c r="AP63" i="7" s="1"/>
  <c r="AL55" i="7" a="1"/>
  <c r="AL55" i="7" s="1"/>
  <c r="AP55" i="7" s="1" a="1"/>
  <c r="AP55" i="7" s="1"/>
  <c r="AL47" i="7" a="1"/>
  <c r="AL47" i="7" s="1"/>
  <c r="AP47" i="7" s="1" a="1"/>
  <c r="AP47" i="7" s="1"/>
  <c r="AL38" i="7" a="1"/>
  <c r="AL38" i="7" s="1"/>
  <c r="AP38" i="7" s="1" a="1"/>
  <c r="AP38" i="7" s="1"/>
  <c r="AL696" i="7" a="1"/>
  <c r="AL696" i="7" s="1"/>
  <c r="AP696" i="7" s="1" a="1"/>
  <c r="AP696" i="7" s="1"/>
  <c r="AL688" i="7" a="1"/>
  <c r="AL688" i="7" s="1"/>
  <c r="AP688" i="7" s="1" a="1"/>
  <c r="AP688" i="7" s="1"/>
  <c r="AL681" i="7" a="1"/>
  <c r="AL681" i="7" s="1"/>
  <c r="AP681" i="7" s="1" a="1"/>
  <c r="AP681" i="7" s="1"/>
  <c r="AL670" i="7" a="1"/>
  <c r="AL670" i="7" s="1"/>
  <c r="AP670" i="7" s="1" a="1"/>
  <c r="AP670" i="7" s="1"/>
  <c r="AL664" i="7" a="1"/>
  <c r="AL664" i="7" s="1"/>
  <c r="AP664" i="7" s="1" a="1"/>
  <c r="AP664" i="7" s="1"/>
  <c r="AL657" i="7" a="1"/>
  <c r="AL657" i="7" s="1"/>
  <c r="AP657" i="7" s="1" a="1"/>
  <c r="AP657" i="7" s="1"/>
  <c r="AL648" i="7" a="1"/>
  <c r="AL648" i="7" s="1"/>
  <c r="AP648" i="7" s="1" a="1"/>
  <c r="AP648" i="7" s="1"/>
  <c r="AL640" i="7" a="1"/>
  <c r="AL640" i="7" s="1"/>
  <c r="AP640" i="7" s="1" a="1"/>
  <c r="AP640" i="7" s="1"/>
  <c r="AL630" i="7" a="1"/>
  <c r="AL630" i="7" s="1"/>
  <c r="AP630" i="7" s="1" a="1"/>
  <c r="AP630" i="7" s="1"/>
  <c r="AL625" i="7" a="1"/>
  <c r="AL625" i="7" s="1"/>
  <c r="AP625" i="7" s="1" a="1"/>
  <c r="AP625" i="7" s="1"/>
  <c r="AL613" i="7" a="1"/>
  <c r="AL613" i="7" s="1"/>
  <c r="AP613" i="7" s="1" a="1"/>
  <c r="AP613" i="7" s="1"/>
  <c r="AL609" i="7" a="1"/>
  <c r="AL609" i="7" s="1"/>
  <c r="AP609" i="7" s="1" a="1"/>
  <c r="AP609" i="7" s="1"/>
  <c r="AL599" i="7" a="1"/>
  <c r="AL599" i="7" s="1"/>
  <c r="AP599" i="7" s="1" a="1"/>
  <c r="AP599" i="7" s="1"/>
  <c r="AL594" i="7" a="1"/>
  <c r="AL594" i="7" s="1"/>
  <c r="AP594" i="7" s="1" a="1"/>
  <c r="AP594" i="7" s="1"/>
  <c r="AL585" i="7" a="1"/>
  <c r="AL585" i="7" s="1"/>
  <c r="AP585" i="7" s="1" a="1"/>
  <c r="AP585" i="7" s="1"/>
  <c r="AL576" i="7" a="1"/>
  <c r="AL576" i="7" s="1"/>
  <c r="AP576" i="7" s="1" a="1"/>
  <c r="AP576" i="7" s="1"/>
  <c r="AL567" i="7" a="1"/>
  <c r="AL567" i="7" s="1"/>
  <c r="AP567" i="7" s="1" a="1"/>
  <c r="AP567" i="7" s="1"/>
  <c r="AL559" i="7" a="1"/>
  <c r="AL559" i="7" s="1"/>
  <c r="AP559" i="7" s="1" a="1"/>
  <c r="AP559" i="7" s="1"/>
  <c r="AL550" i="7" a="1"/>
  <c r="AL550" i="7" s="1"/>
  <c r="AP550" i="7" s="1" a="1"/>
  <c r="AP550" i="7" s="1"/>
  <c r="AL542" i="7" a="1"/>
  <c r="AL542" i="7" s="1"/>
  <c r="AP542" i="7" s="1" a="1"/>
  <c r="AP542" i="7" s="1"/>
  <c r="AL537" i="7" a="1"/>
  <c r="AL537" i="7" s="1"/>
  <c r="AP537" i="7" s="1" a="1"/>
  <c r="AP537" i="7" s="1"/>
  <c r="AL529" i="7" a="1"/>
  <c r="AL529" i="7" s="1"/>
  <c r="AP529" i="7" s="1" a="1"/>
  <c r="AP529" i="7" s="1"/>
  <c r="AL519" i="7" a="1"/>
  <c r="AL519" i="7" s="1"/>
  <c r="AP519" i="7" s="1" a="1"/>
  <c r="AP519" i="7" s="1"/>
  <c r="AL512" i="7" a="1"/>
  <c r="AL512" i="7" s="1"/>
  <c r="AP512" i="7" s="1" a="1"/>
  <c r="AP512" i="7" s="1"/>
  <c r="AL506" i="7" a="1"/>
  <c r="AL506" i="7" s="1"/>
  <c r="AP506" i="7" s="1" a="1"/>
  <c r="AP506" i="7" s="1"/>
  <c r="AL495" i="7" a="1"/>
  <c r="AL495" i="7" s="1"/>
  <c r="AP495" i="7" s="1" a="1"/>
  <c r="AP495" i="7" s="1"/>
  <c r="AL489" i="7" a="1"/>
  <c r="AL489" i="7" s="1"/>
  <c r="AP489" i="7" s="1" a="1"/>
  <c r="AP489" i="7" s="1"/>
  <c r="AL480" i="7" a="1"/>
  <c r="AL480" i="7" s="1"/>
  <c r="AP480" i="7" s="1" a="1"/>
  <c r="AP480" i="7" s="1"/>
  <c r="AL455" i="7" a="1"/>
  <c r="AL455" i="7" s="1"/>
  <c r="AP455" i="7" s="1" a="1"/>
  <c r="AP455" i="7" s="1"/>
  <c r="AL447" i="7" a="1"/>
  <c r="AL447" i="7" s="1"/>
  <c r="AP447" i="7" s="1" a="1"/>
  <c r="AP447" i="7" s="1"/>
  <c r="AL436" i="7" a="1"/>
  <c r="AL436" i="7" s="1"/>
  <c r="AP436" i="7" s="1" a="1"/>
  <c r="AP436" i="7" s="1"/>
  <c r="AL430" i="7" a="1"/>
  <c r="AL430" i="7" s="1"/>
  <c r="AP430" i="7" s="1" a="1"/>
  <c r="AP430" i="7" s="1"/>
  <c r="AL423" i="7" a="1"/>
  <c r="AL423" i="7" s="1"/>
  <c r="AP423" i="7" s="1" a="1"/>
  <c r="AP423" i="7" s="1"/>
  <c r="AL415" i="7" a="1"/>
  <c r="AL415" i="7" s="1"/>
  <c r="AP415" i="7" s="1" a="1"/>
  <c r="AP415" i="7" s="1"/>
  <c r="AL397" i="7" a="1"/>
  <c r="AL397" i="7" s="1"/>
  <c r="AP397" i="7" s="1" a="1"/>
  <c r="AP397" i="7" s="1"/>
  <c r="AL391" i="7" a="1"/>
  <c r="AL391" i="7" s="1"/>
  <c r="AP391" i="7" s="1" a="1"/>
  <c r="AP391" i="7" s="1"/>
  <c r="AL383" i="7" a="1"/>
  <c r="AL383" i="7" s="1"/>
  <c r="AP383" i="7" s="1" a="1"/>
  <c r="AP383" i="7" s="1"/>
  <c r="AL374" i="7" a="1"/>
  <c r="AL374" i="7" s="1"/>
  <c r="AP374" i="7" s="1" a="1"/>
  <c r="AP374" i="7" s="1"/>
  <c r="AL367" i="7" a="1"/>
  <c r="AL367" i="7" s="1"/>
  <c r="AP367" i="7" s="1" a="1"/>
  <c r="AP367" i="7" s="1"/>
  <c r="AL358" i="7" a="1"/>
  <c r="AL358" i="7" s="1"/>
  <c r="AP358" i="7" s="1" a="1"/>
  <c r="AP358" i="7" s="1"/>
  <c r="AL350" i="7" a="1"/>
  <c r="AL350" i="7" s="1"/>
  <c r="AP350" i="7" s="1" a="1"/>
  <c r="AP350" i="7" s="1"/>
  <c r="AL342" i="7" a="1"/>
  <c r="AL342" i="7" s="1"/>
  <c r="AP342" i="7" s="1" a="1"/>
  <c r="AP342" i="7" s="1"/>
  <c r="AL333" i="7" a="1"/>
  <c r="AL333" i="7" s="1"/>
  <c r="AP333" i="7" s="1" a="1"/>
  <c r="AP333" i="7" s="1"/>
  <c r="AL326" i="7" a="1"/>
  <c r="AL326" i="7" s="1"/>
  <c r="AP326" i="7" s="1" a="1"/>
  <c r="AP326" i="7" s="1"/>
  <c r="AL317" i="7" a="1"/>
  <c r="AL317" i="7" s="1"/>
  <c r="AP317" i="7" s="1" a="1"/>
  <c r="AP317" i="7" s="1"/>
  <c r="AL310" i="7" a="1"/>
  <c r="AL310" i="7" s="1"/>
  <c r="AP310" i="7" s="1" a="1"/>
  <c r="AP310" i="7" s="1"/>
  <c r="AL301" i="7" a="1"/>
  <c r="AL301" i="7" s="1"/>
  <c r="AP301" i="7" s="1" a="1"/>
  <c r="AP301" i="7" s="1"/>
  <c r="AL294" i="7" a="1"/>
  <c r="AL294" i="7" s="1"/>
  <c r="AP294" i="7" s="1" a="1"/>
  <c r="AP294" i="7" s="1"/>
  <c r="AL288" i="7" a="1"/>
  <c r="AL288" i="7" s="1"/>
  <c r="AP288" i="7" s="1" a="1"/>
  <c r="AP288" i="7" s="1"/>
  <c r="AL277" i="7" a="1"/>
  <c r="AL277" i="7" s="1"/>
  <c r="AP277" i="7" s="1" a="1"/>
  <c r="AP277" i="7" s="1"/>
  <c r="AL271" i="7" a="1"/>
  <c r="AL271" i="7" s="1"/>
  <c r="AP271" i="7" s="1" a="1"/>
  <c r="AP271" i="7" s="1"/>
  <c r="AL263" i="7" a="1"/>
  <c r="AL263" i="7" s="1"/>
  <c r="AP263" i="7" s="1" a="1"/>
  <c r="AP263" i="7" s="1"/>
  <c r="AL254" i="7" a="1"/>
  <c r="AL254" i="7" s="1"/>
  <c r="AP254" i="7" s="1" a="1"/>
  <c r="AP254" i="7" s="1"/>
  <c r="AL245" i="7" a="1"/>
  <c r="AL245" i="7" s="1"/>
  <c r="AP245" i="7" s="1" a="1"/>
  <c r="AP245" i="7" s="1"/>
  <c r="AL239" i="7" a="1"/>
  <c r="AL239" i="7" s="1"/>
  <c r="AP239" i="7" s="1" a="1"/>
  <c r="AP239" i="7" s="1"/>
  <c r="AL231" i="7" a="1"/>
  <c r="AL231" i="7" s="1"/>
  <c r="AP231" i="7" s="1" a="1"/>
  <c r="AP231" i="7" s="1"/>
  <c r="AL224" i="7" a="1"/>
  <c r="AL224" i="7" s="1"/>
  <c r="AP224" i="7" s="1" a="1"/>
  <c r="AP224" i="7" s="1"/>
  <c r="AL213" i="7" a="1"/>
  <c r="AL213" i="7" s="1"/>
  <c r="AP213" i="7" s="1" a="1"/>
  <c r="AP213" i="7" s="1"/>
  <c r="AL208" i="7" a="1"/>
  <c r="AL208" i="7" s="1"/>
  <c r="AP208" i="7" s="1" a="1"/>
  <c r="AP208" i="7" s="1"/>
  <c r="AL198" i="7" a="1"/>
  <c r="AL198" i="7" s="1"/>
  <c r="AP198" i="7" s="1" a="1"/>
  <c r="AP198" i="7" s="1"/>
  <c r="AL190" i="7" a="1"/>
  <c r="AL190" i="7" s="1"/>
  <c r="AP190" i="7" s="1" a="1"/>
  <c r="AP190" i="7" s="1"/>
  <c r="AL183" i="7" a="1"/>
  <c r="AL183" i="7" s="1"/>
  <c r="AP183" i="7" s="1" a="1"/>
  <c r="AP183" i="7" s="1"/>
  <c r="AL173" i="7" a="1"/>
  <c r="AL173" i="7" s="1"/>
  <c r="AP173" i="7" s="1" a="1"/>
  <c r="AP173" i="7" s="1"/>
  <c r="AL166" i="7" a="1"/>
  <c r="AL166" i="7" s="1"/>
  <c r="AP166" i="7" s="1" a="1"/>
  <c r="AP166" i="7" s="1"/>
  <c r="AL158" i="7" a="1"/>
  <c r="AL158" i="7" s="1"/>
  <c r="AP158" i="7" s="1" a="1"/>
  <c r="AP158" i="7" s="1"/>
  <c r="AL150" i="7" a="1"/>
  <c r="AL150" i="7" s="1"/>
  <c r="AP150" i="7" s="1" a="1"/>
  <c r="AP150" i="7" s="1"/>
  <c r="AL142" i="7" a="1"/>
  <c r="AL142" i="7" s="1"/>
  <c r="AP142" i="7" s="1" a="1"/>
  <c r="AP142" i="7" s="1"/>
  <c r="AL134" i="7" a="1"/>
  <c r="AL134" i="7" s="1"/>
  <c r="AP134" i="7" s="1" a="1"/>
  <c r="AP134" i="7" s="1"/>
  <c r="AL126" i="7" a="1"/>
  <c r="AL126" i="7" s="1"/>
  <c r="AP126" i="7" s="1" a="1"/>
  <c r="AP126" i="7" s="1"/>
  <c r="AL118" i="7" a="1"/>
  <c r="AL118" i="7" s="1"/>
  <c r="AP118" i="7" s="1" a="1"/>
  <c r="AP118" i="7" s="1"/>
  <c r="AL109" i="7" a="1"/>
  <c r="AL109" i="7" s="1"/>
  <c r="AP109" i="7" s="1" a="1"/>
  <c r="AP109" i="7" s="1"/>
  <c r="AL101" i="7" a="1"/>
  <c r="AL101" i="7" s="1"/>
  <c r="AP101" i="7" s="1" a="1"/>
  <c r="AP101" i="7" s="1"/>
  <c r="AL95" i="7" a="1"/>
  <c r="AL95" i="7" s="1"/>
  <c r="AP95" i="7" s="1" a="1"/>
  <c r="AP95" i="7" s="1"/>
  <c r="AL86" i="7" a="1"/>
  <c r="AL86" i="7" s="1"/>
  <c r="AP86" i="7" s="1" a="1"/>
  <c r="AP86" i="7" s="1"/>
  <c r="AL80" i="7" a="1"/>
  <c r="AL80" i="7" s="1"/>
  <c r="AP80" i="7" s="1" a="1"/>
  <c r="AP80" i="7" s="1"/>
  <c r="AL72" i="7" a="1"/>
  <c r="AL72" i="7" s="1"/>
  <c r="AP72" i="7" s="1" a="1"/>
  <c r="AP72" i="7" s="1"/>
  <c r="AL62" i="7" a="1"/>
  <c r="AL62" i="7" s="1"/>
  <c r="AP62" i="7" s="1" a="1"/>
  <c r="AP62" i="7" s="1"/>
  <c r="AL53" i="7" a="1"/>
  <c r="AL53" i="7" s="1"/>
  <c r="AP53" i="7" s="1" a="1"/>
  <c r="AP53" i="7" s="1"/>
  <c r="AL48" i="7" a="1"/>
  <c r="AL48" i="7" s="1"/>
  <c r="AP48" i="7" s="1" a="1"/>
  <c r="AP48" i="7" s="1"/>
  <c r="AL30" i="7" a="1"/>
  <c r="AL30" i="7" s="1"/>
  <c r="AP30" i="7" s="1" a="1"/>
  <c r="AP30" i="7" s="1"/>
  <c r="AL695" i="7" a="1"/>
  <c r="AL695" i="7" s="1"/>
  <c r="AP695" i="7" s="1" a="1"/>
  <c r="AP695" i="7" s="1"/>
  <c r="AL687" i="7" a="1"/>
  <c r="AL687" i="7" s="1"/>
  <c r="AP687" i="7" s="1" a="1"/>
  <c r="AP687" i="7" s="1"/>
  <c r="AL679" i="7" a="1"/>
  <c r="AL679" i="7" s="1"/>
  <c r="AP679" i="7" s="1" a="1"/>
  <c r="AP679" i="7" s="1"/>
  <c r="AL671" i="7" a="1"/>
  <c r="AL671" i="7" s="1"/>
  <c r="AP671" i="7" s="1" a="1"/>
  <c r="AP671" i="7" s="1"/>
  <c r="AL661" i="7" a="1"/>
  <c r="AL661" i="7" s="1"/>
  <c r="AP661" i="7" s="1" a="1"/>
  <c r="AP661" i="7" s="1"/>
  <c r="AL652" i="7" a="1"/>
  <c r="AL652" i="7" s="1"/>
  <c r="AP652" i="7" s="1" a="1"/>
  <c r="AP652" i="7" s="1"/>
  <c r="AL649" i="7" a="1"/>
  <c r="AL649" i="7" s="1"/>
  <c r="AP649" i="7" s="1" a="1"/>
  <c r="AP649" i="7" s="1"/>
  <c r="AL633" i="7" a="1"/>
  <c r="AL633" i="7" s="1"/>
  <c r="AP633" i="7" s="1" a="1"/>
  <c r="AP633" i="7" s="1"/>
  <c r="AL623" i="7" a="1"/>
  <c r="AL623" i="7" s="1"/>
  <c r="AP623" i="7" s="1" a="1"/>
  <c r="AP623" i="7" s="1"/>
  <c r="AL614" i="7" a="1"/>
  <c r="AL614" i="7" s="1"/>
  <c r="AP614" i="7" s="1" a="1"/>
  <c r="AP614" i="7" s="1"/>
  <c r="AL607" i="7" a="1"/>
  <c r="AL607" i="7" s="1"/>
  <c r="AP607" i="7" s="1" a="1"/>
  <c r="AP607" i="7" s="1"/>
  <c r="AL600" i="7" a="1"/>
  <c r="AL600" i="7" s="1"/>
  <c r="AP600" i="7" s="1" a="1"/>
  <c r="AP600" i="7" s="1"/>
  <c r="AL592" i="7" a="1"/>
  <c r="AL592" i="7" s="1"/>
  <c r="AP592" i="7" s="1" a="1"/>
  <c r="AP592" i="7" s="1"/>
  <c r="AL584" i="7" a="1"/>
  <c r="AL584" i="7" s="1"/>
  <c r="AP584" i="7" s="1" a="1"/>
  <c r="AP584" i="7" s="1"/>
  <c r="AL574" i="7" a="1"/>
  <c r="AL574" i="7" s="1"/>
  <c r="AP574" i="7" s="1" a="1"/>
  <c r="AP574" i="7" s="1"/>
  <c r="AL568" i="7" a="1"/>
  <c r="AL568" i="7" s="1"/>
  <c r="AP568" i="7" s="1" a="1"/>
  <c r="AP568" i="7" s="1"/>
  <c r="AL560" i="7" a="1"/>
  <c r="AL560" i="7" s="1"/>
  <c r="AP560" i="7" s="1" a="1"/>
  <c r="AP560" i="7" s="1"/>
  <c r="AL552" i="7" a="1"/>
  <c r="AL552" i="7" s="1"/>
  <c r="AP552" i="7" s="1" a="1"/>
  <c r="AP552" i="7" s="1"/>
  <c r="AL544" i="7" a="1"/>
  <c r="AL544" i="7" s="1"/>
  <c r="AP544" i="7" s="1" a="1"/>
  <c r="AP544" i="7" s="1"/>
  <c r="AL534" i="7" a="1"/>
  <c r="AL534" i="7" s="1"/>
  <c r="AP534" i="7" s="1" a="1"/>
  <c r="AP534" i="7" s="1"/>
  <c r="AL526" i="7" a="1"/>
  <c r="AL526" i="7" s="1"/>
  <c r="AP526" i="7" s="1" a="1"/>
  <c r="AP526" i="7" s="1"/>
  <c r="AL520" i="7" a="1"/>
  <c r="AL520" i="7" s="1"/>
  <c r="AP520" i="7" s="1" a="1"/>
  <c r="AP520" i="7" s="1"/>
  <c r="AL510" i="7" a="1"/>
  <c r="AL510" i="7" s="1"/>
  <c r="AP510" i="7" s="1" a="1"/>
  <c r="AP510" i="7" s="1"/>
  <c r="AL503" i="7" a="1"/>
  <c r="AL503" i="7" s="1"/>
  <c r="AP503" i="7" s="1" a="1"/>
  <c r="AP503" i="7" s="1"/>
  <c r="AL496" i="7" a="1"/>
  <c r="AL496" i="7" s="1"/>
  <c r="AP496" i="7" s="1" a="1"/>
  <c r="AP496" i="7" s="1"/>
  <c r="AL487" i="7" a="1"/>
  <c r="AL487" i="7" s="1"/>
  <c r="AP487" i="7" s="1" a="1"/>
  <c r="AP487" i="7" s="1"/>
  <c r="AL478" i="7" a="1"/>
  <c r="AL478" i="7" s="1"/>
  <c r="AP478" i="7" s="1" a="1"/>
  <c r="AP478" i="7" s="1"/>
  <c r="AL472" i="7" a="1"/>
  <c r="AL472" i="7" s="1"/>
  <c r="AP472" i="7" s="1" a="1"/>
  <c r="AP472" i="7" s="1"/>
  <c r="AL446" i="7" a="1"/>
  <c r="AL446" i="7" s="1"/>
  <c r="AP446" i="7" s="1" a="1"/>
  <c r="AP446" i="7" s="1"/>
  <c r="AL440" i="7" a="1"/>
  <c r="AL440" i="7" s="1"/>
  <c r="AP440" i="7" s="1" a="1"/>
  <c r="AP440" i="7" s="1"/>
  <c r="AL431" i="7" a="1"/>
  <c r="AL431" i="7" s="1"/>
  <c r="AP431" i="7" s="1" a="1"/>
  <c r="AP431" i="7" s="1"/>
  <c r="AL422" i="7" a="1"/>
  <c r="AL422" i="7" s="1"/>
  <c r="AP422" i="7" s="1" a="1"/>
  <c r="AP422" i="7" s="1"/>
  <c r="AL398" i="7" a="1"/>
  <c r="AL398" i="7" s="1"/>
  <c r="AP398" i="7" s="1" a="1"/>
  <c r="AP398" i="7" s="1"/>
  <c r="AL389" i="7" a="1"/>
  <c r="AL389" i="7" s="1"/>
  <c r="AP389" i="7" s="1" a="1"/>
  <c r="AP389" i="7" s="1"/>
  <c r="AL382" i="7" a="1"/>
  <c r="AL382" i="7" s="1"/>
  <c r="AP382" i="7" s="1" a="1"/>
  <c r="AP382" i="7" s="1"/>
  <c r="AL373" i="7" a="1"/>
  <c r="AL373" i="7" s="1"/>
  <c r="AP373" i="7" s="1" a="1"/>
  <c r="AP373" i="7" s="1"/>
  <c r="AL365" i="7" a="1"/>
  <c r="AL365" i="7" s="1"/>
  <c r="AP365" i="7" s="1" a="1"/>
  <c r="AP365" i="7" s="1"/>
  <c r="AL357" i="7" a="1"/>
  <c r="AL357" i="7" s="1"/>
  <c r="AP357" i="7" s="1" a="1"/>
  <c r="AP357" i="7" s="1"/>
  <c r="AL349" i="7" a="1"/>
  <c r="AL349" i="7" s="1"/>
  <c r="AP349" i="7" s="1" a="1"/>
  <c r="AP349" i="7" s="1"/>
  <c r="AL341" i="7" a="1"/>
  <c r="AL341" i="7" s="1"/>
  <c r="AP341" i="7" s="1" a="1"/>
  <c r="AP341" i="7" s="1"/>
  <c r="AL331" i="7" a="1"/>
  <c r="AL331" i="7" s="1"/>
  <c r="AP331" i="7" s="1" a="1"/>
  <c r="AP331" i="7" s="1"/>
  <c r="AL324" i="7" a="1"/>
  <c r="AL324" i="7" s="1"/>
  <c r="AP324" i="7" s="1" a="1"/>
  <c r="AP324" i="7" s="1"/>
  <c r="AL318" i="7" a="1"/>
  <c r="AL318" i="7" s="1"/>
  <c r="AP318" i="7" s="1" a="1"/>
  <c r="AP318" i="7" s="1"/>
  <c r="AL309" i="7" a="1"/>
  <c r="AL309" i="7" s="1"/>
  <c r="AP309" i="7" s="1" a="1"/>
  <c r="AP309" i="7" s="1"/>
  <c r="AL300" i="7" a="1"/>
  <c r="AL300" i="7" s="1"/>
  <c r="AP300" i="7" s="1" a="1"/>
  <c r="AP300" i="7" s="1"/>
  <c r="AL293" i="7" a="1"/>
  <c r="AL293" i="7" s="1"/>
  <c r="AP293" i="7" s="1" a="1"/>
  <c r="AP293" i="7" s="1"/>
  <c r="AL284" i="7" a="1"/>
  <c r="AL284" i="7" s="1"/>
  <c r="AP284" i="7" s="1" a="1"/>
  <c r="AP284" i="7" s="1"/>
  <c r="AL276" i="7" a="1"/>
  <c r="AL276" i="7" s="1"/>
  <c r="AP276" i="7" s="1" a="1"/>
  <c r="AP276" i="7" s="1"/>
  <c r="AL270" i="7" a="1"/>
  <c r="AL270" i="7" s="1"/>
  <c r="AP270" i="7" s="1" a="1"/>
  <c r="AP270" i="7" s="1"/>
  <c r="AL261" i="7" a="1"/>
  <c r="AL261" i="7" s="1"/>
  <c r="AP261" i="7" s="1" a="1"/>
  <c r="AP261" i="7" s="1"/>
  <c r="AL252" i="7" a="1"/>
  <c r="AL252" i="7" s="1"/>
  <c r="AP252" i="7" s="1" a="1"/>
  <c r="AP252" i="7" s="1"/>
  <c r="AL246" i="7" a="1"/>
  <c r="AL246" i="7" s="1"/>
  <c r="AP246" i="7" s="1" a="1"/>
  <c r="AP246" i="7" s="1"/>
  <c r="AL237" i="7" a="1"/>
  <c r="AL237" i="7" s="1"/>
  <c r="AP237" i="7" s="1" a="1"/>
  <c r="AP237" i="7" s="1"/>
  <c r="AL230" i="7" a="1"/>
  <c r="AL230" i="7" s="1"/>
  <c r="AP230" i="7" s="1" a="1"/>
  <c r="AP230" i="7" s="1"/>
  <c r="AL219" i="7" a="1"/>
  <c r="AL219" i="7" s="1"/>
  <c r="AP219" i="7" s="1" a="1"/>
  <c r="AP219" i="7" s="1"/>
  <c r="AL214" i="7" a="1"/>
  <c r="AL214" i="7" s="1"/>
  <c r="AP214" i="7" s="1" a="1"/>
  <c r="AP214" i="7" s="1"/>
  <c r="AL206" i="7" a="1"/>
  <c r="AL206" i="7" s="1"/>
  <c r="AP206" i="7" s="1" a="1"/>
  <c r="AP206" i="7" s="1"/>
  <c r="AL197" i="7" a="1"/>
  <c r="AL197" i="7" s="1"/>
  <c r="AP197" i="7" s="1" a="1"/>
  <c r="AP197" i="7" s="1"/>
  <c r="AL189" i="7" a="1"/>
  <c r="AL189" i="7" s="1"/>
  <c r="AP189" i="7" s="1" a="1"/>
  <c r="AP189" i="7" s="1"/>
  <c r="AL181" i="7" a="1"/>
  <c r="AL181" i="7" s="1"/>
  <c r="AP181" i="7" s="1" a="1"/>
  <c r="AP181" i="7" s="1"/>
  <c r="AL175" i="7" a="1"/>
  <c r="AL175" i="7" s="1"/>
  <c r="AP175" i="7" s="1" a="1"/>
  <c r="AP175" i="7" s="1"/>
  <c r="AL165" i="7" a="1"/>
  <c r="AL165" i="7" s="1"/>
  <c r="AP165" i="7" s="1" a="1"/>
  <c r="AP165" i="7" s="1"/>
  <c r="AL157" i="7" a="1"/>
  <c r="AL157" i="7" s="1"/>
  <c r="AP157" i="7" s="1" a="1"/>
  <c r="AP157" i="7" s="1"/>
  <c r="AL149" i="7" a="1"/>
  <c r="AL149" i="7" s="1"/>
  <c r="AP149" i="7" s="1" a="1"/>
  <c r="AP149" i="7" s="1"/>
  <c r="AL140" i="7" a="1"/>
  <c r="AL140" i="7" s="1"/>
  <c r="AP140" i="7" s="1" a="1"/>
  <c r="AP140" i="7" s="1"/>
  <c r="AL133" i="7" a="1"/>
  <c r="AL133" i="7" s="1"/>
  <c r="AP133" i="7" s="1" a="1"/>
  <c r="AP133" i="7" s="1"/>
  <c r="AL125" i="7" a="1"/>
  <c r="AL125" i="7" s="1"/>
  <c r="AP125" i="7" s="1" a="1"/>
  <c r="AP125" i="7" s="1"/>
  <c r="AL117" i="7" a="1"/>
  <c r="AL117" i="7" s="1"/>
  <c r="AP117" i="7" s="1" a="1"/>
  <c r="AP117" i="7" s="1"/>
  <c r="AL110" i="7" a="1"/>
  <c r="AL110" i="7" s="1"/>
  <c r="AP110" i="7" s="1" a="1"/>
  <c r="AP110" i="7" s="1"/>
  <c r="AL102" i="7" a="1"/>
  <c r="AL102" i="7" s="1"/>
  <c r="AP102" i="7" s="1" a="1"/>
  <c r="AP102" i="7" s="1"/>
  <c r="AL93" i="7" a="1"/>
  <c r="AL93" i="7" s="1"/>
  <c r="AP93" i="7" s="1" a="1"/>
  <c r="AP93" i="7" s="1"/>
  <c r="AL84" i="7" a="1"/>
  <c r="AL84" i="7" s="1"/>
  <c r="AP84" i="7" s="1" a="1"/>
  <c r="AP84" i="7" s="1"/>
  <c r="AL77" i="7" a="1"/>
  <c r="AL77" i="7" s="1"/>
  <c r="AP77" i="7" s="1" a="1"/>
  <c r="AP77" i="7" s="1"/>
  <c r="AL70" i="7" a="1"/>
  <c r="AL70" i="7" s="1"/>
  <c r="AP70" i="7" s="1" a="1"/>
  <c r="AP70" i="7" s="1"/>
  <c r="AL60" i="7" a="1"/>
  <c r="AL60" i="7" s="1"/>
  <c r="AP60" i="7" s="1" a="1"/>
  <c r="AP60" i="7" s="1"/>
  <c r="AL54" i="7" a="1"/>
  <c r="AL54" i="7" s="1"/>
  <c r="AP54" i="7" s="1" a="1"/>
  <c r="AP54" i="7" s="1"/>
  <c r="AL45" i="7" a="1"/>
  <c r="AL45" i="7" s="1"/>
  <c r="AP45" i="7" s="1" a="1"/>
  <c r="AP45" i="7" s="1"/>
  <c r="AL37" i="7" a="1"/>
  <c r="AL37" i="7" s="1"/>
  <c r="AP37" i="7" s="1" a="1"/>
  <c r="AP37" i="7" s="1"/>
  <c r="AL28" i="7" a="1"/>
  <c r="AL28" i="7" s="1"/>
  <c r="AP28" i="7" s="1" a="1"/>
  <c r="AP28" i="7" s="1"/>
  <c r="AL693" i="7" a="1"/>
  <c r="AL693" i="7" s="1"/>
  <c r="AP693" i="7" s="1" a="1"/>
  <c r="AP693" i="7" s="1"/>
  <c r="AL686" i="7" a="1"/>
  <c r="AL686" i="7" s="1"/>
  <c r="AP686" i="7" s="1" a="1"/>
  <c r="AP686" i="7" s="1"/>
  <c r="AL677" i="7" a="1"/>
  <c r="AL677" i="7" s="1"/>
  <c r="AP677" i="7" s="1" a="1"/>
  <c r="AP677" i="7" s="1"/>
  <c r="AL672" i="7" a="1"/>
  <c r="AL672" i="7" s="1"/>
  <c r="AP672" i="7" s="1" a="1"/>
  <c r="AP672" i="7" s="1"/>
  <c r="AL662" i="7" a="1"/>
  <c r="AL662" i="7" s="1"/>
  <c r="AP662" i="7" s="1" a="1"/>
  <c r="AP662" i="7" s="1"/>
  <c r="AL654" i="7" a="1"/>
  <c r="AL654" i="7" s="1"/>
  <c r="AP654" i="7" s="1" a="1"/>
  <c r="AP654" i="7" s="1"/>
  <c r="AL646" i="7" a="1"/>
  <c r="AL646" i="7" s="1"/>
  <c r="AP646" i="7" s="1" a="1"/>
  <c r="AP646" i="7" s="1"/>
  <c r="AL638" i="7" a="1"/>
  <c r="AL638" i="7" s="1"/>
  <c r="AP638" i="7" s="1" a="1"/>
  <c r="AP638" i="7" s="1"/>
  <c r="AL631" i="7" a="1"/>
  <c r="AL631" i="7" s="1"/>
  <c r="AP631" i="7" s="1" a="1"/>
  <c r="AP631" i="7" s="1"/>
  <c r="AL621" i="7" a="1"/>
  <c r="AL621" i="7" s="1"/>
  <c r="AP621" i="7" s="1" a="1"/>
  <c r="AP621" i="7" s="1"/>
  <c r="AL617" i="7" a="1"/>
  <c r="AL617" i="7" s="1"/>
  <c r="AP617" i="7" s="1" a="1"/>
  <c r="AP617" i="7" s="1"/>
  <c r="AL606" i="7" a="1"/>
  <c r="AL606" i="7" s="1"/>
  <c r="AP606" i="7" s="1" a="1"/>
  <c r="AP606" i="7" s="1"/>
  <c r="AL596" i="7" a="1"/>
  <c r="AL596" i="7" s="1"/>
  <c r="AP596" i="7" s="1" a="1"/>
  <c r="AP596" i="7" s="1"/>
  <c r="AL590" i="7" a="1"/>
  <c r="AL590" i="7" s="1"/>
  <c r="AP590" i="7" s="1" a="1"/>
  <c r="AP590" i="7" s="1"/>
  <c r="AL582" i="7" a="1"/>
  <c r="AL582" i="7" s="1"/>
  <c r="AP582" i="7" s="1" a="1"/>
  <c r="AP582" i="7" s="1"/>
  <c r="AL575" i="7" a="1"/>
  <c r="AL575" i="7" s="1"/>
  <c r="AP575" i="7" s="1" a="1"/>
  <c r="AP575" i="7" s="1"/>
  <c r="AL565" i="7" a="1"/>
  <c r="AL565" i="7" s="1"/>
  <c r="AP565" i="7" s="1" a="1"/>
  <c r="AP565" i="7" s="1"/>
  <c r="AL558" i="7" a="1"/>
  <c r="AL558" i="7" s="1"/>
  <c r="AP558" i="7" s="1" a="1"/>
  <c r="AP558" i="7" s="1"/>
  <c r="AL551" i="7" a="1"/>
  <c r="AL551" i="7" s="1"/>
  <c r="AP551" i="7" s="1" a="1"/>
  <c r="AP551" i="7" s="1"/>
  <c r="AL540" i="7" a="1"/>
  <c r="AL540" i="7" s="1"/>
  <c r="AP540" i="7" s="1" a="1"/>
  <c r="AP540" i="7" s="1"/>
  <c r="AL536" i="7" a="1"/>
  <c r="AL536" i="7" s="1"/>
  <c r="AP536" i="7" s="1" a="1"/>
  <c r="AP536" i="7" s="1"/>
  <c r="AL527" i="7" a="1"/>
  <c r="AL527" i="7" s="1"/>
  <c r="AP527" i="7" s="1" a="1"/>
  <c r="AP527" i="7" s="1"/>
  <c r="AL518" i="7" a="1"/>
  <c r="AL518" i="7" s="1"/>
  <c r="AP518" i="7" s="1" a="1"/>
  <c r="AP518" i="7" s="1"/>
  <c r="AL511" i="7" a="1"/>
  <c r="AL511" i="7" s="1"/>
  <c r="AP511" i="7" s="1" a="1"/>
  <c r="AP511" i="7" s="1"/>
  <c r="AL502" i="7" a="1"/>
  <c r="AL502" i="7" s="1"/>
  <c r="AP502" i="7" s="1" a="1"/>
  <c r="AP502" i="7" s="1"/>
  <c r="AL493" i="7" a="1"/>
  <c r="AL493" i="7" s="1"/>
  <c r="AP493" i="7" s="1" a="1"/>
  <c r="AP493" i="7" s="1"/>
  <c r="AL486" i="7" a="1"/>
  <c r="AL486" i="7" s="1"/>
  <c r="AP486" i="7" s="1" a="1"/>
  <c r="AP486" i="7" s="1"/>
  <c r="AL479" i="7" a="1"/>
  <c r="AL479" i="7" s="1"/>
  <c r="AP479" i="7" s="1" a="1"/>
  <c r="AP479" i="7" s="1"/>
  <c r="AL451" i="7" a="1"/>
  <c r="AL451" i="7" s="1"/>
  <c r="AP451" i="7" s="1" a="1"/>
  <c r="AP451" i="7" s="1"/>
  <c r="AL443" i="7" a="1"/>
  <c r="AL443" i="7" s="1"/>
  <c r="AP443" i="7" s="1" a="1"/>
  <c r="AP443" i="7" s="1"/>
  <c r="AL438" i="7" a="1"/>
  <c r="AL438" i="7" s="1"/>
  <c r="AP438" i="7" s="1" a="1"/>
  <c r="AP438" i="7" s="1"/>
  <c r="AL432" i="7" a="1"/>
  <c r="AL432" i="7" s="1"/>
  <c r="AP432" i="7" s="1" a="1"/>
  <c r="AP432" i="7" s="1"/>
  <c r="AL420" i="7" a="1"/>
  <c r="AL420" i="7" s="1"/>
  <c r="AP420" i="7" s="1" a="1"/>
  <c r="AP420" i="7" s="1"/>
  <c r="AL414" i="7" a="1"/>
  <c r="AL414" i="7" s="1"/>
  <c r="AP414" i="7" s="1" a="1"/>
  <c r="AP414" i="7" s="1"/>
  <c r="AL396" i="7" a="1"/>
  <c r="AL396" i="7" s="1"/>
  <c r="AP396" i="7" s="1" a="1"/>
  <c r="AP396" i="7" s="1"/>
  <c r="AL388" i="7" a="1"/>
  <c r="AL388" i="7" s="1"/>
  <c r="AP388" i="7" s="1" a="1"/>
  <c r="AP388" i="7" s="1"/>
  <c r="AL379" i="7" a="1"/>
  <c r="AL379" i="7" s="1"/>
  <c r="AP379" i="7" s="1" a="1"/>
  <c r="AP379" i="7" s="1"/>
  <c r="AL372" i="7" a="1"/>
  <c r="AL372" i="7" s="1"/>
  <c r="AP372" i="7" s="1" a="1"/>
  <c r="AP372" i="7" s="1"/>
  <c r="AL363" i="7" a="1"/>
  <c r="AL363" i="7" s="1"/>
  <c r="AP363" i="7" s="1" a="1"/>
  <c r="AP363" i="7" s="1"/>
  <c r="AL356" i="7" a="1"/>
  <c r="AL356" i="7" s="1"/>
  <c r="AP356" i="7" s="1" a="1"/>
  <c r="AP356" i="7" s="1"/>
  <c r="AL346" i="7" a="1"/>
  <c r="AL346" i="7" s="1"/>
  <c r="AP346" i="7" s="1" a="1"/>
  <c r="AP346" i="7" s="1"/>
  <c r="AL340" i="7" a="1"/>
  <c r="AL340" i="7" s="1"/>
  <c r="AP340" i="7" s="1" a="1"/>
  <c r="AP340" i="7" s="1"/>
  <c r="AL332" i="7" a="1"/>
  <c r="AL332" i="7" s="1"/>
  <c r="AP332" i="7" s="1" a="1"/>
  <c r="AP332" i="7" s="1"/>
  <c r="AL323" i="7" a="1"/>
  <c r="AL323" i="7" s="1"/>
  <c r="AP323" i="7" s="1" a="1"/>
  <c r="AP323" i="7" s="1"/>
  <c r="AL315" i="7" a="1"/>
  <c r="AL315" i="7" s="1"/>
  <c r="AP315" i="7" s="1" a="1"/>
  <c r="AP315" i="7" s="1"/>
  <c r="AL308" i="7" a="1"/>
  <c r="AL308" i="7" s="1"/>
  <c r="AP308" i="7" s="1" a="1"/>
  <c r="AP308" i="7" s="1"/>
  <c r="AL302" i="7" a="1"/>
  <c r="AL302" i="7" s="1"/>
  <c r="AP302" i="7" s="1" a="1"/>
  <c r="AP302" i="7" s="1"/>
  <c r="AL292" i="7" a="1"/>
  <c r="AL292" i="7" s="1"/>
  <c r="AP292" i="7" s="1" a="1"/>
  <c r="AP292" i="7" s="1"/>
  <c r="AL285" i="7" a="1"/>
  <c r="AL285" i="7" s="1"/>
  <c r="AP285" i="7" s="1" a="1"/>
  <c r="AP285" i="7" s="1"/>
  <c r="AL278" i="7" a="1"/>
  <c r="AL278" i="7" s="1"/>
  <c r="AP278" i="7" s="1" a="1"/>
  <c r="AP278" i="7" s="1"/>
  <c r="AL265" i="7" a="1"/>
  <c r="AL265" i="7" s="1"/>
  <c r="AP265" i="7" s="1" a="1"/>
  <c r="AP265" i="7" s="1"/>
  <c r="AL259" i="7" a="1"/>
  <c r="AL259" i="7" s="1"/>
  <c r="AP259" i="7" s="1" a="1"/>
  <c r="AP259" i="7" s="1"/>
  <c r="AL253" i="7" a="1"/>
  <c r="AL253" i="7" s="1"/>
  <c r="AP253" i="7" s="1" a="1"/>
  <c r="AP253" i="7" s="1"/>
  <c r="AL244" i="7" a="1"/>
  <c r="AL244" i="7" s="1"/>
  <c r="AP244" i="7" s="1" a="1"/>
  <c r="AP244" i="7" s="1"/>
  <c r="AL236" i="7" a="1"/>
  <c r="AL236" i="7" s="1"/>
  <c r="AP236" i="7" s="1" a="1"/>
  <c r="AP236" i="7" s="1"/>
  <c r="AL227" i="7" a="1"/>
  <c r="AL227" i="7" s="1"/>
  <c r="AP227" i="7" s="1" a="1"/>
  <c r="AP227" i="7" s="1"/>
  <c r="AL220" i="7" a="1"/>
  <c r="AL220" i="7" s="1"/>
  <c r="AP220" i="7" s="1" a="1"/>
  <c r="AP220" i="7" s="1"/>
  <c r="AL211" i="7" a="1"/>
  <c r="AL211" i="7" s="1"/>
  <c r="AP211" i="7" s="1" a="1"/>
  <c r="AP211" i="7" s="1"/>
  <c r="AL204" i="7" a="1"/>
  <c r="AL204" i="7" s="1"/>
  <c r="AP204" i="7" s="1" a="1"/>
  <c r="AP204" i="7" s="1"/>
  <c r="AL195" i="7" a="1"/>
  <c r="AL195" i="7" s="1"/>
  <c r="AP195" i="7" s="1" a="1"/>
  <c r="AP195" i="7" s="1"/>
  <c r="AL187" i="7" a="1"/>
  <c r="AL187" i="7" s="1"/>
  <c r="AP187" i="7" s="1" a="1"/>
  <c r="AP187" i="7" s="1"/>
  <c r="AL178" i="7" a="1"/>
  <c r="AL178" i="7" s="1"/>
  <c r="AP178" i="7" s="1" a="1"/>
  <c r="AP178" i="7" s="1"/>
  <c r="AL171" i="7" a="1"/>
  <c r="AL171" i="7" s="1"/>
  <c r="AP171" i="7" s="1" a="1"/>
  <c r="AP171" i="7" s="1"/>
  <c r="AL164" i="7" a="1"/>
  <c r="AL164" i="7" s="1"/>
  <c r="AP164" i="7" s="1" a="1"/>
  <c r="AP164" i="7" s="1"/>
  <c r="AL156" i="7" a="1"/>
  <c r="AL156" i="7" s="1"/>
  <c r="AP156" i="7" s="1" a="1"/>
  <c r="AP156" i="7" s="1"/>
  <c r="AL148" i="7" a="1"/>
  <c r="AL148" i="7" s="1"/>
  <c r="AP148" i="7" s="1" a="1"/>
  <c r="AP148" i="7" s="1"/>
  <c r="AL141" i="7" a="1"/>
  <c r="AL141" i="7" s="1"/>
  <c r="AP141" i="7" s="1" a="1"/>
  <c r="AP141" i="7" s="1"/>
  <c r="AL131" i="7" a="1"/>
  <c r="AL131" i="7" s="1"/>
  <c r="AP131" i="7" s="1" a="1"/>
  <c r="AP131" i="7" s="1"/>
  <c r="AL123" i="7" a="1"/>
  <c r="AL123" i="7" s="1"/>
  <c r="AP123" i="7" s="1" a="1"/>
  <c r="AP123" i="7" s="1"/>
  <c r="AL113" i="7" a="1"/>
  <c r="AL113" i="7" s="1"/>
  <c r="AP113" i="7" s="1" a="1"/>
  <c r="AP113" i="7" s="1"/>
  <c r="AL108" i="7" a="1"/>
  <c r="AL108" i="7" s="1"/>
  <c r="AP108" i="7" s="1" a="1"/>
  <c r="AP108" i="7" s="1"/>
  <c r="AL100" i="7" a="1"/>
  <c r="AL100" i="7" s="1"/>
  <c r="AP100" i="7" s="1" a="1"/>
  <c r="AP100" i="7" s="1"/>
  <c r="AL91" i="7" a="1"/>
  <c r="AL91" i="7" s="1"/>
  <c r="AP91" i="7" s="1" a="1"/>
  <c r="AP91" i="7" s="1"/>
  <c r="AL85" i="7" a="1"/>
  <c r="AL85" i="7" s="1"/>
  <c r="AP85" i="7" s="1" a="1"/>
  <c r="AP85" i="7" s="1"/>
  <c r="AL76" i="7" a="1"/>
  <c r="AL76" i="7" s="1"/>
  <c r="AP76" i="7" s="1" a="1"/>
  <c r="AP76" i="7" s="1"/>
  <c r="AL65" i="7" a="1"/>
  <c r="AL65" i="7" s="1"/>
  <c r="AP65" i="7" s="1" a="1"/>
  <c r="AP65" i="7" s="1"/>
  <c r="AL57" i="7" a="1"/>
  <c r="AL57" i="7" s="1"/>
  <c r="AP57" i="7" s="1" a="1"/>
  <c r="AP57" i="7" s="1"/>
  <c r="AL51" i="7" a="1"/>
  <c r="AL51" i="7" s="1"/>
  <c r="AP51" i="7" s="1" a="1"/>
  <c r="AP51" i="7" s="1"/>
  <c r="AL44" i="7" a="1"/>
  <c r="AL44" i="7" s="1"/>
  <c r="AP44" i="7" s="1" a="1"/>
  <c r="AP44" i="7" s="1"/>
  <c r="AL36" i="7" a="1"/>
  <c r="AL36" i="7" s="1"/>
  <c r="AP36" i="7" s="1" a="1"/>
  <c r="AP36" i="7" s="1"/>
  <c r="AL29" i="7" a="1"/>
  <c r="AL29" i="7" s="1"/>
  <c r="AP29" i="7" s="1" a="1"/>
  <c r="AP29" i="7" s="1"/>
  <c r="AL701" i="7" a="1"/>
  <c r="AL701" i="7" s="1"/>
  <c r="AP701" i="7" s="1" a="1"/>
  <c r="AP701" i="7" s="1"/>
  <c r="AL694" i="7" a="1"/>
  <c r="AL694" i="7" s="1"/>
  <c r="AP694" i="7" s="1" a="1"/>
  <c r="AP694" i="7" s="1"/>
  <c r="AL685" i="7" a="1"/>
  <c r="AL685" i="7" s="1"/>
  <c r="AP685" i="7" s="1" a="1"/>
  <c r="AP685" i="7" s="1"/>
  <c r="AL678" i="7" a="1"/>
  <c r="AL678" i="7" s="1"/>
  <c r="AP678" i="7" s="1" a="1"/>
  <c r="AP678" i="7" s="1"/>
  <c r="AL669" i="7" a="1"/>
  <c r="AL669" i="7" s="1"/>
  <c r="AP669" i="7" s="1" a="1"/>
  <c r="AP669" i="7" s="1"/>
  <c r="AL663" i="7" a="1"/>
  <c r="AL663" i="7" s="1"/>
  <c r="AP663" i="7" s="1" a="1"/>
  <c r="AP663" i="7" s="1"/>
  <c r="AL655" i="7" a="1"/>
  <c r="AL655" i="7" s="1"/>
  <c r="AP655" i="7" s="1" a="1"/>
  <c r="AP655" i="7" s="1"/>
  <c r="AL645" i="7" a="1"/>
  <c r="AL645" i="7" s="1"/>
  <c r="AP645" i="7" s="1" a="1"/>
  <c r="AP645" i="7" s="1"/>
  <c r="AL637" i="7" a="1"/>
  <c r="AL637" i="7" s="1"/>
  <c r="AP637" i="7" s="1" a="1"/>
  <c r="AP637" i="7" s="1"/>
  <c r="AL620" i="7" a="1"/>
  <c r="AL620" i="7" s="1"/>
  <c r="AP620" i="7" s="1" a="1"/>
  <c r="AP620" i="7" s="1"/>
  <c r="AL616" i="7" a="1"/>
  <c r="AL616" i="7" s="1"/>
  <c r="AP616" i="7" s="1" a="1"/>
  <c r="AP616" i="7" s="1"/>
  <c r="AL605" i="7" a="1"/>
  <c r="AL605" i="7" s="1"/>
  <c r="AP605" i="7" s="1" a="1"/>
  <c r="AP605" i="7" s="1"/>
  <c r="AL597" i="7" a="1"/>
  <c r="AL597" i="7" s="1"/>
  <c r="AP597" i="7" s="1" a="1"/>
  <c r="AP597" i="7" s="1"/>
  <c r="AL587" i="7" a="1"/>
  <c r="AL587" i="7" s="1"/>
  <c r="AP587" i="7" s="1" a="1"/>
  <c r="AP587" i="7" s="1"/>
  <c r="AL581" i="7" a="1"/>
  <c r="AL581" i="7" s="1"/>
  <c r="AP581" i="7" s="1" a="1"/>
  <c r="AP581" i="7" s="1"/>
  <c r="AL570" i="7" a="1"/>
  <c r="AL570" i="7" s="1"/>
  <c r="AP570" i="7" s="1" a="1"/>
  <c r="AP570" i="7" s="1"/>
  <c r="AL564" i="7" a="1"/>
  <c r="AL564" i="7" s="1"/>
  <c r="AP564" i="7" s="1" a="1"/>
  <c r="AP564" i="7" s="1"/>
  <c r="AL557" i="7" a="1"/>
  <c r="AL557" i="7" s="1"/>
  <c r="AP557" i="7" s="1" a="1"/>
  <c r="AP557" i="7" s="1"/>
  <c r="AL549" i="7" a="1"/>
  <c r="AL549" i="7" s="1"/>
  <c r="AP549" i="7" s="1" a="1"/>
  <c r="AP549" i="7" s="1"/>
  <c r="AL543" i="7" a="1"/>
  <c r="AL543" i="7" s="1"/>
  <c r="AP543" i="7" s="1" a="1"/>
  <c r="AP543" i="7" s="1"/>
  <c r="AL533" i="7" a="1"/>
  <c r="AL533" i="7" s="1"/>
  <c r="AP533" i="7" s="1" a="1"/>
  <c r="AP533" i="7" s="1"/>
  <c r="AL524" i="7" a="1"/>
  <c r="AL524" i="7" s="1"/>
  <c r="AP524" i="7" s="1" a="1"/>
  <c r="AP524" i="7" s="1"/>
  <c r="AL515" i="7" a="1"/>
  <c r="AL515" i="7" s="1"/>
  <c r="AP515" i="7" s="1" a="1"/>
  <c r="AP515" i="7" s="1"/>
  <c r="AL508" i="7" a="1"/>
  <c r="AL508" i="7" s="1"/>
  <c r="AP508" i="7" s="1" a="1"/>
  <c r="AP508" i="7" s="1"/>
  <c r="AL501" i="7" a="1"/>
  <c r="AL501" i="7" s="1"/>
  <c r="AP501" i="7" s="1" a="1"/>
  <c r="AP501" i="7" s="1"/>
  <c r="AL494" i="7" a="1"/>
  <c r="AL494" i="7" s="1"/>
  <c r="AP494" i="7" s="1" a="1"/>
  <c r="AP494" i="7" s="1"/>
  <c r="AL485" i="7" a="1"/>
  <c r="AL485" i="7" s="1"/>
  <c r="AP485" i="7" s="1" a="1"/>
  <c r="AP485" i="7" s="1"/>
  <c r="AL476" i="7" a="1"/>
  <c r="AL476" i="7" s="1"/>
  <c r="AP476" i="7" s="1" a="1"/>
  <c r="AP476" i="7" s="1"/>
  <c r="AL452" i="7" a="1"/>
  <c r="AL452" i="7" s="1"/>
  <c r="AP452" i="7" s="1" a="1"/>
  <c r="AP452" i="7" s="1"/>
  <c r="AL445" i="7" a="1"/>
  <c r="AL445" i="7" s="1"/>
  <c r="AP445" i="7" s="1" a="1"/>
  <c r="AP445" i="7" s="1"/>
  <c r="AL437" i="7" a="1"/>
  <c r="AL437" i="7" s="1"/>
  <c r="AP437" i="7" s="1" a="1"/>
  <c r="AP437" i="7" s="1"/>
  <c r="AL428" i="7" a="1"/>
  <c r="AL428" i="7" s="1"/>
  <c r="AP428" i="7" s="1" a="1"/>
  <c r="AP428" i="7" s="1"/>
  <c r="AL421" i="7" a="1"/>
  <c r="AL421" i="7" s="1"/>
  <c r="AP421" i="7" s="1" a="1"/>
  <c r="AP421" i="7" s="1"/>
  <c r="AL413" i="7" a="1"/>
  <c r="AL413" i="7" s="1"/>
  <c r="AP413" i="7" s="1" a="1"/>
  <c r="AP413" i="7" s="1"/>
  <c r="AL395" i="7" a="1"/>
  <c r="AL395" i="7" s="1"/>
  <c r="AP395" i="7" s="1" a="1"/>
  <c r="AP395" i="7" s="1"/>
  <c r="AL387" i="7" a="1"/>
  <c r="AL387" i="7" s="1"/>
  <c r="AP387" i="7" s="1" a="1"/>
  <c r="AP387" i="7" s="1"/>
  <c r="AL380" i="7" a="1"/>
  <c r="AL380" i="7" s="1"/>
  <c r="AP380" i="7" s="1" a="1"/>
  <c r="AP380" i="7" s="1"/>
  <c r="AL370" i="7" a="1"/>
  <c r="AL370" i="7" s="1"/>
  <c r="AP370" i="7" s="1" a="1"/>
  <c r="AP370" i="7" s="1"/>
  <c r="AL364" i="7" a="1"/>
  <c r="AL364" i="7" s="1"/>
  <c r="AP364" i="7" s="1" a="1"/>
  <c r="AP364" i="7" s="1"/>
  <c r="AL355" i="7" a="1"/>
  <c r="AL355" i="7" s="1"/>
  <c r="AP355" i="7" s="1" a="1"/>
  <c r="AP355" i="7" s="1"/>
  <c r="AL348" i="7" a="1"/>
  <c r="AL348" i="7" s="1"/>
  <c r="AP348" i="7" s="1" a="1"/>
  <c r="AP348" i="7" s="1"/>
  <c r="AL338" i="7" a="1"/>
  <c r="AL338" i="7" s="1"/>
  <c r="AP338" i="7" s="1" a="1"/>
  <c r="AP338" i="7" s="1"/>
  <c r="AL334" i="7" a="1"/>
  <c r="AL334" i="7" s="1"/>
  <c r="AP334" i="7" s="1" a="1"/>
  <c r="AP334" i="7" s="1"/>
  <c r="AL325" i="7" a="1"/>
  <c r="AL325" i="7" s="1"/>
  <c r="AP325" i="7" s="1" a="1"/>
  <c r="AP325" i="7" s="1"/>
  <c r="AL316" i="7" a="1"/>
  <c r="AL316" i="7" s="1"/>
  <c r="AP316" i="7" s="1" a="1"/>
  <c r="AP316" i="7" s="1"/>
  <c r="AL305" i="7" a="1"/>
  <c r="AL305" i="7" s="1"/>
  <c r="AP305" i="7" s="1" a="1"/>
  <c r="AP305" i="7" s="1"/>
  <c r="AL298" i="7" a="1"/>
  <c r="AL298" i="7" s="1"/>
  <c r="AP298" i="7" s="1" a="1"/>
  <c r="AP298" i="7" s="1"/>
  <c r="AL291" i="7" a="1"/>
  <c r="AL291" i="7" s="1"/>
  <c r="AP291" i="7" s="1" a="1"/>
  <c r="AP291" i="7" s="1"/>
  <c r="AL282" i="7" a="1"/>
  <c r="AL282" i="7" s="1"/>
  <c r="AP282" i="7" s="1" a="1"/>
  <c r="AP282" i="7" s="1"/>
  <c r="AL275" i="7" a="1"/>
  <c r="AL275" i="7" s="1"/>
  <c r="AP275" i="7" s="1" a="1"/>
  <c r="AP275" i="7" s="1"/>
  <c r="AL268" i="7" a="1"/>
  <c r="AL268" i="7" s="1"/>
  <c r="AP268" i="7" s="1" a="1"/>
  <c r="AP268" i="7" s="1"/>
  <c r="AL257" i="7" a="1"/>
  <c r="AL257" i="7" s="1"/>
  <c r="AP257" i="7" s="1" a="1"/>
  <c r="AP257" i="7" s="1"/>
  <c r="AL251" i="7" a="1"/>
  <c r="AL251" i="7" s="1"/>
  <c r="AP251" i="7" s="1" a="1"/>
  <c r="AP251" i="7" s="1"/>
  <c r="AL241" i="7" a="1"/>
  <c r="AL241" i="7" s="1"/>
  <c r="AP241" i="7" s="1" a="1"/>
  <c r="AP241" i="7" s="1"/>
  <c r="AL234" i="7" a="1"/>
  <c r="AL234" i="7" s="1"/>
  <c r="AP234" i="7" s="1" a="1"/>
  <c r="AP234" i="7" s="1"/>
  <c r="AL228" i="7" a="1"/>
  <c r="AL228" i="7" s="1"/>
  <c r="AP228" i="7" s="1" a="1"/>
  <c r="AP228" i="7" s="1"/>
  <c r="AL221" i="7" a="1"/>
  <c r="AL221" i="7" s="1"/>
  <c r="AP221" i="7" s="1" a="1"/>
  <c r="AP221" i="7" s="1"/>
  <c r="AL212" i="7" a="1"/>
  <c r="AL212" i="7" s="1"/>
  <c r="AP212" i="7" s="1" a="1"/>
  <c r="AP212" i="7" s="1"/>
  <c r="AL203" i="7" a="1"/>
  <c r="AL203" i="7" s="1"/>
  <c r="AP203" i="7" s="1" a="1"/>
  <c r="AP203" i="7" s="1"/>
  <c r="AL196" i="7" a="1"/>
  <c r="AL196" i="7" s="1"/>
  <c r="AP196" i="7" s="1" a="1"/>
  <c r="AP196" i="7" s="1"/>
  <c r="AL188" i="7" a="1"/>
  <c r="AL188" i="7" s="1"/>
  <c r="AP188" i="7" s="1" a="1"/>
  <c r="AP188" i="7" s="1"/>
  <c r="AL179" i="7" a="1"/>
  <c r="AL179" i="7" s="1"/>
  <c r="AP179" i="7" s="1" a="1"/>
  <c r="AP179" i="7" s="1"/>
  <c r="AL172" i="7" a="1"/>
  <c r="AL172" i="7" s="1"/>
  <c r="AP172" i="7" s="1" a="1"/>
  <c r="AP172" i="7" s="1"/>
  <c r="AL162" i="7" a="1"/>
  <c r="AL162" i="7" s="1"/>
  <c r="AP162" i="7" s="1" a="1"/>
  <c r="AP162" i="7" s="1"/>
  <c r="AL155" i="7" a="1"/>
  <c r="AL155" i="7" s="1"/>
  <c r="AP155" i="7" s="1" a="1"/>
  <c r="AP155" i="7" s="1"/>
  <c r="AL147" i="7" a="1"/>
  <c r="AL147" i="7" s="1"/>
  <c r="AP147" i="7" s="1" a="1"/>
  <c r="AP147" i="7" s="1"/>
  <c r="AL139" i="7" a="1"/>
  <c r="AL139" i="7" s="1"/>
  <c r="AP139" i="7" s="1" a="1"/>
  <c r="AP139" i="7" s="1"/>
  <c r="AL132" i="7" a="1"/>
  <c r="AL132" i="7" s="1"/>
  <c r="AP132" i="7" s="1" a="1"/>
  <c r="AP132" i="7" s="1"/>
  <c r="AL124" i="7" a="1"/>
  <c r="AL124" i="7" s="1"/>
  <c r="AP124" i="7" s="1" a="1"/>
  <c r="AP124" i="7" s="1"/>
  <c r="AL114" i="7" a="1"/>
  <c r="AL114" i="7" s="1"/>
  <c r="AP114" i="7" s="1" a="1"/>
  <c r="AP114" i="7" s="1"/>
  <c r="AL107" i="7" a="1"/>
  <c r="AL107" i="7" s="1"/>
  <c r="AP107" i="7" s="1" a="1"/>
  <c r="AP107" i="7" s="1"/>
  <c r="AL98" i="7" a="1"/>
  <c r="AL98" i="7" s="1"/>
  <c r="AP98" i="7" s="1" a="1"/>
  <c r="AP98" i="7" s="1"/>
  <c r="AL90" i="7" a="1"/>
  <c r="AL90" i="7" s="1"/>
  <c r="AP90" i="7" s="1" a="1"/>
  <c r="AP90" i="7" s="1"/>
  <c r="AL83" i="7" a="1"/>
  <c r="AL83" i="7" s="1"/>
  <c r="AP83" i="7" s="1" a="1"/>
  <c r="AP83" i="7" s="1"/>
  <c r="AL75" i="7" a="1"/>
  <c r="AL75" i="7" s="1"/>
  <c r="AP75" i="7" s="1" a="1"/>
  <c r="AP75" i="7" s="1"/>
  <c r="AL68" i="7" a="1"/>
  <c r="AL68" i="7" s="1"/>
  <c r="AP68" i="7" s="1" a="1"/>
  <c r="AP68" i="7" s="1"/>
  <c r="AL61" i="7" a="1"/>
  <c r="AL61" i="7" s="1"/>
  <c r="AP61" i="7" s="1" a="1"/>
  <c r="AP61" i="7" s="1"/>
  <c r="AL52" i="7" a="1"/>
  <c r="AL52" i="7" s="1"/>
  <c r="AP52" i="7" s="1" a="1"/>
  <c r="AP52" i="7" s="1"/>
  <c r="AL43" i="7" a="1"/>
  <c r="AL43" i="7" s="1"/>
  <c r="AP43" i="7" s="1" a="1"/>
  <c r="AP43" i="7" s="1"/>
  <c r="AL34" i="7" a="1"/>
  <c r="AL34" i="7" s="1"/>
  <c r="AP34" i="7" s="1" a="1"/>
  <c r="AP34" i="7" s="1"/>
  <c r="AL692" i="7" a="1"/>
  <c r="AL692" i="7" s="1"/>
  <c r="AP692" i="7" s="1" a="1"/>
  <c r="AP692" i="7" s="1"/>
  <c r="AL683" i="7" a="1"/>
  <c r="AL683" i="7" s="1"/>
  <c r="AP683" i="7" s="1" a="1"/>
  <c r="AP683" i="7" s="1"/>
  <c r="AL675" i="7" a="1"/>
  <c r="AL675" i="7" s="1"/>
  <c r="AP675" i="7" s="1" a="1"/>
  <c r="AP675" i="7" s="1"/>
  <c r="AL665" i="7" a="1"/>
  <c r="AL665" i="7" s="1"/>
  <c r="AP665" i="7" s="1" a="1"/>
  <c r="AP665" i="7" s="1"/>
  <c r="AL660" i="7" a="1"/>
  <c r="AL660" i="7" s="1"/>
  <c r="AP660" i="7" s="1" a="1"/>
  <c r="AP660" i="7" s="1"/>
  <c r="AL653" i="7" a="1"/>
  <c r="AL653" i="7" s="1"/>
  <c r="AP653" i="7" s="1" a="1"/>
  <c r="AP653" i="7" s="1"/>
  <c r="AL644" i="7" a="1"/>
  <c r="AL644" i="7" s="1"/>
  <c r="AP644" i="7" s="1" a="1"/>
  <c r="AP644" i="7" s="1"/>
  <c r="AL636" i="7" a="1"/>
  <c r="AL636" i="7" s="1"/>
  <c r="AP636" i="7" s="1" a="1"/>
  <c r="AP636" i="7" s="1"/>
  <c r="AL628" i="7" a="1"/>
  <c r="AL628" i="7" s="1"/>
  <c r="AP628" i="7" s="1" a="1"/>
  <c r="AP628" i="7" s="1"/>
  <c r="AL622" i="7" a="1"/>
  <c r="AL622" i="7" s="1"/>
  <c r="AP622" i="7" s="1" a="1"/>
  <c r="AP622" i="7" s="1"/>
  <c r="AL612" i="7" a="1"/>
  <c r="AL612" i="7" s="1"/>
  <c r="AP612" i="7" s="1" a="1"/>
  <c r="AP612" i="7" s="1"/>
  <c r="AL604" i="7" a="1"/>
  <c r="AL604" i="7" s="1"/>
  <c r="AP604" i="7" s="1" a="1"/>
  <c r="AP604" i="7" s="1"/>
  <c r="AL598" i="7" a="1"/>
  <c r="AL598" i="7" s="1"/>
  <c r="AP598" i="7" s="1" a="1"/>
  <c r="AP598" i="7" s="1"/>
  <c r="AL588" i="7" a="1"/>
  <c r="AL588" i="7" s="1"/>
  <c r="AP588" i="7" s="1" a="1"/>
  <c r="AP588" i="7" s="1"/>
  <c r="AL578" i="7" a="1"/>
  <c r="AL578" i="7" s="1"/>
  <c r="AP578" i="7" s="1" a="1"/>
  <c r="AP578" i="7" s="1"/>
  <c r="AL573" i="7" a="1"/>
  <c r="AL573" i="7" s="1"/>
  <c r="AP573" i="7" s="1" a="1"/>
  <c r="AP573" i="7" s="1"/>
  <c r="AL566" i="7" a="1"/>
  <c r="AL566" i="7" s="1"/>
  <c r="AP566" i="7" s="1" a="1"/>
  <c r="AP566" i="7" s="1"/>
  <c r="AL556" i="7" a="1"/>
  <c r="AL556" i="7" s="1"/>
  <c r="AP556" i="7" s="1" a="1"/>
  <c r="AP556" i="7" s="1"/>
  <c r="AL546" i="7" a="1"/>
  <c r="AL546" i="7" s="1"/>
  <c r="AP546" i="7" s="1" a="1"/>
  <c r="AP546" i="7" s="1"/>
  <c r="AL541" i="7" a="1"/>
  <c r="AL541" i="7" s="1"/>
  <c r="AP541" i="7" s="1" a="1"/>
  <c r="AP541" i="7" s="1"/>
  <c r="AL531" i="7" a="1"/>
  <c r="AL531" i="7" s="1"/>
  <c r="AP531" i="7" s="1" a="1"/>
  <c r="AP531" i="7" s="1"/>
  <c r="AL525" i="7" a="1"/>
  <c r="AL525" i="7" s="1"/>
  <c r="AP525" i="7" s="1" a="1"/>
  <c r="AP525" i="7" s="1"/>
  <c r="AL517" i="7" a="1"/>
  <c r="AL517" i="7" s="1"/>
  <c r="AP517" i="7" s="1" a="1"/>
  <c r="AP517" i="7" s="1"/>
  <c r="AL509" i="7" a="1"/>
  <c r="AL509" i="7" s="1"/>
  <c r="AP509" i="7" s="1" a="1"/>
  <c r="AP509" i="7" s="1"/>
  <c r="AL498" i="7" a="1"/>
  <c r="AL498" i="7" s="1"/>
  <c r="AP498" i="7" s="1" a="1"/>
  <c r="AP498" i="7" s="1"/>
  <c r="AL492" i="7" a="1"/>
  <c r="AL492" i="7" s="1"/>
  <c r="AP492" i="7" s="1" a="1"/>
  <c r="AP492" i="7" s="1"/>
  <c r="AL483" i="7" a="1"/>
  <c r="AL483" i="7" s="1"/>
  <c r="AP483" i="7" s="1" a="1"/>
  <c r="AP483" i="7" s="1"/>
  <c r="AL477" i="7" a="1"/>
  <c r="AL477" i="7" s="1"/>
  <c r="AP477" i="7" s="1" a="1"/>
  <c r="AP477" i="7" s="1"/>
  <c r="AL453" i="7" a="1"/>
  <c r="AL453" i="7" s="1"/>
  <c r="AP453" i="7" s="1" a="1"/>
  <c r="AP453" i="7" s="1"/>
  <c r="AL444" i="7" a="1"/>
  <c r="AL444" i="7" s="1"/>
  <c r="AP444" i="7" s="1" a="1"/>
  <c r="AP444" i="7" s="1"/>
  <c r="AL435" i="7" a="1"/>
  <c r="AL435" i="7" s="1"/>
  <c r="AP435" i="7" s="1" a="1"/>
  <c r="AP435" i="7" s="1"/>
  <c r="AL426" i="7" a="1"/>
  <c r="AL426" i="7" s="1"/>
  <c r="AP426" i="7" s="1" a="1"/>
  <c r="AP426" i="7" s="1"/>
  <c r="AL418" i="7" a="1"/>
  <c r="AL418" i="7" s="1"/>
  <c r="AP418" i="7" s="1" a="1"/>
  <c r="AP418" i="7" s="1"/>
  <c r="AL411" i="7" a="1"/>
  <c r="AL411" i="7" s="1"/>
  <c r="AP411" i="7" s="1" a="1"/>
  <c r="AP411" i="7" s="1"/>
  <c r="AL393" i="7" a="1"/>
  <c r="AL393" i="7" s="1"/>
  <c r="AP393" i="7" s="1" a="1"/>
  <c r="AP393" i="7" s="1"/>
  <c r="AL385" i="7" a="1"/>
  <c r="AL385" i="7" s="1"/>
  <c r="AP385" i="7" s="1" a="1"/>
  <c r="AP385" i="7" s="1"/>
  <c r="AL376" i="7" a="1"/>
  <c r="AL376" i="7" s="1"/>
  <c r="AP376" i="7" s="1" a="1"/>
  <c r="AP376" i="7" s="1"/>
  <c r="AL369" i="7" a="1"/>
  <c r="AL369" i="7" s="1"/>
  <c r="AP369" i="7" s="1" a="1"/>
  <c r="AP369" i="7" s="1"/>
  <c r="AL360" i="7" a="1"/>
  <c r="AL360" i="7" s="1"/>
  <c r="AP360" i="7" s="1" a="1"/>
  <c r="AP360" i="7" s="1"/>
  <c r="AL354" i="7" a="1"/>
  <c r="AL354" i="7" s="1"/>
  <c r="AP354" i="7" s="1" a="1"/>
  <c r="AP354" i="7" s="1"/>
  <c r="AL345" i="7" a="1"/>
  <c r="AL345" i="7" s="1"/>
  <c r="AP345" i="7" s="1" a="1"/>
  <c r="AP345" i="7" s="1"/>
  <c r="AL339" i="7" a="1"/>
  <c r="AL339" i="7" s="1"/>
  <c r="AP339" i="7" s="1" a="1"/>
  <c r="AP339" i="7" s="1"/>
  <c r="AL330" i="7" a="1"/>
  <c r="AL330" i="7" s="1"/>
  <c r="AP330" i="7" s="1" a="1"/>
  <c r="AP330" i="7" s="1"/>
  <c r="AL319" i="7" a="1"/>
  <c r="AL319" i="7" s="1"/>
  <c r="AP319" i="7" s="1" a="1"/>
  <c r="AP319" i="7" s="1"/>
  <c r="AL314" i="7" a="1"/>
  <c r="AL314" i="7" s="1"/>
  <c r="AP314" i="7" s="1" a="1"/>
  <c r="AP314" i="7" s="1"/>
  <c r="AL307" i="7" a="1"/>
  <c r="AL307" i="7" s="1"/>
  <c r="AP307" i="7" s="1" a="1"/>
  <c r="AP307" i="7" s="1"/>
  <c r="AL299" i="7" a="1"/>
  <c r="AL299" i="7" s="1"/>
  <c r="AP299" i="7" s="1" a="1"/>
  <c r="AP299" i="7" s="1"/>
  <c r="AL290" i="7" a="1"/>
  <c r="AL290" i="7" s="1"/>
  <c r="AP290" i="7" s="1" a="1"/>
  <c r="AP290" i="7" s="1"/>
  <c r="AL280" i="7" a="1"/>
  <c r="AL280" i="7" s="1"/>
  <c r="AP280" i="7" s="1" a="1"/>
  <c r="AP280" i="7" s="1"/>
  <c r="AL274" i="7" a="1"/>
  <c r="AL274" i="7" s="1"/>
  <c r="AP274" i="7" s="1" a="1"/>
  <c r="AP274" i="7" s="1"/>
  <c r="AL266" i="7" a="1"/>
  <c r="AL266" i="7" s="1"/>
  <c r="AP266" i="7" s="1" a="1"/>
  <c r="AP266" i="7" s="1"/>
  <c r="AL260" i="7" a="1"/>
  <c r="AL260" i="7" s="1"/>
  <c r="AP260" i="7" s="1" a="1"/>
  <c r="AP260" i="7" s="1"/>
  <c r="AL248" i="7" a="1"/>
  <c r="AL248" i="7" s="1"/>
  <c r="AP248" i="7" s="1" a="1"/>
  <c r="AP248" i="7" s="1"/>
  <c r="AL243" i="7" a="1"/>
  <c r="AL243" i="7" s="1"/>
  <c r="AP243" i="7" s="1" a="1"/>
  <c r="AP243" i="7" s="1"/>
  <c r="AL235" i="7" a="1"/>
  <c r="AL235" i="7" s="1"/>
  <c r="AP235" i="7" s="1" a="1"/>
  <c r="AP235" i="7" s="1"/>
  <c r="AL225" i="7" a="1"/>
  <c r="AL225" i="7" s="1"/>
  <c r="AP225" i="7" s="1" a="1"/>
  <c r="AP225" i="7" s="1"/>
  <c r="AL218" i="7" a="1"/>
  <c r="AL218" i="7" s="1"/>
  <c r="AP218" i="7" s="1" a="1"/>
  <c r="AP218" i="7" s="1"/>
  <c r="AL210" i="7" a="1"/>
  <c r="AL210" i="7" s="1"/>
  <c r="AP210" i="7" s="1" a="1"/>
  <c r="AP210" i="7" s="1"/>
  <c r="AL201" i="7" a="1"/>
  <c r="AL201" i="7" s="1"/>
  <c r="AP201" i="7" s="1" a="1"/>
  <c r="AP201" i="7" s="1"/>
  <c r="AL194" i="7" a="1"/>
  <c r="AL194" i="7" s="1"/>
  <c r="AP194" i="7" s="1" a="1"/>
  <c r="AP194" i="7" s="1"/>
  <c r="AL186" i="7" a="1"/>
  <c r="AL186" i="7" s="1"/>
  <c r="AP186" i="7" s="1" a="1"/>
  <c r="AP186" i="7" s="1"/>
  <c r="AL180" i="7" a="1"/>
  <c r="AL180" i="7" s="1"/>
  <c r="AP180" i="7" s="1" a="1"/>
  <c r="AP180" i="7" s="1"/>
  <c r="AL170" i="7" a="1"/>
  <c r="AL170" i="7" s="1"/>
  <c r="AP170" i="7" s="1" a="1"/>
  <c r="AP170" i="7" s="1"/>
  <c r="AL163" i="7" a="1"/>
  <c r="AL163" i="7" s="1"/>
  <c r="AP163" i="7" s="1" a="1"/>
  <c r="AP163" i="7" s="1"/>
  <c r="AL153" i="7" a="1"/>
  <c r="AL153" i="7" s="1"/>
  <c r="AP153" i="7" s="1" a="1"/>
  <c r="AP153" i="7" s="1"/>
  <c r="AL137" i="7" a="1"/>
  <c r="AL137" i="7" s="1"/>
  <c r="AP137" i="7" s="1" a="1"/>
  <c r="AP137" i="7" s="1"/>
  <c r="AL130" i="7" a="1"/>
  <c r="AL130" i="7" s="1"/>
  <c r="AP130" i="7" s="1" a="1"/>
  <c r="AP130" i="7" s="1"/>
  <c r="AL122" i="7" a="1"/>
  <c r="AL122" i="7" s="1"/>
  <c r="AP122" i="7" s="1" a="1"/>
  <c r="AP122" i="7" s="1"/>
  <c r="AL116" i="7" a="1"/>
  <c r="AL116" i="7" s="1"/>
  <c r="AP116" i="7" s="1" a="1"/>
  <c r="AP116" i="7" s="1"/>
  <c r="AL105" i="7" a="1"/>
  <c r="AL105" i="7" s="1"/>
  <c r="AP105" i="7" s="1" a="1"/>
  <c r="AP105" i="7" s="1"/>
  <c r="AL99" i="7" a="1"/>
  <c r="AL99" i="7" s="1"/>
  <c r="AP99" i="7" s="1" a="1"/>
  <c r="AP99" i="7" s="1"/>
  <c r="AL92" i="7" a="1"/>
  <c r="AL92" i="7" s="1"/>
  <c r="AP92" i="7" s="1" a="1"/>
  <c r="AP92" i="7" s="1"/>
  <c r="AL82" i="7" a="1"/>
  <c r="AL82" i="7" s="1"/>
  <c r="AP82" i="7" s="1" a="1"/>
  <c r="AP82" i="7" s="1"/>
  <c r="AL74" i="7" a="1"/>
  <c r="AL74" i="7" s="1"/>
  <c r="AP74" i="7" s="1" a="1"/>
  <c r="AP74" i="7" s="1"/>
  <c r="AL67" i="7" a="1"/>
  <c r="AL67" i="7" s="1"/>
  <c r="AP67" i="7" s="1" a="1"/>
  <c r="AP67" i="7" s="1"/>
  <c r="AL59" i="7" a="1"/>
  <c r="AL59" i="7" s="1"/>
  <c r="AP59" i="7" s="1" a="1"/>
  <c r="AP59" i="7" s="1"/>
  <c r="AL50" i="7" a="1"/>
  <c r="AL50" i="7" s="1"/>
  <c r="AP50" i="7" s="1" a="1"/>
  <c r="AP50" i="7" s="1"/>
  <c r="AL42" i="7" a="1"/>
  <c r="AL42" i="7" s="1"/>
  <c r="AP42" i="7" s="1" a="1"/>
  <c r="AP42" i="7" s="1"/>
  <c r="AL33" i="7" a="1"/>
  <c r="AL33" i="7" s="1"/>
  <c r="AP33" i="7" s="1" a="1"/>
  <c r="AP33" i="7" s="1"/>
  <c r="AL690" i="7" a="1"/>
  <c r="AL690" i="7" s="1"/>
  <c r="AP690" i="7" s="1" a="1"/>
  <c r="AP690" i="7" s="1"/>
  <c r="AL684" i="7" a="1"/>
  <c r="AL684" i="7" s="1"/>
  <c r="AP684" i="7" s="1" a="1"/>
  <c r="AP684" i="7" s="1"/>
  <c r="AL676" i="7" a="1"/>
  <c r="AL676" i="7" s="1"/>
  <c r="AP676" i="7" s="1" a="1"/>
  <c r="AP676" i="7" s="1"/>
  <c r="AL667" i="7" a="1"/>
  <c r="AL667" i="7" s="1"/>
  <c r="AP667" i="7" s="1" a="1"/>
  <c r="AP667" i="7" s="1"/>
  <c r="AL651" i="7" a="1"/>
  <c r="AL651" i="7" s="1"/>
  <c r="AP651" i="7" s="1" a="1"/>
  <c r="AP651" i="7" s="1"/>
  <c r="AL643" i="7" a="1"/>
  <c r="AL643" i="7" s="1"/>
  <c r="AP643" i="7" s="1" a="1"/>
  <c r="AP643" i="7" s="1"/>
  <c r="AL634" i="7" a="1"/>
  <c r="AL634" i="7" s="1"/>
  <c r="AP634" i="7" s="1" a="1"/>
  <c r="AP634" i="7" s="1"/>
  <c r="AL627" i="7" a="1"/>
  <c r="AL627" i="7" s="1"/>
  <c r="AP627" i="7" s="1" a="1"/>
  <c r="AP627" i="7" s="1"/>
  <c r="AL619" i="7" a="1"/>
  <c r="AL619" i="7" s="1"/>
  <c r="AP619" i="7" s="1" a="1"/>
  <c r="AP619" i="7" s="1"/>
  <c r="AL610" i="7" a="1"/>
  <c r="AL610" i="7" s="1"/>
  <c r="AP610" i="7" s="1" a="1"/>
  <c r="AP610" i="7" s="1"/>
  <c r="AL602" i="7" a="1"/>
  <c r="AL602" i="7" s="1"/>
  <c r="AP602" i="7" s="1" a="1"/>
  <c r="AP602" i="7" s="1"/>
  <c r="AL591" i="7" a="1"/>
  <c r="AL591" i="7" s="1"/>
  <c r="AP591" i="7" s="1" a="1"/>
  <c r="AP591" i="7" s="1"/>
  <c r="AL589" i="7" a="1"/>
  <c r="AL589" i="7" s="1"/>
  <c r="AP589" i="7" s="1" a="1"/>
  <c r="AP589" i="7" s="1"/>
  <c r="AL577" i="7" a="1"/>
  <c r="AL577" i="7" s="1"/>
  <c r="AP577" i="7" s="1" a="1"/>
  <c r="AP577" i="7" s="1"/>
  <c r="AL571" i="7" a="1"/>
  <c r="AL571" i="7" s="1"/>
  <c r="AP571" i="7" s="1" a="1"/>
  <c r="AP571" i="7" s="1"/>
  <c r="AL563" i="7" a="1"/>
  <c r="AL563" i="7" s="1"/>
  <c r="AP563" i="7" s="1" a="1"/>
  <c r="AP563" i="7" s="1"/>
  <c r="AL555" i="7" a="1"/>
  <c r="AL555" i="7" s="1"/>
  <c r="AP555" i="7" s="1" a="1"/>
  <c r="AP555" i="7" s="1"/>
  <c r="AL548" i="7" a="1"/>
  <c r="AL548" i="7" s="1"/>
  <c r="AP548" i="7" s="1" a="1"/>
  <c r="AP548" i="7" s="1"/>
  <c r="AL539" i="7" a="1"/>
  <c r="AL539" i="7" s="1"/>
  <c r="AP539" i="7" s="1" a="1"/>
  <c r="AP539" i="7" s="1"/>
  <c r="AL532" i="7" a="1"/>
  <c r="AL532" i="7" s="1"/>
  <c r="AP532" i="7" s="1" a="1"/>
  <c r="AP532" i="7" s="1"/>
  <c r="AL523" i="7" a="1"/>
  <c r="AL523" i="7" s="1"/>
  <c r="AP523" i="7" s="1" a="1"/>
  <c r="AP523" i="7" s="1"/>
  <c r="AL516" i="7" a="1"/>
  <c r="AL516" i="7" s="1"/>
  <c r="AP516" i="7" s="1" a="1"/>
  <c r="AP516" i="7" s="1"/>
  <c r="AL507" i="7" a="1"/>
  <c r="AL507" i="7" s="1"/>
  <c r="AP507" i="7" s="1" a="1"/>
  <c r="AP507" i="7" s="1"/>
  <c r="AL500" i="7" a="1"/>
  <c r="AL500" i="7" s="1"/>
  <c r="AP500" i="7" s="1" a="1"/>
  <c r="AP500" i="7" s="1"/>
  <c r="AL491" i="7" a="1"/>
  <c r="AL491" i="7" s="1"/>
  <c r="AP491" i="7" s="1" a="1"/>
  <c r="AP491" i="7" s="1"/>
  <c r="AL482" i="7" a="1"/>
  <c r="AL482" i="7" s="1"/>
  <c r="AP482" i="7" s="1" a="1"/>
  <c r="AP482" i="7" s="1"/>
  <c r="AL475" i="7" a="1"/>
  <c r="AL475" i="7" s="1"/>
  <c r="AP475" i="7" s="1" a="1"/>
  <c r="AP475" i="7" s="1"/>
  <c r="AL457" i="7" a="1"/>
  <c r="AL457" i="7" s="1"/>
  <c r="AP457" i="7" s="1" a="1"/>
  <c r="AP457" i="7" s="1"/>
  <c r="AL450" i="7" a="1"/>
  <c r="AL450" i="7" s="1"/>
  <c r="AP450" i="7" s="1" a="1"/>
  <c r="AP450" i="7" s="1"/>
  <c r="AL442" i="7" a="1"/>
  <c r="AL442" i="7" s="1"/>
  <c r="AP442" i="7" s="1" a="1"/>
  <c r="AP442" i="7" s="1"/>
  <c r="AL429" i="7" a="1"/>
  <c r="AL429" i="7" s="1"/>
  <c r="AP429" i="7" s="1" a="1"/>
  <c r="AP429" i="7" s="1"/>
  <c r="AL425" i="7" a="1"/>
  <c r="AL425" i="7" s="1"/>
  <c r="AP425" i="7" s="1" a="1"/>
  <c r="AP425" i="7" s="1"/>
  <c r="AL419" i="7" a="1"/>
  <c r="AL419" i="7" s="1"/>
  <c r="AP419" i="7" s="1" a="1"/>
  <c r="AP419" i="7" s="1"/>
  <c r="AL410" i="7" a="1"/>
  <c r="AL410" i="7" s="1"/>
  <c r="AP410" i="7" s="1" a="1"/>
  <c r="AP410" i="7" s="1"/>
  <c r="AL394" i="7" a="1"/>
  <c r="AL394" i="7" s="1"/>
  <c r="AP394" i="7" s="1" a="1"/>
  <c r="AP394" i="7" s="1"/>
  <c r="AL386" i="7" a="1"/>
  <c r="AL386" i="7" s="1"/>
  <c r="AP386" i="7" s="1" a="1"/>
  <c r="AP386" i="7" s="1"/>
  <c r="AL378" i="7" a="1"/>
  <c r="AL378" i="7" s="1"/>
  <c r="AP378" i="7" s="1" a="1"/>
  <c r="AP378" i="7" s="1"/>
  <c r="AL368" i="7" a="1"/>
  <c r="AL368" i="7" s="1"/>
  <c r="AP368" i="7" s="1" a="1"/>
  <c r="AP368" i="7" s="1"/>
  <c r="AL362" i="7" a="1"/>
  <c r="AL362" i="7" s="1"/>
  <c r="AP362" i="7" s="1" a="1"/>
  <c r="AP362" i="7" s="1"/>
  <c r="AL353" i="7" a="1"/>
  <c r="AL353" i="7" s="1"/>
  <c r="AP353" i="7" s="1" a="1"/>
  <c r="AP353" i="7" s="1"/>
  <c r="AL347" i="7" a="1"/>
  <c r="AL347" i="7" s="1"/>
  <c r="AP347" i="7" s="1" a="1"/>
  <c r="AP347" i="7" s="1"/>
  <c r="AL337" i="7" a="1"/>
  <c r="AL337" i="7" s="1"/>
  <c r="AP337" i="7" s="1" a="1"/>
  <c r="AP337" i="7" s="1"/>
  <c r="AL328" i="7" a="1"/>
  <c r="AL328" i="7" s="1"/>
  <c r="AP328" i="7" s="1" a="1"/>
  <c r="AP328" i="7" s="1"/>
  <c r="AL320" i="7" a="1"/>
  <c r="AL320" i="7" s="1"/>
  <c r="AP320" i="7" s="1" a="1"/>
  <c r="AP320" i="7" s="1"/>
  <c r="AL312" i="7" a="1"/>
  <c r="AL312" i="7" s="1"/>
  <c r="AP312" i="7" s="1" a="1"/>
  <c r="AP312" i="7" s="1"/>
  <c r="AL306" i="7" a="1"/>
  <c r="AL306" i="7" s="1"/>
  <c r="AP306" i="7" s="1" a="1"/>
  <c r="AP306" i="7" s="1"/>
  <c r="AL296" i="7" a="1"/>
  <c r="AL296" i="7" s="1"/>
  <c r="AP296" i="7" s="1" a="1"/>
  <c r="AP296" i="7" s="1"/>
  <c r="AL289" i="7" a="1"/>
  <c r="AL289" i="7" s="1"/>
  <c r="AP289" i="7" s="1" a="1"/>
  <c r="AP289" i="7" s="1"/>
  <c r="AL283" i="7" a="1"/>
  <c r="AL283" i="7" s="1"/>
  <c r="AP283" i="7" s="1" a="1"/>
  <c r="AP283" i="7" s="1"/>
  <c r="AL272" i="7" a="1"/>
  <c r="AL272" i="7" s="1"/>
  <c r="AP272" i="7" s="1" a="1"/>
  <c r="AP272" i="7" s="1"/>
  <c r="AL267" i="7" a="1"/>
  <c r="AL267" i="7" s="1"/>
  <c r="AP267" i="7" s="1" a="1"/>
  <c r="AP267" i="7" s="1"/>
  <c r="AL258" i="7" a="1"/>
  <c r="AL258" i="7" s="1"/>
  <c r="AP258" i="7" s="1" a="1"/>
  <c r="AP258" i="7" s="1"/>
  <c r="AL247" i="7" a="1"/>
  <c r="AL247" i="7" s="1"/>
  <c r="AP247" i="7" s="1" a="1"/>
  <c r="AP247" i="7" s="1"/>
  <c r="AL242" i="7" a="1"/>
  <c r="AL242" i="7" s="1"/>
  <c r="AP242" i="7" s="1" a="1"/>
  <c r="AP242" i="7" s="1"/>
  <c r="AL232" i="7" a="1"/>
  <c r="AL232" i="7" s="1"/>
  <c r="AP232" i="7" s="1" a="1"/>
  <c r="AP232" i="7" s="1"/>
  <c r="AL226" i="7" a="1"/>
  <c r="AL226" i="7" s="1"/>
  <c r="AP226" i="7" s="1" a="1"/>
  <c r="AP226" i="7" s="1"/>
  <c r="AL216" i="7" a="1"/>
  <c r="AL216" i="7" s="1"/>
  <c r="AP216" i="7" s="1" a="1"/>
  <c r="AP216" i="7" s="1"/>
  <c r="AL207" i="7" a="1"/>
  <c r="AL207" i="7" s="1"/>
  <c r="AP207" i="7" s="1" a="1"/>
  <c r="AP207" i="7" s="1"/>
  <c r="AL202" i="7" a="1"/>
  <c r="AL202" i="7" s="1"/>
  <c r="AP202" i="7" s="1" a="1"/>
  <c r="AP202" i="7" s="1"/>
  <c r="AL193" i="7" a="1"/>
  <c r="AL193" i="7" s="1"/>
  <c r="AP193" i="7" s="1" a="1"/>
  <c r="AP193" i="7" s="1"/>
  <c r="AL184" i="7" a="1"/>
  <c r="AL184" i="7" s="1"/>
  <c r="AP184" i="7" s="1" a="1"/>
  <c r="AP184" i="7" s="1"/>
  <c r="AL177" i="7" a="1"/>
  <c r="AL177" i="7" s="1"/>
  <c r="AP177" i="7" s="1" a="1"/>
  <c r="AP177" i="7" s="1"/>
  <c r="AL169" i="7" a="1"/>
  <c r="AL169" i="7" s="1"/>
  <c r="AP169" i="7" s="1" a="1"/>
  <c r="AP169" i="7" s="1"/>
  <c r="AL160" i="7" a="1"/>
  <c r="AL160" i="7" s="1"/>
  <c r="AP160" i="7" s="1" a="1"/>
  <c r="AP160" i="7" s="1"/>
  <c r="AL152" i="7" a="1"/>
  <c r="AL152" i="7" s="1"/>
  <c r="AP152" i="7" s="1" a="1"/>
  <c r="AP152" i="7" s="1"/>
  <c r="AL143" i="7" a="1"/>
  <c r="AL143" i="7" s="1"/>
  <c r="AP143" i="7" s="1" a="1"/>
  <c r="AP143" i="7" s="1"/>
  <c r="AL138" i="7" a="1"/>
  <c r="AL138" i="7" s="1"/>
  <c r="AP138" i="7" s="1" a="1"/>
  <c r="AP138" i="7" s="1"/>
  <c r="AL129" i="7" a="1"/>
  <c r="AL129" i="7" s="1"/>
  <c r="AP129" i="7" s="1" a="1"/>
  <c r="AP129" i="7" s="1"/>
  <c r="AL120" i="7" a="1"/>
  <c r="AL120" i="7" s="1"/>
  <c r="AP120" i="7" s="1" a="1"/>
  <c r="AP120" i="7" s="1"/>
  <c r="AL115" i="7" a="1"/>
  <c r="AL115" i="7" s="1"/>
  <c r="AP115" i="7" s="1" a="1"/>
  <c r="AP115" i="7" s="1"/>
  <c r="AL106" i="7" a="1"/>
  <c r="AL106" i="7" s="1"/>
  <c r="AP106" i="7" s="1" a="1"/>
  <c r="AP106" i="7" s="1"/>
  <c r="AL97" i="7" a="1"/>
  <c r="AL97" i="7" s="1"/>
  <c r="AP97" i="7" s="1" a="1"/>
  <c r="AP97" i="7" s="1"/>
  <c r="AL89" i="7" a="1"/>
  <c r="AL89" i="7" s="1"/>
  <c r="AP89" i="7" s="1" a="1"/>
  <c r="AP89" i="7" s="1"/>
  <c r="AL81" i="7" a="1"/>
  <c r="AL81" i="7" s="1"/>
  <c r="AP81" i="7" s="1" a="1"/>
  <c r="AP81" i="7" s="1"/>
  <c r="AL73" i="7" a="1"/>
  <c r="AL73" i="7" s="1"/>
  <c r="AP73" i="7" s="1" a="1"/>
  <c r="AP73" i="7" s="1"/>
  <c r="AL66" i="7" a="1"/>
  <c r="AL66" i="7" s="1"/>
  <c r="AP66" i="7" s="1" a="1"/>
  <c r="AP66" i="7" s="1"/>
  <c r="AL58" i="7" a="1"/>
  <c r="AL58" i="7" s="1"/>
  <c r="AP58" i="7" s="1" a="1"/>
  <c r="AP58" i="7" s="1"/>
  <c r="AL49" i="7" a="1"/>
  <c r="AL49" i="7" s="1"/>
  <c r="AP49" i="7" s="1" a="1"/>
  <c r="AP49" i="7" s="1"/>
  <c r="AL41" i="7" a="1"/>
  <c r="AL41" i="7" s="1"/>
  <c r="AP41" i="7" s="1" a="1"/>
  <c r="AP41" i="7" s="1"/>
  <c r="AL35" i="7" a="1"/>
  <c r="AL35" i="7" s="1"/>
  <c r="AP35" i="7" s="1" a="1"/>
  <c r="AP35" i="7" s="1"/>
  <c r="AL19" i="7" a="1"/>
  <c r="AL19" i="7" s="1"/>
  <c r="AP19" i="7" s="1" a="1"/>
  <c r="AP19" i="7" s="1"/>
  <c r="AL17" i="7" a="1"/>
  <c r="AL17" i="7" s="1"/>
  <c r="AP17" i="7" s="1" a="1"/>
  <c r="AP17" i="7" s="1"/>
  <c r="AL18" i="7" a="1"/>
  <c r="AL18" i="7" s="1"/>
  <c r="AP18" i="7" s="1" a="1"/>
  <c r="AP18" i="7" s="1"/>
  <c r="AP2" i="7" l="1"/>
  <c r="E2" i="7" s="1"/>
  <c r="AM81" i="7"/>
  <c r="AO81" i="7" s="1" a="1"/>
  <c r="AO81" i="7" s="1"/>
  <c r="AM143" i="7"/>
  <c r="AO143" i="7" s="1" a="1"/>
  <c r="AO143" i="7" s="1"/>
  <c r="AM207" i="7"/>
  <c r="AO207" i="7" s="1" a="1"/>
  <c r="AO207" i="7" s="1"/>
  <c r="AM272" i="7"/>
  <c r="AO272" i="7" s="1" a="1"/>
  <c r="AO272" i="7" s="1"/>
  <c r="AM337" i="7"/>
  <c r="AO337" i="7" s="1" a="1"/>
  <c r="AO337" i="7" s="1"/>
  <c r="AM410" i="7"/>
  <c r="AO410" i="7" s="1" a="1"/>
  <c r="AO410" i="7" s="1"/>
  <c r="AM482" i="7"/>
  <c r="AO482" i="7" s="1" a="1"/>
  <c r="AO482" i="7" s="1"/>
  <c r="AM548" i="7"/>
  <c r="AO548" i="7" s="1" a="1"/>
  <c r="AO548" i="7" s="1"/>
  <c r="AM610" i="7"/>
  <c r="AO610" i="7" s="1" a="1"/>
  <c r="AO610" i="7" s="1"/>
  <c r="AM684" i="7"/>
  <c r="AO684" i="7" s="1" a="1"/>
  <c r="AO684" i="7" s="1"/>
  <c r="AM82" i="7"/>
  <c r="AO82" i="7" s="1" a="1"/>
  <c r="AO82" i="7" s="1"/>
  <c r="AM153" i="7"/>
  <c r="AO153" i="7" s="1" a="1"/>
  <c r="AO153" i="7" s="1"/>
  <c r="AM218" i="7"/>
  <c r="AO218" i="7" s="1" a="1"/>
  <c r="AO218" i="7" s="1"/>
  <c r="AM280" i="7"/>
  <c r="AO280" i="7" s="1" a="1"/>
  <c r="AO280" i="7" s="1"/>
  <c r="AM345" i="7"/>
  <c r="AO345" i="7" s="1" a="1"/>
  <c r="AO345" i="7" s="1"/>
  <c r="AM418" i="7"/>
  <c r="AO418" i="7" s="1" a="1"/>
  <c r="AO418" i="7" s="1"/>
  <c r="AM498" i="7"/>
  <c r="AO498" i="7" s="1" a="1"/>
  <c r="AO498" i="7" s="1"/>
  <c r="AM566" i="7"/>
  <c r="AO566" i="7" s="1" a="1"/>
  <c r="AO566" i="7" s="1"/>
  <c r="AM628" i="7"/>
  <c r="AO628" i="7" s="1" a="1"/>
  <c r="AO628" i="7" s="1"/>
  <c r="AM692" i="7"/>
  <c r="AO692" i="7" s="1" a="1"/>
  <c r="AO692" i="7" s="1"/>
  <c r="AM90" i="7"/>
  <c r="AO90" i="7" s="1" a="1"/>
  <c r="AO90" i="7" s="1"/>
  <c r="AM155" i="7"/>
  <c r="AO155" i="7" s="1" a="1"/>
  <c r="AO155" i="7" s="1"/>
  <c r="AM221" i="7"/>
  <c r="AO221" i="7" s="1" a="1"/>
  <c r="AO221" i="7" s="1"/>
  <c r="AM282" i="7"/>
  <c r="AO282" i="7" s="1" a="1"/>
  <c r="AO282" i="7" s="1"/>
  <c r="AM348" i="7"/>
  <c r="AO348" i="7" s="1" a="1"/>
  <c r="AO348" i="7" s="1"/>
  <c r="AM421" i="7"/>
  <c r="AO421" i="7" s="1" a="1"/>
  <c r="AO421" i="7" s="1"/>
  <c r="AM501" i="7"/>
  <c r="AO501" i="7" s="1" a="1"/>
  <c r="AO501" i="7" s="1"/>
  <c r="AM564" i="7"/>
  <c r="AO564" i="7" s="1" a="1"/>
  <c r="AO564" i="7" s="1"/>
  <c r="AM637" i="7"/>
  <c r="AO637" i="7" s="1" a="1"/>
  <c r="AO637" i="7" s="1"/>
  <c r="AM701" i="7"/>
  <c r="AO701" i="7" s="1" a="1"/>
  <c r="AO701" i="7" s="1"/>
  <c r="AM85" i="7"/>
  <c r="AO85" i="7" s="1" a="1"/>
  <c r="AO85" i="7" s="1"/>
  <c r="AM148" i="7"/>
  <c r="AO148" i="7" s="1" a="1"/>
  <c r="AO148" i="7" s="1"/>
  <c r="AM211" i="7"/>
  <c r="AO211" i="7" s="1" a="1"/>
  <c r="AO211" i="7" s="1"/>
  <c r="AM278" i="7"/>
  <c r="AO278" i="7" s="1" a="1"/>
  <c r="AO278" i="7" s="1"/>
  <c r="AM340" i="7"/>
  <c r="AO340" i="7" s="1" a="1"/>
  <c r="AO340" i="7" s="1"/>
  <c r="AM414" i="7"/>
  <c r="AO414" i="7" s="1" a="1"/>
  <c r="AO414" i="7" s="1"/>
  <c r="AM493" i="7"/>
  <c r="AO493" i="7" s="1" a="1"/>
  <c r="AO493" i="7" s="1"/>
  <c r="AM558" i="7"/>
  <c r="AO558" i="7" s="1" a="1"/>
  <c r="AO558" i="7" s="1"/>
  <c r="AM621" i="7"/>
  <c r="AO621" i="7" s="1" a="1"/>
  <c r="AO621" i="7" s="1"/>
  <c r="AM686" i="7"/>
  <c r="AO686" i="7" s="1" a="1"/>
  <c r="AO686" i="7" s="1"/>
  <c r="AM77" i="7"/>
  <c r="AO77" i="7" s="1" a="1"/>
  <c r="AO77" i="7" s="1"/>
  <c r="AM140" i="7"/>
  <c r="AO140" i="7" s="1" a="1"/>
  <c r="AO140" i="7" s="1"/>
  <c r="AM206" i="7"/>
  <c r="AO206" i="7" s="1" a="1"/>
  <c r="AO206" i="7" s="1"/>
  <c r="AM270" i="7"/>
  <c r="AO270" i="7" s="1" a="1"/>
  <c r="AO270" i="7" s="1"/>
  <c r="AM331" i="7"/>
  <c r="AO331" i="7" s="1" a="1"/>
  <c r="AO331" i="7" s="1"/>
  <c r="AM398" i="7"/>
  <c r="AO398" i="7" s="1" a="1"/>
  <c r="AO398" i="7" s="1"/>
  <c r="AM496" i="7"/>
  <c r="AO496" i="7" s="1" a="1"/>
  <c r="AO496" i="7" s="1"/>
  <c r="AM560" i="7"/>
  <c r="AO560" i="7" s="1" a="1"/>
  <c r="AO560" i="7" s="1"/>
  <c r="AM623" i="7"/>
  <c r="AO623" i="7" s="1" a="1"/>
  <c r="AO623" i="7" s="1"/>
  <c r="AM695" i="7"/>
  <c r="AO695" i="7" s="1" a="1"/>
  <c r="AO695" i="7" s="1"/>
  <c r="AM95" i="7"/>
  <c r="AO95" i="7" s="1" a="1"/>
  <c r="AO95" i="7" s="1"/>
  <c r="AM158" i="7"/>
  <c r="AO158" i="7" s="1" a="1"/>
  <c r="AO158" i="7" s="1"/>
  <c r="AM224" i="7"/>
  <c r="AO224" i="7" s="1" a="1"/>
  <c r="AO224" i="7" s="1"/>
  <c r="AM288" i="7"/>
  <c r="AO288" i="7" s="1" a="1"/>
  <c r="AO288" i="7" s="1"/>
  <c r="AM350" i="7"/>
  <c r="AO350" i="7" s="1" a="1"/>
  <c r="AO350" i="7" s="1"/>
  <c r="AM423" i="7"/>
  <c r="AO423" i="7" s="1" a="1"/>
  <c r="AO423" i="7" s="1"/>
  <c r="AM506" i="7"/>
  <c r="AO506" i="7" s="1" a="1"/>
  <c r="AO506" i="7" s="1"/>
  <c r="AM567" i="7"/>
  <c r="AO567" i="7" s="1" a="1"/>
  <c r="AO567" i="7" s="1"/>
  <c r="AM630" i="7"/>
  <c r="AO630" i="7" s="1" a="1"/>
  <c r="AO630" i="7" s="1"/>
  <c r="AM696" i="7"/>
  <c r="AO696" i="7" s="1" a="1"/>
  <c r="AO696" i="7" s="1"/>
  <c r="AM96" i="7"/>
  <c r="AO96" i="7" s="1" a="1"/>
  <c r="AO96" i="7" s="1"/>
  <c r="AM159" i="7"/>
  <c r="AO159" i="7" s="1" a="1"/>
  <c r="AO159" i="7" s="1"/>
  <c r="AM222" i="7"/>
  <c r="AO222" i="7" s="1" a="1"/>
  <c r="AO222" i="7" s="1"/>
  <c r="AM286" i="7"/>
  <c r="AO286" i="7" s="1" a="1"/>
  <c r="AO286" i="7" s="1"/>
  <c r="AM351" i="7"/>
  <c r="AO351" i="7" s="1" a="1"/>
  <c r="AO351" i="7" s="1"/>
  <c r="AM434" i="7"/>
  <c r="AO434" i="7" s="1" a="1"/>
  <c r="AO434" i="7" s="1"/>
  <c r="AM513" i="7"/>
  <c r="AO513" i="7" s="1" a="1"/>
  <c r="AO513" i="7" s="1"/>
  <c r="AM579" i="7"/>
  <c r="AO579" i="7" s="1" a="1"/>
  <c r="AO579" i="7" s="1"/>
  <c r="AM647" i="7"/>
  <c r="AO647" i="7" s="1" a="1"/>
  <c r="AO647" i="7" s="1"/>
  <c r="AM40" i="7"/>
  <c r="AO40" i="7" s="1" a="1"/>
  <c r="AO40" i="7" s="1"/>
  <c r="AM104" i="7"/>
  <c r="AO104" i="7" s="1" a="1"/>
  <c r="AO104" i="7" s="1"/>
  <c r="AM168" i="7"/>
  <c r="AO168" i="7" s="1" a="1"/>
  <c r="AO168" i="7" s="1"/>
  <c r="AM233" i="7"/>
  <c r="AO233" i="7" s="1" a="1"/>
  <c r="AO233" i="7" s="1"/>
  <c r="AM297" i="7"/>
  <c r="AO297" i="7" s="1" a="1"/>
  <c r="AO297" i="7" s="1"/>
  <c r="AM361" i="7"/>
  <c r="AO361" i="7" s="1" a="1"/>
  <c r="AO361" i="7" s="1"/>
  <c r="AM433" i="7"/>
  <c r="AO433" i="7" s="1" a="1"/>
  <c r="AO433" i="7" s="1"/>
  <c r="AM505" i="7"/>
  <c r="AO505" i="7" s="1" a="1"/>
  <c r="AO505" i="7" s="1"/>
  <c r="AM572" i="7"/>
  <c r="AO572" i="7" s="1" a="1"/>
  <c r="AO572" i="7" s="1"/>
  <c r="AM632" i="7"/>
  <c r="AO632" i="7" s="1" a="1"/>
  <c r="AO632" i="7" s="1"/>
  <c r="AM698" i="7"/>
  <c r="AO698" i="7" s="1" a="1"/>
  <c r="AO698" i="7" s="1"/>
  <c r="AM731" i="7"/>
  <c r="AO731" i="7" s="1" a="1"/>
  <c r="AO731" i="7" s="1"/>
  <c r="AM794" i="7"/>
  <c r="AO794" i="7" s="1" a="1"/>
  <c r="AO794" i="7" s="1"/>
  <c r="AM860" i="7"/>
  <c r="AO860" i="7" s="1" a="1"/>
  <c r="AO860" i="7" s="1"/>
  <c r="AM922" i="7"/>
  <c r="AO922" i="7" s="1" a="1"/>
  <c r="AO922" i="7" s="1"/>
  <c r="AM986" i="7"/>
  <c r="AO986" i="7" s="1" a="1"/>
  <c r="AO986" i="7" s="1"/>
  <c r="AM1053" i="7"/>
  <c r="AO1053" i="7" s="1" a="1"/>
  <c r="AO1053" i="7" s="1"/>
  <c r="AM723" i="7"/>
  <c r="AO723" i="7" s="1" a="1"/>
  <c r="AO723" i="7" s="1"/>
  <c r="AM788" i="7"/>
  <c r="AO788" i="7" s="1" a="1"/>
  <c r="AO788" i="7" s="1"/>
  <c r="AM852" i="7"/>
  <c r="AO852" i="7" s="1" a="1"/>
  <c r="AO852" i="7" s="1"/>
  <c r="AM916" i="7"/>
  <c r="AO916" i="7" s="1" a="1"/>
  <c r="AO916" i="7" s="1"/>
  <c r="AM980" i="7"/>
  <c r="AO980" i="7" s="1" a="1"/>
  <c r="AO980" i="7" s="1"/>
  <c r="AM1043" i="7"/>
  <c r="AO1043" i="7" s="1" a="1"/>
  <c r="AO1043" i="7" s="1"/>
  <c r="AM725" i="7"/>
  <c r="AO725" i="7" s="1" a="1"/>
  <c r="AO725" i="7" s="1"/>
  <c r="AM789" i="7"/>
  <c r="AO789" i="7" s="1" a="1"/>
  <c r="AO789" i="7" s="1"/>
  <c r="AM853" i="7"/>
  <c r="AO853" i="7" s="1" a="1"/>
  <c r="AO853" i="7" s="1"/>
  <c r="AM915" i="7"/>
  <c r="AO915" i="7" s="1" a="1"/>
  <c r="AO915" i="7" s="1"/>
  <c r="AM981" i="7"/>
  <c r="AO981" i="7" s="1" a="1"/>
  <c r="AO981" i="7" s="1"/>
  <c r="AM1045" i="7"/>
  <c r="AO1045" i="7" s="1" a="1"/>
  <c r="AO1045" i="7" s="1"/>
  <c r="AM715" i="7"/>
  <c r="AO715" i="7" s="1" a="1"/>
  <c r="AO715" i="7" s="1"/>
  <c r="AM780" i="7"/>
  <c r="AO780" i="7" s="1" a="1"/>
  <c r="AO780" i="7" s="1"/>
  <c r="AM847" i="7"/>
  <c r="AO847" i="7" s="1" a="1"/>
  <c r="AO847" i="7" s="1"/>
  <c r="AM909" i="7"/>
  <c r="AO909" i="7" s="1" a="1"/>
  <c r="AO909" i="7" s="1"/>
  <c r="AM973" i="7"/>
  <c r="AO973" i="7" s="1" a="1"/>
  <c r="AO973" i="7" s="1"/>
  <c r="AM1037" i="7"/>
  <c r="AO1037" i="7" s="1" a="1"/>
  <c r="AO1037" i="7" s="1"/>
  <c r="AM712" i="7"/>
  <c r="AO712" i="7" s="1" a="1"/>
  <c r="AO712" i="7" s="1"/>
  <c r="AM774" i="7"/>
  <c r="AO774" i="7" s="1" a="1"/>
  <c r="AO774" i="7" s="1"/>
  <c r="AM839" i="7"/>
  <c r="AO839" i="7" s="1" a="1"/>
  <c r="AO839" i="7" s="1"/>
  <c r="AM901" i="7"/>
  <c r="AO901" i="7" s="1" a="1"/>
  <c r="AO901" i="7" s="1"/>
  <c r="AM969" i="7"/>
  <c r="AO969" i="7" s="1" a="1"/>
  <c r="AO969" i="7" s="1"/>
  <c r="AM1033" i="7"/>
  <c r="AO1033" i="7" s="1" a="1"/>
  <c r="AO1033" i="7" s="1"/>
  <c r="AM702" i="7"/>
  <c r="AO702" i="7" s="1" a="1"/>
  <c r="AO702" i="7" s="1"/>
  <c r="AM767" i="7"/>
  <c r="AO767" i="7" s="1" a="1"/>
  <c r="AO767" i="7" s="1"/>
  <c r="AM832" i="7"/>
  <c r="AO832" i="7" s="1" a="1"/>
  <c r="AO832" i="7" s="1"/>
  <c r="AM898" i="7"/>
  <c r="AO898" i="7" s="1" a="1"/>
  <c r="AO898" i="7" s="1"/>
  <c r="AM960" i="7"/>
  <c r="AO960" i="7" s="1" a="1"/>
  <c r="AO960" i="7" s="1"/>
  <c r="AM1024" i="7"/>
  <c r="AO1024" i="7" s="1" a="1"/>
  <c r="AO1024" i="7" s="1"/>
  <c r="AM1091" i="7"/>
  <c r="AO1091" i="7" s="1" a="1"/>
  <c r="AO1091" i="7" s="1"/>
  <c r="AM761" i="7"/>
  <c r="AO761" i="7" s="1" a="1"/>
  <c r="AO761" i="7" s="1"/>
  <c r="AM825" i="7"/>
  <c r="AO825" i="7" s="1" a="1"/>
  <c r="AO825" i="7" s="1"/>
  <c r="AM888" i="7"/>
  <c r="AO888" i="7" s="1" a="1"/>
  <c r="AO888" i="7" s="1"/>
  <c r="AM953" i="7"/>
  <c r="AO953" i="7" s="1" a="1"/>
  <c r="AO953" i="7" s="1"/>
  <c r="AM1017" i="7"/>
  <c r="AO1017" i="7" s="1" a="1"/>
  <c r="AO1017" i="7" s="1"/>
  <c r="AM1082" i="7"/>
  <c r="AO1082" i="7" s="1" a="1"/>
  <c r="AO1082" i="7" s="1"/>
  <c r="AM786" i="7"/>
  <c r="AO786" i="7" s="1" a="1"/>
  <c r="AO786" i="7" s="1"/>
  <c r="AM851" i="7"/>
  <c r="AO851" i="7" s="1" a="1"/>
  <c r="AO851" i="7" s="1"/>
  <c r="AM914" i="7"/>
  <c r="AO914" i="7" s="1" a="1"/>
  <c r="AO914" i="7" s="1"/>
  <c r="AM975" i="7"/>
  <c r="AO975" i="7" s="1" a="1"/>
  <c r="AO975" i="7" s="1"/>
  <c r="AM1040" i="7"/>
  <c r="AO1040" i="7" s="1" a="1"/>
  <c r="AO1040" i="7" s="1"/>
  <c r="AM24" i="7"/>
  <c r="AO24" i="7" s="1" a="1"/>
  <c r="AO24" i="7" s="1"/>
  <c r="AM19" i="7"/>
  <c r="AO19" i="7" s="1" a="1"/>
  <c r="AO19" i="7" s="1"/>
  <c r="AM89" i="7"/>
  <c r="AO89" i="7" s="1" a="1"/>
  <c r="AO89" i="7" s="1"/>
  <c r="AM152" i="7"/>
  <c r="AO152" i="7" s="1" a="1"/>
  <c r="AO152" i="7" s="1"/>
  <c r="AM216" i="7"/>
  <c r="AO216" i="7" s="1" a="1"/>
  <c r="AO216" i="7" s="1"/>
  <c r="AM283" i="7"/>
  <c r="AO283" i="7" s="1" a="1"/>
  <c r="AO283" i="7" s="1"/>
  <c r="AM347" i="7"/>
  <c r="AO347" i="7" s="1" a="1"/>
  <c r="AO347" i="7" s="1"/>
  <c r="AM419" i="7"/>
  <c r="AO419" i="7" s="1" a="1"/>
  <c r="AO419" i="7" s="1"/>
  <c r="AM491" i="7"/>
  <c r="AO491" i="7" s="1" a="1"/>
  <c r="AO491" i="7" s="1"/>
  <c r="AM555" i="7"/>
  <c r="AO555" i="7" s="1" a="1"/>
  <c r="AO555" i="7" s="1"/>
  <c r="AM619" i="7"/>
  <c r="AO619" i="7" s="1" a="1"/>
  <c r="AO619" i="7" s="1"/>
  <c r="AM690" i="7"/>
  <c r="AO690" i="7" s="1" a="1"/>
  <c r="AO690" i="7" s="1"/>
  <c r="AM92" i="7"/>
  <c r="AO92" i="7" s="1" a="1"/>
  <c r="AO92" i="7" s="1"/>
  <c r="AM163" i="7"/>
  <c r="AO163" i="7" s="1" a="1"/>
  <c r="AO163" i="7" s="1"/>
  <c r="AM225" i="7"/>
  <c r="AO225" i="7" s="1" a="1"/>
  <c r="AO225" i="7" s="1"/>
  <c r="AM290" i="7"/>
  <c r="AO290" i="7" s="1" a="1"/>
  <c r="AO290" i="7" s="1"/>
  <c r="AM354" i="7"/>
  <c r="AO354" i="7" s="1" a="1"/>
  <c r="AO354" i="7" s="1"/>
  <c r="AM426" i="7"/>
  <c r="AO426" i="7" s="1" a="1"/>
  <c r="AO426" i="7" s="1"/>
  <c r="AM509" i="7"/>
  <c r="AO509" i="7" s="1" a="1"/>
  <c r="AO509" i="7" s="1"/>
  <c r="AM573" i="7"/>
  <c r="AO573" i="7" s="1" a="1"/>
  <c r="AO573" i="7" s="1"/>
  <c r="AM636" i="7"/>
  <c r="AO636" i="7" s="1" a="1"/>
  <c r="AO636" i="7" s="1"/>
  <c r="AM34" i="7"/>
  <c r="AO34" i="7" s="1" a="1"/>
  <c r="AO34" i="7" s="1"/>
  <c r="AM98" i="7"/>
  <c r="AO98" i="7" s="1" a="1"/>
  <c r="AO98" i="7" s="1"/>
  <c r="AM162" i="7"/>
  <c r="AO162" i="7" s="1" a="1"/>
  <c r="AO162" i="7" s="1"/>
  <c r="AM228" i="7"/>
  <c r="AO228" i="7" s="1" a="1"/>
  <c r="AO228" i="7" s="1"/>
  <c r="AM291" i="7"/>
  <c r="AO291" i="7" s="1" a="1"/>
  <c r="AO291" i="7" s="1"/>
  <c r="AM355" i="7"/>
  <c r="AO355" i="7" s="1" a="1"/>
  <c r="AO355" i="7" s="1"/>
  <c r="AM428" i="7"/>
  <c r="AO428" i="7" s="1" a="1"/>
  <c r="AO428" i="7" s="1"/>
  <c r="AM508" i="7"/>
  <c r="AO508" i="7" s="1" a="1"/>
  <c r="AO508" i="7" s="1"/>
  <c r="AM570" i="7"/>
  <c r="AO570" i="7" s="1" a="1"/>
  <c r="AO570" i="7" s="1"/>
  <c r="AM645" i="7"/>
  <c r="AO645" i="7" s="1" a="1"/>
  <c r="AO645" i="7" s="1"/>
  <c r="AM29" i="7"/>
  <c r="AO29" i="7" s="1" a="1"/>
  <c r="AO29" i="7" s="1"/>
  <c r="AM91" i="7"/>
  <c r="AO91" i="7" s="1" a="1"/>
  <c r="AO91" i="7" s="1"/>
  <c r="AM156" i="7"/>
  <c r="AO156" i="7" s="1" a="1"/>
  <c r="AO156" i="7" s="1"/>
  <c r="AM220" i="7"/>
  <c r="AO220" i="7" s="1" a="1"/>
  <c r="AO220" i="7" s="1"/>
  <c r="AM285" i="7"/>
  <c r="AO285" i="7" s="1" a="1"/>
  <c r="AO285" i="7" s="1"/>
  <c r="AM346" i="7"/>
  <c r="AO346" i="7" s="1" a="1"/>
  <c r="AO346" i="7" s="1"/>
  <c r="AM420" i="7"/>
  <c r="AO420" i="7" s="1" a="1"/>
  <c r="AO420" i="7" s="1"/>
  <c r="AM502" i="7"/>
  <c r="AO502" i="7" s="1" a="1"/>
  <c r="AO502" i="7" s="1"/>
  <c r="AM565" i="7"/>
  <c r="AO565" i="7" s="1" a="1"/>
  <c r="AO565" i="7" s="1"/>
  <c r="AM631" i="7"/>
  <c r="AO631" i="7" s="1" a="1"/>
  <c r="AO631" i="7" s="1"/>
  <c r="AM693" i="7"/>
  <c r="AO693" i="7" s="1" a="1"/>
  <c r="AO693" i="7" s="1"/>
  <c r="AM84" i="7"/>
  <c r="AO84" i="7" s="1" a="1"/>
  <c r="AO84" i="7" s="1"/>
  <c r="AM149" i="7"/>
  <c r="AO149" i="7" s="1" a="1"/>
  <c r="AO149" i="7" s="1"/>
  <c r="AM214" i="7"/>
  <c r="AO214" i="7" s="1" a="1"/>
  <c r="AO214" i="7" s="1"/>
  <c r="AM276" i="7"/>
  <c r="AO276" i="7" s="1" a="1"/>
  <c r="AO276" i="7" s="1"/>
  <c r="AM341" i="7"/>
  <c r="AO341" i="7" s="1" a="1"/>
  <c r="AO341" i="7" s="1"/>
  <c r="AM422" i="7"/>
  <c r="AO422" i="7" s="1" a="1"/>
  <c r="AO422" i="7" s="1"/>
  <c r="AM503" i="7"/>
  <c r="AO503" i="7" s="1" a="1"/>
  <c r="AO503" i="7" s="1"/>
  <c r="AM568" i="7"/>
  <c r="AO568" i="7" s="1" a="1"/>
  <c r="AO568" i="7" s="1"/>
  <c r="AM633" i="7"/>
  <c r="AO633" i="7" s="1" a="1"/>
  <c r="AO633" i="7" s="1"/>
  <c r="AM30" i="7"/>
  <c r="AO30" i="7" s="1" a="1"/>
  <c r="AO30" i="7" s="1"/>
  <c r="AM101" i="7"/>
  <c r="AO101" i="7" s="1" a="1"/>
  <c r="AO101" i="7" s="1"/>
  <c r="AM166" i="7"/>
  <c r="AO166" i="7" s="1" a="1"/>
  <c r="AO166" i="7" s="1"/>
  <c r="AM231" i="7"/>
  <c r="AO231" i="7" s="1" a="1"/>
  <c r="AO231" i="7" s="1"/>
  <c r="AM294" i="7"/>
  <c r="AO294" i="7" s="1" a="1"/>
  <c r="AO294" i="7" s="1"/>
  <c r="AM358" i="7"/>
  <c r="AO358" i="7" s="1" a="1"/>
  <c r="AO358" i="7" s="1"/>
  <c r="AM430" i="7"/>
  <c r="AO430" i="7" s="1" a="1"/>
  <c r="AO430" i="7" s="1"/>
  <c r="AM512" i="7"/>
  <c r="AO512" i="7" s="1" a="1"/>
  <c r="AO512" i="7" s="1"/>
  <c r="AM576" i="7"/>
  <c r="AO576" i="7" s="1" a="1"/>
  <c r="AO576" i="7" s="1"/>
  <c r="AM640" i="7"/>
  <c r="AO640" i="7" s="1" a="1"/>
  <c r="AO640" i="7" s="1"/>
  <c r="AM38" i="7"/>
  <c r="AO38" i="7" s="1" a="1"/>
  <c r="AO38" i="7" s="1"/>
  <c r="AM103" i="7"/>
  <c r="AO103" i="7" s="1" a="1"/>
  <c r="AO103" i="7" s="1"/>
  <c r="AM167" i="7"/>
  <c r="AO167" i="7" s="1" a="1"/>
  <c r="AO167" i="7" s="1"/>
  <c r="AM229" i="7"/>
  <c r="AO229" i="7" s="1" a="1"/>
  <c r="AO229" i="7" s="1"/>
  <c r="AM295" i="7"/>
  <c r="AO295" i="7" s="1" a="1"/>
  <c r="AO295" i="7" s="1"/>
  <c r="AM359" i="7"/>
  <c r="AO359" i="7" s="1" a="1"/>
  <c r="AO359" i="7" s="1"/>
  <c r="AM439" i="7"/>
  <c r="AO439" i="7" s="1" a="1"/>
  <c r="AO439" i="7" s="1"/>
  <c r="AM521" i="7"/>
  <c r="AO521" i="7" s="1" a="1"/>
  <c r="AO521" i="7" s="1"/>
  <c r="AM593" i="7"/>
  <c r="AO593" i="7" s="1" a="1"/>
  <c r="AO593" i="7" s="1"/>
  <c r="AM656" i="7"/>
  <c r="AO656" i="7" s="1" a="1"/>
  <c r="AO656" i="7" s="1"/>
  <c r="AM46" i="7"/>
  <c r="AO46" i="7" s="1" a="1"/>
  <c r="AO46" i="7" s="1"/>
  <c r="AM112" i="7"/>
  <c r="AO112" i="7" s="1" a="1"/>
  <c r="AO112" i="7" s="1"/>
  <c r="AM176" i="7"/>
  <c r="AO176" i="7" s="1" a="1"/>
  <c r="AO176" i="7" s="1"/>
  <c r="AM238" i="7"/>
  <c r="AO238" i="7" s="1" a="1"/>
  <c r="AO238" i="7" s="1"/>
  <c r="AM304" i="7"/>
  <c r="AO304" i="7" s="1" a="1"/>
  <c r="AO304" i="7" s="1"/>
  <c r="AM371" i="7"/>
  <c r="AO371" i="7" s="1" a="1"/>
  <c r="AO371" i="7" s="1"/>
  <c r="AM441" i="7"/>
  <c r="AO441" i="7" s="1" a="1"/>
  <c r="AO441" i="7" s="1"/>
  <c r="AM514" i="7"/>
  <c r="AO514" i="7" s="1" a="1"/>
  <c r="AO514" i="7" s="1"/>
  <c r="AM580" i="7"/>
  <c r="AO580" i="7" s="1" a="1"/>
  <c r="AO580" i="7" s="1"/>
  <c r="AM642" i="7"/>
  <c r="AO642" i="7" s="1" a="1"/>
  <c r="AO642" i="7" s="1"/>
  <c r="AM707" i="7"/>
  <c r="AO707" i="7" s="1" a="1"/>
  <c r="AO707" i="7" s="1"/>
  <c r="AM739" i="7"/>
  <c r="AO739" i="7" s="1" a="1"/>
  <c r="AO739" i="7" s="1"/>
  <c r="AM804" i="7"/>
  <c r="AO804" i="7" s="1" a="1"/>
  <c r="AO804" i="7" s="1"/>
  <c r="AM866" i="7"/>
  <c r="AO866" i="7" s="1" a="1"/>
  <c r="AO866" i="7" s="1"/>
  <c r="AM932" i="7"/>
  <c r="AO932" i="7" s="1" a="1"/>
  <c r="AO932" i="7" s="1"/>
  <c r="AM994" i="7"/>
  <c r="AO994" i="7" s="1" a="1"/>
  <c r="AO994" i="7" s="1"/>
  <c r="AM1059" i="7"/>
  <c r="AO1059" i="7" s="1" a="1"/>
  <c r="AO1059" i="7" s="1"/>
  <c r="AM732" i="7"/>
  <c r="AO732" i="7" s="1" a="1"/>
  <c r="AO732" i="7" s="1"/>
  <c r="AM796" i="7"/>
  <c r="AO796" i="7" s="1" a="1"/>
  <c r="AO796" i="7" s="1"/>
  <c r="AM858" i="7"/>
  <c r="AO858" i="7" s="1" a="1"/>
  <c r="AO858" i="7" s="1"/>
  <c r="AM924" i="7"/>
  <c r="AO924" i="7" s="1" a="1"/>
  <c r="AO924" i="7" s="1"/>
  <c r="AM987" i="7"/>
  <c r="AO987" i="7" s="1" a="1"/>
  <c r="AO987" i="7" s="1"/>
  <c r="AM1050" i="7"/>
  <c r="AO1050" i="7" s="1" a="1"/>
  <c r="AO1050" i="7" s="1"/>
  <c r="AM733" i="7"/>
  <c r="AO733" i="7" s="1" a="1"/>
  <c r="AO733" i="7" s="1"/>
  <c r="AM798" i="7"/>
  <c r="AO798" i="7" s="1" a="1"/>
  <c r="AO798" i="7" s="1"/>
  <c r="AM861" i="7"/>
  <c r="AO861" i="7" s="1" a="1"/>
  <c r="AO861" i="7" s="1"/>
  <c r="AM926" i="7"/>
  <c r="AO926" i="7" s="1" a="1"/>
  <c r="AO926" i="7" s="1"/>
  <c r="AM989" i="7"/>
  <c r="AO989" i="7" s="1" a="1"/>
  <c r="AO989" i="7" s="1"/>
  <c r="AM1052" i="7"/>
  <c r="AO1052" i="7" s="1" a="1"/>
  <c r="AO1052" i="7" s="1"/>
  <c r="AM727" i="7"/>
  <c r="AO727" i="7" s="1" a="1"/>
  <c r="AO727" i="7" s="1"/>
  <c r="AM791" i="7"/>
  <c r="AO791" i="7" s="1" a="1"/>
  <c r="AO791" i="7" s="1"/>
  <c r="AM856" i="7"/>
  <c r="AO856" i="7" s="1" a="1"/>
  <c r="AO856" i="7" s="1"/>
  <c r="AM918" i="7"/>
  <c r="AO918" i="7" s="1" a="1"/>
  <c r="AO918" i="7" s="1"/>
  <c r="AM982" i="7"/>
  <c r="AO982" i="7" s="1" a="1"/>
  <c r="AO982" i="7" s="1"/>
  <c r="AM1047" i="7"/>
  <c r="AO1047" i="7" s="1" a="1"/>
  <c r="AO1047" i="7" s="1"/>
  <c r="AM720" i="7"/>
  <c r="AO720" i="7" s="1" a="1"/>
  <c r="AO720" i="7" s="1"/>
  <c r="AM783" i="7"/>
  <c r="AO783" i="7" s="1" a="1"/>
  <c r="AO783" i="7" s="1"/>
  <c r="AM848" i="7"/>
  <c r="AO848" i="7" s="1" a="1"/>
  <c r="AO848" i="7" s="1"/>
  <c r="AM910" i="7"/>
  <c r="AO910" i="7" s="1" a="1"/>
  <c r="AO910" i="7" s="1"/>
  <c r="AM977" i="7"/>
  <c r="AO977" i="7" s="1" a="1"/>
  <c r="AO977" i="7" s="1"/>
  <c r="AM1039" i="7"/>
  <c r="AO1039" i="7" s="1" a="1"/>
  <c r="AO1039" i="7" s="1"/>
  <c r="AM709" i="7"/>
  <c r="AO709" i="7" s="1" a="1"/>
  <c r="AO709" i="7" s="1"/>
  <c r="AM776" i="7"/>
  <c r="AO776" i="7" s="1" a="1"/>
  <c r="AO776" i="7" s="1"/>
  <c r="AM838" i="7"/>
  <c r="AO838" i="7" s="1" a="1"/>
  <c r="AO838" i="7" s="1"/>
  <c r="AM905" i="7"/>
  <c r="AO905" i="7" s="1" a="1"/>
  <c r="AO905" i="7" s="1"/>
  <c r="AM966" i="7"/>
  <c r="AO966" i="7" s="1" a="1"/>
  <c r="AO966" i="7" s="1"/>
  <c r="AM1035" i="7"/>
  <c r="AO1035" i="7" s="1" a="1"/>
  <c r="AO1035" i="7" s="1"/>
  <c r="AM706" i="7"/>
  <c r="AO706" i="7" s="1" a="1"/>
  <c r="AO706" i="7" s="1"/>
  <c r="AM770" i="7"/>
  <c r="AO770" i="7" s="1" a="1"/>
  <c r="AO770" i="7" s="1"/>
  <c r="AM833" i="7"/>
  <c r="AO833" i="7" s="1" a="1"/>
  <c r="AO833" i="7" s="1"/>
  <c r="AM896" i="7"/>
  <c r="AO896" i="7" s="1" a="1"/>
  <c r="AO896" i="7" s="1"/>
  <c r="AM963" i="7"/>
  <c r="AO963" i="7" s="1" a="1"/>
  <c r="AO963" i="7" s="1"/>
  <c r="AM1025" i="7"/>
  <c r="AO1025" i="7" s="1" a="1"/>
  <c r="AO1025" i="7" s="1"/>
  <c r="AM729" i="7"/>
  <c r="AO729" i="7" s="1" a="1"/>
  <c r="AO729" i="7" s="1"/>
  <c r="AM792" i="7"/>
  <c r="AO792" i="7" s="1" a="1"/>
  <c r="AO792" i="7" s="1"/>
  <c r="AM857" i="7"/>
  <c r="AO857" i="7" s="1" a="1"/>
  <c r="AO857" i="7" s="1"/>
  <c r="AM923" i="7"/>
  <c r="AO923" i="7" s="1" a="1"/>
  <c r="AO923" i="7" s="1"/>
  <c r="AM988" i="7"/>
  <c r="AO988" i="7" s="1" a="1"/>
  <c r="AO988" i="7" s="1"/>
  <c r="AM1051" i="7"/>
  <c r="AO1051" i="7" s="1" a="1"/>
  <c r="AO1051" i="7" s="1"/>
  <c r="AM25" i="7"/>
  <c r="AO25" i="7" s="1" a="1"/>
  <c r="AO25" i="7" s="1"/>
  <c r="AM35" i="7"/>
  <c r="AO35" i="7" s="1" a="1"/>
  <c r="AO35" i="7" s="1"/>
  <c r="AM97" i="7"/>
  <c r="AO97" i="7" s="1" a="1"/>
  <c r="AO97" i="7" s="1"/>
  <c r="AM160" i="7"/>
  <c r="AO160" i="7" s="1" a="1"/>
  <c r="AO160" i="7" s="1"/>
  <c r="AM226" i="7"/>
  <c r="AO226" i="7" s="1" a="1"/>
  <c r="AO226" i="7" s="1"/>
  <c r="AM289" i="7"/>
  <c r="AO289" i="7" s="1" a="1"/>
  <c r="AO289" i="7" s="1"/>
  <c r="AM353" i="7"/>
  <c r="AO353" i="7" s="1" a="1"/>
  <c r="AO353" i="7" s="1"/>
  <c r="AM425" i="7"/>
  <c r="AO425" i="7" s="1" a="1"/>
  <c r="AO425" i="7" s="1"/>
  <c r="AM500" i="7"/>
  <c r="AO500" i="7" s="1" a="1"/>
  <c r="AO500" i="7" s="1"/>
  <c r="AM563" i="7"/>
  <c r="AO563" i="7" s="1" a="1"/>
  <c r="AO563" i="7" s="1"/>
  <c r="AM627" i="7"/>
  <c r="AO627" i="7" s="1" a="1"/>
  <c r="AO627" i="7" s="1"/>
  <c r="AM33" i="7"/>
  <c r="AO33" i="7" s="1" a="1"/>
  <c r="AO33" i="7" s="1"/>
  <c r="AM99" i="7"/>
  <c r="AO99" i="7" s="1" a="1"/>
  <c r="AO99" i="7" s="1"/>
  <c r="AM170" i="7"/>
  <c r="AO170" i="7" s="1" a="1"/>
  <c r="AO170" i="7" s="1"/>
  <c r="AM235" i="7"/>
  <c r="AO235" i="7" s="1" a="1"/>
  <c r="AO235" i="7" s="1"/>
  <c r="AM299" i="7"/>
  <c r="AO299" i="7" s="1" a="1"/>
  <c r="AO299" i="7" s="1"/>
  <c r="AM360" i="7"/>
  <c r="AO360" i="7" s="1" a="1"/>
  <c r="AO360" i="7" s="1"/>
  <c r="AM435" i="7"/>
  <c r="AO435" i="7" s="1" a="1"/>
  <c r="AO435" i="7" s="1"/>
  <c r="AM517" i="7"/>
  <c r="AO517" i="7" s="1" a="1"/>
  <c r="AO517" i="7" s="1"/>
  <c r="AM578" i="7"/>
  <c r="AO578" i="7" s="1" a="1"/>
  <c r="AO578" i="7" s="1"/>
  <c r="AM644" i="7"/>
  <c r="AO644" i="7" s="1" a="1"/>
  <c r="AO644" i="7" s="1"/>
  <c r="AM43" i="7"/>
  <c r="AO43" i="7" s="1" a="1"/>
  <c r="AO43" i="7" s="1"/>
  <c r="AM107" i="7"/>
  <c r="AO107" i="7" s="1" a="1"/>
  <c r="AO107" i="7" s="1"/>
  <c r="AM172" i="7"/>
  <c r="AO172" i="7" s="1" a="1"/>
  <c r="AO172" i="7" s="1"/>
  <c r="AM234" i="7"/>
  <c r="AO234" i="7" s="1" a="1"/>
  <c r="AO234" i="7" s="1"/>
  <c r="AM298" i="7"/>
  <c r="AO298" i="7" s="1" a="1"/>
  <c r="AO298" i="7" s="1"/>
  <c r="AM364" i="7"/>
  <c r="AO364" i="7" s="1" a="1"/>
  <c r="AO364" i="7" s="1"/>
  <c r="AM437" i="7"/>
  <c r="AO437" i="7" s="1" a="1"/>
  <c r="AO437" i="7" s="1"/>
  <c r="AM515" i="7"/>
  <c r="AO515" i="7" s="1" a="1"/>
  <c r="AO515" i="7" s="1"/>
  <c r="AM581" i="7"/>
  <c r="AO581" i="7" s="1" a="1"/>
  <c r="AO581" i="7" s="1"/>
  <c r="AM655" i="7"/>
  <c r="AO655" i="7" s="1" a="1"/>
  <c r="AO655" i="7" s="1"/>
  <c r="AM36" i="7"/>
  <c r="AO36" i="7" s="1" a="1"/>
  <c r="AO36" i="7" s="1"/>
  <c r="AM100" i="7"/>
  <c r="AO100" i="7" s="1" a="1"/>
  <c r="AO100" i="7" s="1"/>
  <c r="AM164" i="7"/>
  <c r="AO164" i="7" s="1" a="1"/>
  <c r="AO164" i="7" s="1"/>
  <c r="AM227" i="7"/>
  <c r="AO227" i="7" s="1" a="1"/>
  <c r="AO227" i="7" s="1"/>
  <c r="AM292" i="7"/>
  <c r="AO292" i="7" s="1" a="1"/>
  <c r="AO292" i="7" s="1"/>
  <c r="AM356" i="7"/>
  <c r="AO356" i="7" s="1" a="1"/>
  <c r="AO356" i="7" s="1"/>
  <c r="AM432" i="7"/>
  <c r="AO432" i="7" s="1" a="1"/>
  <c r="AO432" i="7" s="1"/>
  <c r="AM511" i="7"/>
  <c r="AO511" i="7" s="1" a="1"/>
  <c r="AO511" i="7" s="1"/>
  <c r="AM575" i="7"/>
  <c r="AO575" i="7" s="1" a="1"/>
  <c r="AO575" i="7" s="1"/>
  <c r="AM638" i="7"/>
  <c r="AO638" i="7" s="1" a="1"/>
  <c r="AO638" i="7" s="1"/>
  <c r="AM28" i="7"/>
  <c r="AO28" i="7" s="1" a="1"/>
  <c r="AO28" i="7" s="1"/>
  <c r="AM93" i="7"/>
  <c r="AO93" i="7" s="1" a="1"/>
  <c r="AO93" i="7" s="1"/>
  <c r="AM157" i="7"/>
  <c r="AO157" i="7" s="1" a="1"/>
  <c r="AO157" i="7" s="1"/>
  <c r="AM219" i="7"/>
  <c r="AO219" i="7" s="1" a="1"/>
  <c r="AO219" i="7" s="1"/>
  <c r="AM284" i="7"/>
  <c r="AO284" i="7" s="1" a="1"/>
  <c r="AO284" i="7" s="1"/>
  <c r="AM349" i="7"/>
  <c r="AO349" i="7" s="1" a="1"/>
  <c r="AO349" i="7" s="1"/>
  <c r="AM431" i="7"/>
  <c r="AO431" i="7" s="1" a="1"/>
  <c r="AO431" i="7" s="1"/>
  <c r="AM510" i="7"/>
  <c r="AO510" i="7" s="1" a="1"/>
  <c r="AO510" i="7" s="1"/>
  <c r="AM574" i="7"/>
  <c r="AO574" i="7" s="1" a="1"/>
  <c r="AO574" i="7" s="1"/>
  <c r="AM649" i="7"/>
  <c r="AO649" i="7" s="1" a="1"/>
  <c r="AO649" i="7" s="1"/>
  <c r="AM48" i="7"/>
  <c r="AO48" i="7" s="1" a="1"/>
  <c r="AO48" i="7" s="1"/>
  <c r="AM109" i="7"/>
  <c r="AO109" i="7" s="1" a="1"/>
  <c r="AO109" i="7" s="1"/>
  <c r="AM173" i="7"/>
  <c r="AO173" i="7" s="1" a="1"/>
  <c r="AO173" i="7" s="1"/>
  <c r="AM239" i="7"/>
  <c r="AO239" i="7" s="1" a="1"/>
  <c r="AO239" i="7" s="1"/>
  <c r="AM301" i="7"/>
  <c r="AO301" i="7" s="1" a="1"/>
  <c r="AO301" i="7" s="1"/>
  <c r="AM367" i="7"/>
  <c r="AO367" i="7" s="1" a="1"/>
  <c r="AO367" i="7" s="1"/>
  <c r="AM436" i="7"/>
  <c r="AO436" i="7" s="1" a="1"/>
  <c r="AO436" i="7" s="1"/>
  <c r="AM519" i="7"/>
  <c r="AO519" i="7" s="1" a="1"/>
  <c r="AO519" i="7" s="1"/>
  <c r="AM585" i="7"/>
  <c r="AO585" i="7" s="1" a="1"/>
  <c r="AO585" i="7" s="1"/>
  <c r="AM648" i="7"/>
  <c r="AO648" i="7" s="1" a="1"/>
  <c r="AO648" i="7" s="1"/>
  <c r="AM47" i="7"/>
  <c r="AO47" i="7" s="1" a="1"/>
  <c r="AO47" i="7" s="1"/>
  <c r="AM111" i="7"/>
  <c r="AO111" i="7" s="1" a="1"/>
  <c r="AO111" i="7" s="1"/>
  <c r="AM174" i="7"/>
  <c r="AO174" i="7" s="1" a="1"/>
  <c r="AO174" i="7" s="1"/>
  <c r="AM240" i="7"/>
  <c r="AO240" i="7" s="1" a="1"/>
  <c r="AO240" i="7" s="1"/>
  <c r="AM303" i="7"/>
  <c r="AO303" i="7" s="1" a="1"/>
  <c r="AO303" i="7" s="1"/>
  <c r="AM366" i="7"/>
  <c r="AO366" i="7" s="1" a="1"/>
  <c r="AO366" i="7" s="1"/>
  <c r="AM458" i="7"/>
  <c r="AO458" i="7" s="1" a="1"/>
  <c r="AO458" i="7" s="1"/>
  <c r="AM528" i="7"/>
  <c r="AO528" i="7" s="1" a="1"/>
  <c r="AO528" i="7" s="1"/>
  <c r="AM603" i="7"/>
  <c r="AO603" i="7" s="1" a="1"/>
  <c r="AO603" i="7" s="1"/>
  <c r="AM666" i="7"/>
  <c r="AO666" i="7" s="1" a="1"/>
  <c r="AO666" i="7" s="1"/>
  <c r="AM56" i="7"/>
  <c r="AO56" i="7" s="1" a="1"/>
  <c r="AO56" i="7" s="1"/>
  <c r="AM119" i="7"/>
  <c r="AO119" i="7" s="1" a="1"/>
  <c r="AO119" i="7" s="1"/>
  <c r="AM182" i="7"/>
  <c r="AO182" i="7" s="1" a="1"/>
  <c r="AO182" i="7" s="1"/>
  <c r="AM250" i="7"/>
  <c r="AO250" i="7" s="1" a="1"/>
  <c r="AO250" i="7" s="1"/>
  <c r="AM313" i="7"/>
  <c r="AO313" i="7" s="1" a="1"/>
  <c r="AO313" i="7" s="1"/>
  <c r="AM377" i="7"/>
  <c r="AO377" i="7" s="1" a="1"/>
  <c r="AO377" i="7" s="1"/>
  <c r="AM449" i="7"/>
  <c r="AO449" i="7" s="1" a="1"/>
  <c r="AO449" i="7" s="1"/>
  <c r="AM522" i="7"/>
  <c r="AO522" i="7" s="1" a="1"/>
  <c r="AO522" i="7" s="1"/>
  <c r="AM586" i="7"/>
  <c r="AO586" i="7" s="1" a="1"/>
  <c r="AO586" i="7" s="1"/>
  <c r="AM650" i="7"/>
  <c r="AO650" i="7" s="1" a="1"/>
  <c r="AO650" i="7" s="1"/>
  <c r="AM716" i="7"/>
  <c r="AO716" i="7" s="1" a="1"/>
  <c r="AO716" i="7" s="1"/>
  <c r="AM748" i="7"/>
  <c r="AO748" i="7" s="1" a="1"/>
  <c r="AO748" i="7" s="1"/>
  <c r="AM811" i="7"/>
  <c r="AO811" i="7" s="1" a="1"/>
  <c r="AO811" i="7" s="1"/>
  <c r="AM874" i="7"/>
  <c r="AO874" i="7" s="1" a="1"/>
  <c r="AO874" i="7" s="1"/>
  <c r="AM941" i="7"/>
  <c r="AO941" i="7" s="1" a="1"/>
  <c r="AO941" i="7" s="1"/>
  <c r="AM1004" i="7"/>
  <c r="AO1004" i="7" s="1" a="1"/>
  <c r="AO1004" i="7" s="1"/>
  <c r="AM1067" i="7"/>
  <c r="AO1067" i="7" s="1" a="1"/>
  <c r="AO1067" i="7" s="1"/>
  <c r="AM740" i="7"/>
  <c r="AO740" i="7" s="1" a="1"/>
  <c r="AO740" i="7" s="1"/>
  <c r="AM803" i="7"/>
  <c r="AO803" i="7" s="1" a="1"/>
  <c r="AO803" i="7" s="1"/>
  <c r="AM868" i="7"/>
  <c r="AO868" i="7" s="1" a="1"/>
  <c r="AO868" i="7" s="1"/>
  <c r="AM934" i="7"/>
  <c r="AO934" i="7" s="1" a="1"/>
  <c r="AO934" i="7" s="1"/>
  <c r="AM996" i="7"/>
  <c r="AO996" i="7" s="1" a="1"/>
  <c r="AO996" i="7" s="1"/>
  <c r="AM1061" i="7"/>
  <c r="AO1061" i="7" s="1" a="1"/>
  <c r="AO1061" i="7" s="1"/>
  <c r="AM742" i="7"/>
  <c r="AO742" i="7" s="1" a="1"/>
  <c r="AO742" i="7" s="1"/>
  <c r="AM805" i="7"/>
  <c r="AO805" i="7" s="1" a="1"/>
  <c r="AO805" i="7" s="1"/>
  <c r="AM869" i="7"/>
  <c r="AO869" i="7" s="1" a="1"/>
  <c r="AO869" i="7" s="1"/>
  <c r="AM931" i="7"/>
  <c r="AO931" i="7" s="1" a="1"/>
  <c r="AO931" i="7" s="1"/>
  <c r="AM997" i="7"/>
  <c r="AO997" i="7" s="1" a="1"/>
  <c r="AO997" i="7" s="1"/>
  <c r="AM1060" i="7"/>
  <c r="AO1060" i="7" s="1" a="1"/>
  <c r="AO1060" i="7" s="1"/>
  <c r="AM735" i="7"/>
  <c r="AO735" i="7" s="1" a="1"/>
  <c r="AO735" i="7" s="1"/>
  <c r="AM797" i="7"/>
  <c r="AO797" i="7" s="1" a="1"/>
  <c r="AO797" i="7" s="1"/>
  <c r="AM862" i="7"/>
  <c r="AO862" i="7" s="1" a="1"/>
  <c r="AO862" i="7" s="1"/>
  <c r="AM925" i="7"/>
  <c r="AO925" i="7" s="1" a="1"/>
  <c r="AO925" i="7" s="1"/>
  <c r="AM991" i="7"/>
  <c r="AO991" i="7" s="1" a="1"/>
  <c r="AO991" i="7" s="1"/>
  <c r="AM1055" i="7"/>
  <c r="AO1055" i="7" s="1" a="1"/>
  <c r="AO1055" i="7" s="1"/>
  <c r="AM726" i="7"/>
  <c r="AO726" i="7" s="1" a="1"/>
  <c r="AO726" i="7" s="1"/>
  <c r="AM790" i="7"/>
  <c r="AO790" i="7" s="1" a="1"/>
  <c r="AO790" i="7" s="1"/>
  <c r="AM854" i="7"/>
  <c r="AO854" i="7" s="1" a="1"/>
  <c r="AO854" i="7" s="1"/>
  <c r="AM920" i="7"/>
  <c r="AO920" i="7" s="1" a="1"/>
  <c r="AO920" i="7" s="1"/>
  <c r="AM984" i="7"/>
  <c r="AO984" i="7" s="1" a="1"/>
  <c r="AO984" i="7" s="1"/>
  <c r="AM1046" i="7"/>
  <c r="AO1046" i="7" s="1" a="1"/>
  <c r="AO1046" i="7" s="1"/>
  <c r="AM719" i="7"/>
  <c r="AO719" i="7" s="1" a="1"/>
  <c r="AO719" i="7" s="1"/>
  <c r="AM785" i="7"/>
  <c r="AO785" i="7" s="1" a="1"/>
  <c r="AO785" i="7" s="1"/>
  <c r="AM846" i="7"/>
  <c r="AO846" i="7" s="1" a="1"/>
  <c r="AO846" i="7" s="1"/>
  <c r="AM912" i="7"/>
  <c r="AO912" i="7" s="1" a="1"/>
  <c r="AO912" i="7" s="1"/>
  <c r="AM976" i="7"/>
  <c r="AO976" i="7" s="1" a="1"/>
  <c r="AO976" i="7" s="1"/>
  <c r="AM1041" i="7"/>
  <c r="AO1041" i="7" s="1" a="1"/>
  <c r="AO1041" i="7" s="1"/>
  <c r="AM713" i="7"/>
  <c r="AO713" i="7" s="1" a="1"/>
  <c r="AO713" i="7" s="1"/>
  <c r="AM778" i="7"/>
  <c r="AO778" i="7" s="1" a="1"/>
  <c r="AO778" i="7" s="1"/>
  <c r="AM841" i="7"/>
  <c r="AO841" i="7" s="1" a="1"/>
  <c r="AO841" i="7" s="1"/>
  <c r="AM903" i="7"/>
  <c r="AO903" i="7" s="1" a="1"/>
  <c r="AO903" i="7" s="1"/>
  <c r="AM967" i="7"/>
  <c r="AO967" i="7" s="1" a="1"/>
  <c r="AO967" i="7" s="1"/>
  <c r="AM1032" i="7"/>
  <c r="AO1032" i="7" s="1" a="1"/>
  <c r="AO1032" i="7" s="1"/>
  <c r="AM738" i="7"/>
  <c r="AO738" i="7" s="1" a="1"/>
  <c r="AO738" i="7" s="1"/>
  <c r="AM802" i="7"/>
  <c r="AO802" i="7" s="1" a="1"/>
  <c r="AO802" i="7" s="1"/>
  <c r="AM865" i="7"/>
  <c r="AO865" i="7" s="1" a="1"/>
  <c r="AO865" i="7" s="1"/>
  <c r="AM930" i="7"/>
  <c r="AO930" i="7" s="1" a="1"/>
  <c r="AO930" i="7" s="1"/>
  <c r="AM995" i="7"/>
  <c r="AO995" i="7" s="1" a="1"/>
  <c r="AO995" i="7" s="1"/>
  <c r="AM1056" i="7"/>
  <c r="AO1056" i="7" s="1" a="1"/>
  <c r="AO1056" i="7" s="1"/>
  <c r="AM41" i="7"/>
  <c r="AO41" i="7" s="1" a="1"/>
  <c r="AO41" i="7" s="1"/>
  <c r="AM106" i="7"/>
  <c r="AO106" i="7" s="1" a="1"/>
  <c r="AO106" i="7" s="1"/>
  <c r="AM169" i="7"/>
  <c r="AO169" i="7" s="1" a="1"/>
  <c r="AO169" i="7" s="1"/>
  <c r="AM232" i="7"/>
  <c r="AO232" i="7" s="1" a="1"/>
  <c r="AO232" i="7" s="1"/>
  <c r="AM296" i="7"/>
  <c r="AO296" i="7" s="1" a="1"/>
  <c r="AO296" i="7" s="1"/>
  <c r="AM362" i="7"/>
  <c r="AO362" i="7" s="1" a="1"/>
  <c r="AO362" i="7" s="1"/>
  <c r="AM429" i="7"/>
  <c r="AO429" i="7" s="1" a="1"/>
  <c r="AO429" i="7" s="1"/>
  <c r="AM507" i="7"/>
  <c r="AO507" i="7" s="1" a="1"/>
  <c r="AO507" i="7" s="1"/>
  <c r="AM571" i="7"/>
  <c r="AO571" i="7" s="1" a="1"/>
  <c r="AO571" i="7" s="1"/>
  <c r="AM634" i="7"/>
  <c r="AO634" i="7" s="1" a="1"/>
  <c r="AO634" i="7" s="1"/>
  <c r="AM42" i="7"/>
  <c r="AO42" i="7" s="1" a="1"/>
  <c r="AO42" i="7" s="1"/>
  <c r="AM105" i="7"/>
  <c r="AO105" i="7" s="1" a="1"/>
  <c r="AO105" i="7" s="1"/>
  <c r="AM180" i="7"/>
  <c r="AO180" i="7" s="1" a="1"/>
  <c r="AO180" i="7" s="1"/>
  <c r="AM243" i="7"/>
  <c r="AO243" i="7" s="1" a="1"/>
  <c r="AO243" i="7" s="1"/>
  <c r="AM307" i="7"/>
  <c r="AO307" i="7" s="1" a="1"/>
  <c r="AO307" i="7" s="1"/>
  <c r="AM369" i="7"/>
  <c r="AO369" i="7" s="1" a="1"/>
  <c r="AO369" i="7" s="1"/>
  <c r="AM444" i="7"/>
  <c r="AO444" i="7" s="1" a="1"/>
  <c r="AO444" i="7" s="1"/>
  <c r="AM525" i="7"/>
  <c r="AO525" i="7" s="1" a="1"/>
  <c r="AO525" i="7" s="1"/>
  <c r="AM588" i="7"/>
  <c r="AO588" i="7" s="1" a="1"/>
  <c r="AO588" i="7" s="1"/>
  <c r="AM653" i="7"/>
  <c r="AO653" i="7" s="1" a="1"/>
  <c r="AO653" i="7" s="1"/>
  <c r="AM52" i="7"/>
  <c r="AO52" i="7" s="1" a="1"/>
  <c r="AO52" i="7" s="1"/>
  <c r="AM114" i="7"/>
  <c r="AO114" i="7" s="1" a="1"/>
  <c r="AO114" i="7" s="1"/>
  <c r="AM179" i="7"/>
  <c r="AO179" i="7" s="1" a="1"/>
  <c r="AO179" i="7" s="1"/>
  <c r="AM241" i="7"/>
  <c r="AO241" i="7" s="1" a="1"/>
  <c r="AO241" i="7" s="1"/>
  <c r="AM305" i="7"/>
  <c r="AO305" i="7" s="1" a="1"/>
  <c r="AO305" i="7" s="1"/>
  <c r="AM370" i="7"/>
  <c r="AO370" i="7" s="1" a="1"/>
  <c r="AO370" i="7" s="1"/>
  <c r="AM445" i="7"/>
  <c r="AO445" i="7" s="1" a="1"/>
  <c r="AO445" i="7" s="1"/>
  <c r="AM524" i="7"/>
  <c r="AO524" i="7" s="1" a="1"/>
  <c r="AO524" i="7" s="1"/>
  <c r="AM587" i="7"/>
  <c r="AO587" i="7" s="1" a="1"/>
  <c r="AO587" i="7" s="1"/>
  <c r="AM663" i="7"/>
  <c r="AO663" i="7" s="1" a="1"/>
  <c r="AO663" i="7" s="1"/>
  <c r="AM44" i="7"/>
  <c r="AO44" i="7" s="1" a="1"/>
  <c r="AO44" i="7" s="1"/>
  <c r="AM108" i="7"/>
  <c r="AO108" i="7" s="1" a="1"/>
  <c r="AO108" i="7" s="1"/>
  <c r="AM171" i="7"/>
  <c r="AO171" i="7" s="1" a="1"/>
  <c r="AO171" i="7" s="1"/>
  <c r="AM236" i="7"/>
  <c r="AO236" i="7" s="1" a="1"/>
  <c r="AO236" i="7" s="1"/>
  <c r="AM302" i="7"/>
  <c r="AO302" i="7" s="1" a="1"/>
  <c r="AO302" i="7" s="1"/>
  <c r="AM363" i="7"/>
  <c r="AO363" i="7" s="1" a="1"/>
  <c r="AO363" i="7" s="1"/>
  <c r="AM438" i="7"/>
  <c r="AO438" i="7" s="1" a="1"/>
  <c r="AO438" i="7" s="1"/>
  <c r="AM518" i="7"/>
  <c r="AO518" i="7" s="1" a="1"/>
  <c r="AO518" i="7" s="1"/>
  <c r="AM582" i="7"/>
  <c r="AO582" i="7" s="1" a="1"/>
  <c r="AO582" i="7" s="1"/>
  <c r="AM646" i="7"/>
  <c r="AO646" i="7" s="1" a="1"/>
  <c r="AO646" i="7" s="1"/>
  <c r="AM37" i="7"/>
  <c r="AO37" i="7" s="1" a="1"/>
  <c r="AO37" i="7" s="1"/>
  <c r="AM102" i="7"/>
  <c r="AO102" i="7" s="1" a="1"/>
  <c r="AO102" i="7" s="1"/>
  <c r="AM165" i="7"/>
  <c r="AO165" i="7" s="1" a="1"/>
  <c r="AO165" i="7" s="1"/>
  <c r="AM230" i="7"/>
  <c r="AO230" i="7" s="1" a="1"/>
  <c r="AO230" i="7" s="1"/>
  <c r="AM293" i="7"/>
  <c r="AO293" i="7" s="1" a="1"/>
  <c r="AO293" i="7" s="1"/>
  <c r="AM357" i="7"/>
  <c r="AO357" i="7" s="1" a="1"/>
  <c r="AO357" i="7" s="1"/>
  <c r="AM440" i="7"/>
  <c r="AO440" i="7" s="1" a="1"/>
  <c r="AO440" i="7" s="1"/>
  <c r="AM520" i="7"/>
  <c r="AO520" i="7" s="1" a="1"/>
  <c r="AO520" i="7" s="1"/>
  <c r="AM584" i="7"/>
  <c r="AO584" i="7" s="1" a="1"/>
  <c r="AO584" i="7" s="1"/>
  <c r="AM652" i="7"/>
  <c r="AO652" i="7" s="1" a="1"/>
  <c r="AO652" i="7" s="1"/>
  <c r="AM53" i="7"/>
  <c r="AO53" i="7" s="1" a="1"/>
  <c r="AO53" i="7" s="1"/>
  <c r="AM118" i="7"/>
  <c r="AO118" i="7" s="1" a="1"/>
  <c r="AO118" i="7" s="1"/>
  <c r="AM183" i="7"/>
  <c r="AO183" i="7" s="1" a="1"/>
  <c r="AO183" i="7" s="1"/>
  <c r="AM245" i="7"/>
  <c r="AO245" i="7" s="1" a="1"/>
  <c r="AO245" i="7" s="1"/>
  <c r="AM310" i="7"/>
  <c r="AO310" i="7" s="1" a="1"/>
  <c r="AO310" i="7" s="1"/>
  <c r="AM374" i="7"/>
  <c r="AO374" i="7" s="1" a="1"/>
  <c r="AO374" i="7" s="1"/>
  <c r="AM447" i="7"/>
  <c r="AO447" i="7" s="1" a="1"/>
  <c r="AO447" i="7" s="1"/>
  <c r="AM529" i="7"/>
  <c r="AO529" i="7" s="1" a="1"/>
  <c r="AO529" i="7" s="1"/>
  <c r="AM594" i="7"/>
  <c r="AO594" i="7" s="1" a="1"/>
  <c r="AO594" i="7" s="1"/>
  <c r="AM657" i="7"/>
  <c r="AO657" i="7" s="1" a="1"/>
  <c r="AO657" i="7" s="1"/>
  <c r="AM55" i="7"/>
  <c r="AO55" i="7" s="1" a="1"/>
  <c r="AO55" i="7" s="1"/>
  <c r="AM121" i="7"/>
  <c r="AO121" i="7" s="1" a="1"/>
  <c r="AO121" i="7" s="1"/>
  <c r="AM185" i="7"/>
  <c r="AO185" i="7" s="1" a="1"/>
  <c r="AO185" i="7" s="1"/>
  <c r="AM249" i="7"/>
  <c r="AO249" i="7" s="1" a="1"/>
  <c r="AO249" i="7" s="1"/>
  <c r="AM311" i="7"/>
  <c r="AO311" i="7" s="1" a="1"/>
  <c r="AO311" i="7" s="1"/>
  <c r="AM375" i="7"/>
  <c r="AO375" i="7" s="1" a="1"/>
  <c r="AO375" i="7" s="1"/>
  <c r="AM474" i="7"/>
  <c r="AO474" i="7" s="1" a="1"/>
  <c r="AO474" i="7" s="1"/>
  <c r="AM535" i="7"/>
  <c r="AO535" i="7" s="1" a="1"/>
  <c r="AO535" i="7" s="1"/>
  <c r="AM608" i="7"/>
  <c r="AO608" i="7" s="1" a="1"/>
  <c r="AO608" i="7" s="1"/>
  <c r="AM673" i="7"/>
  <c r="AO673" i="7" s="1" a="1"/>
  <c r="AO673" i="7" s="1"/>
  <c r="AM64" i="7"/>
  <c r="AO64" i="7" s="1" a="1"/>
  <c r="AO64" i="7" s="1"/>
  <c r="AM128" i="7"/>
  <c r="AO128" i="7" s="1" a="1"/>
  <c r="AO128" i="7" s="1"/>
  <c r="AM192" i="7"/>
  <c r="AO192" i="7" s="1" a="1"/>
  <c r="AO192" i="7" s="1"/>
  <c r="AM256" i="7"/>
  <c r="AO256" i="7" s="1" a="1"/>
  <c r="AO256" i="7" s="1"/>
  <c r="AM322" i="7"/>
  <c r="AO322" i="7" s="1" a="1"/>
  <c r="AO322" i="7" s="1"/>
  <c r="AM381" i="7"/>
  <c r="AO381" i="7" s="1" a="1"/>
  <c r="AO381" i="7" s="1"/>
  <c r="AM456" i="7"/>
  <c r="AO456" i="7" s="1" a="1"/>
  <c r="AO456" i="7" s="1"/>
  <c r="AM530" i="7"/>
  <c r="AO530" i="7" s="1" a="1"/>
  <c r="AO530" i="7" s="1"/>
  <c r="AM595" i="7"/>
  <c r="AO595" i="7" s="1" a="1"/>
  <c r="AO595" i="7" s="1"/>
  <c r="AM658" i="7"/>
  <c r="AO658" i="7" s="1" a="1"/>
  <c r="AO658" i="7" s="1"/>
  <c r="AM722" i="7"/>
  <c r="AO722" i="7" s="1" a="1"/>
  <c r="AO722" i="7" s="1"/>
  <c r="AM753" i="7"/>
  <c r="AO753" i="7" s="1" a="1"/>
  <c r="AO753" i="7" s="1"/>
  <c r="AM819" i="7"/>
  <c r="AO819" i="7" s="1" a="1"/>
  <c r="AO819" i="7" s="1"/>
  <c r="AM883" i="7"/>
  <c r="AO883" i="7" s="1" a="1"/>
  <c r="AO883" i="7" s="1"/>
  <c r="AM947" i="7"/>
  <c r="AO947" i="7" s="1" a="1"/>
  <c r="AO947" i="7" s="1"/>
  <c r="AM1009" i="7"/>
  <c r="AO1009" i="7" s="1" a="1"/>
  <c r="AO1009" i="7" s="1"/>
  <c r="AM1074" i="7"/>
  <c r="AO1074" i="7" s="1" a="1"/>
  <c r="AO1074" i="7" s="1"/>
  <c r="AM747" i="7"/>
  <c r="AO747" i="7" s="1" a="1"/>
  <c r="AO747" i="7" s="1"/>
  <c r="AM812" i="7"/>
  <c r="AO812" i="7" s="1" a="1"/>
  <c r="AO812" i="7" s="1"/>
  <c r="AM876" i="7"/>
  <c r="AO876" i="7" s="1" a="1"/>
  <c r="AO876" i="7" s="1"/>
  <c r="AM940" i="7"/>
  <c r="AO940" i="7" s="1" a="1"/>
  <c r="AO940" i="7" s="1"/>
  <c r="AM1003" i="7"/>
  <c r="AO1003" i="7" s="1" a="1"/>
  <c r="AO1003" i="7" s="1"/>
  <c r="AM1069" i="7"/>
  <c r="AO1069" i="7" s="1" a="1"/>
  <c r="AO1069" i="7" s="1"/>
  <c r="AM749" i="7"/>
  <c r="AO749" i="7" s="1" a="1"/>
  <c r="AO749" i="7" s="1"/>
  <c r="AM814" i="7"/>
  <c r="AO814" i="7" s="1" a="1"/>
  <c r="AO814" i="7" s="1"/>
  <c r="AM877" i="7"/>
  <c r="AO877" i="7" s="1" a="1"/>
  <c r="AO877" i="7" s="1"/>
  <c r="AM939" i="7"/>
  <c r="AO939" i="7" s="1" a="1"/>
  <c r="AO939" i="7" s="1"/>
  <c r="AM1007" i="7"/>
  <c r="AO1007" i="7" s="1" a="1"/>
  <c r="AO1007" i="7" s="1"/>
  <c r="AM1068" i="7"/>
  <c r="AO1068" i="7" s="1" a="1"/>
  <c r="AO1068" i="7" s="1"/>
  <c r="AM741" i="7"/>
  <c r="AO741" i="7" s="1" a="1"/>
  <c r="AO741" i="7" s="1"/>
  <c r="AM806" i="7"/>
  <c r="AO806" i="7" s="1" a="1"/>
  <c r="AO806" i="7" s="1"/>
  <c r="AM870" i="7"/>
  <c r="AO870" i="7" s="1" a="1"/>
  <c r="AO870" i="7" s="1"/>
  <c r="AM935" i="7"/>
  <c r="AO935" i="7" s="1" a="1"/>
  <c r="AO935" i="7" s="1"/>
  <c r="AM998" i="7"/>
  <c r="AO998" i="7" s="1" a="1"/>
  <c r="AO998" i="7" s="1"/>
  <c r="AM1064" i="7"/>
  <c r="AO1064" i="7" s="1" a="1"/>
  <c r="AO1064" i="7" s="1"/>
  <c r="AM736" i="7"/>
  <c r="AO736" i="7" s="1" a="1"/>
  <c r="AO736" i="7" s="1"/>
  <c r="AM799" i="7"/>
  <c r="AO799" i="7" s="1" a="1"/>
  <c r="AO799" i="7" s="1"/>
  <c r="AM864" i="7"/>
  <c r="AO864" i="7" s="1" a="1"/>
  <c r="AO864" i="7" s="1"/>
  <c r="AM929" i="7"/>
  <c r="AO929" i="7" s="1" a="1"/>
  <c r="AO929" i="7" s="1"/>
  <c r="AM990" i="7"/>
  <c r="AO990" i="7" s="1" a="1"/>
  <c r="AO990" i="7" s="1"/>
  <c r="AM1054" i="7"/>
  <c r="AO1054" i="7" s="1" a="1"/>
  <c r="AO1054" i="7" s="1"/>
  <c r="AM728" i="7"/>
  <c r="AO728" i="7" s="1" a="1"/>
  <c r="AO728" i="7" s="1"/>
  <c r="AM793" i="7"/>
  <c r="AO793" i="7" s="1" a="1"/>
  <c r="AO793" i="7" s="1"/>
  <c r="AM855" i="7"/>
  <c r="AO855" i="7" s="1" a="1"/>
  <c r="AO855" i="7" s="1"/>
  <c r="AM919" i="7"/>
  <c r="AO919" i="7" s="1" a="1"/>
  <c r="AO919" i="7" s="1"/>
  <c r="AM983" i="7"/>
  <c r="AO983" i="7" s="1" a="1"/>
  <c r="AO983" i="7" s="1"/>
  <c r="AM1048" i="7"/>
  <c r="AO1048" i="7" s="1" a="1"/>
  <c r="AO1048" i="7" s="1"/>
  <c r="AM721" i="7"/>
  <c r="AO721" i="7" s="1" a="1"/>
  <c r="AO721" i="7" s="1"/>
  <c r="AM784" i="7"/>
  <c r="AO784" i="7" s="1" a="1"/>
  <c r="AO784" i="7" s="1"/>
  <c r="AM849" i="7"/>
  <c r="AO849" i="7" s="1" a="1"/>
  <c r="AO849" i="7" s="1"/>
  <c r="AM913" i="7"/>
  <c r="AO913" i="7" s="1" a="1"/>
  <c r="AO913" i="7" s="1"/>
  <c r="AM978" i="7"/>
  <c r="AO978" i="7" s="1" a="1"/>
  <c r="AO978" i="7" s="1"/>
  <c r="AM1042" i="7"/>
  <c r="AO1042" i="7" s="1" a="1"/>
  <c r="AO1042" i="7" s="1"/>
  <c r="AM746" i="7"/>
  <c r="AO746" i="7" s="1" a="1"/>
  <c r="AO746" i="7" s="1"/>
  <c r="AM808" i="7"/>
  <c r="AO808" i="7" s="1" a="1"/>
  <c r="AO808" i="7" s="1"/>
  <c r="AM875" i="7"/>
  <c r="AO875" i="7" s="1" a="1"/>
  <c r="AO875" i="7" s="1"/>
  <c r="AM937" i="7"/>
  <c r="AO937" i="7" s="1" a="1"/>
  <c r="AO937" i="7" s="1"/>
  <c r="AM1001" i="7"/>
  <c r="AO1001" i="7" s="1" a="1"/>
  <c r="AO1001" i="7" s="1"/>
  <c r="AM1066" i="7"/>
  <c r="AO1066" i="7" s="1" a="1"/>
  <c r="AO1066" i="7" s="1"/>
  <c r="AM17" i="7"/>
  <c r="AO17" i="7" s="1" a="1"/>
  <c r="AO17" i="7" s="1"/>
  <c r="AM49" i="7"/>
  <c r="AO49" i="7" s="1" a="1"/>
  <c r="AO49" i="7" s="1"/>
  <c r="AM115" i="7"/>
  <c r="AO115" i="7" s="1" a="1"/>
  <c r="AO115" i="7" s="1"/>
  <c r="AM177" i="7"/>
  <c r="AO177" i="7" s="1" a="1"/>
  <c r="AO177" i="7" s="1"/>
  <c r="AM242" i="7"/>
  <c r="AO242" i="7" s="1" a="1"/>
  <c r="AO242" i="7" s="1"/>
  <c r="AM306" i="7"/>
  <c r="AO306" i="7" s="1" a="1"/>
  <c r="AO306" i="7" s="1"/>
  <c r="AM368" i="7"/>
  <c r="AO368" i="7" s="1" a="1"/>
  <c r="AO368" i="7" s="1"/>
  <c r="AM442" i="7"/>
  <c r="AO442" i="7" s="1" a="1"/>
  <c r="AO442" i="7" s="1"/>
  <c r="AM516" i="7"/>
  <c r="AO516" i="7" s="1" a="1"/>
  <c r="AO516" i="7" s="1"/>
  <c r="AM577" i="7"/>
  <c r="AO577" i="7" s="1" a="1"/>
  <c r="AO577" i="7" s="1"/>
  <c r="AM643" i="7"/>
  <c r="AO643" i="7" s="1" a="1"/>
  <c r="AO643" i="7" s="1"/>
  <c r="AM50" i="7"/>
  <c r="AO50" i="7" s="1" a="1"/>
  <c r="AO50" i="7" s="1"/>
  <c r="AM116" i="7"/>
  <c r="AO116" i="7" s="1" a="1"/>
  <c r="AO116" i="7" s="1"/>
  <c r="AM186" i="7"/>
  <c r="AO186" i="7" s="1" a="1"/>
  <c r="AO186" i="7" s="1"/>
  <c r="AM248" i="7"/>
  <c r="AO248" i="7" s="1" a="1"/>
  <c r="AO248" i="7" s="1"/>
  <c r="AM314" i="7"/>
  <c r="AO314" i="7" s="1" a="1"/>
  <c r="AO314" i="7" s="1"/>
  <c r="AM376" i="7"/>
  <c r="AO376" i="7" s="1" a="1"/>
  <c r="AO376" i="7" s="1"/>
  <c r="AM453" i="7"/>
  <c r="AO453" i="7" s="1" a="1"/>
  <c r="AO453" i="7" s="1"/>
  <c r="AM531" i="7"/>
  <c r="AO531" i="7" s="1" a="1"/>
  <c r="AO531" i="7" s="1"/>
  <c r="AM598" i="7"/>
  <c r="AO598" i="7" s="1" a="1"/>
  <c r="AO598" i="7" s="1"/>
  <c r="AM660" i="7"/>
  <c r="AO660" i="7" s="1" a="1"/>
  <c r="AO660" i="7" s="1"/>
  <c r="AM61" i="7"/>
  <c r="AO61" i="7" s="1" a="1"/>
  <c r="AO61" i="7" s="1"/>
  <c r="AM124" i="7"/>
  <c r="AO124" i="7" s="1" a="1"/>
  <c r="AO124" i="7" s="1"/>
  <c r="AM188" i="7"/>
  <c r="AO188" i="7" s="1" a="1"/>
  <c r="AO188" i="7" s="1"/>
  <c r="AM251" i="7"/>
  <c r="AO251" i="7" s="1" a="1"/>
  <c r="AO251" i="7" s="1"/>
  <c r="AM316" i="7"/>
  <c r="AO316" i="7" s="1" a="1"/>
  <c r="AO316" i="7" s="1"/>
  <c r="AM380" i="7"/>
  <c r="AO380" i="7" s="1" a="1"/>
  <c r="AO380" i="7" s="1"/>
  <c r="AM452" i="7"/>
  <c r="AO452" i="7" s="1" a="1"/>
  <c r="AO452" i="7" s="1"/>
  <c r="AM533" i="7"/>
  <c r="AO533" i="7" s="1" a="1"/>
  <c r="AO533" i="7" s="1"/>
  <c r="AM597" i="7"/>
  <c r="AO597" i="7" s="1" a="1"/>
  <c r="AO597" i="7" s="1"/>
  <c r="AM669" i="7"/>
  <c r="AO669" i="7" s="1" a="1"/>
  <c r="AO669" i="7" s="1"/>
  <c r="AM51" i="7"/>
  <c r="AO51" i="7" s="1" a="1"/>
  <c r="AO51" i="7" s="1"/>
  <c r="AM113" i="7"/>
  <c r="AO113" i="7" s="1" a="1"/>
  <c r="AO113" i="7" s="1"/>
  <c r="AM178" i="7"/>
  <c r="AO178" i="7" s="1" a="1"/>
  <c r="AO178" i="7" s="1"/>
  <c r="AM244" i="7"/>
  <c r="AO244" i="7" s="1" a="1"/>
  <c r="AO244" i="7" s="1"/>
  <c r="AM308" i="7"/>
  <c r="AO308" i="7" s="1" a="1"/>
  <c r="AO308" i="7" s="1"/>
  <c r="AM372" i="7"/>
  <c r="AO372" i="7" s="1" a="1"/>
  <c r="AO372" i="7" s="1"/>
  <c r="AM443" i="7"/>
  <c r="AO443" i="7" s="1" a="1"/>
  <c r="AO443" i="7" s="1"/>
  <c r="AM527" i="7"/>
  <c r="AO527" i="7" s="1" a="1"/>
  <c r="AO527" i="7" s="1"/>
  <c r="AM590" i="7"/>
  <c r="AO590" i="7" s="1" a="1"/>
  <c r="AO590" i="7" s="1"/>
  <c r="AM654" i="7"/>
  <c r="AO654" i="7" s="1" a="1"/>
  <c r="AO654" i="7" s="1"/>
  <c r="AM45" i="7"/>
  <c r="AO45" i="7" s="1" a="1"/>
  <c r="AO45" i="7" s="1"/>
  <c r="AM110" i="7"/>
  <c r="AO110" i="7" s="1" a="1"/>
  <c r="AO110" i="7" s="1"/>
  <c r="AM175" i="7"/>
  <c r="AO175" i="7" s="1" a="1"/>
  <c r="AO175" i="7" s="1"/>
  <c r="AM237" i="7"/>
  <c r="AO237" i="7" s="1" a="1"/>
  <c r="AO237" i="7" s="1"/>
  <c r="AM300" i="7"/>
  <c r="AO300" i="7" s="1" a="1"/>
  <c r="AO300" i="7" s="1"/>
  <c r="AM365" i="7"/>
  <c r="AO365" i="7" s="1" a="1"/>
  <c r="AO365" i="7" s="1"/>
  <c r="AM446" i="7"/>
  <c r="AO446" i="7" s="1" a="1"/>
  <c r="AO446" i="7" s="1"/>
  <c r="AM526" i="7"/>
  <c r="AO526" i="7" s="1" a="1"/>
  <c r="AO526" i="7" s="1"/>
  <c r="AM592" i="7"/>
  <c r="AO592" i="7" s="1" a="1"/>
  <c r="AO592" i="7" s="1"/>
  <c r="AM661" i="7"/>
  <c r="AO661" i="7" s="1" a="1"/>
  <c r="AO661" i="7" s="1"/>
  <c r="AM62" i="7"/>
  <c r="AO62" i="7" s="1" a="1"/>
  <c r="AO62" i="7" s="1"/>
  <c r="AM126" i="7"/>
  <c r="AO126" i="7" s="1" a="1"/>
  <c r="AO126" i="7" s="1"/>
  <c r="AM190" i="7"/>
  <c r="AO190" i="7" s="1" a="1"/>
  <c r="AO190" i="7" s="1"/>
  <c r="AM254" i="7"/>
  <c r="AO254" i="7" s="1" a="1"/>
  <c r="AO254" i="7" s="1"/>
  <c r="AM317" i="7"/>
  <c r="AO317" i="7" s="1" a="1"/>
  <c r="AO317" i="7" s="1"/>
  <c r="AM383" i="7"/>
  <c r="AO383" i="7" s="1" a="1"/>
  <c r="AO383" i="7" s="1"/>
  <c r="AM455" i="7"/>
  <c r="AO455" i="7" s="1" a="1"/>
  <c r="AO455" i="7" s="1"/>
  <c r="AM537" i="7"/>
  <c r="AO537" i="7" s="1" a="1"/>
  <c r="AO537" i="7" s="1"/>
  <c r="AM599" i="7"/>
  <c r="AO599" i="7" s="1" a="1"/>
  <c r="AO599" i="7" s="1"/>
  <c r="AM664" i="7"/>
  <c r="AO664" i="7" s="1" a="1"/>
  <c r="AO664" i="7" s="1"/>
  <c r="AM63" i="7"/>
  <c r="AO63" i="7" s="1" a="1"/>
  <c r="AO63" i="7" s="1"/>
  <c r="AM127" i="7"/>
  <c r="AO127" i="7" s="1" a="1"/>
  <c r="AO127" i="7" s="1"/>
  <c r="AM191" i="7"/>
  <c r="AO191" i="7" s="1" a="1"/>
  <c r="AO191" i="7" s="1"/>
  <c r="AM255" i="7"/>
  <c r="AO255" i="7" s="1" a="1"/>
  <c r="AO255" i="7" s="1"/>
  <c r="AM321" i="7"/>
  <c r="AO321" i="7" s="1" a="1"/>
  <c r="AO321" i="7" s="1"/>
  <c r="AM384" i="7"/>
  <c r="AO384" i="7" s="1" a="1"/>
  <c r="AO384" i="7" s="1"/>
  <c r="AM481" i="7"/>
  <c r="AO481" i="7" s="1" a="1"/>
  <c r="AO481" i="7" s="1"/>
  <c r="AM545" i="7"/>
  <c r="AO545" i="7" s="1" a="1"/>
  <c r="AO545" i="7" s="1"/>
  <c r="AM615" i="7"/>
  <c r="AO615" i="7" s="1" a="1"/>
  <c r="AO615" i="7" s="1"/>
  <c r="AM682" i="7"/>
  <c r="AO682" i="7" s="1" a="1"/>
  <c r="AO682" i="7" s="1"/>
  <c r="AM69" i="7"/>
  <c r="AO69" i="7" s="1" a="1"/>
  <c r="AO69" i="7" s="1"/>
  <c r="AM136" i="7"/>
  <c r="AO136" i="7" s="1" a="1"/>
  <c r="AO136" i="7" s="1"/>
  <c r="AM200" i="7"/>
  <c r="AO200" i="7" s="1" a="1"/>
  <c r="AO200" i="7" s="1"/>
  <c r="AM262" i="7"/>
  <c r="AO262" i="7" s="1" a="1"/>
  <c r="AO262" i="7" s="1"/>
  <c r="AM329" i="7"/>
  <c r="AO329" i="7" s="1" a="1"/>
  <c r="AO329" i="7" s="1"/>
  <c r="AM390" i="7"/>
  <c r="AO390" i="7" s="1" a="1"/>
  <c r="AO390" i="7" s="1"/>
  <c r="AM473" i="7"/>
  <c r="AO473" i="7" s="1" a="1"/>
  <c r="AO473" i="7" s="1"/>
  <c r="AM538" i="7"/>
  <c r="AO538" i="7" s="1" a="1"/>
  <c r="AO538" i="7" s="1"/>
  <c r="AM601" i="7"/>
  <c r="AO601" i="7" s="1" a="1"/>
  <c r="AO601" i="7" s="1"/>
  <c r="AM668" i="7"/>
  <c r="AO668" i="7" s="1" a="1"/>
  <c r="AO668" i="7" s="1"/>
  <c r="AM700" i="7"/>
  <c r="AO700" i="7" s="1" a="1"/>
  <c r="AO700" i="7" s="1"/>
  <c r="AM763" i="7"/>
  <c r="AO763" i="7" s="1" a="1"/>
  <c r="AO763" i="7" s="1"/>
  <c r="AM829" i="7"/>
  <c r="AO829" i="7" s="1" a="1"/>
  <c r="AO829" i="7" s="1"/>
  <c r="AM892" i="7"/>
  <c r="AO892" i="7" s="1" a="1"/>
  <c r="AO892" i="7" s="1"/>
  <c r="AM954" i="7"/>
  <c r="AO954" i="7" s="1" a="1"/>
  <c r="AO954" i="7" s="1"/>
  <c r="AM1019" i="7"/>
  <c r="AO1019" i="7" s="1" a="1"/>
  <c r="AO1019" i="7" s="1"/>
  <c r="AM1083" i="7"/>
  <c r="AO1083" i="7" s="1" a="1"/>
  <c r="AO1083" i="7" s="1"/>
  <c r="AM756" i="7"/>
  <c r="AO756" i="7" s="1" a="1"/>
  <c r="AO756" i="7" s="1"/>
  <c r="AM817" i="7"/>
  <c r="AO817" i="7" s="1" a="1"/>
  <c r="AO817" i="7" s="1"/>
  <c r="AM884" i="7"/>
  <c r="AO884" i="7" s="1" a="1"/>
  <c r="AO884" i="7" s="1"/>
  <c r="AM948" i="7"/>
  <c r="AO948" i="7" s="1" a="1"/>
  <c r="AO948" i="7" s="1"/>
  <c r="AM1011" i="7"/>
  <c r="AO1011" i="7" s="1" a="1"/>
  <c r="AO1011" i="7" s="1"/>
  <c r="AM1077" i="7"/>
  <c r="AO1077" i="7" s="1" a="1"/>
  <c r="AO1077" i="7" s="1"/>
  <c r="AM758" i="7"/>
  <c r="AO758" i="7" s="1" a="1"/>
  <c r="AO758" i="7" s="1"/>
  <c r="AM822" i="7"/>
  <c r="AO822" i="7" s="1" a="1"/>
  <c r="AO822" i="7" s="1"/>
  <c r="AM885" i="7"/>
  <c r="AO885" i="7" s="1" a="1"/>
  <c r="AO885" i="7" s="1"/>
  <c r="AM949" i="7"/>
  <c r="AO949" i="7" s="1" a="1"/>
  <c r="AO949" i="7" s="1"/>
  <c r="AM1013" i="7"/>
  <c r="AO1013" i="7" s="1" a="1"/>
  <c r="AO1013" i="7" s="1"/>
  <c r="AM1076" i="7"/>
  <c r="AO1076" i="7" s="1" a="1"/>
  <c r="AO1076" i="7" s="1"/>
  <c r="AM750" i="7"/>
  <c r="AO750" i="7" s="1" a="1"/>
  <c r="AO750" i="7" s="1"/>
  <c r="AM813" i="7"/>
  <c r="AO813" i="7" s="1" a="1"/>
  <c r="AO813" i="7" s="1"/>
  <c r="AM878" i="7"/>
  <c r="AO878" i="7" s="1" a="1"/>
  <c r="AO878" i="7" s="1"/>
  <c r="AM942" i="7"/>
  <c r="AO942" i="7" s="1" a="1"/>
  <c r="AO942" i="7" s="1"/>
  <c r="AM1005" i="7"/>
  <c r="AO1005" i="7" s="1" a="1"/>
  <c r="AO1005" i="7" s="1"/>
  <c r="AM1070" i="7"/>
  <c r="AO1070" i="7" s="1" a="1"/>
  <c r="AO1070" i="7" s="1"/>
  <c r="AM743" i="7"/>
  <c r="AO743" i="7" s="1" a="1"/>
  <c r="AO743" i="7" s="1"/>
  <c r="AM807" i="7"/>
  <c r="AO807" i="7" s="1" a="1"/>
  <c r="AO807" i="7" s="1"/>
  <c r="AM872" i="7"/>
  <c r="AO872" i="7" s="1" a="1"/>
  <c r="AO872" i="7" s="1"/>
  <c r="AM933" i="7"/>
  <c r="AO933" i="7" s="1" a="1"/>
  <c r="AO933" i="7" s="1"/>
  <c r="AM999" i="7"/>
  <c r="AO999" i="7" s="1" a="1"/>
  <c r="AO999" i="7" s="1"/>
  <c r="AM1062" i="7"/>
  <c r="AO1062" i="7" s="1" a="1"/>
  <c r="AO1062" i="7" s="1"/>
  <c r="AM734" i="7"/>
  <c r="AO734" i="7" s="1" a="1"/>
  <c r="AO734" i="7" s="1"/>
  <c r="AM801" i="7"/>
  <c r="AO801" i="7" s="1" a="1"/>
  <c r="AO801" i="7" s="1"/>
  <c r="AM863" i="7"/>
  <c r="AO863" i="7" s="1" a="1"/>
  <c r="AO863" i="7" s="1"/>
  <c r="AM928" i="7"/>
  <c r="AO928" i="7" s="1" a="1"/>
  <c r="AO928" i="7" s="1"/>
  <c r="AM992" i="7"/>
  <c r="AO992" i="7" s="1" a="1"/>
  <c r="AO992" i="7" s="1"/>
  <c r="AM1057" i="7"/>
  <c r="AO1057" i="7" s="1" a="1"/>
  <c r="AO1057" i="7" s="1"/>
  <c r="AM730" i="7"/>
  <c r="AO730" i="7" s="1" a="1"/>
  <c r="AO730" i="7" s="1"/>
  <c r="AM795" i="7"/>
  <c r="AO795" i="7" s="1" a="1"/>
  <c r="AO795" i="7" s="1"/>
  <c r="AM859" i="7"/>
  <c r="AO859" i="7" s="1" a="1"/>
  <c r="AO859" i="7" s="1"/>
  <c r="AM921" i="7"/>
  <c r="AO921" i="7" s="1" a="1"/>
  <c r="AO921" i="7" s="1"/>
  <c r="AM985" i="7"/>
  <c r="AO985" i="7" s="1" a="1"/>
  <c r="AO985" i="7" s="1"/>
  <c r="AM1049" i="7"/>
  <c r="AO1049" i="7" s="1" a="1"/>
  <c r="AO1049" i="7" s="1"/>
  <c r="AM754" i="7"/>
  <c r="AO754" i="7" s="1" a="1"/>
  <c r="AO754" i="7" s="1"/>
  <c r="AM820" i="7"/>
  <c r="AO820" i="7" s="1" a="1"/>
  <c r="AO820" i="7" s="1"/>
  <c r="AM881" i="7"/>
  <c r="AO881" i="7" s="1" a="1"/>
  <c r="AO881" i="7" s="1"/>
  <c r="AM946" i="7"/>
  <c r="AO946" i="7" s="1" a="1"/>
  <c r="AO946" i="7" s="1"/>
  <c r="AM1012" i="7"/>
  <c r="AO1012" i="7" s="1" a="1"/>
  <c r="AO1012" i="7" s="1"/>
  <c r="AM1075" i="7"/>
  <c r="AO1075" i="7" s="1" a="1"/>
  <c r="AO1075" i="7" s="1"/>
  <c r="AM58" i="7"/>
  <c r="AO58" i="7" s="1" a="1"/>
  <c r="AO58" i="7" s="1"/>
  <c r="AM120" i="7"/>
  <c r="AO120" i="7" s="1" a="1"/>
  <c r="AO120" i="7" s="1"/>
  <c r="AM184" i="7"/>
  <c r="AO184" i="7" s="1" a="1"/>
  <c r="AO184" i="7" s="1"/>
  <c r="AM247" i="7"/>
  <c r="AO247" i="7" s="1" a="1"/>
  <c r="AO247" i="7" s="1"/>
  <c r="AM312" i="7"/>
  <c r="AO312" i="7" s="1" a="1"/>
  <c r="AO312" i="7" s="1"/>
  <c r="AM378" i="7"/>
  <c r="AO378" i="7" s="1" a="1"/>
  <c r="AO378" i="7" s="1"/>
  <c r="AM450" i="7"/>
  <c r="AO450" i="7" s="1" a="1"/>
  <c r="AO450" i="7" s="1"/>
  <c r="AM523" i="7"/>
  <c r="AO523" i="7" s="1" a="1"/>
  <c r="AO523" i="7" s="1"/>
  <c r="AM589" i="7"/>
  <c r="AO589" i="7" s="1" a="1"/>
  <c r="AO589" i="7" s="1"/>
  <c r="AM651" i="7"/>
  <c r="AO651" i="7" s="1" a="1"/>
  <c r="AO651" i="7" s="1"/>
  <c r="AM59" i="7"/>
  <c r="AO59" i="7" s="1" a="1"/>
  <c r="AO59" i="7" s="1"/>
  <c r="AM122" i="7"/>
  <c r="AO122" i="7" s="1" a="1"/>
  <c r="AO122" i="7" s="1"/>
  <c r="AM194" i="7"/>
  <c r="AO194" i="7" s="1" a="1"/>
  <c r="AO194" i="7" s="1"/>
  <c r="AM260" i="7"/>
  <c r="AO260" i="7" s="1" a="1"/>
  <c r="AO260" i="7" s="1"/>
  <c r="AM319" i="7"/>
  <c r="AO319" i="7" s="1" a="1"/>
  <c r="AO319" i="7" s="1"/>
  <c r="AM385" i="7"/>
  <c r="AO385" i="7" s="1" a="1"/>
  <c r="AO385" i="7" s="1"/>
  <c r="AM477" i="7"/>
  <c r="AO477" i="7" s="1" a="1"/>
  <c r="AO477" i="7" s="1"/>
  <c r="AM541" i="7"/>
  <c r="AO541" i="7" s="1" a="1"/>
  <c r="AO541" i="7" s="1"/>
  <c r="AM604" i="7"/>
  <c r="AO604" i="7" s="1" a="1"/>
  <c r="AO604" i="7" s="1"/>
  <c r="AM665" i="7"/>
  <c r="AO665" i="7" s="1" a="1"/>
  <c r="AO665" i="7" s="1"/>
  <c r="AM68" i="7"/>
  <c r="AO68" i="7" s="1" a="1"/>
  <c r="AO68" i="7" s="1"/>
  <c r="AM132" i="7"/>
  <c r="AO132" i="7" s="1" a="1"/>
  <c r="AO132" i="7" s="1"/>
  <c r="AM196" i="7"/>
  <c r="AO196" i="7" s="1" a="1"/>
  <c r="AO196" i="7" s="1"/>
  <c r="AM257" i="7"/>
  <c r="AO257" i="7" s="1" a="1"/>
  <c r="AO257" i="7" s="1"/>
  <c r="AM325" i="7"/>
  <c r="AO325" i="7" s="1" a="1"/>
  <c r="AO325" i="7" s="1"/>
  <c r="AM387" i="7"/>
  <c r="AO387" i="7" s="1" a="1"/>
  <c r="AO387" i="7" s="1"/>
  <c r="AM476" i="7"/>
  <c r="AO476" i="7" s="1" a="1"/>
  <c r="AO476" i="7" s="1"/>
  <c r="AM543" i="7"/>
  <c r="AO543" i="7" s="1" a="1"/>
  <c r="AO543" i="7" s="1"/>
  <c r="AM605" i="7"/>
  <c r="AO605" i="7" s="1" a="1"/>
  <c r="AO605" i="7" s="1"/>
  <c r="AM678" i="7"/>
  <c r="AO678" i="7" s="1" a="1"/>
  <c r="AO678" i="7" s="1"/>
  <c r="AM57" i="7"/>
  <c r="AO57" i="7" s="1" a="1"/>
  <c r="AO57" i="7" s="1"/>
  <c r="AM123" i="7"/>
  <c r="AO123" i="7" s="1" a="1"/>
  <c r="AO123" i="7" s="1"/>
  <c r="AM187" i="7"/>
  <c r="AO187" i="7" s="1" a="1"/>
  <c r="AO187" i="7" s="1"/>
  <c r="AM253" i="7"/>
  <c r="AO253" i="7" s="1" a="1"/>
  <c r="AO253" i="7" s="1"/>
  <c r="AM315" i="7"/>
  <c r="AO315" i="7" s="1" a="1"/>
  <c r="AO315" i="7" s="1"/>
  <c r="AM379" i="7"/>
  <c r="AO379" i="7" s="1" a="1"/>
  <c r="AO379" i="7" s="1"/>
  <c r="AM451" i="7"/>
  <c r="AO451" i="7" s="1" a="1"/>
  <c r="AO451" i="7" s="1"/>
  <c r="AM536" i="7"/>
  <c r="AO536" i="7" s="1" a="1"/>
  <c r="AO536" i="7" s="1"/>
  <c r="AM596" i="7"/>
  <c r="AO596" i="7" s="1" a="1"/>
  <c r="AO596" i="7" s="1"/>
  <c r="AM662" i="7"/>
  <c r="AO662" i="7" s="1" a="1"/>
  <c r="AO662" i="7" s="1"/>
  <c r="AM54" i="7"/>
  <c r="AO54" i="7" s="1" a="1"/>
  <c r="AO54" i="7" s="1"/>
  <c r="AM117" i="7"/>
  <c r="AO117" i="7" s="1" a="1"/>
  <c r="AO117" i="7" s="1"/>
  <c r="AM181" i="7"/>
  <c r="AO181" i="7" s="1" a="1"/>
  <c r="AO181" i="7" s="1"/>
  <c r="AM246" i="7"/>
  <c r="AO246" i="7" s="1" a="1"/>
  <c r="AO246" i="7" s="1"/>
  <c r="AM309" i="7"/>
  <c r="AO309" i="7" s="1" a="1"/>
  <c r="AO309" i="7" s="1"/>
  <c r="AM373" i="7"/>
  <c r="AO373" i="7" s="1" a="1"/>
  <c r="AO373" i="7" s="1"/>
  <c r="AM472" i="7"/>
  <c r="AO472" i="7" s="1" a="1"/>
  <c r="AO472" i="7" s="1"/>
  <c r="AM534" i="7"/>
  <c r="AO534" i="7" s="1" a="1"/>
  <c r="AO534" i="7" s="1"/>
  <c r="AM600" i="7"/>
  <c r="AO600" i="7" s="1" a="1"/>
  <c r="AO600" i="7" s="1"/>
  <c r="AM671" i="7"/>
  <c r="AO671" i="7" s="1" a="1"/>
  <c r="AO671" i="7" s="1"/>
  <c r="AM72" i="7"/>
  <c r="AO72" i="7" s="1" a="1"/>
  <c r="AO72" i="7" s="1"/>
  <c r="AM134" i="7"/>
  <c r="AO134" i="7" s="1" a="1"/>
  <c r="AO134" i="7" s="1"/>
  <c r="AM198" i="7"/>
  <c r="AO198" i="7" s="1" a="1"/>
  <c r="AO198" i="7" s="1"/>
  <c r="AM263" i="7"/>
  <c r="AO263" i="7" s="1" a="1"/>
  <c r="AO263" i="7" s="1"/>
  <c r="AM326" i="7"/>
  <c r="AO326" i="7" s="1" a="1"/>
  <c r="AO326" i="7" s="1"/>
  <c r="AM391" i="7"/>
  <c r="AO391" i="7" s="1" a="1"/>
  <c r="AO391" i="7" s="1"/>
  <c r="AM480" i="7"/>
  <c r="AO480" i="7" s="1" a="1"/>
  <c r="AO480" i="7" s="1"/>
  <c r="AM542" i="7"/>
  <c r="AO542" i="7" s="1" a="1"/>
  <c r="AO542" i="7" s="1"/>
  <c r="AM609" i="7"/>
  <c r="AO609" i="7" s="1" a="1"/>
  <c r="AO609" i="7" s="1"/>
  <c r="AM670" i="7"/>
  <c r="AO670" i="7" s="1" a="1"/>
  <c r="AO670" i="7" s="1"/>
  <c r="AM71" i="7"/>
  <c r="AO71" i="7" s="1" a="1"/>
  <c r="AO71" i="7" s="1"/>
  <c r="AM135" i="7"/>
  <c r="AO135" i="7" s="1" a="1"/>
  <c r="AO135" i="7" s="1"/>
  <c r="AM199" i="7"/>
  <c r="AO199" i="7" s="1" a="1"/>
  <c r="AO199" i="7" s="1"/>
  <c r="AM264" i="7"/>
  <c r="AO264" i="7" s="1" a="1"/>
  <c r="AO264" i="7" s="1"/>
  <c r="AM327" i="7"/>
  <c r="AO327" i="7" s="1" a="1"/>
  <c r="AO327" i="7" s="1"/>
  <c r="AM392" i="7"/>
  <c r="AO392" i="7" s="1" a="1"/>
  <c r="AO392" i="7" s="1"/>
  <c r="AM488" i="7"/>
  <c r="AO488" i="7" s="1" a="1"/>
  <c r="AO488" i="7" s="1"/>
  <c r="AM553" i="7"/>
  <c r="AO553" i="7" s="1" a="1"/>
  <c r="AO553" i="7" s="1"/>
  <c r="AM624" i="7"/>
  <c r="AO624" i="7" s="1" a="1"/>
  <c r="AO624" i="7" s="1"/>
  <c r="AM689" i="7"/>
  <c r="AO689" i="7" s="1" a="1"/>
  <c r="AO689" i="7" s="1"/>
  <c r="AM78" i="7"/>
  <c r="AO78" i="7" s="1" a="1"/>
  <c r="AO78" i="7" s="1"/>
  <c r="AM145" i="7"/>
  <c r="AO145" i="7" s="1" a="1"/>
  <c r="AO145" i="7" s="1"/>
  <c r="AM209" i="7"/>
  <c r="AO209" i="7" s="1" a="1"/>
  <c r="AO209" i="7" s="1"/>
  <c r="AM273" i="7"/>
  <c r="AO273" i="7" s="1" a="1"/>
  <c r="AO273" i="7" s="1"/>
  <c r="AM336" i="7"/>
  <c r="AO336" i="7" s="1" a="1"/>
  <c r="AO336" i="7" s="1"/>
  <c r="AM409" i="7"/>
  <c r="AO409" i="7" s="1" a="1"/>
  <c r="AO409" i="7" s="1"/>
  <c r="AM484" i="7"/>
  <c r="AO484" i="7" s="1" a="1"/>
  <c r="AO484" i="7" s="1"/>
  <c r="AM547" i="7"/>
  <c r="AO547" i="7" s="1" a="1"/>
  <c r="AO547" i="7" s="1"/>
  <c r="AM611" i="7"/>
  <c r="AO611" i="7" s="1" a="1"/>
  <c r="AO611" i="7" s="1"/>
  <c r="AM674" i="7"/>
  <c r="AO674" i="7" s="1" a="1"/>
  <c r="AO674" i="7" s="1"/>
  <c r="AM704" i="7"/>
  <c r="AO704" i="7" s="1" a="1"/>
  <c r="AO704" i="7" s="1"/>
  <c r="AM772" i="7"/>
  <c r="AO772" i="7" s="1" a="1"/>
  <c r="AO772" i="7" s="1"/>
  <c r="AM835" i="7"/>
  <c r="AO835" i="7" s="1" a="1"/>
  <c r="AO835" i="7" s="1"/>
  <c r="AM900" i="7"/>
  <c r="AO900" i="7" s="1" a="1"/>
  <c r="AO900" i="7" s="1"/>
  <c r="AM961" i="7"/>
  <c r="AO961" i="7" s="1" a="1"/>
  <c r="AO961" i="7" s="1"/>
  <c r="AM1026" i="7"/>
  <c r="AO1026" i="7" s="1" a="1"/>
  <c r="AO1026" i="7" s="1"/>
  <c r="AM699" i="7"/>
  <c r="AO699" i="7" s="1" a="1"/>
  <c r="AO699" i="7" s="1"/>
  <c r="AM764" i="7"/>
  <c r="AO764" i="7" s="1" a="1"/>
  <c r="AO764" i="7" s="1"/>
  <c r="AM826" i="7"/>
  <c r="AO826" i="7" s="1" a="1"/>
  <c r="AO826" i="7" s="1"/>
  <c r="AM891" i="7"/>
  <c r="AO891" i="7" s="1" a="1"/>
  <c r="AO891" i="7" s="1"/>
  <c r="AM956" i="7"/>
  <c r="AO956" i="7" s="1" a="1"/>
  <c r="AO956" i="7" s="1"/>
  <c r="AM1018" i="7"/>
  <c r="AO1018" i="7" s="1" a="1"/>
  <c r="AO1018" i="7" s="1"/>
  <c r="AM1086" i="7"/>
  <c r="AO1086" i="7" s="1" a="1"/>
  <c r="AO1086" i="7" s="1"/>
  <c r="AM765" i="7"/>
  <c r="AO765" i="7" s="1" a="1"/>
  <c r="AO765" i="7" s="1"/>
  <c r="AM828" i="7"/>
  <c r="AO828" i="7" s="1" a="1"/>
  <c r="AO828" i="7" s="1"/>
  <c r="AM893" i="7"/>
  <c r="AO893" i="7" s="1" a="1"/>
  <c r="AO893" i="7" s="1"/>
  <c r="AM957" i="7"/>
  <c r="AO957" i="7" s="1" a="1"/>
  <c r="AO957" i="7" s="1"/>
  <c r="AM1021" i="7"/>
  <c r="AO1021" i="7" s="1" a="1"/>
  <c r="AO1021" i="7" s="1"/>
  <c r="AM1084" i="7"/>
  <c r="AO1084" i="7" s="1" a="1"/>
  <c r="AO1084" i="7" s="1"/>
  <c r="AM757" i="7"/>
  <c r="AO757" i="7" s="1" a="1"/>
  <c r="AO757" i="7" s="1"/>
  <c r="AM821" i="7"/>
  <c r="AO821" i="7" s="1" a="1"/>
  <c r="AO821" i="7" s="1"/>
  <c r="AM886" i="7"/>
  <c r="AO886" i="7" s="1" a="1"/>
  <c r="AO886" i="7" s="1"/>
  <c r="AM951" i="7"/>
  <c r="AO951" i="7" s="1" a="1"/>
  <c r="AO951" i="7" s="1"/>
  <c r="AM1014" i="7"/>
  <c r="AO1014" i="7" s="1" a="1"/>
  <c r="AO1014" i="7" s="1"/>
  <c r="AM1081" i="7"/>
  <c r="AO1081" i="7" s="1" a="1"/>
  <c r="AO1081" i="7" s="1"/>
  <c r="AM751" i="7"/>
  <c r="AO751" i="7" s="1" a="1"/>
  <c r="AO751" i="7" s="1"/>
  <c r="AM815" i="7"/>
  <c r="AO815" i="7" s="1" a="1"/>
  <c r="AO815" i="7" s="1"/>
  <c r="AM879" i="7"/>
  <c r="AO879" i="7" s="1" a="1"/>
  <c r="AO879" i="7" s="1"/>
  <c r="AM943" i="7"/>
  <c r="AO943" i="7" s="1" a="1"/>
  <c r="AO943" i="7" s="1"/>
  <c r="AM1006" i="7"/>
  <c r="AO1006" i="7" s="1" a="1"/>
  <c r="AO1006" i="7" s="1"/>
  <c r="AM1071" i="7"/>
  <c r="AO1071" i="7" s="1" a="1"/>
  <c r="AO1071" i="7" s="1"/>
  <c r="AM744" i="7"/>
  <c r="AO744" i="7" s="1" a="1"/>
  <c r="AO744" i="7" s="1"/>
  <c r="AM809" i="7"/>
  <c r="AO809" i="7" s="1" a="1"/>
  <c r="AO809" i="7" s="1"/>
  <c r="AM871" i="7"/>
  <c r="AO871" i="7" s="1" a="1"/>
  <c r="AO871" i="7" s="1"/>
  <c r="AM936" i="7"/>
  <c r="AO936" i="7" s="1" a="1"/>
  <c r="AO936" i="7" s="1"/>
  <c r="AM1000" i="7"/>
  <c r="AO1000" i="7" s="1" a="1"/>
  <c r="AO1000" i="7" s="1"/>
  <c r="AM1063" i="7"/>
  <c r="AO1063" i="7" s="1" a="1"/>
  <c r="AO1063" i="7" s="1"/>
  <c r="AM737" i="7"/>
  <c r="AO737" i="7" s="1" a="1"/>
  <c r="AO737" i="7" s="1"/>
  <c r="AM800" i="7"/>
  <c r="AO800" i="7" s="1" a="1"/>
  <c r="AO800" i="7" s="1"/>
  <c r="AM867" i="7"/>
  <c r="AO867" i="7" s="1" a="1"/>
  <c r="AO867" i="7" s="1"/>
  <c r="AM927" i="7"/>
  <c r="AO927" i="7" s="1" a="1"/>
  <c r="AO927" i="7" s="1"/>
  <c r="AM993" i="7"/>
  <c r="AO993" i="7" s="1" a="1"/>
  <c r="AO993" i="7" s="1"/>
  <c r="AM1058" i="7"/>
  <c r="AO1058" i="7" s="1" a="1"/>
  <c r="AO1058" i="7" s="1"/>
  <c r="AM762" i="7"/>
  <c r="AO762" i="7" s="1" a="1"/>
  <c r="AO762" i="7" s="1"/>
  <c r="AM827" i="7"/>
  <c r="AO827" i="7" s="1" a="1"/>
  <c r="AO827" i="7" s="1"/>
  <c r="AM889" i="7"/>
  <c r="AO889" i="7" s="1" a="1"/>
  <c r="AO889" i="7" s="1"/>
  <c r="AM955" i="7"/>
  <c r="AO955" i="7" s="1" a="1"/>
  <c r="AO955" i="7" s="1"/>
  <c r="AM1020" i="7"/>
  <c r="AO1020" i="7" s="1" a="1"/>
  <c r="AO1020" i="7" s="1"/>
  <c r="AM1080" i="7"/>
  <c r="AO1080" i="7" s="1" a="1"/>
  <c r="AO1080" i="7" s="1"/>
  <c r="AM66" i="7"/>
  <c r="AO66" i="7" s="1" a="1"/>
  <c r="AO66" i="7" s="1"/>
  <c r="AM129" i="7"/>
  <c r="AO129" i="7" s="1" a="1"/>
  <c r="AO129" i="7" s="1"/>
  <c r="AM193" i="7"/>
  <c r="AO193" i="7" s="1" a="1"/>
  <c r="AO193" i="7" s="1"/>
  <c r="AM258" i="7"/>
  <c r="AO258" i="7" s="1" a="1"/>
  <c r="AO258" i="7" s="1"/>
  <c r="AM320" i="7"/>
  <c r="AO320" i="7" s="1" a="1"/>
  <c r="AO320" i="7" s="1"/>
  <c r="AM386" i="7"/>
  <c r="AO386" i="7" s="1" a="1"/>
  <c r="AO386" i="7" s="1"/>
  <c r="AM457" i="7"/>
  <c r="AO457" i="7" s="1" a="1"/>
  <c r="AO457" i="7" s="1"/>
  <c r="AM532" i="7"/>
  <c r="AO532" i="7" s="1" a="1"/>
  <c r="AO532" i="7" s="1"/>
  <c r="AM591" i="7"/>
  <c r="AO591" i="7" s="1" a="1"/>
  <c r="AO591" i="7" s="1"/>
  <c r="AM667" i="7"/>
  <c r="AO667" i="7" s="1" a="1"/>
  <c r="AO667" i="7" s="1"/>
  <c r="AM67" i="7"/>
  <c r="AO67" i="7" s="1" a="1"/>
  <c r="AO67" i="7" s="1"/>
  <c r="AM130" i="7"/>
  <c r="AO130" i="7" s="1" a="1"/>
  <c r="AO130" i="7" s="1"/>
  <c r="AM201" i="7"/>
  <c r="AO201" i="7" s="1" a="1"/>
  <c r="AO201" i="7" s="1"/>
  <c r="AM266" i="7"/>
  <c r="AO266" i="7" s="1" a="1"/>
  <c r="AO266" i="7" s="1"/>
  <c r="AM330" i="7"/>
  <c r="AO330" i="7" s="1" a="1"/>
  <c r="AO330" i="7" s="1"/>
  <c r="AM393" i="7"/>
  <c r="AO393" i="7" s="1" a="1"/>
  <c r="AO393" i="7" s="1"/>
  <c r="AM483" i="7"/>
  <c r="AO483" i="7" s="1" a="1"/>
  <c r="AO483" i="7" s="1"/>
  <c r="AM546" i="7"/>
  <c r="AO546" i="7" s="1" a="1"/>
  <c r="AO546" i="7" s="1"/>
  <c r="AM612" i="7"/>
  <c r="AO612" i="7" s="1" a="1"/>
  <c r="AO612" i="7" s="1"/>
  <c r="AM675" i="7"/>
  <c r="AO675" i="7" s="1" a="1"/>
  <c r="AO675" i="7" s="1"/>
  <c r="AM75" i="7"/>
  <c r="AO75" i="7" s="1" a="1"/>
  <c r="AO75" i="7" s="1"/>
  <c r="AM139" i="7"/>
  <c r="AO139" i="7" s="1" a="1"/>
  <c r="AO139" i="7" s="1"/>
  <c r="AM203" i="7"/>
  <c r="AO203" i="7" s="1" a="1"/>
  <c r="AO203" i="7" s="1"/>
  <c r="AM268" i="7"/>
  <c r="AO268" i="7" s="1" a="1"/>
  <c r="AO268" i="7" s="1"/>
  <c r="AM334" i="7"/>
  <c r="AO334" i="7" s="1" a="1"/>
  <c r="AO334" i="7" s="1"/>
  <c r="AM395" i="7"/>
  <c r="AO395" i="7" s="1" a="1"/>
  <c r="AO395" i="7" s="1"/>
  <c r="AM485" i="7"/>
  <c r="AO485" i="7" s="1" a="1"/>
  <c r="AO485" i="7" s="1"/>
  <c r="AM549" i="7"/>
  <c r="AO549" i="7" s="1" a="1"/>
  <c r="AO549" i="7" s="1"/>
  <c r="AM616" i="7"/>
  <c r="AO616" i="7" s="1" a="1"/>
  <c r="AO616" i="7" s="1"/>
  <c r="AM685" i="7"/>
  <c r="AO685" i="7" s="1" a="1"/>
  <c r="AO685" i="7" s="1"/>
  <c r="AM65" i="7"/>
  <c r="AO65" i="7" s="1" a="1"/>
  <c r="AO65" i="7" s="1"/>
  <c r="AM131" i="7"/>
  <c r="AO131" i="7" s="1" a="1"/>
  <c r="AO131" i="7" s="1"/>
  <c r="AM195" i="7"/>
  <c r="AO195" i="7" s="1" a="1"/>
  <c r="AO195" i="7" s="1"/>
  <c r="AM259" i="7"/>
  <c r="AO259" i="7" s="1" a="1"/>
  <c r="AO259" i="7" s="1"/>
  <c r="AM323" i="7"/>
  <c r="AO323" i="7" s="1" a="1"/>
  <c r="AO323" i="7" s="1"/>
  <c r="AM388" i="7"/>
  <c r="AO388" i="7" s="1" a="1"/>
  <c r="AO388" i="7" s="1"/>
  <c r="AM479" i="7"/>
  <c r="AO479" i="7" s="1" a="1"/>
  <c r="AO479" i="7" s="1"/>
  <c r="AM540" i="7"/>
  <c r="AO540" i="7" s="1" a="1"/>
  <c r="AO540" i="7" s="1"/>
  <c r="AM606" i="7"/>
  <c r="AO606" i="7" s="1" a="1"/>
  <c r="AO606" i="7" s="1"/>
  <c r="AM672" i="7"/>
  <c r="AO672" i="7" s="1" a="1"/>
  <c r="AO672" i="7" s="1"/>
  <c r="AM60" i="7"/>
  <c r="AO60" i="7" s="1" a="1"/>
  <c r="AO60" i="7" s="1"/>
  <c r="AM125" i="7"/>
  <c r="AO125" i="7" s="1" a="1"/>
  <c r="AO125" i="7" s="1"/>
  <c r="AM189" i="7"/>
  <c r="AO189" i="7" s="1" a="1"/>
  <c r="AO189" i="7" s="1"/>
  <c r="AM252" i="7"/>
  <c r="AO252" i="7" s="1" a="1"/>
  <c r="AO252" i="7" s="1"/>
  <c r="AM318" i="7"/>
  <c r="AO318" i="7" s="1" a="1"/>
  <c r="AO318" i="7" s="1"/>
  <c r="AM382" i="7"/>
  <c r="AO382" i="7" s="1" a="1"/>
  <c r="AO382" i="7" s="1"/>
  <c r="AM478" i="7"/>
  <c r="AO478" i="7" s="1" a="1"/>
  <c r="AO478" i="7" s="1"/>
  <c r="AM544" i="7"/>
  <c r="AO544" i="7" s="1" a="1"/>
  <c r="AO544" i="7" s="1"/>
  <c r="AM607" i="7"/>
  <c r="AO607" i="7" s="1" a="1"/>
  <c r="AO607" i="7" s="1"/>
  <c r="AM679" i="7"/>
  <c r="AO679" i="7" s="1" a="1"/>
  <c r="AO679" i="7" s="1"/>
  <c r="AM80" i="7"/>
  <c r="AO80" i="7" s="1" a="1"/>
  <c r="AO80" i="7" s="1"/>
  <c r="AM142" i="7"/>
  <c r="AO142" i="7" s="1" a="1"/>
  <c r="AO142" i="7" s="1"/>
  <c r="AM208" i="7"/>
  <c r="AO208" i="7" s="1" a="1"/>
  <c r="AO208" i="7" s="1"/>
  <c r="AM271" i="7"/>
  <c r="AO271" i="7" s="1" a="1"/>
  <c r="AO271" i="7" s="1"/>
  <c r="AM333" i="7"/>
  <c r="AO333" i="7" s="1" a="1"/>
  <c r="AO333" i="7" s="1"/>
  <c r="AM397" i="7"/>
  <c r="AO397" i="7" s="1" a="1"/>
  <c r="AO397" i="7" s="1"/>
  <c r="AM489" i="7"/>
  <c r="AO489" i="7" s="1" a="1"/>
  <c r="AO489" i="7" s="1"/>
  <c r="AM550" i="7"/>
  <c r="AO550" i="7" s="1" a="1"/>
  <c r="AO550" i="7" s="1"/>
  <c r="AM613" i="7"/>
  <c r="AO613" i="7" s="1" a="1"/>
  <c r="AO613" i="7" s="1"/>
  <c r="AM681" i="7"/>
  <c r="AO681" i="7" s="1" a="1"/>
  <c r="AO681" i="7" s="1"/>
  <c r="AM79" i="7"/>
  <c r="AO79" i="7" s="1" a="1"/>
  <c r="AO79" i="7" s="1"/>
  <c r="AM144" i="7"/>
  <c r="AO144" i="7" s="1" a="1"/>
  <c r="AO144" i="7" s="1"/>
  <c r="AM205" i="7"/>
  <c r="AO205" i="7" s="1" a="1"/>
  <c r="AO205" i="7" s="1"/>
  <c r="AM269" i="7"/>
  <c r="AO269" i="7" s="1" a="1"/>
  <c r="AO269" i="7" s="1"/>
  <c r="AM335" i="7"/>
  <c r="AO335" i="7" s="1" a="1"/>
  <c r="AO335" i="7" s="1"/>
  <c r="AM417" i="7"/>
  <c r="AO417" i="7" s="1" a="1"/>
  <c r="AO417" i="7" s="1"/>
  <c r="AM497" i="7"/>
  <c r="AO497" i="7" s="1" a="1"/>
  <c r="AO497" i="7" s="1"/>
  <c r="AM562" i="7"/>
  <c r="AO562" i="7" s="1" a="1"/>
  <c r="AO562" i="7" s="1"/>
  <c r="AM635" i="7"/>
  <c r="AO635" i="7" s="1" a="1"/>
  <c r="AO635" i="7" s="1"/>
  <c r="AM697" i="7"/>
  <c r="AO697" i="7" s="1" a="1"/>
  <c r="AO697" i="7" s="1"/>
  <c r="AM88" i="7"/>
  <c r="AO88" i="7" s="1" a="1"/>
  <c r="AO88" i="7" s="1"/>
  <c r="AM151" i="7"/>
  <c r="AO151" i="7" s="1" a="1"/>
  <c r="AO151" i="7" s="1"/>
  <c r="AM217" i="7"/>
  <c r="AO217" i="7" s="1" a="1"/>
  <c r="AO217" i="7" s="1"/>
  <c r="AM279" i="7"/>
  <c r="AO279" i="7" s="1" a="1"/>
  <c r="AO279" i="7" s="1"/>
  <c r="AM344" i="7"/>
  <c r="AO344" i="7" s="1" a="1"/>
  <c r="AO344" i="7" s="1"/>
  <c r="AM416" i="7"/>
  <c r="AO416" i="7" s="1" a="1"/>
  <c r="AO416" i="7" s="1"/>
  <c r="AM490" i="7"/>
  <c r="AO490" i="7" s="1" a="1"/>
  <c r="AO490" i="7" s="1"/>
  <c r="AM554" i="7"/>
  <c r="AO554" i="7" s="1" a="1"/>
  <c r="AO554" i="7" s="1"/>
  <c r="AM618" i="7"/>
  <c r="AO618" i="7" s="1" a="1"/>
  <c r="AO618" i="7" s="1"/>
  <c r="AM680" i="7"/>
  <c r="AO680" i="7" s="1" a="1"/>
  <c r="AO680" i="7" s="1"/>
  <c r="AM714" i="7"/>
  <c r="AO714" i="7" s="1" a="1"/>
  <c r="AO714" i="7" s="1"/>
  <c r="AM779" i="7"/>
  <c r="AO779" i="7" s="1" a="1"/>
  <c r="AO779" i="7" s="1"/>
  <c r="AM844" i="7"/>
  <c r="AO844" i="7" s="1" a="1"/>
  <c r="AO844" i="7" s="1"/>
  <c r="AM907" i="7"/>
  <c r="AO907" i="7" s="1" a="1"/>
  <c r="AO907" i="7" s="1"/>
  <c r="AM970" i="7"/>
  <c r="AO970" i="7" s="1" a="1"/>
  <c r="AO970" i="7" s="1"/>
  <c r="AM1034" i="7"/>
  <c r="AO1034" i="7" s="1" a="1"/>
  <c r="AO1034" i="7" s="1"/>
  <c r="AM708" i="7"/>
  <c r="AO708" i="7" s="1" a="1"/>
  <c r="AO708" i="7" s="1"/>
  <c r="AM773" i="7"/>
  <c r="AO773" i="7" s="1" a="1"/>
  <c r="AO773" i="7" s="1"/>
  <c r="AM837" i="7"/>
  <c r="AO837" i="7" s="1" a="1"/>
  <c r="AO837" i="7" s="1"/>
  <c r="AM899" i="7"/>
  <c r="AO899" i="7" s="1" a="1"/>
  <c r="AO899" i="7" s="1"/>
  <c r="AM965" i="7"/>
  <c r="AO965" i="7" s="1" a="1"/>
  <c r="AO965" i="7" s="1"/>
  <c r="AM1027" i="7"/>
  <c r="AO1027" i="7" s="1" a="1"/>
  <c r="AO1027" i="7" s="1"/>
  <c r="AM710" i="7"/>
  <c r="AO710" i="7" s="1" a="1"/>
  <c r="AO710" i="7" s="1"/>
  <c r="AM775" i="7"/>
  <c r="AO775" i="7" s="1" a="1"/>
  <c r="AO775" i="7" s="1"/>
  <c r="AM836" i="7"/>
  <c r="AO836" i="7" s="1" a="1"/>
  <c r="AO836" i="7" s="1"/>
  <c r="AM902" i="7"/>
  <c r="AO902" i="7" s="1" a="1"/>
  <c r="AO902" i="7" s="1"/>
  <c r="AM964" i="7"/>
  <c r="AO964" i="7" s="1" a="1"/>
  <c r="AO964" i="7" s="1"/>
  <c r="AM1028" i="7"/>
  <c r="AO1028" i="7" s="1" a="1"/>
  <c r="AO1028" i="7" s="1"/>
  <c r="AM703" i="7"/>
  <c r="AO703" i="7" s="1" a="1"/>
  <c r="AO703" i="7" s="1"/>
  <c r="AM766" i="7"/>
  <c r="AO766" i="7" s="1" a="1"/>
  <c r="AO766" i="7" s="1"/>
  <c r="AM830" i="7"/>
  <c r="AO830" i="7" s="1" a="1"/>
  <c r="AO830" i="7" s="1"/>
  <c r="AM894" i="7"/>
  <c r="AO894" i="7" s="1" a="1"/>
  <c r="AO894" i="7" s="1"/>
  <c r="AM958" i="7"/>
  <c r="AO958" i="7" s="1" a="1"/>
  <c r="AO958" i="7" s="1"/>
  <c r="AM1022" i="7"/>
  <c r="AO1022" i="7" s="1" a="1"/>
  <c r="AO1022" i="7" s="1"/>
  <c r="AM1085" i="7"/>
  <c r="AO1085" i="7" s="1" a="1"/>
  <c r="AO1085" i="7" s="1"/>
  <c r="AM759" i="7"/>
  <c r="AO759" i="7" s="1" a="1"/>
  <c r="AO759" i="7" s="1"/>
  <c r="AM823" i="7"/>
  <c r="AO823" i="7" s="1" a="1"/>
  <c r="AO823" i="7" s="1"/>
  <c r="AM887" i="7"/>
  <c r="AO887" i="7" s="1" a="1"/>
  <c r="AO887" i="7" s="1"/>
  <c r="AM950" i="7"/>
  <c r="AO950" i="7" s="1" a="1"/>
  <c r="AO950" i="7" s="1"/>
  <c r="AM1016" i="7"/>
  <c r="AO1016" i="7" s="1" a="1"/>
  <c r="AO1016" i="7" s="1"/>
  <c r="AM1079" i="7"/>
  <c r="AO1079" i="7" s="1" a="1"/>
  <c r="AO1079" i="7" s="1"/>
  <c r="AM752" i="7"/>
  <c r="AO752" i="7" s="1" a="1"/>
  <c r="AO752" i="7" s="1"/>
  <c r="AM816" i="7"/>
  <c r="AO816" i="7" s="1" a="1"/>
  <c r="AO816" i="7" s="1"/>
  <c r="AM880" i="7"/>
  <c r="AO880" i="7" s="1" a="1"/>
  <c r="AO880" i="7" s="1"/>
  <c r="AM944" i="7"/>
  <c r="AO944" i="7" s="1" a="1"/>
  <c r="AO944" i="7" s="1"/>
  <c r="AM1008" i="7"/>
  <c r="AO1008" i="7" s="1" a="1"/>
  <c r="AO1008" i="7" s="1"/>
  <c r="AM1072" i="7"/>
  <c r="AO1072" i="7" s="1" a="1"/>
  <c r="AO1072" i="7" s="1"/>
  <c r="AM745" i="7"/>
  <c r="AO745" i="7" s="1" a="1"/>
  <c r="AO745" i="7" s="1"/>
  <c r="AM810" i="7"/>
  <c r="AO810" i="7" s="1" a="1"/>
  <c r="AO810" i="7" s="1"/>
  <c r="AM873" i="7"/>
  <c r="AO873" i="7" s="1" a="1"/>
  <c r="AO873" i="7" s="1"/>
  <c r="AM938" i="7"/>
  <c r="AO938" i="7" s="1" a="1"/>
  <c r="AO938" i="7" s="1"/>
  <c r="AM1002" i="7"/>
  <c r="AO1002" i="7" s="1" a="1"/>
  <c r="AO1002" i="7" s="1"/>
  <c r="AM1065" i="7"/>
  <c r="AO1065" i="7" s="1" a="1"/>
  <c r="AO1065" i="7" s="1"/>
  <c r="AM768" i="7"/>
  <c r="AO768" i="7" s="1" a="1"/>
  <c r="AO768" i="7" s="1"/>
  <c r="AM834" i="7"/>
  <c r="AO834" i="7" s="1" a="1"/>
  <c r="AO834" i="7" s="1"/>
  <c r="AM897" i="7"/>
  <c r="AO897" i="7" s="1" a="1"/>
  <c r="AO897" i="7" s="1"/>
  <c r="AM962" i="7"/>
  <c r="AO962" i="7" s="1" a="1"/>
  <c r="AO962" i="7" s="1"/>
  <c r="AM1029" i="7"/>
  <c r="AO1029" i="7" s="1" a="1"/>
  <c r="AO1029" i="7" s="1"/>
  <c r="AM1093" i="7"/>
  <c r="AO1093" i="7" s="1" a="1"/>
  <c r="AO1093" i="7" s="1"/>
  <c r="AM18" i="7"/>
  <c r="AO18" i="7" s="1" a="1"/>
  <c r="AO18" i="7" s="1"/>
  <c r="AM73" i="7"/>
  <c r="AO73" i="7" s="1" a="1"/>
  <c r="AO73" i="7" s="1"/>
  <c r="AM138" i="7"/>
  <c r="AO138" i="7" s="1" a="1"/>
  <c r="AO138" i="7" s="1"/>
  <c r="AM202" i="7"/>
  <c r="AO202" i="7" s="1" a="1"/>
  <c r="AO202" i="7" s="1"/>
  <c r="AM267" i="7"/>
  <c r="AO267" i="7" s="1" a="1"/>
  <c r="AO267" i="7" s="1"/>
  <c r="AM328" i="7"/>
  <c r="AO328" i="7" s="1" a="1"/>
  <c r="AO328" i="7" s="1"/>
  <c r="AM394" i="7"/>
  <c r="AO394" i="7" s="1" a="1"/>
  <c r="AO394" i="7" s="1"/>
  <c r="AM475" i="7"/>
  <c r="AO475" i="7" s="1" a="1"/>
  <c r="AO475" i="7" s="1"/>
  <c r="AM539" i="7"/>
  <c r="AO539" i="7" s="1" a="1"/>
  <c r="AO539" i="7" s="1"/>
  <c r="AM602" i="7"/>
  <c r="AO602" i="7" s="1" a="1"/>
  <c r="AO602" i="7" s="1"/>
  <c r="AM676" i="7"/>
  <c r="AO676" i="7" s="1" a="1"/>
  <c r="AO676" i="7" s="1"/>
  <c r="AM74" i="7"/>
  <c r="AO74" i="7" s="1" a="1"/>
  <c r="AO74" i="7" s="1"/>
  <c r="AM137" i="7"/>
  <c r="AO137" i="7" s="1" a="1"/>
  <c r="AO137" i="7" s="1"/>
  <c r="AM210" i="7"/>
  <c r="AO210" i="7" s="1" a="1"/>
  <c r="AO210" i="7" s="1"/>
  <c r="AM274" i="7"/>
  <c r="AO274" i="7" s="1" a="1"/>
  <c r="AO274" i="7" s="1"/>
  <c r="AM339" i="7"/>
  <c r="AO339" i="7" s="1" a="1"/>
  <c r="AO339" i="7" s="1"/>
  <c r="AM411" i="7"/>
  <c r="AO411" i="7" s="1" a="1"/>
  <c r="AO411" i="7" s="1"/>
  <c r="AM492" i="7"/>
  <c r="AO492" i="7" s="1" a="1"/>
  <c r="AO492" i="7" s="1"/>
  <c r="AM556" i="7"/>
  <c r="AO556" i="7" s="1" a="1"/>
  <c r="AO556" i="7" s="1"/>
  <c r="AM622" i="7"/>
  <c r="AO622" i="7" s="1" a="1"/>
  <c r="AO622" i="7" s="1"/>
  <c r="AM683" i="7"/>
  <c r="AO683" i="7" s="1" a="1"/>
  <c r="AO683" i="7" s="1"/>
  <c r="AM83" i="7"/>
  <c r="AO83" i="7" s="1" a="1"/>
  <c r="AO83" i="7" s="1"/>
  <c r="AM147" i="7"/>
  <c r="AO147" i="7" s="1" a="1"/>
  <c r="AO147" i="7" s="1"/>
  <c r="AM212" i="7"/>
  <c r="AO212" i="7" s="1" a="1"/>
  <c r="AO212" i="7" s="1"/>
  <c r="AM275" i="7"/>
  <c r="AO275" i="7" s="1" a="1"/>
  <c r="AO275" i="7" s="1"/>
  <c r="AM338" i="7"/>
  <c r="AO338" i="7" s="1" a="1"/>
  <c r="AO338" i="7" s="1"/>
  <c r="AM413" i="7"/>
  <c r="AO413" i="7" s="1" a="1"/>
  <c r="AO413" i="7" s="1"/>
  <c r="AM494" i="7"/>
  <c r="AO494" i="7" s="1" a="1"/>
  <c r="AO494" i="7" s="1"/>
  <c r="AM557" i="7"/>
  <c r="AO557" i="7" s="1" a="1"/>
  <c r="AO557" i="7" s="1"/>
  <c r="AM620" i="7"/>
  <c r="AO620" i="7" s="1" a="1"/>
  <c r="AO620" i="7" s="1"/>
  <c r="AM694" i="7"/>
  <c r="AO694" i="7" s="1" a="1"/>
  <c r="AO694" i="7" s="1"/>
  <c r="AM76" i="7"/>
  <c r="AO76" i="7" s="1" a="1"/>
  <c r="AO76" i="7" s="1"/>
  <c r="AM141" i="7"/>
  <c r="AO141" i="7" s="1" a="1"/>
  <c r="AO141" i="7" s="1"/>
  <c r="AM204" i="7"/>
  <c r="AO204" i="7" s="1" a="1"/>
  <c r="AO204" i="7" s="1"/>
  <c r="AM265" i="7"/>
  <c r="AO265" i="7" s="1" a="1"/>
  <c r="AO265" i="7" s="1"/>
  <c r="AM332" i="7"/>
  <c r="AO332" i="7" s="1" a="1"/>
  <c r="AO332" i="7" s="1"/>
  <c r="AM396" i="7"/>
  <c r="AO396" i="7" s="1" a="1"/>
  <c r="AO396" i="7" s="1"/>
  <c r="AM486" i="7"/>
  <c r="AO486" i="7" s="1" a="1"/>
  <c r="AO486" i="7" s="1"/>
  <c r="AM551" i="7"/>
  <c r="AO551" i="7" s="1" a="1"/>
  <c r="AO551" i="7" s="1"/>
  <c r="AM617" i="7"/>
  <c r="AO617" i="7" s="1" a="1"/>
  <c r="AO617" i="7" s="1"/>
  <c r="AM677" i="7"/>
  <c r="AO677" i="7" s="1" a="1"/>
  <c r="AO677" i="7" s="1"/>
  <c r="AM70" i="7"/>
  <c r="AO70" i="7" s="1" a="1"/>
  <c r="AO70" i="7" s="1"/>
  <c r="AM133" i="7"/>
  <c r="AO133" i="7" s="1" a="1"/>
  <c r="AO133" i="7" s="1"/>
  <c r="AM197" i="7"/>
  <c r="AO197" i="7" s="1" a="1"/>
  <c r="AO197" i="7" s="1"/>
  <c r="AM261" i="7"/>
  <c r="AO261" i="7" s="1" a="1"/>
  <c r="AO261" i="7" s="1"/>
  <c r="AM324" i="7"/>
  <c r="AO324" i="7" s="1" a="1"/>
  <c r="AO324" i="7" s="1"/>
  <c r="AM389" i="7"/>
  <c r="AO389" i="7" s="1" a="1"/>
  <c r="AO389" i="7" s="1"/>
  <c r="AM487" i="7"/>
  <c r="AO487" i="7" s="1" a="1"/>
  <c r="AO487" i="7" s="1"/>
  <c r="AM552" i="7"/>
  <c r="AO552" i="7" s="1" a="1"/>
  <c r="AO552" i="7" s="1"/>
  <c r="AM614" i="7"/>
  <c r="AO614" i="7" s="1" a="1"/>
  <c r="AO614" i="7" s="1"/>
  <c r="AM687" i="7"/>
  <c r="AO687" i="7" s="1" a="1"/>
  <c r="AO687" i="7" s="1"/>
  <c r="AM86" i="7"/>
  <c r="AO86" i="7" s="1" a="1"/>
  <c r="AO86" i="7" s="1"/>
  <c r="AM150" i="7"/>
  <c r="AO150" i="7" s="1" a="1"/>
  <c r="AO150" i="7" s="1"/>
  <c r="AM213" i="7"/>
  <c r="AO213" i="7" s="1" a="1"/>
  <c r="AO213" i="7" s="1"/>
  <c r="AM277" i="7"/>
  <c r="AO277" i="7" s="1" a="1"/>
  <c r="AO277" i="7" s="1"/>
  <c r="AM342" i="7"/>
  <c r="AO342" i="7" s="1" a="1"/>
  <c r="AO342" i="7" s="1"/>
  <c r="AM415" i="7"/>
  <c r="AO415" i="7" s="1" a="1"/>
  <c r="AO415" i="7" s="1"/>
  <c r="AM495" i="7"/>
  <c r="AO495" i="7" s="1" a="1"/>
  <c r="AO495" i="7" s="1"/>
  <c r="AM559" i="7"/>
  <c r="AO559" i="7" s="1" a="1"/>
  <c r="AO559" i="7" s="1"/>
  <c r="AM625" i="7"/>
  <c r="AO625" i="7" s="1" a="1"/>
  <c r="AO625" i="7" s="1"/>
  <c r="AM688" i="7"/>
  <c r="AO688" i="7" s="1" a="1"/>
  <c r="AO688" i="7" s="1"/>
  <c r="AM87" i="7"/>
  <c r="AO87" i="7" s="1" a="1"/>
  <c r="AO87" i="7" s="1"/>
  <c r="AM154" i="7"/>
  <c r="AO154" i="7" s="1" a="1"/>
  <c r="AO154" i="7" s="1"/>
  <c r="AM215" i="7"/>
  <c r="AO215" i="7" s="1" a="1"/>
  <c r="AO215" i="7" s="1"/>
  <c r="AM281" i="7"/>
  <c r="AO281" i="7" s="1" a="1"/>
  <c r="AO281" i="7" s="1"/>
  <c r="AM343" i="7"/>
  <c r="AO343" i="7" s="1" a="1"/>
  <c r="AO343" i="7" s="1"/>
  <c r="AM427" i="7"/>
  <c r="AO427" i="7" s="1" a="1"/>
  <c r="AO427" i="7" s="1"/>
  <c r="AM504" i="7"/>
  <c r="AO504" i="7" s="1" a="1"/>
  <c r="AO504" i="7" s="1"/>
  <c r="AM569" i="7"/>
  <c r="AO569" i="7" s="1" a="1"/>
  <c r="AO569" i="7" s="1"/>
  <c r="AM641" i="7"/>
  <c r="AO641" i="7" s="1" a="1"/>
  <c r="AO641" i="7" s="1"/>
  <c r="AM32" i="7"/>
  <c r="AO32" i="7" s="1" a="1"/>
  <c r="AO32" i="7" s="1"/>
  <c r="AM94" i="7"/>
  <c r="AO94" i="7" s="1" a="1"/>
  <c r="AO94" i="7" s="1"/>
  <c r="AM161" i="7"/>
  <c r="AO161" i="7" s="1" a="1"/>
  <c r="AO161" i="7" s="1"/>
  <c r="AM223" i="7"/>
  <c r="AO223" i="7" s="1" a="1"/>
  <c r="AO223" i="7" s="1"/>
  <c r="AM287" i="7"/>
  <c r="AO287" i="7" s="1" a="1"/>
  <c r="AO287" i="7" s="1"/>
  <c r="AM352" i="7"/>
  <c r="AO352" i="7" s="1" a="1"/>
  <c r="AO352" i="7" s="1"/>
  <c r="AM424" i="7"/>
  <c r="AO424" i="7" s="1" a="1"/>
  <c r="AO424" i="7" s="1"/>
  <c r="AM499" i="7"/>
  <c r="AO499" i="7" s="1" a="1"/>
  <c r="AO499" i="7" s="1"/>
  <c r="AM561" i="7"/>
  <c r="AO561" i="7" s="1" a="1"/>
  <c r="AO561" i="7" s="1"/>
  <c r="AM626" i="7"/>
  <c r="AO626" i="7" s="1" a="1"/>
  <c r="AO626" i="7" s="1"/>
  <c r="AM691" i="7"/>
  <c r="AO691" i="7" s="1" a="1"/>
  <c r="AO691" i="7" s="1"/>
  <c r="AM724" i="7"/>
  <c r="AO724" i="7" s="1" a="1"/>
  <c r="AO724" i="7" s="1"/>
  <c r="AM787" i="7"/>
  <c r="AO787" i="7" s="1" a="1"/>
  <c r="AO787" i="7" s="1"/>
  <c r="AM850" i="7"/>
  <c r="AO850" i="7" s="1" a="1"/>
  <c r="AO850" i="7" s="1"/>
  <c r="AM917" i="7"/>
  <c r="AO917" i="7" s="1" a="1"/>
  <c r="AO917" i="7" s="1"/>
  <c r="AM979" i="7"/>
  <c r="AO979" i="7" s="1" a="1"/>
  <c r="AO979" i="7" s="1"/>
  <c r="AM1044" i="7"/>
  <c r="AO1044" i="7" s="1" a="1"/>
  <c r="AO1044" i="7" s="1"/>
  <c r="AM718" i="7"/>
  <c r="AO718" i="7" s="1" a="1"/>
  <c r="AO718" i="7" s="1"/>
  <c r="AM781" i="7"/>
  <c r="AO781" i="7" s="1" a="1"/>
  <c r="AO781" i="7" s="1"/>
  <c r="AM845" i="7"/>
  <c r="AO845" i="7" s="1" a="1"/>
  <c r="AO845" i="7" s="1"/>
  <c r="AM908" i="7"/>
  <c r="AO908" i="7" s="1" a="1"/>
  <c r="AO908" i="7" s="1"/>
  <c r="AM972" i="7"/>
  <c r="AO972" i="7" s="1" a="1"/>
  <c r="AO972" i="7" s="1"/>
  <c r="AM1036" i="7"/>
  <c r="AO1036" i="7" s="1" a="1"/>
  <c r="AO1036" i="7" s="1"/>
  <c r="AM717" i="7"/>
  <c r="AO717" i="7" s="1" a="1"/>
  <c r="AO717" i="7" s="1"/>
  <c r="AM782" i="7"/>
  <c r="AO782" i="7" s="1" a="1"/>
  <c r="AO782" i="7" s="1"/>
  <c r="AM843" i="7"/>
  <c r="AO843" i="7" s="1" a="1"/>
  <c r="AO843" i="7" s="1"/>
  <c r="AM911" i="7"/>
  <c r="AO911" i="7" s="1" a="1"/>
  <c r="AO911" i="7" s="1"/>
  <c r="AM974" i="7"/>
  <c r="AO974" i="7" s="1" a="1"/>
  <c r="AO974" i="7" s="1"/>
  <c r="AM1038" i="7"/>
  <c r="AO1038" i="7" s="1" a="1"/>
  <c r="AO1038" i="7" s="1"/>
  <c r="AM711" i="7"/>
  <c r="AO711" i="7" s="1" a="1"/>
  <c r="AO711" i="7" s="1"/>
  <c r="AM771" i="7"/>
  <c r="AO771" i="7" s="1" a="1"/>
  <c r="AO771" i="7" s="1"/>
  <c r="AM840" i="7"/>
  <c r="AO840" i="7" s="1" a="1"/>
  <c r="AO840" i="7" s="1"/>
  <c r="AM904" i="7"/>
  <c r="AO904" i="7" s="1" a="1"/>
  <c r="AO904" i="7" s="1"/>
  <c r="AM968" i="7"/>
  <c r="AO968" i="7" s="1" a="1"/>
  <c r="AO968" i="7" s="1"/>
  <c r="AM1030" i="7"/>
  <c r="AO1030" i="7" s="1" a="1"/>
  <c r="AO1030" i="7" s="1"/>
  <c r="AM705" i="7"/>
  <c r="AO705" i="7" s="1" a="1"/>
  <c r="AO705" i="7" s="1"/>
  <c r="AM769" i="7"/>
  <c r="AO769" i="7" s="1" a="1"/>
  <c r="AO769" i="7" s="1"/>
  <c r="AM831" i="7"/>
  <c r="AO831" i="7" s="1" a="1"/>
  <c r="AO831" i="7" s="1"/>
  <c r="AM895" i="7"/>
  <c r="AO895" i="7" s="1" a="1"/>
  <c r="AO895" i="7" s="1"/>
  <c r="AM959" i="7"/>
  <c r="AO959" i="7" s="1" a="1"/>
  <c r="AO959" i="7" s="1"/>
  <c r="AM1023" i="7"/>
  <c r="AO1023" i="7" s="1" a="1"/>
  <c r="AO1023" i="7" s="1"/>
  <c r="AM1087" i="7"/>
  <c r="AO1087" i="7" s="1" a="1"/>
  <c r="AO1087" i="7" s="1"/>
  <c r="AM760" i="7"/>
  <c r="AO760" i="7" s="1" a="1"/>
  <c r="AO760" i="7" s="1"/>
  <c r="AM824" i="7"/>
  <c r="AO824" i="7" s="1" a="1"/>
  <c r="AO824" i="7" s="1"/>
  <c r="AM890" i="7"/>
  <c r="AO890" i="7" s="1" a="1"/>
  <c r="AO890" i="7" s="1"/>
  <c r="AM952" i="7"/>
  <c r="AO952" i="7" s="1" a="1"/>
  <c r="AO952" i="7" s="1"/>
  <c r="AM1015" i="7"/>
  <c r="AO1015" i="7" s="1" a="1"/>
  <c r="AO1015" i="7" s="1"/>
  <c r="AM1078" i="7"/>
  <c r="AO1078" i="7" s="1" a="1"/>
  <c r="AO1078" i="7" s="1"/>
  <c r="AM755" i="7"/>
  <c r="AO755" i="7" s="1" a="1"/>
  <c r="AO755" i="7" s="1"/>
  <c r="AM818" i="7"/>
  <c r="AO818" i="7" s="1" a="1"/>
  <c r="AO818" i="7" s="1"/>
  <c r="AM882" i="7"/>
  <c r="AO882" i="7" s="1" a="1"/>
  <c r="AO882" i="7" s="1"/>
  <c r="AM945" i="7"/>
  <c r="AO945" i="7" s="1" a="1"/>
  <c r="AO945" i="7" s="1"/>
  <c r="AM1010" i="7"/>
  <c r="AO1010" i="7" s="1" a="1"/>
  <c r="AO1010" i="7" s="1"/>
  <c r="AM1073" i="7"/>
  <c r="AO1073" i="7" s="1" a="1"/>
  <c r="AO1073" i="7" s="1"/>
  <c r="AM777" i="7"/>
  <c r="AO777" i="7" s="1" a="1"/>
  <c r="AO777" i="7" s="1"/>
  <c r="AM842" i="7"/>
  <c r="AO842" i="7" s="1" a="1"/>
  <c r="AO842" i="7" s="1"/>
  <c r="AM906" i="7"/>
  <c r="AO906" i="7" s="1" a="1"/>
  <c r="AO906" i="7" s="1"/>
  <c r="AM971" i="7"/>
  <c r="AO971" i="7" s="1" a="1"/>
  <c r="AO971" i="7" s="1"/>
  <c r="AM1031" i="7"/>
  <c r="AO1031" i="7" s="1" a="1"/>
  <c r="AO1031" i="7" s="1"/>
  <c r="AM1088" i="7"/>
  <c r="AO1088" i="7" s="1" a="1"/>
  <c r="AO1088" i="7" s="1"/>
  <c r="AO2" i="7" l="1"/>
  <c r="E1" i="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Morelli Massimo</author>
  </authors>
  <commentList>
    <comment ref="N9" authorId="0" shapeId="0" xr:uid="{20E25FC5-1D80-4C9A-B8AC-136DC194384F}">
      <text>
        <r>
          <rPr>
            <b/>
            <sz val="9"/>
            <color indexed="81"/>
            <rFont val="Tahoma"/>
            <family val="2"/>
          </rPr>
          <t>Morelli Massimo:</t>
        </r>
        <r>
          <rPr>
            <sz val="9"/>
            <color indexed="81"/>
            <rFont val="Tahoma"/>
            <family val="2"/>
          </rPr>
          <t xml:space="preserve">
to be considered
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55D3B8-C5F4-46FA-8C37-20866B9CF240}" keepAlive="1" name="Query - day03" description="Connection to the 'day03' query in the workbook." type="5" refreshedVersion="7" background="1" saveData="1">
    <dbPr connection="Provider=Microsoft.Mashup.OleDb.1;Data Source=$Workbook$;Location=day03;Extended Properties=&quot;&quot;" command="SELECT * FROM [day03]"/>
  </connection>
  <connection id="2" xr16:uid="{7408D4E1-C88B-483B-ADBC-32B7232860DC}" keepAlive="1" name="Query - day03-t" description="Connection to the 'day03-t' query in the workbook." type="5" refreshedVersion="7" background="1" saveData="1">
    <dbPr connection="Provider=Microsoft.Mashup.OleDb.1;Data Source=$Workbook$;Location=day03-t;Extended Properties=&quot;&quot;" command="SELECT * FROM [day03-t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<sst xmlns="http://schemas.openxmlformats.org/spreadsheetml/2006/main" count="1191" uniqueCount="665">
  <si>
    <t>Column1</t>
  </si>
  <si>
    <t>input</t>
  </si>
  <si>
    <t>cols</t>
  </si>
  <si>
    <t>Factor</t>
  </si>
  <si>
    <t>result</t>
  </si>
  <si>
    <t>test</t>
  </si>
  <si>
    <t>most common</t>
  </si>
  <si>
    <t>least common</t>
  </si>
  <si>
    <t>filter type</t>
  </si>
  <si>
    <t>TBC 2</t>
  </si>
  <si>
    <t>TBC 1</t>
  </si>
  <si>
    <t>TBC 3</t>
  </si>
  <si>
    <t>TBC 4</t>
  </si>
  <si>
    <t>TBC 5</t>
  </si>
  <si>
    <t>TBC 6</t>
  </si>
  <si>
    <t>TBC 7</t>
  </si>
  <si>
    <t>TBC 8</t>
  </si>
  <si>
    <t>TBC 9</t>
  </si>
  <si>
    <t>TBC 10</t>
  </si>
  <si>
    <t>TBC 11</t>
  </si>
  <si>
    <t>TBC 12</t>
  </si>
  <si>
    <t>ones</t>
  </si>
  <si>
    <t>checking O2</t>
  </si>
  <si>
    <t>o2</t>
  </si>
  <si>
    <t>co2</t>
  </si>
  <si>
    <t>Result</t>
  </si>
  <si>
    <t>With Checking 02 flag choose which quantity (02 or CO2) we want, then check the colum with just one TRUE, this correspond to the result for the quantity</t>
  </si>
  <si>
    <t>&lt;manual</t>
  </si>
  <si>
    <t>INPUT</t>
  </si>
  <si>
    <t>ÎNPUT SELECTOR</t>
  </si>
  <si>
    <t>Number cnt</t>
  </si>
  <si>
    <t>input (T, P)</t>
  </si>
  <si>
    <t>MAIN is the main worksheet</t>
  </si>
  <si>
    <t>P</t>
  </si>
  <si>
    <t>Choose between test and production in the input selector</t>
  </si>
  <si>
    <t>self explanatory in MAIN sheet</t>
  </si>
  <si>
    <t>SOL 1</t>
  </si>
  <si>
    <t>SOL 2</t>
  </si>
  <si>
    <t>bvwbjplbgvbhsrlpgdmjqwftvncz</t>
  </si>
  <si>
    <t>nppdvjthqldpwncqszvftbrmjlhg</t>
  </si>
  <si>
    <t>nznrnfrfntjfmvfwmzdfjlvtqnbhcprsg</t>
  </si>
  <si>
    <t>zcfzfwzzqfrljwzlrfnpqdbhtmscgvjw</t>
  </si>
  <si>
    <t>mjqjpqmgbljsphdztnvjfqwrcgsmlb</t>
  </si>
  <si>
    <t>$ cd /</t>
  </si>
  <si>
    <t>$ ls</t>
  </si>
  <si>
    <t>dir a</t>
  </si>
  <si>
    <t>14848514 b.txt</t>
  </si>
  <si>
    <t>8504156 c.dat</t>
  </si>
  <si>
    <t>dir d</t>
  </si>
  <si>
    <t>$ cd a</t>
  </si>
  <si>
    <t>dir e</t>
  </si>
  <si>
    <t>29116 f</t>
  </si>
  <si>
    <t>2557 g</t>
  </si>
  <si>
    <t>62596 h.lst</t>
  </si>
  <si>
    <t>$ cd e</t>
  </si>
  <si>
    <t>584 i</t>
  </si>
  <si>
    <t>$ cd ..</t>
  </si>
  <si>
    <t>$ cd d</t>
  </si>
  <si>
    <t>4060174 j</t>
  </si>
  <si>
    <t>8033020 d.log</t>
  </si>
  <si>
    <t>5626152 d.ext</t>
  </si>
  <si>
    <t>7214296 k</t>
  </si>
  <si>
    <t>246027 gldg.jrd</t>
  </si>
  <si>
    <t>dir qffvbf</t>
  </si>
  <si>
    <t>dir qjjgh</t>
  </si>
  <si>
    <t>dir vpjqpqfm</t>
  </si>
  <si>
    <t>$ cd qffvbf</t>
  </si>
  <si>
    <t>dir dcqf</t>
  </si>
  <si>
    <t>dir grcj</t>
  </si>
  <si>
    <t>dir hwllqcd</t>
  </si>
  <si>
    <t>76103 jrhp.hgg</t>
  </si>
  <si>
    <t>253696 nscv.wvb</t>
  </si>
  <si>
    <t>dir stnrzs</t>
  </si>
  <si>
    <t>dir vzgpfd</t>
  </si>
  <si>
    <t>$ cd dcqf</t>
  </si>
  <si>
    <t>dir gcjmpnsl</t>
  </si>
  <si>
    <t>$ cd gcjmpnsl</t>
  </si>
  <si>
    <t>198360 gldg.jrd</t>
  </si>
  <si>
    <t>$ cd grcj</t>
  </si>
  <si>
    <t>56512 grgtnhn.zdn</t>
  </si>
  <si>
    <t>$ cd hwllqcd</t>
  </si>
  <si>
    <t>100505 frzf.mzc</t>
  </si>
  <si>
    <t>209030 gldg.jrd</t>
  </si>
  <si>
    <t>9330 jjtjjlsr.dnl</t>
  </si>
  <si>
    <t>191034 mfmps.vjt</t>
  </si>
  <si>
    <t>82405 nscv.wvb</t>
  </si>
  <si>
    <t>$ cd stnrzs</t>
  </si>
  <si>
    <t>dir gmtmfpmb</t>
  </si>
  <si>
    <t>dir jrhp</t>
  </si>
  <si>
    <t>dir rhf</t>
  </si>
  <si>
    <t>dir wzjtd</t>
  </si>
  <si>
    <t>$ cd gmtmfpmb</t>
  </si>
  <si>
    <t>279472 hswhjhmj</t>
  </si>
  <si>
    <t>81339 rsgsrn</t>
  </si>
  <si>
    <t>$ cd jrhp</t>
  </si>
  <si>
    <t>dir fpmnp</t>
  </si>
  <si>
    <t>99771 grcj.scb</t>
  </si>
  <si>
    <t>dir hjglg</t>
  </si>
  <si>
    <t>dir hwvzv</t>
  </si>
  <si>
    <t>$ cd fpmnp</t>
  </si>
  <si>
    <t>33215 grcj.tcj</t>
  </si>
  <si>
    <t>$ cd hjglg</t>
  </si>
  <si>
    <t>206893 tctfwpf.jhv</t>
  </si>
  <si>
    <t>$ cd hwvzv</t>
  </si>
  <si>
    <t>dir mfmps</t>
  </si>
  <si>
    <t>$ cd mfmps</t>
  </si>
  <si>
    <t>46252 rjrmbqwr.wbj</t>
  </si>
  <si>
    <t>$ cd rhf</t>
  </si>
  <si>
    <t>222859 dcgvw</t>
  </si>
  <si>
    <t>41140 grcj.qzh</t>
  </si>
  <si>
    <t>dir zcjh</t>
  </si>
  <si>
    <t>217515 zgqjbf</t>
  </si>
  <si>
    <t>$ cd zcjh</t>
  </si>
  <si>
    <t>92243 prqhbzl.hls</t>
  </si>
  <si>
    <t>$ cd wzjtd</t>
  </si>
  <si>
    <t>dir bnjj</t>
  </si>
  <si>
    <t>dir dhhpf</t>
  </si>
  <si>
    <t>dir jqmnp</t>
  </si>
  <si>
    <t>16602 mfmps.dht</t>
  </si>
  <si>
    <t>dir mrgh</t>
  </si>
  <si>
    <t>112236 rsgsrn</t>
  </si>
  <si>
    <t>dir wqwwwfd</t>
  </si>
  <si>
    <t>243851 zgqjbf.bjh</t>
  </si>
  <si>
    <t>$ cd bnjj</t>
  </si>
  <si>
    <t>158778 zjdvggcz.fhr</t>
  </si>
  <si>
    <t>$ cd dhhpf</t>
  </si>
  <si>
    <t>228680 gldg.jrd</t>
  </si>
  <si>
    <t>18523 wcfpqqp.tcf</t>
  </si>
  <si>
    <t>dir bcbspw</t>
  </si>
  <si>
    <t>dir mpq</t>
  </si>
  <si>
    <t>dir pjzw</t>
  </si>
  <si>
    <t>$ cd bcbspw</t>
  </si>
  <si>
    <t>5449 rsgsrn</t>
  </si>
  <si>
    <t>$ cd mpq</t>
  </si>
  <si>
    <t>135338 mfmps</t>
  </si>
  <si>
    <t>$ cd pjzw</t>
  </si>
  <si>
    <t>dir cpffwn</t>
  </si>
  <si>
    <t>$ cd cpffwn</t>
  </si>
  <si>
    <t>131835 rnwqngz</t>
  </si>
  <si>
    <t>$ cd jqmnp</t>
  </si>
  <si>
    <t>281939 nscv.wvb</t>
  </si>
  <si>
    <t>103834 rsgsrn</t>
  </si>
  <si>
    <t>34528 wcfpqqp.tcf</t>
  </si>
  <si>
    <t>$ cd mrgh</t>
  </si>
  <si>
    <t>211470 bbzm.sbq</t>
  </si>
  <si>
    <t>$ cd wqwwwfd</t>
  </si>
  <si>
    <t>59532 blfr.lqh</t>
  </si>
  <si>
    <t>$ cd vzgpfd</t>
  </si>
  <si>
    <t>dir lvhfqr</t>
  </si>
  <si>
    <t>dir zgvjpnf</t>
  </si>
  <si>
    <t>160936 jbfsbsnn.sgj</t>
  </si>
  <si>
    <t>dir mfqjssr</t>
  </si>
  <si>
    <t>dir zgqjbf</t>
  </si>
  <si>
    <t>176441 dcgvw</t>
  </si>
  <si>
    <t>9961 grcj.sdl</t>
  </si>
  <si>
    <t>181303 nscv.wvb</t>
  </si>
  <si>
    <t>273550 zfjhqtp</t>
  </si>
  <si>
    <t>dir ndqjhlhp</t>
  </si>
  <si>
    <t>$ cd ndqjhlhp</t>
  </si>
  <si>
    <t>43593 wcfpqqp.tcf</t>
  </si>
  <si>
    <t>$ cd mfqjssr</t>
  </si>
  <si>
    <t>137211 gldg.jrd</t>
  </si>
  <si>
    <t>254301 grcj.rgv</t>
  </si>
  <si>
    <t>dir hqnfwtj</t>
  </si>
  <si>
    <t>dir mtqzh</t>
  </si>
  <si>
    <t>215717 thd.cgt</t>
  </si>
  <si>
    <t>dir vgtvctd</t>
  </si>
  <si>
    <t>64282 zgqjbf</t>
  </si>
  <si>
    <t>$ cd hqnfwtj</t>
  </si>
  <si>
    <t>155738 cjpqzq</t>
  </si>
  <si>
    <t>128579 cnsm.mdt</t>
  </si>
  <si>
    <t>150972 fpmjd</t>
  </si>
  <si>
    <t>54851 rsgsrn</t>
  </si>
  <si>
    <t>$ cd mtqzh</t>
  </si>
  <si>
    <t>288824 bjnhtwg</t>
  </si>
  <si>
    <t>209838 gldg.jrd</t>
  </si>
  <si>
    <t>87464 jgdhm.wrb</t>
  </si>
  <si>
    <t>dir nbnzfc</t>
  </si>
  <si>
    <t>$ cd nbnzfc</t>
  </si>
  <si>
    <t>dir rtrbhtb</t>
  </si>
  <si>
    <t>267378 wcfpqqp.tcf</t>
  </si>
  <si>
    <t>152165 wsww.gdd</t>
  </si>
  <si>
    <t>$ cd rtrbhtb</t>
  </si>
  <si>
    <t>264454 dcgvw</t>
  </si>
  <si>
    <t>221078 jrhp.fsj</t>
  </si>
  <si>
    <t>dir sgm</t>
  </si>
  <si>
    <t>$ cd sgm</t>
  </si>
  <si>
    <t>dir tzzfc</t>
  </si>
  <si>
    <t>$ cd tzzfc</t>
  </si>
  <si>
    <t>207888 cdmht.jjn</t>
  </si>
  <si>
    <t>$ cd vgtvctd</t>
  </si>
  <si>
    <t>dir dtm</t>
  </si>
  <si>
    <t>dir gghjmgqs</t>
  </si>
  <si>
    <t>dir lcpmlcpn</t>
  </si>
  <si>
    <t>57113 njpnzq.phl</t>
  </si>
  <si>
    <t>279566 rsgsrn</t>
  </si>
  <si>
    <t>59404 tzl</t>
  </si>
  <si>
    <t>221164 vcpzw.qsh</t>
  </si>
  <si>
    <t>$ cd dtm</t>
  </si>
  <si>
    <t>dir pmsvz</t>
  </si>
  <si>
    <t>dir zdzv</t>
  </si>
  <si>
    <t>$ cd pmsvz</t>
  </si>
  <si>
    <t>dir qctt</t>
  </si>
  <si>
    <t>$ cd qctt</t>
  </si>
  <si>
    <t>285640 wzh.hwv</t>
  </si>
  <si>
    <t>$ cd zdzv</t>
  </si>
  <si>
    <t>178732 fdvth.rvs</t>
  </si>
  <si>
    <t>dir jjslblcb</t>
  </si>
  <si>
    <t>dir tvq</t>
  </si>
  <si>
    <t>$ cd jjslblcb</t>
  </si>
  <si>
    <t>186485 wcfpqqp.tcf</t>
  </si>
  <si>
    <t>$ cd tvq</t>
  </si>
  <si>
    <t>48035 jrhp.qnf</t>
  </si>
  <si>
    <t>$ cd zgqjbf</t>
  </si>
  <si>
    <t>276537 gldg.jrd</t>
  </si>
  <si>
    <t>$ cd gghjmgqs</t>
  </si>
  <si>
    <t>238068 qqczbf</t>
  </si>
  <si>
    <t>dir qnn</t>
  </si>
  <si>
    <t>$ cd qnn</t>
  </si>
  <si>
    <t>117284 jmst.mld</t>
  </si>
  <si>
    <t>$ cd lcpmlcpn</t>
  </si>
  <si>
    <t>dir cbzpzsj</t>
  </si>
  <si>
    <t>53036 frzslwl.qgd</t>
  </si>
  <si>
    <t>82430 grcj</t>
  </si>
  <si>
    <t>273768 pvzslpsn.ztw</t>
  </si>
  <si>
    <t>67092 rsgsrn</t>
  </si>
  <si>
    <t>$ cd cbzpzsj</t>
  </si>
  <si>
    <t>36456 gldg.jrd</t>
  </si>
  <si>
    <t>95656 mfmps.cfl</t>
  </si>
  <si>
    <t>2578 qpl.jhn</t>
  </si>
  <si>
    <t>225756 sqt.njp</t>
  </si>
  <si>
    <t>266582 cgvcwrfn.jjq</t>
  </si>
  <si>
    <t>230770 dcgvw</t>
  </si>
  <si>
    <t>266361 gqqcqtp.hvq</t>
  </si>
  <si>
    <t>dir lnn</t>
  </si>
  <si>
    <t>86659 pzft.smj</t>
  </si>
  <si>
    <t>180519 qfszrvm.gnq</t>
  </si>
  <si>
    <t>dir rwrt</t>
  </si>
  <si>
    <t>dir thrthq</t>
  </si>
  <si>
    <t>$ cd lnn</t>
  </si>
  <si>
    <t>13294 dqqvbcf</t>
  </si>
  <si>
    <t>268614 mczrlg.vmz</t>
  </si>
  <si>
    <t>dir wqccmlvq</t>
  </si>
  <si>
    <t>$ cd wqccmlvq</t>
  </si>
  <si>
    <t>55504 gldg.jrd</t>
  </si>
  <si>
    <t>6925 jbqzth.rcj</t>
  </si>
  <si>
    <t>168475 jqzmc.sfm</t>
  </si>
  <si>
    <t>172255 nptpqjd.hzz</t>
  </si>
  <si>
    <t>$ cd rwrt</t>
  </si>
  <si>
    <t>78039 jrhp.cmf</t>
  </si>
  <si>
    <t>237632 mfmps</t>
  </si>
  <si>
    <t>$ cd thrthq</t>
  </si>
  <si>
    <t>122514 jrhp.fcj</t>
  </si>
  <si>
    <t>dir dpbnq</t>
  </si>
  <si>
    <t>dir rbnzhhn</t>
  </si>
  <si>
    <t>$ cd dpbnq</t>
  </si>
  <si>
    <t>278947 bhdtwf</t>
  </si>
  <si>
    <t>118315 mfmps.lbq</t>
  </si>
  <si>
    <t>$ cd rbnzhhn</t>
  </si>
  <si>
    <t>96386 svwv.ldj</t>
  </si>
  <si>
    <t>196735 cmrdgjl.hbd</t>
  </si>
  <si>
    <t>$ cd lvhfqr</t>
  </si>
  <si>
    <t>dir njzv</t>
  </si>
  <si>
    <t>dir sgwzscp</t>
  </si>
  <si>
    <t>$ cd njzv</t>
  </si>
  <si>
    <t>60680 bmqh.snz</t>
  </si>
  <si>
    <t>129703 wcfpqqp.tcf</t>
  </si>
  <si>
    <t>$ cd sgwzscp</t>
  </si>
  <si>
    <t>dir rnjrj</t>
  </si>
  <si>
    <t>1799 vzgpfd</t>
  </si>
  <si>
    <t>37203 zgqjbf.jwf</t>
  </si>
  <si>
    <t>25768 zjh</t>
  </si>
  <si>
    <t>$ cd rnjrj</t>
  </si>
  <si>
    <t>242223 blrzc</t>
  </si>
  <si>
    <t>63563 plb.dlq</t>
  </si>
  <si>
    <t>91151 cmn.gcw</t>
  </si>
  <si>
    <t>235818 llsnw.phb</t>
  </si>
  <si>
    <t>$ cd zgvjpnf</t>
  </si>
  <si>
    <t>158932 nscv.wvb</t>
  </si>
  <si>
    <t>110912 wzm</t>
  </si>
  <si>
    <t>$ cd qjjgh</t>
  </si>
  <si>
    <t>dir cwslqsb</t>
  </si>
  <si>
    <t>34405 dcgvw</t>
  </si>
  <si>
    <t>dir fvmmd</t>
  </si>
  <si>
    <t>dir vflhljrl</t>
  </si>
  <si>
    <t>239915 vzgpfd</t>
  </si>
  <si>
    <t>$ cd cwslqsb</t>
  </si>
  <si>
    <t>49934 mqzfncgb.jbf</t>
  </si>
  <si>
    <t>$ cd fvmmd</t>
  </si>
  <si>
    <t>dir sqmbncp</t>
  </si>
  <si>
    <t>32276 bjgc</t>
  </si>
  <si>
    <t>211068 mfmps</t>
  </si>
  <si>
    <t>218633 wpqh.jfl</t>
  </si>
  <si>
    <t>$ cd sqmbncp</t>
  </si>
  <si>
    <t>137187 tzqqm.jqr</t>
  </si>
  <si>
    <t>258286 hqg.qzn</t>
  </si>
  <si>
    <t>dir mvqgb</t>
  </si>
  <si>
    <t>236455 vqdtns</t>
  </si>
  <si>
    <t>255724 wrnhw.mzf</t>
  </si>
  <si>
    <t>192529 zgqjbf.zzb</t>
  </si>
  <si>
    <t>$ cd mvqgb</t>
  </si>
  <si>
    <t>200955 grcj.wwl</t>
  </si>
  <si>
    <t>86368 dcgvw</t>
  </si>
  <si>
    <t>16512 vzgpfd</t>
  </si>
  <si>
    <t>245341 wcfpqqp.tcf</t>
  </si>
  <si>
    <t>$ cd vflhljrl</t>
  </si>
  <si>
    <t>82670 gldg.jrd</t>
  </si>
  <si>
    <t>228251 nscv.wvb</t>
  </si>
  <si>
    <t>$ cd vpjqpqfm</t>
  </si>
  <si>
    <t>246705 gfff</t>
  </si>
  <si>
    <t>dir hjdwrt</t>
  </si>
  <si>
    <t>dir plrrsmph</t>
  </si>
  <si>
    <t>dir rgqtzc</t>
  </si>
  <si>
    <t>175555 rsgsrn</t>
  </si>
  <si>
    <t>142983 wjpbr.hdr</t>
  </si>
  <si>
    <t>dir zlv</t>
  </si>
  <si>
    <t>dir mdvcmm</t>
  </si>
  <si>
    <t>285341 mfmps</t>
  </si>
  <si>
    <t>89089 nscv.wvb</t>
  </si>
  <si>
    <t>dir fcdz</t>
  </si>
  <si>
    <t>dir fswpmd</t>
  </si>
  <si>
    <t>dir gvjjjp</t>
  </si>
  <si>
    <t>$ cd fcdz</t>
  </si>
  <si>
    <t>dir dpwvm</t>
  </si>
  <si>
    <t>dir rmmw</t>
  </si>
  <si>
    <t>$ cd dpwvm</t>
  </si>
  <si>
    <t>dir chjbpb</t>
  </si>
  <si>
    <t>118852 dcgvw</t>
  </si>
  <si>
    <t>dir dsc</t>
  </si>
  <si>
    <t>7271 fclhnmz.cbp</t>
  </si>
  <si>
    <t>$ cd chjbpb</t>
  </si>
  <si>
    <t>41211 pzr</t>
  </si>
  <si>
    <t>$ cd dsc</t>
  </si>
  <si>
    <t>217960 nscv.wvb</t>
  </si>
  <si>
    <t>$ cd rmmw</t>
  </si>
  <si>
    <t>dir cqzvcv</t>
  </si>
  <si>
    <t>dir hld</t>
  </si>
  <si>
    <t>99687 jrhp.nnb</t>
  </si>
  <si>
    <t>dir pfvthfw</t>
  </si>
  <si>
    <t>97451 qjmfdjwz.phc</t>
  </si>
  <si>
    <t>$ cd cqzvcv</t>
  </si>
  <si>
    <t>204153 nscv.wvb</t>
  </si>
  <si>
    <t>$ cd hld</t>
  </si>
  <si>
    <t>113905 pwqs</t>
  </si>
  <si>
    <t>244609 wfsgg.jgp</t>
  </si>
  <si>
    <t>$ cd pfvthfw</t>
  </si>
  <si>
    <t>207441 jrhp</t>
  </si>
  <si>
    <t>$ cd fswpmd</t>
  </si>
  <si>
    <t>99446 gldg.jrd</t>
  </si>
  <si>
    <t>$ cd gvjjjp</t>
  </si>
  <si>
    <t>dir pvzz</t>
  </si>
  <si>
    <t>279071 wdmm.vjv</t>
  </si>
  <si>
    <t>$ cd pvzz</t>
  </si>
  <si>
    <t>196937 nqfzj</t>
  </si>
  <si>
    <t>273491 nscv.wvb</t>
  </si>
  <si>
    <t>dir qthbl</t>
  </si>
  <si>
    <t>$ cd qthbl</t>
  </si>
  <si>
    <t>204553 dcgvw</t>
  </si>
  <si>
    <t>175979 fct.dcg</t>
  </si>
  <si>
    <t>$ cd mdvcmm</t>
  </si>
  <si>
    <t>dir crscnnh</t>
  </si>
  <si>
    <t>109461 dcdtm.tvp</t>
  </si>
  <si>
    <t>279544 ftzvrpcw.pff</t>
  </si>
  <si>
    <t>124059 nnc</t>
  </si>
  <si>
    <t>274104 nscv.wvb</t>
  </si>
  <si>
    <t>dir ssvd</t>
  </si>
  <si>
    <t>dir zvvhlw</t>
  </si>
  <si>
    <t>$ cd crscnnh</t>
  </si>
  <si>
    <t>dir tzbjl</t>
  </si>
  <si>
    <t>$ cd tzbjl</t>
  </si>
  <si>
    <t>112219 wcfpqqp.tcf</t>
  </si>
  <si>
    <t>$ cd ssvd</t>
  </si>
  <si>
    <t>227906 bsqhzw</t>
  </si>
  <si>
    <t>$ cd zvvhlw</t>
  </si>
  <si>
    <t>166628 gldg.jrd</t>
  </si>
  <si>
    <t>$ cd hjdwrt</t>
  </si>
  <si>
    <t>59644 jrhp.fjj</t>
  </si>
  <si>
    <t>dir rpsrm</t>
  </si>
  <si>
    <t>221706 rsgsrn</t>
  </si>
  <si>
    <t>dir rzn</t>
  </si>
  <si>
    <t>14344 tvlmvr.flr</t>
  </si>
  <si>
    <t>dir vlbrnq</t>
  </si>
  <si>
    <t>dir vrcns</t>
  </si>
  <si>
    <t>39113 wcfpqqp.tcf</t>
  </si>
  <si>
    <t>dir zhwm</t>
  </si>
  <si>
    <t>$ cd rpsrm</t>
  </si>
  <si>
    <t>282957 wmpnpjzd</t>
  </si>
  <si>
    <t>$ cd rzn</t>
  </si>
  <si>
    <t>142973 wcfpqqp.tcf</t>
  </si>
  <si>
    <t>$ cd vlbrnq</t>
  </si>
  <si>
    <t>79661 ccznjt.fqr</t>
  </si>
  <si>
    <t>$ cd vrcns</t>
  </si>
  <si>
    <t>262645 dcnnnhn.vhg</t>
  </si>
  <si>
    <t>$ cd zhwm</t>
  </si>
  <si>
    <t>dir glgs</t>
  </si>
  <si>
    <t>$ cd glgs</t>
  </si>
  <si>
    <t>282326 tcw.qnb</t>
  </si>
  <si>
    <t>43293 qnqb.jqg</t>
  </si>
  <si>
    <t>197274 pgf.ltc</t>
  </si>
  <si>
    <t>dir dcm</t>
  </si>
  <si>
    <t>47902 mrcn.wtb</t>
  </si>
  <si>
    <t>8444 mzdgdh.ctn</t>
  </si>
  <si>
    <t>$ cd dcm</t>
  </si>
  <si>
    <t>72397 mnrvqg.vmm</t>
  </si>
  <si>
    <t>$ cd plrrsmph</t>
  </si>
  <si>
    <t>216816 gldg.jrd</t>
  </si>
  <si>
    <t>148190 jzbswh</t>
  </si>
  <si>
    <t>120319 wcfpqqp.tcf</t>
  </si>
  <si>
    <t>dir cfdr</t>
  </si>
  <si>
    <t>dir hdsnc</t>
  </si>
  <si>
    <t>$ cd cfdr</t>
  </si>
  <si>
    <t>34272 bzctmbvt.qzr</t>
  </si>
  <si>
    <t>$ cd hdsnc</t>
  </si>
  <si>
    <t>43772 ccds.vlz</t>
  </si>
  <si>
    <t>$ cd rgqtzc</t>
  </si>
  <si>
    <t>dir dblznh</t>
  </si>
  <si>
    <t>dir lfpdqm</t>
  </si>
  <si>
    <t>dir lmnmthm</t>
  </si>
  <si>
    <t>dir pcplzs</t>
  </si>
  <si>
    <t>dir pvfbjm</t>
  </si>
  <si>
    <t>dir rnl</t>
  </si>
  <si>
    <t>dir wqgp</t>
  </si>
  <si>
    <t>$ cd dblznh</t>
  </si>
  <si>
    <t>65168 tdv.mwq</t>
  </si>
  <si>
    <t>$ cd lfpdqm</t>
  </si>
  <si>
    <t>dir cgvnspv</t>
  </si>
  <si>
    <t>dir dthhvrln</t>
  </si>
  <si>
    <t>$ cd cgvnspv</t>
  </si>
  <si>
    <t>dir qnmg</t>
  </si>
  <si>
    <t>$ cd qnmg</t>
  </si>
  <si>
    <t>70937 jbvrp.psn</t>
  </si>
  <si>
    <t>207093 vfgds.tjv</t>
  </si>
  <si>
    <t>282330 vtlzgq.dfd</t>
  </si>
  <si>
    <t>251235 zbvgc.whr</t>
  </si>
  <si>
    <t>dir pbn</t>
  </si>
  <si>
    <t>$ cd pbn</t>
  </si>
  <si>
    <t>22094 dqt.dtv</t>
  </si>
  <si>
    <t>$ cd dthhvrln</t>
  </si>
  <si>
    <t>206159 wvvczgd.wzs</t>
  </si>
  <si>
    <t>dir bqf</t>
  </si>
  <si>
    <t>5738 rgpwf</t>
  </si>
  <si>
    <t>dir zjhw</t>
  </si>
  <si>
    <t>$ cd bqf</t>
  </si>
  <si>
    <t>dir clgjfn</t>
  </si>
  <si>
    <t>58416 fcr</t>
  </si>
  <si>
    <t>216467 mcdqnw.prv</t>
  </si>
  <si>
    <t>288978 zthdgfhl.lqq</t>
  </si>
  <si>
    <t>$ cd clgjfn</t>
  </si>
  <si>
    <t>274929 lwnpggm.mfp</t>
  </si>
  <si>
    <t>$ cd zjhw</t>
  </si>
  <si>
    <t>dir cbwrrzwh</t>
  </si>
  <si>
    <t>dir fdz</t>
  </si>
  <si>
    <t>219439 grcj.szv</t>
  </si>
  <si>
    <t>285756 mfmps</t>
  </si>
  <si>
    <t>113288 mmg.cpr</t>
  </si>
  <si>
    <t>236059 nmq</t>
  </si>
  <si>
    <t>dir pbnfdq</t>
  </si>
  <si>
    <t>74013 tvmswr</t>
  </si>
  <si>
    <t>$ cd cbwrrzwh</t>
  </si>
  <si>
    <t>223425 zgqjbf.ffm</t>
  </si>
  <si>
    <t>$ cd fdz</t>
  </si>
  <si>
    <t>dir wbtzsr</t>
  </si>
  <si>
    <t>$ cd wbtzsr</t>
  </si>
  <si>
    <t>257781 hzf</t>
  </si>
  <si>
    <t>58266 dcgvw</t>
  </si>
  <si>
    <t>dir rhncgdll</t>
  </si>
  <si>
    <t>12503 zgv.ndt</t>
  </si>
  <si>
    <t>$ cd rhncgdll</t>
  </si>
  <si>
    <t>dir vnmbhbhc</t>
  </si>
  <si>
    <t>$ cd vnmbhbhc</t>
  </si>
  <si>
    <t>10019 lfcggd.ccw</t>
  </si>
  <si>
    <t>134965 zdsp.tzg</t>
  </si>
  <si>
    <t>78684 zmjjvf.glv</t>
  </si>
  <si>
    <t>$ cd pbnfdq</t>
  </si>
  <si>
    <t>173729 frqdqhw</t>
  </si>
  <si>
    <t>dir fvjc</t>
  </si>
  <si>
    <t>41055 svwd</t>
  </si>
  <si>
    <t>106934 tngzpl.lml</t>
  </si>
  <si>
    <t>dir zqhjjjd</t>
  </si>
  <si>
    <t>$ cd fvjc</t>
  </si>
  <si>
    <t>88907 pcvcpptp.dsr</t>
  </si>
  <si>
    <t>133102 tszsbtjp.lfl</t>
  </si>
  <si>
    <t>$ cd zqhjjjd</t>
  </si>
  <si>
    <t>61260 mpdlcjl</t>
  </si>
  <si>
    <t>dir wfw</t>
  </si>
  <si>
    <t>$ cd wfw</t>
  </si>
  <si>
    <t>dir lwg</t>
  </si>
  <si>
    <t>226393 rndnc</t>
  </si>
  <si>
    <t>dir zhrtj</t>
  </si>
  <si>
    <t>276912 dcgvw</t>
  </si>
  <si>
    <t>dir pwrjq</t>
  </si>
  <si>
    <t>dir zmnv</t>
  </si>
  <si>
    <t>$ cd pwrjq</t>
  </si>
  <si>
    <t>198180 vclfmjf.tfp</t>
  </si>
  <si>
    <t>$ cd zmnv</t>
  </si>
  <si>
    <t>84228 mfmps.wzw</t>
  </si>
  <si>
    <t>$ cd lwg</t>
  </si>
  <si>
    <t>50562 lwcfwjh.dtm</t>
  </si>
  <si>
    <t>145174 vnl</t>
  </si>
  <si>
    <t>86877 dcgvw</t>
  </si>
  <si>
    <t>$ cd zhrtj</t>
  </si>
  <si>
    <t>284728 rsgsrn</t>
  </si>
  <si>
    <t>202268 zqpvm</t>
  </si>
  <si>
    <t>138188 djqqfrbn.cps</t>
  </si>
  <si>
    <t>$ cd lmnmthm</t>
  </si>
  <si>
    <t>2715 fqdm.bvm</t>
  </si>
  <si>
    <t>37482 jdsn.zpr</t>
  </si>
  <si>
    <t>255467 nscv.wvb</t>
  </si>
  <si>
    <t>175914 stvscbg</t>
  </si>
  <si>
    <t>288712 gldg.jrd</t>
  </si>
  <si>
    <t>182389 jrhp</t>
  </si>
  <si>
    <t>dir lvjg</t>
  </si>
  <si>
    <t>41815 nscv.wvb</t>
  </si>
  <si>
    <t>dir zvpnq</t>
  </si>
  <si>
    <t>$ cd lvjg</t>
  </si>
  <si>
    <t>184529 wcfpqqp.tcf</t>
  </si>
  <si>
    <t>265556 hjqng.glq</t>
  </si>
  <si>
    <t>dir dqmbmlrf</t>
  </si>
  <si>
    <t>dir hlsr</t>
  </si>
  <si>
    <t>$ cd dqmbmlrf</t>
  </si>
  <si>
    <t>dir bdvhvwct</t>
  </si>
  <si>
    <t>254123 bzhhm.rqp</t>
  </si>
  <si>
    <t>172950 fgqbj.bcb</t>
  </si>
  <si>
    <t>7417 fjfq.qbv</t>
  </si>
  <si>
    <t>188707 hfvvlvqg.sqh</t>
  </si>
  <si>
    <t>78273 ppljtfjr.hpm</t>
  </si>
  <si>
    <t>$ cd bdvhvwct</t>
  </si>
  <si>
    <t>76840 gldg.jrd</t>
  </si>
  <si>
    <t>73163 mfmps.tnr</t>
  </si>
  <si>
    <t>62316 lpzsww</t>
  </si>
  <si>
    <t>160721 bwvgdqdr</t>
  </si>
  <si>
    <t>$ cd hlsr</t>
  </si>
  <si>
    <t>214688 vzgpfd</t>
  </si>
  <si>
    <t>$ cd zvpnq</t>
  </si>
  <si>
    <t>34940 gjbzp.nqg</t>
  </si>
  <si>
    <t>165326 mfmps.gfp</t>
  </si>
  <si>
    <t>dir rwddqchj</t>
  </si>
  <si>
    <t>dir ssw</t>
  </si>
  <si>
    <t>$ cd rwddqchj</t>
  </si>
  <si>
    <t>dir gnsndln</t>
  </si>
  <si>
    <t>$ cd gnsndln</t>
  </si>
  <si>
    <t>223320 zgqjbf.wlm</t>
  </si>
  <si>
    <t>$ cd ssw</t>
  </si>
  <si>
    <t>251146 gldg.jrd</t>
  </si>
  <si>
    <t>45732 vzgpfd.nbz</t>
  </si>
  <si>
    <t>86126 zdnv.sss</t>
  </si>
  <si>
    <t>$ cd pcplzs</t>
  </si>
  <si>
    <t>90287 grcj</t>
  </si>
  <si>
    <t>99213 rsgsrn</t>
  </si>
  <si>
    <t>dir shmsp</t>
  </si>
  <si>
    <t>156357 tgc.lzp</t>
  </si>
  <si>
    <t>dir thbznt</t>
  </si>
  <si>
    <t>dir vtqlszrs</t>
  </si>
  <si>
    <t>$ cd shmsp</t>
  </si>
  <si>
    <t>132784 tmlntm</t>
  </si>
  <si>
    <t>$ cd thbznt</t>
  </si>
  <si>
    <t>190697 mdj.lll</t>
  </si>
  <si>
    <t>270626 wcfpqqp.tcf</t>
  </si>
  <si>
    <t>$ cd vtqlszrs</t>
  </si>
  <si>
    <t>44292 dcgvw</t>
  </si>
  <si>
    <t>13921 hccgnjqh.cdl</t>
  </si>
  <si>
    <t>23850 jvq</t>
  </si>
  <si>
    <t>113952 mfmps</t>
  </si>
  <si>
    <t>dir ppdfjqbr</t>
  </si>
  <si>
    <t>dir vdpvzhrs</t>
  </si>
  <si>
    <t>190631 vzgpfd</t>
  </si>
  <si>
    <t>128060 wclfwhv.chh</t>
  </si>
  <si>
    <t>dir wghzqb</t>
  </si>
  <si>
    <t>237755 bgbmnpq</t>
  </si>
  <si>
    <t>19551 dcgvw</t>
  </si>
  <si>
    <t>$ cd ppdfjqbr</t>
  </si>
  <si>
    <t>1458 dcgvw</t>
  </si>
  <si>
    <t>563 gldg.jrd</t>
  </si>
  <si>
    <t>155487 glhjmpm.sjt</t>
  </si>
  <si>
    <t>dir vthf</t>
  </si>
  <si>
    <t>81314 zgqjbf.scm</t>
  </si>
  <si>
    <t>$ cd vthf</t>
  </si>
  <si>
    <t>205316 vzgpfd.qlg</t>
  </si>
  <si>
    <t>46597 mfmps.zsq</t>
  </si>
  <si>
    <t>$ cd vdpvzhrs</t>
  </si>
  <si>
    <t>13302 vcwrr.jvb</t>
  </si>
  <si>
    <t>$ cd wghzqb</t>
  </si>
  <si>
    <t>dir hbngsg</t>
  </si>
  <si>
    <t>112293 jzvh.pvf</t>
  </si>
  <si>
    <t>282888 smrq.lvp</t>
  </si>
  <si>
    <t>258764 nscv.wvb</t>
  </si>
  <si>
    <t>230478 qpqgf</t>
  </si>
  <si>
    <t>$ cd hbngsg</t>
  </si>
  <si>
    <t>101699 bzwnwz.tgj</t>
  </si>
  <si>
    <t>144196 hwjrgtt.pdm</t>
  </si>
  <si>
    <t>dir mthnljv</t>
  </si>
  <si>
    <t>$ cd mthnljv</t>
  </si>
  <si>
    <t>1397 jrhp.rvp</t>
  </si>
  <si>
    <t>$ cd pvfbjm</t>
  </si>
  <si>
    <t>251602 nscv.wvb</t>
  </si>
  <si>
    <t>$ cd rnl</t>
  </si>
  <si>
    <t>233954 dqlncnds.dfn</t>
  </si>
  <si>
    <t>dir nswpmqdd</t>
  </si>
  <si>
    <t>$ cd nswpmqdd</t>
  </si>
  <si>
    <t>261883 rtpbgm.gbf</t>
  </si>
  <si>
    <t>$ cd wqgp</t>
  </si>
  <si>
    <t>23813 pdfcfc</t>
  </si>
  <si>
    <t>15126 bvlbrq.pdj</t>
  </si>
  <si>
    <t>dir jnjqhzh</t>
  </si>
  <si>
    <t>dir smrzsq</t>
  </si>
  <si>
    <t>$ cd jnjqhzh</t>
  </si>
  <si>
    <t>243919 htdqwdc.nsr</t>
  </si>
  <si>
    <t>254015 ppclcr.rms</t>
  </si>
  <si>
    <t>234928 zmjr.hnt</t>
  </si>
  <si>
    <t>$ cd smrzsq</t>
  </si>
  <si>
    <t>dir ljvbmm</t>
  </si>
  <si>
    <t>$ cd ljvbmm</t>
  </si>
  <si>
    <t>235241 jmcbrbdl.ccr</t>
  </si>
  <si>
    <t>dir bhwd</t>
  </si>
  <si>
    <t>38855 dcgvw</t>
  </si>
  <si>
    <t>dir hdcqm</t>
  </si>
  <si>
    <t>dir swcvhtmp</t>
  </si>
  <si>
    <t>118104 zhtlsdb.ncw</t>
  </si>
  <si>
    <t>$ cd bhwd</t>
  </si>
  <si>
    <t>122018 gldg.jrd</t>
  </si>
  <si>
    <t>dir lmjr</t>
  </si>
  <si>
    <t>$ cd lmjr</t>
  </si>
  <si>
    <t>40588 dcgvw</t>
  </si>
  <si>
    <t>165840 zwbvbfj</t>
  </si>
  <si>
    <t>$ cd hdcqm</t>
  </si>
  <si>
    <t>156543 qfb.vhv</t>
  </si>
  <si>
    <t>$ cd swcvhtmp</t>
  </si>
  <si>
    <t>227964 rrfnsqw.rvh</t>
  </si>
  <si>
    <t>94269 mfmps.jsq</t>
  </si>
  <si>
    <t>266360 rsgsrn</t>
  </si>
  <si>
    <t>252761 zlz</t>
  </si>
  <si>
    <t>$ cd zlv</t>
  </si>
  <si>
    <t>127388 nscv.wvb</t>
  </si>
  <si>
    <t>is $</t>
  </si>
  <si>
    <t>is dir</t>
  </si>
  <si>
    <t>is ls</t>
  </si>
  <si>
    <t>is cd</t>
  </si>
  <si>
    <t>is file</t>
  </si>
  <si>
    <t>pos space</t>
  </si>
  <si>
    <t>cd dir</t>
  </si>
  <si>
    <t>file</t>
  </si>
  <si>
    <t>len</t>
  </si>
  <si>
    <t>dir</t>
  </si>
  <si>
    <t>last /</t>
  </si>
  <si>
    <t>This Dir</t>
  </si>
  <si>
    <t>levels</t>
  </si>
  <si>
    <t>dirs</t>
  </si>
  <si>
    <t>double</t>
  </si>
  <si>
    <t>Cnt 1</t>
  </si>
  <si>
    <t>Cnt 2</t>
  </si>
  <si>
    <t>Cnt 3</t>
  </si>
  <si>
    <t>Cnt 4</t>
  </si>
  <si>
    <t>Cnt 5</t>
  </si>
  <si>
    <t>Cnt 6</t>
  </si>
  <si>
    <t>Cnt 7</t>
  </si>
  <si>
    <t>Cnt 8</t>
  </si>
  <si>
    <t>Cnt 9</t>
  </si>
  <si>
    <t>Cnt 10</t>
  </si>
  <si>
    <t>Cnt 11</t>
  </si>
  <si>
    <t>Tot This dir</t>
  </si>
  <si>
    <t>at most</t>
  </si>
  <si>
    <t>first occur</t>
  </si>
  <si>
    <t>Usable</t>
  </si>
  <si>
    <t>sum</t>
  </si>
  <si>
    <t>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</si>
</sst>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Courier New"/>
      <family val="3"/>
    </font>
    <font>
      <sz val="11"/>
      <color theme="1"/>
      <name val="Courier New"/>
      <family val="3"/>
    </font>
    <font>
      <b/>
      <sz val="11"/>
      <color theme="1"/>
      <name val="Courier New"/>
      <family val="3"/>
    </font>
    <font>
      <sz val="10"/>
      <name val="Source Code Pro"/>
      <family val="3"/>
    </font>
    <font>
      <sz val="10"/>
      <color rgb="FF000000"/>
      <name val="Arial Unicode MS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theme="9" tint="0.39997558519241921"/>
      </left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49" fontId="0" fillId="0" borderId="0" xfId="0" applyNumberFormat="1"/>
    <xf numFmtId="0" fontId="1" fillId="0" borderId="0" xfId="0" applyFont="1"/>
    <xf numFmtId="0" fontId="1" fillId="0" borderId="1" xfId="0" applyFont="1" applyBorder="1"/>
    <xf numFmtId="0" fontId="0" fillId="0" borderId="1" xfId="0" applyBorder="1"/>
    <xf numFmtId="0" fontId="0" fillId="2" borderId="1" xfId="0" applyFill="1" applyBorder="1"/>
    <xf numFmtId="0" fontId="0" fillId="3" borderId="1" xfId="0" applyFill="1" applyBorder="1"/>
    <xf numFmtId="0" fontId="0" fillId="4" borderId="0" xfId="0" applyFill="1"/>
    <xf numFmtId="0" fontId="5" fillId="0" borderId="0" xfId="0" applyFont="1" applyAlignment="1">
      <alignment vertical="center"/>
    </xf>
    <xf numFmtId="0" fontId="1" fillId="0" borderId="2" xfId="0" applyFont="1" applyBorder="1"/>
    <xf numFmtId="0" fontId="6" fillId="0" borderId="0" xfId="0" applyFont="1"/>
    <xf numFmtId="0" fontId="6" fillId="5" borderId="3" xfId="0" applyFont="1" applyFill="1" applyBorder="1"/>
    <xf numFmtId="0" fontId="7" fillId="0" borderId="1" xfId="0" applyFont="1" applyBorder="1"/>
    <xf numFmtId="0" fontId="5" fillId="0" borderId="4" xfId="0" applyFont="1" applyBorder="1" applyAlignment="1">
      <alignment vertical="center"/>
    </xf>
    <xf numFmtId="0" fontId="5" fillId="6" borderId="4" xfId="0" applyFont="1" applyFill="1" applyBorder="1" applyAlignment="1">
      <alignment vertic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0" fontId="8" fillId="0" borderId="0" xfId="0" applyFont="1" applyAlignment="1">
      <alignment vertical="center"/>
    </xf>
    <xf numFmtId="0" fontId="8" fillId="0" borderId="0" xfId="0" applyFont="1" applyFill="1" applyAlignment="1">
      <alignment vertical="center"/>
    </xf>
    <xf numFmtId="0" fontId="9" fillId="0" borderId="0" xfId="0" applyFont="1" applyAlignment="1">
      <alignment vertical="center"/>
    </xf>
    <xf numFmtId="0" fontId="1" fillId="0" borderId="2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0" fillId="0" borderId="6" xfId="0" applyBorder="1"/>
    <xf numFmtId="0" fontId="0" fillId="0" borderId="0" xfId="0" applyBorder="1"/>
    <xf numFmtId="0" fontId="0" fillId="0" borderId="7" xfId="0" applyBorder="1"/>
    <xf numFmtId="0" fontId="1" fillId="0" borderId="8" xfId="0" applyFont="1" applyBorder="1"/>
    <xf numFmtId="0" fontId="0" fillId="0" borderId="9" xfId="0" applyBorder="1" applyAlignment="1">
      <alignment horizontal="center"/>
    </xf>
    <xf numFmtId="0" fontId="1" fillId="0" borderId="5" xfId="0" applyFont="1" applyBorder="1"/>
    <xf numFmtId="0" fontId="0" fillId="0" borderId="0" xfId="0" applyFill="1" applyBorder="1"/>
    <xf numFmtId="3" fontId="0" fillId="2" borderId="0" xfId="0" applyNumberFormat="1" applyFill="1"/>
  </cellXfs>
  <cellStyles count="1">
    <cellStyle name="Normal" xfId="0" builtinId="0"/>
  </cellStyles>
  <dxfs count="3">
    <dxf>
      <font>
        <strike val="0"/>
        <outline val="0"/>
        <shadow val="0"/>
        <u val="none"/>
        <vertAlign val="baseline"/>
        <name val="Courier New"/>
        <family val="3"/>
        <scheme val="none"/>
      </font>
    </dxf>
    <dxf>
      <font>
        <strike val="0"/>
        <outline val="0"/>
        <shadow val="0"/>
        <u val="none"/>
        <vertAlign val="baseline"/>
        <sz val="10"/>
        <color auto="1"/>
        <name val="Courier New"/>
        <family val="3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Courier New"/>
        <family val="3"/>
        <scheme val="none"/>
      </font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E80184BC-1208-4C15-9113-FFBB71BA382F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BC47FAF-34B2-4F75-A03D-DE4A4B71AAB4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6C43D4D-C4CE-4359-8147-30DB81248DEF}" name="day_t" displayName="day_t" ref="A1:A36" tableType="queryTable" totalsRowShown="0" dataDxfId="2">
  <autoFilter ref="A1:A36" xr:uid="{46C43D4D-C4CE-4359-8147-30DB81248DEF}"/>
  <tableColumns count="1">
    <tableColumn id="1" xr3:uid="{68CF2220-72A2-4843-85F3-A497290FF04F}" uniqueName="1" name="test" queryTableFieldId="1" dataDxf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0F63418-3EFA-414B-A2CB-2F2AE4CF221C}" name="day" displayName="day" ref="A1:A1090" tableType="queryTable" totalsRowShown="0" headerRowDxfId="0">
  <autoFilter ref="A1:A1090" xr:uid="{20F63418-3EFA-414B-A2CB-2F2AE4CF221C}"/>
  <tableColumns count="1">
    <tableColumn id="1" xr3:uid="{F1F4EE8A-EC2A-4CD5-B79F-0AB92EBA112C}" uniqueName="1" name="Column1" queryTableField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1CF09-0537-4D66-961D-6FC7CD32D988}">
  <dimension ref="A1:A3"/>
  <sheetViews>
    <sheetView workbookViewId="0">
      <selection activeCell="A7" sqref="A7"/>
    </sheetView>
  </sheetViews>
  <sheetFormatPr defaultRowHeight="14.4" x14ac:dyDescent="0.3"/>
  <cols>
    <col min="1" max="1" width="103.5546875" customWidth="1"/>
  </cols>
  <sheetData>
    <row r="1" spans="1:1" x14ac:dyDescent="0.3">
      <c r="A1" t="s">
        <v>32</v>
      </c>
    </row>
    <row r="2" spans="1:1" x14ac:dyDescent="0.3">
      <c r="A2" t="s">
        <v>34</v>
      </c>
    </row>
    <row r="3" spans="1:1" x14ac:dyDescent="0.3">
      <c r="A3" t="s">
        <v>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386C5-7B3D-448D-B9A9-040947087E98}">
  <sheetPr>
    <tabColor theme="8" tint="0.59999389629810485"/>
  </sheetPr>
  <dimension ref="A1:C36"/>
  <sheetViews>
    <sheetView workbookViewId="0">
      <selection activeCell="A12" sqref="A12"/>
    </sheetView>
  </sheetViews>
  <sheetFormatPr defaultRowHeight="14.4" x14ac:dyDescent="0.3"/>
  <cols>
    <col min="1" max="1" width="37.21875" bestFit="1" customWidth="1"/>
  </cols>
  <sheetData>
    <row r="1" spans="1:3" x14ac:dyDescent="0.3">
      <c r="A1" t="s">
        <v>5</v>
      </c>
    </row>
    <row r="2" spans="1:3" x14ac:dyDescent="0.3">
      <c r="A2" s="17" t="s">
        <v>43</v>
      </c>
      <c r="B2">
        <v>7</v>
      </c>
      <c r="C2" t="s">
        <v>42</v>
      </c>
    </row>
    <row r="3" spans="1:3" x14ac:dyDescent="0.3">
      <c r="A3" s="17" t="s">
        <v>44</v>
      </c>
      <c r="B3">
        <v>5</v>
      </c>
      <c r="C3" s="13" t="s">
        <v>38</v>
      </c>
    </row>
    <row r="4" spans="1:3" x14ac:dyDescent="0.3">
      <c r="A4" s="17" t="s">
        <v>45</v>
      </c>
      <c r="B4">
        <v>6</v>
      </c>
      <c r="C4" s="14" t="s">
        <v>39</v>
      </c>
    </row>
    <row r="5" spans="1:3" x14ac:dyDescent="0.3">
      <c r="A5" s="17" t="s">
        <v>46</v>
      </c>
      <c r="B5">
        <v>10</v>
      </c>
      <c r="C5" s="13" t="s">
        <v>40</v>
      </c>
    </row>
    <row r="6" spans="1:3" x14ac:dyDescent="0.3">
      <c r="A6" s="17" t="s">
        <v>47</v>
      </c>
      <c r="B6">
        <v>11</v>
      </c>
      <c r="C6" s="14" t="s">
        <v>41</v>
      </c>
    </row>
    <row r="7" spans="1:3" x14ac:dyDescent="0.3">
      <c r="A7" s="17" t="s">
        <v>48</v>
      </c>
    </row>
    <row r="8" spans="1:3" x14ac:dyDescent="0.3">
      <c r="A8" s="17" t="s">
        <v>49</v>
      </c>
    </row>
    <row r="9" spans="1:3" x14ac:dyDescent="0.3">
      <c r="A9" s="17" t="s">
        <v>44</v>
      </c>
    </row>
    <row r="10" spans="1:3" x14ac:dyDescent="0.3">
      <c r="A10" s="17" t="s">
        <v>50</v>
      </c>
    </row>
    <row r="11" spans="1:3" x14ac:dyDescent="0.3">
      <c r="A11" s="17" t="s">
        <v>51</v>
      </c>
    </row>
    <row r="12" spans="1:3" x14ac:dyDescent="0.3">
      <c r="A12" s="17" t="s">
        <v>52</v>
      </c>
    </row>
    <row r="13" spans="1:3" x14ac:dyDescent="0.3">
      <c r="A13" s="17" t="s">
        <v>53</v>
      </c>
    </row>
    <row r="14" spans="1:3" x14ac:dyDescent="0.3">
      <c r="A14" s="17" t="s">
        <v>54</v>
      </c>
    </row>
    <row r="15" spans="1:3" x14ac:dyDescent="0.3">
      <c r="A15" s="17" t="s">
        <v>44</v>
      </c>
    </row>
    <row r="16" spans="1:3" x14ac:dyDescent="0.3">
      <c r="A16" s="17" t="s">
        <v>55</v>
      </c>
    </row>
    <row r="17" spans="1:1" x14ac:dyDescent="0.3">
      <c r="A17" s="17" t="s">
        <v>56</v>
      </c>
    </row>
    <row r="18" spans="1:1" x14ac:dyDescent="0.3">
      <c r="A18" s="17" t="s">
        <v>56</v>
      </c>
    </row>
    <row r="19" spans="1:1" x14ac:dyDescent="0.3">
      <c r="A19" s="17" t="s">
        <v>57</v>
      </c>
    </row>
    <row r="20" spans="1:1" x14ac:dyDescent="0.3">
      <c r="A20" s="17" t="s">
        <v>44</v>
      </c>
    </row>
    <row r="21" spans="1:1" x14ac:dyDescent="0.3">
      <c r="A21" s="17" t="s">
        <v>58</v>
      </c>
    </row>
    <row r="22" spans="1:1" x14ac:dyDescent="0.3">
      <c r="A22" s="17" t="s">
        <v>59</v>
      </c>
    </row>
    <row r="23" spans="1:1" x14ac:dyDescent="0.3">
      <c r="A23" s="17" t="s">
        <v>60</v>
      </c>
    </row>
    <row r="24" spans="1:1" x14ac:dyDescent="0.3">
      <c r="A24" s="18" t="s">
        <v>61</v>
      </c>
    </row>
    <row r="25" spans="1:1" x14ac:dyDescent="0.3">
      <c r="A25" s="8"/>
    </row>
    <row r="26" spans="1:1" x14ac:dyDescent="0.3">
      <c r="A26" s="8"/>
    </row>
    <row r="27" spans="1:1" x14ac:dyDescent="0.3">
      <c r="A27" s="8"/>
    </row>
    <row r="28" spans="1:1" x14ac:dyDescent="0.3">
      <c r="A28" s="8"/>
    </row>
    <row r="29" spans="1:1" x14ac:dyDescent="0.3">
      <c r="A29" s="8"/>
    </row>
    <row r="30" spans="1:1" x14ac:dyDescent="0.3">
      <c r="A30" s="8"/>
    </row>
    <row r="31" spans="1:1" x14ac:dyDescent="0.3">
      <c r="A31" s="8"/>
    </row>
    <row r="32" spans="1:1" x14ac:dyDescent="0.3">
      <c r="A32" s="8"/>
    </row>
    <row r="33" spans="1:1" x14ac:dyDescent="0.3">
      <c r="A33" s="8"/>
    </row>
    <row r="34" spans="1:1" x14ac:dyDescent="0.3">
      <c r="A34" s="8"/>
    </row>
    <row r="35" spans="1:1" x14ac:dyDescent="0.3">
      <c r="A35" s="8"/>
    </row>
    <row r="36" spans="1:1" x14ac:dyDescent="0.3">
      <c r="A36" s="8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DFD8A-6D62-4B7D-99A3-B182C285D610}">
  <sheetPr>
    <tabColor theme="8" tint="0.59999389629810485"/>
  </sheetPr>
  <dimension ref="A1:C1090"/>
  <sheetViews>
    <sheetView topLeftCell="A1051" workbookViewId="0">
      <selection activeCell="A1090" sqref="A1090"/>
    </sheetView>
  </sheetViews>
  <sheetFormatPr defaultRowHeight="14.4" x14ac:dyDescent="0.3"/>
  <cols>
    <col min="1" max="1" width="61.6640625" style="10" bestFit="1" customWidth="1"/>
  </cols>
  <sheetData>
    <row r="1" spans="1:3" x14ac:dyDescent="0.3">
      <c r="A1" s="10" t="s">
        <v>0</v>
      </c>
      <c r="C1">
        <f>LEN(A2)</f>
        <v>6</v>
      </c>
    </row>
    <row r="2" spans="1:3" ht="15" x14ac:dyDescent="0.3">
      <c r="A2" s="19" t="s">
        <v>43</v>
      </c>
    </row>
    <row r="3" spans="1:3" ht="15" x14ac:dyDescent="0.3">
      <c r="A3" s="19" t="s">
        <v>44</v>
      </c>
    </row>
    <row r="4" spans="1:3" ht="15" x14ac:dyDescent="0.3">
      <c r="A4" s="19" t="s">
        <v>62</v>
      </c>
    </row>
    <row r="5" spans="1:3" ht="15" x14ac:dyDescent="0.3">
      <c r="A5" s="19" t="s">
        <v>63</v>
      </c>
    </row>
    <row r="6" spans="1:3" ht="15" x14ac:dyDescent="0.3">
      <c r="A6" s="19" t="s">
        <v>64</v>
      </c>
    </row>
    <row r="7" spans="1:3" ht="15" x14ac:dyDescent="0.3">
      <c r="A7" s="19" t="s">
        <v>65</v>
      </c>
    </row>
    <row r="8" spans="1:3" ht="15" x14ac:dyDescent="0.3">
      <c r="A8" s="19" t="s">
        <v>66</v>
      </c>
    </row>
    <row r="9" spans="1:3" ht="15" x14ac:dyDescent="0.3">
      <c r="A9" s="19" t="s">
        <v>44</v>
      </c>
    </row>
    <row r="10" spans="1:3" ht="15" x14ac:dyDescent="0.3">
      <c r="A10" s="19" t="s">
        <v>67</v>
      </c>
    </row>
    <row r="11" spans="1:3" ht="15" x14ac:dyDescent="0.3">
      <c r="A11" s="19" t="s">
        <v>68</v>
      </c>
    </row>
    <row r="12" spans="1:3" ht="15" x14ac:dyDescent="0.3">
      <c r="A12" s="19" t="s">
        <v>69</v>
      </c>
    </row>
    <row r="13" spans="1:3" ht="15" x14ac:dyDescent="0.3">
      <c r="A13" s="19" t="s">
        <v>70</v>
      </c>
    </row>
    <row r="14" spans="1:3" ht="15" x14ac:dyDescent="0.3">
      <c r="A14" s="19" t="s">
        <v>71</v>
      </c>
    </row>
    <row r="15" spans="1:3" ht="15" x14ac:dyDescent="0.3">
      <c r="A15" s="19" t="s">
        <v>72</v>
      </c>
    </row>
    <row r="16" spans="1:3" ht="15" x14ac:dyDescent="0.3">
      <c r="A16" s="19" t="s">
        <v>73</v>
      </c>
    </row>
    <row r="17" spans="1:1" ht="15" x14ac:dyDescent="0.3">
      <c r="A17" s="19" t="s">
        <v>74</v>
      </c>
    </row>
    <row r="18" spans="1:1" ht="15" x14ac:dyDescent="0.3">
      <c r="A18" s="19" t="s">
        <v>44</v>
      </c>
    </row>
    <row r="19" spans="1:1" ht="15" x14ac:dyDescent="0.3">
      <c r="A19" s="19" t="s">
        <v>75</v>
      </c>
    </row>
    <row r="20" spans="1:1" ht="15" x14ac:dyDescent="0.3">
      <c r="A20" s="19" t="s">
        <v>76</v>
      </c>
    </row>
    <row r="21" spans="1:1" ht="15" x14ac:dyDescent="0.3">
      <c r="A21" s="19" t="s">
        <v>44</v>
      </c>
    </row>
    <row r="22" spans="1:1" ht="15" x14ac:dyDescent="0.3">
      <c r="A22" s="19" t="s">
        <v>77</v>
      </c>
    </row>
    <row r="23" spans="1:1" ht="15" x14ac:dyDescent="0.3">
      <c r="A23" s="19" t="s">
        <v>56</v>
      </c>
    </row>
    <row r="24" spans="1:1" ht="15" x14ac:dyDescent="0.3">
      <c r="A24" s="19" t="s">
        <v>56</v>
      </c>
    </row>
    <row r="25" spans="1:1" ht="15" x14ac:dyDescent="0.3">
      <c r="A25" s="19" t="s">
        <v>78</v>
      </c>
    </row>
    <row r="26" spans="1:1" ht="15" x14ac:dyDescent="0.3">
      <c r="A26" s="19" t="s">
        <v>44</v>
      </c>
    </row>
    <row r="27" spans="1:1" ht="15" x14ac:dyDescent="0.3">
      <c r="A27" s="19" t="s">
        <v>79</v>
      </c>
    </row>
    <row r="28" spans="1:1" ht="15" x14ac:dyDescent="0.3">
      <c r="A28" s="19" t="s">
        <v>56</v>
      </c>
    </row>
    <row r="29" spans="1:1" ht="15" x14ac:dyDescent="0.3">
      <c r="A29" s="19" t="s">
        <v>80</v>
      </c>
    </row>
    <row r="30" spans="1:1" ht="15" x14ac:dyDescent="0.3">
      <c r="A30" s="19" t="s">
        <v>44</v>
      </c>
    </row>
    <row r="31" spans="1:1" ht="15" x14ac:dyDescent="0.3">
      <c r="A31" s="19" t="s">
        <v>81</v>
      </c>
    </row>
    <row r="32" spans="1:1" ht="15" x14ac:dyDescent="0.3">
      <c r="A32" s="19" t="s">
        <v>82</v>
      </c>
    </row>
    <row r="33" spans="1:1" ht="15" x14ac:dyDescent="0.3">
      <c r="A33" s="19" t="s">
        <v>83</v>
      </c>
    </row>
    <row r="34" spans="1:1" ht="15" x14ac:dyDescent="0.3">
      <c r="A34" s="19" t="s">
        <v>84</v>
      </c>
    </row>
    <row r="35" spans="1:1" ht="15" x14ac:dyDescent="0.3">
      <c r="A35" s="19" t="s">
        <v>85</v>
      </c>
    </row>
    <row r="36" spans="1:1" ht="15" x14ac:dyDescent="0.3">
      <c r="A36" s="19" t="s">
        <v>56</v>
      </c>
    </row>
    <row r="37" spans="1:1" ht="15" x14ac:dyDescent="0.3">
      <c r="A37" s="19" t="s">
        <v>86</v>
      </c>
    </row>
    <row r="38" spans="1:1" ht="15" x14ac:dyDescent="0.3">
      <c r="A38" s="19" t="s">
        <v>44</v>
      </c>
    </row>
    <row r="39" spans="1:1" ht="15" x14ac:dyDescent="0.3">
      <c r="A39" s="19" t="s">
        <v>87</v>
      </c>
    </row>
    <row r="40" spans="1:1" ht="15" x14ac:dyDescent="0.3">
      <c r="A40" s="19" t="s">
        <v>88</v>
      </c>
    </row>
    <row r="41" spans="1:1" ht="15" x14ac:dyDescent="0.3">
      <c r="A41" s="19" t="s">
        <v>89</v>
      </c>
    </row>
    <row r="42" spans="1:1" ht="15" x14ac:dyDescent="0.3">
      <c r="A42" s="19" t="s">
        <v>90</v>
      </c>
    </row>
    <row r="43" spans="1:1" ht="15" x14ac:dyDescent="0.3">
      <c r="A43" s="19" t="s">
        <v>91</v>
      </c>
    </row>
    <row r="44" spans="1:1" ht="15" x14ac:dyDescent="0.3">
      <c r="A44" s="19" t="s">
        <v>44</v>
      </c>
    </row>
    <row r="45" spans="1:1" ht="15" x14ac:dyDescent="0.3">
      <c r="A45" s="19" t="s">
        <v>92</v>
      </c>
    </row>
    <row r="46" spans="1:1" ht="15" x14ac:dyDescent="0.3">
      <c r="A46" s="19" t="s">
        <v>93</v>
      </c>
    </row>
    <row r="47" spans="1:1" ht="15" x14ac:dyDescent="0.3">
      <c r="A47" s="19" t="s">
        <v>56</v>
      </c>
    </row>
    <row r="48" spans="1:1" ht="15" x14ac:dyDescent="0.3">
      <c r="A48" s="19" t="s">
        <v>94</v>
      </c>
    </row>
    <row r="49" spans="1:1" ht="15" x14ac:dyDescent="0.3">
      <c r="A49" s="19" t="s">
        <v>44</v>
      </c>
    </row>
    <row r="50" spans="1:1" ht="15" x14ac:dyDescent="0.3">
      <c r="A50" s="19" t="s">
        <v>95</v>
      </c>
    </row>
    <row r="51" spans="1:1" ht="15" x14ac:dyDescent="0.3">
      <c r="A51" s="19" t="s">
        <v>96</v>
      </c>
    </row>
    <row r="52" spans="1:1" ht="15" x14ac:dyDescent="0.3">
      <c r="A52" s="19" t="s">
        <v>97</v>
      </c>
    </row>
    <row r="53" spans="1:1" ht="15" x14ac:dyDescent="0.3">
      <c r="A53" s="19" t="s">
        <v>98</v>
      </c>
    </row>
    <row r="54" spans="1:1" ht="15" x14ac:dyDescent="0.3">
      <c r="A54" s="19" t="s">
        <v>99</v>
      </c>
    </row>
    <row r="55" spans="1:1" ht="15" x14ac:dyDescent="0.3">
      <c r="A55" s="19" t="s">
        <v>44</v>
      </c>
    </row>
    <row r="56" spans="1:1" ht="15" x14ac:dyDescent="0.3">
      <c r="A56" s="19" t="s">
        <v>100</v>
      </c>
    </row>
    <row r="57" spans="1:1" ht="15" x14ac:dyDescent="0.3">
      <c r="A57" s="19" t="s">
        <v>56</v>
      </c>
    </row>
    <row r="58" spans="1:1" ht="15" x14ac:dyDescent="0.3">
      <c r="A58" s="19" t="s">
        <v>101</v>
      </c>
    </row>
    <row r="59" spans="1:1" ht="15" x14ac:dyDescent="0.3">
      <c r="A59" s="19" t="s">
        <v>44</v>
      </c>
    </row>
    <row r="60" spans="1:1" ht="15" x14ac:dyDescent="0.3">
      <c r="A60" s="19" t="s">
        <v>102</v>
      </c>
    </row>
    <row r="61" spans="1:1" ht="15" x14ac:dyDescent="0.3">
      <c r="A61" s="19" t="s">
        <v>56</v>
      </c>
    </row>
    <row r="62" spans="1:1" ht="15" x14ac:dyDescent="0.3">
      <c r="A62" s="19" t="s">
        <v>103</v>
      </c>
    </row>
    <row r="63" spans="1:1" ht="15" x14ac:dyDescent="0.3">
      <c r="A63" s="19" t="s">
        <v>44</v>
      </c>
    </row>
    <row r="64" spans="1:1" ht="15" x14ac:dyDescent="0.3">
      <c r="A64" s="19" t="s">
        <v>104</v>
      </c>
    </row>
    <row r="65" spans="1:1" ht="15" x14ac:dyDescent="0.3">
      <c r="A65" s="19" t="s">
        <v>105</v>
      </c>
    </row>
    <row r="66" spans="1:1" ht="15" x14ac:dyDescent="0.3">
      <c r="A66" s="19" t="s">
        <v>44</v>
      </c>
    </row>
    <row r="67" spans="1:1" ht="15" x14ac:dyDescent="0.3">
      <c r="A67" s="19" t="s">
        <v>106</v>
      </c>
    </row>
    <row r="68" spans="1:1" ht="15" x14ac:dyDescent="0.3">
      <c r="A68" s="19" t="s">
        <v>56</v>
      </c>
    </row>
    <row r="69" spans="1:1" ht="15" x14ac:dyDescent="0.3">
      <c r="A69" s="19" t="s">
        <v>56</v>
      </c>
    </row>
    <row r="70" spans="1:1" ht="15" x14ac:dyDescent="0.3">
      <c r="A70" s="19" t="s">
        <v>56</v>
      </c>
    </row>
    <row r="71" spans="1:1" ht="15" x14ac:dyDescent="0.3">
      <c r="A71" s="19" t="s">
        <v>107</v>
      </c>
    </row>
    <row r="72" spans="1:1" ht="15" x14ac:dyDescent="0.3">
      <c r="A72" s="19" t="s">
        <v>44</v>
      </c>
    </row>
    <row r="73" spans="1:1" ht="15" x14ac:dyDescent="0.3">
      <c r="A73" s="19" t="s">
        <v>108</v>
      </c>
    </row>
    <row r="74" spans="1:1" ht="15" x14ac:dyDescent="0.3">
      <c r="A74" s="19" t="s">
        <v>109</v>
      </c>
    </row>
    <row r="75" spans="1:1" ht="15" x14ac:dyDescent="0.3">
      <c r="A75" s="19" t="s">
        <v>110</v>
      </c>
    </row>
    <row r="76" spans="1:1" ht="15" x14ac:dyDescent="0.3">
      <c r="A76" s="19" t="s">
        <v>111</v>
      </c>
    </row>
    <row r="77" spans="1:1" ht="15" x14ac:dyDescent="0.3">
      <c r="A77" s="19" t="s">
        <v>112</v>
      </c>
    </row>
    <row r="78" spans="1:1" ht="15" x14ac:dyDescent="0.3">
      <c r="A78" s="19" t="s">
        <v>44</v>
      </c>
    </row>
    <row r="79" spans="1:1" ht="15" x14ac:dyDescent="0.3">
      <c r="A79" s="19" t="s">
        <v>113</v>
      </c>
    </row>
    <row r="80" spans="1:1" ht="15" x14ac:dyDescent="0.3">
      <c r="A80" s="19" t="s">
        <v>56</v>
      </c>
    </row>
    <row r="81" spans="1:1" ht="15" x14ac:dyDescent="0.3">
      <c r="A81" s="19" t="s">
        <v>56</v>
      </c>
    </row>
    <row r="82" spans="1:1" ht="15" x14ac:dyDescent="0.3">
      <c r="A82" s="19" t="s">
        <v>114</v>
      </c>
    </row>
    <row r="83" spans="1:1" ht="15" x14ac:dyDescent="0.3">
      <c r="A83" s="19" t="s">
        <v>44</v>
      </c>
    </row>
    <row r="84" spans="1:1" ht="15" x14ac:dyDescent="0.3">
      <c r="A84" s="19" t="s">
        <v>115</v>
      </c>
    </row>
    <row r="85" spans="1:1" ht="15" x14ac:dyDescent="0.3">
      <c r="A85" s="19" t="s">
        <v>116</v>
      </c>
    </row>
    <row r="86" spans="1:1" ht="15" x14ac:dyDescent="0.3">
      <c r="A86" s="19" t="s">
        <v>68</v>
      </c>
    </row>
    <row r="87" spans="1:1" ht="15" x14ac:dyDescent="0.3">
      <c r="A87" s="19" t="s">
        <v>117</v>
      </c>
    </row>
    <row r="88" spans="1:1" ht="15" x14ac:dyDescent="0.3">
      <c r="A88" s="19" t="s">
        <v>118</v>
      </c>
    </row>
    <row r="89" spans="1:1" ht="15" x14ac:dyDescent="0.3">
      <c r="A89" s="19" t="s">
        <v>119</v>
      </c>
    </row>
    <row r="90" spans="1:1" ht="15" x14ac:dyDescent="0.3">
      <c r="A90" s="19" t="s">
        <v>120</v>
      </c>
    </row>
    <row r="91" spans="1:1" ht="15" x14ac:dyDescent="0.3">
      <c r="A91" s="19" t="s">
        <v>121</v>
      </c>
    </row>
    <row r="92" spans="1:1" ht="15" x14ac:dyDescent="0.3">
      <c r="A92" s="19" t="s">
        <v>122</v>
      </c>
    </row>
    <row r="93" spans="1:1" ht="15" x14ac:dyDescent="0.3">
      <c r="A93" s="19" t="s">
        <v>123</v>
      </c>
    </row>
    <row r="94" spans="1:1" ht="15" x14ac:dyDescent="0.3">
      <c r="A94" s="19" t="s">
        <v>44</v>
      </c>
    </row>
    <row r="95" spans="1:1" ht="15" x14ac:dyDescent="0.3">
      <c r="A95" s="19" t="s">
        <v>124</v>
      </c>
    </row>
    <row r="96" spans="1:1" ht="15" x14ac:dyDescent="0.3">
      <c r="A96" s="19" t="s">
        <v>56</v>
      </c>
    </row>
    <row r="97" spans="1:1" ht="15" x14ac:dyDescent="0.3">
      <c r="A97" s="19" t="s">
        <v>125</v>
      </c>
    </row>
    <row r="98" spans="1:1" ht="15" x14ac:dyDescent="0.3">
      <c r="A98" s="19" t="s">
        <v>44</v>
      </c>
    </row>
    <row r="99" spans="1:1" ht="15" x14ac:dyDescent="0.3">
      <c r="A99" s="19" t="s">
        <v>126</v>
      </c>
    </row>
    <row r="100" spans="1:1" ht="15" x14ac:dyDescent="0.3">
      <c r="A100" s="19" t="s">
        <v>127</v>
      </c>
    </row>
    <row r="101" spans="1:1" ht="15" x14ac:dyDescent="0.3">
      <c r="A101" s="19" t="s">
        <v>56</v>
      </c>
    </row>
    <row r="102" spans="1:1" ht="15" x14ac:dyDescent="0.3">
      <c r="A102" s="19" t="s">
        <v>78</v>
      </c>
    </row>
    <row r="103" spans="1:1" ht="15" x14ac:dyDescent="0.3">
      <c r="A103" s="19" t="s">
        <v>44</v>
      </c>
    </row>
    <row r="104" spans="1:1" ht="15" x14ac:dyDescent="0.3">
      <c r="A104" s="19" t="s">
        <v>128</v>
      </c>
    </row>
    <row r="105" spans="1:1" ht="15" x14ac:dyDescent="0.3">
      <c r="A105" s="19" t="s">
        <v>129</v>
      </c>
    </row>
    <row r="106" spans="1:1" ht="15" x14ac:dyDescent="0.3">
      <c r="A106" s="19" t="s">
        <v>130</v>
      </c>
    </row>
    <row r="107" spans="1:1" ht="15" x14ac:dyDescent="0.3">
      <c r="A107" s="19" t="s">
        <v>131</v>
      </c>
    </row>
    <row r="108" spans="1:1" ht="15" x14ac:dyDescent="0.3">
      <c r="A108" s="19" t="s">
        <v>44</v>
      </c>
    </row>
    <row r="109" spans="1:1" ht="15" x14ac:dyDescent="0.3">
      <c r="A109" s="19" t="s">
        <v>132</v>
      </c>
    </row>
    <row r="110" spans="1:1" ht="15" x14ac:dyDescent="0.3">
      <c r="A110" s="19" t="s">
        <v>56</v>
      </c>
    </row>
    <row r="111" spans="1:1" ht="15" x14ac:dyDescent="0.3">
      <c r="A111" s="19" t="s">
        <v>133</v>
      </c>
    </row>
    <row r="112" spans="1:1" ht="15" x14ac:dyDescent="0.3">
      <c r="A112" s="19" t="s">
        <v>44</v>
      </c>
    </row>
    <row r="113" spans="1:1" ht="15" x14ac:dyDescent="0.3">
      <c r="A113" s="19" t="s">
        <v>134</v>
      </c>
    </row>
    <row r="114" spans="1:1" ht="15" x14ac:dyDescent="0.3">
      <c r="A114" s="19" t="s">
        <v>56</v>
      </c>
    </row>
    <row r="115" spans="1:1" ht="15" x14ac:dyDescent="0.3">
      <c r="A115" s="19" t="s">
        <v>135</v>
      </c>
    </row>
    <row r="116" spans="1:1" ht="15" x14ac:dyDescent="0.3">
      <c r="A116" s="19" t="s">
        <v>44</v>
      </c>
    </row>
    <row r="117" spans="1:1" ht="15" x14ac:dyDescent="0.3">
      <c r="A117" s="19" t="s">
        <v>136</v>
      </c>
    </row>
    <row r="118" spans="1:1" ht="15" x14ac:dyDescent="0.3">
      <c r="A118" s="19" t="s">
        <v>137</v>
      </c>
    </row>
    <row r="119" spans="1:1" ht="15" x14ac:dyDescent="0.3">
      <c r="A119" s="19" t="s">
        <v>44</v>
      </c>
    </row>
    <row r="120" spans="1:1" ht="15" x14ac:dyDescent="0.3">
      <c r="A120" s="19" t="s">
        <v>138</v>
      </c>
    </row>
    <row r="121" spans="1:1" ht="15" x14ac:dyDescent="0.3">
      <c r="A121" s="19" t="s">
        <v>56</v>
      </c>
    </row>
    <row r="122" spans="1:1" ht="15" x14ac:dyDescent="0.3">
      <c r="A122" s="19" t="s">
        <v>56</v>
      </c>
    </row>
    <row r="123" spans="1:1" ht="15" x14ac:dyDescent="0.3">
      <c r="A123" s="19" t="s">
        <v>56</v>
      </c>
    </row>
    <row r="124" spans="1:1" ht="15" x14ac:dyDescent="0.3">
      <c r="A124" s="19" t="s">
        <v>139</v>
      </c>
    </row>
    <row r="125" spans="1:1" ht="15" x14ac:dyDescent="0.3">
      <c r="A125" s="19" t="s">
        <v>44</v>
      </c>
    </row>
    <row r="126" spans="1:1" ht="15" x14ac:dyDescent="0.3">
      <c r="A126" s="19" t="s">
        <v>140</v>
      </c>
    </row>
    <row r="127" spans="1:1" ht="15" x14ac:dyDescent="0.3">
      <c r="A127" s="19" t="s">
        <v>141</v>
      </c>
    </row>
    <row r="128" spans="1:1" ht="15" x14ac:dyDescent="0.3">
      <c r="A128" s="19" t="s">
        <v>142</v>
      </c>
    </row>
    <row r="129" spans="1:1" ht="15" x14ac:dyDescent="0.3">
      <c r="A129" s="19" t="s">
        <v>56</v>
      </c>
    </row>
    <row r="130" spans="1:1" ht="15" x14ac:dyDescent="0.3">
      <c r="A130" s="19" t="s">
        <v>143</v>
      </c>
    </row>
    <row r="131" spans="1:1" ht="15" x14ac:dyDescent="0.3">
      <c r="A131" s="19" t="s">
        <v>44</v>
      </c>
    </row>
    <row r="132" spans="1:1" ht="15" x14ac:dyDescent="0.3">
      <c r="A132" s="19" t="s">
        <v>68</v>
      </c>
    </row>
    <row r="133" spans="1:1" ht="15" x14ac:dyDescent="0.3">
      <c r="A133" s="19" t="s">
        <v>78</v>
      </c>
    </row>
    <row r="134" spans="1:1" ht="15" x14ac:dyDescent="0.3">
      <c r="A134" s="19" t="s">
        <v>44</v>
      </c>
    </row>
    <row r="135" spans="1:1" ht="15" x14ac:dyDescent="0.3">
      <c r="A135" s="19" t="s">
        <v>144</v>
      </c>
    </row>
    <row r="136" spans="1:1" ht="15" x14ac:dyDescent="0.3">
      <c r="A136" s="19" t="s">
        <v>56</v>
      </c>
    </row>
    <row r="137" spans="1:1" ht="15" x14ac:dyDescent="0.3">
      <c r="A137" s="19" t="s">
        <v>56</v>
      </c>
    </row>
    <row r="138" spans="1:1" ht="15" x14ac:dyDescent="0.3">
      <c r="A138" s="19" t="s">
        <v>145</v>
      </c>
    </row>
    <row r="139" spans="1:1" ht="15" x14ac:dyDescent="0.3">
      <c r="A139" s="19" t="s">
        <v>44</v>
      </c>
    </row>
    <row r="140" spans="1:1" ht="15" x14ac:dyDescent="0.3">
      <c r="A140" s="19" t="s">
        <v>146</v>
      </c>
    </row>
    <row r="141" spans="1:1" ht="15" x14ac:dyDescent="0.3">
      <c r="A141" s="19" t="s">
        <v>56</v>
      </c>
    </row>
    <row r="142" spans="1:1" ht="15" x14ac:dyDescent="0.3">
      <c r="A142" s="19" t="s">
        <v>56</v>
      </c>
    </row>
    <row r="143" spans="1:1" ht="15" x14ac:dyDescent="0.3">
      <c r="A143" s="19" t="s">
        <v>56</v>
      </c>
    </row>
    <row r="144" spans="1:1" ht="15" x14ac:dyDescent="0.3">
      <c r="A144" s="19" t="s">
        <v>147</v>
      </c>
    </row>
    <row r="145" spans="1:1" ht="15" x14ac:dyDescent="0.3">
      <c r="A145" s="19" t="s">
        <v>44</v>
      </c>
    </row>
    <row r="146" spans="1:1" ht="15" x14ac:dyDescent="0.3">
      <c r="A146" s="19" t="s">
        <v>68</v>
      </c>
    </row>
    <row r="147" spans="1:1" ht="15" x14ac:dyDescent="0.3">
      <c r="A147" s="19" t="s">
        <v>148</v>
      </c>
    </row>
    <row r="148" spans="1:1" ht="15" x14ac:dyDescent="0.3">
      <c r="A148" s="19" t="s">
        <v>149</v>
      </c>
    </row>
    <row r="149" spans="1:1" ht="15" x14ac:dyDescent="0.3">
      <c r="A149" s="19" t="s">
        <v>78</v>
      </c>
    </row>
    <row r="150" spans="1:1" ht="15" x14ac:dyDescent="0.3">
      <c r="A150" s="19" t="s">
        <v>44</v>
      </c>
    </row>
    <row r="151" spans="1:1" ht="15" x14ac:dyDescent="0.3">
      <c r="A151" s="19" t="s">
        <v>150</v>
      </c>
    </row>
    <row r="152" spans="1:1" ht="15" x14ac:dyDescent="0.3">
      <c r="A152" s="19" t="s">
        <v>104</v>
      </c>
    </row>
    <row r="153" spans="1:1" ht="15" x14ac:dyDescent="0.3">
      <c r="A153" s="19" t="s">
        <v>151</v>
      </c>
    </row>
    <row r="154" spans="1:1" ht="15" x14ac:dyDescent="0.3">
      <c r="A154" s="19" t="s">
        <v>73</v>
      </c>
    </row>
    <row r="155" spans="1:1" ht="15" x14ac:dyDescent="0.3">
      <c r="A155" s="19" t="s">
        <v>152</v>
      </c>
    </row>
    <row r="156" spans="1:1" ht="15" x14ac:dyDescent="0.3">
      <c r="A156" s="19" t="s">
        <v>105</v>
      </c>
    </row>
    <row r="157" spans="1:1" ht="15" x14ac:dyDescent="0.3">
      <c r="A157" s="19" t="s">
        <v>44</v>
      </c>
    </row>
    <row r="158" spans="1:1" ht="15" x14ac:dyDescent="0.3">
      <c r="A158" s="19" t="s">
        <v>153</v>
      </c>
    </row>
    <row r="159" spans="1:1" ht="15" x14ac:dyDescent="0.3">
      <c r="A159" s="19" t="s">
        <v>154</v>
      </c>
    </row>
    <row r="160" spans="1:1" ht="15" x14ac:dyDescent="0.3">
      <c r="A160" s="19" t="s">
        <v>104</v>
      </c>
    </row>
    <row r="161" spans="1:1" ht="15" x14ac:dyDescent="0.3">
      <c r="A161" s="19" t="s">
        <v>155</v>
      </c>
    </row>
    <row r="162" spans="1:1" ht="15" x14ac:dyDescent="0.3">
      <c r="A162" s="19" t="s">
        <v>156</v>
      </c>
    </row>
    <row r="163" spans="1:1" ht="15" x14ac:dyDescent="0.3">
      <c r="A163" s="19" t="s">
        <v>105</v>
      </c>
    </row>
    <row r="164" spans="1:1" ht="15" x14ac:dyDescent="0.3">
      <c r="A164" s="19" t="s">
        <v>44</v>
      </c>
    </row>
    <row r="165" spans="1:1" ht="15" x14ac:dyDescent="0.3">
      <c r="A165" s="19" t="s">
        <v>157</v>
      </c>
    </row>
    <row r="166" spans="1:1" ht="15" x14ac:dyDescent="0.3">
      <c r="A166" s="19" t="s">
        <v>158</v>
      </c>
    </row>
    <row r="167" spans="1:1" ht="15" x14ac:dyDescent="0.3">
      <c r="A167" s="19" t="s">
        <v>44</v>
      </c>
    </row>
    <row r="168" spans="1:1" ht="15" x14ac:dyDescent="0.3">
      <c r="A168" s="19" t="s">
        <v>159</v>
      </c>
    </row>
    <row r="169" spans="1:1" ht="15" x14ac:dyDescent="0.3">
      <c r="A169" s="19" t="s">
        <v>56</v>
      </c>
    </row>
    <row r="170" spans="1:1" ht="15" x14ac:dyDescent="0.3">
      <c r="A170" s="19" t="s">
        <v>56</v>
      </c>
    </row>
    <row r="171" spans="1:1" ht="15" x14ac:dyDescent="0.3">
      <c r="A171" s="19" t="s">
        <v>56</v>
      </c>
    </row>
    <row r="172" spans="1:1" ht="15" x14ac:dyDescent="0.3">
      <c r="A172" s="19" t="s">
        <v>160</v>
      </c>
    </row>
    <row r="173" spans="1:1" ht="15" x14ac:dyDescent="0.3">
      <c r="A173" s="19" t="s">
        <v>44</v>
      </c>
    </row>
    <row r="174" spans="1:1" ht="15" x14ac:dyDescent="0.3">
      <c r="A174" s="19" t="s">
        <v>161</v>
      </c>
    </row>
    <row r="175" spans="1:1" ht="15" x14ac:dyDescent="0.3">
      <c r="A175" s="19" t="s">
        <v>162</v>
      </c>
    </row>
    <row r="176" spans="1:1" ht="15" x14ac:dyDescent="0.3">
      <c r="A176" s="19" t="s">
        <v>56</v>
      </c>
    </row>
    <row r="177" spans="1:1" ht="15" x14ac:dyDescent="0.3">
      <c r="A177" s="19" t="s">
        <v>147</v>
      </c>
    </row>
    <row r="178" spans="1:1" ht="15" x14ac:dyDescent="0.3">
      <c r="A178" s="19" t="s">
        <v>44</v>
      </c>
    </row>
    <row r="179" spans="1:1" ht="15" x14ac:dyDescent="0.3">
      <c r="A179" s="19" t="s">
        <v>163</v>
      </c>
    </row>
    <row r="180" spans="1:1" ht="15" x14ac:dyDescent="0.3">
      <c r="A180" s="19" t="s">
        <v>164</v>
      </c>
    </row>
    <row r="181" spans="1:1" ht="15" x14ac:dyDescent="0.3">
      <c r="A181" s="19" t="s">
        <v>165</v>
      </c>
    </row>
    <row r="182" spans="1:1" ht="15" x14ac:dyDescent="0.3">
      <c r="A182" s="19" t="s">
        <v>166</v>
      </c>
    </row>
    <row r="183" spans="1:1" ht="15" x14ac:dyDescent="0.3">
      <c r="A183" s="19" t="s">
        <v>73</v>
      </c>
    </row>
    <row r="184" spans="1:1" ht="15" x14ac:dyDescent="0.3">
      <c r="A184" s="19" t="s">
        <v>167</v>
      </c>
    </row>
    <row r="185" spans="1:1" ht="15" x14ac:dyDescent="0.3">
      <c r="A185" s="19" t="s">
        <v>168</v>
      </c>
    </row>
    <row r="186" spans="1:1" ht="15" x14ac:dyDescent="0.3">
      <c r="A186" s="19" t="s">
        <v>44</v>
      </c>
    </row>
    <row r="187" spans="1:1" ht="15" x14ac:dyDescent="0.3">
      <c r="A187" s="19" t="s">
        <v>169</v>
      </c>
    </row>
    <row r="188" spans="1:1" ht="15" x14ac:dyDescent="0.3">
      <c r="A188" s="19" t="s">
        <v>170</v>
      </c>
    </row>
    <row r="189" spans="1:1" ht="15" x14ac:dyDescent="0.3">
      <c r="A189" s="19" t="s">
        <v>171</v>
      </c>
    </row>
    <row r="190" spans="1:1" ht="15" x14ac:dyDescent="0.3">
      <c r="A190" s="19" t="s">
        <v>172</v>
      </c>
    </row>
    <row r="191" spans="1:1" ht="15" x14ac:dyDescent="0.3">
      <c r="A191" s="19" t="s">
        <v>56</v>
      </c>
    </row>
    <row r="192" spans="1:1" ht="15" x14ac:dyDescent="0.3">
      <c r="A192" s="19" t="s">
        <v>173</v>
      </c>
    </row>
    <row r="193" spans="1:1" ht="15" x14ac:dyDescent="0.3">
      <c r="A193" s="19" t="s">
        <v>44</v>
      </c>
    </row>
    <row r="194" spans="1:1" ht="15" x14ac:dyDescent="0.3">
      <c r="A194" s="19" t="s">
        <v>174</v>
      </c>
    </row>
    <row r="195" spans="1:1" ht="15" x14ac:dyDescent="0.3">
      <c r="A195" s="19" t="s">
        <v>175</v>
      </c>
    </row>
    <row r="196" spans="1:1" ht="15" x14ac:dyDescent="0.3">
      <c r="A196" s="19" t="s">
        <v>176</v>
      </c>
    </row>
    <row r="197" spans="1:1" ht="15" x14ac:dyDescent="0.3">
      <c r="A197" s="19" t="s">
        <v>177</v>
      </c>
    </row>
    <row r="198" spans="1:1" ht="15" x14ac:dyDescent="0.3">
      <c r="A198" s="19" t="s">
        <v>178</v>
      </c>
    </row>
    <row r="199" spans="1:1" ht="15" x14ac:dyDescent="0.3">
      <c r="A199" s="19" t="s">
        <v>44</v>
      </c>
    </row>
    <row r="200" spans="1:1" ht="15" x14ac:dyDescent="0.3">
      <c r="A200" s="19" t="s">
        <v>179</v>
      </c>
    </row>
    <row r="201" spans="1:1" ht="15" x14ac:dyDescent="0.3">
      <c r="A201" s="19" t="s">
        <v>180</v>
      </c>
    </row>
    <row r="202" spans="1:1" ht="15" x14ac:dyDescent="0.3">
      <c r="A202" s="19" t="s">
        <v>181</v>
      </c>
    </row>
    <row r="203" spans="1:1" ht="15" x14ac:dyDescent="0.3">
      <c r="A203" s="19" t="s">
        <v>182</v>
      </c>
    </row>
    <row r="204" spans="1:1" ht="15" x14ac:dyDescent="0.3">
      <c r="A204" s="19" t="s">
        <v>44</v>
      </c>
    </row>
    <row r="205" spans="1:1" ht="15" x14ac:dyDescent="0.3">
      <c r="A205" s="19" t="s">
        <v>183</v>
      </c>
    </row>
    <row r="206" spans="1:1" ht="15" x14ac:dyDescent="0.3">
      <c r="A206" s="19" t="s">
        <v>184</v>
      </c>
    </row>
    <row r="207" spans="1:1" ht="15" x14ac:dyDescent="0.3">
      <c r="A207" s="19" t="s">
        <v>185</v>
      </c>
    </row>
    <row r="208" spans="1:1" ht="15" x14ac:dyDescent="0.3">
      <c r="A208" s="19" t="s">
        <v>186</v>
      </c>
    </row>
    <row r="209" spans="1:1" ht="15" x14ac:dyDescent="0.3">
      <c r="A209" s="19" t="s">
        <v>44</v>
      </c>
    </row>
    <row r="210" spans="1:1" ht="15" x14ac:dyDescent="0.3">
      <c r="A210" s="19" t="s">
        <v>187</v>
      </c>
    </row>
    <row r="211" spans="1:1" ht="15" x14ac:dyDescent="0.3">
      <c r="A211" s="19" t="s">
        <v>188</v>
      </c>
    </row>
    <row r="212" spans="1:1" ht="15" x14ac:dyDescent="0.3">
      <c r="A212" s="19" t="s">
        <v>44</v>
      </c>
    </row>
    <row r="213" spans="1:1" ht="15" x14ac:dyDescent="0.3">
      <c r="A213" s="19" t="s">
        <v>189</v>
      </c>
    </row>
    <row r="214" spans="1:1" ht="15" x14ac:dyDescent="0.3">
      <c r="A214" s="19" t="s">
        <v>56</v>
      </c>
    </row>
    <row r="215" spans="1:1" ht="15" x14ac:dyDescent="0.3">
      <c r="A215" s="19" t="s">
        <v>56</v>
      </c>
    </row>
    <row r="216" spans="1:1" ht="15" x14ac:dyDescent="0.3">
      <c r="A216" s="19" t="s">
        <v>56</v>
      </c>
    </row>
    <row r="217" spans="1:1" ht="15" x14ac:dyDescent="0.3">
      <c r="A217" s="19" t="s">
        <v>56</v>
      </c>
    </row>
    <row r="218" spans="1:1" ht="15" x14ac:dyDescent="0.3">
      <c r="A218" s="19" t="s">
        <v>56</v>
      </c>
    </row>
    <row r="219" spans="1:1" ht="15" x14ac:dyDescent="0.3">
      <c r="A219" s="19" t="s">
        <v>190</v>
      </c>
    </row>
    <row r="220" spans="1:1" ht="15" x14ac:dyDescent="0.3">
      <c r="A220" s="19" t="s">
        <v>44</v>
      </c>
    </row>
    <row r="221" spans="1:1" ht="15" x14ac:dyDescent="0.3">
      <c r="A221" s="19" t="s">
        <v>191</v>
      </c>
    </row>
    <row r="222" spans="1:1" ht="15" x14ac:dyDescent="0.3">
      <c r="A222" s="19" t="s">
        <v>192</v>
      </c>
    </row>
    <row r="223" spans="1:1" ht="15" x14ac:dyDescent="0.3">
      <c r="A223" s="19" t="s">
        <v>68</v>
      </c>
    </row>
    <row r="224" spans="1:1" ht="15" x14ac:dyDescent="0.3">
      <c r="A224" s="19" t="s">
        <v>193</v>
      </c>
    </row>
    <row r="225" spans="1:1" ht="15" x14ac:dyDescent="0.3">
      <c r="A225" s="19" t="s">
        <v>194</v>
      </c>
    </row>
    <row r="226" spans="1:1" ht="15" x14ac:dyDescent="0.3">
      <c r="A226" s="19" t="s">
        <v>195</v>
      </c>
    </row>
    <row r="227" spans="1:1" ht="15" x14ac:dyDescent="0.3">
      <c r="A227" s="19" t="s">
        <v>196</v>
      </c>
    </row>
    <row r="228" spans="1:1" ht="15" x14ac:dyDescent="0.3">
      <c r="A228" s="19" t="s">
        <v>197</v>
      </c>
    </row>
    <row r="229" spans="1:1" ht="15" x14ac:dyDescent="0.3">
      <c r="A229" s="19" t="s">
        <v>198</v>
      </c>
    </row>
    <row r="230" spans="1:1" ht="15" x14ac:dyDescent="0.3">
      <c r="A230" s="19" t="s">
        <v>44</v>
      </c>
    </row>
    <row r="231" spans="1:1" ht="15" x14ac:dyDescent="0.3">
      <c r="A231" s="19" t="s">
        <v>199</v>
      </c>
    </row>
    <row r="232" spans="1:1" ht="15" x14ac:dyDescent="0.3">
      <c r="A232" s="19" t="s">
        <v>200</v>
      </c>
    </row>
    <row r="233" spans="1:1" ht="15" x14ac:dyDescent="0.3">
      <c r="A233" s="19" t="s">
        <v>201</v>
      </c>
    </row>
    <row r="234" spans="1:1" ht="15" x14ac:dyDescent="0.3">
      <c r="A234" s="19" t="s">
        <v>44</v>
      </c>
    </row>
    <row r="235" spans="1:1" ht="15" x14ac:dyDescent="0.3">
      <c r="A235" s="19" t="s">
        <v>202</v>
      </c>
    </row>
    <row r="236" spans="1:1" ht="15" x14ac:dyDescent="0.3">
      <c r="A236" s="19" t="s">
        <v>203</v>
      </c>
    </row>
    <row r="237" spans="1:1" ht="15" x14ac:dyDescent="0.3">
      <c r="A237" s="19" t="s">
        <v>44</v>
      </c>
    </row>
    <row r="238" spans="1:1" ht="15" x14ac:dyDescent="0.3">
      <c r="A238" s="19" t="s">
        <v>204</v>
      </c>
    </row>
    <row r="239" spans="1:1" ht="15" x14ac:dyDescent="0.3">
      <c r="A239" s="19" t="s">
        <v>56</v>
      </c>
    </row>
    <row r="240" spans="1:1" ht="15" x14ac:dyDescent="0.3">
      <c r="A240" s="19" t="s">
        <v>56</v>
      </c>
    </row>
    <row r="241" spans="1:1" ht="15" x14ac:dyDescent="0.3">
      <c r="A241" s="19" t="s">
        <v>205</v>
      </c>
    </row>
    <row r="242" spans="1:1" ht="15" x14ac:dyDescent="0.3">
      <c r="A242" s="19" t="s">
        <v>44</v>
      </c>
    </row>
    <row r="243" spans="1:1" ht="15" x14ac:dyDescent="0.3">
      <c r="A243" s="19" t="s">
        <v>206</v>
      </c>
    </row>
    <row r="244" spans="1:1" ht="15" x14ac:dyDescent="0.3">
      <c r="A244" s="19" t="s">
        <v>207</v>
      </c>
    </row>
    <row r="245" spans="1:1" ht="15" x14ac:dyDescent="0.3">
      <c r="A245" s="19" t="s">
        <v>208</v>
      </c>
    </row>
    <row r="246" spans="1:1" ht="15" x14ac:dyDescent="0.3">
      <c r="A246" s="19" t="s">
        <v>152</v>
      </c>
    </row>
    <row r="247" spans="1:1" ht="15" x14ac:dyDescent="0.3">
      <c r="A247" s="19" t="s">
        <v>209</v>
      </c>
    </row>
    <row r="248" spans="1:1" ht="15" x14ac:dyDescent="0.3">
      <c r="A248" s="19" t="s">
        <v>44</v>
      </c>
    </row>
    <row r="249" spans="1:1" ht="15" x14ac:dyDescent="0.3">
      <c r="A249" s="19" t="s">
        <v>68</v>
      </c>
    </row>
    <row r="250" spans="1:1" ht="15" x14ac:dyDescent="0.3">
      <c r="A250" s="19" t="s">
        <v>78</v>
      </c>
    </row>
    <row r="251" spans="1:1" ht="15" x14ac:dyDescent="0.3">
      <c r="A251" s="19" t="s">
        <v>44</v>
      </c>
    </row>
    <row r="252" spans="1:1" ht="15" x14ac:dyDescent="0.3">
      <c r="A252" s="19" t="s">
        <v>210</v>
      </c>
    </row>
    <row r="253" spans="1:1" ht="15" x14ac:dyDescent="0.3">
      <c r="A253" s="19" t="s">
        <v>56</v>
      </c>
    </row>
    <row r="254" spans="1:1" ht="15" x14ac:dyDescent="0.3">
      <c r="A254" s="19" t="s">
        <v>56</v>
      </c>
    </row>
    <row r="255" spans="1:1" ht="15" x14ac:dyDescent="0.3">
      <c r="A255" s="19" t="s">
        <v>211</v>
      </c>
    </row>
    <row r="256" spans="1:1" ht="15" x14ac:dyDescent="0.3">
      <c r="A256" s="19" t="s">
        <v>44</v>
      </c>
    </row>
    <row r="257" spans="1:1" ht="15" x14ac:dyDescent="0.3">
      <c r="A257" s="19" t="s">
        <v>212</v>
      </c>
    </row>
    <row r="258" spans="1:1" ht="15" x14ac:dyDescent="0.3">
      <c r="A258" s="19" t="s">
        <v>56</v>
      </c>
    </row>
    <row r="259" spans="1:1" ht="15" x14ac:dyDescent="0.3">
      <c r="A259" s="19" t="s">
        <v>213</v>
      </c>
    </row>
    <row r="260" spans="1:1" ht="15" x14ac:dyDescent="0.3">
      <c r="A260" s="19" t="s">
        <v>44</v>
      </c>
    </row>
    <row r="261" spans="1:1" ht="15" x14ac:dyDescent="0.3">
      <c r="A261" s="19" t="s">
        <v>214</v>
      </c>
    </row>
    <row r="262" spans="1:1" ht="15" x14ac:dyDescent="0.3">
      <c r="A262" s="19" t="s">
        <v>56</v>
      </c>
    </row>
    <row r="263" spans="1:1" ht="15" x14ac:dyDescent="0.3">
      <c r="A263" s="19" t="s">
        <v>56</v>
      </c>
    </row>
    <row r="264" spans="1:1" ht="15" x14ac:dyDescent="0.3">
      <c r="A264" s="19" t="s">
        <v>56</v>
      </c>
    </row>
    <row r="265" spans="1:1" ht="15" x14ac:dyDescent="0.3">
      <c r="A265" s="19" t="s">
        <v>215</v>
      </c>
    </row>
    <row r="266" spans="1:1" ht="15" x14ac:dyDescent="0.3">
      <c r="A266" s="19" t="s">
        <v>44</v>
      </c>
    </row>
    <row r="267" spans="1:1" ht="15" x14ac:dyDescent="0.3">
      <c r="A267" s="19" t="s">
        <v>216</v>
      </c>
    </row>
    <row r="268" spans="1:1" ht="15" x14ac:dyDescent="0.3">
      <c r="A268" s="19" t="s">
        <v>56</v>
      </c>
    </row>
    <row r="269" spans="1:1" ht="15" x14ac:dyDescent="0.3">
      <c r="A269" s="19" t="s">
        <v>78</v>
      </c>
    </row>
    <row r="270" spans="1:1" ht="15" x14ac:dyDescent="0.3">
      <c r="A270" s="19" t="s">
        <v>44</v>
      </c>
    </row>
    <row r="271" spans="1:1" ht="15" x14ac:dyDescent="0.3">
      <c r="A271" s="19" t="s">
        <v>217</v>
      </c>
    </row>
    <row r="272" spans="1:1" ht="15" x14ac:dyDescent="0.3">
      <c r="A272" s="19" t="s">
        <v>218</v>
      </c>
    </row>
    <row r="273" spans="1:1" ht="15" x14ac:dyDescent="0.3">
      <c r="A273" s="19" t="s">
        <v>44</v>
      </c>
    </row>
    <row r="274" spans="1:1" ht="15" x14ac:dyDescent="0.3">
      <c r="A274" s="19" t="s">
        <v>219</v>
      </c>
    </row>
    <row r="275" spans="1:1" ht="15" x14ac:dyDescent="0.3">
      <c r="A275" s="19" t="s">
        <v>56</v>
      </c>
    </row>
    <row r="276" spans="1:1" ht="15" x14ac:dyDescent="0.3">
      <c r="A276" s="19" t="s">
        <v>56</v>
      </c>
    </row>
    <row r="277" spans="1:1" ht="15" x14ac:dyDescent="0.3">
      <c r="A277" s="19" t="s">
        <v>220</v>
      </c>
    </row>
    <row r="278" spans="1:1" ht="15" x14ac:dyDescent="0.3">
      <c r="A278" s="19" t="s">
        <v>44</v>
      </c>
    </row>
    <row r="279" spans="1:1" ht="15" x14ac:dyDescent="0.3">
      <c r="A279" s="19" t="s">
        <v>221</v>
      </c>
    </row>
    <row r="280" spans="1:1" ht="15" x14ac:dyDescent="0.3">
      <c r="A280" s="19" t="s">
        <v>222</v>
      </c>
    </row>
    <row r="281" spans="1:1" ht="15" x14ac:dyDescent="0.3">
      <c r="A281" s="19" t="s">
        <v>223</v>
      </c>
    </row>
    <row r="282" spans="1:1" ht="15" x14ac:dyDescent="0.3">
      <c r="A282" s="19" t="s">
        <v>224</v>
      </c>
    </row>
    <row r="283" spans="1:1" ht="15" x14ac:dyDescent="0.3">
      <c r="A283" s="19" t="s">
        <v>225</v>
      </c>
    </row>
    <row r="284" spans="1:1" ht="15" x14ac:dyDescent="0.3">
      <c r="A284" s="19" t="s">
        <v>226</v>
      </c>
    </row>
    <row r="285" spans="1:1" ht="15" x14ac:dyDescent="0.3">
      <c r="A285" s="19" t="s">
        <v>44</v>
      </c>
    </row>
    <row r="286" spans="1:1" ht="15" x14ac:dyDescent="0.3">
      <c r="A286" s="19" t="s">
        <v>227</v>
      </c>
    </row>
    <row r="287" spans="1:1" ht="15" x14ac:dyDescent="0.3">
      <c r="A287" s="19" t="s">
        <v>228</v>
      </c>
    </row>
    <row r="288" spans="1:1" ht="15" x14ac:dyDescent="0.3">
      <c r="A288" s="19" t="s">
        <v>229</v>
      </c>
    </row>
    <row r="289" spans="1:1" ht="15" x14ac:dyDescent="0.3">
      <c r="A289" s="19" t="s">
        <v>230</v>
      </c>
    </row>
    <row r="290" spans="1:1" ht="15" x14ac:dyDescent="0.3">
      <c r="A290" s="19" t="s">
        <v>56</v>
      </c>
    </row>
    <row r="291" spans="1:1" ht="15" x14ac:dyDescent="0.3">
      <c r="A291" s="19" t="s">
        <v>56</v>
      </c>
    </row>
    <row r="292" spans="1:1" ht="15" x14ac:dyDescent="0.3">
      <c r="A292" s="19" t="s">
        <v>56</v>
      </c>
    </row>
    <row r="293" spans="1:1" ht="15" x14ac:dyDescent="0.3">
      <c r="A293" s="19" t="s">
        <v>147</v>
      </c>
    </row>
    <row r="294" spans="1:1" ht="15" x14ac:dyDescent="0.3">
      <c r="A294" s="19" t="s">
        <v>44</v>
      </c>
    </row>
    <row r="295" spans="1:1" ht="15" x14ac:dyDescent="0.3">
      <c r="A295" s="19" t="s">
        <v>231</v>
      </c>
    </row>
    <row r="296" spans="1:1" ht="15" x14ac:dyDescent="0.3">
      <c r="A296" s="19" t="s">
        <v>232</v>
      </c>
    </row>
    <row r="297" spans="1:1" ht="15" x14ac:dyDescent="0.3">
      <c r="A297" s="19" t="s">
        <v>233</v>
      </c>
    </row>
    <row r="298" spans="1:1" ht="15" x14ac:dyDescent="0.3">
      <c r="A298" s="19" t="s">
        <v>234</v>
      </c>
    </row>
    <row r="299" spans="1:1" ht="15" x14ac:dyDescent="0.3">
      <c r="A299" s="19" t="s">
        <v>235</v>
      </c>
    </row>
    <row r="300" spans="1:1" ht="15" x14ac:dyDescent="0.3">
      <c r="A300" s="19" t="s">
        <v>236</v>
      </c>
    </row>
    <row r="301" spans="1:1" ht="15" x14ac:dyDescent="0.3">
      <c r="A301" s="19" t="s">
        <v>237</v>
      </c>
    </row>
    <row r="302" spans="1:1" ht="15" x14ac:dyDescent="0.3">
      <c r="A302" s="19" t="s">
        <v>238</v>
      </c>
    </row>
    <row r="303" spans="1:1" ht="15" x14ac:dyDescent="0.3">
      <c r="A303" s="19" t="s">
        <v>152</v>
      </c>
    </row>
    <row r="304" spans="1:1" ht="15" x14ac:dyDescent="0.3">
      <c r="A304" s="19" t="s">
        <v>239</v>
      </c>
    </row>
    <row r="305" spans="1:1" ht="15" x14ac:dyDescent="0.3">
      <c r="A305" s="19" t="s">
        <v>44</v>
      </c>
    </row>
    <row r="306" spans="1:1" ht="15" x14ac:dyDescent="0.3">
      <c r="A306" s="19" t="s">
        <v>240</v>
      </c>
    </row>
    <row r="307" spans="1:1" ht="15" x14ac:dyDescent="0.3">
      <c r="A307" s="19" t="s">
        <v>241</v>
      </c>
    </row>
    <row r="308" spans="1:1" ht="15" x14ac:dyDescent="0.3">
      <c r="A308" s="19" t="s">
        <v>242</v>
      </c>
    </row>
    <row r="309" spans="1:1" ht="15" x14ac:dyDescent="0.3">
      <c r="A309" s="19" t="s">
        <v>152</v>
      </c>
    </row>
    <row r="310" spans="1:1" ht="15" x14ac:dyDescent="0.3">
      <c r="A310" s="19" t="s">
        <v>243</v>
      </c>
    </row>
    <row r="311" spans="1:1" ht="15" x14ac:dyDescent="0.3">
      <c r="A311" s="19" t="s">
        <v>44</v>
      </c>
    </row>
    <row r="312" spans="1:1" ht="15" x14ac:dyDescent="0.3">
      <c r="A312" s="19" t="s">
        <v>68</v>
      </c>
    </row>
    <row r="313" spans="1:1" ht="15" x14ac:dyDescent="0.3">
      <c r="A313" s="19" t="s">
        <v>78</v>
      </c>
    </row>
    <row r="314" spans="1:1" ht="15" x14ac:dyDescent="0.3">
      <c r="A314" s="19" t="s">
        <v>44</v>
      </c>
    </row>
    <row r="315" spans="1:1" ht="15" x14ac:dyDescent="0.3">
      <c r="A315" s="19" t="s">
        <v>244</v>
      </c>
    </row>
    <row r="316" spans="1:1" ht="15" x14ac:dyDescent="0.3">
      <c r="A316" s="19" t="s">
        <v>245</v>
      </c>
    </row>
    <row r="317" spans="1:1" ht="15" x14ac:dyDescent="0.3">
      <c r="A317" s="19" t="s">
        <v>246</v>
      </c>
    </row>
    <row r="318" spans="1:1" ht="15" x14ac:dyDescent="0.3">
      <c r="A318" s="19" t="s">
        <v>56</v>
      </c>
    </row>
    <row r="319" spans="1:1" ht="15" x14ac:dyDescent="0.3">
      <c r="A319" s="19" t="s">
        <v>56</v>
      </c>
    </row>
    <row r="320" spans="1:1" ht="15" x14ac:dyDescent="0.3">
      <c r="A320" s="19" t="s">
        <v>213</v>
      </c>
    </row>
    <row r="321" spans="1:1" ht="15" x14ac:dyDescent="0.3">
      <c r="A321" s="19" t="s">
        <v>44</v>
      </c>
    </row>
    <row r="322" spans="1:1" ht="15" x14ac:dyDescent="0.3">
      <c r="A322" s="19" t="s">
        <v>247</v>
      </c>
    </row>
    <row r="323" spans="1:1" ht="15" x14ac:dyDescent="0.3">
      <c r="A323" s="19" t="s">
        <v>56</v>
      </c>
    </row>
    <row r="324" spans="1:1" ht="15" x14ac:dyDescent="0.3">
      <c r="A324" s="19" t="s">
        <v>56</v>
      </c>
    </row>
    <row r="325" spans="1:1" ht="15" x14ac:dyDescent="0.3">
      <c r="A325" s="19" t="s">
        <v>248</v>
      </c>
    </row>
    <row r="326" spans="1:1" ht="15" x14ac:dyDescent="0.3">
      <c r="A326" s="19" t="s">
        <v>44</v>
      </c>
    </row>
    <row r="327" spans="1:1" ht="15" x14ac:dyDescent="0.3">
      <c r="A327" s="19" t="s">
        <v>249</v>
      </c>
    </row>
    <row r="328" spans="1:1" ht="15" x14ac:dyDescent="0.3">
      <c r="A328" s="19" t="s">
        <v>250</v>
      </c>
    </row>
    <row r="329" spans="1:1" ht="15" x14ac:dyDescent="0.3">
      <c r="A329" s="19" t="s">
        <v>56</v>
      </c>
    </row>
    <row r="330" spans="1:1" ht="15" x14ac:dyDescent="0.3">
      <c r="A330" s="19" t="s">
        <v>251</v>
      </c>
    </row>
    <row r="331" spans="1:1" ht="15" x14ac:dyDescent="0.3">
      <c r="A331" s="19" t="s">
        <v>44</v>
      </c>
    </row>
    <row r="332" spans="1:1" ht="15" x14ac:dyDescent="0.3">
      <c r="A332" s="19" t="s">
        <v>252</v>
      </c>
    </row>
    <row r="333" spans="1:1" ht="15" x14ac:dyDescent="0.3">
      <c r="A333" s="19" t="s">
        <v>56</v>
      </c>
    </row>
    <row r="334" spans="1:1" ht="15" x14ac:dyDescent="0.3">
      <c r="A334" s="19" t="s">
        <v>213</v>
      </c>
    </row>
    <row r="335" spans="1:1" ht="15" x14ac:dyDescent="0.3">
      <c r="A335" s="19" t="s">
        <v>44</v>
      </c>
    </row>
    <row r="336" spans="1:1" ht="15" x14ac:dyDescent="0.3">
      <c r="A336" s="19" t="s">
        <v>253</v>
      </c>
    </row>
    <row r="337" spans="1:1" ht="15" x14ac:dyDescent="0.3">
      <c r="A337" s="19" t="s">
        <v>104</v>
      </c>
    </row>
    <row r="338" spans="1:1" ht="15" x14ac:dyDescent="0.3">
      <c r="A338" s="19" t="s">
        <v>254</v>
      </c>
    </row>
    <row r="339" spans="1:1" ht="15" x14ac:dyDescent="0.3">
      <c r="A339" s="19" t="s">
        <v>255</v>
      </c>
    </row>
    <row r="340" spans="1:1" ht="15" x14ac:dyDescent="0.3">
      <c r="A340" s="19" t="s">
        <v>44</v>
      </c>
    </row>
    <row r="341" spans="1:1" ht="15" x14ac:dyDescent="0.3">
      <c r="A341" s="19" t="s">
        <v>73</v>
      </c>
    </row>
    <row r="342" spans="1:1" ht="15" x14ac:dyDescent="0.3">
      <c r="A342" s="19" t="s">
        <v>147</v>
      </c>
    </row>
    <row r="343" spans="1:1" ht="15" x14ac:dyDescent="0.3">
      <c r="A343" s="19" t="s">
        <v>44</v>
      </c>
    </row>
    <row r="344" spans="1:1" ht="15" x14ac:dyDescent="0.3">
      <c r="A344" s="19" t="s">
        <v>256</v>
      </c>
    </row>
    <row r="345" spans="1:1" ht="15" x14ac:dyDescent="0.3">
      <c r="A345" s="19" t="s">
        <v>56</v>
      </c>
    </row>
    <row r="346" spans="1:1" ht="15" x14ac:dyDescent="0.3">
      <c r="A346" s="19" t="s">
        <v>56</v>
      </c>
    </row>
    <row r="347" spans="1:1" ht="15" x14ac:dyDescent="0.3">
      <c r="A347" s="19" t="s">
        <v>105</v>
      </c>
    </row>
    <row r="348" spans="1:1" ht="15" x14ac:dyDescent="0.3">
      <c r="A348" s="19" t="s">
        <v>44</v>
      </c>
    </row>
    <row r="349" spans="1:1" ht="15" x14ac:dyDescent="0.3">
      <c r="A349" s="19" t="s">
        <v>257</v>
      </c>
    </row>
    <row r="350" spans="1:1" ht="15" x14ac:dyDescent="0.3">
      <c r="A350" s="19" t="s">
        <v>56</v>
      </c>
    </row>
    <row r="351" spans="1:1" ht="15" x14ac:dyDescent="0.3">
      <c r="A351" s="19" t="s">
        <v>258</v>
      </c>
    </row>
    <row r="352" spans="1:1" ht="15" x14ac:dyDescent="0.3">
      <c r="A352" s="19" t="s">
        <v>44</v>
      </c>
    </row>
    <row r="353" spans="1:1" ht="15" x14ac:dyDescent="0.3">
      <c r="A353" s="19" t="s">
        <v>259</v>
      </c>
    </row>
    <row r="354" spans="1:1" ht="15" x14ac:dyDescent="0.3">
      <c r="A354" s="19" t="s">
        <v>56</v>
      </c>
    </row>
    <row r="355" spans="1:1" ht="15" x14ac:dyDescent="0.3">
      <c r="A355" s="19" t="s">
        <v>56</v>
      </c>
    </row>
    <row r="356" spans="1:1" ht="15" x14ac:dyDescent="0.3">
      <c r="A356" s="19" t="s">
        <v>56</v>
      </c>
    </row>
    <row r="357" spans="1:1" ht="15" x14ac:dyDescent="0.3">
      <c r="A357" s="19" t="s">
        <v>56</v>
      </c>
    </row>
    <row r="358" spans="1:1" ht="15" x14ac:dyDescent="0.3">
      <c r="A358" s="19" t="s">
        <v>213</v>
      </c>
    </row>
    <row r="359" spans="1:1" ht="15" x14ac:dyDescent="0.3">
      <c r="A359" s="19" t="s">
        <v>44</v>
      </c>
    </row>
    <row r="360" spans="1:1" ht="15" x14ac:dyDescent="0.3">
      <c r="A360" s="19" t="s">
        <v>260</v>
      </c>
    </row>
    <row r="361" spans="1:1" ht="15" x14ac:dyDescent="0.3">
      <c r="A361" s="19" t="s">
        <v>56</v>
      </c>
    </row>
    <row r="362" spans="1:1" ht="15" x14ac:dyDescent="0.3">
      <c r="A362" s="19" t="s">
        <v>56</v>
      </c>
    </row>
    <row r="363" spans="1:1" ht="15" x14ac:dyDescent="0.3">
      <c r="A363" s="19" t="s">
        <v>261</v>
      </c>
    </row>
    <row r="364" spans="1:1" ht="15" x14ac:dyDescent="0.3">
      <c r="A364" s="19" t="s">
        <v>44</v>
      </c>
    </row>
    <row r="365" spans="1:1" ht="15" x14ac:dyDescent="0.3">
      <c r="A365" s="19" t="s">
        <v>262</v>
      </c>
    </row>
    <row r="366" spans="1:1" ht="15" x14ac:dyDescent="0.3">
      <c r="A366" s="19" t="s">
        <v>263</v>
      </c>
    </row>
    <row r="367" spans="1:1" ht="15" x14ac:dyDescent="0.3">
      <c r="A367" s="19" t="s">
        <v>152</v>
      </c>
    </row>
    <row r="368" spans="1:1" ht="15" x14ac:dyDescent="0.3">
      <c r="A368" s="19" t="s">
        <v>264</v>
      </c>
    </row>
    <row r="369" spans="1:1" ht="15" x14ac:dyDescent="0.3">
      <c r="A369" s="19" t="s">
        <v>44</v>
      </c>
    </row>
    <row r="370" spans="1:1" ht="15" x14ac:dyDescent="0.3">
      <c r="A370" s="19" t="s">
        <v>265</v>
      </c>
    </row>
    <row r="371" spans="1:1" ht="15" x14ac:dyDescent="0.3">
      <c r="A371" s="19" t="s">
        <v>266</v>
      </c>
    </row>
    <row r="372" spans="1:1" ht="15" x14ac:dyDescent="0.3">
      <c r="A372" s="19" t="s">
        <v>56</v>
      </c>
    </row>
    <row r="373" spans="1:1" ht="15" x14ac:dyDescent="0.3">
      <c r="A373" s="19" t="s">
        <v>267</v>
      </c>
    </row>
    <row r="374" spans="1:1" ht="15" x14ac:dyDescent="0.3">
      <c r="A374" s="19" t="s">
        <v>44</v>
      </c>
    </row>
    <row r="375" spans="1:1" ht="15" x14ac:dyDescent="0.3">
      <c r="A375" s="19" t="s">
        <v>268</v>
      </c>
    </row>
    <row r="376" spans="1:1" ht="15" x14ac:dyDescent="0.3">
      <c r="A376" s="19" t="s">
        <v>269</v>
      </c>
    </row>
    <row r="377" spans="1:1" ht="15" x14ac:dyDescent="0.3">
      <c r="A377" s="19" t="s">
        <v>270</v>
      </c>
    </row>
    <row r="378" spans="1:1" ht="15" x14ac:dyDescent="0.3">
      <c r="A378" s="19" t="s">
        <v>271</v>
      </c>
    </row>
    <row r="379" spans="1:1" ht="15" x14ac:dyDescent="0.3">
      <c r="A379" s="19" t="s">
        <v>272</v>
      </c>
    </row>
    <row r="380" spans="1:1" ht="15" x14ac:dyDescent="0.3">
      <c r="A380" s="19" t="s">
        <v>44</v>
      </c>
    </row>
    <row r="381" spans="1:1" ht="15" x14ac:dyDescent="0.3">
      <c r="A381" s="19" t="s">
        <v>273</v>
      </c>
    </row>
    <row r="382" spans="1:1" ht="15" x14ac:dyDescent="0.3">
      <c r="A382" s="19" t="s">
        <v>274</v>
      </c>
    </row>
    <row r="383" spans="1:1" ht="15" x14ac:dyDescent="0.3">
      <c r="A383" s="19" t="s">
        <v>56</v>
      </c>
    </row>
    <row r="384" spans="1:1" ht="15" x14ac:dyDescent="0.3">
      <c r="A384" s="19" t="s">
        <v>56</v>
      </c>
    </row>
    <row r="385" spans="1:1" ht="15" x14ac:dyDescent="0.3">
      <c r="A385" s="19" t="s">
        <v>213</v>
      </c>
    </row>
    <row r="386" spans="1:1" ht="15" x14ac:dyDescent="0.3">
      <c r="A386" s="19" t="s">
        <v>44</v>
      </c>
    </row>
    <row r="387" spans="1:1" ht="15" x14ac:dyDescent="0.3">
      <c r="A387" s="19" t="s">
        <v>275</v>
      </c>
    </row>
    <row r="388" spans="1:1" ht="15" x14ac:dyDescent="0.3">
      <c r="A388" s="19" t="s">
        <v>276</v>
      </c>
    </row>
    <row r="389" spans="1:1" ht="15" x14ac:dyDescent="0.3">
      <c r="A389" s="19" t="s">
        <v>56</v>
      </c>
    </row>
    <row r="390" spans="1:1" ht="15" x14ac:dyDescent="0.3">
      <c r="A390" s="19" t="s">
        <v>56</v>
      </c>
    </row>
    <row r="391" spans="1:1" ht="15" x14ac:dyDescent="0.3">
      <c r="A391" s="19" t="s">
        <v>277</v>
      </c>
    </row>
    <row r="392" spans="1:1" ht="15" x14ac:dyDescent="0.3">
      <c r="A392" s="19" t="s">
        <v>44</v>
      </c>
    </row>
    <row r="393" spans="1:1" ht="15" x14ac:dyDescent="0.3">
      <c r="A393" s="19" t="s">
        <v>278</v>
      </c>
    </row>
    <row r="394" spans="1:1" ht="15" x14ac:dyDescent="0.3">
      <c r="A394" s="19" t="s">
        <v>279</v>
      </c>
    </row>
    <row r="395" spans="1:1" ht="15" x14ac:dyDescent="0.3">
      <c r="A395" s="19" t="s">
        <v>56</v>
      </c>
    </row>
    <row r="396" spans="1:1" ht="15" x14ac:dyDescent="0.3">
      <c r="A396" s="19" t="s">
        <v>56</v>
      </c>
    </row>
    <row r="397" spans="1:1" ht="15" x14ac:dyDescent="0.3">
      <c r="A397" s="19" t="s">
        <v>56</v>
      </c>
    </row>
    <row r="398" spans="1:1" ht="15" x14ac:dyDescent="0.3">
      <c r="A398" s="19" t="s">
        <v>280</v>
      </c>
    </row>
    <row r="399" spans="1:1" ht="15" x14ac:dyDescent="0.3">
      <c r="A399" s="19" t="s">
        <v>44</v>
      </c>
    </row>
    <row r="400" spans="1:1" ht="15" x14ac:dyDescent="0.3">
      <c r="A400" s="19" t="s">
        <v>281</v>
      </c>
    </row>
    <row r="401" spans="1:1" ht="15" x14ac:dyDescent="0.3">
      <c r="A401" s="19" t="s">
        <v>282</v>
      </c>
    </row>
    <row r="402" spans="1:1" ht="15" x14ac:dyDescent="0.3">
      <c r="A402" s="19" t="s">
        <v>283</v>
      </c>
    </row>
    <row r="403" spans="1:1" ht="15" x14ac:dyDescent="0.3">
      <c r="A403" s="19" t="s">
        <v>88</v>
      </c>
    </row>
    <row r="404" spans="1:1" ht="15" x14ac:dyDescent="0.3">
      <c r="A404" s="19" t="s">
        <v>284</v>
      </c>
    </row>
    <row r="405" spans="1:1" ht="15" x14ac:dyDescent="0.3">
      <c r="A405" s="19" t="s">
        <v>285</v>
      </c>
    </row>
    <row r="406" spans="1:1" ht="15" x14ac:dyDescent="0.3">
      <c r="A406" s="19" t="s">
        <v>286</v>
      </c>
    </row>
    <row r="407" spans="1:1" ht="15" x14ac:dyDescent="0.3">
      <c r="A407" s="19" t="s">
        <v>44</v>
      </c>
    </row>
    <row r="408" spans="1:1" ht="15" x14ac:dyDescent="0.3">
      <c r="A408" s="19" t="s">
        <v>287</v>
      </c>
    </row>
    <row r="409" spans="1:1" ht="15" x14ac:dyDescent="0.3">
      <c r="A409" s="19" t="s">
        <v>56</v>
      </c>
    </row>
    <row r="410" spans="1:1" ht="15" x14ac:dyDescent="0.3">
      <c r="A410" s="19" t="s">
        <v>288</v>
      </c>
    </row>
    <row r="411" spans="1:1" ht="15" x14ac:dyDescent="0.3">
      <c r="A411" s="19" t="s">
        <v>44</v>
      </c>
    </row>
    <row r="412" spans="1:1" ht="15" x14ac:dyDescent="0.3">
      <c r="A412" s="19" t="s">
        <v>68</v>
      </c>
    </row>
    <row r="413" spans="1:1" ht="15" x14ac:dyDescent="0.3">
      <c r="A413" s="19" t="s">
        <v>88</v>
      </c>
    </row>
    <row r="414" spans="1:1" ht="15" x14ac:dyDescent="0.3">
      <c r="A414" s="19" t="s">
        <v>289</v>
      </c>
    </row>
    <row r="415" spans="1:1" ht="15" x14ac:dyDescent="0.3">
      <c r="A415" s="19" t="s">
        <v>73</v>
      </c>
    </row>
    <row r="416" spans="1:1" ht="15" x14ac:dyDescent="0.3">
      <c r="A416" s="19" t="s">
        <v>78</v>
      </c>
    </row>
    <row r="417" spans="1:1" ht="15" x14ac:dyDescent="0.3">
      <c r="A417" s="19" t="s">
        <v>44</v>
      </c>
    </row>
    <row r="418" spans="1:1" ht="15" x14ac:dyDescent="0.3">
      <c r="A418" s="19" t="s">
        <v>290</v>
      </c>
    </row>
    <row r="419" spans="1:1" ht="15" x14ac:dyDescent="0.3">
      <c r="A419" s="19" t="s">
        <v>291</v>
      </c>
    </row>
    <row r="420" spans="1:1" ht="15" x14ac:dyDescent="0.3">
      <c r="A420" s="19" t="s">
        <v>56</v>
      </c>
    </row>
    <row r="421" spans="1:1" ht="15" x14ac:dyDescent="0.3">
      <c r="A421" s="19" t="s">
        <v>94</v>
      </c>
    </row>
    <row r="422" spans="1:1" ht="15" x14ac:dyDescent="0.3">
      <c r="A422" s="19" t="s">
        <v>44</v>
      </c>
    </row>
    <row r="423" spans="1:1" ht="15" x14ac:dyDescent="0.3">
      <c r="A423" s="19" t="s">
        <v>292</v>
      </c>
    </row>
    <row r="424" spans="1:1" ht="15" x14ac:dyDescent="0.3">
      <c r="A424" s="19" t="s">
        <v>56</v>
      </c>
    </row>
    <row r="425" spans="1:1" ht="15" x14ac:dyDescent="0.3">
      <c r="A425" s="19" t="s">
        <v>293</v>
      </c>
    </row>
    <row r="426" spans="1:1" ht="15" x14ac:dyDescent="0.3">
      <c r="A426" s="19" t="s">
        <v>44</v>
      </c>
    </row>
    <row r="427" spans="1:1" ht="15" x14ac:dyDescent="0.3">
      <c r="A427" s="19" t="s">
        <v>294</v>
      </c>
    </row>
    <row r="428" spans="1:1" ht="15" x14ac:dyDescent="0.3">
      <c r="A428" s="19" t="s">
        <v>56</v>
      </c>
    </row>
    <row r="429" spans="1:1" ht="15" x14ac:dyDescent="0.3">
      <c r="A429" s="19" t="s">
        <v>147</v>
      </c>
    </row>
    <row r="430" spans="1:1" ht="15" x14ac:dyDescent="0.3">
      <c r="A430" s="19" t="s">
        <v>44</v>
      </c>
    </row>
    <row r="431" spans="1:1" ht="15" x14ac:dyDescent="0.3">
      <c r="A431" s="19" t="s">
        <v>295</v>
      </c>
    </row>
    <row r="432" spans="1:1" ht="15" x14ac:dyDescent="0.3">
      <c r="A432" s="19" t="s">
        <v>296</v>
      </c>
    </row>
    <row r="433" spans="1:1" ht="15" x14ac:dyDescent="0.3">
      <c r="A433" s="19" t="s">
        <v>297</v>
      </c>
    </row>
    <row r="434" spans="1:1" ht="15" x14ac:dyDescent="0.3">
      <c r="A434" s="19" t="s">
        <v>298</v>
      </c>
    </row>
    <row r="435" spans="1:1" ht="15" x14ac:dyDescent="0.3">
      <c r="A435" s="19" t="s">
        <v>299</v>
      </c>
    </row>
    <row r="436" spans="1:1" ht="15" x14ac:dyDescent="0.3">
      <c r="A436" s="19" t="s">
        <v>300</v>
      </c>
    </row>
    <row r="437" spans="1:1" ht="15" x14ac:dyDescent="0.3">
      <c r="A437" s="19" t="s">
        <v>44</v>
      </c>
    </row>
    <row r="438" spans="1:1" ht="15" x14ac:dyDescent="0.3">
      <c r="A438" s="19" t="s">
        <v>73</v>
      </c>
    </row>
    <row r="439" spans="1:1" ht="15" x14ac:dyDescent="0.3">
      <c r="A439" s="19" t="s">
        <v>147</v>
      </c>
    </row>
    <row r="440" spans="1:1" ht="15" x14ac:dyDescent="0.3">
      <c r="A440" s="19" t="s">
        <v>44</v>
      </c>
    </row>
    <row r="441" spans="1:1" ht="15" x14ac:dyDescent="0.3">
      <c r="A441" s="19" t="s">
        <v>301</v>
      </c>
    </row>
    <row r="442" spans="1:1" ht="15" x14ac:dyDescent="0.3">
      <c r="A442" s="19" t="s">
        <v>56</v>
      </c>
    </row>
    <row r="443" spans="1:1" ht="15" x14ac:dyDescent="0.3">
      <c r="A443" s="19" t="s">
        <v>56</v>
      </c>
    </row>
    <row r="444" spans="1:1" ht="15" x14ac:dyDescent="0.3">
      <c r="A444" s="19" t="s">
        <v>56</v>
      </c>
    </row>
    <row r="445" spans="1:1" ht="15" x14ac:dyDescent="0.3">
      <c r="A445" s="19" t="s">
        <v>56</v>
      </c>
    </row>
    <row r="446" spans="1:1" ht="15" x14ac:dyDescent="0.3">
      <c r="A446" s="19" t="s">
        <v>94</v>
      </c>
    </row>
    <row r="447" spans="1:1" ht="15" x14ac:dyDescent="0.3">
      <c r="A447" s="19" t="s">
        <v>44</v>
      </c>
    </row>
    <row r="448" spans="1:1" ht="15" x14ac:dyDescent="0.3">
      <c r="A448" s="19" t="s">
        <v>302</v>
      </c>
    </row>
    <row r="449" spans="1:1" ht="15" x14ac:dyDescent="0.3">
      <c r="A449" s="19" t="s">
        <v>303</v>
      </c>
    </row>
    <row r="450" spans="1:1" ht="15" x14ac:dyDescent="0.3">
      <c r="A450" s="19" t="s">
        <v>304</v>
      </c>
    </row>
    <row r="451" spans="1:1" ht="15" x14ac:dyDescent="0.3">
      <c r="A451" s="19" t="s">
        <v>56</v>
      </c>
    </row>
    <row r="452" spans="1:1" ht="15" x14ac:dyDescent="0.3">
      <c r="A452" s="19" t="s">
        <v>305</v>
      </c>
    </row>
    <row r="453" spans="1:1" ht="15" x14ac:dyDescent="0.3">
      <c r="A453" s="19" t="s">
        <v>44</v>
      </c>
    </row>
    <row r="454" spans="1:1" ht="15" x14ac:dyDescent="0.3">
      <c r="A454" s="19" t="s">
        <v>306</v>
      </c>
    </row>
    <row r="455" spans="1:1" ht="15" x14ac:dyDescent="0.3">
      <c r="A455" s="19" t="s">
        <v>307</v>
      </c>
    </row>
    <row r="456" spans="1:1" ht="15" x14ac:dyDescent="0.3">
      <c r="A456" s="19" t="s">
        <v>56</v>
      </c>
    </row>
    <row r="457" spans="1:1" ht="15" x14ac:dyDescent="0.3">
      <c r="A457" s="19" t="s">
        <v>56</v>
      </c>
    </row>
    <row r="458" spans="1:1" ht="15" x14ac:dyDescent="0.3">
      <c r="A458" s="19" t="s">
        <v>308</v>
      </c>
    </row>
    <row r="459" spans="1:1" ht="15" x14ac:dyDescent="0.3">
      <c r="A459" s="19" t="s">
        <v>44</v>
      </c>
    </row>
    <row r="460" spans="1:1" ht="15" x14ac:dyDescent="0.3">
      <c r="A460" s="19" t="s">
        <v>309</v>
      </c>
    </row>
    <row r="461" spans="1:1" ht="15" x14ac:dyDescent="0.3">
      <c r="A461" s="19" t="s">
        <v>68</v>
      </c>
    </row>
    <row r="462" spans="1:1" ht="15" x14ac:dyDescent="0.3">
      <c r="A462" s="19" t="s">
        <v>310</v>
      </c>
    </row>
    <row r="463" spans="1:1" ht="15" x14ac:dyDescent="0.3">
      <c r="A463" s="19" t="s">
        <v>104</v>
      </c>
    </row>
    <row r="464" spans="1:1" ht="15" x14ac:dyDescent="0.3">
      <c r="A464" s="19" t="s">
        <v>311</v>
      </c>
    </row>
    <row r="465" spans="1:1" ht="15" x14ac:dyDescent="0.3">
      <c r="A465" s="19" t="s">
        <v>312</v>
      </c>
    </row>
    <row r="466" spans="1:1" ht="15" x14ac:dyDescent="0.3">
      <c r="A466" s="19" t="s">
        <v>313</v>
      </c>
    </row>
    <row r="467" spans="1:1" ht="15" x14ac:dyDescent="0.3">
      <c r="A467" s="19" t="s">
        <v>314</v>
      </c>
    </row>
    <row r="468" spans="1:1" ht="15" x14ac:dyDescent="0.3">
      <c r="A468" s="19" t="s">
        <v>315</v>
      </c>
    </row>
    <row r="469" spans="1:1" ht="15" x14ac:dyDescent="0.3">
      <c r="A469" s="19" t="s">
        <v>78</v>
      </c>
    </row>
    <row r="470" spans="1:1" ht="15" x14ac:dyDescent="0.3">
      <c r="A470" s="19" t="s">
        <v>44</v>
      </c>
    </row>
    <row r="471" spans="1:1" ht="15" x14ac:dyDescent="0.3">
      <c r="A471" s="19" t="s">
        <v>68</v>
      </c>
    </row>
    <row r="472" spans="1:1" ht="15" x14ac:dyDescent="0.3">
      <c r="A472" s="19" t="s">
        <v>316</v>
      </c>
    </row>
    <row r="473" spans="1:1" ht="15" x14ac:dyDescent="0.3">
      <c r="A473" s="19" t="s">
        <v>317</v>
      </c>
    </row>
    <row r="474" spans="1:1" ht="15" x14ac:dyDescent="0.3">
      <c r="A474" s="19" t="s">
        <v>318</v>
      </c>
    </row>
    <row r="475" spans="1:1" ht="15" x14ac:dyDescent="0.3">
      <c r="A475" s="19" t="s">
        <v>78</v>
      </c>
    </row>
    <row r="476" spans="1:1" ht="15" x14ac:dyDescent="0.3">
      <c r="A476" s="19" t="s">
        <v>44</v>
      </c>
    </row>
    <row r="477" spans="1:1" ht="15" x14ac:dyDescent="0.3">
      <c r="A477" s="19" t="s">
        <v>319</v>
      </c>
    </row>
    <row r="478" spans="1:1" ht="15" x14ac:dyDescent="0.3">
      <c r="A478" s="19" t="s">
        <v>320</v>
      </c>
    </row>
    <row r="479" spans="1:1" ht="15" x14ac:dyDescent="0.3">
      <c r="A479" s="19" t="s">
        <v>321</v>
      </c>
    </row>
    <row r="480" spans="1:1" ht="15" x14ac:dyDescent="0.3">
      <c r="A480" s="19" t="s">
        <v>88</v>
      </c>
    </row>
    <row r="481" spans="1:1" ht="15" x14ac:dyDescent="0.3">
      <c r="A481" s="19" t="s">
        <v>322</v>
      </c>
    </row>
    <row r="482" spans="1:1" ht="15" x14ac:dyDescent="0.3">
      <c r="A482" s="19" t="s">
        <v>44</v>
      </c>
    </row>
    <row r="483" spans="1:1" ht="15" x14ac:dyDescent="0.3">
      <c r="A483" s="19" t="s">
        <v>323</v>
      </c>
    </row>
    <row r="484" spans="1:1" ht="15" x14ac:dyDescent="0.3">
      <c r="A484" s="19" t="s">
        <v>324</v>
      </c>
    </row>
    <row r="485" spans="1:1" ht="15" x14ac:dyDescent="0.3">
      <c r="A485" s="19" t="s">
        <v>325</v>
      </c>
    </row>
    <row r="486" spans="1:1" ht="15" x14ac:dyDescent="0.3">
      <c r="A486" s="19" t="s">
        <v>44</v>
      </c>
    </row>
    <row r="487" spans="1:1" ht="15" x14ac:dyDescent="0.3">
      <c r="A487" s="19" t="s">
        <v>326</v>
      </c>
    </row>
    <row r="488" spans="1:1" ht="15" x14ac:dyDescent="0.3">
      <c r="A488" s="19" t="s">
        <v>327</v>
      </c>
    </row>
    <row r="489" spans="1:1" ht="15" x14ac:dyDescent="0.3">
      <c r="A489" s="19" t="s">
        <v>328</v>
      </c>
    </row>
    <row r="490" spans="1:1" ht="15" x14ac:dyDescent="0.3">
      <c r="A490" s="19" t="s">
        <v>329</v>
      </c>
    </row>
    <row r="491" spans="1:1" ht="15" x14ac:dyDescent="0.3">
      <c r="A491" s="19" t="s">
        <v>330</v>
      </c>
    </row>
    <row r="492" spans="1:1" ht="15" x14ac:dyDescent="0.3">
      <c r="A492" s="19" t="s">
        <v>44</v>
      </c>
    </row>
    <row r="493" spans="1:1" ht="15" x14ac:dyDescent="0.3">
      <c r="A493" s="19" t="s">
        <v>331</v>
      </c>
    </row>
    <row r="494" spans="1:1" ht="15" x14ac:dyDescent="0.3">
      <c r="A494" s="19" t="s">
        <v>56</v>
      </c>
    </row>
    <row r="495" spans="1:1" ht="15" x14ac:dyDescent="0.3">
      <c r="A495" s="19" t="s">
        <v>332</v>
      </c>
    </row>
    <row r="496" spans="1:1" ht="15" x14ac:dyDescent="0.3">
      <c r="A496" s="19" t="s">
        <v>44</v>
      </c>
    </row>
    <row r="497" spans="1:1" ht="15" x14ac:dyDescent="0.3">
      <c r="A497" s="19" t="s">
        <v>333</v>
      </c>
    </row>
    <row r="498" spans="1:1" ht="15" x14ac:dyDescent="0.3">
      <c r="A498" s="19" t="s">
        <v>56</v>
      </c>
    </row>
    <row r="499" spans="1:1" ht="15" x14ac:dyDescent="0.3">
      <c r="A499" s="19" t="s">
        <v>56</v>
      </c>
    </row>
    <row r="500" spans="1:1" ht="15" x14ac:dyDescent="0.3">
      <c r="A500" s="19" t="s">
        <v>334</v>
      </c>
    </row>
    <row r="501" spans="1:1" ht="15" x14ac:dyDescent="0.3">
      <c r="A501" s="19" t="s">
        <v>44</v>
      </c>
    </row>
    <row r="502" spans="1:1" ht="15" x14ac:dyDescent="0.3">
      <c r="A502" s="19" t="s">
        <v>335</v>
      </c>
    </row>
    <row r="503" spans="1:1" ht="15" x14ac:dyDescent="0.3">
      <c r="A503" s="19" t="s">
        <v>336</v>
      </c>
    </row>
    <row r="504" spans="1:1" ht="15" x14ac:dyDescent="0.3">
      <c r="A504" s="19" t="s">
        <v>337</v>
      </c>
    </row>
    <row r="505" spans="1:1" ht="15" x14ac:dyDescent="0.3">
      <c r="A505" s="19" t="s">
        <v>338</v>
      </c>
    </row>
    <row r="506" spans="1:1" ht="15" x14ac:dyDescent="0.3">
      <c r="A506" s="19" t="s">
        <v>339</v>
      </c>
    </row>
    <row r="507" spans="1:1" ht="15" x14ac:dyDescent="0.3">
      <c r="A507" s="19" t="s">
        <v>340</v>
      </c>
    </row>
    <row r="508" spans="1:1" ht="15" x14ac:dyDescent="0.3">
      <c r="A508" s="19" t="s">
        <v>44</v>
      </c>
    </row>
    <row r="509" spans="1:1" ht="15" x14ac:dyDescent="0.3">
      <c r="A509" s="19" t="s">
        <v>152</v>
      </c>
    </row>
    <row r="510" spans="1:1" ht="15" x14ac:dyDescent="0.3">
      <c r="A510" s="19" t="s">
        <v>213</v>
      </c>
    </row>
    <row r="511" spans="1:1" ht="15" x14ac:dyDescent="0.3">
      <c r="A511" s="19" t="s">
        <v>44</v>
      </c>
    </row>
    <row r="512" spans="1:1" ht="15" x14ac:dyDescent="0.3">
      <c r="A512" s="19" t="s">
        <v>341</v>
      </c>
    </row>
    <row r="513" spans="1:1" ht="15" x14ac:dyDescent="0.3">
      <c r="A513" s="19" t="s">
        <v>56</v>
      </c>
    </row>
    <row r="514" spans="1:1" ht="15" x14ac:dyDescent="0.3">
      <c r="A514" s="19" t="s">
        <v>56</v>
      </c>
    </row>
    <row r="515" spans="1:1" ht="15" x14ac:dyDescent="0.3">
      <c r="A515" s="19" t="s">
        <v>342</v>
      </c>
    </row>
    <row r="516" spans="1:1" ht="15" x14ac:dyDescent="0.3">
      <c r="A516" s="19" t="s">
        <v>44</v>
      </c>
    </row>
    <row r="517" spans="1:1" ht="15" x14ac:dyDescent="0.3">
      <c r="A517" s="19" t="s">
        <v>343</v>
      </c>
    </row>
    <row r="518" spans="1:1" ht="15" x14ac:dyDescent="0.3">
      <c r="A518" s="19" t="s">
        <v>344</v>
      </c>
    </row>
    <row r="519" spans="1:1" ht="15" x14ac:dyDescent="0.3">
      <c r="A519" s="19" t="s">
        <v>56</v>
      </c>
    </row>
    <row r="520" spans="1:1" ht="15" x14ac:dyDescent="0.3">
      <c r="A520" s="19" t="s">
        <v>345</v>
      </c>
    </row>
    <row r="521" spans="1:1" ht="15" x14ac:dyDescent="0.3">
      <c r="A521" s="19" t="s">
        <v>44</v>
      </c>
    </row>
    <row r="522" spans="1:1" ht="15" x14ac:dyDescent="0.3">
      <c r="A522" s="19" t="s">
        <v>68</v>
      </c>
    </row>
    <row r="523" spans="1:1" ht="15" x14ac:dyDescent="0.3">
      <c r="A523" s="19" t="s">
        <v>78</v>
      </c>
    </row>
    <row r="524" spans="1:1" ht="15" x14ac:dyDescent="0.3">
      <c r="A524" s="19" t="s">
        <v>44</v>
      </c>
    </row>
    <row r="525" spans="1:1" ht="15" x14ac:dyDescent="0.3">
      <c r="A525" s="19" t="s">
        <v>346</v>
      </c>
    </row>
    <row r="526" spans="1:1" ht="15" x14ac:dyDescent="0.3">
      <c r="A526" s="19" t="s">
        <v>56</v>
      </c>
    </row>
    <row r="527" spans="1:1" ht="15" x14ac:dyDescent="0.3">
      <c r="A527" s="19" t="s">
        <v>56</v>
      </c>
    </row>
    <row r="528" spans="1:1" ht="15" x14ac:dyDescent="0.3">
      <c r="A528" s="19" t="s">
        <v>56</v>
      </c>
    </row>
    <row r="529" spans="1:1" ht="15" x14ac:dyDescent="0.3">
      <c r="A529" s="19" t="s">
        <v>56</v>
      </c>
    </row>
    <row r="530" spans="1:1" ht="15" x14ac:dyDescent="0.3">
      <c r="A530" s="19" t="s">
        <v>347</v>
      </c>
    </row>
    <row r="531" spans="1:1" ht="15" x14ac:dyDescent="0.3">
      <c r="A531" s="19" t="s">
        <v>44</v>
      </c>
    </row>
    <row r="532" spans="1:1" ht="15" x14ac:dyDescent="0.3">
      <c r="A532" s="19" t="s">
        <v>348</v>
      </c>
    </row>
    <row r="533" spans="1:1" ht="15" x14ac:dyDescent="0.3">
      <c r="A533" s="19" t="s">
        <v>56</v>
      </c>
    </row>
    <row r="534" spans="1:1" ht="15" x14ac:dyDescent="0.3">
      <c r="A534" s="19" t="s">
        <v>349</v>
      </c>
    </row>
    <row r="535" spans="1:1" ht="15" x14ac:dyDescent="0.3">
      <c r="A535" s="19" t="s">
        <v>44</v>
      </c>
    </row>
    <row r="536" spans="1:1" ht="15" x14ac:dyDescent="0.3">
      <c r="A536" s="19" t="s">
        <v>350</v>
      </c>
    </row>
    <row r="537" spans="1:1" ht="15" x14ac:dyDescent="0.3">
      <c r="A537" s="19" t="s">
        <v>351</v>
      </c>
    </row>
    <row r="538" spans="1:1" ht="15" x14ac:dyDescent="0.3">
      <c r="A538" s="19" t="s">
        <v>352</v>
      </c>
    </row>
    <row r="539" spans="1:1" ht="15" x14ac:dyDescent="0.3">
      <c r="A539" s="19" t="s">
        <v>44</v>
      </c>
    </row>
    <row r="540" spans="1:1" ht="15" x14ac:dyDescent="0.3">
      <c r="A540" s="19" t="s">
        <v>353</v>
      </c>
    </row>
    <row r="541" spans="1:1" ht="15" x14ac:dyDescent="0.3">
      <c r="A541" s="19" t="s">
        <v>354</v>
      </c>
    </row>
    <row r="542" spans="1:1" ht="15" x14ac:dyDescent="0.3">
      <c r="A542" s="19" t="s">
        <v>355</v>
      </c>
    </row>
    <row r="543" spans="1:1" ht="15" x14ac:dyDescent="0.3">
      <c r="A543" s="19" t="s">
        <v>356</v>
      </c>
    </row>
    <row r="544" spans="1:1" ht="15" x14ac:dyDescent="0.3">
      <c r="A544" s="19" t="s">
        <v>44</v>
      </c>
    </row>
    <row r="545" spans="1:1" ht="15" x14ac:dyDescent="0.3">
      <c r="A545" s="19" t="s">
        <v>357</v>
      </c>
    </row>
    <row r="546" spans="1:1" ht="15" x14ac:dyDescent="0.3">
      <c r="A546" s="19" t="s">
        <v>56</v>
      </c>
    </row>
    <row r="547" spans="1:1" ht="15" x14ac:dyDescent="0.3">
      <c r="A547" s="19" t="s">
        <v>56</v>
      </c>
    </row>
    <row r="548" spans="1:1" ht="15" x14ac:dyDescent="0.3">
      <c r="A548" s="19" t="s">
        <v>56</v>
      </c>
    </row>
    <row r="549" spans="1:1" ht="15" x14ac:dyDescent="0.3">
      <c r="A549" s="19" t="s">
        <v>94</v>
      </c>
    </row>
    <row r="550" spans="1:1" ht="15" x14ac:dyDescent="0.3">
      <c r="A550" s="19" t="s">
        <v>44</v>
      </c>
    </row>
    <row r="551" spans="1:1" ht="15" x14ac:dyDescent="0.3">
      <c r="A551" s="19" t="s">
        <v>358</v>
      </c>
    </row>
    <row r="552" spans="1:1" ht="15" x14ac:dyDescent="0.3">
      <c r="A552" s="19" t="s">
        <v>56</v>
      </c>
    </row>
    <row r="553" spans="1:1" ht="15" x14ac:dyDescent="0.3">
      <c r="A553" s="19" t="s">
        <v>56</v>
      </c>
    </row>
    <row r="554" spans="1:1" ht="15" x14ac:dyDescent="0.3">
      <c r="A554" s="19" t="s">
        <v>359</v>
      </c>
    </row>
    <row r="555" spans="1:1" ht="15" x14ac:dyDescent="0.3">
      <c r="A555" s="19" t="s">
        <v>44</v>
      </c>
    </row>
    <row r="556" spans="1:1" ht="15" x14ac:dyDescent="0.3">
      <c r="A556" s="19" t="s">
        <v>360</v>
      </c>
    </row>
    <row r="557" spans="1:1" ht="15" x14ac:dyDescent="0.3">
      <c r="A557" s="19" t="s">
        <v>361</v>
      </c>
    </row>
    <row r="558" spans="1:1" ht="15" x14ac:dyDescent="0.3">
      <c r="A558" s="19" t="s">
        <v>362</v>
      </c>
    </row>
    <row r="559" spans="1:1" ht="15" x14ac:dyDescent="0.3">
      <c r="A559" s="19" t="s">
        <v>363</v>
      </c>
    </row>
    <row r="560" spans="1:1" ht="15" x14ac:dyDescent="0.3">
      <c r="A560" s="19" t="s">
        <v>364</v>
      </c>
    </row>
    <row r="561" spans="1:1" ht="15" x14ac:dyDescent="0.3">
      <c r="A561" s="19" t="s">
        <v>365</v>
      </c>
    </row>
    <row r="562" spans="1:1" ht="15" x14ac:dyDescent="0.3">
      <c r="A562" s="19" t="s">
        <v>366</v>
      </c>
    </row>
    <row r="563" spans="1:1" ht="15" x14ac:dyDescent="0.3">
      <c r="A563" s="19" t="s">
        <v>367</v>
      </c>
    </row>
    <row r="564" spans="1:1" ht="15" x14ac:dyDescent="0.3">
      <c r="A564" s="19" t="s">
        <v>44</v>
      </c>
    </row>
    <row r="565" spans="1:1" ht="15" x14ac:dyDescent="0.3">
      <c r="A565" s="19" t="s">
        <v>368</v>
      </c>
    </row>
    <row r="566" spans="1:1" ht="15" x14ac:dyDescent="0.3">
      <c r="A566" s="19" t="s">
        <v>369</v>
      </c>
    </row>
    <row r="567" spans="1:1" ht="15" x14ac:dyDescent="0.3">
      <c r="A567" s="19" t="s">
        <v>44</v>
      </c>
    </row>
    <row r="568" spans="1:1" ht="15" x14ac:dyDescent="0.3">
      <c r="A568" s="19" t="s">
        <v>370</v>
      </c>
    </row>
    <row r="569" spans="1:1" ht="15" x14ac:dyDescent="0.3">
      <c r="A569" s="19" t="s">
        <v>56</v>
      </c>
    </row>
    <row r="570" spans="1:1" ht="15" x14ac:dyDescent="0.3">
      <c r="A570" s="19" t="s">
        <v>56</v>
      </c>
    </row>
    <row r="571" spans="1:1" ht="15" x14ac:dyDescent="0.3">
      <c r="A571" s="19" t="s">
        <v>371</v>
      </c>
    </row>
    <row r="572" spans="1:1" ht="15" x14ac:dyDescent="0.3">
      <c r="A572" s="19" t="s">
        <v>44</v>
      </c>
    </row>
    <row r="573" spans="1:1" ht="15" x14ac:dyDescent="0.3">
      <c r="A573" s="19" t="s">
        <v>372</v>
      </c>
    </row>
    <row r="574" spans="1:1" ht="15" x14ac:dyDescent="0.3">
      <c r="A574" s="19" t="s">
        <v>56</v>
      </c>
    </row>
    <row r="575" spans="1:1" ht="15" x14ac:dyDescent="0.3">
      <c r="A575" s="19" t="s">
        <v>373</v>
      </c>
    </row>
    <row r="576" spans="1:1" ht="15" x14ac:dyDescent="0.3">
      <c r="A576" s="19" t="s">
        <v>44</v>
      </c>
    </row>
    <row r="577" spans="1:1" ht="15" x14ac:dyDescent="0.3">
      <c r="A577" s="19" t="s">
        <v>374</v>
      </c>
    </row>
    <row r="578" spans="1:1" ht="15" x14ac:dyDescent="0.3">
      <c r="A578" s="19" t="s">
        <v>56</v>
      </c>
    </row>
    <row r="579" spans="1:1" ht="15" x14ac:dyDescent="0.3">
      <c r="A579" s="19" t="s">
        <v>56</v>
      </c>
    </row>
    <row r="580" spans="1:1" ht="15" x14ac:dyDescent="0.3">
      <c r="A580" s="19" t="s">
        <v>56</v>
      </c>
    </row>
    <row r="581" spans="1:1" ht="15" x14ac:dyDescent="0.3">
      <c r="A581" s="19" t="s">
        <v>375</v>
      </c>
    </row>
    <row r="582" spans="1:1" ht="15" x14ac:dyDescent="0.3">
      <c r="A582" s="19" t="s">
        <v>44</v>
      </c>
    </row>
    <row r="583" spans="1:1" ht="15" x14ac:dyDescent="0.3">
      <c r="A583" s="19" t="s">
        <v>376</v>
      </c>
    </row>
    <row r="584" spans="1:1" ht="15" x14ac:dyDescent="0.3">
      <c r="A584" s="19" t="s">
        <v>377</v>
      </c>
    </row>
    <row r="585" spans="1:1" ht="15" x14ac:dyDescent="0.3">
      <c r="A585" s="19" t="s">
        <v>378</v>
      </c>
    </row>
    <row r="586" spans="1:1" ht="15" x14ac:dyDescent="0.3">
      <c r="A586" s="19" t="s">
        <v>379</v>
      </c>
    </row>
    <row r="587" spans="1:1" ht="15" x14ac:dyDescent="0.3">
      <c r="A587" s="19" t="s">
        <v>380</v>
      </c>
    </row>
    <row r="588" spans="1:1" ht="15" x14ac:dyDescent="0.3">
      <c r="A588" s="19" t="s">
        <v>381</v>
      </c>
    </row>
    <row r="589" spans="1:1" ht="15" x14ac:dyDescent="0.3">
      <c r="A589" s="19" t="s">
        <v>382</v>
      </c>
    </row>
    <row r="590" spans="1:1" ht="15" x14ac:dyDescent="0.3">
      <c r="A590" s="19" t="s">
        <v>383</v>
      </c>
    </row>
    <row r="591" spans="1:1" ht="15" x14ac:dyDescent="0.3">
      <c r="A591" s="19" t="s">
        <v>384</v>
      </c>
    </row>
    <row r="592" spans="1:1" ht="15" x14ac:dyDescent="0.3">
      <c r="A592" s="19" t="s">
        <v>385</v>
      </c>
    </row>
    <row r="593" spans="1:1" ht="15" x14ac:dyDescent="0.3">
      <c r="A593" s="19" t="s">
        <v>44</v>
      </c>
    </row>
    <row r="594" spans="1:1" ht="15" x14ac:dyDescent="0.3">
      <c r="A594" s="19" t="s">
        <v>386</v>
      </c>
    </row>
    <row r="595" spans="1:1" ht="15" x14ac:dyDescent="0.3">
      <c r="A595" s="19" t="s">
        <v>56</v>
      </c>
    </row>
    <row r="596" spans="1:1" ht="15" x14ac:dyDescent="0.3">
      <c r="A596" s="19" t="s">
        <v>387</v>
      </c>
    </row>
    <row r="597" spans="1:1" ht="15" x14ac:dyDescent="0.3">
      <c r="A597" s="19" t="s">
        <v>44</v>
      </c>
    </row>
    <row r="598" spans="1:1" ht="15" x14ac:dyDescent="0.3">
      <c r="A598" s="19" t="s">
        <v>388</v>
      </c>
    </row>
    <row r="599" spans="1:1" ht="15" x14ac:dyDescent="0.3">
      <c r="A599" s="19" t="s">
        <v>56</v>
      </c>
    </row>
    <row r="600" spans="1:1" ht="15" x14ac:dyDescent="0.3">
      <c r="A600" s="19" t="s">
        <v>389</v>
      </c>
    </row>
    <row r="601" spans="1:1" ht="15" x14ac:dyDescent="0.3">
      <c r="A601" s="19" t="s">
        <v>44</v>
      </c>
    </row>
    <row r="602" spans="1:1" ht="15" x14ac:dyDescent="0.3">
      <c r="A602" s="19" t="s">
        <v>390</v>
      </c>
    </row>
    <row r="603" spans="1:1" ht="15" x14ac:dyDescent="0.3">
      <c r="A603" s="19" t="s">
        <v>56</v>
      </c>
    </row>
    <row r="604" spans="1:1" ht="15" x14ac:dyDescent="0.3">
      <c r="A604" s="19" t="s">
        <v>391</v>
      </c>
    </row>
    <row r="605" spans="1:1" ht="15" x14ac:dyDescent="0.3">
      <c r="A605" s="19" t="s">
        <v>44</v>
      </c>
    </row>
    <row r="606" spans="1:1" ht="15" x14ac:dyDescent="0.3">
      <c r="A606" s="19" t="s">
        <v>392</v>
      </c>
    </row>
    <row r="607" spans="1:1" ht="15" x14ac:dyDescent="0.3">
      <c r="A607" s="19" t="s">
        <v>56</v>
      </c>
    </row>
    <row r="608" spans="1:1" ht="15" x14ac:dyDescent="0.3">
      <c r="A608" s="19" t="s">
        <v>393</v>
      </c>
    </row>
    <row r="609" spans="1:1" ht="15" x14ac:dyDescent="0.3">
      <c r="A609" s="19" t="s">
        <v>44</v>
      </c>
    </row>
    <row r="610" spans="1:1" ht="15" x14ac:dyDescent="0.3">
      <c r="A610" s="19" t="s">
        <v>394</v>
      </c>
    </row>
    <row r="611" spans="1:1" ht="15" x14ac:dyDescent="0.3">
      <c r="A611" s="19" t="s">
        <v>68</v>
      </c>
    </row>
    <row r="612" spans="1:1" ht="15" x14ac:dyDescent="0.3">
      <c r="A612" s="19" t="s">
        <v>88</v>
      </c>
    </row>
    <row r="613" spans="1:1" ht="15" x14ac:dyDescent="0.3">
      <c r="A613" s="19" t="s">
        <v>395</v>
      </c>
    </row>
    <row r="614" spans="1:1" ht="15" x14ac:dyDescent="0.3">
      <c r="A614" s="19" t="s">
        <v>44</v>
      </c>
    </row>
    <row r="615" spans="1:1" ht="15" x14ac:dyDescent="0.3">
      <c r="A615" s="19" t="s">
        <v>396</v>
      </c>
    </row>
    <row r="616" spans="1:1" ht="15" x14ac:dyDescent="0.3">
      <c r="A616" s="19" t="s">
        <v>56</v>
      </c>
    </row>
    <row r="617" spans="1:1" ht="15" x14ac:dyDescent="0.3">
      <c r="A617" s="19" t="s">
        <v>78</v>
      </c>
    </row>
    <row r="618" spans="1:1" ht="15" x14ac:dyDescent="0.3">
      <c r="A618" s="19" t="s">
        <v>44</v>
      </c>
    </row>
    <row r="619" spans="1:1" ht="15" x14ac:dyDescent="0.3">
      <c r="A619" s="19" t="s">
        <v>397</v>
      </c>
    </row>
    <row r="620" spans="1:1" ht="15" x14ac:dyDescent="0.3">
      <c r="A620" s="19" t="s">
        <v>56</v>
      </c>
    </row>
    <row r="621" spans="1:1" ht="15" x14ac:dyDescent="0.3">
      <c r="A621" s="19" t="s">
        <v>94</v>
      </c>
    </row>
    <row r="622" spans="1:1" ht="15" x14ac:dyDescent="0.3">
      <c r="A622" s="19" t="s">
        <v>44</v>
      </c>
    </row>
    <row r="623" spans="1:1" ht="15" x14ac:dyDescent="0.3">
      <c r="A623" s="19" t="s">
        <v>398</v>
      </c>
    </row>
    <row r="624" spans="1:1" ht="15" x14ac:dyDescent="0.3">
      <c r="A624" s="19" t="s">
        <v>56</v>
      </c>
    </row>
    <row r="625" spans="1:1" ht="15" x14ac:dyDescent="0.3">
      <c r="A625" s="19" t="s">
        <v>56</v>
      </c>
    </row>
    <row r="626" spans="1:1" ht="15" x14ac:dyDescent="0.3">
      <c r="A626" s="19" t="s">
        <v>56</v>
      </c>
    </row>
    <row r="627" spans="1:1" ht="15" x14ac:dyDescent="0.3">
      <c r="A627" s="19" t="s">
        <v>105</v>
      </c>
    </row>
    <row r="628" spans="1:1" ht="15" x14ac:dyDescent="0.3">
      <c r="A628" s="19" t="s">
        <v>44</v>
      </c>
    </row>
    <row r="629" spans="1:1" ht="15" x14ac:dyDescent="0.3">
      <c r="A629" s="19" t="s">
        <v>399</v>
      </c>
    </row>
    <row r="630" spans="1:1" ht="15" x14ac:dyDescent="0.3">
      <c r="A630" s="19" t="s">
        <v>400</v>
      </c>
    </row>
    <row r="631" spans="1:1" ht="15" x14ac:dyDescent="0.3">
      <c r="A631" s="19" t="s">
        <v>401</v>
      </c>
    </row>
    <row r="632" spans="1:1" ht="15" x14ac:dyDescent="0.3">
      <c r="A632" s="19" t="s">
        <v>402</v>
      </c>
    </row>
    <row r="633" spans="1:1" ht="15" x14ac:dyDescent="0.3">
      <c r="A633" s="19" t="s">
        <v>44</v>
      </c>
    </row>
    <row r="634" spans="1:1" ht="15" x14ac:dyDescent="0.3">
      <c r="A634" s="19" t="s">
        <v>403</v>
      </c>
    </row>
    <row r="635" spans="1:1" ht="15" x14ac:dyDescent="0.3">
      <c r="A635" s="19" t="s">
        <v>56</v>
      </c>
    </row>
    <row r="636" spans="1:1" ht="15" x14ac:dyDescent="0.3">
      <c r="A636" s="19" t="s">
        <v>56</v>
      </c>
    </row>
    <row r="637" spans="1:1" ht="15" x14ac:dyDescent="0.3">
      <c r="A637" s="19" t="s">
        <v>404</v>
      </c>
    </row>
    <row r="638" spans="1:1" ht="15" x14ac:dyDescent="0.3">
      <c r="A638" s="19" t="s">
        <v>44</v>
      </c>
    </row>
    <row r="639" spans="1:1" ht="15" x14ac:dyDescent="0.3">
      <c r="A639" s="19" t="s">
        <v>405</v>
      </c>
    </row>
    <row r="640" spans="1:1" ht="15" x14ac:dyDescent="0.3">
      <c r="A640" s="19" t="s">
        <v>406</v>
      </c>
    </row>
    <row r="641" spans="1:1" ht="15" x14ac:dyDescent="0.3">
      <c r="A641" s="19" t="s">
        <v>407</v>
      </c>
    </row>
    <row r="642" spans="1:1" ht="15" x14ac:dyDescent="0.3">
      <c r="A642" s="19" t="s">
        <v>152</v>
      </c>
    </row>
    <row r="643" spans="1:1" ht="15" x14ac:dyDescent="0.3">
      <c r="A643" s="19" t="s">
        <v>213</v>
      </c>
    </row>
    <row r="644" spans="1:1" ht="15" x14ac:dyDescent="0.3">
      <c r="A644" s="19" t="s">
        <v>44</v>
      </c>
    </row>
    <row r="645" spans="1:1" ht="15" x14ac:dyDescent="0.3">
      <c r="A645" s="19" t="s">
        <v>408</v>
      </c>
    </row>
    <row r="646" spans="1:1" ht="15" x14ac:dyDescent="0.3">
      <c r="A646" s="19" t="s">
        <v>409</v>
      </c>
    </row>
    <row r="647" spans="1:1" ht="15" x14ac:dyDescent="0.3">
      <c r="A647" s="19" t="s">
        <v>410</v>
      </c>
    </row>
    <row r="648" spans="1:1" ht="15" x14ac:dyDescent="0.3">
      <c r="A648" s="19" t="s">
        <v>44</v>
      </c>
    </row>
    <row r="649" spans="1:1" ht="15" x14ac:dyDescent="0.3">
      <c r="A649" s="19" t="s">
        <v>411</v>
      </c>
    </row>
    <row r="650" spans="1:1" ht="15" x14ac:dyDescent="0.3">
      <c r="A650" s="19" t="s">
        <v>56</v>
      </c>
    </row>
    <row r="651" spans="1:1" ht="15" x14ac:dyDescent="0.3">
      <c r="A651" s="19" t="s">
        <v>412</v>
      </c>
    </row>
    <row r="652" spans="1:1" ht="15" x14ac:dyDescent="0.3">
      <c r="A652" s="19" t="s">
        <v>44</v>
      </c>
    </row>
    <row r="653" spans="1:1" ht="15" x14ac:dyDescent="0.3">
      <c r="A653" s="19" t="s">
        <v>413</v>
      </c>
    </row>
    <row r="654" spans="1:1" ht="15" x14ac:dyDescent="0.3">
      <c r="A654" s="19" t="s">
        <v>56</v>
      </c>
    </row>
    <row r="655" spans="1:1" ht="15" x14ac:dyDescent="0.3">
      <c r="A655" s="19" t="s">
        <v>56</v>
      </c>
    </row>
    <row r="656" spans="1:1" ht="15" x14ac:dyDescent="0.3">
      <c r="A656" s="19" t="s">
        <v>56</v>
      </c>
    </row>
    <row r="657" spans="1:1" ht="15" x14ac:dyDescent="0.3">
      <c r="A657" s="19" t="s">
        <v>414</v>
      </c>
    </row>
    <row r="658" spans="1:1" ht="15" x14ac:dyDescent="0.3">
      <c r="A658" s="19" t="s">
        <v>44</v>
      </c>
    </row>
    <row r="659" spans="1:1" ht="15" x14ac:dyDescent="0.3">
      <c r="A659" s="19" t="s">
        <v>415</v>
      </c>
    </row>
    <row r="660" spans="1:1" ht="15" x14ac:dyDescent="0.3">
      <c r="A660" s="19" t="s">
        <v>416</v>
      </c>
    </row>
    <row r="661" spans="1:1" ht="15" x14ac:dyDescent="0.3">
      <c r="A661" s="19" t="s">
        <v>417</v>
      </c>
    </row>
    <row r="662" spans="1:1" ht="15" x14ac:dyDescent="0.3">
      <c r="A662" s="19" t="s">
        <v>104</v>
      </c>
    </row>
    <row r="663" spans="1:1" ht="15" x14ac:dyDescent="0.3">
      <c r="A663" s="19" t="s">
        <v>418</v>
      </c>
    </row>
    <row r="664" spans="1:1" ht="15" x14ac:dyDescent="0.3">
      <c r="A664" s="19" t="s">
        <v>419</v>
      </c>
    </row>
    <row r="665" spans="1:1" ht="15" x14ac:dyDescent="0.3">
      <c r="A665" s="19" t="s">
        <v>420</v>
      </c>
    </row>
    <row r="666" spans="1:1" ht="15" x14ac:dyDescent="0.3">
      <c r="A666" s="19" t="s">
        <v>421</v>
      </c>
    </row>
    <row r="667" spans="1:1" ht="15" x14ac:dyDescent="0.3">
      <c r="A667" s="19" t="s">
        <v>152</v>
      </c>
    </row>
    <row r="668" spans="1:1" ht="15" x14ac:dyDescent="0.3">
      <c r="A668" s="19" t="s">
        <v>422</v>
      </c>
    </row>
    <row r="669" spans="1:1" ht="15" x14ac:dyDescent="0.3">
      <c r="A669" s="19" t="s">
        <v>44</v>
      </c>
    </row>
    <row r="670" spans="1:1" ht="15" x14ac:dyDescent="0.3">
      <c r="A670" s="19" t="s">
        <v>423</v>
      </c>
    </row>
    <row r="671" spans="1:1" ht="15" x14ac:dyDescent="0.3">
      <c r="A671" s="19" t="s">
        <v>56</v>
      </c>
    </row>
    <row r="672" spans="1:1" ht="15" x14ac:dyDescent="0.3">
      <c r="A672" s="19" t="s">
        <v>424</v>
      </c>
    </row>
    <row r="673" spans="1:1" ht="15" x14ac:dyDescent="0.3">
      <c r="A673" s="19" t="s">
        <v>44</v>
      </c>
    </row>
    <row r="674" spans="1:1" ht="15" x14ac:dyDescent="0.3">
      <c r="A674" s="19" t="s">
        <v>425</v>
      </c>
    </row>
    <row r="675" spans="1:1" ht="15" x14ac:dyDescent="0.3">
      <c r="A675" s="19" t="s">
        <v>426</v>
      </c>
    </row>
    <row r="676" spans="1:1" ht="15" x14ac:dyDescent="0.3">
      <c r="A676" s="19" t="s">
        <v>88</v>
      </c>
    </row>
    <row r="677" spans="1:1" ht="15" x14ac:dyDescent="0.3">
      <c r="A677" s="19" t="s">
        <v>73</v>
      </c>
    </row>
    <row r="678" spans="1:1" ht="15" x14ac:dyDescent="0.3">
      <c r="A678" s="19" t="s">
        <v>427</v>
      </c>
    </row>
    <row r="679" spans="1:1" ht="15" x14ac:dyDescent="0.3">
      <c r="A679" s="19" t="s">
        <v>44</v>
      </c>
    </row>
    <row r="680" spans="1:1" ht="15" x14ac:dyDescent="0.3">
      <c r="A680" s="19" t="s">
        <v>428</v>
      </c>
    </row>
    <row r="681" spans="1:1" ht="15" x14ac:dyDescent="0.3">
      <c r="A681" s="19" t="s">
        <v>429</v>
      </c>
    </row>
    <row r="682" spans="1:1" ht="15" x14ac:dyDescent="0.3">
      <c r="A682" s="19" t="s">
        <v>44</v>
      </c>
    </row>
    <row r="683" spans="1:1" ht="15" x14ac:dyDescent="0.3">
      <c r="A683" s="19" t="s">
        <v>68</v>
      </c>
    </row>
    <row r="684" spans="1:1" ht="15" x14ac:dyDescent="0.3">
      <c r="A684" s="19" t="s">
        <v>430</v>
      </c>
    </row>
    <row r="685" spans="1:1" ht="15" x14ac:dyDescent="0.3">
      <c r="A685" s="19" t="s">
        <v>431</v>
      </c>
    </row>
    <row r="686" spans="1:1" ht="15" x14ac:dyDescent="0.3">
      <c r="A686" s="19" t="s">
        <v>432</v>
      </c>
    </row>
    <row r="687" spans="1:1" ht="15" x14ac:dyDescent="0.3">
      <c r="A687" s="19" t="s">
        <v>433</v>
      </c>
    </row>
    <row r="688" spans="1:1" ht="15" x14ac:dyDescent="0.3">
      <c r="A688" s="19" t="s">
        <v>78</v>
      </c>
    </row>
    <row r="689" spans="1:1" ht="15" x14ac:dyDescent="0.3">
      <c r="A689" s="19" t="s">
        <v>44</v>
      </c>
    </row>
    <row r="690" spans="1:1" ht="15" x14ac:dyDescent="0.3">
      <c r="A690" s="19" t="s">
        <v>434</v>
      </c>
    </row>
    <row r="691" spans="1:1" ht="15" x14ac:dyDescent="0.3">
      <c r="A691" s="19" t="s">
        <v>435</v>
      </c>
    </row>
    <row r="692" spans="1:1" ht="15" x14ac:dyDescent="0.3">
      <c r="A692" s="19" t="s">
        <v>44</v>
      </c>
    </row>
    <row r="693" spans="1:1" ht="15" x14ac:dyDescent="0.3">
      <c r="A693" s="19" t="s">
        <v>436</v>
      </c>
    </row>
    <row r="694" spans="1:1" ht="15" x14ac:dyDescent="0.3">
      <c r="A694" s="19" t="s">
        <v>56</v>
      </c>
    </row>
    <row r="695" spans="1:1" ht="15" x14ac:dyDescent="0.3">
      <c r="A695" s="19" t="s">
        <v>56</v>
      </c>
    </row>
    <row r="696" spans="1:1" ht="15" x14ac:dyDescent="0.3">
      <c r="A696" s="19" t="s">
        <v>56</v>
      </c>
    </row>
    <row r="697" spans="1:1" ht="15" x14ac:dyDescent="0.3">
      <c r="A697" s="19" t="s">
        <v>56</v>
      </c>
    </row>
    <row r="698" spans="1:1" ht="15" x14ac:dyDescent="0.3">
      <c r="A698" s="19" t="s">
        <v>437</v>
      </c>
    </row>
    <row r="699" spans="1:1" ht="15" x14ac:dyDescent="0.3">
      <c r="A699" s="19" t="s">
        <v>44</v>
      </c>
    </row>
    <row r="700" spans="1:1" ht="15" x14ac:dyDescent="0.3">
      <c r="A700" s="19" t="s">
        <v>438</v>
      </c>
    </row>
    <row r="701" spans="1:1" ht="15" x14ac:dyDescent="0.3">
      <c r="A701" s="19" t="s">
        <v>56</v>
      </c>
    </row>
    <row r="702" spans="1:1" ht="15" x14ac:dyDescent="0.3">
      <c r="A702" s="19" t="s">
        <v>94</v>
      </c>
    </row>
    <row r="703" spans="1:1" ht="15" x14ac:dyDescent="0.3">
      <c r="A703" s="19" t="s">
        <v>44</v>
      </c>
    </row>
    <row r="704" spans="1:1" ht="15" x14ac:dyDescent="0.3">
      <c r="A704" s="19" t="s">
        <v>439</v>
      </c>
    </row>
    <row r="705" spans="1:1" ht="15" x14ac:dyDescent="0.3">
      <c r="A705" s="19" t="s">
        <v>440</v>
      </c>
    </row>
    <row r="706" spans="1:1" ht="15" x14ac:dyDescent="0.3">
      <c r="A706" s="19" t="s">
        <v>441</v>
      </c>
    </row>
    <row r="707" spans="1:1" ht="15" x14ac:dyDescent="0.3">
      <c r="A707" s="19" t="s">
        <v>442</v>
      </c>
    </row>
    <row r="708" spans="1:1" ht="15" x14ac:dyDescent="0.3">
      <c r="A708" s="19" t="s">
        <v>44</v>
      </c>
    </row>
    <row r="709" spans="1:1" ht="15" x14ac:dyDescent="0.3">
      <c r="A709" s="19" t="s">
        <v>443</v>
      </c>
    </row>
    <row r="710" spans="1:1" ht="15" x14ac:dyDescent="0.3">
      <c r="A710" s="19" t="s">
        <v>444</v>
      </c>
    </row>
    <row r="711" spans="1:1" ht="15" x14ac:dyDescent="0.3">
      <c r="A711" s="19" t="s">
        <v>445</v>
      </c>
    </row>
    <row r="712" spans="1:1" ht="15" x14ac:dyDescent="0.3">
      <c r="A712" s="19" t="s">
        <v>446</v>
      </c>
    </row>
    <row r="713" spans="1:1" ht="15" x14ac:dyDescent="0.3">
      <c r="A713" s="19" t="s">
        <v>447</v>
      </c>
    </row>
    <row r="714" spans="1:1" ht="15" x14ac:dyDescent="0.3">
      <c r="A714" s="19" t="s">
        <v>44</v>
      </c>
    </row>
    <row r="715" spans="1:1" ht="15" x14ac:dyDescent="0.3">
      <c r="A715" s="19" t="s">
        <v>448</v>
      </c>
    </row>
    <row r="716" spans="1:1" ht="15" x14ac:dyDescent="0.3">
      <c r="A716" s="19" t="s">
        <v>56</v>
      </c>
    </row>
    <row r="717" spans="1:1" ht="15" x14ac:dyDescent="0.3">
      <c r="A717" s="19" t="s">
        <v>56</v>
      </c>
    </row>
    <row r="718" spans="1:1" ht="15" x14ac:dyDescent="0.3">
      <c r="A718" s="19" t="s">
        <v>449</v>
      </c>
    </row>
    <row r="719" spans="1:1" ht="15" x14ac:dyDescent="0.3">
      <c r="A719" s="19" t="s">
        <v>44</v>
      </c>
    </row>
    <row r="720" spans="1:1" ht="15" x14ac:dyDescent="0.3">
      <c r="A720" s="19" t="s">
        <v>450</v>
      </c>
    </row>
    <row r="721" spans="1:1" ht="15" x14ac:dyDescent="0.3">
      <c r="A721" s="19" t="s">
        <v>451</v>
      </c>
    </row>
    <row r="722" spans="1:1" ht="15" x14ac:dyDescent="0.3">
      <c r="A722" s="19" t="s">
        <v>68</v>
      </c>
    </row>
    <row r="723" spans="1:1" ht="15" x14ac:dyDescent="0.3">
      <c r="A723" s="19" t="s">
        <v>452</v>
      </c>
    </row>
    <row r="724" spans="1:1" ht="15" x14ac:dyDescent="0.3">
      <c r="A724" s="19" t="s">
        <v>453</v>
      </c>
    </row>
    <row r="725" spans="1:1" ht="15" x14ac:dyDescent="0.3">
      <c r="A725" s="19" t="s">
        <v>454</v>
      </c>
    </row>
    <row r="726" spans="1:1" ht="15" x14ac:dyDescent="0.3">
      <c r="A726" s="19" t="s">
        <v>455</v>
      </c>
    </row>
    <row r="727" spans="1:1" ht="15" x14ac:dyDescent="0.3">
      <c r="A727" s="19" t="s">
        <v>456</v>
      </c>
    </row>
    <row r="728" spans="1:1" ht="15" x14ac:dyDescent="0.3">
      <c r="A728" s="19" t="s">
        <v>457</v>
      </c>
    </row>
    <row r="729" spans="1:1" ht="15" x14ac:dyDescent="0.3">
      <c r="A729" s="19" t="s">
        <v>152</v>
      </c>
    </row>
    <row r="730" spans="1:1" ht="15" x14ac:dyDescent="0.3">
      <c r="A730" s="19" t="s">
        <v>458</v>
      </c>
    </row>
    <row r="731" spans="1:1" ht="15" x14ac:dyDescent="0.3">
      <c r="A731" s="19" t="s">
        <v>44</v>
      </c>
    </row>
    <row r="732" spans="1:1" ht="15" x14ac:dyDescent="0.3">
      <c r="A732" s="19" t="s">
        <v>459</v>
      </c>
    </row>
    <row r="733" spans="1:1" ht="15" x14ac:dyDescent="0.3">
      <c r="A733" s="19" t="s">
        <v>56</v>
      </c>
    </row>
    <row r="734" spans="1:1" ht="15" x14ac:dyDescent="0.3">
      <c r="A734" s="19" t="s">
        <v>460</v>
      </c>
    </row>
    <row r="735" spans="1:1" ht="15" x14ac:dyDescent="0.3">
      <c r="A735" s="19" t="s">
        <v>44</v>
      </c>
    </row>
    <row r="736" spans="1:1" ht="15" x14ac:dyDescent="0.3">
      <c r="A736" s="19" t="s">
        <v>461</v>
      </c>
    </row>
    <row r="737" spans="1:1" ht="15" x14ac:dyDescent="0.3">
      <c r="A737" s="19" t="s">
        <v>462</v>
      </c>
    </row>
    <row r="738" spans="1:1" ht="15" x14ac:dyDescent="0.3">
      <c r="A738" s="19" t="s">
        <v>44</v>
      </c>
    </row>
    <row r="739" spans="1:1" ht="15" x14ac:dyDescent="0.3">
      <c r="A739" s="19" t="s">
        <v>463</v>
      </c>
    </row>
    <row r="740" spans="1:1" ht="15" x14ac:dyDescent="0.3">
      <c r="A740" s="19" t="s">
        <v>56</v>
      </c>
    </row>
    <row r="741" spans="1:1" ht="15" x14ac:dyDescent="0.3">
      <c r="A741" s="19" t="s">
        <v>56</v>
      </c>
    </row>
    <row r="742" spans="1:1" ht="15" x14ac:dyDescent="0.3">
      <c r="A742" s="19" t="s">
        <v>78</v>
      </c>
    </row>
    <row r="743" spans="1:1" ht="15" x14ac:dyDescent="0.3">
      <c r="A743" s="19" t="s">
        <v>44</v>
      </c>
    </row>
    <row r="744" spans="1:1" ht="15" x14ac:dyDescent="0.3">
      <c r="A744" s="19" t="s">
        <v>464</v>
      </c>
    </row>
    <row r="745" spans="1:1" ht="15" x14ac:dyDescent="0.3">
      <c r="A745" s="19" t="s">
        <v>465</v>
      </c>
    </row>
    <row r="746" spans="1:1" ht="15" x14ac:dyDescent="0.3">
      <c r="A746" s="19" t="s">
        <v>73</v>
      </c>
    </row>
    <row r="747" spans="1:1" ht="15" x14ac:dyDescent="0.3">
      <c r="A747" s="19" t="s">
        <v>466</v>
      </c>
    </row>
    <row r="748" spans="1:1" ht="15" x14ac:dyDescent="0.3">
      <c r="A748" s="19" t="s">
        <v>467</v>
      </c>
    </row>
    <row r="749" spans="1:1" ht="15" x14ac:dyDescent="0.3">
      <c r="A749" s="19" t="s">
        <v>44</v>
      </c>
    </row>
    <row r="750" spans="1:1" ht="15" x14ac:dyDescent="0.3">
      <c r="A750" s="19" t="s">
        <v>468</v>
      </c>
    </row>
    <row r="751" spans="1:1" ht="15" x14ac:dyDescent="0.3">
      <c r="A751" s="19" t="s">
        <v>469</v>
      </c>
    </row>
    <row r="752" spans="1:1" ht="15" x14ac:dyDescent="0.3">
      <c r="A752" s="19" t="s">
        <v>44</v>
      </c>
    </row>
    <row r="753" spans="1:1" ht="15" x14ac:dyDescent="0.3">
      <c r="A753" s="19" t="s">
        <v>470</v>
      </c>
    </row>
    <row r="754" spans="1:1" ht="15" x14ac:dyDescent="0.3">
      <c r="A754" s="19" t="s">
        <v>56</v>
      </c>
    </row>
    <row r="755" spans="1:1" ht="15" x14ac:dyDescent="0.3">
      <c r="A755" s="19" t="s">
        <v>56</v>
      </c>
    </row>
    <row r="756" spans="1:1" ht="15" x14ac:dyDescent="0.3">
      <c r="A756" s="19" t="s">
        <v>147</v>
      </c>
    </row>
    <row r="757" spans="1:1" ht="15" x14ac:dyDescent="0.3">
      <c r="A757" s="19" t="s">
        <v>44</v>
      </c>
    </row>
    <row r="758" spans="1:1" ht="15" x14ac:dyDescent="0.3">
      <c r="A758" s="19" t="s">
        <v>471</v>
      </c>
    </row>
    <row r="759" spans="1:1" ht="15" x14ac:dyDescent="0.3">
      <c r="A759" s="19" t="s">
        <v>472</v>
      </c>
    </row>
    <row r="760" spans="1:1" ht="15" x14ac:dyDescent="0.3">
      <c r="A760" s="19" t="s">
        <v>56</v>
      </c>
    </row>
    <row r="761" spans="1:1" ht="15" x14ac:dyDescent="0.3">
      <c r="A761" s="19" t="s">
        <v>56</v>
      </c>
    </row>
    <row r="762" spans="1:1" ht="15" x14ac:dyDescent="0.3">
      <c r="A762" s="19" t="s">
        <v>473</v>
      </c>
    </row>
    <row r="763" spans="1:1" ht="15" x14ac:dyDescent="0.3">
      <c r="A763" s="19" t="s">
        <v>44</v>
      </c>
    </row>
    <row r="764" spans="1:1" ht="15" x14ac:dyDescent="0.3">
      <c r="A764" s="19" t="s">
        <v>474</v>
      </c>
    </row>
    <row r="765" spans="1:1" ht="15" x14ac:dyDescent="0.3">
      <c r="A765" s="19" t="s">
        <v>475</v>
      </c>
    </row>
    <row r="766" spans="1:1" ht="15" x14ac:dyDescent="0.3">
      <c r="A766" s="19" t="s">
        <v>476</v>
      </c>
    </row>
    <row r="767" spans="1:1" ht="15" x14ac:dyDescent="0.3">
      <c r="A767" s="19" t="s">
        <v>477</v>
      </c>
    </row>
    <row r="768" spans="1:1" ht="15" x14ac:dyDescent="0.3">
      <c r="A768" s="19" t="s">
        <v>478</v>
      </c>
    </row>
    <row r="769" spans="1:1" ht="15" x14ac:dyDescent="0.3">
      <c r="A769" s="19" t="s">
        <v>479</v>
      </c>
    </row>
    <row r="770" spans="1:1" ht="15" x14ac:dyDescent="0.3">
      <c r="A770" s="19" t="s">
        <v>44</v>
      </c>
    </row>
    <row r="771" spans="1:1" ht="15" x14ac:dyDescent="0.3">
      <c r="A771" s="19" t="s">
        <v>480</v>
      </c>
    </row>
    <row r="772" spans="1:1" ht="15" x14ac:dyDescent="0.3">
      <c r="A772" s="19" t="s">
        <v>481</v>
      </c>
    </row>
    <row r="773" spans="1:1" ht="15" x14ac:dyDescent="0.3">
      <c r="A773" s="19" t="s">
        <v>56</v>
      </c>
    </row>
    <row r="774" spans="1:1" ht="15" x14ac:dyDescent="0.3">
      <c r="A774" s="19" t="s">
        <v>482</v>
      </c>
    </row>
    <row r="775" spans="1:1" ht="15" x14ac:dyDescent="0.3">
      <c r="A775" s="19" t="s">
        <v>44</v>
      </c>
    </row>
    <row r="776" spans="1:1" ht="15" x14ac:dyDescent="0.3">
      <c r="A776" s="19" t="s">
        <v>483</v>
      </c>
    </row>
    <row r="777" spans="1:1" ht="15" x14ac:dyDescent="0.3">
      <c r="A777" s="19" t="s">
        <v>484</v>
      </c>
    </row>
    <row r="778" spans="1:1" ht="15" x14ac:dyDescent="0.3">
      <c r="A778" s="19" t="s">
        <v>485</v>
      </c>
    </row>
    <row r="779" spans="1:1" ht="15" x14ac:dyDescent="0.3">
      <c r="A779" s="19" t="s">
        <v>44</v>
      </c>
    </row>
    <row r="780" spans="1:1" ht="15" x14ac:dyDescent="0.3">
      <c r="A780" s="19" t="s">
        <v>88</v>
      </c>
    </row>
    <row r="781" spans="1:1" ht="15" x14ac:dyDescent="0.3">
      <c r="A781" s="19" t="s">
        <v>486</v>
      </c>
    </row>
    <row r="782" spans="1:1" ht="15" x14ac:dyDescent="0.3">
      <c r="A782" s="19" t="s">
        <v>487</v>
      </c>
    </row>
    <row r="783" spans="1:1" ht="15" x14ac:dyDescent="0.3">
      <c r="A783" s="19" t="s">
        <v>488</v>
      </c>
    </row>
    <row r="784" spans="1:1" ht="15" x14ac:dyDescent="0.3">
      <c r="A784" s="19" t="s">
        <v>94</v>
      </c>
    </row>
    <row r="785" spans="1:1" ht="15" x14ac:dyDescent="0.3">
      <c r="A785" s="19" t="s">
        <v>44</v>
      </c>
    </row>
    <row r="786" spans="1:1" ht="15" x14ac:dyDescent="0.3">
      <c r="A786" s="19" t="s">
        <v>489</v>
      </c>
    </row>
    <row r="787" spans="1:1" ht="15" x14ac:dyDescent="0.3">
      <c r="A787" s="19" t="s">
        <v>490</v>
      </c>
    </row>
    <row r="788" spans="1:1" ht="15" x14ac:dyDescent="0.3">
      <c r="A788" s="19" t="s">
        <v>491</v>
      </c>
    </row>
    <row r="789" spans="1:1" ht="15" x14ac:dyDescent="0.3">
      <c r="A789" s="19" t="s">
        <v>492</v>
      </c>
    </row>
    <row r="790" spans="1:1" ht="15" x14ac:dyDescent="0.3">
      <c r="A790" s="19" t="s">
        <v>44</v>
      </c>
    </row>
    <row r="791" spans="1:1" ht="15" x14ac:dyDescent="0.3">
      <c r="A791" s="19" t="s">
        <v>493</v>
      </c>
    </row>
    <row r="792" spans="1:1" ht="15" x14ac:dyDescent="0.3">
      <c r="A792" s="19" t="s">
        <v>56</v>
      </c>
    </row>
    <row r="793" spans="1:1" ht="15" x14ac:dyDescent="0.3">
      <c r="A793" s="19" t="s">
        <v>494</v>
      </c>
    </row>
    <row r="794" spans="1:1" ht="15" x14ac:dyDescent="0.3">
      <c r="A794" s="19" t="s">
        <v>44</v>
      </c>
    </row>
    <row r="795" spans="1:1" ht="15" x14ac:dyDescent="0.3">
      <c r="A795" s="19" t="s">
        <v>495</v>
      </c>
    </row>
    <row r="796" spans="1:1" ht="15" x14ac:dyDescent="0.3">
      <c r="A796" s="19" t="s">
        <v>56</v>
      </c>
    </row>
    <row r="797" spans="1:1" ht="15" x14ac:dyDescent="0.3">
      <c r="A797" s="19" t="s">
        <v>56</v>
      </c>
    </row>
    <row r="798" spans="1:1" ht="15" x14ac:dyDescent="0.3">
      <c r="A798" s="19" t="s">
        <v>496</v>
      </c>
    </row>
    <row r="799" spans="1:1" ht="15" x14ac:dyDescent="0.3">
      <c r="A799" s="19" t="s">
        <v>44</v>
      </c>
    </row>
    <row r="800" spans="1:1" ht="15" x14ac:dyDescent="0.3">
      <c r="A800" s="19" t="s">
        <v>88</v>
      </c>
    </row>
    <row r="801" spans="1:1" ht="15" x14ac:dyDescent="0.3">
      <c r="A801" s="19" t="s">
        <v>497</v>
      </c>
    </row>
    <row r="802" spans="1:1" ht="15" x14ac:dyDescent="0.3">
      <c r="A802" s="19" t="s">
        <v>498</v>
      </c>
    </row>
    <row r="803" spans="1:1" ht="15" x14ac:dyDescent="0.3">
      <c r="A803" s="19" t="s">
        <v>94</v>
      </c>
    </row>
    <row r="804" spans="1:1" ht="15" x14ac:dyDescent="0.3">
      <c r="A804" s="19" t="s">
        <v>44</v>
      </c>
    </row>
    <row r="805" spans="1:1" ht="15" x14ac:dyDescent="0.3">
      <c r="A805" s="19" t="s">
        <v>499</v>
      </c>
    </row>
    <row r="806" spans="1:1" ht="15" x14ac:dyDescent="0.3">
      <c r="A806" s="19" t="s">
        <v>56</v>
      </c>
    </row>
    <row r="807" spans="1:1" ht="15" x14ac:dyDescent="0.3">
      <c r="A807" s="19" t="s">
        <v>56</v>
      </c>
    </row>
    <row r="808" spans="1:1" ht="15" x14ac:dyDescent="0.3">
      <c r="A808" s="19" t="s">
        <v>500</v>
      </c>
    </row>
    <row r="809" spans="1:1" ht="15" x14ac:dyDescent="0.3">
      <c r="A809" s="19" t="s">
        <v>44</v>
      </c>
    </row>
    <row r="810" spans="1:1" ht="15" x14ac:dyDescent="0.3">
      <c r="A810" s="19" t="s">
        <v>501</v>
      </c>
    </row>
    <row r="811" spans="1:1" ht="15" x14ac:dyDescent="0.3">
      <c r="A811" s="19" t="s">
        <v>56</v>
      </c>
    </row>
    <row r="812" spans="1:1" ht="15" x14ac:dyDescent="0.3">
      <c r="A812" s="19" t="s">
        <v>56</v>
      </c>
    </row>
    <row r="813" spans="1:1" ht="15" x14ac:dyDescent="0.3">
      <c r="A813" s="19" t="s">
        <v>56</v>
      </c>
    </row>
    <row r="814" spans="1:1" ht="15" x14ac:dyDescent="0.3">
      <c r="A814" s="19" t="s">
        <v>56</v>
      </c>
    </row>
    <row r="815" spans="1:1" ht="15" x14ac:dyDescent="0.3">
      <c r="A815" s="19" t="s">
        <v>213</v>
      </c>
    </row>
    <row r="816" spans="1:1" ht="15" x14ac:dyDescent="0.3">
      <c r="A816" s="19" t="s">
        <v>44</v>
      </c>
    </row>
    <row r="817" spans="1:1" ht="15" x14ac:dyDescent="0.3">
      <c r="A817" s="19" t="s">
        <v>502</v>
      </c>
    </row>
    <row r="818" spans="1:1" ht="15" x14ac:dyDescent="0.3">
      <c r="A818" s="19" t="s">
        <v>56</v>
      </c>
    </row>
    <row r="819" spans="1:1" ht="15" x14ac:dyDescent="0.3">
      <c r="A819" s="19" t="s">
        <v>56</v>
      </c>
    </row>
    <row r="820" spans="1:1" ht="15" x14ac:dyDescent="0.3">
      <c r="A820" s="19" t="s">
        <v>56</v>
      </c>
    </row>
    <row r="821" spans="1:1" ht="15" x14ac:dyDescent="0.3">
      <c r="A821" s="19" t="s">
        <v>147</v>
      </c>
    </row>
    <row r="822" spans="1:1" ht="15" x14ac:dyDescent="0.3">
      <c r="A822" s="19" t="s">
        <v>44</v>
      </c>
    </row>
    <row r="823" spans="1:1" ht="15" x14ac:dyDescent="0.3">
      <c r="A823" s="19" t="s">
        <v>503</v>
      </c>
    </row>
    <row r="824" spans="1:1" ht="15" x14ac:dyDescent="0.3">
      <c r="A824" s="19" t="s">
        <v>56</v>
      </c>
    </row>
    <row r="825" spans="1:1" ht="15" x14ac:dyDescent="0.3">
      <c r="A825" s="19" t="s">
        <v>56</v>
      </c>
    </row>
    <row r="826" spans="1:1" ht="15" x14ac:dyDescent="0.3">
      <c r="A826" s="19" t="s">
        <v>504</v>
      </c>
    </row>
    <row r="827" spans="1:1" ht="15" x14ac:dyDescent="0.3">
      <c r="A827" s="19" t="s">
        <v>44</v>
      </c>
    </row>
    <row r="828" spans="1:1" ht="15" x14ac:dyDescent="0.3">
      <c r="A828" s="19" t="s">
        <v>505</v>
      </c>
    </row>
    <row r="829" spans="1:1" ht="15" x14ac:dyDescent="0.3">
      <c r="A829" s="19" t="s">
        <v>506</v>
      </c>
    </row>
    <row r="830" spans="1:1" ht="15" x14ac:dyDescent="0.3">
      <c r="A830" s="19" t="s">
        <v>507</v>
      </c>
    </row>
    <row r="831" spans="1:1" ht="15" x14ac:dyDescent="0.3">
      <c r="A831" s="19" t="s">
        <v>508</v>
      </c>
    </row>
    <row r="832" spans="1:1" ht="15" x14ac:dyDescent="0.3">
      <c r="A832" s="19" t="s">
        <v>56</v>
      </c>
    </row>
    <row r="833" spans="1:1" ht="15" x14ac:dyDescent="0.3">
      <c r="A833" s="19" t="s">
        <v>105</v>
      </c>
    </row>
    <row r="834" spans="1:1" ht="15" x14ac:dyDescent="0.3">
      <c r="A834" s="19" t="s">
        <v>44</v>
      </c>
    </row>
    <row r="835" spans="1:1" ht="15" x14ac:dyDescent="0.3">
      <c r="A835" s="19" t="s">
        <v>509</v>
      </c>
    </row>
    <row r="836" spans="1:1" ht="15" x14ac:dyDescent="0.3">
      <c r="A836" s="19" t="s">
        <v>510</v>
      </c>
    </row>
    <row r="837" spans="1:1" ht="15" x14ac:dyDescent="0.3">
      <c r="A837" s="19" t="s">
        <v>511</v>
      </c>
    </row>
    <row r="838" spans="1:1" ht="15" x14ac:dyDescent="0.3">
      <c r="A838" s="19" t="s">
        <v>512</v>
      </c>
    </row>
    <row r="839" spans="1:1" ht="15" x14ac:dyDescent="0.3">
      <c r="A839" s="19" t="s">
        <v>73</v>
      </c>
    </row>
    <row r="840" spans="1:1" ht="15" x14ac:dyDescent="0.3">
      <c r="A840" s="19" t="s">
        <v>152</v>
      </c>
    </row>
    <row r="841" spans="1:1" ht="15" x14ac:dyDescent="0.3">
      <c r="A841" s="19" t="s">
        <v>513</v>
      </c>
    </row>
    <row r="842" spans="1:1" ht="15" x14ac:dyDescent="0.3">
      <c r="A842" s="19" t="s">
        <v>514</v>
      </c>
    </row>
    <row r="843" spans="1:1" ht="15" x14ac:dyDescent="0.3">
      <c r="A843" s="19" t="s">
        <v>44</v>
      </c>
    </row>
    <row r="844" spans="1:1" ht="15" x14ac:dyDescent="0.3">
      <c r="A844" s="19" t="s">
        <v>515</v>
      </c>
    </row>
    <row r="845" spans="1:1" ht="15" x14ac:dyDescent="0.3">
      <c r="A845" s="19" t="s">
        <v>56</v>
      </c>
    </row>
    <row r="846" spans="1:1" ht="15" x14ac:dyDescent="0.3">
      <c r="A846" s="19" t="s">
        <v>147</v>
      </c>
    </row>
    <row r="847" spans="1:1" ht="15" x14ac:dyDescent="0.3">
      <c r="A847" s="19" t="s">
        <v>44</v>
      </c>
    </row>
    <row r="848" spans="1:1" ht="15" x14ac:dyDescent="0.3">
      <c r="A848" s="19" t="s">
        <v>516</v>
      </c>
    </row>
    <row r="849" spans="1:1" ht="15" x14ac:dyDescent="0.3">
      <c r="A849" s="19" t="s">
        <v>56</v>
      </c>
    </row>
    <row r="850" spans="1:1" ht="15" x14ac:dyDescent="0.3">
      <c r="A850" s="19" t="s">
        <v>213</v>
      </c>
    </row>
    <row r="851" spans="1:1" ht="15" x14ac:dyDescent="0.3">
      <c r="A851" s="19" t="s">
        <v>44</v>
      </c>
    </row>
    <row r="852" spans="1:1" ht="15" x14ac:dyDescent="0.3">
      <c r="A852" s="19" t="s">
        <v>517</v>
      </c>
    </row>
    <row r="853" spans="1:1" ht="15" x14ac:dyDescent="0.3">
      <c r="A853" s="19" t="s">
        <v>68</v>
      </c>
    </row>
    <row r="854" spans="1:1" ht="15" x14ac:dyDescent="0.3">
      <c r="A854" s="19" t="s">
        <v>518</v>
      </c>
    </row>
    <row r="855" spans="1:1" ht="15" x14ac:dyDescent="0.3">
      <c r="A855" s="19" t="s">
        <v>519</v>
      </c>
    </row>
    <row r="856" spans="1:1" ht="15" x14ac:dyDescent="0.3">
      <c r="A856" s="19" t="s">
        <v>44</v>
      </c>
    </row>
    <row r="857" spans="1:1" ht="15" x14ac:dyDescent="0.3">
      <c r="A857" s="19" t="s">
        <v>520</v>
      </c>
    </row>
    <row r="858" spans="1:1" ht="15" x14ac:dyDescent="0.3">
      <c r="A858" s="19" t="s">
        <v>521</v>
      </c>
    </row>
    <row r="859" spans="1:1" ht="15" x14ac:dyDescent="0.3">
      <c r="A859" s="19" t="s">
        <v>522</v>
      </c>
    </row>
    <row r="860" spans="1:1" ht="15" x14ac:dyDescent="0.3">
      <c r="A860" s="19" t="s">
        <v>523</v>
      </c>
    </row>
    <row r="861" spans="1:1" ht="15" x14ac:dyDescent="0.3">
      <c r="A861" s="19" t="s">
        <v>524</v>
      </c>
    </row>
    <row r="862" spans="1:1" ht="15" x14ac:dyDescent="0.3">
      <c r="A862" s="19" t="s">
        <v>525</v>
      </c>
    </row>
    <row r="863" spans="1:1" ht="15" x14ac:dyDescent="0.3">
      <c r="A863" s="19" t="s">
        <v>152</v>
      </c>
    </row>
    <row r="864" spans="1:1" ht="15" x14ac:dyDescent="0.3">
      <c r="A864" s="19" t="s">
        <v>526</v>
      </c>
    </row>
    <row r="865" spans="1:1" ht="15" x14ac:dyDescent="0.3">
      <c r="A865" s="19" t="s">
        <v>44</v>
      </c>
    </row>
    <row r="866" spans="1:1" ht="15" x14ac:dyDescent="0.3">
      <c r="A866" s="19" t="s">
        <v>527</v>
      </c>
    </row>
    <row r="867" spans="1:1" ht="15" x14ac:dyDescent="0.3">
      <c r="A867" s="19" t="s">
        <v>68</v>
      </c>
    </row>
    <row r="868" spans="1:1" ht="15" x14ac:dyDescent="0.3">
      <c r="A868" s="19" t="s">
        <v>78</v>
      </c>
    </row>
    <row r="869" spans="1:1" ht="15" x14ac:dyDescent="0.3">
      <c r="A869" s="19" t="s">
        <v>44</v>
      </c>
    </row>
    <row r="870" spans="1:1" ht="15" x14ac:dyDescent="0.3">
      <c r="A870" s="19" t="s">
        <v>73</v>
      </c>
    </row>
    <row r="871" spans="1:1" ht="15" x14ac:dyDescent="0.3">
      <c r="A871" s="19" t="s">
        <v>147</v>
      </c>
    </row>
    <row r="872" spans="1:1" ht="15" x14ac:dyDescent="0.3">
      <c r="A872" s="19" t="s">
        <v>44</v>
      </c>
    </row>
    <row r="873" spans="1:1" ht="15" x14ac:dyDescent="0.3">
      <c r="A873" s="19" t="s">
        <v>528</v>
      </c>
    </row>
    <row r="874" spans="1:1" ht="15" x14ac:dyDescent="0.3">
      <c r="A874" s="19" t="s">
        <v>56</v>
      </c>
    </row>
    <row r="875" spans="1:1" ht="15" x14ac:dyDescent="0.3">
      <c r="A875" s="19" t="s">
        <v>56</v>
      </c>
    </row>
    <row r="876" spans="1:1" ht="15" x14ac:dyDescent="0.3">
      <c r="A876" s="19" t="s">
        <v>56</v>
      </c>
    </row>
    <row r="877" spans="1:1" ht="15" x14ac:dyDescent="0.3">
      <c r="A877" s="19" t="s">
        <v>213</v>
      </c>
    </row>
    <row r="878" spans="1:1" ht="15" x14ac:dyDescent="0.3">
      <c r="A878" s="19" t="s">
        <v>44</v>
      </c>
    </row>
    <row r="879" spans="1:1" ht="15" x14ac:dyDescent="0.3">
      <c r="A879" s="19" t="s">
        <v>529</v>
      </c>
    </row>
    <row r="880" spans="1:1" ht="15" x14ac:dyDescent="0.3">
      <c r="A880" s="19" t="s">
        <v>56</v>
      </c>
    </row>
    <row r="881" spans="1:1" ht="15" x14ac:dyDescent="0.3">
      <c r="A881" s="19" t="s">
        <v>56</v>
      </c>
    </row>
    <row r="882" spans="1:1" ht="15" x14ac:dyDescent="0.3">
      <c r="A882" s="19" t="s">
        <v>78</v>
      </c>
    </row>
    <row r="883" spans="1:1" ht="15" x14ac:dyDescent="0.3">
      <c r="A883" s="19" t="s">
        <v>44</v>
      </c>
    </row>
    <row r="884" spans="1:1" ht="15" x14ac:dyDescent="0.3">
      <c r="A884" s="19" t="s">
        <v>530</v>
      </c>
    </row>
    <row r="885" spans="1:1" ht="15" x14ac:dyDescent="0.3">
      <c r="A885" s="19" t="s">
        <v>56</v>
      </c>
    </row>
    <row r="886" spans="1:1" ht="15" x14ac:dyDescent="0.3">
      <c r="A886" s="19" t="s">
        <v>531</v>
      </c>
    </row>
    <row r="887" spans="1:1" ht="15" x14ac:dyDescent="0.3">
      <c r="A887" s="19" t="s">
        <v>44</v>
      </c>
    </row>
    <row r="888" spans="1:1" ht="15" x14ac:dyDescent="0.3">
      <c r="A888" s="19" t="s">
        <v>532</v>
      </c>
    </row>
    <row r="889" spans="1:1" ht="15" x14ac:dyDescent="0.3">
      <c r="A889" s="19" t="s">
        <v>56</v>
      </c>
    </row>
    <row r="890" spans="1:1" ht="15" x14ac:dyDescent="0.3">
      <c r="A890" s="19" t="s">
        <v>56</v>
      </c>
    </row>
    <row r="891" spans="1:1" ht="15" x14ac:dyDescent="0.3">
      <c r="A891" s="19" t="s">
        <v>533</v>
      </c>
    </row>
    <row r="892" spans="1:1" ht="15" x14ac:dyDescent="0.3">
      <c r="A892" s="19" t="s">
        <v>44</v>
      </c>
    </row>
    <row r="893" spans="1:1" ht="15" x14ac:dyDescent="0.3">
      <c r="A893" s="19" t="s">
        <v>534</v>
      </c>
    </row>
    <row r="894" spans="1:1" ht="15" x14ac:dyDescent="0.3">
      <c r="A894" s="19" t="s">
        <v>535</v>
      </c>
    </row>
    <row r="895" spans="1:1" ht="15" x14ac:dyDescent="0.3">
      <c r="A895" s="19" t="s">
        <v>536</v>
      </c>
    </row>
    <row r="896" spans="1:1" ht="15" x14ac:dyDescent="0.3">
      <c r="A896" s="19" t="s">
        <v>537</v>
      </c>
    </row>
    <row r="897" spans="1:1" ht="15" x14ac:dyDescent="0.3">
      <c r="A897" s="19" t="s">
        <v>152</v>
      </c>
    </row>
    <row r="898" spans="1:1" ht="15" x14ac:dyDescent="0.3">
      <c r="A898" s="19" t="s">
        <v>538</v>
      </c>
    </row>
    <row r="899" spans="1:1" ht="15" x14ac:dyDescent="0.3">
      <c r="A899" s="19" t="s">
        <v>44</v>
      </c>
    </row>
    <row r="900" spans="1:1" ht="15" x14ac:dyDescent="0.3">
      <c r="A900" s="19" t="s">
        <v>539</v>
      </c>
    </row>
    <row r="901" spans="1:1" ht="15" x14ac:dyDescent="0.3">
      <c r="A901" s="19" t="s">
        <v>540</v>
      </c>
    </row>
    <row r="902" spans="1:1" ht="15" x14ac:dyDescent="0.3">
      <c r="A902" s="19" t="s">
        <v>44</v>
      </c>
    </row>
    <row r="903" spans="1:1" ht="15" x14ac:dyDescent="0.3">
      <c r="A903" s="19" t="s">
        <v>541</v>
      </c>
    </row>
    <row r="904" spans="1:1" ht="15" x14ac:dyDescent="0.3">
      <c r="A904" s="19" t="s">
        <v>56</v>
      </c>
    </row>
    <row r="905" spans="1:1" ht="15" x14ac:dyDescent="0.3">
      <c r="A905" s="19" t="s">
        <v>56</v>
      </c>
    </row>
    <row r="906" spans="1:1" ht="15" x14ac:dyDescent="0.3">
      <c r="A906" s="19" t="s">
        <v>542</v>
      </c>
    </row>
    <row r="907" spans="1:1" ht="15" x14ac:dyDescent="0.3">
      <c r="A907" s="19" t="s">
        <v>44</v>
      </c>
    </row>
    <row r="908" spans="1:1" ht="15" x14ac:dyDescent="0.3">
      <c r="A908" s="19" t="s">
        <v>68</v>
      </c>
    </row>
    <row r="909" spans="1:1" ht="15" x14ac:dyDescent="0.3">
      <c r="A909" s="19" t="s">
        <v>78</v>
      </c>
    </row>
    <row r="910" spans="1:1" ht="15" x14ac:dyDescent="0.3">
      <c r="A910" s="19" t="s">
        <v>44</v>
      </c>
    </row>
    <row r="911" spans="1:1" ht="15" x14ac:dyDescent="0.3">
      <c r="A911" s="19" t="s">
        <v>543</v>
      </c>
    </row>
    <row r="912" spans="1:1" ht="15" x14ac:dyDescent="0.3">
      <c r="A912" s="19" t="s">
        <v>56</v>
      </c>
    </row>
    <row r="913" spans="1:1" ht="15" x14ac:dyDescent="0.3">
      <c r="A913" s="19" t="s">
        <v>56</v>
      </c>
    </row>
    <row r="914" spans="1:1" ht="15" x14ac:dyDescent="0.3">
      <c r="A914" s="19" t="s">
        <v>213</v>
      </c>
    </row>
    <row r="915" spans="1:1" ht="15" x14ac:dyDescent="0.3">
      <c r="A915" s="19" t="s">
        <v>44</v>
      </c>
    </row>
    <row r="916" spans="1:1" ht="15" x14ac:dyDescent="0.3">
      <c r="A916" s="19" t="s">
        <v>544</v>
      </c>
    </row>
    <row r="917" spans="1:1" ht="15" x14ac:dyDescent="0.3">
      <c r="A917" s="19" t="s">
        <v>545</v>
      </c>
    </row>
    <row r="918" spans="1:1" ht="15" x14ac:dyDescent="0.3">
      <c r="A918" s="19" t="s">
        <v>56</v>
      </c>
    </row>
    <row r="919" spans="1:1" ht="15" x14ac:dyDescent="0.3">
      <c r="A919" s="19" t="s">
        <v>56</v>
      </c>
    </row>
    <row r="920" spans="1:1" ht="15" x14ac:dyDescent="0.3">
      <c r="A920" s="19" t="s">
        <v>56</v>
      </c>
    </row>
    <row r="921" spans="1:1" ht="15" x14ac:dyDescent="0.3">
      <c r="A921" s="19" t="s">
        <v>546</v>
      </c>
    </row>
    <row r="922" spans="1:1" ht="15" x14ac:dyDescent="0.3">
      <c r="A922" s="19" t="s">
        <v>44</v>
      </c>
    </row>
    <row r="923" spans="1:1" ht="15" x14ac:dyDescent="0.3">
      <c r="A923" s="19" t="s">
        <v>547</v>
      </c>
    </row>
    <row r="924" spans="1:1" ht="15" x14ac:dyDescent="0.3">
      <c r="A924" s="19" t="s">
        <v>548</v>
      </c>
    </row>
    <row r="925" spans="1:1" ht="15" x14ac:dyDescent="0.3">
      <c r="A925" s="19" t="s">
        <v>549</v>
      </c>
    </row>
    <row r="926" spans="1:1" ht="15" x14ac:dyDescent="0.3">
      <c r="A926" s="19" t="s">
        <v>550</v>
      </c>
    </row>
    <row r="927" spans="1:1" ht="15" x14ac:dyDescent="0.3">
      <c r="A927" s="19" t="s">
        <v>551</v>
      </c>
    </row>
    <row r="928" spans="1:1" ht="15" x14ac:dyDescent="0.3">
      <c r="A928" s="19" t="s">
        <v>552</v>
      </c>
    </row>
    <row r="929" spans="1:1" ht="15" x14ac:dyDescent="0.3">
      <c r="A929" s="19" t="s">
        <v>73</v>
      </c>
    </row>
    <row r="930" spans="1:1" ht="15" x14ac:dyDescent="0.3">
      <c r="A930" s="19" t="s">
        <v>553</v>
      </c>
    </row>
    <row r="931" spans="1:1" ht="15" x14ac:dyDescent="0.3">
      <c r="A931" s="19" t="s">
        <v>44</v>
      </c>
    </row>
    <row r="932" spans="1:1" ht="15" x14ac:dyDescent="0.3">
      <c r="A932" s="19" t="s">
        <v>88</v>
      </c>
    </row>
    <row r="933" spans="1:1" ht="15" x14ac:dyDescent="0.3">
      <c r="A933" s="19" t="s">
        <v>94</v>
      </c>
    </row>
    <row r="934" spans="1:1" ht="15" x14ac:dyDescent="0.3">
      <c r="A934" s="19" t="s">
        <v>44</v>
      </c>
    </row>
    <row r="935" spans="1:1" ht="15" x14ac:dyDescent="0.3">
      <c r="A935" s="19" t="s">
        <v>554</v>
      </c>
    </row>
    <row r="936" spans="1:1" ht="15" x14ac:dyDescent="0.3">
      <c r="A936" s="19" t="s">
        <v>56</v>
      </c>
    </row>
    <row r="937" spans="1:1" ht="15" x14ac:dyDescent="0.3">
      <c r="A937" s="19" t="s">
        <v>56</v>
      </c>
    </row>
    <row r="938" spans="1:1" ht="15" x14ac:dyDescent="0.3">
      <c r="A938" s="19" t="s">
        <v>555</v>
      </c>
    </row>
    <row r="939" spans="1:1" ht="15" x14ac:dyDescent="0.3">
      <c r="A939" s="19" t="s">
        <v>44</v>
      </c>
    </row>
    <row r="940" spans="1:1" ht="15" x14ac:dyDescent="0.3">
      <c r="A940" s="19" t="s">
        <v>556</v>
      </c>
    </row>
    <row r="941" spans="1:1" ht="15" x14ac:dyDescent="0.3">
      <c r="A941" s="19" t="s">
        <v>557</v>
      </c>
    </row>
    <row r="942" spans="1:1" ht="15" x14ac:dyDescent="0.3">
      <c r="A942" s="19" t="s">
        <v>56</v>
      </c>
    </row>
    <row r="943" spans="1:1" ht="15" x14ac:dyDescent="0.3">
      <c r="A943" s="19" t="s">
        <v>558</v>
      </c>
    </row>
    <row r="944" spans="1:1" ht="15" x14ac:dyDescent="0.3">
      <c r="A944" s="19" t="s">
        <v>44</v>
      </c>
    </row>
    <row r="945" spans="1:1" ht="15" x14ac:dyDescent="0.3">
      <c r="A945" s="19" t="s">
        <v>559</v>
      </c>
    </row>
    <row r="946" spans="1:1" ht="15" x14ac:dyDescent="0.3">
      <c r="A946" s="19" t="s">
        <v>56</v>
      </c>
    </row>
    <row r="947" spans="1:1" ht="15" x14ac:dyDescent="0.3">
      <c r="A947" s="19" t="s">
        <v>147</v>
      </c>
    </row>
    <row r="948" spans="1:1" ht="15" x14ac:dyDescent="0.3">
      <c r="A948" s="19" t="s">
        <v>44</v>
      </c>
    </row>
    <row r="949" spans="1:1" ht="15" x14ac:dyDescent="0.3">
      <c r="A949" s="19" t="s">
        <v>560</v>
      </c>
    </row>
    <row r="950" spans="1:1" ht="15" x14ac:dyDescent="0.3">
      <c r="A950" s="19" t="s">
        <v>88</v>
      </c>
    </row>
    <row r="951" spans="1:1" ht="15" x14ac:dyDescent="0.3">
      <c r="A951" s="19" t="s">
        <v>561</v>
      </c>
    </row>
    <row r="952" spans="1:1" ht="15" x14ac:dyDescent="0.3">
      <c r="A952" s="19" t="s">
        <v>562</v>
      </c>
    </row>
    <row r="953" spans="1:1" ht="15" x14ac:dyDescent="0.3">
      <c r="A953" s="19" t="s">
        <v>563</v>
      </c>
    </row>
    <row r="954" spans="1:1" ht="15" x14ac:dyDescent="0.3">
      <c r="A954" s="19" t="s">
        <v>564</v>
      </c>
    </row>
    <row r="955" spans="1:1" ht="15" x14ac:dyDescent="0.3">
      <c r="A955" s="19" t="s">
        <v>565</v>
      </c>
    </row>
    <row r="956" spans="1:1" ht="15" x14ac:dyDescent="0.3">
      <c r="A956" s="19" t="s">
        <v>566</v>
      </c>
    </row>
    <row r="957" spans="1:1" ht="15" x14ac:dyDescent="0.3">
      <c r="A957" s="19" t="s">
        <v>567</v>
      </c>
    </row>
    <row r="958" spans="1:1" ht="15" x14ac:dyDescent="0.3">
      <c r="A958" s="19" t="s">
        <v>94</v>
      </c>
    </row>
    <row r="959" spans="1:1" ht="15" x14ac:dyDescent="0.3">
      <c r="A959" s="19" t="s">
        <v>44</v>
      </c>
    </row>
    <row r="960" spans="1:1" ht="15" x14ac:dyDescent="0.3">
      <c r="A960" s="19" t="s">
        <v>568</v>
      </c>
    </row>
    <row r="961" spans="1:1" ht="15" x14ac:dyDescent="0.3">
      <c r="A961" s="19" t="s">
        <v>569</v>
      </c>
    </row>
    <row r="962" spans="1:1" ht="15" x14ac:dyDescent="0.3">
      <c r="A962" s="19" t="s">
        <v>56</v>
      </c>
    </row>
    <row r="963" spans="1:1" ht="15" x14ac:dyDescent="0.3">
      <c r="A963" s="19" t="s">
        <v>570</v>
      </c>
    </row>
    <row r="964" spans="1:1" ht="15" x14ac:dyDescent="0.3">
      <c r="A964" s="19" t="s">
        <v>44</v>
      </c>
    </row>
    <row r="965" spans="1:1" ht="15" x14ac:dyDescent="0.3">
      <c r="A965" s="19" t="s">
        <v>571</v>
      </c>
    </row>
    <row r="966" spans="1:1" ht="15" x14ac:dyDescent="0.3">
      <c r="A966" s="19" t="s">
        <v>572</v>
      </c>
    </row>
    <row r="967" spans="1:1" ht="15" x14ac:dyDescent="0.3">
      <c r="A967" s="19" t="s">
        <v>573</v>
      </c>
    </row>
    <row r="968" spans="1:1" ht="15" x14ac:dyDescent="0.3">
      <c r="A968" s="19" t="s">
        <v>574</v>
      </c>
    </row>
    <row r="969" spans="1:1" ht="15" x14ac:dyDescent="0.3">
      <c r="A969" s="19" t="s">
        <v>73</v>
      </c>
    </row>
    <row r="970" spans="1:1" ht="15" x14ac:dyDescent="0.3">
      <c r="A970" s="19" t="s">
        <v>575</v>
      </c>
    </row>
    <row r="971" spans="1:1" ht="15" x14ac:dyDescent="0.3">
      <c r="A971" s="19" t="s">
        <v>576</v>
      </c>
    </row>
    <row r="972" spans="1:1" ht="15" x14ac:dyDescent="0.3">
      <c r="A972" s="19" t="s">
        <v>44</v>
      </c>
    </row>
    <row r="973" spans="1:1" ht="15" x14ac:dyDescent="0.3">
      <c r="A973" s="19" t="s">
        <v>577</v>
      </c>
    </row>
    <row r="974" spans="1:1" ht="15" x14ac:dyDescent="0.3">
      <c r="A974" s="19" t="s">
        <v>56</v>
      </c>
    </row>
    <row r="975" spans="1:1" ht="15" x14ac:dyDescent="0.3">
      <c r="A975" s="19" t="s">
        <v>147</v>
      </c>
    </row>
    <row r="976" spans="1:1" ht="15" x14ac:dyDescent="0.3">
      <c r="A976" s="19" t="s">
        <v>44</v>
      </c>
    </row>
    <row r="977" spans="1:1" ht="15" x14ac:dyDescent="0.3">
      <c r="A977" s="19" t="s">
        <v>578</v>
      </c>
    </row>
    <row r="978" spans="1:1" ht="15" x14ac:dyDescent="0.3">
      <c r="A978" s="19" t="s">
        <v>56</v>
      </c>
    </row>
    <row r="979" spans="1:1" ht="15" x14ac:dyDescent="0.3">
      <c r="A979" s="19" t="s">
        <v>56</v>
      </c>
    </row>
    <row r="980" spans="1:1" ht="15" x14ac:dyDescent="0.3">
      <c r="A980" s="19" t="s">
        <v>579</v>
      </c>
    </row>
    <row r="981" spans="1:1" ht="15" x14ac:dyDescent="0.3">
      <c r="A981" s="19" t="s">
        <v>44</v>
      </c>
    </row>
    <row r="982" spans="1:1" ht="15" x14ac:dyDescent="0.3">
      <c r="A982" s="19" t="s">
        <v>580</v>
      </c>
    </row>
    <row r="983" spans="1:1" ht="15" x14ac:dyDescent="0.3">
      <c r="A983" s="19" t="s">
        <v>56</v>
      </c>
    </row>
    <row r="984" spans="1:1" ht="15" x14ac:dyDescent="0.3">
      <c r="A984" s="19" t="s">
        <v>581</v>
      </c>
    </row>
    <row r="985" spans="1:1" ht="15" x14ac:dyDescent="0.3">
      <c r="A985" s="19" t="s">
        <v>44</v>
      </c>
    </row>
    <row r="986" spans="1:1" ht="15" x14ac:dyDescent="0.3">
      <c r="A986" s="19" t="s">
        <v>68</v>
      </c>
    </row>
    <row r="987" spans="1:1" ht="15" x14ac:dyDescent="0.3">
      <c r="A987" s="19" t="s">
        <v>582</v>
      </c>
    </row>
    <row r="988" spans="1:1" ht="15" x14ac:dyDescent="0.3">
      <c r="A988" s="19" t="s">
        <v>583</v>
      </c>
    </row>
    <row r="989" spans="1:1" ht="15" x14ac:dyDescent="0.3">
      <c r="A989" s="19" t="s">
        <v>584</v>
      </c>
    </row>
    <row r="990" spans="1:1" ht="15" x14ac:dyDescent="0.3">
      <c r="A990" s="19" t="s">
        <v>78</v>
      </c>
    </row>
    <row r="991" spans="1:1" ht="15" x14ac:dyDescent="0.3">
      <c r="A991" s="19" t="s">
        <v>44</v>
      </c>
    </row>
    <row r="992" spans="1:1" ht="15" x14ac:dyDescent="0.3">
      <c r="A992" s="19" t="s">
        <v>585</v>
      </c>
    </row>
    <row r="993" spans="1:1" ht="15" x14ac:dyDescent="0.3">
      <c r="A993" s="19" t="s">
        <v>586</v>
      </c>
    </row>
    <row r="994" spans="1:1" ht="15" x14ac:dyDescent="0.3">
      <c r="A994" s="19" t="s">
        <v>56</v>
      </c>
    </row>
    <row r="995" spans="1:1" ht="15" x14ac:dyDescent="0.3">
      <c r="A995" s="19" t="s">
        <v>587</v>
      </c>
    </row>
    <row r="996" spans="1:1" ht="15" x14ac:dyDescent="0.3">
      <c r="A996" s="19" t="s">
        <v>44</v>
      </c>
    </row>
    <row r="997" spans="1:1" ht="15" x14ac:dyDescent="0.3">
      <c r="A997" s="19" t="s">
        <v>588</v>
      </c>
    </row>
    <row r="998" spans="1:1" ht="15" x14ac:dyDescent="0.3">
      <c r="A998" s="19" t="s">
        <v>589</v>
      </c>
    </row>
    <row r="999" spans="1:1" ht="15" x14ac:dyDescent="0.3">
      <c r="A999" s="19" t="s">
        <v>590</v>
      </c>
    </row>
    <row r="1000" spans="1:1" ht="15" x14ac:dyDescent="0.3">
      <c r="A1000" s="19" t="s">
        <v>591</v>
      </c>
    </row>
    <row r="1001" spans="1:1" ht="15" x14ac:dyDescent="0.3">
      <c r="A1001" s="19" t="s">
        <v>44</v>
      </c>
    </row>
    <row r="1002" spans="1:1" ht="15" x14ac:dyDescent="0.3">
      <c r="A1002" s="19" t="s">
        <v>592</v>
      </c>
    </row>
    <row r="1003" spans="1:1" ht="15" x14ac:dyDescent="0.3">
      <c r="A1003" s="19" t="s">
        <v>56</v>
      </c>
    </row>
    <row r="1004" spans="1:1" ht="15" x14ac:dyDescent="0.3">
      <c r="A1004" s="19" t="s">
        <v>56</v>
      </c>
    </row>
    <row r="1005" spans="1:1" ht="15" x14ac:dyDescent="0.3">
      <c r="A1005" s="19" t="s">
        <v>56</v>
      </c>
    </row>
    <row r="1006" spans="1:1" ht="15" x14ac:dyDescent="0.3">
      <c r="A1006" s="19" t="s">
        <v>56</v>
      </c>
    </row>
    <row r="1007" spans="1:1" ht="15" x14ac:dyDescent="0.3">
      <c r="A1007" s="19" t="s">
        <v>56</v>
      </c>
    </row>
    <row r="1008" spans="1:1" ht="15" x14ac:dyDescent="0.3">
      <c r="A1008" s="19" t="s">
        <v>593</v>
      </c>
    </row>
    <row r="1009" spans="1:1" ht="15" x14ac:dyDescent="0.3">
      <c r="A1009" s="19" t="s">
        <v>44</v>
      </c>
    </row>
    <row r="1010" spans="1:1" ht="15" x14ac:dyDescent="0.3">
      <c r="A1010" s="19" t="s">
        <v>594</v>
      </c>
    </row>
    <row r="1011" spans="1:1" ht="15" x14ac:dyDescent="0.3">
      <c r="A1011" s="19" t="s">
        <v>56</v>
      </c>
    </row>
    <row r="1012" spans="1:1" ht="15" x14ac:dyDescent="0.3">
      <c r="A1012" s="19" t="s">
        <v>595</v>
      </c>
    </row>
    <row r="1013" spans="1:1" ht="15" x14ac:dyDescent="0.3">
      <c r="A1013" s="19" t="s">
        <v>44</v>
      </c>
    </row>
    <row r="1014" spans="1:1" ht="15" x14ac:dyDescent="0.3">
      <c r="A1014" s="19" t="s">
        <v>596</v>
      </c>
    </row>
    <row r="1015" spans="1:1" ht="15" x14ac:dyDescent="0.3">
      <c r="A1015" s="19" t="s">
        <v>597</v>
      </c>
    </row>
    <row r="1016" spans="1:1" ht="15" x14ac:dyDescent="0.3">
      <c r="A1016" s="19" t="s">
        <v>598</v>
      </c>
    </row>
    <row r="1017" spans="1:1" ht="15" x14ac:dyDescent="0.3">
      <c r="A1017" s="19" t="s">
        <v>44</v>
      </c>
    </row>
    <row r="1018" spans="1:1" ht="15" x14ac:dyDescent="0.3">
      <c r="A1018" s="19" t="s">
        <v>599</v>
      </c>
    </row>
    <row r="1019" spans="1:1" ht="15" x14ac:dyDescent="0.3">
      <c r="A1019" s="19" t="s">
        <v>56</v>
      </c>
    </row>
    <row r="1020" spans="1:1" ht="15" x14ac:dyDescent="0.3">
      <c r="A1020" s="19" t="s">
        <v>56</v>
      </c>
    </row>
    <row r="1021" spans="1:1" ht="15" x14ac:dyDescent="0.3">
      <c r="A1021" s="19" t="s">
        <v>600</v>
      </c>
    </row>
    <row r="1022" spans="1:1" ht="15" x14ac:dyDescent="0.3">
      <c r="A1022" s="19" t="s">
        <v>44</v>
      </c>
    </row>
    <row r="1023" spans="1:1" ht="15" x14ac:dyDescent="0.3">
      <c r="A1023" s="19" t="s">
        <v>601</v>
      </c>
    </row>
    <row r="1024" spans="1:1" ht="15" x14ac:dyDescent="0.3">
      <c r="A1024" s="19" t="s">
        <v>56</v>
      </c>
    </row>
    <row r="1025" spans="1:1" ht="15" x14ac:dyDescent="0.3">
      <c r="A1025" s="19" t="s">
        <v>213</v>
      </c>
    </row>
    <row r="1026" spans="1:1" ht="15" x14ac:dyDescent="0.3">
      <c r="A1026" s="19" t="s">
        <v>44</v>
      </c>
    </row>
    <row r="1027" spans="1:1" ht="15" x14ac:dyDescent="0.3">
      <c r="A1027" s="19" t="s">
        <v>602</v>
      </c>
    </row>
    <row r="1028" spans="1:1" ht="15" x14ac:dyDescent="0.3">
      <c r="A1028" s="19" t="s">
        <v>603</v>
      </c>
    </row>
    <row r="1029" spans="1:1" ht="15" x14ac:dyDescent="0.3">
      <c r="A1029" s="19" t="s">
        <v>604</v>
      </c>
    </row>
    <row r="1030" spans="1:1" ht="15" x14ac:dyDescent="0.3">
      <c r="A1030" s="19" t="s">
        <v>73</v>
      </c>
    </row>
    <row r="1031" spans="1:1" ht="15" x14ac:dyDescent="0.3">
      <c r="A1031" s="19" t="s">
        <v>605</v>
      </c>
    </row>
    <row r="1032" spans="1:1" ht="15" x14ac:dyDescent="0.3">
      <c r="A1032" s="19" t="s">
        <v>44</v>
      </c>
    </row>
    <row r="1033" spans="1:1" ht="15" x14ac:dyDescent="0.3">
      <c r="A1033" s="19" t="s">
        <v>606</v>
      </c>
    </row>
    <row r="1034" spans="1:1" ht="15" x14ac:dyDescent="0.3">
      <c r="A1034" s="19" t="s">
        <v>607</v>
      </c>
    </row>
    <row r="1035" spans="1:1" ht="15" x14ac:dyDescent="0.3">
      <c r="A1035" s="19" t="s">
        <v>608</v>
      </c>
    </row>
    <row r="1036" spans="1:1" ht="15" x14ac:dyDescent="0.3">
      <c r="A1036" s="19" t="s">
        <v>56</v>
      </c>
    </row>
    <row r="1037" spans="1:1" ht="15" x14ac:dyDescent="0.3">
      <c r="A1037" s="19" t="s">
        <v>609</v>
      </c>
    </row>
    <row r="1038" spans="1:1" ht="15" x14ac:dyDescent="0.3">
      <c r="A1038" s="19" t="s">
        <v>44</v>
      </c>
    </row>
    <row r="1039" spans="1:1" ht="15" x14ac:dyDescent="0.3">
      <c r="A1039" s="19" t="s">
        <v>610</v>
      </c>
    </row>
    <row r="1040" spans="1:1" ht="15" x14ac:dyDescent="0.3">
      <c r="A1040" s="19" t="s">
        <v>611</v>
      </c>
    </row>
    <row r="1041" spans="1:1" ht="15" x14ac:dyDescent="0.3">
      <c r="A1041" s="19" t="s">
        <v>44</v>
      </c>
    </row>
    <row r="1042" spans="1:1" ht="15" x14ac:dyDescent="0.3">
      <c r="A1042" s="19" t="s">
        <v>612</v>
      </c>
    </row>
    <row r="1043" spans="1:1" ht="15" x14ac:dyDescent="0.3">
      <c r="A1043" s="19" t="s">
        <v>56</v>
      </c>
    </row>
    <row r="1044" spans="1:1" ht="15" x14ac:dyDescent="0.3">
      <c r="A1044" s="19" t="s">
        <v>56</v>
      </c>
    </row>
    <row r="1045" spans="1:1" ht="15" x14ac:dyDescent="0.3">
      <c r="A1045" s="19" t="s">
        <v>147</v>
      </c>
    </row>
    <row r="1046" spans="1:1" ht="15" x14ac:dyDescent="0.3">
      <c r="A1046" s="19" t="s">
        <v>44</v>
      </c>
    </row>
    <row r="1047" spans="1:1" ht="15" x14ac:dyDescent="0.3">
      <c r="A1047" s="19" t="s">
        <v>613</v>
      </c>
    </row>
    <row r="1048" spans="1:1" ht="15" x14ac:dyDescent="0.3">
      <c r="A1048" s="19" t="s">
        <v>614</v>
      </c>
    </row>
    <row r="1049" spans="1:1" ht="15" x14ac:dyDescent="0.3">
      <c r="A1049" s="19" t="s">
        <v>615</v>
      </c>
    </row>
    <row r="1050" spans="1:1" ht="15" x14ac:dyDescent="0.3">
      <c r="A1050" s="19" t="s">
        <v>616</v>
      </c>
    </row>
    <row r="1051" spans="1:1" ht="15" x14ac:dyDescent="0.3">
      <c r="A1051" s="19" t="s">
        <v>152</v>
      </c>
    </row>
    <row r="1052" spans="1:1" ht="15" x14ac:dyDescent="0.3">
      <c r="A1052" s="19" t="s">
        <v>617</v>
      </c>
    </row>
    <row r="1053" spans="1:1" ht="15" x14ac:dyDescent="0.3">
      <c r="A1053" s="19" t="s">
        <v>618</v>
      </c>
    </row>
    <row r="1054" spans="1:1" ht="15" x14ac:dyDescent="0.3">
      <c r="A1054" s="19" t="s">
        <v>44</v>
      </c>
    </row>
    <row r="1055" spans="1:1" ht="15" x14ac:dyDescent="0.3">
      <c r="A1055" s="19" t="s">
        <v>619</v>
      </c>
    </row>
    <row r="1056" spans="1:1" ht="15" x14ac:dyDescent="0.3">
      <c r="A1056" s="19" t="s">
        <v>620</v>
      </c>
    </row>
    <row r="1057" spans="1:1" ht="15" x14ac:dyDescent="0.3">
      <c r="A1057" s="19" t="s">
        <v>104</v>
      </c>
    </row>
    <row r="1058" spans="1:1" ht="15" x14ac:dyDescent="0.3">
      <c r="A1058" s="19" t="s">
        <v>621</v>
      </c>
    </row>
    <row r="1059" spans="1:1" ht="15" x14ac:dyDescent="0.3">
      <c r="A1059" s="19" t="s">
        <v>44</v>
      </c>
    </row>
    <row r="1060" spans="1:1" ht="15" x14ac:dyDescent="0.3">
      <c r="A1060" s="19" t="s">
        <v>622</v>
      </c>
    </row>
    <row r="1061" spans="1:1" ht="15" x14ac:dyDescent="0.3">
      <c r="A1061" s="19" t="s">
        <v>56</v>
      </c>
    </row>
    <row r="1062" spans="1:1" ht="15" x14ac:dyDescent="0.3">
      <c r="A1062" s="19" t="s">
        <v>105</v>
      </c>
    </row>
    <row r="1063" spans="1:1" ht="15" x14ac:dyDescent="0.3">
      <c r="A1063" s="19" t="s">
        <v>44</v>
      </c>
    </row>
    <row r="1064" spans="1:1" ht="15" x14ac:dyDescent="0.3">
      <c r="A1064" s="19" t="s">
        <v>68</v>
      </c>
    </row>
    <row r="1065" spans="1:1" ht="15" x14ac:dyDescent="0.3">
      <c r="A1065" s="19" t="s">
        <v>78</v>
      </c>
    </row>
    <row r="1066" spans="1:1" ht="15" x14ac:dyDescent="0.3">
      <c r="A1066" s="19" t="s">
        <v>44</v>
      </c>
    </row>
    <row r="1067" spans="1:1" ht="15" x14ac:dyDescent="0.3">
      <c r="A1067" s="19" t="s">
        <v>623</v>
      </c>
    </row>
    <row r="1068" spans="1:1" ht="15" x14ac:dyDescent="0.3">
      <c r="A1068" s="19" t="s">
        <v>56</v>
      </c>
    </row>
    <row r="1069" spans="1:1" ht="15" x14ac:dyDescent="0.3">
      <c r="A1069" s="19" t="s">
        <v>56</v>
      </c>
    </row>
    <row r="1070" spans="1:1" ht="15" x14ac:dyDescent="0.3">
      <c r="A1070" s="19" t="s">
        <v>56</v>
      </c>
    </row>
    <row r="1071" spans="1:1" ht="15" x14ac:dyDescent="0.3">
      <c r="A1071" s="19" t="s">
        <v>624</v>
      </c>
    </row>
    <row r="1072" spans="1:1" ht="15" x14ac:dyDescent="0.3">
      <c r="A1072" s="19" t="s">
        <v>44</v>
      </c>
    </row>
    <row r="1073" spans="1:1" ht="15" x14ac:dyDescent="0.3">
      <c r="A1073" s="19" t="s">
        <v>625</v>
      </c>
    </row>
    <row r="1074" spans="1:1" ht="15" x14ac:dyDescent="0.3">
      <c r="A1074" s="19" t="s">
        <v>56</v>
      </c>
    </row>
    <row r="1075" spans="1:1" ht="15" x14ac:dyDescent="0.3">
      <c r="A1075" s="19" t="s">
        <v>626</v>
      </c>
    </row>
    <row r="1076" spans="1:1" ht="15" x14ac:dyDescent="0.3">
      <c r="A1076" s="19" t="s">
        <v>44</v>
      </c>
    </row>
    <row r="1077" spans="1:1" ht="15" x14ac:dyDescent="0.3">
      <c r="A1077" s="19" t="s">
        <v>627</v>
      </c>
    </row>
    <row r="1078" spans="1:1" ht="15" x14ac:dyDescent="0.3">
      <c r="A1078" s="19" t="s">
        <v>56</v>
      </c>
    </row>
    <row r="1079" spans="1:1" ht="15" x14ac:dyDescent="0.3">
      <c r="A1079" s="19" t="s">
        <v>213</v>
      </c>
    </row>
    <row r="1080" spans="1:1" ht="15" x14ac:dyDescent="0.3">
      <c r="A1080" s="19" t="s">
        <v>44</v>
      </c>
    </row>
    <row r="1081" spans="1:1" ht="15" x14ac:dyDescent="0.3">
      <c r="A1081" s="19" t="s">
        <v>628</v>
      </c>
    </row>
    <row r="1082" spans="1:1" ht="15" x14ac:dyDescent="0.3">
      <c r="A1082" s="19" t="s">
        <v>629</v>
      </c>
    </row>
    <row r="1083" spans="1:1" ht="15" x14ac:dyDescent="0.3">
      <c r="A1083" s="19" t="s">
        <v>630</v>
      </c>
    </row>
    <row r="1084" spans="1:1" ht="15" x14ac:dyDescent="0.3">
      <c r="A1084" s="19" t="s">
        <v>56</v>
      </c>
    </row>
    <row r="1085" spans="1:1" ht="15" x14ac:dyDescent="0.3">
      <c r="A1085" s="19" t="s">
        <v>56</v>
      </c>
    </row>
    <row r="1086" spans="1:1" ht="15" x14ac:dyDescent="0.3">
      <c r="A1086" s="19" t="s">
        <v>56</v>
      </c>
    </row>
    <row r="1087" spans="1:1" ht="15" x14ac:dyDescent="0.3">
      <c r="A1087" s="19" t="s">
        <v>56</v>
      </c>
    </row>
    <row r="1088" spans="1:1" ht="15" x14ac:dyDescent="0.3">
      <c r="A1088" s="19" t="s">
        <v>631</v>
      </c>
    </row>
    <row r="1089" spans="1:1" ht="15" x14ac:dyDescent="0.3">
      <c r="A1089" s="19" t="s">
        <v>44</v>
      </c>
    </row>
    <row r="1090" spans="1:1" ht="15" x14ac:dyDescent="0.3">
      <c r="A1090" s="19" t="s">
        <v>632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AB0D4-DA91-4428-8F1F-955310F09A09}">
  <dimension ref="A1:Z1011"/>
  <sheetViews>
    <sheetView zoomScale="80" zoomScaleNormal="80" workbookViewId="0">
      <selection activeCell="A11" sqref="A11"/>
    </sheetView>
  </sheetViews>
  <sheetFormatPr defaultRowHeight="14.4" x14ac:dyDescent="0.3"/>
  <cols>
    <col min="1" max="1" width="13.109375" bestFit="1" customWidth="1"/>
    <col min="4" max="5" width="8.88671875" style="1"/>
    <col min="17" max="17" width="10.77734375" bestFit="1" customWidth="1"/>
    <col min="22" max="22" width="12" bestFit="1" customWidth="1"/>
  </cols>
  <sheetData>
    <row r="1" spans="1:26" x14ac:dyDescent="0.3">
      <c r="B1">
        <f>COUNTIF(N10:N1010,TRUE)</f>
        <v>300</v>
      </c>
      <c r="C1">
        <f t="shared" ref="C1:M1" si="0">COUNTIF(O10:O1010,TRUE)</f>
        <v>0</v>
      </c>
      <c r="D1">
        <f t="shared" si="0"/>
        <v>0</v>
      </c>
      <c r="E1">
        <f t="shared" si="0"/>
        <v>0</v>
      </c>
      <c r="F1">
        <f t="shared" si="0"/>
        <v>0</v>
      </c>
      <c r="G1">
        <f t="shared" si="0"/>
        <v>0</v>
      </c>
      <c r="H1">
        <f t="shared" si="0"/>
        <v>0</v>
      </c>
      <c r="I1">
        <f t="shared" si="0"/>
        <v>0</v>
      </c>
      <c r="J1">
        <f t="shared" si="0"/>
        <v>0</v>
      </c>
      <c r="K1">
        <f t="shared" si="0"/>
        <v>0</v>
      </c>
      <c r="L1">
        <f t="shared" si="0"/>
        <v>0</v>
      </c>
      <c r="M1">
        <f t="shared" si="0"/>
        <v>0</v>
      </c>
      <c r="Q1" s="4" t="s">
        <v>2</v>
      </c>
      <c r="R1" s="4">
        <f>IF(R3=1,5,12)</f>
        <v>12</v>
      </c>
      <c r="U1" t="s">
        <v>23</v>
      </c>
      <c r="V1">
        <v>11110001111</v>
      </c>
      <c r="X1">
        <v>1935</v>
      </c>
      <c r="Y1" t="s">
        <v>27</v>
      </c>
    </row>
    <row r="2" spans="1:26" x14ac:dyDescent="0.3">
      <c r="A2" t="s">
        <v>21</v>
      </c>
      <c r="B2">
        <f>SUMIF(N10:N1010,TRUE,B10:B1010)</f>
        <v>248</v>
      </c>
      <c r="C2">
        <f t="shared" ref="C2:M2" si="1">SUMIF(O10:O1010,TRUE,C10:C1010)</f>
        <v>0</v>
      </c>
      <c r="D2">
        <f t="shared" si="1"/>
        <v>0</v>
      </c>
      <c r="E2">
        <f t="shared" si="1"/>
        <v>0</v>
      </c>
      <c r="F2">
        <f t="shared" si="1"/>
        <v>0</v>
      </c>
      <c r="G2">
        <f t="shared" si="1"/>
        <v>0</v>
      </c>
      <c r="H2">
        <f t="shared" si="1"/>
        <v>0</v>
      </c>
      <c r="I2">
        <f t="shared" si="1"/>
        <v>0</v>
      </c>
      <c r="J2">
        <f t="shared" si="1"/>
        <v>0</v>
      </c>
      <c r="K2">
        <f t="shared" si="1"/>
        <v>0</v>
      </c>
      <c r="L2">
        <f t="shared" si="1"/>
        <v>0</v>
      </c>
      <c r="M2">
        <f t="shared" si="1"/>
        <v>0</v>
      </c>
      <c r="Q2" s="4" t="s">
        <v>4</v>
      </c>
      <c r="R2" s="4">
        <f>N6*N7</f>
        <v>0</v>
      </c>
      <c r="U2" t="s">
        <v>24</v>
      </c>
      <c r="V2">
        <v>110001001001</v>
      </c>
      <c r="X2">
        <v>3145</v>
      </c>
      <c r="Y2" t="s">
        <v>27</v>
      </c>
    </row>
    <row r="3" spans="1:26" x14ac:dyDescent="0.3">
      <c r="A3" t="s">
        <v>6</v>
      </c>
      <c r="B3">
        <f>IF($R$4=1,IF(B2&gt;=(B1/2),1,0),IF(B2&gt;=(B1/2),1,0))</f>
        <v>1</v>
      </c>
      <c r="C3">
        <f t="shared" ref="C3:M3" si="2">IF($R$4=1,IF(C2&gt;=(C1/2),1,0),IF(C2&gt;=(C1/2),1,0))</f>
        <v>1</v>
      </c>
      <c r="D3">
        <f t="shared" si="2"/>
        <v>1</v>
      </c>
      <c r="E3">
        <f t="shared" si="2"/>
        <v>1</v>
      </c>
      <c r="F3">
        <f t="shared" si="2"/>
        <v>1</v>
      </c>
      <c r="G3">
        <f t="shared" si="2"/>
        <v>1</v>
      </c>
      <c r="H3">
        <f t="shared" si="2"/>
        <v>1</v>
      </c>
      <c r="I3">
        <f t="shared" si="2"/>
        <v>1</v>
      </c>
      <c r="J3">
        <f t="shared" si="2"/>
        <v>1</v>
      </c>
      <c r="K3">
        <f t="shared" si="2"/>
        <v>1</v>
      </c>
      <c r="L3">
        <f t="shared" si="2"/>
        <v>1</v>
      </c>
      <c r="M3">
        <f t="shared" si="2"/>
        <v>1</v>
      </c>
      <c r="Q3" s="6" t="s">
        <v>5</v>
      </c>
      <c r="R3" s="6">
        <v>0</v>
      </c>
      <c r="V3" s="7" t="s">
        <v>25</v>
      </c>
      <c r="W3" s="7"/>
      <c r="X3" s="7">
        <f>X2*X1</f>
        <v>6085575</v>
      </c>
    </row>
    <row r="4" spans="1:26" x14ac:dyDescent="0.3">
      <c r="A4" t="s">
        <v>7</v>
      </c>
      <c r="B4">
        <f>IF(B2&lt;(B1/2),1,0)</f>
        <v>0</v>
      </c>
      <c r="C4">
        <f t="shared" ref="C4:M4" si="3">IF(C2&lt;(C1/2),1,0)</f>
        <v>0</v>
      </c>
      <c r="D4">
        <f t="shared" si="3"/>
        <v>0</v>
      </c>
      <c r="E4">
        <f t="shared" si="3"/>
        <v>0</v>
      </c>
      <c r="F4">
        <f t="shared" si="3"/>
        <v>0</v>
      </c>
      <c r="G4">
        <f t="shared" si="3"/>
        <v>0</v>
      </c>
      <c r="H4">
        <f t="shared" si="3"/>
        <v>0</v>
      </c>
      <c r="I4">
        <f t="shared" si="3"/>
        <v>0</v>
      </c>
      <c r="J4">
        <f t="shared" si="3"/>
        <v>0</v>
      </c>
      <c r="K4">
        <f t="shared" si="3"/>
        <v>0</v>
      </c>
      <c r="L4">
        <f t="shared" si="3"/>
        <v>0</v>
      </c>
      <c r="M4">
        <f t="shared" si="3"/>
        <v>0</v>
      </c>
      <c r="Q4" s="5" t="s">
        <v>22</v>
      </c>
      <c r="R4" s="5">
        <v>0</v>
      </c>
    </row>
    <row r="5" spans="1:26" x14ac:dyDescent="0.3">
      <c r="A5" t="s">
        <v>3</v>
      </c>
      <c r="B5">
        <f>IF(B$1&gt;1,2^(($R$1)-B$9),0)</f>
        <v>2048</v>
      </c>
      <c r="C5">
        <f t="shared" ref="C5:M5" si="4">IF(C$1&gt;1,2^(($R$1)-C$9),0)</f>
        <v>0</v>
      </c>
      <c r="D5">
        <f t="shared" si="4"/>
        <v>0</v>
      </c>
      <c r="E5">
        <f t="shared" si="4"/>
        <v>0</v>
      </c>
      <c r="F5">
        <f t="shared" si="4"/>
        <v>0</v>
      </c>
      <c r="G5">
        <f t="shared" si="4"/>
        <v>0</v>
      </c>
      <c r="H5">
        <f t="shared" si="4"/>
        <v>0</v>
      </c>
      <c r="I5">
        <f t="shared" si="4"/>
        <v>0</v>
      </c>
      <c r="J5">
        <f t="shared" si="4"/>
        <v>0</v>
      </c>
      <c r="K5">
        <f t="shared" si="4"/>
        <v>0</v>
      </c>
      <c r="L5">
        <f t="shared" si="4"/>
        <v>0</v>
      </c>
      <c r="M5">
        <f t="shared" si="4"/>
        <v>0</v>
      </c>
      <c r="Q5" s="15" t="s">
        <v>26</v>
      </c>
      <c r="R5" s="15"/>
      <c r="S5" s="15"/>
      <c r="T5" s="15"/>
      <c r="U5" s="15"/>
      <c r="V5" s="15"/>
      <c r="W5" s="15"/>
      <c r="X5" s="15"/>
      <c r="Y5" s="15"/>
    </row>
    <row r="6" spans="1:26" x14ac:dyDescent="0.3">
      <c r="D6"/>
      <c r="E6"/>
      <c r="Q6" s="15"/>
      <c r="R6" s="15"/>
      <c r="S6" s="15"/>
      <c r="T6" s="15"/>
      <c r="U6" s="15"/>
      <c r="V6" s="15"/>
      <c r="W6" s="15"/>
      <c r="X6" s="15"/>
      <c r="Y6" s="15"/>
    </row>
    <row r="8" spans="1:26" x14ac:dyDescent="0.3">
      <c r="A8" t="s">
        <v>8</v>
      </c>
      <c r="B8">
        <f t="shared" ref="B8:M8" si="5">IF($R$4=1,B3,B4)</f>
        <v>0</v>
      </c>
      <c r="C8">
        <f t="shared" si="5"/>
        <v>0</v>
      </c>
      <c r="D8">
        <f t="shared" si="5"/>
        <v>0</v>
      </c>
      <c r="E8">
        <f t="shared" si="5"/>
        <v>0</v>
      </c>
      <c r="F8">
        <f t="shared" si="5"/>
        <v>0</v>
      </c>
      <c r="G8">
        <f t="shared" si="5"/>
        <v>0</v>
      </c>
      <c r="H8">
        <f t="shared" si="5"/>
        <v>0</v>
      </c>
      <c r="I8">
        <f t="shared" si="5"/>
        <v>0</v>
      </c>
      <c r="J8">
        <f t="shared" si="5"/>
        <v>0</v>
      </c>
      <c r="K8">
        <f t="shared" si="5"/>
        <v>0</v>
      </c>
      <c r="L8">
        <f t="shared" si="5"/>
        <v>0</v>
      </c>
      <c r="M8">
        <f t="shared" si="5"/>
        <v>0</v>
      </c>
      <c r="O8">
        <f t="shared" ref="O8:Z8" si="6">COUNTIF(O10:O1010,TRUE)</f>
        <v>0</v>
      </c>
      <c r="P8">
        <f t="shared" si="6"/>
        <v>0</v>
      </c>
      <c r="Q8">
        <f t="shared" si="6"/>
        <v>0</v>
      </c>
      <c r="R8">
        <f t="shared" si="6"/>
        <v>0</v>
      </c>
      <c r="S8">
        <f t="shared" si="6"/>
        <v>0</v>
      </c>
      <c r="T8">
        <f t="shared" si="6"/>
        <v>0</v>
      </c>
      <c r="U8">
        <f t="shared" si="6"/>
        <v>0</v>
      </c>
      <c r="V8">
        <f t="shared" si="6"/>
        <v>0</v>
      </c>
      <c r="W8">
        <f t="shared" si="6"/>
        <v>0</v>
      </c>
      <c r="X8">
        <f t="shared" si="6"/>
        <v>0</v>
      </c>
      <c r="Y8">
        <f t="shared" si="6"/>
        <v>0</v>
      </c>
      <c r="Z8">
        <f t="shared" si="6"/>
        <v>0</v>
      </c>
    </row>
    <row r="9" spans="1:26" x14ac:dyDescent="0.3">
      <c r="A9" s="2" t="s">
        <v>1</v>
      </c>
      <c r="B9" s="3">
        <v>1</v>
      </c>
      <c r="C9" s="3">
        <v>2</v>
      </c>
      <c r="D9" s="3">
        <v>3</v>
      </c>
      <c r="E9" s="3">
        <v>4</v>
      </c>
      <c r="F9" s="3">
        <v>5</v>
      </c>
      <c r="G9" s="3">
        <v>6</v>
      </c>
      <c r="H9" s="3">
        <v>7</v>
      </c>
      <c r="I9" s="3">
        <v>8</v>
      </c>
      <c r="J9" s="3">
        <v>9</v>
      </c>
      <c r="K9" s="3">
        <v>10</v>
      </c>
      <c r="L9" s="3">
        <v>11</v>
      </c>
      <c r="M9" s="3">
        <v>12</v>
      </c>
      <c r="N9" s="4" t="s">
        <v>10</v>
      </c>
      <c r="O9" s="4" t="s">
        <v>9</v>
      </c>
      <c r="P9" s="4" t="s">
        <v>11</v>
      </c>
      <c r="Q9" s="4" t="s">
        <v>12</v>
      </c>
      <c r="R9" s="4" t="s">
        <v>13</v>
      </c>
      <c r="S9" s="4" t="s">
        <v>14</v>
      </c>
      <c r="T9" s="4" t="s">
        <v>15</v>
      </c>
      <c r="U9" s="4" t="s">
        <v>16</v>
      </c>
      <c r="V9" s="4" t="s">
        <v>17</v>
      </c>
      <c r="W9" s="4" t="s">
        <v>18</v>
      </c>
      <c r="X9" s="4" t="s">
        <v>19</v>
      </c>
      <c r="Y9" s="4" t="s">
        <v>20</v>
      </c>
    </row>
    <row r="10" spans="1:26" x14ac:dyDescent="0.3">
      <c r="A10" t="b">
        <f>Input!A3=IF(A9="","",IF($R$3=1,day07Test!A2,'day07'!A2))</f>
        <v>0</v>
      </c>
      <c r="B10" t="str">
        <f>IFERROR(VALUE(MID($A10,COLUMN()-1,1)),"")</f>
        <v/>
      </c>
      <c r="C10" t="str">
        <f t="shared" ref="C10:M25" si="7">IFERROR(VALUE(MID($A10,COLUMN()-1,1)),"")</f>
        <v/>
      </c>
      <c r="D10" t="str">
        <f t="shared" si="7"/>
        <v/>
      </c>
      <c r="E10" t="str">
        <f t="shared" si="7"/>
        <v/>
      </c>
      <c r="F10" t="str">
        <f t="shared" si="7"/>
        <v/>
      </c>
      <c r="G10" t="str">
        <f t="shared" si="7"/>
        <v/>
      </c>
      <c r="H10" t="str">
        <f t="shared" si="7"/>
        <v/>
      </c>
      <c r="I10" t="str">
        <f t="shared" si="7"/>
        <v/>
      </c>
      <c r="J10" t="str">
        <f t="shared" si="7"/>
        <v/>
      </c>
      <c r="K10" t="str">
        <f t="shared" si="7"/>
        <v/>
      </c>
      <c r="L10" t="str">
        <f t="shared" si="7"/>
        <v/>
      </c>
      <c r="M10" t="str">
        <f t="shared" si="7"/>
        <v/>
      </c>
      <c r="N10" t="b">
        <f>IF($A10&lt;&gt;"",TRUE,"")</f>
        <v>1</v>
      </c>
      <c r="O10" t="b">
        <f t="shared" ref="O10:Z10" si="8">IF($A10="","",AND(N10,B$8=B10))</f>
        <v>0</v>
      </c>
      <c r="P10" t="b">
        <f t="shared" si="8"/>
        <v>0</v>
      </c>
      <c r="Q10" t="b">
        <f t="shared" si="8"/>
        <v>0</v>
      </c>
      <c r="R10" t="b">
        <f t="shared" si="8"/>
        <v>0</v>
      </c>
      <c r="S10" t="b">
        <f t="shared" si="8"/>
        <v>0</v>
      </c>
      <c r="T10" t="b">
        <f t="shared" si="8"/>
        <v>0</v>
      </c>
      <c r="U10" t="b">
        <f t="shared" si="8"/>
        <v>0</v>
      </c>
      <c r="V10" t="b">
        <f t="shared" si="8"/>
        <v>0</v>
      </c>
      <c r="W10" t="b">
        <f t="shared" si="8"/>
        <v>0</v>
      </c>
      <c r="X10" t="b">
        <f t="shared" si="8"/>
        <v>0</v>
      </c>
      <c r="Y10" t="b">
        <f t="shared" si="8"/>
        <v>0</v>
      </c>
      <c r="Z10" t="b">
        <f t="shared" si="8"/>
        <v>0</v>
      </c>
    </row>
    <row r="11" spans="1:26" x14ac:dyDescent="0.3">
      <c r="A11" t="str">
        <f>IF(A10="","",IF($R$3=1,day07Test!C3,'day07'!A3))</f>
        <v>$ ls</v>
      </c>
      <c r="B11" t="str">
        <f t="shared" ref="B11:L47" si="9">IFERROR(VALUE(MID($A11,COLUMN()-1,1)),"")</f>
        <v/>
      </c>
      <c r="C11" t="str">
        <f t="shared" si="7"/>
        <v/>
      </c>
      <c r="D11" t="str">
        <f t="shared" si="7"/>
        <v/>
      </c>
      <c r="E11" t="str">
        <f t="shared" si="7"/>
        <v/>
      </c>
      <c r="F11" t="str">
        <f t="shared" si="7"/>
        <v/>
      </c>
      <c r="G11" t="str">
        <f t="shared" si="7"/>
        <v/>
      </c>
      <c r="H11" t="str">
        <f t="shared" si="7"/>
        <v/>
      </c>
      <c r="I11" t="str">
        <f t="shared" si="7"/>
        <v/>
      </c>
      <c r="J11" t="str">
        <f t="shared" si="7"/>
        <v/>
      </c>
      <c r="K11" t="str">
        <f t="shared" si="7"/>
        <v/>
      </c>
      <c r="L11" t="str">
        <f t="shared" si="7"/>
        <v/>
      </c>
      <c r="M11" t="str">
        <f t="shared" si="7"/>
        <v/>
      </c>
      <c r="N11" t="b">
        <f t="shared" ref="N11:N74" si="10">IF($A11&lt;&gt;"",TRUE,"")</f>
        <v>1</v>
      </c>
      <c r="O11" t="b">
        <f t="shared" ref="O11:O74" si="11">IF($A11="","",AND(N11,B$8=B11))</f>
        <v>0</v>
      </c>
      <c r="P11" t="b">
        <f t="shared" ref="P11:P74" si="12">IF($A11="","",AND(O11,C$8=C11))</f>
        <v>0</v>
      </c>
      <c r="Q11" t="b">
        <f t="shared" ref="Q11:Q74" si="13">IF($A11="","",AND(P11,D$8=D11))</f>
        <v>0</v>
      </c>
      <c r="R11" t="b">
        <f t="shared" ref="R11:R74" si="14">IF($A11="","",AND(Q11,E$8=E11))</f>
        <v>0</v>
      </c>
      <c r="S11" t="b">
        <f t="shared" ref="S11:S74" si="15">IF($A11="","",AND(R11,F$8=F11))</f>
        <v>0</v>
      </c>
      <c r="T11" t="b">
        <f t="shared" ref="T11:T74" si="16">IF($A11="","",AND(S11,G$8=G11))</f>
        <v>0</v>
      </c>
      <c r="U11" t="b">
        <f t="shared" ref="U11:U74" si="17">IF($A11="","",AND(T11,H$8=H11))</f>
        <v>0</v>
      </c>
      <c r="V11" t="b">
        <f t="shared" ref="V11:V74" si="18">IF($A11="","",AND(U11,I$8=I11))</f>
        <v>0</v>
      </c>
      <c r="W11" t="b">
        <f t="shared" ref="W11:W74" si="19">IF($A11="","",AND(V11,J$8=J11))</f>
        <v>0</v>
      </c>
      <c r="X11" t="b">
        <f t="shared" ref="X11:X74" si="20">IF($A11="","",AND(W11,K$8=K11))</f>
        <v>0</v>
      </c>
      <c r="Y11" t="b">
        <f t="shared" ref="Y11:Y74" si="21">IF($A11="","",AND(X11,L$8=L11))</f>
        <v>0</v>
      </c>
      <c r="Z11" t="b">
        <f t="shared" ref="Z11:Z74" si="22">IF($A11="","",AND(Y11,M$8=M11))</f>
        <v>0</v>
      </c>
    </row>
    <row r="12" spans="1:26" x14ac:dyDescent="0.3">
      <c r="A12" t="str">
        <f>IF(A11="","",IF($R$3=1,day07Test!C4,'day07'!A4))</f>
        <v>246027 gldg.jrd</v>
      </c>
      <c r="B12">
        <f t="shared" si="9"/>
        <v>2</v>
      </c>
      <c r="C12">
        <f t="shared" si="7"/>
        <v>4</v>
      </c>
      <c r="D12">
        <f t="shared" si="7"/>
        <v>6</v>
      </c>
      <c r="E12">
        <f t="shared" si="7"/>
        <v>0</v>
      </c>
      <c r="F12">
        <f t="shared" si="7"/>
        <v>2</v>
      </c>
      <c r="G12">
        <f t="shared" si="7"/>
        <v>7</v>
      </c>
      <c r="H12" t="str">
        <f t="shared" si="7"/>
        <v/>
      </c>
      <c r="I12" t="str">
        <f t="shared" si="7"/>
        <v/>
      </c>
      <c r="J12" t="str">
        <f t="shared" si="7"/>
        <v/>
      </c>
      <c r="K12" t="str">
        <f t="shared" si="7"/>
        <v/>
      </c>
      <c r="L12" t="str">
        <f t="shared" si="7"/>
        <v/>
      </c>
      <c r="M12" t="str">
        <f t="shared" si="7"/>
        <v/>
      </c>
      <c r="N12" t="b">
        <f t="shared" si="10"/>
        <v>1</v>
      </c>
      <c r="O12" t="b">
        <f t="shared" si="11"/>
        <v>0</v>
      </c>
      <c r="P12" t="b">
        <f t="shared" si="12"/>
        <v>0</v>
      </c>
      <c r="Q12" t="b">
        <f t="shared" si="13"/>
        <v>0</v>
      </c>
      <c r="R12" t="b">
        <f t="shared" si="14"/>
        <v>0</v>
      </c>
      <c r="S12" t="b">
        <f t="shared" si="15"/>
        <v>0</v>
      </c>
      <c r="T12" t="b">
        <f t="shared" si="16"/>
        <v>0</v>
      </c>
      <c r="U12" t="b">
        <f t="shared" si="17"/>
        <v>0</v>
      </c>
      <c r="V12" t="b">
        <f t="shared" si="18"/>
        <v>0</v>
      </c>
      <c r="W12" t="b">
        <f t="shared" si="19"/>
        <v>0</v>
      </c>
      <c r="X12" t="b">
        <f t="shared" si="20"/>
        <v>0</v>
      </c>
      <c r="Y12" t="b">
        <f t="shared" si="21"/>
        <v>0</v>
      </c>
      <c r="Z12" t="b">
        <f t="shared" si="22"/>
        <v>0</v>
      </c>
    </row>
    <row r="13" spans="1:26" x14ac:dyDescent="0.3">
      <c r="A13" t="str">
        <f>IF(A12="","",IF($R$3=1,day07Test!#REF!,'day07'!A5))</f>
        <v>dir qffvbf</v>
      </c>
      <c r="B13" t="str">
        <f t="shared" si="9"/>
        <v/>
      </c>
      <c r="C13" t="str">
        <f t="shared" si="7"/>
        <v/>
      </c>
      <c r="D13" t="str">
        <f t="shared" si="7"/>
        <v/>
      </c>
      <c r="E13" t="str">
        <f t="shared" si="7"/>
        <v/>
      </c>
      <c r="F13" t="str">
        <f t="shared" si="7"/>
        <v/>
      </c>
      <c r="G13" t="str">
        <f t="shared" si="7"/>
        <v/>
      </c>
      <c r="H13" t="str">
        <f t="shared" si="7"/>
        <v/>
      </c>
      <c r="I13" t="str">
        <f t="shared" si="7"/>
        <v/>
      </c>
      <c r="J13" t="str">
        <f t="shared" si="7"/>
        <v/>
      </c>
      <c r="K13" t="str">
        <f t="shared" si="7"/>
        <v/>
      </c>
      <c r="L13" t="str">
        <f t="shared" si="7"/>
        <v/>
      </c>
      <c r="M13" t="str">
        <f t="shared" si="7"/>
        <v/>
      </c>
      <c r="N13" t="b">
        <f t="shared" si="10"/>
        <v>1</v>
      </c>
      <c r="O13" t="b">
        <f t="shared" si="11"/>
        <v>0</v>
      </c>
      <c r="P13" t="b">
        <f t="shared" si="12"/>
        <v>0</v>
      </c>
      <c r="Q13" t="b">
        <f t="shared" si="13"/>
        <v>0</v>
      </c>
      <c r="R13" t="b">
        <f t="shared" si="14"/>
        <v>0</v>
      </c>
      <c r="S13" t="b">
        <f t="shared" si="15"/>
        <v>0</v>
      </c>
      <c r="T13" t="b">
        <f t="shared" si="16"/>
        <v>0</v>
      </c>
      <c r="U13" t="b">
        <f t="shared" si="17"/>
        <v>0</v>
      </c>
      <c r="V13" t="b">
        <f t="shared" si="18"/>
        <v>0</v>
      </c>
      <c r="W13" t="b">
        <f t="shared" si="19"/>
        <v>0</v>
      </c>
      <c r="X13" t="b">
        <f t="shared" si="20"/>
        <v>0</v>
      </c>
      <c r="Y13" t="b">
        <f t="shared" si="21"/>
        <v>0</v>
      </c>
      <c r="Z13" t="b">
        <f t="shared" si="22"/>
        <v>0</v>
      </c>
    </row>
    <row r="14" spans="1:26" x14ac:dyDescent="0.3">
      <c r="A14" t="str">
        <f>IF(A13="","",IF($R$3=1,day07Test!#REF!,'day07'!A6))</f>
        <v>dir qjjgh</v>
      </c>
      <c r="B14" t="str">
        <f t="shared" si="9"/>
        <v/>
      </c>
      <c r="C14" t="str">
        <f t="shared" si="7"/>
        <v/>
      </c>
      <c r="D14" t="str">
        <f t="shared" si="7"/>
        <v/>
      </c>
      <c r="E14" t="str">
        <f t="shared" si="7"/>
        <v/>
      </c>
      <c r="F14" t="str">
        <f t="shared" si="7"/>
        <v/>
      </c>
      <c r="G14" t="str">
        <f t="shared" si="7"/>
        <v/>
      </c>
      <c r="H14" t="str">
        <f t="shared" si="7"/>
        <v/>
      </c>
      <c r="I14" t="str">
        <f t="shared" si="7"/>
        <v/>
      </c>
      <c r="J14" t="str">
        <f t="shared" si="7"/>
        <v/>
      </c>
      <c r="K14" t="str">
        <f t="shared" si="7"/>
        <v/>
      </c>
      <c r="L14" t="str">
        <f t="shared" si="7"/>
        <v/>
      </c>
      <c r="M14" t="str">
        <f t="shared" si="7"/>
        <v/>
      </c>
      <c r="N14" t="b">
        <f t="shared" si="10"/>
        <v>1</v>
      </c>
      <c r="O14" t="b">
        <f t="shared" si="11"/>
        <v>0</v>
      </c>
      <c r="P14" t="b">
        <f t="shared" si="12"/>
        <v>0</v>
      </c>
      <c r="Q14" t="b">
        <f t="shared" si="13"/>
        <v>0</v>
      </c>
      <c r="R14" t="b">
        <f t="shared" si="14"/>
        <v>0</v>
      </c>
      <c r="S14" t="b">
        <f t="shared" si="15"/>
        <v>0</v>
      </c>
      <c r="T14" t="b">
        <f t="shared" si="16"/>
        <v>0</v>
      </c>
      <c r="U14" t="b">
        <f t="shared" si="17"/>
        <v>0</v>
      </c>
      <c r="V14" t="b">
        <f t="shared" si="18"/>
        <v>0</v>
      </c>
      <c r="W14" t="b">
        <f t="shared" si="19"/>
        <v>0</v>
      </c>
      <c r="X14" t="b">
        <f t="shared" si="20"/>
        <v>0</v>
      </c>
      <c r="Y14" t="b">
        <f t="shared" si="21"/>
        <v>0</v>
      </c>
      <c r="Z14" t="b">
        <f t="shared" si="22"/>
        <v>0</v>
      </c>
    </row>
    <row r="15" spans="1:26" x14ac:dyDescent="0.3">
      <c r="A15" t="str">
        <f>IF(A14="","",IF($R$3=1,day07Test!#REF!,'day07'!A7))</f>
        <v>dir vpjqpqfm</v>
      </c>
      <c r="B15" t="str">
        <f t="shared" si="9"/>
        <v/>
      </c>
      <c r="C15" t="str">
        <f t="shared" si="7"/>
        <v/>
      </c>
      <c r="D15" t="str">
        <f t="shared" si="7"/>
        <v/>
      </c>
      <c r="E15" t="str">
        <f t="shared" si="7"/>
        <v/>
      </c>
      <c r="F15" t="str">
        <f t="shared" si="7"/>
        <v/>
      </c>
      <c r="G15" t="str">
        <f t="shared" si="7"/>
        <v/>
      </c>
      <c r="H15" t="str">
        <f t="shared" si="7"/>
        <v/>
      </c>
      <c r="I15" t="str">
        <f t="shared" si="7"/>
        <v/>
      </c>
      <c r="J15" t="str">
        <f t="shared" si="7"/>
        <v/>
      </c>
      <c r="K15" t="str">
        <f t="shared" si="7"/>
        <v/>
      </c>
      <c r="L15" t="str">
        <f t="shared" si="7"/>
        <v/>
      </c>
      <c r="M15" t="str">
        <f t="shared" si="7"/>
        <v/>
      </c>
      <c r="N15" t="b">
        <f t="shared" si="10"/>
        <v>1</v>
      </c>
      <c r="O15" t="b">
        <f t="shared" si="11"/>
        <v>0</v>
      </c>
      <c r="P15" t="b">
        <f t="shared" si="12"/>
        <v>0</v>
      </c>
      <c r="Q15" t="b">
        <f t="shared" si="13"/>
        <v>0</v>
      </c>
      <c r="R15" t="b">
        <f t="shared" si="14"/>
        <v>0</v>
      </c>
      <c r="S15" t="b">
        <f t="shared" si="15"/>
        <v>0</v>
      </c>
      <c r="T15" t="b">
        <f t="shared" si="16"/>
        <v>0</v>
      </c>
      <c r="U15" t="b">
        <f t="shared" si="17"/>
        <v>0</v>
      </c>
      <c r="V15" t="b">
        <f t="shared" si="18"/>
        <v>0</v>
      </c>
      <c r="W15" t="b">
        <f t="shared" si="19"/>
        <v>0</v>
      </c>
      <c r="X15" t="b">
        <f t="shared" si="20"/>
        <v>0</v>
      </c>
      <c r="Y15" t="b">
        <f t="shared" si="21"/>
        <v>0</v>
      </c>
      <c r="Z15" t="b">
        <f t="shared" si="22"/>
        <v>0</v>
      </c>
    </row>
    <row r="16" spans="1:26" x14ac:dyDescent="0.3">
      <c r="A16" t="str">
        <f>IF(A15="","",IF($R$3=1,day07Test!#REF!,'day07'!A8))</f>
        <v>$ cd qffvbf</v>
      </c>
      <c r="B16" t="str">
        <f t="shared" si="9"/>
        <v/>
      </c>
      <c r="C16" t="str">
        <f t="shared" si="7"/>
        <v/>
      </c>
      <c r="D16" t="str">
        <f t="shared" si="7"/>
        <v/>
      </c>
      <c r="E16" t="str">
        <f t="shared" si="7"/>
        <v/>
      </c>
      <c r="F16" t="str">
        <f t="shared" si="7"/>
        <v/>
      </c>
      <c r="G16" t="str">
        <f t="shared" si="7"/>
        <v/>
      </c>
      <c r="H16" t="str">
        <f t="shared" si="7"/>
        <v/>
      </c>
      <c r="I16" t="str">
        <f t="shared" si="7"/>
        <v/>
      </c>
      <c r="J16" t="str">
        <f t="shared" si="7"/>
        <v/>
      </c>
      <c r="K16" t="str">
        <f t="shared" si="7"/>
        <v/>
      </c>
      <c r="L16" t="str">
        <f t="shared" si="7"/>
        <v/>
      </c>
      <c r="M16" t="str">
        <f t="shared" si="7"/>
        <v/>
      </c>
      <c r="N16" t="b">
        <f t="shared" si="10"/>
        <v>1</v>
      </c>
      <c r="O16" t="b">
        <f t="shared" si="11"/>
        <v>0</v>
      </c>
      <c r="P16" t="b">
        <f t="shared" si="12"/>
        <v>0</v>
      </c>
      <c r="Q16" t="b">
        <f t="shared" si="13"/>
        <v>0</v>
      </c>
      <c r="R16" t="b">
        <f t="shared" si="14"/>
        <v>0</v>
      </c>
      <c r="S16" t="b">
        <f t="shared" si="15"/>
        <v>0</v>
      </c>
      <c r="T16" t="b">
        <f t="shared" si="16"/>
        <v>0</v>
      </c>
      <c r="U16" t="b">
        <f t="shared" si="17"/>
        <v>0</v>
      </c>
      <c r="V16" t="b">
        <f t="shared" si="18"/>
        <v>0</v>
      </c>
      <c r="W16" t="b">
        <f t="shared" si="19"/>
        <v>0</v>
      </c>
      <c r="X16" t="b">
        <f t="shared" si="20"/>
        <v>0</v>
      </c>
      <c r="Y16" t="b">
        <f t="shared" si="21"/>
        <v>0</v>
      </c>
      <c r="Z16" t="b">
        <f t="shared" si="22"/>
        <v>0</v>
      </c>
    </row>
    <row r="17" spans="1:26" x14ac:dyDescent="0.3">
      <c r="A17" t="str">
        <f>IF(A16="","",IF($R$3=1,day07Test!#REF!,'day07'!A9))</f>
        <v>$ ls</v>
      </c>
      <c r="B17" t="str">
        <f t="shared" si="9"/>
        <v/>
      </c>
      <c r="C17" t="str">
        <f t="shared" si="7"/>
        <v/>
      </c>
      <c r="D17" t="str">
        <f t="shared" si="7"/>
        <v/>
      </c>
      <c r="E17" t="str">
        <f t="shared" si="7"/>
        <v/>
      </c>
      <c r="F17" t="str">
        <f t="shared" si="7"/>
        <v/>
      </c>
      <c r="G17" t="str">
        <f t="shared" si="7"/>
        <v/>
      </c>
      <c r="H17" t="str">
        <f t="shared" si="7"/>
        <v/>
      </c>
      <c r="I17" t="str">
        <f t="shared" si="7"/>
        <v/>
      </c>
      <c r="J17" t="str">
        <f t="shared" si="7"/>
        <v/>
      </c>
      <c r="K17" t="str">
        <f t="shared" si="7"/>
        <v/>
      </c>
      <c r="L17" t="str">
        <f t="shared" si="7"/>
        <v/>
      </c>
      <c r="M17" t="str">
        <f t="shared" si="7"/>
        <v/>
      </c>
      <c r="N17" t="b">
        <f t="shared" si="10"/>
        <v>1</v>
      </c>
      <c r="O17" t="b">
        <f t="shared" si="11"/>
        <v>0</v>
      </c>
      <c r="P17" t="b">
        <f t="shared" si="12"/>
        <v>0</v>
      </c>
      <c r="Q17" t="b">
        <f t="shared" si="13"/>
        <v>0</v>
      </c>
      <c r="R17" t="b">
        <f t="shared" si="14"/>
        <v>0</v>
      </c>
      <c r="S17" t="b">
        <f t="shared" si="15"/>
        <v>0</v>
      </c>
      <c r="T17" t="b">
        <f t="shared" si="16"/>
        <v>0</v>
      </c>
      <c r="U17" t="b">
        <f t="shared" si="17"/>
        <v>0</v>
      </c>
      <c r="V17" t="b">
        <f t="shared" si="18"/>
        <v>0</v>
      </c>
      <c r="W17" t="b">
        <f t="shared" si="19"/>
        <v>0</v>
      </c>
      <c r="X17" t="b">
        <f t="shared" si="20"/>
        <v>0</v>
      </c>
      <c r="Y17" t="b">
        <f t="shared" si="21"/>
        <v>0</v>
      </c>
      <c r="Z17" t="b">
        <f t="shared" si="22"/>
        <v>0</v>
      </c>
    </row>
    <row r="18" spans="1:26" x14ac:dyDescent="0.3">
      <c r="A18" t="str">
        <f>IF(A17="","",IF($R$3=1,day07Test!#REF!,'day07'!A10))</f>
        <v>dir dcqf</v>
      </c>
      <c r="B18" t="str">
        <f t="shared" si="9"/>
        <v/>
      </c>
      <c r="C18" t="str">
        <f t="shared" si="7"/>
        <v/>
      </c>
      <c r="D18" t="str">
        <f t="shared" si="7"/>
        <v/>
      </c>
      <c r="E18" t="str">
        <f t="shared" si="7"/>
        <v/>
      </c>
      <c r="F18" t="str">
        <f t="shared" si="7"/>
        <v/>
      </c>
      <c r="G18" t="str">
        <f t="shared" si="7"/>
        <v/>
      </c>
      <c r="H18" t="str">
        <f t="shared" si="7"/>
        <v/>
      </c>
      <c r="I18" t="str">
        <f t="shared" si="7"/>
        <v/>
      </c>
      <c r="J18" t="str">
        <f t="shared" si="7"/>
        <v/>
      </c>
      <c r="K18" t="str">
        <f t="shared" si="7"/>
        <v/>
      </c>
      <c r="L18" t="str">
        <f t="shared" si="7"/>
        <v/>
      </c>
      <c r="M18" t="str">
        <f t="shared" si="7"/>
        <v/>
      </c>
      <c r="N18" t="b">
        <f t="shared" si="10"/>
        <v>1</v>
      </c>
      <c r="O18" t="b">
        <f t="shared" si="11"/>
        <v>0</v>
      </c>
      <c r="P18" t="b">
        <f t="shared" si="12"/>
        <v>0</v>
      </c>
      <c r="Q18" t="b">
        <f t="shared" si="13"/>
        <v>0</v>
      </c>
      <c r="R18" t="b">
        <f t="shared" si="14"/>
        <v>0</v>
      </c>
      <c r="S18" t="b">
        <f t="shared" si="15"/>
        <v>0</v>
      </c>
      <c r="T18" t="b">
        <f t="shared" si="16"/>
        <v>0</v>
      </c>
      <c r="U18" t="b">
        <f t="shared" si="17"/>
        <v>0</v>
      </c>
      <c r="V18" t="b">
        <f t="shared" si="18"/>
        <v>0</v>
      </c>
      <c r="W18" t="b">
        <f t="shared" si="19"/>
        <v>0</v>
      </c>
      <c r="X18" t="b">
        <f t="shared" si="20"/>
        <v>0</v>
      </c>
      <c r="Y18" t="b">
        <f t="shared" si="21"/>
        <v>0</v>
      </c>
      <c r="Z18" t="b">
        <f t="shared" si="22"/>
        <v>0</v>
      </c>
    </row>
    <row r="19" spans="1:26" x14ac:dyDescent="0.3">
      <c r="A19" t="str">
        <f>IF(A18="","",IF($R$3=1,day07Test!#REF!,'day07'!A11))</f>
        <v>dir grcj</v>
      </c>
      <c r="B19" t="str">
        <f t="shared" si="9"/>
        <v/>
      </c>
      <c r="C19" t="str">
        <f t="shared" si="7"/>
        <v/>
      </c>
      <c r="D19" t="str">
        <f t="shared" si="7"/>
        <v/>
      </c>
      <c r="E19" t="str">
        <f t="shared" si="7"/>
        <v/>
      </c>
      <c r="F19" t="str">
        <f t="shared" si="7"/>
        <v/>
      </c>
      <c r="G19" t="str">
        <f t="shared" si="7"/>
        <v/>
      </c>
      <c r="H19" t="str">
        <f t="shared" si="7"/>
        <v/>
      </c>
      <c r="I19" t="str">
        <f t="shared" si="7"/>
        <v/>
      </c>
      <c r="J19" t="str">
        <f t="shared" si="7"/>
        <v/>
      </c>
      <c r="K19" t="str">
        <f t="shared" si="7"/>
        <v/>
      </c>
      <c r="L19" t="str">
        <f t="shared" si="7"/>
        <v/>
      </c>
      <c r="M19" t="str">
        <f t="shared" si="7"/>
        <v/>
      </c>
      <c r="N19" t="b">
        <f t="shared" si="10"/>
        <v>1</v>
      </c>
      <c r="O19" t="b">
        <f t="shared" si="11"/>
        <v>0</v>
      </c>
      <c r="P19" t="b">
        <f t="shared" si="12"/>
        <v>0</v>
      </c>
      <c r="Q19" t="b">
        <f t="shared" si="13"/>
        <v>0</v>
      </c>
      <c r="R19" t="b">
        <f t="shared" si="14"/>
        <v>0</v>
      </c>
      <c r="S19" t="b">
        <f t="shared" si="15"/>
        <v>0</v>
      </c>
      <c r="T19" t="b">
        <f t="shared" si="16"/>
        <v>0</v>
      </c>
      <c r="U19" t="b">
        <f t="shared" si="17"/>
        <v>0</v>
      </c>
      <c r="V19" t="b">
        <f t="shared" si="18"/>
        <v>0</v>
      </c>
      <c r="W19" t="b">
        <f t="shared" si="19"/>
        <v>0</v>
      </c>
      <c r="X19" t="b">
        <f t="shared" si="20"/>
        <v>0</v>
      </c>
      <c r="Y19" t="b">
        <f t="shared" si="21"/>
        <v>0</v>
      </c>
      <c r="Z19" t="b">
        <f t="shared" si="22"/>
        <v>0</v>
      </c>
    </row>
    <row r="20" spans="1:26" x14ac:dyDescent="0.3">
      <c r="A20" t="str">
        <f>IF(A19="","",IF($R$3=1,day07Test!#REF!,'day07'!A12))</f>
        <v>dir hwllqcd</v>
      </c>
      <c r="B20" t="str">
        <f t="shared" si="9"/>
        <v/>
      </c>
      <c r="C20" t="str">
        <f t="shared" si="7"/>
        <v/>
      </c>
      <c r="D20" t="str">
        <f t="shared" si="7"/>
        <v/>
      </c>
      <c r="E20" t="str">
        <f t="shared" si="7"/>
        <v/>
      </c>
      <c r="F20" t="str">
        <f t="shared" si="7"/>
        <v/>
      </c>
      <c r="G20" t="str">
        <f t="shared" si="7"/>
        <v/>
      </c>
      <c r="H20" t="str">
        <f t="shared" si="7"/>
        <v/>
      </c>
      <c r="I20" t="str">
        <f t="shared" si="7"/>
        <v/>
      </c>
      <c r="J20" t="str">
        <f t="shared" si="7"/>
        <v/>
      </c>
      <c r="K20" t="str">
        <f t="shared" si="7"/>
        <v/>
      </c>
      <c r="L20" t="str">
        <f t="shared" si="7"/>
        <v/>
      </c>
      <c r="M20" t="str">
        <f t="shared" si="7"/>
        <v/>
      </c>
      <c r="N20" t="b">
        <f t="shared" si="10"/>
        <v>1</v>
      </c>
      <c r="O20" t="b">
        <f t="shared" si="11"/>
        <v>0</v>
      </c>
      <c r="P20" t="b">
        <f t="shared" si="12"/>
        <v>0</v>
      </c>
      <c r="Q20" t="b">
        <f t="shared" si="13"/>
        <v>0</v>
      </c>
      <c r="R20" t="b">
        <f t="shared" si="14"/>
        <v>0</v>
      </c>
      <c r="S20" t="b">
        <f t="shared" si="15"/>
        <v>0</v>
      </c>
      <c r="T20" t="b">
        <f t="shared" si="16"/>
        <v>0</v>
      </c>
      <c r="U20" t="b">
        <f t="shared" si="17"/>
        <v>0</v>
      </c>
      <c r="V20" t="b">
        <f t="shared" si="18"/>
        <v>0</v>
      </c>
      <c r="W20" t="b">
        <f t="shared" si="19"/>
        <v>0</v>
      </c>
      <c r="X20" t="b">
        <f t="shared" si="20"/>
        <v>0</v>
      </c>
      <c r="Y20" t="b">
        <f t="shared" si="21"/>
        <v>0</v>
      </c>
      <c r="Z20" t="b">
        <f t="shared" si="22"/>
        <v>0</v>
      </c>
    </row>
    <row r="21" spans="1:26" x14ac:dyDescent="0.3">
      <c r="A21" t="str">
        <f>IF(A20="","",IF($R$3=1,day07Test!#REF!,'day07'!A13))</f>
        <v>76103 jrhp.hgg</v>
      </c>
      <c r="B21">
        <f t="shared" si="9"/>
        <v>7</v>
      </c>
      <c r="C21">
        <f t="shared" si="7"/>
        <v>6</v>
      </c>
      <c r="D21">
        <f t="shared" si="7"/>
        <v>1</v>
      </c>
      <c r="E21">
        <f t="shared" si="7"/>
        <v>0</v>
      </c>
      <c r="F21">
        <f t="shared" si="7"/>
        <v>3</v>
      </c>
      <c r="G21" t="str">
        <f t="shared" si="7"/>
        <v/>
      </c>
      <c r="H21" t="str">
        <f t="shared" si="7"/>
        <v/>
      </c>
      <c r="I21" t="str">
        <f t="shared" si="7"/>
        <v/>
      </c>
      <c r="J21" t="str">
        <f t="shared" si="7"/>
        <v/>
      </c>
      <c r="K21" t="str">
        <f t="shared" si="7"/>
        <v/>
      </c>
      <c r="L21" t="str">
        <f t="shared" si="7"/>
        <v/>
      </c>
      <c r="M21" t="str">
        <f t="shared" si="7"/>
        <v/>
      </c>
      <c r="N21" t="b">
        <f t="shared" si="10"/>
        <v>1</v>
      </c>
      <c r="O21" t="b">
        <f t="shared" si="11"/>
        <v>0</v>
      </c>
      <c r="P21" t="b">
        <f t="shared" si="12"/>
        <v>0</v>
      </c>
      <c r="Q21" t="b">
        <f t="shared" si="13"/>
        <v>0</v>
      </c>
      <c r="R21" t="b">
        <f t="shared" si="14"/>
        <v>0</v>
      </c>
      <c r="S21" t="b">
        <f t="shared" si="15"/>
        <v>0</v>
      </c>
      <c r="T21" t="b">
        <f t="shared" si="16"/>
        <v>0</v>
      </c>
      <c r="U21" t="b">
        <f t="shared" si="17"/>
        <v>0</v>
      </c>
      <c r="V21" t="b">
        <f t="shared" si="18"/>
        <v>0</v>
      </c>
      <c r="W21" t="b">
        <f t="shared" si="19"/>
        <v>0</v>
      </c>
      <c r="X21" t="b">
        <f t="shared" si="20"/>
        <v>0</v>
      </c>
      <c r="Y21" t="b">
        <f t="shared" si="21"/>
        <v>0</v>
      </c>
      <c r="Z21" t="b">
        <f t="shared" si="22"/>
        <v>0</v>
      </c>
    </row>
    <row r="22" spans="1:26" x14ac:dyDescent="0.3">
      <c r="A22" t="str">
        <f>IF(A21="","",IF($R$3=1,day07Test!#REF!,'day07'!A14))</f>
        <v>253696 nscv.wvb</v>
      </c>
      <c r="B22">
        <f t="shared" si="9"/>
        <v>2</v>
      </c>
      <c r="C22">
        <f t="shared" si="7"/>
        <v>5</v>
      </c>
      <c r="D22">
        <f t="shared" si="7"/>
        <v>3</v>
      </c>
      <c r="E22">
        <f t="shared" si="7"/>
        <v>6</v>
      </c>
      <c r="F22">
        <f t="shared" si="7"/>
        <v>9</v>
      </c>
      <c r="G22">
        <f t="shared" si="7"/>
        <v>6</v>
      </c>
      <c r="H22" t="str">
        <f t="shared" si="7"/>
        <v/>
      </c>
      <c r="I22" t="str">
        <f t="shared" si="7"/>
        <v/>
      </c>
      <c r="J22" t="str">
        <f t="shared" si="7"/>
        <v/>
      </c>
      <c r="K22" t="str">
        <f t="shared" si="7"/>
        <v/>
      </c>
      <c r="L22" t="str">
        <f t="shared" si="7"/>
        <v/>
      </c>
      <c r="M22" t="str">
        <f t="shared" si="7"/>
        <v/>
      </c>
      <c r="N22" t="b">
        <f t="shared" si="10"/>
        <v>1</v>
      </c>
      <c r="O22" t="b">
        <f t="shared" si="11"/>
        <v>0</v>
      </c>
      <c r="P22" t="b">
        <f t="shared" si="12"/>
        <v>0</v>
      </c>
      <c r="Q22" t="b">
        <f t="shared" si="13"/>
        <v>0</v>
      </c>
      <c r="R22" t="b">
        <f t="shared" si="14"/>
        <v>0</v>
      </c>
      <c r="S22" t="b">
        <f t="shared" si="15"/>
        <v>0</v>
      </c>
      <c r="T22" t="b">
        <f t="shared" si="16"/>
        <v>0</v>
      </c>
      <c r="U22" t="b">
        <f t="shared" si="17"/>
        <v>0</v>
      </c>
      <c r="V22" t="b">
        <f t="shared" si="18"/>
        <v>0</v>
      </c>
      <c r="W22" t="b">
        <f t="shared" si="19"/>
        <v>0</v>
      </c>
      <c r="X22" t="b">
        <f t="shared" si="20"/>
        <v>0</v>
      </c>
      <c r="Y22" t="b">
        <f t="shared" si="21"/>
        <v>0</v>
      </c>
      <c r="Z22" t="b">
        <f t="shared" si="22"/>
        <v>0</v>
      </c>
    </row>
    <row r="23" spans="1:26" x14ac:dyDescent="0.3">
      <c r="A23" t="str">
        <f>IF(A22="","",IF($R$3=1,day07Test!A37,'day07'!A15))</f>
        <v>dir stnrzs</v>
      </c>
      <c r="B23" t="str">
        <f t="shared" ref="B23:B86" si="23">IFERROR(VALUE(MID($A23,COLUMN()-1,1)),"")</f>
        <v/>
      </c>
      <c r="C23" t="str">
        <f t="shared" si="7"/>
        <v/>
      </c>
      <c r="D23" t="str">
        <f t="shared" si="7"/>
        <v/>
      </c>
      <c r="E23" t="str">
        <f t="shared" si="7"/>
        <v/>
      </c>
      <c r="F23" t="str">
        <f t="shared" si="7"/>
        <v/>
      </c>
      <c r="G23" t="str">
        <f t="shared" si="7"/>
        <v/>
      </c>
      <c r="H23" t="str">
        <f t="shared" si="7"/>
        <v/>
      </c>
      <c r="I23" t="str">
        <f t="shared" si="7"/>
        <v/>
      </c>
      <c r="J23" t="str">
        <f t="shared" si="7"/>
        <v/>
      </c>
      <c r="K23" t="str">
        <f t="shared" si="7"/>
        <v/>
      </c>
      <c r="L23" t="str">
        <f t="shared" si="7"/>
        <v/>
      </c>
      <c r="M23" t="str">
        <f t="shared" si="7"/>
        <v/>
      </c>
      <c r="N23" t="b">
        <f t="shared" si="10"/>
        <v>1</v>
      </c>
      <c r="O23" t="b">
        <f t="shared" si="11"/>
        <v>0</v>
      </c>
      <c r="P23" t="b">
        <f t="shared" si="12"/>
        <v>0</v>
      </c>
      <c r="Q23" t="b">
        <f t="shared" si="13"/>
        <v>0</v>
      </c>
      <c r="R23" t="b">
        <f t="shared" si="14"/>
        <v>0</v>
      </c>
      <c r="S23" t="b">
        <f t="shared" si="15"/>
        <v>0</v>
      </c>
      <c r="T23" t="b">
        <f t="shared" si="16"/>
        <v>0</v>
      </c>
      <c r="U23" t="b">
        <f t="shared" si="17"/>
        <v>0</v>
      </c>
      <c r="V23" t="b">
        <f t="shared" si="18"/>
        <v>0</v>
      </c>
      <c r="W23" t="b">
        <f t="shared" si="19"/>
        <v>0</v>
      </c>
      <c r="X23" t="b">
        <f t="shared" si="20"/>
        <v>0</v>
      </c>
      <c r="Y23" t="b">
        <f t="shared" si="21"/>
        <v>0</v>
      </c>
      <c r="Z23" t="b">
        <f t="shared" si="22"/>
        <v>0</v>
      </c>
    </row>
    <row r="24" spans="1:26" x14ac:dyDescent="0.3">
      <c r="A24" t="str">
        <f>IF(A23="","",IF($R$3=1,day07Test!A38,'day07'!A16))</f>
        <v>dir vzgpfd</v>
      </c>
      <c r="B24" t="str">
        <f t="shared" si="23"/>
        <v/>
      </c>
      <c r="C24" t="str">
        <f t="shared" si="7"/>
        <v/>
      </c>
      <c r="D24" t="str">
        <f t="shared" si="7"/>
        <v/>
      </c>
      <c r="E24" t="str">
        <f t="shared" si="7"/>
        <v/>
      </c>
      <c r="F24" t="str">
        <f t="shared" si="7"/>
        <v/>
      </c>
      <c r="G24" t="str">
        <f t="shared" si="7"/>
        <v/>
      </c>
      <c r="H24" t="str">
        <f t="shared" si="7"/>
        <v/>
      </c>
      <c r="I24" t="str">
        <f t="shared" si="7"/>
        <v/>
      </c>
      <c r="J24" t="str">
        <f t="shared" si="7"/>
        <v/>
      </c>
      <c r="K24" t="str">
        <f t="shared" si="7"/>
        <v/>
      </c>
      <c r="L24" t="str">
        <f t="shared" si="7"/>
        <v/>
      </c>
      <c r="M24" t="str">
        <f t="shared" si="7"/>
        <v/>
      </c>
      <c r="N24" t="b">
        <f t="shared" si="10"/>
        <v>1</v>
      </c>
      <c r="O24" t="b">
        <f t="shared" si="11"/>
        <v>0</v>
      </c>
      <c r="P24" t="b">
        <f t="shared" si="12"/>
        <v>0</v>
      </c>
      <c r="Q24" t="b">
        <f t="shared" si="13"/>
        <v>0</v>
      </c>
      <c r="R24" t="b">
        <f t="shared" si="14"/>
        <v>0</v>
      </c>
      <c r="S24" t="b">
        <f t="shared" si="15"/>
        <v>0</v>
      </c>
      <c r="T24" t="b">
        <f t="shared" si="16"/>
        <v>0</v>
      </c>
      <c r="U24" t="b">
        <f t="shared" si="17"/>
        <v>0</v>
      </c>
      <c r="V24" t="b">
        <f t="shared" si="18"/>
        <v>0</v>
      </c>
      <c r="W24" t="b">
        <f t="shared" si="19"/>
        <v>0</v>
      </c>
      <c r="X24" t="b">
        <f t="shared" si="20"/>
        <v>0</v>
      </c>
      <c r="Y24" t="b">
        <f t="shared" si="21"/>
        <v>0</v>
      </c>
      <c r="Z24" t="b">
        <f t="shared" si="22"/>
        <v>0</v>
      </c>
    </row>
    <row r="25" spans="1:26" x14ac:dyDescent="0.3">
      <c r="A25" t="str">
        <f>IF(A24="","",IF($R$3=1,day07Test!A39,'day07'!A17))</f>
        <v>$ cd dcqf</v>
      </c>
      <c r="B25" t="str">
        <f t="shared" si="23"/>
        <v/>
      </c>
      <c r="C25" t="str">
        <f t="shared" si="7"/>
        <v/>
      </c>
      <c r="D25" t="str">
        <f t="shared" si="7"/>
        <v/>
      </c>
      <c r="E25" t="str">
        <f t="shared" si="7"/>
        <v/>
      </c>
      <c r="F25" t="str">
        <f t="shared" si="7"/>
        <v/>
      </c>
      <c r="G25" t="str">
        <f t="shared" si="7"/>
        <v/>
      </c>
      <c r="H25" t="str">
        <f t="shared" si="7"/>
        <v/>
      </c>
      <c r="I25" t="str">
        <f t="shared" si="7"/>
        <v/>
      </c>
      <c r="J25" t="str">
        <f t="shared" si="7"/>
        <v/>
      </c>
      <c r="K25" t="str">
        <f t="shared" si="7"/>
        <v/>
      </c>
      <c r="L25" t="str">
        <f t="shared" si="7"/>
        <v/>
      </c>
      <c r="M25" t="str">
        <f t="shared" si="7"/>
        <v/>
      </c>
      <c r="N25" t="b">
        <f t="shared" si="10"/>
        <v>1</v>
      </c>
      <c r="O25" t="b">
        <f t="shared" si="11"/>
        <v>0</v>
      </c>
      <c r="P25" t="b">
        <f t="shared" si="12"/>
        <v>0</v>
      </c>
      <c r="Q25" t="b">
        <f t="shared" si="13"/>
        <v>0</v>
      </c>
      <c r="R25" t="b">
        <f t="shared" si="14"/>
        <v>0</v>
      </c>
      <c r="S25" t="b">
        <f t="shared" si="15"/>
        <v>0</v>
      </c>
      <c r="T25" t="b">
        <f t="shared" si="16"/>
        <v>0</v>
      </c>
      <c r="U25" t="b">
        <f t="shared" si="17"/>
        <v>0</v>
      </c>
      <c r="V25" t="b">
        <f t="shared" si="18"/>
        <v>0</v>
      </c>
      <c r="W25" t="b">
        <f t="shared" si="19"/>
        <v>0</v>
      </c>
      <c r="X25" t="b">
        <f t="shared" si="20"/>
        <v>0</v>
      </c>
      <c r="Y25" t="b">
        <f t="shared" si="21"/>
        <v>0</v>
      </c>
      <c r="Z25" t="b">
        <f t="shared" si="22"/>
        <v>0</v>
      </c>
    </row>
    <row r="26" spans="1:26" x14ac:dyDescent="0.3">
      <c r="A26" t="str">
        <f>IF(A25="","",IF($R$3=1,day07Test!A40,'day07'!A18))</f>
        <v>$ ls</v>
      </c>
      <c r="B26" t="str">
        <f t="shared" si="23"/>
        <v/>
      </c>
      <c r="C26" t="str">
        <f t="shared" si="9"/>
        <v/>
      </c>
      <c r="D26" t="str">
        <f t="shared" si="9"/>
        <v/>
      </c>
      <c r="E26" t="str">
        <f t="shared" si="9"/>
        <v/>
      </c>
      <c r="F26" t="str">
        <f t="shared" si="9"/>
        <v/>
      </c>
      <c r="G26" t="str">
        <f t="shared" si="9"/>
        <v/>
      </c>
      <c r="H26" t="str">
        <f t="shared" si="9"/>
        <v/>
      </c>
      <c r="I26" t="str">
        <f t="shared" si="9"/>
        <v/>
      </c>
      <c r="J26" t="str">
        <f t="shared" si="9"/>
        <v/>
      </c>
      <c r="K26" t="str">
        <f t="shared" si="9"/>
        <v/>
      </c>
      <c r="L26" t="str">
        <f t="shared" si="9"/>
        <v/>
      </c>
      <c r="M26" t="str">
        <f t="shared" ref="M26:M89" si="24">IFERROR(VALUE(MID($A26,COLUMN()-1,1)),"")</f>
        <v/>
      </c>
      <c r="N26" t="b">
        <f t="shared" si="10"/>
        <v>1</v>
      </c>
      <c r="O26" t="b">
        <f t="shared" si="11"/>
        <v>0</v>
      </c>
      <c r="P26" t="b">
        <f t="shared" si="12"/>
        <v>0</v>
      </c>
      <c r="Q26" t="b">
        <f t="shared" si="13"/>
        <v>0</v>
      </c>
      <c r="R26" t="b">
        <f t="shared" si="14"/>
        <v>0</v>
      </c>
      <c r="S26" t="b">
        <f t="shared" si="15"/>
        <v>0</v>
      </c>
      <c r="T26" t="b">
        <f t="shared" si="16"/>
        <v>0</v>
      </c>
      <c r="U26" t="b">
        <f t="shared" si="17"/>
        <v>0</v>
      </c>
      <c r="V26" t="b">
        <f t="shared" si="18"/>
        <v>0</v>
      </c>
      <c r="W26" t="b">
        <f t="shared" si="19"/>
        <v>0</v>
      </c>
      <c r="X26" t="b">
        <f t="shared" si="20"/>
        <v>0</v>
      </c>
      <c r="Y26" t="b">
        <f t="shared" si="21"/>
        <v>0</v>
      </c>
      <c r="Z26" t="b">
        <f t="shared" si="22"/>
        <v>0</v>
      </c>
    </row>
    <row r="27" spans="1:26" x14ac:dyDescent="0.3">
      <c r="A27" t="str">
        <f>IF(A26="","",IF($R$3=1,day07Test!A41,'day07'!A19))</f>
        <v>dir gcjmpnsl</v>
      </c>
      <c r="B27" t="str">
        <f t="shared" si="23"/>
        <v/>
      </c>
      <c r="C27" t="str">
        <f t="shared" si="9"/>
        <v/>
      </c>
      <c r="D27" t="str">
        <f t="shared" si="9"/>
        <v/>
      </c>
      <c r="E27" t="str">
        <f t="shared" si="9"/>
        <v/>
      </c>
      <c r="F27" t="str">
        <f t="shared" si="9"/>
        <v/>
      </c>
      <c r="G27" t="str">
        <f t="shared" si="9"/>
        <v/>
      </c>
      <c r="H27" t="str">
        <f t="shared" si="9"/>
        <v/>
      </c>
      <c r="I27" t="str">
        <f t="shared" si="9"/>
        <v/>
      </c>
      <c r="J27" t="str">
        <f t="shared" si="9"/>
        <v/>
      </c>
      <c r="K27" t="str">
        <f t="shared" si="9"/>
        <v/>
      </c>
      <c r="L27" t="str">
        <f t="shared" si="9"/>
        <v/>
      </c>
      <c r="M27" t="str">
        <f t="shared" si="24"/>
        <v/>
      </c>
      <c r="N27" t="b">
        <f t="shared" si="10"/>
        <v>1</v>
      </c>
      <c r="O27" t="b">
        <f t="shared" si="11"/>
        <v>0</v>
      </c>
      <c r="P27" t="b">
        <f t="shared" si="12"/>
        <v>0</v>
      </c>
      <c r="Q27" t="b">
        <f t="shared" si="13"/>
        <v>0</v>
      </c>
      <c r="R27" t="b">
        <f t="shared" si="14"/>
        <v>0</v>
      </c>
      <c r="S27" t="b">
        <f t="shared" si="15"/>
        <v>0</v>
      </c>
      <c r="T27" t="b">
        <f t="shared" si="16"/>
        <v>0</v>
      </c>
      <c r="U27" t="b">
        <f t="shared" si="17"/>
        <v>0</v>
      </c>
      <c r="V27" t="b">
        <f t="shared" si="18"/>
        <v>0</v>
      </c>
      <c r="W27" t="b">
        <f t="shared" si="19"/>
        <v>0</v>
      </c>
      <c r="X27" t="b">
        <f t="shared" si="20"/>
        <v>0</v>
      </c>
      <c r="Y27" t="b">
        <f t="shared" si="21"/>
        <v>0</v>
      </c>
      <c r="Z27" t="b">
        <f t="shared" si="22"/>
        <v>0</v>
      </c>
    </row>
    <row r="28" spans="1:26" x14ac:dyDescent="0.3">
      <c r="A28" t="str">
        <f>IF(A27="","",IF($R$3=1,day07Test!A42,'day07'!A20))</f>
        <v>$ cd gcjmpnsl</v>
      </c>
      <c r="B28" t="str">
        <f t="shared" si="23"/>
        <v/>
      </c>
      <c r="C28" t="str">
        <f t="shared" si="9"/>
        <v/>
      </c>
      <c r="D28" t="str">
        <f t="shared" si="9"/>
        <v/>
      </c>
      <c r="E28" t="str">
        <f t="shared" si="9"/>
        <v/>
      </c>
      <c r="F28" t="str">
        <f t="shared" si="9"/>
        <v/>
      </c>
      <c r="G28" t="str">
        <f t="shared" si="9"/>
        <v/>
      </c>
      <c r="H28" t="str">
        <f t="shared" si="9"/>
        <v/>
      </c>
      <c r="I28" t="str">
        <f t="shared" si="9"/>
        <v/>
      </c>
      <c r="J28" t="str">
        <f t="shared" si="9"/>
        <v/>
      </c>
      <c r="K28" t="str">
        <f t="shared" si="9"/>
        <v/>
      </c>
      <c r="L28" t="str">
        <f t="shared" si="9"/>
        <v/>
      </c>
      <c r="M28" t="str">
        <f t="shared" si="24"/>
        <v/>
      </c>
      <c r="N28" t="b">
        <f t="shared" si="10"/>
        <v>1</v>
      </c>
      <c r="O28" t="b">
        <f t="shared" si="11"/>
        <v>0</v>
      </c>
      <c r="P28" t="b">
        <f t="shared" si="12"/>
        <v>0</v>
      </c>
      <c r="Q28" t="b">
        <f t="shared" si="13"/>
        <v>0</v>
      </c>
      <c r="R28" t="b">
        <f t="shared" si="14"/>
        <v>0</v>
      </c>
      <c r="S28" t="b">
        <f t="shared" si="15"/>
        <v>0</v>
      </c>
      <c r="T28" t="b">
        <f t="shared" si="16"/>
        <v>0</v>
      </c>
      <c r="U28" t="b">
        <f t="shared" si="17"/>
        <v>0</v>
      </c>
      <c r="V28" t="b">
        <f t="shared" si="18"/>
        <v>0</v>
      </c>
      <c r="W28" t="b">
        <f t="shared" si="19"/>
        <v>0</v>
      </c>
      <c r="X28" t="b">
        <f t="shared" si="20"/>
        <v>0</v>
      </c>
      <c r="Y28" t="b">
        <f t="shared" si="21"/>
        <v>0</v>
      </c>
      <c r="Z28" t="b">
        <f t="shared" si="22"/>
        <v>0</v>
      </c>
    </row>
    <row r="29" spans="1:26" x14ac:dyDescent="0.3">
      <c r="A29" t="str">
        <f>IF(A28="","",IF($R$3=1,day07Test!A43,'day07'!A21))</f>
        <v>$ ls</v>
      </c>
      <c r="B29" t="str">
        <f t="shared" si="23"/>
        <v/>
      </c>
      <c r="C29" t="str">
        <f t="shared" si="9"/>
        <v/>
      </c>
      <c r="D29" t="str">
        <f t="shared" si="9"/>
        <v/>
      </c>
      <c r="E29" t="str">
        <f t="shared" si="9"/>
        <v/>
      </c>
      <c r="F29" t="str">
        <f t="shared" si="9"/>
        <v/>
      </c>
      <c r="G29" t="str">
        <f t="shared" si="9"/>
        <v/>
      </c>
      <c r="H29" t="str">
        <f t="shared" si="9"/>
        <v/>
      </c>
      <c r="I29" t="str">
        <f t="shared" si="9"/>
        <v/>
      </c>
      <c r="J29" t="str">
        <f t="shared" si="9"/>
        <v/>
      </c>
      <c r="K29" t="str">
        <f t="shared" si="9"/>
        <v/>
      </c>
      <c r="L29" t="str">
        <f t="shared" si="9"/>
        <v/>
      </c>
      <c r="M29" t="str">
        <f t="shared" si="24"/>
        <v/>
      </c>
      <c r="N29" t="b">
        <f t="shared" si="10"/>
        <v>1</v>
      </c>
      <c r="O29" t="b">
        <f t="shared" si="11"/>
        <v>0</v>
      </c>
      <c r="P29" t="b">
        <f t="shared" si="12"/>
        <v>0</v>
      </c>
      <c r="Q29" t="b">
        <f t="shared" si="13"/>
        <v>0</v>
      </c>
      <c r="R29" t="b">
        <f t="shared" si="14"/>
        <v>0</v>
      </c>
      <c r="S29" t="b">
        <f t="shared" si="15"/>
        <v>0</v>
      </c>
      <c r="T29" t="b">
        <f t="shared" si="16"/>
        <v>0</v>
      </c>
      <c r="U29" t="b">
        <f t="shared" si="17"/>
        <v>0</v>
      </c>
      <c r="V29" t="b">
        <f t="shared" si="18"/>
        <v>0</v>
      </c>
      <c r="W29" t="b">
        <f t="shared" si="19"/>
        <v>0</v>
      </c>
      <c r="X29" t="b">
        <f t="shared" si="20"/>
        <v>0</v>
      </c>
      <c r="Y29" t="b">
        <f t="shared" si="21"/>
        <v>0</v>
      </c>
      <c r="Z29" t="b">
        <f t="shared" si="22"/>
        <v>0</v>
      </c>
    </row>
    <row r="30" spans="1:26" x14ac:dyDescent="0.3">
      <c r="A30" t="str">
        <f>IF(A29="","",IF($R$3=1,day07Test!A44,'day07'!A22))</f>
        <v>198360 gldg.jrd</v>
      </c>
      <c r="B30">
        <f t="shared" si="23"/>
        <v>1</v>
      </c>
      <c r="C30">
        <f t="shared" si="9"/>
        <v>9</v>
      </c>
      <c r="D30">
        <f t="shared" si="9"/>
        <v>8</v>
      </c>
      <c r="E30">
        <f t="shared" si="9"/>
        <v>3</v>
      </c>
      <c r="F30">
        <f t="shared" si="9"/>
        <v>6</v>
      </c>
      <c r="G30">
        <f t="shared" si="9"/>
        <v>0</v>
      </c>
      <c r="H30" t="str">
        <f t="shared" si="9"/>
        <v/>
      </c>
      <c r="I30" t="str">
        <f t="shared" si="9"/>
        <v/>
      </c>
      <c r="J30" t="str">
        <f t="shared" si="9"/>
        <v/>
      </c>
      <c r="K30" t="str">
        <f t="shared" si="9"/>
        <v/>
      </c>
      <c r="L30" t="str">
        <f t="shared" si="9"/>
        <v/>
      </c>
      <c r="M30" t="str">
        <f t="shared" si="24"/>
        <v/>
      </c>
      <c r="N30" t="b">
        <f t="shared" si="10"/>
        <v>1</v>
      </c>
      <c r="O30" t="b">
        <f t="shared" si="11"/>
        <v>0</v>
      </c>
      <c r="P30" t="b">
        <f t="shared" si="12"/>
        <v>0</v>
      </c>
      <c r="Q30" t="b">
        <f t="shared" si="13"/>
        <v>0</v>
      </c>
      <c r="R30" t="b">
        <f t="shared" si="14"/>
        <v>0</v>
      </c>
      <c r="S30" t="b">
        <f t="shared" si="15"/>
        <v>0</v>
      </c>
      <c r="T30" t="b">
        <f t="shared" si="16"/>
        <v>0</v>
      </c>
      <c r="U30" t="b">
        <f t="shared" si="17"/>
        <v>0</v>
      </c>
      <c r="V30" t="b">
        <f t="shared" si="18"/>
        <v>0</v>
      </c>
      <c r="W30" t="b">
        <f t="shared" si="19"/>
        <v>0</v>
      </c>
      <c r="X30" t="b">
        <f t="shared" si="20"/>
        <v>0</v>
      </c>
      <c r="Y30" t="b">
        <f t="shared" si="21"/>
        <v>0</v>
      </c>
      <c r="Z30" t="b">
        <f t="shared" si="22"/>
        <v>0</v>
      </c>
    </row>
    <row r="31" spans="1:26" x14ac:dyDescent="0.3">
      <c r="A31" t="str">
        <f>IF(A30="","",IF($R$3=1,day07Test!A45,'day07'!A23))</f>
        <v>$ cd ..</v>
      </c>
      <c r="B31" t="str">
        <f t="shared" si="23"/>
        <v/>
      </c>
      <c r="C31" t="str">
        <f t="shared" si="9"/>
        <v/>
      </c>
      <c r="D31" t="str">
        <f t="shared" si="9"/>
        <v/>
      </c>
      <c r="E31" t="str">
        <f t="shared" si="9"/>
        <v/>
      </c>
      <c r="F31" t="str">
        <f t="shared" si="9"/>
        <v/>
      </c>
      <c r="G31" t="str">
        <f t="shared" si="9"/>
        <v/>
      </c>
      <c r="H31" t="str">
        <f t="shared" si="9"/>
        <v/>
      </c>
      <c r="I31" t="str">
        <f t="shared" si="9"/>
        <v/>
      </c>
      <c r="J31" t="str">
        <f t="shared" si="9"/>
        <v/>
      </c>
      <c r="K31" t="str">
        <f t="shared" si="9"/>
        <v/>
      </c>
      <c r="L31" t="str">
        <f t="shared" si="9"/>
        <v/>
      </c>
      <c r="M31" t="str">
        <f t="shared" si="24"/>
        <v/>
      </c>
      <c r="N31" t="b">
        <f t="shared" si="10"/>
        <v>1</v>
      </c>
      <c r="O31" t="b">
        <f t="shared" si="11"/>
        <v>0</v>
      </c>
      <c r="P31" t="b">
        <f t="shared" si="12"/>
        <v>0</v>
      </c>
      <c r="Q31" t="b">
        <f t="shared" si="13"/>
        <v>0</v>
      </c>
      <c r="R31" t="b">
        <f t="shared" si="14"/>
        <v>0</v>
      </c>
      <c r="S31" t="b">
        <f t="shared" si="15"/>
        <v>0</v>
      </c>
      <c r="T31" t="b">
        <f t="shared" si="16"/>
        <v>0</v>
      </c>
      <c r="U31" t="b">
        <f t="shared" si="17"/>
        <v>0</v>
      </c>
      <c r="V31" t="b">
        <f t="shared" si="18"/>
        <v>0</v>
      </c>
      <c r="W31" t="b">
        <f t="shared" si="19"/>
        <v>0</v>
      </c>
      <c r="X31" t="b">
        <f t="shared" si="20"/>
        <v>0</v>
      </c>
      <c r="Y31" t="b">
        <f t="shared" si="21"/>
        <v>0</v>
      </c>
      <c r="Z31" t="b">
        <f t="shared" si="22"/>
        <v>0</v>
      </c>
    </row>
    <row r="32" spans="1:26" x14ac:dyDescent="0.3">
      <c r="A32" t="str">
        <f>IF(A31="","",IF($R$3=1,day07Test!A46,'day07'!A24))</f>
        <v>$ cd ..</v>
      </c>
      <c r="B32" t="str">
        <f t="shared" si="23"/>
        <v/>
      </c>
      <c r="C32" t="str">
        <f t="shared" si="9"/>
        <v/>
      </c>
      <c r="D32" t="str">
        <f t="shared" si="9"/>
        <v/>
      </c>
      <c r="E32" t="str">
        <f t="shared" si="9"/>
        <v/>
      </c>
      <c r="F32" t="str">
        <f t="shared" si="9"/>
        <v/>
      </c>
      <c r="G32" t="str">
        <f t="shared" si="9"/>
        <v/>
      </c>
      <c r="H32" t="str">
        <f t="shared" si="9"/>
        <v/>
      </c>
      <c r="I32" t="str">
        <f t="shared" si="9"/>
        <v/>
      </c>
      <c r="J32" t="str">
        <f t="shared" si="9"/>
        <v/>
      </c>
      <c r="K32" t="str">
        <f t="shared" si="9"/>
        <v/>
      </c>
      <c r="L32" t="str">
        <f t="shared" si="9"/>
        <v/>
      </c>
      <c r="M32" t="str">
        <f t="shared" si="24"/>
        <v/>
      </c>
      <c r="N32" t="b">
        <f t="shared" si="10"/>
        <v>1</v>
      </c>
      <c r="O32" t="b">
        <f t="shared" si="11"/>
        <v>0</v>
      </c>
      <c r="P32" t="b">
        <f t="shared" si="12"/>
        <v>0</v>
      </c>
      <c r="Q32" t="b">
        <f t="shared" si="13"/>
        <v>0</v>
      </c>
      <c r="R32" t="b">
        <f t="shared" si="14"/>
        <v>0</v>
      </c>
      <c r="S32" t="b">
        <f t="shared" si="15"/>
        <v>0</v>
      </c>
      <c r="T32" t="b">
        <f t="shared" si="16"/>
        <v>0</v>
      </c>
      <c r="U32" t="b">
        <f t="shared" si="17"/>
        <v>0</v>
      </c>
      <c r="V32" t="b">
        <f t="shared" si="18"/>
        <v>0</v>
      </c>
      <c r="W32" t="b">
        <f t="shared" si="19"/>
        <v>0</v>
      </c>
      <c r="X32" t="b">
        <f t="shared" si="20"/>
        <v>0</v>
      </c>
      <c r="Y32" t="b">
        <f t="shared" si="21"/>
        <v>0</v>
      </c>
      <c r="Z32" t="b">
        <f t="shared" si="22"/>
        <v>0</v>
      </c>
    </row>
    <row r="33" spans="1:26" x14ac:dyDescent="0.3">
      <c r="A33" t="str">
        <f>IF(A32="","",IF($R$3=1,day07Test!A47,'day07'!A25))</f>
        <v>$ cd grcj</v>
      </c>
      <c r="B33" t="str">
        <f t="shared" si="23"/>
        <v/>
      </c>
      <c r="C33" t="str">
        <f t="shared" si="9"/>
        <v/>
      </c>
      <c r="D33" t="str">
        <f t="shared" si="9"/>
        <v/>
      </c>
      <c r="E33" t="str">
        <f t="shared" si="9"/>
        <v/>
      </c>
      <c r="F33" t="str">
        <f t="shared" si="9"/>
        <v/>
      </c>
      <c r="G33" t="str">
        <f t="shared" si="9"/>
        <v/>
      </c>
      <c r="H33" t="str">
        <f t="shared" si="9"/>
        <v/>
      </c>
      <c r="I33" t="str">
        <f t="shared" si="9"/>
        <v/>
      </c>
      <c r="J33" t="str">
        <f t="shared" si="9"/>
        <v/>
      </c>
      <c r="K33" t="str">
        <f t="shared" si="9"/>
        <v/>
      </c>
      <c r="L33" t="str">
        <f t="shared" si="9"/>
        <v/>
      </c>
      <c r="M33" t="str">
        <f t="shared" si="24"/>
        <v/>
      </c>
      <c r="N33" t="b">
        <f t="shared" si="10"/>
        <v>1</v>
      </c>
      <c r="O33" t="b">
        <f t="shared" si="11"/>
        <v>0</v>
      </c>
      <c r="P33" t="b">
        <f t="shared" si="12"/>
        <v>0</v>
      </c>
      <c r="Q33" t="b">
        <f t="shared" si="13"/>
        <v>0</v>
      </c>
      <c r="R33" t="b">
        <f t="shared" si="14"/>
        <v>0</v>
      </c>
      <c r="S33" t="b">
        <f t="shared" si="15"/>
        <v>0</v>
      </c>
      <c r="T33" t="b">
        <f t="shared" si="16"/>
        <v>0</v>
      </c>
      <c r="U33" t="b">
        <f t="shared" si="17"/>
        <v>0</v>
      </c>
      <c r="V33" t="b">
        <f t="shared" si="18"/>
        <v>0</v>
      </c>
      <c r="W33" t="b">
        <f t="shared" si="19"/>
        <v>0</v>
      </c>
      <c r="X33" t="b">
        <f t="shared" si="20"/>
        <v>0</v>
      </c>
      <c r="Y33" t="b">
        <f t="shared" si="21"/>
        <v>0</v>
      </c>
      <c r="Z33" t="b">
        <f t="shared" si="22"/>
        <v>0</v>
      </c>
    </row>
    <row r="34" spans="1:26" x14ac:dyDescent="0.3">
      <c r="A34" t="str">
        <f>IF(A33="","",IF($R$3=1,day07Test!A48,'day07'!A26))</f>
        <v>$ ls</v>
      </c>
      <c r="B34" t="str">
        <f t="shared" si="23"/>
        <v/>
      </c>
      <c r="C34" t="str">
        <f t="shared" si="9"/>
        <v/>
      </c>
      <c r="D34" t="str">
        <f t="shared" si="9"/>
        <v/>
      </c>
      <c r="E34" t="str">
        <f t="shared" si="9"/>
        <v/>
      </c>
      <c r="F34" t="str">
        <f t="shared" si="9"/>
        <v/>
      </c>
      <c r="G34" t="str">
        <f t="shared" si="9"/>
        <v/>
      </c>
      <c r="H34" t="str">
        <f t="shared" si="9"/>
        <v/>
      </c>
      <c r="I34" t="str">
        <f t="shared" si="9"/>
        <v/>
      </c>
      <c r="J34" t="str">
        <f t="shared" si="9"/>
        <v/>
      </c>
      <c r="K34" t="str">
        <f t="shared" si="9"/>
        <v/>
      </c>
      <c r="L34" t="str">
        <f t="shared" si="9"/>
        <v/>
      </c>
      <c r="M34" t="str">
        <f t="shared" si="24"/>
        <v/>
      </c>
      <c r="N34" t="b">
        <f t="shared" si="10"/>
        <v>1</v>
      </c>
      <c r="O34" t="b">
        <f t="shared" si="11"/>
        <v>0</v>
      </c>
      <c r="P34" t="b">
        <f t="shared" si="12"/>
        <v>0</v>
      </c>
      <c r="Q34" t="b">
        <f t="shared" si="13"/>
        <v>0</v>
      </c>
      <c r="R34" t="b">
        <f t="shared" si="14"/>
        <v>0</v>
      </c>
      <c r="S34" t="b">
        <f t="shared" si="15"/>
        <v>0</v>
      </c>
      <c r="T34" t="b">
        <f t="shared" si="16"/>
        <v>0</v>
      </c>
      <c r="U34" t="b">
        <f t="shared" si="17"/>
        <v>0</v>
      </c>
      <c r="V34" t="b">
        <f t="shared" si="18"/>
        <v>0</v>
      </c>
      <c r="W34" t="b">
        <f t="shared" si="19"/>
        <v>0</v>
      </c>
      <c r="X34" t="b">
        <f t="shared" si="20"/>
        <v>0</v>
      </c>
      <c r="Y34" t="b">
        <f t="shared" si="21"/>
        <v>0</v>
      </c>
      <c r="Z34" t="b">
        <f t="shared" si="22"/>
        <v>0</v>
      </c>
    </row>
    <row r="35" spans="1:26" x14ac:dyDescent="0.3">
      <c r="A35" t="str">
        <f>IF(A34="","",IF($R$3=1,day07Test!A49,'day07'!A27))</f>
        <v>56512 grgtnhn.zdn</v>
      </c>
      <c r="B35">
        <f t="shared" si="23"/>
        <v>5</v>
      </c>
      <c r="C35">
        <f t="shared" si="9"/>
        <v>6</v>
      </c>
      <c r="D35">
        <f t="shared" si="9"/>
        <v>5</v>
      </c>
      <c r="E35">
        <f t="shared" si="9"/>
        <v>1</v>
      </c>
      <c r="F35">
        <f t="shared" si="9"/>
        <v>2</v>
      </c>
      <c r="G35" t="str">
        <f t="shared" si="9"/>
        <v/>
      </c>
      <c r="H35" t="str">
        <f t="shared" si="9"/>
        <v/>
      </c>
      <c r="I35" t="str">
        <f t="shared" si="9"/>
        <v/>
      </c>
      <c r="J35" t="str">
        <f t="shared" si="9"/>
        <v/>
      </c>
      <c r="K35" t="str">
        <f t="shared" si="9"/>
        <v/>
      </c>
      <c r="L35" t="str">
        <f t="shared" si="9"/>
        <v/>
      </c>
      <c r="M35" t="str">
        <f t="shared" si="24"/>
        <v/>
      </c>
      <c r="N35" t="b">
        <f t="shared" si="10"/>
        <v>1</v>
      </c>
      <c r="O35" t="b">
        <f t="shared" si="11"/>
        <v>0</v>
      </c>
      <c r="P35" t="b">
        <f t="shared" si="12"/>
        <v>0</v>
      </c>
      <c r="Q35" t="b">
        <f t="shared" si="13"/>
        <v>0</v>
      </c>
      <c r="R35" t="b">
        <f t="shared" si="14"/>
        <v>0</v>
      </c>
      <c r="S35" t="b">
        <f t="shared" si="15"/>
        <v>0</v>
      </c>
      <c r="T35" t="b">
        <f t="shared" si="16"/>
        <v>0</v>
      </c>
      <c r="U35" t="b">
        <f t="shared" si="17"/>
        <v>0</v>
      </c>
      <c r="V35" t="b">
        <f t="shared" si="18"/>
        <v>0</v>
      </c>
      <c r="W35" t="b">
        <f t="shared" si="19"/>
        <v>0</v>
      </c>
      <c r="X35" t="b">
        <f t="shared" si="20"/>
        <v>0</v>
      </c>
      <c r="Y35" t="b">
        <f t="shared" si="21"/>
        <v>0</v>
      </c>
      <c r="Z35" t="b">
        <f t="shared" si="22"/>
        <v>0</v>
      </c>
    </row>
    <row r="36" spans="1:26" x14ac:dyDescent="0.3">
      <c r="A36" t="str">
        <f>IF(A35="","",IF($R$3=1,day07Test!A50,'day07'!A28))</f>
        <v>$ cd ..</v>
      </c>
      <c r="B36" t="str">
        <f t="shared" si="23"/>
        <v/>
      </c>
      <c r="C36" t="str">
        <f t="shared" si="9"/>
        <v/>
      </c>
      <c r="D36" t="str">
        <f t="shared" si="9"/>
        <v/>
      </c>
      <c r="E36" t="str">
        <f t="shared" si="9"/>
        <v/>
      </c>
      <c r="F36" t="str">
        <f t="shared" si="9"/>
        <v/>
      </c>
      <c r="G36" t="str">
        <f t="shared" si="9"/>
        <v/>
      </c>
      <c r="H36" t="str">
        <f t="shared" si="9"/>
        <v/>
      </c>
      <c r="I36" t="str">
        <f t="shared" si="9"/>
        <v/>
      </c>
      <c r="J36" t="str">
        <f t="shared" si="9"/>
        <v/>
      </c>
      <c r="K36" t="str">
        <f t="shared" si="9"/>
        <v/>
      </c>
      <c r="L36" t="str">
        <f t="shared" si="9"/>
        <v/>
      </c>
      <c r="M36" t="str">
        <f t="shared" si="24"/>
        <v/>
      </c>
      <c r="N36" t="b">
        <f t="shared" si="10"/>
        <v>1</v>
      </c>
      <c r="O36" t="b">
        <f t="shared" si="11"/>
        <v>0</v>
      </c>
      <c r="P36" t="b">
        <f t="shared" si="12"/>
        <v>0</v>
      </c>
      <c r="Q36" t="b">
        <f t="shared" si="13"/>
        <v>0</v>
      </c>
      <c r="R36" t="b">
        <f t="shared" si="14"/>
        <v>0</v>
      </c>
      <c r="S36" t="b">
        <f t="shared" si="15"/>
        <v>0</v>
      </c>
      <c r="T36" t="b">
        <f t="shared" si="16"/>
        <v>0</v>
      </c>
      <c r="U36" t="b">
        <f t="shared" si="17"/>
        <v>0</v>
      </c>
      <c r="V36" t="b">
        <f t="shared" si="18"/>
        <v>0</v>
      </c>
      <c r="W36" t="b">
        <f t="shared" si="19"/>
        <v>0</v>
      </c>
      <c r="X36" t="b">
        <f t="shared" si="20"/>
        <v>0</v>
      </c>
      <c r="Y36" t="b">
        <f t="shared" si="21"/>
        <v>0</v>
      </c>
      <c r="Z36" t="b">
        <f t="shared" si="22"/>
        <v>0</v>
      </c>
    </row>
    <row r="37" spans="1:26" x14ac:dyDescent="0.3">
      <c r="A37" t="str">
        <f>IF(A36="","",IF($R$3=1,day07Test!A51,'day07'!A29))</f>
        <v>$ cd hwllqcd</v>
      </c>
      <c r="B37" t="str">
        <f t="shared" si="23"/>
        <v/>
      </c>
      <c r="C37" t="str">
        <f t="shared" si="9"/>
        <v/>
      </c>
      <c r="D37" t="str">
        <f t="shared" si="9"/>
        <v/>
      </c>
      <c r="E37" t="str">
        <f t="shared" si="9"/>
        <v/>
      </c>
      <c r="F37" t="str">
        <f t="shared" si="9"/>
        <v/>
      </c>
      <c r="G37" t="str">
        <f t="shared" si="9"/>
        <v/>
      </c>
      <c r="H37" t="str">
        <f t="shared" si="9"/>
        <v/>
      </c>
      <c r="I37" t="str">
        <f t="shared" si="9"/>
        <v/>
      </c>
      <c r="J37" t="str">
        <f t="shared" si="9"/>
        <v/>
      </c>
      <c r="K37" t="str">
        <f t="shared" si="9"/>
        <v/>
      </c>
      <c r="L37" t="str">
        <f t="shared" si="9"/>
        <v/>
      </c>
      <c r="M37" t="str">
        <f t="shared" si="24"/>
        <v/>
      </c>
      <c r="N37" t="b">
        <f t="shared" si="10"/>
        <v>1</v>
      </c>
      <c r="O37" t="b">
        <f t="shared" si="11"/>
        <v>0</v>
      </c>
      <c r="P37" t="b">
        <f t="shared" si="12"/>
        <v>0</v>
      </c>
      <c r="Q37" t="b">
        <f t="shared" si="13"/>
        <v>0</v>
      </c>
      <c r="R37" t="b">
        <f t="shared" si="14"/>
        <v>0</v>
      </c>
      <c r="S37" t="b">
        <f t="shared" si="15"/>
        <v>0</v>
      </c>
      <c r="T37" t="b">
        <f t="shared" si="16"/>
        <v>0</v>
      </c>
      <c r="U37" t="b">
        <f t="shared" si="17"/>
        <v>0</v>
      </c>
      <c r="V37" t="b">
        <f t="shared" si="18"/>
        <v>0</v>
      </c>
      <c r="W37" t="b">
        <f t="shared" si="19"/>
        <v>0</v>
      </c>
      <c r="X37" t="b">
        <f t="shared" si="20"/>
        <v>0</v>
      </c>
      <c r="Y37" t="b">
        <f t="shared" si="21"/>
        <v>0</v>
      </c>
      <c r="Z37" t="b">
        <f t="shared" si="22"/>
        <v>0</v>
      </c>
    </row>
    <row r="38" spans="1:26" x14ac:dyDescent="0.3">
      <c r="A38" t="str">
        <f>IF(A37="","",IF($R$3=1,day07Test!A52,'day07'!A30))</f>
        <v>$ ls</v>
      </c>
      <c r="B38" t="str">
        <f t="shared" si="23"/>
        <v/>
      </c>
      <c r="C38" t="str">
        <f t="shared" si="9"/>
        <v/>
      </c>
      <c r="D38" t="str">
        <f t="shared" si="9"/>
        <v/>
      </c>
      <c r="E38" t="str">
        <f t="shared" si="9"/>
        <v/>
      </c>
      <c r="F38" t="str">
        <f t="shared" si="9"/>
        <v/>
      </c>
      <c r="G38" t="str">
        <f t="shared" si="9"/>
        <v/>
      </c>
      <c r="H38" t="str">
        <f t="shared" si="9"/>
        <v/>
      </c>
      <c r="I38" t="str">
        <f t="shared" si="9"/>
        <v/>
      </c>
      <c r="J38" t="str">
        <f t="shared" si="9"/>
        <v/>
      </c>
      <c r="K38" t="str">
        <f t="shared" si="9"/>
        <v/>
      </c>
      <c r="L38" t="str">
        <f t="shared" si="9"/>
        <v/>
      </c>
      <c r="M38" t="str">
        <f t="shared" si="24"/>
        <v/>
      </c>
      <c r="N38" t="b">
        <f t="shared" si="10"/>
        <v>1</v>
      </c>
      <c r="O38" t="b">
        <f t="shared" si="11"/>
        <v>0</v>
      </c>
      <c r="P38" t="b">
        <f t="shared" si="12"/>
        <v>0</v>
      </c>
      <c r="Q38" t="b">
        <f t="shared" si="13"/>
        <v>0</v>
      </c>
      <c r="R38" t="b">
        <f t="shared" si="14"/>
        <v>0</v>
      </c>
      <c r="S38" t="b">
        <f t="shared" si="15"/>
        <v>0</v>
      </c>
      <c r="T38" t="b">
        <f t="shared" si="16"/>
        <v>0</v>
      </c>
      <c r="U38" t="b">
        <f t="shared" si="17"/>
        <v>0</v>
      </c>
      <c r="V38" t="b">
        <f t="shared" si="18"/>
        <v>0</v>
      </c>
      <c r="W38" t="b">
        <f t="shared" si="19"/>
        <v>0</v>
      </c>
      <c r="X38" t="b">
        <f t="shared" si="20"/>
        <v>0</v>
      </c>
      <c r="Y38" t="b">
        <f t="shared" si="21"/>
        <v>0</v>
      </c>
      <c r="Z38" t="b">
        <f t="shared" si="22"/>
        <v>0</v>
      </c>
    </row>
    <row r="39" spans="1:26" x14ac:dyDescent="0.3">
      <c r="A39" t="str">
        <f>IF(A38="","",IF($R$3=1,day07Test!A53,'day07'!A31))</f>
        <v>100505 frzf.mzc</v>
      </c>
      <c r="B39">
        <f t="shared" si="23"/>
        <v>1</v>
      </c>
      <c r="C39">
        <f t="shared" si="9"/>
        <v>0</v>
      </c>
      <c r="D39">
        <f t="shared" si="9"/>
        <v>0</v>
      </c>
      <c r="E39">
        <f t="shared" si="9"/>
        <v>5</v>
      </c>
      <c r="F39">
        <f t="shared" si="9"/>
        <v>0</v>
      </c>
      <c r="G39">
        <f t="shared" si="9"/>
        <v>5</v>
      </c>
      <c r="H39" t="str">
        <f t="shared" si="9"/>
        <v/>
      </c>
      <c r="I39" t="str">
        <f t="shared" si="9"/>
        <v/>
      </c>
      <c r="J39" t="str">
        <f t="shared" si="9"/>
        <v/>
      </c>
      <c r="K39" t="str">
        <f t="shared" si="9"/>
        <v/>
      </c>
      <c r="L39" t="str">
        <f t="shared" si="9"/>
        <v/>
      </c>
      <c r="M39" t="str">
        <f t="shared" si="24"/>
        <v/>
      </c>
      <c r="N39" t="b">
        <f t="shared" si="10"/>
        <v>1</v>
      </c>
      <c r="O39" t="b">
        <f t="shared" si="11"/>
        <v>0</v>
      </c>
      <c r="P39" t="b">
        <f t="shared" si="12"/>
        <v>0</v>
      </c>
      <c r="Q39" t="b">
        <f t="shared" si="13"/>
        <v>0</v>
      </c>
      <c r="R39" t="b">
        <f t="shared" si="14"/>
        <v>0</v>
      </c>
      <c r="S39" t="b">
        <f t="shared" si="15"/>
        <v>0</v>
      </c>
      <c r="T39" t="b">
        <f t="shared" si="16"/>
        <v>0</v>
      </c>
      <c r="U39" t="b">
        <f t="shared" si="17"/>
        <v>0</v>
      </c>
      <c r="V39" t="b">
        <f t="shared" si="18"/>
        <v>0</v>
      </c>
      <c r="W39" t="b">
        <f t="shared" si="19"/>
        <v>0</v>
      </c>
      <c r="X39" t="b">
        <f t="shared" si="20"/>
        <v>0</v>
      </c>
      <c r="Y39" t="b">
        <f t="shared" si="21"/>
        <v>0</v>
      </c>
      <c r="Z39" t="b">
        <f t="shared" si="22"/>
        <v>0</v>
      </c>
    </row>
    <row r="40" spans="1:26" x14ac:dyDescent="0.3">
      <c r="A40" t="str">
        <f>IF(A39="","",IF($R$3=1,day07Test!A54,'day07'!A32))</f>
        <v>209030 gldg.jrd</v>
      </c>
      <c r="B40">
        <f t="shared" si="23"/>
        <v>2</v>
      </c>
      <c r="C40">
        <f t="shared" si="9"/>
        <v>0</v>
      </c>
      <c r="D40">
        <f t="shared" si="9"/>
        <v>9</v>
      </c>
      <c r="E40">
        <f t="shared" si="9"/>
        <v>0</v>
      </c>
      <c r="F40">
        <f t="shared" si="9"/>
        <v>3</v>
      </c>
      <c r="G40">
        <f t="shared" si="9"/>
        <v>0</v>
      </c>
      <c r="H40" t="str">
        <f t="shared" si="9"/>
        <v/>
      </c>
      <c r="I40" t="str">
        <f t="shared" si="9"/>
        <v/>
      </c>
      <c r="J40" t="str">
        <f t="shared" si="9"/>
        <v/>
      </c>
      <c r="K40" t="str">
        <f t="shared" si="9"/>
        <v/>
      </c>
      <c r="L40" t="str">
        <f t="shared" si="9"/>
        <v/>
      </c>
      <c r="M40" t="str">
        <f t="shared" si="24"/>
        <v/>
      </c>
      <c r="N40" t="b">
        <f t="shared" si="10"/>
        <v>1</v>
      </c>
      <c r="O40" t="b">
        <f t="shared" si="11"/>
        <v>0</v>
      </c>
      <c r="P40" t="b">
        <f t="shared" si="12"/>
        <v>0</v>
      </c>
      <c r="Q40" t="b">
        <f t="shared" si="13"/>
        <v>0</v>
      </c>
      <c r="R40" t="b">
        <f t="shared" si="14"/>
        <v>0</v>
      </c>
      <c r="S40" t="b">
        <f t="shared" si="15"/>
        <v>0</v>
      </c>
      <c r="T40" t="b">
        <f t="shared" si="16"/>
        <v>0</v>
      </c>
      <c r="U40" t="b">
        <f t="shared" si="17"/>
        <v>0</v>
      </c>
      <c r="V40" t="b">
        <f t="shared" si="18"/>
        <v>0</v>
      </c>
      <c r="W40" t="b">
        <f t="shared" si="19"/>
        <v>0</v>
      </c>
      <c r="X40" t="b">
        <f t="shared" si="20"/>
        <v>0</v>
      </c>
      <c r="Y40" t="b">
        <f t="shared" si="21"/>
        <v>0</v>
      </c>
      <c r="Z40" t="b">
        <f t="shared" si="22"/>
        <v>0</v>
      </c>
    </row>
    <row r="41" spans="1:26" x14ac:dyDescent="0.3">
      <c r="A41" t="str">
        <f>IF(A40="","",IF($R$3=1,day07Test!A55,'day07'!A33))</f>
        <v>9330 jjtjjlsr.dnl</v>
      </c>
      <c r="B41">
        <f t="shared" si="23"/>
        <v>9</v>
      </c>
      <c r="C41">
        <f t="shared" si="9"/>
        <v>3</v>
      </c>
      <c r="D41">
        <f t="shared" si="9"/>
        <v>3</v>
      </c>
      <c r="E41">
        <f t="shared" si="9"/>
        <v>0</v>
      </c>
      <c r="F41" t="str">
        <f t="shared" si="9"/>
        <v/>
      </c>
      <c r="G41" t="str">
        <f t="shared" si="9"/>
        <v/>
      </c>
      <c r="H41" t="str">
        <f t="shared" si="9"/>
        <v/>
      </c>
      <c r="I41" t="str">
        <f t="shared" si="9"/>
        <v/>
      </c>
      <c r="J41" t="str">
        <f t="shared" si="9"/>
        <v/>
      </c>
      <c r="K41" t="str">
        <f t="shared" si="9"/>
        <v/>
      </c>
      <c r="L41" t="str">
        <f t="shared" si="9"/>
        <v/>
      </c>
      <c r="M41" t="str">
        <f t="shared" si="24"/>
        <v/>
      </c>
      <c r="N41" t="b">
        <f t="shared" si="10"/>
        <v>1</v>
      </c>
      <c r="O41" t="b">
        <f t="shared" si="11"/>
        <v>0</v>
      </c>
      <c r="P41" t="b">
        <f t="shared" si="12"/>
        <v>0</v>
      </c>
      <c r="Q41" t="b">
        <f t="shared" si="13"/>
        <v>0</v>
      </c>
      <c r="R41" t="b">
        <f t="shared" si="14"/>
        <v>0</v>
      </c>
      <c r="S41" t="b">
        <f t="shared" si="15"/>
        <v>0</v>
      </c>
      <c r="T41" t="b">
        <f t="shared" si="16"/>
        <v>0</v>
      </c>
      <c r="U41" t="b">
        <f t="shared" si="17"/>
        <v>0</v>
      </c>
      <c r="V41" t="b">
        <f t="shared" si="18"/>
        <v>0</v>
      </c>
      <c r="W41" t="b">
        <f t="shared" si="19"/>
        <v>0</v>
      </c>
      <c r="X41" t="b">
        <f t="shared" si="20"/>
        <v>0</v>
      </c>
      <c r="Y41" t="b">
        <f t="shared" si="21"/>
        <v>0</v>
      </c>
      <c r="Z41" t="b">
        <f t="shared" si="22"/>
        <v>0</v>
      </c>
    </row>
    <row r="42" spans="1:26" x14ac:dyDescent="0.3">
      <c r="A42" t="str">
        <f>IF(A41="","",IF($R$3=1,day07Test!A56,'day07'!A34))</f>
        <v>191034 mfmps.vjt</v>
      </c>
      <c r="B42">
        <f t="shared" si="23"/>
        <v>1</v>
      </c>
      <c r="C42">
        <f t="shared" si="9"/>
        <v>9</v>
      </c>
      <c r="D42">
        <f t="shared" si="9"/>
        <v>1</v>
      </c>
      <c r="E42">
        <f t="shared" si="9"/>
        <v>0</v>
      </c>
      <c r="F42">
        <f t="shared" si="9"/>
        <v>3</v>
      </c>
      <c r="G42">
        <f t="shared" si="9"/>
        <v>4</v>
      </c>
      <c r="H42" t="str">
        <f t="shared" si="9"/>
        <v/>
      </c>
      <c r="I42" t="str">
        <f t="shared" si="9"/>
        <v/>
      </c>
      <c r="J42" t="str">
        <f t="shared" si="9"/>
        <v/>
      </c>
      <c r="K42" t="str">
        <f t="shared" si="9"/>
        <v/>
      </c>
      <c r="L42" t="str">
        <f t="shared" si="9"/>
        <v/>
      </c>
      <c r="M42" t="str">
        <f t="shared" si="24"/>
        <v/>
      </c>
      <c r="N42" t="b">
        <f t="shared" si="10"/>
        <v>1</v>
      </c>
      <c r="O42" t="b">
        <f t="shared" si="11"/>
        <v>0</v>
      </c>
      <c r="P42" t="b">
        <f t="shared" si="12"/>
        <v>0</v>
      </c>
      <c r="Q42" t="b">
        <f t="shared" si="13"/>
        <v>0</v>
      </c>
      <c r="R42" t="b">
        <f t="shared" si="14"/>
        <v>0</v>
      </c>
      <c r="S42" t="b">
        <f t="shared" si="15"/>
        <v>0</v>
      </c>
      <c r="T42" t="b">
        <f t="shared" si="16"/>
        <v>0</v>
      </c>
      <c r="U42" t="b">
        <f t="shared" si="17"/>
        <v>0</v>
      </c>
      <c r="V42" t="b">
        <f t="shared" si="18"/>
        <v>0</v>
      </c>
      <c r="W42" t="b">
        <f t="shared" si="19"/>
        <v>0</v>
      </c>
      <c r="X42" t="b">
        <f t="shared" si="20"/>
        <v>0</v>
      </c>
      <c r="Y42" t="b">
        <f t="shared" si="21"/>
        <v>0</v>
      </c>
      <c r="Z42" t="b">
        <f t="shared" si="22"/>
        <v>0</v>
      </c>
    </row>
    <row r="43" spans="1:26" x14ac:dyDescent="0.3">
      <c r="A43" t="str">
        <f>IF(A42="","",IF($R$3=1,day07Test!A57,'day07'!A35))</f>
        <v>82405 nscv.wvb</v>
      </c>
      <c r="B43">
        <f t="shared" si="23"/>
        <v>8</v>
      </c>
      <c r="C43">
        <f t="shared" si="9"/>
        <v>2</v>
      </c>
      <c r="D43">
        <f t="shared" si="9"/>
        <v>4</v>
      </c>
      <c r="E43">
        <f t="shared" si="9"/>
        <v>0</v>
      </c>
      <c r="F43">
        <f t="shared" si="9"/>
        <v>5</v>
      </c>
      <c r="G43" t="str">
        <f t="shared" si="9"/>
        <v/>
      </c>
      <c r="H43" t="str">
        <f t="shared" si="9"/>
        <v/>
      </c>
      <c r="I43" t="str">
        <f t="shared" si="9"/>
        <v/>
      </c>
      <c r="J43" t="str">
        <f t="shared" si="9"/>
        <v/>
      </c>
      <c r="K43" t="str">
        <f t="shared" si="9"/>
        <v/>
      </c>
      <c r="L43" t="str">
        <f t="shared" si="9"/>
        <v/>
      </c>
      <c r="M43" t="str">
        <f t="shared" si="24"/>
        <v/>
      </c>
      <c r="N43" t="b">
        <f t="shared" si="10"/>
        <v>1</v>
      </c>
      <c r="O43" t="b">
        <f t="shared" si="11"/>
        <v>0</v>
      </c>
      <c r="P43" t="b">
        <f t="shared" si="12"/>
        <v>0</v>
      </c>
      <c r="Q43" t="b">
        <f t="shared" si="13"/>
        <v>0</v>
      </c>
      <c r="R43" t="b">
        <f t="shared" si="14"/>
        <v>0</v>
      </c>
      <c r="S43" t="b">
        <f t="shared" si="15"/>
        <v>0</v>
      </c>
      <c r="T43" t="b">
        <f t="shared" si="16"/>
        <v>0</v>
      </c>
      <c r="U43" t="b">
        <f t="shared" si="17"/>
        <v>0</v>
      </c>
      <c r="V43" t="b">
        <f t="shared" si="18"/>
        <v>0</v>
      </c>
      <c r="W43" t="b">
        <f t="shared" si="19"/>
        <v>0</v>
      </c>
      <c r="X43" t="b">
        <f t="shared" si="20"/>
        <v>0</v>
      </c>
      <c r="Y43" t="b">
        <f t="shared" si="21"/>
        <v>0</v>
      </c>
      <c r="Z43" t="b">
        <f t="shared" si="22"/>
        <v>0</v>
      </c>
    </row>
    <row r="44" spans="1:26" x14ac:dyDescent="0.3">
      <c r="A44" t="str">
        <f>IF(A43="","",IF($R$3=1,day07Test!A58,'day07'!A36))</f>
        <v>$ cd ..</v>
      </c>
      <c r="B44" t="str">
        <f t="shared" si="23"/>
        <v/>
      </c>
      <c r="C44" t="str">
        <f t="shared" si="9"/>
        <v/>
      </c>
      <c r="D44" t="str">
        <f t="shared" si="9"/>
        <v/>
      </c>
      <c r="E44" t="str">
        <f t="shared" si="9"/>
        <v/>
      </c>
      <c r="F44" t="str">
        <f t="shared" si="9"/>
        <v/>
      </c>
      <c r="G44" t="str">
        <f t="shared" si="9"/>
        <v/>
      </c>
      <c r="H44" t="str">
        <f t="shared" si="9"/>
        <v/>
      </c>
      <c r="I44" t="str">
        <f t="shared" si="9"/>
        <v/>
      </c>
      <c r="J44" t="str">
        <f t="shared" si="9"/>
        <v/>
      </c>
      <c r="K44" t="str">
        <f t="shared" si="9"/>
        <v/>
      </c>
      <c r="L44" t="str">
        <f t="shared" si="9"/>
        <v/>
      </c>
      <c r="M44" t="str">
        <f t="shared" si="24"/>
        <v/>
      </c>
      <c r="N44" t="b">
        <f t="shared" si="10"/>
        <v>1</v>
      </c>
      <c r="O44" t="b">
        <f t="shared" si="11"/>
        <v>0</v>
      </c>
      <c r="P44" t="b">
        <f t="shared" si="12"/>
        <v>0</v>
      </c>
      <c r="Q44" t="b">
        <f t="shared" si="13"/>
        <v>0</v>
      </c>
      <c r="R44" t="b">
        <f t="shared" si="14"/>
        <v>0</v>
      </c>
      <c r="S44" t="b">
        <f t="shared" si="15"/>
        <v>0</v>
      </c>
      <c r="T44" t="b">
        <f t="shared" si="16"/>
        <v>0</v>
      </c>
      <c r="U44" t="b">
        <f t="shared" si="17"/>
        <v>0</v>
      </c>
      <c r="V44" t="b">
        <f t="shared" si="18"/>
        <v>0</v>
      </c>
      <c r="W44" t="b">
        <f t="shared" si="19"/>
        <v>0</v>
      </c>
      <c r="X44" t="b">
        <f t="shared" si="20"/>
        <v>0</v>
      </c>
      <c r="Y44" t="b">
        <f t="shared" si="21"/>
        <v>0</v>
      </c>
      <c r="Z44" t="b">
        <f t="shared" si="22"/>
        <v>0</v>
      </c>
    </row>
    <row r="45" spans="1:26" x14ac:dyDescent="0.3">
      <c r="A45" t="str">
        <f>IF(A44="","",IF($R$3=1,day07Test!A59,'day07'!A37))</f>
        <v>$ cd stnrzs</v>
      </c>
      <c r="B45" t="str">
        <f t="shared" si="23"/>
        <v/>
      </c>
      <c r="C45" t="str">
        <f t="shared" si="9"/>
        <v/>
      </c>
      <c r="D45" t="str">
        <f t="shared" si="9"/>
        <v/>
      </c>
      <c r="E45" t="str">
        <f t="shared" si="9"/>
        <v/>
      </c>
      <c r="F45" t="str">
        <f t="shared" si="9"/>
        <v/>
      </c>
      <c r="G45" t="str">
        <f t="shared" si="9"/>
        <v/>
      </c>
      <c r="H45" t="str">
        <f t="shared" si="9"/>
        <v/>
      </c>
      <c r="I45" t="str">
        <f t="shared" si="9"/>
        <v/>
      </c>
      <c r="J45" t="str">
        <f t="shared" si="9"/>
        <v/>
      </c>
      <c r="K45" t="str">
        <f t="shared" si="9"/>
        <v/>
      </c>
      <c r="L45" t="str">
        <f t="shared" si="9"/>
        <v/>
      </c>
      <c r="M45" t="str">
        <f t="shared" si="24"/>
        <v/>
      </c>
      <c r="N45" t="b">
        <f t="shared" si="10"/>
        <v>1</v>
      </c>
      <c r="O45" t="b">
        <f t="shared" si="11"/>
        <v>0</v>
      </c>
      <c r="P45" t="b">
        <f t="shared" si="12"/>
        <v>0</v>
      </c>
      <c r="Q45" t="b">
        <f t="shared" si="13"/>
        <v>0</v>
      </c>
      <c r="R45" t="b">
        <f t="shared" si="14"/>
        <v>0</v>
      </c>
      <c r="S45" t="b">
        <f t="shared" si="15"/>
        <v>0</v>
      </c>
      <c r="T45" t="b">
        <f t="shared" si="16"/>
        <v>0</v>
      </c>
      <c r="U45" t="b">
        <f t="shared" si="17"/>
        <v>0</v>
      </c>
      <c r="V45" t="b">
        <f t="shared" si="18"/>
        <v>0</v>
      </c>
      <c r="W45" t="b">
        <f t="shared" si="19"/>
        <v>0</v>
      </c>
      <c r="X45" t="b">
        <f t="shared" si="20"/>
        <v>0</v>
      </c>
      <c r="Y45" t="b">
        <f t="shared" si="21"/>
        <v>0</v>
      </c>
      <c r="Z45" t="b">
        <f t="shared" si="22"/>
        <v>0</v>
      </c>
    </row>
    <row r="46" spans="1:26" x14ac:dyDescent="0.3">
      <c r="A46" t="str">
        <f>IF(A45="","",IF($R$3=1,day07Test!A60,'day07'!A38))</f>
        <v>$ ls</v>
      </c>
      <c r="B46" t="str">
        <f t="shared" si="23"/>
        <v/>
      </c>
      <c r="C46" t="str">
        <f t="shared" si="9"/>
        <v/>
      </c>
      <c r="D46" t="str">
        <f t="shared" si="9"/>
        <v/>
      </c>
      <c r="E46" t="str">
        <f t="shared" si="9"/>
        <v/>
      </c>
      <c r="F46" t="str">
        <f t="shared" si="9"/>
        <v/>
      </c>
      <c r="G46" t="str">
        <f t="shared" si="9"/>
        <v/>
      </c>
      <c r="H46" t="str">
        <f t="shared" si="9"/>
        <v/>
      </c>
      <c r="I46" t="str">
        <f t="shared" si="9"/>
        <v/>
      </c>
      <c r="J46" t="str">
        <f t="shared" si="9"/>
        <v/>
      </c>
      <c r="K46" t="str">
        <f t="shared" si="9"/>
        <v/>
      </c>
      <c r="L46" t="str">
        <f t="shared" si="9"/>
        <v/>
      </c>
      <c r="M46" t="str">
        <f t="shared" si="24"/>
        <v/>
      </c>
      <c r="N46" t="b">
        <f t="shared" si="10"/>
        <v>1</v>
      </c>
      <c r="O46" t="b">
        <f t="shared" si="11"/>
        <v>0</v>
      </c>
      <c r="P46" t="b">
        <f t="shared" si="12"/>
        <v>0</v>
      </c>
      <c r="Q46" t="b">
        <f t="shared" si="13"/>
        <v>0</v>
      </c>
      <c r="R46" t="b">
        <f t="shared" si="14"/>
        <v>0</v>
      </c>
      <c r="S46" t="b">
        <f t="shared" si="15"/>
        <v>0</v>
      </c>
      <c r="T46" t="b">
        <f t="shared" si="16"/>
        <v>0</v>
      </c>
      <c r="U46" t="b">
        <f t="shared" si="17"/>
        <v>0</v>
      </c>
      <c r="V46" t="b">
        <f t="shared" si="18"/>
        <v>0</v>
      </c>
      <c r="W46" t="b">
        <f t="shared" si="19"/>
        <v>0</v>
      </c>
      <c r="X46" t="b">
        <f t="shared" si="20"/>
        <v>0</v>
      </c>
      <c r="Y46" t="b">
        <f t="shared" si="21"/>
        <v>0</v>
      </c>
      <c r="Z46" t="b">
        <f t="shared" si="22"/>
        <v>0</v>
      </c>
    </row>
    <row r="47" spans="1:26" x14ac:dyDescent="0.3">
      <c r="A47" t="str">
        <f>IF(A46="","",IF($R$3=1,day07Test!A61,'day07'!A39))</f>
        <v>dir gmtmfpmb</v>
      </c>
      <c r="B47" t="str">
        <f t="shared" si="23"/>
        <v/>
      </c>
      <c r="C47" t="str">
        <f t="shared" si="9"/>
        <v/>
      </c>
      <c r="D47" t="str">
        <f t="shared" si="9"/>
        <v/>
      </c>
      <c r="E47" t="str">
        <f t="shared" si="9"/>
        <v/>
      </c>
      <c r="F47" t="str">
        <f t="shared" si="9"/>
        <v/>
      </c>
      <c r="G47" t="str">
        <f t="shared" si="9"/>
        <v/>
      </c>
      <c r="H47" t="str">
        <f t="shared" si="9"/>
        <v/>
      </c>
      <c r="I47" t="str">
        <f t="shared" si="9"/>
        <v/>
      </c>
      <c r="J47" t="str">
        <f t="shared" si="9"/>
        <v/>
      </c>
      <c r="K47" t="str">
        <f t="shared" ref="H47:L62" si="25">IFERROR(VALUE(MID($A47,COLUMN()-1,1)),"")</f>
        <v/>
      </c>
      <c r="L47" t="str">
        <f t="shared" si="25"/>
        <v/>
      </c>
      <c r="M47" t="str">
        <f t="shared" si="24"/>
        <v/>
      </c>
      <c r="N47" t="b">
        <f t="shared" si="10"/>
        <v>1</v>
      </c>
      <c r="O47" t="b">
        <f t="shared" si="11"/>
        <v>0</v>
      </c>
      <c r="P47" t="b">
        <f t="shared" si="12"/>
        <v>0</v>
      </c>
      <c r="Q47" t="b">
        <f t="shared" si="13"/>
        <v>0</v>
      </c>
      <c r="R47" t="b">
        <f t="shared" si="14"/>
        <v>0</v>
      </c>
      <c r="S47" t="b">
        <f t="shared" si="15"/>
        <v>0</v>
      </c>
      <c r="T47" t="b">
        <f t="shared" si="16"/>
        <v>0</v>
      </c>
      <c r="U47" t="b">
        <f t="shared" si="17"/>
        <v>0</v>
      </c>
      <c r="V47" t="b">
        <f t="shared" si="18"/>
        <v>0</v>
      </c>
      <c r="W47" t="b">
        <f t="shared" si="19"/>
        <v>0</v>
      </c>
      <c r="X47" t="b">
        <f t="shared" si="20"/>
        <v>0</v>
      </c>
      <c r="Y47" t="b">
        <f t="shared" si="21"/>
        <v>0</v>
      </c>
      <c r="Z47" t="b">
        <f t="shared" si="22"/>
        <v>0</v>
      </c>
    </row>
    <row r="48" spans="1:26" x14ac:dyDescent="0.3">
      <c r="A48" t="str">
        <f>IF(A47="","",IF($R$3=1,day07Test!A62,'day07'!A40))</f>
        <v>dir jrhp</v>
      </c>
      <c r="B48" t="str">
        <f t="shared" si="23"/>
        <v/>
      </c>
      <c r="C48" t="str">
        <f t="shared" ref="C48:L77" si="26">IFERROR(VALUE(MID($A48,COLUMN()-1,1)),"")</f>
        <v/>
      </c>
      <c r="D48" t="str">
        <f t="shared" si="26"/>
        <v/>
      </c>
      <c r="E48" t="str">
        <f t="shared" si="26"/>
        <v/>
      </c>
      <c r="F48" t="str">
        <f t="shared" si="26"/>
        <v/>
      </c>
      <c r="G48" t="str">
        <f t="shared" si="26"/>
        <v/>
      </c>
      <c r="H48" t="str">
        <f t="shared" si="25"/>
        <v/>
      </c>
      <c r="I48" t="str">
        <f t="shared" si="25"/>
        <v/>
      </c>
      <c r="J48" t="str">
        <f t="shared" si="25"/>
        <v/>
      </c>
      <c r="K48" t="str">
        <f t="shared" si="25"/>
        <v/>
      </c>
      <c r="L48" t="str">
        <f t="shared" si="25"/>
        <v/>
      </c>
      <c r="M48" t="str">
        <f t="shared" si="24"/>
        <v/>
      </c>
      <c r="N48" t="b">
        <f t="shared" si="10"/>
        <v>1</v>
      </c>
      <c r="O48" t="b">
        <f t="shared" si="11"/>
        <v>0</v>
      </c>
      <c r="P48" t="b">
        <f t="shared" si="12"/>
        <v>0</v>
      </c>
      <c r="Q48" t="b">
        <f t="shared" si="13"/>
        <v>0</v>
      </c>
      <c r="R48" t="b">
        <f t="shared" si="14"/>
        <v>0</v>
      </c>
      <c r="S48" t="b">
        <f t="shared" si="15"/>
        <v>0</v>
      </c>
      <c r="T48" t="b">
        <f t="shared" si="16"/>
        <v>0</v>
      </c>
      <c r="U48" t="b">
        <f t="shared" si="17"/>
        <v>0</v>
      </c>
      <c r="V48" t="b">
        <f t="shared" si="18"/>
        <v>0</v>
      </c>
      <c r="W48" t="b">
        <f t="shared" si="19"/>
        <v>0</v>
      </c>
      <c r="X48" t="b">
        <f t="shared" si="20"/>
        <v>0</v>
      </c>
      <c r="Y48" t="b">
        <f t="shared" si="21"/>
        <v>0</v>
      </c>
      <c r="Z48" t="b">
        <f t="shared" si="22"/>
        <v>0</v>
      </c>
    </row>
    <row r="49" spans="1:26" x14ac:dyDescent="0.3">
      <c r="A49" t="str">
        <f>IF(A48="","",IF($R$3=1,day07Test!A63,'day07'!A41))</f>
        <v>dir rhf</v>
      </c>
      <c r="B49" t="str">
        <f t="shared" si="23"/>
        <v/>
      </c>
      <c r="C49" t="str">
        <f t="shared" si="26"/>
        <v/>
      </c>
      <c r="D49" t="str">
        <f t="shared" si="26"/>
        <v/>
      </c>
      <c r="E49" t="str">
        <f t="shared" si="26"/>
        <v/>
      </c>
      <c r="F49" t="str">
        <f t="shared" si="26"/>
        <v/>
      </c>
      <c r="G49" t="str">
        <f t="shared" si="26"/>
        <v/>
      </c>
      <c r="H49" t="str">
        <f t="shared" si="25"/>
        <v/>
      </c>
      <c r="I49" t="str">
        <f t="shared" si="25"/>
        <v/>
      </c>
      <c r="J49" t="str">
        <f t="shared" si="25"/>
        <v/>
      </c>
      <c r="K49" t="str">
        <f t="shared" si="25"/>
        <v/>
      </c>
      <c r="L49" t="str">
        <f t="shared" si="25"/>
        <v/>
      </c>
      <c r="M49" t="str">
        <f t="shared" si="24"/>
        <v/>
      </c>
      <c r="N49" t="b">
        <f t="shared" si="10"/>
        <v>1</v>
      </c>
      <c r="O49" t="b">
        <f t="shared" si="11"/>
        <v>0</v>
      </c>
      <c r="P49" t="b">
        <f t="shared" si="12"/>
        <v>0</v>
      </c>
      <c r="Q49" t="b">
        <f t="shared" si="13"/>
        <v>0</v>
      </c>
      <c r="R49" t="b">
        <f t="shared" si="14"/>
        <v>0</v>
      </c>
      <c r="S49" t="b">
        <f t="shared" si="15"/>
        <v>0</v>
      </c>
      <c r="T49" t="b">
        <f t="shared" si="16"/>
        <v>0</v>
      </c>
      <c r="U49" t="b">
        <f t="shared" si="17"/>
        <v>0</v>
      </c>
      <c r="V49" t="b">
        <f t="shared" si="18"/>
        <v>0</v>
      </c>
      <c r="W49" t="b">
        <f t="shared" si="19"/>
        <v>0</v>
      </c>
      <c r="X49" t="b">
        <f t="shared" si="20"/>
        <v>0</v>
      </c>
      <c r="Y49" t="b">
        <f t="shared" si="21"/>
        <v>0</v>
      </c>
      <c r="Z49" t="b">
        <f t="shared" si="22"/>
        <v>0</v>
      </c>
    </row>
    <row r="50" spans="1:26" x14ac:dyDescent="0.3">
      <c r="A50" t="str">
        <f>IF(A49="","",IF($R$3=1,day07Test!A64,'day07'!A42))</f>
        <v>dir wzjtd</v>
      </c>
      <c r="B50" t="str">
        <f t="shared" si="23"/>
        <v/>
      </c>
      <c r="C50" t="str">
        <f t="shared" si="26"/>
        <v/>
      </c>
      <c r="D50" t="str">
        <f t="shared" si="26"/>
        <v/>
      </c>
      <c r="E50" t="str">
        <f t="shared" si="26"/>
        <v/>
      </c>
      <c r="F50" t="str">
        <f t="shared" si="26"/>
        <v/>
      </c>
      <c r="G50" t="str">
        <f t="shared" si="26"/>
        <v/>
      </c>
      <c r="H50" t="str">
        <f t="shared" si="25"/>
        <v/>
      </c>
      <c r="I50" t="str">
        <f t="shared" si="25"/>
        <v/>
      </c>
      <c r="J50" t="str">
        <f t="shared" si="25"/>
        <v/>
      </c>
      <c r="K50" t="str">
        <f t="shared" si="25"/>
        <v/>
      </c>
      <c r="L50" t="str">
        <f t="shared" si="25"/>
        <v/>
      </c>
      <c r="M50" t="str">
        <f t="shared" si="24"/>
        <v/>
      </c>
      <c r="N50" t="b">
        <f t="shared" si="10"/>
        <v>1</v>
      </c>
      <c r="O50" t="b">
        <f t="shared" si="11"/>
        <v>0</v>
      </c>
      <c r="P50" t="b">
        <f t="shared" si="12"/>
        <v>0</v>
      </c>
      <c r="Q50" t="b">
        <f t="shared" si="13"/>
        <v>0</v>
      </c>
      <c r="R50" t="b">
        <f t="shared" si="14"/>
        <v>0</v>
      </c>
      <c r="S50" t="b">
        <f t="shared" si="15"/>
        <v>0</v>
      </c>
      <c r="T50" t="b">
        <f t="shared" si="16"/>
        <v>0</v>
      </c>
      <c r="U50" t="b">
        <f t="shared" si="17"/>
        <v>0</v>
      </c>
      <c r="V50" t="b">
        <f t="shared" si="18"/>
        <v>0</v>
      </c>
      <c r="W50" t="b">
        <f t="shared" si="19"/>
        <v>0</v>
      </c>
      <c r="X50" t="b">
        <f t="shared" si="20"/>
        <v>0</v>
      </c>
      <c r="Y50" t="b">
        <f t="shared" si="21"/>
        <v>0</v>
      </c>
      <c r="Z50" t="b">
        <f t="shared" si="22"/>
        <v>0</v>
      </c>
    </row>
    <row r="51" spans="1:26" x14ac:dyDescent="0.3">
      <c r="A51" t="str">
        <f>IF(A50="","",IF($R$3=1,day07Test!A65,'day07'!A43))</f>
        <v>$ cd gmtmfpmb</v>
      </c>
      <c r="B51" t="str">
        <f t="shared" si="23"/>
        <v/>
      </c>
      <c r="C51" t="str">
        <f t="shared" si="26"/>
        <v/>
      </c>
      <c r="D51" t="str">
        <f t="shared" si="26"/>
        <v/>
      </c>
      <c r="E51" t="str">
        <f t="shared" si="26"/>
        <v/>
      </c>
      <c r="F51" t="str">
        <f t="shared" si="26"/>
        <v/>
      </c>
      <c r="G51" t="str">
        <f t="shared" si="26"/>
        <v/>
      </c>
      <c r="H51" t="str">
        <f t="shared" si="25"/>
        <v/>
      </c>
      <c r="I51" t="str">
        <f t="shared" si="25"/>
        <v/>
      </c>
      <c r="J51" t="str">
        <f t="shared" si="25"/>
        <v/>
      </c>
      <c r="K51" t="str">
        <f t="shared" si="25"/>
        <v/>
      </c>
      <c r="L51" t="str">
        <f t="shared" si="25"/>
        <v/>
      </c>
      <c r="M51" t="str">
        <f t="shared" si="24"/>
        <v/>
      </c>
      <c r="N51" t="b">
        <f t="shared" si="10"/>
        <v>1</v>
      </c>
      <c r="O51" t="b">
        <f t="shared" si="11"/>
        <v>0</v>
      </c>
      <c r="P51" t="b">
        <f t="shared" si="12"/>
        <v>0</v>
      </c>
      <c r="Q51" t="b">
        <f t="shared" si="13"/>
        <v>0</v>
      </c>
      <c r="R51" t="b">
        <f t="shared" si="14"/>
        <v>0</v>
      </c>
      <c r="S51" t="b">
        <f t="shared" si="15"/>
        <v>0</v>
      </c>
      <c r="T51" t="b">
        <f t="shared" si="16"/>
        <v>0</v>
      </c>
      <c r="U51" t="b">
        <f t="shared" si="17"/>
        <v>0</v>
      </c>
      <c r="V51" t="b">
        <f t="shared" si="18"/>
        <v>0</v>
      </c>
      <c r="W51" t="b">
        <f t="shared" si="19"/>
        <v>0</v>
      </c>
      <c r="X51" t="b">
        <f t="shared" si="20"/>
        <v>0</v>
      </c>
      <c r="Y51" t="b">
        <f t="shared" si="21"/>
        <v>0</v>
      </c>
      <c r="Z51" t="b">
        <f t="shared" si="22"/>
        <v>0</v>
      </c>
    </row>
    <row r="52" spans="1:26" x14ac:dyDescent="0.3">
      <c r="A52" t="str">
        <f>IF(A51="","",IF($R$3=1,day07Test!A66,'day07'!A44))</f>
        <v>$ ls</v>
      </c>
      <c r="B52" t="str">
        <f t="shared" si="23"/>
        <v/>
      </c>
      <c r="C52" t="str">
        <f t="shared" si="26"/>
        <v/>
      </c>
      <c r="D52" t="str">
        <f t="shared" si="26"/>
        <v/>
      </c>
      <c r="E52" t="str">
        <f t="shared" si="26"/>
        <v/>
      </c>
      <c r="F52" t="str">
        <f t="shared" si="26"/>
        <v/>
      </c>
      <c r="G52" t="str">
        <f t="shared" si="26"/>
        <v/>
      </c>
      <c r="H52" t="str">
        <f t="shared" si="25"/>
        <v/>
      </c>
      <c r="I52" t="str">
        <f t="shared" si="25"/>
        <v/>
      </c>
      <c r="J52" t="str">
        <f t="shared" si="25"/>
        <v/>
      </c>
      <c r="K52" t="str">
        <f t="shared" si="25"/>
        <v/>
      </c>
      <c r="L52" t="str">
        <f t="shared" si="25"/>
        <v/>
      </c>
      <c r="M52" t="str">
        <f t="shared" si="24"/>
        <v/>
      </c>
      <c r="N52" t="b">
        <f t="shared" si="10"/>
        <v>1</v>
      </c>
      <c r="O52" t="b">
        <f t="shared" si="11"/>
        <v>0</v>
      </c>
      <c r="P52" t="b">
        <f t="shared" si="12"/>
        <v>0</v>
      </c>
      <c r="Q52" t="b">
        <f t="shared" si="13"/>
        <v>0</v>
      </c>
      <c r="R52" t="b">
        <f t="shared" si="14"/>
        <v>0</v>
      </c>
      <c r="S52" t="b">
        <f t="shared" si="15"/>
        <v>0</v>
      </c>
      <c r="T52" t="b">
        <f t="shared" si="16"/>
        <v>0</v>
      </c>
      <c r="U52" t="b">
        <f t="shared" si="17"/>
        <v>0</v>
      </c>
      <c r="V52" t="b">
        <f t="shared" si="18"/>
        <v>0</v>
      </c>
      <c r="W52" t="b">
        <f t="shared" si="19"/>
        <v>0</v>
      </c>
      <c r="X52" t="b">
        <f t="shared" si="20"/>
        <v>0</v>
      </c>
      <c r="Y52" t="b">
        <f t="shared" si="21"/>
        <v>0</v>
      </c>
      <c r="Z52" t="b">
        <f t="shared" si="22"/>
        <v>0</v>
      </c>
    </row>
    <row r="53" spans="1:26" x14ac:dyDescent="0.3">
      <c r="A53" t="str">
        <f>IF(A52="","",IF($R$3=1,day07Test!A67,'day07'!A45))</f>
        <v>279472 hswhjhmj</v>
      </c>
      <c r="B53">
        <f t="shared" si="23"/>
        <v>2</v>
      </c>
      <c r="C53">
        <f t="shared" si="26"/>
        <v>7</v>
      </c>
      <c r="D53">
        <f t="shared" si="26"/>
        <v>9</v>
      </c>
      <c r="E53">
        <f t="shared" si="26"/>
        <v>4</v>
      </c>
      <c r="F53">
        <f t="shared" si="26"/>
        <v>7</v>
      </c>
      <c r="G53">
        <f t="shared" si="26"/>
        <v>2</v>
      </c>
      <c r="H53" t="str">
        <f t="shared" si="25"/>
        <v/>
      </c>
      <c r="I53" t="str">
        <f t="shared" si="25"/>
        <v/>
      </c>
      <c r="J53" t="str">
        <f t="shared" si="25"/>
        <v/>
      </c>
      <c r="K53" t="str">
        <f t="shared" si="25"/>
        <v/>
      </c>
      <c r="L53" t="str">
        <f t="shared" si="25"/>
        <v/>
      </c>
      <c r="M53" t="str">
        <f t="shared" si="24"/>
        <v/>
      </c>
      <c r="N53" t="b">
        <f t="shared" si="10"/>
        <v>1</v>
      </c>
      <c r="O53" t="b">
        <f t="shared" si="11"/>
        <v>0</v>
      </c>
      <c r="P53" t="b">
        <f t="shared" si="12"/>
        <v>0</v>
      </c>
      <c r="Q53" t="b">
        <f t="shared" si="13"/>
        <v>0</v>
      </c>
      <c r="R53" t="b">
        <f t="shared" si="14"/>
        <v>0</v>
      </c>
      <c r="S53" t="b">
        <f t="shared" si="15"/>
        <v>0</v>
      </c>
      <c r="T53" t="b">
        <f t="shared" si="16"/>
        <v>0</v>
      </c>
      <c r="U53" t="b">
        <f t="shared" si="17"/>
        <v>0</v>
      </c>
      <c r="V53" t="b">
        <f t="shared" si="18"/>
        <v>0</v>
      </c>
      <c r="W53" t="b">
        <f t="shared" si="19"/>
        <v>0</v>
      </c>
      <c r="X53" t="b">
        <f t="shared" si="20"/>
        <v>0</v>
      </c>
      <c r="Y53" t="b">
        <f t="shared" si="21"/>
        <v>0</v>
      </c>
      <c r="Z53" t="b">
        <f t="shared" si="22"/>
        <v>0</v>
      </c>
    </row>
    <row r="54" spans="1:26" x14ac:dyDescent="0.3">
      <c r="A54" t="str">
        <f>IF(A53="","",IF($R$3=1,day07Test!A68,'day07'!A46))</f>
        <v>81339 rsgsrn</v>
      </c>
      <c r="B54">
        <f t="shared" si="23"/>
        <v>8</v>
      </c>
      <c r="C54">
        <f t="shared" si="26"/>
        <v>1</v>
      </c>
      <c r="D54">
        <f t="shared" si="26"/>
        <v>3</v>
      </c>
      <c r="E54">
        <f t="shared" si="26"/>
        <v>3</v>
      </c>
      <c r="F54">
        <f t="shared" si="26"/>
        <v>9</v>
      </c>
      <c r="G54" t="str">
        <f t="shared" si="26"/>
        <v/>
      </c>
      <c r="H54" t="str">
        <f t="shared" si="25"/>
        <v/>
      </c>
      <c r="I54" t="str">
        <f t="shared" si="25"/>
        <v/>
      </c>
      <c r="J54" t="str">
        <f t="shared" si="25"/>
        <v/>
      </c>
      <c r="K54" t="str">
        <f t="shared" si="25"/>
        <v/>
      </c>
      <c r="L54" t="str">
        <f t="shared" si="25"/>
        <v/>
      </c>
      <c r="M54" t="str">
        <f t="shared" si="24"/>
        <v/>
      </c>
      <c r="N54" t="b">
        <f t="shared" si="10"/>
        <v>1</v>
      </c>
      <c r="O54" t="b">
        <f t="shared" si="11"/>
        <v>0</v>
      </c>
      <c r="P54" t="b">
        <f t="shared" si="12"/>
        <v>0</v>
      </c>
      <c r="Q54" t="b">
        <f t="shared" si="13"/>
        <v>0</v>
      </c>
      <c r="R54" t="b">
        <f t="shared" si="14"/>
        <v>0</v>
      </c>
      <c r="S54" t="b">
        <f t="shared" si="15"/>
        <v>0</v>
      </c>
      <c r="T54" t="b">
        <f t="shared" si="16"/>
        <v>0</v>
      </c>
      <c r="U54" t="b">
        <f t="shared" si="17"/>
        <v>0</v>
      </c>
      <c r="V54" t="b">
        <f t="shared" si="18"/>
        <v>0</v>
      </c>
      <c r="W54" t="b">
        <f t="shared" si="19"/>
        <v>0</v>
      </c>
      <c r="X54" t="b">
        <f t="shared" si="20"/>
        <v>0</v>
      </c>
      <c r="Y54" t="b">
        <f t="shared" si="21"/>
        <v>0</v>
      </c>
      <c r="Z54" t="b">
        <f t="shared" si="22"/>
        <v>0</v>
      </c>
    </row>
    <row r="55" spans="1:26" x14ac:dyDescent="0.3">
      <c r="A55" t="str">
        <f>IF(A54="","",IF($R$3=1,day07Test!A69,'day07'!A47))</f>
        <v>$ cd ..</v>
      </c>
      <c r="B55" t="str">
        <f t="shared" si="23"/>
        <v/>
      </c>
      <c r="C55" t="str">
        <f t="shared" si="26"/>
        <v/>
      </c>
      <c r="D55" t="str">
        <f t="shared" si="26"/>
        <v/>
      </c>
      <c r="E55" t="str">
        <f t="shared" si="26"/>
        <v/>
      </c>
      <c r="F55" t="str">
        <f t="shared" si="26"/>
        <v/>
      </c>
      <c r="G55" t="str">
        <f t="shared" si="26"/>
        <v/>
      </c>
      <c r="H55" t="str">
        <f t="shared" si="25"/>
        <v/>
      </c>
      <c r="I55" t="str">
        <f t="shared" si="25"/>
        <v/>
      </c>
      <c r="J55" t="str">
        <f t="shared" si="25"/>
        <v/>
      </c>
      <c r="K55" t="str">
        <f t="shared" si="25"/>
        <v/>
      </c>
      <c r="L55" t="str">
        <f t="shared" si="25"/>
        <v/>
      </c>
      <c r="M55" t="str">
        <f t="shared" si="24"/>
        <v/>
      </c>
      <c r="N55" t="b">
        <f t="shared" si="10"/>
        <v>1</v>
      </c>
      <c r="O55" t="b">
        <f t="shared" si="11"/>
        <v>0</v>
      </c>
      <c r="P55" t="b">
        <f t="shared" si="12"/>
        <v>0</v>
      </c>
      <c r="Q55" t="b">
        <f t="shared" si="13"/>
        <v>0</v>
      </c>
      <c r="R55" t="b">
        <f t="shared" si="14"/>
        <v>0</v>
      </c>
      <c r="S55" t="b">
        <f t="shared" si="15"/>
        <v>0</v>
      </c>
      <c r="T55" t="b">
        <f t="shared" si="16"/>
        <v>0</v>
      </c>
      <c r="U55" t="b">
        <f t="shared" si="17"/>
        <v>0</v>
      </c>
      <c r="V55" t="b">
        <f t="shared" si="18"/>
        <v>0</v>
      </c>
      <c r="W55" t="b">
        <f t="shared" si="19"/>
        <v>0</v>
      </c>
      <c r="X55" t="b">
        <f t="shared" si="20"/>
        <v>0</v>
      </c>
      <c r="Y55" t="b">
        <f t="shared" si="21"/>
        <v>0</v>
      </c>
      <c r="Z55" t="b">
        <f t="shared" si="22"/>
        <v>0</v>
      </c>
    </row>
    <row r="56" spans="1:26" x14ac:dyDescent="0.3">
      <c r="A56" t="str">
        <f>IF(A55="","",IF($R$3=1,day07Test!A70,'day07'!A48))</f>
        <v>$ cd jrhp</v>
      </c>
      <c r="B56" t="str">
        <f t="shared" si="23"/>
        <v/>
      </c>
      <c r="C56" t="str">
        <f t="shared" si="26"/>
        <v/>
      </c>
      <c r="D56" t="str">
        <f t="shared" si="26"/>
        <v/>
      </c>
      <c r="E56" t="str">
        <f t="shared" si="26"/>
        <v/>
      </c>
      <c r="F56" t="str">
        <f t="shared" si="26"/>
        <v/>
      </c>
      <c r="G56" t="str">
        <f t="shared" si="26"/>
        <v/>
      </c>
      <c r="H56" t="str">
        <f t="shared" si="25"/>
        <v/>
      </c>
      <c r="I56" t="str">
        <f t="shared" si="25"/>
        <v/>
      </c>
      <c r="J56" t="str">
        <f t="shared" si="25"/>
        <v/>
      </c>
      <c r="K56" t="str">
        <f t="shared" si="25"/>
        <v/>
      </c>
      <c r="L56" t="str">
        <f t="shared" si="25"/>
        <v/>
      </c>
      <c r="M56" t="str">
        <f t="shared" si="24"/>
        <v/>
      </c>
      <c r="N56" t="b">
        <f t="shared" si="10"/>
        <v>1</v>
      </c>
      <c r="O56" t="b">
        <f t="shared" si="11"/>
        <v>0</v>
      </c>
      <c r="P56" t="b">
        <f t="shared" si="12"/>
        <v>0</v>
      </c>
      <c r="Q56" t="b">
        <f t="shared" si="13"/>
        <v>0</v>
      </c>
      <c r="R56" t="b">
        <f t="shared" si="14"/>
        <v>0</v>
      </c>
      <c r="S56" t="b">
        <f t="shared" si="15"/>
        <v>0</v>
      </c>
      <c r="T56" t="b">
        <f t="shared" si="16"/>
        <v>0</v>
      </c>
      <c r="U56" t="b">
        <f t="shared" si="17"/>
        <v>0</v>
      </c>
      <c r="V56" t="b">
        <f t="shared" si="18"/>
        <v>0</v>
      </c>
      <c r="W56" t="b">
        <f t="shared" si="19"/>
        <v>0</v>
      </c>
      <c r="X56" t="b">
        <f t="shared" si="20"/>
        <v>0</v>
      </c>
      <c r="Y56" t="b">
        <f t="shared" si="21"/>
        <v>0</v>
      </c>
      <c r="Z56" t="b">
        <f t="shared" si="22"/>
        <v>0</v>
      </c>
    </row>
    <row r="57" spans="1:26" x14ac:dyDescent="0.3">
      <c r="A57" t="str">
        <f>IF(A56="","",IF($R$3=1,day07Test!A71,'day07'!A49))</f>
        <v>$ ls</v>
      </c>
      <c r="B57" t="str">
        <f t="shared" si="23"/>
        <v/>
      </c>
      <c r="C57" t="str">
        <f t="shared" si="26"/>
        <v/>
      </c>
      <c r="D57" t="str">
        <f t="shared" si="26"/>
        <v/>
      </c>
      <c r="E57" t="str">
        <f t="shared" si="26"/>
        <v/>
      </c>
      <c r="F57" t="str">
        <f t="shared" si="26"/>
        <v/>
      </c>
      <c r="G57" t="str">
        <f t="shared" si="26"/>
        <v/>
      </c>
      <c r="H57" t="str">
        <f t="shared" si="25"/>
        <v/>
      </c>
      <c r="I57" t="str">
        <f t="shared" si="25"/>
        <v/>
      </c>
      <c r="J57" t="str">
        <f t="shared" si="25"/>
        <v/>
      </c>
      <c r="K57" t="str">
        <f t="shared" si="25"/>
        <v/>
      </c>
      <c r="L57" t="str">
        <f t="shared" si="25"/>
        <v/>
      </c>
      <c r="M57" t="str">
        <f t="shared" si="24"/>
        <v/>
      </c>
      <c r="N57" t="b">
        <f t="shared" si="10"/>
        <v>1</v>
      </c>
      <c r="O57" t="b">
        <f t="shared" si="11"/>
        <v>0</v>
      </c>
      <c r="P57" t="b">
        <f t="shared" si="12"/>
        <v>0</v>
      </c>
      <c r="Q57" t="b">
        <f t="shared" si="13"/>
        <v>0</v>
      </c>
      <c r="R57" t="b">
        <f t="shared" si="14"/>
        <v>0</v>
      </c>
      <c r="S57" t="b">
        <f t="shared" si="15"/>
        <v>0</v>
      </c>
      <c r="T57" t="b">
        <f t="shared" si="16"/>
        <v>0</v>
      </c>
      <c r="U57" t="b">
        <f t="shared" si="17"/>
        <v>0</v>
      </c>
      <c r="V57" t="b">
        <f t="shared" si="18"/>
        <v>0</v>
      </c>
      <c r="W57" t="b">
        <f t="shared" si="19"/>
        <v>0</v>
      </c>
      <c r="X57" t="b">
        <f t="shared" si="20"/>
        <v>0</v>
      </c>
      <c r="Y57" t="b">
        <f t="shared" si="21"/>
        <v>0</v>
      </c>
      <c r="Z57" t="b">
        <f t="shared" si="22"/>
        <v>0</v>
      </c>
    </row>
    <row r="58" spans="1:26" x14ac:dyDescent="0.3">
      <c r="A58" t="str">
        <f>IF(A57="","",IF($R$3=1,day07Test!A72,'day07'!A50))</f>
        <v>dir fpmnp</v>
      </c>
      <c r="B58" t="str">
        <f t="shared" si="23"/>
        <v/>
      </c>
      <c r="C58" t="str">
        <f t="shared" si="26"/>
        <v/>
      </c>
      <c r="D58" t="str">
        <f t="shared" si="26"/>
        <v/>
      </c>
      <c r="E58" t="str">
        <f t="shared" si="26"/>
        <v/>
      </c>
      <c r="F58" t="str">
        <f t="shared" si="26"/>
        <v/>
      </c>
      <c r="G58" t="str">
        <f t="shared" si="26"/>
        <v/>
      </c>
      <c r="H58" t="str">
        <f t="shared" si="25"/>
        <v/>
      </c>
      <c r="I58" t="str">
        <f t="shared" si="25"/>
        <v/>
      </c>
      <c r="J58" t="str">
        <f t="shared" si="25"/>
        <v/>
      </c>
      <c r="K58" t="str">
        <f t="shared" si="25"/>
        <v/>
      </c>
      <c r="L58" t="str">
        <f t="shared" si="25"/>
        <v/>
      </c>
      <c r="M58" t="str">
        <f t="shared" si="24"/>
        <v/>
      </c>
      <c r="N58" t="b">
        <f t="shared" si="10"/>
        <v>1</v>
      </c>
      <c r="O58" t="b">
        <f t="shared" si="11"/>
        <v>0</v>
      </c>
      <c r="P58" t="b">
        <f t="shared" si="12"/>
        <v>0</v>
      </c>
      <c r="Q58" t="b">
        <f t="shared" si="13"/>
        <v>0</v>
      </c>
      <c r="R58" t="b">
        <f t="shared" si="14"/>
        <v>0</v>
      </c>
      <c r="S58" t="b">
        <f t="shared" si="15"/>
        <v>0</v>
      </c>
      <c r="T58" t="b">
        <f t="shared" si="16"/>
        <v>0</v>
      </c>
      <c r="U58" t="b">
        <f t="shared" si="17"/>
        <v>0</v>
      </c>
      <c r="V58" t="b">
        <f t="shared" si="18"/>
        <v>0</v>
      </c>
      <c r="W58" t="b">
        <f t="shared" si="19"/>
        <v>0</v>
      </c>
      <c r="X58" t="b">
        <f t="shared" si="20"/>
        <v>0</v>
      </c>
      <c r="Y58" t="b">
        <f t="shared" si="21"/>
        <v>0</v>
      </c>
      <c r="Z58" t="b">
        <f t="shared" si="22"/>
        <v>0</v>
      </c>
    </row>
    <row r="59" spans="1:26" x14ac:dyDescent="0.3">
      <c r="A59" t="str">
        <f>IF(A58="","",IF($R$3=1,day07Test!A73,'day07'!A51))</f>
        <v>99771 grcj.scb</v>
      </c>
      <c r="B59">
        <f t="shared" si="23"/>
        <v>9</v>
      </c>
      <c r="C59">
        <f t="shared" si="26"/>
        <v>9</v>
      </c>
      <c r="D59">
        <f t="shared" si="26"/>
        <v>7</v>
      </c>
      <c r="E59">
        <f t="shared" si="26"/>
        <v>7</v>
      </c>
      <c r="F59">
        <f t="shared" si="26"/>
        <v>1</v>
      </c>
      <c r="G59" t="str">
        <f t="shared" si="26"/>
        <v/>
      </c>
      <c r="H59" t="str">
        <f t="shared" si="25"/>
        <v/>
      </c>
      <c r="I59" t="str">
        <f t="shared" si="25"/>
        <v/>
      </c>
      <c r="J59" t="str">
        <f t="shared" si="25"/>
        <v/>
      </c>
      <c r="K59" t="str">
        <f t="shared" si="25"/>
        <v/>
      </c>
      <c r="L59" t="str">
        <f t="shared" si="25"/>
        <v/>
      </c>
      <c r="M59" t="str">
        <f t="shared" si="24"/>
        <v/>
      </c>
      <c r="N59" t="b">
        <f t="shared" si="10"/>
        <v>1</v>
      </c>
      <c r="O59" t="b">
        <f t="shared" si="11"/>
        <v>0</v>
      </c>
      <c r="P59" t="b">
        <f t="shared" si="12"/>
        <v>0</v>
      </c>
      <c r="Q59" t="b">
        <f t="shared" si="13"/>
        <v>0</v>
      </c>
      <c r="R59" t="b">
        <f t="shared" si="14"/>
        <v>0</v>
      </c>
      <c r="S59" t="b">
        <f t="shared" si="15"/>
        <v>0</v>
      </c>
      <c r="T59" t="b">
        <f t="shared" si="16"/>
        <v>0</v>
      </c>
      <c r="U59" t="b">
        <f t="shared" si="17"/>
        <v>0</v>
      </c>
      <c r="V59" t="b">
        <f t="shared" si="18"/>
        <v>0</v>
      </c>
      <c r="W59" t="b">
        <f t="shared" si="19"/>
        <v>0</v>
      </c>
      <c r="X59" t="b">
        <f t="shared" si="20"/>
        <v>0</v>
      </c>
      <c r="Y59" t="b">
        <f t="shared" si="21"/>
        <v>0</v>
      </c>
      <c r="Z59" t="b">
        <f t="shared" si="22"/>
        <v>0</v>
      </c>
    </row>
    <row r="60" spans="1:26" x14ac:dyDescent="0.3">
      <c r="A60" t="str">
        <f>IF(A59="","",IF($R$3=1,day07Test!A74,'day07'!A52))</f>
        <v>dir hjglg</v>
      </c>
      <c r="B60" t="str">
        <f t="shared" si="23"/>
        <v/>
      </c>
      <c r="C60" t="str">
        <f t="shared" si="26"/>
        <v/>
      </c>
      <c r="D60" t="str">
        <f t="shared" si="26"/>
        <v/>
      </c>
      <c r="E60" t="str">
        <f t="shared" si="26"/>
        <v/>
      </c>
      <c r="F60" t="str">
        <f t="shared" si="26"/>
        <v/>
      </c>
      <c r="G60" t="str">
        <f t="shared" si="26"/>
        <v/>
      </c>
      <c r="H60" t="str">
        <f t="shared" si="25"/>
        <v/>
      </c>
      <c r="I60" t="str">
        <f t="shared" si="25"/>
        <v/>
      </c>
      <c r="J60" t="str">
        <f t="shared" si="25"/>
        <v/>
      </c>
      <c r="K60" t="str">
        <f t="shared" si="25"/>
        <v/>
      </c>
      <c r="L60" t="str">
        <f t="shared" si="25"/>
        <v/>
      </c>
      <c r="M60" t="str">
        <f t="shared" si="24"/>
        <v/>
      </c>
      <c r="N60" t="b">
        <f t="shared" si="10"/>
        <v>1</v>
      </c>
      <c r="O60" t="b">
        <f t="shared" si="11"/>
        <v>0</v>
      </c>
      <c r="P60" t="b">
        <f t="shared" si="12"/>
        <v>0</v>
      </c>
      <c r="Q60" t="b">
        <f t="shared" si="13"/>
        <v>0</v>
      </c>
      <c r="R60" t="b">
        <f t="shared" si="14"/>
        <v>0</v>
      </c>
      <c r="S60" t="b">
        <f t="shared" si="15"/>
        <v>0</v>
      </c>
      <c r="T60" t="b">
        <f t="shared" si="16"/>
        <v>0</v>
      </c>
      <c r="U60" t="b">
        <f t="shared" si="17"/>
        <v>0</v>
      </c>
      <c r="V60" t="b">
        <f t="shared" si="18"/>
        <v>0</v>
      </c>
      <c r="W60" t="b">
        <f t="shared" si="19"/>
        <v>0</v>
      </c>
      <c r="X60" t="b">
        <f t="shared" si="20"/>
        <v>0</v>
      </c>
      <c r="Y60" t="b">
        <f t="shared" si="21"/>
        <v>0</v>
      </c>
      <c r="Z60" t="b">
        <f t="shared" si="22"/>
        <v>0</v>
      </c>
    </row>
    <row r="61" spans="1:26" x14ac:dyDescent="0.3">
      <c r="A61" t="str">
        <f>IF(A60="","",IF($R$3=1,day07Test!A75,'day07'!A53))</f>
        <v>dir hwvzv</v>
      </c>
      <c r="B61" t="str">
        <f t="shared" si="23"/>
        <v/>
      </c>
      <c r="C61" t="str">
        <f t="shared" si="26"/>
        <v/>
      </c>
      <c r="D61" t="str">
        <f t="shared" si="26"/>
        <v/>
      </c>
      <c r="E61" t="str">
        <f t="shared" si="26"/>
        <v/>
      </c>
      <c r="F61" t="str">
        <f t="shared" si="26"/>
        <v/>
      </c>
      <c r="G61" t="str">
        <f t="shared" si="26"/>
        <v/>
      </c>
      <c r="H61" t="str">
        <f t="shared" si="25"/>
        <v/>
      </c>
      <c r="I61" t="str">
        <f t="shared" si="25"/>
        <v/>
      </c>
      <c r="J61" t="str">
        <f t="shared" si="25"/>
        <v/>
      </c>
      <c r="K61" t="str">
        <f t="shared" si="25"/>
        <v/>
      </c>
      <c r="L61" t="str">
        <f t="shared" si="25"/>
        <v/>
      </c>
      <c r="M61" t="str">
        <f t="shared" si="24"/>
        <v/>
      </c>
      <c r="N61" t="b">
        <f t="shared" si="10"/>
        <v>1</v>
      </c>
      <c r="O61" t="b">
        <f t="shared" si="11"/>
        <v>0</v>
      </c>
      <c r="P61" t="b">
        <f t="shared" si="12"/>
        <v>0</v>
      </c>
      <c r="Q61" t="b">
        <f t="shared" si="13"/>
        <v>0</v>
      </c>
      <c r="R61" t="b">
        <f t="shared" si="14"/>
        <v>0</v>
      </c>
      <c r="S61" t="b">
        <f t="shared" si="15"/>
        <v>0</v>
      </c>
      <c r="T61" t="b">
        <f t="shared" si="16"/>
        <v>0</v>
      </c>
      <c r="U61" t="b">
        <f t="shared" si="17"/>
        <v>0</v>
      </c>
      <c r="V61" t="b">
        <f t="shared" si="18"/>
        <v>0</v>
      </c>
      <c r="W61" t="b">
        <f t="shared" si="19"/>
        <v>0</v>
      </c>
      <c r="X61" t="b">
        <f t="shared" si="20"/>
        <v>0</v>
      </c>
      <c r="Y61" t="b">
        <f t="shared" si="21"/>
        <v>0</v>
      </c>
      <c r="Z61" t="b">
        <f t="shared" si="22"/>
        <v>0</v>
      </c>
    </row>
    <row r="62" spans="1:26" x14ac:dyDescent="0.3">
      <c r="A62" t="str">
        <f>IF(A61="","",IF($R$3=1,day07Test!A76,'day07'!A54))</f>
        <v>$ cd fpmnp</v>
      </c>
      <c r="B62" t="str">
        <f t="shared" si="23"/>
        <v/>
      </c>
      <c r="C62" t="str">
        <f t="shared" si="26"/>
        <v/>
      </c>
      <c r="D62" t="str">
        <f t="shared" si="26"/>
        <v/>
      </c>
      <c r="E62" t="str">
        <f t="shared" si="26"/>
        <v/>
      </c>
      <c r="F62" t="str">
        <f t="shared" si="26"/>
        <v/>
      </c>
      <c r="G62" t="str">
        <f t="shared" si="26"/>
        <v/>
      </c>
      <c r="H62" t="str">
        <f t="shared" si="25"/>
        <v/>
      </c>
      <c r="I62" t="str">
        <f t="shared" si="25"/>
        <v/>
      </c>
      <c r="J62" t="str">
        <f t="shared" si="25"/>
        <v/>
      </c>
      <c r="K62" t="str">
        <f t="shared" si="25"/>
        <v/>
      </c>
      <c r="L62" t="str">
        <f t="shared" si="25"/>
        <v/>
      </c>
      <c r="M62" t="str">
        <f t="shared" si="24"/>
        <v/>
      </c>
      <c r="N62" t="b">
        <f t="shared" si="10"/>
        <v>1</v>
      </c>
      <c r="O62" t="b">
        <f t="shared" si="11"/>
        <v>0</v>
      </c>
      <c r="P62" t="b">
        <f t="shared" si="12"/>
        <v>0</v>
      </c>
      <c r="Q62" t="b">
        <f t="shared" si="13"/>
        <v>0</v>
      </c>
      <c r="R62" t="b">
        <f t="shared" si="14"/>
        <v>0</v>
      </c>
      <c r="S62" t="b">
        <f t="shared" si="15"/>
        <v>0</v>
      </c>
      <c r="T62" t="b">
        <f t="shared" si="16"/>
        <v>0</v>
      </c>
      <c r="U62" t="b">
        <f t="shared" si="17"/>
        <v>0</v>
      </c>
      <c r="V62" t="b">
        <f t="shared" si="18"/>
        <v>0</v>
      </c>
      <c r="W62" t="b">
        <f t="shared" si="19"/>
        <v>0</v>
      </c>
      <c r="X62" t="b">
        <f t="shared" si="20"/>
        <v>0</v>
      </c>
      <c r="Y62" t="b">
        <f t="shared" si="21"/>
        <v>0</v>
      </c>
      <c r="Z62" t="b">
        <f t="shared" si="22"/>
        <v>0</v>
      </c>
    </row>
    <row r="63" spans="1:26" x14ac:dyDescent="0.3">
      <c r="A63" t="str">
        <f>IF(A62="","",IF($R$3=1,day07Test!A77,'day07'!A55))</f>
        <v>$ ls</v>
      </c>
      <c r="B63" t="str">
        <f t="shared" si="23"/>
        <v/>
      </c>
      <c r="C63" t="str">
        <f t="shared" si="26"/>
        <v/>
      </c>
      <c r="D63" t="str">
        <f t="shared" si="26"/>
        <v/>
      </c>
      <c r="E63" t="str">
        <f t="shared" si="26"/>
        <v/>
      </c>
      <c r="F63" t="str">
        <f t="shared" si="26"/>
        <v/>
      </c>
      <c r="G63" t="str">
        <f t="shared" si="26"/>
        <v/>
      </c>
      <c r="H63" t="str">
        <f t="shared" si="26"/>
        <v/>
      </c>
      <c r="I63" t="str">
        <f t="shared" si="26"/>
        <v/>
      </c>
      <c r="J63" t="str">
        <f t="shared" si="26"/>
        <v/>
      </c>
      <c r="K63" t="str">
        <f t="shared" si="26"/>
        <v/>
      </c>
      <c r="L63" t="str">
        <f t="shared" si="26"/>
        <v/>
      </c>
      <c r="M63" t="str">
        <f t="shared" si="24"/>
        <v/>
      </c>
      <c r="N63" t="b">
        <f t="shared" si="10"/>
        <v>1</v>
      </c>
      <c r="O63" t="b">
        <f t="shared" si="11"/>
        <v>0</v>
      </c>
      <c r="P63" t="b">
        <f t="shared" si="12"/>
        <v>0</v>
      </c>
      <c r="Q63" t="b">
        <f t="shared" si="13"/>
        <v>0</v>
      </c>
      <c r="R63" t="b">
        <f t="shared" si="14"/>
        <v>0</v>
      </c>
      <c r="S63" t="b">
        <f t="shared" si="15"/>
        <v>0</v>
      </c>
      <c r="T63" t="b">
        <f t="shared" si="16"/>
        <v>0</v>
      </c>
      <c r="U63" t="b">
        <f t="shared" si="17"/>
        <v>0</v>
      </c>
      <c r="V63" t="b">
        <f t="shared" si="18"/>
        <v>0</v>
      </c>
      <c r="W63" t="b">
        <f t="shared" si="19"/>
        <v>0</v>
      </c>
      <c r="X63" t="b">
        <f t="shared" si="20"/>
        <v>0</v>
      </c>
      <c r="Y63" t="b">
        <f t="shared" si="21"/>
        <v>0</v>
      </c>
      <c r="Z63" t="b">
        <f t="shared" si="22"/>
        <v>0</v>
      </c>
    </row>
    <row r="64" spans="1:26" x14ac:dyDescent="0.3">
      <c r="A64" t="str">
        <f>IF(A63="","",IF($R$3=1,day07Test!A78,'day07'!A56))</f>
        <v>33215 grcj.tcj</v>
      </c>
      <c r="B64">
        <f t="shared" si="23"/>
        <v>3</v>
      </c>
      <c r="C64">
        <f t="shared" si="26"/>
        <v>3</v>
      </c>
      <c r="D64">
        <f t="shared" si="26"/>
        <v>2</v>
      </c>
      <c r="E64">
        <f t="shared" si="26"/>
        <v>1</v>
      </c>
      <c r="F64">
        <f t="shared" si="26"/>
        <v>5</v>
      </c>
      <c r="G64" t="str">
        <f t="shared" si="26"/>
        <v/>
      </c>
      <c r="H64" t="str">
        <f t="shared" si="26"/>
        <v/>
      </c>
      <c r="I64" t="str">
        <f t="shared" si="26"/>
        <v/>
      </c>
      <c r="J64" t="str">
        <f t="shared" si="26"/>
        <v/>
      </c>
      <c r="K64" t="str">
        <f t="shared" si="26"/>
        <v/>
      </c>
      <c r="L64" t="str">
        <f t="shared" si="26"/>
        <v/>
      </c>
      <c r="M64" t="str">
        <f t="shared" si="24"/>
        <v/>
      </c>
      <c r="N64" t="b">
        <f t="shared" si="10"/>
        <v>1</v>
      </c>
      <c r="O64" t="b">
        <f t="shared" si="11"/>
        <v>0</v>
      </c>
      <c r="P64" t="b">
        <f t="shared" si="12"/>
        <v>0</v>
      </c>
      <c r="Q64" t="b">
        <f t="shared" si="13"/>
        <v>0</v>
      </c>
      <c r="R64" t="b">
        <f t="shared" si="14"/>
        <v>0</v>
      </c>
      <c r="S64" t="b">
        <f t="shared" si="15"/>
        <v>0</v>
      </c>
      <c r="T64" t="b">
        <f t="shared" si="16"/>
        <v>0</v>
      </c>
      <c r="U64" t="b">
        <f t="shared" si="17"/>
        <v>0</v>
      </c>
      <c r="V64" t="b">
        <f t="shared" si="18"/>
        <v>0</v>
      </c>
      <c r="W64" t="b">
        <f t="shared" si="19"/>
        <v>0</v>
      </c>
      <c r="X64" t="b">
        <f t="shared" si="20"/>
        <v>0</v>
      </c>
      <c r="Y64" t="b">
        <f t="shared" si="21"/>
        <v>0</v>
      </c>
      <c r="Z64" t="b">
        <f t="shared" si="22"/>
        <v>0</v>
      </c>
    </row>
    <row r="65" spans="1:26" x14ac:dyDescent="0.3">
      <c r="A65" t="str">
        <f>IF(A64="","",IF($R$3=1,day07Test!A79,'day07'!A57))</f>
        <v>$ cd ..</v>
      </c>
      <c r="B65" t="str">
        <f t="shared" si="23"/>
        <v/>
      </c>
      <c r="C65" t="str">
        <f t="shared" si="26"/>
        <v/>
      </c>
      <c r="D65" t="str">
        <f t="shared" si="26"/>
        <v/>
      </c>
      <c r="E65" t="str">
        <f t="shared" si="26"/>
        <v/>
      </c>
      <c r="F65" t="str">
        <f t="shared" si="26"/>
        <v/>
      </c>
      <c r="G65" t="str">
        <f t="shared" si="26"/>
        <v/>
      </c>
      <c r="H65" t="str">
        <f t="shared" si="26"/>
        <v/>
      </c>
      <c r="I65" t="str">
        <f t="shared" si="26"/>
        <v/>
      </c>
      <c r="J65" t="str">
        <f t="shared" si="26"/>
        <v/>
      </c>
      <c r="K65" t="str">
        <f t="shared" si="26"/>
        <v/>
      </c>
      <c r="L65" t="str">
        <f t="shared" si="26"/>
        <v/>
      </c>
      <c r="M65" t="str">
        <f t="shared" si="24"/>
        <v/>
      </c>
      <c r="N65" t="b">
        <f t="shared" si="10"/>
        <v>1</v>
      </c>
      <c r="O65" t="b">
        <f t="shared" si="11"/>
        <v>0</v>
      </c>
      <c r="P65" t="b">
        <f t="shared" si="12"/>
        <v>0</v>
      </c>
      <c r="Q65" t="b">
        <f t="shared" si="13"/>
        <v>0</v>
      </c>
      <c r="R65" t="b">
        <f t="shared" si="14"/>
        <v>0</v>
      </c>
      <c r="S65" t="b">
        <f t="shared" si="15"/>
        <v>0</v>
      </c>
      <c r="T65" t="b">
        <f t="shared" si="16"/>
        <v>0</v>
      </c>
      <c r="U65" t="b">
        <f t="shared" si="17"/>
        <v>0</v>
      </c>
      <c r="V65" t="b">
        <f t="shared" si="18"/>
        <v>0</v>
      </c>
      <c r="W65" t="b">
        <f t="shared" si="19"/>
        <v>0</v>
      </c>
      <c r="X65" t="b">
        <f t="shared" si="20"/>
        <v>0</v>
      </c>
      <c r="Y65" t="b">
        <f t="shared" si="21"/>
        <v>0</v>
      </c>
      <c r="Z65" t="b">
        <f t="shared" si="22"/>
        <v>0</v>
      </c>
    </row>
    <row r="66" spans="1:26" x14ac:dyDescent="0.3">
      <c r="A66" t="str">
        <f>IF(A65="","",IF($R$3=1,day07Test!A80,'day07'!A58))</f>
        <v>$ cd hjglg</v>
      </c>
      <c r="B66" t="str">
        <f t="shared" si="23"/>
        <v/>
      </c>
      <c r="C66" t="str">
        <f t="shared" si="26"/>
        <v/>
      </c>
      <c r="D66" t="str">
        <f t="shared" si="26"/>
        <v/>
      </c>
      <c r="E66" t="str">
        <f t="shared" si="26"/>
        <v/>
      </c>
      <c r="F66" t="str">
        <f t="shared" si="26"/>
        <v/>
      </c>
      <c r="G66" t="str">
        <f t="shared" si="26"/>
        <v/>
      </c>
      <c r="H66" t="str">
        <f t="shared" si="26"/>
        <v/>
      </c>
      <c r="I66" t="str">
        <f t="shared" si="26"/>
        <v/>
      </c>
      <c r="J66" t="str">
        <f t="shared" si="26"/>
        <v/>
      </c>
      <c r="K66" t="str">
        <f t="shared" si="26"/>
        <v/>
      </c>
      <c r="L66" t="str">
        <f t="shared" si="26"/>
        <v/>
      </c>
      <c r="M66" t="str">
        <f t="shared" si="24"/>
        <v/>
      </c>
      <c r="N66" t="b">
        <f t="shared" si="10"/>
        <v>1</v>
      </c>
      <c r="O66" t="b">
        <f t="shared" si="11"/>
        <v>0</v>
      </c>
      <c r="P66" t="b">
        <f t="shared" si="12"/>
        <v>0</v>
      </c>
      <c r="Q66" t="b">
        <f t="shared" si="13"/>
        <v>0</v>
      </c>
      <c r="R66" t="b">
        <f t="shared" si="14"/>
        <v>0</v>
      </c>
      <c r="S66" t="b">
        <f t="shared" si="15"/>
        <v>0</v>
      </c>
      <c r="T66" t="b">
        <f t="shared" si="16"/>
        <v>0</v>
      </c>
      <c r="U66" t="b">
        <f t="shared" si="17"/>
        <v>0</v>
      </c>
      <c r="V66" t="b">
        <f t="shared" si="18"/>
        <v>0</v>
      </c>
      <c r="W66" t="b">
        <f t="shared" si="19"/>
        <v>0</v>
      </c>
      <c r="X66" t="b">
        <f t="shared" si="20"/>
        <v>0</v>
      </c>
      <c r="Y66" t="b">
        <f t="shared" si="21"/>
        <v>0</v>
      </c>
      <c r="Z66" t="b">
        <f t="shared" si="22"/>
        <v>0</v>
      </c>
    </row>
    <row r="67" spans="1:26" x14ac:dyDescent="0.3">
      <c r="A67" t="str">
        <f>IF(A66="","",IF($R$3=1,day07Test!A81,'day07'!A59))</f>
        <v>$ ls</v>
      </c>
      <c r="B67" t="str">
        <f t="shared" si="23"/>
        <v/>
      </c>
      <c r="C67" t="str">
        <f t="shared" si="26"/>
        <v/>
      </c>
      <c r="D67" t="str">
        <f t="shared" si="26"/>
        <v/>
      </c>
      <c r="E67" t="str">
        <f t="shared" si="26"/>
        <v/>
      </c>
      <c r="F67" t="str">
        <f t="shared" si="26"/>
        <v/>
      </c>
      <c r="G67" t="str">
        <f t="shared" si="26"/>
        <v/>
      </c>
      <c r="H67" t="str">
        <f t="shared" si="26"/>
        <v/>
      </c>
      <c r="I67" t="str">
        <f t="shared" si="26"/>
        <v/>
      </c>
      <c r="J67" t="str">
        <f t="shared" si="26"/>
        <v/>
      </c>
      <c r="K67" t="str">
        <f t="shared" si="26"/>
        <v/>
      </c>
      <c r="L67" t="str">
        <f t="shared" si="26"/>
        <v/>
      </c>
      <c r="M67" t="str">
        <f t="shared" si="24"/>
        <v/>
      </c>
      <c r="N67" t="b">
        <f t="shared" si="10"/>
        <v>1</v>
      </c>
      <c r="O67" t="b">
        <f t="shared" si="11"/>
        <v>0</v>
      </c>
      <c r="P67" t="b">
        <f t="shared" si="12"/>
        <v>0</v>
      </c>
      <c r="Q67" t="b">
        <f t="shared" si="13"/>
        <v>0</v>
      </c>
      <c r="R67" t="b">
        <f t="shared" si="14"/>
        <v>0</v>
      </c>
      <c r="S67" t="b">
        <f t="shared" si="15"/>
        <v>0</v>
      </c>
      <c r="T67" t="b">
        <f t="shared" si="16"/>
        <v>0</v>
      </c>
      <c r="U67" t="b">
        <f t="shared" si="17"/>
        <v>0</v>
      </c>
      <c r="V67" t="b">
        <f t="shared" si="18"/>
        <v>0</v>
      </c>
      <c r="W67" t="b">
        <f t="shared" si="19"/>
        <v>0</v>
      </c>
      <c r="X67" t="b">
        <f t="shared" si="20"/>
        <v>0</v>
      </c>
      <c r="Y67" t="b">
        <f t="shared" si="21"/>
        <v>0</v>
      </c>
      <c r="Z67" t="b">
        <f t="shared" si="22"/>
        <v>0</v>
      </c>
    </row>
    <row r="68" spans="1:26" x14ac:dyDescent="0.3">
      <c r="A68" t="str">
        <f>IF(A67="","",IF($R$3=1,day07Test!A82,'day07'!A60))</f>
        <v>206893 tctfwpf.jhv</v>
      </c>
      <c r="B68">
        <f t="shared" si="23"/>
        <v>2</v>
      </c>
      <c r="C68">
        <f t="shared" si="26"/>
        <v>0</v>
      </c>
      <c r="D68">
        <f t="shared" si="26"/>
        <v>6</v>
      </c>
      <c r="E68">
        <f t="shared" si="26"/>
        <v>8</v>
      </c>
      <c r="F68">
        <f t="shared" si="26"/>
        <v>9</v>
      </c>
      <c r="G68">
        <f t="shared" si="26"/>
        <v>3</v>
      </c>
      <c r="H68" t="str">
        <f t="shared" si="26"/>
        <v/>
      </c>
      <c r="I68" t="str">
        <f t="shared" si="26"/>
        <v/>
      </c>
      <c r="J68" t="str">
        <f t="shared" si="26"/>
        <v/>
      </c>
      <c r="K68" t="str">
        <f t="shared" si="26"/>
        <v/>
      </c>
      <c r="L68" t="str">
        <f t="shared" si="26"/>
        <v/>
      </c>
      <c r="M68" t="str">
        <f t="shared" si="24"/>
        <v/>
      </c>
      <c r="N68" t="b">
        <f t="shared" si="10"/>
        <v>1</v>
      </c>
      <c r="O68" t="b">
        <f t="shared" si="11"/>
        <v>0</v>
      </c>
      <c r="P68" t="b">
        <f t="shared" si="12"/>
        <v>0</v>
      </c>
      <c r="Q68" t="b">
        <f t="shared" si="13"/>
        <v>0</v>
      </c>
      <c r="R68" t="b">
        <f t="shared" si="14"/>
        <v>0</v>
      </c>
      <c r="S68" t="b">
        <f t="shared" si="15"/>
        <v>0</v>
      </c>
      <c r="T68" t="b">
        <f t="shared" si="16"/>
        <v>0</v>
      </c>
      <c r="U68" t="b">
        <f t="shared" si="17"/>
        <v>0</v>
      </c>
      <c r="V68" t="b">
        <f t="shared" si="18"/>
        <v>0</v>
      </c>
      <c r="W68" t="b">
        <f t="shared" si="19"/>
        <v>0</v>
      </c>
      <c r="X68" t="b">
        <f t="shared" si="20"/>
        <v>0</v>
      </c>
      <c r="Y68" t="b">
        <f t="shared" si="21"/>
        <v>0</v>
      </c>
      <c r="Z68" t="b">
        <f t="shared" si="22"/>
        <v>0</v>
      </c>
    </row>
    <row r="69" spans="1:26" x14ac:dyDescent="0.3">
      <c r="A69" t="str">
        <f>IF(A68="","",IF($R$3=1,day07Test!A83,'day07'!A61))</f>
        <v>$ cd ..</v>
      </c>
      <c r="B69" t="str">
        <f t="shared" si="23"/>
        <v/>
      </c>
      <c r="C69" t="str">
        <f t="shared" si="26"/>
        <v/>
      </c>
      <c r="D69" t="str">
        <f t="shared" si="26"/>
        <v/>
      </c>
      <c r="E69" t="str">
        <f t="shared" si="26"/>
        <v/>
      </c>
      <c r="F69" t="str">
        <f t="shared" si="26"/>
        <v/>
      </c>
      <c r="G69" t="str">
        <f t="shared" si="26"/>
        <v/>
      </c>
      <c r="H69" t="str">
        <f t="shared" si="26"/>
        <v/>
      </c>
      <c r="I69" t="str">
        <f t="shared" si="26"/>
        <v/>
      </c>
      <c r="J69" t="str">
        <f t="shared" si="26"/>
        <v/>
      </c>
      <c r="K69" t="str">
        <f t="shared" si="26"/>
        <v/>
      </c>
      <c r="L69" t="str">
        <f t="shared" si="26"/>
        <v/>
      </c>
      <c r="M69" t="str">
        <f t="shared" si="24"/>
        <v/>
      </c>
      <c r="N69" t="b">
        <f t="shared" si="10"/>
        <v>1</v>
      </c>
      <c r="O69" t="b">
        <f t="shared" si="11"/>
        <v>0</v>
      </c>
      <c r="P69" t="b">
        <f t="shared" si="12"/>
        <v>0</v>
      </c>
      <c r="Q69" t="b">
        <f t="shared" si="13"/>
        <v>0</v>
      </c>
      <c r="R69" t="b">
        <f t="shared" si="14"/>
        <v>0</v>
      </c>
      <c r="S69" t="b">
        <f t="shared" si="15"/>
        <v>0</v>
      </c>
      <c r="T69" t="b">
        <f t="shared" si="16"/>
        <v>0</v>
      </c>
      <c r="U69" t="b">
        <f t="shared" si="17"/>
        <v>0</v>
      </c>
      <c r="V69" t="b">
        <f t="shared" si="18"/>
        <v>0</v>
      </c>
      <c r="W69" t="b">
        <f t="shared" si="19"/>
        <v>0</v>
      </c>
      <c r="X69" t="b">
        <f t="shared" si="20"/>
        <v>0</v>
      </c>
      <c r="Y69" t="b">
        <f t="shared" si="21"/>
        <v>0</v>
      </c>
      <c r="Z69" t="b">
        <f t="shared" si="22"/>
        <v>0</v>
      </c>
    </row>
    <row r="70" spans="1:26" x14ac:dyDescent="0.3">
      <c r="A70" t="str">
        <f>IF(A69="","",IF($R$3=1,day07Test!A84,'day07'!A62))</f>
        <v>$ cd hwvzv</v>
      </c>
      <c r="B70" t="str">
        <f t="shared" si="23"/>
        <v/>
      </c>
      <c r="C70" t="str">
        <f t="shared" si="26"/>
        <v/>
      </c>
      <c r="D70" t="str">
        <f t="shared" si="26"/>
        <v/>
      </c>
      <c r="E70" t="str">
        <f t="shared" si="26"/>
        <v/>
      </c>
      <c r="F70" t="str">
        <f t="shared" si="26"/>
        <v/>
      </c>
      <c r="G70" t="str">
        <f t="shared" si="26"/>
        <v/>
      </c>
      <c r="H70" t="str">
        <f t="shared" si="26"/>
        <v/>
      </c>
      <c r="I70" t="str">
        <f t="shared" si="26"/>
        <v/>
      </c>
      <c r="J70" t="str">
        <f t="shared" si="26"/>
        <v/>
      </c>
      <c r="K70" t="str">
        <f t="shared" si="26"/>
        <v/>
      </c>
      <c r="L70" t="str">
        <f t="shared" si="26"/>
        <v/>
      </c>
      <c r="M70" t="str">
        <f t="shared" si="24"/>
        <v/>
      </c>
      <c r="N70" t="b">
        <f t="shared" si="10"/>
        <v>1</v>
      </c>
      <c r="O70" t="b">
        <f t="shared" si="11"/>
        <v>0</v>
      </c>
      <c r="P70" t="b">
        <f t="shared" si="12"/>
        <v>0</v>
      </c>
      <c r="Q70" t="b">
        <f t="shared" si="13"/>
        <v>0</v>
      </c>
      <c r="R70" t="b">
        <f t="shared" si="14"/>
        <v>0</v>
      </c>
      <c r="S70" t="b">
        <f t="shared" si="15"/>
        <v>0</v>
      </c>
      <c r="T70" t="b">
        <f t="shared" si="16"/>
        <v>0</v>
      </c>
      <c r="U70" t="b">
        <f t="shared" si="17"/>
        <v>0</v>
      </c>
      <c r="V70" t="b">
        <f t="shared" si="18"/>
        <v>0</v>
      </c>
      <c r="W70" t="b">
        <f t="shared" si="19"/>
        <v>0</v>
      </c>
      <c r="X70" t="b">
        <f t="shared" si="20"/>
        <v>0</v>
      </c>
      <c r="Y70" t="b">
        <f t="shared" si="21"/>
        <v>0</v>
      </c>
      <c r="Z70" t="b">
        <f t="shared" si="22"/>
        <v>0</v>
      </c>
    </row>
    <row r="71" spans="1:26" x14ac:dyDescent="0.3">
      <c r="A71" t="str">
        <f>IF(A70="","",IF($R$3=1,day07Test!A85,'day07'!A63))</f>
        <v>$ ls</v>
      </c>
      <c r="B71" t="str">
        <f t="shared" si="23"/>
        <v/>
      </c>
      <c r="C71" t="str">
        <f t="shared" si="26"/>
        <v/>
      </c>
      <c r="D71" t="str">
        <f t="shared" si="26"/>
        <v/>
      </c>
      <c r="E71" t="str">
        <f t="shared" si="26"/>
        <v/>
      </c>
      <c r="F71" t="str">
        <f t="shared" si="26"/>
        <v/>
      </c>
      <c r="G71" t="str">
        <f t="shared" si="26"/>
        <v/>
      </c>
      <c r="H71" t="str">
        <f t="shared" si="26"/>
        <v/>
      </c>
      <c r="I71" t="str">
        <f t="shared" si="26"/>
        <v/>
      </c>
      <c r="J71" t="str">
        <f t="shared" si="26"/>
        <v/>
      </c>
      <c r="K71" t="str">
        <f t="shared" si="26"/>
        <v/>
      </c>
      <c r="L71" t="str">
        <f t="shared" si="26"/>
        <v/>
      </c>
      <c r="M71" t="str">
        <f t="shared" si="24"/>
        <v/>
      </c>
      <c r="N71" t="b">
        <f t="shared" si="10"/>
        <v>1</v>
      </c>
      <c r="O71" t="b">
        <f t="shared" si="11"/>
        <v>0</v>
      </c>
      <c r="P71" t="b">
        <f t="shared" si="12"/>
        <v>0</v>
      </c>
      <c r="Q71" t="b">
        <f t="shared" si="13"/>
        <v>0</v>
      </c>
      <c r="R71" t="b">
        <f t="shared" si="14"/>
        <v>0</v>
      </c>
      <c r="S71" t="b">
        <f t="shared" si="15"/>
        <v>0</v>
      </c>
      <c r="T71" t="b">
        <f t="shared" si="16"/>
        <v>0</v>
      </c>
      <c r="U71" t="b">
        <f t="shared" si="17"/>
        <v>0</v>
      </c>
      <c r="V71" t="b">
        <f t="shared" si="18"/>
        <v>0</v>
      </c>
      <c r="W71" t="b">
        <f t="shared" si="19"/>
        <v>0</v>
      </c>
      <c r="X71" t="b">
        <f t="shared" si="20"/>
        <v>0</v>
      </c>
      <c r="Y71" t="b">
        <f t="shared" si="21"/>
        <v>0</v>
      </c>
      <c r="Z71" t="b">
        <f t="shared" si="22"/>
        <v>0</v>
      </c>
    </row>
    <row r="72" spans="1:26" x14ac:dyDescent="0.3">
      <c r="A72" t="str">
        <f>IF(A71="","",IF($R$3=1,day07Test!A86,'day07'!A64))</f>
        <v>dir mfmps</v>
      </c>
      <c r="B72" t="str">
        <f t="shared" si="23"/>
        <v/>
      </c>
      <c r="C72" t="str">
        <f t="shared" si="26"/>
        <v/>
      </c>
      <c r="D72" t="str">
        <f t="shared" si="26"/>
        <v/>
      </c>
      <c r="E72" t="str">
        <f t="shared" si="26"/>
        <v/>
      </c>
      <c r="F72" t="str">
        <f t="shared" si="26"/>
        <v/>
      </c>
      <c r="G72" t="str">
        <f t="shared" si="26"/>
        <v/>
      </c>
      <c r="H72" t="str">
        <f t="shared" si="26"/>
        <v/>
      </c>
      <c r="I72" t="str">
        <f t="shared" si="26"/>
        <v/>
      </c>
      <c r="J72" t="str">
        <f t="shared" si="26"/>
        <v/>
      </c>
      <c r="K72" t="str">
        <f t="shared" si="26"/>
        <v/>
      </c>
      <c r="L72" t="str">
        <f t="shared" si="26"/>
        <v/>
      </c>
      <c r="M72" t="str">
        <f t="shared" si="24"/>
        <v/>
      </c>
      <c r="N72" t="b">
        <f t="shared" si="10"/>
        <v>1</v>
      </c>
      <c r="O72" t="b">
        <f t="shared" si="11"/>
        <v>0</v>
      </c>
      <c r="P72" t="b">
        <f t="shared" si="12"/>
        <v>0</v>
      </c>
      <c r="Q72" t="b">
        <f t="shared" si="13"/>
        <v>0</v>
      </c>
      <c r="R72" t="b">
        <f t="shared" si="14"/>
        <v>0</v>
      </c>
      <c r="S72" t="b">
        <f t="shared" si="15"/>
        <v>0</v>
      </c>
      <c r="T72" t="b">
        <f t="shared" si="16"/>
        <v>0</v>
      </c>
      <c r="U72" t="b">
        <f t="shared" si="17"/>
        <v>0</v>
      </c>
      <c r="V72" t="b">
        <f t="shared" si="18"/>
        <v>0</v>
      </c>
      <c r="W72" t="b">
        <f t="shared" si="19"/>
        <v>0</v>
      </c>
      <c r="X72" t="b">
        <f t="shared" si="20"/>
        <v>0</v>
      </c>
      <c r="Y72" t="b">
        <f t="shared" si="21"/>
        <v>0</v>
      </c>
      <c r="Z72" t="b">
        <f t="shared" si="22"/>
        <v>0</v>
      </c>
    </row>
    <row r="73" spans="1:26" x14ac:dyDescent="0.3">
      <c r="A73" t="str">
        <f>IF(A72="","",IF($R$3=1,day07Test!A87,'day07'!A65))</f>
        <v>$ cd mfmps</v>
      </c>
      <c r="B73" t="str">
        <f t="shared" si="23"/>
        <v/>
      </c>
      <c r="C73" t="str">
        <f t="shared" si="26"/>
        <v/>
      </c>
      <c r="D73" t="str">
        <f t="shared" si="26"/>
        <v/>
      </c>
      <c r="E73" t="str">
        <f t="shared" si="26"/>
        <v/>
      </c>
      <c r="F73" t="str">
        <f t="shared" si="26"/>
        <v/>
      </c>
      <c r="G73" t="str">
        <f t="shared" si="26"/>
        <v/>
      </c>
      <c r="H73" t="str">
        <f t="shared" si="26"/>
        <v/>
      </c>
      <c r="I73" t="str">
        <f t="shared" si="26"/>
        <v/>
      </c>
      <c r="J73" t="str">
        <f t="shared" si="26"/>
        <v/>
      </c>
      <c r="K73" t="str">
        <f t="shared" si="26"/>
        <v/>
      </c>
      <c r="L73" t="str">
        <f t="shared" si="26"/>
        <v/>
      </c>
      <c r="M73" t="str">
        <f t="shared" si="24"/>
        <v/>
      </c>
      <c r="N73" t="b">
        <f t="shared" si="10"/>
        <v>1</v>
      </c>
      <c r="O73" t="b">
        <f t="shared" si="11"/>
        <v>0</v>
      </c>
      <c r="P73" t="b">
        <f t="shared" si="12"/>
        <v>0</v>
      </c>
      <c r="Q73" t="b">
        <f t="shared" si="13"/>
        <v>0</v>
      </c>
      <c r="R73" t="b">
        <f t="shared" si="14"/>
        <v>0</v>
      </c>
      <c r="S73" t="b">
        <f t="shared" si="15"/>
        <v>0</v>
      </c>
      <c r="T73" t="b">
        <f t="shared" si="16"/>
        <v>0</v>
      </c>
      <c r="U73" t="b">
        <f t="shared" si="17"/>
        <v>0</v>
      </c>
      <c r="V73" t="b">
        <f t="shared" si="18"/>
        <v>0</v>
      </c>
      <c r="W73" t="b">
        <f t="shared" si="19"/>
        <v>0</v>
      </c>
      <c r="X73" t="b">
        <f t="shared" si="20"/>
        <v>0</v>
      </c>
      <c r="Y73" t="b">
        <f t="shared" si="21"/>
        <v>0</v>
      </c>
      <c r="Z73" t="b">
        <f t="shared" si="22"/>
        <v>0</v>
      </c>
    </row>
    <row r="74" spans="1:26" x14ac:dyDescent="0.3">
      <c r="A74" t="str">
        <f>IF(A73="","",IF($R$3=1,day07Test!A88,'day07'!A66))</f>
        <v>$ ls</v>
      </c>
      <c r="B74" t="str">
        <f t="shared" si="23"/>
        <v/>
      </c>
      <c r="C74" t="str">
        <f t="shared" si="26"/>
        <v/>
      </c>
      <c r="D74" t="str">
        <f t="shared" si="26"/>
        <v/>
      </c>
      <c r="E74" t="str">
        <f t="shared" si="26"/>
        <v/>
      </c>
      <c r="F74" t="str">
        <f t="shared" si="26"/>
        <v/>
      </c>
      <c r="G74" t="str">
        <f t="shared" si="26"/>
        <v/>
      </c>
      <c r="H74" t="str">
        <f t="shared" si="26"/>
        <v/>
      </c>
      <c r="I74" t="str">
        <f t="shared" si="26"/>
        <v/>
      </c>
      <c r="J74" t="str">
        <f t="shared" si="26"/>
        <v/>
      </c>
      <c r="K74" t="str">
        <f t="shared" si="26"/>
        <v/>
      </c>
      <c r="L74" t="str">
        <f t="shared" si="26"/>
        <v/>
      </c>
      <c r="M74" t="str">
        <f t="shared" si="24"/>
        <v/>
      </c>
      <c r="N74" t="b">
        <f t="shared" si="10"/>
        <v>1</v>
      </c>
      <c r="O74" t="b">
        <f t="shared" si="11"/>
        <v>0</v>
      </c>
      <c r="P74" t="b">
        <f t="shared" si="12"/>
        <v>0</v>
      </c>
      <c r="Q74" t="b">
        <f t="shared" si="13"/>
        <v>0</v>
      </c>
      <c r="R74" t="b">
        <f t="shared" si="14"/>
        <v>0</v>
      </c>
      <c r="S74" t="b">
        <f t="shared" si="15"/>
        <v>0</v>
      </c>
      <c r="T74" t="b">
        <f t="shared" si="16"/>
        <v>0</v>
      </c>
      <c r="U74" t="b">
        <f t="shared" si="17"/>
        <v>0</v>
      </c>
      <c r="V74" t="b">
        <f t="shared" si="18"/>
        <v>0</v>
      </c>
      <c r="W74" t="b">
        <f t="shared" si="19"/>
        <v>0</v>
      </c>
      <c r="X74" t="b">
        <f t="shared" si="20"/>
        <v>0</v>
      </c>
      <c r="Y74" t="b">
        <f t="shared" si="21"/>
        <v>0</v>
      </c>
      <c r="Z74" t="b">
        <f t="shared" si="22"/>
        <v>0</v>
      </c>
    </row>
    <row r="75" spans="1:26" x14ac:dyDescent="0.3">
      <c r="A75" t="str">
        <f>IF(A74="","",IF($R$3=1,day07Test!A89,'day07'!A67))</f>
        <v>46252 rjrmbqwr.wbj</v>
      </c>
      <c r="B75">
        <f t="shared" si="23"/>
        <v>4</v>
      </c>
      <c r="C75">
        <f t="shared" si="26"/>
        <v>6</v>
      </c>
      <c r="D75">
        <f t="shared" si="26"/>
        <v>2</v>
      </c>
      <c r="E75">
        <f t="shared" si="26"/>
        <v>5</v>
      </c>
      <c r="F75">
        <f t="shared" si="26"/>
        <v>2</v>
      </c>
      <c r="G75" t="str">
        <f t="shared" si="26"/>
        <v/>
      </c>
      <c r="H75" t="str">
        <f t="shared" si="26"/>
        <v/>
      </c>
      <c r="I75" t="str">
        <f t="shared" si="26"/>
        <v/>
      </c>
      <c r="J75" t="str">
        <f t="shared" si="26"/>
        <v/>
      </c>
      <c r="K75" t="str">
        <f t="shared" si="26"/>
        <v/>
      </c>
      <c r="L75" t="str">
        <f t="shared" si="26"/>
        <v/>
      </c>
      <c r="M75" t="str">
        <f t="shared" si="24"/>
        <v/>
      </c>
      <c r="N75" t="b">
        <f t="shared" ref="N75:N138" si="27">IF($A75&lt;&gt;"",TRUE,"")</f>
        <v>1</v>
      </c>
      <c r="O75" t="b">
        <f t="shared" ref="O75:O138" si="28">IF($A75="","",AND(N75,B$8=B75))</f>
        <v>0</v>
      </c>
      <c r="P75" t="b">
        <f t="shared" ref="P75:P138" si="29">IF($A75="","",AND(O75,C$8=C75))</f>
        <v>0</v>
      </c>
      <c r="Q75" t="b">
        <f t="shared" ref="Q75:Q138" si="30">IF($A75="","",AND(P75,D$8=D75))</f>
        <v>0</v>
      </c>
      <c r="R75" t="b">
        <f t="shared" ref="R75:R138" si="31">IF($A75="","",AND(Q75,E$8=E75))</f>
        <v>0</v>
      </c>
      <c r="S75" t="b">
        <f t="shared" ref="S75:S138" si="32">IF($A75="","",AND(R75,F$8=F75))</f>
        <v>0</v>
      </c>
      <c r="T75" t="b">
        <f t="shared" ref="T75:T138" si="33">IF($A75="","",AND(S75,G$8=G75))</f>
        <v>0</v>
      </c>
      <c r="U75" t="b">
        <f t="shared" ref="U75:U138" si="34">IF($A75="","",AND(T75,H$8=H75))</f>
        <v>0</v>
      </c>
      <c r="V75" t="b">
        <f t="shared" ref="V75:V138" si="35">IF($A75="","",AND(U75,I$8=I75))</f>
        <v>0</v>
      </c>
      <c r="W75" t="b">
        <f t="shared" ref="W75:W138" si="36">IF($A75="","",AND(V75,J$8=J75))</f>
        <v>0</v>
      </c>
      <c r="X75" t="b">
        <f t="shared" ref="X75:X138" si="37">IF($A75="","",AND(W75,K$8=K75))</f>
        <v>0</v>
      </c>
      <c r="Y75" t="b">
        <f t="shared" ref="Y75:Y138" si="38">IF($A75="","",AND(X75,L$8=L75))</f>
        <v>0</v>
      </c>
      <c r="Z75" t="b">
        <f t="shared" ref="Z75:Z138" si="39">IF($A75="","",AND(Y75,M$8=M75))</f>
        <v>0</v>
      </c>
    </row>
    <row r="76" spans="1:26" x14ac:dyDescent="0.3">
      <c r="A76" t="str">
        <f>IF(A75="","",IF($R$3=1,day07Test!A90,'day07'!A68))</f>
        <v>$ cd ..</v>
      </c>
      <c r="B76" t="str">
        <f t="shared" si="23"/>
        <v/>
      </c>
      <c r="C76" t="str">
        <f t="shared" si="26"/>
        <v/>
      </c>
      <c r="D76" t="str">
        <f t="shared" si="26"/>
        <v/>
      </c>
      <c r="E76" t="str">
        <f t="shared" si="26"/>
        <v/>
      </c>
      <c r="F76" t="str">
        <f t="shared" si="26"/>
        <v/>
      </c>
      <c r="G76" t="str">
        <f t="shared" si="26"/>
        <v/>
      </c>
      <c r="H76" t="str">
        <f t="shared" si="26"/>
        <v/>
      </c>
      <c r="I76" t="str">
        <f t="shared" si="26"/>
        <v/>
      </c>
      <c r="J76" t="str">
        <f t="shared" si="26"/>
        <v/>
      </c>
      <c r="K76" t="str">
        <f t="shared" si="26"/>
        <v/>
      </c>
      <c r="L76" t="str">
        <f t="shared" si="26"/>
        <v/>
      </c>
      <c r="M76" t="str">
        <f t="shared" si="24"/>
        <v/>
      </c>
      <c r="N76" t="b">
        <f t="shared" si="27"/>
        <v>1</v>
      </c>
      <c r="O76" t="b">
        <f t="shared" si="28"/>
        <v>0</v>
      </c>
      <c r="P76" t="b">
        <f t="shared" si="29"/>
        <v>0</v>
      </c>
      <c r="Q76" t="b">
        <f t="shared" si="30"/>
        <v>0</v>
      </c>
      <c r="R76" t="b">
        <f t="shared" si="31"/>
        <v>0</v>
      </c>
      <c r="S76" t="b">
        <f t="shared" si="32"/>
        <v>0</v>
      </c>
      <c r="T76" t="b">
        <f t="shared" si="33"/>
        <v>0</v>
      </c>
      <c r="U76" t="b">
        <f t="shared" si="34"/>
        <v>0</v>
      </c>
      <c r="V76" t="b">
        <f t="shared" si="35"/>
        <v>0</v>
      </c>
      <c r="W76" t="b">
        <f t="shared" si="36"/>
        <v>0</v>
      </c>
      <c r="X76" t="b">
        <f t="shared" si="37"/>
        <v>0</v>
      </c>
      <c r="Y76" t="b">
        <f t="shared" si="38"/>
        <v>0</v>
      </c>
      <c r="Z76" t="b">
        <f t="shared" si="39"/>
        <v>0</v>
      </c>
    </row>
    <row r="77" spans="1:26" x14ac:dyDescent="0.3">
      <c r="A77" t="str">
        <f>IF(A76="","",IF($R$3=1,day07Test!A91,'day07'!A69))</f>
        <v>$ cd ..</v>
      </c>
      <c r="B77" t="str">
        <f t="shared" si="23"/>
        <v/>
      </c>
      <c r="C77" t="str">
        <f t="shared" si="26"/>
        <v/>
      </c>
      <c r="D77" t="str">
        <f t="shared" si="26"/>
        <v/>
      </c>
      <c r="E77" t="str">
        <f t="shared" si="26"/>
        <v/>
      </c>
      <c r="F77" t="str">
        <f t="shared" si="26"/>
        <v/>
      </c>
      <c r="G77" t="str">
        <f t="shared" si="26"/>
        <v/>
      </c>
      <c r="H77" t="str">
        <f t="shared" si="26"/>
        <v/>
      </c>
      <c r="I77" t="str">
        <f t="shared" si="26"/>
        <v/>
      </c>
      <c r="J77" t="str">
        <f t="shared" si="26"/>
        <v/>
      </c>
      <c r="K77" t="str">
        <f t="shared" si="26"/>
        <v/>
      </c>
      <c r="L77" t="str">
        <f t="shared" si="26"/>
        <v/>
      </c>
      <c r="M77" t="str">
        <f t="shared" si="24"/>
        <v/>
      </c>
      <c r="N77" t="b">
        <f t="shared" si="27"/>
        <v>1</v>
      </c>
      <c r="O77" t="b">
        <f t="shared" si="28"/>
        <v>0</v>
      </c>
      <c r="P77" t="b">
        <f t="shared" si="29"/>
        <v>0</v>
      </c>
      <c r="Q77" t="b">
        <f t="shared" si="30"/>
        <v>0</v>
      </c>
      <c r="R77" t="b">
        <f t="shared" si="31"/>
        <v>0</v>
      </c>
      <c r="S77" t="b">
        <f t="shared" si="32"/>
        <v>0</v>
      </c>
      <c r="T77" t="b">
        <f t="shared" si="33"/>
        <v>0</v>
      </c>
      <c r="U77" t="b">
        <f t="shared" si="34"/>
        <v>0</v>
      </c>
      <c r="V77" t="b">
        <f t="shared" si="35"/>
        <v>0</v>
      </c>
      <c r="W77" t="b">
        <f t="shared" si="36"/>
        <v>0</v>
      </c>
      <c r="X77" t="b">
        <f t="shared" si="37"/>
        <v>0</v>
      </c>
      <c r="Y77" t="b">
        <f t="shared" si="38"/>
        <v>0</v>
      </c>
      <c r="Z77" t="b">
        <f t="shared" si="39"/>
        <v>0</v>
      </c>
    </row>
    <row r="78" spans="1:26" x14ac:dyDescent="0.3">
      <c r="A78" t="str">
        <f>IF(A77="","",IF($R$3=1,day07Test!A92,'day07'!A70))</f>
        <v>$ cd ..</v>
      </c>
      <c r="B78" t="str">
        <f t="shared" si="23"/>
        <v/>
      </c>
      <c r="C78" t="str">
        <f t="shared" ref="C78:L101" si="40">IFERROR(VALUE(MID($A78,COLUMN()-1,1)),"")</f>
        <v/>
      </c>
      <c r="D78" t="str">
        <f t="shared" si="40"/>
        <v/>
      </c>
      <c r="E78" t="str">
        <f t="shared" si="40"/>
        <v/>
      </c>
      <c r="F78" t="str">
        <f t="shared" si="40"/>
        <v/>
      </c>
      <c r="G78" t="str">
        <f t="shared" si="40"/>
        <v/>
      </c>
      <c r="H78" t="str">
        <f t="shared" si="40"/>
        <v/>
      </c>
      <c r="I78" t="str">
        <f t="shared" si="40"/>
        <v/>
      </c>
      <c r="J78" t="str">
        <f t="shared" si="40"/>
        <v/>
      </c>
      <c r="K78" t="str">
        <f t="shared" si="40"/>
        <v/>
      </c>
      <c r="L78" t="str">
        <f t="shared" si="40"/>
        <v/>
      </c>
      <c r="M78" t="str">
        <f t="shared" si="24"/>
        <v/>
      </c>
      <c r="N78" t="b">
        <f t="shared" si="27"/>
        <v>1</v>
      </c>
      <c r="O78" t="b">
        <f t="shared" si="28"/>
        <v>0</v>
      </c>
      <c r="P78" t="b">
        <f t="shared" si="29"/>
        <v>0</v>
      </c>
      <c r="Q78" t="b">
        <f t="shared" si="30"/>
        <v>0</v>
      </c>
      <c r="R78" t="b">
        <f t="shared" si="31"/>
        <v>0</v>
      </c>
      <c r="S78" t="b">
        <f t="shared" si="32"/>
        <v>0</v>
      </c>
      <c r="T78" t="b">
        <f t="shared" si="33"/>
        <v>0</v>
      </c>
      <c r="U78" t="b">
        <f t="shared" si="34"/>
        <v>0</v>
      </c>
      <c r="V78" t="b">
        <f t="shared" si="35"/>
        <v>0</v>
      </c>
      <c r="W78" t="b">
        <f t="shared" si="36"/>
        <v>0</v>
      </c>
      <c r="X78" t="b">
        <f t="shared" si="37"/>
        <v>0</v>
      </c>
      <c r="Y78" t="b">
        <f t="shared" si="38"/>
        <v>0</v>
      </c>
      <c r="Z78" t="b">
        <f t="shared" si="39"/>
        <v>0</v>
      </c>
    </row>
    <row r="79" spans="1:26" x14ac:dyDescent="0.3">
      <c r="A79" t="str">
        <f>IF(A78="","",IF($R$3=1,day07Test!A93,'day07'!A71))</f>
        <v>$ cd rhf</v>
      </c>
      <c r="B79" t="str">
        <f t="shared" si="23"/>
        <v/>
      </c>
      <c r="C79" t="str">
        <f t="shared" si="40"/>
        <v/>
      </c>
      <c r="D79" t="str">
        <f t="shared" si="40"/>
        <v/>
      </c>
      <c r="E79" t="str">
        <f t="shared" si="40"/>
        <v/>
      </c>
      <c r="F79" t="str">
        <f t="shared" si="40"/>
        <v/>
      </c>
      <c r="G79" t="str">
        <f t="shared" si="40"/>
        <v/>
      </c>
      <c r="H79" t="str">
        <f t="shared" si="40"/>
        <v/>
      </c>
      <c r="I79" t="str">
        <f t="shared" si="40"/>
        <v/>
      </c>
      <c r="J79" t="str">
        <f t="shared" si="40"/>
        <v/>
      </c>
      <c r="K79" t="str">
        <f t="shared" si="40"/>
        <v/>
      </c>
      <c r="L79" t="str">
        <f t="shared" si="40"/>
        <v/>
      </c>
      <c r="M79" t="str">
        <f t="shared" si="24"/>
        <v/>
      </c>
      <c r="N79" t="b">
        <f t="shared" si="27"/>
        <v>1</v>
      </c>
      <c r="O79" t="b">
        <f t="shared" si="28"/>
        <v>0</v>
      </c>
      <c r="P79" t="b">
        <f t="shared" si="29"/>
        <v>0</v>
      </c>
      <c r="Q79" t="b">
        <f t="shared" si="30"/>
        <v>0</v>
      </c>
      <c r="R79" t="b">
        <f t="shared" si="31"/>
        <v>0</v>
      </c>
      <c r="S79" t="b">
        <f t="shared" si="32"/>
        <v>0</v>
      </c>
      <c r="T79" t="b">
        <f t="shared" si="33"/>
        <v>0</v>
      </c>
      <c r="U79" t="b">
        <f t="shared" si="34"/>
        <v>0</v>
      </c>
      <c r="V79" t="b">
        <f t="shared" si="35"/>
        <v>0</v>
      </c>
      <c r="W79" t="b">
        <f t="shared" si="36"/>
        <v>0</v>
      </c>
      <c r="X79" t="b">
        <f t="shared" si="37"/>
        <v>0</v>
      </c>
      <c r="Y79" t="b">
        <f t="shared" si="38"/>
        <v>0</v>
      </c>
      <c r="Z79" t="b">
        <f t="shared" si="39"/>
        <v>0</v>
      </c>
    </row>
    <row r="80" spans="1:26" x14ac:dyDescent="0.3">
      <c r="A80" t="str">
        <f>IF(A79="","",IF($R$3=1,day07Test!A94,'day07'!A72))</f>
        <v>$ ls</v>
      </c>
      <c r="B80" t="str">
        <f t="shared" si="23"/>
        <v/>
      </c>
      <c r="C80" t="str">
        <f t="shared" si="40"/>
        <v/>
      </c>
      <c r="D80" t="str">
        <f t="shared" si="40"/>
        <v/>
      </c>
      <c r="E80" t="str">
        <f t="shared" si="40"/>
        <v/>
      </c>
      <c r="F80" t="str">
        <f t="shared" si="40"/>
        <v/>
      </c>
      <c r="G80" t="str">
        <f t="shared" si="40"/>
        <v/>
      </c>
      <c r="H80" t="str">
        <f t="shared" si="40"/>
        <v/>
      </c>
      <c r="I80" t="str">
        <f t="shared" si="40"/>
        <v/>
      </c>
      <c r="J80" t="str">
        <f t="shared" si="40"/>
        <v/>
      </c>
      <c r="K80" t="str">
        <f t="shared" si="40"/>
        <v/>
      </c>
      <c r="L80" t="str">
        <f t="shared" si="40"/>
        <v/>
      </c>
      <c r="M80" t="str">
        <f t="shared" si="24"/>
        <v/>
      </c>
      <c r="N80" t="b">
        <f t="shared" si="27"/>
        <v>1</v>
      </c>
      <c r="O80" t="b">
        <f t="shared" si="28"/>
        <v>0</v>
      </c>
      <c r="P80" t="b">
        <f t="shared" si="29"/>
        <v>0</v>
      </c>
      <c r="Q80" t="b">
        <f t="shared" si="30"/>
        <v>0</v>
      </c>
      <c r="R80" t="b">
        <f t="shared" si="31"/>
        <v>0</v>
      </c>
      <c r="S80" t="b">
        <f t="shared" si="32"/>
        <v>0</v>
      </c>
      <c r="T80" t="b">
        <f t="shared" si="33"/>
        <v>0</v>
      </c>
      <c r="U80" t="b">
        <f t="shared" si="34"/>
        <v>0</v>
      </c>
      <c r="V80" t="b">
        <f t="shared" si="35"/>
        <v>0</v>
      </c>
      <c r="W80" t="b">
        <f t="shared" si="36"/>
        <v>0</v>
      </c>
      <c r="X80" t="b">
        <f t="shared" si="37"/>
        <v>0</v>
      </c>
      <c r="Y80" t="b">
        <f t="shared" si="38"/>
        <v>0</v>
      </c>
      <c r="Z80" t="b">
        <f t="shared" si="39"/>
        <v>0</v>
      </c>
    </row>
    <row r="81" spans="1:26" x14ac:dyDescent="0.3">
      <c r="A81" t="str">
        <f>IF(A80="","",IF($R$3=1,day07Test!A95,'day07'!A73))</f>
        <v>222859 dcgvw</v>
      </c>
      <c r="B81">
        <f t="shared" si="23"/>
        <v>2</v>
      </c>
      <c r="C81">
        <f t="shared" si="40"/>
        <v>2</v>
      </c>
      <c r="D81">
        <f t="shared" si="40"/>
        <v>2</v>
      </c>
      <c r="E81">
        <f t="shared" si="40"/>
        <v>8</v>
      </c>
      <c r="F81">
        <f t="shared" si="40"/>
        <v>5</v>
      </c>
      <c r="G81">
        <f t="shared" si="40"/>
        <v>9</v>
      </c>
      <c r="H81" t="str">
        <f t="shared" si="40"/>
        <v/>
      </c>
      <c r="I81" t="str">
        <f t="shared" si="40"/>
        <v/>
      </c>
      <c r="J81" t="str">
        <f t="shared" si="40"/>
        <v/>
      </c>
      <c r="K81" t="str">
        <f t="shared" si="40"/>
        <v/>
      </c>
      <c r="L81" t="str">
        <f t="shared" si="40"/>
        <v/>
      </c>
      <c r="M81" t="str">
        <f t="shared" si="24"/>
        <v/>
      </c>
      <c r="N81" t="b">
        <f t="shared" si="27"/>
        <v>1</v>
      </c>
      <c r="O81" t="b">
        <f t="shared" si="28"/>
        <v>0</v>
      </c>
      <c r="P81" t="b">
        <f t="shared" si="29"/>
        <v>0</v>
      </c>
      <c r="Q81" t="b">
        <f t="shared" si="30"/>
        <v>0</v>
      </c>
      <c r="R81" t="b">
        <f t="shared" si="31"/>
        <v>0</v>
      </c>
      <c r="S81" t="b">
        <f t="shared" si="32"/>
        <v>0</v>
      </c>
      <c r="T81" t="b">
        <f t="shared" si="33"/>
        <v>0</v>
      </c>
      <c r="U81" t="b">
        <f t="shared" si="34"/>
        <v>0</v>
      </c>
      <c r="V81" t="b">
        <f t="shared" si="35"/>
        <v>0</v>
      </c>
      <c r="W81" t="b">
        <f t="shared" si="36"/>
        <v>0</v>
      </c>
      <c r="X81" t="b">
        <f t="shared" si="37"/>
        <v>0</v>
      </c>
      <c r="Y81" t="b">
        <f t="shared" si="38"/>
        <v>0</v>
      </c>
      <c r="Z81" t="b">
        <f t="shared" si="39"/>
        <v>0</v>
      </c>
    </row>
    <row r="82" spans="1:26" x14ac:dyDescent="0.3">
      <c r="A82" t="str">
        <f>IF(A81="","",IF($R$3=1,day07Test!A96,'day07'!A74))</f>
        <v>41140 grcj.qzh</v>
      </c>
      <c r="B82">
        <f t="shared" si="23"/>
        <v>4</v>
      </c>
      <c r="C82">
        <f t="shared" si="40"/>
        <v>1</v>
      </c>
      <c r="D82">
        <f t="shared" si="40"/>
        <v>1</v>
      </c>
      <c r="E82">
        <f t="shared" si="40"/>
        <v>4</v>
      </c>
      <c r="F82">
        <f t="shared" si="40"/>
        <v>0</v>
      </c>
      <c r="G82" t="str">
        <f t="shared" si="40"/>
        <v/>
      </c>
      <c r="H82" t="str">
        <f t="shared" si="40"/>
        <v/>
      </c>
      <c r="I82" t="str">
        <f t="shared" si="40"/>
        <v/>
      </c>
      <c r="J82" t="str">
        <f t="shared" si="40"/>
        <v/>
      </c>
      <c r="K82" t="str">
        <f t="shared" si="40"/>
        <v/>
      </c>
      <c r="L82" t="str">
        <f t="shared" si="40"/>
        <v/>
      </c>
      <c r="M82" t="str">
        <f t="shared" si="24"/>
        <v/>
      </c>
      <c r="N82" t="b">
        <f t="shared" si="27"/>
        <v>1</v>
      </c>
      <c r="O82" t="b">
        <f t="shared" si="28"/>
        <v>0</v>
      </c>
      <c r="P82" t="b">
        <f t="shared" si="29"/>
        <v>0</v>
      </c>
      <c r="Q82" t="b">
        <f t="shared" si="30"/>
        <v>0</v>
      </c>
      <c r="R82" t="b">
        <f t="shared" si="31"/>
        <v>0</v>
      </c>
      <c r="S82" t="b">
        <f t="shared" si="32"/>
        <v>0</v>
      </c>
      <c r="T82" t="b">
        <f t="shared" si="33"/>
        <v>0</v>
      </c>
      <c r="U82" t="b">
        <f t="shared" si="34"/>
        <v>0</v>
      </c>
      <c r="V82" t="b">
        <f t="shared" si="35"/>
        <v>0</v>
      </c>
      <c r="W82" t="b">
        <f t="shared" si="36"/>
        <v>0</v>
      </c>
      <c r="X82" t="b">
        <f t="shared" si="37"/>
        <v>0</v>
      </c>
      <c r="Y82" t="b">
        <f t="shared" si="38"/>
        <v>0</v>
      </c>
      <c r="Z82" t="b">
        <f t="shared" si="39"/>
        <v>0</v>
      </c>
    </row>
    <row r="83" spans="1:26" x14ac:dyDescent="0.3">
      <c r="A83" t="str">
        <f>IF(A82="","",IF($R$3=1,day07Test!A97,'day07'!A75))</f>
        <v>dir zcjh</v>
      </c>
      <c r="B83" t="str">
        <f t="shared" si="23"/>
        <v/>
      </c>
      <c r="C83" t="str">
        <f t="shared" si="40"/>
        <v/>
      </c>
      <c r="D83" t="str">
        <f t="shared" si="40"/>
        <v/>
      </c>
      <c r="E83" t="str">
        <f t="shared" si="40"/>
        <v/>
      </c>
      <c r="F83" t="str">
        <f t="shared" si="40"/>
        <v/>
      </c>
      <c r="G83" t="str">
        <f t="shared" si="40"/>
        <v/>
      </c>
      <c r="H83" t="str">
        <f t="shared" si="40"/>
        <v/>
      </c>
      <c r="I83" t="str">
        <f t="shared" si="40"/>
        <v/>
      </c>
      <c r="J83" t="str">
        <f t="shared" si="40"/>
        <v/>
      </c>
      <c r="K83" t="str">
        <f t="shared" si="40"/>
        <v/>
      </c>
      <c r="L83" t="str">
        <f t="shared" si="40"/>
        <v/>
      </c>
      <c r="M83" t="str">
        <f t="shared" si="24"/>
        <v/>
      </c>
      <c r="N83" t="b">
        <f t="shared" si="27"/>
        <v>1</v>
      </c>
      <c r="O83" t="b">
        <f t="shared" si="28"/>
        <v>0</v>
      </c>
      <c r="P83" t="b">
        <f t="shared" si="29"/>
        <v>0</v>
      </c>
      <c r="Q83" t="b">
        <f t="shared" si="30"/>
        <v>0</v>
      </c>
      <c r="R83" t="b">
        <f t="shared" si="31"/>
        <v>0</v>
      </c>
      <c r="S83" t="b">
        <f t="shared" si="32"/>
        <v>0</v>
      </c>
      <c r="T83" t="b">
        <f t="shared" si="33"/>
        <v>0</v>
      </c>
      <c r="U83" t="b">
        <f t="shared" si="34"/>
        <v>0</v>
      </c>
      <c r="V83" t="b">
        <f t="shared" si="35"/>
        <v>0</v>
      </c>
      <c r="W83" t="b">
        <f t="shared" si="36"/>
        <v>0</v>
      </c>
      <c r="X83" t="b">
        <f t="shared" si="37"/>
        <v>0</v>
      </c>
      <c r="Y83" t="b">
        <f t="shared" si="38"/>
        <v>0</v>
      </c>
      <c r="Z83" t="b">
        <f t="shared" si="39"/>
        <v>0</v>
      </c>
    </row>
    <row r="84" spans="1:26" x14ac:dyDescent="0.3">
      <c r="A84" t="str">
        <f>IF(A83="","",IF($R$3=1,day07Test!A98,'day07'!A76))</f>
        <v>217515 zgqjbf</v>
      </c>
      <c r="B84">
        <f t="shared" si="23"/>
        <v>2</v>
      </c>
      <c r="C84">
        <f t="shared" si="40"/>
        <v>1</v>
      </c>
      <c r="D84">
        <f t="shared" si="40"/>
        <v>7</v>
      </c>
      <c r="E84">
        <f t="shared" si="40"/>
        <v>5</v>
      </c>
      <c r="F84">
        <f t="shared" si="40"/>
        <v>1</v>
      </c>
      <c r="G84">
        <f t="shared" si="40"/>
        <v>5</v>
      </c>
      <c r="H84" t="str">
        <f t="shared" si="40"/>
        <v/>
      </c>
      <c r="I84" t="str">
        <f t="shared" si="40"/>
        <v/>
      </c>
      <c r="J84" t="str">
        <f t="shared" si="40"/>
        <v/>
      </c>
      <c r="K84" t="str">
        <f t="shared" si="40"/>
        <v/>
      </c>
      <c r="L84" t="str">
        <f t="shared" si="40"/>
        <v/>
      </c>
      <c r="M84" t="str">
        <f t="shared" si="24"/>
        <v/>
      </c>
      <c r="N84" t="b">
        <f t="shared" si="27"/>
        <v>1</v>
      </c>
      <c r="O84" t="b">
        <f t="shared" si="28"/>
        <v>0</v>
      </c>
      <c r="P84" t="b">
        <f t="shared" si="29"/>
        <v>0</v>
      </c>
      <c r="Q84" t="b">
        <f t="shared" si="30"/>
        <v>0</v>
      </c>
      <c r="R84" t="b">
        <f t="shared" si="31"/>
        <v>0</v>
      </c>
      <c r="S84" t="b">
        <f t="shared" si="32"/>
        <v>0</v>
      </c>
      <c r="T84" t="b">
        <f t="shared" si="33"/>
        <v>0</v>
      </c>
      <c r="U84" t="b">
        <f t="shared" si="34"/>
        <v>0</v>
      </c>
      <c r="V84" t="b">
        <f t="shared" si="35"/>
        <v>0</v>
      </c>
      <c r="W84" t="b">
        <f t="shared" si="36"/>
        <v>0</v>
      </c>
      <c r="X84" t="b">
        <f t="shared" si="37"/>
        <v>0</v>
      </c>
      <c r="Y84" t="b">
        <f t="shared" si="38"/>
        <v>0</v>
      </c>
      <c r="Z84" t="b">
        <f t="shared" si="39"/>
        <v>0</v>
      </c>
    </row>
    <row r="85" spans="1:26" x14ac:dyDescent="0.3">
      <c r="A85" t="str">
        <f>IF(A84="","",IF($R$3=1,day07Test!A99,'day07'!A77))</f>
        <v>$ cd zcjh</v>
      </c>
      <c r="B85" t="str">
        <f t="shared" si="23"/>
        <v/>
      </c>
      <c r="C85" t="str">
        <f t="shared" si="40"/>
        <v/>
      </c>
      <c r="D85" t="str">
        <f t="shared" si="40"/>
        <v/>
      </c>
      <c r="E85" t="str">
        <f t="shared" si="40"/>
        <v/>
      </c>
      <c r="F85" t="str">
        <f t="shared" si="40"/>
        <v/>
      </c>
      <c r="G85" t="str">
        <f t="shared" si="40"/>
        <v/>
      </c>
      <c r="H85" t="str">
        <f t="shared" si="40"/>
        <v/>
      </c>
      <c r="I85" t="str">
        <f t="shared" si="40"/>
        <v/>
      </c>
      <c r="J85" t="str">
        <f t="shared" si="40"/>
        <v/>
      </c>
      <c r="K85" t="str">
        <f t="shared" si="40"/>
        <v/>
      </c>
      <c r="L85" t="str">
        <f t="shared" si="40"/>
        <v/>
      </c>
      <c r="M85" t="str">
        <f t="shared" si="24"/>
        <v/>
      </c>
      <c r="N85" t="b">
        <f t="shared" si="27"/>
        <v>1</v>
      </c>
      <c r="O85" t="b">
        <f t="shared" si="28"/>
        <v>0</v>
      </c>
      <c r="P85" t="b">
        <f t="shared" si="29"/>
        <v>0</v>
      </c>
      <c r="Q85" t="b">
        <f t="shared" si="30"/>
        <v>0</v>
      </c>
      <c r="R85" t="b">
        <f t="shared" si="31"/>
        <v>0</v>
      </c>
      <c r="S85" t="b">
        <f t="shared" si="32"/>
        <v>0</v>
      </c>
      <c r="T85" t="b">
        <f t="shared" si="33"/>
        <v>0</v>
      </c>
      <c r="U85" t="b">
        <f t="shared" si="34"/>
        <v>0</v>
      </c>
      <c r="V85" t="b">
        <f t="shared" si="35"/>
        <v>0</v>
      </c>
      <c r="W85" t="b">
        <f t="shared" si="36"/>
        <v>0</v>
      </c>
      <c r="X85" t="b">
        <f t="shared" si="37"/>
        <v>0</v>
      </c>
      <c r="Y85" t="b">
        <f t="shared" si="38"/>
        <v>0</v>
      </c>
      <c r="Z85" t="b">
        <f t="shared" si="39"/>
        <v>0</v>
      </c>
    </row>
    <row r="86" spans="1:26" x14ac:dyDescent="0.3">
      <c r="A86" t="str">
        <f>IF(A85="","",IF($R$3=1,day07Test!A100,'day07'!A78))</f>
        <v>$ ls</v>
      </c>
      <c r="B86" t="str">
        <f t="shared" si="23"/>
        <v/>
      </c>
      <c r="C86" t="str">
        <f t="shared" si="40"/>
        <v/>
      </c>
      <c r="D86" t="str">
        <f t="shared" si="40"/>
        <v/>
      </c>
      <c r="E86" t="str">
        <f t="shared" si="40"/>
        <v/>
      </c>
      <c r="F86" t="str">
        <f t="shared" si="40"/>
        <v/>
      </c>
      <c r="G86" t="str">
        <f t="shared" si="40"/>
        <v/>
      </c>
      <c r="H86" t="str">
        <f t="shared" si="40"/>
        <v/>
      </c>
      <c r="I86" t="str">
        <f t="shared" si="40"/>
        <v/>
      </c>
      <c r="J86" t="str">
        <f t="shared" si="40"/>
        <v/>
      </c>
      <c r="K86" t="str">
        <f t="shared" si="40"/>
        <v/>
      </c>
      <c r="L86" t="str">
        <f t="shared" si="40"/>
        <v/>
      </c>
      <c r="M86" t="str">
        <f t="shared" si="24"/>
        <v/>
      </c>
      <c r="N86" t="b">
        <f t="shared" si="27"/>
        <v>1</v>
      </c>
      <c r="O86" t="b">
        <f t="shared" si="28"/>
        <v>0</v>
      </c>
      <c r="P86" t="b">
        <f t="shared" si="29"/>
        <v>0</v>
      </c>
      <c r="Q86" t="b">
        <f t="shared" si="30"/>
        <v>0</v>
      </c>
      <c r="R86" t="b">
        <f t="shared" si="31"/>
        <v>0</v>
      </c>
      <c r="S86" t="b">
        <f t="shared" si="32"/>
        <v>0</v>
      </c>
      <c r="T86" t="b">
        <f t="shared" si="33"/>
        <v>0</v>
      </c>
      <c r="U86" t="b">
        <f t="shared" si="34"/>
        <v>0</v>
      </c>
      <c r="V86" t="b">
        <f t="shared" si="35"/>
        <v>0</v>
      </c>
      <c r="W86" t="b">
        <f t="shared" si="36"/>
        <v>0</v>
      </c>
      <c r="X86" t="b">
        <f t="shared" si="37"/>
        <v>0</v>
      </c>
      <c r="Y86" t="b">
        <f t="shared" si="38"/>
        <v>0</v>
      </c>
      <c r="Z86" t="b">
        <f t="shared" si="39"/>
        <v>0</v>
      </c>
    </row>
    <row r="87" spans="1:26" x14ac:dyDescent="0.3">
      <c r="A87" t="str">
        <f>IF(A86="","",IF($R$3=1,day07Test!A101,'day07'!A79))</f>
        <v>92243 prqhbzl.hls</v>
      </c>
      <c r="B87">
        <f t="shared" ref="B87:B150" si="41">IFERROR(VALUE(MID($A87,COLUMN()-1,1)),"")</f>
        <v>9</v>
      </c>
      <c r="C87">
        <f t="shared" si="40"/>
        <v>2</v>
      </c>
      <c r="D87">
        <f t="shared" si="40"/>
        <v>2</v>
      </c>
      <c r="E87">
        <f t="shared" si="40"/>
        <v>4</v>
      </c>
      <c r="F87">
        <f t="shared" si="40"/>
        <v>3</v>
      </c>
      <c r="G87" t="str">
        <f t="shared" si="40"/>
        <v/>
      </c>
      <c r="H87" t="str">
        <f t="shared" si="40"/>
        <v/>
      </c>
      <c r="I87" t="str">
        <f t="shared" si="40"/>
        <v/>
      </c>
      <c r="J87" t="str">
        <f t="shared" si="40"/>
        <v/>
      </c>
      <c r="K87" t="str">
        <f t="shared" si="40"/>
        <v/>
      </c>
      <c r="L87" t="str">
        <f t="shared" si="40"/>
        <v/>
      </c>
      <c r="M87" t="str">
        <f t="shared" si="24"/>
        <v/>
      </c>
      <c r="N87" t="b">
        <f t="shared" si="27"/>
        <v>1</v>
      </c>
      <c r="O87" t="b">
        <f t="shared" si="28"/>
        <v>0</v>
      </c>
      <c r="P87" t="b">
        <f t="shared" si="29"/>
        <v>0</v>
      </c>
      <c r="Q87" t="b">
        <f t="shared" si="30"/>
        <v>0</v>
      </c>
      <c r="R87" t="b">
        <f t="shared" si="31"/>
        <v>0</v>
      </c>
      <c r="S87" t="b">
        <f t="shared" si="32"/>
        <v>0</v>
      </c>
      <c r="T87" t="b">
        <f t="shared" si="33"/>
        <v>0</v>
      </c>
      <c r="U87" t="b">
        <f t="shared" si="34"/>
        <v>0</v>
      </c>
      <c r="V87" t="b">
        <f t="shared" si="35"/>
        <v>0</v>
      </c>
      <c r="W87" t="b">
        <f t="shared" si="36"/>
        <v>0</v>
      </c>
      <c r="X87" t="b">
        <f t="shared" si="37"/>
        <v>0</v>
      </c>
      <c r="Y87" t="b">
        <f t="shared" si="38"/>
        <v>0</v>
      </c>
      <c r="Z87" t="b">
        <f t="shared" si="39"/>
        <v>0</v>
      </c>
    </row>
    <row r="88" spans="1:26" x14ac:dyDescent="0.3">
      <c r="A88" t="str">
        <f>IF(A87="","",IF($R$3=1,day07Test!A102,'day07'!A80))</f>
        <v>$ cd ..</v>
      </c>
      <c r="B88" t="str">
        <f t="shared" si="41"/>
        <v/>
      </c>
      <c r="C88" t="str">
        <f t="shared" si="40"/>
        <v/>
      </c>
      <c r="D88" t="str">
        <f t="shared" si="40"/>
        <v/>
      </c>
      <c r="E88" t="str">
        <f t="shared" si="40"/>
        <v/>
      </c>
      <c r="F88" t="str">
        <f t="shared" si="40"/>
        <v/>
      </c>
      <c r="G88" t="str">
        <f t="shared" si="40"/>
        <v/>
      </c>
      <c r="H88" t="str">
        <f t="shared" si="40"/>
        <v/>
      </c>
      <c r="I88" t="str">
        <f t="shared" si="40"/>
        <v/>
      </c>
      <c r="J88" t="str">
        <f t="shared" si="40"/>
        <v/>
      </c>
      <c r="K88" t="str">
        <f t="shared" si="40"/>
        <v/>
      </c>
      <c r="L88" t="str">
        <f t="shared" si="40"/>
        <v/>
      </c>
      <c r="M88" t="str">
        <f t="shared" si="24"/>
        <v/>
      </c>
      <c r="N88" t="b">
        <f t="shared" si="27"/>
        <v>1</v>
      </c>
      <c r="O88" t="b">
        <f t="shared" si="28"/>
        <v>0</v>
      </c>
      <c r="P88" t="b">
        <f t="shared" si="29"/>
        <v>0</v>
      </c>
      <c r="Q88" t="b">
        <f t="shared" si="30"/>
        <v>0</v>
      </c>
      <c r="R88" t="b">
        <f t="shared" si="31"/>
        <v>0</v>
      </c>
      <c r="S88" t="b">
        <f t="shared" si="32"/>
        <v>0</v>
      </c>
      <c r="T88" t="b">
        <f t="shared" si="33"/>
        <v>0</v>
      </c>
      <c r="U88" t="b">
        <f t="shared" si="34"/>
        <v>0</v>
      </c>
      <c r="V88" t="b">
        <f t="shared" si="35"/>
        <v>0</v>
      </c>
      <c r="W88" t="b">
        <f t="shared" si="36"/>
        <v>0</v>
      </c>
      <c r="X88" t="b">
        <f t="shared" si="37"/>
        <v>0</v>
      </c>
      <c r="Y88" t="b">
        <f t="shared" si="38"/>
        <v>0</v>
      </c>
      <c r="Z88" t="b">
        <f t="shared" si="39"/>
        <v>0</v>
      </c>
    </row>
    <row r="89" spans="1:26" x14ac:dyDescent="0.3">
      <c r="A89" t="str">
        <f>IF(A88="","",IF($R$3=1,day07Test!A103,'day07'!A81))</f>
        <v>$ cd ..</v>
      </c>
      <c r="B89" t="str">
        <f t="shared" si="41"/>
        <v/>
      </c>
      <c r="C89" t="str">
        <f t="shared" si="40"/>
        <v/>
      </c>
      <c r="D89" t="str">
        <f t="shared" si="40"/>
        <v/>
      </c>
      <c r="E89" t="str">
        <f t="shared" si="40"/>
        <v/>
      </c>
      <c r="F89" t="str">
        <f t="shared" si="40"/>
        <v/>
      </c>
      <c r="G89" t="str">
        <f t="shared" si="40"/>
        <v/>
      </c>
      <c r="H89" t="str">
        <f t="shared" si="40"/>
        <v/>
      </c>
      <c r="I89" t="str">
        <f t="shared" si="40"/>
        <v/>
      </c>
      <c r="J89" t="str">
        <f t="shared" si="40"/>
        <v/>
      </c>
      <c r="K89" t="str">
        <f t="shared" si="40"/>
        <v/>
      </c>
      <c r="L89" t="str">
        <f t="shared" si="40"/>
        <v/>
      </c>
      <c r="M89" t="str">
        <f t="shared" si="24"/>
        <v/>
      </c>
      <c r="N89" t="b">
        <f t="shared" si="27"/>
        <v>1</v>
      </c>
      <c r="O89" t="b">
        <f t="shared" si="28"/>
        <v>0</v>
      </c>
      <c r="P89" t="b">
        <f t="shared" si="29"/>
        <v>0</v>
      </c>
      <c r="Q89" t="b">
        <f t="shared" si="30"/>
        <v>0</v>
      </c>
      <c r="R89" t="b">
        <f t="shared" si="31"/>
        <v>0</v>
      </c>
      <c r="S89" t="b">
        <f t="shared" si="32"/>
        <v>0</v>
      </c>
      <c r="T89" t="b">
        <f t="shared" si="33"/>
        <v>0</v>
      </c>
      <c r="U89" t="b">
        <f t="shared" si="34"/>
        <v>0</v>
      </c>
      <c r="V89" t="b">
        <f t="shared" si="35"/>
        <v>0</v>
      </c>
      <c r="W89" t="b">
        <f t="shared" si="36"/>
        <v>0</v>
      </c>
      <c r="X89" t="b">
        <f t="shared" si="37"/>
        <v>0</v>
      </c>
      <c r="Y89" t="b">
        <f t="shared" si="38"/>
        <v>0</v>
      </c>
      <c r="Z89" t="b">
        <f t="shared" si="39"/>
        <v>0</v>
      </c>
    </row>
    <row r="90" spans="1:26" x14ac:dyDescent="0.3">
      <c r="A90" t="str">
        <f>IF(A89="","",IF($R$3=1,day07Test!A104,'day07'!A82))</f>
        <v>$ cd wzjtd</v>
      </c>
      <c r="B90" t="str">
        <f t="shared" si="41"/>
        <v/>
      </c>
      <c r="C90" t="str">
        <f t="shared" si="40"/>
        <v/>
      </c>
      <c r="D90" t="str">
        <f t="shared" si="40"/>
        <v/>
      </c>
      <c r="E90" t="str">
        <f t="shared" si="40"/>
        <v/>
      </c>
      <c r="F90" t="str">
        <f t="shared" si="40"/>
        <v/>
      </c>
      <c r="G90" t="str">
        <f t="shared" si="40"/>
        <v/>
      </c>
      <c r="H90" t="str">
        <f t="shared" si="40"/>
        <v/>
      </c>
      <c r="I90" t="str">
        <f t="shared" si="40"/>
        <v/>
      </c>
      <c r="J90" t="str">
        <f t="shared" si="40"/>
        <v/>
      </c>
      <c r="K90" t="str">
        <f t="shared" si="40"/>
        <v/>
      </c>
      <c r="L90" t="str">
        <f t="shared" si="40"/>
        <v/>
      </c>
      <c r="M90" t="str">
        <f t="shared" ref="M90:M153" si="42">IFERROR(VALUE(MID($A90,COLUMN()-1,1)),"")</f>
        <v/>
      </c>
      <c r="N90" t="b">
        <f t="shared" si="27"/>
        <v>1</v>
      </c>
      <c r="O90" t="b">
        <f t="shared" si="28"/>
        <v>0</v>
      </c>
      <c r="P90" t="b">
        <f t="shared" si="29"/>
        <v>0</v>
      </c>
      <c r="Q90" t="b">
        <f t="shared" si="30"/>
        <v>0</v>
      </c>
      <c r="R90" t="b">
        <f t="shared" si="31"/>
        <v>0</v>
      </c>
      <c r="S90" t="b">
        <f t="shared" si="32"/>
        <v>0</v>
      </c>
      <c r="T90" t="b">
        <f t="shared" si="33"/>
        <v>0</v>
      </c>
      <c r="U90" t="b">
        <f t="shared" si="34"/>
        <v>0</v>
      </c>
      <c r="V90" t="b">
        <f t="shared" si="35"/>
        <v>0</v>
      </c>
      <c r="W90" t="b">
        <f t="shared" si="36"/>
        <v>0</v>
      </c>
      <c r="X90" t="b">
        <f t="shared" si="37"/>
        <v>0</v>
      </c>
      <c r="Y90" t="b">
        <f t="shared" si="38"/>
        <v>0</v>
      </c>
      <c r="Z90" t="b">
        <f t="shared" si="39"/>
        <v>0</v>
      </c>
    </row>
    <row r="91" spans="1:26" x14ac:dyDescent="0.3">
      <c r="A91" t="str">
        <f>IF(A90="","",IF($R$3=1,day07Test!A105,'day07'!A83))</f>
        <v>$ ls</v>
      </c>
      <c r="B91" t="str">
        <f t="shared" si="41"/>
        <v/>
      </c>
      <c r="C91" t="str">
        <f t="shared" si="40"/>
        <v/>
      </c>
      <c r="D91" t="str">
        <f t="shared" si="40"/>
        <v/>
      </c>
      <c r="E91" t="str">
        <f t="shared" si="40"/>
        <v/>
      </c>
      <c r="F91" t="str">
        <f t="shared" si="40"/>
        <v/>
      </c>
      <c r="G91" t="str">
        <f t="shared" si="40"/>
        <v/>
      </c>
      <c r="H91" t="str">
        <f t="shared" si="40"/>
        <v/>
      </c>
      <c r="I91" t="str">
        <f t="shared" si="40"/>
        <v/>
      </c>
      <c r="J91" t="str">
        <f t="shared" si="40"/>
        <v/>
      </c>
      <c r="K91" t="str">
        <f t="shared" si="40"/>
        <v/>
      </c>
      <c r="L91" t="str">
        <f t="shared" si="40"/>
        <v/>
      </c>
      <c r="M91" t="str">
        <f t="shared" si="42"/>
        <v/>
      </c>
      <c r="N91" t="b">
        <f t="shared" si="27"/>
        <v>1</v>
      </c>
      <c r="O91" t="b">
        <f t="shared" si="28"/>
        <v>0</v>
      </c>
      <c r="P91" t="b">
        <f t="shared" si="29"/>
        <v>0</v>
      </c>
      <c r="Q91" t="b">
        <f t="shared" si="30"/>
        <v>0</v>
      </c>
      <c r="R91" t="b">
        <f t="shared" si="31"/>
        <v>0</v>
      </c>
      <c r="S91" t="b">
        <f t="shared" si="32"/>
        <v>0</v>
      </c>
      <c r="T91" t="b">
        <f t="shared" si="33"/>
        <v>0</v>
      </c>
      <c r="U91" t="b">
        <f t="shared" si="34"/>
        <v>0</v>
      </c>
      <c r="V91" t="b">
        <f t="shared" si="35"/>
        <v>0</v>
      </c>
      <c r="W91" t="b">
        <f t="shared" si="36"/>
        <v>0</v>
      </c>
      <c r="X91" t="b">
        <f t="shared" si="37"/>
        <v>0</v>
      </c>
      <c r="Y91" t="b">
        <f t="shared" si="38"/>
        <v>0</v>
      </c>
      <c r="Z91" t="b">
        <f t="shared" si="39"/>
        <v>0</v>
      </c>
    </row>
    <row r="92" spans="1:26" x14ac:dyDescent="0.3">
      <c r="A92" t="str">
        <f>IF(A91="","",IF($R$3=1,day07Test!A106,'day07'!A84))</f>
        <v>dir bnjj</v>
      </c>
      <c r="B92" t="str">
        <f t="shared" si="41"/>
        <v/>
      </c>
      <c r="C92" t="str">
        <f t="shared" si="40"/>
        <v/>
      </c>
      <c r="D92" t="str">
        <f t="shared" si="40"/>
        <v/>
      </c>
      <c r="E92" t="str">
        <f t="shared" si="40"/>
        <v/>
      </c>
      <c r="F92" t="str">
        <f t="shared" si="40"/>
        <v/>
      </c>
      <c r="G92" t="str">
        <f t="shared" si="40"/>
        <v/>
      </c>
      <c r="H92" t="str">
        <f t="shared" si="40"/>
        <v/>
      </c>
      <c r="I92" t="str">
        <f t="shared" si="40"/>
        <v/>
      </c>
      <c r="J92" t="str">
        <f t="shared" si="40"/>
        <v/>
      </c>
      <c r="K92" t="str">
        <f t="shared" si="40"/>
        <v/>
      </c>
      <c r="L92" t="str">
        <f t="shared" si="40"/>
        <v/>
      </c>
      <c r="M92" t="str">
        <f t="shared" si="42"/>
        <v/>
      </c>
      <c r="N92" t="b">
        <f t="shared" si="27"/>
        <v>1</v>
      </c>
      <c r="O92" t="b">
        <f t="shared" si="28"/>
        <v>0</v>
      </c>
      <c r="P92" t="b">
        <f t="shared" si="29"/>
        <v>0</v>
      </c>
      <c r="Q92" t="b">
        <f t="shared" si="30"/>
        <v>0</v>
      </c>
      <c r="R92" t="b">
        <f t="shared" si="31"/>
        <v>0</v>
      </c>
      <c r="S92" t="b">
        <f t="shared" si="32"/>
        <v>0</v>
      </c>
      <c r="T92" t="b">
        <f t="shared" si="33"/>
        <v>0</v>
      </c>
      <c r="U92" t="b">
        <f t="shared" si="34"/>
        <v>0</v>
      </c>
      <c r="V92" t="b">
        <f t="shared" si="35"/>
        <v>0</v>
      </c>
      <c r="W92" t="b">
        <f t="shared" si="36"/>
        <v>0</v>
      </c>
      <c r="X92" t="b">
        <f t="shared" si="37"/>
        <v>0</v>
      </c>
      <c r="Y92" t="b">
        <f t="shared" si="38"/>
        <v>0</v>
      </c>
      <c r="Z92" t="b">
        <f t="shared" si="39"/>
        <v>0</v>
      </c>
    </row>
    <row r="93" spans="1:26" x14ac:dyDescent="0.3">
      <c r="A93" t="str">
        <f>IF(A92="","",IF($R$3=1,day07Test!A107,'day07'!A85))</f>
        <v>dir dhhpf</v>
      </c>
      <c r="B93" t="str">
        <f t="shared" si="41"/>
        <v/>
      </c>
      <c r="C93" t="str">
        <f t="shared" si="40"/>
        <v/>
      </c>
      <c r="D93" t="str">
        <f t="shared" si="40"/>
        <v/>
      </c>
      <c r="E93" t="str">
        <f t="shared" si="40"/>
        <v/>
      </c>
      <c r="F93" t="str">
        <f t="shared" si="40"/>
        <v/>
      </c>
      <c r="G93" t="str">
        <f t="shared" si="40"/>
        <v/>
      </c>
      <c r="H93" t="str">
        <f t="shared" si="40"/>
        <v/>
      </c>
      <c r="I93" t="str">
        <f t="shared" si="40"/>
        <v/>
      </c>
      <c r="J93" t="str">
        <f t="shared" si="40"/>
        <v/>
      </c>
      <c r="K93" t="str">
        <f t="shared" si="40"/>
        <v/>
      </c>
      <c r="L93" t="str">
        <f t="shared" si="40"/>
        <v/>
      </c>
      <c r="M93" t="str">
        <f t="shared" si="42"/>
        <v/>
      </c>
      <c r="N93" t="b">
        <f t="shared" si="27"/>
        <v>1</v>
      </c>
      <c r="O93" t="b">
        <f t="shared" si="28"/>
        <v>0</v>
      </c>
      <c r="P93" t="b">
        <f t="shared" si="29"/>
        <v>0</v>
      </c>
      <c r="Q93" t="b">
        <f t="shared" si="30"/>
        <v>0</v>
      </c>
      <c r="R93" t="b">
        <f t="shared" si="31"/>
        <v>0</v>
      </c>
      <c r="S93" t="b">
        <f t="shared" si="32"/>
        <v>0</v>
      </c>
      <c r="T93" t="b">
        <f t="shared" si="33"/>
        <v>0</v>
      </c>
      <c r="U93" t="b">
        <f t="shared" si="34"/>
        <v>0</v>
      </c>
      <c r="V93" t="b">
        <f t="shared" si="35"/>
        <v>0</v>
      </c>
      <c r="W93" t="b">
        <f t="shared" si="36"/>
        <v>0</v>
      </c>
      <c r="X93" t="b">
        <f t="shared" si="37"/>
        <v>0</v>
      </c>
      <c r="Y93" t="b">
        <f t="shared" si="38"/>
        <v>0</v>
      </c>
      <c r="Z93" t="b">
        <f t="shared" si="39"/>
        <v>0</v>
      </c>
    </row>
    <row r="94" spans="1:26" x14ac:dyDescent="0.3">
      <c r="A94" t="str">
        <f>IF(A93="","",IF($R$3=1,day07Test!A108,'day07'!A86))</f>
        <v>dir grcj</v>
      </c>
      <c r="B94" t="str">
        <f t="shared" si="41"/>
        <v/>
      </c>
      <c r="C94" t="str">
        <f t="shared" si="40"/>
        <v/>
      </c>
      <c r="D94" t="str">
        <f t="shared" si="40"/>
        <v/>
      </c>
      <c r="E94" t="str">
        <f t="shared" si="40"/>
        <v/>
      </c>
      <c r="F94" t="str">
        <f t="shared" si="40"/>
        <v/>
      </c>
      <c r="G94" t="str">
        <f t="shared" si="40"/>
        <v/>
      </c>
      <c r="H94" t="str">
        <f t="shared" si="40"/>
        <v/>
      </c>
      <c r="I94" t="str">
        <f t="shared" si="40"/>
        <v/>
      </c>
      <c r="J94" t="str">
        <f t="shared" si="40"/>
        <v/>
      </c>
      <c r="K94" t="str">
        <f t="shared" si="40"/>
        <v/>
      </c>
      <c r="L94" t="str">
        <f t="shared" si="40"/>
        <v/>
      </c>
      <c r="M94" t="str">
        <f t="shared" si="42"/>
        <v/>
      </c>
      <c r="N94" t="b">
        <f t="shared" si="27"/>
        <v>1</v>
      </c>
      <c r="O94" t="b">
        <f t="shared" si="28"/>
        <v>0</v>
      </c>
      <c r="P94" t="b">
        <f t="shared" si="29"/>
        <v>0</v>
      </c>
      <c r="Q94" t="b">
        <f t="shared" si="30"/>
        <v>0</v>
      </c>
      <c r="R94" t="b">
        <f t="shared" si="31"/>
        <v>0</v>
      </c>
      <c r="S94" t="b">
        <f t="shared" si="32"/>
        <v>0</v>
      </c>
      <c r="T94" t="b">
        <f t="shared" si="33"/>
        <v>0</v>
      </c>
      <c r="U94" t="b">
        <f t="shared" si="34"/>
        <v>0</v>
      </c>
      <c r="V94" t="b">
        <f t="shared" si="35"/>
        <v>0</v>
      </c>
      <c r="W94" t="b">
        <f t="shared" si="36"/>
        <v>0</v>
      </c>
      <c r="X94" t="b">
        <f t="shared" si="37"/>
        <v>0</v>
      </c>
      <c r="Y94" t="b">
        <f t="shared" si="38"/>
        <v>0</v>
      </c>
      <c r="Z94" t="b">
        <f t="shared" si="39"/>
        <v>0</v>
      </c>
    </row>
    <row r="95" spans="1:26" x14ac:dyDescent="0.3">
      <c r="A95" t="str">
        <f>IF(A94="","",IF($R$3=1,day07Test!A109,'day07'!A87))</f>
        <v>dir jqmnp</v>
      </c>
      <c r="B95" t="str">
        <f t="shared" si="41"/>
        <v/>
      </c>
      <c r="C95" t="str">
        <f t="shared" si="40"/>
        <v/>
      </c>
      <c r="D95" t="str">
        <f t="shared" si="40"/>
        <v/>
      </c>
      <c r="E95" t="str">
        <f t="shared" si="40"/>
        <v/>
      </c>
      <c r="F95" t="str">
        <f t="shared" si="40"/>
        <v/>
      </c>
      <c r="G95" t="str">
        <f t="shared" si="40"/>
        <v/>
      </c>
      <c r="H95" t="str">
        <f t="shared" si="40"/>
        <v/>
      </c>
      <c r="I95" t="str">
        <f t="shared" si="40"/>
        <v/>
      </c>
      <c r="J95" t="str">
        <f t="shared" si="40"/>
        <v/>
      </c>
      <c r="K95" t="str">
        <f t="shared" si="40"/>
        <v/>
      </c>
      <c r="L95" t="str">
        <f t="shared" si="40"/>
        <v/>
      </c>
      <c r="M95" t="str">
        <f t="shared" si="42"/>
        <v/>
      </c>
      <c r="N95" t="b">
        <f t="shared" si="27"/>
        <v>1</v>
      </c>
      <c r="O95" t="b">
        <f t="shared" si="28"/>
        <v>0</v>
      </c>
      <c r="P95" t="b">
        <f t="shared" si="29"/>
        <v>0</v>
      </c>
      <c r="Q95" t="b">
        <f t="shared" si="30"/>
        <v>0</v>
      </c>
      <c r="R95" t="b">
        <f t="shared" si="31"/>
        <v>0</v>
      </c>
      <c r="S95" t="b">
        <f t="shared" si="32"/>
        <v>0</v>
      </c>
      <c r="T95" t="b">
        <f t="shared" si="33"/>
        <v>0</v>
      </c>
      <c r="U95" t="b">
        <f t="shared" si="34"/>
        <v>0</v>
      </c>
      <c r="V95" t="b">
        <f t="shared" si="35"/>
        <v>0</v>
      </c>
      <c r="W95" t="b">
        <f t="shared" si="36"/>
        <v>0</v>
      </c>
      <c r="X95" t="b">
        <f t="shared" si="37"/>
        <v>0</v>
      </c>
      <c r="Y95" t="b">
        <f t="shared" si="38"/>
        <v>0</v>
      </c>
      <c r="Z95" t="b">
        <f t="shared" si="39"/>
        <v>0</v>
      </c>
    </row>
    <row r="96" spans="1:26" x14ac:dyDescent="0.3">
      <c r="A96" t="str">
        <f>IF(A95="","",IF($R$3=1,day07Test!A110,'day07'!A88))</f>
        <v>16602 mfmps.dht</v>
      </c>
      <c r="B96">
        <f t="shared" si="41"/>
        <v>1</v>
      </c>
      <c r="C96">
        <f t="shared" si="40"/>
        <v>6</v>
      </c>
      <c r="D96">
        <f t="shared" si="40"/>
        <v>6</v>
      </c>
      <c r="E96">
        <f t="shared" si="40"/>
        <v>0</v>
      </c>
      <c r="F96">
        <f t="shared" si="40"/>
        <v>2</v>
      </c>
      <c r="G96" t="str">
        <f t="shared" si="40"/>
        <v/>
      </c>
      <c r="H96" t="str">
        <f t="shared" si="40"/>
        <v/>
      </c>
      <c r="I96" t="str">
        <f t="shared" si="40"/>
        <v/>
      </c>
      <c r="J96" t="str">
        <f t="shared" si="40"/>
        <v/>
      </c>
      <c r="K96" t="str">
        <f t="shared" si="40"/>
        <v/>
      </c>
      <c r="L96" t="str">
        <f t="shared" si="40"/>
        <v/>
      </c>
      <c r="M96" t="str">
        <f t="shared" si="42"/>
        <v/>
      </c>
      <c r="N96" t="b">
        <f t="shared" si="27"/>
        <v>1</v>
      </c>
      <c r="O96" t="b">
        <f t="shared" si="28"/>
        <v>0</v>
      </c>
      <c r="P96" t="b">
        <f t="shared" si="29"/>
        <v>0</v>
      </c>
      <c r="Q96" t="b">
        <f t="shared" si="30"/>
        <v>0</v>
      </c>
      <c r="R96" t="b">
        <f t="shared" si="31"/>
        <v>0</v>
      </c>
      <c r="S96" t="b">
        <f t="shared" si="32"/>
        <v>0</v>
      </c>
      <c r="T96" t="b">
        <f t="shared" si="33"/>
        <v>0</v>
      </c>
      <c r="U96" t="b">
        <f t="shared" si="34"/>
        <v>0</v>
      </c>
      <c r="V96" t="b">
        <f t="shared" si="35"/>
        <v>0</v>
      </c>
      <c r="W96" t="b">
        <f t="shared" si="36"/>
        <v>0</v>
      </c>
      <c r="X96" t="b">
        <f t="shared" si="37"/>
        <v>0</v>
      </c>
      <c r="Y96" t="b">
        <f t="shared" si="38"/>
        <v>0</v>
      </c>
      <c r="Z96" t="b">
        <f t="shared" si="39"/>
        <v>0</v>
      </c>
    </row>
    <row r="97" spans="1:26" x14ac:dyDescent="0.3">
      <c r="A97" t="str">
        <f>IF(A96="","",IF($R$3=1,day07Test!A111,'day07'!A89))</f>
        <v>dir mrgh</v>
      </c>
      <c r="B97" t="str">
        <f t="shared" si="41"/>
        <v/>
      </c>
      <c r="C97" t="str">
        <f t="shared" si="40"/>
        <v/>
      </c>
      <c r="D97" t="str">
        <f t="shared" si="40"/>
        <v/>
      </c>
      <c r="E97" t="str">
        <f t="shared" si="40"/>
        <v/>
      </c>
      <c r="F97" t="str">
        <f t="shared" si="40"/>
        <v/>
      </c>
      <c r="G97" t="str">
        <f t="shared" si="40"/>
        <v/>
      </c>
      <c r="H97" t="str">
        <f t="shared" si="40"/>
        <v/>
      </c>
      <c r="I97" t="str">
        <f t="shared" si="40"/>
        <v/>
      </c>
      <c r="J97" t="str">
        <f t="shared" si="40"/>
        <v/>
      </c>
      <c r="K97" t="str">
        <f t="shared" si="40"/>
        <v/>
      </c>
      <c r="L97" t="str">
        <f t="shared" si="40"/>
        <v/>
      </c>
      <c r="M97" t="str">
        <f t="shared" si="42"/>
        <v/>
      </c>
      <c r="N97" t="b">
        <f t="shared" si="27"/>
        <v>1</v>
      </c>
      <c r="O97" t="b">
        <f t="shared" si="28"/>
        <v>0</v>
      </c>
      <c r="P97" t="b">
        <f t="shared" si="29"/>
        <v>0</v>
      </c>
      <c r="Q97" t="b">
        <f t="shared" si="30"/>
        <v>0</v>
      </c>
      <c r="R97" t="b">
        <f t="shared" si="31"/>
        <v>0</v>
      </c>
      <c r="S97" t="b">
        <f t="shared" si="32"/>
        <v>0</v>
      </c>
      <c r="T97" t="b">
        <f t="shared" si="33"/>
        <v>0</v>
      </c>
      <c r="U97" t="b">
        <f t="shared" si="34"/>
        <v>0</v>
      </c>
      <c r="V97" t="b">
        <f t="shared" si="35"/>
        <v>0</v>
      </c>
      <c r="W97" t="b">
        <f t="shared" si="36"/>
        <v>0</v>
      </c>
      <c r="X97" t="b">
        <f t="shared" si="37"/>
        <v>0</v>
      </c>
      <c r="Y97" t="b">
        <f t="shared" si="38"/>
        <v>0</v>
      </c>
      <c r="Z97" t="b">
        <f t="shared" si="39"/>
        <v>0</v>
      </c>
    </row>
    <row r="98" spans="1:26" x14ac:dyDescent="0.3">
      <c r="A98" t="str">
        <f>IF(A97="","",IF($R$3=1,day07Test!A112,'day07'!A90))</f>
        <v>112236 rsgsrn</v>
      </c>
      <c r="B98">
        <f t="shared" si="41"/>
        <v>1</v>
      </c>
      <c r="C98">
        <f t="shared" si="40"/>
        <v>1</v>
      </c>
      <c r="D98">
        <f t="shared" si="40"/>
        <v>2</v>
      </c>
      <c r="E98">
        <f t="shared" si="40"/>
        <v>2</v>
      </c>
      <c r="F98">
        <f t="shared" si="40"/>
        <v>3</v>
      </c>
      <c r="G98">
        <f t="shared" si="40"/>
        <v>6</v>
      </c>
      <c r="H98" t="str">
        <f t="shared" si="40"/>
        <v/>
      </c>
      <c r="I98" t="str">
        <f t="shared" si="40"/>
        <v/>
      </c>
      <c r="J98" t="str">
        <f t="shared" si="40"/>
        <v/>
      </c>
      <c r="K98" t="str">
        <f t="shared" si="40"/>
        <v/>
      </c>
      <c r="L98" t="str">
        <f t="shared" si="40"/>
        <v/>
      </c>
      <c r="M98" t="str">
        <f t="shared" si="42"/>
        <v/>
      </c>
      <c r="N98" t="b">
        <f t="shared" si="27"/>
        <v>1</v>
      </c>
      <c r="O98" t="b">
        <f t="shared" si="28"/>
        <v>0</v>
      </c>
      <c r="P98" t="b">
        <f t="shared" si="29"/>
        <v>0</v>
      </c>
      <c r="Q98" t="b">
        <f t="shared" si="30"/>
        <v>0</v>
      </c>
      <c r="R98" t="b">
        <f t="shared" si="31"/>
        <v>0</v>
      </c>
      <c r="S98" t="b">
        <f t="shared" si="32"/>
        <v>0</v>
      </c>
      <c r="T98" t="b">
        <f t="shared" si="33"/>
        <v>0</v>
      </c>
      <c r="U98" t="b">
        <f t="shared" si="34"/>
        <v>0</v>
      </c>
      <c r="V98" t="b">
        <f t="shared" si="35"/>
        <v>0</v>
      </c>
      <c r="W98" t="b">
        <f t="shared" si="36"/>
        <v>0</v>
      </c>
      <c r="X98" t="b">
        <f t="shared" si="37"/>
        <v>0</v>
      </c>
      <c r="Y98" t="b">
        <f t="shared" si="38"/>
        <v>0</v>
      </c>
      <c r="Z98" t="b">
        <f t="shared" si="39"/>
        <v>0</v>
      </c>
    </row>
    <row r="99" spans="1:26" x14ac:dyDescent="0.3">
      <c r="A99" t="str">
        <f>IF(A98="","",IF($R$3=1,day07Test!A113,'day07'!A91))</f>
        <v>dir wqwwwfd</v>
      </c>
      <c r="B99" t="str">
        <f t="shared" si="41"/>
        <v/>
      </c>
      <c r="C99" t="str">
        <f t="shared" si="40"/>
        <v/>
      </c>
      <c r="D99" t="str">
        <f t="shared" si="40"/>
        <v/>
      </c>
      <c r="E99" t="str">
        <f t="shared" si="40"/>
        <v/>
      </c>
      <c r="F99" t="str">
        <f t="shared" si="40"/>
        <v/>
      </c>
      <c r="G99" t="str">
        <f t="shared" si="40"/>
        <v/>
      </c>
      <c r="H99" t="str">
        <f t="shared" si="40"/>
        <v/>
      </c>
      <c r="I99" t="str">
        <f t="shared" si="40"/>
        <v/>
      </c>
      <c r="J99" t="str">
        <f t="shared" si="40"/>
        <v/>
      </c>
      <c r="K99" t="str">
        <f t="shared" si="40"/>
        <v/>
      </c>
      <c r="L99" t="str">
        <f t="shared" si="40"/>
        <v/>
      </c>
      <c r="M99" t="str">
        <f t="shared" si="42"/>
        <v/>
      </c>
      <c r="N99" t="b">
        <f t="shared" si="27"/>
        <v>1</v>
      </c>
      <c r="O99" t="b">
        <f t="shared" si="28"/>
        <v>0</v>
      </c>
      <c r="P99" t="b">
        <f t="shared" si="29"/>
        <v>0</v>
      </c>
      <c r="Q99" t="b">
        <f t="shared" si="30"/>
        <v>0</v>
      </c>
      <c r="R99" t="b">
        <f t="shared" si="31"/>
        <v>0</v>
      </c>
      <c r="S99" t="b">
        <f t="shared" si="32"/>
        <v>0</v>
      </c>
      <c r="T99" t="b">
        <f t="shared" si="33"/>
        <v>0</v>
      </c>
      <c r="U99" t="b">
        <f t="shared" si="34"/>
        <v>0</v>
      </c>
      <c r="V99" t="b">
        <f t="shared" si="35"/>
        <v>0</v>
      </c>
      <c r="W99" t="b">
        <f t="shared" si="36"/>
        <v>0</v>
      </c>
      <c r="X99" t="b">
        <f t="shared" si="37"/>
        <v>0</v>
      </c>
      <c r="Y99" t="b">
        <f t="shared" si="38"/>
        <v>0</v>
      </c>
      <c r="Z99" t="b">
        <f t="shared" si="39"/>
        <v>0</v>
      </c>
    </row>
    <row r="100" spans="1:26" x14ac:dyDescent="0.3">
      <c r="A100" t="str">
        <f>IF(A99="","",IF($R$3=1,day07Test!A114,'day07'!A92))</f>
        <v>243851 zgqjbf.bjh</v>
      </c>
      <c r="B100">
        <f t="shared" si="41"/>
        <v>2</v>
      </c>
      <c r="C100">
        <f t="shared" si="40"/>
        <v>4</v>
      </c>
      <c r="D100">
        <f t="shared" si="40"/>
        <v>3</v>
      </c>
      <c r="E100">
        <f t="shared" si="40"/>
        <v>8</v>
      </c>
      <c r="F100">
        <f t="shared" si="40"/>
        <v>5</v>
      </c>
      <c r="G100">
        <f t="shared" si="40"/>
        <v>1</v>
      </c>
      <c r="H100" t="str">
        <f t="shared" si="40"/>
        <v/>
      </c>
      <c r="I100" t="str">
        <f t="shared" si="40"/>
        <v/>
      </c>
      <c r="J100" t="str">
        <f t="shared" si="40"/>
        <v/>
      </c>
      <c r="K100" t="str">
        <f t="shared" si="40"/>
        <v/>
      </c>
      <c r="L100" t="str">
        <f t="shared" si="40"/>
        <v/>
      </c>
      <c r="M100" t="str">
        <f t="shared" si="42"/>
        <v/>
      </c>
      <c r="N100" t="b">
        <f t="shared" si="27"/>
        <v>1</v>
      </c>
      <c r="O100" t="b">
        <f t="shared" si="28"/>
        <v>0</v>
      </c>
      <c r="P100" t="b">
        <f t="shared" si="29"/>
        <v>0</v>
      </c>
      <c r="Q100" t="b">
        <f t="shared" si="30"/>
        <v>0</v>
      </c>
      <c r="R100" t="b">
        <f t="shared" si="31"/>
        <v>0</v>
      </c>
      <c r="S100" t="b">
        <f t="shared" si="32"/>
        <v>0</v>
      </c>
      <c r="T100" t="b">
        <f t="shared" si="33"/>
        <v>0</v>
      </c>
      <c r="U100" t="b">
        <f t="shared" si="34"/>
        <v>0</v>
      </c>
      <c r="V100" t="b">
        <f t="shared" si="35"/>
        <v>0</v>
      </c>
      <c r="W100" t="b">
        <f t="shared" si="36"/>
        <v>0</v>
      </c>
      <c r="X100" t="b">
        <f t="shared" si="37"/>
        <v>0</v>
      </c>
      <c r="Y100" t="b">
        <f t="shared" si="38"/>
        <v>0</v>
      </c>
      <c r="Z100" t="b">
        <f t="shared" si="39"/>
        <v>0</v>
      </c>
    </row>
    <row r="101" spans="1:26" x14ac:dyDescent="0.3">
      <c r="A101" t="str">
        <f>IF(A100="","",IF($R$3=1,day07Test!A115,'day07'!A93))</f>
        <v>$ cd bnjj</v>
      </c>
      <c r="B101" t="str">
        <f t="shared" si="41"/>
        <v/>
      </c>
      <c r="C101" t="str">
        <f t="shared" si="40"/>
        <v/>
      </c>
      <c r="D101" t="str">
        <f t="shared" ref="C101:L126" si="43">IFERROR(VALUE(MID($A101,COLUMN()-1,1)),"")</f>
        <v/>
      </c>
      <c r="E101" t="str">
        <f t="shared" si="43"/>
        <v/>
      </c>
      <c r="F101" t="str">
        <f t="shared" si="43"/>
        <v/>
      </c>
      <c r="G101" t="str">
        <f t="shared" si="43"/>
        <v/>
      </c>
      <c r="H101" t="str">
        <f t="shared" si="43"/>
        <v/>
      </c>
      <c r="I101" t="str">
        <f t="shared" si="43"/>
        <v/>
      </c>
      <c r="J101" t="str">
        <f t="shared" si="43"/>
        <v/>
      </c>
      <c r="K101" t="str">
        <f t="shared" si="43"/>
        <v/>
      </c>
      <c r="L101" t="str">
        <f t="shared" si="43"/>
        <v/>
      </c>
      <c r="M101" t="str">
        <f t="shared" si="42"/>
        <v/>
      </c>
      <c r="N101" t="b">
        <f t="shared" si="27"/>
        <v>1</v>
      </c>
      <c r="O101" t="b">
        <f t="shared" si="28"/>
        <v>0</v>
      </c>
      <c r="P101" t="b">
        <f t="shared" si="29"/>
        <v>0</v>
      </c>
      <c r="Q101" t="b">
        <f t="shared" si="30"/>
        <v>0</v>
      </c>
      <c r="R101" t="b">
        <f t="shared" si="31"/>
        <v>0</v>
      </c>
      <c r="S101" t="b">
        <f t="shared" si="32"/>
        <v>0</v>
      </c>
      <c r="T101" t="b">
        <f t="shared" si="33"/>
        <v>0</v>
      </c>
      <c r="U101" t="b">
        <f t="shared" si="34"/>
        <v>0</v>
      </c>
      <c r="V101" t="b">
        <f t="shared" si="35"/>
        <v>0</v>
      </c>
      <c r="W101" t="b">
        <f t="shared" si="36"/>
        <v>0</v>
      </c>
      <c r="X101" t="b">
        <f t="shared" si="37"/>
        <v>0</v>
      </c>
      <c r="Y101" t="b">
        <f t="shared" si="38"/>
        <v>0</v>
      </c>
      <c r="Z101" t="b">
        <f t="shared" si="39"/>
        <v>0</v>
      </c>
    </row>
    <row r="102" spans="1:26" x14ac:dyDescent="0.3">
      <c r="A102" t="str">
        <f>IF(A101="","",IF($R$3=1,day07Test!A116,'day07'!A94))</f>
        <v>$ ls</v>
      </c>
      <c r="B102" t="str">
        <f t="shared" si="41"/>
        <v/>
      </c>
      <c r="C102" t="str">
        <f t="shared" si="43"/>
        <v/>
      </c>
      <c r="D102" t="str">
        <f t="shared" si="43"/>
        <v/>
      </c>
      <c r="E102" t="str">
        <f t="shared" si="43"/>
        <v/>
      </c>
      <c r="F102" t="str">
        <f t="shared" si="43"/>
        <v/>
      </c>
      <c r="G102" t="str">
        <f t="shared" si="43"/>
        <v/>
      </c>
      <c r="H102" t="str">
        <f t="shared" si="43"/>
        <v/>
      </c>
      <c r="I102" t="str">
        <f t="shared" si="43"/>
        <v/>
      </c>
      <c r="J102" t="str">
        <f t="shared" si="43"/>
        <v/>
      </c>
      <c r="K102" t="str">
        <f t="shared" si="43"/>
        <v/>
      </c>
      <c r="L102" t="str">
        <f t="shared" si="43"/>
        <v/>
      </c>
      <c r="M102" t="str">
        <f t="shared" si="42"/>
        <v/>
      </c>
      <c r="N102" t="b">
        <f t="shared" si="27"/>
        <v>1</v>
      </c>
      <c r="O102" t="b">
        <f t="shared" si="28"/>
        <v>0</v>
      </c>
      <c r="P102" t="b">
        <f t="shared" si="29"/>
        <v>0</v>
      </c>
      <c r="Q102" t="b">
        <f t="shared" si="30"/>
        <v>0</v>
      </c>
      <c r="R102" t="b">
        <f t="shared" si="31"/>
        <v>0</v>
      </c>
      <c r="S102" t="b">
        <f t="shared" si="32"/>
        <v>0</v>
      </c>
      <c r="T102" t="b">
        <f t="shared" si="33"/>
        <v>0</v>
      </c>
      <c r="U102" t="b">
        <f t="shared" si="34"/>
        <v>0</v>
      </c>
      <c r="V102" t="b">
        <f t="shared" si="35"/>
        <v>0</v>
      </c>
      <c r="W102" t="b">
        <f t="shared" si="36"/>
        <v>0</v>
      </c>
      <c r="X102" t="b">
        <f t="shared" si="37"/>
        <v>0</v>
      </c>
      <c r="Y102" t="b">
        <f t="shared" si="38"/>
        <v>0</v>
      </c>
      <c r="Z102" t="b">
        <f t="shared" si="39"/>
        <v>0</v>
      </c>
    </row>
    <row r="103" spans="1:26" x14ac:dyDescent="0.3">
      <c r="A103" t="str">
        <f>IF(A102="","",IF($R$3=1,day07Test!A117,'day07'!A95))</f>
        <v>158778 zjdvggcz.fhr</v>
      </c>
      <c r="B103">
        <f t="shared" si="41"/>
        <v>1</v>
      </c>
      <c r="C103">
        <f t="shared" si="43"/>
        <v>5</v>
      </c>
      <c r="D103">
        <f t="shared" si="43"/>
        <v>8</v>
      </c>
      <c r="E103">
        <f t="shared" si="43"/>
        <v>7</v>
      </c>
      <c r="F103">
        <f t="shared" si="43"/>
        <v>7</v>
      </c>
      <c r="G103">
        <f t="shared" si="43"/>
        <v>8</v>
      </c>
      <c r="H103" t="str">
        <f t="shared" si="43"/>
        <v/>
      </c>
      <c r="I103" t="str">
        <f t="shared" si="43"/>
        <v/>
      </c>
      <c r="J103" t="str">
        <f t="shared" si="43"/>
        <v/>
      </c>
      <c r="K103" t="str">
        <f t="shared" si="43"/>
        <v/>
      </c>
      <c r="L103" t="str">
        <f t="shared" si="43"/>
        <v/>
      </c>
      <c r="M103" t="str">
        <f t="shared" si="42"/>
        <v/>
      </c>
      <c r="N103" t="b">
        <f t="shared" si="27"/>
        <v>1</v>
      </c>
      <c r="O103" t="b">
        <f t="shared" si="28"/>
        <v>0</v>
      </c>
      <c r="P103" t="b">
        <f t="shared" si="29"/>
        <v>0</v>
      </c>
      <c r="Q103" t="b">
        <f t="shared" si="30"/>
        <v>0</v>
      </c>
      <c r="R103" t="b">
        <f t="shared" si="31"/>
        <v>0</v>
      </c>
      <c r="S103" t="b">
        <f t="shared" si="32"/>
        <v>0</v>
      </c>
      <c r="T103" t="b">
        <f t="shared" si="33"/>
        <v>0</v>
      </c>
      <c r="U103" t="b">
        <f t="shared" si="34"/>
        <v>0</v>
      </c>
      <c r="V103" t="b">
        <f t="shared" si="35"/>
        <v>0</v>
      </c>
      <c r="W103" t="b">
        <f t="shared" si="36"/>
        <v>0</v>
      </c>
      <c r="X103" t="b">
        <f t="shared" si="37"/>
        <v>0</v>
      </c>
      <c r="Y103" t="b">
        <f t="shared" si="38"/>
        <v>0</v>
      </c>
      <c r="Z103" t="b">
        <f t="shared" si="39"/>
        <v>0</v>
      </c>
    </row>
    <row r="104" spans="1:26" x14ac:dyDescent="0.3">
      <c r="A104" t="str">
        <f>IF(A103="","",IF($R$3=1,day07Test!A118,'day07'!A96))</f>
        <v>$ cd ..</v>
      </c>
      <c r="B104" t="str">
        <f t="shared" si="41"/>
        <v/>
      </c>
      <c r="C104" t="str">
        <f t="shared" si="43"/>
        <v/>
      </c>
      <c r="D104" t="str">
        <f t="shared" si="43"/>
        <v/>
      </c>
      <c r="E104" t="str">
        <f t="shared" si="43"/>
        <v/>
      </c>
      <c r="F104" t="str">
        <f t="shared" si="43"/>
        <v/>
      </c>
      <c r="G104" t="str">
        <f t="shared" si="43"/>
        <v/>
      </c>
      <c r="H104" t="str">
        <f t="shared" si="43"/>
        <v/>
      </c>
      <c r="I104" t="str">
        <f t="shared" si="43"/>
        <v/>
      </c>
      <c r="J104" t="str">
        <f t="shared" si="43"/>
        <v/>
      </c>
      <c r="K104" t="str">
        <f t="shared" si="43"/>
        <v/>
      </c>
      <c r="L104" t="str">
        <f t="shared" si="43"/>
        <v/>
      </c>
      <c r="M104" t="str">
        <f t="shared" si="42"/>
        <v/>
      </c>
      <c r="N104" t="b">
        <f t="shared" si="27"/>
        <v>1</v>
      </c>
      <c r="O104" t="b">
        <f t="shared" si="28"/>
        <v>0</v>
      </c>
      <c r="P104" t="b">
        <f t="shared" si="29"/>
        <v>0</v>
      </c>
      <c r="Q104" t="b">
        <f t="shared" si="30"/>
        <v>0</v>
      </c>
      <c r="R104" t="b">
        <f t="shared" si="31"/>
        <v>0</v>
      </c>
      <c r="S104" t="b">
        <f t="shared" si="32"/>
        <v>0</v>
      </c>
      <c r="T104" t="b">
        <f t="shared" si="33"/>
        <v>0</v>
      </c>
      <c r="U104" t="b">
        <f t="shared" si="34"/>
        <v>0</v>
      </c>
      <c r="V104" t="b">
        <f t="shared" si="35"/>
        <v>0</v>
      </c>
      <c r="W104" t="b">
        <f t="shared" si="36"/>
        <v>0</v>
      </c>
      <c r="X104" t="b">
        <f t="shared" si="37"/>
        <v>0</v>
      </c>
      <c r="Y104" t="b">
        <f t="shared" si="38"/>
        <v>0</v>
      </c>
      <c r="Z104" t="b">
        <f t="shared" si="39"/>
        <v>0</v>
      </c>
    </row>
    <row r="105" spans="1:26" x14ac:dyDescent="0.3">
      <c r="A105" t="str">
        <f>IF(A104="","",IF($R$3=1,day07Test!A119,'day07'!A97))</f>
        <v>$ cd dhhpf</v>
      </c>
      <c r="B105" t="str">
        <f t="shared" si="41"/>
        <v/>
      </c>
      <c r="C105" t="str">
        <f t="shared" si="43"/>
        <v/>
      </c>
      <c r="D105" t="str">
        <f t="shared" si="43"/>
        <v/>
      </c>
      <c r="E105" t="str">
        <f t="shared" si="43"/>
        <v/>
      </c>
      <c r="F105" t="str">
        <f t="shared" si="43"/>
        <v/>
      </c>
      <c r="G105" t="str">
        <f t="shared" si="43"/>
        <v/>
      </c>
      <c r="H105" t="str">
        <f t="shared" si="43"/>
        <v/>
      </c>
      <c r="I105" t="str">
        <f t="shared" si="43"/>
        <v/>
      </c>
      <c r="J105" t="str">
        <f t="shared" si="43"/>
        <v/>
      </c>
      <c r="K105" t="str">
        <f t="shared" si="43"/>
        <v/>
      </c>
      <c r="L105" t="str">
        <f t="shared" si="43"/>
        <v/>
      </c>
      <c r="M105" t="str">
        <f t="shared" si="42"/>
        <v/>
      </c>
      <c r="N105" t="b">
        <f t="shared" si="27"/>
        <v>1</v>
      </c>
      <c r="O105" t="b">
        <f t="shared" si="28"/>
        <v>0</v>
      </c>
      <c r="P105" t="b">
        <f t="shared" si="29"/>
        <v>0</v>
      </c>
      <c r="Q105" t="b">
        <f t="shared" si="30"/>
        <v>0</v>
      </c>
      <c r="R105" t="b">
        <f t="shared" si="31"/>
        <v>0</v>
      </c>
      <c r="S105" t="b">
        <f t="shared" si="32"/>
        <v>0</v>
      </c>
      <c r="T105" t="b">
        <f t="shared" si="33"/>
        <v>0</v>
      </c>
      <c r="U105" t="b">
        <f t="shared" si="34"/>
        <v>0</v>
      </c>
      <c r="V105" t="b">
        <f t="shared" si="35"/>
        <v>0</v>
      </c>
      <c r="W105" t="b">
        <f t="shared" si="36"/>
        <v>0</v>
      </c>
      <c r="X105" t="b">
        <f t="shared" si="37"/>
        <v>0</v>
      </c>
      <c r="Y105" t="b">
        <f t="shared" si="38"/>
        <v>0</v>
      </c>
      <c r="Z105" t="b">
        <f t="shared" si="39"/>
        <v>0</v>
      </c>
    </row>
    <row r="106" spans="1:26" x14ac:dyDescent="0.3">
      <c r="A106" t="str">
        <f>IF(A105="","",IF($R$3=1,day07Test!A120,'day07'!A98))</f>
        <v>$ ls</v>
      </c>
      <c r="B106" t="str">
        <f t="shared" si="41"/>
        <v/>
      </c>
      <c r="C106" t="str">
        <f t="shared" si="43"/>
        <v/>
      </c>
      <c r="D106" t="str">
        <f t="shared" si="43"/>
        <v/>
      </c>
      <c r="E106" t="str">
        <f t="shared" si="43"/>
        <v/>
      </c>
      <c r="F106" t="str">
        <f t="shared" si="43"/>
        <v/>
      </c>
      <c r="G106" t="str">
        <f t="shared" si="43"/>
        <v/>
      </c>
      <c r="H106" t="str">
        <f t="shared" si="43"/>
        <v/>
      </c>
      <c r="I106" t="str">
        <f t="shared" si="43"/>
        <v/>
      </c>
      <c r="J106" t="str">
        <f t="shared" si="43"/>
        <v/>
      </c>
      <c r="K106" t="str">
        <f t="shared" si="43"/>
        <v/>
      </c>
      <c r="L106" t="str">
        <f t="shared" si="43"/>
        <v/>
      </c>
      <c r="M106" t="str">
        <f t="shared" si="42"/>
        <v/>
      </c>
      <c r="N106" t="b">
        <f t="shared" si="27"/>
        <v>1</v>
      </c>
      <c r="O106" t="b">
        <f t="shared" si="28"/>
        <v>0</v>
      </c>
      <c r="P106" t="b">
        <f t="shared" si="29"/>
        <v>0</v>
      </c>
      <c r="Q106" t="b">
        <f t="shared" si="30"/>
        <v>0</v>
      </c>
      <c r="R106" t="b">
        <f t="shared" si="31"/>
        <v>0</v>
      </c>
      <c r="S106" t="b">
        <f t="shared" si="32"/>
        <v>0</v>
      </c>
      <c r="T106" t="b">
        <f t="shared" si="33"/>
        <v>0</v>
      </c>
      <c r="U106" t="b">
        <f t="shared" si="34"/>
        <v>0</v>
      </c>
      <c r="V106" t="b">
        <f t="shared" si="35"/>
        <v>0</v>
      </c>
      <c r="W106" t="b">
        <f t="shared" si="36"/>
        <v>0</v>
      </c>
      <c r="X106" t="b">
        <f t="shared" si="37"/>
        <v>0</v>
      </c>
      <c r="Y106" t="b">
        <f t="shared" si="38"/>
        <v>0</v>
      </c>
      <c r="Z106" t="b">
        <f t="shared" si="39"/>
        <v>0</v>
      </c>
    </row>
    <row r="107" spans="1:26" x14ac:dyDescent="0.3">
      <c r="A107" t="str">
        <f>IF(A106="","",IF($R$3=1,day07Test!A121,'day07'!A99))</f>
        <v>228680 gldg.jrd</v>
      </c>
      <c r="B107">
        <f t="shared" si="41"/>
        <v>2</v>
      </c>
      <c r="C107">
        <f t="shared" si="43"/>
        <v>2</v>
      </c>
      <c r="D107">
        <f t="shared" si="43"/>
        <v>8</v>
      </c>
      <c r="E107">
        <f t="shared" si="43"/>
        <v>6</v>
      </c>
      <c r="F107">
        <f t="shared" si="43"/>
        <v>8</v>
      </c>
      <c r="G107">
        <f t="shared" si="43"/>
        <v>0</v>
      </c>
      <c r="H107" t="str">
        <f t="shared" si="43"/>
        <v/>
      </c>
      <c r="I107" t="str">
        <f t="shared" si="43"/>
        <v/>
      </c>
      <c r="J107" t="str">
        <f t="shared" si="43"/>
        <v/>
      </c>
      <c r="K107" t="str">
        <f t="shared" si="43"/>
        <v/>
      </c>
      <c r="L107" t="str">
        <f t="shared" si="43"/>
        <v/>
      </c>
      <c r="M107" t="str">
        <f t="shared" si="42"/>
        <v/>
      </c>
      <c r="N107" t="b">
        <f t="shared" si="27"/>
        <v>1</v>
      </c>
      <c r="O107" t="b">
        <f t="shared" si="28"/>
        <v>0</v>
      </c>
      <c r="P107" t="b">
        <f t="shared" si="29"/>
        <v>0</v>
      </c>
      <c r="Q107" t="b">
        <f t="shared" si="30"/>
        <v>0</v>
      </c>
      <c r="R107" t="b">
        <f t="shared" si="31"/>
        <v>0</v>
      </c>
      <c r="S107" t="b">
        <f t="shared" si="32"/>
        <v>0</v>
      </c>
      <c r="T107" t="b">
        <f t="shared" si="33"/>
        <v>0</v>
      </c>
      <c r="U107" t="b">
        <f t="shared" si="34"/>
        <v>0</v>
      </c>
      <c r="V107" t="b">
        <f t="shared" si="35"/>
        <v>0</v>
      </c>
      <c r="W107" t="b">
        <f t="shared" si="36"/>
        <v>0</v>
      </c>
      <c r="X107" t="b">
        <f t="shared" si="37"/>
        <v>0</v>
      </c>
      <c r="Y107" t="b">
        <f t="shared" si="38"/>
        <v>0</v>
      </c>
      <c r="Z107" t="b">
        <f t="shared" si="39"/>
        <v>0</v>
      </c>
    </row>
    <row r="108" spans="1:26" x14ac:dyDescent="0.3">
      <c r="A108" t="str">
        <f>IF(A107="","",IF($R$3=1,day07Test!A122,'day07'!A100))</f>
        <v>18523 wcfpqqp.tcf</v>
      </c>
      <c r="B108">
        <f t="shared" si="41"/>
        <v>1</v>
      </c>
      <c r="C108">
        <f t="shared" si="43"/>
        <v>8</v>
      </c>
      <c r="D108">
        <f t="shared" si="43"/>
        <v>5</v>
      </c>
      <c r="E108">
        <f t="shared" si="43"/>
        <v>2</v>
      </c>
      <c r="F108">
        <f t="shared" si="43"/>
        <v>3</v>
      </c>
      <c r="G108" t="str">
        <f t="shared" si="43"/>
        <v/>
      </c>
      <c r="H108" t="str">
        <f t="shared" si="43"/>
        <v/>
      </c>
      <c r="I108" t="str">
        <f t="shared" si="43"/>
        <v/>
      </c>
      <c r="J108" t="str">
        <f t="shared" si="43"/>
        <v/>
      </c>
      <c r="K108" t="str">
        <f t="shared" si="43"/>
        <v/>
      </c>
      <c r="L108" t="str">
        <f t="shared" si="43"/>
        <v/>
      </c>
      <c r="M108" t="str">
        <f t="shared" si="42"/>
        <v/>
      </c>
      <c r="N108" t="b">
        <f t="shared" si="27"/>
        <v>1</v>
      </c>
      <c r="O108" t="b">
        <f t="shared" si="28"/>
        <v>0</v>
      </c>
      <c r="P108" t="b">
        <f t="shared" si="29"/>
        <v>0</v>
      </c>
      <c r="Q108" t="b">
        <f t="shared" si="30"/>
        <v>0</v>
      </c>
      <c r="R108" t="b">
        <f t="shared" si="31"/>
        <v>0</v>
      </c>
      <c r="S108" t="b">
        <f t="shared" si="32"/>
        <v>0</v>
      </c>
      <c r="T108" t="b">
        <f t="shared" si="33"/>
        <v>0</v>
      </c>
      <c r="U108" t="b">
        <f t="shared" si="34"/>
        <v>0</v>
      </c>
      <c r="V108" t="b">
        <f t="shared" si="35"/>
        <v>0</v>
      </c>
      <c r="W108" t="b">
        <f t="shared" si="36"/>
        <v>0</v>
      </c>
      <c r="X108" t="b">
        <f t="shared" si="37"/>
        <v>0</v>
      </c>
      <c r="Y108" t="b">
        <f t="shared" si="38"/>
        <v>0</v>
      </c>
      <c r="Z108" t="b">
        <f t="shared" si="39"/>
        <v>0</v>
      </c>
    </row>
    <row r="109" spans="1:26" x14ac:dyDescent="0.3">
      <c r="A109" t="str">
        <f>IF(A108="","",IF($R$3=1,day07Test!A123,'day07'!A101))</f>
        <v>$ cd ..</v>
      </c>
      <c r="B109" t="str">
        <f t="shared" si="41"/>
        <v/>
      </c>
      <c r="C109" t="str">
        <f t="shared" si="43"/>
        <v/>
      </c>
      <c r="D109" t="str">
        <f t="shared" si="43"/>
        <v/>
      </c>
      <c r="E109" t="str">
        <f t="shared" si="43"/>
        <v/>
      </c>
      <c r="F109" t="str">
        <f t="shared" si="43"/>
        <v/>
      </c>
      <c r="G109" t="str">
        <f t="shared" si="43"/>
        <v/>
      </c>
      <c r="H109" t="str">
        <f t="shared" si="43"/>
        <v/>
      </c>
      <c r="I109" t="str">
        <f t="shared" si="43"/>
        <v/>
      </c>
      <c r="J109" t="str">
        <f t="shared" si="43"/>
        <v/>
      </c>
      <c r="K109" t="str">
        <f t="shared" si="43"/>
        <v/>
      </c>
      <c r="L109" t="str">
        <f t="shared" si="43"/>
        <v/>
      </c>
      <c r="M109" t="str">
        <f t="shared" si="42"/>
        <v/>
      </c>
      <c r="N109" t="b">
        <f t="shared" si="27"/>
        <v>1</v>
      </c>
      <c r="O109" t="b">
        <f t="shared" si="28"/>
        <v>0</v>
      </c>
      <c r="P109" t="b">
        <f t="shared" si="29"/>
        <v>0</v>
      </c>
      <c r="Q109" t="b">
        <f t="shared" si="30"/>
        <v>0</v>
      </c>
      <c r="R109" t="b">
        <f t="shared" si="31"/>
        <v>0</v>
      </c>
      <c r="S109" t="b">
        <f t="shared" si="32"/>
        <v>0</v>
      </c>
      <c r="T109" t="b">
        <f t="shared" si="33"/>
        <v>0</v>
      </c>
      <c r="U109" t="b">
        <f t="shared" si="34"/>
        <v>0</v>
      </c>
      <c r="V109" t="b">
        <f t="shared" si="35"/>
        <v>0</v>
      </c>
      <c r="W109" t="b">
        <f t="shared" si="36"/>
        <v>0</v>
      </c>
      <c r="X109" t="b">
        <f t="shared" si="37"/>
        <v>0</v>
      </c>
      <c r="Y109" t="b">
        <f t="shared" si="38"/>
        <v>0</v>
      </c>
      <c r="Z109" t="b">
        <f t="shared" si="39"/>
        <v>0</v>
      </c>
    </row>
    <row r="110" spans="1:26" x14ac:dyDescent="0.3">
      <c r="A110" t="str">
        <f>IF(A109="","",IF($R$3=1,day07Test!A124,'day07'!A102))</f>
        <v>$ cd grcj</v>
      </c>
      <c r="B110" t="str">
        <f t="shared" si="41"/>
        <v/>
      </c>
      <c r="C110" t="str">
        <f t="shared" si="43"/>
        <v/>
      </c>
      <c r="D110" t="str">
        <f t="shared" si="43"/>
        <v/>
      </c>
      <c r="E110" t="str">
        <f t="shared" si="43"/>
        <v/>
      </c>
      <c r="F110" t="str">
        <f t="shared" si="43"/>
        <v/>
      </c>
      <c r="G110" t="str">
        <f t="shared" si="43"/>
        <v/>
      </c>
      <c r="H110" t="str">
        <f t="shared" si="43"/>
        <v/>
      </c>
      <c r="I110" t="str">
        <f t="shared" si="43"/>
        <v/>
      </c>
      <c r="J110" t="str">
        <f t="shared" si="43"/>
        <v/>
      </c>
      <c r="K110" t="str">
        <f t="shared" si="43"/>
        <v/>
      </c>
      <c r="L110" t="str">
        <f t="shared" si="43"/>
        <v/>
      </c>
      <c r="M110" t="str">
        <f t="shared" si="42"/>
        <v/>
      </c>
      <c r="N110" t="b">
        <f t="shared" si="27"/>
        <v>1</v>
      </c>
      <c r="O110" t="b">
        <f t="shared" si="28"/>
        <v>0</v>
      </c>
      <c r="P110" t="b">
        <f t="shared" si="29"/>
        <v>0</v>
      </c>
      <c r="Q110" t="b">
        <f t="shared" si="30"/>
        <v>0</v>
      </c>
      <c r="R110" t="b">
        <f t="shared" si="31"/>
        <v>0</v>
      </c>
      <c r="S110" t="b">
        <f t="shared" si="32"/>
        <v>0</v>
      </c>
      <c r="T110" t="b">
        <f t="shared" si="33"/>
        <v>0</v>
      </c>
      <c r="U110" t="b">
        <f t="shared" si="34"/>
        <v>0</v>
      </c>
      <c r="V110" t="b">
        <f t="shared" si="35"/>
        <v>0</v>
      </c>
      <c r="W110" t="b">
        <f t="shared" si="36"/>
        <v>0</v>
      </c>
      <c r="X110" t="b">
        <f t="shared" si="37"/>
        <v>0</v>
      </c>
      <c r="Y110" t="b">
        <f t="shared" si="38"/>
        <v>0</v>
      </c>
      <c r="Z110" t="b">
        <f t="shared" si="39"/>
        <v>0</v>
      </c>
    </row>
    <row r="111" spans="1:26" x14ac:dyDescent="0.3">
      <c r="A111" t="str">
        <f>IF(A110="","",IF($R$3=1,day07Test!A125,'day07'!A103))</f>
        <v>$ ls</v>
      </c>
      <c r="B111" t="str">
        <f t="shared" si="41"/>
        <v/>
      </c>
      <c r="C111" t="str">
        <f t="shared" si="43"/>
        <v/>
      </c>
      <c r="D111" t="str">
        <f t="shared" si="43"/>
        <v/>
      </c>
      <c r="E111" t="str">
        <f t="shared" si="43"/>
        <v/>
      </c>
      <c r="F111" t="str">
        <f t="shared" si="43"/>
        <v/>
      </c>
      <c r="G111" t="str">
        <f t="shared" si="43"/>
        <v/>
      </c>
      <c r="H111" t="str">
        <f t="shared" si="43"/>
        <v/>
      </c>
      <c r="I111" t="str">
        <f t="shared" si="43"/>
        <v/>
      </c>
      <c r="J111" t="str">
        <f t="shared" si="43"/>
        <v/>
      </c>
      <c r="K111" t="str">
        <f t="shared" si="43"/>
        <v/>
      </c>
      <c r="L111" t="str">
        <f t="shared" si="43"/>
        <v/>
      </c>
      <c r="M111" t="str">
        <f t="shared" si="42"/>
        <v/>
      </c>
      <c r="N111" t="b">
        <f t="shared" si="27"/>
        <v>1</v>
      </c>
      <c r="O111" t="b">
        <f t="shared" si="28"/>
        <v>0</v>
      </c>
      <c r="P111" t="b">
        <f t="shared" si="29"/>
        <v>0</v>
      </c>
      <c r="Q111" t="b">
        <f t="shared" si="30"/>
        <v>0</v>
      </c>
      <c r="R111" t="b">
        <f t="shared" si="31"/>
        <v>0</v>
      </c>
      <c r="S111" t="b">
        <f t="shared" si="32"/>
        <v>0</v>
      </c>
      <c r="T111" t="b">
        <f t="shared" si="33"/>
        <v>0</v>
      </c>
      <c r="U111" t="b">
        <f t="shared" si="34"/>
        <v>0</v>
      </c>
      <c r="V111" t="b">
        <f t="shared" si="35"/>
        <v>0</v>
      </c>
      <c r="W111" t="b">
        <f t="shared" si="36"/>
        <v>0</v>
      </c>
      <c r="X111" t="b">
        <f t="shared" si="37"/>
        <v>0</v>
      </c>
      <c r="Y111" t="b">
        <f t="shared" si="38"/>
        <v>0</v>
      </c>
      <c r="Z111" t="b">
        <f t="shared" si="39"/>
        <v>0</v>
      </c>
    </row>
    <row r="112" spans="1:26" x14ac:dyDescent="0.3">
      <c r="A112" t="str">
        <f>IF(A111="","",IF($R$3=1,day07Test!A126,'day07'!A104))</f>
        <v>dir bcbspw</v>
      </c>
      <c r="B112" t="str">
        <f t="shared" si="41"/>
        <v/>
      </c>
      <c r="C112" t="str">
        <f t="shared" si="43"/>
        <v/>
      </c>
      <c r="D112" t="str">
        <f t="shared" si="43"/>
        <v/>
      </c>
      <c r="E112" t="str">
        <f t="shared" si="43"/>
        <v/>
      </c>
      <c r="F112" t="str">
        <f t="shared" si="43"/>
        <v/>
      </c>
      <c r="G112" t="str">
        <f t="shared" si="43"/>
        <v/>
      </c>
      <c r="H112" t="str">
        <f t="shared" si="43"/>
        <v/>
      </c>
      <c r="I112" t="str">
        <f t="shared" si="43"/>
        <v/>
      </c>
      <c r="J112" t="str">
        <f t="shared" si="43"/>
        <v/>
      </c>
      <c r="K112" t="str">
        <f t="shared" si="43"/>
        <v/>
      </c>
      <c r="L112" t="str">
        <f t="shared" si="43"/>
        <v/>
      </c>
      <c r="M112" t="str">
        <f t="shared" si="42"/>
        <v/>
      </c>
      <c r="N112" t="b">
        <f t="shared" si="27"/>
        <v>1</v>
      </c>
      <c r="O112" t="b">
        <f t="shared" si="28"/>
        <v>0</v>
      </c>
      <c r="P112" t="b">
        <f t="shared" si="29"/>
        <v>0</v>
      </c>
      <c r="Q112" t="b">
        <f t="shared" si="30"/>
        <v>0</v>
      </c>
      <c r="R112" t="b">
        <f t="shared" si="31"/>
        <v>0</v>
      </c>
      <c r="S112" t="b">
        <f t="shared" si="32"/>
        <v>0</v>
      </c>
      <c r="T112" t="b">
        <f t="shared" si="33"/>
        <v>0</v>
      </c>
      <c r="U112" t="b">
        <f t="shared" si="34"/>
        <v>0</v>
      </c>
      <c r="V112" t="b">
        <f t="shared" si="35"/>
        <v>0</v>
      </c>
      <c r="W112" t="b">
        <f t="shared" si="36"/>
        <v>0</v>
      </c>
      <c r="X112" t="b">
        <f t="shared" si="37"/>
        <v>0</v>
      </c>
      <c r="Y112" t="b">
        <f t="shared" si="38"/>
        <v>0</v>
      </c>
      <c r="Z112" t="b">
        <f t="shared" si="39"/>
        <v>0</v>
      </c>
    </row>
    <row r="113" spans="1:26" x14ac:dyDescent="0.3">
      <c r="A113" t="str">
        <f>IF(A112="","",IF($R$3=1,day07Test!A127,'day07'!A105))</f>
        <v>dir mpq</v>
      </c>
      <c r="B113" t="str">
        <f t="shared" si="41"/>
        <v/>
      </c>
      <c r="C113" t="str">
        <f t="shared" si="43"/>
        <v/>
      </c>
      <c r="D113" t="str">
        <f t="shared" si="43"/>
        <v/>
      </c>
      <c r="E113" t="str">
        <f t="shared" si="43"/>
        <v/>
      </c>
      <c r="F113" t="str">
        <f t="shared" si="43"/>
        <v/>
      </c>
      <c r="G113" t="str">
        <f t="shared" si="43"/>
        <v/>
      </c>
      <c r="H113" t="str">
        <f t="shared" si="43"/>
        <v/>
      </c>
      <c r="I113" t="str">
        <f t="shared" si="43"/>
        <v/>
      </c>
      <c r="J113" t="str">
        <f t="shared" si="43"/>
        <v/>
      </c>
      <c r="K113" t="str">
        <f t="shared" si="43"/>
        <v/>
      </c>
      <c r="L113" t="str">
        <f t="shared" si="43"/>
        <v/>
      </c>
      <c r="M113" t="str">
        <f t="shared" si="42"/>
        <v/>
      </c>
      <c r="N113" t="b">
        <f t="shared" si="27"/>
        <v>1</v>
      </c>
      <c r="O113" t="b">
        <f t="shared" si="28"/>
        <v>0</v>
      </c>
      <c r="P113" t="b">
        <f t="shared" si="29"/>
        <v>0</v>
      </c>
      <c r="Q113" t="b">
        <f t="shared" si="30"/>
        <v>0</v>
      </c>
      <c r="R113" t="b">
        <f t="shared" si="31"/>
        <v>0</v>
      </c>
      <c r="S113" t="b">
        <f t="shared" si="32"/>
        <v>0</v>
      </c>
      <c r="T113" t="b">
        <f t="shared" si="33"/>
        <v>0</v>
      </c>
      <c r="U113" t="b">
        <f t="shared" si="34"/>
        <v>0</v>
      </c>
      <c r="V113" t="b">
        <f t="shared" si="35"/>
        <v>0</v>
      </c>
      <c r="W113" t="b">
        <f t="shared" si="36"/>
        <v>0</v>
      </c>
      <c r="X113" t="b">
        <f t="shared" si="37"/>
        <v>0</v>
      </c>
      <c r="Y113" t="b">
        <f t="shared" si="38"/>
        <v>0</v>
      </c>
      <c r="Z113" t="b">
        <f t="shared" si="39"/>
        <v>0</v>
      </c>
    </row>
    <row r="114" spans="1:26" x14ac:dyDescent="0.3">
      <c r="A114" t="str">
        <f>IF(A113="","",IF($R$3=1,day07Test!A128,'day07'!A106))</f>
        <v>dir pjzw</v>
      </c>
      <c r="B114" t="str">
        <f t="shared" si="41"/>
        <v/>
      </c>
      <c r="C114" t="str">
        <f t="shared" si="43"/>
        <v/>
      </c>
      <c r="D114" t="str">
        <f t="shared" si="43"/>
        <v/>
      </c>
      <c r="E114" t="str">
        <f t="shared" si="43"/>
        <v/>
      </c>
      <c r="F114" t="str">
        <f t="shared" si="43"/>
        <v/>
      </c>
      <c r="G114" t="str">
        <f t="shared" si="43"/>
        <v/>
      </c>
      <c r="H114" t="str">
        <f t="shared" si="43"/>
        <v/>
      </c>
      <c r="I114" t="str">
        <f t="shared" si="43"/>
        <v/>
      </c>
      <c r="J114" t="str">
        <f t="shared" si="43"/>
        <v/>
      </c>
      <c r="K114" t="str">
        <f t="shared" si="43"/>
        <v/>
      </c>
      <c r="L114" t="str">
        <f t="shared" si="43"/>
        <v/>
      </c>
      <c r="M114" t="str">
        <f t="shared" si="42"/>
        <v/>
      </c>
      <c r="N114" t="b">
        <f t="shared" si="27"/>
        <v>1</v>
      </c>
      <c r="O114" t="b">
        <f t="shared" si="28"/>
        <v>0</v>
      </c>
      <c r="P114" t="b">
        <f t="shared" si="29"/>
        <v>0</v>
      </c>
      <c r="Q114" t="b">
        <f t="shared" si="30"/>
        <v>0</v>
      </c>
      <c r="R114" t="b">
        <f t="shared" si="31"/>
        <v>0</v>
      </c>
      <c r="S114" t="b">
        <f t="shared" si="32"/>
        <v>0</v>
      </c>
      <c r="T114" t="b">
        <f t="shared" si="33"/>
        <v>0</v>
      </c>
      <c r="U114" t="b">
        <f t="shared" si="34"/>
        <v>0</v>
      </c>
      <c r="V114" t="b">
        <f t="shared" si="35"/>
        <v>0</v>
      </c>
      <c r="W114" t="b">
        <f t="shared" si="36"/>
        <v>0</v>
      </c>
      <c r="X114" t="b">
        <f t="shared" si="37"/>
        <v>0</v>
      </c>
      <c r="Y114" t="b">
        <f t="shared" si="38"/>
        <v>0</v>
      </c>
      <c r="Z114" t="b">
        <f t="shared" si="39"/>
        <v>0</v>
      </c>
    </row>
    <row r="115" spans="1:26" x14ac:dyDescent="0.3">
      <c r="A115" t="str">
        <f>IF(A114="","",IF($R$3=1,day07Test!A129,'day07'!A107))</f>
        <v>$ cd bcbspw</v>
      </c>
      <c r="B115" t="str">
        <f t="shared" si="41"/>
        <v/>
      </c>
      <c r="C115" t="str">
        <f t="shared" si="43"/>
        <v/>
      </c>
      <c r="D115" t="str">
        <f t="shared" si="43"/>
        <v/>
      </c>
      <c r="E115" t="str">
        <f t="shared" si="43"/>
        <v/>
      </c>
      <c r="F115" t="str">
        <f t="shared" si="43"/>
        <v/>
      </c>
      <c r="G115" t="str">
        <f t="shared" si="43"/>
        <v/>
      </c>
      <c r="H115" t="str">
        <f t="shared" si="43"/>
        <v/>
      </c>
      <c r="I115" t="str">
        <f t="shared" si="43"/>
        <v/>
      </c>
      <c r="J115" t="str">
        <f t="shared" si="43"/>
        <v/>
      </c>
      <c r="K115" t="str">
        <f t="shared" si="43"/>
        <v/>
      </c>
      <c r="L115" t="str">
        <f t="shared" si="43"/>
        <v/>
      </c>
      <c r="M115" t="str">
        <f t="shared" si="42"/>
        <v/>
      </c>
      <c r="N115" t="b">
        <f t="shared" si="27"/>
        <v>1</v>
      </c>
      <c r="O115" t="b">
        <f t="shared" si="28"/>
        <v>0</v>
      </c>
      <c r="P115" t="b">
        <f t="shared" si="29"/>
        <v>0</v>
      </c>
      <c r="Q115" t="b">
        <f t="shared" si="30"/>
        <v>0</v>
      </c>
      <c r="R115" t="b">
        <f t="shared" si="31"/>
        <v>0</v>
      </c>
      <c r="S115" t="b">
        <f t="shared" si="32"/>
        <v>0</v>
      </c>
      <c r="T115" t="b">
        <f t="shared" si="33"/>
        <v>0</v>
      </c>
      <c r="U115" t="b">
        <f t="shared" si="34"/>
        <v>0</v>
      </c>
      <c r="V115" t="b">
        <f t="shared" si="35"/>
        <v>0</v>
      </c>
      <c r="W115" t="b">
        <f t="shared" si="36"/>
        <v>0</v>
      </c>
      <c r="X115" t="b">
        <f t="shared" si="37"/>
        <v>0</v>
      </c>
      <c r="Y115" t="b">
        <f t="shared" si="38"/>
        <v>0</v>
      </c>
      <c r="Z115" t="b">
        <f t="shared" si="39"/>
        <v>0</v>
      </c>
    </row>
    <row r="116" spans="1:26" x14ac:dyDescent="0.3">
      <c r="A116" t="str">
        <f>IF(A115="","",IF($R$3=1,day07Test!A130,'day07'!A108))</f>
        <v>$ ls</v>
      </c>
      <c r="B116" t="str">
        <f t="shared" si="41"/>
        <v/>
      </c>
      <c r="C116" t="str">
        <f t="shared" si="43"/>
        <v/>
      </c>
      <c r="D116" t="str">
        <f t="shared" si="43"/>
        <v/>
      </c>
      <c r="E116" t="str">
        <f t="shared" si="43"/>
        <v/>
      </c>
      <c r="F116" t="str">
        <f t="shared" si="43"/>
        <v/>
      </c>
      <c r="G116" t="str">
        <f t="shared" si="43"/>
        <v/>
      </c>
      <c r="H116" t="str">
        <f t="shared" si="43"/>
        <v/>
      </c>
      <c r="I116" t="str">
        <f t="shared" si="43"/>
        <v/>
      </c>
      <c r="J116" t="str">
        <f t="shared" si="43"/>
        <v/>
      </c>
      <c r="K116" t="str">
        <f t="shared" si="43"/>
        <v/>
      </c>
      <c r="L116" t="str">
        <f t="shared" si="43"/>
        <v/>
      </c>
      <c r="M116" t="str">
        <f t="shared" si="42"/>
        <v/>
      </c>
      <c r="N116" t="b">
        <f t="shared" si="27"/>
        <v>1</v>
      </c>
      <c r="O116" t="b">
        <f t="shared" si="28"/>
        <v>0</v>
      </c>
      <c r="P116" t="b">
        <f t="shared" si="29"/>
        <v>0</v>
      </c>
      <c r="Q116" t="b">
        <f t="shared" si="30"/>
        <v>0</v>
      </c>
      <c r="R116" t="b">
        <f t="shared" si="31"/>
        <v>0</v>
      </c>
      <c r="S116" t="b">
        <f t="shared" si="32"/>
        <v>0</v>
      </c>
      <c r="T116" t="b">
        <f t="shared" si="33"/>
        <v>0</v>
      </c>
      <c r="U116" t="b">
        <f t="shared" si="34"/>
        <v>0</v>
      </c>
      <c r="V116" t="b">
        <f t="shared" si="35"/>
        <v>0</v>
      </c>
      <c r="W116" t="b">
        <f t="shared" si="36"/>
        <v>0</v>
      </c>
      <c r="X116" t="b">
        <f t="shared" si="37"/>
        <v>0</v>
      </c>
      <c r="Y116" t="b">
        <f t="shared" si="38"/>
        <v>0</v>
      </c>
      <c r="Z116" t="b">
        <f t="shared" si="39"/>
        <v>0</v>
      </c>
    </row>
    <row r="117" spans="1:26" x14ac:dyDescent="0.3">
      <c r="A117" t="str">
        <f>IF(A116="","",IF($R$3=1,day07Test!A131,'day07'!A109))</f>
        <v>5449 rsgsrn</v>
      </c>
      <c r="B117">
        <f t="shared" si="41"/>
        <v>5</v>
      </c>
      <c r="C117">
        <f t="shared" si="43"/>
        <v>4</v>
      </c>
      <c r="D117">
        <f t="shared" si="43"/>
        <v>4</v>
      </c>
      <c r="E117">
        <f t="shared" si="43"/>
        <v>9</v>
      </c>
      <c r="F117" t="str">
        <f t="shared" si="43"/>
        <v/>
      </c>
      <c r="G117" t="str">
        <f t="shared" si="43"/>
        <v/>
      </c>
      <c r="H117" t="str">
        <f t="shared" si="43"/>
        <v/>
      </c>
      <c r="I117" t="str">
        <f t="shared" si="43"/>
        <v/>
      </c>
      <c r="J117" t="str">
        <f t="shared" si="43"/>
        <v/>
      </c>
      <c r="K117" t="str">
        <f t="shared" si="43"/>
        <v/>
      </c>
      <c r="L117" t="str">
        <f t="shared" si="43"/>
        <v/>
      </c>
      <c r="M117" t="str">
        <f t="shared" si="42"/>
        <v/>
      </c>
      <c r="N117" t="b">
        <f t="shared" si="27"/>
        <v>1</v>
      </c>
      <c r="O117" t="b">
        <f t="shared" si="28"/>
        <v>0</v>
      </c>
      <c r="P117" t="b">
        <f t="shared" si="29"/>
        <v>0</v>
      </c>
      <c r="Q117" t="b">
        <f t="shared" si="30"/>
        <v>0</v>
      </c>
      <c r="R117" t="b">
        <f t="shared" si="31"/>
        <v>0</v>
      </c>
      <c r="S117" t="b">
        <f t="shared" si="32"/>
        <v>0</v>
      </c>
      <c r="T117" t="b">
        <f t="shared" si="33"/>
        <v>0</v>
      </c>
      <c r="U117" t="b">
        <f t="shared" si="34"/>
        <v>0</v>
      </c>
      <c r="V117" t="b">
        <f t="shared" si="35"/>
        <v>0</v>
      </c>
      <c r="W117" t="b">
        <f t="shared" si="36"/>
        <v>0</v>
      </c>
      <c r="X117" t="b">
        <f t="shared" si="37"/>
        <v>0</v>
      </c>
      <c r="Y117" t="b">
        <f t="shared" si="38"/>
        <v>0</v>
      </c>
      <c r="Z117" t="b">
        <f t="shared" si="39"/>
        <v>0</v>
      </c>
    </row>
    <row r="118" spans="1:26" x14ac:dyDescent="0.3">
      <c r="A118" t="str">
        <f>IF(A117="","",IF($R$3=1,day07Test!A132,'day07'!A110))</f>
        <v>$ cd ..</v>
      </c>
      <c r="B118" t="str">
        <f t="shared" si="41"/>
        <v/>
      </c>
      <c r="C118" t="str">
        <f t="shared" si="43"/>
        <v/>
      </c>
      <c r="D118" t="str">
        <f t="shared" si="43"/>
        <v/>
      </c>
      <c r="E118" t="str">
        <f t="shared" si="43"/>
        <v/>
      </c>
      <c r="F118" t="str">
        <f t="shared" si="43"/>
        <v/>
      </c>
      <c r="G118" t="str">
        <f t="shared" si="43"/>
        <v/>
      </c>
      <c r="H118" t="str">
        <f t="shared" si="43"/>
        <v/>
      </c>
      <c r="I118" t="str">
        <f t="shared" si="43"/>
        <v/>
      </c>
      <c r="J118" t="str">
        <f t="shared" si="43"/>
        <v/>
      </c>
      <c r="K118" t="str">
        <f t="shared" si="43"/>
        <v/>
      </c>
      <c r="L118" t="str">
        <f t="shared" si="43"/>
        <v/>
      </c>
      <c r="M118" t="str">
        <f t="shared" si="42"/>
        <v/>
      </c>
      <c r="N118" t="b">
        <f t="shared" si="27"/>
        <v>1</v>
      </c>
      <c r="O118" t="b">
        <f t="shared" si="28"/>
        <v>0</v>
      </c>
      <c r="P118" t="b">
        <f t="shared" si="29"/>
        <v>0</v>
      </c>
      <c r="Q118" t="b">
        <f t="shared" si="30"/>
        <v>0</v>
      </c>
      <c r="R118" t="b">
        <f t="shared" si="31"/>
        <v>0</v>
      </c>
      <c r="S118" t="b">
        <f t="shared" si="32"/>
        <v>0</v>
      </c>
      <c r="T118" t="b">
        <f t="shared" si="33"/>
        <v>0</v>
      </c>
      <c r="U118" t="b">
        <f t="shared" si="34"/>
        <v>0</v>
      </c>
      <c r="V118" t="b">
        <f t="shared" si="35"/>
        <v>0</v>
      </c>
      <c r="W118" t="b">
        <f t="shared" si="36"/>
        <v>0</v>
      </c>
      <c r="X118" t="b">
        <f t="shared" si="37"/>
        <v>0</v>
      </c>
      <c r="Y118" t="b">
        <f t="shared" si="38"/>
        <v>0</v>
      </c>
      <c r="Z118" t="b">
        <f t="shared" si="39"/>
        <v>0</v>
      </c>
    </row>
    <row r="119" spans="1:26" x14ac:dyDescent="0.3">
      <c r="A119" t="str">
        <f>IF(A118="","",IF($R$3=1,day07Test!A133,'day07'!A111))</f>
        <v>$ cd mpq</v>
      </c>
      <c r="B119" t="str">
        <f t="shared" si="41"/>
        <v/>
      </c>
      <c r="C119" t="str">
        <f t="shared" si="43"/>
        <v/>
      </c>
      <c r="D119" t="str">
        <f t="shared" si="43"/>
        <v/>
      </c>
      <c r="E119" t="str">
        <f t="shared" si="43"/>
        <v/>
      </c>
      <c r="F119" t="str">
        <f t="shared" si="43"/>
        <v/>
      </c>
      <c r="G119" t="str">
        <f t="shared" si="43"/>
        <v/>
      </c>
      <c r="H119" t="str">
        <f t="shared" si="43"/>
        <v/>
      </c>
      <c r="I119" t="str">
        <f t="shared" si="43"/>
        <v/>
      </c>
      <c r="J119" t="str">
        <f t="shared" si="43"/>
        <v/>
      </c>
      <c r="K119" t="str">
        <f t="shared" si="43"/>
        <v/>
      </c>
      <c r="L119" t="str">
        <f t="shared" si="43"/>
        <v/>
      </c>
      <c r="M119" t="str">
        <f t="shared" si="42"/>
        <v/>
      </c>
      <c r="N119" t="b">
        <f t="shared" si="27"/>
        <v>1</v>
      </c>
      <c r="O119" t="b">
        <f t="shared" si="28"/>
        <v>0</v>
      </c>
      <c r="P119" t="b">
        <f t="shared" si="29"/>
        <v>0</v>
      </c>
      <c r="Q119" t="b">
        <f t="shared" si="30"/>
        <v>0</v>
      </c>
      <c r="R119" t="b">
        <f t="shared" si="31"/>
        <v>0</v>
      </c>
      <c r="S119" t="b">
        <f t="shared" si="32"/>
        <v>0</v>
      </c>
      <c r="T119" t="b">
        <f t="shared" si="33"/>
        <v>0</v>
      </c>
      <c r="U119" t="b">
        <f t="shared" si="34"/>
        <v>0</v>
      </c>
      <c r="V119" t="b">
        <f t="shared" si="35"/>
        <v>0</v>
      </c>
      <c r="W119" t="b">
        <f t="shared" si="36"/>
        <v>0</v>
      </c>
      <c r="X119" t="b">
        <f t="shared" si="37"/>
        <v>0</v>
      </c>
      <c r="Y119" t="b">
        <f t="shared" si="38"/>
        <v>0</v>
      </c>
      <c r="Z119" t="b">
        <f t="shared" si="39"/>
        <v>0</v>
      </c>
    </row>
    <row r="120" spans="1:26" x14ac:dyDescent="0.3">
      <c r="A120" t="str">
        <f>IF(A119="","",IF($R$3=1,day07Test!A134,'day07'!A112))</f>
        <v>$ ls</v>
      </c>
      <c r="B120" t="str">
        <f t="shared" si="41"/>
        <v/>
      </c>
      <c r="C120" t="str">
        <f t="shared" si="43"/>
        <v/>
      </c>
      <c r="D120" t="str">
        <f t="shared" si="43"/>
        <v/>
      </c>
      <c r="E120" t="str">
        <f t="shared" si="43"/>
        <v/>
      </c>
      <c r="F120" t="str">
        <f t="shared" si="43"/>
        <v/>
      </c>
      <c r="G120" t="str">
        <f t="shared" si="43"/>
        <v/>
      </c>
      <c r="H120" t="str">
        <f t="shared" si="43"/>
        <v/>
      </c>
      <c r="I120" t="str">
        <f t="shared" si="43"/>
        <v/>
      </c>
      <c r="J120" t="str">
        <f t="shared" si="43"/>
        <v/>
      </c>
      <c r="K120" t="str">
        <f t="shared" si="43"/>
        <v/>
      </c>
      <c r="L120" t="str">
        <f t="shared" si="43"/>
        <v/>
      </c>
      <c r="M120" t="str">
        <f t="shared" si="42"/>
        <v/>
      </c>
      <c r="N120" t="b">
        <f t="shared" si="27"/>
        <v>1</v>
      </c>
      <c r="O120" t="b">
        <f t="shared" si="28"/>
        <v>0</v>
      </c>
      <c r="P120" t="b">
        <f t="shared" si="29"/>
        <v>0</v>
      </c>
      <c r="Q120" t="b">
        <f t="shared" si="30"/>
        <v>0</v>
      </c>
      <c r="R120" t="b">
        <f t="shared" si="31"/>
        <v>0</v>
      </c>
      <c r="S120" t="b">
        <f t="shared" si="32"/>
        <v>0</v>
      </c>
      <c r="T120" t="b">
        <f t="shared" si="33"/>
        <v>0</v>
      </c>
      <c r="U120" t="b">
        <f t="shared" si="34"/>
        <v>0</v>
      </c>
      <c r="V120" t="b">
        <f t="shared" si="35"/>
        <v>0</v>
      </c>
      <c r="W120" t="b">
        <f t="shared" si="36"/>
        <v>0</v>
      </c>
      <c r="X120" t="b">
        <f t="shared" si="37"/>
        <v>0</v>
      </c>
      <c r="Y120" t="b">
        <f t="shared" si="38"/>
        <v>0</v>
      </c>
      <c r="Z120" t="b">
        <f t="shared" si="39"/>
        <v>0</v>
      </c>
    </row>
    <row r="121" spans="1:26" x14ac:dyDescent="0.3">
      <c r="A121" t="str">
        <f>IF(A120="","",IF($R$3=1,day07Test!A135,'day07'!A113))</f>
        <v>135338 mfmps</v>
      </c>
      <c r="B121">
        <f t="shared" si="41"/>
        <v>1</v>
      </c>
      <c r="C121">
        <f t="shared" si="43"/>
        <v>3</v>
      </c>
      <c r="D121">
        <f t="shared" si="43"/>
        <v>5</v>
      </c>
      <c r="E121">
        <f t="shared" si="43"/>
        <v>3</v>
      </c>
      <c r="F121">
        <f t="shared" si="43"/>
        <v>3</v>
      </c>
      <c r="G121">
        <f t="shared" si="43"/>
        <v>8</v>
      </c>
      <c r="H121" t="str">
        <f t="shared" si="43"/>
        <v/>
      </c>
      <c r="I121" t="str">
        <f t="shared" si="43"/>
        <v/>
      </c>
      <c r="J121" t="str">
        <f t="shared" si="43"/>
        <v/>
      </c>
      <c r="K121" t="str">
        <f t="shared" si="43"/>
        <v/>
      </c>
      <c r="L121" t="str">
        <f t="shared" si="43"/>
        <v/>
      </c>
      <c r="M121" t="str">
        <f t="shared" si="42"/>
        <v/>
      </c>
      <c r="N121" t="b">
        <f t="shared" si="27"/>
        <v>1</v>
      </c>
      <c r="O121" t="b">
        <f t="shared" si="28"/>
        <v>0</v>
      </c>
      <c r="P121" t="b">
        <f t="shared" si="29"/>
        <v>0</v>
      </c>
      <c r="Q121" t="b">
        <f t="shared" si="30"/>
        <v>0</v>
      </c>
      <c r="R121" t="b">
        <f t="shared" si="31"/>
        <v>0</v>
      </c>
      <c r="S121" t="b">
        <f t="shared" si="32"/>
        <v>0</v>
      </c>
      <c r="T121" t="b">
        <f t="shared" si="33"/>
        <v>0</v>
      </c>
      <c r="U121" t="b">
        <f t="shared" si="34"/>
        <v>0</v>
      </c>
      <c r="V121" t="b">
        <f t="shared" si="35"/>
        <v>0</v>
      </c>
      <c r="W121" t="b">
        <f t="shared" si="36"/>
        <v>0</v>
      </c>
      <c r="X121" t="b">
        <f t="shared" si="37"/>
        <v>0</v>
      </c>
      <c r="Y121" t="b">
        <f t="shared" si="38"/>
        <v>0</v>
      </c>
      <c r="Z121" t="b">
        <f t="shared" si="39"/>
        <v>0</v>
      </c>
    </row>
    <row r="122" spans="1:26" x14ac:dyDescent="0.3">
      <c r="A122" t="str">
        <f>IF(A121="","",IF($R$3=1,day07Test!A136,'day07'!A114))</f>
        <v>$ cd ..</v>
      </c>
      <c r="B122" t="str">
        <f t="shared" si="41"/>
        <v/>
      </c>
      <c r="C122" t="str">
        <f t="shared" si="43"/>
        <v/>
      </c>
      <c r="D122" t="str">
        <f t="shared" si="43"/>
        <v/>
      </c>
      <c r="E122" t="str">
        <f t="shared" si="43"/>
        <v/>
      </c>
      <c r="F122" t="str">
        <f t="shared" si="43"/>
        <v/>
      </c>
      <c r="G122" t="str">
        <f t="shared" si="43"/>
        <v/>
      </c>
      <c r="H122" t="str">
        <f t="shared" si="43"/>
        <v/>
      </c>
      <c r="I122" t="str">
        <f t="shared" si="43"/>
        <v/>
      </c>
      <c r="J122" t="str">
        <f t="shared" si="43"/>
        <v/>
      </c>
      <c r="K122" t="str">
        <f t="shared" si="43"/>
        <v/>
      </c>
      <c r="L122" t="str">
        <f t="shared" si="43"/>
        <v/>
      </c>
      <c r="M122" t="str">
        <f t="shared" si="42"/>
        <v/>
      </c>
      <c r="N122" t="b">
        <f t="shared" si="27"/>
        <v>1</v>
      </c>
      <c r="O122" t="b">
        <f t="shared" si="28"/>
        <v>0</v>
      </c>
      <c r="P122" t="b">
        <f t="shared" si="29"/>
        <v>0</v>
      </c>
      <c r="Q122" t="b">
        <f t="shared" si="30"/>
        <v>0</v>
      </c>
      <c r="R122" t="b">
        <f t="shared" si="31"/>
        <v>0</v>
      </c>
      <c r="S122" t="b">
        <f t="shared" si="32"/>
        <v>0</v>
      </c>
      <c r="T122" t="b">
        <f t="shared" si="33"/>
        <v>0</v>
      </c>
      <c r="U122" t="b">
        <f t="shared" si="34"/>
        <v>0</v>
      </c>
      <c r="V122" t="b">
        <f t="shared" si="35"/>
        <v>0</v>
      </c>
      <c r="W122" t="b">
        <f t="shared" si="36"/>
        <v>0</v>
      </c>
      <c r="X122" t="b">
        <f t="shared" si="37"/>
        <v>0</v>
      </c>
      <c r="Y122" t="b">
        <f t="shared" si="38"/>
        <v>0</v>
      </c>
      <c r="Z122" t="b">
        <f t="shared" si="39"/>
        <v>0</v>
      </c>
    </row>
    <row r="123" spans="1:26" x14ac:dyDescent="0.3">
      <c r="A123" t="str">
        <f>IF(A122="","",IF($R$3=1,day07Test!A137,'day07'!A115))</f>
        <v>$ cd pjzw</v>
      </c>
      <c r="B123" t="str">
        <f t="shared" si="41"/>
        <v/>
      </c>
      <c r="C123" t="str">
        <f t="shared" si="43"/>
        <v/>
      </c>
      <c r="D123" t="str">
        <f t="shared" si="43"/>
        <v/>
      </c>
      <c r="E123" t="str">
        <f t="shared" si="43"/>
        <v/>
      </c>
      <c r="F123" t="str">
        <f t="shared" si="43"/>
        <v/>
      </c>
      <c r="G123" t="str">
        <f t="shared" si="43"/>
        <v/>
      </c>
      <c r="H123" t="str">
        <f t="shared" si="43"/>
        <v/>
      </c>
      <c r="I123" t="str">
        <f t="shared" si="43"/>
        <v/>
      </c>
      <c r="J123" t="str">
        <f t="shared" si="43"/>
        <v/>
      </c>
      <c r="K123" t="str">
        <f t="shared" si="43"/>
        <v/>
      </c>
      <c r="L123" t="str">
        <f t="shared" si="43"/>
        <v/>
      </c>
      <c r="M123" t="str">
        <f t="shared" si="42"/>
        <v/>
      </c>
      <c r="N123" t="b">
        <f t="shared" si="27"/>
        <v>1</v>
      </c>
      <c r="O123" t="b">
        <f t="shared" si="28"/>
        <v>0</v>
      </c>
      <c r="P123" t="b">
        <f t="shared" si="29"/>
        <v>0</v>
      </c>
      <c r="Q123" t="b">
        <f t="shared" si="30"/>
        <v>0</v>
      </c>
      <c r="R123" t="b">
        <f t="shared" si="31"/>
        <v>0</v>
      </c>
      <c r="S123" t="b">
        <f t="shared" si="32"/>
        <v>0</v>
      </c>
      <c r="T123" t="b">
        <f t="shared" si="33"/>
        <v>0</v>
      </c>
      <c r="U123" t="b">
        <f t="shared" si="34"/>
        <v>0</v>
      </c>
      <c r="V123" t="b">
        <f t="shared" si="35"/>
        <v>0</v>
      </c>
      <c r="W123" t="b">
        <f t="shared" si="36"/>
        <v>0</v>
      </c>
      <c r="X123" t="b">
        <f t="shared" si="37"/>
        <v>0</v>
      </c>
      <c r="Y123" t="b">
        <f t="shared" si="38"/>
        <v>0</v>
      </c>
      <c r="Z123" t="b">
        <f t="shared" si="39"/>
        <v>0</v>
      </c>
    </row>
    <row r="124" spans="1:26" x14ac:dyDescent="0.3">
      <c r="A124" t="str">
        <f>IF(A123="","",IF($R$3=1,day07Test!A138,'day07'!A116))</f>
        <v>$ ls</v>
      </c>
      <c r="B124" t="str">
        <f t="shared" si="41"/>
        <v/>
      </c>
      <c r="C124" t="str">
        <f t="shared" si="43"/>
        <v/>
      </c>
      <c r="D124" t="str">
        <f t="shared" si="43"/>
        <v/>
      </c>
      <c r="E124" t="str">
        <f t="shared" si="43"/>
        <v/>
      </c>
      <c r="F124" t="str">
        <f t="shared" si="43"/>
        <v/>
      </c>
      <c r="G124" t="str">
        <f t="shared" si="43"/>
        <v/>
      </c>
      <c r="H124" t="str">
        <f t="shared" si="43"/>
        <v/>
      </c>
      <c r="I124" t="str">
        <f t="shared" si="43"/>
        <v/>
      </c>
      <c r="J124" t="str">
        <f t="shared" si="43"/>
        <v/>
      </c>
      <c r="K124" t="str">
        <f t="shared" si="43"/>
        <v/>
      </c>
      <c r="L124" t="str">
        <f t="shared" si="43"/>
        <v/>
      </c>
      <c r="M124" t="str">
        <f t="shared" si="42"/>
        <v/>
      </c>
      <c r="N124" t="b">
        <f t="shared" si="27"/>
        <v>1</v>
      </c>
      <c r="O124" t="b">
        <f t="shared" si="28"/>
        <v>0</v>
      </c>
      <c r="P124" t="b">
        <f t="shared" si="29"/>
        <v>0</v>
      </c>
      <c r="Q124" t="b">
        <f t="shared" si="30"/>
        <v>0</v>
      </c>
      <c r="R124" t="b">
        <f t="shared" si="31"/>
        <v>0</v>
      </c>
      <c r="S124" t="b">
        <f t="shared" si="32"/>
        <v>0</v>
      </c>
      <c r="T124" t="b">
        <f t="shared" si="33"/>
        <v>0</v>
      </c>
      <c r="U124" t="b">
        <f t="shared" si="34"/>
        <v>0</v>
      </c>
      <c r="V124" t="b">
        <f t="shared" si="35"/>
        <v>0</v>
      </c>
      <c r="W124" t="b">
        <f t="shared" si="36"/>
        <v>0</v>
      </c>
      <c r="X124" t="b">
        <f t="shared" si="37"/>
        <v>0</v>
      </c>
      <c r="Y124" t="b">
        <f t="shared" si="38"/>
        <v>0</v>
      </c>
      <c r="Z124" t="b">
        <f t="shared" si="39"/>
        <v>0</v>
      </c>
    </row>
    <row r="125" spans="1:26" x14ac:dyDescent="0.3">
      <c r="A125" t="str">
        <f>IF(A124="","",IF($R$3=1,day07Test!A139,'day07'!A117))</f>
        <v>dir cpffwn</v>
      </c>
      <c r="B125" t="str">
        <f t="shared" si="41"/>
        <v/>
      </c>
      <c r="C125" t="str">
        <f t="shared" si="43"/>
        <v/>
      </c>
      <c r="D125" t="str">
        <f t="shared" si="43"/>
        <v/>
      </c>
      <c r="E125" t="str">
        <f t="shared" si="43"/>
        <v/>
      </c>
      <c r="F125" t="str">
        <f t="shared" si="43"/>
        <v/>
      </c>
      <c r="G125" t="str">
        <f t="shared" si="43"/>
        <v/>
      </c>
      <c r="H125" t="str">
        <f t="shared" si="43"/>
        <v/>
      </c>
      <c r="I125" t="str">
        <f t="shared" si="43"/>
        <v/>
      </c>
      <c r="J125" t="str">
        <f t="shared" si="43"/>
        <v/>
      </c>
      <c r="K125" t="str">
        <f t="shared" si="43"/>
        <v/>
      </c>
      <c r="L125" t="str">
        <f t="shared" si="43"/>
        <v/>
      </c>
      <c r="M125" t="str">
        <f t="shared" si="42"/>
        <v/>
      </c>
      <c r="N125" t="b">
        <f t="shared" si="27"/>
        <v>1</v>
      </c>
      <c r="O125" t="b">
        <f t="shared" si="28"/>
        <v>0</v>
      </c>
      <c r="P125" t="b">
        <f t="shared" si="29"/>
        <v>0</v>
      </c>
      <c r="Q125" t="b">
        <f t="shared" si="30"/>
        <v>0</v>
      </c>
      <c r="R125" t="b">
        <f t="shared" si="31"/>
        <v>0</v>
      </c>
      <c r="S125" t="b">
        <f t="shared" si="32"/>
        <v>0</v>
      </c>
      <c r="T125" t="b">
        <f t="shared" si="33"/>
        <v>0</v>
      </c>
      <c r="U125" t="b">
        <f t="shared" si="34"/>
        <v>0</v>
      </c>
      <c r="V125" t="b">
        <f t="shared" si="35"/>
        <v>0</v>
      </c>
      <c r="W125" t="b">
        <f t="shared" si="36"/>
        <v>0</v>
      </c>
      <c r="X125" t="b">
        <f t="shared" si="37"/>
        <v>0</v>
      </c>
      <c r="Y125" t="b">
        <f t="shared" si="38"/>
        <v>0</v>
      </c>
      <c r="Z125" t="b">
        <f t="shared" si="39"/>
        <v>0</v>
      </c>
    </row>
    <row r="126" spans="1:26" x14ac:dyDescent="0.3">
      <c r="A126" t="str">
        <f>IF(A125="","",IF($R$3=1,day07Test!A140,'day07'!A118))</f>
        <v>$ cd cpffwn</v>
      </c>
      <c r="B126" t="str">
        <f t="shared" si="41"/>
        <v/>
      </c>
      <c r="C126" t="str">
        <f t="shared" si="43"/>
        <v/>
      </c>
      <c r="D126" t="str">
        <f t="shared" si="43"/>
        <v/>
      </c>
      <c r="E126" t="str">
        <f t="shared" si="43"/>
        <v/>
      </c>
      <c r="F126" t="str">
        <f t="shared" si="43"/>
        <v/>
      </c>
      <c r="G126" t="str">
        <f t="shared" si="43"/>
        <v/>
      </c>
      <c r="H126" t="str">
        <f t="shared" si="43"/>
        <v/>
      </c>
      <c r="I126" t="str">
        <f t="shared" ref="H126:L132" si="44">IFERROR(VALUE(MID($A126,COLUMN()-1,1)),"")</f>
        <v/>
      </c>
      <c r="J126" t="str">
        <f t="shared" si="44"/>
        <v/>
      </c>
      <c r="K126" t="str">
        <f t="shared" si="44"/>
        <v/>
      </c>
      <c r="L126" t="str">
        <f t="shared" si="44"/>
        <v/>
      </c>
      <c r="M126" t="str">
        <f t="shared" si="42"/>
        <v/>
      </c>
      <c r="N126" t="b">
        <f t="shared" si="27"/>
        <v>1</v>
      </c>
      <c r="O126" t="b">
        <f t="shared" si="28"/>
        <v>0</v>
      </c>
      <c r="P126" t="b">
        <f t="shared" si="29"/>
        <v>0</v>
      </c>
      <c r="Q126" t="b">
        <f t="shared" si="30"/>
        <v>0</v>
      </c>
      <c r="R126" t="b">
        <f t="shared" si="31"/>
        <v>0</v>
      </c>
      <c r="S126" t="b">
        <f t="shared" si="32"/>
        <v>0</v>
      </c>
      <c r="T126" t="b">
        <f t="shared" si="33"/>
        <v>0</v>
      </c>
      <c r="U126" t="b">
        <f t="shared" si="34"/>
        <v>0</v>
      </c>
      <c r="V126" t="b">
        <f t="shared" si="35"/>
        <v>0</v>
      </c>
      <c r="W126" t="b">
        <f t="shared" si="36"/>
        <v>0</v>
      </c>
      <c r="X126" t="b">
        <f t="shared" si="37"/>
        <v>0</v>
      </c>
      <c r="Y126" t="b">
        <f t="shared" si="38"/>
        <v>0</v>
      </c>
      <c r="Z126" t="b">
        <f t="shared" si="39"/>
        <v>0</v>
      </c>
    </row>
    <row r="127" spans="1:26" x14ac:dyDescent="0.3">
      <c r="A127" t="str">
        <f>IF(A126="","",IF($R$3=1,day07Test!A141,'day07'!A119))</f>
        <v>$ ls</v>
      </c>
      <c r="B127" t="str">
        <f t="shared" si="41"/>
        <v/>
      </c>
      <c r="C127" t="str">
        <f t="shared" ref="C127:L150" si="45">IFERROR(VALUE(MID($A127,COLUMN()-1,1)),"")</f>
        <v/>
      </c>
      <c r="D127" t="str">
        <f t="shared" si="45"/>
        <v/>
      </c>
      <c r="E127" t="str">
        <f t="shared" si="45"/>
        <v/>
      </c>
      <c r="F127" t="str">
        <f t="shared" si="45"/>
        <v/>
      </c>
      <c r="G127" t="str">
        <f t="shared" si="45"/>
        <v/>
      </c>
      <c r="H127" t="str">
        <f t="shared" si="44"/>
        <v/>
      </c>
      <c r="I127" t="str">
        <f t="shared" si="44"/>
        <v/>
      </c>
      <c r="J127" t="str">
        <f t="shared" si="44"/>
        <v/>
      </c>
      <c r="K127" t="str">
        <f t="shared" si="44"/>
        <v/>
      </c>
      <c r="L127" t="str">
        <f t="shared" si="44"/>
        <v/>
      </c>
      <c r="M127" t="str">
        <f t="shared" si="42"/>
        <v/>
      </c>
      <c r="N127" t="b">
        <f t="shared" si="27"/>
        <v>1</v>
      </c>
      <c r="O127" t="b">
        <f t="shared" si="28"/>
        <v>0</v>
      </c>
      <c r="P127" t="b">
        <f t="shared" si="29"/>
        <v>0</v>
      </c>
      <c r="Q127" t="b">
        <f t="shared" si="30"/>
        <v>0</v>
      </c>
      <c r="R127" t="b">
        <f t="shared" si="31"/>
        <v>0</v>
      </c>
      <c r="S127" t="b">
        <f t="shared" si="32"/>
        <v>0</v>
      </c>
      <c r="T127" t="b">
        <f t="shared" si="33"/>
        <v>0</v>
      </c>
      <c r="U127" t="b">
        <f t="shared" si="34"/>
        <v>0</v>
      </c>
      <c r="V127" t="b">
        <f t="shared" si="35"/>
        <v>0</v>
      </c>
      <c r="W127" t="b">
        <f t="shared" si="36"/>
        <v>0</v>
      </c>
      <c r="X127" t="b">
        <f t="shared" si="37"/>
        <v>0</v>
      </c>
      <c r="Y127" t="b">
        <f t="shared" si="38"/>
        <v>0</v>
      </c>
      <c r="Z127" t="b">
        <f t="shared" si="39"/>
        <v>0</v>
      </c>
    </row>
    <row r="128" spans="1:26" x14ac:dyDescent="0.3">
      <c r="A128" t="str">
        <f>IF(A127="","",IF($R$3=1,day07Test!A142,'day07'!A120))</f>
        <v>131835 rnwqngz</v>
      </c>
      <c r="B128">
        <f t="shared" si="41"/>
        <v>1</v>
      </c>
      <c r="C128">
        <f t="shared" si="45"/>
        <v>3</v>
      </c>
      <c r="D128">
        <f t="shared" si="45"/>
        <v>1</v>
      </c>
      <c r="E128">
        <f t="shared" si="45"/>
        <v>8</v>
      </c>
      <c r="F128">
        <f t="shared" si="45"/>
        <v>3</v>
      </c>
      <c r="G128">
        <f t="shared" si="45"/>
        <v>5</v>
      </c>
      <c r="H128" t="str">
        <f t="shared" si="44"/>
        <v/>
      </c>
      <c r="I128" t="str">
        <f t="shared" si="44"/>
        <v/>
      </c>
      <c r="J128" t="str">
        <f t="shared" si="44"/>
        <v/>
      </c>
      <c r="K128" t="str">
        <f t="shared" si="44"/>
        <v/>
      </c>
      <c r="L128" t="str">
        <f t="shared" si="44"/>
        <v/>
      </c>
      <c r="M128" t="str">
        <f t="shared" si="42"/>
        <v/>
      </c>
      <c r="N128" t="b">
        <f t="shared" si="27"/>
        <v>1</v>
      </c>
      <c r="O128" t="b">
        <f t="shared" si="28"/>
        <v>0</v>
      </c>
      <c r="P128" t="b">
        <f t="shared" si="29"/>
        <v>0</v>
      </c>
      <c r="Q128" t="b">
        <f t="shared" si="30"/>
        <v>0</v>
      </c>
      <c r="R128" t="b">
        <f t="shared" si="31"/>
        <v>0</v>
      </c>
      <c r="S128" t="b">
        <f t="shared" si="32"/>
        <v>0</v>
      </c>
      <c r="T128" t="b">
        <f t="shared" si="33"/>
        <v>0</v>
      </c>
      <c r="U128" t="b">
        <f t="shared" si="34"/>
        <v>0</v>
      </c>
      <c r="V128" t="b">
        <f t="shared" si="35"/>
        <v>0</v>
      </c>
      <c r="W128" t="b">
        <f t="shared" si="36"/>
        <v>0</v>
      </c>
      <c r="X128" t="b">
        <f t="shared" si="37"/>
        <v>0</v>
      </c>
      <c r="Y128" t="b">
        <f t="shared" si="38"/>
        <v>0</v>
      </c>
      <c r="Z128" t="b">
        <f t="shared" si="39"/>
        <v>0</v>
      </c>
    </row>
    <row r="129" spans="1:26" x14ac:dyDescent="0.3">
      <c r="A129" t="str">
        <f>IF(A128="","",IF($R$3=1,day07Test!A143,'day07'!A121))</f>
        <v>$ cd ..</v>
      </c>
      <c r="B129" t="str">
        <f t="shared" si="41"/>
        <v/>
      </c>
      <c r="C129" t="str">
        <f t="shared" si="45"/>
        <v/>
      </c>
      <c r="D129" t="str">
        <f t="shared" si="45"/>
        <v/>
      </c>
      <c r="E129" t="str">
        <f t="shared" si="45"/>
        <v/>
      </c>
      <c r="F129" t="str">
        <f t="shared" si="45"/>
        <v/>
      </c>
      <c r="G129" t="str">
        <f t="shared" si="45"/>
        <v/>
      </c>
      <c r="H129" t="str">
        <f t="shared" si="45"/>
        <v/>
      </c>
      <c r="I129" t="str">
        <f t="shared" si="44"/>
        <v/>
      </c>
      <c r="J129" t="str">
        <f t="shared" si="44"/>
        <v/>
      </c>
      <c r="K129" t="str">
        <f t="shared" si="44"/>
        <v/>
      </c>
      <c r="L129" t="str">
        <f t="shared" si="44"/>
        <v/>
      </c>
      <c r="M129" t="str">
        <f t="shared" si="42"/>
        <v/>
      </c>
      <c r="N129" t="b">
        <f t="shared" si="27"/>
        <v>1</v>
      </c>
      <c r="O129" t="b">
        <f t="shared" si="28"/>
        <v>0</v>
      </c>
      <c r="P129" t="b">
        <f t="shared" si="29"/>
        <v>0</v>
      </c>
      <c r="Q129" t="b">
        <f t="shared" si="30"/>
        <v>0</v>
      </c>
      <c r="R129" t="b">
        <f t="shared" si="31"/>
        <v>0</v>
      </c>
      <c r="S129" t="b">
        <f t="shared" si="32"/>
        <v>0</v>
      </c>
      <c r="T129" t="b">
        <f t="shared" si="33"/>
        <v>0</v>
      </c>
      <c r="U129" t="b">
        <f t="shared" si="34"/>
        <v>0</v>
      </c>
      <c r="V129" t="b">
        <f t="shared" si="35"/>
        <v>0</v>
      </c>
      <c r="W129" t="b">
        <f t="shared" si="36"/>
        <v>0</v>
      </c>
      <c r="X129" t="b">
        <f t="shared" si="37"/>
        <v>0</v>
      </c>
      <c r="Y129" t="b">
        <f t="shared" si="38"/>
        <v>0</v>
      </c>
      <c r="Z129" t="b">
        <f t="shared" si="39"/>
        <v>0</v>
      </c>
    </row>
    <row r="130" spans="1:26" x14ac:dyDescent="0.3">
      <c r="A130" t="str">
        <f>IF(A129="","",IF($R$3=1,day07Test!A144,'day07'!A122))</f>
        <v>$ cd ..</v>
      </c>
      <c r="B130" t="str">
        <f t="shared" si="41"/>
        <v/>
      </c>
      <c r="C130" t="str">
        <f t="shared" si="45"/>
        <v/>
      </c>
      <c r="D130" t="str">
        <f t="shared" si="45"/>
        <v/>
      </c>
      <c r="E130" t="str">
        <f t="shared" si="45"/>
        <v/>
      </c>
      <c r="F130" t="str">
        <f t="shared" si="45"/>
        <v/>
      </c>
      <c r="G130" t="str">
        <f t="shared" si="45"/>
        <v/>
      </c>
      <c r="H130" t="str">
        <f t="shared" si="45"/>
        <v/>
      </c>
      <c r="I130" t="str">
        <f t="shared" si="44"/>
        <v/>
      </c>
      <c r="J130" t="str">
        <f t="shared" si="44"/>
        <v/>
      </c>
      <c r="K130" t="str">
        <f t="shared" si="44"/>
        <v/>
      </c>
      <c r="L130" t="str">
        <f t="shared" si="44"/>
        <v/>
      </c>
      <c r="M130" t="str">
        <f t="shared" si="42"/>
        <v/>
      </c>
      <c r="N130" t="b">
        <f t="shared" si="27"/>
        <v>1</v>
      </c>
      <c r="O130" t="b">
        <f t="shared" si="28"/>
        <v>0</v>
      </c>
      <c r="P130" t="b">
        <f t="shared" si="29"/>
        <v>0</v>
      </c>
      <c r="Q130" t="b">
        <f t="shared" si="30"/>
        <v>0</v>
      </c>
      <c r="R130" t="b">
        <f t="shared" si="31"/>
        <v>0</v>
      </c>
      <c r="S130" t="b">
        <f t="shared" si="32"/>
        <v>0</v>
      </c>
      <c r="T130" t="b">
        <f t="shared" si="33"/>
        <v>0</v>
      </c>
      <c r="U130" t="b">
        <f t="shared" si="34"/>
        <v>0</v>
      </c>
      <c r="V130" t="b">
        <f t="shared" si="35"/>
        <v>0</v>
      </c>
      <c r="W130" t="b">
        <f t="shared" si="36"/>
        <v>0</v>
      </c>
      <c r="X130" t="b">
        <f t="shared" si="37"/>
        <v>0</v>
      </c>
      <c r="Y130" t="b">
        <f t="shared" si="38"/>
        <v>0</v>
      </c>
      <c r="Z130" t="b">
        <f t="shared" si="39"/>
        <v>0</v>
      </c>
    </row>
    <row r="131" spans="1:26" x14ac:dyDescent="0.3">
      <c r="A131" t="str">
        <f>IF(A130="","",IF($R$3=1,day07Test!A145,'day07'!A123))</f>
        <v>$ cd ..</v>
      </c>
      <c r="B131" t="str">
        <f t="shared" si="41"/>
        <v/>
      </c>
      <c r="C131" t="str">
        <f t="shared" si="45"/>
        <v/>
      </c>
      <c r="D131" t="str">
        <f t="shared" si="45"/>
        <v/>
      </c>
      <c r="E131" t="str">
        <f t="shared" si="45"/>
        <v/>
      </c>
      <c r="F131" t="str">
        <f t="shared" si="45"/>
        <v/>
      </c>
      <c r="G131" t="str">
        <f t="shared" si="45"/>
        <v/>
      </c>
      <c r="H131" t="str">
        <f t="shared" si="45"/>
        <v/>
      </c>
      <c r="I131" t="str">
        <f t="shared" si="44"/>
        <v/>
      </c>
      <c r="J131" t="str">
        <f t="shared" si="44"/>
        <v/>
      </c>
      <c r="K131" t="str">
        <f t="shared" si="44"/>
        <v/>
      </c>
      <c r="L131" t="str">
        <f t="shared" si="44"/>
        <v/>
      </c>
      <c r="M131" t="str">
        <f t="shared" si="42"/>
        <v/>
      </c>
      <c r="N131" t="b">
        <f t="shared" si="27"/>
        <v>1</v>
      </c>
      <c r="O131" t="b">
        <f t="shared" si="28"/>
        <v>0</v>
      </c>
      <c r="P131" t="b">
        <f t="shared" si="29"/>
        <v>0</v>
      </c>
      <c r="Q131" t="b">
        <f t="shared" si="30"/>
        <v>0</v>
      </c>
      <c r="R131" t="b">
        <f t="shared" si="31"/>
        <v>0</v>
      </c>
      <c r="S131" t="b">
        <f t="shared" si="32"/>
        <v>0</v>
      </c>
      <c r="T131" t="b">
        <f t="shared" si="33"/>
        <v>0</v>
      </c>
      <c r="U131" t="b">
        <f t="shared" si="34"/>
        <v>0</v>
      </c>
      <c r="V131" t="b">
        <f t="shared" si="35"/>
        <v>0</v>
      </c>
      <c r="W131" t="b">
        <f t="shared" si="36"/>
        <v>0</v>
      </c>
      <c r="X131" t="b">
        <f t="shared" si="37"/>
        <v>0</v>
      </c>
      <c r="Y131" t="b">
        <f t="shared" si="38"/>
        <v>0</v>
      </c>
      <c r="Z131" t="b">
        <f t="shared" si="39"/>
        <v>0</v>
      </c>
    </row>
    <row r="132" spans="1:26" x14ac:dyDescent="0.3">
      <c r="A132" t="str">
        <f>IF(A131="","",IF($R$3=1,day07Test!A146,'day07'!A124))</f>
        <v>$ cd jqmnp</v>
      </c>
      <c r="B132" t="str">
        <f t="shared" si="41"/>
        <v/>
      </c>
      <c r="C132" t="str">
        <f t="shared" si="45"/>
        <v/>
      </c>
      <c r="D132" t="str">
        <f t="shared" si="45"/>
        <v/>
      </c>
      <c r="E132" t="str">
        <f t="shared" si="45"/>
        <v/>
      </c>
      <c r="F132" t="str">
        <f t="shared" si="45"/>
        <v/>
      </c>
      <c r="G132" t="str">
        <f t="shared" si="45"/>
        <v/>
      </c>
      <c r="H132" t="str">
        <f t="shared" si="45"/>
        <v/>
      </c>
      <c r="I132" t="str">
        <f t="shared" si="44"/>
        <v/>
      </c>
      <c r="J132" t="str">
        <f t="shared" si="44"/>
        <v/>
      </c>
      <c r="K132" t="str">
        <f t="shared" si="44"/>
        <v/>
      </c>
      <c r="L132" t="str">
        <f t="shared" si="44"/>
        <v/>
      </c>
      <c r="M132" t="str">
        <f t="shared" si="42"/>
        <v/>
      </c>
      <c r="N132" t="b">
        <f t="shared" si="27"/>
        <v>1</v>
      </c>
      <c r="O132" t="b">
        <f t="shared" si="28"/>
        <v>0</v>
      </c>
      <c r="P132" t="b">
        <f t="shared" si="29"/>
        <v>0</v>
      </c>
      <c r="Q132" t="b">
        <f t="shared" si="30"/>
        <v>0</v>
      </c>
      <c r="R132" t="b">
        <f t="shared" si="31"/>
        <v>0</v>
      </c>
      <c r="S132" t="b">
        <f t="shared" si="32"/>
        <v>0</v>
      </c>
      <c r="T132" t="b">
        <f t="shared" si="33"/>
        <v>0</v>
      </c>
      <c r="U132" t="b">
        <f t="shared" si="34"/>
        <v>0</v>
      </c>
      <c r="V132" t="b">
        <f t="shared" si="35"/>
        <v>0</v>
      </c>
      <c r="W132" t="b">
        <f t="shared" si="36"/>
        <v>0</v>
      </c>
      <c r="X132" t="b">
        <f t="shared" si="37"/>
        <v>0</v>
      </c>
      <c r="Y132" t="b">
        <f t="shared" si="38"/>
        <v>0</v>
      </c>
      <c r="Z132" t="b">
        <f t="shared" si="39"/>
        <v>0</v>
      </c>
    </row>
    <row r="133" spans="1:26" x14ac:dyDescent="0.3">
      <c r="A133" t="str">
        <f>IF(A132="","",IF($R$3=1,day07Test!A147,'day07'!A125))</f>
        <v>$ ls</v>
      </c>
      <c r="B133" t="str">
        <f t="shared" si="41"/>
        <v/>
      </c>
      <c r="C133" t="str">
        <f t="shared" si="45"/>
        <v/>
      </c>
      <c r="D133" t="str">
        <f t="shared" si="45"/>
        <v/>
      </c>
      <c r="E133" t="str">
        <f t="shared" si="45"/>
        <v/>
      </c>
      <c r="F133" t="str">
        <f t="shared" si="45"/>
        <v/>
      </c>
      <c r="G133" t="str">
        <f t="shared" si="45"/>
        <v/>
      </c>
      <c r="H133" t="str">
        <f t="shared" si="45"/>
        <v/>
      </c>
      <c r="I133" t="str">
        <f t="shared" si="45"/>
        <v/>
      </c>
      <c r="J133" t="str">
        <f t="shared" si="45"/>
        <v/>
      </c>
      <c r="K133" t="str">
        <f t="shared" si="45"/>
        <v/>
      </c>
      <c r="L133" t="str">
        <f t="shared" si="45"/>
        <v/>
      </c>
      <c r="M133" t="str">
        <f t="shared" si="42"/>
        <v/>
      </c>
      <c r="N133" t="b">
        <f t="shared" si="27"/>
        <v>1</v>
      </c>
      <c r="O133" t="b">
        <f t="shared" si="28"/>
        <v>0</v>
      </c>
      <c r="P133" t="b">
        <f t="shared" si="29"/>
        <v>0</v>
      </c>
      <c r="Q133" t="b">
        <f t="shared" si="30"/>
        <v>0</v>
      </c>
      <c r="R133" t="b">
        <f t="shared" si="31"/>
        <v>0</v>
      </c>
      <c r="S133" t="b">
        <f t="shared" si="32"/>
        <v>0</v>
      </c>
      <c r="T133" t="b">
        <f t="shared" si="33"/>
        <v>0</v>
      </c>
      <c r="U133" t="b">
        <f t="shared" si="34"/>
        <v>0</v>
      </c>
      <c r="V133" t="b">
        <f t="shared" si="35"/>
        <v>0</v>
      </c>
      <c r="W133" t="b">
        <f t="shared" si="36"/>
        <v>0</v>
      </c>
      <c r="X133" t="b">
        <f t="shared" si="37"/>
        <v>0</v>
      </c>
      <c r="Y133" t="b">
        <f t="shared" si="38"/>
        <v>0</v>
      </c>
      <c r="Z133" t="b">
        <f t="shared" si="39"/>
        <v>0</v>
      </c>
    </row>
    <row r="134" spans="1:26" x14ac:dyDescent="0.3">
      <c r="A134" t="str">
        <f>IF(A133="","",IF($R$3=1,day07Test!A148,'day07'!A126))</f>
        <v>281939 nscv.wvb</v>
      </c>
      <c r="B134">
        <f t="shared" si="41"/>
        <v>2</v>
      </c>
      <c r="C134">
        <f t="shared" si="45"/>
        <v>8</v>
      </c>
      <c r="D134">
        <f t="shared" si="45"/>
        <v>1</v>
      </c>
      <c r="E134">
        <f t="shared" si="45"/>
        <v>9</v>
      </c>
      <c r="F134">
        <f t="shared" si="45"/>
        <v>3</v>
      </c>
      <c r="G134">
        <f t="shared" si="45"/>
        <v>9</v>
      </c>
      <c r="H134" t="str">
        <f t="shared" si="45"/>
        <v/>
      </c>
      <c r="I134" t="str">
        <f t="shared" si="45"/>
        <v/>
      </c>
      <c r="J134" t="str">
        <f t="shared" si="45"/>
        <v/>
      </c>
      <c r="K134" t="str">
        <f t="shared" si="45"/>
        <v/>
      </c>
      <c r="L134" t="str">
        <f t="shared" si="45"/>
        <v/>
      </c>
      <c r="M134" t="str">
        <f t="shared" si="42"/>
        <v/>
      </c>
      <c r="N134" t="b">
        <f t="shared" si="27"/>
        <v>1</v>
      </c>
      <c r="O134" t="b">
        <f t="shared" si="28"/>
        <v>0</v>
      </c>
      <c r="P134" t="b">
        <f t="shared" si="29"/>
        <v>0</v>
      </c>
      <c r="Q134" t="b">
        <f t="shared" si="30"/>
        <v>0</v>
      </c>
      <c r="R134" t="b">
        <f t="shared" si="31"/>
        <v>0</v>
      </c>
      <c r="S134" t="b">
        <f t="shared" si="32"/>
        <v>0</v>
      </c>
      <c r="T134" t="b">
        <f t="shared" si="33"/>
        <v>0</v>
      </c>
      <c r="U134" t="b">
        <f t="shared" si="34"/>
        <v>0</v>
      </c>
      <c r="V134" t="b">
        <f t="shared" si="35"/>
        <v>0</v>
      </c>
      <c r="W134" t="b">
        <f t="shared" si="36"/>
        <v>0</v>
      </c>
      <c r="X134" t="b">
        <f t="shared" si="37"/>
        <v>0</v>
      </c>
      <c r="Y134" t="b">
        <f t="shared" si="38"/>
        <v>0</v>
      </c>
      <c r="Z134" t="b">
        <f t="shared" si="39"/>
        <v>0</v>
      </c>
    </row>
    <row r="135" spans="1:26" x14ac:dyDescent="0.3">
      <c r="A135" t="str">
        <f>IF(A134="","",IF($R$3=1,day07Test!A149,'day07'!A127))</f>
        <v>103834 rsgsrn</v>
      </c>
      <c r="B135">
        <f t="shared" si="41"/>
        <v>1</v>
      </c>
      <c r="C135">
        <f t="shared" si="45"/>
        <v>0</v>
      </c>
      <c r="D135">
        <f t="shared" si="45"/>
        <v>3</v>
      </c>
      <c r="E135">
        <f t="shared" si="45"/>
        <v>8</v>
      </c>
      <c r="F135">
        <f t="shared" si="45"/>
        <v>3</v>
      </c>
      <c r="G135">
        <f t="shared" si="45"/>
        <v>4</v>
      </c>
      <c r="H135" t="str">
        <f t="shared" si="45"/>
        <v/>
      </c>
      <c r="I135" t="str">
        <f t="shared" si="45"/>
        <v/>
      </c>
      <c r="J135" t="str">
        <f t="shared" si="45"/>
        <v/>
      </c>
      <c r="K135" t="str">
        <f t="shared" si="45"/>
        <v/>
      </c>
      <c r="L135" t="str">
        <f t="shared" si="45"/>
        <v/>
      </c>
      <c r="M135" t="str">
        <f t="shared" si="42"/>
        <v/>
      </c>
      <c r="N135" t="b">
        <f t="shared" si="27"/>
        <v>1</v>
      </c>
      <c r="O135" t="b">
        <f t="shared" si="28"/>
        <v>0</v>
      </c>
      <c r="P135" t="b">
        <f t="shared" si="29"/>
        <v>0</v>
      </c>
      <c r="Q135" t="b">
        <f t="shared" si="30"/>
        <v>0</v>
      </c>
      <c r="R135" t="b">
        <f t="shared" si="31"/>
        <v>0</v>
      </c>
      <c r="S135" t="b">
        <f t="shared" si="32"/>
        <v>0</v>
      </c>
      <c r="T135" t="b">
        <f t="shared" si="33"/>
        <v>0</v>
      </c>
      <c r="U135" t="b">
        <f t="shared" si="34"/>
        <v>0</v>
      </c>
      <c r="V135" t="b">
        <f t="shared" si="35"/>
        <v>0</v>
      </c>
      <c r="W135" t="b">
        <f t="shared" si="36"/>
        <v>0</v>
      </c>
      <c r="X135" t="b">
        <f t="shared" si="37"/>
        <v>0</v>
      </c>
      <c r="Y135" t="b">
        <f t="shared" si="38"/>
        <v>0</v>
      </c>
      <c r="Z135" t="b">
        <f t="shared" si="39"/>
        <v>0</v>
      </c>
    </row>
    <row r="136" spans="1:26" x14ac:dyDescent="0.3">
      <c r="A136" t="str">
        <f>IF(A135="","",IF($R$3=1,day07Test!A150,'day07'!A128))</f>
        <v>34528 wcfpqqp.tcf</v>
      </c>
      <c r="B136">
        <f t="shared" si="41"/>
        <v>3</v>
      </c>
      <c r="C136">
        <f t="shared" si="45"/>
        <v>4</v>
      </c>
      <c r="D136">
        <f t="shared" si="45"/>
        <v>5</v>
      </c>
      <c r="E136">
        <f t="shared" si="45"/>
        <v>2</v>
      </c>
      <c r="F136">
        <f t="shared" si="45"/>
        <v>8</v>
      </c>
      <c r="G136" t="str">
        <f t="shared" si="45"/>
        <v/>
      </c>
      <c r="H136" t="str">
        <f t="shared" si="45"/>
        <v/>
      </c>
      <c r="I136" t="str">
        <f t="shared" si="45"/>
        <v/>
      </c>
      <c r="J136" t="str">
        <f t="shared" si="45"/>
        <v/>
      </c>
      <c r="K136" t="str">
        <f t="shared" si="45"/>
        <v/>
      </c>
      <c r="L136" t="str">
        <f t="shared" si="45"/>
        <v/>
      </c>
      <c r="M136" t="str">
        <f t="shared" si="42"/>
        <v/>
      </c>
      <c r="N136" t="b">
        <f t="shared" si="27"/>
        <v>1</v>
      </c>
      <c r="O136" t="b">
        <f t="shared" si="28"/>
        <v>0</v>
      </c>
      <c r="P136" t="b">
        <f t="shared" si="29"/>
        <v>0</v>
      </c>
      <c r="Q136" t="b">
        <f t="shared" si="30"/>
        <v>0</v>
      </c>
      <c r="R136" t="b">
        <f t="shared" si="31"/>
        <v>0</v>
      </c>
      <c r="S136" t="b">
        <f t="shared" si="32"/>
        <v>0</v>
      </c>
      <c r="T136" t="b">
        <f t="shared" si="33"/>
        <v>0</v>
      </c>
      <c r="U136" t="b">
        <f t="shared" si="34"/>
        <v>0</v>
      </c>
      <c r="V136" t="b">
        <f t="shared" si="35"/>
        <v>0</v>
      </c>
      <c r="W136" t="b">
        <f t="shared" si="36"/>
        <v>0</v>
      </c>
      <c r="X136" t="b">
        <f t="shared" si="37"/>
        <v>0</v>
      </c>
      <c r="Y136" t="b">
        <f t="shared" si="38"/>
        <v>0</v>
      </c>
      <c r="Z136" t="b">
        <f t="shared" si="39"/>
        <v>0</v>
      </c>
    </row>
    <row r="137" spans="1:26" x14ac:dyDescent="0.3">
      <c r="A137" t="str">
        <f>IF(A136="","",IF($R$3=1,day07Test!A151,'day07'!A129))</f>
        <v>$ cd ..</v>
      </c>
      <c r="B137" t="str">
        <f t="shared" si="41"/>
        <v/>
      </c>
      <c r="C137" t="str">
        <f t="shared" si="45"/>
        <v/>
      </c>
      <c r="D137" t="str">
        <f t="shared" si="45"/>
        <v/>
      </c>
      <c r="E137" t="str">
        <f t="shared" si="45"/>
        <v/>
      </c>
      <c r="F137" t="str">
        <f t="shared" si="45"/>
        <v/>
      </c>
      <c r="G137" t="str">
        <f t="shared" si="45"/>
        <v/>
      </c>
      <c r="H137" t="str">
        <f t="shared" si="45"/>
        <v/>
      </c>
      <c r="I137" t="str">
        <f t="shared" si="45"/>
        <v/>
      </c>
      <c r="J137" t="str">
        <f t="shared" si="45"/>
        <v/>
      </c>
      <c r="K137" t="str">
        <f t="shared" si="45"/>
        <v/>
      </c>
      <c r="L137" t="str">
        <f t="shared" si="45"/>
        <v/>
      </c>
      <c r="M137" t="str">
        <f t="shared" si="42"/>
        <v/>
      </c>
      <c r="N137" t="b">
        <f t="shared" si="27"/>
        <v>1</v>
      </c>
      <c r="O137" t="b">
        <f t="shared" si="28"/>
        <v>0</v>
      </c>
      <c r="P137" t="b">
        <f t="shared" si="29"/>
        <v>0</v>
      </c>
      <c r="Q137" t="b">
        <f t="shared" si="30"/>
        <v>0</v>
      </c>
      <c r="R137" t="b">
        <f t="shared" si="31"/>
        <v>0</v>
      </c>
      <c r="S137" t="b">
        <f t="shared" si="32"/>
        <v>0</v>
      </c>
      <c r="T137" t="b">
        <f t="shared" si="33"/>
        <v>0</v>
      </c>
      <c r="U137" t="b">
        <f t="shared" si="34"/>
        <v>0</v>
      </c>
      <c r="V137" t="b">
        <f t="shared" si="35"/>
        <v>0</v>
      </c>
      <c r="W137" t="b">
        <f t="shared" si="36"/>
        <v>0</v>
      </c>
      <c r="X137" t="b">
        <f t="shared" si="37"/>
        <v>0</v>
      </c>
      <c r="Y137" t="b">
        <f t="shared" si="38"/>
        <v>0</v>
      </c>
      <c r="Z137" t="b">
        <f t="shared" si="39"/>
        <v>0</v>
      </c>
    </row>
    <row r="138" spans="1:26" x14ac:dyDescent="0.3">
      <c r="A138" t="str">
        <f>IF(A137="","",IF($R$3=1,day07Test!A152,'day07'!A130))</f>
        <v>$ cd mrgh</v>
      </c>
      <c r="B138" t="str">
        <f t="shared" si="41"/>
        <v/>
      </c>
      <c r="C138" t="str">
        <f t="shared" si="45"/>
        <v/>
      </c>
      <c r="D138" t="str">
        <f t="shared" si="45"/>
        <v/>
      </c>
      <c r="E138" t="str">
        <f t="shared" si="45"/>
        <v/>
      </c>
      <c r="F138" t="str">
        <f t="shared" si="45"/>
        <v/>
      </c>
      <c r="G138" t="str">
        <f t="shared" si="45"/>
        <v/>
      </c>
      <c r="H138" t="str">
        <f t="shared" si="45"/>
        <v/>
      </c>
      <c r="I138" t="str">
        <f t="shared" si="45"/>
        <v/>
      </c>
      <c r="J138" t="str">
        <f t="shared" si="45"/>
        <v/>
      </c>
      <c r="K138" t="str">
        <f t="shared" si="45"/>
        <v/>
      </c>
      <c r="L138" t="str">
        <f t="shared" si="45"/>
        <v/>
      </c>
      <c r="M138" t="str">
        <f t="shared" si="42"/>
        <v/>
      </c>
      <c r="N138" t="b">
        <f t="shared" si="27"/>
        <v>1</v>
      </c>
      <c r="O138" t="b">
        <f t="shared" si="28"/>
        <v>0</v>
      </c>
      <c r="P138" t="b">
        <f t="shared" si="29"/>
        <v>0</v>
      </c>
      <c r="Q138" t="b">
        <f t="shared" si="30"/>
        <v>0</v>
      </c>
      <c r="R138" t="b">
        <f t="shared" si="31"/>
        <v>0</v>
      </c>
      <c r="S138" t="b">
        <f t="shared" si="32"/>
        <v>0</v>
      </c>
      <c r="T138" t="b">
        <f t="shared" si="33"/>
        <v>0</v>
      </c>
      <c r="U138" t="b">
        <f t="shared" si="34"/>
        <v>0</v>
      </c>
      <c r="V138" t="b">
        <f t="shared" si="35"/>
        <v>0</v>
      </c>
      <c r="W138" t="b">
        <f t="shared" si="36"/>
        <v>0</v>
      </c>
      <c r="X138" t="b">
        <f t="shared" si="37"/>
        <v>0</v>
      </c>
      <c r="Y138" t="b">
        <f t="shared" si="38"/>
        <v>0</v>
      </c>
      <c r="Z138" t="b">
        <f t="shared" si="39"/>
        <v>0</v>
      </c>
    </row>
    <row r="139" spans="1:26" x14ac:dyDescent="0.3">
      <c r="A139" t="str">
        <f>IF(A138="","",IF($R$3=1,day07Test!A153,'day07'!A131))</f>
        <v>$ ls</v>
      </c>
      <c r="B139" t="str">
        <f t="shared" si="41"/>
        <v/>
      </c>
      <c r="C139" t="str">
        <f t="shared" si="45"/>
        <v/>
      </c>
      <c r="D139" t="str">
        <f t="shared" si="45"/>
        <v/>
      </c>
      <c r="E139" t="str">
        <f t="shared" si="45"/>
        <v/>
      </c>
      <c r="F139" t="str">
        <f t="shared" si="45"/>
        <v/>
      </c>
      <c r="G139" t="str">
        <f t="shared" si="45"/>
        <v/>
      </c>
      <c r="H139" t="str">
        <f t="shared" si="45"/>
        <v/>
      </c>
      <c r="I139" t="str">
        <f t="shared" si="45"/>
        <v/>
      </c>
      <c r="J139" t="str">
        <f t="shared" si="45"/>
        <v/>
      </c>
      <c r="K139" t="str">
        <f t="shared" si="45"/>
        <v/>
      </c>
      <c r="L139" t="str">
        <f t="shared" si="45"/>
        <v/>
      </c>
      <c r="M139" t="str">
        <f t="shared" si="42"/>
        <v/>
      </c>
      <c r="N139" t="b">
        <f t="shared" ref="N139:N202" si="46">IF($A139&lt;&gt;"",TRUE,"")</f>
        <v>1</v>
      </c>
      <c r="O139" t="b">
        <f t="shared" ref="O139:O202" si="47">IF($A139="","",AND(N139,B$8=B139))</f>
        <v>0</v>
      </c>
      <c r="P139" t="b">
        <f t="shared" ref="P139:P202" si="48">IF($A139="","",AND(O139,C$8=C139))</f>
        <v>0</v>
      </c>
      <c r="Q139" t="b">
        <f t="shared" ref="Q139:Q202" si="49">IF($A139="","",AND(P139,D$8=D139))</f>
        <v>0</v>
      </c>
      <c r="R139" t="b">
        <f t="shared" ref="R139:R202" si="50">IF($A139="","",AND(Q139,E$8=E139))</f>
        <v>0</v>
      </c>
      <c r="S139" t="b">
        <f t="shared" ref="S139:S202" si="51">IF($A139="","",AND(R139,F$8=F139))</f>
        <v>0</v>
      </c>
      <c r="T139" t="b">
        <f t="shared" ref="T139:T202" si="52">IF($A139="","",AND(S139,G$8=G139))</f>
        <v>0</v>
      </c>
      <c r="U139" t="b">
        <f t="shared" ref="U139:U202" si="53">IF($A139="","",AND(T139,H$8=H139))</f>
        <v>0</v>
      </c>
      <c r="V139" t="b">
        <f t="shared" ref="V139:V202" si="54">IF($A139="","",AND(U139,I$8=I139))</f>
        <v>0</v>
      </c>
      <c r="W139" t="b">
        <f t="shared" ref="W139:W202" si="55">IF($A139="","",AND(V139,J$8=J139))</f>
        <v>0</v>
      </c>
      <c r="X139" t="b">
        <f t="shared" ref="X139:X202" si="56">IF($A139="","",AND(W139,K$8=K139))</f>
        <v>0</v>
      </c>
      <c r="Y139" t="b">
        <f t="shared" ref="Y139:Y202" si="57">IF($A139="","",AND(X139,L$8=L139))</f>
        <v>0</v>
      </c>
      <c r="Z139" t="b">
        <f t="shared" ref="Z139:Z202" si="58">IF($A139="","",AND(Y139,M$8=M139))</f>
        <v>0</v>
      </c>
    </row>
    <row r="140" spans="1:26" x14ac:dyDescent="0.3">
      <c r="A140" t="str">
        <f>IF(A139="","",IF($R$3=1,day07Test!A154,'day07'!A132))</f>
        <v>dir grcj</v>
      </c>
      <c r="B140" t="str">
        <f t="shared" si="41"/>
        <v/>
      </c>
      <c r="C140" t="str">
        <f t="shared" si="45"/>
        <v/>
      </c>
      <c r="D140" t="str">
        <f t="shared" si="45"/>
        <v/>
      </c>
      <c r="E140" t="str">
        <f t="shared" si="45"/>
        <v/>
      </c>
      <c r="F140" t="str">
        <f t="shared" si="45"/>
        <v/>
      </c>
      <c r="G140" t="str">
        <f t="shared" si="45"/>
        <v/>
      </c>
      <c r="H140" t="str">
        <f t="shared" si="45"/>
        <v/>
      </c>
      <c r="I140" t="str">
        <f t="shared" si="45"/>
        <v/>
      </c>
      <c r="J140" t="str">
        <f t="shared" si="45"/>
        <v/>
      </c>
      <c r="K140" t="str">
        <f t="shared" si="45"/>
        <v/>
      </c>
      <c r="L140" t="str">
        <f t="shared" si="45"/>
        <v/>
      </c>
      <c r="M140" t="str">
        <f t="shared" si="42"/>
        <v/>
      </c>
      <c r="N140" t="b">
        <f t="shared" si="46"/>
        <v>1</v>
      </c>
      <c r="O140" t="b">
        <f t="shared" si="47"/>
        <v>0</v>
      </c>
      <c r="P140" t="b">
        <f t="shared" si="48"/>
        <v>0</v>
      </c>
      <c r="Q140" t="b">
        <f t="shared" si="49"/>
        <v>0</v>
      </c>
      <c r="R140" t="b">
        <f t="shared" si="50"/>
        <v>0</v>
      </c>
      <c r="S140" t="b">
        <f t="shared" si="51"/>
        <v>0</v>
      </c>
      <c r="T140" t="b">
        <f t="shared" si="52"/>
        <v>0</v>
      </c>
      <c r="U140" t="b">
        <f t="shared" si="53"/>
        <v>0</v>
      </c>
      <c r="V140" t="b">
        <f t="shared" si="54"/>
        <v>0</v>
      </c>
      <c r="W140" t="b">
        <f t="shared" si="55"/>
        <v>0</v>
      </c>
      <c r="X140" t="b">
        <f t="shared" si="56"/>
        <v>0</v>
      </c>
      <c r="Y140" t="b">
        <f t="shared" si="57"/>
        <v>0</v>
      </c>
      <c r="Z140" t="b">
        <f t="shared" si="58"/>
        <v>0</v>
      </c>
    </row>
    <row r="141" spans="1:26" x14ac:dyDescent="0.3">
      <c r="A141" t="str">
        <f>IF(A140="","",IF($R$3=1,day07Test!A155,'day07'!A133))</f>
        <v>$ cd grcj</v>
      </c>
      <c r="B141" t="str">
        <f t="shared" si="41"/>
        <v/>
      </c>
      <c r="C141" t="str">
        <f t="shared" si="45"/>
        <v/>
      </c>
      <c r="D141" t="str">
        <f t="shared" si="45"/>
        <v/>
      </c>
      <c r="E141" t="str">
        <f t="shared" si="45"/>
        <v/>
      </c>
      <c r="F141" t="str">
        <f t="shared" si="45"/>
        <v/>
      </c>
      <c r="G141" t="str">
        <f t="shared" si="45"/>
        <v/>
      </c>
      <c r="H141" t="str">
        <f t="shared" si="45"/>
        <v/>
      </c>
      <c r="I141" t="str">
        <f t="shared" si="45"/>
        <v/>
      </c>
      <c r="J141" t="str">
        <f t="shared" si="45"/>
        <v/>
      </c>
      <c r="K141" t="str">
        <f t="shared" si="45"/>
        <v/>
      </c>
      <c r="L141" t="str">
        <f t="shared" si="45"/>
        <v/>
      </c>
      <c r="M141" t="str">
        <f t="shared" si="42"/>
        <v/>
      </c>
      <c r="N141" t="b">
        <f t="shared" si="46"/>
        <v>1</v>
      </c>
      <c r="O141" t="b">
        <f t="shared" si="47"/>
        <v>0</v>
      </c>
      <c r="P141" t="b">
        <f t="shared" si="48"/>
        <v>0</v>
      </c>
      <c r="Q141" t="b">
        <f t="shared" si="49"/>
        <v>0</v>
      </c>
      <c r="R141" t="b">
        <f t="shared" si="50"/>
        <v>0</v>
      </c>
      <c r="S141" t="b">
        <f t="shared" si="51"/>
        <v>0</v>
      </c>
      <c r="T141" t="b">
        <f t="shared" si="52"/>
        <v>0</v>
      </c>
      <c r="U141" t="b">
        <f t="shared" si="53"/>
        <v>0</v>
      </c>
      <c r="V141" t="b">
        <f t="shared" si="54"/>
        <v>0</v>
      </c>
      <c r="W141" t="b">
        <f t="shared" si="55"/>
        <v>0</v>
      </c>
      <c r="X141" t="b">
        <f t="shared" si="56"/>
        <v>0</v>
      </c>
      <c r="Y141" t="b">
        <f t="shared" si="57"/>
        <v>0</v>
      </c>
      <c r="Z141" t="b">
        <f t="shared" si="58"/>
        <v>0</v>
      </c>
    </row>
    <row r="142" spans="1:26" x14ac:dyDescent="0.3">
      <c r="A142" t="str">
        <f>IF(A141="","",IF($R$3=1,day07Test!A156,'day07'!A134))</f>
        <v>$ ls</v>
      </c>
      <c r="B142" t="str">
        <f t="shared" si="41"/>
        <v/>
      </c>
      <c r="C142" t="str">
        <f t="shared" si="45"/>
        <v/>
      </c>
      <c r="D142" t="str">
        <f t="shared" si="45"/>
        <v/>
      </c>
      <c r="E142" t="str">
        <f t="shared" si="45"/>
        <v/>
      </c>
      <c r="F142" t="str">
        <f t="shared" si="45"/>
        <v/>
      </c>
      <c r="G142" t="str">
        <f t="shared" si="45"/>
        <v/>
      </c>
      <c r="H142" t="str">
        <f t="shared" si="45"/>
        <v/>
      </c>
      <c r="I142" t="str">
        <f t="shared" si="45"/>
        <v/>
      </c>
      <c r="J142" t="str">
        <f t="shared" si="45"/>
        <v/>
      </c>
      <c r="K142" t="str">
        <f t="shared" si="45"/>
        <v/>
      </c>
      <c r="L142" t="str">
        <f t="shared" si="45"/>
        <v/>
      </c>
      <c r="M142" t="str">
        <f t="shared" si="42"/>
        <v/>
      </c>
      <c r="N142" t="b">
        <f t="shared" si="46"/>
        <v>1</v>
      </c>
      <c r="O142" t="b">
        <f t="shared" si="47"/>
        <v>0</v>
      </c>
      <c r="P142" t="b">
        <f t="shared" si="48"/>
        <v>0</v>
      </c>
      <c r="Q142" t="b">
        <f t="shared" si="49"/>
        <v>0</v>
      </c>
      <c r="R142" t="b">
        <f t="shared" si="50"/>
        <v>0</v>
      </c>
      <c r="S142" t="b">
        <f t="shared" si="51"/>
        <v>0</v>
      </c>
      <c r="T142" t="b">
        <f t="shared" si="52"/>
        <v>0</v>
      </c>
      <c r="U142" t="b">
        <f t="shared" si="53"/>
        <v>0</v>
      </c>
      <c r="V142" t="b">
        <f t="shared" si="54"/>
        <v>0</v>
      </c>
      <c r="W142" t="b">
        <f t="shared" si="55"/>
        <v>0</v>
      </c>
      <c r="X142" t="b">
        <f t="shared" si="56"/>
        <v>0</v>
      </c>
      <c r="Y142" t="b">
        <f t="shared" si="57"/>
        <v>0</v>
      </c>
      <c r="Z142" t="b">
        <f t="shared" si="58"/>
        <v>0</v>
      </c>
    </row>
    <row r="143" spans="1:26" x14ac:dyDescent="0.3">
      <c r="A143" t="str">
        <f>IF(A142="","",IF($R$3=1,day07Test!A157,'day07'!A135))</f>
        <v>211470 bbzm.sbq</v>
      </c>
      <c r="B143">
        <f t="shared" si="41"/>
        <v>2</v>
      </c>
      <c r="C143">
        <f t="shared" si="45"/>
        <v>1</v>
      </c>
      <c r="D143">
        <f t="shared" si="45"/>
        <v>1</v>
      </c>
      <c r="E143">
        <f t="shared" si="45"/>
        <v>4</v>
      </c>
      <c r="F143">
        <f t="shared" si="45"/>
        <v>7</v>
      </c>
      <c r="G143">
        <f t="shared" si="45"/>
        <v>0</v>
      </c>
      <c r="H143" t="str">
        <f t="shared" si="45"/>
        <v/>
      </c>
      <c r="I143" t="str">
        <f t="shared" si="45"/>
        <v/>
      </c>
      <c r="J143" t="str">
        <f t="shared" si="45"/>
        <v/>
      </c>
      <c r="K143" t="str">
        <f t="shared" si="45"/>
        <v/>
      </c>
      <c r="L143" t="str">
        <f t="shared" si="45"/>
        <v/>
      </c>
      <c r="M143" t="str">
        <f t="shared" si="42"/>
        <v/>
      </c>
      <c r="N143" t="b">
        <f t="shared" si="46"/>
        <v>1</v>
      </c>
      <c r="O143" t="b">
        <f t="shared" si="47"/>
        <v>0</v>
      </c>
      <c r="P143" t="b">
        <f t="shared" si="48"/>
        <v>0</v>
      </c>
      <c r="Q143" t="b">
        <f t="shared" si="49"/>
        <v>0</v>
      </c>
      <c r="R143" t="b">
        <f t="shared" si="50"/>
        <v>0</v>
      </c>
      <c r="S143" t="b">
        <f t="shared" si="51"/>
        <v>0</v>
      </c>
      <c r="T143" t="b">
        <f t="shared" si="52"/>
        <v>0</v>
      </c>
      <c r="U143" t="b">
        <f t="shared" si="53"/>
        <v>0</v>
      </c>
      <c r="V143" t="b">
        <f t="shared" si="54"/>
        <v>0</v>
      </c>
      <c r="W143" t="b">
        <f t="shared" si="55"/>
        <v>0</v>
      </c>
      <c r="X143" t="b">
        <f t="shared" si="56"/>
        <v>0</v>
      </c>
      <c r="Y143" t="b">
        <f t="shared" si="57"/>
        <v>0</v>
      </c>
      <c r="Z143" t="b">
        <f t="shared" si="58"/>
        <v>0</v>
      </c>
    </row>
    <row r="144" spans="1:26" x14ac:dyDescent="0.3">
      <c r="A144" t="str">
        <f>IF(A143="","",IF($R$3=1,day07Test!A158,'day07'!A136))</f>
        <v>$ cd ..</v>
      </c>
      <c r="B144" t="str">
        <f t="shared" si="41"/>
        <v/>
      </c>
      <c r="C144" t="str">
        <f t="shared" si="45"/>
        <v/>
      </c>
      <c r="D144" t="str">
        <f t="shared" si="45"/>
        <v/>
      </c>
      <c r="E144" t="str">
        <f t="shared" si="45"/>
        <v/>
      </c>
      <c r="F144" t="str">
        <f t="shared" si="45"/>
        <v/>
      </c>
      <c r="G144" t="str">
        <f t="shared" si="45"/>
        <v/>
      </c>
      <c r="H144" t="str">
        <f t="shared" si="45"/>
        <v/>
      </c>
      <c r="I144" t="str">
        <f t="shared" si="45"/>
        <v/>
      </c>
      <c r="J144" t="str">
        <f t="shared" si="45"/>
        <v/>
      </c>
      <c r="K144" t="str">
        <f t="shared" si="45"/>
        <v/>
      </c>
      <c r="L144" t="str">
        <f t="shared" si="45"/>
        <v/>
      </c>
      <c r="M144" t="str">
        <f t="shared" si="42"/>
        <v/>
      </c>
      <c r="N144" t="b">
        <f t="shared" si="46"/>
        <v>1</v>
      </c>
      <c r="O144" t="b">
        <f t="shared" si="47"/>
        <v>0</v>
      </c>
      <c r="P144" t="b">
        <f t="shared" si="48"/>
        <v>0</v>
      </c>
      <c r="Q144" t="b">
        <f t="shared" si="49"/>
        <v>0</v>
      </c>
      <c r="R144" t="b">
        <f t="shared" si="50"/>
        <v>0</v>
      </c>
      <c r="S144" t="b">
        <f t="shared" si="51"/>
        <v>0</v>
      </c>
      <c r="T144" t="b">
        <f t="shared" si="52"/>
        <v>0</v>
      </c>
      <c r="U144" t="b">
        <f t="shared" si="53"/>
        <v>0</v>
      </c>
      <c r="V144" t="b">
        <f t="shared" si="54"/>
        <v>0</v>
      </c>
      <c r="W144" t="b">
        <f t="shared" si="55"/>
        <v>0</v>
      </c>
      <c r="X144" t="b">
        <f t="shared" si="56"/>
        <v>0</v>
      </c>
      <c r="Y144" t="b">
        <f t="shared" si="57"/>
        <v>0</v>
      </c>
      <c r="Z144" t="b">
        <f t="shared" si="58"/>
        <v>0</v>
      </c>
    </row>
    <row r="145" spans="1:26" x14ac:dyDescent="0.3">
      <c r="A145" t="str">
        <f>IF(A144="","",IF($R$3=1,day07Test!A159,'day07'!A137))</f>
        <v>$ cd ..</v>
      </c>
      <c r="B145" t="str">
        <f t="shared" si="41"/>
        <v/>
      </c>
      <c r="C145" t="str">
        <f t="shared" si="45"/>
        <v/>
      </c>
      <c r="D145" t="str">
        <f t="shared" si="45"/>
        <v/>
      </c>
      <c r="E145" t="str">
        <f t="shared" si="45"/>
        <v/>
      </c>
      <c r="F145" t="str">
        <f t="shared" si="45"/>
        <v/>
      </c>
      <c r="G145" t="str">
        <f t="shared" si="45"/>
        <v/>
      </c>
      <c r="H145" t="str">
        <f t="shared" si="45"/>
        <v/>
      </c>
      <c r="I145" t="str">
        <f t="shared" si="45"/>
        <v/>
      </c>
      <c r="J145" t="str">
        <f t="shared" si="45"/>
        <v/>
      </c>
      <c r="K145" t="str">
        <f t="shared" si="45"/>
        <v/>
      </c>
      <c r="L145" t="str">
        <f t="shared" si="45"/>
        <v/>
      </c>
      <c r="M145" t="str">
        <f t="shared" si="42"/>
        <v/>
      </c>
      <c r="N145" t="b">
        <f t="shared" si="46"/>
        <v>1</v>
      </c>
      <c r="O145" t="b">
        <f t="shared" si="47"/>
        <v>0</v>
      </c>
      <c r="P145" t="b">
        <f t="shared" si="48"/>
        <v>0</v>
      </c>
      <c r="Q145" t="b">
        <f t="shared" si="49"/>
        <v>0</v>
      </c>
      <c r="R145" t="b">
        <f t="shared" si="50"/>
        <v>0</v>
      </c>
      <c r="S145" t="b">
        <f t="shared" si="51"/>
        <v>0</v>
      </c>
      <c r="T145" t="b">
        <f t="shared" si="52"/>
        <v>0</v>
      </c>
      <c r="U145" t="b">
        <f t="shared" si="53"/>
        <v>0</v>
      </c>
      <c r="V145" t="b">
        <f t="shared" si="54"/>
        <v>0</v>
      </c>
      <c r="W145" t="b">
        <f t="shared" si="55"/>
        <v>0</v>
      </c>
      <c r="X145" t="b">
        <f t="shared" si="56"/>
        <v>0</v>
      </c>
      <c r="Y145" t="b">
        <f t="shared" si="57"/>
        <v>0</v>
      </c>
      <c r="Z145" t="b">
        <f t="shared" si="58"/>
        <v>0</v>
      </c>
    </row>
    <row r="146" spans="1:26" x14ac:dyDescent="0.3">
      <c r="A146" t="str">
        <f>IF(A145="","",IF($R$3=1,day07Test!A160,'day07'!A138))</f>
        <v>$ cd wqwwwfd</v>
      </c>
      <c r="B146" t="str">
        <f t="shared" si="41"/>
        <v/>
      </c>
      <c r="C146" t="str">
        <f t="shared" si="45"/>
        <v/>
      </c>
      <c r="D146" t="str">
        <f t="shared" si="45"/>
        <v/>
      </c>
      <c r="E146" t="str">
        <f t="shared" si="45"/>
        <v/>
      </c>
      <c r="F146" t="str">
        <f t="shared" si="45"/>
        <v/>
      </c>
      <c r="G146" t="str">
        <f t="shared" si="45"/>
        <v/>
      </c>
      <c r="H146" t="str">
        <f t="shared" si="45"/>
        <v/>
      </c>
      <c r="I146" t="str">
        <f t="shared" si="45"/>
        <v/>
      </c>
      <c r="J146" t="str">
        <f t="shared" si="45"/>
        <v/>
      </c>
      <c r="K146" t="str">
        <f t="shared" si="45"/>
        <v/>
      </c>
      <c r="L146" t="str">
        <f t="shared" si="45"/>
        <v/>
      </c>
      <c r="M146" t="str">
        <f t="shared" si="42"/>
        <v/>
      </c>
      <c r="N146" t="b">
        <f t="shared" si="46"/>
        <v>1</v>
      </c>
      <c r="O146" t="b">
        <f t="shared" si="47"/>
        <v>0</v>
      </c>
      <c r="P146" t="b">
        <f t="shared" si="48"/>
        <v>0</v>
      </c>
      <c r="Q146" t="b">
        <f t="shared" si="49"/>
        <v>0</v>
      </c>
      <c r="R146" t="b">
        <f t="shared" si="50"/>
        <v>0</v>
      </c>
      <c r="S146" t="b">
        <f t="shared" si="51"/>
        <v>0</v>
      </c>
      <c r="T146" t="b">
        <f t="shared" si="52"/>
        <v>0</v>
      </c>
      <c r="U146" t="b">
        <f t="shared" si="53"/>
        <v>0</v>
      </c>
      <c r="V146" t="b">
        <f t="shared" si="54"/>
        <v>0</v>
      </c>
      <c r="W146" t="b">
        <f t="shared" si="55"/>
        <v>0</v>
      </c>
      <c r="X146" t="b">
        <f t="shared" si="56"/>
        <v>0</v>
      </c>
      <c r="Y146" t="b">
        <f t="shared" si="57"/>
        <v>0</v>
      </c>
      <c r="Z146" t="b">
        <f t="shared" si="58"/>
        <v>0</v>
      </c>
    </row>
    <row r="147" spans="1:26" x14ac:dyDescent="0.3">
      <c r="A147" t="str">
        <f>IF(A146="","",IF($R$3=1,day07Test!A161,'day07'!A139))</f>
        <v>$ ls</v>
      </c>
      <c r="B147" t="str">
        <f t="shared" si="41"/>
        <v/>
      </c>
      <c r="C147" t="str">
        <f t="shared" si="45"/>
        <v/>
      </c>
      <c r="D147" t="str">
        <f t="shared" si="45"/>
        <v/>
      </c>
      <c r="E147" t="str">
        <f t="shared" si="45"/>
        <v/>
      </c>
      <c r="F147" t="str">
        <f t="shared" si="45"/>
        <v/>
      </c>
      <c r="G147" t="str">
        <f t="shared" si="45"/>
        <v/>
      </c>
      <c r="H147" t="str">
        <f t="shared" si="45"/>
        <v/>
      </c>
      <c r="I147" t="str">
        <f t="shared" si="45"/>
        <v/>
      </c>
      <c r="J147" t="str">
        <f t="shared" si="45"/>
        <v/>
      </c>
      <c r="K147" t="str">
        <f t="shared" si="45"/>
        <v/>
      </c>
      <c r="L147" t="str">
        <f t="shared" si="45"/>
        <v/>
      </c>
      <c r="M147" t="str">
        <f t="shared" si="42"/>
        <v/>
      </c>
      <c r="N147" t="b">
        <f t="shared" si="46"/>
        <v>1</v>
      </c>
      <c r="O147" t="b">
        <f t="shared" si="47"/>
        <v>0</v>
      </c>
      <c r="P147" t="b">
        <f t="shared" si="48"/>
        <v>0</v>
      </c>
      <c r="Q147" t="b">
        <f t="shared" si="49"/>
        <v>0</v>
      </c>
      <c r="R147" t="b">
        <f t="shared" si="50"/>
        <v>0</v>
      </c>
      <c r="S147" t="b">
        <f t="shared" si="51"/>
        <v>0</v>
      </c>
      <c r="T147" t="b">
        <f t="shared" si="52"/>
        <v>0</v>
      </c>
      <c r="U147" t="b">
        <f t="shared" si="53"/>
        <v>0</v>
      </c>
      <c r="V147" t="b">
        <f t="shared" si="54"/>
        <v>0</v>
      </c>
      <c r="W147" t="b">
        <f t="shared" si="55"/>
        <v>0</v>
      </c>
      <c r="X147" t="b">
        <f t="shared" si="56"/>
        <v>0</v>
      </c>
      <c r="Y147" t="b">
        <f t="shared" si="57"/>
        <v>0</v>
      </c>
      <c r="Z147" t="b">
        <f t="shared" si="58"/>
        <v>0</v>
      </c>
    </row>
    <row r="148" spans="1:26" x14ac:dyDescent="0.3">
      <c r="A148" t="str">
        <f>IF(A147="","",IF($R$3=1,day07Test!A162,'day07'!A140))</f>
        <v>59532 blfr.lqh</v>
      </c>
      <c r="B148">
        <f t="shared" si="41"/>
        <v>5</v>
      </c>
      <c r="C148">
        <f t="shared" si="45"/>
        <v>9</v>
      </c>
      <c r="D148">
        <f t="shared" si="45"/>
        <v>5</v>
      </c>
      <c r="E148">
        <f t="shared" si="45"/>
        <v>3</v>
      </c>
      <c r="F148">
        <f t="shared" si="45"/>
        <v>2</v>
      </c>
      <c r="G148" t="str">
        <f t="shared" si="45"/>
        <v/>
      </c>
      <c r="H148" t="str">
        <f t="shared" si="45"/>
        <v/>
      </c>
      <c r="I148" t="str">
        <f t="shared" si="45"/>
        <v/>
      </c>
      <c r="J148" t="str">
        <f t="shared" si="45"/>
        <v/>
      </c>
      <c r="K148" t="str">
        <f t="shared" si="45"/>
        <v/>
      </c>
      <c r="L148" t="str">
        <f t="shared" si="45"/>
        <v/>
      </c>
      <c r="M148" t="str">
        <f t="shared" si="42"/>
        <v/>
      </c>
      <c r="N148" t="b">
        <f t="shared" si="46"/>
        <v>1</v>
      </c>
      <c r="O148" t="b">
        <f t="shared" si="47"/>
        <v>0</v>
      </c>
      <c r="P148" t="b">
        <f t="shared" si="48"/>
        <v>0</v>
      </c>
      <c r="Q148" t="b">
        <f t="shared" si="49"/>
        <v>0</v>
      </c>
      <c r="R148" t="b">
        <f t="shared" si="50"/>
        <v>0</v>
      </c>
      <c r="S148" t="b">
        <f t="shared" si="51"/>
        <v>0</v>
      </c>
      <c r="T148" t="b">
        <f t="shared" si="52"/>
        <v>0</v>
      </c>
      <c r="U148" t="b">
        <f t="shared" si="53"/>
        <v>0</v>
      </c>
      <c r="V148" t="b">
        <f t="shared" si="54"/>
        <v>0</v>
      </c>
      <c r="W148" t="b">
        <f t="shared" si="55"/>
        <v>0</v>
      </c>
      <c r="X148" t="b">
        <f t="shared" si="56"/>
        <v>0</v>
      </c>
      <c r="Y148" t="b">
        <f t="shared" si="57"/>
        <v>0</v>
      </c>
      <c r="Z148" t="b">
        <f t="shared" si="58"/>
        <v>0</v>
      </c>
    </row>
    <row r="149" spans="1:26" x14ac:dyDescent="0.3">
      <c r="A149" t="str">
        <f>IF(A148="","",IF($R$3=1,day07Test!A163,'day07'!A141))</f>
        <v>$ cd ..</v>
      </c>
      <c r="B149" t="str">
        <f t="shared" si="41"/>
        <v/>
      </c>
      <c r="C149" t="str">
        <f t="shared" si="45"/>
        <v/>
      </c>
      <c r="D149" t="str">
        <f t="shared" si="45"/>
        <v/>
      </c>
      <c r="E149" t="str">
        <f t="shared" si="45"/>
        <v/>
      </c>
      <c r="F149" t="str">
        <f t="shared" si="45"/>
        <v/>
      </c>
      <c r="G149" t="str">
        <f t="shared" si="45"/>
        <v/>
      </c>
      <c r="H149" t="str">
        <f t="shared" si="45"/>
        <v/>
      </c>
      <c r="I149" t="str">
        <f t="shared" si="45"/>
        <v/>
      </c>
      <c r="J149" t="str">
        <f t="shared" si="45"/>
        <v/>
      </c>
      <c r="K149" t="str">
        <f t="shared" si="45"/>
        <v/>
      </c>
      <c r="L149" t="str">
        <f t="shared" si="45"/>
        <v/>
      </c>
      <c r="M149" t="str">
        <f t="shared" si="42"/>
        <v/>
      </c>
      <c r="N149" t="b">
        <f t="shared" si="46"/>
        <v>1</v>
      </c>
      <c r="O149" t="b">
        <f t="shared" si="47"/>
        <v>0</v>
      </c>
      <c r="P149" t="b">
        <f t="shared" si="48"/>
        <v>0</v>
      </c>
      <c r="Q149" t="b">
        <f t="shared" si="49"/>
        <v>0</v>
      </c>
      <c r="R149" t="b">
        <f t="shared" si="50"/>
        <v>0</v>
      </c>
      <c r="S149" t="b">
        <f t="shared" si="51"/>
        <v>0</v>
      </c>
      <c r="T149" t="b">
        <f t="shared" si="52"/>
        <v>0</v>
      </c>
      <c r="U149" t="b">
        <f t="shared" si="53"/>
        <v>0</v>
      </c>
      <c r="V149" t="b">
        <f t="shared" si="54"/>
        <v>0</v>
      </c>
      <c r="W149" t="b">
        <f t="shared" si="55"/>
        <v>0</v>
      </c>
      <c r="X149" t="b">
        <f t="shared" si="56"/>
        <v>0</v>
      </c>
      <c r="Y149" t="b">
        <f t="shared" si="57"/>
        <v>0</v>
      </c>
      <c r="Z149" t="b">
        <f t="shared" si="58"/>
        <v>0</v>
      </c>
    </row>
    <row r="150" spans="1:26" x14ac:dyDescent="0.3">
      <c r="A150" t="str">
        <f>IF(A149="","",IF($R$3=1,day07Test!A164,'day07'!A142))</f>
        <v>$ cd ..</v>
      </c>
      <c r="B150" t="str">
        <f t="shared" si="41"/>
        <v/>
      </c>
      <c r="C150" t="str">
        <f t="shared" si="45"/>
        <v/>
      </c>
      <c r="D150" t="str">
        <f t="shared" si="45"/>
        <v/>
      </c>
      <c r="E150" t="str">
        <f t="shared" ref="C150:L173" si="59">IFERROR(VALUE(MID($A150,COLUMN()-1,1)),"")</f>
        <v/>
      </c>
      <c r="F150" t="str">
        <f t="shared" si="59"/>
        <v/>
      </c>
      <c r="G150" t="str">
        <f t="shared" si="59"/>
        <v/>
      </c>
      <c r="H150" t="str">
        <f t="shared" si="59"/>
        <v/>
      </c>
      <c r="I150" t="str">
        <f t="shared" si="59"/>
        <v/>
      </c>
      <c r="J150" t="str">
        <f t="shared" si="59"/>
        <v/>
      </c>
      <c r="K150" t="str">
        <f t="shared" si="59"/>
        <v/>
      </c>
      <c r="L150" t="str">
        <f t="shared" si="59"/>
        <v/>
      </c>
      <c r="M150" t="str">
        <f t="shared" si="42"/>
        <v/>
      </c>
      <c r="N150" t="b">
        <f t="shared" si="46"/>
        <v>1</v>
      </c>
      <c r="O150" t="b">
        <f t="shared" si="47"/>
        <v>0</v>
      </c>
      <c r="P150" t="b">
        <f t="shared" si="48"/>
        <v>0</v>
      </c>
      <c r="Q150" t="b">
        <f t="shared" si="49"/>
        <v>0</v>
      </c>
      <c r="R150" t="b">
        <f t="shared" si="50"/>
        <v>0</v>
      </c>
      <c r="S150" t="b">
        <f t="shared" si="51"/>
        <v>0</v>
      </c>
      <c r="T150" t="b">
        <f t="shared" si="52"/>
        <v>0</v>
      </c>
      <c r="U150" t="b">
        <f t="shared" si="53"/>
        <v>0</v>
      </c>
      <c r="V150" t="b">
        <f t="shared" si="54"/>
        <v>0</v>
      </c>
      <c r="W150" t="b">
        <f t="shared" si="55"/>
        <v>0</v>
      </c>
      <c r="X150" t="b">
        <f t="shared" si="56"/>
        <v>0</v>
      </c>
      <c r="Y150" t="b">
        <f t="shared" si="57"/>
        <v>0</v>
      </c>
      <c r="Z150" t="b">
        <f t="shared" si="58"/>
        <v>0</v>
      </c>
    </row>
    <row r="151" spans="1:26" x14ac:dyDescent="0.3">
      <c r="A151" t="str">
        <f>IF(A150="","",IF($R$3=1,day07Test!A165,'day07'!A143))</f>
        <v>$ cd ..</v>
      </c>
      <c r="B151" t="str">
        <f t="shared" ref="B151:B214" si="60">IFERROR(VALUE(MID($A151,COLUMN()-1,1)),"")</f>
        <v/>
      </c>
      <c r="C151" t="str">
        <f t="shared" si="59"/>
        <v/>
      </c>
      <c r="D151" t="str">
        <f t="shared" si="59"/>
        <v/>
      </c>
      <c r="E151" t="str">
        <f t="shared" si="59"/>
        <v/>
      </c>
      <c r="F151" t="str">
        <f t="shared" si="59"/>
        <v/>
      </c>
      <c r="G151" t="str">
        <f t="shared" si="59"/>
        <v/>
      </c>
      <c r="H151" t="str">
        <f t="shared" si="59"/>
        <v/>
      </c>
      <c r="I151" t="str">
        <f t="shared" si="59"/>
        <v/>
      </c>
      <c r="J151" t="str">
        <f t="shared" si="59"/>
        <v/>
      </c>
      <c r="K151" t="str">
        <f t="shared" si="59"/>
        <v/>
      </c>
      <c r="L151" t="str">
        <f t="shared" si="59"/>
        <v/>
      </c>
      <c r="M151" t="str">
        <f t="shared" si="42"/>
        <v/>
      </c>
      <c r="N151" t="b">
        <f t="shared" si="46"/>
        <v>1</v>
      </c>
      <c r="O151" t="b">
        <f t="shared" si="47"/>
        <v>0</v>
      </c>
      <c r="P151" t="b">
        <f t="shared" si="48"/>
        <v>0</v>
      </c>
      <c r="Q151" t="b">
        <f t="shared" si="49"/>
        <v>0</v>
      </c>
      <c r="R151" t="b">
        <f t="shared" si="50"/>
        <v>0</v>
      </c>
      <c r="S151" t="b">
        <f t="shared" si="51"/>
        <v>0</v>
      </c>
      <c r="T151" t="b">
        <f t="shared" si="52"/>
        <v>0</v>
      </c>
      <c r="U151" t="b">
        <f t="shared" si="53"/>
        <v>0</v>
      </c>
      <c r="V151" t="b">
        <f t="shared" si="54"/>
        <v>0</v>
      </c>
      <c r="W151" t="b">
        <f t="shared" si="55"/>
        <v>0</v>
      </c>
      <c r="X151" t="b">
        <f t="shared" si="56"/>
        <v>0</v>
      </c>
      <c r="Y151" t="b">
        <f t="shared" si="57"/>
        <v>0</v>
      </c>
      <c r="Z151" t="b">
        <f t="shared" si="58"/>
        <v>0</v>
      </c>
    </row>
    <row r="152" spans="1:26" x14ac:dyDescent="0.3">
      <c r="A152" t="str">
        <f>IF(A151="","",IF($R$3=1,day07Test!A166,'day07'!A144))</f>
        <v>$ cd vzgpfd</v>
      </c>
      <c r="B152" t="str">
        <f t="shared" si="60"/>
        <v/>
      </c>
      <c r="C152" t="str">
        <f t="shared" si="59"/>
        <v/>
      </c>
      <c r="D152" t="str">
        <f t="shared" si="59"/>
        <v/>
      </c>
      <c r="E152" t="str">
        <f t="shared" si="59"/>
        <v/>
      </c>
      <c r="F152" t="str">
        <f t="shared" si="59"/>
        <v/>
      </c>
      <c r="G152" t="str">
        <f t="shared" si="59"/>
        <v/>
      </c>
      <c r="H152" t="str">
        <f t="shared" si="59"/>
        <v/>
      </c>
      <c r="I152" t="str">
        <f t="shared" si="59"/>
        <v/>
      </c>
      <c r="J152" t="str">
        <f t="shared" si="59"/>
        <v/>
      </c>
      <c r="K152" t="str">
        <f t="shared" si="59"/>
        <v/>
      </c>
      <c r="L152" t="str">
        <f t="shared" si="59"/>
        <v/>
      </c>
      <c r="M152" t="str">
        <f t="shared" si="42"/>
        <v/>
      </c>
      <c r="N152" t="b">
        <f t="shared" si="46"/>
        <v>1</v>
      </c>
      <c r="O152" t="b">
        <f t="shared" si="47"/>
        <v>0</v>
      </c>
      <c r="P152" t="b">
        <f t="shared" si="48"/>
        <v>0</v>
      </c>
      <c r="Q152" t="b">
        <f t="shared" si="49"/>
        <v>0</v>
      </c>
      <c r="R152" t="b">
        <f t="shared" si="50"/>
        <v>0</v>
      </c>
      <c r="S152" t="b">
        <f t="shared" si="51"/>
        <v>0</v>
      </c>
      <c r="T152" t="b">
        <f t="shared" si="52"/>
        <v>0</v>
      </c>
      <c r="U152" t="b">
        <f t="shared" si="53"/>
        <v>0</v>
      </c>
      <c r="V152" t="b">
        <f t="shared" si="54"/>
        <v>0</v>
      </c>
      <c r="W152" t="b">
        <f t="shared" si="55"/>
        <v>0</v>
      </c>
      <c r="X152" t="b">
        <f t="shared" si="56"/>
        <v>0</v>
      </c>
      <c r="Y152" t="b">
        <f t="shared" si="57"/>
        <v>0</v>
      </c>
      <c r="Z152" t="b">
        <f t="shared" si="58"/>
        <v>0</v>
      </c>
    </row>
    <row r="153" spans="1:26" x14ac:dyDescent="0.3">
      <c r="A153" t="str">
        <f>IF(A152="","",IF($R$3=1,day07Test!A167,'day07'!A145))</f>
        <v>$ ls</v>
      </c>
      <c r="B153" t="str">
        <f t="shared" si="60"/>
        <v/>
      </c>
      <c r="C153" t="str">
        <f t="shared" si="59"/>
        <v/>
      </c>
      <c r="D153" t="str">
        <f t="shared" si="59"/>
        <v/>
      </c>
      <c r="E153" t="str">
        <f t="shared" si="59"/>
        <v/>
      </c>
      <c r="F153" t="str">
        <f t="shared" si="59"/>
        <v/>
      </c>
      <c r="G153" t="str">
        <f t="shared" si="59"/>
        <v/>
      </c>
      <c r="H153" t="str">
        <f t="shared" si="59"/>
        <v/>
      </c>
      <c r="I153" t="str">
        <f t="shared" si="59"/>
        <v/>
      </c>
      <c r="J153" t="str">
        <f t="shared" si="59"/>
        <v/>
      </c>
      <c r="K153" t="str">
        <f t="shared" si="59"/>
        <v/>
      </c>
      <c r="L153" t="str">
        <f t="shared" si="59"/>
        <v/>
      </c>
      <c r="M153" t="str">
        <f t="shared" si="42"/>
        <v/>
      </c>
      <c r="N153" t="b">
        <f t="shared" si="46"/>
        <v>1</v>
      </c>
      <c r="O153" t="b">
        <f t="shared" si="47"/>
        <v>0</v>
      </c>
      <c r="P153" t="b">
        <f t="shared" si="48"/>
        <v>0</v>
      </c>
      <c r="Q153" t="b">
        <f t="shared" si="49"/>
        <v>0</v>
      </c>
      <c r="R153" t="b">
        <f t="shared" si="50"/>
        <v>0</v>
      </c>
      <c r="S153" t="b">
        <f t="shared" si="51"/>
        <v>0</v>
      </c>
      <c r="T153" t="b">
        <f t="shared" si="52"/>
        <v>0</v>
      </c>
      <c r="U153" t="b">
        <f t="shared" si="53"/>
        <v>0</v>
      </c>
      <c r="V153" t="b">
        <f t="shared" si="54"/>
        <v>0</v>
      </c>
      <c r="W153" t="b">
        <f t="shared" si="55"/>
        <v>0</v>
      </c>
      <c r="X153" t="b">
        <f t="shared" si="56"/>
        <v>0</v>
      </c>
      <c r="Y153" t="b">
        <f t="shared" si="57"/>
        <v>0</v>
      </c>
      <c r="Z153" t="b">
        <f t="shared" si="58"/>
        <v>0</v>
      </c>
    </row>
    <row r="154" spans="1:26" x14ac:dyDescent="0.3">
      <c r="A154" t="str">
        <f>IF(A153="","",IF($R$3=1,day07Test!A168,'day07'!A146))</f>
        <v>dir grcj</v>
      </c>
      <c r="B154" t="str">
        <f t="shared" si="60"/>
        <v/>
      </c>
      <c r="C154" t="str">
        <f t="shared" si="59"/>
        <v/>
      </c>
      <c r="D154" t="str">
        <f t="shared" si="59"/>
        <v/>
      </c>
      <c r="E154" t="str">
        <f t="shared" si="59"/>
        <v/>
      </c>
      <c r="F154" t="str">
        <f t="shared" si="59"/>
        <v/>
      </c>
      <c r="G154" t="str">
        <f t="shared" si="59"/>
        <v/>
      </c>
      <c r="H154" t="str">
        <f t="shared" si="59"/>
        <v/>
      </c>
      <c r="I154" t="str">
        <f t="shared" si="59"/>
        <v/>
      </c>
      <c r="J154" t="str">
        <f t="shared" si="59"/>
        <v/>
      </c>
      <c r="K154" t="str">
        <f t="shared" si="59"/>
        <v/>
      </c>
      <c r="L154" t="str">
        <f t="shared" si="59"/>
        <v/>
      </c>
      <c r="M154" t="str">
        <f t="shared" ref="M154:M217" si="61">IFERROR(VALUE(MID($A154,COLUMN()-1,1)),"")</f>
        <v/>
      </c>
      <c r="N154" t="b">
        <f t="shared" si="46"/>
        <v>1</v>
      </c>
      <c r="O154" t="b">
        <f t="shared" si="47"/>
        <v>0</v>
      </c>
      <c r="P154" t="b">
        <f t="shared" si="48"/>
        <v>0</v>
      </c>
      <c r="Q154" t="b">
        <f t="shared" si="49"/>
        <v>0</v>
      </c>
      <c r="R154" t="b">
        <f t="shared" si="50"/>
        <v>0</v>
      </c>
      <c r="S154" t="b">
        <f t="shared" si="51"/>
        <v>0</v>
      </c>
      <c r="T154" t="b">
        <f t="shared" si="52"/>
        <v>0</v>
      </c>
      <c r="U154" t="b">
        <f t="shared" si="53"/>
        <v>0</v>
      </c>
      <c r="V154" t="b">
        <f t="shared" si="54"/>
        <v>0</v>
      </c>
      <c r="W154" t="b">
        <f t="shared" si="55"/>
        <v>0</v>
      </c>
      <c r="X154" t="b">
        <f t="shared" si="56"/>
        <v>0</v>
      </c>
      <c r="Y154" t="b">
        <f t="shared" si="57"/>
        <v>0</v>
      </c>
      <c r="Z154" t="b">
        <f t="shared" si="58"/>
        <v>0</v>
      </c>
    </row>
    <row r="155" spans="1:26" x14ac:dyDescent="0.3">
      <c r="A155" t="str">
        <f>IF(A154="","",IF($R$3=1,day07Test!A169,'day07'!A147))</f>
        <v>dir lvhfqr</v>
      </c>
      <c r="B155" t="str">
        <f t="shared" si="60"/>
        <v/>
      </c>
      <c r="C155" t="str">
        <f t="shared" si="59"/>
        <v/>
      </c>
      <c r="D155" t="str">
        <f t="shared" si="59"/>
        <v/>
      </c>
      <c r="E155" t="str">
        <f t="shared" si="59"/>
        <v/>
      </c>
      <c r="F155" t="str">
        <f t="shared" si="59"/>
        <v/>
      </c>
      <c r="G155" t="str">
        <f t="shared" si="59"/>
        <v/>
      </c>
      <c r="H155" t="str">
        <f t="shared" si="59"/>
        <v/>
      </c>
      <c r="I155" t="str">
        <f t="shared" si="59"/>
        <v/>
      </c>
      <c r="J155" t="str">
        <f t="shared" si="59"/>
        <v/>
      </c>
      <c r="K155" t="str">
        <f t="shared" si="59"/>
        <v/>
      </c>
      <c r="L155" t="str">
        <f t="shared" si="59"/>
        <v/>
      </c>
      <c r="M155" t="str">
        <f t="shared" si="61"/>
        <v/>
      </c>
      <c r="N155" t="b">
        <f t="shared" si="46"/>
        <v>1</v>
      </c>
      <c r="O155" t="b">
        <f t="shared" si="47"/>
        <v>0</v>
      </c>
      <c r="P155" t="b">
        <f t="shared" si="48"/>
        <v>0</v>
      </c>
      <c r="Q155" t="b">
        <f t="shared" si="49"/>
        <v>0</v>
      </c>
      <c r="R155" t="b">
        <f t="shared" si="50"/>
        <v>0</v>
      </c>
      <c r="S155" t="b">
        <f t="shared" si="51"/>
        <v>0</v>
      </c>
      <c r="T155" t="b">
        <f t="shared" si="52"/>
        <v>0</v>
      </c>
      <c r="U155" t="b">
        <f t="shared" si="53"/>
        <v>0</v>
      </c>
      <c r="V155" t="b">
        <f t="shared" si="54"/>
        <v>0</v>
      </c>
      <c r="W155" t="b">
        <f t="shared" si="55"/>
        <v>0</v>
      </c>
      <c r="X155" t="b">
        <f t="shared" si="56"/>
        <v>0</v>
      </c>
      <c r="Y155" t="b">
        <f t="shared" si="57"/>
        <v>0</v>
      </c>
      <c r="Z155" t="b">
        <f t="shared" si="58"/>
        <v>0</v>
      </c>
    </row>
    <row r="156" spans="1:26" x14ac:dyDescent="0.3">
      <c r="A156" t="str">
        <f>IF(A155="","",IF($R$3=1,day07Test!A170,'day07'!A148))</f>
        <v>dir zgvjpnf</v>
      </c>
      <c r="B156" t="str">
        <f t="shared" si="60"/>
        <v/>
      </c>
      <c r="C156" t="str">
        <f t="shared" si="59"/>
        <v/>
      </c>
      <c r="D156" t="str">
        <f t="shared" si="59"/>
        <v/>
      </c>
      <c r="E156" t="str">
        <f t="shared" si="59"/>
        <v/>
      </c>
      <c r="F156" t="str">
        <f t="shared" si="59"/>
        <v/>
      </c>
      <c r="G156" t="str">
        <f t="shared" si="59"/>
        <v/>
      </c>
      <c r="H156" t="str">
        <f t="shared" si="59"/>
        <v/>
      </c>
      <c r="I156" t="str">
        <f t="shared" si="59"/>
        <v/>
      </c>
      <c r="J156" t="str">
        <f t="shared" si="59"/>
        <v/>
      </c>
      <c r="K156" t="str">
        <f t="shared" si="59"/>
        <v/>
      </c>
      <c r="L156" t="str">
        <f t="shared" si="59"/>
        <v/>
      </c>
      <c r="M156" t="str">
        <f t="shared" si="61"/>
        <v/>
      </c>
      <c r="N156" t="b">
        <f t="shared" si="46"/>
        <v>1</v>
      </c>
      <c r="O156" t="b">
        <f t="shared" si="47"/>
        <v>0</v>
      </c>
      <c r="P156" t="b">
        <f t="shared" si="48"/>
        <v>0</v>
      </c>
      <c r="Q156" t="b">
        <f t="shared" si="49"/>
        <v>0</v>
      </c>
      <c r="R156" t="b">
        <f t="shared" si="50"/>
        <v>0</v>
      </c>
      <c r="S156" t="b">
        <f t="shared" si="51"/>
        <v>0</v>
      </c>
      <c r="T156" t="b">
        <f t="shared" si="52"/>
        <v>0</v>
      </c>
      <c r="U156" t="b">
        <f t="shared" si="53"/>
        <v>0</v>
      </c>
      <c r="V156" t="b">
        <f t="shared" si="54"/>
        <v>0</v>
      </c>
      <c r="W156" t="b">
        <f t="shared" si="55"/>
        <v>0</v>
      </c>
      <c r="X156" t="b">
        <f t="shared" si="56"/>
        <v>0</v>
      </c>
      <c r="Y156" t="b">
        <f t="shared" si="57"/>
        <v>0</v>
      </c>
      <c r="Z156" t="b">
        <f t="shared" si="58"/>
        <v>0</v>
      </c>
    </row>
    <row r="157" spans="1:26" x14ac:dyDescent="0.3">
      <c r="A157" t="str">
        <f>IF(A156="","",IF($R$3=1,day07Test!A171,'day07'!A149))</f>
        <v>$ cd grcj</v>
      </c>
      <c r="B157" t="str">
        <f t="shared" si="60"/>
        <v/>
      </c>
      <c r="C157" t="str">
        <f t="shared" si="59"/>
        <v/>
      </c>
      <c r="D157" t="str">
        <f t="shared" si="59"/>
        <v/>
      </c>
      <c r="E157" t="str">
        <f t="shared" si="59"/>
        <v/>
      </c>
      <c r="F157" t="str">
        <f t="shared" si="59"/>
        <v/>
      </c>
      <c r="G157" t="str">
        <f t="shared" si="59"/>
        <v/>
      </c>
      <c r="H157" t="str">
        <f t="shared" si="59"/>
        <v/>
      </c>
      <c r="I157" t="str">
        <f t="shared" si="59"/>
        <v/>
      </c>
      <c r="J157" t="str">
        <f t="shared" si="59"/>
        <v/>
      </c>
      <c r="K157" t="str">
        <f t="shared" si="59"/>
        <v/>
      </c>
      <c r="L157" t="str">
        <f t="shared" si="59"/>
        <v/>
      </c>
      <c r="M157" t="str">
        <f t="shared" si="61"/>
        <v/>
      </c>
      <c r="N157" t="b">
        <f t="shared" si="46"/>
        <v>1</v>
      </c>
      <c r="O157" t="b">
        <f t="shared" si="47"/>
        <v>0</v>
      </c>
      <c r="P157" t="b">
        <f t="shared" si="48"/>
        <v>0</v>
      </c>
      <c r="Q157" t="b">
        <f t="shared" si="49"/>
        <v>0</v>
      </c>
      <c r="R157" t="b">
        <f t="shared" si="50"/>
        <v>0</v>
      </c>
      <c r="S157" t="b">
        <f t="shared" si="51"/>
        <v>0</v>
      </c>
      <c r="T157" t="b">
        <f t="shared" si="52"/>
        <v>0</v>
      </c>
      <c r="U157" t="b">
        <f t="shared" si="53"/>
        <v>0</v>
      </c>
      <c r="V157" t="b">
        <f t="shared" si="54"/>
        <v>0</v>
      </c>
      <c r="W157" t="b">
        <f t="shared" si="55"/>
        <v>0</v>
      </c>
      <c r="X157" t="b">
        <f t="shared" si="56"/>
        <v>0</v>
      </c>
      <c r="Y157" t="b">
        <f t="shared" si="57"/>
        <v>0</v>
      </c>
      <c r="Z157" t="b">
        <f t="shared" si="58"/>
        <v>0</v>
      </c>
    </row>
    <row r="158" spans="1:26" x14ac:dyDescent="0.3">
      <c r="A158" t="str">
        <f>IF(A157="","",IF($R$3=1,day07Test!A172,'day07'!A150))</f>
        <v>$ ls</v>
      </c>
      <c r="B158" t="str">
        <f t="shared" si="60"/>
        <v/>
      </c>
      <c r="C158" t="str">
        <f t="shared" si="59"/>
        <v/>
      </c>
      <c r="D158" t="str">
        <f t="shared" si="59"/>
        <v/>
      </c>
      <c r="E158" t="str">
        <f t="shared" si="59"/>
        <v/>
      </c>
      <c r="F158" t="str">
        <f t="shared" si="59"/>
        <v/>
      </c>
      <c r="G158" t="str">
        <f t="shared" si="59"/>
        <v/>
      </c>
      <c r="H158" t="str">
        <f t="shared" si="59"/>
        <v/>
      </c>
      <c r="I158" t="str">
        <f t="shared" si="59"/>
        <v/>
      </c>
      <c r="J158" t="str">
        <f t="shared" si="59"/>
        <v/>
      </c>
      <c r="K158" t="str">
        <f t="shared" si="59"/>
        <v/>
      </c>
      <c r="L158" t="str">
        <f t="shared" si="59"/>
        <v/>
      </c>
      <c r="M158" t="str">
        <f t="shared" si="61"/>
        <v/>
      </c>
      <c r="N158" t="b">
        <f t="shared" si="46"/>
        <v>1</v>
      </c>
      <c r="O158" t="b">
        <f t="shared" si="47"/>
        <v>0</v>
      </c>
      <c r="P158" t="b">
        <f t="shared" si="48"/>
        <v>0</v>
      </c>
      <c r="Q158" t="b">
        <f t="shared" si="49"/>
        <v>0</v>
      </c>
      <c r="R158" t="b">
        <f t="shared" si="50"/>
        <v>0</v>
      </c>
      <c r="S158" t="b">
        <f t="shared" si="51"/>
        <v>0</v>
      </c>
      <c r="T158" t="b">
        <f t="shared" si="52"/>
        <v>0</v>
      </c>
      <c r="U158" t="b">
        <f t="shared" si="53"/>
        <v>0</v>
      </c>
      <c r="V158" t="b">
        <f t="shared" si="54"/>
        <v>0</v>
      </c>
      <c r="W158" t="b">
        <f t="shared" si="55"/>
        <v>0</v>
      </c>
      <c r="X158" t="b">
        <f t="shared" si="56"/>
        <v>0</v>
      </c>
      <c r="Y158" t="b">
        <f t="shared" si="57"/>
        <v>0</v>
      </c>
      <c r="Z158" t="b">
        <f t="shared" si="58"/>
        <v>0</v>
      </c>
    </row>
    <row r="159" spans="1:26" x14ac:dyDescent="0.3">
      <c r="A159" t="str">
        <f>IF(A158="","",IF($R$3=1,day07Test!A173,'day07'!A151))</f>
        <v>160936 jbfsbsnn.sgj</v>
      </c>
      <c r="B159">
        <f t="shared" si="60"/>
        <v>1</v>
      </c>
      <c r="C159">
        <f t="shared" si="59"/>
        <v>6</v>
      </c>
      <c r="D159">
        <f t="shared" si="59"/>
        <v>0</v>
      </c>
      <c r="E159">
        <f t="shared" si="59"/>
        <v>9</v>
      </c>
      <c r="F159">
        <f t="shared" si="59"/>
        <v>3</v>
      </c>
      <c r="G159">
        <f t="shared" si="59"/>
        <v>6</v>
      </c>
      <c r="H159" t="str">
        <f t="shared" si="59"/>
        <v/>
      </c>
      <c r="I159" t="str">
        <f t="shared" si="59"/>
        <v/>
      </c>
      <c r="J159" t="str">
        <f t="shared" si="59"/>
        <v/>
      </c>
      <c r="K159" t="str">
        <f t="shared" si="59"/>
        <v/>
      </c>
      <c r="L159" t="str">
        <f t="shared" si="59"/>
        <v/>
      </c>
      <c r="M159" t="str">
        <f t="shared" si="61"/>
        <v/>
      </c>
      <c r="N159" t="b">
        <f t="shared" si="46"/>
        <v>1</v>
      </c>
      <c r="O159" t="b">
        <f t="shared" si="47"/>
        <v>0</v>
      </c>
      <c r="P159" t="b">
        <f t="shared" si="48"/>
        <v>0</v>
      </c>
      <c r="Q159" t="b">
        <f t="shared" si="49"/>
        <v>0</v>
      </c>
      <c r="R159" t="b">
        <f t="shared" si="50"/>
        <v>0</v>
      </c>
      <c r="S159" t="b">
        <f t="shared" si="51"/>
        <v>0</v>
      </c>
      <c r="T159" t="b">
        <f t="shared" si="52"/>
        <v>0</v>
      </c>
      <c r="U159" t="b">
        <f t="shared" si="53"/>
        <v>0</v>
      </c>
      <c r="V159" t="b">
        <f t="shared" si="54"/>
        <v>0</v>
      </c>
      <c r="W159" t="b">
        <f t="shared" si="55"/>
        <v>0</v>
      </c>
      <c r="X159" t="b">
        <f t="shared" si="56"/>
        <v>0</v>
      </c>
      <c r="Y159" t="b">
        <f t="shared" si="57"/>
        <v>0</v>
      </c>
      <c r="Z159" t="b">
        <f t="shared" si="58"/>
        <v>0</v>
      </c>
    </row>
    <row r="160" spans="1:26" x14ac:dyDescent="0.3">
      <c r="A160" t="str">
        <f>IF(A159="","",IF($R$3=1,day07Test!A174,'day07'!A152))</f>
        <v>dir mfmps</v>
      </c>
      <c r="B160" t="str">
        <f t="shared" si="60"/>
        <v/>
      </c>
      <c r="C160" t="str">
        <f t="shared" si="59"/>
        <v/>
      </c>
      <c r="D160" t="str">
        <f t="shared" si="59"/>
        <v/>
      </c>
      <c r="E160" t="str">
        <f t="shared" si="59"/>
        <v/>
      </c>
      <c r="F160" t="str">
        <f t="shared" si="59"/>
        <v/>
      </c>
      <c r="G160" t="str">
        <f t="shared" si="59"/>
        <v/>
      </c>
      <c r="H160" t="str">
        <f t="shared" si="59"/>
        <v/>
      </c>
      <c r="I160" t="str">
        <f t="shared" si="59"/>
        <v/>
      </c>
      <c r="J160" t="str">
        <f t="shared" si="59"/>
        <v/>
      </c>
      <c r="K160" t="str">
        <f t="shared" si="59"/>
        <v/>
      </c>
      <c r="L160" t="str">
        <f t="shared" si="59"/>
        <v/>
      </c>
      <c r="M160" t="str">
        <f t="shared" si="61"/>
        <v/>
      </c>
      <c r="N160" t="b">
        <f t="shared" si="46"/>
        <v>1</v>
      </c>
      <c r="O160" t="b">
        <f t="shared" si="47"/>
        <v>0</v>
      </c>
      <c r="P160" t="b">
        <f t="shared" si="48"/>
        <v>0</v>
      </c>
      <c r="Q160" t="b">
        <f t="shared" si="49"/>
        <v>0</v>
      </c>
      <c r="R160" t="b">
        <f t="shared" si="50"/>
        <v>0</v>
      </c>
      <c r="S160" t="b">
        <f t="shared" si="51"/>
        <v>0</v>
      </c>
      <c r="T160" t="b">
        <f t="shared" si="52"/>
        <v>0</v>
      </c>
      <c r="U160" t="b">
        <f t="shared" si="53"/>
        <v>0</v>
      </c>
      <c r="V160" t="b">
        <f t="shared" si="54"/>
        <v>0</v>
      </c>
      <c r="W160" t="b">
        <f t="shared" si="55"/>
        <v>0</v>
      </c>
      <c r="X160" t="b">
        <f t="shared" si="56"/>
        <v>0</v>
      </c>
      <c r="Y160" t="b">
        <f t="shared" si="57"/>
        <v>0</v>
      </c>
      <c r="Z160" t="b">
        <f t="shared" si="58"/>
        <v>0</v>
      </c>
    </row>
    <row r="161" spans="1:26" x14ac:dyDescent="0.3">
      <c r="A161" t="str">
        <f>IF(A160="","",IF($R$3=1,day07Test!A175,'day07'!A153))</f>
        <v>dir mfqjssr</v>
      </c>
      <c r="B161" t="str">
        <f t="shared" si="60"/>
        <v/>
      </c>
      <c r="C161" t="str">
        <f t="shared" si="59"/>
        <v/>
      </c>
      <c r="D161" t="str">
        <f t="shared" si="59"/>
        <v/>
      </c>
      <c r="E161" t="str">
        <f t="shared" si="59"/>
        <v/>
      </c>
      <c r="F161" t="str">
        <f t="shared" si="59"/>
        <v/>
      </c>
      <c r="G161" t="str">
        <f t="shared" si="59"/>
        <v/>
      </c>
      <c r="H161" t="str">
        <f t="shared" si="59"/>
        <v/>
      </c>
      <c r="I161" t="str">
        <f t="shared" si="59"/>
        <v/>
      </c>
      <c r="J161" t="str">
        <f t="shared" si="59"/>
        <v/>
      </c>
      <c r="K161" t="str">
        <f t="shared" si="59"/>
        <v/>
      </c>
      <c r="L161" t="str">
        <f t="shared" si="59"/>
        <v/>
      </c>
      <c r="M161" t="str">
        <f t="shared" si="61"/>
        <v/>
      </c>
      <c r="N161" t="b">
        <f t="shared" si="46"/>
        <v>1</v>
      </c>
      <c r="O161" t="b">
        <f t="shared" si="47"/>
        <v>0</v>
      </c>
      <c r="P161" t="b">
        <f t="shared" si="48"/>
        <v>0</v>
      </c>
      <c r="Q161" t="b">
        <f t="shared" si="49"/>
        <v>0</v>
      </c>
      <c r="R161" t="b">
        <f t="shared" si="50"/>
        <v>0</v>
      </c>
      <c r="S161" t="b">
        <f t="shared" si="51"/>
        <v>0</v>
      </c>
      <c r="T161" t="b">
        <f t="shared" si="52"/>
        <v>0</v>
      </c>
      <c r="U161" t="b">
        <f t="shared" si="53"/>
        <v>0</v>
      </c>
      <c r="V161" t="b">
        <f t="shared" si="54"/>
        <v>0</v>
      </c>
      <c r="W161" t="b">
        <f t="shared" si="55"/>
        <v>0</v>
      </c>
      <c r="X161" t="b">
        <f t="shared" si="56"/>
        <v>0</v>
      </c>
      <c r="Y161" t="b">
        <f t="shared" si="57"/>
        <v>0</v>
      </c>
      <c r="Z161" t="b">
        <f t="shared" si="58"/>
        <v>0</v>
      </c>
    </row>
    <row r="162" spans="1:26" x14ac:dyDescent="0.3">
      <c r="A162" t="str">
        <f>IF(A161="","",IF($R$3=1,day07Test!A176,'day07'!A154))</f>
        <v>dir vzgpfd</v>
      </c>
      <c r="B162" t="str">
        <f t="shared" si="60"/>
        <v/>
      </c>
      <c r="C162" t="str">
        <f t="shared" si="59"/>
        <v/>
      </c>
      <c r="D162" t="str">
        <f t="shared" si="59"/>
        <v/>
      </c>
      <c r="E162" t="str">
        <f t="shared" si="59"/>
        <v/>
      </c>
      <c r="F162" t="str">
        <f t="shared" si="59"/>
        <v/>
      </c>
      <c r="G162" t="str">
        <f t="shared" si="59"/>
        <v/>
      </c>
      <c r="H162" t="str">
        <f t="shared" si="59"/>
        <v/>
      </c>
      <c r="I162" t="str">
        <f t="shared" si="59"/>
        <v/>
      </c>
      <c r="J162" t="str">
        <f t="shared" si="59"/>
        <v/>
      </c>
      <c r="K162" t="str">
        <f t="shared" si="59"/>
        <v/>
      </c>
      <c r="L162" t="str">
        <f t="shared" si="59"/>
        <v/>
      </c>
      <c r="M162" t="str">
        <f t="shared" si="61"/>
        <v/>
      </c>
      <c r="N162" t="b">
        <f t="shared" si="46"/>
        <v>1</v>
      </c>
      <c r="O162" t="b">
        <f t="shared" si="47"/>
        <v>0</v>
      </c>
      <c r="P162" t="b">
        <f t="shared" si="48"/>
        <v>0</v>
      </c>
      <c r="Q162" t="b">
        <f t="shared" si="49"/>
        <v>0</v>
      </c>
      <c r="R162" t="b">
        <f t="shared" si="50"/>
        <v>0</v>
      </c>
      <c r="S162" t="b">
        <f t="shared" si="51"/>
        <v>0</v>
      </c>
      <c r="T162" t="b">
        <f t="shared" si="52"/>
        <v>0</v>
      </c>
      <c r="U162" t="b">
        <f t="shared" si="53"/>
        <v>0</v>
      </c>
      <c r="V162" t="b">
        <f t="shared" si="54"/>
        <v>0</v>
      </c>
      <c r="W162" t="b">
        <f t="shared" si="55"/>
        <v>0</v>
      </c>
      <c r="X162" t="b">
        <f t="shared" si="56"/>
        <v>0</v>
      </c>
      <c r="Y162" t="b">
        <f t="shared" si="57"/>
        <v>0</v>
      </c>
      <c r="Z162" t="b">
        <f t="shared" si="58"/>
        <v>0</v>
      </c>
    </row>
    <row r="163" spans="1:26" x14ac:dyDescent="0.3">
      <c r="A163" t="str">
        <f>IF(A162="","",IF($R$3=1,day07Test!A177,'day07'!A155))</f>
        <v>dir zgqjbf</v>
      </c>
      <c r="B163" t="str">
        <f t="shared" si="60"/>
        <v/>
      </c>
      <c r="C163" t="str">
        <f t="shared" si="59"/>
        <v/>
      </c>
      <c r="D163" t="str">
        <f t="shared" si="59"/>
        <v/>
      </c>
      <c r="E163" t="str">
        <f t="shared" si="59"/>
        <v/>
      </c>
      <c r="F163" t="str">
        <f t="shared" si="59"/>
        <v/>
      </c>
      <c r="G163" t="str">
        <f t="shared" si="59"/>
        <v/>
      </c>
      <c r="H163" t="str">
        <f t="shared" si="59"/>
        <v/>
      </c>
      <c r="I163" t="str">
        <f t="shared" si="59"/>
        <v/>
      </c>
      <c r="J163" t="str">
        <f t="shared" si="59"/>
        <v/>
      </c>
      <c r="K163" t="str">
        <f t="shared" si="59"/>
        <v/>
      </c>
      <c r="L163" t="str">
        <f t="shared" si="59"/>
        <v/>
      </c>
      <c r="M163" t="str">
        <f t="shared" si="61"/>
        <v/>
      </c>
      <c r="N163" t="b">
        <f t="shared" si="46"/>
        <v>1</v>
      </c>
      <c r="O163" t="b">
        <f t="shared" si="47"/>
        <v>0</v>
      </c>
      <c r="P163" t="b">
        <f t="shared" si="48"/>
        <v>0</v>
      </c>
      <c r="Q163" t="b">
        <f t="shared" si="49"/>
        <v>0</v>
      </c>
      <c r="R163" t="b">
        <f t="shared" si="50"/>
        <v>0</v>
      </c>
      <c r="S163" t="b">
        <f t="shared" si="51"/>
        <v>0</v>
      </c>
      <c r="T163" t="b">
        <f t="shared" si="52"/>
        <v>0</v>
      </c>
      <c r="U163" t="b">
        <f t="shared" si="53"/>
        <v>0</v>
      </c>
      <c r="V163" t="b">
        <f t="shared" si="54"/>
        <v>0</v>
      </c>
      <c r="W163" t="b">
        <f t="shared" si="55"/>
        <v>0</v>
      </c>
      <c r="X163" t="b">
        <f t="shared" si="56"/>
        <v>0</v>
      </c>
      <c r="Y163" t="b">
        <f t="shared" si="57"/>
        <v>0</v>
      </c>
      <c r="Z163" t="b">
        <f t="shared" si="58"/>
        <v>0</v>
      </c>
    </row>
    <row r="164" spans="1:26" x14ac:dyDescent="0.3">
      <c r="A164" t="str">
        <f>IF(A163="","",IF($R$3=1,day07Test!A178,'day07'!A156))</f>
        <v>$ cd mfmps</v>
      </c>
      <c r="B164" t="str">
        <f t="shared" si="60"/>
        <v/>
      </c>
      <c r="C164" t="str">
        <f t="shared" si="59"/>
        <v/>
      </c>
      <c r="D164" t="str">
        <f t="shared" si="59"/>
        <v/>
      </c>
      <c r="E164" t="str">
        <f t="shared" si="59"/>
        <v/>
      </c>
      <c r="F164" t="str">
        <f t="shared" si="59"/>
        <v/>
      </c>
      <c r="G164" t="str">
        <f t="shared" si="59"/>
        <v/>
      </c>
      <c r="H164" t="str">
        <f t="shared" si="59"/>
        <v/>
      </c>
      <c r="I164" t="str">
        <f t="shared" si="59"/>
        <v/>
      </c>
      <c r="J164" t="str">
        <f t="shared" si="59"/>
        <v/>
      </c>
      <c r="K164" t="str">
        <f t="shared" si="59"/>
        <v/>
      </c>
      <c r="L164" t="str">
        <f t="shared" si="59"/>
        <v/>
      </c>
      <c r="M164" t="str">
        <f t="shared" si="61"/>
        <v/>
      </c>
      <c r="N164" t="b">
        <f t="shared" si="46"/>
        <v>1</v>
      </c>
      <c r="O164" t="b">
        <f t="shared" si="47"/>
        <v>0</v>
      </c>
      <c r="P164" t="b">
        <f t="shared" si="48"/>
        <v>0</v>
      </c>
      <c r="Q164" t="b">
        <f t="shared" si="49"/>
        <v>0</v>
      </c>
      <c r="R164" t="b">
        <f t="shared" si="50"/>
        <v>0</v>
      </c>
      <c r="S164" t="b">
        <f t="shared" si="51"/>
        <v>0</v>
      </c>
      <c r="T164" t="b">
        <f t="shared" si="52"/>
        <v>0</v>
      </c>
      <c r="U164" t="b">
        <f t="shared" si="53"/>
        <v>0</v>
      </c>
      <c r="V164" t="b">
        <f t="shared" si="54"/>
        <v>0</v>
      </c>
      <c r="W164" t="b">
        <f t="shared" si="55"/>
        <v>0</v>
      </c>
      <c r="X164" t="b">
        <f t="shared" si="56"/>
        <v>0</v>
      </c>
      <c r="Y164" t="b">
        <f t="shared" si="57"/>
        <v>0</v>
      </c>
      <c r="Z164" t="b">
        <f t="shared" si="58"/>
        <v>0</v>
      </c>
    </row>
    <row r="165" spans="1:26" x14ac:dyDescent="0.3">
      <c r="A165" t="str">
        <f>IF(A164="","",IF($R$3=1,day07Test!A179,'day07'!A157))</f>
        <v>$ ls</v>
      </c>
      <c r="B165" t="str">
        <f t="shared" si="60"/>
        <v/>
      </c>
      <c r="C165" t="str">
        <f t="shared" si="59"/>
        <v/>
      </c>
      <c r="D165" t="str">
        <f t="shared" si="59"/>
        <v/>
      </c>
      <c r="E165" t="str">
        <f t="shared" si="59"/>
        <v/>
      </c>
      <c r="F165" t="str">
        <f t="shared" si="59"/>
        <v/>
      </c>
      <c r="G165" t="str">
        <f t="shared" si="59"/>
        <v/>
      </c>
      <c r="H165" t="str">
        <f t="shared" si="59"/>
        <v/>
      </c>
      <c r="I165" t="str">
        <f t="shared" si="59"/>
        <v/>
      </c>
      <c r="J165" t="str">
        <f t="shared" si="59"/>
        <v/>
      </c>
      <c r="K165" t="str">
        <f t="shared" si="59"/>
        <v/>
      </c>
      <c r="L165" t="str">
        <f t="shared" si="59"/>
        <v/>
      </c>
      <c r="M165" t="str">
        <f t="shared" si="61"/>
        <v/>
      </c>
      <c r="N165" t="b">
        <f t="shared" si="46"/>
        <v>1</v>
      </c>
      <c r="O165" t="b">
        <f t="shared" si="47"/>
        <v>0</v>
      </c>
      <c r="P165" t="b">
        <f t="shared" si="48"/>
        <v>0</v>
      </c>
      <c r="Q165" t="b">
        <f t="shared" si="49"/>
        <v>0</v>
      </c>
      <c r="R165" t="b">
        <f t="shared" si="50"/>
        <v>0</v>
      </c>
      <c r="S165" t="b">
        <f t="shared" si="51"/>
        <v>0</v>
      </c>
      <c r="T165" t="b">
        <f t="shared" si="52"/>
        <v>0</v>
      </c>
      <c r="U165" t="b">
        <f t="shared" si="53"/>
        <v>0</v>
      </c>
      <c r="V165" t="b">
        <f t="shared" si="54"/>
        <v>0</v>
      </c>
      <c r="W165" t="b">
        <f t="shared" si="55"/>
        <v>0</v>
      </c>
      <c r="X165" t="b">
        <f t="shared" si="56"/>
        <v>0</v>
      </c>
      <c r="Y165" t="b">
        <f t="shared" si="57"/>
        <v>0</v>
      </c>
      <c r="Z165" t="b">
        <f t="shared" si="58"/>
        <v>0</v>
      </c>
    </row>
    <row r="166" spans="1:26" x14ac:dyDescent="0.3">
      <c r="A166" t="str">
        <f>IF(A165="","",IF($R$3=1,day07Test!A180,'day07'!A158))</f>
        <v>176441 dcgvw</v>
      </c>
      <c r="B166">
        <f t="shared" si="60"/>
        <v>1</v>
      </c>
      <c r="C166">
        <f t="shared" si="59"/>
        <v>7</v>
      </c>
      <c r="D166">
        <f t="shared" si="59"/>
        <v>6</v>
      </c>
      <c r="E166">
        <f t="shared" si="59"/>
        <v>4</v>
      </c>
      <c r="F166">
        <f t="shared" si="59"/>
        <v>4</v>
      </c>
      <c r="G166">
        <f t="shared" si="59"/>
        <v>1</v>
      </c>
      <c r="H166" t="str">
        <f t="shared" si="59"/>
        <v/>
      </c>
      <c r="I166" t="str">
        <f t="shared" si="59"/>
        <v/>
      </c>
      <c r="J166" t="str">
        <f t="shared" si="59"/>
        <v/>
      </c>
      <c r="K166" t="str">
        <f t="shared" si="59"/>
        <v/>
      </c>
      <c r="L166" t="str">
        <f t="shared" si="59"/>
        <v/>
      </c>
      <c r="M166" t="str">
        <f t="shared" si="61"/>
        <v/>
      </c>
      <c r="N166" t="b">
        <f t="shared" si="46"/>
        <v>1</v>
      </c>
      <c r="O166" t="b">
        <f t="shared" si="47"/>
        <v>0</v>
      </c>
      <c r="P166" t="b">
        <f t="shared" si="48"/>
        <v>0</v>
      </c>
      <c r="Q166" t="b">
        <f t="shared" si="49"/>
        <v>0</v>
      </c>
      <c r="R166" t="b">
        <f t="shared" si="50"/>
        <v>0</v>
      </c>
      <c r="S166" t="b">
        <f t="shared" si="51"/>
        <v>0</v>
      </c>
      <c r="T166" t="b">
        <f t="shared" si="52"/>
        <v>0</v>
      </c>
      <c r="U166" t="b">
        <f t="shared" si="53"/>
        <v>0</v>
      </c>
      <c r="V166" t="b">
        <f t="shared" si="54"/>
        <v>0</v>
      </c>
      <c r="W166" t="b">
        <f t="shared" si="55"/>
        <v>0</v>
      </c>
      <c r="X166" t="b">
        <f t="shared" si="56"/>
        <v>0</v>
      </c>
      <c r="Y166" t="b">
        <f t="shared" si="57"/>
        <v>0</v>
      </c>
      <c r="Z166" t="b">
        <f t="shared" si="58"/>
        <v>0</v>
      </c>
    </row>
    <row r="167" spans="1:26" x14ac:dyDescent="0.3">
      <c r="A167" t="str">
        <f>IF(A166="","",IF($R$3=1,day07Test!A181,'day07'!A159))</f>
        <v>9961 grcj.sdl</v>
      </c>
      <c r="B167">
        <f t="shared" si="60"/>
        <v>9</v>
      </c>
      <c r="C167">
        <f t="shared" si="59"/>
        <v>9</v>
      </c>
      <c r="D167">
        <f t="shared" si="59"/>
        <v>6</v>
      </c>
      <c r="E167">
        <f t="shared" si="59"/>
        <v>1</v>
      </c>
      <c r="F167" t="str">
        <f t="shared" si="59"/>
        <v/>
      </c>
      <c r="G167" t="str">
        <f t="shared" si="59"/>
        <v/>
      </c>
      <c r="H167" t="str">
        <f t="shared" si="59"/>
        <v/>
      </c>
      <c r="I167" t="str">
        <f t="shared" si="59"/>
        <v/>
      </c>
      <c r="J167" t="str">
        <f t="shared" si="59"/>
        <v/>
      </c>
      <c r="K167" t="str">
        <f t="shared" si="59"/>
        <v/>
      </c>
      <c r="L167" t="str">
        <f t="shared" si="59"/>
        <v/>
      </c>
      <c r="M167" t="str">
        <f t="shared" si="61"/>
        <v/>
      </c>
      <c r="N167" t="b">
        <f t="shared" si="46"/>
        <v>1</v>
      </c>
      <c r="O167" t="b">
        <f t="shared" si="47"/>
        <v>0</v>
      </c>
      <c r="P167" t="b">
        <f t="shared" si="48"/>
        <v>0</v>
      </c>
      <c r="Q167" t="b">
        <f t="shared" si="49"/>
        <v>0</v>
      </c>
      <c r="R167" t="b">
        <f t="shared" si="50"/>
        <v>0</v>
      </c>
      <c r="S167" t="b">
        <f t="shared" si="51"/>
        <v>0</v>
      </c>
      <c r="T167" t="b">
        <f t="shared" si="52"/>
        <v>0</v>
      </c>
      <c r="U167" t="b">
        <f t="shared" si="53"/>
        <v>0</v>
      </c>
      <c r="V167" t="b">
        <f t="shared" si="54"/>
        <v>0</v>
      </c>
      <c r="W167" t="b">
        <f t="shared" si="55"/>
        <v>0</v>
      </c>
      <c r="X167" t="b">
        <f t="shared" si="56"/>
        <v>0</v>
      </c>
      <c r="Y167" t="b">
        <f t="shared" si="57"/>
        <v>0</v>
      </c>
      <c r="Z167" t="b">
        <f t="shared" si="58"/>
        <v>0</v>
      </c>
    </row>
    <row r="168" spans="1:26" x14ac:dyDescent="0.3">
      <c r="A168" t="str">
        <f>IF(A167="","",IF($R$3=1,day07Test!A182,'day07'!A160))</f>
        <v>dir mfmps</v>
      </c>
      <c r="B168" t="str">
        <f t="shared" si="60"/>
        <v/>
      </c>
      <c r="C168" t="str">
        <f t="shared" si="59"/>
        <v/>
      </c>
      <c r="D168" t="str">
        <f t="shared" si="59"/>
        <v/>
      </c>
      <c r="E168" t="str">
        <f t="shared" si="59"/>
        <v/>
      </c>
      <c r="F168" t="str">
        <f t="shared" si="59"/>
        <v/>
      </c>
      <c r="G168" t="str">
        <f t="shared" si="59"/>
        <v/>
      </c>
      <c r="H168" t="str">
        <f t="shared" si="59"/>
        <v/>
      </c>
      <c r="I168" t="str">
        <f t="shared" si="59"/>
        <v/>
      </c>
      <c r="J168" t="str">
        <f t="shared" si="59"/>
        <v/>
      </c>
      <c r="K168" t="str">
        <f t="shared" si="59"/>
        <v/>
      </c>
      <c r="L168" t="str">
        <f t="shared" si="59"/>
        <v/>
      </c>
      <c r="M168" t="str">
        <f t="shared" si="61"/>
        <v/>
      </c>
      <c r="N168" t="b">
        <f t="shared" si="46"/>
        <v>1</v>
      </c>
      <c r="O168" t="b">
        <f t="shared" si="47"/>
        <v>0</v>
      </c>
      <c r="P168" t="b">
        <f t="shared" si="48"/>
        <v>0</v>
      </c>
      <c r="Q168" t="b">
        <f t="shared" si="49"/>
        <v>0</v>
      </c>
      <c r="R168" t="b">
        <f t="shared" si="50"/>
        <v>0</v>
      </c>
      <c r="S168" t="b">
        <f t="shared" si="51"/>
        <v>0</v>
      </c>
      <c r="T168" t="b">
        <f t="shared" si="52"/>
        <v>0</v>
      </c>
      <c r="U168" t="b">
        <f t="shared" si="53"/>
        <v>0</v>
      </c>
      <c r="V168" t="b">
        <f t="shared" si="54"/>
        <v>0</v>
      </c>
      <c r="W168" t="b">
        <f t="shared" si="55"/>
        <v>0</v>
      </c>
      <c r="X168" t="b">
        <f t="shared" si="56"/>
        <v>0</v>
      </c>
      <c r="Y168" t="b">
        <f t="shared" si="57"/>
        <v>0</v>
      </c>
      <c r="Z168" t="b">
        <f t="shared" si="58"/>
        <v>0</v>
      </c>
    </row>
    <row r="169" spans="1:26" x14ac:dyDescent="0.3">
      <c r="A169" t="str">
        <f>IF(A168="","",IF($R$3=1,day07Test!A183,'day07'!A161))</f>
        <v>181303 nscv.wvb</v>
      </c>
      <c r="B169">
        <f t="shared" si="60"/>
        <v>1</v>
      </c>
      <c r="C169">
        <f t="shared" si="59"/>
        <v>8</v>
      </c>
      <c r="D169">
        <f t="shared" si="59"/>
        <v>1</v>
      </c>
      <c r="E169">
        <f t="shared" si="59"/>
        <v>3</v>
      </c>
      <c r="F169">
        <f t="shared" si="59"/>
        <v>0</v>
      </c>
      <c r="G169">
        <f t="shared" si="59"/>
        <v>3</v>
      </c>
      <c r="H169" t="str">
        <f t="shared" si="59"/>
        <v/>
      </c>
      <c r="I169" t="str">
        <f t="shared" si="59"/>
        <v/>
      </c>
      <c r="J169" t="str">
        <f t="shared" si="59"/>
        <v/>
      </c>
      <c r="K169" t="str">
        <f t="shared" si="59"/>
        <v/>
      </c>
      <c r="L169" t="str">
        <f t="shared" si="59"/>
        <v/>
      </c>
      <c r="M169" t="str">
        <f t="shared" si="61"/>
        <v/>
      </c>
      <c r="N169" t="b">
        <f t="shared" si="46"/>
        <v>1</v>
      </c>
      <c r="O169" t="b">
        <f t="shared" si="47"/>
        <v>0</v>
      </c>
      <c r="P169" t="b">
        <f t="shared" si="48"/>
        <v>0</v>
      </c>
      <c r="Q169" t="b">
        <f t="shared" si="49"/>
        <v>0</v>
      </c>
      <c r="R169" t="b">
        <f t="shared" si="50"/>
        <v>0</v>
      </c>
      <c r="S169" t="b">
        <f t="shared" si="51"/>
        <v>0</v>
      </c>
      <c r="T169" t="b">
        <f t="shared" si="52"/>
        <v>0</v>
      </c>
      <c r="U169" t="b">
        <f t="shared" si="53"/>
        <v>0</v>
      </c>
      <c r="V169" t="b">
        <f t="shared" si="54"/>
        <v>0</v>
      </c>
      <c r="W169" t="b">
        <f t="shared" si="55"/>
        <v>0</v>
      </c>
      <c r="X169" t="b">
        <f t="shared" si="56"/>
        <v>0</v>
      </c>
      <c r="Y169" t="b">
        <f t="shared" si="57"/>
        <v>0</v>
      </c>
      <c r="Z169" t="b">
        <f t="shared" si="58"/>
        <v>0</v>
      </c>
    </row>
    <row r="170" spans="1:26" x14ac:dyDescent="0.3">
      <c r="A170" t="str">
        <f>IF(A169="","",IF($R$3=1,day07Test!A184,'day07'!A162))</f>
        <v>273550 zfjhqtp</v>
      </c>
      <c r="B170">
        <f t="shared" si="60"/>
        <v>2</v>
      </c>
      <c r="C170">
        <f t="shared" si="59"/>
        <v>7</v>
      </c>
      <c r="D170">
        <f t="shared" si="59"/>
        <v>3</v>
      </c>
      <c r="E170">
        <f t="shared" si="59"/>
        <v>5</v>
      </c>
      <c r="F170">
        <f t="shared" si="59"/>
        <v>5</v>
      </c>
      <c r="G170">
        <f t="shared" si="59"/>
        <v>0</v>
      </c>
      <c r="H170" t="str">
        <f t="shared" si="59"/>
        <v/>
      </c>
      <c r="I170" t="str">
        <f t="shared" si="59"/>
        <v/>
      </c>
      <c r="J170" t="str">
        <f t="shared" si="59"/>
        <v/>
      </c>
      <c r="K170" t="str">
        <f t="shared" si="59"/>
        <v/>
      </c>
      <c r="L170" t="str">
        <f t="shared" si="59"/>
        <v/>
      </c>
      <c r="M170" t="str">
        <f t="shared" si="61"/>
        <v/>
      </c>
      <c r="N170" t="b">
        <f t="shared" si="46"/>
        <v>1</v>
      </c>
      <c r="O170" t="b">
        <f t="shared" si="47"/>
        <v>0</v>
      </c>
      <c r="P170" t="b">
        <f t="shared" si="48"/>
        <v>0</v>
      </c>
      <c r="Q170" t="b">
        <f t="shared" si="49"/>
        <v>0</v>
      </c>
      <c r="R170" t="b">
        <f t="shared" si="50"/>
        <v>0</v>
      </c>
      <c r="S170" t="b">
        <f t="shared" si="51"/>
        <v>0</v>
      </c>
      <c r="T170" t="b">
        <f t="shared" si="52"/>
        <v>0</v>
      </c>
      <c r="U170" t="b">
        <f t="shared" si="53"/>
        <v>0</v>
      </c>
      <c r="V170" t="b">
        <f t="shared" si="54"/>
        <v>0</v>
      </c>
      <c r="W170" t="b">
        <f t="shared" si="55"/>
        <v>0</v>
      </c>
      <c r="X170" t="b">
        <f t="shared" si="56"/>
        <v>0</v>
      </c>
      <c r="Y170" t="b">
        <f t="shared" si="57"/>
        <v>0</v>
      </c>
      <c r="Z170" t="b">
        <f t="shared" si="58"/>
        <v>0</v>
      </c>
    </row>
    <row r="171" spans="1:26" x14ac:dyDescent="0.3">
      <c r="A171" t="str">
        <f>IF(A170="","",IF($R$3=1,day07Test!A185,'day07'!A163))</f>
        <v>$ cd mfmps</v>
      </c>
      <c r="B171" t="str">
        <f t="shared" si="60"/>
        <v/>
      </c>
      <c r="C171" t="str">
        <f t="shared" si="59"/>
        <v/>
      </c>
      <c r="D171" t="str">
        <f t="shared" si="59"/>
        <v/>
      </c>
      <c r="E171" t="str">
        <f t="shared" si="59"/>
        <v/>
      </c>
      <c r="F171" t="str">
        <f t="shared" si="59"/>
        <v/>
      </c>
      <c r="G171" t="str">
        <f t="shared" si="59"/>
        <v/>
      </c>
      <c r="H171" t="str">
        <f t="shared" si="59"/>
        <v/>
      </c>
      <c r="I171" t="str">
        <f t="shared" si="59"/>
        <v/>
      </c>
      <c r="J171" t="str">
        <f t="shared" si="59"/>
        <v/>
      </c>
      <c r="K171" t="str">
        <f t="shared" si="59"/>
        <v/>
      </c>
      <c r="L171" t="str">
        <f t="shared" si="59"/>
        <v/>
      </c>
      <c r="M171" t="str">
        <f t="shared" si="61"/>
        <v/>
      </c>
      <c r="N171" t="b">
        <f t="shared" si="46"/>
        <v>1</v>
      </c>
      <c r="O171" t="b">
        <f t="shared" si="47"/>
        <v>0</v>
      </c>
      <c r="P171" t="b">
        <f t="shared" si="48"/>
        <v>0</v>
      </c>
      <c r="Q171" t="b">
        <f t="shared" si="49"/>
        <v>0</v>
      </c>
      <c r="R171" t="b">
        <f t="shared" si="50"/>
        <v>0</v>
      </c>
      <c r="S171" t="b">
        <f t="shared" si="51"/>
        <v>0</v>
      </c>
      <c r="T171" t="b">
        <f t="shared" si="52"/>
        <v>0</v>
      </c>
      <c r="U171" t="b">
        <f t="shared" si="53"/>
        <v>0</v>
      </c>
      <c r="V171" t="b">
        <f t="shared" si="54"/>
        <v>0</v>
      </c>
      <c r="W171" t="b">
        <f t="shared" si="55"/>
        <v>0</v>
      </c>
      <c r="X171" t="b">
        <f t="shared" si="56"/>
        <v>0</v>
      </c>
      <c r="Y171" t="b">
        <f t="shared" si="57"/>
        <v>0</v>
      </c>
      <c r="Z171" t="b">
        <f t="shared" si="58"/>
        <v>0</v>
      </c>
    </row>
    <row r="172" spans="1:26" x14ac:dyDescent="0.3">
      <c r="A172" t="str">
        <f>IF(A171="","",IF($R$3=1,day07Test!A186,'day07'!A164))</f>
        <v>$ ls</v>
      </c>
      <c r="B172" t="str">
        <f t="shared" si="60"/>
        <v/>
      </c>
      <c r="C172" t="str">
        <f t="shared" si="59"/>
        <v/>
      </c>
      <c r="D172" t="str">
        <f t="shared" si="59"/>
        <v/>
      </c>
      <c r="E172" t="str">
        <f t="shared" si="59"/>
        <v/>
      </c>
      <c r="F172" t="str">
        <f t="shared" si="59"/>
        <v/>
      </c>
      <c r="G172" t="str">
        <f t="shared" si="59"/>
        <v/>
      </c>
      <c r="H172" t="str">
        <f t="shared" si="59"/>
        <v/>
      </c>
      <c r="I172" t="str">
        <f t="shared" si="59"/>
        <v/>
      </c>
      <c r="J172" t="str">
        <f t="shared" si="59"/>
        <v/>
      </c>
      <c r="K172" t="str">
        <f t="shared" si="59"/>
        <v/>
      </c>
      <c r="L172" t="str">
        <f t="shared" si="59"/>
        <v/>
      </c>
      <c r="M172" t="str">
        <f t="shared" si="61"/>
        <v/>
      </c>
      <c r="N172" t="b">
        <f t="shared" si="46"/>
        <v>1</v>
      </c>
      <c r="O172" t="b">
        <f t="shared" si="47"/>
        <v>0</v>
      </c>
      <c r="P172" t="b">
        <f t="shared" si="48"/>
        <v>0</v>
      </c>
      <c r="Q172" t="b">
        <f t="shared" si="49"/>
        <v>0</v>
      </c>
      <c r="R172" t="b">
        <f t="shared" si="50"/>
        <v>0</v>
      </c>
      <c r="S172" t="b">
        <f t="shared" si="51"/>
        <v>0</v>
      </c>
      <c r="T172" t="b">
        <f t="shared" si="52"/>
        <v>0</v>
      </c>
      <c r="U172" t="b">
        <f t="shared" si="53"/>
        <v>0</v>
      </c>
      <c r="V172" t="b">
        <f t="shared" si="54"/>
        <v>0</v>
      </c>
      <c r="W172" t="b">
        <f t="shared" si="55"/>
        <v>0</v>
      </c>
      <c r="X172" t="b">
        <f t="shared" si="56"/>
        <v>0</v>
      </c>
      <c r="Y172" t="b">
        <f t="shared" si="57"/>
        <v>0</v>
      </c>
      <c r="Z172" t="b">
        <f t="shared" si="58"/>
        <v>0</v>
      </c>
    </row>
    <row r="173" spans="1:26" x14ac:dyDescent="0.3">
      <c r="A173" t="str">
        <f>IF(A172="","",IF($R$3=1,day07Test!A187,'day07'!A165))</f>
        <v>dir ndqjhlhp</v>
      </c>
      <c r="B173" t="str">
        <f t="shared" si="60"/>
        <v/>
      </c>
      <c r="C173" t="str">
        <f t="shared" si="59"/>
        <v/>
      </c>
      <c r="D173" t="str">
        <f t="shared" si="59"/>
        <v/>
      </c>
      <c r="E173" t="str">
        <f t="shared" si="59"/>
        <v/>
      </c>
      <c r="F173" t="str">
        <f t="shared" si="59"/>
        <v/>
      </c>
      <c r="G173" t="str">
        <f t="shared" ref="G173:L215" si="62">IFERROR(VALUE(MID($A173,COLUMN()-1,1)),"")</f>
        <v/>
      </c>
      <c r="H173" t="str">
        <f t="shared" si="62"/>
        <v/>
      </c>
      <c r="I173" t="str">
        <f t="shared" si="62"/>
        <v/>
      </c>
      <c r="J173" t="str">
        <f t="shared" si="62"/>
        <v/>
      </c>
      <c r="K173" t="str">
        <f t="shared" si="62"/>
        <v/>
      </c>
      <c r="L173" t="str">
        <f t="shared" si="62"/>
        <v/>
      </c>
      <c r="M173" t="str">
        <f t="shared" si="61"/>
        <v/>
      </c>
      <c r="N173" t="b">
        <f t="shared" si="46"/>
        <v>1</v>
      </c>
      <c r="O173" t="b">
        <f t="shared" si="47"/>
        <v>0</v>
      </c>
      <c r="P173" t="b">
        <f t="shared" si="48"/>
        <v>0</v>
      </c>
      <c r="Q173" t="b">
        <f t="shared" si="49"/>
        <v>0</v>
      </c>
      <c r="R173" t="b">
        <f t="shared" si="50"/>
        <v>0</v>
      </c>
      <c r="S173" t="b">
        <f t="shared" si="51"/>
        <v>0</v>
      </c>
      <c r="T173" t="b">
        <f t="shared" si="52"/>
        <v>0</v>
      </c>
      <c r="U173" t="b">
        <f t="shared" si="53"/>
        <v>0</v>
      </c>
      <c r="V173" t="b">
        <f t="shared" si="54"/>
        <v>0</v>
      </c>
      <c r="W173" t="b">
        <f t="shared" si="55"/>
        <v>0</v>
      </c>
      <c r="X173" t="b">
        <f t="shared" si="56"/>
        <v>0</v>
      </c>
      <c r="Y173" t="b">
        <f t="shared" si="57"/>
        <v>0</v>
      </c>
      <c r="Z173" t="b">
        <f t="shared" si="58"/>
        <v>0</v>
      </c>
    </row>
    <row r="174" spans="1:26" x14ac:dyDescent="0.3">
      <c r="A174" t="str">
        <f>IF(A173="","",IF($R$3=1,day07Test!A188,'day07'!A166))</f>
        <v>$ cd ndqjhlhp</v>
      </c>
      <c r="B174" t="str">
        <f t="shared" si="60"/>
        <v/>
      </c>
      <c r="C174" t="str">
        <f t="shared" ref="C174:G223" si="63">IFERROR(VALUE(MID($A174,COLUMN()-1,1)),"")</f>
        <v/>
      </c>
      <c r="D174" t="str">
        <f t="shared" si="63"/>
        <v/>
      </c>
      <c r="E174" t="str">
        <f t="shared" si="63"/>
        <v/>
      </c>
      <c r="F174" t="str">
        <f t="shared" si="63"/>
        <v/>
      </c>
      <c r="G174" t="str">
        <f t="shared" si="62"/>
        <v/>
      </c>
      <c r="H174" t="str">
        <f t="shared" si="62"/>
        <v/>
      </c>
      <c r="I174" t="str">
        <f t="shared" si="62"/>
        <v/>
      </c>
      <c r="J174" t="str">
        <f t="shared" si="62"/>
        <v/>
      </c>
      <c r="K174" t="str">
        <f t="shared" si="62"/>
        <v/>
      </c>
      <c r="L174" t="str">
        <f t="shared" si="62"/>
        <v/>
      </c>
      <c r="M174" t="str">
        <f t="shared" si="61"/>
        <v/>
      </c>
      <c r="N174" t="b">
        <f t="shared" si="46"/>
        <v>1</v>
      </c>
      <c r="O174" t="b">
        <f t="shared" si="47"/>
        <v>0</v>
      </c>
      <c r="P174" t="b">
        <f t="shared" si="48"/>
        <v>0</v>
      </c>
      <c r="Q174" t="b">
        <f t="shared" si="49"/>
        <v>0</v>
      </c>
      <c r="R174" t="b">
        <f t="shared" si="50"/>
        <v>0</v>
      </c>
      <c r="S174" t="b">
        <f t="shared" si="51"/>
        <v>0</v>
      </c>
      <c r="T174" t="b">
        <f t="shared" si="52"/>
        <v>0</v>
      </c>
      <c r="U174" t="b">
        <f t="shared" si="53"/>
        <v>0</v>
      </c>
      <c r="V174" t="b">
        <f t="shared" si="54"/>
        <v>0</v>
      </c>
      <c r="W174" t="b">
        <f t="shared" si="55"/>
        <v>0</v>
      </c>
      <c r="X174" t="b">
        <f t="shared" si="56"/>
        <v>0</v>
      </c>
      <c r="Y174" t="b">
        <f t="shared" si="57"/>
        <v>0</v>
      </c>
      <c r="Z174" t="b">
        <f t="shared" si="58"/>
        <v>0</v>
      </c>
    </row>
    <row r="175" spans="1:26" x14ac:dyDescent="0.3">
      <c r="A175" t="str">
        <f>IF(A174="","",IF($R$3=1,day07Test!A189,'day07'!A167))</f>
        <v>$ ls</v>
      </c>
      <c r="B175" t="str">
        <f t="shared" si="60"/>
        <v/>
      </c>
      <c r="C175" t="str">
        <f t="shared" si="63"/>
        <v/>
      </c>
      <c r="D175" t="str">
        <f t="shared" si="63"/>
        <v/>
      </c>
      <c r="E175" t="str">
        <f t="shared" si="63"/>
        <v/>
      </c>
      <c r="F175" t="str">
        <f t="shared" si="63"/>
        <v/>
      </c>
      <c r="G175" t="str">
        <f t="shared" si="62"/>
        <v/>
      </c>
      <c r="H175" t="str">
        <f t="shared" si="62"/>
        <v/>
      </c>
      <c r="I175" t="str">
        <f t="shared" si="62"/>
        <v/>
      </c>
      <c r="J175" t="str">
        <f t="shared" si="62"/>
        <v/>
      </c>
      <c r="K175" t="str">
        <f t="shared" si="62"/>
        <v/>
      </c>
      <c r="L175" t="str">
        <f t="shared" si="62"/>
        <v/>
      </c>
      <c r="M175" t="str">
        <f t="shared" si="61"/>
        <v/>
      </c>
      <c r="N175" t="b">
        <f t="shared" si="46"/>
        <v>1</v>
      </c>
      <c r="O175" t="b">
        <f t="shared" si="47"/>
        <v>0</v>
      </c>
      <c r="P175" t="b">
        <f t="shared" si="48"/>
        <v>0</v>
      </c>
      <c r="Q175" t="b">
        <f t="shared" si="49"/>
        <v>0</v>
      </c>
      <c r="R175" t="b">
        <f t="shared" si="50"/>
        <v>0</v>
      </c>
      <c r="S175" t="b">
        <f t="shared" si="51"/>
        <v>0</v>
      </c>
      <c r="T175" t="b">
        <f t="shared" si="52"/>
        <v>0</v>
      </c>
      <c r="U175" t="b">
        <f t="shared" si="53"/>
        <v>0</v>
      </c>
      <c r="V175" t="b">
        <f t="shared" si="54"/>
        <v>0</v>
      </c>
      <c r="W175" t="b">
        <f t="shared" si="55"/>
        <v>0</v>
      </c>
      <c r="X175" t="b">
        <f t="shared" si="56"/>
        <v>0</v>
      </c>
      <c r="Y175" t="b">
        <f t="shared" si="57"/>
        <v>0</v>
      </c>
      <c r="Z175" t="b">
        <f t="shared" si="58"/>
        <v>0</v>
      </c>
    </row>
    <row r="176" spans="1:26" x14ac:dyDescent="0.3">
      <c r="A176" t="str">
        <f>IF(A175="","",IF($R$3=1,day07Test!A190,'day07'!A168))</f>
        <v>43593 wcfpqqp.tcf</v>
      </c>
      <c r="B176">
        <f t="shared" si="60"/>
        <v>4</v>
      </c>
      <c r="C176">
        <f t="shared" si="63"/>
        <v>3</v>
      </c>
      <c r="D176">
        <f t="shared" si="63"/>
        <v>5</v>
      </c>
      <c r="E176">
        <f t="shared" si="63"/>
        <v>9</v>
      </c>
      <c r="F176">
        <f t="shared" si="63"/>
        <v>3</v>
      </c>
      <c r="G176" t="str">
        <f t="shared" si="62"/>
        <v/>
      </c>
      <c r="H176" t="str">
        <f t="shared" si="62"/>
        <v/>
      </c>
      <c r="I176" t="str">
        <f t="shared" si="62"/>
        <v/>
      </c>
      <c r="J176" t="str">
        <f t="shared" si="62"/>
        <v/>
      </c>
      <c r="K176" t="str">
        <f t="shared" si="62"/>
        <v/>
      </c>
      <c r="L176" t="str">
        <f t="shared" si="62"/>
        <v/>
      </c>
      <c r="M176" t="str">
        <f t="shared" si="61"/>
        <v/>
      </c>
      <c r="N176" t="b">
        <f t="shared" si="46"/>
        <v>1</v>
      </c>
      <c r="O176" t="b">
        <f t="shared" si="47"/>
        <v>0</v>
      </c>
      <c r="P176" t="b">
        <f t="shared" si="48"/>
        <v>0</v>
      </c>
      <c r="Q176" t="b">
        <f t="shared" si="49"/>
        <v>0</v>
      </c>
      <c r="R176" t="b">
        <f t="shared" si="50"/>
        <v>0</v>
      </c>
      <c r="S176" t="b">
        <f t="shared" si="51"/>
        <v>0</v>
      </c>
      <c r="T176" t="b">
        <f t="shared" si="52"/>
        <v>0</v>
      </c>
      <c r="U176" t="b">
        <f t="shared" si="53"/>
        <v>0</v>
      </c>
      <c r="V176" t="b">
        <f t="shared" si="54"/>
        <v>0</v>
      </c>
      <c r="W176" t="b">
        <f t="shared" si="55"/>
        <v>0</v>
      </c>
      <c r="X176" t="b">
        <f t="shared" si="56"/>
        <v>0</v>
      </c>
      <c r="Y176" t="b">
        <f t="shared" si="57"/>
        <v>0</v>
      </c>
      <c r="Z176" t="b">
        <f t="shared" si="58"/>
        <v>0</v>
      </c>
    </row>
    <row r="177" spans="1:26" x14ac:dyDescent="0.3">
      <c r="A177" t="str">
        <f>IF(A176="","",IF($R$3=1,day07Test!A191,'day07'!A169))</f>
        <v>$ cd ..</v>
      </c>
      <c r="B177" t="str">
        <f t="shared" si="60"/>
        <v/>
      </c>
      <c r="C177" t="str">
        <f t="shared" si="63"/>
        <v/>
      </c>
      <c r="D177" t="str">
        <f t="shared" si="63"/>
        <v/>
      </c>
      <c r="E177" t="str">
        <f t="shared" si="63"/>
        <v/>
      </c>
      <c r="F177" t="str">
        <f t="shared" si="63"/>
        <v/>
      </c>
      <c r="G177" t="str">
        <f t="shared" si="62"/>
        <v/>
      </c>
      <c r="H177" t="str">
        <f t="shared" si="62"/>
        <v/>
      </c>
      <c r="I177" t="str">
        <f t="shared" si="62"/>
        <v/>
      </c>
      <c r="J177" t="str">
        <f t="shared" si="62"/>
        <v/>
      </c>
      <c r="K177" t="str">
        <f t="shared" si="62"/>
        <v/>
      </c>
      <c r="L177" t="str">
        <f t="shared" si="62"/>
        <v/>
      </c>
      <c r="M177" t="str">
        <f t="shared" si="61"/>
        <v/>
      </c>
      <c r="N177" t="b">
        <f t="shared" si="46"/>
        <v>1</v>
      </c>
      <c r="O177" t="b">
        <f t="shared" si="47"/>
        <v>0</v>
      </c>
      <c r="P177" t="b">
        <f t="shared" si="48"/>
        <v>0</v>
      </c>
      <c r="Q177" t="b">
        <f t="shared" si="49"/>
        <v>0</v>
      </c>
      <c r="R177" t="b">
        <f t="shared" si="50"/>
        <v>0</v>
      </c>
      <c r="S177" t="b">
        <f t="shared" si="51"/>
        <v>0</v>
      </c>
      <c r="T177" t="b">
        <f t="shared" si="52"/>
        <v>0</v>
      </c>
      <c r="U177" t="b">
        <f t="shared" si="53"/>
        <v>0</v>
      </c>
      <c r="V177" t="b">
        <f t="shared" si="54"/>
        <v>0</v>
      </c>
      <c r="W177" t="b">
        <f t="shared" si="55"/>
        <v>0</v>
      </c>
      <c r="X177" t="b">
        <f t="shared" si="56"/>
        <v>0</v>
      </c>
      <c r="Y177" t="b">
        <f t="shared" si="57"/>
        <v>0</v>
      </c>
      <c r="Z177" t="b">
        <f t="shared" si="58"/>
        <v>0</v>
      </c>
    </row>
    <row r="178" spans="1:26" x14ac:dyDescent="0.3">
      <c r="A178" t="str">
        <f>IF(A177="","",IF($R$3=1,day07Test!A192,'day07'!A170))</f>
        <v>$ cd ..</v>
      </c>
      <c r="B178" t="str">
        <f t="shared" si="60"/>
        <v/>
      </c>
      <c r="C178" t="str">
        <f t="shared" si="63"/>
        <v/>
      </c>
      <c r="D178" t="str">
        <f t="shared" si="63"/>
        <v/>
      </c>
      <c r="E178" t="str">
        <f t="shared" si="63"/>
        <v/>
      </c>
      <c r="F178" t="str">
        <f t="shared" si="63"/>
        <v/>
      </c>
      <c r="G178" t="str">
        <f t="shared" si="62"/>
        <v/>
      </c>
      <c r="H178" t="str">
        <f t="shared" si="62"/>
        <v/>
      </c>
      <c r="I178" t="str">
        <f t="shared" si="62"/>
        <v/>
      </c>
      <c r="J178" t="str">
        <f t="shared" si="62"/>
        <v/>
      </c>
      <c r="K178" t="str">
        <f t="shared" si="62"/>
        <v/>
      </c>
      <c r="L178" t="str">
        <f t="shared" si="62"/>
        <v/>
      </c>
      <c r="M178" t="str">
        <f t="shared" si="61"/>
        <v/>
      </c>
      <c r="N178" t="b">
        <f t="shared" si="46"/>
        <v>1</v>
      </c>
      <c r="O178" t="b">
        <f t="shared" si="47"/>
        <v>0</v>
      </c>
      <c r="P178" t="b">
        <f t="shared" si="48"/>
        <v>0</v>
      </c>
      <c r="Q178" t="b">
        <f t="shared" si="49"/>
        <v>0</v>
      </c>
      <c r="R178" t="b">
        <f t="shared" si="50"/>
        <v>0</v>
      </c>
      <c r="S178" t="b">
        <f t="shared" si="51"/>
        <v>0</v>
      </c>
      <c r="T178" t="b">
        <f t="shared" si="52"/>
        <v>0</v>
      </c>
      <c r="U178" t="b">
        <f t="shared" si="53"/>
        <v>0</v>
      </c>
      <c r="V178" t="b">
        <f t="shared" si="54"/>
        <v>0</v>
      </c>
      <c r="W178" t="b">
        <f t="shared" si="55"/>
        <v>0</v>
      </c>
      <c r="X178" t="b">
        <f t="shared" si="56"/>
        <v>0</v>
      </c>
      <c r="Y178" t="b">
        <f t="shared" si="57"/>
        <v>0</v>
      </c>
      <c r="Z178" t="b">
        <f t="shared" si="58"/>
        <v>0</v>
      </c>
    </row>
    <row r="179" spans="1:26" x14ac:dyDescent="0.3">
      <c r="A179" t="str">
        <f>IF(A178="","",IF($R$3=1,day07Test!A193,'day07'!A171))</f>
        <v>$ cd ..</v>
      </c>
      <c r="B179" t="str">
        <f t="shared" si="60"/>
        <v/>
      </c>
      <c r="C179" t="str">
        <f t="shared" si="63"/>
        <v/>
      </c>
      <c r="D179" t="str">
        <f t="shared" si="63"/>
        <v/>
      </c>
      <c r="E179" t="str">
        <f t="shared" si="63"/>
        <v/>
      </c>
      <c r="F179" t="str">
        <f t="shared" si="63"/>
        <v/>
      </c>
      <c r="G179" t="str">
        <f t="shared" si="62"/>
        <v/>
      </c>
      <c r="H179" t="str">
        <f t="shared" si="62"/>
        <v/>
      </c>
      <c r="I179" t="str">
        <f t="shared" si="62"/>
        <v/>
      </c>
      <c r="J179" t="str">
        <f t="shared" si="62"/>
        <v/>
      </c>
      <c r="K179" t="str">
        <f t="shared" si="62"/>
        <v/>
      </c>
      <c r="L179" t="str">
        <f t="shared" si="62"/>
        <v/>
      </c>
      <c r="M179" t="str">
        <f t="shared" si="61"/>
        <v/>
      </c>
      <c r="N179" t="b">
        <f t="shared" si="46"/>
        <v>1</v>
      </c>
      <c r="O179" t="b">
        <f t="shared" si="47"/>
        <v>0</v>
      </c>
      <c r="P179" t="b">
        <f t="shared" si="48"/>
        <v>0</v>
      </c>
      <c r="Q179" t="b">
        <f t="shared" si="49"/>
        <v>0</v>
      </c>
      <c r="R179" t="b">
        <f t="shared" si="50"/>
        <v>0</v>
      </c>
      <c r="S179" t="b">
        <f t="shared" si="51"/>
        <v>0</v>
      </c>
      <c r="T179" t="b">
        <f t="shared" si="52"/>
        <v>0</v>
      </c>
      <c r="U179" t="b">
        <f t="shared" si="53"/>
        <v>0</v>
      </c>
      <c r="V179" t="b">
        <f t="shared" si="54"/>
        <v>0</v>
      </c>
      <c r="W179" t="b">
        <f t="shared" si="55"/>
        <v>0</v>
      </c>
      <c r="X179" t="b">
        <f t="shared" si="56"/>
        <v>0</v>
      </c>
      <c r="Y179" t="b">
        <f t="shared" si="57"/>
        <v>0</v>
      </c>
      <c r="Z179" t="b">
        <f t="shared" si="58"/>
        <v>0</v>
      </c>
    </row>
    <row r="180" spans="1:26" x14ac:dyDescent="0.3">
      <c r="A180" t="str">
        <f>IF(A179="","",IF($R$3=1,day07Test!A194,'day07'!A172))</f>
        <v>$ cd mfqjssr</v>
      </c>
      <c r="B180" t="str">
        <f t="shared" si="60"/>
        <v/>
      </c>
      <c r="C180" t="str">
        <f t="shared" si="63"/>
        <v/>
      </c>
      <c r="D180" t="str">
        <f t="shared" si="63"/>
        <v/>
      </c>
      <c r="E180" t="str">
        <f t="shared" si="63"/>
        <v/>
      </c>
      <c r="F180" t="str">
        <f t="shared" si="63"/>
        <v/>
      </c>
      <c r="G180" t="str">
        <f t="shared" si="62"/>
        <v/>
      </c>
      <c r="H180" t="str">
        <f t="shared" si="62"/>
        <v/>
      </c>
      <c r="I180" t="str">
        <f t="shared" si="62"/>
        <v/>
      </c>
      <c r="J180" t="str">
        <f t="shared" si="62"/>
        <v/>
      </c>
      <c r="K180" t="str">
        <f t="shared" si="62"/>
        <v/>
      </c>
      <c r="L180" t="str">
        <f t="shared" si="62"/>
        <v/>
      </c>
      <c r="M180" t="str">
        <f t="shared" si="61"/>
        <v/>
      </c>
      <c r="N180" t="b">
        <f t="shared" si="46"/>
        <v>1</v>
      </c>
      <c r="O180" t="b">
        <f t="shared" si="47"/>
        <v>0</v>
      </c>
      <c r="P180" t="b">
        <f t="shared" si="48"/>
        <v>0</v>
      </c>
      <c r="Q180" t="b">
        <f t="shared" si="49"/>
        <v>0</v>
      </c>
      <c r="R180" t="b">
        <f t="shared" si="50"/>
        <v>0</v>
      </c>
      <c r="S180" t="b">
        <f t="shared" si="51"/>
        <v>0</v>
      </c>
      <c r="T180" t="b">
        <f t="shared" si="52"/>
        <v>0</v>
      </c>
      <c r="U180" t="b">
        <f t="shared" si="53"/>
        <v>0</v>
      </c>
      <c r="V180" t="b">
        <f t="shared" si="54"/>
        <v>0</v>
      </c>
      <c r="W180" t="b">
        <f t="shared" si="55"/>
        <v>0</v>
      </c>
      <c r="X180" t="b">
        <f t="shared" si="56"/>
        <v>0</v>
      </c>
      <c r="Y180" t="b">
        <f t="shared" si="57"/>
        <v>0</v>
      </c>
      <c r="Z180" t="b">
        <f t="shared" si="58"/>
        <v>0</v>
      </c>
    </row>
    <row r="181" spans="1:26" x14ac:dyDescent="0.3">
      <c r="A181" t="str">
        <f>IF(A180="","",IF($R$3=1,day07Test!A195,'day07'!A173))</f>
        <v>$ ls</v>
      </c>
      <c r="B181" t="str">
        <f t="shared" si="60"/>
        <v/>
      </c>
      <c r="C181" t="str">
        <f t="shared" si="63"/>
        <v/>
      </c>
      <c r="D181" t="str">
        <f t="shared" si="63"/>
        <v/>
      </c>
      <c r="E181" t="str">
        <f t="shared" si="63"/>
        <v/>
      </c>
      <c r="F181" t="str">
        <f t="shared" si="63"/>
        <v/>
      </c>
      <c r="G181" t="str">
        <f t="shared" si="62"/>
        <v/>
      </c>
      <c r="H181" t="str">
        <f t="shared" si="62"/>
        <v/>
      </c>
      <c r="I181" t="str">
        <f t="shared" si="62"/>
        <v/>
      </c>
      <c r="J181" t="str">
        <f t="shared" si="62"/>
        <v/>
      </c>
      <c r="K181" t="str">
        <f t="shared" si="62"/>
        <v/>
      </c>
      <c r="L181" t="str">
        <f t="shared" si="62"/>
        <v/>
      </c>
      <c r="M181" t="str">
        <f t="shared" si="61"/>
        <v/>
      </c>
      <c r="N181" t="b">
        <f t="shared" si="46"/>
        <v>1</v>
      </c>
      <c r="O181" t="b">
        <f t="shared" si="47"/>
        <v>0</v>
      </c>
      <c r="P181" t="b">
        <f t="shared" si="48"/>
        <v>0</v>
      </c>
      <c r="Q181" t="b">
        <f t="shared" si="49"/>
        <v>0</v>
      </c>
      <c r="R181" t="b">
        <f t="shared" si="50"/>
        <v>0</v>
      </c>
      <c r="S181" t="b">
        <f t="shared" si="51"/>
        <v>0</v>
      </c>
      <c r="T181" t="b">
        <f t="shared" si="52"/>
        <v>0</v>
      </c>
      <c r="U181" t="b">
        <f t="shared" si="53"/>
        <v>0</v>
      </c>
      <c r="V181" t="b">
        <f t="shared" si="54"/>
        <v>0</v>
      </c>
      <c r="W181" t="b">
        <f t="shared" si="55"/>
        <v>0</v>
      </c>
      <c r="X181" t="b">
        <f t="shared" si="56"/>
        <v>0</v>
      </c>
      <c r="Y181" t="b">
        <f t="shared" si="57"/>
        <v>0</v>
      </c>
      <c r="Z181" t="b">
        <f t="shared" si="58"/>
        <v>0</v>
      </c>
    </row>
    <row r="182" spans="1:26" x14ac:dyDescent="0.3">
      <c r="A182" t="str">
        <f>IF(A181="","",IF($R$3=1,day07Test!A196,'day07'!A174))</f>
        <v>137211 gldg.jrd</v>
      </c>
      <c r="B182">
        <f t="shared" si="60"/>
        <v>1</v>
      </c>
      <c r="C182">
        <f t="shared" si="63"/>
        <v>3</v>
      </c>
      <c r="D182">
        <f t="shared" si="63"/>
        <v>7</v>
      </c>
      <c r="E182">
        <f t="shared" si="63"/>
        <v>2</v>
      </c>
      <c r="F182">
        <f t="shared" si="63"/>
        <v>1</v>
      </c>
      <c r="G182">
        <f t="shared" si="62"/>
        <v>1</v>
      </c>
      <c r="H182" t="str">
        <f t="shared" si="62"/>
        <v/>
      </c>
      <c r="I182" t="str">
        <f t="shared" si="62"/>
        <v/>
      </c>
      <c r="J182" t="str">
        <f t="shared" si="62"/>
        <v/>
      </c>
      <c r="K182" t="str">
        <f t="shared" si="62"/>
        <v/>
      </c>
      <c r="L182" t="str">
        <f t="shared" si="62"/>
        <v/>
      </c>
      <c r="M182" t="str">
        <f t="shared" si="61"/>
        <v/>
      </c>
      <c r="N182" t="b">
        <f t="shared" si="46"/>
        <v>1</v>
      </c>
      <c r="O182" t="b">
        <f t="shared" si="47"/>
        <v>0</v>
      </c>
      <c r="P182" t="b">
        <f t="shared" si="48"/>
        <v>0</v>
      </c>
      <c r="Q182" t="b">
        <f t="shared" si="49"/>
        <v>0</v>
      </c>
      <c r="R182" t="b">
        <f t="shared" si="50"/>
        <v>0</v>
      </c>
      <c r="S182" t="b">
        <f t="shared" si="51"/>
        <v>0</v>
      </c>
      <c r="T182" t="b">
        <f t="shared" si="52"/>
        <v>0</v>
      </c>
      <c r="U182" t="b">
        <f t="shared" si="53"/>
        <v>0</v>
      </c>
      <c r="V182" t="b">
        <f t="shared" si="54"/>
        <v>0</v>
      </c>
      <c r="W182" t="b">
        <f t="shared" si="55"/>
        <v>0</v>
      </c>
      <c r="X182" t="b">
        <f t="shared" si="56"/>
        <v>0</v>
      </c>
      <c r="Y182" t="b">
        <f t="shared" si="57"/>
        <v>0</v>
      </c>
      <c r="Z182" t="b">
        <f t="shared" si="58"/>
        <v>0</v>
      </c>
    </row>
    <row r="183" spans="1:26" x14ac:dyDescent="0.3">
      <c r="A183" t="str">
        <f>IF(A182="","",IF($R$3=1,day07Test!A197,'day07'!A175))</f>
        <v>254301 grcj.rgv</v>
      </c>
      <c r="B183">
        <f t="shared" si="60"/>
        <v>2</v>
      </c>
      <c r="C183">
        <f t="shared" si="63"/>
        <v>5</v>
      </c>
      <c r="D183">
        <f t="shared" si="63"/>
        <v>4</v>
      </c>
      <c r="E183">
        <f t="shared" si="63"/>
        <v>3</v>
      </c>
      <c r="F183">
        <f t="shared" si="63"/>
        <v>0</v>
      </c>
      <c r="G183">
        <f t="shared" si="62"/>
        <v>1</v>
      </c>
      <c r="H183" t="str">
        <f t="shared" si="62"/>
        <v/>
      </c>
      <c r="I183" t="str">
        <f t="shared" si="62"/>
        <v/>
      </c>
      <c r="J183" t="str">
        <f t="shared" si="62"/>
        <v/>
      </c>
      <c r="K183" t="str">
        <f t="shared" si="62"/>
        <v/>
      </c>
      <c r="L183" t="str">
        <f t="shared" si="62"/>
        <v/>
      </c>
      <c r="M183" t="str">
        <f t="shared" si="61"/>
        <v/>
      </c>
      <c r="N183" t="b">
        <f t="shared" si="46"/>
        <v>1</v>
      </c>
      <c r="O183" t="b">
        <f t="shared" si="47"/>
        <v>0</v>
      </c>
      <c r="P183" t="b">
        <f t="shared" si="48"/>
        <v>0</v>
      </c>
      <c r="Q183" t="b">
        <f t="shared" si="49"/>
        <v>0</v>
      </c>
      <c r="R183" t="b">
        <f t="shared" si="50"/>
        <v>0</v>
      </c>
      <c r="S183" t="b">
        <f t="shared" si="51"/>
        <v>0</v>
      </c>
      <c r="T183" t="b">
        <f t="shared" si="52"/>
        <v>0</v>
      </c>
      <c r="U183" t="b">
        <f t="shared" si="53"/>
        <v>0</v>
      </c>
      <c r="V183" t="b">
        <f t="shared" si="54"/>
        <v>0</v>
      </c>
      <c r="W183" t="b">
        <f t="shared" si="55"/>
        <v>0</v>
      </c>
      <c r="X183" t="b">
        <f t="shared" si="56"/>
        <v>0</v>
      </c>
      <c r="Y183" t="b">
        <f t="shared" si="57"/>
        <v>0</v>
      </c>
      <c r="Z183" t="b">
        <f t="shared" si="58"/>
        <v>0</v>
      </c>
    </row>
    <row r="184" spans="1:26" x14ac:dyDescent="0.3">
      <c r="A184" t="str">
        <f>IF(A183="","",IF($R$3=1,day07Test!A198,'day07'!A176))</f>
        <v>$ cd ..</v>
      </c>
      <c r="B184" t="str">
        <f t="shared" si="60"/>
        <v/>
      </c>
      <c r="C184" t="str">
        <f t="shared" si="63"/>
        <v/>
      </c>
      <c r="D184" t="str">
        <f t="shared" si="63"/>
        <v/>
      </c>
      <c r="E184" t="str">
        <f t="shared" si="63"/>
        <v/>
      </c>
      <c r="F184" t="str">
        <f t="shared" si="63"/>
        <v/>
      </c>
      <c r="G184" t="str">
        <f t="shared" si="62"/>
        <v/>
      </c>
      <c r="H184" t="str">
        <f t="shared" si="62"/>
        <v/>
      </c>
      <c r="I184" t="str">
        <f t="shared" si="62"/>
        <v/>
      </c>
      <c r="J184" t="str">
        <f t="shared" si="62"/>
        <v/>
      </c>
      <c r="K184" t="str">
        <f t="shared" si="62"/>
        <v/>
      </c>
      <c r="L184" t="str">
        <f t="shared" si="62"/>
        <v/>
      </c>
      <c r="M184" t="str">
        <f t="shared" si="61"/>
        <v/>
      </c>
      <c r="N184" t="b">
        <f t="shared" si="46"/>
        <v>1</v>
      </c>
      <c r="O184" t="b">
        <f t="shared" si="47"/>
        <v>0</v>
      </c>
      <c r="P184" t="b">
        <f t="shared" si="48"/>
        <v>0</v>
      </c>
      <c r="Q184" t="b">
        <f t="shared" si="49"/>
        <v>0</v>
      </c>
      <c r="R184" t="b">
        <f t="shared" si="50"/>
        <v>0</v>
      </c>
      <c r="S184" t="b">
        <f t="shared" si="51"/>
        <v>0</v>
      </c>
      <c r="T184" t="b">
        <f t="shared" si="52"/>
        <v>0</v>
      </c>
      <c r="U184" t="b">
        <f t="shared" si="53"/>
        <v>0</v>
      </c>
      <c r="V184" t="b">
        <f t="shared" si="54"/>
        <v>0</v>
      </c>
      <c r="W184" t="b">
        <f t="shared" si="55"/>
        <v>0</v>
      </c>
      <c r="X184" t="b">
        <f t="shared" si="56"/>
        <v>0</v>
      </c>
      <c r="Y184" t="b">
        <f t="shared" si="57"/>
        <v>0</v>
      </c>
      <c r="Z184" t="b">
        <f t="shared" si="58"/>
        <v>0</v>
      </c>
    </row>
    <row r="185" spans="1:26" x14ac:dyDescent="0.3">
      <c r="A185" t="str">
        <f>IF(A184="","",IF($R$3=1,day07Test!A199,'day07'!A177))</f>
        <v>$ cd vzgpfd</v>
      </c>
      <c r="B185" t="str">
        <f t="shared" si="60"/>
        <v/>
      </c>
      <c r="C185" t="str">
        <f t="shared" si="63"/>
        <v/>
      </c>
      <c r="D185" t="str">
        <f t="shared" si="63"/>
        <v/>
      </c>
      <c r="E185" t="str">
        <f t="shared" si="63"/>
        <v/>
      </c>
      <c r="F185" t="str">
        <f t="shared" si="63"/>
        <v/>
      </c>
      <c r="G185" t="str">
        <f t="shared" si="62"/>
        <v/>
      </c>
      <c r="H185" t="str">
        <f t="shared" si="62"/>
        <v/>
      </c>
      <c r="I185" t="str">
        <f t="shared" si="62"/>
        <v/>
      </c>
      <c r="J185" t="str">
        <f t="shared" si="62"/>
        <v/>
      </c>
      <c r="K185" t="str">
        <f t="shared" si="62"/>
        <v/>
      </c>
      <c r="L185" t="str">
        <f t="shared" si="62"/>
        <v/>
      </c>
      <c r="M185" t="str">
        <f t="shared" si="61"/>
        <v/>
      </c>
      <c r="N185" t="b">
        <f t="shared" si="46"/>
        <v>1</v>
      </c>
      <c r="O185" t="b">
        <f t="shared" si="47"/>
        <v>0</v>
      </c>
      <c r="P185" t="b">
        <f t="shared" si="48"/>
        <v>0</v>
      </c>
      <c r="Q185" t="b">
        <f t="shared" si="49"/>
        <v>0</v>
      </c>
      <c r="R185" t="b">
        <f t="shared" si="50"/>
        <v>0</v>
      </c>
      <c r="S185" t="b">
        <f t="shared" si="51"/>
        <v>0</v>
      </c>
      <c r="T185" t="b">
        <f t="shared" si="52"/>
        <v>0</v>
      </c>
      <c r="U185" t="b">
        <f t="shared" si="53"/>
        <v>0</v>
      </c>
      <c r="V185" t="b">
        <f t="shared" si="54"/>
        <v>0</v>
      </c>
      <c r="W185" t="b">
        <f t="shared" si="55"/>
        <v>0</v>
      </c>
      <c r="X185" t="b">
        <f t="shared" si="56"/>
        <v>0</v>
      </c>
      <c r="Y185" t="b">
        <f t="shared" si="57"/>
        <v>0</v>
      </c>
      <c r="Z185" t="b">
        <f t="shared" si="58"/>
        <v>0</v>
      </c>
    </row>
    <row r="186" spans="1:26" x14ac:dyDescent="0.3">
      <c r="A186" t="str">
        <f>IF(A185="","",IF($R$3=1,day07Test!A200,'day07'!A178))</f>
        <v>$ ls</v>
      </c>
      <c r="B186" t="str">
        <f t="shared" si="60"/>
        <v/>
      </c>
      <c r="C186" t="str">
        <f t="shared" si="63"/>
        <v/>
      </c>
      <c r="D186" t="str">
        <f t="shared" si="63"/>
        <v/>
      </c>
      <c r="E186" t="str">
        <f t="shared" si="63"/>
        <v/>
      </c>
      <c r="F186" t="str">
        <f t="shared" si="63"/>
        <v/>
      </c>
      <c r="G186" t="str">
        <f t="shared" si="62"/>
        <v/>
      </c>
      <c r="H186" t="str">
        <f t="shared" si="62"/>
        <v/>
      </c>
      <c r="I186" t="str">
        <f t="shared" si="62"/>
        <v/>
      </c>
      <c r="J186" t="str">
        <f t="shared" si="62"/>
        <v/>
      </c>
      <c r="K186" t="str">
        <f t="shared" si="62"/>
        <v/>
      </c>
      <c r="L186" t="str">
        <f t="shared" si="62"/>
        <v/>
      </c>
      <c r="M186" t="str">
        <f t="shared" si="61"/>
        <v/>
      </c>
      <c r="N186" t="b">
        <f t="shared" si="46"/>
        <v>1</v>
      </c>
      <c r="O186" t="b">
        <f t="shared" si="47"/>
        <v>0</v>
      </c>
      <c r="P186" t="b">
        <f t="shared" si="48"/>
        <v>0</v>
      </c>
      <c r="Q186" t="b">
        <f t="shared" si="49"/>
        <v>0</v>
      </c>
      <c r="R186" t="b">
        <f t="shared" si="50"/>
        <v>0</v>
      </c>
      <c r="S186" t="b">
        <f t="shared" si="51"/>
        <v>0</v>
      </c>
      <c r="T186" t="b">
        <f t="shared" si="52"/>
        <v>0</v>
      </c>
      <c r="U186" t="b">
        <f t="shared" si="53"/>
        <v>0</v>
      </c>
      <c r="V186" t="b">
        <f t="shared" si="54"/>
        <v>0</v>
      </c>
      <c r="W186" t="b">
        <f t="shared" si="55"/>
        <v>0</v>
      </c>
      <c r="X186" t="b">
        <f t="shared" si="56"/>
        <v>0</v>
      </c>
      <c r="Y186" t="b">
        <f t="shared" si="57"/>
        <v>0</v>
      </c>
      <c r="Z186" t="b">
        <f t="shared" si="58"/>
        <v>0</v>
      </c>
    </row>
    <row r="187" spans="1:26" x14ac:dyDescent="0.3">
      <c r="A187" t="str">
        <f>IF(A186="","",IF($R$3=1,day07Test!A201,'day07'!A179))</f>
        <v>dir hqnfwtj</v>
      </c>
      <c r="B187" t="str">
        <f t="shared" si="60"/>
        <v/>
      </c>
      <c r="C187" t="str">
        <f t="shared" si="63"/>
        <v/>
      </c>
      <c r="D187" t="str">
        <f t="shared" si="63"/>
        <v/>
      </c>
      <c r="E187" t="str">
        <f t="shared" si="63"/>
        <v/>
      </c>
      <c r="F187" t="str">
        <f t="shared" si="63"/>
        <v/>
      </c>
      <c r="G187" t="str">
        <f t="shared" si="62"/>
        <v/>
      </c>
      <c r="H187" t="str">
        <f t="shared" si="62"/>
        <v/>
      </c>
      <c r="I187" t="str">
        <f t="shared" si="62"/>
        <v/>
      </c>
      <c r="J187" t="str">
        <f t="shared" si="62"/>
        <v/>
      </c>
      <c r="K187" t="str">
        <f t="shared" si="62"/>
        <v/>
      </c>
      <c r="L187" t="str">
        <f t="shared" si="62"/>
        <v/>
      </c>
      <c r="M187" t="str">
        <f t="shared" si="61"/>
        <v/>
      </c>
      <c r="N187" t="b">
        <f t="shared" si="46"/>
        <v>1</v>
      </c>
      <c r="O187" t="b">
        <f t="shared" si="47"/>
        <v>0</v>
      </c>
      <c r="P187" t="b">
        <f t="shared" si="48"/>
        <v>0</v>
      </c>
      <c r="Q187" t="b">
        <f t="shared" si="49"/>
        <v>0</v>
      </c>
      <c r="R187" t="b">
        <f t="shared" si="50"/>
        <v>0</v>
      </c>
      <c r="S187" t="b">
        <f t="shared" si="51"/>
        <v>0</v>
      </c>
      <c r="T187" t="b">
        <f t="shared" si="52"/>
        <v>0</v>
      </c>
      <c r="U187" t="b">
        <f t="shared" si="53"/>
        <v>0</v>
      </c>
      <c r="V187" t="b">
        <f t="shared" si="54"/>
        <v>0</v>
      </c>
      <c r="W187" t="b">
        <f t="shared" si="55"/>
        <v>0</v>
      </c>
      <c r="X187" t="b">
        <f t="shared" si="56"/>
        <v>0</v>
      </c>
      <c r="Y187" t="b">
        <f t="shared" si="57"/>
        <v>0</v>
      </c>
      <c r="Z187" t="b">
        <f t="shared" si="58"/>
        <v>0</v>
      </c>
    </row>
    <row r="188" spans="1:26" x14ac:dyDescent="0.3">
      <c r="A188" t="str">
        <f>IF(A187="","",IF($R$3=1,day07Test!A202,'day07'!A180))</f>
        <v>dir mtqzh</v>
      </c>
      <c r="B188" t="str">
        <f t="shared" si="60"/>
        <v/>
      </c>
      <c r="C188" t="str">
        <f t="shared" si="63"/>
        <v/>
      </c>
      <c r="D188" t="str">
        <f t="shared" si="63"/>
        <v/>
      </c>
      <c r="E188" t="str">
        <f t="shared" si="63"/>
        <v/>
      </c>
      <c r="F188" t="str">
        <f t="shared" si="63"/>
        <v/>
      </c>
      <c r="G188" t="str">
        <f t="shared" si="62"/>
        <v/>
      </c>
      <c r="H188" t="str">
        <f t="shared" si="62"/>
        <v/>
      </c>
      <c r="I188" t="str">
        <f t="shared" si="62"/>
        <v/>
      </c>
      <c r="J188" t="str">
        <f t="shared" si="62"/>
        <v/>
      </c>
      <c r="K188" t="str">
        <f t="shared" si="62"/>
        <v/>
      </c>
      <c r="L188" t="str">
        <f t="shared" si="62"/>
        <v/>
      </c>
      <c r="M188" t="str">
        <f t="shared" si="61"/>
        <v/>
      </c>
      <c r="N188" t="b">
        <f t="shared" si="46"/>
        <v>1</v>
      </c>
      <c r="O188" t="b">
        <f t="shared" si="47"/>
        <v>0</v>
      </c>
      <c r="P188" t="b">
        <f t="shared" si="48"/>
        <v>0</v>
      </c>
      <c r="Q188" t="b">
        <f t="shared" si="49"/>
        <v>0</v>
      </c>
      <c r="R188" t="b">
        <f t="shared" si="50"/>
        <v>0</v>
      </c>
      <c r="S188" t="b">
        <f t="shared" si="51"/>
        <v>0</v>
      </c>
      <c r="T188" t="b">
        <f t="shared" si="52"/>
        <v>0</v>
      </c>
      <c r="U188" t="b">
        <f t="shared" si="53"/>
        <v>0</v>
      </c>
      <c r="V188" t="b">
        <f t="shared" si="54"/>
        <v>0</v>
      </c>
      <c r="W188" t="b">
        <f t="shared" si="55"/>
        <v>0</v>
      </c>
      <c r="X188" t="b">
        <f t="shared" si="56"/>
        <v>0</v>
      </c>
      <c r="Y188" t="b">
        <f t="shared" si="57"/>
        <v>0</v>
      </c>
      <c r="Z188" t="b">
        <f t="shared" si="58"/>
        <v>0</v>
      </c>
    </row>
    <row r="189" spans="1:26" x14ac:dyDescent="0.3">
      <c r="A189" t="str">
        <f>IF(A188="","",IF($R$3=1,day07Test!A203,'day07'!A181))</f>
        <v>215717 thd.cgt</v>
      </c>
      <c r="B189">
        <f t="shared" si="60"/>
        <v>2</v>
      </c>
      <c r="C189">
        <f t="shared" si="63"/>
        <v>1</v>
      </c>
      <c r="D189">
        <f t="shared" si="63"/>
        <v>5</v>
      </c>
      <c r="E189">
        <f t="shared" si="63"/>
        <v>7</v>
      </c>
      <c r="F189">
        <f t="shared" si="63"/>
        <v>1</v>
      </c>
      <c r="G189">
        <f t="shared" si="62"/>
        <v>7</v>
      </c>
      <c r="H189" t="str">
        <f t="shared" si="62"/>
        <v/>
      </c>
      <c r="I189" t="str">
        <f t="shared" si="62"/>
        <v/>
      </c>
      <c r="J189" t="str">
        <f t="shared" si="62"/>
        <v/>
      </c>
      <c r="K189" t="str">
        <f t="shared" si="62"/>
        <v/>
      </c>
      <c r="L189" t="str">
        <f t="shared" si="62"/>
        <v/>
      </c>
      <c r="M189" t="str">
        <f t="shared" si="61"/>
        <v/>
      </c>
      <c r="N189" t="b">
        <f t="shared" si="46"/>
        <v>1</v>
      </c>
      <c r="O189" t="b">
        <f t="shared" si="47"/>
        <v>0</v>
      </c>
      <c r="P189" t="b">
        <f t="shared" si="48"/>
        <v>0</v>
      </c>
      <c r="Q189" t="b">
        <f t="shared" si="49"/>
        <v>0</v>
      </c>
      <c r="R189" t="b">
        <f t="shared" si="50"/>
        <v>0</v>
      </c>
      <c r="S189" t="b">
        <f t="shared" si="51"/>
        <v>0</v>
      </c>
      <c r="T189" t="b">
        <f t="shared" si="52"/>
        <v>0</v>
      </c>
      <c r="U189" t="b">
        <f t="shared" si="53"/>
        <v>0</v>
      </c>
      <c r="V189" t="b">
        <f t="shared" si="54"/>
        <v>0</v>
      </c>
      <c r="W189" t="b">
        <f t="shared" si="55"/>
        <v>0</v>
      </c>
      <c r="X189" t="b">
        <f t="shared" si="56"/>
        <v>0</v>
      </c>
      <c r="Y189" t="b">
        <f t="shared" si="57"/>
        <v>0</v>
      </c>
      <c r="Z189" t="b">
        <f t="shared" si="58"/>
        <v>0</v>
      </c>
    </row>
    <row r="190" spans="1:26" x14ac:dyDescent="0.3">
      <c r="A190" t="str">
        <f>IF(A189="","",IF($R$3=1,day07Test!A204,'day07'!A182))</f>
        <v>dir vgtvctd</v>
      </c>
      <c r="B190" t="str">
        <f t="shared" si="60"/>
        <v/>
      </c>
      <c r="C190" t="str">
        <f t="shared" si="63"/>
        <v/>
      </c>
      <c r="D190" t="str">
        <f t="shared" si="63"/>
        <v/>
      </c>
      <c r="E190" t="str">
        <f t="shared" si="63"/>
        <v/>
      </c>
      <c r="F190" t="str">
        <f t="shared" si="63"/>
        <v/>
      </c>
      <c r="G190" t="str">
        <f t="shared" si="62"/>
        <v/>
      </c>
      <c r="H190" t="str">
        <f t="shared" si="62"/>
        <v/>
      </c>
      <c r="I190" t="str">
        <f t="shared" si="62"/>
        <v/>
      </c>
      <c r="J190" t="str">
        <f t="shared" si="62"/>
        <v/>
      </c>
      <c r="K190" t="str">
        <f t="shared" si="62"/>
        <v/>
      </c>
      <c r="L190" t="str">
        <f t="shared" si="62"/>
        <v/>
      </c>
      <c r="M190" t="str">
        <f t="shared" si="61"/>
        <v/>
      </c>
      <c r="N190" t="b">
        <f t="shared" si="46"/>
        <v>1</v>
      </c>
      <c r="O190" t="b">
        <f t="shared" si="47"/>
        <v>0</v>
      </c>
      <c r="P190" t="b">
        <f t="shared" si="48"/>
        <v>0</v>
      </c>
      <c r="Q190" t="b">
        <f t="shared" si="49"/>
        <v>0</v>
      </c>
      <c r="R190" t="b">
        <f t="shared" si="50"/>
        <v>0</v>
      </c>
      <c r="S190" t="b">
        <f t="shared" si="51"/>
        <v>0</v>
      </c>
      <c r="T190" t="b">
        <f t="shared" si="52"/>
        <v>0</v>
      </c>
      <c r="U190" t="b">
        <f t="shared" si="53"/>
        <v>0</v>
      </c>
      <c r="V190" t="b">
        <f t="shared" si="54"/>
        <v>0</v>
      </c>
      <c r="W190" t="b">
        <f t="shared" si="55"/>
        <v>0</v>
      </c>
      <c r="X190" t="b">
        <f t="shared" si="56"/>
        <v>0</v>
      </c>
      <c r="Y190" t="b">
        <f t="shared" si="57"/>
        <v>0</v>
      </c>
      <c r="Z190" t="b">
        <f t="shared" si="58"/>
        <v>0</v>
      </c>
    </row>
    <row r="191" spans="1:26" x14ac:dyDescent="0.3">
      <c r="A191" t="str">
        <f>IF(A190="","",IF($R$3=1,day07Test!A205,'day07'!A183))</f>
        <v>dir vzgpfd</v>
      </c>
      <c r="B191" t="str">
        <f t="shared" si="60"/>
        <v/>
      </c>
      <c r="C191" t="str">
        <f t="shared" si="63"/>
        <v/>
      </c>
      <c r="D191" t="str">
        <f t="shared" si="63"/>
        <v/>
      </c>
      <c r="E191" t="str">
        <f t="shared" si="63"/>
        <v/>
      </c>
      <c r="F191" t="str">
        <f t="shared" si="63"/>
        <v/>
      </c>
      <c r="G191" t="str">
        <f t="shared" si="62"/>
        <v/>
      </c>
      <c r="H191" t="str">
        <f t="shared" si="62"/>
        <v/>
      </c>
      <c r="I191" t="str">
        <f t="shared" si="62"/>
        <v/>
      </c>
      <c r="J191" t="str">
        <f t="shared" si="62"/>
        <v/>
      </c>
      <c r="K191" t="str">
        <f t="shared" si="62"/>
        <v/>
      </c>
      <c r="L191" t="str">
        <f t="shared" si="62"/>
        <v/>
      </c>
      <c r="M191" t="str">
        <f t="shared" si="61"/>
        <v/>
      </c>
      <c r="N191" t="b">
        <f t="shared" si="46"/>
        <v>1</v>
      </c>
      <c r="O191" t="b">
        <f t="shared" si="47"/>
        <v>0</v>
      </c>
      <c r="P191" t="b">
        <f t="shared" si="48"/>
        <v>0</v>
      </c>
      <c r="Q191" t="b">
        <f t="shared" si="49"/>
        <v>0</v>
      </c>
      <c r="R191" t="b">
        <f t="shared" si="50"/>
        <v>0</v>
      </c>
      <c r="S191" t="b">
        <f t="shared" si="51"/>
        <v>0</v>
      </c>
      <c r="T191" t="b">
        <f t="shared" si="52"/>
        <v>0</v>
      </c>
      <c r="U191" t="b">
        <f t="shared" si="53"/>
        <v>0</v>
      </c>
      <c r="V191" t="b">
        <f t="shared" si="54"/>
        <v>0</v>
      </c>
      <c r="W191" t="b">
        <f t="shared" si="55"/>
        <v>0</v>
      </c>
      <c r="X191" t="b">
        <f t="shared" si="56"/>
        <v>0</v>
      </c>
      <c r="Y191" t="b">
        <f t="shared" si="57"/>
        <v>0</v>
      </c>
      <c r="Z191" t="b">
        <f t="shared" si="58"/>
        <v>0</v>
      </c>
    </row>
    <row r="192" spans="1:26" x14ac:dyDescent="0.3">
      <c r="A192" t="str">
        <f>IF(A191="","",IF($R$3=1,day07Test!A206,'day07'!A184))</f>
        <v>64282 zgqjbf</v>
      </c>
      <c r="B192">
        <f t="shared" si="60"/>
        <v>6</v>
      </c>
      <c r="C192">
        <f t="shared" si="63"/>
        <v>4</v>
      </c>
      <c r="D192">
        <f t="shared" si="63"/>
        <v>2</v>
      </c>
      <c r="E192">
        <f t="shared" si="63"/>
        <v>8</v>
      </c>
      <c r="F192">
        <f t="shared" si="63"/>
        <v>2</v>
      </c>
      <c r="G192" t="str">
        <f t="shared" si="62"/>
        <v/>
      </c>
      <c r="H192" t="str">
        <f t="shared" si="62"/>
        <v/>
      </c>
      <c r="I192" t="str">
        <f t="shared" si="62"/>
        <v/>
      </c>
      <c r="J192" t="str">
        <f t="shared" si="62"/>
        <v/>
      </c>
      <c r="K192" t="str">
        <f t="shared" si="62"/>
        <v/>
      </c>
      <c r="L192" t="str">
        <f t="shared" si="62"/>
        <v/>
      </c>
      <c r="M192" t="str">
        <f t="shared" si="61"/>
        <v/>
      </c>
      <c r="N192" t="b">
        <f t="shared" si="46"/>
        <v>1</v>
      </c>
      <c r="O192" t="b">
        <f t="shared" si="47"/>
        <v>0</v>
      </c>
      <c r="P192" t="b">
        <f t="shared" si="48"/>
        <v>0</v>
      </c>
      <c r="Q192" t="b">
        <f t="shared" si="49"/>
        <v>0</v>
      </c>
      <c r="R192" t="b">
        <f t="shared" si="50"/>
        <v>0</v>
      </c>
      <c r="S192" t="b">
        <f t="shared" si="51"/>
        <v>0</v>
      </c>
      <c r="T192" t="b">
        <f t="shared" si="52"/>
        <v>0</v>
      </c>
      <c r="U192" t="b">
        <f t="shared" si="53"/>
        <v>0</v>
      </c>
      <c r="V192" t="b">
        <f t="shared" si="54"/>
        <v>0</v>
      </c>
      <c r="W192" t="b">
        <f t="shared" si="55"/>
        <v>0</v>
      </c>
      <c r="X192" t="b">
        <f t="shared" si="56"/>
        <v>0</v>
      </c>
      <c r="Y192" t="b">
        <f t="shared" si="57"/>
        <v>0</v>
      </c>
      <c r="Z192" t="b">
        <f t="shared" si="58"/>
        <v>0</v>
      </c>
    </row>
    <row r="193" spans="1:26" x14ac:dyDescent="0.3">
      <c r="A193" t="str">
        <f>IF(A192="","",IF($R$3=1,day07Test!A207,'day07'!A185))</f>
        <v>$ cd hqnfwtj</v>
      </c>
      <c r="B193" t="str">
        <f t="shared" si="60"/>
        <v/>
      </c>
      <c r="C193" t="str">
        <f t="shared" si="63"/>
        <v/>
      </c>
      <c r="D193" t="str">
        <f t="shared" si="63"/>
        <v/>
      </c>
      <c r="E193" t="str">
        <f t="shared" si="63"/>
        <v/>
      </c>
      <c r="F193" t="str">
        <f t="shared" si="63"/>
        <v/>
      </c>
      <c r="G193" t="str">
        <f t="shared" si="62"/>
        <v/>
      </c>
      <c r="H193" t="str">
        <f t="shared" si="62"/>
        <v/>
      </c>
      <c r="I193" t="str">
        <f t="shared" si="62"/>
        <v/>
      </c>
      <c r="J193" t="str">
        <f t="shared" si="62"/>
        <v/>
      </c>
      <c r="K193" t="str">
        <f t="shared" si="62"/>
        <v/>
      </c>
      <c r="L193" t="str">
        <f t="shared" si="62"/>
        <v/>
      </c>
      <c r="M193" t="str">
        <f t="shared" si="61"/>
        <v/>
      </c>
      <c r="N193" t="b">
        <f t="shared" si="46"/>
        <v>1</v>
      </c>
      <c r="O193" t="b">
        <f t="shared" si="47"/>
        <v>0</v>
      </c>
      <c r="P193" t="b">
        <f t="shared" si="48"/>
        <v>0</v>
      </c>
      <c r="Q193" t="b">
        <f t="shared" si="49"/>
        <v>0</v>
      </c>
      <c r="R193" t="b">
        <f t="shared" si="50"/>
        <v>0</v>
      </c>
      <c r="S193" t="b">
        <f t="shared" si="51"/>
        <v>0</v>
      </c>
      <c r="T193" t="b">
        <f t="shared" si="52"/>
        <v>0</v>
      </c>
      <c r="U193" t="b">
        <f t="shared" si="53"/>
        <v>0</v>
      </c>
      <c r="V193" t="b">
        <f t="shared" si="54"/>
        <v>0</v>
      </c>
      <c r="W193" t="b">
        <f t="shared" si="55"/>
        <v>0</v>
      </c>
      <c r="X193" t="b">
        <f t="shared" si="56"/>
        <v>0</v>
      </c>
      <c r="Y193" t="b">
        <f t="shared" si="57"/>
        <v>0</v>
      </c>
      <c r="Z193" t="b">
        <f t="shared" si="58"/>
        <v>0</v>
      </c>
    </row>
    <row r="194" spans="1:26" x14ac:dyDescent="0.3">
      <c r="A194" t="str">
        <f>IF(A193="","",IF($R$3=1,day07Test!A208,'day07'!A186))</f>
        <v>$ ls</v>
      </c>
      <c r="B194" t="str">
        <f t="shared" si="60"/>
        <v/>
      </c>
      <c r="C194" t="str">
        <f t="shared" si="63"/>
        <v/>
      </c>
      <c r="D194" t="str">
        <f t="shared" si="63"/>
        <v/>
      </c>
      <c r="E194" t="str">
        <f t="shared" si="63"/>
        <v/>
      </c>
      <c r="F194" t="str">
        <f t="shared" si="63"/>
        <v/>
      </c>
      <c r="G194" t="str">
        <f t="shared" si="62"/>
        <v/>
      </c>
      <c r="H194" t="str">
        <f t="shared" si="62"/>
        <v/>
      </c>
      <c r="I194" t="str">
        <f t="shared" si="62"/>
        <v/>
      </c>
      <c r="J194" t="str">
        <f t="shared" si="62"/>
        <v/>
      </c>
      <c r="K194" t="str">
        <f t="shared" si="62"/>
        <v/>
      </c>
      <c r="L194" t="str">
        <f t="shared" si="62"/>
        <v/>
      </c>
      <c r="M194" t="str">
        <f t="shared" si="61"/>
        <v/>
      </c>
      <c r="N194" t="b">
        <f t="shared" si="46"/>
        <v>1</v>
      </c>
      <c r="O194" t="b">
        <f t="shared" si="47"/>
        <v>0</v>
      </c>
      <c r="P194" t="b">
        <f t="shared" si="48"/>
        <v>0</v>
      </c>
      <c r="Q194" t="b">
        <f t="shared" si="49"/>
        <v>0</v>
      </c>
      <c r="R194" t="b">
        <f t="shared" si="50"/>
        <v>0</v>
      </c>
      <c r="S194" t="b">
        <f t="shared" si="51"/>
        <v>0</v>
      </c>
      <c r="T194" t="b">
        <f t="shared" si="52"/>
        <v>0</v>
      </c>
      <c r="U194" t="b">
        <f t="shared" si="53"/>
        <v>0</v>
      </c>
      <c r="V194" t="b">
        <f t="shared" si="54"/>
        <v>0</v>
      </c>
      <c r="W194" t="b">
        <f t="shared" si="55"/>
        <v>0</v>
      </c>
      <c r="X194" t="b">
        <f t="shared" si="56"/>
        <v>0</v>
      </c>
      <c r="Y194" t="b">
        <f t="shared" si="57"/>
        <v>0</v>
      </c>
      <c r="Z194" t="b">
        <f t="shared" si="58"/>
        <v>0</v>
      </c>
    </row>
    <row r="195" spans="1:26" x14ac:dyDescent="0.3">
      <c r="A195" t="str">
        <f>IF(A194="","",IF($R$3=1,day07Test!A209,'day07'!A187))</f>
        <v>155738 cjpqzq</v>
      </c>
      <c r="B195">
        <f t="shared" si="60"/>
        <v>1</v>
      </c>
      <c r="C195">
        <f t="shared" si="63"/>
        <v>5</v>
      </c>
      <c r="D195">
        <f t="shared" si="63"/>
        <v>5</v>
      </c>
      <c r="E195">
        <f t="shared" si="63"/>
        <v>7</v>
      </c>
      <c r="F195">
        <f t="shared" si="63"/>
        <v>3</v>
      </c>
      <c r="G195">
        <f t="shared" si="62"/>
        <v>8</v>
      </c>
      <c r="H195" t="str">
        <f t="shared" si="62"/>
        <v/>
      </c>
      <c r="I195" t="str">
        <f t="shared" si="62"/>
        <v/>
      </c>
      <c r="J195" t="str">
        <f t="shared" si="62"/>
        <v/>
      </c>
      <c r="K195" t="str">
        <f t="shared" si="62"/>
        <v/>
      </c>
      <c r="L195" t="str">
        <f t="shared" si="62"/>
        <v/>
      </c>
      <c r="M195" t="str">
        <f t="shared" si="61"/>
        <v/>
      </c>
      <c r="N195" t="b">
        <f t="shared" si="46"/>
        <v>1</v>
      </c>
      <c r="O195" t="b">
        <f t="shared" si="47"/>
        <v>0</v>
      </c>
      <c r="P195" t="b">
        <f t="shared" si="48"/>
        <v>0</v>
      </c>
      <c r="Q195" t="b">
        <f t="shared" si="49"/>
        <v>0</v>
      </c>
      <c r="R195" t="b">
        <f t="shared" si="50"/>
        <v>0</v>
      </c>
      <c r="S195" t="b">
        <f t="shared" si="51"/>
        <v>0</v>
      </c>
      <c r="T195" t="b">
        <f t="shared" si="52"/>
        <v>0</v>
      </c>
      <c r="U195" t="b">
        <f t="shared" si="53"/>
        <v>0</v>
      </c>
      <c r="V195" t="b">
        <f t="shared" si="54"/>
        <v>0</v>
      </c>
      <c r="W195" t="b">
        <f t="shared" si="55"/>
        <v>0</v>
      </c>
      <c r="X195" t="b">
        <f t="shared" si="56"/>
        <v>0</v>
      </c>
      <c r="Y195" t="b">
        <f t="shared" si="57"/>
        <v>0</v>
      </c>
      <c r="Z195" t="b">
        <f t="shared" si="58"/>
        <v>0</v>
      </c>
    </row>
    <row r="196" spans="1:26" x14ac:dyDescent="0.3">
      <c r="A196" t="str">
        <f>IF(A195="","",IF($R$3=1,day07Test!A210,'day07'!A188))</f>
        <v>128579 cnsm.mdt</v>
      </c>
      <c r="B196">
        <f t="shared" si="60"/>
        <v>1</v>
      </c>
      <c r="C196">
        <f t="shared" si="63"/>
        <v>2</v>
      </c>
      <c r="D196">
        <f t="shared" si="63"/>
        <v>8</v>
      </c>
      <c r="E196">
        <f t="shared" si="63"/>
        <v>5</v>
      </c>
      <c r="F196">
        <f t="shared" si="63"/>
        <v>7</v>
      </c>
      <c r="G196">
        <f t="shared" si="62"/>
        <v>9</v>
      </c>
      <c r="H196" t="str">
        <f t="shared" si="62"/>
        <v/>
      </c>
      <c r="I196" t="str">
        <f t="shared" si="62"/>
        <v/>
      </c>
      <c r="J196" t="str">
        <f t="shared" si="62"/>
        <v/>
      </c>
      <c r="K196" t="str">
        <f t="shared" si="62"/>
        <v/>
      </c>
      <c r="L196" t="str">
        <f t="shared" si="62"/>
        <v/>
      </c>
      <c r="M196" t="str">
        <f t="shared" si="61"/>
        <v/>
      </c>
      <c r="N196" t="b">
        <f t="shared" si="46"/>
        <v>1</v>
      </c>
      <c r="O196" t="b">
        <f t="shared" si="47"/>
        <v>0</v>
      </c>
      <c r="P196" t="b">
        <f t="shared" si="48"/>
        <v>0</v>
      </c>
      <c r="Q196" t="b">
        <f t="shared" si="49"/>
        <v>0</v>
      </c>
      <c r="R196" t="b">
        <f t="shared" si="50"/>
        <v>0</v>
      </c>
      <c r="S196" t="b">
        <f t="shared" si="51"/>
        <v>0</v>
      </c>
      <c r="T196" t="b">
        <f t="shared" si="52"/>
        <v>0</v>
      </c>
      <c r="U196" t="b">
        <f t="shared" si="53"/>
        <v>0</v>
      </c>
      <c r="V196" t="b">
        <f t="shared" si="54"/>
        <v>0</v>
      </c>
      <c r="W196" t="b">
        <f t="shared" si="55"/>
        <v>0</v>
      </c>
      <c r="X196" t="b">
        <f t="shared" si="56"/>
        <v>0</v>
      </c>
      <c r="Y196" t="b">
        <f t="shared" si="57"/>
        <v>0</v>
      </c>
      <c r="Z196" t="b">
        <f t="shared" si="58"/>
        <v>0</v>
      </c>
    </row>
    <row r="197" spans="1:26" x14ac:dyDescent="0.3">
      <c r="A197" t="str">
        <f>IF(A196="","",IF($R$3=1,day07Test!A211,'day07'!A189))</f>
        <v>150972 fpmjd</v>
      </c>
      <c r="B197">
        <f t="shared" si="60"/>
        <v>1</v>
      </c>
      <c r="C197">
        <f t="shared" si="63"/>
        <v>5</v>
      </c>
      <c r="D197">
        <f t="shared" si="63"/>
        <v>0</v>
      </c>
      <c r="E197">
        <f t="shared" si="63"/>
        <v>9</v>
      </c>
      <c r="F197">
        <f t="shared" si="63"/>
        <v>7</v>
      </c>
      <c r="G197">
        <f t="shared" si="62"/>
        <v>2</v>
      </c>
      <c r="H197" t="str">
        <f t="shared" si="62"/>
        <v/>
      </c>
      <c r="I197" t="str">
        <f t="shared" si="62"/>
        <v/>
      </c>
      <c r="J197" t="str">
        <f t="shared" si="62"/>
        <v/>
      </c>
      <c r="K197" t="str">
        <f t="shared" si="62"/>
        <v/>
      </c>
      <c r="L197" t="str">
        <f t="shared" si="62"/>
        <v/>
      </c>
      <c r="M197" t="str">
        <f t="shared" si="61"/>
        <v/>
      </c>
      <c r="N197" t="b">
        <f t="shared" si="46"/>
        <v>1</v>
      </c>
      <c r="O197" t="b">
        <f t="shared" si="47"/>
        <v>0</v>
      </c>
      <c r="P197" t="b">
        <f t="shared" si="48"/>
        <v>0</v>
      </c>
      <c r="Q197" t="b">
        <f t="shared" si="49"/>
        <v>0</v>
      </c>
      <c r="R197" t="b">
        <f t="shared" si="50"/>
        <v>0</v>
      </c>
      <c r="S197" t="b">
        <f t="shared" si="51"/>
        <v>0</v>
      </c>
      <c r="T197" t="b">
        <f t="shared" si="52"/>
        <v>0</v>
      </c>
      <c r="U197" t="b">
        <f t="shared" si="53"/>
        <v>0</v>
      </c>
      <c r="V197" t="b">
        <f t="shared" si="54"/>
        <v>0</v>
      </c>
      <c r="W197" t="b">
        <f t="shared" si="55"/>
        <v>0</v>
      </c>
      <c r="X197" t="b">
        <f t="shared" si="56"/>
        <v>0</v>
      </c>
      <c r="Y197" t="b">
        <f t="shared" si="57"/>
        <v>0</v>
      </c>
      <c r="Z197" t="b">
        <f t="shared" si="58"/>
        <v>0</v>
      </c>
    </row>
    <row r="198" spans="1:26" x14ac:dyDescent="0.3">
      <c r="A198" t="str">
        <f>IF(A197="","",IF($R$3=1,day07Test!A212,'day07'!A190))</f>
        <v>54851 rsgsrn</v>
      </c>
      <c r="B198">
        <f t="shared" si="60"/>
        <v>5</v>
      </c>
      <c r="C198">
        <f t="shared" si="63"/>
        <v>4</v>
      </c>
      <c r="D198">
        <f t="shared" si="63"/>
        <v>8</v>
      </c>
      <c r="E198">
        <f t="shared" si="63"/>
        <v>5</v>
      </c>
      <c r="F198">
        <f t="shared" si="63"/>
        <v>1</v>
      </c>
      <c r="G198" t="str">
        <f t="shared" si="62"/>
        <v/>
      </c>
      <c r="H198" t="str">
        <f t="shared" si="62"/>
        <v/>
      </c>
      <c r="I198" t="str">
        <f t="shared" si="62"/>
        <v/>
      </c>
      <c r="J198" t="str">
        <f t="shared" si="62"/>
        <v/>
      </c>
      <c r="K198" t="str">
        <f t="shared" si="62"/>
        <v/>
      </c>
      <c r="L198" t="str">
        <f t="shared" si="62"/>
        <v/>
      </c>
      <c r="M198" t="str">
        <f t="shared" si="61"/>
        <v/>
      </c>
      <c r="N198" t="b">
        <f t="shared" si="46"/>
        <v>1</v>
      </c>
      <c r="O198" t="b">
        <f t="shared" si="47"/>
        <v>0</v>
      </c>
      <c r="P198" t="b">
        <f t="shared" si="48"/>
        <v>0</v>
      </c>
      <c r="Q198" t="b">
        <f t="shared" si="49"/>
        <v>0</v>
      </c>
      <c r="R198" t="b">
        <f t="shared" si="50"/>
        <v>0</v>
      </c>
      <c r="S198" t="b">
        <f t="shared" si="51"/>
        <v>0</v>
      </c>
      <c r="T198" t="b">
        <f t="shared" si="52"/>
        <v>0</v>
      </c>
      <c r="U198" t="b">
        <f t="shared" si="53"/>
        <v>0</v>
      </c>
      <c r="V198" t="b">
        <f t="shared" si="54"/>
        <v>0</v>
      </c>
      <c r="W198" t="b">
        <f t="shared" si="55"/>
        <v>0</v>
      </c>
      <c r="X198" t="b">
        <f t="shared" si="56"/>
        <v>0</v>
      </c>
      <c r="Y198" t="b">
        <f t="shared" si="57"/>
        <v>0</v>
      </c>
      <c r="Z198" t="b">
        <f t="shared" si="58"/>
        <v>0</v>
      </c>
    </row>
    <row r="199" spans="1:26" x14ac:dyDescent="0.3">
      <c r="A199" t="str">
        <f>IF(A198="","",IF($R$3=1,day07Test!A213,'day07'!A191))</f>
        <v>$ cd ..</v>
      </c>
      <c r="B199" t="str">
        <f t="shared" si="60"/>
        <v/>
      </c>
      <c r="C199" t="str">
        <f t="shared" si="63"/>
        <v/>
      </c>
      <c r="D199" t="str">
        <f t="shared" si="63"/>
        <v/>
      </c>
      <c r="E199" t="str">
        <f t="shared" si="63"/>
        <v/>
      </c>
      <c r="F199" t="str">
        <f t="shared" si="63"/>
        <v/>
      </c>
      <c r="G199" t="str">
        <f t="shared" si="62"/>
        <v/>
      </c>
      <c r="H199" t="str">
        <f t="shared" si="62"/>
        <v/>
      </c>
      <c r="I199" t="str">
        <f t="shared" si="62"/>
        <v/>
      </c>
      <c r="J199" t="str">
        <f t="shared" si="62"/>
        <v/>
      </c>
      <c r="K199" t="str">
        <f t="shared" si="62"/>
        <v/>
      </c>
      <c r="L199" t="str">
        <f t="shared" si="62"/>
        <v/>
      </c>
      <c r="M199" t="str">
        <f t="shared" si="61"/>
        <v/>
      </c>
      <c r="N199" t="b">
        <f t="shared" si="46"/>
        <v>1</v>
      </c>
      <c r="O199" t="b">
        <f t="shared" si="47"/>
        <v>0</v>
      </c>
      <c r="P199" t="b">
        <f t="shared" si="48"/>
        <v>0</v>
      </c>
      <c r="Q199" t="b">
        <f t="shared" si="49"/>
        <v>0</v>
      </c>
      <c r="R199" t="b">
        <f t="shared" si="50"/>
        <v>0</v>
      </c>
      <c r="S199" t="b">
        <f t="shared" si="51"/>
        <v>0</v>
      </c>
      <c r="T199" t="b">
        <f t="shared" si="52"/>
        <v>0</v>
      </c>
      <c r="U199" t="b">
        <f t="shared" si="53"/>
        <v>0</v>
      </c>
      <c r="V199" t="b">
        <f t="shared" si="54"/>
        <v>0</v>
      </c>
      <c r="W199" t="b">
        <f t="shared" si="55"/>
        <v>0</v>
      </c>
      <c r="X199" t="b">
        <f t="shared" si="56"/>
        <v>0</v>
      </c>
      <c r="Y199" t="b">
        <f t="shared" si="57"/>
        <v>0</v>
      </c>
      <c r="Z199" t="b">
        <f t="shared" si="58"/>
        <v>0</v>
      </c>
    </row>
    <row r="200" spans="1:26" x14ac:dyDescent="0.3">
      <c r="A200" t="str">
        <f>IF(A199="","",IF($R$3=1,day07Test!A214,'day07'!A192))</f>
        <v>$ cd mtqzh</v>
      </c>
      <c r="B200" t="str">
        <f t="shared" si="60"/>
        <v/>
      </c>
      <c r="C200" t="str">
        <f t="shared" si="63"/>
        <v/>
      </c>
      <c r="D200" t="str">
        <f t="shared" si="63"/>
        <v/>
      </c>
      <c r="E200" t="str">
        <f t="shared" si="63"/>
        <v/>
      </c>
      <c r="F200" t="str">
        <f t="shared" si="63"/>
        <v/>
      </c>
      <c r="G200" t="str">
        <f t="shared" si="62"/>
        <v/>
      </c>
      <c r="H200" t="str">
        <f t="shared" si="62"/>
        <v/>
      </c>
      <c r="I200" t="str">
        <f t="shared" si="62"/>
        <v/>
      </c>
      <c r="J200" t="str">
        <f t="shared" si="62"/>
        <v/>
      </c>
      <c r="K200" t="str">
        <f t="shared" si="62"/>
        <v/>
      </c>
      <c r="L200" t="str">
        <f t="shared" si="62"/>
        <v/>
      </c>
      <c r="M200" t="str">
        <f t="shared" si="61"/>
        <v/>
      </c>
      <c r="N200" t="b">
        <f t="shared" si="46"/>
        <v>1</v>
      </c>
      <c r="O200" t="b">
        <f t="shared" si="47"/>
        <v>0</v>
      </c>
      <c r="P200" t="b">
        <f t="shared" si="48"/>
        <v>0</v>
      </c>
      <c r="Q200" t="b">
        <f t="shared" si="49"/>
        <v>0</v>
      </c>
      <c r="R200" t="b">
        <f t="shared" si="50"/>
        <v>0</v>
      </c>
      <c r="S200" t="b">
        <f t="shared" si="51"/>
        <v>0</v>
      </c>
      <c r="T200" t="b">
        <f t="shared" si="52"/>
        <v>0</v>
      </c>
      <c r="U200" t="b">
        <f t="shared" si="53"/>
        <v>0</v>
      </c>
      <c r="V200" t="b">
        <f t="shared" si="54"/>
        <v>0</v>
      </c>
      <c r="W200" t="b">
        <f t="shared" si="55"/>
        <v>0</v>
      </c>
      <c r="X200" t="b">
        <f t="shared" si="56"/>
        <v>0</v>
      </c>
      <c r="Y200" t="b">
        <f t="shared" si="57"/>
        <v>0</v>
      </c>
      <c r="Z200" t="b">
        <f t="shared" si="58"/>
        <v>0</v>
      </c>
    </row>
    <row r="201" spans="1:26" x14ac:dyDescent="0.3">
      <c r="A201" t="str">
        <f>IF(A200="","",IF($R$3=1,day07Test!A215,'day07'!A193))</f>
        <v>$ ls</v>
      </c>
      <c r="B201" t="str">
        <f t="shared" si="60"/>
        <v/>
      </c>
      <c r="C201" t="str">
        <f t="shared" si="63"/>
        <v/>
      </c>
      <c r="D201" t="str">
        <f t="shared" si="63"/>
        <v/>
      </c>
      <c r="E201" t="str">
        <f t="shared" si="63"/>
        <v/>
      </c>
      <c r="F201" t="str">
        <f t="shared" si="63"/>
        <v/>
      </c>
      <c r="G201" t="str">
        <f t="shared" si="62"/>
        <v/>
      </c>
      <c r="H201" t="str">
        <f t="shared" si="62"/>
        <v/>
      </c>
      <c r="I201" t="str">
        <f t="shared" si="62"/>
        <v/>
      </c>
      <c r="J201" t="str">
        <f t="shared" si="62"/>
        <v/>
      </c>
      <c r="K201" t="str">
        <f t="shared" si="62"/>
        <v/>
      </c>
      <c r="L201" t="str">
        <f t="shared" si="62"/>
        <v/>
      </c>
      <c r="M201" t="str">
        <f t="shared" si="61"/>
        <v/>
      </c>
      <c r="N201" t="b">
        <f t="shared" si="46"/>
        <v>1</v>
      </c>
      <c r="O201" t="b">
        <f t="shared" si="47"/>
        <v>0</v>
      </c>
      <c r="P201" t="b">
        <f t="shared" si="48"/>
        <v>0</v>
      </c>
      <c r="Q201" t="b">
        <f t="shared" si="49"/>
        <v>0</v>
      </c>
      <c r="R201" t="b">
        <f t="shared" si="50"/>
        <v>0</v>
      </c>
      <c r="S201" t="b">
        <f t="shared" si="51"/>
        <v>0</v>
      </c>
      <c r="T201" t="b">
        <f t="shared" si="52"/>
        <v>0</v>
      </c>
      <c r="U201" t="b">
        <f t="shared" si="53"/>
        <v>0</v>
      </c>
      <c r="V201" t="b">
        <f t="shared" si="54"/>
        <v>0</v>
      </c>
      <c r="W201" t="b">
        <f t="shared" si="55"/>
        <v>0</v>
      </c>
      <c r="X201" t="b">
        <f t="shared" si="56"/>
        <v>0</v>
      </c>
      <c r="Y201" t="b">
        <f t="shared" si="57"/>
        <v>0</v>
      </c>
      <c r="Z201" t="b">
        <f t="shared" si="58"/>
        <v>0</v>
      </c>
    </row>
    <row r="202" spans="1:26" x14ac:dyDescent="0.3">
      <c r="A202" t="str">
        <f>IF(A201="","",IF($R$3=1,day07Test!A216,'day07'!A194))</f>
        <v>288824 bjnhtwg</v>
      </c>
      <c r="B202">
        <f t="shared" si="60"/>
        <v>2</v>
      </c>
      <c r="C202">
        <f t="shared" si="63"/>
        <v>8</v>
      </c>
      <c r="D202">
        <f t="shared" si="63"/>
        <v>8</v>
      </c>
      <c r="E202">
        <f t="shared" si="63"/>
        <v>8</v>
      </c>
      <c r="F202">
        <f t="shared" si="63"/>
        <v>2</v>
      </c>
      <c r="G202">
        <f t="shared" si="62"/>
        <v>4</v>
      </c>
      <c r="H202" t="str">
        <f t="shared" si="62"/>
        <v/>
      </c>
      <c r="I202" t="str">
        <f t="shared" si="62"/>
        <v/>
      </c>
      <c r="J202" t="str">
        <f t="shared" si="62"/>
        <v/>
      </c>
      <c r="K202" t="str">
        <f t="shared" si="62"/>
        <v/>
      </c>
      <c r="L202" t="str">
        <f t="shared" si="62"/>
        <v/>
      </c>
      <c r="M202" t="str">
        <f t="shared" si="61"/>
        <v/>
      </c>
      <c r="N202" t="b">
        <f t="shared" si="46"/>
        <v>1</v>
      </c>
      <c r="O202" t="b">
        <f t="shared" si="47"/>
        <v>0</v>
      </c>
      <c r="P202" t="b">
        <f t="shared" si="48"/>
        <v>0</v>
      </c>
      <c r="Q202" t="b">
        <f t="shared" si="49"/>
        <v>0</v>
      </c>
      <c r="R202" t="b">
        <f t="shared" si="50"/>
        <v>0</v>
      </c>
      <c r="S202" t="b">
        <f t="shared" si="51"/>
        <v>0</v>
      </c>
      <c r="T202" t="b">
        <f t="shared" si="52"/>
        <v>0</v>
      </c>
      <c r="U202" t="b">
        <f t="shared" si="53"/>
        <v>0</v>
      </c>
      <c r="V202" t="b">
        <f t="shared" si="54"/>
        <v>0</v>
      </c>
      <c r="W202" t="b">
        <f t="shared" si="55"/>
        <v>0</v>
      </c>
      <c r="X202" t="b">
        <f t="shared" si="56"/>
        <v>0</v>
      </c>
      <c r="Y202" t="b">
        <f t="shared" si="57"/>
        <v>0</v>
      </c>
      <c r="Z202" t="b">
        <f t="shared" si="58"/>
        <v>0</v>
      </c>
    </row>
    <row r="203" spans="1:26" x14ac:dyDescent="0.3">
      <c r="A203" t="str">
        <f>IF(A202="","",IF($R$3=1,day07Test!A217,'day07'!A195))</f>
        <v>209838 gldg.jrd</v>
      </c>
      <c r="B203">
        <f t="shared" si="60"/>
        <v>2</v>
      </c>
      <c r="C203">
        <f t="shared" si="63"/>
        <v>0</v>
      </c>
      <c r="D203">
        <f t="shared" si="63"/>
        <v>9</v>
      </c>
      <c r="E203">
        <f t="shared" si="63"/>
        <v>8</v>
      </c>
      <c r="F203">
        <f t="shared" si="63"/>
        <v>3</v>
      </c>
      <c r="G203">
        <f t="shared" si="62"/>
        <v>8</v>
      </c>
      <c r="H203" t="str">
        <f t="shared" si="62"/>
        <v/>
      </c>
      <c r="I203" t="str">
        <f t="shared" si="62"/>
        <v/>
      </c>
      <c r="J203" t="str">
        <f t="shared" si="62"/>
        <v/>
      </c>
      <c r="K203" t="str">
        <f t="shared" si="62"/>
        <v/>
      </c>
      <c r="L203" t="str">
        <f t="shared" si="62"/>
        <v/>
      </c>
      <c r="M203" t="str">
        <f t="shared" si="61"/>
        <v/>
      </c>
      <c r="N203" t="b">
        <f t="shared" ref="N203:N266" si="64">IF($A203&lt;&gt;"",TRUE,"")</f>
        <v>1</v>
      </c>
      <c r="O203" t="b">
        <f t="shared" ref="O203:O266" si="65">IF($A203="","",AND(N203,B$8=B203))</f>
        <v>0</v>
      </c>
      <c r="P203" t="b">
        <f t="shared" ref="P203:P266" si="66">IF($A203="","",AND(O203,C$8=C203))</f>
        <v>0</v>
      </c>
      <c r="Q203" t="b">
        <f t="shared" ref="Q203:Q266" si="67">IF($A203="","",AND(P203,D$8=D203))</f>
        <v>0</v>
      </c>
      <c r="R203" t="b">
        <f t="shared" ref="R203:R266" si="68">IF($A203="","",AND(Q203,E$8=E203))</f>
        <v>0</v>
      </c>
      <c r="S203" t="b">
        <f t="shared" ref="S203:S266" si="69">IF($A203="","",AND(R203,F$8=F203))</f>
        <v>0</v>
      </c>
      <c r="T203" t="b">
        <f t="shared" ref="T203:T266" si="70">IF($A203="","",AND(S203,G$8=G203))</f>
        <v>0</v>
      </c>
      <c r="U203" t="b">
        <f t="shared" ref="U203:U266" si="71">IF($A203="","",AND(T203,H$8=H203))</f>
        <v>0</v>
      </c>
      <c r="V203" t="b">
        <f t="shared" ref="V203:V266" si="72">IF($A203="","",AND(U203,I$8=I203))</f>
        <v>0</v>
      </c>
      <c r="W203" t="b">
        <f t="shared" ref="W203:W266" si="73">IF($A203="","",AND(V203,J$8=J203))</f>
        <v>0</v>
      </c>
      <c r="X203" t="b">
        <f t="shared" ref="X203:X266" si="74">IF($A203="","",AND(W203,K$8=K203))</f>
        <v>0</v>
      </c>
      <c r="Y203" t="b">
        <f t="shared" ref="Y203:Y266" si="75">IF($A203="","",AND(X203,L$8=L203))</f>
        <v>0</v>
      </c>
      <c r="Z203" t="b">
        <f t="shared" ref="Z203:Z266" si="76">IF($A203="","",AND(Y203,M$8=M203))</f>
        <v>0</v>
      </c>
    </row>
    <row r="204" spans="1:26" x14ac:dyDescent="0.3">
      <c r="A204" t="str">
        <f>IF(A203="","",IF($R$3=1,day07Test!A218,'day07'!A196))</f>
        <v>87464 jgdhm.wrb</v>
      </c>
      <c r="B204">
        <f t="shared" si="60"/>
        <v>8</v>
      </c>
      <c r="C204">
        <f t="shared" si="63"/>
        <v>7</v>
      </c>
      <c r="D204">
        <f t="shared" si="63"/>
        <v>4</v>
      </c>
      <c r="E204">
        <f t="shared" si="63"/>
        <v>6</v>
      </c>
      <c r="F204">
        <f t="shared" si="63"/>
        <v>4</v>
      </c>
      <c r="G204" t="str">
        <f t="shared" si="62"/>
        <v/>
      </c>
      <c r="H204" t="str">
        <f t="shared" si="62"/>
        <v/>
      </c>
      <c r="I204" t="str">
        <f t="shared" si="62"/>
        <v/>
      </c>
      <c r="J204" t="str">
        <f t="shared" si="62"/>
        <v/>
      </c>
      <c r="K204" t="str">
        <f t="shared" si="62"/>
        <v/>
      </c>
      <c r="L204" t="str">
        <f t="shared" si="62"/>
        <v/>
      </c>
      <c r="M204" t="str">
        <f t="shared" si="61"/>
        <v/>
      </c>
      <c r="N204" t="b">
        <f t="shared" si="64"/>
        <v>1</v>
      </c>
      <c r="O204" t="b">
        <f t="shared" si="65"/>
        <v>0</v>
      </c>
      <c r="P204" t="b">
        <f t="shared" si="66"/>
        <v>0</v>
      </c>
      <c r="Q204" t="b">
        <f t="shared" si="67"/>
        <v>0</v>
      </c>
      <c r="R204" t="b">
        <f t="shared" si="68"/>
        <v>0</v>
      </c>
      <c r="S204" t="b">
        <f t="shared" si="69"/>
        <v>0</v>
      </c>
      <c r="T204" t="b">
        <f t="shared" si="70"/>
        <v>0</v>
      </c>
      <c r="U204" t="b">
        <f t="shared" si="71"/>
        <v>0</v>
      </c>
      <c r="V204" t="b">
        <f t="shared" si="72"/>
        <v>0</v>
      </c>
      <c r="W204" t="b">
        <f t="shared" si="73"/>
        <v>0</v>
      </c>
      <c r="X204" t="b">
        <f t="shared" si="74"/>
        <v>0</v>
      </c>
      <c r="Y204" t="b">
        <f t="shared" si="75"/>
        <v>0</v>
      </c>
      <c r="Z204" t="b">
        <f t="shared" si="76"/>
        <v>0</v>
      </c>
    </row>
    <row r="205" spans="1:26" x14ac:dyDescent="0.3">
      <c r="A205" t="str">
        <f>IF(A204="","",IF($R$3=1,day07Test!A219,'day07'!A197))</f>
        <v>dir nbnzfc</v>
      </c>
      <c r="B205" t="str">
        <f t="shared" si="60"/>
        <v/>
      </c>
      <c r="C205" t="str">
        <f t="shared" si="63"/>
        <v/>
      </c>
      <c r="D205" t="str">
        <f t="shared" si="63"/>
        <v/>
      </c>
      <c r="E205" t="str">
        <f t="shared" si="63"/>
        <v/>
      </c>
      <c r="F205" t="str">
        <f t="shared" si="63"/>
        <v/>
      </c>
      <c r="G205" t="str">
        <f t="shared" si="62"/>
        <v/>
      </c>
      <c r="H205" t="str">
        <f t="shared" si="62"/>
        <v/>
      </c>
      <c r="I205" t="str">
        <f t="shared" si="62"/>
        <v/>
      </c>
      <c r="J205" t="str">
        <f t="shared" si="62"/>
        <v/>
      </c>
      <c r="K205" t="str">
        <f t="shared" si="62"/>
        <v/>
      </c>
      <c r="L205" t="str">
        <f t="shared" si="62"/>
        <v/>
      </c>
      <c r="M205" t="str">
        <f t="shared" si="61"/>
        <v/>
      </c>
      <c r="N205" t="b">
        <f t="shared" si="64"/>
        <v>1</v>
      </c>
      <c r="O205" t="b">
        <f t="shared" si="65"/>
        <v>0</v>
      </c>
      <c r="P205" t="b">
        <f t="shared" si="66"/>
        <v>0</v>
      </c>
      <c r="Q205" t="b">
        <f t="shared" si="67"/>
        <v>0</v>
      </c>
      <c r="R205" t="b">
        <f t="shared" si="68"/>
        <v>0</v>
      </c>
      <c r="S205" t="b">
        <f t="shared" si="69"/>
        <v>0</v>
      </c>
      <c r="T205" t="b">
        <f t="shared" si="70"/>
        <v>0</v>
      </c>
      <c r="U205" t="b">
        <f t="shared" si="71"/>
        <v>0</v>
      </c>
      <c r="V205" t="b">
        <f t="shared" si="72"/>
        <v>0</v>
      </c>
      <c r="W205" t="b">
        <f t="shared" si="73"/>
        <v>0</v>
      </c>
      <c r="X205" t="b">
        <f t="shared" si="74"/>
        <v>0</v>
      </c>
      <c r="Y205" t="b">
        <f t="shared" si="75"/>
        <v>0</v>
      </c>
      <c r="Z205" t="b">
        <f t="shared" si="76"/>
        <v>0</v>
      </c>
    </row>
    <row r="206" spans="1:26" x14ac:dyDescent="0.3">
      <c r="A206" t="str">
        <f>IF(A205="","",IF($R$3=1,day07Test!A220,'day07'!A198))</f>
        <v>$ cd nbnzfc</v>
      </c>
      <c r="B206" t="str">
        <f t="shared" si="60"/>
        <v/>
      </c>
      <c r="C206" t="str">
        <f t="shared" si="63"/>
        <v/>
      </c>
      <c r="D206" t="str">
        <f t="shared" si="63"/>
        <v/>
      </c>
      <c r="E206" t="str">
        <f t="shared" si="63"/>
        <v/>
      </c>
      <c r="F206" t="str">
        <f t="shared" si="63"/>
        <v/>
      </c>
      <c r="G206" t="str">
        <f t="shared" si="62"/>
        <v/>
      </c>
      <c r="H206" t="str">
        <f t="shared" si="62"/>
        <v/>
      </c>
      <c r="I206" t="str">
        <f t="shared" si="62"/>
        <v/>
      </c>
      <c r="J206" t="str">
        <f t="shared" si="62"/>
        <v/>
      </c>
      <c r="K206" t="str">
        <f t="shared" si="62"/>
        <v/>
      </c>
      <c r="L206" t="str">
        <f t="shared" si="62"/>
        <v/>
      </c>
      <c r="M206" t="str">
        <f t="shared" si="61"/>
        <v/>
      </c>
      <c r="N206" t="b">
        <f t="shared" si="64"/>
        <v>1</v>
      </c>
      <c r="O206" t="b">
        <f t="shared" si="65"/>
        <v>0</v>
      </c>
      <c r="P206" t="b">
        <f t="shared" si="66"/>
        <v>0</v>
      </c>
      <c r="Q206" t="b">
        <f t="shared" si="67"/>
        <v>0</v>
      </c>
      <c r="R206" t="b">
        <f t="shared" si="68"/>
        <v>0</v>
      </c>
      <c r="S206" t="b">
        <f t="shared" si="69"/>
        <v>0</v>
      </c>
      <c r="T206" t="b">
        <f t="shared" si="70"/>
        <v>0</v>
      </c>
      <c r="U206" t="b">
        <f t="shared" si="71"/>
        <v>0</v>
      </c>
      <c r="V206" t="b">
        <f t="shared" si="72"/>
        <v>0</v>
      </c>
      <c r="W206" t="b">
        <f t="shared" si="73"/>
        <v>0</v>
      </c>
      <c r="X206" t="b">
        <f t="shared" si="74"/>
        <v>0</v>
      </c>
      <c r="Y206" t="b">
        <f t="shared" si="75"/>
        <v>0</v>
      </c>
      <c r="Z206" t="b">
        <f t="shared" si="76"/>
        <v>0</v>
      </c>
    </row>
    <row r="207" spans="1:26" x14ac:dyDescent="0.3">
      <c r="A207" t="str">
        <f>IF(A206="","",IF($R$3=1,day07Test!A221,'day07'!A199))</f>
        <v>$ ls</v>
      </c>
      <c r="B207" t="str">
        <f t="shared" si="60"/>
        <v/>
      </c>
      <c r="C207" t="str">
        <f t="shared" si="63"/>
        <v/>
      </c>
      <c r="D207" t="str">
        <f t="shared" si="63"/>
        <v/>
      </c>
      <c r="E207" t="str">
        <f t="shared" si="63"/>
        <v/>
      </c>
      <c r="F207" t="str">
        <f t="shared" si="63"/>
        <v/>
      </c>
      <c r="G207" t="str">
        <f t="shared" si="62"/>
        <v/>
      </c>
      <c r="H207" t="str">
        <f t="shared" si="62"/>
        <v/>
      </c>
      <c r="I207" t="str">
        <f t="shared" si="62"/>
        <v/>
      </c>
      <c r="J207" t="str">
        <f t="shared" si="62"/>
        <v/>
      </c>
      <c r="K207" t="str">
        <f t="shared" si="62"/>
        <v/>
      </c>
      <c r="L207" t="str">
        <f t="shared" si="62"/>
        <v/>
      </c>
      <c r="M207" t="str">
        <f t="shared" si="61"/>
        <v/>
      </c>
      <c r="N207" t="b">
        <f t="shared" si="64"/>
        <v>1</v>
      </c>
      <c r="O207" t="b">
        <f t="shared" si="65"/>
        <v>0</v>
      </c>
      <c r="P207" t="b">
        <f t="shared" si="66"/>
        <v>0</v>
      </c>
      <c r="Q207" t="b">
        <f t="shared" si="67"/>
        <v>0</v>
      </c>
      <c r="R207" t="b">
        <f t="shared" si="68"/>
        <v>0</v>
      </c>
      <c r="S207" t="b">
        <f t="shared" si="69"/>
        <v>0</v>
      </c>
      <c r="T207" t="b">
        <f t="shared" si="70"/>
        <v>0</v>
      </c>
      <c r="U207" t="b">
        <f t="shared" si="71"/>
        <v>0</v>
      </c>
      <c r="V207" t="b">
        <f t="shared" si="72"/>
        <v>0</v>
      </c>
      <c r="W207" t="b">
        <f t="shared" si="73"/>
        <v>0</v>
      </c>
      <c r="X207" t="b">
        <f t="shared" si="74"/>
        <v>0</v>
      </c>
      <c r="Y207" t="b">
        <f t="shared" si="75"/>
        <v>0</v>
      </c>
      <c r="Z207" t="b">
        <f t="shared" si="76"/>
        <v>0</v>
      </c>
    </row>
    <row r="208" spans="1:26" x14ac:dyDescent="0.3">
      <c r="A208" t="str">
        <f>IF(A207="","",IF($R$3=1,day07Test!A222,'day07'!A200))</f>
        <v>dir rtrbhtb</v>
      </c>
      <c r="B208" t="str">
        <f t="shared" si="60"/>
        <v/>
      </c>
      <c r="C208" t="str">
        <f t="shared" si="63"/>
        <v/>
      </c>
      <c r="D208" t="str">
        <f t="shared" si="63"/>
        <v/>
      </c>
      <c r="E208" t="str">
        <f t="shared" si="63"/>
        <v/>
      </c>
      <c r="F208" t="str">
        <f t="shared" si="63"/>
        <v/>
      </c>
      <c r="G208" t="str">
        <f t="shared" si="62"/>
        <v/>
      </c>
      <c r="H208" t="str">
        <f t="shared" si="62"/>
        <v/>
      </c>
      <c r="I208" t="str">
        <f t="shared" si="62"/>
        <v/>
      </c>
      <c r="J208" t="str">
        <f t="shared" si="62"/>
        <v/>
      </c>
      <c r="K208" t="str">
        <f t="shared" si="62"/>
        <v/>
      </c>
      <c r="L208" t="str">
        <f t="shared" si="62"/>
        <v/>
      </c>
      <c r="M208" t="str">
        <f t="shared" si="61"/>
        <v/>
      </c>
      <c r="N208" t="b">
        <f t="shared" si="64"/>
        <v>1</v>
      </c>
      <c r="O208" t="b">
        <f t="shared" si="65"/>
        <v>0</v>
      </c>
      <c r="P208" t="b">
        <f t="shared" si="66"/>
        <v>0</v>
      </c>
      <c r="Q208" t="b">
        <f t="shared" si="67"/>
        <v>0</v>
      </c>
      <c r="R208" t="b">
        <f t="shared" si="68"/>
        <v>0</v>
      </c>
      <c r="S208" t="b">
        <f t="shared" si="69"/>
        <v>0</v>
      </c>
      <c r="T208" t="b">
        <f t="shared" si="70"/>
        <v>0</v>
      </c>
      <c r="U208" t="b">
        <f t="shared" si="71"/>
        <v>0</v>
      </c>
      <c r="V208" t="b">
        <f t="shared" si="72"/>
        <v>0</v>
      </c>
      <c r="W208" t="b">
        <f t="shared" si="73"/>
        <v>0</v>
      </c>
      <c r="X208" t="b">
        <f t="shared" si="74"/>
        <v>0</v>
      </c>
      <c r="Y208" t="b">
        <f t="shared" si="75"/>
        <v>0</v>
      </c>
      <c r="Z208" t="b">
        <f t="shared" si="76"/>
        <v>0</v>
      </c>
    </row>
    <row r="209" spans="1:26" x14ac:dyDescent="0.3">
      <c r="A209" t="str">
        <f>IF(A208="","",IF($R$3=1,day07Test!A223,'day07'!A201))</f>
        <v>267378 wcfpqqp.tcf</v>
      </c>
      <c r="B209">
        <f t="shared" si="60"/>
        <v>2</v>
      </c>
      <c r="C209">
        <f t="shared" si="63"/>
        <v>6</v>
      </c>
      <c r="D209">
        <f t="shared" si="63"/>
        <v>7</v>
      </c>
      <c r="E209">
        <f t="shared" si="63"/>
        <v>3</v>
      </c>
      <c r="F209">
        <f t="shared" si="63"/>
        <v>7</v>
      </c>
      <c r="G209">
        <f t="shared" si="62"/>
        <v>8</v>
      </c>
      <c r="H209" t="str">
        <f t="shared" si="62"/>
        <v/>
      </c>
      <c r="I209" t="str">
        <f t="shared" si="62"/>
        <v/>
      </c>
      <c r="J209" t="str">
        <f t="shared" si="62"/>
        <v/>
      </c>
      <c r="K209" t="str">
        <f t="shared" si="62"/>
        <v/>
      </c>
      <c r="L209" t="str">
        <f t="shared" si="62"/>
        <v/>
      </c>
      <c r="M209" t="str">
        <f t="shared" si="61"/>
        <v/>
      </c>
      <c r="N209" t="b">
        <f t="shared" si="64"/>
        <v>1</v>
      </c>
      <c r="O209" t="b">
        <f t="shared" si="65"/>
        <v>0</v>
      </c>
      <c r="P209" t="b">
        <f t="shared" si="66"/>
        <v>0</v>
      </c>
      <c r="Q209" t="b">
        <f t="shared" si="67"/>
        <v>0</v>
      </c>
      <c r="R209" t="b">
        <f t="shared" si="68"/>
        <v>0</v>
      </c>
      <c r="S209" t="b">
        <f t="shared" si="69"/>
        <v>0</v>
      </c>
      <c r="T209" t="b">
        <f t="shared" si="70"/>
        <v>0</v>
      </c>
      <c r="U209" t="b">
        <f t="shared" si="71"/>
        <v>0</v>
      </c>
      <c r="V209" t="b">
        <f t="shared" si="72"/>
        <v>0</v>
      </c>
      <c r="W209" t="b">
        <f t="shared" si="73"/>
        <v>0</v>
      </c>
      <c r="X209" t="b">
        <f t="shared" si="74"/>
        <v>0</v>
      </c>
      <c r="Y209" t="b">
        <f t="shared" si="75"/>
        <v>0</v>
      </c>
      <c r="Z209" t="b">
        <f t="shared" si="76"/>
        <v>0</v>
      </c>
    </row>
    <row r="210" spans="1:26" x14ac:dyDescent="0.3">
      <c r="A210" t="str">
        <f>IF(A209="","",IF($R$3=1,day07Test!A224,'day07'!A202))</f>
        <v>152165 wsww.gdd</v>
      </c>
      <c r="B210">
        <f t="shared" si="60"/>
        <v>1</v>
      </c>
      <c r="C210">
        <f t="shared" si="63"/>
        <v>5</v>
      </c>
      <c r="D210">
        <f t="shared" si="63"/>
        <v>2</v>
      </c>
      <c r="E210">
        <f t="shared" si="63"/>
        <v>1</v>
      </c>
      <c r="F210">
        <f t="shared" si="63"/>
        <v>6</v>
      </c>
      <c r="G210">
        <f t="shared" si="62"/>
        <v>5</v>
      </c>
      <c r="H210" t="str">
        <f t="shared" si="62"/>
        <v/>
      </c>
      <c r="I210" t="str">
        <f t="shared" si="62"/>
        <v/>
      </c>
      <c r="J210" t="str">
        <f t="shared" si="62"/>
        <v/>
      </c>
      <c r="K210" t="str">
        <f t="shared" si="62"/>
        <v/>
      </c>
      <c r="L210" t="str">
        <f t="shared" si="62"/>
        <v/>
      </c>
      <c r="M210" t="str">
        <f t="shared" si="61"/>
        <v/>
      </c>
      <c r="N210" t="b">
        <f t="shared" si="64"/>
        <v>1</v>
      </c>
      <c r="O210" t="b">
        <f t="shared" si="65"/>
        <v>0</v>
      </c>
      <c r="P210" t="b">
        <f t="shared" si="66"/>
        <v>0</v>
      </c>
      <c r="Q210" t="b">
        <f t="shared" si="67"/>
        <v>0</v>
      </c>
      <c r="R210" t="b">
        <f t="shared" si="68"/>
        <v>0</v>
      </c>
      <c r="S210" t="b">
        <f t="shared" si="69"/>
        <v>0</v>
      </c>
      <c r="T210" t="b">
        <f t="shared" si="70"/>
        <v>0</v>
      </c>
      <c r="U210" t="b">
        <f t="shared" si="71"/>
        <v>0</v>
      </c>
      <c r="V210" t="b">
        <f t="shared" si="72"/>
        <v>0</v>
      </c>
      <c r="W210" t="b">
        <f t="shared" si="73"/>
        <v>0</v>
      </c>
      <c r="X210" t="b">
        <f t="shared" si="74"/>
        <v>0</v>
      </c>
      <c r="Y210" t="b">
        <f t="shared" si="75"/>
        <v>0</v>
      </c>
      <c r="Z210" t="b">
        <f t="shared" si="76"/>
        <v>0</v>
      </c>
    </row>
    <row r="211" spans="1:26" x14ac:dyDescent="0.3">
      <c r="A211" t="str">
        <f>IF(A210="","",IF($R$3=1,day07Test!A225,'day07'!A203))</f>
        <v>$ cd rtrbhtb</v>
      </c>
      <c r="B211" t="str">
        <f t="shared" si="60"/>
        <v/>
      </c>
      <c r="C211" t="str">
        <f t="shared" si="63"/>
        <v/>
      </c>
      <c r="D211" t="str">
        <f t="shared" si="63"/>
        <v/>
      </c>
      <c r="E211" t="str">
        <f t="shared" si="63"/>
        <v/>
      </c>
      <c r="F211" t="str">
        <f t="shared" si="63"/>
        <v/>
      </c>
      <c r="G211" t="str">
        <f t="shared" si="62"/>
        <v/>
      </c>
      <c r="H211" t="str">
        <f t="shared" si="62"/>
        <v/>
      </c>
      <c r="I211" t="str">
        <f t="shared" si="62"/>
        <v/>
      </c>
      <c r="J211" t="str">
        <f t="shared" si="62"/>
        <v/>
      </c>
      <c r="K211" t="str">
        <f t="shared" si="62"/>
        <v/>
      </c>
      <c r="L211" t="str">
        <f t="shared" si="62"/>
        <v/>
      </c>
      <c r="M211" t="str">
        <f t="shared" si="61"/>
        <v/>
      </c>
      <c r="N211" t="b">
        <f t="shared" si="64"/>
        <v>1</v>
      </c>
      <c r="O211" t="b">
        <f t="shared" si="65"/>
        <v>0</v>
      </c>
      <c r="P211" t="b">
        <f t="shared" si="66"/>
        <v>0</v>
      </c>
      <c r="Q211" t="b">
        <f t="shared" si="67"/>
        <v>0</v>
      </c>
      <c r="R211" t="b">
        <f t="shared" si="68"/>
        <v>0</v>
      </c>
      <c r="S211" t="b">
        <f t="shared" si="69"/>
        <v>0</v>
      </c>
      <c r="T211" t="b">
        <f t="shared" si="70"/>
        <v>0</v>
      </c>
      <c r="U211" t="b">
        <f t="shared" si="71"/>
        <v>0</v>
      </c>
      <c r="V211" t="b">
        <f t="shared" si="72"/>
        <v>0</v>
      </c>
      <c r="W211" t="b">
        <f t="shared" si="73"/>
        <v>0</v>
      </c>
      <c r="X211" t="b">
        <f t="shared" si="74"/>
        <v>0</v>
      </c>
      <c r="Y211" t="b">
        <f t="shared" si="75"/>
        <v>0</v>
      </c>
      <c r="Z211" t="b">
        <f t="shared" si="76"/>
        <v>0</v>
      </c>
    </row>
    <row r="212" spans="1:26" x14ac:dyDescent="0.3">
      <c r="A212" t="str">
        <f>IF(A211="","",IF($R$3=1,day07Test!A226,'day07'!A204))</f>
        <v>$ ls</v>
      </c>
      <c r="B212" t="str">
        <f t="shared" si="60"/>
        <v/>
      </c>
      <c r="C212" t="str">
        <f t="shared" si="63"/>
        <v/>
      </c>
      <c r="D212" t="str">
        <f t="shared" si="63"/>
        <v/>
      </c>
      <c r="E212" t="str">
        <f t="shared" si="63"/>
        <v/>
      </c>
      <c r="F212" t="str">
        <f t="shared" si="63"/>
        <v/>
      </c>
      <c r="G212" t="str">
        <f t="shared" si="62"/>
        <v/>
      </c>
      <c r="H212" t="str">
        <f t="shared" si="62"/>
        <v/>
      </c>
      <c r="I212" t="str">
        <f t="shared" si="62"/>
        <v/>
      </c>
      <c r="J212" t="str">
        <f t="shared" si="62"/>
        <v/>
      </c>
      <c r="K212" t="str">
        <f t="shared" si="62"/>
        <v/>
      </c>
      <c r="L212" t="str">
        <f t="shared" si="62"/>
        <v/>
      </c>
      <c r="M212" t="str">
        <f t="shared" si="61"/>
        <v/>
      </c>
      <c r="N212" t="b">
        <f t="shared" si="64"/>
        <v>1</v>
      </c>
      <c r="O212" t="b">
        <f t="shared" si="65"/>
        <v>0</v>
      </c>
      <c r="P212" t="b">
        <f t="shared" si="66"/>
        <v>0</v>
      </c>
      <c r="Q212" t="b">
        <f t="shared" si="67"/>
        <v>0</v>
      </c>
      <c r="R212" t="b">
        <f t="shared" si="68"/>
        <v>0</v>
      </c>
      <c r="S212" t="b">
        <f t="shared" si="69"/>
        <v>0</v>
      </c>
      <c r="T212" t="b">
        <f t="shared" si="70"/>
        <v>0</v>
      </c>
      <c r="U212" t="b">
        <f t="shared" si="71"/>
        <v>0</v>
      </c>
      <c r="V212" t="b">
        <f t="shared" si="72"/>
        <v>0</v>
      </c>
      <c r="W212" t="b">
        <f t="shared" si="73"/>
        <v>0</v>
      </c>
      <c r="X212" t="b">
        <f t="shared" si="74"/>
        <v>0</v>
      </c>
      <c r="Y212" t="b">
        <f t="shared" si="75"/>
        <v>0</v>
      </c>
      <c r="Z212" t="b">
        <f t="shared" si="76"/>
        <v>0</v>
      </c>
    </row>
    <row r="213" spans="1:26" x14ac:dyDescent="0.3">
      <c r="A213" t="str">
        <f>IF(A212="","",IF($R$3=1,day07Test!A227,'day07'!A205))</f>
        <v>264454 dcgvw</v>
      </c>
      <c r="B213">
        <f t="shared" si="60"/>
        <v>2</v>
      </c>
      <c r="C213">
        <f t="shared" si="63"/>
        <v>6</v>
      </c>
      <c r="D213">
        <f t="shared" si="63"/>
        <v>4</v>
      </c>
      <c r="E213">
        <f t="shared" si="63"/>
        <v>4</v>
      </c>
      <c r="F213">
        <f t="shared" si="63"/>
        <v>5</v>
      </c>
      <c r="G213">
        <f t="shared" si="62"/>
        <v>4</v>
      </c>
      <c r="H213" t="str">
        <f t="shared" si="62"/>
        <v/>
      </c>
      <c r="I213" t="str">
        <f t="shared" si="62"/>
        <v/>
      </c>
      <c r="J213" t="str">
        <f t="shared" si="62"/>
        <v/>
      </c>
      <c r="K213" t="str">
        <f t="shared" si="62"/>
        <v/>
      </c>
      <c r="L213" t="str">
        <f t="shared" si="62"/>
        <v/>
      </c>
      <c r="M213" t="str">
        <f t="shared" si="61"/>
        <v/>
      </c>
      <c r="N213" t="b">
        <f t="shared" si="64"/>
        <v>1</v>
      </c>
      <c r="O213" t="b">
        <f t="shared" si="65"/>
        <v>0</v>
      </c>
      <c r="P213" t="b">
        <f t="shared" si="66"/>
        <v>0</v>
      </c>
      <c r="Q213" t="b">
        <f t="shared" si="67"/>
        <v>0</v>
      </c>
      <c r="R213" t="b">
        <f t="shared" si="68"/>
        <v>0</v>
      </c>
      <c r="S213" t="b">
        <f t="shared" si="69"/>
        <v>0</v>
      </c>
      <c r="T213" t="b">
        <f t="shared" si="70"/>
        <v>0</v>
      </c>
      <c r="U213" t="b">
        <f t="shared" si="71"/>
        <v>0</v>
      </c>
      <c r="V213" t="b">
        <f t="shared" si="72"/>
        <v>0</v>
      </c>
      <c r="W213" t="b">
        <f t="shared" si="73"/>
        <v>0</v>
      </c>
      <c r="X213" t="b">
        <f t="shared" si="74"/>
        <v>0</v>
      </c>
      <c r="Y213" t="b">
        <f t="shared" si="75"/>
        <v>0</v>
      </c>
      <c r="Z213" t="b">
        <f t="shared" si="76"/>
        <v>0</v>
      </c>
    </row>
    <row r="214" spans="1:26" x14ac:dyDescent="0.3">
      <c r="A214" t="str">
        <f>IF(A213="","",IF($R$3=1,day07Test!A228,'day07'!A206))</f>
        <v>221078 jrhp.fsj</v>
      </c>
      <c r="B214">
        <f t="shared" si="60"/>
        <v>2</v>
      </c>
      <c r="C214">
        <f t="shared" si="63"/>
        <v>2</v>
      </c>
      <c r="D214">
        <f t="shared" si="63"/>
        <v>1</v>
      </c>
      <c r="E214">
        <f t="shared" si="63"/>
        <v>0</v>
      </c>
      <c r="F214">
        <f t="shared" si="63"/>
        <v>7</v>
      </c>
      <c r="G214">
        <f t="shared" si="62"/>
        <v>8</v>
      </c>
      <c r="H214" t="str">
        <f t="shared" si="62"/>
        <v/>
      </c>
      <c r="I214" t="str">
        <f t="shared" si="62"/>
        <v/>
      </c>
      <c r="J214" t="str">
        <f t="shared" si="62"/>
        <v/>
      </c>
      <c r="K214" t="str">
        <f t="shared" si="62"/>
        <v/>
      </c>
      <c r="L214" t="str">
        <f t="shared" si="62"/>
        <v/>
      </c>
      <c r="M214" t="str">
        <f t="shared" si="61"/>
        <v/>
      </c>
      <c r="N214" t="b">
        <f t="shared" si="64"/>
        <v>1</v>
      </c>
      <c r="O214" t="b">
        <f t="shared" si="65"/>
        <v>0</v>
      </c>
      <c r="P214" t="b">
        <f t="shared" si="66"/>
        <v>0</v>
      </c>
      <c r="Q214" t="b">
        <f t="shared" si="67"/>
        <v>0</v>
      </c>
      <c r="R214" t="b">
        <f t="shared" si="68"/>
        <v>0</v>
      </c>
      <c r="S214" t="b">
        <f t="shared" si="69"/>
        <v>0</v>
      </c>
      <c r="T214" t="b">
        <f t="shared" si="70"/>
        <v>0</v>
      </c>
      <c r="U214" t="b">
        <f t="shared" si="71"/>
        <v>0</v>
      </c>
      <c r="V214" t="b">
        <f t="shared" si="72"/>
        <v>0</v>
      </c>
      <c r="W214" t="b">
        <f t="shared" si="73"/>
        <v>0</v>
      </c>
      <c r="X214" t="b">
        <f t="shared" si="74"/>
        <v>0</v>
      </c>
      <c r="Y214" t="b">
        <f t="shared" si="75"/>
        <v>0</v>
      </c>
      <c r="Z214" t="b">
        <f t="shared" si="76"/>
        <v>0</v>
      </c>
    </row>
    <row r="215" spans="1:26" x14ac:dyDescent="0.3">
      <c r="A215" t="str">
        <f>IF(A214="","",IF($R$3=1,day07Test!A229,'day07'!A207))</f>
        <v>dir sgm</v>
      </c>
      <c r="B215" t="str">
        <f t="shared" ref="B215:B278" si="77">IFERROR(VALUE(MID($A215,COLUMN()-1,1)),"")</f>
        <v/>
      </c>
      <c r="C215" t="str">
        <f t="shared" si="63"/>
        <v/>
      </c>
      <c r="D215" t="str">
        <f t="shared" si="63"/>
        <v/>
      </c>
      <c r="E215" t="str">
        <f t="shared" si="63"/>
        <v/>
      </c>
      <c r="F215" t="str">
        <f t="shared" si="63"/>
        <v/>
      </c>
      <c r="G215" t="str">
        <f t="shared" si="62"/>
        <v/>
      </c>
      <c r="H215" t="str">
        <f t="shared" si="62"/>
        <v/>
      </c>
      <c r="I215" t="str">
        <f t="shared" si="62"/>
        <v/>
      </c>
      <c r="J215" t="str">
        <f t="shared" ref="H215:M230" si="78">IFERROR(VALUE(MID($A215,COLUMN()-1,1)),"")</f>
        <v/>
      </c>
      <c r="K215" t="str">
        <f t="shared" si="78"/>
        <v/>
      </c>
      <c r="L215" t="str">
        <f t="shared" si="78"/>
        <v/>
      </c>
      <c r="M215" t="str">
        <f t="shared" si="61"/>
        <v/>
      </c>
      <c r="N215" t="b">
        <f t="shared" si="64"/>
        <v>1</v>
      </c>
      <c r="O215" t="b">
        <f t="shared" si="65"/>
        <v>0</v>
      </c>
      <c r="P215" t="b">
        <f t="shared" si="66"/>
        <v>0</v>
      </c>
      <c r="Q215" t="b">
        <f t="shared" si="67"/>
        <v>0</v>
      </c>
      <c r="R215" t="b">
        <f t="shared" si="68"/>
        <v>0</v>
      </c>
      <c r="S215" t="b">
        <f t="shared" si="69"/>
        <v>0</v>
      </c>
      <c r="T215" t="b">
        <f t="shared" si="70"/>
        <v>0</v>
      </c>
      <c r="U215" t="b">
        <f t="shared" si="71"/>
        <v>0</v>
      </c>
      <c r="V215" t="b">
        <f t="shared" si="72"/>
        <v>0</v>
      </c>
      <c r="W215" t="b">
        <f t="shared" si="73"/>
        <v>0</v>
      </c>
      <c r="X215" t="b">
        <f t="shared" si="74"/>
        <v>0</v>
      </c>
      <c r="Y215" t="b">
        <f t="shared" si="75"/>
        <v>0</v>
      </c>
      <c r="Z215" t="b">
        <f t="shared" si="76"/>
        <v>0</v>
      </c>
    </row>
    <row r="216" spans="1:26" x14ac:dyDescent="0.3">
      <c r="A216" t="str">
        <f>IF(A215="","",IF($R$3=1,day07Test!A230,'day07'!A208))</f>
        <v>$ cd sgm</v>
      </c>
      <c r="B216" t="str">
        <f t="shared" si="77"/>
        <v/>
      </c>
      <c r="C216" t="str">
        <f t="shared" si="63"/>
        <v/>
      </c>
      <c r="D216" t="str">
        <f t="shared" si="63"/>
        <v/>
      </c>
      <c r="E216" t="str">
        <f t="shared" si="63"/>
        <v/>
      </c>
      <c r="F216" t="str">
        <f t="shared" si="63"/>
        <v/>
      </c>
      <c r="G216" t="str">
        <f t="shared" si="63"/>
        <v/>
      </c>
      <c r="H216" t="str">
        <f t="shared" si="78"/>
        <v/>
      </c>
      <c r="I216" t="str">
        <f t="shared" si="78"/>
        <v/>
      </c>
      <c r="J216" t="str">
        <f t="shared" si="78"/>
        <v/>
      </c>
      <c r="K216" t="str">
        <f t="shared" si="78"/>
        <v/>
      </c>
      <c r="L216" t="str">
        <f t="shared" si="78"/>
        <v/>
      </c>
      <c r="M216" t="str">
        <f t="shared" si="61"/>
        <v/>
      </c>
      <c r="N216" t="b">
        <f t="shared" si="64"/>
        <v>1</v>
      </c>
      <c r="O216" t="b">
        <f t="shared" si="65"/>
        <v>0</v>
      </c>
      <c r="P216" t="b">
        <f t="shared" si="66"/>
        <v>0</v>
      </c>
      <c r="Q216" t="b">
        <f t="shared" si="67"/>
        <v>0</v>
      </c>
      <c r="R216" t="b">
        <f t="shared" si="68"/>
        <v>0</v>
      </c>
      <c r="S216" t="b">
        <f t="shared" si="69"/>
        <v>0</v>
      </c>
      <c r="T216" t="b">
        <f t="shared" si="70"/>
        <v>0</v>
      </c>
      <c r="U216" t="b">
        <f t="shared" si="71"/>
        <v>0</v>
      </c>
      <c r="V216" t="b">
        <f t="shared" si="72"/>
        <v>0</v>
      </c>
      <c r="W216" t="b">
        <f t="shared" si="73"/>
        <v>0</v>
      </c>
      <c r="X216" t="b">
        <f t="shared" si="74"/>
        <v>0</v>
      </c>
      <c r="Y216" t="b">
        <f t="shared" si="75"/>
        <v>0</v>
      </c>
      <c r="Z216" t="b">
        <f t="shared" si="76"/>
        <v>0</v>
      </c>
    </row>
    <row r="217" spans="1:26" x14ac:dyDescent="0.3">
      <c r="A217" t="str">
        <f>IF(A216="","",IF($R$3=1,day07Test!A231,'day07'!A209))</f>
        <v>$ ls</v>
      </c>
      <c r="B217" t="str">
        <f t="shared" si="77"/>
        <v/>
      </c>
      <c r="C217" t="str">
        <f t="shared" si="63"/>
        <v/>
      </c>
      <c r="D217" t="str">
        <f t="shared" si="63"/>
        <v/>
      </c>
      <c r="E217" t="str">
        <f t="shared" si="63"/>
        <v/>
      </c>
      <c r="F217" t="str">
        <f t="shared" si="63"/>
        <v/>
      </c>
      <c r="G217" t="str">
        <f t="shared" si="63"/>
        <v/>
      </c>
      <c r="H217" t="str">
        <f t="shared" si="78"/>
        <v/>
      </c>
      <c r="I217" t="str">
        <f t="shared" si="78"/>
        <v/>
      </c>
      <c r="J217" t="str">
        <f t="shared" si="78"/>
        <v/>
      </c>
      <c r="K217" t="str">
        <f t="shared" si="78"/>
        <v/>
      </c>
      <c r="L217" t="str">
        <f t="shared" si="78"/>
        <v/>
      </c>
      <c r="M217" t="str">
        <f t="shared" si="61"/>
        <v/>
      </c>
      <c r="N217" t="b">
        <f t="shared" si="64"/>
        <v>1</v>
      </c>
      <c r="O217" t="b">
        <f t="shared" si="65"/>
        <v>0</v>
      </c>
      <c r="P217" t="b">
        <f t="shared" si="66"/>
        <v>0</v>
      </c>
      <c r="Q217" t="b">
        <f t="shared" si="67"/>
        <v>0</v>
      </c>
      <c r="R217" t="b">
        <f t="shared" si="68"/>
        <v>0</v>
      </c>
      <c r="S217" t="b">
        <f t="shared" si="69"/>
        <v>0</v>
      </c>
      <c r="T217" t="b">
        <f t="shared" si="70"/>
        <v>0</v>
      </c>
      <c r="U217" t="b">
        <f t="shared" si="71"/>
        <v>0</v>
      </c>
      <c r="V217" t="b">
        <f t="shared" si="72"/>
        <v>0</v>
      </c>
      <c r="W217" t="b">
        <f t="shared" si="73"/>
        <v>0</v>
      </c>
      <c r="X217" t="b">
        <f t="shared" si="74"/>
        <v>0</v>
      </c>
      <c r="Y217" t="b">
        <f t="shared" si="75"/>
        <v>0</v>
      </c>
      <c r="Z217" t="b">
        <f t="shared" si="76"/>
        <v>0</v>
      </c>
    </row>
    <row r="218" spans="1:26" x14ac:dyDescent="0.3">
      <c r="A218" t="str">
        <f>IF(A217="","",IF($R$3=1,day07Test!A232,'day07'!A210))</f>
        <v>dir tzzfc</v>
      </c>
      <c r="B218" t="str">
        <f t="shared" si="77"/>
        <v/>
      </c>
      <c r="C218" t="str">
        <f t="shared" si="63"/>
        <v/>
      </c>
      <c r="D218" t="str">
        <f t="shared" si="63"/>
        <v/>
      </c>
      <c r="E218" t="str">
        <f t="shared" si="63"/>
        <v/>
      </c>
      <c r="F218" t="str">
        <f t="shared" si="63"/>
        <v/>
      </c>
      <c r="G218" t="str">
        <f t="shared" si="63"/>
        <v/>
      </c>
      <c r="H218" t="str">
        <f t="shared" si="78"/>
        <v/>
      </c>
      <c r="I218" t="str">
        <f t="shared" si="78"/>
        <v/>
      </c>
      <c r="J218" t="str">
        <f t="shared" si="78"/>
        <v/>
      </c>
      <c r="K218" t="str">
        <f t="shared" si="78"/>
        <v/>
      </c>
      <c r="L218" t="str">
        <f t="shared" si="78"/>
        <v/>
      </c>
      <c r="M218" t="str">
        <f t="shared" si="78"/>
        <v/>
      </c>
      <c r="N218" t="b">
        <f t="shared" si="64"/>
        <v>1</v>
      </c>
      <c r="O218" t="b">
        <f t="shared" si="65"/>
        <v>0</v>
      </c>
      <c r="P218" t="b">
        <f t="shared" si="66"/>
        <v>0</v>
      </c>
      <c r="Q218" t="b">
        <f t="shared" si="67"/>
        <v>0</v>
      </c>
      <c r="R218" t="b">
        <f t="shared" si="68"/>
        <v>0</v>
      </c>
      <c r="S218" t="b">
        <f t="shared" si="69"/>
        <v>0</v>
      </c>
      <c r="T218" t="b">
        <f t="shared" si="70"/>
        <v>0</v>
      </c>
      <c r="U218" t="b">
        <f t="shared" si="71"/>
        <v>0</v>
      </c>
      <c r="V218" t="b">
        <f t="shared" si="72"/>
        <v>0</v>
      </c>
      <c r="W218" t="b">
        <f t="shared" si="73"/>
        <v>0</v>
      </c>
      <c r="X218" t="b">
        <f t="shared" si="74"/>
        <v>0</v>
      </c>
      <c r="Y218" t="b">
        <f t="shared" si="75"/>
        <v>0</v>
      </c>
      <c r="Z218" t="b">
        <f t="shared" si="76"/>
        <v>0</v>
      </c>
    </row>
    <row r="219" spans="1:26" x14ac:dyDescent="0.3">
      <c r="A219" t="str">
        <f>IF(A218="","",IF($R$3=1,day07Test!A233,'day07'!A211))</f>
        <v>$ cd tzzfc</v>
      </c>
      <c r="B219" t="str">
        <f t="shared" si="77"/>
        <v/>
      </c>
      <c r="C219" t="str">
        <f t="shared" si="63"/>
        <v/>
      </c>
      <c r="D219" t="str">
        <f t="shared" si="63"/>
        <v/>
      </c>
      <c r="E219" t="str">
        <f t="shared" si="63"/>
        <v/>
      </c>
      <c r="F219" t="str">
        <f t="shared" si="63"/>
        <v/>
      </c>
      <c r="G219" t="str">
        <f t="shared" si="63"/>
        <v/>
      </c>
      <c r="H219" t="str">
        <f t="shared" si="78"/>
        <v/>
      </c>
      <c r="I219" t="str">
        <f t="shared" si="78"/>
        <v/>
      </c>
      <c r="J219" t="str">
        <f t="shared" si="78"/>
        <v/>
      </c>
      <c r="K219" t="str">
        <f t="shared" si="78"/>
        <v/>
      </c>
      <c r="L219" t="str">
        <f t="shared" si="78"/>
        <v/>
      </c>
      <c r="M219" t="str">
        <f t="shared" si="78"/>
        <v/>
      </c>
      <c r="N219" t="b">
        <f t="shared" si="64"/>
        <v>1</v>
      </c>
      <c r="O219" t="b">
        <f t="shared" si="65"/>
        <v>0</v>
      </c>
      <c r="P219" t="b">
        <f t="shared" si="66"/>
        <v>0</v>
      </c>
      <c r="Q219" t="b">
        <f t="shared" si="67"/>
        <v>0</v>
      </c>
      <c r="R219" t="b">
        <f t="shared" si="68"/>
        <v>0</v>
      </c>
      <c r="S219" t="b">
        <f t="shared" si="69"/>
        <v>0</v>
      </c>
      <c r="T219" t="b">
        <f t="shared" si="70"/>
        <v>0</v>
      </c>
      <c r="U219" t="b">
        <f t="shared" si="71"/>
        <v>0</v>
      </c>
      <c r="V219" t="b">
        <f t="shared" si="72"/>
        <v>0</v>
      </c>
      <c r="W219" t="b">
        <f t="shared" si="73"/>
        <v>0</v>
      </c>
      <c r="X219" t="b">
        <f t="shared" si="74"/>
        <v>0</v>
      </c>
      <c r="Y219" t="b">
        <f t="shared" si="75"/>
        <v>0</v>
      </c>
      <c r="Z219" t="b">
        <f t="shared" si="76"/>
        <v>0</v>
      </c>
    </row>
    <row r="220" spans="1:26" x14ac:dyDescent="0.3">
      <c r="A220" t="str">
        <f>IF(A219="","",IF($R$3=1,day07Test!A234,'day07'!A212))</f>
        <v>$ ls</v>
      </c>
      <c r="B220" t="str">
        <f t="shared" si="77"/>
        <v/>
      </c>
      <c r="C220" t="str">
        <f t="shared" si="63"/>
        <v/>
      </c>
      <c r="D220" t="str">
        <f t="shared" si="63"/>
        <v/>
      </c>
      <c r="E220" t="str">
        <f t="shared" si="63"/>
        <v/>
      </c>
      <c r="F220" t="str">
        <f t="shared" si="63"/>
        <v/>
      </c>
      <c r="G220" t="str">
        <f t="shared" si="63"/>
        <v/>
      </c>
      <c r="H220" t="str">
        <f t="shared" si="78"/>
        <v/>
      </c>
      <c r="I220" t="str">
        <f t="shared" si="78"/>
        <v/>
      </c>
      <c r="J220" t="str">
        <f t="shared" si="78"/>
        <v/>
      </c>
      <c r="K220" t="str">
        <f t="shared" si="78"/>
        <v/>
      </c>
      <c r="L220" t="str">
        <f t="shared" si="78"/>
        <v/>
      </c>
      <c r="M220" t="str">
        <f t="shared" si="78"/>
        <v/>
      </c>
      <c r="N220" t="b">
        <f t="shared" si="64"/>
        <v>1</v>
      </c>
      <c r="O220" t="b">
        <f t="shared" si="65"/>
        <v>0</v>
      </c>
      <c r="P220" t="b">
        <f t="shared" si="66"/>
        <v>0</v>
      </c>
      <c r="Q220" t="b">
        <f t="shared" si="67"/>
        <v>0</v>
      </c>
      <c r="R220" t="b">
        <f t="shared" si="68"/>
        <v>0</v>
      </c>
      <c r="S220" t="b">
        <f t="shared" si="69"/>
        <v>0</v>
      </c>
      <c r="T220" t="b">
        <f t="shared" si="70"/>
        <v>0</v>
      </c>
      <c r="U220" t="b">
        <f t="shared" si="71"/>
        <v>0</v>
      </c>
      <c r="V220" t="b">
        <f t="shared" si="72"/>
        <v>0</v>
      </c>
      <c r="W220" t="b">
        <f t="shared" si="73"/>
        <v>0</v>
      </c>
      <c r="X220" t="b">
        <f t="shared" si="74"/>
        <v>0</v>
      </c>
      <c r="Y220" t="b">
        <f t="shared" si="75"/>
        <v>0</v>
      </c>
      <c r="Z220" t="b">
        <f t="shared" si="76"/>
        <v>0</v>
      </c>
    </row>
    <row r="221" spans="1:26" x14ac:dyDescent="0.3">
      <c r="A221" t="str">
        <f>IF(A220="","",IF($R$3=1,day07Test!A235,'day07'!A213))</f>
        <v>207888 cdmht.jjn</v>
      </c>
      <c r="B221">
        <f t="shared" si="77"/>
        <v>2</v>
      </c>
      <c r="C221">
        <f t="shared" si="63"/>
        <v>0</v>
      </c>
      <c r="D221">
        <f t="shared" si="63"/>
        <v>7</v>
      </c>
      <c r="E221">
        <f t="shared" si="63"/>
        <v>8</v>
      </c>
      <c r="F221">
        <f t="shared" si="63"/>
        <v>8</v>
      </c>
      <c r="G221">
        <f t="shared" si="63"/>
        <v>8</v>
      </c>
      <c r="H221" t="str">
        <f t="shared" si="78"/>
        <v/>
      </c>
      <c r="I221" t="str">
        <f t="shared" si="78"/>
        <v/>
      </c>
      <c r="J221" t="str">
        <f t="shared" si="78"/>
        <v/>
      </c>
      <c r="K221" t="str">
        <f t="shared" si="78"/>
        <v/>
      </c>
      <c r="L221" t="str">
        <f t="shared" si="78"/>
        <v/>
      </c>
      <c r="M221" t="str">
        <f t="shared" si="78"/>
        <v/>
      </c>
      <c r="N221" t="b">
        <f t="shared" si="64"/>
        <v>1</v>
      </c>
      <c r="O221" t="b">
        <f t="shared" si="65"/>
        <v>0</v>
      </c>
      <c r="P221" t="b">
        <f t="shared" si="66"/>
        <v>0</v>
      </c>
      <c r="Q221" t="b">
        <f t="shared" si="67"/>
        <v>0</v>
      </c>
      <c r="R221" t="b">
        <f t="shared" si="68"/>
        <v>0</v>
      </c>
      <c r="S221" t="b">
        <f t="shared" si="69"/>
        <v>0</v>
      </c>
      <c r="T221" t="b">
        <f t="shared" si="70"/>
        <v>0</v>
      </c>
      <c r="U221" t="b">
        <f t="shared" si="71"/>
        <v>0</v>
      </c>
      <c r="V221" t="b">
        <f t="shared" si="72"/>
        <v>0</v>
      </c>
      <c r="W221" t="b">
        <f t="shared" si="73"/>
        <v>0</v>
      </c>
      <c r="X221" t="b">
        <f t="shared" si="74"/>
        <v>0</v>
      </c>
      <c r="Y221" t="b">
        <f t="shared" si="75"/>
        <v>0</v>
      </c>
      <c r="Z221" t="b">
        <f t="shared" si="76"/>
        <v>0</v>
      </c>
    </row>
    <row r="222" spans="1:26" x14ac:dyDescent="0.3">
      <c r="A222" t="str">
        <f>IF(A221="","",IF($R$3=1,day07Test!A236,'day07'!A214))</f>
        <v>$ cd ..</v>
      </c>
      <c r="B222" t="str">
        <f t="shared" si="77"/>
        <v/>
      </c>
      <c r="C222" t="str">
        <f t="shared" si="63"/>
        <v/>
      </c>
      <c r="D222" t="str">
        <f t="shared" si="63"/>
        <v/>
      </c>
      <c r="E222" t="str">
        <f t="shared" si="63"/>
        <v/>
      </c>
      <c r="F222" t="str">
        <f t="shared" si="63"/>
        <v/>
      </c>
      <c r="G222" t="str">
        <f t="shared" si="63"/>
        <v/>
      </c>
      <c r="H222" t="str">
        <f t="shared" si="78"/>
        <v/>
      </c>
      <c r="I222" t="str">
        <f t="shared" si="78"/>
        <v/>
      </c>
      <c r="J222" t="str">
        <f t="shared" si="78"/>
        <v/>
      </c>
      <c r="K222" t="str">
        <f t="shared" si="78"/>
        <v/>
      </c>
      <c r="L222" t="str">
        <f t="shared" si="78"/>
        <v/>
      </c>
      <c r="M222" t="str">
        <f t="shared" si="78"/>
        <v/>
      </c>
      <c r="N222" t="b">
        <f t="shared" si="64"/>
        <v>1</v>
      </c>
      <c r="O222" t="b">
        <f t="shared" si="65"/>
        <v>0</v>
      </c>
      <c r="P222" t="b">
        <f t="shared" si="66"/>
        <v>0</v>
      </c>
      <c r="Q222" t="b">
        <f t="shared" si="67"/>
        <v>0</v>
      </c>
      <c r="R222" t="b">
        <f t="shared" si="68"/>
        <v>0</v>
      </c>
      <c r="S222" t="b">
        <f t="shared" si="69"/>
        <v>0</v>
      </c>
      <c r="T222" t="b">
        <f t="shared" si="70"/>
        <v>0</v>
      </c>
      <c r="U222" t="b">
        <f t="shared" si="71"/>
        <v>0</v>
      </c>
      <c r="V222" t="b">
        <f t="shared" si="72"/>
        <v>0</v>
      </c>
      <c r="W222" t="b">
        <f t="shared" si="73"/>
        <v>0</v>
      </c>
      <c r="X222" t="b">
        <f t="shared" si="74"/>
        <v>0</v>
      </c>
      <c r="Y222" t="b">
        <f t="shared" si="75"/>
        <v>0</v>
      </c>
      <c r="Z222" t="b">
        <f t="shared" si="76"/>
        <v>0</v>
      </c>
    </row>
    <row r="223" spans="1:26" x14ac:dyDescent="0.3">
      <c r="A223" t="str">
        <f>IF(A222="","",IF($R$3=1,day07Test!A237,'day07'!A215))</f>
        <v>$ cd ..</v>
      </c>
      <c r="B223" t="str">
        <f t="shared" si="77"/>
        <v/>
      </c>
      <c r="C223" t="str">
        <f t="shared" si="63"/>
        <v/>
      </c>
      <c r="D223" t="str">
        <f t="shared" si="63"/>
        <v/>
      </c>
      <c r="E223" t="str">
        <f t="shared" ref="C223:L249" si="79">IFERROR(VALUE(MID($A223,COLUMN()-1,1)),"")</f>
        <v/>
      </c>
      <c r="F223" t="str">
        <f t="shared" si="79"/>
        <v/>
      </c>
      <c r="G223" t="str">
        <f t="shared" si="79"/>
        <v/>
      </c>
      <c r="H223" t="str">
        <f t="shared" si="78"/>
        <v/>
      </c>
      <c r="I223" t="str">
        <f t="shared" si="78"/>
        <v/>
      </c>
      <c r="J223" t="str">
        <f t="shared" si="78"/>
        <v/>
      </c>
      <c r="K223" t="str">
        <f t="shared" si="78"/>
        <v/>
      </c>
      <c r="L223" t="str">
        <f t="shared" si="78"/>
        <v/>
      </c>
      <c r="M223" t="str">
        <f t="shared" si="78"/>
        <v/>
      </c>
      <c r="N223" t="b">
        <f t="shared" si="64"/>
        <v>1</v>
      </c>
      <c r="O223" t="b">
        <f t="shared" si="65"/>
        <v>0</v>
      </c>
      <c r="P223" t="b">
        <f t="shared" si="66"/>
        <v>0</v>
      </c>
      <c r="Q223" t="b">
        <f t="shared" si="67"/>
        <v>0</v>
      </c>
      <c r="R223" t="b">
        <f t="shared" si="68"/>
        <v>0</v>
      </c>
      <c r="S223" t="b">
        <f t="shared" si="69"/>
        <v>0</v>
      </c>
      <c r="T223" t="b">
        <f t="shared" si="70"/>
        <v>0</v>
      </c>
      <c r="U223" t="b">
        <f t="shared" si="71"/>
        <v>0</v>
      </c>
      <c r="V223" t="b">
        <f t="shared" si="72"/>
        <v>0</v>
      </c>
      <c r="W223" t="b">
        <f t="shared" si="73"/>
        <v>0</v>
      </c>
      <c r="X223" t="b">
        <f t="shared" si="74"/>
        <v>0</v>
      </c>
      <c r="Y223" t="b">
        <f t="shared" si="75"/>
        <v>0</v>
      </c>
      <c r="Z223" t="b">
        <f t="shared" si="76"/>
        <v>0</v>
      </c>
    </row>
    <row r="224" spans="1:26" x14ac:dyDescent="0.3">
      <c r="A224" t="str">
        <f>IF(A223="","",IF($R$3=1,day07Test!A238,'day07'!A216))</f>
        <v>$ cd ..</v>
      </c>
      <c r="B224" t="str">
        <f t="shared" si="77"/>
        <v/>
      </c>
      <c r="C224" t="str">
        <f t="shared" si="79"/>
        <v/>
      </c>
      <c r="D224" t="str">
        <f t="shared" si="79"/>
        <v/>
      </c>
      <c r="E224" t="str">
        <f t="shared" si="79"/>
        <v/>
      </c>
      <c r="F224" t="str">
        <f t="shared" si="79"/>
        <v/>
      </c>
      <c r="G224" t="str">
        <f t="shared" si="79"/>
        <v/>
      </c>
      <c r="H224" t="str">
        <f t="shared" si="78"/>
        <v/>
      </c>
      <c r="I224" t="str">
        <f t="shared" si="78"/>
        <v/>
      </c>
      <c r="J224" t="str">
        <f t="shared" si="78"/>
        <v/>
      </c>
      <c r="K224" t="str">
        <f t="shared" si="78"/>
        <v/>
      </c>
      <c r="L224" t="str">
        <f t="shared" si="78"/>
        <v/>
      </c>
      <c r="M224" t="str">
        <f t="shared" si="78"/>
        <v/>
      </c>
      <c r="N224" t="b">
        <f t="shared" si="64"/>
        <v>1</v>
      </c>
      <c r="O224" t="b">
        <f t="shared" si="65"/>
        <v>0</v>
      </c>
      <c r="P224" t="b">
        <f t="shared" si="66"/>
        <v>0</v>
      </c>
      <c r="Q224" t="b">
        <f t="shared" si="67"/>
        <v>0</v>
      </c>
      <c r="R224" t="b">
        <f t="shared" si="68"/>
        <v>0</v>
      </c>
      <c r="S224" t="b">
        <f t="shared" si="69"/>
        <v>0</v>
      </c>
      <c r="T224" t="b">
        <f t="shared" si="70"/>
        <v>0</v>
      </c>
      <c r="U224" t="b">
        <f t="shared" si="71"/>
        <v>0</v>
      </c>
      <c r="V224" t="b">
        <f t="shared" si="72"/>
        <v>0</v>
      </c>
      <c r="W224" t="b">
        <f t="shared" si="73"/>
        <v>0</v>
      </c>
      <c r="X224" t="b">
        <f t="shared" si="74"/>
        <v>0</v>
      </c>
      <c r="Y224" t="b">
        <f t="shared" si="75"/>
        <v>0</v>
      </c>
      <c r="Z224" t="b">
        <f t="shared" si="76"/>
        <v>0</v>
      </c>
    </row>
    <row r="225" spans="1:26" x14ac:dyDescent="0.3">
      <c r="A225" t="str">
        <f>IF(A224="","",IF($R$3=1,day07Test!A239,'day07'!A217))</f>
        <v>$ cd ..</v>
      </c>
      <c r="B225" t="str">
        <f t="shared" si="77"/>
        <v/>
      </c>
      <c r="C225" t="str">
        <f t="shared" si="79"/>
        <v/>
      </c>
      <c r="D225" t="str">
        <f t="shared" si="79"/>
        <v/>
      </c>
      <c r="E225" t="str">
        <f t="shared" si="79"/>
        <v/>
      </c>
      <c r="F225" t="str">
        <f t="shared" si="79"/>
        <v/>
      </c>
      <c r="G225" t="str">
        <f t="shared" si="79"/>
        <v/>
      </c>
      <c r="H225" t="str">
        <f t="shared" si="78"/>
        <v/>
      </c>
      <c r="I225" t="str">
        <f t="shared" si="78"/>
        <v/>
      </c>
      <c r="J225" t="str">
        <f t="shared" si="78"/>
        <v/>
      </c>
      <c r="K225" t="str">
        <f t="shared" si="78"/>
        <v/>
      </c>
      <c r="L225" t="str">
        <f t="shared" si="78"/>
        <v/>
      </c>
      <c r="M225" t="str">
        <f t="shared" si="78"/>
        <v/>
      </c>
      <c r="N225" t="b">
        <f t="shared" si="64"/>
        <v>1</v>
      </c>
      <c r="O225" t="b">
        <f t="shared" si="65"/>
        <v>0</v>
      </c>
      <c r="P225" t="b">
        <f t="shared" si="66"/>
        <v>0</v>
      </c>
      <c r="Q225" t="b">
        <f t="shared" si="67"/>
        <v>0</v>
      </c>
      <c r="R225" t="b">
        <f t="shared" si="68"/>
        <v>0</v>
      </c>
      <c r="S225" t="b">
        <f t="shared" si="69"/>
        <v>0</v>
      </c>
      <c r="T225" t="b">
        <f t="shared" si="70"/>
        <v>0</v>
      </c>
      <c r="U225" t="b">
        <f t="shared" si="71"/>
        <v>0</v>
      </c>
      <c r="V225" t="b">
        <f t="shared" si="72"/>
        <v>0</v>
      </c>
      <c r="W225" t="b">
        <f t="shared" si="73"/>
        <v>0</v>
      </c>
      <c r="X225" t="b">
        <f t="shared" si="74"/>
        <v>0</v>
      </c>
      <c r="Y225" t="b">
        <f t="shared" si="75"/>
        <v>0</v>
      </c>
      <c r="Z225" t="b">
        <f t="shared" si="76"/>
        <v>0</v>
      </c>
    </row>
    <row r="226" spans="1:26" x14ac:dyDescent="0.3">
      <c r="A226" t="str">
        <f>IF(A225="","",IF($R$3=1,day07Test!A240,'day07'!A218))</f>
        <v>$ cd ..</v>
      </c>
      <c r="B226" t="str">
        <f t="shared" si="77"/>
        <v/>
      </c>
      <c r="C226" t="str">
        <f t="shared" si="79"/>
        <v/>
      </c>
      <c r="D226" t="str">
        <f t="shared" si="79"/>
        <v/>
      </c>
      <c r="E226" t="str">
        <f t="shared" si="79"/>
        <v/>
      </c>
      <c r="F226" t="str">
        <f t="shared" si="79"/>
        <v/>
      </c>
      <c r="G226" t="str">
        <f t="shared" si="79"/>
        <v/>
      </c>
      <c r="H226" t="str">
        <f t="shared" si="78"/>
        <v/>
      </c>
      <c r="I226" t="str">
        <f t="shared" si="78"/>
        <v/>
      </c>
      <c r="J226" t="str">
        <f t="shared" si="78"/>
        <v/>
      </c>
      <c r="K226" t="str">
        <f t="shared" si="78"/>
        <v/>
      </c>
      <c r="L226" t="str">
        <f t="shared" si="78"/>
        <v/>
      </c>
      <c r="M226" t="str">
        <f t="shared" si="78"/>
        <v/>
      </c>
      <c r="N226" t="b">
        <f t="shared" si="64"/>
        <v>1</v>
      </c>
      <c r="O226" t="b">
        <f t="shared" si="65"/>
        <v>0</v>
      </c>
      <c r="P226" t="b">
        <f t="shared" si="66"/>
        <v>0</v>
      </c>
      <c r="Q226" t="b">
        <f t="shared" si="67"/>
        <v>0</v>
      </c>
      <c r="R226" t="b">
        <f t="shared" si="68"/>
        <v>0</v>
      </c>
      <c r="S226" t="b">
        <f t="shared" si="69"/>
        <v>0</v>
      </c>
      <c r="T226" t="b">
        <f t="shared" si="70"/>
        <v>0</v>
      </c>
      <c r="U226" t="b">
        <f t="shared" si="71"/>
        <v>0</v>
      </c>
      <c r="V226" t="b">
        <f t="shared" si="72"/>
        <v>0</v>
      </c>
      <c r="W226" t="b">
        <f t="shared" si="73"/>
        <v>0</v>
      </c>
      <c r="X226" t="b">
        <f t="shared" si="74"/>
        <v>0</v>
      </c>
      <c r="Y226" t="b">
        <f t="shared" si="75"/>
        <v>0</v>
      </c>
      <c r="Z226" t="b">
        <f t="shared" si="76"/>
        <v>0</v>
      </c>
    </row>
    <row r="227" spans="1:26" x14ac:dyDescent="0.3">
      <c r="A227" t="str">
        <f>IF(A226="","",IF($R$3=1,day07Test!A241,'day07'!A219))</f>
        <v>$ cd vgtvctd</v>
      </c>
      <c r="B227" t="str">
        <f t="shared" si="77"/>
        <v/>
      </c>
      <c r="C227" t="str">
        <f t="shared" si="79"/>
        <v/>
      </c>
      <c r="D227" t="str">
        <f t="shared" si="79"/>
        <v/>
      </c>
      <c r="E227" t="str">
        <f t="shared" si="79"/>
        <v/>
      </c>
      <c r="F227" t="str">
        <f t="shared" si="79"/>
        <v/>
      </c>
      <c r="G227" t="str">
        <f t="shared" si="79"/>
        <v/>
      </c>
      <c r="H227" t="str">
        <f t="shared" si="78"/>
        <v/>
      </c>
      <c r="I227" t="str">
        <f t="shared" si="78"/>
        <v/>
      </c>
      <c r="J227" t="str">
        <f t="shared" si="78"/>
        <v/>
      </c>
      <c r="K227" t="str">
        <f t="shared" si="78"/>
        <v/>
      </c>
      <c r="L227" t="str">
        <f t="shared" si="78"/>
        <v/>
      </c>
      <c r="M227" t="str">
        <f t="shared" si="78"/>
        <v/>
      </c>
      <c r="N227" t="b">
        <f t="shared" si="64"/>
        <v>1</v>
      </c>
      <c r="O227" t="b">
        <f t="shared" si="65"/>
        <v>0</v>
      </c>
      <c r="P227" t="b">
        <f t="shared" si="66"/>
        <v>0</v>
      </c>
      <c r="Q227" t="b">
        <f t="shared" si="67"/>
        <v>0</v>
      </c>
      <c r="R227" t="b">
        <f t="shared" si="68"/>
        <v>0</v>
      </c>
      <c r="S227" t="b">
        <f t="shared" si="69"/>
        <v>0</v>
      </c>
      <c r="T227" t="b">
        <f t="shared" si="70"/>
        <v>0</v>
      </c>
      <c r="U227" t="b">
        <f t="shared" si="71"/>
        <v>0</v>
      </c>
      <c r="V227" t="b">
        <f t="shared" si="72"/>
        <v>0</v>
      </c>
      <c r="W227" t="b">
        <f t="shared" si="73"/>
        <v>0</v>
      </c>
      <c r="X227" t="b">
        <f t="shared" si="74"/>
        <v>0</v>
      </c>
      <c r="Y227" t="b">
        <f t="shared" si="75"/>
        <v>0</v>
      </c>
      <c r="Z227" t="b">
        <f t="shared" si="76"/>
        <v>0</v>
      </c>
    </row>
    <row r="228" spans="1:26" x14ac:dyDescent="0.3">
      <c r="A228" t="str">
        <f>IF(A227="","",IF($R$3=1,day07Test!A242,'day07'!A220))</f>
        <v>$ ls</v>
      </c>
      <c r="B228" t="str">
        <f t="shared" si="77"/>
        <v/>
      </c>
      <c r="C228" t="str">
        <f t="shared" si="79"/>
        <v/>
      </c>
      <c r="D228" t="str">
        <f t="shared" si="79"/>
        <v/>
      </c>
      <c r="E228" t="str">
        <f t="shared" si="79"/>
        <v/>
      </c>
      <c r="F228" t="str">
        <f t="shared" si="79"/>
        <v/>
      </c>
      <c r="G228" t="str">
        <f t="shared" si="79"/>
        <v/>
      </c>
      <c r="H228" t="str">
        <f t="shared" si="78"/>
        <v/>
      </c>
      <c r="I228" t="str">
        <f t="shared" si="78"/>
        <v/>
      </c>
      <c r="J228" t="str">
        <f t="shared" si="78"/>
        <v/>
      </c>
      <c r="K228" t="str">
        <f t="shared" si="78"/>
        <v/>
      </c>
      <c r="L228" t="str">
        <f t="shared" si="78"/>
        <v/>
      </c>
      <c r="M228" t="str">
        <f t="shared" si="78"/>
        <v/>
      </c>
      <c r="N228" t="b">
        <f t="shared" si="64"/>
        <v>1</v>
      </c>
      <c r="O228" t="b">
        <f t="shared" si="65"/>
        <v>0</v>
      </c>
      <c r="P228" t="b">
        <f t="shared" si="66"/>
        <v>0</v>
      </c>
      <c r="Q228" t="b">
        <f t="shared" si="67"/>
        <v>0</v>
      </c>
      <c r="R228" t="b">
        <f t="shared" si="68"/>
        <v>0</v>
      </c>
      <c r="S228" t="b">
        <f t="shared" si="69"/>
        <v>0</v>
      </c>
      <c r="T228" t="b">
        <f t="shared" si="70"/>
        <v>0</v>
      </c>
      <c r="U228" t="b">
        <f t="shared" si="71"/>
        <v>0</v>
      </c>
      <c r="V228" t="b">
        <f t="shared" si="72"/>
        <v>0</v>
      </c>
      <c r="W228" t="b">
        <f t="shared" si="73"/>
        <v>0</v>
      </c>
      <c r="X228" t="b">
        <f t="shared" si="74"/>
        <v>0</v>
      </c>
      <c r="Y228" t="b">
        <f t="shared" si="75"/>
        <v>0</v>
      </c>
      <c r="Z228" t="b">
        <f t="shared" si="76"/>
        <v>0</v>
      </c>
    </row>
    <row r="229" spans="1:26" x14ac:dyDescent="0.3">
      <c r="A229" t="str">
        <f>IF(A228="","",IF($R$3=1,day07Test!A243,'day07'!A221))</f>
        <v>dir dtm</v>
      </c>
      <c r="B229" t="str">
        <f t="shared" si="77"/>
        <v/>
      </c>
      <c r="C229" t="str">
        <f t="shared" si="79"/>
        <v/>
      </c>
      <c r="D229" t="str">
        <f t="shared" si="79"/>
        <v/>
      </c>
      <c r="E229" t="str">
        <f t="shared" si="79"/>
        <v/>
      </c>
      <c r="F229" t="str">
        <f t="shared" si="79"/>
        <v/>
      </c>
      <c r="G229" t="str">
        <f t="shared" si="79"/>
        <v/>
      </c>
      <c r="H229" t="str">
        <f t="shared" si="78"/>
        <v/>
      </c>
      <c r="I229" t="str">
        <f t="shared" si="78"/>
        <v/>
      </c>
      <c r="J229" t="str">
        <f t="shared" si="78"/>
        <v/>
      </c>
      <c r="K229" t="str">
        <f t="shared" si="78"/>
        <v/>
      </c>
      <c r="L229" t="str">
        <f t="shared" si="78"/>
        <v/>
      </c>
      <c r="M229" t="str">
        <f t="shared" si="78"/>
        <v/>
      </c>
      <c r="N229" t="b">
        <f t="shared" si="64"/>
        <v>1</v>
      </c>
      <c r="O229" t="b">
        <f t="shared" si="65"/>
        <v>0</v>
      </c>
      <c r="P229" t="b">
        <f t="shared" si="66"/>
        <v>0</v>
      </c>
      <c r="Q229" t="b">
        <f t="shared" si="67"/>
        <v>0</v>
      </c>
      <c r="R229" t="b">
        <f t="shared" si="68"/>
        <v>0</v>
      </c>
      <c r="S229" t="b">
        <f t="shared" si="69"/>
        <v>0</v>
      </c>
      <c r="T229" t="b">
        <f t="shared" si="70"/>
        <v>0</v>
      </c>
      <c r="U229" t="b">
        <f t="shared" si="71"/>
        <v>0</v>
      </c>
      <c r="V229" t="b">
        <f t="shared" si="72"/>
        <v>0</v>
      </c>
      <c r="W229" t="b">
        <f t="shared" si="73"/>
        <v>0</v>
      </c>
      <c r="X229" t="b">
        <f t="shared" si="74"/>
        <v>0</v>
      </c>
      <c r="Y229" t="b">
        <f t="shared" si="75"/>
        <v>0</v>
      </c>
      <c r="Z229" t="b">
        <f t="shared" si="76"/>
        <v>0</v>
      </c>
    </row>
    <row r="230" spans="1:26" x14ac:dyDescent="0.3">
      <c r="A230" t="str">
        <f>IF(A229="","",IF($R$3=1,day07Test!A244,'day07'!A222))</f>
        <v>dir gghjmgqs</v>
      </c>
      <c r="B230" t="str">
        <f t="shared" si="77"/>
        <v/>
      </c>
      <c r="C230" t="str">
        <f t="shared" si="79"/>
        <v/>
      </c>
      <c r="D230" t="str">
        <f t="shared" si="79"/>
        <v/>
      </c>
      <c r="E230" t="str">
        <f t="shared" si="79"/>
        <v/>
      </c>
      <c r="F230" t="str">
        <f t="shared" si="79"/>
        <v/>
      </c>
      <c r="G230" t="str">
        <f t="shared" si="79"/>
        <v/>
      </c>
      <c r="H230" t="str">
        <f t="shared" si="78"/>
        <v/>
      </c>
      <c r="I230" t="str">
        <f t="shared" si="78"/>
        <v/>
      </c>
      <c r="J230" t="str">
        <f t="shared" si="78"/>
        <v/>
      </c>
      <c r="K230" t="str">
        <f t="shared" si="78"/>
        <v/>
      </c>
      <c r="L230" t="str">
        <f t="shared" si="78"/>
        <v/>
      </c>
      <c r="M230" t="str">
        <f t="shared" si="78"/>
        <v/>
      </c>
      <c r="N230" t="b">
        <f t="shared" si="64"/>
        <v>1</v>
      </c>
      <c r="O230" t="b">
        <f t="shared" si="65"/>
        <v>0</v>
      </c>
      <c r="P230" t="b">
        <f t="shared" si="66"/>
        <v>0</v>
      </c>
      <c r="Q230" t="b">
        <f t="shared" si="67"/>
        <v>0</v>
      </c>
      <c r="R230" t="b">
        <f t="shared" si="68"/>
        <v>0</v>
      </c>
      <c r="S230" t="b">
        <f t="shared" si="69"/>
        <v>0</v>
      </c>
      <c r="T230" t="b">
        <f t="shared" si="70"/>
        <v>0</v>
      </c>
      <c r="U230" t="b">
        <f t="shared" si="71"/>
        <v>0</v>
      </c>
      <c r="V230" t="b">
        <f t="shared" si="72"/>
        <v>0</v>
      </c>
      <c r="W230" t="b">
        <f t="shared" si="73"/>
        <v>0</v>
      </c>
      <c r="X230" t="b">
        <f t="shared" si="74"/>
        <v>0</v>
      </c>
      <c r="Y230" t="b">
        <f t="shared" si="75"/>
        <v>0</v>
      </c>
      <c r="Z230" t="b">
        <f t="shared" si="76"/>
        <v>0</v>
      </c>
    </row>
    <row r="231" spans="1:26" x14ac:dyDescent="0.3">
      <c r="A231" t="str">
        <f>IF(A230="","",IF($R$3=1,day07Test!A245,'day07'!A223))</f>
        <v>dir grcj</v>
      </c>
      <c r="B231" t="str">
        <f t="shared" si="77"/>
        <v/>
      </c>
      <c r="C231" t="str">
        <f t="shared" si="79"/>
        <v/>
      </c>
      <c r="D231" t="str">
        <f t="shared" si="79"/>
        <v/>
      </c>
      <c r="E231" t="str">
        <f t="shared" si="79"/>
        <v/>
      </c>
      <c r="F231" t="str">
        <f t="shared" si="79"/>
        <v/>
      </c>
      <c r="G231" t="str">
        <f t="shared" si="79"/>
        <v/>
      </c>
      <c r="H231" t="str">
        <f t="shared" si="79"/>
        <v/>
      </c>
      <c r="I231" t="str">
        <f t="shared" si="79"/>
        <v/>
      </c>
      <c r="J231" t="str">
        <f t="shared" si="79"/>
        <v/>
      </c>
      <c r="K231" t="str">
        <f t="shared" si="79"/>
        <v/>
      </c>
      <c r="L231" t="str">
        <f t="shared" si="79"/>
        <v/>
      </c>
      <c r="M231" t="str">
        <f t="shared" ref="M231:M294" si="80">IFERROR(VALUE(MID($A231,COLUMN()-1,1)),"")</f>
        <v/>
      </c>
      <c r="N231" t="b">
        <f t="shared" si="64"/>
        <v>1</v>
      </c>
      <c r="O231" t="b">
        <f t="shared" si="65"/>
        <v>0</v>
      </c>
      <c r="P231" t="b">
        <f t="shared" si="66"/>
        <v>0</v>
      </c>
      <c r="Q231" t="b">
        <f t="shared" si="67"/>
        <v>0</v>
      </c>
      <c r="R231" t="b">
        <f t="shared" si="68"/>
        <v>0</v>
      </c>
      <c r="S231" t="b">
        <f t="shared" si="69"/>
        <v>0</v>
      </c>
      <c r="T231" t="b">
        <f t="shared" si="70"/>
        <v>0</v>
      </c>
      <c r="U231" t="b">
        <f t="shared" si="71"/>
        <v>0</v>
      </c>
      <c r="V231" t="b">
        <f t="shared" si="72"/>
        <v>0</v>
      </c>
      <c r="W231" t="b">
        <f t="shared" si="73"/>
        <v>0</v>
      </c>
      <c r="X231" t="b">
        <f t="shared" si="74"/>
        <v>0</v>
      </c>
      <c r="Y231" t="b">
        <f t="shared" si="75"/>
        <v>0</v>
      </c>
      <c r="Z231" t="b">
        <f t="shared" si="76"/>
        <v>0</v>
      </c>
    </row>
    <row r="232" spans="1:26" x14ac:dyDescent="0.3">
      <c r="A232" t="str">
        <f>IF(A231="","",IF($R$3=1,day07Test!A246,'day07'!A224))</f>
        <v>dir lcpmlcpn</v>
      </c>
      <c r="B232" t="str">
        <f t="shared" si="77"/>
        <v/>
      </c>
      <c r="C232" t="str">
        <f t="shared" si="79"/>
        <v/>
      </c>
      <c r="D232" t="str">
        <f t="shared" si="79"/>
        <v/>
      </c>
      <c r="E232" t="str">
        <f t="shared" si="79"/>
        <v/>
      </c>
      <c r="F232" t="str">
        <f t="shared" si="79"/>
        <v/>
      </c>
      <c r="G232" t="str">
        <f t="shared" si="79"/>
        <v/>
      </c>
      <c r="H232" t="str">
        <f t="shared" si="79"/>
        <v/>
      </c>
      <c r="I232" t="str">
        <f t="shared" si="79"/>
        <v/>
      </c>
      <c r="J232" t="str">
        <f t="shared" si="79"/>
        <v/>
      </c>
      <c r="K232" t="str">
        <f t="shared" si="79"/>
        <v/>
      </c>
      <c r="L232" t="str">
        <f t="shared" si="79"/>
        <v/>
      </c>
      <c r="M232" t="str">
        <f t="shared" si="80"/>
        <v/>
      </c>
      <c r="N232" t="b">
        <f t="shared" si="64"/>
        <v>1</v>
      </c>
      <c r="O232" t="b">
        <f t="shared" si="65"/>
        <v>0</v>
      </c>
      <c r="P232" t="b">
        <f t="shared" si="66"/>
        <v>0</v>
      </c>
      <c r="Q232" t="b">
        <f t="shared" si="67"/>
        <v>0</v>
      </c>
      <c r="R232" t="b">
        <f t="shared" si="68"/>
        <v>0</v>
      </c>
      <c r="S232" t="b">
        <f t="shared" si="69"/>
        <v>0</v>
      </c>
      <c r="T232" t="b">
        <f t="shared" si="70"/>
        <v>0</v>
      </c>
      <c r="U232" t="b">
        <f t="shared" si="71"/>
        <v>0</v>
      </c>
      <c r="V232" t="b">
        <f t="shared" si="72"/>
        <v>0</v>
      </c>
      <c r="W232" t="b">
        <f t="shared" si="73"/>
        <v>0</v>
      </c>
      <c r="X232" t="b">
        <f t="shared" si="74"/>
        <v>0</v>
      </c>
      <c r="Y232" t="b">
        <f t="shared" si="75"/>
        <v>0</v>
      </c>
      <c r="Z232" t="b">
        <f t="shared" si="76"/>
        <v>0</v>
      </c>
    </row>
    <row r="233" spans="1:26" x14ac:dyDescent="0.3">
      <c r="A233" t="str">
        <f>IF(A232="","",IF($R$3=1,day07Test!A247,'day07'!A225))</f>
        <v>57113 njpnzq.phl</v>
      </c>
      <c r="B233">
        <f t="shared" si="77"/>
        <v>5</v>
      </c>
      <c r="C233">
        <f t="shared" si="79"/>
        <v>7</v>
      </c>
      <c r="D233">
        <f t="shared" si="79"/>
        <v>1</v>
      </c>
      <c r="E233">
        <f t="shared" si="79"/>
        <v>1</v>
      </c>
      <c r="F233">
        <f t="shared" si="79"/>
        <v>3</v>
      </c>
      <c r="G233" t="str">
        <f t="shared" si="79"/>
        <v/>
      </c>
      <c r="H233" t="str">
        <f t="shared" si="79"/>
        <v/>
      </c>
      <c r="I233" t="str">
        <f t="shared" si="79"/>
        <v/>
      </c>
      <c r="J233" t="str">
        <f t="shared" si="79"/>
        <v/>
      </c>
      <c r="K233" t="str">
        <f t="shared" si="79"/>
        <v/>
      </c>
      <c r="L233" t="str">
        <f t="shared" si="79"/>
        <v/>
      </c>
      <c r="M233" t="str">
        <f t="shared" si="80"/>
        <v/>
      </c>
      <c r="N233" t="b">
        <f t="shared" si="64"/>
        <v>1</v>
      </c>
      <c r="O233" t="b">
        <f t="shared" si="65"/>
        <v>0</v>
      </c>
      <c r="P233" t="b">
        <f t="shared" si="66"/>
        <v>0</v>
      </c>
      <c r="Q233" t="b">
        <f t="shared" si="67"/>
        <v>0</v>
      </c>
      <c r="R233" t="b">
        <f t="shared" si="68"/>
        <v>0</v>
      </c>
      <c r="S233" t="b">
        <f t="shared" si="69"/>
        <v>0</v>
      </c>
      <c r="T233" t="b">
        <f t="shared" si="70"/>
        <v>0</v>
      </c>
      <c r="U233" t="b">
        <f t="shared" si="71"/>
        <v>0</v>
      </c>
      <c r="V233" t="b">
        <f t="shared" si="72"/>
        <v>0</v>
      </c>
      <c r="W233" t="b">
        <f t="shared" si="73"/>
        <v>0</v>
      </c>
      <c r="X233" t="b">
        <f t="shared" si="74"/>
        <v>0</v>
      </c>
      <c r="Y233" t="b">
        <f t="shared" si="75"/>
        <v>0</v>
      </c>
      <c r="Z233" t="b">
        <f t="shared" si="76"/>
        <v>0</v>
      </c>
    </row>
    <row r="234" spans="1:26" x14ac:dyDescent="0.3">
      <c r="A234" t="str">
        <f>IF(A233="","",IF($R$3=1,day07Test!A248,'day07'!A226))</f>
        <v>279566 rsgsrn</v>
      </c>
      <c r="B234">
        <f t="shared" si="77"/>
        <v>2</v>
      </c>
      <c r="C234">
        <f t="shared" si="79"/>
        <v>7</v>
      </c>
      <c r="D234">
        <f t="shared" si="79"/>
        <v>9</v>
      </c>
      <c r="E234">
        <f t="shared" si="79"/>
        <v>5</v>
      </c>
      <c r="F234">
        <f t="shared" si="79"/>
        <v>6</v>
      </c>
      <c r="G234">
        <f t="shared" si="79"/>
        <v>6</v>
      </c>
      <c r="H234" t="str">
        <f t="shared" si="79"/>
        <v/>
      </c>
      <c r="I234" t="str">
        <f t="shared" si="79"/>
        <v/>
      </c>
      <c r="J234" t="str">
        <f t="shared" si="79"/>
        <v/>
      </c>
      <c r="K234" t="str">
        <f t="shared" si="79"/>
        <v/>
      </c>
      <c r="L234" t="str">
        <f t="shared" si="79"/>
        <v/>
      </c>
      <c r="M234" t="str">
        <f t="shared" si="80"/>
        <v/>
      </c>
      <c r="N234" t="b">
        <f t="shared" si="64"/>
        <v>1</v>
      </c>
      <c r="O234" t="b">
        <f t="shared" si="65"/>
        <v>0</v>
      </c>
      <c r="P234" t="b">
        <f t="shared" si="66"/>
        <v>0</v>
      </c>
      <c r="Q234" t="b">
        <f t="shared" si="67"/>
        <v>0</v>
      </c>
      <c r="R234" t="b">
        <f t="shared" si="68"/>
        <v>0</v>
      </c>
      <c r="S234" t="b">
        <f t="shared" si="69"/>
        <v>0</v>
      </c>
      <c r="T234" t="b">
        <f t="shared" si="70"/>
        <v>0</v>
      </c>
      <c r="U234" t="b">
        <f t="shared" si="71"/>
        <v>0</v>
      </c>
      <c r="V234" t="b">
        <f t="shared" si="72"/>
        <v>0</v>
      </c>
      <c r="W234" t="b">
        <f t="shared" si="73"/>
        <v>0</v>
      </c>
      <c r="X234" t="b">
        <f t="shared" si="74"/>
        <v>0</v>
      </c>
      <c r="Y234" t="b">
        <f t="shared" si="75"/>
        <v>0</v>
      </c>
      <c r="Z234" t="b">
        <f t="shared" si="76"/>
        <v>0</v>
      </c>
    </row>
    <row r="235" spans="1:26" x14ac:dyDescent="0.3">
      <c r="A235" t="str">
        <f>IF(A234="","",IF($R$3=1,day07Test!A249,'day07'!A227))</f>
        <v>59404 tzl</v>
      </c>
      <c r="B235">
        <f t="shared" si="77"/>
        <v>5</v>
      </c>
      <c r="C235">
        <f t="shared" si="79"/>
        <v>9</v>
      </c>
      <c r="D235">
        <f t="shared" si="79"/>
        <v>4</v>
      </c>
      <c r="E235">
        <f t="shared" si="79"/>
        <v>0</v>
      </c>
      <c r="F235">
        <f t="shared" si="79"/>
        <v>4</v>
      </c>
      <c r="G235" t="str">
        <f t="shared" si="79"/>
        <v/>
      </c>
      <c r="H235" t="str">
        <f t="shared" si="79"/>
        <v/>
      </c>
      <c r="I235" t="str">
        <f t="shared" si="79"/>
        <v/>
      </c>
      <c r="J235" t="str">
        <f t="shared" si="79"/>
        <v/>
      </c>
      <c r="K235" t="str">
        <f t="shared" si="79"/>
        <v/>
      </c>
      <c r="L235" t="str">
        <f t="shared" si="79"/>
        <v/>
      </c>
      <c r="M235" t="str">
        <f t="shared" si="80"/>
        <v/>
      </c>
      <c r="N235" t="b">
        <f t="shared" si="64"/>
        <v>1</v>
      </c>
      <c r="O235" t="b">
        <f t="shared" si="65"/>
        <v>0</v>
      </c>
      <c r="P235" t="b">
        <f t="shared" si="66"/>
        <v>0</v>
      </c>
      <c r="Q235" t="b">
        <f t="shared" si="67"/>
        <v>0</v>
      </c>
      <c r="R235" t="b">
        <f t="shared" si="68"/>
        <v>0</v>
      </c>
      <c r="S235" t="b">
        <f t="shared" si="69"/>
        <v>0</v>
      </c>
      <c r="T235" t="b">
        <f t="shared" si="70"/>
        <v>0</v>
      </c>
      <c r="U235" t="b">
        <f t="shared" si="71"/>
        <v>0</v>
      </c>
      <c r="V235" t="b">
        <f t="shared" si="72"/>
        <v>0</v>
      </c>
      <c r="W235" t="b">
        <f t="shared" si="73"/>
        <v>0</v>
      </c>
      <c r="X235" t="b">
        <f t="shared" si="74"/>
        <v>0</v>
      </c>
      <c r="Y235" t="b">
        <f t="shared" si="75"/>
        <v>0</v>
      </c>
      <c r="Z235" t="b">
        <f t="shared" si="76"/>
        <v>0</v>
      </c>
    </row>
    <row r="236" spans="1:26" x14ac:dyDescent="0.3">
      <c r="A236" t="str">
        <f>IF(A235="","",IF($R$3=1,day07Test!A250,'day07'!A228))</f>
        <v>221164 vcpzw.qsh</v>
      </c>
      <c r="B236">
        <f t="shared" si="77"/>
        <v>2</v>
      </c>
      <c r="C236">
        <f t="shared" si="79"/>
        <v>2</v>
      </c>
      <c r="D236">
        <f t="shared" si="79"/>
        <v>1</v>
      </c>
      <c r="E236">
        <f t="shared" si="79"/>
        <v>1</v>
      </c>
      <c r="F236">
        <f t="shared" si="79"/>
        <v>6</v>
      </c>
      <c r="G236">
        <f t="shared" si="79"/>
        <v>4</v>
      </c>
      <c r="H236" t="str">
        <f t="shared" si="79"/>
        <v/>
      </c>
      <c r="I236" t="str">
        <f t="shared" si="79"/>
        <v/>
      </c>
      <c r="J236" t="str">
        <f t="shared" si="79"/>
        <v/>
      </c>
      <c r="K236" t="str">
        <f t="shared" si="79"/>
        <v/>
      </c>
      <c r="L236" t="str">
        <f t="shared" si="79"/>
        <v/>
      </c>
      <c r="M236" t="str">
        <f t="shared" si="80"/>
        <v/>
      </c>
      <c r="N236" t="b">
        <f t="shared" si="64"/>
        <v>1</v>
      </c>
      <c r="O236" t="b">
        <f t="shared" si="65"/>
        <v>0</v>
      </c>
      <c r="P236" t="b">
        <f t="shared" si="66"/>
        <v>0</v>
      </c>
      <c r="Q236" t="b">
        <f t="shared" si="67"/>
        <v>0</v>
      </c>
      <c r="R236" t="b">
        <f t="shared" si="68"/>
        <v>0</v>
      </c>
      <c r="S236" t="b">
        <f t="shared" si="69"/>
        <v>0</v>
      </c>
      <c r="T236" t="b">
        <f t="shared" si="70"/>
        <v>0</v>
      </c>
      <c r="U236" t="b">
        <f t="shared" si="71"/>
        <v>0</v>
      </c>
      <c r="V236" t="b">
        <f t="shared" si="72"/>
        <v>0</v>
      </c>
      <c r="W236" t="b">
        <f t="shared" si="73"/>
        <v>0</v>
      </c>
      <c r="X236" t="b">
        <f t="shared" si="74"/>
        <v>0</v>
      </c>
      <c r="Y236" t="b">
        <f t="shared" si="75"/>
        <v>0</v>
      </c>
      <c r="Z236" t="b">
        <f t="shared" si="76"/>
        <v>0</v>
      </c>
    </row>
    <row r="237" spans="1:26" x14ac:dyDescent="0.3">
      <c r="A237" t="str">
        <f>IF(A236="","",IF($R$3=1,day07Test!A251,'day07'!A229))</f>
        <v>$ cd dtm</v>
      </c>
      <c r="B237" t="str">
        <f t="shared" si="77"/>
        <v/>
      </c>
      <c r="C237" t="str">
        <f t="shared" si="79"/>
        <v/>
      </c>
      <c r="D237" t="str">
        <f t="shared" si="79"/>
        <v/>
      </c>
      <c r="E237" t="str">
        <f t="shared" si="79"/>
        <v/>
      </c>
      <c r="F237" t="str">
        <f t="shared" si="79"/>
        <v/>
      </c>
      <c r="G237" t="str">
        <f t="shared" si="79"/>
        <v/>
      </c>
      <c r="H237" t="str">
        <f t="shared" si="79"/>
        <v/>
      </c>
      <c r="I237" t="str">
        <f t="shared" si="79"/>
        <v/>
      </c>
      <c r="J237" t="str">
        <f t="shared" si="79"/>
        <v/>
      </c>
      <c r="K237" t="str">
        <f t="shared" si="79"/>
        <v/>
      </c>
      <c r="L237" t="str">
        <f t="shared" si="79"/>
        <v/>
      </c>
      <c r="M237" t="str">
        <f t="shared" si="80"/>
        <v/>
      </c>
      <c r="N237" t="b">
        <f t="shared" si="64"/>
        <v>1</v>
      </c>
      <c r="O237" t="b">
        <f t="shared" si="65"/>
        <v>0</v>
      </c>
      <c r="P237" t="b">
        <f t="shared" si="66"/>
        <v>0</v>
      </c>
      <c r="Q237" t="b">
        <f t="shared" si="67"/>
        <v>0</v>
      </c>
      <c r="R237" t="b">
        <f t="shared" si="68"/>
        <v>0</v>
      </c>
      <c r="S237" t="b">
        <f t="shared" si="69"/>
        <v>0</v>
      </c>
      <c r="T237" t="b">
        <f t="shared" si="70"/>
        <v>0</v>
      </c>
      <c r="U237" t="b">
        <f t="shared" si="71"/>
        <v>0</v>
      </c>
      <c r="V237" t="b">
        <f t="shared" si="72"/>
        <v>0</v>
      </c>
      <c r="W237" t="b">
        <f t="shared" si="73"/>
        <v>0</v>
      </c>
      <c r="X237" t="b">
        <f t="shared" si="74"/>
        <v>0</v>
      </c>
      <c r="Y237" t="b">
        <f t="shared" si="75"/>
        <v>0</v>
      </c>
      <c r="Z237" t="b">
        <f t="shared" si="76"/>
        <v>0</v>
      </c>
    </row>
    <row r="238" spans="1:26" x14ac:dyDescent="0.3">
      <c r="A238" t="str">
        <f>IF(A237="","",IF($R$3=1,day07Test!A252,'day07'!A230))</f>
        <v>$ ls</v>
      </c>
      <c r="B238" t="str">
        <f t="shared" si="77"/>
        <v/>
      </c>
      <c r="C238" t="str">
        <f t="shared" si="79"/>
        <v/>
      </c>
      <c r="D238" t="str">
        <f t="shared" si="79"/>
        <v/>
      </c>
      <c r="E238" t="str">
        <f t="shared" si="79"/>
        <v/>
      </c>
      <c r="F238" t="str">
        <f t="shared" si="79"/>
        <v/>
      </c>
      <c r="G238" t="str">
        <f t="shared" si="79"/>
        <v/>
      </c>
      <c r="H238" t="str">
        <f t="shared" si="79"/>
        <v/>
      </c>
      <c r="I238" t="str">
        <f t="shared" si="79"/>
        <v/>
      </c>
      <c r="J238" t="str">
        <f t="shared" si="79"/>
        <v/>
      </c>
      <c r="K238" t="str">
        <f t="shared" si="79"/>
        <v/>
      </c>
      <c r="L238" t="str">
        <f t="shared" si="79"/>
        <v/>
      </c>
      <c r="M238" t="str">
        <f t="shared" si="80"/>
        <v/>
      </c>
      <c r="N238" t="b">
        <f t="shared" si="64"/>
        <v>1</v>
      </c>
      <c r="O238" t="b">
        <f t="shared" si="65"/>
        <v>0</v>
      </c>
      <c r="P238" t="b">
        <f t="shared" si="66"/>
        <v>0</v>
      </c>
      <c r="Q238" t="b">
        <f t="shared" si="67"/>
        <v>0</v>
      </c>
      <c r="R238" t="b">
        <f t="shared" si="68"/>
        <v>0</v>
      </c>
      <c r="S238" t="b">
        <f t="shared" si="69"/>
        <v>0</v>
      </c>
      <c r="T238" t="b">
        <f t="shared" si="70"/>
        <v>0</v>
      </c>
      <c r="U238" t="b">
        <f t="shared" si="71"/>
        <v>0</v>
      </c>
      <c r="V238" t="b">
        <f t="shared" si="72"/>
        <v>0</v>
      </c>
      <c r="W238" t="b">
        <f t="shared" si="73"/>
        <v>0</v>
      </c>
      <c r="X238" t="b">
        <f t="shared" si="74"/>
        <v>0</v>
      </c>
      <c r="Y238" t="b">
        <f t="shared" si="75"/>
        <v>0</v>
      </c>
      <c r="Z238" t="b">
        <f t="shared" si="76"/>
        <v>0</v>
      </c>
    </row>
    <row r="239" spans="1:26" x14ac:dyDescent="0.3">
      <c r="A239" t="str">
        <f>IF(A238="","",IF($R$3=1,day07Test!A253,'day07'!A231))</f>
        <v>dir pmsvz</v>
      </c>
      <c r="B239" t="str">
        <f t="shared" si="77"/>
        <v/>
      </c>
      <c r="C239" t="str">
        <f t="shared" si="79"/>
        <v/>
      </c>
      <c r="D239" t="str">
        <f t="shared" si="79"/>
        <v/>
      </c>
      <c r="E239" t="str">
        <f t="shared" si="79"/>
        <v/>
      </c>
      <c r="F239" t="str">
        <f t="shared" si="79"/>
        <v/>
      </c>
      <c r="G239" t="str">
        <f t="shared" si="79"/>
        <v/>
      </c>
      <c r="H239" t="str">
        <f t="shared" si="79"/>
        <v/>
      </c>
      <c r="I239" t="str">
        <f t="shared" si="79"/>
        <v/>
      </c>
      <c r="J239" t="str">
        <f t="shared" si="79"/>
        <v/>
      </c>
      <c r="K239" t="str">
        <f t="shared" si="79"/>
        <v/>
      </c>
      <c r="L239" t="str">
        <f t="shared" si="79"/>
        <v/>
      </c>
      <c r="M239" t="str">
        <f t="shared" si="80"/>
        <v/>
      </c>
      <c r="N239" t="b">
        <f t="shared" si="64"/>
        <v>1</v>
      </c>
      <c r="O239" t="b">
        <f t="shared" si="65"/>
        <v>0</v>
      </c>
      <c r="P239" t="b">
        <f t="shared" si="66"/>
        <v>0</v>
      </c>
      <c r="Q239" t="b">
        <f t="shared" si="67"/>
        <v>0</v>
      </c>
      <c r="R239" t="b">
        <f t="shared" si="68"/>
        <v>0</v>
      </c>
      <c r="S239" t="b">
        <f t="shared" si="69"/>
        <v>0</v>
      </c>
      <c r="T239" t="b">
        <f t="shared" si="70"/>
        <v>0</v>
      </c>
      <c r="U239" t="b">
        <f t="shared" si="71"/>
        <v>0</v>
      </c>
      <c r="V239" t="b">
        <f t="shared" si="72"/>
        <v>0</v>
      </c>
      <c r="W239" t="b">
        <f t="shared" si="73"/>
        <v>0</v>
      </c>
      <c r="X239" t="b">
        <f t="shared" si="74"/>
        <v>0</v>
      </c>
      <c r="Y239" t="b">
        <f t="shared" si="75"/>
        <v>0</v>
      </c>
      <c r="Z239" t="b">
        <f t="shared" si="76"/>
        <v>0</v>
      </c>
    </row>
    <row r="240" spans="1:26" x14ac:dyDescent="0.3">
      <c r="A240" t="str">
        <f>IF(A239="","",IF($R$3=1,day07Test!A254,'day07'!A232))</f>
        <v>dir zdzv</v>
      </c>
      <c r="B240" t="str">
        <f t="shared" si="77"/>
        <v/>
      </c>
      <c r="C240" t="str">
        <f t="shared" si="79"/>
        <v/>
      </c>
      <c r="D240" t="str">
        <f t="shared" si="79"/>
        <v/>
      </c>
      <c r="E240" t="str">
        <f t="shared" si="79"/>
        <v/>
      </c>
      <c r="F240" t="str">
        <f t="shared" si="79"/>
        <v/>
      </c>
      <c r="G240" t="str">
        <f t="shared" si="79"/>
        <v/>
      </c>
      <c r="H240" t="str">
        <f t="shared" si="79"/>
        <v/>
      </c>
      <c r="I240" t="str">
        <f t="shared" si="79"/>
        <v/>
      </c>
      <c r="J240" t="str">
        <f t="shared" si="79"/>
        <v/>
      </c>
      <c r="K240" t="str">
        <f t="shared" si="79"/>
        <v/>
      </c>
      <c r="L240" t="str">
        <f t="shared" si="79"/>
        <v/>
      </c>
      <c r="M240" t="str">
        <f t="shared" si="80"/>
        <v/>
      </c>
      <c r="N240" t="b">
        <f t="shared" si="64"/>
        <v>1</v>
      </c>
      <c r="O240" t="b">
        <f t="shared" si="65"/>
        <v>0</v>
      </c>
      <c r="P240" t="b">
        <f t="shared" si="66"/>
        <v>0</v>
      </c>
      <c r="Q240" t="b">
        <f t="shared" si="67"/>
        <v>0</v>
      </c>
      <c r="R240" t="b">
        <f t="shared" si="68"/>
        <v>0</v>
      </c>
      <c r="S240" t="b">
        <f t="shared" si="69"/>
        <v>0</v>
      </c>
      <c r="T240" t="b">
        <f t="shared" si="70"/>
        <v>0</v>
      </c>
      <c r="U240" t="b">
        <f t="shared" si="71"/>
        <v>0</v>
      </c>
      <c r="V240" t="b">
        <f t="shared" si="72"/>
        <v>0</v>
      </c>
      <c r="W240" t="b">
        <f t="shared" si="73"/>
        <v>0</v>
      </c>
      <c r="X240" t="b">
        <f t="shared" si="74"/>
        <v>0</v>
      </c>
      <c r="Y240" t="b">
        <f t="shared" si="75"/>
        <v>0</v>
      </c>
      <c r="Z240" t="b">
        <f t="shared" si="76"/>
        <v>0</v>
      </c>
    </row>
    <row r="241" spans="1:26" x14ac:dyDescent="0.3">
      <c r="A241" t="str">
        <f>IF(A240="","",IF($R$3=1,day07Test!A255,'day07'!A233))</f>
        <v>$ cd pmsvz</v>
      </c>
      <c r="B241" t="str">
        <f t="shared" si="77"/>
        <v/>
      </c>
      <c r="C241" t="str">
        <f t="shared" si="79"/>
        <v/>
      </c>
      <c r="D241" t="str">
        <f t="shared" si="79"/>
        <v/>
      </c>
      <c r="E241" t="str">
        <f t="shared" si="79"/>
        <v/>
      </c>
      <c r="F241" t="str">
        <f t="shared" si="79"/>
        <v/>
      </c>
      <c r="G241" t="str">
        <f t="shared" si="79"/>
        <v/>
      </c>
      <c r="H241" t="str">
        <f t="shared" si="79"/>
        <v/>
      </c>
      <c r="I241" t="str">
        <f t="shared" si="79"/>
        <v/>
      </c>
      <c r="J241" t="str">
        <f t="shared" si="79"/>
        <v/>
      </c>
      <c r="K241" t="str">
        <f t="shared" si="79"/>
        <v/>
      </c>
      <c r="L241" t="str">
        <f t="shared" si="79"/>
        <v/>
      </c>
      <c r="M241" t="str">
        <f t="shared" si="80"/>
        <v/>
      </c>
      <c r="N241" t="b">
        <f t="shared" si="64"/>
        <v>1</v>
      </c>
      <c r="O241" t="b">
        <f t="shared" si="65"/>
        <v>0</v>
      </c>
      <c r="P241" t="b">
        <f t="shared" si="66"/>
        <v>0</v>
      </c>
      <c r="Q241" t="b">
        <f t="shared" si="67"/>
        <v>0</v>
      </c>
      <c r="R241" t="b">
        <f t="shared" si="68"/>
        <v>0</v>
      </c>
      <c r="S241" t="b">
        <f t="shared" si="69"/>
        <v>0</v>
      </c>
      <c r="T241" t="b">
        <f t="shared" si="70"/>
        <v>0</v>
      </c>
      <c r="U241" t="b">
        <f t="shared" si="71"/>
        <v>0</v>
      </c>
      <c r="V241" t="b">
        <f t="shared" si="72"/>
        <v>0</v>
      </c>
      <c r="W241" t="b">
        <f t="shared" si="73"/>
        <v>0</v>
      </c>
      <c r="X241" t="b">
        <f t="shared" si="74"/>
        <v>0</v>
      </c>
      <c r="Y241" t="b">
        <f t="shared" si="75"/>
        <v>0</v>
      </c>
      <c r="Z241" t="b">
        <f t="shared" si="76"/>
        <v>0</v>
      </c>
    </row>
    <row r="242" spans="1:26" x14ac:dyDescent="0.3">
      <c r="A242" t="str">
        <f>IF(A241="","",IF($R$3=1,day07Test!A256,'day07'!A234))</f>
        <v>$ ls</v>
      </c>
      <c r="B242" t="str">
        <f t="shared" si="77"/>
        <v/>
      </c>
      <c r="C242" t="str">
        <f t="shared" si="79"/>
        <v/>
      </c>
      <c r="D242" t="str">
        <f t="shared" si="79"/>
        <v/>
      </c>
      <c r="E242" t="str">
        <f t="shared" si="79"/>
        <v/>
      </c>
      <c r="F242" t="str">
        <f t="shared" si="79"/>
        <v/>
      </c>
      <c r="G242" t="str">
        <f t="shared" si="79"/>
        <v/>
      </c>
      <c r="H242" t="str">
        <f t="shared" si="79"/>
        <v/>
      </c>
      <c r="I242" t="str">
        <f t="shared" si="79"/>
        <v/>
      </c>
      <c r="J242" t="str">
        <f t="shared" si="79"/>
        <v/>
      </c>
      <c r="K242" t="str">
        <f t="shared" si="79"/>
        <v/>
      </c>
      <c r="L242" t="str">
        <f t="shared" si="79"/>
        <v/>
      </c>
      <c r="M242" t="str">
        <f t="shared" si="80"/>
        <v/>
      </c>
      <c r="N242" t="b">
        <f t="shared" si="64"/>
        <v>1</v>
      </c>
      <c r="O242" t="b">
        <f t="shared" si="65"/>
        <v>0</v>
      </c>
      <c r="P242" t="b">
        <f t="shared" si="66"/>
        <v>0</v>
      </c>
      <c r="Q242" t="b">
        <f t="shared" si="67"/>
        <v>0</v>
      </c>
      <c r="R242" t="b">
        <f t="shared" si="68"/>
        <v>0</v>
      </c>
      <c r="S242" t="b">
        <f t="shared" si="69"/>
        <v>0</v>
      </c>
      <c r="T242" t="b">
        <f t="shared" si="70"/>
        <v>0</v>
      </c>
      <c r="U242" t="b">
        <f t="shared" si="71"/>
        <v>0</v>
      </c>
      <c r="V242" t="b">
        <f t="shared" si="72"/>
        <v>0</v>
      </c>
      <c r="W242" t="b">
        <f t="shared" si="73"/>
        <v>0</v>
      </c>
      <c r="X242" t="b">
        <f t="shared" si="74"/>
        <v>0</v>
      </c>
      <c r="Y242" t="b">
        <f t="shared" si="75"/>
        <v>0</v>
      </c>
      <c r="Z242" t="b">
        <f t="shared" si="76"/>
        <v>0</v>
      </c>
    </row>
    <row r="243" spans="1:26" x14ac:dyDescent="0.3">
      <c r="A243" t="str">
        <f>IF(A242="","",IF($R$3=1,day07Test!A257,'day07'!A235))</f>
        <v>dir qctt</v>
      </c>
      <c r="B243" t="str">
        <f t="shared" si="77"/>
        <v/>
      </c>
      <c r="C243" t="str">
        <f t="shared" si="79"/>
        <v/>
      </c>
      <c r="D243" t="str">
        <f t="shared" si="79"/>
        <v/>
      </c>
      <c r="E243" t="str">
        <f t="shared" si="79"/>
        <v/>
      </c>
      <c r="F243" t="str">
        <f t="shared" si="79"/>
        <v/>
      </c>
      <c r="G243" t="str">
        <f t="shared" si="79"/>
        <v/>
      </c>
      <c r="H243" t="str">
        <f t="shared" si="79"/>
        <v/>
      </c>
      <c r="I243" t="str">
        <f t="shared" si="79"/>
        <v/>
      </c>
      <c r="J243" t="str">
        <f t="shared" si="79"/>
        <v/>
      </c>
      <c r="K243" t="str">
        <f t="shared" si="79"/>
        <v/>
      </c>
      <c r="L243" t="str">
        <f t="shared" si="79"/>
        <v/>
      </c>
      <c r="M243" t="str">
        <f t="shared" si="80"/>
        <v/>
      </c>
      <c r="N243" t="b">
        <f t="shared" si="64"/>
        <v>1</v>
      </c>
      <c r="O243" t="b">
        <f t="shared" si="65"/>
        <v>0</v>
      </c>
      <c r="P243" t="b">
        <f t="shared" si="66"/>
        <v>0</v>
      </c>
      <c r="Q243" t="b">
        <f t="shared" si="67"/>
        <v>0</v>
      </c>
      <c r="R243" t="b">
        <f t="shared" si="68"/>
        <v>0</v>
      </c>
      <c r="S243" t="b">
        <f t="shared" si="69"/>
        <v>0</v>
      </c>
      <c r="T243" t="b">
        <f t="shared" si="70"/>
        <v>0</v>
      </c>
      <c r="U243" t="b">
        <f t="shared" si="71"/>
        <v>0</v>
      </c>
      <c r="V243" t="b">
        <f t="shared" si="72"/>
        <v>0</v>
      </c>
      <c r="W243" t="b">
        <f t="shared" si="73"/>
        <v>0</v>
      </c>
      <c r="X243" t="b">
        <f t="shared" si="74"/>
        <v>0</v>
      </c>
      <c r="Y243" t="b">
        <f t="shared" si="75"/>
        <v>0</v>
      </c>
      <c r="Z243" t="b">
        <f t="shared" si="76"/>
        <v>0</v>
      </c>
    </row>
    <row r="244" spans="1:26" x14ac:dyDescent="0.3">
      <c r="A244" t="str">
        <f>IF(A243="","",IF($R$3=1,day07Test!A258,'day07'!A236))</f>
        <v>$ cd qctt</v>
      </c>
      <c r="B244" t="str">
        <f t="shared" si="77"/>
        <v/>
      </c>
      <c r="C244" t="str">
        <f t="shared" si="79"/>
        <v/>
      </c>
      <c r="D244" t="str">
        <f t="shared" si="79"/>
        <v/>
      </c>
      <c r="E244" t="str">
        <f t="shared" si="79"/>
        <v/>
      </c>
      <c r="F244" t="str">
        <f t="shared" si="79"/>
        <v/>
      </c>
      <c r="G244" t="str">
        <f t="shared" si="79"/>
        <v/>
      </c>
      <c r="H244" t="str">
        <f t="shared" si="79"/>
        <v/>
      </c>
      <c r="I244" t="str">
        <f t="shared" si="79"/>
        <v/>
      </c>
      <c r="J244" t="str">
        <f t="shared" si="79"/>
        <v/>
      </c>
      <c r="K244" t="str">
        <f t="shared" si="79"/>
        <v/>
      </c>
      <c r="L244" t="str">
        <f t="shared" si="79"/>
        <v/>
      </c>
      <c r="M244" t="str">
        <f t="shared" si="80"/>
        <v/>
      </c>
      <c r="N244" t="b">
        <f t="shared" si="64"/>
        <v>1</v>
      </c>
      <c r="O244" t="b">
        <f t="shared" si="65"/>
        <v>0</v>
      </c>
      <c r="P244" t="b">
        <f t="shared" si="66"/>
        <v>0</v>
      </c>
      <c r="Q244" t="b">
        <f t="shared" si="67"/>
        <v>0</v>
      </c>
      <c r="R244" t="b">
        <f t="shared" si="68"/>
        <v>0</v>
      </c>
      <c r="S244" t="b">
        <f t="shared" si="69"/>
        <v>0</v>
      </c>
      <c r="T244" t="b">
        <f t="shared" si="70"/>
        <v>0</v>
      </c>
      <c r="U244" t="b">
        <f t="shared" si="71"/>
        <v>0</v>
      </c>
      <c r="V244" t="b">
        <f t="shared" si="72"/>
        <v>0</v>
      </c>
      <c r="W244" t="b">
        <f t="shared" si="73"/>
        <v>0</v>
      </c>
      <c r="X244" t="b">
        <f t="shared" si="74"/>
        <v>0</v>
      </c>
      <c r="Y244" t="b">
        <f t="shared" si="75"/>
        <v>0</v>
      </c>
      <c r="Z244" t="b">
        <f t="shared" si="76"/>
        <v>0</v>
      </c>
    </row>
    <row r="245" spans="1:26" x14ac:dyDescent="0.3">
      <c r="A245" t="str">
        <f>IF(A244="","",IF($R$3=1,day07Test!A259,'day07'!A237))</f>
        <v>$ ls</v>
      </c>
      <c r="B245" t="str">
        <f t="shared" si="77"/>
        <v/>
      </c>
      <c r="C245" t="str">
        <f t="shared" si="79"/>
        <v/>
      </c>
      <c r="D245" t="str">
        <f t="shared" si="79"/>
        <v/>
      </c>
      <c r="E245" t="str">
        <f t="shared" si="79"/>
        <v/>
      </c>
      <c r="F245" t="str">
        <f t="shared" si="79"/>
        <v/>
      </c>
      <c r="G245" t="str">
        <f t="shared" si="79"/>
        <v/>
      </c>
      <c r="H245" t="str">
        <f t="shared" si="79"/>
        <v/>
      </c>
      <c r="I245" t="str">
        <f t="shared" si="79"/>
        <v/>
      </c>
      <c r="J245" t="str">
        <f t="shared" si="79"/>
        <v/>
      </c>
      <c r="K245" t="str">
        <f t="shared" si="79"/>
        <v/>
      </c>
      <c r="L245" t="str">
        <f t="shared" si="79"/>
        <v/>
      </c>
      <c r="M245" t="str">
        <f t="shared" si="80"/>
        <v/>
      </c>
      <c r="N245" t="b">
        <f t="shared" si="64"/>
        <v>1</v>
      </c>
      <c r="O245" t="b">
        <f t="shared" si="65"/>
        <v>0</v>
      </c>
      <c r="P245" t="b">
        <f t="shared" si="66"/>
        <v>0</v>
      </c>
      <c r="Q245" t="b">
        <f t="shared" si="67"/>
        <v>0</v>
      </c>
      <c r="R245" t="b">
        <f t="shared" si="68"/>
        <v>0</v>
      </c>
      <c r="S245" t="b">
        <f t="shared" si="69"/>
        <v>0</v>
      </c>
      <c r="T245" t="b">
        <f t="shared" si="70"/>
        <v>0</v>
      </c>
      <c r="U245" t="b">
        <f t="shared" si="71"/>
        <v>0</v>
      </c>
      <c r="V245" t="b">
        <f t="shared" si="72"/>
        <v>0</v>
      </c>
      <c r="W245" t="b">
        <f t="shared" si="73"/>
        <v>0</v>
      </c>
      <c r="X245" t="b">
        <f t="shared" si="74"/>
        <v>0</v>
      </c>
      <c r="Y245" t="b">
        <f t="shared" si="75"/>
        <v>0</v>
      </c>
      <c r="Z245" t="b">
        <f t="shared" si="76"/>
        <v>0</v>
      </c>
    </row>
    <row r="246" spans="1:26" x14ac:dyDescent="0.3">
      <c r="A246" t="str">
        <f>IF(A245="","",IF($R$3=1,day07Test!A260,'day07'!A238))</f>
        <v>285640 wzh.hwv</v>
      </c>
      <c r="B246">
        <f t="shared" si="77"/>
        <v>2</v>
      </c>
      <c r="C246">
        <f t="shared" si="79"/>
        <v>8</v>
      </c>
      <c r="D246">
        <f t="shared" si="79"/>
        <v>5</v>
      </c>
      <c r="E246">
        <f t="shared" si="79"/>
        <v>6</v>
      </c>
      <c r="F246">
        <f t="shared" si="79"/>
        <v>4</v>
      </c>
      <c r="G246">
        <f t="shared" si="79"/>
        <v>0</v>
      </c>
      <c r="H246" t="str">
        <f t="shared" si="79"/>
        <v/>
      </c>
      <c r="I246" t="str">
        <f t="shared" si="79"/>
        <v/>
      </c>
      <c r="J246" t="str">
        <f t="shared" si="79"/>
        <v/>
      </c>
      <c r="K246" t="str">
        <f t="shared" si="79"/>
        <v/>
      </c>
      <c r="L246" t="str">
        <f t="shared" si="79"/>
        <v/>
      </c>
      <c r="M246" t="str">
        <f t="shared" si="80"/>
        <v/>
      </c>
      <c r="N246" t="b">
        <f t="shared" si="64"/>
        <v>1</v>
      </c>
      <c r="O246" t="b">
        <f t="shared" si="65"/>
        <v>0</v>
      </c>
      <c r="P246" t="b">
        <f t="shared" si="66"/>
        <v>0</v>
      </c>
      <c r="Q246" t="b">
        <f t="shared" si="67"/>
        <v>0</v>
      </c>
      <c r="R246" t="b">
        <f t="shared" si="68"/>
        <v>0</v>
      </c>
      <c r="S246" t="b">
        <f t="shared" si="69"/>
        <v>0</v>
      </c>
      <c r="T246" t="b">
        <f t="shared" si="70"/>
        <v>0</v>
      </c>
      <c r="U246" t="b">
        <f t="shared" si="71"/>
        <v>0</v>
      </c>
      <c r="V246" t="b">
        <f t="shared" si="72"/>
        <v>0</v>
      </c>
      <c r="W246" t="b">
        <f t="shared" si="73"/>
        <v>0</v>
      </c>
      <c r="X246" t="b">
        <f t="shared" si="74"/>
        <v>0</v>
      </c>
      <c r="Y246" t="b">
        <f t="shared" si="75"/>
        <v>0</v>
      </c>
      <c r="Z246" t="b">
        <f t="shared" si="76"/>
        <v>0</v>
      </c>
    </row>
    <row r="247" spans="1:26" x14ac:dyDescent="0.3">
      <c r="A247" t="str">
        <f>IF(A246="","",IF($R$3=1,day07Test!A261,'day07'!A239))</f>
        <v>$ cd ..</v>
      </c>
      <c r="B247" t="str">
        <f t="shared" si="77"/>
        <v/>
      </c>
      <c r="C247" t="str">
        <f t="shared" si="79"/>
        <v/>
      </c>
      <c r="D247" t="str">
        <f t="shared" si="79"/>
        <v/>
      </c>
      <c r="E247" t="str">
        <f t="shared" si="79"/>
        <v/>
      </c>
      <c r="F247" t="str">
        <f t="shared" si="79"/>
        <v/>
      </c>
      <c r="G247" t="str">
        <f t="shared" si="79"/>
        <v/>
      </c>
      <c r="H247" t="str">
        <f t="shared" si="79"/>
        <v/>
      </c>
      <c r="I247" t="str">
        <f t="shared" si="79"/>
        <v/>
      </c>
      <c r="J247" t="str">
        <f t="shared" si="79"/>
        <v/>
      </c>
      <c r="K247" t="str">
        <f t="shared" si="79"/>
        <v/>
      </c>
      <c r="L247" t="str">
        <f t="shared" si="79"/>
        <v/>
      </c>
      <c r="M247" t="str">
        <f t="shared" si="80"/>
        <v/>
      </c>
      <c r="N247" t="b">
        <f t="shared" si="64"/>
        <v>1</v>
      </c>
      <c r="O247" t="b">
        <f t="shared" si="65"/>
        <v>0</v>
      </c>
      <c r="P247" t="b">
        <f t="shared" si="66"/>
        <v>0</v>
      </c>
      <c r="Q247" t="b">
        <f t="shared" si="67"/>
        <v>0</v>
      </c>
      <c r="R247" t="b">
        <f t="shared" si="68"/>
        <v>0</v>
      </c>
      <c r="S247" t="b">
        <f t="shared" si="69"/>
        <v>0</v>
      </c>
      <c r="T247" t="b">
        <f t="shared" si="70"/>
        <v>0</v>
      </c>
      <c r="U247" t="b">
        <f t="shared" si="71"/>
        <v>0</v>
      </c>
      <c r="V247" t="b">
        <f t="shared" si="72"/>
        <v>0</v>
      </c>
      <c r="W247" t="b">
        <f t="shared" si="73"/>
        <v>0</v>
      </c>
      <c r="X247" t="b">
        <f t="shared" si="74"/>
        <v>0</v>
      </c>
      <c r="Y247" t="b">
        <f t="shared" si="75"/>
        <v>0</v>
      </c>
      <c r="Z247" t="b">
        <f t="shared" si="76"/>
        <v>0</v>
      </c>
    </row>
    <row r="248" spans="1:26" x14ac:dyDescent="0.3">
      <c r="A248" t="str">
        <f>IF(A247="","",IF($R$3=1,day07Test!A262,'day07'!A240))</f>
        <v>$ cd ..</v>
      </c>
      <c r="B248" t="str">
        <f t="shared" si="77"/>
        <v/>
      </c>
      <c r="C248" t="str">
        <f t="shared" si="79"/>
        <v/>
      </c>
      <c r="D248" t="str">
        <f t="shared" si="79"/>
        <v/>
      </c>
      <c r="E248" t="str">
        <f t="shared" si="79"/>
        <v/>
      </c>
      <c r="F248" t="str">
        <f t="shared" si="79"/>
        <v/>
      </c>
      <c r="G248" t="str">
        <f t="shared" si="79"/>
        <v/>
      </c>
      <c r="H248" t="str">
        <f t="shared" si="79"/>
        <v/>
      </c>
      <c r="I248" t="str">
        <f t="shared" si="79"/>
        <v/>
      </c>
      <c r="J248" t="str">
        <f t="shared" si="79"/>
        <v/>
      </c>
      <c r="K248" t="str">
        <f t="shared" si="79"/>
        <v/>
      </c>
      <c r="L248" t="str">
        <f t="shared" si="79"/>
        <v/>
      </c>
      <c r="M248" t="str">
        <f t="shared" si="80"/>
        <v/>
      </c>
      <c r="N248" t="b">
        <f t="shared" si="64"/>
        <v>1</v>
      </c>
      <c r="O248" t="b">
        <f t="shared" si="65"/>
        <v>0</v>
      </c>
      <c r="P248" t="b">
        <f t="shared" si="66"/>
        <v>0</v>
      </c>
      <c r="Q248" t="b">
        <f t="shared" si="67"/>
        <v>0</v>
      </c>
      <c r="R248" t="b">
        <f t="shared" si="68"/>
        <v>0</v>
      </c>
      <c r="S248" t="b">
        <f t="shared" si="69"/>
        <v>0</v>
      </c>
      <c r="T248" t="b">
        <f t="shared" si="70"/>
        <v>0</v>
      </c>
      <c r="U248" t="b">
        <f t="shared" si="71"/>
        <v>0</v>
      </c>
      <c r="V248" t="b">
        <f t="shared" si="72"/>
        <v>0</v>
      </c>
      <c r="W248" t="b">
        <f t="shared" si="73"/>
        <v>0</v>
      </c>
      <c r="X248" t="b">
        <f t="shared" si="74"/>
        <v>0</v>
      </c>
      <c r="Y248" t="b">
        <f t="shared" si="75"/>
        <v>0</v>
      </c>
      <c r="Z248" t="b">
        <f t="shared" si="76"/>
        <v>0</v>
      </c>
    </row>
    <row r="249" spans="1:26" x14ac:dyDescent="0.3">
      <c r="A249" t="str">
        <f>IF(A248="","",IF($R$3=1,day07Test!A263,'day07'!A241))</f>
        <v>$ cd zdzv</v>
      </c>
      <c r="B249" t="str">
        <f t="shared" si="77"/>
        <v/>
      </c>
      <c r="C249" t="str">
        <f t="shared" si="79"/>
        <v/>
      </c>
      <c r="D249" t="str">
        <f t="shared" si="79"/>
        <v/>
      </c>
      <c r="E249" t="str">
        <f t="shared" si="79"/>
        <v/>
      </c>
      <c r="F249" t="str">
        <f t="shared" si="79"/>
        <v/>
      </c>
      <c r="G249" t="str">
        <f t="shared" si="79"/>
        <v/>
      </c>
      <c r="H249" t="str">
        <f t="shared" si="79"/>
        <v/>
      </c>
      <c r="I249" t="str">
        <f t="shared" si="79"/>
        <v/>
      </c>
      <c r="J249" t="str">
        <f t="shared" si="79"/>
        <v/>
      </c>
      <c r="K249" t="str">
        <f t="shared" si="79"/>
        <v/>
      </c>
      <c r="L249" t="str">
        <f t="shared" si="79"/>
        <v/>
      </c>
      <c r="M249" t="str">
        <f t="shared" si="80"/>
        <v/>
      </c>
      <c r="N249" t="b">
        <f t="shared" si="64"/>
        <v>1</v>
      </c>
      <c r="O249" t="b">
        <f t="shared" si="65"/>
        <v>0</v>
      </c>
      <c r="P249" t="b">
        <f t="shared" si="66"/>
        <v>0</v>
      </c>
      <c r="Q249" t="b">
        <f t="shared" si="67"/>
        <v>0</v>
      </c>
      <c r="R249" t="b">
        <f t="shared" si="68"/>
        <v>0</v>
      </c>
      <c r="S249" t="b">
        <f t="shared" si="69"/>
        <v>0</v>
      </c>
      <c r="T249" t="b">
        <f t="shared" si="70"/>
        <v>0</v>
      </c>
      <c r="U249" t="b">
        <f t="shared" si="71"/>
        <v>0</v>
      </c>
      <c r="V249" t="b">
        <f t="shared" si="72"/>
        <v>0</v>
      </c>
      <c r="W249" t="b">
        <f t="shared" si="73"/>
        <v>0</v>
      </c>
      <c r="X249" t="b">
        <f t="shared" si="74"/>
        <v>0</v>
      </c>
      <c r="Y249" t="b">
        <f t="shared" si="75"/>
        <v>0</v>
      </c>
      <c r="Z249" t="b">
        <f t="shared" si="76"/>
        <v>0</v>
      </c>
    </row>
    <row r="250" spans="1:26" x14ac:dyDescent="0.3">
      <c r="A250" t="str">
        <f>IF(A249="","",IF($R$3=1,day07Test!A264,'day07'!A242))</f>
        <v>$ ls</v>
      </c>
      <c r="B250" t="str">
        <f t="shared" si="77"/>
        <v/>
      </c>
      <c r="C250" t="str">
        <f t="shared" ref="C250:L273" si="81">IFERROR(VALUE(MID($A250,COLUMN()-1,1)),"")</f>
        <v/>
      </c>
      <c r="D250" t="str">
        <f t="shared" si="81"/>
        <v/>
      </c>
      <c r="E250" t="str">
        <f t="shared" si="81"/>
        <v/>
      </c>
      <c r="F250" t="str">
        <f t="shared" si="81"/>
        <v/>
      </c>
      <c r="G250" t="str">
        <f t="shared" si="81"/>
        <v/>
      </c>
      <c r="H250" t="str">
        <f t="shared" si="81"/>
        <v/>
      </c>
      <c r="I250" t="str">
        <f t="shared" si="81"/>
        <v/>
      </c>
      <c r="J250" t="str">
        <f t="shared" si="81"/>
        <v/>
      </c>
      <c r="K250" t="str">
        <f t="shared" si="81"/>
        <v/>
      </c>
      <c r="L250" t="str">
        <f t="shared" si="81"/>
        <v/>
      </c>
      <c r="M250" t="str">
        <f t="shared" si="80"/>
        <v/>
      </c>
      <c r="N250" t="b">
        <f t="shared" si="64"/>
        <v>1</v>
      </c>
      <c r="O250" t="b">
        <f t="shared" si="65"/>
        <v>0</v>
      </c>
      <c r="P250" t="b">
        <f t="shared" si="66"/>
        <v>0</v>
      </c>
      <c r="Q250" t="b">
        <f t="shared" si="67"/>
        <v>0</v>
      </c>
      <c r="R250" t="b">
        <f t="shared" si="68"/>
        <v>0</v>
      </c>
      <c r="S250" t="b">
        <f t="shared" si="69"/>
        <v>0</v>
      </c>
      <c r="T250" t="b">
        <f t="shared" si="70"/>
        <v>0</v>
      </c>
      <c r="U250" t="b">
        <f t="shared" si="71"/>
        <v>0</v>
      </c>
      <c r="V250" t="b">
        <f t="shared" si="72"/>
        <v>0</v>
      </c>
      <c r="W250" t="b">
        <f t="shared" si="73"/>
        <v>0</v>
      </c>
      <c r="X250" t="b">
        <f t="shared" si="74"/>
        <v>0</v>
      </c>
      <c r="Y250" t="b">
        <f t="shared" si="75"/>
        <v>0</v>
      </c>
      <c r="Z250" t="b">
        <f t="shared" si="76"/>
        <v>0</v>
      </c>
    </row>
    <row r="251" spans="1:26" x14ac:dyDescent="0.3">
      <c r="A251" t="str">
        <f>IF(A250="","",IF($R$3=1,day07Test!A265,'day07'!A243))</f>
        <v>178732 fdvth.rvs</v>
      </c>
      <c r="B251">
        <f t="shared" si="77"/>
        <v>1</v>
      </c>
      <c r="C251">
        <f t="shared" si="81"/>
        <v>7</v>
      </c>
      <c r="D251">
        <f t="shared" si="81"/>
        <v>8</v>
      </c>
      <c r="E251">
        <f t="shared" si="81"/>
        <v>7</v>
      </c>
      <c r="F251">
        <f t="shared" si="81"/>
        <v>3</v>
      </c>
      <c r="G251">
        <f t="shared" si="81"/>
        <v>2</v>
      </c>
      <c r="H251" t="str">
        <f t="shared" si="81"/>
        <v/>
      </c>
      <c r="I251" t="str">
        <f t="shared" si="81"/>
        <v/>
      </c>
      <c r="J251" t="str">
        <f t="shared" si="81"/>
        <v/>
      </c>
      <c r="K251" t="str">
        <f t="shared" si="81"/>
        <v/>
      </c>
      <c r="L251" t="str">
        <f t="shared" si="81"/>
        <v/>
      </c>
      <c r="M251" t="str">
        <f t="shared" si="80"/>
        <v/>
      </c>
      <c r="N251" t="b">
        <f t="shared" si="64"/>
        <v>1</v>
      </c>
      <c r="O251" t="b">
        <f t="shared" si="65"/>
        <v>0</v>
      </c>
      <c r="P251" t="b">
        <f t="shared" si="66"/>
        <v>0</v>
      </c>
      <c r="Q251" t="b">
        <f t="shared" si="67"/>
        <v>0</v>
      </c>
      <c r="R251" t="b">
        <f t="shared" si="68"/>
        <v>0</v>
      </c>
      <c r="S251" t="b">
        <f t="shared" si="69"/>
        <v>0</v>
      </c>
      <c r="T251" t="b">
        <f t="shared" si="70"/>
        <v>0</v>
      </c>
      <c r="U251" t="b">
        <f t="shared" si="71"/>
        <v>0</v>
      </c>
      <c r="V251" t="b">
        <f t="shared" si="72"/>
        <v>0</v>
      </c>
      <c r="W251" t="b">
        <f t="shared" si="73"/>
        <v>0</v>
      </c>
      <c r="X251" t="b">
        <f t="shared" si="74"/>
        <v>0</v>
      </c>
      <c r="Y251" t="b">
        <f t="shared" si="75"/>
        <v>0</v>
      </c>
      <c r="Z251" t="b">
        <f t="shared" si="76"/>
        <v>0</v>
      </c>
    </row>
    <row r="252" spans="1:26" x14ac:dyDescent="0.3">
      <c r="A252" t="str">
        <f>IF(A251="","",IF($R$3=1,day07Test!A266,'day07'!A244))</f>
        <v>dir jjslblcb</v>
      </c>
      <c r="B252" t="str">
        <f t="shared" si="77"/>
        <v/>
      </c>
      <c r="C252" t="str">
        <f t="shared" si="81"/>
        <v/>
      </c>
      <c r="D252" t="str">
        <f t="shared" si="81"/>
        <v/>
      </c>
      <c r="E252" t="str">
        <f t="shared" si="81"/>
        <v/>
      </c>
      <c r="F252" t="str">
        <f t="shared" si="81"/>
        <v/>
      </c>
      <c r="G252" t="str">
        <f t="shared" si="81"/>
        <v/>
      </c>
      <c r="H252" t="str">
        <f t="shared" si="81"/>
        <v/>
      </c>
      <c r="I252" t="str">
        <f t="shared" si="81"/>
        <v/>
      </c>
      <c r="J252" t="str">
        <f t="shared" si="81"/>
        <v/>
      </c>
      <c r="K252" t="str">
        <f t="shared" si="81"/>
        <v/>
      </c>
      <c r="L252" t="str">
        <f t="shared" si="81"/>
        <v/>
      </c>
      <c r="M252" t="str">
        <f t="shared" si="80"/>
        <v/>
      </c>
      <c r="N252" t="b">
        <f t="shared" si="64"/>
        <v>1</v>
      </c>
      <c r="O252" t="b">
        <f t="shared" si="65"/>
        <v>0</v>
      </c>
      <c r="P252" t="b">
        <f t="shared" si="66"/>
        <v>0</v>
      </c>
      <c r="Q252" t="b">
        <f t="shared" si="67"/>
        <v>0</v>
      </c>
      <c r="R252" t="b">
        <f t="shared" si="68"/>
        <v>0</v>
      </c>
      <c r="S252" t="b">
        <f t="shared" si="69"/>
        <v>0</v>
      </c>
      <c r="T252" t="b">
        <f t="shared" si="70"/>
        <v>0</v>
      </c>
      <c r="U252" t="b">
        <f t="shared" si="71"/>
        <v>0</v>
      </c>
      <c r="V252" t="b">
        <f t="shared" si="72"/>
        <v>0</v>
      </c>
      <c r="W252" t="b">
        <f t="shared" si="73"/>
        <v>0</v>
      </c>
      <c r="X252" t="b">
        <f t="shared" si="74"/>
        <v>0</v>
      </c>
      <c r="Y252" t="b">
        <f t="shared" si="75"/>
        <v>0</v>
      </c>
      <c r="Z252" t="b">
        <f t="shared" si="76"/>
        <v>0</v>
      </c>
    </row>
    <row r="253" spans="1:26" x14ac:dyDescent="0.3">
      <c r="A253" t="str">
        <f>IF(A252="","",IF($R$3=1,day07Test!A267,'day07'!A245))</f>
        <v>dir tvq</v>
      </c>
      <c r="B253" t="str">
        <f t="shared" si="77"/>
        <v/>
      </c>
      <c r="C253" t="str">
        <f t="shared" si="81"/>
        <v/>
      </c>
      <c r="D253" t="str">
        <f t="shared" si="81"/>
        <v/>
      </c>
      <c r="E253" t="str">
        <f t="shared" si="81"/>
        <v/>
      </c>
      <c r="F253" t="str">
        <f t="shared" si="81"/>
        <v/>
      </c>
      <c r="G253" t="str">
        <f t="shared" si="81"/>
        <v/>
      </c>
      <c r="H253" t="str">
        <f t="shared" si="81"/>
        <v/>
      </c>
      <c r="I253" t="str">
        <f t="shared" si="81"/>
        <v/>
      </c>
      <c r="J253" t="str">
        <f t="shared" si="81"/>
        <v/>
      </c>
      <c r="K253" t="str">
        <f t="shared" si="81"/>
        <v/>
      </c>
      <c r="L253" t="str">
        <f t="shared" si="81"/>
        <v/>
      </c>
      <c r="M253" t="str">
        <f t="shared" si="80"/>
        <v/>
      </c>
      <c r="N253" t="b">
        <f t="shared" si="64"/>
        <v>1</v>
      </c>
      <c r="O253" t="b">
        <f t="shared" si="65"/>
        <v>0</v>
      </c>
      <c r="P253" t="b">
        <f t="shared" si="66"/>
        <v>0</v>
      </c>
      <c r="Q253" t="b">
        <f t="shared" si="67"/>
        <v>0</v>
      </c>
      <c r="R253" t="b">
        <f t="shared" si="68"/>
        <v>0</v>
      </c>
      <c r="S253" t="b">
        <f t="shared" si="69"/>
        <v>0</v>
      </c>
      <c r="T253" t="b">
        <f t="shared" si="70"/>
        <v>0</v>
      </c>
      <c r="U253" t="b">
        <f t="shared" si="71"/>
        <v>0</v>
      </c>
      <c r="V253" t="b">
        <f t="shared" si="72"/>
        <v>0</v>
      </c>
      <c r="W253" t="b">
        <f t="shared" si="73"/>
        <v>0</v>
      </c>
      <c r="X253" t="b">
        <f t="shared" si="74"/>
        <v>0</v>
      </c>
      <c r="Y253" t="b">
        <f t="shared" si="75"/>
        <v>0</v>
      </c>
      <c r="Z253" t="b">
        <f t="shared" si="76"/>
        <v>0</v>
      </c>
    </row>
    <row r="254" spans="1:26" x14ac:dyDescent="0.3">
      <c r="A254" t="str">
        <f>IF(A253="","",IF($R$3=1,day07Test!A268,'day07'!A246))</f>
        <v>dir zgqjbf</v>
      </c>
      <c r="B254" t="str">
        <f t="shared" si="77"/>
        <v/>
      </c>
      <c r="C254" t="str">
        <f t="shared" si="81"/>
        <v/>
      </c>
      <c r="D254" t="str">
        <f t="shared" si="81"/>
        <v/>
      </c>
      <c r="E254" t="str">
        <f t="shared" si="81"/>
        <v/>
      </c>
      <c r="F254" t="str">
        <f t="shared" si="81"/>
        <v/>
      </c>
      <c r="G254" t="str">
        <f t="shared" si="81"/>
        <v/>
      </c>
      <c r="H254" t="str">
        <f t="shared" si="81"/>
        <v/>
      </c>
      <c r="I254" t="str">
        <f t="shared" si="81"/>
        <v/>
      </c>
      <c r="J254" t="str">
        <f t="shared" si="81"/>
        <v/>
      </c>
      <c r="K254" t="str">
        <f t="shared" si="81"/>
        <v/>
      </c>
      <c r="L254" t="str">
        <f t="shared" si="81"/>
        <v/>
      </c>
      <c r="M254" t="str">
        <f t="shared" si="80"/>
        <v/>
      </c>
      <c r="N254" t="b">
        <f t="shared" si="64"/>
        <v>1</v>
      </c>
      <c r="O254" t="b">
        <f t="shared" si="65"/>
        <v>0</v>
      </c>
      <c r="P254" t="b">
        <f t="shared" si="66"/>
        <v>0</v>
      </c>
      <c r="Q254" t="b">
        <f t="shared" si="67"/>
        <v>0</v>
      </c>
      <c r="R254" t="b">
        <f t="shared" si="68"/>
        <v>0</v>
      </c>
      <c r="S254" t="b">
        <f t="shared" si="69"/>
        <v>0</v>
      </c>
      <c r="T254" t="b">
        <f t="shared" si="70"/>
        <v>0</v>
      </c>
      <c r="U254" t="b">
        <f t="shared" si="71"/>
        <v>0</v>
      </c>
      <c r="V254" t="b">
        <f t="shared" si="72"/>
        <v>0</v>
      </c>
      <c r="W254" t="b">
        <f t="shared" si="73"/>
        <v>0</v>
      </c>
      <c r="X254" t="b">
        <f t="shared" si="74"/>
        <v>0</v>
      </c>
      <c r="Y254" t="b">
        <f t="shared" si="75"/>
        <v>0</v>
      </c>
      <c r="Z254" t="b">
        <f t="shared" si="76"/>
        <v>0</v>
      </c>
    </row>
    <row r="255" spans="1:26" x14ac:dyDescent="0.3">
      <c r="A255" t="str">
        <f>IF(A254="","",IF($R$3=1,day07Test!A269,'day07'!A247))</f>
        <v>$ cd jjslblcb</v>
      </c>
      <c r="B255" t="str">
        <f t="shared" si="77"/>
        <v/>
      </c>
      <c r="C255" t="str">
        <f t="shared" si="81"/>
        <v/>
      </c>
      <c r="D255" t="str">
        <f t="shared" si="81"/>
        <v/>
      </c>
      <c r="E255" t="str">
        <f t="shared" si="81"/>
        <v/>
      </c>
      <c r="F255" t="str">
        <f t="shared" si="81"/>
        <v/>
      </c>
      <c r="G255" t="str">
        <f t="shared" si="81"/>
        <v/>
      </c>
      <c r="H255" t="str">
        <f t="shared" si="81"/>
        <v/>
      </c>
      <c r="I255" t="str">
        <f t="shared" si="81"/>
        <v/>
      </c>
      <c r="J255" t="str">
        <f t="shared" si="81"/>
        <v/>
      </c>
      <c r="K255" t="str">
        <f t="shared" si="81"/>
        <v/>
      </c>
      <c r="L255" t="str">
        <f t="shared" si="81"/>
        <v/>
      </c>
      <c r="M255" t="str">
        <f t="shared" si="80"/>
        <v/>
      </c>
      <c r="N255" t="b">
        <f t="shared" si="64"/>
        <v>1</v>
      </c>
      <c r="O255" t="b">
        <f t="shared" si="65"/>
        <v>0</v>
      </c>
      <c r="P255" t="b">
        <f t="shared" si="66"/>
        <v>0</v>
      </c>
      <c r="Q255" t="b">
        <f t="shared" si="67"/>
        <v>0</v>
      </c>
      <c r="R255" t="b">
        <f t="shared" si="68"/>
        <v>0</v>
      </c>
      <c r="S255" t="b">
        <f t="shared" si="69"/>
        <v>0</v>
      </c>
      <c r="T255" t="b">
        <f t="shared" si="70"/>
        <v>0</v>
      </c>
      <c r="U255" t="b">
        <f t="shared" si="71"/>
        <v>0</v>
      </c>
      <c r="V255" t="b">
        <f t="shared" si="72"/>
        <v>0</v>
      </c>
      <c r="W255" t="b">
        <f t="shared" si="73"/>
        <v>0</v>
      </c>
      <c r="X255" t="b">
        <f t="shared" si="74"/>
        <v>0</v>
      </c>
      <c r="Y255" t="b">
        <f t="shared" si="75"/>
        <v>0</v>
      </c>
      <c r="Z255" t="b">
        <f t="shared" si="76"/>
        <v>0</v>
      </c>
    </row>
    <row r="256" spans="1:26" x14ac:dyDescent="0.3">
      <c r="A256" t="str">
        <f>IF(A255="","",IF($R$3=1,day07Test!A270,'day07'!A248))</f>
        <v>$ ls</v>
      </c>
      <c r="B256" t="str">
        <f t="shared" si="77"/>
        <v/>
      </c>
      <c r="C256" t="str">
        <f t="shared" si="81"/>
        <v/>
      </c>
      <c r="D256" t="str">
        <f t="shared" si="81"/>
        <v/>
      </c>
      <c r="E256" t="str">
        <f t="shared" si="81"/>
        <v/>
      </c>
      <c r="F256" t="str">
        <f t="shared" si="81"/>
        <v/>
      </c>
      <c r="G256" t="str">
        <f t="shared" si="81"/>
        <v/>
      </c>
      <c r="H256" t="str">
        <f t="shared" si="81"/>
        <v/>
      </c>
      <c r="I256" t="str">
        <f t="shared" si="81"/>
        <v/>
      </c>
      <c r="J256" t="str">
        <f t="shared" si="81"/>
        <v/>
      </c>
      <c r="K256" t="str">
        <f t="shared" si="81"/>
        <v/>
      </c>
      <c r="L256" t="str">
        <f t="shared" si="81"/>
        <v/>
      </c>
      <c r="M256" t="str">
        <f t="shared" si="80"/>
        <v/>
      </c>
      <c r="N256" t="b">
        <f t="shared" si="64"/>
        <v>1</v>
      </c>
      <c r="O256" t="b">
        <f t="shared" si="65"/>
        <v>0</v>
      </c>
      <c r="P256" t="b">
        <f t="shared" si="66"/>
        <v>0</v>
      </c>
      <c r="Q256" t="b">
        <f t="shared" si="67"/>
        <v>0</v>
      </c>
      <c r="R256" t="b">
        <f t="shared" si="68"/>
        <v>0</v>
      </c>
      <c r="S256" t="b">
        <f t="shared" si="69"/>
        <v>0</v>
      </c>
      <c r="T256" t="b">
        <f t="shared" si="70"/>
        <v>0</v>
      </c>
      <c r="U256" t="b">
        <f t="shared" si="71"/>
        <v>0</v>
      </c>
      <c r="V256" t="b">
        <f t="shared" si="72"/>
        <v>0</v>
      </c>
      <c r="W256" t="b">
        <f t="shared" si="73"/>
        <v>0</v>
      </c>
      <c r="X256" t="b">
        <f t="shared" si="74"/>
        <v>0</v>
      </c>
      <c r="Y256" t="b">
        <f t="shared" si="75"/>
        <v>0</v>
      </c>
      <c r="Z256" t="b">
        <f t="shared" si="76"/>
        <v>0</v>
      </c>
    </row>
    <row r="257" spans="1:26" x14ac:dyDescent="0.3">
      <c r="A257" t="str">
        <f>IF(A256="","",IF($R$3=1,day07Test!A271,'day07'!A249))</f>
        <v>dir grcj</v>
      </c>
      <c r="B257" t="str">
        <f t="shared" si="77"/>
        <v/>
      </c>
      <c r="C257" t="str">
        <f t="shared" si="81"/>
        <v/>
      </c>
      <c r="D257" t="str">
        <f t="shared" si="81"/>
        <v/>
      </c>
      <c r="E257" t="str">
        <f t="shared" si="81"/>
        <v/>
      </c>
      <c r="F257" t="str">
        <f t="shared" si="81"/>
        <v/>
      </c>
      <c r="G257" t="str">
        <f t="shared" si="81"/>
        <v/>
      </c>
      <c r="H257" t="str">
        <f t="shared" si="81"/>
        <v/>
      </c>
      <c r="I257" t="str">
        <f t="shared" si="81"/>
        <v/>
      </c>
      <c r="J257" t="str">
        <f t="shared" si="81"/>
        <v/>
      </c>
      <c r="K257" t="str">
        <f t="shared" si="81"/>
        <v/>
      </c>
      <c r="L257" t="str">
        <f t="shared" si="81"/>
        <v/>
      </c>
      <c r="M257" t="str">
        <f t="shared" si="80"/>
        <v/>
      </c>
      <c r="N257" t="b">
        <f t="shared" si="64"/>
        <v>1</v>
      </c>
      <c r="O257" t="b">
        <f t="shared" si="65"/>
        <v>0</v>
      </c>
      <c r="P257" t="b">
        <f t="shared" si="66"/>
        <v>0</v>
      </c>
      <c r="Q257" t="b">
        <f t="shared" si="67"/>
        <v>0</v>
      </c>
      <c r="R257" t="b">
        <f t="shared" si="68"/>
        <v>0</v>
      </c>
      <c r="S257" t="b">
        <f t="shared" si="69"/>
        <v>0</v>
      </c>
      <c r="T257" t="b">
        <f t="shared" si="70"/>
        <v>0</v>
      </c>
      <c r="U257" t="b">
        <f t="shared" si="71"/>
        <v>0</v>
      </c>
      <c r="V257" t="b">
        <f t="shared" si="72"/>
        <v>0</v>
      </c>
      <c r="W257" t="b">
        <f t="shared" si="73"/>
        <v>0</v>
      </c>
      <c r="X257" t="b">
        <f t="shared" si="74"/>
        <v>0</v>
      </c>
      <c r="Y257" t="b">
        <f t="shared" si="75"/>
        <v>0</v>
      </c>
      <c r="Z257" t="b">
        <f t="shared" si="76"/>
        <v>0</v>
      </c>
    </row>
    <row r="258" spans="1:26" x14ac:dyDescent="0.3">
      <c r="A258" t="str">
        <f>IF(A257="","",IF($R$3=1,day07Test!A272,'day07'!A250))</f>
        <v>$ cd grcj</v>
      </c>
      <c r="B258" t="str">
        <f t="shared" si="77"/>
        <v/>
      </c>
      <c r="C258" t="str">
        <f t="shared" si="81"/>
        <v/>
      </c>
      <c r="D258" t="str">
        <f t="shared" si="81"/>
        <v/>
      </c>
      <c r="E258" t="str">
        <f t="shared" si="81"/>
        <v/>
      </c>
      <c r="F258" t="str">
        <f t="shared" si="81"/>
        <v/>
      </c>
      <c r="G258" t="str">
        <f t="shared" si="81"/>
        <v/>
      </c>
      <c r="H258" t="str">
        <f t="shared" si="81"/>
        <v/>
      </c>
      <c r="I258" t="str">
        <f t="shared" si="81"/>
        <v/>
      </c>
      <c r="J258" t="str">
        <f t="shared" si="81"/>
        <v/>
      </c>
      <c r="K258" t="str">
        <f t="shared" si="81"/>
        <v/>
      </c>
      <c r="L258" t="str">
        <f t="shared" si="81"/>
        <v/>
      </c>
      <c r="M258" t="str">
        <f t="shared" si="80"/>
        <v/>
      </c>
      <c r="N258" t="b">
        <f t="shared" si="64"/>
        <v>1</v>
      </c>
      <c r="O258" t="b">
        <f t="shared" si="65"/>
        <v>0</v>
      </c>
      <c r="P258" t="b">
        <f t="shared" si="66"/>
        <v>0</v>
      </c>
      <c r="Q258" t="b">
        <f t="shared" si="67"/>
        <v>0</v>
      </c>
      <c r="R258" t="b">
        <f t="shared" si="68"/>
        <v>0</v>
      </c>
      <c r="S258" t="b">
        <f t="shared" si="69"/>
        <v>0</v>
      </c>
      <c r="T258" t="b">
        <f t="shared" si="70"/>
        <v>0</v>
      </c>
      <c r="U258" t="b">
        <f t="shared" si="71"/>
        <v>0</v>
      </c>
      <c r="V258" t="b">
        <f t="shared" si="72"/>
        <v>0</v>
      </c>
      <c r="W258" t="b">
        <f t="shared" si="73"/>
        <v>0</v>
      </c>
      <c r="X258" t="b">
        <f t="shared" si="74"/>
        <v>0</v>
      </c>
      <c r="Y258" t="b">
        <f t="shared" si="75"/>
        <v>0</v>
      </c>
      <c r="Z258" t="b">
        <f t="shared" si="76"/>
        <v>0</v>
      </c>
    </row>
    <row r="259" spans="1:26" x14ac:dyDescent="0.3">
      <c r="A259" t="str">
        <f>IF(A258="","",IF($R$3=1,day07Test!A273,'day07'!A251))</f>
        <v>$ ls</v>
      </c>
      <c r="B259" t="str">
        <f t="shared" si="77"/>
        <v/>
      </c>
      <c r="C259" t="str">
        <f t="shared" si="81"/>
        <v/>
      </c>
      <c r="D259" t="str">
        <f t="shared" si="81"/>
        <v/>
      </c>
      <c r="E259" t="str">
        <f t="shared" si="81"/>
        <v/>
      </c>
      <c r="F259" t="str">
        <f t="shared" si="81"/>
        <v/>
      </c>
      <c r="G259" t="str">
        <f t="shared" si="81"/>
        <v/>
      </c>
      <c r="H259" t="str">
        <f t="shared" si="81"/>
        <v/>
      </c>
      <c r="I259" t="str">
        <f t="shared" si="81"/>
        <v/>
      </c>
      <c r="J259" t="str">
        <f t="shared" si="81"/>
        <v/>
      </c>
      <c r="K259" t="str">
        <f t="shared" si="81"/>
        <v/>
      </c>
      <c r="L259" t="str">
        <f t="shared" si="81"/>
        <v/>
      </c>
      <c r="M259" t="str">
        <f t="shared" si="80"/>
        <v/>
      </c>
      <c r="N259" t="b">
        <f t="shared" si="64"/>
        <v>1</v>
      </c>
      <c r="O259" t="b">
        <f t="shared" si="65"/>
        <v>0</v>
      </c>
      <c r="P259" t="b">
        <f t="shared" si="66"/>
        <v>0</v>
      </c>
      <c r="Q259" t="b">
        <f t="shared" si="67"/>
        <v>0</v>
      </c>
      <c r="R259" t="b">
        <f t="shared" si="68"/>
        <v>0</v>
      </c>
      <c r="S259" t="b">
        <f t="shared" si="69"/>
        <v>0</v>
      </c>
      <c r="T259" t="b">
        <f t="shared" si="70"/>
        <v>0</v>
      </c>
      <c r="U259" t="b">
        <f t="shared" si="71"/>
        <v>0</v>
      </c>
      <c r="V259" t="b">
        <f t="shared" si="72"/>
        <v>0</v>
      </c>
      <c r="W259" t="b">
        <f t="shared" si="73"/>
        <v>0</v>
      </c>
      <c r="X259" t="b">
        <f t="shared" si="74"/>
        <v>0</v>
      </c>
      <c r="Y259" t="b">
        <f t="shared" si="75"/>
        <v>0</v>
      </c>
      <c r="Z259" t="b">
        <f t="shared" si="76"/>
        <v>0</v>
      </c>
    </row>
    <row r="260" spans="1:26" x14ac:dyDescent="0.3">
      <c r="A260" t="str">
        <f>IF(A259="","",IF($R$3=1,day07Test!A274,'day07'!A252))</f>
        <v>186485 wcfpqqp.tcf</v>
      </c>
      <c r="B260">
        <f t="shared" si="77"/>
        <v>1</v>
      </c>
      <c r="C260">
        <f t="shared" si="81"/>
        <v>8</v>
      </c>
      <c r="D260">
        <f t="shared" si="81"/>
        <v>6</v>
      </c>
      <c r="E260">
        <f t="shared" si="81"/>
        <v>4</v>
      </c>
      <c r="F260">
        <f t="shared" si="81"/>
        <v>8</v>
      </c>
      <c r="G260">
        <f t="shared" si="81"/>
        <v>5</v>
      </c>
      <c r="H260" t="str">
        <f t="shared" si="81"/>
        <v/>
      </c>
      <c r="I260" t="str">
        <f t="shared" si="81"/>
        <v/>
      </c>
      <c r="J260" t="str">
        <f t="shared" si="81"/>
        <v/>
      </c>
      <c r="K260" t="str">
        <f t="shared" si="81"/>
        <v/>
      </c>
      <c r="L260" t="str">
        <f t="shared" si="81"/>
        <v/>
      </c>
      <c r="M260" t="str">
        <f t="shared" si="80"/>
        <v/>
      </c>
      <c r="N260" t="b">
        <f t="shared" si="64"/>
        <v>1</v>
      </c>
      <c r="O260" t="b">
        <f t="shared" si="65"/>
        <v>0</v>
      </c>
      <c r="P260" t="b">
        <f t="shared" si="66"/>
        <v>0</v>
      </c>
      <c r="Q260" t="b">
        <f t="shared" si="67"/>
        <v>0</v>
      </c>
      <c r="R260" t="b">
        <f t="shared" si="68"/>
        <v>0</v>
      </c>
      <c r="S260" t="b">
        <f t="shared" si="69"/>
        <v>0</v>
      </c>
      <c r="T260" t="b">
        <f t="shared" si="70"/>
        <v>0</v>
      </c>
      <c r="U260" t="b">
        <f t="shared" si="71"/>
        <v>0</v>
      </c>
      <c r="V260" t="b">
        <f t="shared" si="72"/>
        <v>0</v>
      </c>
      <c r="W260" t="b">
        <f t="shared" si="73"/>
        <v>0</v>
      </c>
      <c r="X260" t="b">
        <f t="shared" si="74"/>
        <v>0</v>
      </c>
      <c r="Y260" t="b">
        <f t="shared" si="75"/>
        <v>0</v>
      </c>
      <c r="Z260" t="b">
        <f t="shared" si="76"/>
        <v>0</v>
      </c>
    </row>
    <row r="261" spans="1:26" x14ac:dyDescent="0.3">
      <c r="A261" t="str">
        <f>IF(A260="","",IF($R$3=1,day07Test!A275,'day07'!A253))</f>
        <v>$ cd ..</v>
      </c>
      <c r="B261" t="str">
        <f t="shared" si="77"/>
        <v/>
      </c>
      <c r="C261" t="str">
        <f t="shared" si="81"/>
        <v/>
      </c>
      <c r="D261" t="str">
        <f t="shared" si="81"/>
        <v/>
      </c>
      <c r="E261" t="str">
        <f t="shared" si="81"/>
        <v/>
      </c>
      <c r="F261" t="str">
        <f t="shared" si="81"/>
        <v/>
      </c>
      <c r="G261" t="str">
        <f t="shared" si="81"/>
        <v/>
      </c>
      <c r="H261" t="str">
        <f t="shared" si="81"/>
        <v/>
      </c>
      <c r="I261" t="str">
        <f t="shared" si="81"/>
        <v/>
      </c>
      <c r="J261" t="str">
        <f t="shared" si="81"/>
        <v/>
      </c>
      <c r="K261" t="str">
        <f t="shared" si="81"/>
        <v/>
      </c>
      <c r="L261" t="str">
        <f t="shared" si="81"/>
        <v/>
      </c>
      <c r="M261" t="str">
        <f t="shared" si="80"/>
        <v/>
      </c>
      <c r="N261" t="b">
        <f t="shared" si="64"/>
        <v>1</v>
      </c>
      <c r="O261" t="b">
        <f t="shared" si="65"/>
        <v>0</v>
      </c>
      <c r="P261" t="b">
        <f t="shared" si="66"/>
        <v>0</v>
      </c>
      <c r="Q261" t="b">
        <f t="shared" si="67"/>
        <v>0</v>
      </c>
      <c r="R261" t="b">
        <f t="shared" si="68"/>
        <v>0</v>
      </c>
      <c r="S261" t="b">
        <f t="shared" si="69"/>
        <v>0</v>
      </c>
      <c r="T261" t="b">
        <f t="shared" si="70"/>
        <v>0</v>
      </c>
      <c r="U261" t="b">
        <f t="shared" si="71"/>
        <v>0</v>
      </c>
      <c r="V261" t="b">
        <f t="shared" si="72"/>
        <v>0</v>
      </c>
      <c r="W261" t="b">
        <f t="shared" si="73"/>
        <v>0</v>
      </c>
      <c r="X261" t="b">
        <f t="shared" si="74"/>
        <v>0</v>
      </c>
      <c r="Y261" t="b">
        <f t="shared" si="75"/>
        <v>0</v>
      </c>
      <c r="Z261" t="b">
        <f t="shared" si="76"/>
        <v>0</v>
      </c>
    </row>
    <row r="262" spans="1:26" x14ac:dyDescent="0.3">
      <c r="A262" t="str">
        <f>IF(A261="","",IF($R$3=1,day07Test!A276,'day07'!A254))</f>
        <v>$ cd ..</v>
      </c>
      <c r="B262" t="str">
        <f t="shared" si="77"/>
        <v/>
      </c>
      <c r="C262" t="str">
        <f t="shared" si="81"/>
        <v/>
      </c>
      <c r="D262" t="str">
        <f t="shared" si="81"/>
        <v/>
      </c>
      <c r="E262" t="str">
        <f t="shared" si="81"/>
        <v/>
      </c>
      <c r="F262" t="str">
        <f t="shared" si="81"/>
        <v/>
      </c>
      <c r="G262" t="str">
        <f t="shared" si="81"/>
        <v/>
      </c>
      <c r="H262" t="str">
        <f t="shared" si="81"/>
        <v/>
      </c>
      <c r="I262" t="str">
        <f t="shared" si="81"/>
        <v/>
      </c>
      <c r="J262" t="str">
        <f t="shared" si="81"/>
        <v/>
      </c>
      <c r="K262" t="str">
        <f t="shared" si="81"/>
        <v/>
      </c>
      <c r="L262" t="str">
        <f t="shared" si="81"/>
        <v/>
      </c>
      <c r="M262" t="str">
        <f t="shared" si="80"/>
        <v/>
      </c>
      <c r="N262" t="b">
        <f t="shared" si="64"/>
        <v>1</v>
      </c>
      <c r="O262" t="b">
        <f t="shared" si="65"/>
        <v>0</v>
      </c>
      <c r="P262" t="b">
        <f t="shared" si="66"/>
        <v>0</v>
      </c>
      <c r="Q262" t="b">
        <f t="shared" si="67"/>
        <v>0</v>
      </c>
      <c r="R262" t="b">
        <f t="shared" si="68"/>
        <v>0</v>
      </c>
      <c r="S262" t="b">
        <f t="shared" si="69"/>
        <v>0</v>
      </c>
      <c r="T262" t="b">
        <f t="shared" si="70"/>
        <v>0</v>
      </c>
      <c r="U262" t="b">
        <f t="shared" si="71"/>
        <v>0</v>
      </c>
      <c r="V262" t="b">
        <f t="shared" si="72"/>
        <v>0</v>
      </c>
      <c r="W262" t="b">
        <f t="shared" si="73"/>
        <v>0</v>
      </c>
      <c r="X262" t="b">
        <f t="shared" si="74"/>
        <v>0</v>
      </c>
      <c r="Y262" t="b">
        <f t="shared" si="75"/>
        <v>0</v>
      </c>
      <c r="Z262" t="b">
        <f t="shared" si="76"/>
        <v>0</v>
      </c>
    </row>
    <row r="263" spans="1:26" x14ac:dyDescent="0.3">
      <c r="A263" t="str">
        <f>IF(A262="","",IF($R$3=1,day07Test!A277,'day07'!A255))</f>
        <v>$ cd tvq</v>
      </c>
      <c r="B263" t="str">
        <f t="shared" si="77"/>
        <v/>
      </c>
      <c r="C263" t="str">
        <f t="shared" si="81"/>
        <v/>
      </c>
      <c r="D263" t="str">
        <f t="shared" si="81"/>
        <v/>
      </c>
      <c r="E263" t="str">
        <f t="shared" si="81"/>
        <v/>
      </c>
      <c r="F263" t="str">
        <f t="shared" si="81"/>
        <v/>
      </c>
      <c r="G263" t="str">
        <f t="shared" si="81"/>
        <v/>
      </c>
      <c r="H263" t="str">
        <f t="shared" si="81"/>
        <v/>
      </c>
      <c r="I263" t="str">
        <f t="shared" si="81"/>
        <v/>
      </c>
      <c r="J263" t="str">
        <f t="shared" si="81"/>
        <v/>
      </c>
      <c r="K263" t="str">
        <f t="shared" si="81"/>
        <v/>
      </c>
      <c r="L263" t="str">
        <f t="shared" si="81"/>
        <v/>
      </c>
      <c r="M263" t="str">
        <f t="shared" si="80"/>
        <v/>
      </c>
      <c r="N263" t="b">
        <f t="shared" si="64"/>
        <v>1</v>
      </c>
      <c r="O263" t="b">
        <f t="shared" si="65"/>
        <v>0</v>
      </c>
      <c r="P263" t="b">
        <f t="shared" si="66"/>
        <v>0</v>
      </c>
      <c r="Q263" t="b">
        <f t="shared" si="67"/>
        <v>0</v>
      </c>
      <c r="R263" t="b">
        <f t="shared" si="68"/>
        <v>0</v>
      </c>
      <c r="S263" t="b">
        <f t="shared" si="69"/>
        <v>0</v>
      </c>
      <c r="T263" t="b">
        <f t="shared" si="70"/>
        <v>0</v>
      </c>
      <c r="U263" t="b">
        <f t="shared" si="71"/>
        <v>0</v>
      </c>
      <c r="V263" t="b">
        <f t="shared" si="72"/>
        <v>0</v>
      </c>
      <c r="W263" t="b">
        <f t="shared" si="73"/>
        <v>0</v>
      </c>
      <c r="X263" t="b">
        <f t="shared" si="74"/>
        <v>0</v>
      </c>
      <c r="Y263" t="b">
        <f t="shared" si="75"/>
        <v>0</v>
      </c>
      <c r="Z263" t="b">
        <f t="shared" si="76"/>
        <v>0</v>
      </c>
    </row>
    <row r="264" spans="1:26" x14ac:dyDescent="0.3">
      <c r="A264" t="str">
        <f>IF(A263="","",IF($R$3=1,day07Test!A278,'day07'!A256))</f>
        <v>$ ls</v>
      </c>
      <c r="B264" t="str">
        <f t="shared" si="77"/>
        <v/>
      </c>
      <c r="C264" t="str">
        <f t="shared" si="81"/>
        <v/>
      </c>
      <c r="D264" t="str">
        <f t="shared" si="81"/>
        <v/>
      </c>
      <c r="E264" t="str">
        <f t="shared" si="81"/>
        <v/>
      </c>
      <c r="F264" t="str">
        <f t="shared" si="81"/>
        <v/>
      </c>
      <c r="G264" t="str">
        <f t="shared" si="81"/>
        <v/>
      </c>
      <c r="H264" t="str">
        <f t="shared" si="81"/>
        <v/>
      </c>
      <c r="I264" t="str">
        <f t="shared" si="81"/>
        <v/>
      </c>
      <c r="J264" t="str">
        <f t="shared" si="81"/>
        <v/>
      </c>
      <c r="K264" t="str">
        <f t="shared" si="81"/>
        <v/>
      </c>
      <c r="L264" t="str">
        <f t="shared" si="81"/>
        <v/>
      </c>
      <c r="M264" t="str">
        <f t="shared" si="80"/>
        <v/>
      </c>
      <c r="N264" t="b">
        <f t="shared" si="64"/>
        <v>1</v>
      </c>
      <c r="O264" t="b">
        <f t="shared" si="65"/>
        <v>0</v>
      </c>
      <c r="P264" t="b">
        <f t="shared" si="66"/>
        <v>0</v>
      </c>
      <c r="Q264" t="b">
        <f t="shared" si="67"/>
        <v>0</v>
      </c>
      <c r="R264" t="b">
        <f t="shared" si="68"/>
        <v>0</v>
      </c>
      <c r="S264" t="b">
        <f t="shared" si="69"/>
        <v>0</v>
      </c>
      <c r="T264" t="b">
        <f t="shared" si="70"/>
        <v>0</v>
      </c>
      <c r="U264" t="b">
        <f t="shared" si="71"/>
        <v>0</v>
      </c>
      <c r="V264" t="b">
        <f t="shared" si="72"/>
        <v>0</v>
      </c>
      <c r="W264" t="b">
        <f t="shared" si="73"/>
        <v>0</v>
      </c>
      <c r="X264" t="b">
        <f t="shared" si="74"/>
        <v>0</v>
      </c>
      <c r="Y264" t="b">
        <f t="shared" si="75"/>
        <v>0</v>
      </c>
      <c r="Z264" t="b">
        <f t="shared" si="76"/>
        <v>0</v>
      </c>
    </row>
    <row r="265" spans="1:26" x14ac:dyDescent="0.3">
      <c r="A265" t="str">
        <f>IF(A264="","",IF($R$3=1,day07Test!A279,'day07'!A257))</f>
        <v>48035 jrhp.qnf</v>
      </c>
      <c r="B265">
        <f t="shared" si="77"/>
        <v>4</v>
      </c>
      <c r="C265">
        <f t="shared" si="81"/>
        <v>8</v>
      </c>
      <c r="D265">
        <f t="shared" si="81"/>
        <v>0</v>
      </c>
      <c r="E265">
        <f t="shared" si="81"/>
        <v>3</v>
      </c>
      <c r="F265">
        <f t="shared" si="81"/>
        <v>5</v>
      </c>
      <c r="G265" t="str">
        <f t="shared" si="81"/>
        <v/>
      </c>
      <c r="H265" t="str">
        <f t="shared" si="81"/>
        <v/>
      </c>
      <c r="I265" t="str">
        <f t="shared" si="81"/>
        <v/>
      </c>
      <c r="J265" t="str">
        <f t="shared" si="81"/>
        <v/>
      </c>
      <c r="K265" t="str">
        <f t="shared" si="81"/>
        <v/>
      </c>
      <c r="L265" t="str">
        <f t="shared" si="81"/>
        <v/>
      </c>
      <c r="M265" t="str">
        <f t="shared" si="80"/>
        <v/>
      </c>
      <c r="N265" t="b">
        <f t="shared" si="64"/>
        <v>1</v>
      </c>
      <c r="O265" t="b">
        <f t="shared" si="65"/>
        <v>0</v>
      </c>
      <c r="P265" t="b">
        <f t="shared" si="66"/>
        <v>0</v>
      </c>
      <c r="Q265" t="b">
        <f t="shared" si="67"/>
        <v>0</v>
      </c>
      <c r="R265" t="b">
        <f t="shared" si="68"/>
        <v>0</v>
      </c>
      <c r="S265" t="b">
        <f t="shared" si="69"/>
        <v>0</v>
      </c>
      <c r="T265" t="b">
        <f t="shared" si="70"/>
        <v>0</v>
      </c>
      <c r="U265" t="b">
        <f t="shared" si="71"/>
        <v>0</v>
      </c>
      <c r="V265" t="b">
        <f t="shared" si="72"/>
        <v>0</v>
      </c>
      <c r="W265" t="b">
        <f t="shared" si="73"/>
        <v>0</v>
      </c>
      <c r="X265" t="b">
        <f t="shared" si="74"/>
        <v>0</v>
      </c>
      <c r="Y265" t="b">
        <f t="shared" si="75"/>
        <v>0</v>
      </c>
      <c r="Z265" t="b">
        <f t="shared" si="76"/>
        <v>0</v>
      </c>
    </row>
    <row r="266" spans="1:26" x14ac:dyDescent="0.3">
      <c r="A266" t="str">
        <f>IF(A265="","",IF($R$3=1,day07Test!A280,'day07'!A258))</f>
        <v>$ cd ..</v>
      </c>
      <c r="B266" t="str">
        <f t="shared" si="77"/>
        <v/>
      </c>
      <c r="C266" t="str">
        <f t="shared" si="81"/>
        <v/>
      </c>
      <c r="D266" t="str">
        <f t="shared" si="81"/>
        <v/>
      </c>
      <c r="E266" t="str">
        <f t="shared" si="81"/>
        <v/>
      </c>
      <c r="F266" t="str">
        <f t="shared" si="81"/>
        <v/>
      </c>
      <c r="G266" t="str">
        <f t="shared" si="81"/>
        <v/>
      </c>
      <c r="H266" t="str">
        <f t="shared" si="81"/>
        <v/>
      </c>
      <c r="I266" t="str">
        <f t="shared" si="81"/>
        <v/>
      </c>
      <c r="J266" t="str">
        <f t="shared" si="81"/>
        <v/>
      </c>
      <c r="K266" t="str">
        <f t="shared" si="81"/>
        <v/>
      </c>
      <c r="L266" t="str">
        <f t="shared" si="81"/>
        <v/>
      </c>
      <c r="M266" t="str">
        <f t="shared" si="80"/>
        <v/>
      </c>
      <c r="N266" t="b">
        <f t="shared" si="64"/>
        <v>1</v>
      </c>
      <c r="O266" t="b">
        <f t="shared" si="65"/>
        <v>0</v>
      </c>
      <c r="P266" t="b">
        <f t="shared" si="66"/>
        <v>0</v>
      </c>
      <c r="Q266" t="b">
        <f t="shared" si="67"/>
        <v>0</v>
      </c>
      <c r="R266" t="b">
        <f t="shared" si="68"/>
        <v>0</v>
      </c>
      <c r="S266" t="b">
        <f t="shared" si="69"/>
        <v>0</v>
      </c>
      <c r="T266" t="b">
        <f t="shared" si="70"/>
        <v>0</v>
      </c>
      <c r="U266" t="b">
        <f t="shared" si="71"/>
        <v>0</v>
      </c>
      <c r="V266" t="b">
        <f t="shared" si="72"/>
        <v>0</v>
      </c>
      <c r="W266" t="b">
        <f t="shared" si="73"/>
        <v>0</v>
      </c>
      <c r="X266" t="b">
        <f t="shared" si="74"/>
        <v>0</v>
      </c>
      <c r="Y266" t="b">
        <f t="shared" si="75"/>
        <v>0</v>
      </c>
      <c r="Z266" t="b">
        <f t="shared" si="76"/>
        <v>0</v>
      </c>
    </row>
    <row r="267" spans="1:26" x14ac:dyDescent="0.3">
      <c r="A267" t="str">
        <f>IF(A266="","",IF($R$3=1,day07Test!A281,'day07'!A259))</f>
        <v>$ cd zgqjbf</v>
      </c>
      <c r="B267" t="str">
        <f t="shared" si="77"/>
        <v/>
      </c>
      <c r="C267" t="str">
        <f t="shared" si="81"/>
        <v/>
      </c>
      <c r="D267" t="str">
        <f t="shared" si="81"/>
        <v/>
      </c>
      <c r="E267" t="str">
        <f t="shared" si="81"/>
        <v/>
      </c>
      <c r="F267" t="str">
        <f t="shared" si="81"/>
        <v/>
      </c>
      <c r="G267" t="str">
        <f t="shared" si="81"/>
        <v/>
      </c>
      <c r="H267" t="str">
        <f t="shared" si="81"/>
        <v/>
      </c>
      <c r="I267" t="str">
        <f t="shared" si="81"/>
        <v/>
      </c>
      <c r="J267" t="str">
        <f t="shared" si="81"/>
        <v/>
      </c>
      <c r="K267" t="str">
        <f t="shared" si="81"/>
        <v/>
      </c>
      <c r="L267" t="str">
        <f t="shared" si="81"/>
        <v/>
      </c>
      <c r="M267" t="str">
        <f t="shared" si="80"/>
        <v/>
      </c>
      <c r="N267" t="b">
        <f t="shared" ref="N267:N330" si="82">IF($A267&lt;&gt;"",TRUE,"")</f>
        <v>1</v>
      </c>
      <c r="O267" t="b">
        <f t="shared" ref="O267:O330" si="83">IF($A267="","",AND(N267,B$8=B267))</f>
        <v>0</v>
      </c>
      <c r="P267" t="b">
        <f t="shared" ref="P267:P330" si="84">IF($A267="","",AND(O267,C$8=C267))</f>
        <v>0</v>
      </c>
      <c r="Q267" t="b">
        <f t="shared" ref="Q267:Q330" si="85">IF($A267="","",AND(P267,D$8=D267))</f>
        <v>0</v>
      </c>
      <c r="R267" t="b">
        <f t="shared" ref="R267:R330" si="86">IF($A267="","",AND(Q267,E$8=E267))</f>
        <v>0</v>
      </c>
      <c r="S267" t="b">
        <f t="shared" ref="S267:S330" si="87">IF($A267="","",AND(R267,F$8=F267))</f>
        <v>0</v>
      </c>
      <c r="T267" t="b">
        <f t="shared" ref="T267:T330" si="88">IF($A267="","",AND(S267,G$8=G267))</f>
        <v>0</v>
      </c>
      <c r="U267" t="b">
        <f t="shared" ref="U267:U330" si="89">IF($A267="","",AND(T267,H$8=H267))</f>
        <v>0</v>
      </c>
      <c r="V267" t="b">
        <f t="shared" ref="V267:V330" si="90">IF($A267="","",AND(U267,I$8=I267))</f>
        <v>0</v>
      </c>
      <c r="W267" t="b">
        <f t="shared" ref="W267:W330" si="91">IF($A267="","",AND(V267,J$8=J267))</f>
        <v>0</v>
      </c>
      <c r="X267" t="b">
        <f t="shared" ref="X267:X330" si="92">IF($A267="","",AND(W267,K$8=K267))</f>
        <v>0</v>
      </c>
      <c r="Y267" t="b">
        <f t="shared" ref="Y267:Y330" si="93">IF($A267="","",AND(X267,L$8=L267))</f>
        <v>0</v>
      </c>
      <c r="Z267" t="b">
        <f t="shared" ref="Z267:Z330" si="94">IF($A267="","",AND(Y267,M$8=M267))</f>
        <v>0</v>
      </c>
    </row>
    <row r="268" spans="1:26" x14ac:dyDescent="0.3">
      <c r="A268" t="str">
        <f>IF(A267="","",IF($R$3=1,day07Test!A282,'day07'!A260))</f>
        <v>$ ls</v>
      </c>
      <c r="B268" t="str">
        <f t="shared" si="77"/>
        <v/>
      </c>
      <c r="C268" t="str">
        <f t="shared" si="81"/>
        <v/>
      </c>
      <c r="D268" t="str">
        <f t="shared" si="81"/>
        <v/>
      </c>
      <c r="E268" t="str">
        <f t="shared" si="81"/>
        <v/>
      </c>
      <c r="F268" t="str">
        <f t="shared" si="81"/>
        <v/>
      </c>
      <c r="G268" t="str">
        <f t="shared" si="81"/>
        <v/>
      </c>
      <c r="H268" t="str">
        <f t="shared" si="81"/>
        <v/>
      </c>
      <c r="I268" t="str">
        <f t="shared" si="81"/>
        <v/>
      </c>
      <c r="J268" t="str">
        <f t="shared" si="81"/>
        <v/>
      </c>
      <c r="K268" t="str">
        <f t="shared" si="81"/>
        <v/>
      </c>
      <c r="L268" t="str">
        <f t="shared" si="81"/>
        <v/>
      </c>
      <c r="M268" t="str">
        <f t="shared" si="80"/>
        <v/>
      </c>
      <c r="N268" t="b">
        <f t="shared" si="82"/>
        <v>1</v>
      </c>
      <c r="O268" t="b">
        <f t="shared" si="83"/>
        <v>0</v>
      </c>
      <c r="P268" t="b">
        <f t="shared" si="84"/>
        <v>0</v>
      </c>
      <c r="Q268" t="b">
        <f t="shared" si="85"/>
        <v>0</v>
      </c>
      <c r="R268" t="b">
        <f t="shared" si="86"/>
        <v>0</v>
      </c>
      <c r="S268" t="b">
        <f t="shared" si="87"/>
        <v>0</v>
      </c>
      <c r="T268" t="b">
        <f t="shared" si="88"/>
        <v>0</v>
      </c>
      <c r="U268" t="b">
        <f t="shared" si="89"/>
        <v>0</v>
      </c>
      <c r="V268" t="b">
        <f t="shared" si="90"/>
        <v>0</v>
      </c>
      <c r="W268" t="b">
        <f t="shared" si="91"/>
        <v>0</v>
      </c>
      <c r="X268" t="b">
        <f t="shared" si="92"/>
        <v>0</v>
      </c>
      <c r="Y268" t="b">
        <f t="shared" si="93"/>
        <v>0</v>
      </c>
      <c r="Z268" t="b">
        <f t="shared" si="94"/>
        <v>0</v>
      </c>
    </row>
    <row r="269" spans="1:26" x14ac:dyDescent="0.3">
      <c r="A269" t="str">
        <f>IF(A268="","",IF($R$3=1,day07Test!A283,'day07'!A261))</f>
        <v>276537 gldg.jrd</v>
      </c>
      <c r="B269">
        <f t="shared" si="77"/>
        <v>2</v>
      </c>
      <c r="C269">
        <f t="shared" si="81"/>
        <v>7</v>
      </c>
      <c r="D269">
        <f t="shared" si="81"/>
        <v>6</v>
      </c>
      <c r="E269">
        <f t="shared" si="81"/>
        <v>5</v>
      </c>
      <c r="F269">
        <f t="shared" si="81"/>
        <v>3</v>
      </c>
      <c r="G269">
        <f t="shared" si="81"/>
        <v>7</v>
      </c>
      <c r="H269" t="str">
        <f t="shared" si="81"/>
        <v/>
      </c>
      <c r="I269" t="str">
        <f t="shared" si="81"/>
        <v/>
      </c>
      <c r="J269" t="str">
        <f t="shared" si="81"/>
        <v/>
      </c>
      <c r="K269" t="str">
        <f t="shared" si="81"/>
        <v/>
      </c>
      <c r="L269" t="str">
        <f t="shared" si="81"/>
        <v/>
      </c>
      <c r="M269" t="str">
        <f t="shared" si="80"/>
        <v/>
      </c>
      <c r="N269" t="b">
        <f t="shared" si="82"/>
        <v>1</v>
      </c>
      <c r="O269" t="b">
        <f t="shared" si="83"/>
        <v>0</v>
      </c>
      <c r="P269" t="b">
        <f t="shared" si="84"/>
        <v>0</v>
      </c>
      <c r="Q269" t="b">
        <f t="shared" si="85"/>
        <v>0</v>
      </c>
      <c r="R269" t="b">
        <f t="shared" si="86"/>
        <v>0</v>
      </c>
      <c r="S269" t="b">
        <f t="shared" si="87"/>
        <v>0</v>
      </c>
      <c r="T269" t="b">
        <f t="shared" si="88"/>
        <v>0</v>
      </c>
      <c r="U269" t="b">
        <f t="shared" si="89"/>
        <v>0</v>
      </c>
      <c r="V269" t="b">
        <f t="shared" si="90"/>
        <v>0</v>
      </c>
      <c r="W269" t="b">
        <f t="shared" si="91"/>
        <v>0</v>
      </c>
      <c r="X269" t="b">
        <f t="shared" si="92"/>
        <v>0</v>
      </c>
      <c r="Y269" t="b">
        <f t="shared" si="93"/>
        <v>0</v>
      </c>
      <c r="Z269" t="b">
        <f t="shared" si="94"/>
        <v>0</v>
      </c>
    </row>
    <row r="270" spans="1:26" x14ac:dyDescent="0.3">
      <c r="A270" t="str">
        <f>IF(A269="","",IF($R$3=1,day07Test!A284,'day07'!A262))</f>
        <v>$ cd ..</v>
      </c>
      <c r="B270" t="str">
        <f t="shared" si="77"/>
        <v/>
      </c>
      <c r="C270" t="str">
        <f t="shared" si="81"/>
        <v/>
      </c>
      <c r="D270" t="str">
        <f t="shared" si="81"/>
        <v/>
      </c>
      <c r="E270" t="str">
        <f t="shared" si="81"/>
        <v/>
      </c>
      <c r="F270" t="str">
        <f t="shared" si="81"/>
        <v/>
      </c>
      <c r="G270" t="str">
        <f t="shared" si="81"/>
        <v/>
      </c>
      <c r="H270" t="str">
        <f t="shared" si="81"/>
        <v/>
      </c>
      <c r="I270" t="str">
        <f t="shared" si="81"/>
        <v/>
      </c>
      <c r="J270" t="str">
        <f t="shared" si="81"/>
        <v/>
      </c>
      <c r="K270" t="str">
        <f t="shared" si="81"/>
        <v/>
      </c>
      <c r="L270" t="str">
        <f t="shared" si="81"/>
        <v/>
      </c>
      <c r="M270" t="str">
        <f t="shared" si="80"/>
        <v/>
      </c>
      <c r="N270" t="b">
        <f t="shared" si="82"/>
        <v>1</v>
      </c>
      <c r="O270" t="b">
        <f t="shared" si="83"/>
        <v>0</v>
      </c>
      <c r="P270" t="b">
        <f t="shared" si="84"/>
        <v>0</v>
      </c>
      <c r="Q270" t="b">
        <f t="shared" si="85"/>
        <v>0</v>
      </c>
      <c r="R270" t="b">
        <f t="shared" si="86"/>
        <v>0</v>
      </c>
      <c r="S270" t="b">
        <f t="shared" si="87"/>
        <v>0</v>
      </c>
      <c r="T270" t="b">
        <f t="shared" si="88"/>
        <v>0</v>
      </c>
      <c r="U270" t="b">
        <f t="shared" si="89"/>
        <v>0</v>
      </c>
      <c r="V270" t="b">
        <f t="shared" si="90"/>
        <v>0</v>
      </c>
      <c r="W270" t="b">
        <f t="shared" si="91"/>
        <v>0</v>
      </c>
      <c r="X270" t="b">
        <f t="shared" si="92"/>
        <v>0</v>
      </c>
      <c r="Y270" t="b">
        <f t="shared" si="93"/>
        <v>0</v>
      </c>
      <c r="Z270" t="b">
        <f t="shared" si="94"/>
        <v>0</v>
      </c>
    </row>
    <row r="271" spans="1:26" x14ac:dyDescent="0.3">
      <c r="A271" t="str">
        <f>IF(A270="","",IF($R$3=1,day07Test!A285,'day07'!A263))</f>
        <v>$ cd ..</v>
      </c>
      <c r="B271" t="str">
        <f t="shared" si="77"/>
        <v/>
      </c>
      <c r="C271" t="str">
        <f t="shared" si="81"/>
        <v/>
      </c>
      <c r="D271" t="str">
        <f t="shared" si="81"/>
        <v/>
      </c>
      <c r="E271" t="str">
        <f t="shared" si="81"/>
        <v/>
      </c>
      <c r="F271" t="str">
        <f t="shared" si="81"/>
        <v/>
      </c>
      <c r="G271" t="str">
        <f t="shared" si="81"/>
        <v/>
      </c>
      <c r="H271" t="str">
        <f t="shared" si="81"/>
        <v/>
      </c>
      <c r="I271" t="str">
        <f t="shared" si="81"/>
        <v/>
      </c>
      <c r="J271" t="str">
        <f t="shared" si="81"/>
        <v/>
      </c>
      <c r="K271" t="str">
        <f t="shared" si="81"/>
        <v/>
      </c>
      <c r="L271" t="str">
        <f t="shared" si="81"/>
        <v/>
      </c>
      <c r="M271" t="str">
        <f t="shared" si="80"/>
        <v/>
      </c>
      <c r="N271" t="b">
        <f t="shared" si="82"/>
        <v>1</v>
      </c>
      <c r="O271" t="b">
        <f t="shared" si="83"/>
        <v>0</v>
      </c>
      <c r="P271" t="b">
        <f t="shared" si="84"/>
        <v>0</v>
      </c>
      <c r="Q271" t="b">
        <f t="shared" si="85"/>
        <v>0</v>
      </c>
      <c r="R271" t="b">
        <f t="shared" si="86"/>
        <v>0</v>
      </c>
      <c r="S271" t="b">
        <f t="shared" si="87"/>
        <v>0</v>
      </c>
      <c r="T271" t="b">
        <f t="shared" si="88"/>
        <v>0</v>
      </c>
      <c r="U271" t="b">
        <f t="shared" si="89"/>
        <v>0</v>
      </c>
      <c r="V271" t="b">
        <f t="shared" si="90"/>
        <v>0</v>
      </c>
      <c r="W271" t="b">
        <f t="shared" si="91"/>
        <v>0</v>
      </c>
      <c r="X271" t="b">
        <f t="shared" si="92"/>
        <v>0</v>
      </c>
      <c r="Y271" t="b">
        <f t="shared" si="93"/>
        <v>0</v>
      </c>
      <c r="Z271" t="b">
        <f t="shared" si="94"/>
        <v>0</v>
      </c>
    </row>
    <row r="272" spans="1:26" x14ac:dyDescent="0.3">
      <c r="A272" t="str">
        <f>IF(A271="","",IF($R$3=1,day07Test!A286,'day07'!A264))</f>
        <v>$ cd ..</v>
      </c>
      <c r="B272" t="str">
        <f t="shared" si="77"/>
        <v/>
      </c>
      <c r="C272" t="str">
        <f t="shared" si="81"/>
        <v/>
      </c>
      <c r="D272" t="str">
        <f t="shared" si="81"/>
        <v/>
      </c>
      <c r="E272" t="str">
        <f t="shared" si="81"/>
        <v/>
      </c>
      <c r="F272" t="str">
        <f t="shared" si="81"/>
        <v/>
      </c>
      <c r="G272" t="str">
        <f t="shared" si="81"/>
        <v/>
      </c>
      <c r="H272" t="str">
        <f t="shared" si="81"/>
        <v/>
      </c>
      <c r="I272" t="str">
        <f t="shared" si="81"/>
        <v/>
      </c>
      <c r="J272" t="str">
        <f t="shared" si="81"/>
        <v/>
      </c>
      <c r="K272" t="str">
        <f t="shared" si="81"/>
        <v/>
      </c>
      <c r="L272" t="str">
        <f t="shared" si="81"/>
        <v/>
      </c>
      <c r="M272" t="str">
        <f t="shared" si="80"/>
        <v/>
      </c>
      <c r="N272" t="b">
        <f t="shared" si="82"/>
        <v>1</v>
      </c>
      <c r="O272" t="b">
        <f t="shared" si="83"/>
        <v>0</v>
      </c>
      <c r="P272" t="b">
        <f t="shared" si="84"/>
        <v>0</v>
      </c>
      <c r="Q272" t="b">
        <f t="shared" si="85"/>
        <v>0</v>
      </c>
      <c r="R272" t="b">
        <f t="shared" si="86"/>
        <v>0</v>
      </c>
      <c r="S272" t="b">
        <f t="shared" si="87"/>
        <v>0</v>
      </c>
      <c r="T272" t="b">
        <f t="shared" si="88"/>
        <v>0</v>
      </c>
      <c r="U272" t="b">
        <f t="shared" si="89"/>
        <v>0</v>
      </c>
      <c r="V272" t="b">
        <f t="shared" si="90"/>
        <v>0</v>
      </c>
      <c r="W272" t="b">
        <f t="shared" si="91"/>
        <v>0</v>
      </c>
      <c r="X272" t="b">
        <f t="shared" si="92"/>
        <v>0</v>
      </c>
      <c r="Y272" t="b">
        <f t="shared" si="93"/>
        <v>0</v>
      </c>
      <c r="Z272" t="b">
        <f t="shared" si="94"/>
        <v>0</v>
      </c>
    </row>
    <row r="273" spans="1:26" x14ac:dyDescent="0.3">
      <c r="A273" t="str">
        <f>IF(A272="","",IF($R$3=1,day07Test!A287,'day07'!A265))</f>
        <v>$ cd gghjmgqs</v>
      </c>
      <c r="B273" t="str">
        <f t="shared" si="77"/>
        <v/>
      </c>
      <c r="C273" t="str">
        <f t="shared" si="81"/>
        <v/>
      </c>
      <c r="D273" t="str">
        <f t="shared" si="81"/>
        <v/>
      </c>
      <c r="E273" t="str">
        <f t="shared" ref="C273:L296" si="95">IFERROR(VALUE(MID($A273,COLUMN()-1,1)),"")</f>
        <v/>
      </c>
      <c r="F273" t="str">
        <f t="shared" si="95"/>
        <v/>
      </c>
      <c r="G273" t="str">
        <f t="shared" si="95"/>
        <v/>
      </c>
      <c r="H273" t="str">
        <f t="shared" si="95"/>
        <v/>
      </c>
      <c r="I273" t="str">
        <f t="shared" si="95"/>
        <v/>
      </c>
      <c r="J273" t="str">
        <f t="shared" si="95"/>
        <v/>
      </c>
      <c r="K273" t="str">
        <f t="shared" si="95"/>
        <v/>
      </c>
      <c r="L273" t="str">
        <f t="shared" si="95"/>
        <v/>
      </c>
      <c r="M273" t="str">
        <f t="shared" si="80"/>
        <v/>
      </c>
      <c r="N273" t="b">
        <f t="shared" si="82"/>
        <v>1</v>
      </c>
      <c r="O273" t="b">
        <f t="shared" si="83"/>
        <v>0</v>
      </c>
      <c r="P273" t="b">
        <f t="shared" si="84"/>
        <v>0</v>
      </c>
      <c r="Q273" t="b">
        <f t="shared" si="85"/>
        <v>0</v>
      </c>
      <c r="R273" t="b">
        <f t="shared" si="86"/>
        <v>0</v>
      </c>
      <c r="S273" t="b">
        <f t="shared" si="87"/>
        <v>0</v>
      </c>
      <c r="T273" t="b">
        <f t="shared" si="88"/>
        <v>0</v>
      </c>
      <c r="U273" t="b">
        <f t="shared" si="89"/>
        <v>0</v>
      </c>
      <c r="V273" t="b">
        <f t="shared" si="90"/>
        <v>0</v>
      </c>
      <c r="W273" t="b">
        <f t="shared" si="91"/>
        <v>0</v>
      </c>
      <c r="X273" t="b">
        <f t="shared" si="92"/>
        <v>0</v>
      </c>
      <c r="Y273" t="b">
        <f t="shared" si="93"/>
        <v>0</v>
      </c>
      <c r="Z273" t="b">
        <f t="shared" si="94"/>
        <v>0</v>
      </c>
    </row>
    <row r="274" spans="1:26" x14ac:dyDescent="0.3">
      <c r="A274" t="str">
        <f>IF(A273="","",IF($R$3=1,day07Test!A288,'day07'!A266))</f>
        <v>$ ls</v>
      </c>
      <c r="B274" t="str">
        <f t="shared" si="77"/>
        <v/>
      </c>
      <c r="C274" t="str">
        <f t="shared" si="95"/>
        <v/>
      </c>
      <c r="D274" t="str">
        <f t="shared" si="95"/>
        <v/>
      </c>
      <c r="E274" t="str">
        <f t="shared" si="95"/>
        <v/>
      </c>
      <c r="F274" t="str">
        <f t="shared" si="95"/>
        <v/>
      </c>
      <c r="G274" t="str">
        <f t="shared" si="95"/>
        <v/>
      </c>
      <c r="H274" t="str">
        <f t="shared" si="95"/>
        <v/>
      </c>
      <c r="I274" t="str">
        <f t="shared" si="95"/>
        <v/>
      </c>
      <c r="J274" t="str">
        <f t="shared" si="95"/>
        <v/>
      </c>
      <c r="K274" t="str">
        <f t="shared" si="95"/>
        <v/>
      </c>
      <c r="L274" t="str">
        <f t="shared" si="95"/>
        <v/>
      </c>
      <c r="M274" t="str">
        <f t="shared" si="80"/>
        <v/>
      </c>
      <c r="N274" t="b">
        <f t="shared" si="82"/>
        <v>1</v>
      </c>
      <c r="O274" t="b">
        <f t="shared" si="83"/>
        <v>0</v>
      </c>
      <c r="P274" t="b">
        <f t="shared" si="84"/>
        <v>0</v>
      </c>
      <c r="Q274" t="b">
        <f t="shared" si="85"/>
        <v>0</v>
      </c>
      <c r="R274" t="b">
        <f t="shared" si="86"/>
        <v>0</v>
      </c>
      <c r="S274" t="b">
        <f t="shared" si="87"/>
        <v>0</v>
      </c>
      <c r="T274" t="b">
        <f t="shared" si="88"/>
        <v>0</v>
      </c>
      <c r="U274" t="b">
        <f t="shared" si="89"/>
        <v>0</v>
      </c>
      <c r="V274" t="b">
        <f t="shared" si="90"/>
        <v>0</v>
      </c>
      <c r="W274" t="b">
        <f t="shared" si="91"/>
        <v>0</v>
      </c>
      <c r="X274" t="b">
        <f t="shared" si="92"/>
        <v>0</v>
      </c>
      <c r="Y274" t="b">
        <f t="shared" si="93"/>
        <v>0</v>
      </c>
      <c r="Z274" t="b">
        <f t="shared" si="94"/>
        <v>0</v>
      </c>
    </row>
    <row r="275" spans="1:26" x14ac:dyDescent="0.3">
      <c r="A275" t="str">
        <f>IF(A274="","",IF($R$3=1,day07Test!A289,'day07'!A267))</f>
        <v>238068 qqczbf</v>
      </c>
      <c r="B275">
        <f t="shared" si="77"/>
        <v>2</v>
      </c>
      <c r="C275">
        <f t="shared" si="95"/>
        <v>3</v>
      </c>
      <c r="D275">
        <f t="shared" si="95"/>
        <v>8</v>
      </c>
      <c r="E275">
        <f t="shared" si="95"/>
        <v>0</v>
      </c>
      <c r="F275">
        <f t="shared" si="95"/>
        <v>6</v>
      </c>
      <c r="G275">
        <f t="shared" si="95"/>
        <v>8</v>
      </c>
      <c r="H275" t="str">
        <f t="shared" si="95"/>
        <v/>
      </c>
      <c r="I275" t="str">
        <f t="shared" si="95"/>
        <v/>
      </c>
      <c r="J275" t="str">
        <f t="shared" si="95"/>
        <v/>
      </c>
      <c r="K275" t="str">
        <f t="shared" si="95"/>
        <v/>
      </c>
      <c r="L275" t="str">
        <f t="shared" si="95"/>
        <v/>
      </c>
      <c r="M275" t="str">
        <f t="shared" si="80"/>
        <v/>
      </c>
      <c r="N275" t="b">
        <f t="shared" si="82"/>
        <v>1</v>
      </c>
      <c r="O275" t="b">
        <f t="shared" si="83"/>
        <v>0</v>
      </c>
      <c r="P275" t="b">
        <f t="shared" si="84"/>
        <v>0</v>
      </c>
      <c r="Q275" t="b">
        <f t="shared" si="85"/>
        <v>0</v>
      </c>
      <c r="R275" t="b">
        <f t="shared" si="86"/>
        <v>0</v>
      </c>
      <c r="S275" t="b">
        <f t="shared" si="87"/>
        <v>0</v>
      </c>
      <c r="T275" t="b">
        <f t="shared" si="88"/>
        <v>0</v>
      </c>
      <c r="U275" t="b">
        <f t="shared" si="89"/>
        <v>0</v>
      </c>
      <c r="V275" t="b">
        <f t="shared" si="90"/>
        <v>0</v>
      </c>
      <c r="W275" t="b">
        <f t="shared" si="91"/>
        <v>0</v>
      </c>
      <c r="X275" t="b">
        <f t="shared" si="92"/>
        <v>0</v>
      </c>
      <c r="Y275" t="b">
        <f t="shared" si="93"/>
        <v>0</v>
      </c>
      <c r="Z275" t="b">
        <f t="shared" si="94"/>
        <v>0</v>
      </c>
    </row>
    <row r="276" spans="1:26" x14ac:dyDescent="0.3">
      <c r="A276" t="str">
        <f>IF(A275="","",IF($R$3=1,day07Test!A290,'day07'!A268))</f>
        <v>$ cd ..</v>
      </c>
      <c r="B276" t="str">
        <f t="shared" si="77"/>
        <v/>
      </c>
      <c r="C276" t="str">
        <f t="shared" si="95"/>
        <v/>
      </c>
      <c r="D276" t="str">
        <f t="shared" si="95"/>
        <v/>
      </c>
      <c r="E276" t="str">
        <f t="shared" si="95"/>
        <v/>
      </c>
      <c r="F276" t="str">
        <f t="shared" si="95"/>
        <v/>
      </c>
      <c r="G276" t="str">
        <f t="shared" si="95"/>
        <v/>
      </c>
      <c r="H276" t="str">
        <f t="shared" si="95"/>
        <v/>
      </c>
      <c r="I276" t="str">
        <f t="shared" si="95"/>
        <v/>
      </c>
      <c r="J276" t="str">
        <f t="shared" si="95"/>
        <v/>
      </c>
      <c r="K276" t="str">
        <f t="shared" si="95"/>
        <v/>
      </c>
      <c r="L276" t="str">
        <f t="shared" si="95"/>
        <v/>
      </c>
      <c r="M276" t="str">
        <f t="shared" si="80"/>
        <v/>
      </c>
      <c r="N276" t="b">
        <f t="shared" si="82"/>
        <v>1</v>
      </c>
      <c r="O276" t="b">
        <f t="shared" si="83"/>
        <v>0</v>
      </c>
      <c r="P276" t="b">
        <f t="shared" si="84"/>
        <v>0</v>
      </c>
      <c r="Q276" t="b">
        <f t="shared" si="85"/>
        <v>0</v>
      </c>
      <c r="R276" t="b">
        <f t="shared" si="86"/>
        <v>0</v>
      </c>
      <c r="S276" t="b">
        <f t="shared" si="87"/>
        <v>0</v>
      </c>
      <c r="T276" t="b">
        <f t="shared" si="88"/>
        <v>0</v>
      </c>
      <c r="U276" t="b">
        <f t="shared" si="89"/>
        <v>0</v>
      </c>
      <c r="V276" t="b">
        <f t="shared" si="90"/>
        <v>0</v>
      </c>
      <c r="W276" t="b">
        <f t="shared" si="91"/>
        <v>0</v>
      </c>
      <c r="X276" t="b">
        <f t="shared" si="92"/>
        <v>0</v>
      </c>
      <c r="Y276" t="b">
        <f t="shared" si="93"/>
        <v>0</v>
      </c>
      <c r="Z276" t="b">
        <f t="shared" si="94"/>
        <v>0</v>
      </c>
    </row>
    <row r="277" spans="1:26" x14ac:dyDescent="0.3">
      <c r="A277" t="str">
        <f>IF(A276="","",IF($R$3=1,day07Test!A291,'day07'!A269))</f>
        <v>$ cd grcj</v>
      </c>
      <c r="B277" t="str">
        <f t="shared" si="77"/>
        <v/>
      </c>
      <c r="C277" t="str">
        <f t="shared" si="95"/>
        <v/>
      </c>
      <c r="D277" t="str">
        <f t="shared" si="95"/>
        <v/>
      </c>
      <c r="E277" t="str">
        <f t="shared" si="95"/>
        <v/>
      </c>
      <c r="F277" t="str">
        <f t="shared" si="95"/>
        <v/>
      </c>
      <c r="G277" t="str">
        <f t="shared" si="95"/>
        <v/>
      </c>
      <c r="H277" t="str">
        <f t="shared" si="95"/>
        <v/>
      </c>
      <c r="I277" t="str">
        <f t="shared" si="95"/>
        <v/>
      </c>
      <c r="J277" t="str">
        <f t="shared" si="95"/>
        <v/>
      </c>
      <c r="K277" t="str">
        <f t="shared" si="95"/>
        <v/>
      </c>
      <c r="L277" t="str">
        <f t="shared" si="95"/>
        <v/>
      </c>
      <c r="M277" t="str">
        <f t="shared" si="80"/>
        <v/>
      </c>
      <c r="N277" t="b">
        <f t="shared" si="82"/>
        <v>1</v>
      </c>
      <c r="O277" t="b">
        <f t="shared" si="83"/>
        <v>0</v>
      </c>
      <c r="P277" t="b">
        <f t="shared" si="84"/>
        <v>0</v>
      </c>
      <c r="Q277" t="b">
        <f t="shared" si="85"/>
        <v>0</v>
      </c>
      <c r="R277" t="b">
        <f t="shared" si="86"/>
        <v>0</v>
      </c>
      <c r="S277" t="b">
        <f t="shared" si="87"/>
        <v>0</v>
      </c>
      <c r="T277" t="b">
        <f t="shared" si="88"/>
        <v>0</v>
      </c>
      <c r="U277" t="b">
        <f t="shared" si="89"/>
        <v>0</v>
      </c>
      <c r="V277" t="b">
        <f t="shared" si="90"/>
        <v>0</v>
      </c>
      <c r="W277" t="b">
        <f t="shared" si="91"/>
        <v>0</v>
      </c>
      <c r="X277" t="b">
        <f t="shared" si="92"/>
        <v>0</v>
      </c>
      <c r="Y277" t="b">
        <f t="shared" si="93"/>
        <v>0</v>
      </c>
      <c r="Z277" t="b">
        <f t="shared" si="94"/>
        <v>0</v>
      </c>
    </row>
    <row r="278" spans="1:26" x14ac:dyDescent="0.3">
      <c r="A278" t="str">
        <f>IF(A277="","",IF($R$3=1,day07Test!A292,'day07'!A270))</f>
        <v>$ ls</v>
      </c>
      <c r="B278" t="str">
        <f t="shared" si="77"/>
        <v/>
      </c>
      <c r="C278" t="str">
        <f t="shared" si="95"/>
        <v/>
      </c>
      <c r="D278" t="str">
        <f t="shared" si="95"/>
        <v/>
      </c>
      <c r="E278" t="str">
        <f t="shared" si="95"/>
        <v/>
      </c>
      <c r="F278" t="str">
        <f t="shared" si="95"/>
        <v/>
      </c>
      <c r="G278" t="str">
        <f t="shared" si="95"/>
        <v/>
      </c>
      <c r="H278" t="str">
        <f t="shared" si="95"/>
        <v/>
      </c>
      <c r="I278" t="str">
        <f t="shared" si="95"/>
        <v/>
      </c>
      <c r="J278" t="str">
        <f t="shared" si="95"/>
        <v/>
      </c>
      <c r="K278" t="str">
        <f t="shared" si="95"/>
        <v/>
      </c>
      <c r="L278" t="str">
        <f t="shared" si="95"/>
        <v/>
      </c>
      <c r="M278" t="str">
        <f t="shared" si="80"/>
        <v/>
      </c>
      <c r="N278" t="b">
        <f t="shared" si="82"/>
        <v>1</v>
      </c>
      <c r="O278" t="b">
        <f t="shared" si="83"/>
        <v>0</v>
      </c>
      <c r="P278" t="b">
        <f t="shared" si="84"/>
        <v>0</v>
      </c>
      <c r="Q278" t="b">
        <f t="shared" si="85"/>
        <v>0</v>
      </c>
      <c r="R278" t="b">
        <f t="shared" si="86"/>
        <v>0</v>
      </c>
      <c r="S278" t="b">
        <f t="shared" si="87"/>
        <v>0</v>
      </c>
      <c r="T278" t="b">
        <f t="shared" si="88"/>
        <v>0</v>
      </c>
      <c r="U278" t="b">
        <f t="shared" si="89"/>
        <v>0</v>
      </c>
      <c r="V278" t="b">
        <f t="shared" si="90"/>
        <v>0</v>
      </c>
      <c r="W278" t="b">
        <f t="shared" si="91"/>
        <v>0</v>
      </c>
      <c r="X278" t="b">
        <f t="shared" si="92"/>
        <v>0</v>
      </c>
      <c r="Y278" t="b">
        <f t="shared" si="93"/>
        <v>0</v>
      </c>
      <c r="Z278" t="b">
        <f t="shared" si="94"/>
        <v>0</v>
      </c>
    </row>
    <row r="279" spans="1:26" x14ac:dyDescent="0.3">
      <c r="A279" t="str">
        <f>IF(A278="","",IF($R$3=1,day07Test!A293,'day07'!A271))</f>
        <v>dir qnn</v>
      </c>
      <c r="B279" t="str">
        <f t="shared" ref="B279:B342" si="96">IFERROR(VALUE(MID($A279,COLUMN()-1,1)),"")</f>
        <v/>
      </c>
      <c r="C279" t="str">
        <f t="shared" si="95"/>
        <v/>
      </c>
      <c r="D279" t="str">
        <f t="shared" si="95"/>
        <v/>
      </c>
      <c r="E279" t="str">
        <f t="shared" si="95"/>
        <v/>
      </c>
      <c r="F279" t="str">
        <f t="shared" si="95"/>
        <v/>
      </c>
      <c r="G279" t="str">
        <f t="shared" si="95"/>
        <v/>
      </c>
      <c r="H279" t="str">
        <f t="shared" si="95"/>
        <v/>
      </c>
      <c r="I279" t="str">
        <f t="shared" si="95"/>
        <v/>
      </c>
      <c r="J279" t="str">
        <f t="shared" si="95"/>
        <v/>
      </c>
      <c r="K279" t="str">
        <f t="shared" si="95"/>
        <v/>
      </c>
      <c r="L279" t="str">
        <f t="shared" si="95"/>
        <v/>
      </c>
      <c r="M279" t="str">
        <f t="shared" si="80"/>
        <v/>
      </c>
      <c r="N279" t="b">
        <f t="shared" si="82"/>
        <v>1</v>
      </c>
      <c r="O279" t="b">
        <f t="shared" si="83"/>
        <v>0</v>
      </c>
      <c r="P279" t="b">
        <f t="shared" si="84"/>
        <v>0</v>
      </c>
      <c r="Q279" t="b">
        <f t="shared" si="85"/>
        <v>0</v>
      </c>
      <c r="R279" t="b">
        <f t="shared" si="86"/>
        <v>0</v>
      </c>
      <c r="S279" t="b">
        <f t="shared" si="87"/>
        <v>0</v>
      </c>
      <c r="T279" t="b">
        <f t="shared" si="88"/>
        <v>0</v>
      </c>
      <c r="U279" t="b">
        <f t="shared" si="89"/>
        <v>0</v>
      </c>
      <c r="V279" t="b">
        <f t="shared" si="90"/>
        <v>0</v>
      </c>
      <c r="W279" t="b">
        <f t="shared" si="91"/>
        <v>0</v>
      </c>
      <c r="X279" t="b">
        <f t="shared" si="92"/>
        <v>0</v>
      </c>
      <c r="Y279" t="b">
        <f t="shared" si="93"/>
        <v>0</v>
      </c>
      <c r="Z279" t="b">
        <f t="shared" si="94"/>
        <v>0</v>
      </c>
    </row>
    <row r="280" spans="1:26" x14ac:dyDescent="0.3">
      <c r="A280" t="str">
        <f>IF(A279="","",IF($R$3=1,day07Test!A294,'day07'!A272))</f>
        <v>$ cd qnn</v>
      </c>
      <c r="B280" t="str">
        <f t="shared" si="96"/>
        <v/>
      </c>
      <c r="C280" t="str">
        <f t="shared" si="95"/>
        <v/>
      </c>
      <c r="D280" t="str">
        <f t="shared" si="95"/>
        <v/>
      </c>
      <c r="E280" t="str">
        <f t="shared" si="95"/>
        <v/>
      </c>
      <c r="F280" t="str">
        <f t="shared" si="95"/>
        <v/>
      </c>
      <c r="G280" t="str">
        <f t="shared" si="95"/>
        <v/>
      </c>
      <c r="H280" t="str">
        <f t="shared" si="95"/>
        <v/>
      </c>
      <c r="I280" t="str">
        <f t="shared" si="95"/>
        <v/>
      </c>
      <c r="J280" t="str">
        <f t="shared" si="95"/>
        <v/>
      </c>
      <c r="K280" t="str">
        <f t="shared" si="95"/>
        <v/>
      </c>
      <c r="L280" t="str">
        <f t="shared" si="95"/>
        <v/>
      </c>
      <c r="M280" t="str">
        <f t="shared" si="80"/>
        <v/>
      </c>
      <c r="N280" t="b">
        <f t="shared" si="82"/>
        <v>1</v>
      </c>
      <c r="O280" t="b">
        <f t="shared" si="83"/>
        <v>0</v>
      </c>
      <c r="P280" t="b">
        <f t="shared" si="84"/>
        <v>0</v>
      </c>
      <c r="Q280" t="b">
        <f t="shared" si="85"/>
        <v>0</v>
      </c>
      <c r="R280" t="b">
        <f t="shared" si="86"/>
        <v>0</v>
      </c>
      <c r="S280" t="b">
        <f t="shared" si="87"/>
        <v>0</v>
      </c>
      <c r="T280" t="b">
        <f t="shared" si="88"/>
        <v>0</v>
      </c>
      <c r="U280" t="b">
        <f t="shared" si="89"/>
        <v>0</v>
      </c>
      <c r="V280" t="b">
        <f t="shared" si="90"/>
        <v>0</v>
      </c>
      <c r="W280" t="b">
        <f t="shared" si="91"/>
        <v>0</v>
      </c>
      <c r="X280" t="b">
        <f t="shared" si="92"/>
        <v>0</v>
      </c>
      <c r="Y280" t="b">
        <f t="shared" si="93"/>
        <v>0</v>
      </c>
      <c r="Z280" t="b">
        <f t="shared" si="94"/>
        <v>0</v>
      </c>
    </row>
    <row r="281" spans="1:26" x14ac:dyDescent="0.3">
      <c r="A281" t="str">
        <f>IF(A280="","",IF($R$3=1,day07Test!A295,'day07'!A273))</f>
        <v>$ ls</v>
      </c>
      <c r="B281" t="str">
        <f t="shared" si="96"/>
        <v/>
      </c>
      <c r="C281" t="str">
        <f t="shared" si="95"/>
        <v/>
      </c>
      <c r="D281" t="str">
        <f t="shared" si="95"/>
        <v/>
      </c>
      <c r="E281" t="str">
        <f t="shared" si="95"/>
        <v/>
      </c>
      <c r="F281" t="str">
        <f t="shared" si="95"/>
        <v/>
      </c>
      <c r="G281" t="str">
        <f t="shared" si="95"/>
        <v/>
      </c>
      <c r="H281" t="str">
        <f t="shared" si="95"/>
        <v/>
      </c>
      <c r="I281" t="str">
        <f t="shared" si="95"/>
        <v/>
      </c>
      <c r="J281" t="str">
        <f t="shared" si="95"/>
        <v/>
      </c>
      <c r="K281" t="str">
        <f t="shared" si="95"/>
        <v/>
      </c>
      <c r="L281" t="str">
        <f t="shared" si="95"/>
        <v/>
      </c>
      <c r="M281" t="str">
        <f t="shared" si="80"/>
        <v/>
      </c>
      <c r="N281" t="b">
        <f t="shared" si="82"/>
        <v>1</v>
      </c>
      <c r="O281" t="b">
        <f t="shared" si="83"/>
        <v>0</v>
      </c>
      <c r="P281" t="b">
        <f t="shared" si="84"/>
        <v>0</v>
      </c>
      <c r="Q281" t="b">
        <f t="shared" si="85"/>
        <v>0</v>
      </c>
      <c r="R281" t="b">
        <f t="shared" si="86"/>
        <v>0</v>
      </c>
      <c r="S281" t="b">
        <f t="shared" si="87"/>
        <v>0</v>
      </c>
      <c r="T281" t="b">
        <f t="shared" si="88"/>
        <v>0</v>
      </c>
      <c r="U281" t="b">
        <f t="shared" si="89"/>
        <v>0</v>
      </c>
      <c r="V281" t="b">
        <f t="shared" si="90"/>
        <v>0</v>
      </c>
      <c r="W281" t="b">
        <f t="shared" si="91"/>
        <v>0</v>
      </c>
      <c r="X281" t="b">
        <f t="shared" si="92"/>
        <v>0</v>
      </c>
      <c r="Y281" t="b">
        <f t="shared" si="93"/>
        <v>0</v>
      </c>
      <c r="Z281" t="b">
        <f t="shared" si="94"/>
        <v>0</v>
      </c>
    </row>
    <row r="282" spans="1:26" x14ac:dyDescent="0.3">
      <c r="A282" t="str">
        <f>IF(A281="","",IF($R$3=1,day07Test!A296,'day07'!A274))</f>
        <v>117284 jmst.mld</v>
      </c>
      <c r="B282">
        <f t="shared" si="96"/>
        <v>1</v>
      </c>
      <c r="C282">
        <f t="shared" si="95"/>
        <v>1</v>
      </c>
      <c r="D282">
        <f t="shared" si="95"/>
        <v>7</v>
      </c>
      <c r="E282">
        <f t="shared" si="95"/>
        <v>2</v>
      </c>
      <c r="F282">
        <f t="shared" si="95"/>
        <v>8</v>
      </c>
      <c r="G282">
        <f t="shared" si="95"/>
        <v>4</v>
      </c>
      <c r="H282" t="str">
        <f t="shared" si="95"/>
        <v/>
      </c>
      <c r="I282" t="str">
        <f t="shared" si="95"/>
        <v/>
      </c>
      <c r="J282" t="str">
        <f t="shared" si="95"/>
        <v/>
      </c>
      <c r="K282" t="str">
        <f t="shared" si="95"/>
        <v/>
      </c>
      <c r="L282" t="str">
        <f t="shared" si="95"/>
        <v/>
      </c>
      <c r="M282" t="str">
        <f t="shared" si="80"/>
        <v/>
      </c>
      <c r="N282" t="b">
        <f t="shared" si="82"/>
        <v>1</v>
      </c>
      <c r="O282" t="b">
        <f t="shared" si="83"/>
        <v>0</v>
      </c>
      <c r="P282" t="b">
        <f t="shared" si="84"/>
        <v>0</v>
      </c>
      <c r="Q282" t="b">
        <f t="shared" si="85"/>
        <v>0</v>
      </c>
      <c r="R282" t="b">
        <f t="shared" si="86"/>
        <v>0</v>
      </c>
      <c r="S282" t="b">
        <f t="shared" si="87"/>
        <v>0</v>
      </c>
      <c r="T282" t="b">
        <f t="shared" si="88"/>
        <v>0</v>
      </c>
      <c r="U282" t="b">
        <f t="shared" si="89"/>
        <v>0</v>
      </c>
      <c r="V282" t="b">
        <f t="shared" si="90"/>
        <v>0</v>
      </c>
      <c r="W282" t="b">
        <f t="shared" si="91"/>
        <v>0</v>
      </c>
      <c r="X282" t="b">
        <f t="shared" si="92"/>
        <v>0</v>
      </c>
      <c r="Y282" t="b">
        <f t="shared" si="93"/>
        <v>0</v>
      </c>
      <c r="Z282" t="b">
        <f t="shared" si="94"/>
        <v>0</v>
      </c>
    </row>
    <row r="283" spans="1:26" x14ac:dyDescent="0.3">
      <c r="A283" t="str">
        <f>IF(A282="","",IF($R$3=1,day07Test!A297,'day07'!A275))</f>
        <v>$ cd ..</v>
      </c>
      <c r="B283" t="str">
        <f t="shared" si="96"/>
        <v/>
      </c>
      <c r="C283" t="str">
        <f t="shared" si="95"/>
        <v/>
      </c>
      <c r="D283" t="str">
        <f t="shared" si="95"/>
        <v/>
      </c>
      <c r="E283" t="str">
        <f t="shared" si="95"/>
        <v/>
      </c>
      <c r="F283" t="str">
        <f t="shared" si="95"/>
        <v/>
      </c>
      <c r="G283" t="str">
        <f t="shared" si="95"/>
        <v/>
      </c>
      <c r="H283" t="str">
        <f t="shared" si="95"/>
        <v/>
      </c>
      <c r="I283" t="str">
        <f t="shared" si="95"/>
        <v/>
      </c>
      <c r="J283" t="str">
        <f t="shared" si="95"/>
        <v/>
      </c>
      <c r="K283" t="str">
        <f t="shared" si="95"/>
        <v/>
      </c>
      <c r="L283" t="str">
        <f t="shared" si="95"/>
        <v/>
      </c>
      <c r="M283" t="str">
        <f t="shared" si="80"/>
        <v/>
      </c>
      <c r="N283" t="b">
        <f t="shared" si="82"/>
        <v>1</v>
      </c>
      <c r="O283" t="b">
        <f t="shared" si="83"/>
        <v>0</v>
      </c>
      <c r="P283" t="b">
        <f t="shared" si="84"/>
        <v>0</v>
      </c>
      <c r="Q283" t="b">
        <f t="shared" si="85"/>
        <v>0</v>
      </c>
      <c r="R283" t="b">
        <f t="shared" si="86"/>
        <v>0</v>
      </c>
      <c r="S283" t="b">
        <f t="shared" si="87"/>
        <v>0</v>
      </c>
      <c r="T283" t="b">
        <f t="shared" si="88"/>
        <v>0</v>
      </c>
      <c r="U283" t="b">
        <f t="shared" si="89"/>
        <v>0</v>
      </c>
      <c r="V283" t="b">
        <f t="shared" si="90"/>
        <v>0</v>
      </c>
      <c r="W283" t="b">
        <f t="shared" si="91"/>
        <v>0</v>
      </c>
      <c r="X283" t="b">
        <f t="shared" si="92"/>
        <v>0</v>
      </c>
      <c r="Y283" t="b">
        <f t="shared" si="93"/>
        <v>0</v>
      </c>
      <c r="Z283" t="b">
        <f t="shared" si="94"/>
        <v>0</v>
      </c>
    </row>
    <row r="284" spans="1:26" x14ac:dyDescent="0.3">
      <c r="A284" t="str">
        <f>IF(A283="","",IF($R$3=1,day07Test!A298,'day07'!A276))</f>
        <v>$ cd ..</v>
      </c>
      <c r="B284" t="str">
        <f t="shared" si="96"/>
        <v/>
      </c>
      <c r="C284" t="str">
        <f t="shared" si="95"/>
        <v/>
      </c>
      <c r="D284" t="str">
        <f t="shared" si="95"/>
        <v/>
      </c>
      <c r="E284" t="str">
        <f t="shared" si="95"/>
        <v/>
      </c>
      <c r="F284" t="str">
        <f t="shared" si="95"/>
        <v/>
      </c>
      <c r="G284" t="str">
        <f t="shared" si="95"/>
        <v/>
      </c>
      <c r="H284" t="str">
        <f t="shared" si="95"/>
        <v/>
      </c>
      <c r="I284" t="str">
        <f t="shared" si="95"/>
        <v/>
      </c>
      <c r="J284" t="str">
        <f t="shared" si="95"/>
        <v/>
      </c>
      <c r="K284" t="str">
        <f t="shared" si="95"/>
        <v/>
      </c>
      <c r="L284" t="str">
        <f t="shared" si="95"/>
        <v/>
      </c>
      <c r="M284" t="str">
        <f t="shared" si="80"/>
        <v/>
      </c>
      <c r="N284" t="b">
        <f t="shared" si="82"/>
        <v>1</v>
      </c>
      <c r="O284" t="b">
        <f t="shared" si="83"/>
        <v>0</v>
      </c>
      <c r="P284" t="b">
        <f t="shared" si="84"/>
        <v>0</v>
      </c>
      <c r="Q284" t="b">
        <f t="shared" si="85"/>
        <v>0</v>
      </c>
      <c r="R284" t="b">
        <f t="shared" si="86"/>
        <v>0</v>
      </c>
      <c r="S284" t="b">
        <f t="shared" si="87"/>
        <v>0</v>
      </c>
      <c r="T284" t="b">
        <f t="shared" si="88"/>
        <v>0</v>
      </c>
      <c r="U284" t="b">
        <f t="shared" si="89"/>
        <v>0</v>
      </c>
      <c r="V284" t="b">
        <f t="shared" si="90"/>
        <v>0</v>
      </c>
      <c r="W284" t="b">
        <f t="shared" si="91"/>
        <v>0</v>
      </c>
      <c r="X284" t="b">
        <f t="shared" si="92"/>
        <v>0</v>
      </c>
      <c r="Y284" t="b">
        <f t="shared" si="93"/>
        <v>0</v>
      </c>
      <c r="Z284" t="b">
        <f t="shared" si="94"/>
        <v>0</v>
      </c>
    </row>
    <row r="285" spans="1:26" x14ac:dyDescent="0.3">
      <c r="A285" t="str">
        <f>IF(A284="","",IF($R$3=1,day07Test!A299,'day07'!A277))</f>
        <v>$ cd lcpmlcpn</v>
      </c>
      <c r="B285" t="str">
        <f t="shared" si="96"/>
        <v/>
      </c>
      <c r="C285" t="str">
        <f t="shared" si="95"/>
        <v/>
      </c>
      <c r="D285" t="str">
        <f t="shared" si="95"/>
        <v/>
      </c>
      <c r="E285" t="str">
        <f t="shared" si="95"/>
        <v/>
      </c>
      <c r="F285" t="str">
        <f t="shared" si="95"/>
        <v/>
      </c>
      <c r="G285" t="str">
        <f t="shared" si="95"/>
        <v/>
      </c>
      <c r="H285" t="str">
        <f t="shared" si="95"/>
        <v/>
      </c>
      <c r="I285" t="str">
        <f t="shared" si="95"/>
        <v/>
      </c>
      <c r="J285" t="str">
        <f t="shared" si="95"/>
        <v/>
      </c>
      <c r="K285" t="str">
        <f t="shared" si="95"/>
        <v/>
      </c>
      <c r="L285" t="str">
        <f t="shared" si="95"/>
        <v/>
      </c>
      <c r="M285" t="str">
        <f t="shared" si="80"/>
        <v/>
      </c>
      <c r="N285" t="b">
        <f t="shared" si="82"/>
        <v>1</v>
      </c>
      <c r="O285" t="b">
        <f t="shared" si="83"/>
        <v>0</v>
      </c>
      <c r="P285" t="b">
        <f t="shared" si="84"/>
        <v>0</v>
      </c>
      <c r="Q285" t="b">
        <f t="shared" si="85"/>
        <v>0</v>
      </c>
      <c r="R285" t="b">
        <f t="shared" si="86"/>
        <v>0</v>
      </c>
      <c r="S285" t="b">
        <f t="shared" si="87"/>
        <v>0</v>
      </c>
      <c r="T285" t="b">
        <f t="shared" si="88"/>
        <v>0</v>
      </c>
      <c r="U285" t="b">
        <f t="shared" si="89"/>
        <v>0</v>
      </c>
      <c r="V285" t="b">
        <f t="shared" si="90"/>
        <v>0</v>
      </c>
      <c r="W285" t="b">
        <f t="shared" si="91"/>
        <v>0</v>
      </c>
      <c r="X285" t="b">
        <f t="shared" si="92"/>
        <v>0</v>
      </c>
      <c r="Y285" t="b">
        <f t="shared" si="93"/>
        <v>0</v>
      </c>
      <c r="Z285" t="b">
        <f t="shared" si="94"/>
        <v>0</v>
      </c>
    </row>
    <row r="286" spans="1:26" x14ac:dyDescent="0.3">
      <c r="A286" t="str">
        <f>IF(A285="","",IF($R$3=1,day07Test!A300,'day07'!A278))</f>
        <v>$ ls</v>
      </c>
      <c r="B286" t="str">
        <f t="shared" si="96"/>
        <v/>
      </c>
      <c r="C286" t="str">
        <f t="shared" si="95"/>
        <v/>
      </c>
      <c r="D286" t="str">
        <f t="shared" si="95"/>
        <v/>
      </c>
      <c r="E286" t="str">
        <f t="shared" si="95"/>
        <v/>
      </c>
      <c r="F286" t="str">
        <f t="shared" si="95"/>
        <v/>
      </c>
      <c r="G286" t="str">
        <f t="shared" si="95"/>
        <v/>
      </c>
      <c r="H286" t="str">
        <f t="shared" si="95"/>
        <v/>
      </c>
      <c r="I286" t="str">
        <f t="shared" si="95"/>
        <v/>
      </c>
      <c r="J286" t="str">
        <f t="shared" si="95"/>
        <v/>
      </c>
      <c r="K286" t="str">
        <f t="shared" si="95"/>
        <v/>
      </c>
      <c r="L286" t="str">
        <f t="shared" si="95"/>
        <v/>
      </c>
      <c r="M286" t="str">
        <f t="shared" si="80"/>
        <v/>
      </c>
      <c r="N286" t="b">
        <f t="shared" si="82"/>
        <v>1</v>
      </c>
      <c r="O286" t="b">
        <f t="shared" si="83"/>
        <v>0</v>
      </c>
      <c r="P286" t="b">
        <f t="shared" si="84"/>
        <v>0</v>
      </c>
      <c r="Q286" t="b">
        <f t="shared" si="85"/>
        <v>0</v>
      </c>
      <c r="R286" t="b">
        <f t="shared" si="86"/>
        <v>0</v>
      </c>
      <c r="S286" t="b">
        <f t="shared" si="87"/>
        <v>0</v>
      </c>
      <c r="T286" t="b">
        <f t="shared" si="88"/>
        <v>0</v>
      </c>
      <c r="U286" t="b">
        <f t="shared" si="89"/>
        <v>0</v>
      </c>
      <c r="V286" t="b">
        <f t="shared" si="90"/>
        <v>0</v>
      </c>
      <c r="W286" t="b">
        <f t="shared" si="91"/>
        <v>0</v>
      </c>
      <c r="X286" t="b">
        <f t="shared" si="92"/>
        <v>0</v>
      </c>
      <c r="Y286" t="b">
        <f t="shared" si="93"/>
        <v>0</v>
      </c>
      <c r="Z286" t="b">
        <f t="shared" si="94"/>
        <v>0</v>
      </c>
    </row>
    <row r="287" spans="1:26" x14ac:dyDescent="0.3">
      <c r="A287" t="str">
        <f>IF(A286="","",IF($R$3=1,day07Test!A301,'day07'!A279))</f>
        <v>dir cbzpzsj</v>
      </c>
      <c r="B287" t="str">
        <f t="shared" si="96"/>
        <v/>
      </c>
      <c r="C287" t="str">
        <f t="shared" si="95"/>
        <v/>
      </c>
      <c r="D287" t="str">
        <f t="shared" si="95"/>
        <v/>
      </c>
      <c r="E287" t="str">
        <f t="shared" si="95"/>
        <v/>
      </c>
      <c r="F287" t="str">
        <f t="shared" si="95"/>
        <v/>
      </c>
      <c r="G287" t="str">
        <f t="shared" si="95"/>
        <v/>
      </c>
      <c r="H287" t="str">
        <f t="shared" si="95"/>
        <v/>
      </c>
      <c r="I287" t="str">
        <f t="shared" si="95"/>
        <v/>
      </c>
      <c r="J287" t="str">
        <f t="shared" si="95"/>
        <v/>
      </c>
      <c r="K287" t="str">
        <f t="shared" si="95"/>
        <v/>
      </c>
      <c r="L287" t="str">
        <f t="shared" si="95"/>
        <v/>
      </c>
      <c r="M287" t="str">
        <f t="shared" si="80"/>
        <v/>
      </c>
      <c r="N287" t="b">
        <f t="shared" si="82"/>
        <v>1</v>
      </c>
      <c r="O287" t="b">
        <f t="shared" si="83"/>
        <v>0</v>
      </c>
      <c r="P287" t="b">
        <f t="shared" si="84"/>
        <v>0</v>
      </c>
      <c r="Q287" t="b">
        <f t="shared" si="85"/>
        <v>0</v>
      </c>
      <c r="R287" t="b">
        <f t="shared" si="86"/>
        <v>0</v>
      </c>
      <c r="S287" t="b">
        <f t="shared" si="87"/>
        <v>0</v>
      </c>
      <c r="T287" t="b">
        <f t="shared" si="88"/>
        <v>0</v>
      </c>
      <c r="U287" t="b">
        <f t="shared" si="89"/>
        <v>0</v>
      </c>
      <c r="V287" t="b">
        <f t="shared" si="90"/>
        <v>0</v>
      </c>
      <c r="W287" t="b">
        <f t="shared" si="91"/>
        <v>0</v>
      </c>
      <c r="X287" t="b">
        <f t="shared" si="92"/>
        <v>0</v>
      </c>
      <c r="Y287" t="b">
        <f t="shared" si="93"/>
        <v>0</v>
      </c>
      <c r="Z287" t="b">
        <f t="shared" si="94"/>
        <v>0</v>
      </c>
    </row>
    <row r="288" spans="1:26" x14ac:dyDescent="0.3">
      <c r="A288" t="str">
        <f>IF(A287="","",IF($R$3=1,day07Test!A302,'day07'!A280))</f>
        <v>53036 frzslwl.qgd</v>
      </c>
      <c r="B288">
        <f t="shared" si="96"/>
        <v>5</v>
      </c>
      <c r="C288">
        <f t="shared" si="95"/>
        <v>3</v>
      </c>
      <c r="D288">
        <f t="shared" si="95"/>
        <v>0</v>
      </c>
      <c r="E288">
        <f t="shared" si="95"/>
        <v>3</v>
      </c>
      <c r="F288">
        <f t="shared" si="95"/>
        <v>6</v>
      </c>
      <c r="G288" t="str">
        <f t="shared" si="95"/>
        <v/>
      </c>
      <c r="H288" t="str">
        <f t="shared" si="95"/>
        <v/>
      </c>
      <c r="I288" t="str">
        <f t="shared" si="95"/>
        <v/>
      </c>
      <c r="J288" t="str">
        <f t="shared" si="95"/>
        <v/>
      </c>
      <c r="K288" t="str">
        <f t="shared" si="95"/>
        <v/>
      </c>
      <c r="L288" t="str">
        <f t="shared" si="95"/>
        <v/>
      </c>
      <c r="M288" t="str">
        <f t="shared" si="80"/>
        <v/>
      </c>
      <c r="N288" t="b">
        <f t="shared" si="82"/>
        <v>1</v>
      </c>
      <c r="O288" t="b">
        <f t="shared" si="83"/>
        <v>0</v>
      </c>
      <c r="P288" t="b">
        <f t="shared" si="84"/>
        <v>0</v>
      </c>
      <c r="Q288" t="b">
        <f t="shared" si="85"/>
        <v>0</v>
      </c>
      <c r="R288" t="b">
        <f t="shared" si="86"/>
        <v>0</v>
      </c>
      <c r="S288" t="b">
        <f t="shared" si="87"/>
        <v>0</v>
      </c>
      <c r="T288" t="b">
        <f t="shared" si="88"/>
        <v>0</v>
      </c>
      <c r="U288" t="b">
        <f t="shared" si="89"/>
        <v>0</v>
      </c>
      <c r="V288" t="b">
        <f t="shared" si="90"/>
        <v>0</v>
      </c>
      <c r="W288" t="b">
        <f t="shared" si="91"/>
        <v>0</v>
      </c>
      <c r="X288" t="b">
        <f t="shared" si="92"/>
        <v>0</v>
      </c>
      <c r="Y288" t="b">
        <f t="shared" si="93"/>
        <v>0</v>
      </c>
      <c r="Z288" t="b">
        <f t="shared" si="94"/>
        <v>0</v>
      </c>
    </row>
    <row r="289" spans="1:26" x14ac:dyDescent="0.3">
      <c r="A289" t="str">
        <f>IF(A288="","",IF($R$3=1,day07Test!A303,'day07'!A281))</f>
        <v>82430 grcj</v>
      </c>
      <c r="B289">
        <f t="shared" si="96"/>
        <v>8</v>
      </c>
      <c r="C289">
        <f t="shared" si="95"/>
        <v>2</v>
      </c>
      <c r="D289">
        <f t="shared" si="95"/>
        <v>4</v>
      </c>
      <c r="E289">
        <f t="shared" si="95"/>
        <v>3</v>
      </c>
      <c r="F289">
        <f t="shared" si="95"/>
        <v>0</v>
      </c>
      <c r="G289" t="str">
        <f t="shared" si="95"/>
        <v/>
      </c>
      <c r="H289" t="str">
        <f t="shared" si="95"/>
        <v/>
      </c>
      <c r="I289" t="str">
        <f t="shared" si="95"/>
        <v/>
      </c>
      <c r="J289" t="str">
        <f t="shared" si="95"/>
        <v/>
      </c>
      <c r="K289" t="str">
        <f t="shared" si="95"/>
        <v/>
      </c>
      <c r="L289" t="str">
        <f t="shared" si="95"/>
        <v/>
      </c>
      <c r="M289" t="str">
        <f t="shared" si="80"/>
        <v/>
      </c>
      <c r="N289" t="b">
        <f t="shared" si="82"/>
        <v>1</v>
      </c>
      <c r="O289" t="b">
        <f t="shared" si="83"/>
        <v>0</v>
      </c>
      <c r="P289" t="b">
        <f t="shared" si="84"/>
        <v>0</v>
      </c>
      <c r="Q289" t="b">
        <f t="shared" si="85"/>
        <v>0</v>
      </c>
      <c r="R289" t="b">
        <f t="shared" si="86"/>
        <v>0</v>
      </c>
      <c r="S289" t="b">
        <f t="shared" si="87"/>
        <v>0</v>
      </c>
      <c r="T289" t="b">
        <f t="shared" si="88"/>
        <v>0</v>
      </c>
      <c r="U289" t="b">
        <f t="shared" si="89"/>
        <v>0</v>
      </c>
      <c r="V289" t="b">
        <f t="shared" si="90"/>
        <v>0</v>
      </c>
      <c r="W289" t="b">
        <f t="shared" si="91"/>
        <v>0</v>
      </c>
      <c r="X289" t="b">
        <f t="shared" si="92"/>
        <v>0</v>
      </c>
      <c r="Y289" t="b">
        <f t="shared" si="93"/>
        <v>0</v>
      </c>
      <c r="Z289" t="b">
        <f t="shared" si="94"/>
        <v>0</v>
      </c>
    </row>
    <row r="290" spans="1:26" x14ac:dyDescent="0.3">
      <c r="A290" t="str">
        <f>IF(A289="","",IF($R$3=1,day07Test!A304,'day07'!A282))</f>
        <v>273768 pvzslpsn.ztw</v>
      </c>
      <c r="B290">
        <f t="shared" si="96"/>
        <v>2</v>
      </c>
      <c r="C290">
        <f t="shared" si="95"/>
        <v>7</v>
      </c>
      <c r="D290">
        <f t="shared" si="95"/>
        <v>3</v>
      </c>
      <c r="E290">
        <f t="shared" si="95"/>
        <v>7</v>
      </c>
      <c r="F290">
        <f t="shared" si="95"/>
        <v>6</v>
      </c>
      <c r="G290">
        <f t="shared" si="95"/>
        <v>8</v>
      </c>
      <c r="H290" t="str">
        <f t="shared" si="95"/>
        <v/>
      </c>
      <c r="I290" t="str">
        <f t="shared" si="95"/>
        <v/>
      </c>
      <c r="J290" t="str">
        <f t="shared" si="95"/>
        <v/>
      </c>
      <c r="K290" t="str">
        <f t="shared" si="95"/>
        <v/>
      </c>
      <c r="L290" t="str">
        <f t="shared" si="95"/>
        <v/>
      </c>
      <c r="M290" t="str">
        <f t="shared" si="80"/>
        <v/>
      </c>
      <c r="N290" t="b">
        <f t="shared" si="82"/>
        <v>1</v>
      </c>
      <c r="O290" t="b">
        <f t="shared" si="83"/>
        <v>0</v>
      </c>
      <c r="P290" t="b">
        <f t="shared" si="84"/>
        <v>0</v>
      </c>
      <c r="Q290" t="b">
        <f t="shared" si="85"/>
        <v>0</v>
      </c>
      <c r="R290" t="b">
        <f t="shared" si="86"/>
        <v>0</v>
      </c>
      <c r="S290" t="b">
        <f t="shared" si="87"/>
        <v>0</v>
      </c>
      <c r="T290" t="b">
        <f t="shared" si="88"/>
        <v>0</v>
      </c>
      <c r="U290" t="b">
        <f t="shared" si="89"/>
        <v>0</v>
      </c>
      <c r="V290" t="b">
        <f t="shared" si="90"/>
        <v>0</v>
      </c>
      <c r="W290" t="b">
        <f t="shared" si="91"/>
        <v>0</v>
      </c>
      <c r="X290" t="b">
        <f t="shared" si="92"/>
        <v>0</v>
      </c>
      <c r="Y290" t="b">
        <f t="shared" si="93"/>
        <v>0</v>
      </c>
      <c r="Z290" t="b">
        <f t="shared" si="94"/>
        <v>0</v>
      </c>
    </row>
    <row r="291" spans="1:26" x14ac:dyDescent="0.3">
      <c r="A291" t="str">
        <f>IF(A290="","",IF($R$3=1,day07Test!A305,'day07'!A283))</f>
        <v>67092 rsgsrn</v>
      </c>
      <c r="B291">
        <f t="shared" si="96"/>
        <v>6</v>
      </c>
      <c r="C291">
        <f t="shared" si="95"/>
        <v>7</v>
      </c>
      <c r="D291">
        <f t="shared" si="95"/>
        <v>0</v>
      </c>
      <c r="E291">
        <f t="shared" si="95"/>
        <v>9</v>
      </c>
      <c r="F291">
        <f t="shared" si="95"/>
        <v>2</v>
      </c>
      <c r="G291" t="str">
        <f t="shared" si="95"/>
        <v/>
      </c>
      <c r="H291" t="str">
        <f t="shared" si="95"/>
        <v/>
      </c>
      <c r="I291" t="str">
        <f t="shared" si="95"/>
        <v/>
      </c>
      <c r="J291" t="str">
        <f t="shared" si="95"/>
        <v/>
      </c>
      <c r="K291" t="str">
        <f t="shared" si="95"/>
        <v/>
      </c>
      <c r="L291" t="str">
        <f t="shared" si="95"/>
        <v/>
      </c>
      <c r="M291" t="str">
        <f t="shared" si="80"/>
        <v/>
      </c>
      <c r="N291" t="b">
        <f t="shared" si="82"/>
        <v>1</v>
      </c>
      <c r="O291" t="b">
        <f t="shared" si="83"/>
        <v>0</v>
      </c>
      <c r="P291" t="b">
        <f t="shared" si="84"/>
        <v>0</v>
      </c>
      <c r="Q291" t="b">
        <f t="shared" si="85"/>
        <v>0</v>
      </c>
      <c r="R291" t="b">
        <f t="shared" si="86"/>
        <v>0</v>
      </c>
      <c r="S291" t="b">
        <f t="shared" si="87"/>
        <v>0</v>
      </c>
      <c r="T291" t="b">
        <f t="shared" si="88"/>
        <v>0</v>
      </c>
      <c r="U291" t="b">
        <f t="shared" si="89"/>
        <v>0</v>
      </c>
      <c r="V291" t="b">
        <f t="shared" si="90"/>
        <v>0</v>
      </c>
      <c r="W291" t="b">
        <f t="shared" si="91"/>
        <v>0</v>
      </c>
      <c r="X291" t="b">
        <f t="shared" si="92"/>
        <v>0</v>
      </c>
      <c r="Y291" t="b">
        <f t="shared" si="93"/>
        <v>0</v>
      </c>
      <c r="Z291" t="b">
        <f t="shared" si="94"/>
        <v>0</v>
      </c>
    </row>
    <row r="292" spans="1:26" x14ac:dyDescent="0.3">
      <c r="A292" t="str">
        <f>IF(A291="","",IF($R$3=1,day07Test!A306,'day07'!A284))</f>
        <v>$ cd cbzpzsj</v>
      </c>
      <c r="B292" t="str">
        <f t="shared" si="96"/>
        <v/>
      </c>
      <c r="C292" t="str">
        <f t="shared" si="95"/>
        <v/>
      </c>
      <c r="D292" t="str">
        <f t="shared" si="95"/>
        <v/>
      </c>
      <c r="E292" t="str">
        <f t="shared" si="95"/>
        <v/>
      </c>
      <c r="F292" t="str">
        <f t="shared" si="95"/>
        <v/>
      </c>
      <c r="G292" t="str">
        <f t="shared" si="95"/>
        <v/>
      </c>
      <c r="H292" t="str">
        <f t="shared" si="95"/>
        <v/>
      </c>
      <c r="I292" t="str">
        <f t="shared" si="95"/>
        <v/>
      </c>
      <c r="J292" t="str">
        <f t="shared" si="95"/>
        <v/>
      </c>
      <c r="K292" t="str">
        <f t="shared" si="95"/>
        <v/>
      </c>
      <c r="L292" t="str">
        <f t="shared" si="95"/>
        <v/>
      </c>
      <c r="M292" t="str">
        <f t="shared" si="80"/>
        <v/>
      </c>
      <c r="N292" t="b">
        <f t="shared" si="82"/>
        <v>1</v>
      </c>
      <c r="O292" t="b">
        <f t="shared" si="83"/>
        <v>0</v>
      </c>
      <c r="P292" t="b">
        <f t="shared" si="84"/>
        <v>0</v>
      </c>
      <c r="Q292" t="b">
        <f t="shared" si="85"/>
        <v>0</v>
      </c>
      <c r="R292" t="b">
        <f t="shared" si="86"/>
        <v>0</v>
      </c>
      <c r="S292" t="b">
        <f t="shared" si="87"/>
        <v>0</v>
      </c>
      <c r="T292" t="b">
        <f t="shared" si="88"/>
        <v>0</v>
      </c>
      <c r="U292" t="b">
        <f t="shared" si="89"/>
        <v>0</v>
      </c>
      <c r="V292" t="b">
        <f t="shared" si="90"/>
        <v>0</v>
      </c>
      <c r="W292" t="b">
        <f t="shared" si="91"/>
        <v>0</v>
      </c>
      <c r="X292" t="b">
        <f t="shared" si="92"/>
        <v>0</v>
      </c>
      <c r="Y292" t="b">
        <f t="shared" si="93"/>
        <v>0</v>
      </c>
      <c r="Z292" t="b">
        <f t="shared" si="94"/>
        <v>0</v>
      </c>
    </row>
    <row r="293" spans="1:26" x14ac:dyDescent="0.3">
      <c r="A293" t="str">
        <f>IF(A292="","",IF($R$3=1,day07Test!A307,'day07'!A285))</f>
        <v>$ ls</v>
      </c>
      <c r="B293" t="str">
        <f t="shared" si="96"/>
        <v/>
      </c>
      <c r="C293" t="str">
        <f t="shared" si="95"/>
        <v/>
      </c>
      <c r="D293" t="str">
        <f t="shared" si="95"/>
        <v/>
      </c>
      <c r="E293" t="str">
        <f t="shared" si="95"/>
        <v/>
      </c>
      <c r="F293" t="str">
        <f t="shared" si="95"/>
        <v/>
      </c>
      <c r="G293" t="str">
        <f t="shared" si="95"/>
        <v/>
      </c>
      <c r="H293" t="str">
        <f t="shared" si="95"/>
        <v/>
      </c>
      <c r="I293" t="str">
        <f t="shared" si="95"/>
        <v/>
      </c>
      <c r="J293" t="str">
        <f t="shared" si="95"/>
        <v/>
      </c>
      <c r="K293" t="str">
        <f t="shared" si="95"/>
        <v/>
      </c>
      <c r="L293" t="str">
        <f t="shared" si="95"/>
        <v/>
      </c>
      <c r="M293" t="str">
        <f t="shared" si="80"/>
        <v/>
      </c>
      <c r="N293" t="b">
        <f t="shared" si="82"/>
        <v>1</v>
      </c>
      <c r="O293" t="b">
        <f t="shared" si="83"/>
        <v>0</v>
      </c>
      <c r="P293" t="b">
        <f t="shared" si="84"/>
        <v>0</v>
      </c>
      <c r="Q293" t="b">
        <f t="shared" si="85"/>
        <v>0</v>
      </c>
      <c r="R293" t="b">
        <f t="shared" si="86"/>
        <v>0</v>
      </c>
      <c r="S293" t="b">
        <f t="shared" si="87"/>
        <v>0</v>
      </c>
      <c r="T293" t="b">
        <f t="shared" si="88"/>
        <v>0</v>
      </c>
      <c r="U293" t="b">
        <f t="shared" si="89"/>
        <v>0</v>
      </c>
      <c r="V293" t="b">
        <f t="shared" si="90"/>
        <v>0</v>
      </c>
      <c r="W293" t="b">
        <f t="shared" si="91"/>
        <v>0</v>
      </c>
      <c r="X293" t="b">
        <f t="shared" si="92"/>
        <v>0</v>
      </c>
      <c r="Y293" t="b">
        <f t="shared" si="93"/>
        <v>0</v>
      </c>
      <c r="Z293" t="b">
        <f t="shared" si="94"/>
        <v>0</v>
      </c>
    </row>
    <row r="294" spans="1:26" x14ac:dyDescent="0.3">
      <c r="A294" t="str">
        <f>IF(A293="","",IF($R$3=1,day07Test!A308,'day07'!A286))</f>
        <v>36456 gldg.jrd</v>
      </c>
      <c r="B294">
        <f t="shared" si="96"/>
        <v>3</v>
      </c>
      <c r="C294">
        <f t="shared" si="95"/>
        <v>6</v>
      </c>
      <c r="D294">
        <f t="shared" si="95"/>
        <v>4</v>
      </c>
      <c r="E294">
        <f t="shared" si="95"/>
        <v>5</v>
      </c>
      <c r="F294">
        <f t="shared" si="95"/>
        <v>6</v>
      </c>
      <c r="G294" t="str">
        <f t="shared" si="95"/>
        <v/>
      </c>
      <c r="H294" t="str">
        <f t="shared" si="95"/>
        <v/>
      </c>
      <c r="I294" t="str">
        <f t="shared" si="95"/>
        <v/>
      </c>
      <c r="J294" t="str">
        <f t="shared" si="95"/>
        <v/>
      </c>
      <c r="K294" t="str">
        <f t="shared" si="95"/>
        <v/>
      </c>
      <c r="L294" t="str">
        <f t="shared" si="95"/>
        <v/>
      </c>
      <c r="M294" t="str">
        <f t="shared" si="80"/>
        <v/>
      </c>
      <c r="N294" t="b">
        <f t="shared" si="82"/>
        <v>1</v>
      </c>
      <c r="O294" t="b">
        <f t="shared" si="83"/>
        <v>0</v>
      </c>
      <c r="P294" t="b">
        <f t="shared" si="84"/>
        <v>0</v>
      </c>
      <c r="Q294" t="b">
        <f t="shared" si="85"/>
        <v>0</v>
      </c>
      <c r="R294" t="b">
        <f t="shared" si="86"/>
        <v>0</v>
      </c>
      <c r="S294" t="b">
        <f t="shared" si="87"/>
        <v>0</v>
      </c>
      <c r="T294" t="b">
        <f t="shared" si="88"/>
        <v>0</v>
      </c>
      <c r="U294" t="b">
        <f t="shared" si="89"/>
        <v>0</v>
      </c>
      <c r="V294" t="b">
        <f t="shared" si="90"/>
        <v>0</v>
      </c>
      <c r="W294" t="b">
        <f t="shared" si="91"/>
        <v>0</v>
      </c>
      <c r="X294" t="b">
        <f t="shared" si="92"/>
        <v>0</v>
      </c>
      <c r="Y294" t="b">
        <f t="shared" si="93"/>
        <v>0</v>
      </c>
      <c r="Z294" t="b">
        <f t="shared" si="94"/>
        <v>0</v>
      </c>
    </row>
    <row r="295" spans="1:26" x14ac:dyDescent="0.3">
      <c r="A295" t="str">
        <f>IF(A294="","",IF($R$3=1,day07Test!A309,'day07'!A287))</f>
        <v>95656 mfmps.cfl</v>
      </c>
      <c r="B295">
        <f t="shared" si="96"/>
        <v>9</v>
      </c>
      <c r="C295">
        <f t="shared" si="95"/>
        <v>5</v>
      </c>
      <c r="D295">
        <f t="shared" si="95"/>
        <v>6</v>
      </c>
      <c r="E295">
        <f t="shared" si="95"/>
        <v>5</v>
      </c>
      <c r="F295">
        <f t="shared" si="95"/>
        <v>6</v>
      </c>
      <c r="G295" t="str">
        <f t="shared" si="95"/>
        <v/>
      </c>
      <c r="H295" t="str">
        <f t="shared" si="95"/>
        <v/>
      </c>
      <c r="I295" t="str">
        <f t="shared" si="95"/>
        <v/>
      </c>
      <c r="J295" t="str">
        <f t="shared" si="95"/>
        <v/>
      </c>
      <c r="K295" t="str">
        <f t="shared" si="95"/>
        <v/>
      </c>
      <c r="L295" t="str">
        <f t="shared" si="95"/>
        <v/>
      </c>
      <c r="M295" t="str">
        <f t="shared" ref="M295:M358" si="97">IFERROR(VALUE(MID($A295,COLUMN()-1,1)),"")</f>
        <v/>
      </c>
      <c r="N295" t="b">
        <f t="shared" si="82"/>
        <v>1</v>
      </c>
      <c r="O295" t="b">
        <f t="shared" si="83"/>
        <v>0</v>
      </c>
      <c r="P295" t="b">
        <f t="shared" si="84"/>
        <v>0</v>
      </c>
      <c r="Q295" t="b">
        <f t="shared" si="85"/>
        <v>0</v>
      </c>
      <c r="R295" t="b">
        <f t="shared" si="86"/>
        <v>0</v>
      </c>
      <c r="S295" t="b">
        <f t="shared" si="87"/>
        <v>0</v>
      </c>
      <c r="T295" t="b">
        <f t="shared" si="88"/>
        <v>0</v>
      </c>
      <c r="U295" t="b">
        <f t="shared" si="89"/>
        <v>0</v>
      </c>
      <c r="V295" t="b">
        <f t="shared" si="90"/>
        <v>0</v>
      </c>
      <c r="W295" t="b">
        <f t="shared" si="91"/>
        <v>0</v>
      </c>
      <c r="X295" t="b">
        <f t="shared" si="92"/>
        <v>0</v>
      </c>
      <c r="Y295" t="b">
        <f t="shared" si="93"/>
        <v>0</v>
      </c>
      <c r="Z295" t="b">
        <f t="shared" si="94"/>
        <v>0</v>
      </c>
    </row>
    <row r="296" spans="1:26" x14ac:dyDescent="0.3">
      <c r="A296" t="str">
        <f>IF(A295="","",IF($R$3=1,day07Test!A310,'day07'!A288))</f>
        <v>2578 qpl.jhn</v>
      </c>
      <c r="B296">
        <f t="shared" si="96"/>
        <v>2</v>
      </c>
      <c r="C296">
        <f t="shared" si="95"/>
        <v>5</v>
      </c>
      <c r="D296">
        <f t="shared" si="95"/>
        <v>7</v>
      </c>
      <c r="E296">
        <f t="shared" si="95"/>
        <v>8</v>
      </c>
      <c r="F296" t="str">
        <f t="shared" si="95"/>
        <v/>
      </c>
      <c r="G296" t="str">
        <f t="shared" ref="G296:L338" si="98">IFERROR(VALUE(MID($A296,COLUMN()-1,1)),"")</f>
        <v/>
      </c>
      <c r="H296" t="str">
        <f t="shared" si="98"/>
        <v/>
      </c>
      <c r="I296" t="str">
        <f t="shared" si="98"/>
        <v/>
      </c>
      <c r="J296" t="str">
        <f t="shared" si="98"/>
        <v/>
      </c>
      <c r="K296" t="str">
        <f t="shared" si="98"/>
        <v/>
      </c>
      <c r="L296" t="str">
        <f t="shared" si="98"/>
        <v/>
      </c>
      <c r="M296" t="str">
        <f t="shared" si="97"/>
        <v/>
      </c>
      <c r="N296" t="b">
        <f t="shared" si="82"/>
        <v>1</v>
      </c>
      <c r="O296" t="b">
        <f t="shared" si="83"/>
        <v>0</v>
      </c>
      <c r="P296" t="b">
        <f t="shared" si="84"/>
        <v>0</v>
      </c>
      <c r="Q296" t="b">
        <f t="shared" si="85"/>
        <v>0</v>
      </c>
      <c r="R296" t="b">
        <f t="shared" si="86"/>
        <v>0</v>
      </c>
      <c r="S296" t="b">
        <f t="shared" si="87"/>
        <v>0</v>
      </c>
      <c r="T296" t="b">
        <f t="shared" si="88"/>
        <v>0</v>
      </c>
      <c r="U296" t="b">
        <f t="shared" si="89"/>
        <v>0</v>
      </c>
      <c r="V296" t="b">
        <f t="shared" si="90"/>
        <v>0</v>
      </c>
      <c r="W296" t="b">
        <f t="shared" si="91"/>
        <v>0</v>
      </c>
      <c r="X296" t="b">
        <f t="shared" si="92"/>
        <v>0</v>
      </c>
      <c r="Y296" t="b">
        <f t="shared" si="93"/>
        <v>0</v>
      </c>
      <c r="Z296" t="b">
        <f t="shared" si="94"/>
        <v>0</v>
      </c>
    </row>
    <row r="297" spans="1:26" x14ac:dyDescent="0.3">
      <c r="A297" t="str">
        <f>IF(A296="","",IF($R$3=1,day07Test!A311,'day07'!A289))</f>
        <v>225756 sqt.njp</v>
      </c>
      <c r="B297">
        <f t="shared" si="96"/>
        <v>2</v>
      </c>
      <c r="C297">
        <f t="shared" ref="C297:G346" si="99">IFERROR(VALUE(MID($A297,COLUMN()-1,1)),"")</f>
        <v>2</v>
      </c>
      <c r="D297">
        <f t="shared" si="99"/>
        <v>5</v>
      </c>
      <c r="E297">
        <f t="shared" si="99"/>
        <v>7</v>
      </c>
      <c r="F297">
        <f t="shared" si="99"/>
        <v>5</v>
      </c>
      <c r="G297">
        <f t="shared" si="98"/>
        <v>6</v>
      </c>
      <c r="H297" t="str">
        <f t="shared" si="98"/>
        <v/>
      </c>
      <c r="I297" t="str">
        <f t="shared" si="98"/>
        <v/>
      </c>
      <c r="J297" t="str">
        <f t="shared" si="98"/>
        <v/>
      </c>
      <c r="K297" t="str">
        <f t="shared" si="98"/>
        <v/>
      </c>
      <c r="L297" t="str">
        <f t="shared" si="98"/>
        <v/>
      </c>
      <c r="M297" t="str">
        <f t="shared" si="97"/>
        <v/>
      </c>
      <c r="N297" t="b">
        <f t="shared" si="82"/>
        <v>1</v>
      </c>
      <c r="O297" t="b">
        <f t="shared" si="83"/>
        <v>0</v>
      </c>
      <c r="P297" t="b">
        <f t="shared" si="84"/>
        <v>0</v>
      </c>
      <c r="Q297" t="b">
        <f t="shared" si="85"/>
        <v>0</v>
      </c>
      <c r="R297" t="b">
        <f t="shared" si="86"/>
        <v>0</v>
      </c>
      <c r="S297" t="b">
        <f t="shared" si="87"/>
        <v>0</v>
      </c>
      <c r="T297" t="b">
        <f t="shared" si="88"/>
        <v>0</v>
      </c>
      <c r="U297" t="b">
        <f t="shared" si="89"/>
        <v>0</v>
      </c>
      <c r="V297" t="b">
        <f t="shared" si="90"/>
        <v>0</v>
      </c>
      <c r="W297" t="b">
        <f t="shared" si="91"/>
        <v>0</v>
      </c>
      <c r="X297" t="b">
        <f t="shared" si="92"/>
        <v>0</v>
      </c>
      <c r="Y297" t="b">
        <f t="shared" si="93"/>
        <v>0</v>
      </c>
      <c r="Z297" t="b">
        <f t="shared" si="94"/>
        <v>0</v>
      </c>
    </row>
    <row r="298" spans="1:26" x14ac:dyDescent="0.3">
      <c r="A298" t="str">
        <f>IF(A297="","",IF($R$3=1,day07Test!A312,'day07'!A290))</f>
        <v>$ cd ..</v>
      </c>
      <c r="B298" t="str">
        <f t="shared" si="96"/>
        <v/>
      </c>
      <c r="C298" t="str">
        <f t="shared" si="99"/>
        <v/>
      </c>
      <c r="D298" t="str">
        <f t="shared" si="99"/>
        <v/>
      </c>
      <c r="E298" t="str">
        <f t="shared" si="99"/>
        <v/>
      </c>
      <c r="F298" t="str">
        <f t="shared" si="99"/>
        <v/>
      </c>
      <c r="G298" t="str">
        <f t="shared" si="98"/>
        <v/>
      </c>
      <c r="H298" t="str">
        <f t="shared" si="98"/>
        <v/>
      </c>
      <c r="I298" t="str">
        <f t="shared" si="98"/>
        <v/>
      </c>
      <c r="J298" t="str">
        <f t="shared" si="98"/>
        <v/>
      </c>
      <c r="K298" t="str">
        <f t="shared" si="98"/>
        <v/>
      </c>
      <c r="L298" t="str">
        <f t="shared" si="98"/>
        <v/>
      </c>
      <c r="M298" t="str">
        <f t="shared" si="97"/>
        <v/>
      </c>
      <c r="N298" t="b">
        <f t="shared" si="82"/>
        <v>1</v>
      </c>
      <c r="O298" t="b">
        <f t="shared" si="83"/>
        <v>0</v>
      </c>
      <c r="P298" t="b">
        <f t="shared" si="84"/>
        <v>0</v>
      </c>
      <c r="Q298" t="b">
        <f t="shared" si="85"/>
        <v>0</v>
      </c>
      <c r="R298" t="b">
        <f t="shared" si="86"/>
        <v>0</v>
      </c>
      <c r="S298" t="b">
        <f t="shared" si="87"/>
        <v>0</v>
      </c>
      <c r="T298" t="b">
        <f t="shared" si="88"/>
        <v>0</v>
      </c>
      <c r="U298" t="b">
        <f t="shared" si="89"/>
        <v>0</v>
      </c>
      <c r="V298" t="b">
        <f t="shared" si="90"/>
        <v>0</v>
      </c>
      <c r="W298" t="b">
        <f t="shared" si="91"/>
        <v>0</v>
      </c>
      <c r="X298" t="b">
        <f t="shared" si="92"/>
        <v>0</v>
      </c>
      <c r="Y298" t="b">
        <f t="shared" si="93"/>
        <v>0</v>
      </c>
      <c r="Z298" t="b">
        <f t="shared" si="94"/>
        <v>0</v>
      </c>
    </row>
    <row r="299" spans="1:26" x14ac:dyDescent="0.3">
      <c r="A299" t="str">
        <f>IF(A298="","",IF($R$3=1,day07Test!A313,'day07'!A291))</f>
        <v>$ cd ..</v>
      </c>
      <c r="B299" t="str">
        <f t="shared" si="96"/>
        <v/>
      </c>
      <c r="C299" t="str">
        <f t="shared" si="99"/>
        <v/>
      </c>
      <c r="D299" t="str">
        <f t="shared" si="99"/>
        <v/>
      </c>
      <c r="E299" t="str">
        <f t="shared" si="99"/>
        <v/>
      </c>
      <c r="F299" t="str">
        <f t="shared" si="99"/>
        <v/>
      </c>
      <c r="G299" t="str">
        <f t="shared" si="98"/>
        <v/>
      </c>
      <c r="H299" t="str">
        <f t="shared" si="98"/>
        <v/>
      </c>
      <c r="I299" t="str">
        <f t="shared" si="98"/>
        <v/>
      </c>
      <c r="J299" t="str">
        <f t="shared" si="98"/>
        <v/>
      </c>
      <c r="K299" t="str">
        <f t="shared" si="98"/>
        <v/>
      </c>
      <c r="L299" t="str">
        <f t="shared" si="98"/>
        <v/>
      </c>
      <c r="M299" t="str">
        <f t="shared" si="97"/>
        <v/>
      </c>
      <c r="N299" t="b">
        <f t="shared" si="82"/>
        <v>1</v>
      </c>
      <c r="O299" t="b">
        <f t="shared" si="83"/>
        <v>0</v>
      </c>
      <c r="P299" t="b">
        <f t="shared" si="84"/>
        <v>0</v>
      </c>
      <c r="Q299" t="b">
        <f t="shared" si="85"/>
        <v>0</v>
      </c>
      <c r="R299" t="b">
        <f t="shared" si="86"/>
        <v>0</v>
      </c>
      <c r="S299" t="b">
        <f t="shared" si="87"/>
        <v>0</v>
      </c>
      <c r="T299" t="b">
        <f t="shared" si="88"/>
        <v>0</v>
      </c>
      <c r="U299" t="b">
        <f t="shared" si="89"/>
        <v>0</v>
      </c>
      <c r="V299" t="b">
        <f t="shared" si="90"/>
        <v>0</v>
      </c>
      <c r="W299" t="b">
        <f t="shared" si="91"/>
        <v>0</v>
      </c>
      <c r="X299" t="b">
        <f t="shared" si="92"/>
        <v>0</v>
      </c>
      <c r="Y299" t="b">
        <f t="shared" si="93"/>
        <v>0</v>
      </c>
      <c r="Z299" t="b">
        <f t="shared" si="94"/>
        <v>0</v>
      </c>
    </row>
    <row r="300" spans="1:26" x14ac:dyDescent="0.3">
      <c r="A300" t="str">
        <f>IF(A299="","",IF($R$3=1,day07Test!A314,'day07'!A292))</f>
        <v>$ cd ..</v>
      </c>
      <c r="B300" t="str">
        <f t="shared" si="96"/>
        <v/>
      </c>
      <c r="C300" t="str">
        <f t="shared" si="99"/>
        <v/>
      </c>
      <c r="D300" t="str">
        <f t="shared" si="99"/>
        <v/>
      </c>
      <c r="E300" t="str">
        <f t="shared" si="99"/>
        <v/>
      </c>
      <c r="F300" t="str">
        <f t="shared" si="99"/>
        <v/>
      </c>
      <c r="G300" t="str">
        <f t="shared" si="98"/>
        <v/>
      </c>
      <c r="H300" t="str">
        <f t="shared" si="98"/>
        <v/>
      </c>
      <c r="I300" t="str">
        <f t="shared" si="98"/>
        <v/>
      </c>
      <c r="J300" t="str">
        <f t="shared" si="98"/>
        <v/>
      </c>
      <c r="K300" t="str">
        <f t="shared" si="98"/>
        <v/>
      </c>
      <c r="L300" t="str">
        <f t="shared" si="98"/>
        <v/>
      </c>
      <c r="M300" t="str">
        <f t="shared" si="97"/>
        <v/>
      </c>
      <c r="N300" t="b">
        <f t="shared" si="82"/>
        <v>1</v>
      </c>
      <c r="O300" t="b">
        <f t="shared" si="83"/>
        <v>0</v>
      </c>
      <c r="P300" t="b">
        <f t="shared" si="84"/>
        <v>0</v>
      </c>
      <c r="Q300" t="b">
        <f t="shared" si="85"/>
        <v>0</v>
      </c>
      <c r="R300" t="b">
        <f t="shared" si="86"/>
        <v>0</v>
      </c>
      <c r="S300" t="b">
        <f t="shared" si="87"/>
        <v>0</v>
      </c>
      <c r="T300" t="b">
        <f t="shared" si="88"/>
        <v>0</v>
      </c>
      <c r="U300" t="b">
        <f t="shared" si="89"/>
        <v>0</v>
      </c>
      <c r="V300" t="b">
        <f t="shared" si="90"/>
        <v>0</v>
      </c>
      <c r="W300" t="b">
        <f t="shared" si="91"/>
        <v>0</v>
      </c>
      <c r="X300" t="b">
        <f t="shared" si="92"/>
        <v>0</v>
      </c>
      <c r="Y300" t="b">
        <f t="shared" si="93"/>
        <v>0</v>
      </c>
      <c r="Z300" t="b">
        <f t="shared" si="94"/>
        <v>0</v>
      </c>
    </row>
    <row r="301" spans="1:26" x14ac:dyDescent="0.3">
      <c r="A301" t="str">
        <f>IF(A300="","",IF($R$3=1,day07Test!A315,'day07'!A293))</f>
        <v>$ cd vzgpfd</v>
      </c>
      <c r="B301" t="str">
        <f t="shared" si="96"/>
        <v/>
      </c>
      <c r="C301" t="str">
        <f t="shared" si="99"/>
        <v/>
      </c>
      <c r="D301" t="str">
        <f t="shared" si="99"/>
        <v/>
      </c>
      <c r="E301" t="str">
        <f t="shared" si="99"/>
        <v/>
      </c>
      <c r="F301" t="str">
        <f t="shared" si="99"/>
        <v/>
      </c>
      <c r="G301" t="str">
        <f t="shared" si="98"/>
        <v/>
      </c>
      <c r="H301" t="str">
        <f t="shared" si="98"/>
        <v/>
      </c>
      <c r="I301" t="str">
        <f t="shared" si="98"/>
        <v/>
      </c>
      <c r="J301" t="str">
        <f t="shared" si="98"/>
        <v/>
      </c>
      <c r="K301" t="str">
        <f t="shared" si="98"/>
        <v/>
      </c>
      <c r="L301" t="str">
        <f t="shared" si="98"/>
        <v/>
      </c>
      <c r="M301" t="str">
        <f t="shared" si="97"/>
        <v/>
      </c>
      <c r="N301" t="b">
        <f t="shared" si="82"/>
        <v>1</v>
      </c>
      <c r="O301" t="b">
        <f t="shared" si="83"/>
        <v>0</v>
      </c>
      <c r="P301" t="b">
        <f t="shared" si="84"/>
        <v>0</v>
      </c>
      <c r="Q301" t="b">
        <f t="shared" si="85"/>
        <v>0</v>
      </c>
      <c r="R301" t="b">
        <f t="shared" si="86"/>
        <v>0</v>
      </c>
      <c r="S301" t="b">
        <f t="shared" si="87"/>
        <v>0</v>
      </c>
      <c r="T301" t="b">
        <f t="shared" si="88"/>
        <v>0</v>
      </c>
      <c r="U301" t="b">
        <f t="shared" si="89"/>
        <v>0</v>
      </c>
      <c r="V301" t="b">
        <f t="shared" si="90"/>
        <v>0</v>
      </c>
      <c r="W301" t="b">
        <f t="shared" si="91"/>
        <v>0</v>
      </c>
      <c r="X301" t="b">
        <f t="shared" si="92"/>
        <v>0</v>
      </c>
      <c r="Y301" t="b">
        <f t="shared" si="93"/>
        <v>0</v>
      </c>
      <c r="Z301" t="b">
        <f t="shared" si="94"/>
        <v>0</v>
      </c>
    </row>
    <row r="302" spans="1:26" x14ac:dyDescent="0.3">
      <c r="A302" t="str">
        <f>IF(A301="","",IF($R$3=1,day07Test!A316,'day07'!A294))</f>
        <v>$ ls</v>
      </c>
      <c r="B302" t="str">
        <f t="shared" si="96"/>
        <v/>
      </c>
      <c r="C302" t="str">
        <f t="shared" si="99"/>
        <v/>
      </c>
      <c r="D302" t="str">
        <f t="shared" si="99"/>
        <v/>
      </c>
      <c r="E302" t="str">
        <f t="shared" si="99"/>
        <v/>
      </c>
      <c r="F302" t="str">
        <f t="shared" si="99"/>
        <v/>
      </c>
      <c r="G302" t="str">
        <f t="shared" si="98"/>
        <v/>
      </c>
      <c r="H302" t="str">
        <f t="shared" si="98"/>
        <v/>
      </c>
      <c r="I302" t="str">
        <f t="shared" si="98"/>
        <v/>
      </c>
      <c r="J302" t="str">
        <f t="shared" si="98"/>
        <v/>
      </c>
      <c r="K302" t="str">
        <f t="shared" si="98"/>
        <v/>
      </c>
      <c r="L302" t="str">
        <f t="shared" si="98"/>
        <v/>
      </c>
      <c r="M302" t="str">
        <f t="shared" si="97"/>
        <v/>
      </c>
      <c r="N302" t="b">
        <f t="shared" si="82"/>
        <v>1</v>
      </c>
      <c r="O302" t="b">
        <f t="shared" si="83"/>
        <v>0</v>
      </c>
      <c r="P302" t="b">
        <f t="shared" si="84"/>
        <v>0</v>
      </c>
      <c r="Q302" t="b">
        <f t="shared" si="85"/>
        <v>0</v>
      </c>
      <c r="R302" t="b">
        <f t="shared" si="86"/>
        <v>0</v>
      </c>
      <c r="S302" t="b">
        <f t="shared" si="87"/>
        <v>0</v>
      </c>
      <c r="T302" t="b">
        <f t="shared" si="88"/>
        <v>0</v>
      </c>
      <c r="U302" t="b">
        <f t="shared" si="89"/>
        <v>0</v>
      </c>
      <c r="V302" t="b">
        <f t="shared" si="90"/>
        <v>0</v>
      </c>
      <c r="W302" t="b">
        <f t="shared" si="91"/>
        <v>0</v>
      </c>
      <c r="X302" t="b">
        <f t="shared" si="92"/>
        <v>0</v>
      </c>
      <c r="Y302" t="b">
        <f t="shared" si="93"/>
        <v>0</v>
      </c>
      <c r="Z302" t="b">
        <f t="shared" si="94"/>
        <v>0</v>
      </c>
    </row>
    <row r="303" spans="1:26" x14ac:dyDescent="0.3">
      <c r="A303" t="str">
        <f>IF(A302="","",IF($R$3=1,day07Test!A317,'day07'!A295))</f>
        <v>266582 cgvcwrfn.jjq</v>
      </c>
      <c r="B303">
        <f t="shared" si="96"/>
        <v>2</v>
      </c>
      <c r="C303">
        <f t="shared" si="99"/>
        <v>6</v>
      </c>
      <c r="D303">
        <f t="shared" si="99"/>
        <v>6</v>
      </c>
      <c r="E303">
        <f t="shared" si="99"/>
        <v>5</v>
      </c>
      <c r="F303">
        <f t="shared" si="99"/>
        <v>8</v>
      </c>
      <c r="G303">
        <f t="shared" si="98"/>
        <v>2</v>
      </c>
      <c r="H303" t="str">
        <f t="shared" si="98"/>
        <v/>
      </c>
      <c r="I303" t="str">
        <f t="shared" si="98"/>
        <v/>
      </c>
      <c r="J303" t="str">
        <f t="shared" si="98"/>
        <v/>
      </c>
      <c r="K303" t="str">
        <f t="shared" si="98"/>
        <v/>
      </c>
      <c r="L303" t="str">
        <f t="shared" si="98"/>
        <v/>
      </c>
      <c r="M303" t="str">
        <f t="shared" si="97"/>
        <v/>
      </c>
      <c r="N303" t="b">
        <f t="shared" si="82"/>
        <v>1</v>
      </c>
      <c r="O303" t="b">
        <f t="shared" si="83"/>
        <v>0</v>
      </c>
      <c r="P303" t="b">
        <f t="shared" si="84"/>
        <v>0</v>
      </c>
      <c r="Q303" t="b">
        <f t="shared" si="85"/>
        <v>0</v>
      </c>
      <c r="R303" t="b">
        <f t="shared" si="86"/>
        <v>0</v>
      </c>
      <c r="S303" t="b">
        <f t="shared" si="87"/>
        <v>0</v>
      </c>
      <c r="T303" t="b">
        <f t="shared" si="88"/>
        <v>0</v>
      </c>
      <c r="U303" t="b">
        <f t="shared" si="89"/>
        <v>0</v>
      </c>
      <c r="V303" t="b">
        <f t="shared" si="90"/>
        <v>0</v>
      </c>
      <c r="W303" t="b">
        <f t="shared" si="91"/>
        <v>0</v>
      </c>
      <c r="X303" t="b">
        <f t="shared" si="92"/>
        <v>0</v>
      </c>
      <c r="Y303" t="b">
        <f t="shared" si="93"/>
        <v>0</v>
      </c>
      <c r="Z303" t="b">
        <f t="shared" si="94"/>
        <v>0</v>
      </c>
    </row>
    <row r="304" spans="1:26" x14ac:dyDescent="0.3">
      <c r="A304" t="str">
        <f>IF(A303="","",IF($R$3=1,day07Test!A318,'day07'!A296))</f>
        <v>230770 dcgvw</v>
      </c>
      <c r="B304">
        <f t="shared" si="96"/>
        <v>2</v>
      </c>
      <c r="C304">
        <f t="shared" si="99"/>
        <v>3</v>
      </c>
      <c r="D304">
        <f t="shared" si="99"/>
        <v>0</v>
      </c>
      <c r="E304">
        <f t="shared" si="99"/>
        <v>7</v>
      </c>
      <c r="F304">
        <f t="shared" si="99"/>
        <v>7</v>
      </c>
      <c r="G304">
        <f t="shared" si="98"/>
        <v>0</v>
      </c>
      <c r="H304" t="str">
        <f t="shared" si="98"/>
        <v/>
      </c>
      <c r="I304" t="str">
        <f t="shared" si="98"/>
        <v/>
      </c>
      <c r="J304" t="str">
        <f t="shared" si="98"/>
        <v/>
      </c>
      <c r="K304" t="str">
        <f t="shared" si="98"/>
        <v/>
      </c>
      <c r="L304" t="str">
        <f t="shared" si="98"/>
        <v/>
      </c>
      <c r="M304" t="str">
        <f t="shared" si="97"/>
        <v/>
      </c>
      <c r="N304" t="b">
        <f t="shared" si="82"/>
        <v>1</v>
      </c>
      <c r="O304" t="b">
        <f t="shared" si="83"/>
        <v>0</v>
      </c>
      <c r="P304" t="b">
        <f t="shared" si="84"/>
        <v>0</v>
      </c>
      <c r="Q304" t="b">
        <f t="shared" si="85"/>
        <v>0</v>
      </c>
      <c r="R304" t="b">
        <f t="shared" si="86"/>
        <v>0</v>
      </c>
      <c r="S304" t="b">
        <f t="shared" si="87"/>
        <v>0</v>
      </c>
      <c r="T304" t="b">
        <f t="shared" si="88"/>
        <v>0</v>
      </c>
      <c r="U304" t="b">
        <f t="shared" si="89"/>
        <v>0</v>
      </c>
      <c r="V304" t="b">
        <f t="shared" si="90"/>
        <v>0</v>
      </c>
      <c r="W304" t="b">
        <f t="shared" si="91"/>
        <v>0</v>
      </c>
      <c r="X304" t="b">
        <f t="shared" si="92"/>
        <v>0</v>
      </c>
      <c r="Y304" t="b">
        <f t="shared" si="93"/>
        <v>0</v>
      </c>
      <c r="Z304" t="b">
        <f t="shared" si="94"/>
        <v>0</v>
      </c>
    </row>
    <row r="305" spans="1:26" x14ac:dyDescent="0.3">
      <c r="A305" t="str">
        <f>IF(A304="","",IF($R$3=1,day07Test!A319,'day07'!A297))</f>
        <v>266361 gqqcqtp.hvq</v>
      </c>
      <c r="B305">
        <f t="shared" si="96"/>
        <v>2</v>
      </c>
      <c r="C305">
        <f t="shared" si="99"/>
        <v>6</v>
      </c>
      <c r="D305">
        <f t="shared" si="99"/>
        <v>6</v>
      </c>
      <c r="E305">
        <f t="shared" si="99"/>
        <v>3</v>
      </c>
      <c r="F305">
        <f t="shared" si="99"/>
        <v>6</v>
      </c>
      <c r="G305">
        <f t="shared" si="98"/>
        <v>1</v>
      </c>
      <c r="H305" t="str">
        <f t="shared" si="98"/>
        <v/>
      </c>
      <c r="I305" t="str">
        <f t="shared" si="98"/>
        <v/>
      </c>
      <c r="J305" t="str">
        <f t="shared" si="98"/>
        <v/>
      </c>
      <c r="K305" t="str">
        <f t="shared" si="98"/>
        <v/>
      </c>
      <c r="L305" t="str">
        <f t="shared" si="98"/>
        <v/>
      </c>
      <c r="M305" t="str">
        <f t="shared" si="97"/>
        <v/>
      </c>
      <c r="N305" t="b">
        <f t="shared" si="82"/>
        <v>1</v>
      </c>
      <c r="O305" t="b">
        <f t="shared" si="83"/>
        <v>0</v>
      </c>
      <c r="P305" t="b">
        <f t="shared" si="84"/>
        <v>0</v>
      </c>
      <c r="Q305" t="b">
        <f t="shared" si="85"/>
        <v>0</v>
      </c>
      <c r="R305" t="b">
        <f t="shared" si="86"/>
        <v>0</v>
      </c>
      <c r="S305" t="b">
        <f t="shared" si="87"/>
        <v>0</v>
      </c>
      <c r="T305" t="b">
        <f t="shared" si="88"/>
        <v>0</v>
      </c>
      <c r="U305" t="b">
        <f t="shared" si="89"/>
        <v>0</v>
      </c>
      <c r="V305" t="b">
        <f t="shared" si="90"/>
        <v>0</v>
      </c>
      <c r="W305" t="b">
        <f t="shared" si="91"/>
        <v>0</v>
      </c>
      <c r="X305" t="b">
        <f t="shared" si="92"/>
        <v>0</v>
      </c>
      <c r="Y305" t="b">
        <f t="shared" si="93"/>
        <v>0</v>
      </c>
      <c r="Z305" t="b">
        <f t="shared" si="94"/>
        <v>0</v>
      </c>
    </row>
    <row r="306" spans="1:26" x14ac:dyDescent="0.3">
      <c r="A306" t="str">
        <f>IF(A305="","",IF($R$3=1,day07Test!A320,'day07'!A298))</f>
        <v>dir lnn</v>
      </c>
      <c r="B306" t="str">
        <f t="shared" si="96"/>
        <v/>
      </c>
      <c r="C306" t="str">
        <f t="shared" si="99"/>
        <v/>
      </c>
      <c r="D306" t="str">
        <f t="shared" si="99"/>
        <v/>
      </c>
      <c r="E306" t="str">
        <f t="shared" si="99"/>
        <v/>
      </c>
      <c r="F306" t="str">
        <f t="shared" si="99"/>
        <v/>
      </c>
      <c r="G306" t="str">
        <f t="shared" si="98"/>
        <v/>
      </c>
      <c r="H306" t="str">
        <f t="shared" si="98"/>
        <v/>
      </c>
      <c r="I306" t="str">
        <f t="shared" si="98"/>
        <v/>
      </c>
      <c r="J306" t="str">
        <f t="shared" si="98"/>
        <v/>
      </c>
      <c r="K306" t="str">
        <f t="shared" si="98"/>
        <v/>
      </c>
      <c r="L306" t="str">
        <f t="shared" si="98"/>
        <v/>
      </c>
      <c r="M306" t="str">
        <f t="shared" si="97"/>
        <v/>
      </c>
      <c r="N306" t="b">
        <f t="shared" si="82"/>
        <v>1</v>
      </c>
      <c r="O306" t="b">
        <f t="shared" si="83"/>
        <v>0</v>
      </c>
      <c r="P306" t="b">
        <f t="shared" si="84"/>
        <v>0</v>
      </c>
      <c r="Q306" t="b">
        <f t="shared" si="85"/>
        <v>0</v>
      </c>
      <c r="R306" t="b">
        <f t="shared" si="86"/>
        <v>0</v>
      </c>
      <c r="S306" t="b">
        <f t="shared" si="87"/>
        <v>0</v>
      </c>
      <c r="T306" t="b">
        <f t="shared" si="88"/>
        <v>0</v>
      </c>
      <c r="U306" t="b">
        <f t="shared" si="89"/>
        <v>0</v>
      </c>
      <c r="V306" t="b">
        <f t="shared" si="90"/>
        <v>0</v>
      </c>
      <c r="W306" t="b">
        <f t="shared" si="91"/>
        <v>0</v>
      </c>
      <c r="X306" t="b">
        <f t="shared" si="92"/>
        <v>0</v>
      </c>
      <c r="Y306" t="b">
        <f t="shared" si="93"/>
        <v>0</v>
      </c>
      <c r="Z306" t="b">
        <f t="shared" si="94"/>
        <v>0</v>
      </c>
    </row>
    <row r="307" spans="1:26" x14ac:dyDescent="0.3">
      <c r="A307" t="str">
        <f>IF(A306="","",IF($R$3=1,day07Test!A321,'day07'!A299))</f>
        <v>86659 pzft.smj</v>
      </c>
      <c r="B307">
        <f t="shared" si="96"/>
        <v>8</v>
      </c>
      <c r="C307">
        <f t="shared" si="99"/>
        <v>6</v>
      </c>
      <c r="D307">
        <f t="shared" si="99"/>
        <v>6</v>
      </c>
      <c r="E307">
        <f t="shared" si="99"/>
        <v>5</v>
      </c>
      <c r="F307">
        <f t="shared" si="99"/>
        <v>9</v>
      </c>
      <c r="G307" t="str">
        <f t="shared" si="98"/>
        <v/>
      </c>
      <c r="H307" t="str">
        <f t="shared" si="98"/>
        <v/>
      </c>
      <c r="I307" t="str">
        <f t="shared" si="98"/>
        <v/>
      </c>
      <c r="J307" t="str">
        <f t="shared" si="98"/>
        <v/>
      </c>
      <c r="K307" t="str">
        <f t="shared" si="98"/>
        <v/>
      </c>
      <c r="L307" t="str">
        <f t="shared" si="98"/>
        <v/>
      </c>
      <c r="M307" t="str">
        <f t="shared" si="97"/>
        <v/>
      </c>
      <c r="N307" t="b">
        <f t="shared" si="82"/>
        <v>1</v>
      </c>
      <c r="O307" t="b">
        <f t="shared" si="83"/>
        <v>0</v>
      </c>
      <c r="P307" t="b">
        <f t="shared" si="84"/>
        <v>0</v>
      </c>
      <c r="Q307" t="b">
        <f t="shared" si="85"/>
        <v>0</v>
      </c>
      <c r="R307" t="b">
        <f t="shared" si="86"/>
        <v>0</v>
      </c>
      <c r="S307" t="b">
        <f t="shared" si="87"/>
        <v>0</v>
      </c>
      <c r="T307" t="b">
        <f t="shared" si="88"/>
        <v>0</v>
      </c>
      <c r="U307" t="b">
        <f t="shared" si="89"/>
        <v>0</v>
      </c>
      <c r="V307" t="b">
        <f t="shared" si="90"/>
        <v>0</v>
      </c>
      <c r="W307" t="b">
        <f t="shared" si="91"/>
        <v>0</v>
      </c>
      <c r="X307" t="b">
        <f t="shared" si="92"/>
        <v>0</v>
      </c>
      <c r="Y307" t="b">
        <f t="shared" si="93"/>
        <v>0</v>
      </c>
      <c r="Z307" t="b">
        <f t="shared" si="94"/>
        <v>0</v>
      </c>
    </row>
    <row r="308" spans="1:26" x14ac:dyDescent="0.3">
      <c r="A308" t="str">
        <f>IF(A307="","",IF($R$3=1,day07Test!A322,'day07'!A300))</f>
        <v>180519 qfszrvm.gnq</v>
      </c>
      <c r="B308">
        <f t="shared" si="96"/>
        <v>1</v>
      </c>
      <c r="C308">
        <f t="shared" si="99"/>
        <v>8</v>
      </c>
      <c r="D308">
        <f t="shared" si="99"/>
        <v>0</v>
      </c>
      <c r="E308">
        <f t="shared" si="99"/>
        <v>5</v>
      </c>
      <c r="F308">
        <f t="shared" si="99"/>
        <v>1</v>
      </c>
      <c r="G308">
        <f t="shared" si="98"/>
        <v>9</v>
      </c>
      <c r="H308" t="str">
        <f t="shared" si="98"/>
        <v/>
      </c>
      <c r="I308" t="str">
        <f t="shared" si="98"/>
        <v/>
      </c>
      <c r="J308" t="str">
        <f t="shared" si="98"/>
        <v/>
      </c>
      <c r="K308" t="str">
        <f t="shared" si="98"/>
        <v/>
      </c>
      <c r="L308" t="str">
        <f t="shared" si="98"/>
        <v/>
      </c>
      <c r="M308" t="str">
        <f t="shared" si="97"/>
        <v/>
      </c>
      <c r="N308" t="b">
        <f t="shared" si="82"/>
        <v>1</v>
      </c>
      <c r="O308" t="b">
        <f t="shared" si="83"/>
        <v>0</v>
      </c>
      <c r="P308" t="b">
        <f t="shared" si="84"/>
        <v>0</v>
      </c>
      <c r="Q308" t="b">
        <f t="shared" si="85"/>
        <v>0</v>
      </c>
      <c r="R308" t="b">
        <f t="shared" si="86"/>
        <v>0</v>
      </c>
      <c r="S308" t="b">
        <f t="shared" si="87"/>
        <v>0</v>
      </c>
      <c r="T308" t="b">
        <f t="shared" si="88"/>
        <v>0</v>
      </c>
      <c r="U308" t="b">
        <f t="shared" si="89"/>
        <v>0</v>
      </c>
      <c r="V308" t="b">
        <f t="shared" si="90"/>
        <v>0</v>
      </c>
      <c r="W308" t="b">
        <f t="shared" si="91"/>
        <v>0</v>
      </c>
      <c r="X308" t="b">
        <f t="shared" si="92"/>
        <v>0</v>
      </c>
      <c r="Y308" t="b">
        <f t="shared" si="93"/>
        <v>0</v>
      </c>
      <c r="Z308" t="b">
        <f t="shared" si="94"/>
        <v>0</v>
      </c>
    </row>
    <row r="309" spans="1:26" x14ac:dyDescent="0.3">
      <c r="A309" t="str">
        <f>IF(A308="","",IF($R$3=1,day07Test!A323,'day07'!A301))</f>
        <v>dir rwrt</v>
      </c>
      <c r="B309" t="str">
        <f t="shared" si="96"/>
        <v/>
      </c>
      <c r="C309" t="str">
        <f t="shared" si="99"/>
        <v/>
      </c>
      <c r="D309" t="str">
        <f t="shared" si="99"/>
        <v/>
      </c>
      <c r="E309" t="str">
        <f t="shared" si="99"/>
        <v/>
      </c>
      <c r="F309" t="str">
        <f t="shared" si="99"/>
        <v/>
      </c>
      <c r="G309" t="str">
        <f t="shared" si="98"/>
        <v/>
      </c>
      <c r="H309" t="str">
        <f t="shared" si="98"/>
        <v/>
      </c>
      <c r="I309" t="str">
        <f t="shared" si="98"/>
        <v/>
      </c>
      <c r="J309" t="str">
        <f t="shared" si="98"/>
        <v/>
      </c>
      <c r="K309" t="str">
        <f t="shared" si="98"/>
        <v/>
      </c>
      <c r="L309" t="str">
        <f t="shared" si="98"/>
        <v/>
      </c>
      <c r="M309" t="str">
        <f t="shared" si="97"/>
        <v/>
      </c>
      <c r="N309" t="b">
        <f t="shared" si="82"/>
        <v>1</v>
      </c>
      <c r="O309" t="b">
        <f t="shared" si="83"/>
        <v>0</v>
      </c>
      <c r="P309" t="b">
        <f t="shared" si="84"/>
        <v>0</v>
      </c>
      <c r="Q309" t="b">
        <f t="shared" si="85"/>
        <v>0</v>
      </c>
      <c r="R309" t="b">
        <f t="shared" si="86"/>
        <v>0</v>
      </c>
      <c r="S309" t="b">
        <f t="shared" si="87"/>
        <v>0</v>
      </c>
      <c r="T309" t="b">
        <f t="shared" si="88"/>
        <v>0</v>
      </c>
      <c r="U309" t="b">
        <f t="shared" si="89"/>
        <v>0</v>
      </c>
      <c r="V309" t="b">
        <f t="shared" si="90"/>
        <v>0</v>
      </c>
      <c r="W309" t="b">
        <f t="shared" si="91"/>
        <v>0</v>
      </c>
      <c r="X309" t="b">
        <f t="shared" si="92"/>
        <v>0</v>
      </c>
      <c r="Y309" t="b">
        <f t="shared" si="93"/>
        <v>0</v>
      </c>
      <c r="Z309" t="b">
        <f t="shared" si="94"/>
        <v>0</v>
      </c>
    </row>
    <row r="310" spans="1:26" x14ac:dyDescent="0.3">
      <c r="A310" t="e">
        <f>IF(A309="","",IF($R$3=1,day07Test!A324,'day07'!#REF!))</f>
        <v>#REF!</v>
      </c>
      <c r="B310" t="str">
        <f t="shared" si="96"/>
        <v/>
      </c>
      <c r="C310" t="str">
        <f t="shared" si="99"/>
        <v/>
      </c>
      <c r="D310" t="str">
        <f t="shared" si="99"/>
        <v/>
      </c>
      <c r="E310" t="str">
        <f t="shared" si="99"/>
        <v/>
      </c>
      <c r="F310" t="str">
        <f t="shared" si="99"/>
        <v/>
      </c>
      <c r="G310" t="str">
        <f t="shared" si="98"/>
        <v/>
      </c>
      <c r="H310" t="str">
        <f t="shared" si="98"/>
        <v/>
      </c>
      <c r="I310" t="str">
        <f t="shared" si="98"/>
        <v/>
      </c>
      <c r="J310" t="str">
        <f t="shared" si="98"/>
        <v/>
      </c>
      <c r="K310" t="str">
        <f t="shared" si="98"/>
        <v/>
      </c>
      <c r="L310" t="str">
        <f t="shared" si="98"/>
        <v/>
      </c>
      <c r="M310" t="str">
        <f t="shared" si="97"/>
        <v/>
      </c>
      <c r="N310" t="e">
        <f t="shared" si="82"/>
        <v>#REF!</v>
      </c>
      <c r="O310" t="e">
        <f t="shared" si="83"/>
        <v>#REF!</v>
      </c>
      <c r="P310" t="e">
        <f t="shared" si="84"/>
        <v>#REF!</v>
      </c>
      <c r="Q310" t="e">
        <f t="shared" si="85"/>
        <v>#REF!</v>
      </c>
      <c r="R310" t="e">
        <f t="shared" si="86"/>
        <v>#REF!</v>
      </c>
      <c r="S310" t="e">
        <f t="shared" si="87"/>
        <v>#REF!</v>
      </c>
      <c r="T310" t="e">
        <f t="shared" si="88"/>
        <v>#REF!</v>
      </c>
      <c r="U310" t="e">
        <f t="shared" si="89"/>
        <v>#REF!</v>
      </c>
      <c r="V310" t="e">
        <f t="shared" si="90"/>
        <v>#REF!</v>
      </c>
      <c r="W310" t="e">
        <f t="shared" si="91"/>
        <v>#REF!</v>
      </c>
      <c r="X310" t="e">
        <f t="shared" si="92"/>
        <v>#REF!</v>
      </c>
      <c r="Y310" t="e">
        <f t="shared" si="93"/>
        <v>#REF!</v>
      </c>
      <c r="Z310" t="e">
        <f t="shared" si="94"/>
        <v>#REF!</v>
      </c>
    </row>
    <row r="311" spans="1:26" x14ac:dyDescent="0.3">
      <c r="A311" t="e">
        <f>IF(A310="","",IF($R$3=1,day07Test!A325,'day07'!#REF!))</f>
        <v>#REF!</v>
      </c>
      <c r="B311" t="str">
        <f t="shared" si="96"/>
        <v/>
      </c>
      <c r="C311" t="str">
        <f t="shared" si="99"/>
        <v/>
      </c>
      <c r="D311" t="str">
        <f t="shared" si="99"/>
        <v/>
      </c>
      <c r="E311" t="str">
        <f t="shared" si="99"/>
        <v/>
      </c>
      <c r="F311" t="str">
        <f t="shared" si="99"/>
        <v/>
      </c>
      <c r="G311" t="str">
        <f t="shared" si="98"/>
        <v/>
      </c>
      <c r="H311" t="str">
        <f t="shared" si="98"/>
        <v/>
      </c>
      <c r="I311" t="str">
        <f t="shared" si="98"/>
        <v/>
      </c>
      <c r="J311" t="str">
        <f t="shared" si="98"/>
        <v/>
      </c>
      <c r="K311" t="str">
        <f t="shared" si="98"/>
        <v/>
      </c>
      <c r="L311" t="str">
        <f t="shared" si="98"/>
        <v/>
      </c>
      <c r="M311" t="str">
        <f t="shared" si="97"/>
        <v/>
      </c>
      <c r="N311" t="e">
        <f t="shared" si="82"/>
        <v>#REF!</v>
      </c>
      <c r="O311" t="e">
        <f t="shared" si="83"/>
        <v>#REF!</v>
      </c>
      <c r="P311" t="e">
        <f t="shared" si="84"/>
        <v>#REF!</v>
      </c>
      <c r="Q311" t="e">
        <f t="shared" si="85"/>
        <v>#REF!</v>
      </c>
      <c r="R311" t="e">
        <f t="shared" si="86"/>
        <v>#REF!</v>
      </c>
      <c r="S311" t="e">
        <f t="shared" si="87"/>
        <v>#REF!</v>
      </c>
      <c r="T311" t="e">
        <f t="shared" si="88"/>
        <v>#REF!</v>
      </c>
      <c r="U311" t="e">
        <f t="shared" si="89"/>
        <v>#REF!</v>
      </c>
      <c r="V311" t="e">
        <f t="shared" si="90"/>
        <v>#REF!</v>
      </c>
      <c r="W311" t="e">
        <f t="shared" si="91"/>
        <v>#REF!</v>
      </c>
      <c r="X311" t="e">
        <f t="shared" si="92"/>
        <v>#REF!</v>
      </c>
      <c r="Y311" t="e">
        <f t="shared" si="93"/>
        <v>#REF!</v>
      </c>
      <c r="Z311" t="e">
        <f t="shared" si="94"/>
        <v>#REF!</v>
      </c>
    </row>
    <row r="312" spans="1:26" x14ac:dyDescent="0.3">
      <c r="A312" t="e">
        <f>IF(A311="","",IF($R$3=1,day07Test!A326,'day07'!#REF!))</f>
        <v>#REF!</v>
      </c>
      <c r="B312" t="str">
        <f t="shared" si="96"/>
        <v/>
      </c>
      <c r="C312" t="str">
        <f t="shared" si="99"/>
        <v/>
      </c>
      <c r="D312" t="str">
        <f t="shared" si="99"/>
        <v/>
      </c>
      <c r="E312" t="str">
        <f t="shared" si="99"/>
        <v/>
      </c>
      <c r="F312" t="str">
        <f t="shared" si="99"/>
        <v/>
      </c>
      <c r="G312" t="str">
        <f t="shared" si="98"/>
        <v/>
      </c>
      <c r="H312" t="str">
        <f t="shared" si="98"/>
        <v/>
      </c>
      <c r="I312" t="str">
        <f t="shared" si="98"/>
        <v/>
      </c>
      <c r="J312" t="str">
        <f t="shared" si="98"/>
        <v/>
      </c>
      <c r="K312" t="str">
        <f t="shared" si="98"/>
        <v/>
      </c>
      <c r="L312" t="str">
        <f t="shared" si="98"/>
        <v/>
      </c>
      <c r="M312" t="str">
        <f t="shared" si="97"/>
        <v/>
      </c>
      <c r="N312" t="e">
        <f t="shared" si="82"/>
        <v>#REF!</v>
      </c>
      <c r="O312" t="e">
        <f t="shared" si="83"/>
        <v>#REF!</v>
      </c>
      <c r="P312" t="e">
        <f t="shared" si="84"/>
        <v>#REF!</v>
      </c>
      <c r="Q312" t="e">
        <f t="shared" si="85"/>
        <v>#REF!</v>
      </c>
      <c r="R312" t="e">
        <f t="shared" si="86"/>
        <v>#REF!</v>
      </c>
      <c r="S312" t="e">
        <f t="shared" si="87"/>
        <v>#REF!</v>
      </c>
      <c r="T312" t="e">
        <f t="shared" si="88"/>
        <v>#REF!</v>
      </c>
      <c r="U312" t="e">
        <f t="shared" si="89"/>
        <v>#REF!</v>
      </c>
      <c r="V312" t="e">
        <f t="shared" si="90"/>
        <v>#REF!</v>
      </c>
      <c r="W312" t="e">
        <f t="shared" si="91"/>
        <v>#REF!</v>
      </c>
      <c r="X312" t="e">
        <f t="shared" si="92"/>
        <v>#REF!</v>
      </c>
      <c r="Y312" t="e">
        <f t="shared" si="93"/>
        <v>#REF!</v>
      </c>
      <c r="Z312" t="e">
        <f t="shared" si="94"/>
        <v>#REF!</v>
      </c>
    </row>
    <row r="313" spans="1:26" x14ac:dyDescent="0.3">
      <c r="A313" t="e">
        <f>IF(A312="","",IF($R$3=1,day07Test!A327,'day07'!#REF!))</f>
        <v>#REF!</v>
      </c>
      <c r="B313" t="str">
        <f t="shared" si="96"/>
        <v/>
      </c>
      <c r="C313" t="str">
        <f t="shared" si="99"/>
        <v/>
      </c>
      <c r="D313" t="str">
        <f t="shared" si="99"/>
        <v/>
      </c>
      <c r="E313" t="str">
        <f t="shared" si="99"/>
        <v/>
      </c>
      <c r="F313" t="str">
        <f t="shared" si="99"/>
        <v/>
      </c>
      <c r="G313" t="str">
        <f t="shared" si="98"/>
        <v/>
      </c>
      <c r="H313" t="str">
        <f t="shared" si="98"/>
        <v/>
      </c>
      <c r="I313" t="str">
        <f t="shared" si="98"/>
        <v/>
      </c>
      <c r="J313" t="str">
        <f t="shared" si="98"/>
        <v/>
      </c>
      <c r="K313" t="str">
        <f t="shared" si="98"/>
        <v/>
      </c>
      <c r="L313" t="str">
        <f t="shared" si="98"/>
        <v/>
      </c>
      <c r="M313" t="str">
        <f t="shared" si="97"/>
        <v/>
      </c>
      <c r="N313" t="e">
        <f t="shared" si="82"/>
        <v>#REF!</v>
      </c>
      <c r="O313" t="e">
        <f t="shared" si="83"/>
        <v>#REF!</v>
      </c>
      <c r="P313" t="e">
        <f t="shared" si="84"/>
        <v>#REF!</v>
      </c>
      <c r="Q313" t="e">
        <f t="shared" si="85"/>
        <v>#REF!</v>
      </c>
      <c r="R313" t="e">
        <f t="shared" si="86"/>
        <v>#REF!</v>
      </c>
      <c r="S313" t="e">
        <f t="shared" si="87"/>
        <v>#REF!</v>
      </c>
      <c r="T313" t="e">
        <f t="shared" si="88"/>
        <v>#REF!</v>
      </c>
      <c r="U313" t="e">
        <f t="shared" si="89"/>
        <v>#REF!</v>
      </c>
      <c r="V313" t="e">
        <f t="shared" si="90"/>
        <v>#REF!</v>
      </c>
      <c r="W313" t="e">
        <f t="shared" si="91"/>
        <v>#REF!</v>
      </c>
      <c r="X313" t="e">
        <f t="shared" si="92"/>
        <v>#REF!</v>
      </c>
      <c r="Y313" t="e">
        <f t="shared" si="93"/>
        <v>#REF!</v>
      </c>
      <c r="Z313" t="e">
        <f t="shared" si="94"/>
        <v>#REF!</v>
      </c>
    </row>
    <row r="314" spans="1:26" x14ac:dyDescent="0.3">
      <c r="A314" t="e">
        <f>IF(A313="","",IF($R$3=1,day07Test!A328,'day07'!#REF!))</f>
        <v>#REF!</v>
      </c>
      <c r="B314" t="str">
        <f t="shared" si="96"/>
        <v/>
      </c>
      <c r="C314" t="str">
        <f t="shared" si="99"/>
        <v/>
      </c>
      <c r="D314" t="str">
        <f t="shared" si="99"/>
        <v/>
      </c>
      <c r="E314" t="str">
        <f t="shared" si="99"/>
        <v/>
      </c>
      <c r="F314" t="str">
        <f t="shared" si="99"/>
        <v/>
      </c>
      <c r="G314" t="str">
        <f t="shared" si="98"/>
        <v/>
      </c>
      <c r="H314" t="str">
        <f t="shared" si="98"/>
        <v/>
      </c>
      <c r="I314" t="str">
        <f t="shared" si="98"/>
        <v/>
      </c>
      <c r="J314" t="str">
        <f t="shared" si="98"/>
        <v/>
      </c>
      <c r="K314" t="str">
        <f t="shared" si="98"/>
        <v/>
      </c>
      <c r="L314" t="str">
        <f t="shared" si="98"/>
        <v/>
      </c>
      <c r="M314" t="str">
        <f t="shared" si="97"/>
        <v/>
      </c>
      <c r="N314" t="e">
        <f t="shared" si="82"/>
        <v>#REF!</v>
      </c>
      <c r="O314" t="e">
        <f t="shared" si="83"/>
        <v>#REF!</v>
      </c>
      <c r="P314" t="e">
        <f t="shared" si="84"/>
        <v>#REF!</v>
      </c>
      <c r="Q314" t="e">
        <f t="shared" si="85"/>
        <v>#REF!</v>
      </c>
      <c r="R314" t="e">
        <f t="shared" si="86"/>
        <v>#REF!</v>
      </c>
      <c r="S314" t="e">
        <f t="shared" si="87"/>
        <v>#REF!</v>
      </c>
      <c r="T314" t="e">
        <f t="shared" si="88"/>
        <v>#REF!</v>
      </c>
      <c r="U314" t="e">
        <f t="shared" si="89"/>
        <v>#REF!</v>
      </c>
      <c r="V314" t="e">
        <f t="shared" si="90"/>
        <v>#REF!</v>
      </c>
      <c r="W314" t="e">
        <f t="shared" si="91"/>
        <v>#REF!</v>
      </c>
      <c r="X314" t="e">
        <f t="shared" si="92"/>
        <v>#REF!</v>
      </c>
      <c r="Y314" t="e">
        <f t="shared" si="93"/>
        <v>#REF!</v>
      </c>
      <c r="Z314" t="e">
        <f t="shared" si="94"/>
        <v>#REF!</v>
      </c>
    </row>
    <row r="315" spans="1:26" x14ac:dyDescent="0.3">
      <c r="A315" t="e">
        <f>IF(A314="","",IF($R$3=1,day07Test!A329,'day07'!#REF!))</f>
        <v>#REF!</v>
      </c>
      <c r="B315" t="str">
        <f t="shared" si="96"/>
        <v/>
      </c>
      <c r="C315" t="str">
        <f t="shared" si="99"/>
        <v/>
      </c>
      <c r="D315" t="str">
        <f t="shared" si="99"/>
        <v/>
      </c>
      <c r="E315" t="str">
        <f t="shared" si="99"/>
        <v/>
      </c>
      <c r="F315" t="str">
        <f t="shared" si="99"/>
        <v/>
      </c>
      <c r="G315" t="str">
        <f t="shared" si="98"/>
        <v/>
      </c>
      <c r="H315" t="str">
        <f t="shared" si="98"/>
        <v/>
      </c>
      <c r="I315" t="str">
        <f t="shared" si="98"/>
        <v/>
      </c>
      <c r="J315" t="str">
        <f t="shared" si="98"/>
        <v/>
      </c>
      <c r="K315" t="str">
        <f t="shared" si="98"/>
        <v/>
      </c>
      <c r="L315" t="str">
        <f t="shared" si="98"/>
        <v/>
      </c>
      <c r="M315" t="str">
        <f t="shared" si="97"/>
        <v/>
      </c>
      <c r="N315" t="e">
        <f t="shared" si="82"/>
        <v>#REF!</v>
      </c>
      <c r="O315" t="e">
        <f t="shared" si="83"/>
        <v>#REF!</v>
      </c>
      <c r="P315" t="e">
        <f t="shared" si="84"/>
        <v>#REF!</v>
      </c>
      <c r="Q315" t="e">
        <f t="shared" si="85"/>
        <v>#REF!</v>
      </c>
      <c r="R315" t="e">
        <f t="shared" si="86"/>
        <v>#REF!</v>
      </c>
      <c r="S315" t="e">
        <f t="shared" si="87"/>
        <v>#REF!</v>
      </c>
      <c r="T315" t="e">
        <f t="shared" si="88"/>
        <v>#REF!</v>
      </c>
      <c r="U315" t="e">
        <f t="shared" si="89"/>
        <v>#REF!</v>
      </c>
      <c r="V315" t="e">
        <f t="shared" si="90"/>
        <v>#REF!</v>
      </c>
      <c r="W315" t="e">
        <f t="shared" si="91"/>
        <v>#REF!</v>
      </c>
      <c r="X315" t="e">
        <f t="shared" si="92"/>
        <v>#REF!</v>
      </c>
      <c r="Y315" t="e">
        <f t="shared" si="93"/>
        <v>#REF!</v>
      </c>
      <c r="Z315" t="e">
        <f t="shared" si="94"/>
        <v>#REF!</v>
      </c>
    </row>
    <row r="316" spans="1:26" x14ac:dyDescent="0.3">
      <c r="A316" t="e">
        <f>IF(A315="","",IF($R$3=1,day07Test!A330,'day07'!#REF!))</f>
        <v>#REF!</v>
      </c>
      <c r="B316" t="str">
        <f t="shared" si="96"/>
        <v/>
      </c>
      <c r="C316" t="str">
        <f t="shared" si="99"/>
        <v/>
      </c>
      <c r="D316" t="str">
        <f t="shared" si="99"/>
        <v/>
      </c>
      <c r="E316" t="str">
        <f t="shared" si="99"/>
        <v/>
      </c>
      <c r="F316" t="str">
        <f t="shared" si="99"/>
        <v/>
      </c>
      <c r="G316" t="str">
        <f t="shared" si="98"/>
        <v/>
      </c>
      <c r="H316" t="str">
        <f t="shared" si="98"/>
        <v/>
      </c>
      <c r="I316" t="str">
        <f t="shared" si="98"/>
        <v/>
      </c>
      <c r="J316" t="str">
        <f t="shared" si="98"/>
        <v/>
      </c>
      <c r="K316" t="str">
        <f t="shared" si="98"/>
        <v/>
      </c>
      <c r="L316" t="str">
        <f t="shared" si="98"/>
        <v/>
      </c>
      <c r="M316" t="str">
        <f t="shared" si="97"/>
        <v/>
      </c>
      <c r="N316" t="e">
        <f t="shared" si="82"/>
        <v>#REF!</v>
      </c>
      <c r="O316" t="e">
        <f t="shared" si="83"/>
        <v>#REF!</v>
      </c>
      <c r="P316" t="e">
        <f t="shared" si="84"/>
        <v>#REF!</v>
      </c>
      <c r="Q316" t="e">
        <f t="shared" si="85"/>
        <v>#REF!</v>
      </c>
      <c r="R316" t="e">
        <f t="shared" si="86"/>
        <v>#REF!</v>
      </c>
      <c r="S316" t="e">
        <f t="shared" si="87"/>
        <v>#REF!</v>
      </c>
      <c r="T316" t="e">
        <f t="shared" si="88"/>
        <v>#REF!</v>
      </c>
      <c r="U316" t="e">
        <f t="shared" si="89"/>
        <v>#REF!</v>
      </c>
      <c r="V316" t="e">
        <f t="shared" si="90"/>
        <v>#REF!</v>
      </c>
      <c r="W316" t="e">
        <f t="shared" si="91"/>
        <v>#REF!</v>
      </c>
      <c r="X316" t="e">
        <f t="shared" si="92"/>
        <v>#REF!</v>
      </c>
      <c r="Y316" t="e">
        <f t="shared" si="93"/>
        <v>#REF!</v>
      </c>
      <c r="Z316" t="e">
        <f t="shared" si="94"/>
        <v>#REF!</v>
      </c>
    </row>
    <row r="317" spans="1:26" x14ac:dyDescent="0.3">
      <c r="A317" t="e">
        <f>IF(A316="","",IF($R$3=1,day07Test!A331,'day07'!#REF!))</f>
        <v>#REF!</v>
      </c>
      <c r="B317" t="str">
        <f t="shared" si="96"/>
        <v/>
      </c>
      <c r="C317" t="str">
        <f t="shared" si="99"/>
        <v/>
      </c>
      <c r="D317" t="str">
        <f t="shared" si="99"/>
        <v/>
      </c>
      <c r="E317" t="str">
        <f t="shared" si="99"/>
        <v/>
      </c>
      <c r="F317" t="str">
        <f t="shared" si="99"/>
        <v/>
      </c>
      <c r="G317" t="str">
        <f t="shared" si="98"/>
        <v/>
      </c>
      <c r="H317" t="str">
        <f t="shared" si="98"/>
        <v/>
      </c>
      <c r="I317" t="str">
        <f t="shared" si="98"/>
        <v/>
      </c>
      <c r="J317" t="str">
        <f t="shared" si="98"/>
        <v/>
      </c>
      <c r="K317" t="str">
        <f t="shared" si="98"/>
        <v/>
      </c>
      <c r="L317" t="str">
        <f t="shared" si="98"/>
        <v/>
      </c>
      <c r="M317" t="str">
        <f t="shared" si="97"/>
        <v/>
      </c>
      <c r="N317" t="e">
        <f t="shared" si="82"/>
        <v>#REF!</v>
      </c>
      <c r="O317" t="e">
        <f t="shared" si="83"/>
        <v>#REF!</v>
      </c>
      <c r="P317" t="e">
        <f t="shared" si="84"/>
        <v>#REF!</v>
      </c>
      <c r="Q317" t="e">
        <f t="shared" si="85"/>
        <v>#REF!</v>
      </c>
      <c r="R317" t="e">
        <f t="shared" si="86"/>
        <v>#REF!</v>
      </c>
      <c r="S317" t="e">
        <f t="shared" si="87"/>
        <v>#REF!</v>
      </c>
      <c r="T317" t="e">
        <f t="shared" si="88"/>
        <v>#REF!</v>
      </c>
      <c r="U317" t="e">
        <f t="shared" si="89"/>
        <v>#REF!</v>
      </c>
      <c r="V317" t="e">
        <f t="shared" si="90"/>
        <v>#REF!</v>
      </c>
      <c r="W317" t="e">
        <f t="shared" si="91"/>
        <v>#REF!</v>
      </c>
      <c r="X317" t="e">
        <f t="shared" si="92"/>
        <v>#REF!</v>
      </c>
      <c r="Y317" t="e">
        <f t="shared" si="93"/>
        <v>#REF!</v>
      </c>
      <c r="Z317" t="e">
        <f t="shared" si="94"/>
        <v>#REF!</v>
      </c>
    </row>
    <row r="318" spans="1:26" x14ac:dyDescent="0.3">
      <c r="A318" t="e">
        <f>IF(A317="","",IF($R$3=1,day07Test!A332,'day07'!#REF!))</f>
        <v>#REF!</v>
      </c>
      <c r="B318" t="str">
        <f t="shared" si="96"/>
        <v/>
      </c>
      <c r="C318" t="str">
        <f t="shared" si="99"/>
        <v/>
      </c>
      <c r="D318" t="str">
        <f t="shared" si="99"/>
        <v/>
      </c>
      <c r="E318" t="str">
        <f t="shared" si="99"/>
        <v/>
      </c>
      <c r="F318" t="str">
        <f t="shared" si="99"/>
        <v/>
      </c>
      <c r="G318" t="str">
        <f t="shared" si="98"/>
        <v/>
      </c>
      <c r="H318" t="str">
        <f t="shared" si="98"/>
        <v/>
      </c>
      <c r="I318" t="str">
        <f t="shared" si="98"/>
        <v/>
      </c>
      <c r="J318" t="str">
        <f t="shared" si="98"/>
        <v/>
      </c>
      <c r="K318" t="str">
        <f t="shared" si="98"/>
        <v/>
      </c>
      <c r="L318" t="str">
        <f t="shared" si="98"/>
        <v/>
      </c>
      <c r="M318" t="str">
        <f t="shared" si="97"/>
        <v/>
      </c>
      <c r="N318" t="e">
        <f t="shared" si="82"/>
        <v>#REF!</v>
      </c>
      <c r="O318" t="e">
        <f t="shared" si="83"/>
        <v>#REF!</v>
      </c>
      <c r="P318" t="e">
        <f t="shared" si="84"/>
        <v>#REF!</v>
      </c>
      <c r="Q318" t="e">
        <f t="shared" si="85"/>
        <v>#REF!</v>
      </c>
      <c r="R318" t="e">
        <f t="shared" si="86"/>
        <v>#REF!</v>
      </c>
      <c r="S318" t="e">
        <f t="shared" si="87"/>
        <v>#REF!</v>
      </c>
      <c r="T318" t="e">
        <f t="shared" si="88"/>
        <v>#REF!</v>
      </c>
      <c r="U318" t="e">
        <f t="shared" si="89"/>
        <v>#REF!</v>
      </c>
      <c r="V318" t="e">
        <f t="shared" si="90"/>
        <v>#REF!</v>
      </c>
      <c r="W318" t="e">
        <f t="shared" si="91"/>
        <v>#REF!</v>
      </c>
      <c r="X318" t="e">
        <f t="shared" si="92"/>
        <v>#REF!</v>
      </c>
      <c r="Y318" t="e">
        <f t="shared" si="93"/>
        <v>#REF!</v>
      </c>
      <c r="Z318" t="e">
        <f t="shared" si="94"/>
        <v>#REF!</v>
      </c>
    </row>
    <row r="319" spans="1:26" x14ac:dyDescent="0.3">
      <c r="A319" t="e">
        <f>IF(A318="","",IF($R$3=1,day07Test!A333,'day07'!#REF!))</f>
        <v>#REF!</v>
      </c>
      <c r="B319" t="str">
        <f t="shared" si="96"/>
        <v/>
      </c>
      <c r="C319" t="str">
        <f t="shared" si="99"/>
        <v/>
      </c>
      <c r="D319" t="str">
        <f t="shared" si="99"/>
        <v/>
      </c>
      <c r="E319" t="str">
        <f t="shared" si="99"/>
        <v/>
      </c>
      <c r="F319" t="str">
        <f t="shared" si="99"/>
        <v/>
      </c>
      <c r="G319" t="str">
        <f t="shared" si="98"/>
        <v/>
      </c>
      <c r="H319" t="str">
        <f t="shared" si="98"/>
        <v/>
      </c>
      <c r="I319" t="str">
        <f t="shared" si="98"/>
        <v/>
      </c>
      <c r="J319" t="str">
        <f t="shared" si="98"/>
        <v/>
      </c>
      <c r="K319" t="str">
        <f t="shared" si="98"/>
        <v/>
      </c>
      <c r="L319" t="str">
        <f t="shared" si="98"/>
        <v/>
      </c>
      <c r="M319" t="str">
        <f t="shared" si="97"/>
        <v/>
      </c>
      <c r="N319" t="e">
        <f t="shared" si="82"/>
        <v>#REF!</v>
      </c>
      <c r="O319" t="e">
        <f t="shared" si="83"/>
        <v>#REF!</v>
      </c>
      <c r="P319" t="e">
        <f t="shared" si="84"/>
        <v>#REF!</v>
      </c>
      <c r="Q319" t="e">
        <f t="shared" si="85"/>
        <v>#REF!</v>
      </c>
      <c r="R319" t="e">
        <f t="shared" si="86"/>
        <v>#REF!</v>
      </c>
      <c r="S319" t="e">
        <f t="shared" si="87"/>
        <v>#REF!</v>
      </c>
      <c r="T319" t="e">
        <f t="shared" si="88"/>
        <v>#REF!</v>
      </c>
      <c r="U319" t="e">
        <f t="shared" si="89"/>
        <v>#REF!</v>
      </c>
      <c r="V319" t="e">
        <f t="shared" si="90"/>
        <v>#REF!</v>
      </c>
      <c r="W319" t="e">
        <f t="shared" si="91"/>
        <v>#REF!</v>
      </c>
      <c r="X319" t="e">
        <f t="shared" si="92"/>
        <v>#REF!</v>
      </c>
      <c r="Y319" t="e">
        <f t="shared" si="93"/>
        <v>#REF!</v>
      </c>
      <c r="Z319" t="e">
        <f t="shared" si="94"/>
        <v>#REF!</v>
      </c>
    </row>
    <row r="320" spans="1:26" x14ac:dyDescent="0.3">
      <c r="A320" t="e">
        <f>IF(A319="","",IF($R$3=1,day07Test!A334,'day07'!#REF!))</f>
        <v>#REF!</v>
      </c>
      <c r="B320" t="str">
        <f t="shared" si="96"/>
        <v/>
      </c>
      <c r="C320" t="str">
        <f t="shared" si="99"/>
        <v/>
      </c>
      <c r="D320" t="str">
        <f t="shared" si="99"/>
        <v/>
      </c>
      <c r="E320" t="str">
        <f t="shared" si="99"/>
        <v/>
      </c>
      <c r="F320" t="str">
        <f t="shared" si="99"/>
        <v/>
      </c>
      <c r="G320" t="str">
        <f t="shared" si="98"/>
        <v/>
      </c>
      <c r="H320" t="str">
        <f t="shared" si="98"/>
        <v/>
      </c>
      <c r="I320" t="str">
        <f t="shared" si="98"/>
        <v/>
      </c>
      <c r="J320" t="str">
        <f t="shared" si="98"/>
        <v/>
      </c>
      <c r="K320" t="str">
        <f t="shared" si="98"/>
        <v/>
      </c>
      <c r="L320" t="str">
        <f t="shared" si="98"/>
        <v/>
      </c>
      <c r="M320" t="str">
        <f t="shared" si="97"/>
        <v/>
      </c>
      <c r="N320" t="e">
        <f t="shared" si="82"/>
        <v>#REF!</v>
      </c>
      <c r="O320" t="e">
        <f t="shared" si="83"/>
        <v>#REF!</v>
      </c>
      <c r="P320" t="e">
        <f t="shared" si="84"/>
        <v>#REF!</v>
      </c>
      <c r="Q320" t="e">
        <f t="shared" si="85"/>
        <v>#REF!</v>
      </c>
      <c r="R320" t="e">
        <f t="shared" si="86"/>
        <v>#REF!</v>
      </c>
      <c r="S320" t="e">
        <f t="shared" si="87"/>
        <v>#REF!</v>
      </c>
      <c r="T320" t="e">
        <f t="shared" si="88"/>
        <v>#REF!</v>
      </c>
      <c r="U320" t="e">
        <f t="shared" si="89"/>
        <v>#REF!</v>
      </c>
      <c r="V320" t="e">
        <f t="shared" si="90"/>
        <v>#REF!</v>
      </c>
      <c r="W320" t="e">
        <f t="shared" si="91"/>
        <v>#REF!</v>
      </c>
      <c r="X320" t="e">
        <f t="shared" si="92"/>
        <v>#REF!</v>
      </c>
      <c r="Y320" t="e">
        <f t="shared" si="93"/>
        <v>#REF!</v>
      </c>
      <c r="Z320" t="e">
        <f t="shared" si="94"/>
        <v>#REF!</v>
      </c>
    </row>
    <row r="321" spans="1:26" x14ac:dyDescent="0.3">
      <c r="A321" t="e">
        <f>IF(A320="","",IF($R$3=1,day07Test!A335,'day07'!#REF!))</f>
        <v>#REF!</v>
      </c>
      <c r="B321" t="str">
        <f t="shared" si="96"/>
        <v/>
      </c>
      <c r="C321" t="str">
        <f t="shared" si="99"/>
        <v/>
      </c>
      <c r="D321" t="str">
        <f t="shared" si="99"/>
        <v/>
      </c>
      <c r="E321" t="str">
        <f t="shared" si="99"/>
        <v/>
      </c>
      <c r="F321" t="str">
        <f t="shared" si="99"/>
        <v/>
      </c>
      <c r="G321" t="str">
        <f t="shared" si="98"/>
        <v/>
      </c>
      <c r="H321" t="str">
        <f t="shared" si="98"/>
        <v/>
      </c>
      <c r="I321" t="str">
        <f t="shared" si="98"/>
        <v/>
      </c>
      <c r="J321" t="str">
        <f t="shared" si="98"/>
        <v/>
      </c>
      <c r="K321" t="str">
        <f t="shared" si="98"/>
        <v/>
      </c>
      <c r="L321" t="str">
        <f t="shared" si="98"/>
        <v/>
      </c>
      <c r="M321" t="str">
        <f t="shared" si="97"/>
        <v/>
      </c>
      <c r="N321" t="e">
        <f t="shared" si="82"/>
        <v>#REF!</v>
      </c>
      <c r="O321" t="e">
        <f t="shared" si="83"/>
        <v>#REF!</v>
      </c>
      <c r="P321" t="e">
        <f t="shared" si="84"/>
        <v>#REF!</v>
      </c>
      <c r="Q321" t="e">
        <f t="shared" si="85"/>
        <v>#REF!</v>
      </c>
      <c r="R321" t="e">
        <f t="shared" si="86"/>
        <v>#REF!</v>
      </c>
      <c r="S321" t="e">
        <f t="shared" si="87"/>
        <v>#REF!</v>
      </c>
      <c r="T321" t="e">
        <f t="shared" si="88"/>
        <v>#REF!</v>
      </c>
      <c r="U321" t="e">
        <f t="shared" si="89"/>
        <v>#REF!</v>
      </c>
      <c r="V321" t="e">
        <f t="shared" si="90"/>
        <v>#REF!</v>
      </c>
      <c r="W321" t="e">
        <f t="shared" si="91"/>
        <v>#REF!</v>
      </c>
      <c r="X321" t="e">
        <f t="shared" si="92"/>
        <v>#REF!</v>
      </c>
      <c r="Y321" t="e">
        <f t="shared" si="93"/>
        <v>#REF!</v>
      </c>
      <c r="Z321" t="e">
        <f t="shared" si="94"/>
        <v>#REF!</v>
      </c>
    </row>
    <row r="322" spans="1:26" x14ac:dyDescent="0.3">
      <c r="A322" t="e">
        <f>IF(A321="","",IF($R$3=1,day07Test!A336,'day07'!#REF!))</f>
        <v>#REF!</v>
      </c>
      <c r="B322" t="str">
        <f t="shared" si="96"/>
        <v/>
      </c>
      <c r="C322" t="str">
        <f t="shared" si="99"/>
        <v/>
      </c>
      <c r="D322" t="str">
        <f t="shared" si="99"/>
        <v/>
      </c>
      <c r="E322" t="str">
        <f t="shared" si="99"/>
        <v/>
      </c>
      <c r="F322" t="str">
        <f t="shared" si="99"/>
        <v/>
      </c>
      <c r="G322" t="str">
        <f t="shared" si="98"/>
        <v/>
      </c>
      <c r="H322" t="str">
        <f t="shared" si="98"/>
        <v/>
      </c>
      <c r="I322" t="str">
        <f t="shared" si="98"/>
        <v/>
      </c>
      <c r="J322" t="str">
        <f t="shared" si="98"/>
        <v/>
      </c>
      <c r="K322" t="str">
        <f t="shared" si="98"/>
        <v/>
      </c>
      <c r="L322" t="str">
        <f t="shared" si="98"/>
        <v/>
      </c>
      <c r="M322" t="str">
        <f t="shared" si="97"/>
        <v/>
      </c>
      <c r="N322" t="e">
        <f t="shared" si="82"/>
        <v>#REF!</v>
      </c>
      <c r="O322" t="e">
        <f t="shared" si="83"/>
        <v>#REF!</v>
      </c>
      <c r="P322" t="e">
        <f t="shared" si="84"/>
        <v>#REF!</v>
      </c>
      <c r="Q322" t="e">
        <f t="shared" si="85"/>
        <v>#REF!</v>
      </c>
      <c r="R322" t="e">
        <f t="shared" si="86"/>
        <v>#REF!</v>
      </c>
      <c r="S322" t="e">
        <f t="shared" si="87"/>
        <v>#REF!</v>
      </c>
      <c r="T322" t="e">
        <f t="shared" si="88"/>
        <v>#REF!</v>
      </c>
      <c r="U322" t="e">
        <f t="shared" si="89"/>
        <v>#REF!</v>
      </c>
      <c r="V322" t="e">
        <f t="shared" si="90"/>
        <v>#REF!</v>
      </c>
      <c r="W322" t="e">
        <f t="shared" si="91"/>
        <v>#REF!</v>
      </c>
      <c r="X322" t="e">
        <f t="shared" si="92"/>
        <v>#REF!</v>
      </c>
      <c r="Y322" t="e">
        <f t="shared" si="93"/>
        <v>#REF!</v>
      </c>
      <c r="Z322" t="e">
        <f t="shared" si="94"/>
        <v>#REF!</v>
      </c>
    </row>
    <row r="323" spans="1:26" x14ac:dyDescent="0.3">
      <c r="A323" t="e">
        <f>IF(A322="","",IF($R$3=1,day07Test!A337,'day07'!#REF!))</f>
        <v>#REF!</v>
      </c>
      <c r="B323" t="str">
        <f t="shared" si="96"/>
        <v/>
      </c>
      <c r="C323" t="str">
        <f t="shared" si="99"/>
        <v/>
      </c>
      <c r="D323" t="str">
        <f t="shared" si="99"/>
        <v/>
      </c>
      <c r="E323" t="str">
        <f t="shared" si="99"/>
        <v/>
      </c>
      <c r="F323" t="str">
        <f t="shared" si="99"/>
        <v/>
      </c>
      <c r="G323" t="str">
        <f t="shared" si="98"/>
        <v/>
      </c>
      <c r="H323" t="str">
        <f t="shared" si="98"/>
        <v/>
      </c>
      <c r="I323" t="str">
        <f t="shared" si="98"/>
        <v/>
      </c>
      <c r="J323" t="str">
        <f t="shared" si="98"/>
        <v/>
      </c>
      <c r="K323" t="str">
        <f t="shared" si="98"/>
        <v/>
      </c>
      <c r="L323" t="str">
        <f t="shared" si="98"/>
        <v/>
      </c>
      <c r="M323" t="str">
        <f t="shared" si="97"/>
        <v/>
      </c>
      <c r="N323" t="e">
        <f t="shared" si="82"/>
        <v>#REF!</v>
      </c>
      <c r="O323" t="e">
        <f t="shared" si="83"/>
        <v>#REF!</v>
      </c>
      <c r="P323" t="e">
        <f t="shared" si="84"/>
        <v>#REF!</v>
      </c>
      <c r="Q323" t="e">
        <f t="shared" si="85"/>
        <v>#REF!</v>
      </c>
      <c r="R323" t="e">
        <f t="shared" si="86"/>
        <v>#REF!</v>
      </c>
      <c r="S323" t="e">
        <f t="shared" si="87"/>
        <v>#REF!</v>
      </c>
      <c r="T323" t="e">
        <f t="shared" si="88"/>
        <v>#REF!</v>
      </c>
      <c r="U323" t="e">
        <f t="shared" si="89"/>
        <v>#REF!</v>
      </c>
      <c r="V323" t="e">
        <f t="shared" si="90"/>
        <v>#REF!</v>
      </c>
      <c r="W323" t="e">
        <f t="shared" si="91"/>
        <v>#REF!</v>
      </c>
      <c r="X323" t="e">
        <f t="shared" si="92"/>
        <v>#REF!</v>
      </c>
      <c r="Y323" t="e">
        <f t="shared" si="93"/>
        <v>#REF!</v>
      </c>
      <c r="Z323" t="e">
        <f t="shared" si="94"/>
        <v>#REF!</v>
      </c>
    </row>
    <row r="324" spans="1:26" x14ac:dyDescent="0.3">
      <c r="A324" t="e">
        <f>IF(A323="","",IF($R$3=1,day07Test!A338,'day07'!#REF!))</f>
        <v>#REF!</v>
      </c>
      <c r="B324" t="str">
        <f t="shared" si="96"/>
        <v/>
      </c>
      <c r="C324" t="str">
        <f t="shared" si="99"/>
        <v/>
      </c>
      <c r="D324" t="str">
        <f t="shared" si="99"/>
        <v/>
      </c>
      <c r="E324" t="str">
        <f t="shared" si="99"/>
        <v/>
      </c>
      <c r="F324" t="str">
        <f t="shared" si="99"/>
        <v/>
      </c>
      <c r="G324" t="str">
        <f t="shared" si="98"/>
        <v/>
      </c>
      <c r="H324" t="str">
        <f t="shared" si="98"/>
        <v/>
      </c>
      <c r="I324" t="str">
        <f t="shared" si="98"/>
        <v/>
      </c>
      <c r="J324" t="str">
        <f t="shared" si="98"/>
        <v/>
      </c>
      <c r="K324" t="str">
        <f t="shared" si="98"/>
        <v/>
      </c>
      <c r="L324" t="str">
        <f t="shared" si="98"/>
        <v/>
      </c>
      <c r="M324" t="str">
        <f t="shared" si="97"/>
        <v/>
      </c>
      <c r="N324" t="e">
        <f t="shared" si="82"/>
        <v>#REF!</v>
      </c>
      <c r="O324" t="e">
        <f t="shared" si="83"/>
        <v>#REF!</v>
      </c>
      <c r="P324" t="e">
        <f t="shared" si="84"/>
        <v>#REF!</v>
      </c>
      <c r="Q324" t="e">
        <f t="shared" si="85"/>
        <v>#REF!</v>
      </c>
      <c r="R324" t="e">
        <f t="shared" si="86"/>
        <v>#REF!</v>
      </c>
      <c r="S324" t="e">
        <f t="shared" si="87"/>
        <v>#REF!</v>
      </c>
      <c r="T324" t="e">
        <f t="shared" si="88"/>
        <v>#REF!</v>
      </c>
      <c r="U324" t="e">
        <f t="shared" si="89"/>
        <v>#REF!</v>
      </c>
      <c r="V324" t="e">
        <f t="shared" si="90"/>
        <v>#REF!</v>
      </c>
      <c r="W324" t="e">
        <f t="shared" si="91"/>
        <v>#REF!</v>
      </c>
      <c r="X324" t="e">
        <f t="shared" si="92"/>
        <v>#REF!</v>
      </c>
      <c r="Y324" t="e">
        <f t="shared" si="93"/>
        <v>#REF!</v>
      </c>
      <c r="Z324" t="e">
        <f t="shared" si="94"/>
        <v>#REF!</v>
      </c>
    </row>
    <row r="325" spans="1:26" x14ac:dyDescent="0.3">
      <c r="A325" t="e">
        <f>IF(A324="","",IF($R$3=1,day07Test!A339,'day07'!#REF!))</f>
        <v>#REF!</v>
      </c>
      <c r="B325" t="str">
        <f t="shared" si="96"/>
        <v/>
      </c>
      <c r="C325" t="str">
        <f t="shared" si="99"/>
        <v/>
      </c>
      <c r="D325" t="str">
        <f t="shared" si="99"/>
        <v/>
      </c>
      <c r="E325" t="str">
        <f t="shared" si="99"/>
        <v/>
      </c>
      <c r="F325" t="str">
        <f t="shared" si="99"/>
        <v/>
      </c>
      <c r="G325" t="str">
        <f t="shared" si="98"/>
        <v/>
      </c>
      <c r="H325" t="str">
        <f t="shared" si="98"/>
        <v/>
      </c>
      <c r="I325" t="str">
        <f t="shared" si="98"/>
        <v/>
      </c>
      <c r="J325" t="str">
        <f t="shared" si="98"/>
        <v/>
      </c>
      <c r="K325" t="str">
        <f t="shared" si="98"/>
        <v/>
      </c>
      <c r="L325" t="str">
        <f t="shared" si="98"/>
        <v/>
      </c>
      <c r="M325" t="str">
        <f t="shared" si="97"/>
        <v/>
      </c>
      <c r="N325" t="e">
        <f t="shared" si="82"/>
        <v>#REF!</v>
      </c>
      <c r="O325" t="e">
        <f t="shared" si="83"/>
        <v>#REF!</v>
      </c>
      <c r="P325" t="e">
        <f t="shared" si="84"/>
        <v>#REF!</v>
      </c>
      <c r="Q325" t="e">
        <f t="shared" si="85"/>
        <v>#REF!</v>
      </c>
      <c r="R325" t="e">
        <f t="shared" si="86"/>
        <v>#REF!</v>
      </c>
      <c r="S325" t="e">
        <f t="shared" si="87"/>
        <v>#REF!</v>
      </c>
      <c r="T325" t="e">
        <f t="shared" si="88"/>
        <v>#REF!</v>
      </c>
      <c r="U325" t="e">
        <f t="shared" si="89"/>
        <v>#REF!</v>
      </c>
      <c r="V325" t="e">
        <f t="shared" si="90"/>
        <v>#REF!</v>
      </c>
      <c r="W325" t="e">
        <f t="shared" si="91"/>
        <v>#REF!</v>
      </c>
      <c r="X325" t="e">
        <f t="shared" si="92"/>
        <v>#REF!</v>
      </c>
      <c r="Y325" t="e">
        <f t="shared" si="93"/>
        <v>#REF!</v>
      </c>
      <c r="Z325" t="e">
        <f t="shared" si="94"/>
        <v>#REF!</v>
      </c>
    </row>
    <row r="326" spans="1:26" x14ac:dyDescent="0.3">
      <c r="A326" t="e">
        <f>IF(A325="","",IF($R$3=1,day07Test!A340,'day07'!#REF!))</f>
        <v>#REF!</v>
      </c>
      <c r="B326" t="str">
        <f t="shared" si="96"/>
        <v/>
      </c>
      <c r="C326" t="str">
        <f t="shared" si="99"/>
        <v/>
      </c>
      <c r="D326" t="str">
        <f t="shared" si="99"/>
        <v/>
      </c>
      <c r="E326" t="str">
        <f t="shared" si="99"/>
        <v/>
      </c>
      <c r="F326" t="str">
        <f t="shared" si="99"/>
        <v/>
      </c>
      <c r="G326" t="str">
        <f t="shared" si="98"/>
        <v/>
      </c>
      <c r="H326" t="str">
        <f t="shared" si="98"/>
        <v/>
      </c>
      <c r="I326" t="str">
        <f t="shared" si="98"/>
        <v/>
      </c>
      <c r="J326" t="str">
        <f t="shared" si="98"/>
        <v/>
      </c>
      <c r="K326" t="str">
        <f t="shared" si="98"/>
        <v/>
      </c>
      <c r="L326" t="str">
        <f t="shared" si="98"/>
        <v/>
      </c>
      <c r="M326" t="str">
        <f t="shared" si="97"/>
        <v/>
      </c>
      <c r="N326" t="e">
        <f t="shared" si="82"/>
        <v>#REF!</v>
      </c>
      <c r="O326" t="e">
        <f t="shared" si="83"/>
        <v>#REF!</v>
      </c>
      <c r="P326" t="e">
        <f t="shared" si="84"/>
        <v>#REF!</v>
      </c>
      <c r="Q326" t="e">
        <f t="shared" si="85"/>
        <v>#REF!</v>
      </c>
      <c r="R326" t="e">
        <f t="shared" si="86"/>
        <v>#REF!</v>
      </c>
      <c r="S326" t="e">
        <f t="shared" si="87"/>
        <v>#REF!</v>
      </c>
      <c r="T326" t="e">
        <f t="shared" si="88"/>
        <v>#REF!</v>
      </c>
      <c r="U326" t="e">
        <f t="shared" si="89"/>
        <v>#REF!</v>
      </c>
      <c r="V326" t="e">
        <f t="shared" si="90"/>
        <v>#REF!</v>
      </c>
      <c r="W326" t="e">
        <f t="shared" si="91"/>
        <v>#REF!</v>
      </c>
      <c r="X326" t="e">
        <f t="shared" si="92"/>
        <v>#REF!</v>
      </c>
      <c r="Y326" t="e">
        <f t="shared" si="93"/>
        <v>#REF!</v>
      </c>
      <c r="Z326" t="e">
        <f t="shared" si="94"/>
        <v>#REF!</v>
      </c>
    </row>
    <row r="327" spans="1:26" x14ac:dyDescent="0.3">
      <c r="A327" t="e">
        <f>IF(A326="","",IF($R$3=1,day07Test!A341,'day07'!#REF!))</f>
        <v>#REF!</v>
      </c>
      <c r="B327" t="str">
        <f t="shared" si="96"/>
        <v/>
      </c>
      <c r="C327" t="str">
        <f t="shared" si="99"/>
        <v/>
      </c>
      <c r="D327" t="str">
        <f t="shared" si="99"/>
        <v/>
      </c>
      <c r="E327" t="str">
        <f t="shared" si="99"/>
        <v/>
      </c>
      <c r="F327" t="str">
        <f t="shared" si="99"/>
        <v/>
      </c>
      <c r="G327" t="str">
        <f t="shared" si="98"/>
        <v/>
      </c>
      <c r="H327" t="str">
        <f t="shared" si="98"/>
        <v/>
      </c>
      <c r="I327" t="str">
        <f t="shared" si="98"/>
        <v/>
      </c>
      <c r="J327" t="str">
        <f t="shared" si="98"/>
        <v/>
      </c>
      <c r="K327" t="str">
        <f t="shared" si="98"/>
        <v/>
      </c>
      <c r="L327" t="str">
        <f t="shared" si="98"/>
        <v/>
      </c>
      <c r="M327" t="str">
        <f t="shared" si="97"/>
        <v/>
      </c>
      <c r="N327" t="e">
        <f t="shared" si="82"/>
        <v>#REF!</v>
      </c>
      <c r="O327" t="e">
        <f t="shared" si="83"/>
        <v>#REF!</v>
      </c>
      <c r="P327" t="e">
        <f t="shared" si="84"/>
        <v>#REF!</v>
      </c>
      <c r="Q327" t="e">
        <f t="shared" si="85"/>
        <v>#REF!</v>
      </c>
      <c r="R327" t="e">
        <f t="shared" si="86"/>
        <v>#REF!</v>
      </c>
      <c r="S327" t="e">
        <f t="shared" si="87"/>
        <v>#REF!</v>
      </c>
      <c r="T327" t="e">
        <f t="shared" si="88"/>
        <v>#REF!</v>
      </c>
      <c r="U327" t="e">
        <f t="shared" si="89"/>
        <v>#REF!</v>
      </c>
      <c r="V327" t="e">
        <f t="shared" si="90"/>
        <v>#REF!</v>
      </c>
      <c r="W327" t="e">
        <f t="shared" si="91"/>
        <v>#REF!</v>
      </c>
      <c r="X327" t="e">
        <f t="shared" si="92"/>
        <v>#REF!</v>
      </c>
      <c r="Y327" t="e">
        <f t="shared" si="93"/>
        <v>#REF!</v>
      </c>
      <c r="Z327" t="e">
        <f t="shared" si="94"/>
        <v>#REF!</v>
      </c>
    </row>
    <row r="328" spans="1:26" x14ac:dyDescent="0.3">
      <c r="A328" t="e">
        <f>IF(A327="","",IF($R$3=1,day07Test!A342,'day07'!#REF!))</f>
        <v>#REF!</v>
      </c>
      <c r="B328" t="str">
        <f t="shared" si="96"/>
        <v/>
      </c>
      <c r="C328" t="str">
        <f t="shared" si="99"/>
        <v/>
      </c>
      <c r="D328" t="str">
        <f t="shared" si="99"/>
        <v/>
      </c>
      <c r="E328" t="str">
        <f t="shared" si="99"/>
        <v/>
      </c>
      <c r="F328" t="str">
        <f t="shared" si="99"/>
        <v/>
      </c>
      <c r="G328" t="str">
        <f t="shared" si="98"/>
        <v/>
      </c>
      <c r="H328" t="str">
        <f t="shared" si="98"/>
        <v/>
      </c>
      <c r="I328" t="str">
        <f t="shared" si="98"/>
        <v/>
      </c>
      <c r="J328" t="str">
        <f t="shared" si="98"/>
        <v/>
      </c>
      <c r="K328" t="str">
        <f t="shared" si="98"/>
        <v/>
      </c>
      <c r="L328" t="str">
        <f t="shared" si="98"/>
        <v/>
      </c>
      <c r="M328" t="str">
        <f t="shared" si="97"/>
        <v/>
      </c>
      <c r="N328" t="e">
        <f t="shared" si="82"/>
        <v>#REF!</v>
      </c>
      <c r="O328" t="e">
        <f t="shared" si="83"/>
        <v>#REF!</v>
      </c>
      <c r="P328" t="e">
        <f t="shared" si="84"/>
        <v>#REF!</v>
      </c>
      <c r="Q328" t="e">
        <f t="shared" si="85"/>
        <v>#REF!</v>
      </c>
      <c r="R328" t="e">
        <f t="shared" si="86"/>
        <v>#REF!</v>
      </c>
      <c r="S328" t="e">
        <f t="shared" si="87"/>
        <v>#REF!</v>
      </c>
      <c r="T328" t="e">
        <f t="shared" si="88"/>
        <v>#REF!</v>
      </c>
      <c r="U328" t="e">
        <f t="shared" si="89"/>
        <v>#REF!</v>
      </c>
      <c r="V328" t="e">
        <f t="shared" si="90"/>
        <v>#REF!</v>
      </c>
      <c r="W328" t="e">
        <f t="shared" si="91"/>
        <v>#REF!</v>
      </c>
      <c r="X328" t="e">
        <f t="shared" si="92"/>
        <v>#REF!</v>
      </c>
      <c r="Y328" t="e">
        <f t="shared" si="93"/>
        <v>#REF!</v>
      </c>
      <c r="Z328" t="e">
        <f t="shared" si="94"/>
        <v>#REF!</v>
      </c>
    </row>
    <row r="329" spans="1:26" x14ac:dyDescent="0.3">
      <c r="A329" t="e">
        <f>IF(A328="","",IF($R$3=1,day07Test!A343,'day07'!#REF!))</f>
        <v>#REF!</v>
      </c>
      <c r="B329" t="str">
        <f t="shared" si="96"/>
        <v/>
      </c>
      <c r="C329" t="str">
        <f t="shared" si="99"/>
        <v/>
      </c>
      <c r="D329" t="str">
        <f t="shared" si="99"/>
        <v/>
      </c>
      <c r="E329" t="str">
        <f t="shared" si="99"/>
        <v/>
      </c>
      <c r="F329" t="str">
        <f t="shared" si="99"/>
        <v/>
      </c>
      <c r="G329" t="str">
        <f t="shared" si="98"/>
        <v/>
      </c>
      <c r="H329" t="str">
        <f t="shared" si="98"/>
        <v/>
      </c>
      <c r="I329" t="str">
        <f t="shared" si="98"/>
        <v/>
      </c>
      <c r="J329" t="str">
        <f t="shared" si="98"/>
        <v/>
      </c>
      <c r="K329" t="str">
        <f t="shared" si="98"/>
        <v/>
      </c>
      <c r="L329" t="str">
        <f t="shared" si="98"/>
        <v/>
      </c>
      <c r="M329" t="str">
        <f t="shared" si="97"/>
        <v/>
      </c>
      <c r="N329" t="e">
        <f t="shared" si="82"/>
        <v>#REF!</v>
      </c>
      <c r="O329" t="e">
        <f t="shared" si="83"/>
        <v>#REF!</v>
      </c>
      <c r="P329" t="e">
        <f t="shared" si="84"/>
        <v>#REF!</v>
      </c>
      <c r="Q329" t="e">
        <f t="shared" si="85"/>
        <v>#REF!</v>
      </c>
      <c r="R329" t="e">
        <f t="shared" si="86"/>
        <v>#REF!</v>
      </c>
      <c r="S329" t="e">
        <f t="shared" si="87"/>
        <v>#REF!</v>
      </c>
      <c r="T329" t="e">
        <f t="shared" si="88"/>
        <v>#REF!</v>
      </c>
      <c r="U329" t="e">
        <f t="shared" si="89"/>
        <v>#REF!</v>
      </c>
      <c r="V329" t="e">
        <f t="shared" si="90"/>
        <v>#REF!</v>
      </c>
      <c r="W329" t="e">
        <f t="shared" si="91"/>
        <v>#REF!</v>
      </c>
      <c r="X329" t="e">
        <f t="shared" si="92"/>
        <v>#REF!</v>
      </c>
      <c r="Y329" t="e">
        <f t="shared" si="93"/>
        <v>#REF!</v>
      </c>
      <c r="Z329" t="e">
        <f t="shared" si="94"/>
        <v>#REF!</v>
      </c>
    </row>
    <row r="330" spans="1:26" x14ac:dyDescent="0.3">
      <c r="A330" t="e">
        <f>IF(A329="","",IF($R$3=1,day07Test!A344,'day07'!#REF!))</f>
        <v>#REF!</v>
      </c>
      <c r="B330" t="str">
        <f t="shared" si="96"/>
        <v/>
      </c>
      <c r="C330" t="str">
        <f t="shared" si="99"/>
        <v/>
      </c>
      <c r="D330" t="str">
        <f t="shared" si="99"/>
        <v/>
      </c>
      <c r="E330" t="str">
        <f t="shared" si="99"/>
        <v/>
      </c>
      <c r="F330" t="str">
        <f t="shared" si="99"/>
        <v/>
      </c>
      <c r="G330" t="str">
        <f t="shared" si="98"/>
        <v/>
      </c>
      <c r="H330" t="str">
        <f t="shared" si="98"/>
        <v/>
      </c>
      <c r="I330" t="str">
        <f t="shared" si="98"/>
        <v/>
      </c>
      <c r="J330" t="str">
        <f t="shared" si="98"/>
        <v/>
      </c>
      <c r="K330" t="str">
        <f t="shared" si="98"/>
        <v/>
      </c>
      <c r="L330" t="str">
        <f t="shared" si="98"/>
        <v/>
      </c>
      <c r="M330" t="str">
        <f t="shared" si="97"/>
        <v/>
      </c>
      <c r="N330" t="e">
        <f t="shared" si="82"/>
        <v>#REF!</v>
      </c>
      <c r="O330" t="e">
        <f t="shared" si="83"/>
        <v>#REF!</v>
      </c>
      <c r="P330" t="e">
        <f t="shared" si="84"/>
        <v>#REF!</v>
      </c>
      <c r="Q330" t="e">
        <f t="shared" si="85"/>
        <v>#REF!</v>
      </c>
      <c r="R330" t="e">
        <f t="shared" si="86"/>
        <v>#REF!</v>
      </c>
      <c r="S330" t="e">
        <f t="shared" si="87"/>
        <v>#REF!</v>
      </c>
      <c r="T330" t="e">
        <f t="shared" si="88"/>
        <v>#REF!</v>
      </c>
      <c r="U330" t="e">
        <f t="shared" si="89"/>
        <v>#REF!</v>
      </c>
      <c r="V330" t="e">
        <f t="shared" si="90"/>
        <v>#REF!</v>
      </c>
      <c r="W330" t="e">
        <f t="shared" si="91"/>
        <v>#REF!</v>
      </c>
      <c r="X330" t="e">
        <f t="shared" si="92"/>
        <v>#REF!</v>
      </c>
      <c r="Y330" t="e">
        <f t="shared" si="93"/>
        <v>#REF!</v>
      </c>
      <c r="Z330" t="e">
        <f t="shared" si="94"/>
        <v>#REF!</v>
      </c>
    </row>
    <row r="331" spans="1:26" x14ac:dyDescent="0.3">
      <c r="A331" t="e">
        <f>IF(A330="","",IF($R$3=1,day07Test!A345,'day07'!#REF!))</f>
        <v>#REF!</v>
      </c>
      <c r="B331" t="str">
        <f t="shared" si="96"/>
        <v/>
      </c>
      <c r="C331" t="str">
        <f t="shared" si="99"/>
        <v/>
      </c>
      <c r="D331" t="str">
        <f t="shared" si="99"/>
        <v/>
      </c>
      <c r="E331" t="str">
        <f t="shared" si="99"/>
        <v/>
      </c>
      <c r="F331" t="str">
        <f t="shared" si="99"/>
        <v/>
      </c>
      <c r="G331" t="str">
        <f t="shared" si="98"/>
        <v/>
      </c>
      <c r="H331" t="str">
        <f t="shared" si="98"/>
        <v/>
      </c>
      <c r="I331" t="str">
        <f t="shared" si="98"/>
        <v/>
      </c>
      <c r="J331" t="str">
        <f t="shared" si="98"/>
        <v/>
      </c>
      <c r="K331" t="str">
        <f t="shared" si="98"/>
        <v/>
      </c>
      <c r="L331" t="str">
        <f t="shared" si="98"/>
        <v/>
      </c>
      <c r="M331" t="str">
        <f t="shared" si="97"/>
        <v/>
      </c>
      <c r="N331" t="e">
        <f t="shared" ref="N331:N394" si="100">IF($A331&lt;&gt;"",TRUE,"")</f>
        <v>#REF!</v>
      </c>
      <c r="O331" t="e">
        <f t="shared" ref="O331:O394" si="101">IF($A331="","",AND(N331,B$8=B331))</f>
        <v>#REF!</v>
      </c>
      <c r="P331" t="e">
        <f t="shared" ref="P331:P394" si="102">IF($A331="","",AND(O331,C$8=C331))</f>
        <v>#REF!</v>
      </c>
      <c r="Q331" t="e">
        <f t="shared" ref="Q331:Q394" si="103">IF($A331="","",AND(P331,D$8=D331))</f>
        <v>#REF!</v>
      </c>
      <c r="R331" t="e">
        <f t="shared" ref="R331:R394" si="104">IF($A331="","",AND(Q331,E$8=E331))</f>
        <v>#REF!</v>
      </c>
      <c r="S331" t="e">
        <f t="shared" ref="S331:S394" si="105">IF($A331="","",AND(R331,F$8=F331))</f>
        <v>#REF!</v>
      </c>
      <c r="T331" t="e">
        <f t="shared" ref="T331:T394" si="106">IF($A331="","",AND(S331,G$8=G331))</f>
        <v>#REF!</v>
      </c>
      <c r="U331" t="e">
        <f t="shared" ref="U331:U394" si="107">IF($A331="","",AND(T331,H$8=H331))</f>
        <v>#REF!</v>
      </c>
      <c r="V331" t="e">
        <f t="shared" ref="V331:V394" si="108">IF($A331="","",AND(U331,I$8=I331))</f>
        <v>#REF!</v>
      </c>
      <c r="W331" t="e">
        <f t="shared" ref="W331:W394" si="109">IF($A331="","",AND(V331,J$8=J331))</f>
        <v>#REF!</v>
      </c>
      <c r="X331" t="e">
        <f t="shared" ref="X331:X394" si="110">IF($A331="","",AND(W331,K$8=K331))</f>
        <v>#REF!</v>
      </c>
      <c r="Y331" t="e">
        <f t="shared" ref="Y331:Y394" si="111">IF($A331="","",AND(X331,L$8=L331))</f>
        <v>#REF!</v>
      </c>
      <c r="Z331" t="e">
        <f t="shared" ref="Z331:Z394" si="112">IF($A331="","",AND(Y331,M$8=M331))</f>
        <v>#REF!</v>
      </c>
    </row>
    <row r="332" spans="1:26" x14ac:dyDescent="0.3">
      <c r="A332" t="e">
        <f>IF(A331="","",IF($R$3=1,day07Test!A346,'day07'!#REF!))</f>
        <v>#REF!</v>
      </c>
      <c r="B332" t="str">
        <f t="shared" si="96"/>
        <v/>
      </c>
      <c r="C332" t="str">
        <f t="shared" si="99"/>
        <v/>
      </c>
      <c r="D332" t="str">
        <f t="shared" si="99"/>
        <v/>
      </c>
      <c r="E332" t="str">
        <f t="shared" si="99"/>
        <v/>
      </c>
      <c r="F332" t="str">
        <f t="shared" si="99"/>
        <v/>
      </c>
      <c r="G332" t="str">
        <f t="shared" si="98"/>
        <v/>
      </c>
      <c r="H332" t="str">
        <f t="shared" si="98"/>
        <v/>
      </c>
      <c r="I332" t="str">
        <f t="shared" si="98"/>
        <v/>
      </c>
      <c r="J332" t="str">
        <f t="shared" si="98"/>
        <v/>
      </c>
      <c r="K332" t="str">
        <f t="shared" si="98"/>
        <v/>
      </c>
      <c r="L332" t="str">
        <f t="shared" si="98"/>
        <v/>
      </c>
      <c r="M332" t="str">
        <f t="shared" si="97"/>
        <v/>
      </c>
      <c r="N332" t="e">
        <f t="shared" si="100"/>
        <v>#REF!</v>
      </c>
      <c r="O332" t="e">
        <f t="shared" si="101"/>
        <v>#REF!</v>
      </c>
      <c r="P332" t="e">
        <f t="shared" si="102"/>
        <v>#REF!</v>
      </c>
      <c r="Q332" t="e">
        <f t="shared" si="103"/>
        <v>#REF!</v>
      </c>
      <c r="R332" t="e">
        <f t="shared" si="104"/>
        <v>#REF!</v>
      </c>
      <c r="S332" t="e">
        <f t="shared" si="105"/>
        <v>#REF!</v>
      </c>
      <c r="T332" t="e">
        <f t="shared" si="106"/>
        <v>#REF!</v>
      </c>
      <c r="U332" t="e">
        <f t="shared" si="107"/>
        <v>#REF!</v>
      </c>
      <c r="V332" t="e">
        <f t="shared" si="108"/>
        <v>#REF!</v>
      </c>
      <c r="W332" t="e">
        <f t="shared" si="109"/>
        <v>#REF!</v>
      </c>
      <c r="X332" t="e">
        <f t="shared" si="110"/>
        <v>#REF!</v>
      </c>
      <c r="Y332" t="e">
        <f t="shared" si="111"/>
        <v>#REF!</v>
      </c>
      <c r="Z332" t="e">
        <f t="shared" si="112"/>
        <v>#REF!</v>
      </c>
    </row>
    <row r="333" spans="1:26" x14ac:dyDescent="0.3">
      <c r="A333" t="e">
        <f>IF(A332="","",IF($R$3=1,day07Test!A347,'day07'!#REF!))</f>
        <v>#REF!</v>
      </c>
      <c r="B333" t="str">
        <f t="shared" si="96"/>
        <v/>
      </c>
      <c r="C333" t="str">
        <f t="shared" si="99"/>
        <v/>
      </c>
      <c r="D333" t="str">
        <f t="shared" si="99"/>
        <v/>
      </c>
      <c r="E333" t="str">
        <f t="shared" si="99"/>
        <v/>
      </c>
      <c r="F333" t="str">
        <f t="shared" si="99"/>
        <v/>
      </c>
      <c r="G333" t="str">
        <f t="shared" si="98"/>
        <v/>
      </c>
      <c r="H333" t="str">
        <f t="shared" si="98"/>
        <v/>
      </c>
      <c r="I333" t="str">
        <f t="shared" si="98"/>
        <v/>
      </c>
      <c r="J333" t="str">
        <f t="shared" si="98"/>
        <v/>
      </c>
      <c r="K333" t="str">
        <f t="shared" si="98"/>
        <v/>
      </c>
      <c r="L333" t="str">
        <f t="shared" si="98"/>
        <v/>
      </c>
      <c r="M333" t="str">
        <f t="shared" si="97"/>
        <v/>
      </c>
      <c r="N333" t="e">
        <f t="shared" si="100"/>
        <v>#REF!</v>
      </c>
      <c r="O333" t="e">
        <f t="shared" si="101"/>
        <v>#REF!</v>
      </c>
      <c r="P333" t="e">
        <f t="shared" si="102"/>
        <v>#REF!</v>
      </c>
      <c r="Q333" t="e">
        <f t="shared" si="103"/>
        <v>#REF!</v>
      </c>
      <c r="R333" t="e">
        <f t="shared" si="104"/>
        <v>#REF!</v>
      </c>
      <c r="S333" t="e">
        <f t="shared" si="105"/>
        <v>#REF!</v>
      </c>
      <c r="T333" t="e">
        <f t="shared" si="106"/>
        <v>#REF!</v>
      </c>
      <c r="U333" t="e">
        <f t="shared" si="107"/>
        <v>#REF!</v>
      </c>
      <c r="V333" t="e">
        <f t="shared" si="108"/>
        <v>#REF!</v>
      </c>
      <c r="W333" t="e">
        <f t="shared" si="109"/>
        <v>#REF!</v>
      </c>
      <c r="X333" t="e">
        <f t="shared" si="110"/>
        <v>#REF!</v>
      </c>
      <c r="Y333" t="e">
        <f t="shared" si="111"/>
        <v>#REF!</v>
      </c>
      <c r="Z333" t="e">
        <f t="shared" si="112"/>
        <v>#REF!</v>
      </c>
    </row>
    <row r="334" spans="1:26" x14ac:dyDescent="0.3">
      <c r="A334" t="e">
        <f>IF(A333="","",IF($R$3=1,day07Test!A348,'day07'!#REF!))</f>
        <v>#REF!</v>
      </c>
      <c r="B334" t="str">
        <f t="shared" si="96"/>
        <v/>
      </c>
      <c r="C334" t="str">
        <f t="shared" si="99"/>
        <v/>
      </c>
      <c r="D334" t="str">
        <f t="shared" si="99"/>
        <v/>
      </c>
      <c r="E334" t="str">
        <f t="shared" si="99"/>
        <v/>
      </c>
      <c r="F334" t="str">
        <f t="shared" si="99"/>
        <v/>
      </c>
      <c r="G334" t="str">
        <f t="shared" si="98"/>
        <v/>
      </c>
      <c r="H334" t="str">
        <f t="shared" si="98"/>
        <v/>
      </c>
      <c r="I334" t="str">
        <f t="shared" si="98"/>
        <v/>
      </c>
      <c r="J334" t="str">
        <f t="shared" si="98"/>
        <v/>
      </c>
      <c r="K334" t="str">
        <f t="shared" si="98"/>
        <v/>
      </c>
      <c r="L334" t="str">
        <f t="shared" si="98"/>
        <v/>
      </c>
      <c r="M334" t="str">
        <f t="shared" si="97"/>
        <v/>
      </c>
      <c r="N334" t="e">
        <f t="shared" si="100"/>
        <v>#REF!</v>
      </c>
      <c r="O334" t="e">
        <f t="shared" si="101"/>
        <v>#REF!</v>
      </c>
      <c r="P334" t="e">
        <f t="shared" si="102"/>
        <v>#REF!</v>
      </c>
      <c r="Q334" t="e">
        <f t="shared" si="103"/>
        <v>#REF!</v>
      </c>
      <c r="R334" t="e">
        <f t="shared" si="104"/>
        <v>#REF!</v>
      </c>
      <c r="S334" t="e">
        <f t="shared" si="105"/>
        <v>#REF!</v>
      </c>
      <c r="T334" t="e">
        <f t="shared" si="106"/>
        <v>#REF!</v>
      </c>
      <c r="U334" t="e">
        <f t="shared" si="107"/>
        <v>#REF!</v>
      </c>
      <c r="V334" t="e">
        <f t="shared" si="108"/>
        <v>#REF!</v>
      </c>
      <c r="W334" t="e">
        <f t="shared" si="109"/>
        <v>#REF!</v>
      </c>
      <c r="X334" t="e">
        <f t="shared" si="110"/>
        <v>#REF!</v>
      </c>
      <c r="Y334" t="e">
        <f t="shared" si="111"/>
        <v>#REF!</v>
      </c>
      <c r="Z334" t="e">
        <f t="shared" si="112"/>
        <v>#REF!</v>
      </c>
    </row>
    <row r="335" spans="1:26" x14ac:dyDescent="0.3">
      <c r="A335" t="e">
        <f>IF(A334="","",IF($R$3=1,day07Test!A349,'day07'!#REF!))</f>
        <v>#REF!</v>
      </c>
      <c r="B335" t="str">
        <f t="shared" si="96"/>
        <v/>
      </c>
      <c r="C335" t="str">
        <f t="shared" si="99"/>
        <v/>
      </c>
      <c r="D335" t="str">
        <f t="shared" si="99"/>
        <v/>
      </c>
      <c r="E335" t="str">
        <f t="shared" si="99"/>
        <v/>
      </c>
      <c r="F335" t="str">
        <f t="shared" si="99"/>
        <v/>
      </c>
      <c r="G335" t="str">
        <f t="shared" si="98"/>
        <v/>
      </c>
      <c r="H335" t="str">
        <f t="shared" si="98"/>
        <v/>
      </c>
      <c r="I335" t="str">
        <f t="shared" si="98"/>
        <v/>
      </c>
      <c r="J335" t="str">
        <f t="shared" si="98"/>
        <v/>
      </c>
      <c r="K335" t="str">
        <f t="shared" si="98"/>
        <v/>
      </c>
      <c r="L335" t="str">
        <f t="shared" si="98"/>
        <v/>
      </c>
      <c r="M335" t="str">
        <f t="shared" si="97"/>
        <v/>
      </c>
      <c r="N335" t="e">
        <f t="shared" si="100"/>
        <v>#REF!</v>
      </c>
      <c r="O335" t="e">
        <f t="shared" si="101"/>
        <v>#REF!</v>
      </c>
      <c r="P335" t="e">
        <f t="shared" si="102"/>
        <v>#REF!</v>
      </c>
      <c r="Q335" t="e">
        <f t="shared" si="103"/>
        <v>#REF!</v>
      </c>
      <c r="R335" t="e">
        <f t="shared" si="104"/>
        <v>#REF!</v>
      </c>
      <c r="S335" t="e">
        <f t="shared" si="105"/>
        <v>#REF!</v>
      </c>
      <c r="T335" t="e">
        <f t="shared" si="106"/>
        <v>#REF!</v>
      </c>
      <c r="U335" t="e">
        <f t="shared" si="107"/>
        <v>#REF!</v>
      </c>
      <c r="V335" t="e">
        <f t="shared" si="108"/>
        <v>#REF!</v>
      </c>
      <c r="W335" t="e">
        <f t="shared" si="109"/>
        <v>#REF!</v>
      </c>
      <c r="X335" t="e">
        <f t="shared" si="110"/>
        <v>#REF!</v>
      </c>
      <c r="Y335" t="e">
        <f t="shared" si="111"/>
        <v>#REF!</v>
      </c>
      <c r="Z335" t="e">
        <f t="shared" si="112"/>
        <v>#REF!</v>
      </c>
    </row>
    <row r="336" spans="1:26" x14ac:dyDescent="0.3">
      <c r="A336" t="e">
        <f>IF(A335="","",IF($R$3=1,day07Test!A350,'day07'!#REF!))</f>
        <v>#REF!</v>
      </c>
      <c r="B336" t="str">
        <f t="shared" si="96"/>
        <v/>
      </c>
      <c r="C336" t="str">
        <f t="shared" si="99"/>
        <v/>
      </c>
      <c r="D336" t="str">
        <f t="shared" si="99"/>
        <v/>
      </c>
      <c r="E336" t="str">
        <f t="shared" si="99"/>
        <v/>
      </c>
      <c r="F336" t="str">
        <f t="shared" si="99"/>
        <v/>
      </c>
      <c r="G336" t="str">
        <f t="shared" si="98"/>
        <v/>
      </c>
      <c r="H336" t="str">
        <f t="shared" si="98"/>
        <v/>
      </c>
      <c r="I336" t="str">
        <f t="shared" si="98"/>
        <v/>
      </c>
      <c r="J336" t="str">
        <f t="shared" si="98"/>
        <v/>
      </c>
      <c r="K336" t="str">
        <f t="shared" si="98"/>
        <v/>
      </c>
      <c r="L336" t="str">
        <f t="shared" si="98"/>
        <v/>
      </c>
      <c r="M336" t="str">
        <f t="shared" si="97"/>
        <v/>
      </c>
      <c r="N336" t="e">
        <f t="shared" si="100"/>
        <v>#REF!</v>
      </c>
      <c r="O336" t="e">
        <f t="shared" si="101"/>
        <v>#REF!</v>
      </c>
      <c r="P336" t="e">
        <f t="shared" si="102"/>
        <v>#REF!</v>
      </c>
      <c r="Q336" t="e">
        <f t="shared" si="103"/>
        <v>#REF!</v>
      </c>
      <c r="R336" t="e">
        <f t="shared" si="104"/>
        <v>#REF!</v>
      </c>
      <c r="S336" t="e">
        <f t="shared" si="105"/>
        <v>#REF!</v>
      </c>
      <c r="T336" t="e">
        <f t="shared" si="106"/>
        <v>#REF!</v>
      </c>
      <c r="U336" t="e">
        <f t="shared" si="107"/>
        <v>#REF!</v>
      </c>
      <c r="V336" t="e">
        <f t="shared" si="108"/>
        <v>#REF!</v>
      </c>
      <c r="W336" t="e">
        <f t="shared" si="109"/>
        <v>#REF!</v>
      </c>
      <c r="X336" t="e">
        <f t="shared" si="110"/>
        <v>#REF!</v>
      </c>
      <c r="Y336" t="e">
        <f t="shared" si="111"/>
        <v>#REF!</v>
      </c>
      <c r="Z336" t="e">
        <f t="shared" si="112"/>
        <v>#REF!</v>
      </c>
    </row>
    <row r="337" spans="1:26" x14ac:dyDescent="0.3">
      <c r="A337" t="e">
        <f>IF(A336="","",IF($R$3=1,day07Test!A351,'day07'!#REF!))</f>
        <v>#REF!</v>
      </c>
      <c r="B337" t="str">
        <f t="shared" si="96"/>
        <v/>
      </c>
      <c r="C337" t="str">
        <f t="shared" si="99"/>
        <v/>
      </c>
      <c r="D337" t="str">
        <f t="shared" si="99"/>
        <v/>
      </c>
      <c r="E337" t="str">
        <f t="shared" si="99"/>
        <v/>
      </c>
      <c r="F337" t="str">
        <f t="shared" si="99"/>
        <v/>
      </c>
      <c r="G337" t="str">
        <f t="shared" si="98"/>
        <v/>
      </c>
      <c r="H337" t="str">
        <f t="shared" si="98"/>
        <v/>
      </c>
      <c r="I337" t="str">
        <f t="shared" si="98"/>
        <v/>
      </c>
      <c r="J337" t="str">
        <f t="shared" si="98"/>
        <v/>
      </c>
      <c r="K337" t="str">
        <f t="shared" si="98"/>
        <v/>
      </c>
      <c r="L337" t="str">
        <f t="shared" si="98"/>
        <v/>
      </c>
      <c r="M337" t="str">
        <f t="shared" si="97"/>
        <v/>
      </c>
      <c r="N337" t="e">
        <f t="shared" si="100"/>
        <v>#REF!</v>
      </c>
      <c r="O337" t="e">
        <f t="shared" si="101"/>
        <v>#REF!</v>
      </c>
      <c r="P337" t="e">
        <f t="shared" si="102"/>
        <v>#REF!</v>
      </c>
      <c r="Q337" t="e">
        <f t="shared" si="103"/>
        <v>#REF!</v>
      </c>
      <c r="R337" t="e">
        <f t="shared" si="104"/>
        <v>#REF!</v>
      </c>
      <c r="S337" t="e">
        <f t="shared" si="105"/>
        <v>#REF!</v>
      </c>
      <c r="T337" t="e">
        <f t="shared" si="106"/>
        <v>#REF!</v>
      </c>
      <c r="U337" t="e">
        <f t="shared" si="107"/>
        <v>#REF!</v>
      </c>
      <c r="V337" t="e">
        <f t="shared" si="108"/>
        <v>#REF!</v>
      </c>
      <c r="W337" t="e">
        <f t="shared" si="109"/>
        <v>#REF!</v>
      </c>
      <c r="X337" t="e">
        <f t="shared" si="110"/>
        <v>#REF!</v>
      </c>
      <c r="Y337" t="e">
        <f t="shared" si="111"/>
        <v>#REF!</v>
      </c>
      <c r="Z337" t="e">
        <f t="shared" si="112"/>
        <v>#REF!</v>
      </c>
    </row>
    <row r="338" spans="1:26" x14ac:dyDescent="0.3">
      <c r="A338" t="e">
        <f>IF(A337="","",IF($R$3=1,day07Test!A352,'day07'!#REF!))</f>
        <v>#REF!</v>
      </c>
      <c r="B338" t="str">
        <f t="shared" si="96"/>
        <v/>
      </c>
      <c r="C338" t="str">
        <f t="shared" si="99"/>
        <v/>
      </c>
      <c r="D338" t="str">
        <f t="shared" si="99"/>
        <v/>
      </c>
      <c r="E338" t="str">
        <f t="shared" si="99"/>
        <v/>
      </c>
      <c r="F338" t="str">
        <f t="shared" si="99"/>
        <v/>
      </c>
      <c r="G338" t="str">
        <f t="shared" si="98"/>
        <v/>
      </c>
      <c r="H338" t="str">
        <f t="shared" si="98"/>
        <v/>
      </c>
      <c r="I338" t="str">
        <f t="shared" si="98"/>
        <v/>
      </c>
      <c r="J338" t="str">
        <f t="shared" ref="H338:L353" si="113">IFERROR(VALUE(MID($A338,COLUMN()-1,1)),"")</f>
        <v/>
      </c>
      <c r="K338" t="str">
        <f t="shared" si="113"/>
        <v/>
      </c>
      <c r="L338" t="str">
        <f t="shared" si="113"/>
        <v/>
      </c>
      <c r="M338" t="str">
        <f t="shared" si="97"/>
        <v/>
      </c>
      <c r="N338" t="e">
        <f t="shared" si="100"/>
        <v>#REF!</v>
      </c>
      <c r="O338" t="e">
        <f t="shared" si="101"/>
        <v>#REF!</v>
      </c>
      <c r="P338" t="e">
        <f t="shared" si="102"/>
        <v>#REF!</v>
      </c>
      <c r="Q338" t="e">
        <f t="shared" si="103"/>
        <v>#REF!</v>
      </c>
      <c r="R338" t="e">
        <f t="shared" si="104"/>
        <v>#REF!</v>
      </c>
      <c r="S338" t="e">
        <f t="shared" si="105"/>
        <v>#REF!</v>
      </c>
      <c r="T338" t="e">
        <f t="shared" si="106"/>
        <v>#REF!</v>
      </c>
      <c r="U338" t="e">
        <f t="shared" si="107"/>
        <v>#REF!</v>
      </c>
      <c r="V338" t="e">
        <f t="shared" si="108"/>
        <v>#REF!</v>
      </c>
      <c r="W338" t="e">
        <f t="shared" si="109"/>
        <v>#REF!</v>
      </c>
      <c r="X338" t="e">
        <f t="shared" si="110"/>
        <v>#REF!</v>
      </c>
      <c r="Y338" t="e">
        <f t="shared" si="111"/>
        <v>#REF!</v>
      </c>
      <c r="Z338" t="e">
        <f t="shared" si="112"/>
        <v>#REF!</v>
      </c>
    </row>
    <row r="339" spans="1:26" x14ac:dyDescent="0.3">
      <c r="A339" t="e">
        <f>IF(A338="","",IF($R$3=1,day07Test!A353,'day07'!#REF!))</f>
        <v>#REF!</v>
      </c>
      <c r="B339" t="str">
        <f t="shared" si="96"/>
        <v/>
      </c>
      <c r="C339" t="str">
        <f t="shared" si="99"/>
        <v/>
      </c>
      <c r="D339" t="str">
        <f t="shared" si="99"/>
        <v/>
      </c>
      <c r="E339" t="str">
        <f t="shared" si="99"/>
        <v/>
      </c>
      <c r="F339" t="str">
        <f t="shared" si="99"/>
        <v/>
      </c>
      <c r="G339" t="str">
        <f t="shared" si="99"/>
        <v/>
      </c>
      <c r="H339" t="str">
        <f t="shared" si="113"/>
        <v/>
      </c>
      <c r="I339" t="str">
        <f t="shared" si="113"/>
        <v/>
      </c>
      <c r="J339" t="str">
        <f t="shared" si="113"/>
        <v/>
      </c>
      <c r="K339" t="str">
        <f t="shared" si="113"/>
        <v/>
      </c>
      <c r="L339" t="str">
        <f t="shared" si="113"/>
        <v/>
      </c>
      <c r="M339" t="str">
        <f t="shared" si="97"/>
        <v/>
      </c>
      <c r="N339" t="e">
        <f t="shared" si="100"/>
        <v>#REF!</v>
      </c>
      <c r="O339" t="e">
        <f t="shared" si="101"/>
        <v>#REF!</v>
      </c>
      <c r="P339" t="e">
        <f t="shared" si="102"/>
        <v>#REF!</v>
      </c>
      <c r="Q339" t="e">
        <f t="shared" si="103"/>
        <v>#REF!</v>
      </c>
      <c r="R339" t="e">
        <f t="shared" si="104"/>
        <v>#REF!</v>
      </c>
      <c r="S339" t="e">
        <f t="shared" si="105"/>
        <v>#REF!</v>
      </c>
      <c r="T339" t="e">
        <f t="shared" si="106"/>
        <v>#REF!</v>
      </c>
      <c r="U339" t="e">
        <f t="shared" si="107"/>
        <v>#REF!</v>
      </c>
      <c r="V339" t="e">
        <f t="shared" si="108"/>
        <v>#REF!</v>
      </c>
      <c r="W339" t="e">
        <f t="shared" si="109"/>
        <v>#REF!</v>
      </c>
      <c r="X339" t="e">
        <f t="shared" si="110"/>
        <v>#REF!</v>
      </c>
      <c r="Y339" t="e">
        <f t="shared" si="111"/>
        <v>#REF!</v>
      </c>
      <c r="Z339" t="e">
        <f t="shared" si="112"/>
        <v>#REF!</v>
      </c>
    </row>
    <row r="340" spans="1:26" x14ac:dyDescent="0.3">
      <c r="A340" t="e">
        <f>IF(A339="","",IF($R$3=1,day07Test!A354,'day07'!#REF!))</f>
        <v>#REF!</v>
      </c>
      <c r="B340" t="str">
        <f t="shared" si="96"/>
        <v/>
      </c>
      <c r="C340" t="str">
        <f t="shared" si="99"/>
        <v/>
      </c>
      <c r="D340" t="str">
        <f t="shared" si="99"/>
        <v/>
      </c>
      <c r="E340" t="str">
        <f t="shared" si="99"/>
        <v/>
      </c>
      <c r="F340" t="str">
        <f t="shared" si="99"/>
        <v/>
      </c>
      <c r="G340" t="str">
        <f t="shared" si="99"/>
        <v/>
      </c>
      <c r="H340" t="str">
        <f t="shared" si="113"/>
        <v/>
      </c>
      <c r="I340" t="str">
        <f t="shared" si="113"/>
        <v/>
      </c>
      <c r="J340" t="str">
        <f t="shared" si="113"/>
        <v/>
      </c>
      <c r="K340" t="str">
        <f t="shared" si="113"/>
        <v/>
      </c>
      <c r="L340" t="str">
        <f t="shared" si="113"/>
        <v/>
      </c>
      <c r="M340" t="str">
        <f t="shared" si="97"/>
        <v/>
      </c>
      <c r="N340" t="e">
        <f t="shared" si="100"/>
        <v>#REF!</v>
      </c>
      <c r="O340" t="e">
        <f t="shared" si="101"/>
        <v>#REF!</v>
      </c>
      <c r="P340" t="e">
        <f t="shared" si="102"/>
        <v>#REF!</v>
      </c>
      <c r="Q340" t="e">
        <f t="shared" si="103"/>
        <v>#REF!</v>
      </c>
      <c r="R340" t="e">
        <f t="shared" si="104"/>
        <v>#REF!</v>
      </c>
      <c r="S340" t="e">
        <f t="shared" si="105"/>
        <v>#REF!</v>
      </c>
      <c r="T340" t="e">
        <f t="shared" si="106"/>
        <v>#REF!</v>
      </c>
      <c r="U340" t="e">
        <f t="shared" si="107"/>
        <v>#REF!</v>
      </c>
      <c r="V340" t="e">
        <f t="shared" si="108"/>
        <v>#REF!</v>
      </c>
      <c r="W340" t="e">
        <f t="shared" si="109"/>
        <v>#REF!</v>
      </c>
      <c r="X340" t="e">
        <f t="shared" si="110"/>
        <v>#REF!</v>
      </c>
      <c r="Y340" t="e">
        <f t="shared" si="111"/>
        <v>#REF!</v>
      </c>
      <c r="Z340" t="e">
        <f t="shared" si="112"/>
        <v>#REF!</v>
      </c>
    </row>
    <row r="341" spans="1:26" x14ac:dyDescent="0.3">
      <c r="A341" t="e">
        <f>IF(A340="","",IF($R$3=1,day07Test!A355,'day07'!#REF!))</f>
        <v>#REF!</v>
      </c>
      <c r="B341" t="str">
        <f t="shared" si="96"/>
        <v/>
      </c>
      <c r="C341" t="str">
        <f t="shared" si="99"/>
        <v/>
      </c>
      <c r="D341" t="str">
        <f t="shared" si="99"/>
        <v/>
      </c>
      <c r="E341" t="str">
        <f t="shared" si="99"/>
        <v/>
      </c>
      <c r="F341" t="str">
        <f t="shared" si="99"/>
        <v/>
      </c>
      <c r="G341" t="str">
        <f t="shared" si="99"/>
        <v/>
      </c>
      <c r="H341" t="str">
        <f t="shared" si="113"/>
        <v/>
      </c>
      <c r="I341" t="str">
        <f t="shared" si="113"/>
        <v/>
      </c>
      <c r="J341" t="str">
        <f t="shared" si="113"/>
        <v/>
      </c>
      <c r="K341" t="str">
        <f t="shared" si="113"/>
        <v/>
      </c>
      <c r="L341" t="str">
        <f t="shared" si="113"/>
        <v/>
      </c>
      <c r="M341" t="str">
        <f t="shared" si="97"/>
        <v/>
      </c>
      <c r="N341" t="e">
        <f t="shared" si="100"/>
        <v>#REF!</v>
      </c>
      <c r="O341" t="e">
        <f t="shared" si="101"/>
        <v>#REF!</v>
      </c>
      <c r="P341" t="e">
        <f t="shared" si="102"/>
        <v>#REF!</v>
      </c>
      <c r="Q341" t="e">
        <f t="shared" si="103"/>
        <v>#REF!</v>
      </c>
      <c r="R341" t="e">
        <f t="shared" si="104"/>
        <v>#REF!</v>
      </c>
      <c r="S341" t="e">
        <f t="shared" si="105"/>
        <v>#REF!</v>
      </c>
      <c r="T341" t="e">
        <f t="shared" si="106"/>
        <v>#REF!</v>
      </c>
      <c r="U341" t="e">
        <f t="shared" si="107"/>
        <v>#REF!</v>
      </c>
      <c r="V341" t="e">
        <f t="shared" si="108"/>
        <v>#REF!</v>
      </c>
      <c r="W341" t="e">
        <f t="shared" si="109"/>
        <v>#REF!</v>
      </c>
      <c r="X341" t="e">
        <f t="shared" si="110"/>
        <v>#REF!</v>
      </c>
      <c r="Y341" t="e">
        <f t="shared" si="111"/>
        <v>#REF!</v>
      </c>
      <c r="Z341" t="e">
        <f t="shared" si="112"/>
        <v>#REF!</v>
      </c>
    </row>
    <row r="342" spans="1:26" x14ac:dyDescent="0.3">
      <c r="A342" t="e">
        <f>IF(A341="","",IF($R$3=1,day07Test!A356,'day07'!#REF!))</f>
        <v>#REF!</v>
      </c>
      <c r="B342" t="str">
        <f t="shared" si="96"/>
        <v/>
      </c>
      <c r="C342" t="str">
        <f t="shared" si="99"/>
        <v/>
      </c>
      <c r="D342" t="str">
        <f t="shared" si="99"/>
        <v/>
      </c>
      <c r="E342" t="str">
        <f t="shared" si="99"/>
        <v/>
      </c>
      <c r="F342" t="str">
        <f t="shared" si="99"/>
        <v/>
      </c>
      <c r="G342" t="str">
        <f t="shared" si="99"/>
        <v/>
      </c>
      <c r="H342" t="str">
        <f t="shared" si="113"/>
        <v/>
      </c>
      <c r="I342" t="str">
        <f t="shared" si="113"/>
        <v/>
      </c>
      <c r="J342" t="str">
        <f t="shared" si="113"/>
        <v/>
      </c>
      <c r="K342" t="str">
        <f t="shared" si="113"/>
        <v/>
      </c>
      <c r="L342" t="str">
        <f t="shared" si="113"/>
        <v/>
      </c>
      <c r="M342" t="str">
        <f t="shared" si="97"/>
        <v/>
      </c>
      <c r="N342" t="e">
        <f t="shared" si="100"/>
        <v>#REF!</v>
      </c>
      <c r="O342" t="e">
        <f t="shared" si="101"/>
        <v>#REF!</v>
      </c>
      <c r="P342" t="e">
        <f t="shared" si="102"/>
        <v>#REF!</v>
      </c>
      <c r="Q342" t="e">
        <f t="shared" si="103"/>
        <v>#REF!</v>
      </c>
      <c r="R342" t="e">
        <f t="shared" si="104"/>
        <v>#REF!</v>
      </c>
      <c r="S342" t="e">
        <f t="shared" si="105"/>
        <v>#REF!</v>
      </c>
      <c r="T342" t="e">
        <f t="shared" si="106"/>
        <v>#REF!</v>
      </c>
      <c r="U342" t="e">
        <f t="shared" si="107"/>
        <v>#REF!</v>
      </c>
      <c r="V342" t="e">
        <f t="shared" si="108"/>
        <v>#REF!</v>
      </c>
      <c r="W342" t="e">
        <f t="shared" si="109"/>
        <v>#REF!</v>
      </c>
      <c r="X342" t="e">
        <f t="shared" si="110"/>
        <v>#REF!</v>
      </c>
      <c r="Y342" t="e">
        <f t="shared" si="111"/>
        <v>#REF!</v>
      </c>
      <c r="Z342" t="e">
        <f t="shared" si="112"/>
        <v>#REF!</v>
      </c>
    </row>
    <row r="343" spans="1:26" x14ac:dyDescent="0.3">
      <c r="A343" t="e">
        <f>IF(A342="","",IF($R$3=1,day07Test!A357,'day07'!#REF!))</f>
        <v>#REF!</v>
      </c>
      <c r="B343" t="str">
        <f t="shared" ref="B343:B406" si="114">IFERROR(VALUE(MID($A343,COLUMN()-1,1)),"")</f>
        <v/>
      </c>
      <c r="C343" t="str">
        <f t="shared" si="99"/>
        <v/>
      </c>
      <c r="D343" t="str">
        <f t="shared" si="99"/>
        <v/>
      </c>
      <c r="E343" t="str">
        <f t="shared" si="99"/>
        <v/>
      </c>
      <c r="F343" t="str">
        <f t="shared" si="99"/>
        <v/>
      </c>
      <c r="G343" t="str">
        <f t="shared" si="99"/>
        <v/>
      </c>
      <c r="H343" t="str">
        <f t="shared" si="113"/>
        <v/>
      </c>
      <c r="I343" t="str">
        <f t="shared" si="113"/>
        <v/>
      </c>
      <c r="J343" t="str">
        <f t="shared" si="113"/>
        <v/>
      </c>
      <c r="K343" t="str">
        <f t="shared" si="113"/>
        <v/>
      </c>
      <c r="L343" t="str">
        <f t="shared" si="113"/>
        <v/>
      </c>
      <c r="M343" t="str">
        <f t="shared" si="97"/>
        <v/>
      </c>
      <c r="N343" t="e">
        <f t="shared" si="100"/>
        <v>#REF!</v>
      </c>
      <c r="O343" t="e">
        <f t="shared" si="101"/>
        <v>#REF!</v>
      </c>
      <c r="P343" t="e">
        <f t="shared" si="102"/>
        <v>#REF!</v>
      </c>
      <c r="Q343" t="e">
        <f t="shared" si="103"/>
        <v>#REF!</v>
      </c>
      <c r="R343" t="e">
        <f t="shared" si="104"/>
        <v>#REF!</v>
      </c>
      <c r="S343" t="e">
        <f t="shared" si="105"/>
        <v>#REF!</v>
      </c>
      <c r="T343" t="e">
        <f t="shared" si="106"/>
        <v>#REF!</v>
      </c>
      <c r="U343" t="e">
        <f t="shared" si="107"/>
        <v>#REF!</v>
      </c>
      <c r="V343" t="e">
        <f t="shared" si="108"/>
        <v>#REF!</v>
      </c>
      <c r="W343" t="e">
        <f t="shared" si="109"/>
        <v>#REF!</v>
      </c>
      <c r="X343" t="e">
        <f t="shared" si="110"/>
        <v>#REF!</v>
      </c>
      <c r="Y343" t="e">
        <f t="shared" si="111"/>
        <v>#REF!</v>
      </c>
      <c r="Z343" t="e">
        <f t="shared" si="112"/>
        <v>#REF!</v>
      </c>
    </row>
    <row r="344" spans="1:26" x14ac:dyDescent="0.3">
      <c r="A344" t="e">
        <f>IF(A343="","",IF($R$3=1,day07Test!A358,'day07'!#REF!))</f>
        <v>#REF!</v>
      </c>
      <c r="B344" t="str">
        <f t="shared" si="114"/>
        <v/>
      </c>
      <c r="C344" t="str">
        <f t="shared" si="99"/>
        <v/>
      </c>
      <c r="D344" t="str">
        <f t="shared" si="99"/>
        <v/>
      </c>
      <c r="E344" t="str">
        <f t="shared" si="99"/>
        <v/>
      </c>
      <c r="F344" t="str">
        <f t="shared" si="99"/>
        <v/>
      </c>
      <c r="G344" t="str">
        <f t="shared" si="99"/>
        <v/>
      </c>
      <c r="H344" t="str">
        <f t="shared" si="113"/>
        <v/>
      </c>
      <c r="I344" t="str">
        <f t="shared" si="113"/>
        <v/>
      </c>
      <c r="J344" t="str">
        <f t="shared" si="113"/>
        <v/>
      </c>
      <c r="K344" t="str">
        <f t="shared" si="113"/>
        <v/>
      </c>
      <c r="L344" t="str">
        <f t="shared" si="113"/>
        <v/>
      </c>
      <c r="M344" t="str">
        <f t="shared" si="97"/>
        <v/>
      </c>
      <c r="N344" t="e">
        <f t="shared" si="100"/>
        <v>#REF!</v>
      </c>
      <c r="O344" t="e">
        <f t="shared" si="101"/>
        <v>#REF!</v>
      </c>
      <c r="P344" t="e">
        <f t="shared" si="102"/>
        <v>#REF!</v>
      </c>
      <c r="Q344" t="e">
        <f t="shared" si="103"/>
        <v>#REF!</v>
      </c>
      <c r="R344" t="e">
        <f t="shared" si="104"/>
        <v>#REF!</v>
      </c>
      <c r="S344" t="e">
        <f t="shared" si="105"/>
        <v>#REF!</v>
      </c>
      <c r="T344" t="e">
        <f t="shared" si="106"/>
        <v>#REF!</v>
      </c>
      <c r="U344" t="e">
        <f t="shared" si="107"/>
        <v>#REF!</v>
      </c>
      <c r="V344" t="e">
        <f t="shared" si="108"/>
        <v>#REF!</v>
      </c>
      <c r="W344" t="e">
        <f t="shared" si="109"/>
        <v>#REF!</v>
      </c>
      <c r="X344" t="e">
        <f t="shared" si="110"/>
        <v>#REF!</v>
      </c>
      <c r="Y344" t="e">
        <f t="shared" si="111"/>
        <v>#REF!</v>
      </c>
      <c r="Z344" t="e">
        <f t="shared" si="112"/>
        <v>#REF!</v>
      </c>
    </row>
    <row r="345" spans="1:26" x14ac:dyDescent="0.3">
      <c r="A345" t="e">
        <f>IF(A344="","",IF($R$3=1,day07Test!A359,'day07'!#REF!))</f>
        <v>#REF!</v>
      </c>
      <c r="B345" t="str">
        <f t="shared" si="114"/>
        <v/>
      </c>
      <c r="C345" t="str">
        <f t="shared" si="99"/>
        <v/>
      </c>
      <c r="D345" t="str">
        <f t="shared" si="99"/>
        <v/>
      </c>
      <c r="E345" t="str">
        <f t="shared" si="99"/>
        <v/>
      </c>
      <c r="F345" t="str">
        <f t="shared" si="99"/>
        <v/>
      </c>
      <c r="G345" t="str">
        <f t="shared" si="99"/>
        <v/>
      </c>
      <c r="H345" t="str">
        <f t="shared" si="113"/>
        <v/>
      </c>
      <c r="I345" t="str">
        <f t="shared" si="113"/>
        <v/>
      </c>
      <c r="J345" t="str">
        <f t="shared" si="113"/>
        <v/>
      </c>
      <c r="K345" t="str">
        <f t="shared" si="113"/>
        <v/>
      </c>
      <c r="L345" t="str">
        <f t="shared" si="113"/>
        <v/>
      </c>
      <c r="M345" t="str">
        <f t="shared" si="97"/>
        <v/>
      </c>
      <c r="N345" t="e">
        <f t="shared" si="100"/>
        <v>#REF!</v>
      </c>
      <c r="O345" t="e">
        <f t="shared" si="101"/>
        <v>#REF!</v>
      </c>
      <c r="P345" t="e">
        <f t="shared" si="102"/>
        <v>#REF!</v>
      </c>
      <c r="Q345" t="e">
        <f t="shared" si="103"/>
        <v>#REF!</v>
      </c>
      <c r="R345" t="e">
        <f t="shared" si="104"/>
        <v>#REF!</v>
      </c>
      <c r="S345" t="e">
        <f t="shared" si="105"/>
        <v>#REF!</v>
      </c>
      <c r="T345" t="e">
        <f t="shared" si="106"/>
        <v>#REF!</v>
      </c>
      <c r="U345" t="e">
        <f t="shared" si="107"/>
        <v>#REF!</v>
      </c>
      <c r="V345" t="e">
        <f t="shared" si="108"/>
        <v>#REF!</v>
      </c>
      <c r="W345" t="e">
        <f t="shared" si="109"/>
        <v>#REF!</v>
      </c>
      <c r="X345" t="e">
        <f t="shared" si="110"/>
        <v>#REF!</v>
      </c>
      <c r="Y345" t="e">
        <f t="shared" si="111"/>
        <v>#REF!</v>
      </c>
      <c r="Z345" t="e">
        <f t="shared" si="112"/>
        <v>#REF!</v>
      </c>
    </row>
    <row r="346" spans="1:26" x14ac:dyDescent="0.3">
      <c r="A346" t="e">
        <f>IF(A345="","",IF($R$3=1,day07Test!A360,'day07'!#REF!))</f>
        <v>#REF!</v>
      </c>
      <c r="B346" t="str">
        <f t="shared" si="114"/>
        <v/>
      </c>
      <c r="C346" t="str">
        <f t="shared" si="99"/>
        <v/>
      </c>
      <c r="D346" t="str">
        <f t="shared" si="99"/>
        <v/>
      </c>
      <c r="E346" t="str">
        <f t="shared" ref="C346:L372" si="115">IFERROR(VALUE(MID($A346,COLUMN()-1,1)),"")</f>
        <v/>
      </c>
      <c r="F346" t="str">
        <f t="shared" si="115"/>
        <v/>
      </c>
      <c r="G346" t="str">
        <f t="shared" si="115"/>
        <v/>
      </c>
      <c r="H346" t="str">
        <f t="shared" si="113"/>
        <v/>
      </c>
      <c r="I346" t="str">
        <f t="shared" si="113"/>
        <v/>
      </c>
      <c r="J346" t="str">
        <f t="shared" si="113"/>
        <v/>
      </c>
      <c r="K346" t="str">
        <f t="shared" si="113"/>
        <v/>
      </c>
      <c r="L346" t="str">
        <f t="shared" si="113"/>
        <v/>
      </c>
      <c r="M346" t="str">
        <f t="shared" si="97"/>
        <v/>
      </c>
      <c r="N346" t="e">
        <f t="shared" si="100"/>
        <v>#REF!</v>
      </c>
      <c r="O346" t="e">
        <f t="shared" si="101"/>
        <v>#REF!</v>
      </c>
      <c r="P346" t="e">
        <f t="shared" si="102"/>
        <v>#REF!</v>
      </c>
      <c r="Q346" t="e">
        <f t="shared" si="103"/>
        <v>#REF!</v>
      </c>
      <c r="R346" t="e">
        <f t="shared" si="104"/>
        <v>#REF!</v>
      </c>
      <c r="S346" t="e">
        <f t="shared" si="105"/>
        <v>#REF!</v>
      </c>
      <c r="T346" t="e">
        <f t="shared" si="106"/>
        <v>#REF!</v>
      </c>
      <c r="U346" t="e">
        <f t="shared" si="107"/>
        <v>#REF!</v>
      </c>
      <c r="V346" t="e">
        <f t="shared" si="108"/>
        <v>#REF!</v>
      </c>
      <c r="W346" t="e">
        <f t="shared" si="109"/>
        <v>#REF!</v>
      </c>
      <c r="X346" t="e">
        <f t="shared" si="110"/>
        <v>#REF!</v>
      </c>
      <c r="Y346" t="e">
        <f t="shared" si="111"/>
        <v>#REF!</v>
      </c>
      <c r="Z346" t="e">
        <f t="shared" si="112"/>
        <v>#REF!</v>
      </c>
    </row>
    <row r="347" spans="1:26" x14ac:dyDescent="0.3">
      <c r="A347" t="e">
        <f>IF(A346="","",IF($R$3=1,day07Test!A361,'day07'!#REF!))</f>
        <v>#REF!</v>
      </c>
      <c r="B347" t="str">
        <f t="shared" si="114"/>
        <v/>
      </c>
      <c r="C347" t="str">
        <f t="shared" si="115"/>
        <v/>
      </c>
      <c r="D347" t="str">
        <f t="shared" si="115"/>
        <v/>
      </c>
      <c r="E347" t="str">
        <f t="shared" si="115"/>
        <v/>
      </c>
      <c r="F347" t="str">
        <f t="shared" si="115"/>
        <v/>
      </c>
      <c r="G347" t="str">
        <f t="shared" si="115"/>
        <v/>
      </c>
      <c r="H347" t="str">
        <f t="shared" si="113"/>
        <v/>
      </c>
      <c r="I347" t="str">
        <f t="shared" si="113"/>
        <v/>
      </c>
      <c r="J347" t="str">
        <f t="shared" si="113"/>
        <v/>
      </c>
      <c r="K347" t="str">
        <f t="shared" si="113"/>
        <v/>
      </c>
      <c r="L347" t="str">
        <f t="shared" si="113"/>
        <v/>
      </c>
      <c r="M347" t="str">
        <f t="shared" si="97"/>
        <v/>
      </c>
      <c r="N347" t="e">
        <f t="shared" si="100"/>
        <v>#REF!</v>
      </c>
      <c r="O347" t="e">
        <f t="shared" si="101"/>
        <v>#REF!</v>
      </c>
      <c r="P347" t="e">
        <f t="shared" si="102"/>
        <v>#REF!</v>
      </c>
      <c r="Q347" t="e">
        <f t="shared" si="103"/>
        <v>#REF!</v>
      </c>
      <c r="R347" t="e">
        <f t="shared" si="104"/>
        <v>#REF!</v>
      </c>
      <c r="S347" t="e">
        <f t="shared" si="105"/>
        <v>#REF!</v>
      </c>
      <c r="T347" t="e">
        <f t="shared" si="106"/>
        <v>#REF!</v>
      </c>
      <c r="U347" t="e">
        <f t="shared" si="107"/>
        <v>#REF!</v>
      </c>
      <c r="V347" t="e">
        <f t="shared" si="108"/>
        <v>#REF!</v>
      </c>
      <c r="W347" t="e">
        <f t="shared" si="109"/>
        <v>#REF!</v>
      </c>
      <c r="X347" t="e">
        <f t="shared" si="110"/>
        <v>#REF!</v>
      </c>
      <c r="Y347" t="e">
        <f t="shared" si="111"/>
        <v>#REF!</v>
      </c>
      <c r="Z347" t="e">
        <f t="shared" si="112"/>
        <v>#REF!</v>
      </c>
    </row>
    <row r="348" spans="1:26" x14ac:dyDescent="0.3">
      <c r="A348" t="e">
        <f>IF(A347="","",IF($R$3=1,day07Test!A362,'day07'!#REF!))</f>
        <v>#REF!</v>
      </c>
      <c r="B348" t="str">
        <f t="shared" si="114"/>
        <v/>
      </c>
      <c r="C348" t="str">
        <f t="shared" si="115"/>
        <v/>
      </c>
      <c r="D348" t="str">
        <f t="shared" si="115"/>
        <v/>
      </c>
      <c r="E348" t="str">
        <f t="shared" si="115"/>
        <v/>
      </c>
      <c r="F348" t="str">
        <f t="shared" si="115"/>
        <v/>
      </c>
      <c r="G348" t="str">
        <f t="shared" si="115"/>
        <v/>
      </c>
      <c r="H348" t="str">
        <f t="shared" si="113"/>
        <v/>
      </c>
      <c r="I348" t="str">
        <f t="shared" si="113"/>
        <v/>
      </c>
      <c r="J348" t="str">
        <f t="shared" si="113"/>
        <v/>
      </c>
      <c r="K348" t="str">
        <f t="shared" si="113"/>
        <v/>
      </c>
      <c r="L348" t="str">
        <f t="shared" si="113"/>
        <v/>
      </c>
      <c r="M348" t="str">
        <f t="shared" si="97"/>
        <v/>
      </c>
      <c r="N348" t="e">
        <f t="shared" si="100"/>
        <v>#REF!</v>
      </c>
      <c r="O348" t="e">
        <f t="shared" si="101"/>
        <v>#REF!</v>
      </c>
      <c r="P348" t="e">
        <f t="shared" si="102"/>
        <v>#REF!</v>
      </c>
      <c r="Q348" t="e">
        <f t="shared" si="103"/>
        <v>#REF!</v>
      </c>
      <c r="R348" t="e">
        <f t="shared" si="104"/>
        <v>#REF!</v>
      </c>
      <c r="S348" t="e">
        <f t="shared" si="105"/>
        <v>#REF!</v>
      </c>
      <c r="T348" t="e">
        <f t="shared" si="106"/>
        <v>#REF!</v>
      </c>
      <c r="U348" t="e">
        <f t="shared" si="107"/>
        <v>#REF!</v>
      </c>
      <c r="V348" t="e">
        <f t="shared" si="108"/>
        <v>#REF!</v>
      </c>
      <c r="W348" t="e">
        <f t="shared" si="109"/>
        <v>#REF!</v>
      </c>
      <c r="X348" t="e">
        <f t="shared" si="110"/>
        <v>#REF!</v>
      </c>
      <c r="Y348" t="e">
        <f t="shared" si="111"/>
        <v>#REF!</v>
      </c>
      <c r="Z348" t="e">
        <f t="shared" si="112"/>
        <v>#REF!</v>
      </c>
    </row>
    <row r="349" spans="1:26" x14ac:dyDescent="0.3">
      <c r="A349" t="e">
        <f>IF(A348="","",IF($R$3=1,day07Test!A363,'day07'!#REF!))</f>
        <v>#REF!</v>
      </c>
      <c r="B349" t="str">
        <f t="shared" si="114"/>
        <v/>
      </c>
      <c r="C349" t="str">
        <f t="shared" si="115"/>
        <v/>
      </c>
      <c r="D349" t="str">
        <f t="shared" si="115"/>
        <v/>
      </c>
      <c r="E349" t="str">
        <f t="shared" si="115"/>
        <v/>
      </c>
      <c r="F349" t="str">
        <f t="shared" si="115"/>
        <v/>
      </c>
      <c r="G349" t="str">
        <f t="shared" si="115"/>
        <v/>
      </c>
      <c r="H349" t="str">
        <f t="shared" si="113"/>
        <v/>
      </c>
      <c r="I349" t="str">
        <f t="shared" si="113"/>
        <v/>
      </c>
      <c r="J349" t="str">
        <f t="shared" si="113"/>
        <v/>
      </c>
      <c r="K349" t="str">
        <f t="shared" si="113"/>
        <v/>
      </c>
      <c r="L349" t="str">
        <f t="shared" si="113"/>
        <v/>
      </c>
      <c r="M349" t="str">
        <f t="shared" si="97"/>
        <v/>
      </c>
      <c r="N349" t="e">
        <f t="shared" si="100"/>
        <v>#REF!</v>
      </c>
      <c r="O349" t="e">
        <f t="shared" si="101"/>
        <v>#REF!</v>
      </c>
      <c r="P349" t="e">
        <f t="shared" si="102"/>
        <v>#REF!</v>
      </c>
      <c r="Q349" t="e">
        <f t="shared" si="103"/>
        <v>#REF!</v>
      </c>
      <c r="R349" t="e">
        <f t="shared" si="104"/>
        <v>#REF!</v>
      </c>
      <c r="S349" t="e">
        <f t="shared" si="105"/>
        <v>#REF!</v>
      </c>
      <c r="T349" t="e">
        <f t="shared" si="106"/>
        <v>#REF!</v>
      </c>
      <c r="U349" t="e">
        <f t="shared" si="107"/>
        <v>#REF!</v>
      </c>
      <c r="V349" t="e">
        <f t="shared" si="108"/>
        <v>#REF!</v>
      </c>
      <c r="W349" t="e">
        <f t="shared" si="109"/>
        <v>#REF!</v>
      </c>
      <c r="X349" t="e">
        <f t="shared" si="110"/>
        <v>#REF!</v>
      </c>
      <c r="Y349" t="e">
        <f t="shared" si="111"/>
        <v>#REF!</v>
      </c>
      <c r="Z349" t="e">
        <f t="shared" si="112"/>
        <v>#REF!</v>
      </c>
    </row>
    <row r="350" spans="1:26" x14ac:dyDescent="0.3">
      <c r="A350" t="e">
        <f>IF(A349="","",IF($R$3=1,day07Test!A364,'day07'!#REF!))</f>
        <v>#REF!</v>
      </c>
      <c r="B350" t="str">
        <f t="shared" si="114"/>
        <v/>
      </c>
      <c r="C350" t="str">
        <f t="shared" si="115"/>
        <v/>
      </c>
      <c r="D350" t="str">
        <f t="shared" si="115"/>
        <v/>
      </c>
      <c r="E350" t="str">
        <f t="shared" si="115"/>
        <v/>
      </c>
      <c r="F350" t="str">
        <f t="shared" si="115"/>
        <v/>
      </c>
      <c r="G350" t="str">
        <f t="shared" si="115"/>
        <v/>
      </c>
      <c r="H350" t="str">
        <f t="shared" si="113"/>
        <v/>
      </c>
      <c r="I350" t="str">
        <f t="shared" si="113"/>
        <v/>
      </c>
      <c r="J350" t="str">
        <f t="shared" si="113"/>
        <v/>
      </c>
      <c r="K350" t="str">
        <f t="shared" si="113"/>
        <v/>
      </c>
      <c r="L350" t="str">
        <f t="shared" si="113"/>
        <v/>
      </c>
      <c r="M350" t="str">
        <f t="shared" si="97"/>
        <v/>
      </c>
      <c r="N350" t="e">
        <f t="shared" si="100"/>
        <v>#REF!</v>
      </c>
      <c r="O350" t="e">
        <f t="shared" si="101"/>
        <v>#REF!</v>
      </c>
      <c r="P350" t="e">
        <f t="shared" si="102"/>
        <v>#REF!</v>
      </c>
      <c r="Q350" t="e">
        <f t="shared" si="103"/>
        <v>#REF!</v>
      </c>
      <c r="R350" t="e">
        <f t="shared" si="104"/>
        <v>#REF!</v>
      </c>
      <c r="S350" t="e">
        <f t="shared" si="105"/>
        <v>#REF!</v>
      </c>
      <c r="T350" t="e">
        <f t="shared" si="106"/>
        <v>#REF!</v>
      </c>
      <c r="U350" t="e">
        <f t="shared" si="107"/>
        <v>#REF!</v>
      </c>
      <c r="V350" t="e">
        <f t="shared" si="108"/>
        <v>#REF!</v>
      </c>
      <c r="W350" t="e">
        <f t="shared" si="109"/>
        <v>#REF!</v>
      </c>
      <c r="X350" t="e">
        <f t="shared" si="110"/>
        <v>#REF!</v>
      </c>
      <c r="Y350" t="e">
        <f t="shared" si="111"/>
        <v>#REF!</v>
      </c>
      <c r="Z350" t="e">
        <f t="shared" si="112"/>
        <v>#REF!</v>
      </c>
    </row>
    <row r="351" spans="1:26" x14ac:dyDescent="0.3">
      <c r="A351" t="e">
        <f>IF(A350="","",IF($R$3=1,day07Test!A365,'day07'!#REF!))</f>
        <v>#REF!</v>
      </c>
      <c r="B351" t="str">
        <f t="shared" si="114"/>
        <v/>
      </c>
      <c r="C351" t="str">
        <f t="shared" si="115"/>
        <v/>
      </c>
      <c r="D351" t="str">
        <f t="shared" si="115"/>
        <v/>
      </c>
      <c r="E351" t="str">
        <f t="shared" si="115"/>
        <v/>
      </c>
      <c r="F351" t="str">
        <f t="shared" si="115"/>
        <v/>
      </c>
      <c r="G351" t="str">
        <f t="shared" si="115"/>
        <v/>
      </c>
      <c r="H351" t="str">
        <f t="shared" si="113"/>
        <v/>
      </c>
      <c r="I351" t="str">
        <f t="shared" si="113"/>
        <v/>
      </c>
      <c r="J351" t="str">
        <f t="shared" si="113"/>
        <v/>
      </c>
      <c r="K351" t="str">
        <f t="shared" si="113"/>
        <v/>
      </c>
      <c r="L351" t="str">
        <f t="shared" si="113"/>
        <v/>
      </c>
      <c r="M351" t="str">
        <f t="shared" si="97"/>
        <v/>
      </c>
      <c r="N351" t="e">
        <f t="shared" si="100"/>
        <v>#REF!</v>
      </c>
      <c r="O351" t="e">
        <f t="shared" si="101"/>
        <v>#REF!</v>
      </c>
      <c r="P351" t="e">
        <f t="shared" si="102"/>
        <v>#REF!</v>
      </c>
      <c r="Q351" t="e">
        <f t="shared" si="103"/>
        <v>#REF!</v>
      </c>
      <c r="R351" t="e">
        <f t="shared" si="104"/>
        <v>#REF!</v>
      </c>
      <c r="S351" t="e">
        <f t="shared" si="105"/>
        <v>#REF!</v>
      </c>
      <c r="T351" t="e">
        <f t="shared" si="106"/>
        <v>#REF!</v>
      </c>
      <c r="U351" t="e">
        <f t="shared" si="107"/>
        <v>#REF!</v>
      </c>
      <c r="V351" t="e">
        <f t="shared" si="108"/>
        <v>#REF!</v>
      </c>
      <c r="W351" t="e">
        <f t="shared" si="109"/>
        <v>#REF!</v>
      </c>
      <c r="X351" t="e">
        <f t="shared" si="110"/>
        <v>#REF!</v>
      </c>
      <c r="Y351" t="e">
        <f t="shared" si="111"/>
        <v>#REF!</v>
      </c>
      <c r="Z351" t="e">
        <f t="shared" si="112"/>
        <v>#REF!</v>
      </c>
    </row>
    <row r="352" spans="1:26" x14ac:dyDescent="0.3">
      <c r="A352" t="e">
        <f>IF(A351="","",IF($R$3=1,day07Test!A366,'day07'!#REF!))</f>
        <v>#REF!</v>
      </c>
      <c r="B352" t="str">
        <f t="shared" si="114"/>
        <v/>
      </c>
      <c r="C352" t="str">
        <f t="shared" si="115"/>
        <v/>
      </c>
      <c r="D352" t="str">
        <f t="shared" si="115"/>
        <v/>
      </c>
      <c r="E352" t="str">
        <f t="shared" si="115"/>
        <v/>
      </c>
      <c r="F352" t="str">
        <f t="shared" si="115"/>
        <v/>
      </c>
      <c r="G352" t="str">
        <f t="shared" si="115"/>
        <v/>
      </c>
      <c r="H352" t="str">
        <f t="shared" si="113"/>
        <v/>
      </c>
      <c r="I352" t="str">
        <f t="shared" si="113"/>
        <v/>
      </c>
      <c r="J352" t="str">
        <f t="shared" si="113"/>
        <v/>
      </c>
      <c r="K352" t="str">
        <f t="shared" si="113"/>
        <v/>
      </c>
      <c r="L352" t="str">
        <f t="shared" si="113"/>
        <v/>
      </c>
      <c r="M352" t="str">
        <f t="shared" si="97"/>
        <v/>
      </c>
      <c r="N352" t="e">
        <f t="shared" si="100"/>
        <v>#REF!</v>
      </c>
      <c r="O352" t="e">
        <f t="shared" si="101"/>
        <v>#REF!</v>
      </c>
      <c r="P352" t="e">
        <f t="shared" si="102"/>
        <v>#REF!</v>
      </c>
      <c r="Q352" t="e">
        <f t="shared" si="103"/>
        <v>#REF!</v>
      </c>
      <c r="R352" t="e">
        <f t="shared" si="104"/>
        <v>#REF!</v>
      </c>
      <c r="S352" t="e">
        <f t="shared" si="105"/>
        <v>#REF!</v>
      </c>
      <c r="T352" t="e">
        <f t="shared" si="106"/>
        <v>#REF!</v>
      </c>
      <c r="U352" t="e">
        <f t="shared" si="107"/>
        <v>#REF!</v>
      </c>
      <c r="V352" t="e">
        <f t="shared" si="108"/>
        <v>#REF!</v>
      </c>
      <c r="W352" t="e">
        <f t="shared" si="109"/>
        <v>#REF!</v>
      </c>
      <c r="X352" t="e">
        <f t="shared" si="110"/>
        <v>#REF!</v>
      </c>
      <c r="Y352" t="e">
        <f t="shared" si="111"/>
        <v>#REF!</v>
      </c>
      <c r="Z352" t="e">
        <f t="shared" si="112"/>
        <v>#REF!</v>
      </c>
    </row>
    <row r="353" spans="1:26" x14ac:dyDescent="0.3">
      <c r="A353" t="e">
        <f>IF(A352="","",IF($R$3=1,day07Test!A367,'day07'!#REF!))</f>
        <v>#REF!</v>
      </c>
      <c r="B353" t="str">
        <f t="shared" si="114"/>
        <v/>
      </c>
      <c r="C353" t="str">
        <f t="shared" si="115"/>
        <v/>
      </c>
      <c r="D353" t="str">
        <f t="shared" si="115"/>
        <v/>
      </c>
      <c r="E353" t="str">
        <f t="shared" si="115"/>
        <v/>
      </c>
      <c r="F353" t="str">
        <f t="shared" si="115"/>
        <v/>
      </c>
      <c r="G353" t="str">
        <f t="shared" si="115"/>
        <v/>
      </c>
      <c r="H353" t="str">
        <f t="shared" si="113"/>
        <v/>
      </c>
      <c r="I353" t="str">
        <f t="shared" si="113"/>
        <v/>
      </c>
      <c r="J353" t="str">
        <f t="shared" si="113"/>
        <v/>
      </c>
      <c r="K353" t="str">
        <f t="shared" si="113"/>
        <v/>
      </c>
      <c r="L353" t="str">
        <f t="shared" si="113"/>
        <v/>
      </c>
      <c r="M353" t="str">
        <f t="shared" si="97"/>
        <v/>
      </c>
      <c r="N353" t="e">
        <f t="shared" si="100"/>
        <v>#REF!</v>
      </c>
      <c r="O353" t="e">
        <f t="shared" si="101"/>
        <v>#REF!</v>
      </c>
      <c r="P353" t="e">
        <f t="shared" si="102"/>
        <v>#REF!</v>
      </c>
      <c r="Q353" t="e">
        <f t="shared" si="103"/>
        <v>#REF!</v>
      </c>
      <c r="R353" t="e">
        <f t="shared" si="104"/>
        <v>#REF!</v>
      </c>
      <c r="S353" t="e">
        <f t="shared" si="105"/>
        <v>#REF!</v>
      </c>
      <c r="T353" t="e">
        <f t="shared" si="106"/>
        <v>#REF!</v>
      </c>
      <c r="U353" t="e">
        <f t="shared" si="107"/>
        <v>#REF!</v>
      </c>
      <c r="V353" t="e">
        <f t="shared" si="108"/>
        <v>#REF!</v>
      </c>
      <c r="W353" t="e">
        <f t="shared" si="109"/>
        <v>#REF!</v>
      </c>
      <c r="X353" t="e">
        <f t="shared" si="110"/>
        <v>#REF!</v>
      </c>
      <c r="Y353" t="e">
        <f t="shared" si="111"/>
        <v>#REF!</v>
      </c>
      <c r="Z353" t="e">
        <f t="shared" si="112"/>
        <v>#REF!</v>
      </c>
    </row>
    <row r="354" spans="1:26" x14ac:dyDescent="0.3">
      <c r="A354" t="e">
        <f>IF(A353="","",IF($R$3=1,day07Test!A368,'day07'!#REF!))</f>
        <v>#REF!</v>
      </c>
      <c r="B354" t="str">
        <f t="shared" si="114"/>
        <v/>
      </c>
      <c r="C354" t="str">
        <f t="shared" si="115"/>
        <v/>
      </c>
      <c r="D354" t="str">
        <f t="shared" si="115"/>
        <v/>
      </c>
      <c r="E354" t="str">
        <f t="shared" si="115"/>
        <v/>
      </c>
      <c r="F354" t="str">
        <f t="shared" si="115"/>
        <v/>
      </c>
      <c r="G354" t="str">
        <f t="shared" si="115"/>
        <v/>
      </c>
      <c r="H354" t="str">
        <f t="shared" si="115"/>
        <v/>
      </c>
      <c r="I354" t="str">
        <f t="shared" si="115"/>
        <v/>
      </c>
      <c r="J354" t="str">
        <f t="shared" si="115"/>
        <v/>
      </c>
      <c r="K354" t="str">
        <f t="shared" si="115"/>
        <v/>
      </c>
      <c r="L354" t="str">
        <f t="shared" si="115"/>
        <v/>
      </c>
      <c r="M354" t="str">
        <f t="shared" si="97"/>
        <v/>
      </c>
      <c r="N354" t="e">
        <f t="shared" si="100"/>
        <v>#REF!</v>
      </c>
      <c r="O354" t="e">
        <f t="shared" si="101"/>
        <v>#REF!</v>
      </c>
      <c r="P354" t="e">
        <f t="shared" si="102"/>
        <v>#REF!</v>
      </c>
      <c r="Q354" t="e">
        <f t="shared" si="103"/>
        <v>#REF!</v>
      </c>
      <c r="R354" t="e">
        <f t="shared" si="104"/>
        <v>#REF!</v>
      </c>
      <c r="S354" t="e">
        <f t="shared" si="105"/>
        <v>#REF!</v>
      </c>
      <c r="T354" t="e">
        <f t="shared" si="106"/>
        <v>#REF!</v>
      </c>
      <c r="U354" t="e">
        <f t="shared" si="107"/>
        <v>#REF!</v>
      </c>
      <c r="V354" t="e">
        <f t="shared" si="108"/>
        <v>#REF!</v>
      </c>
      <c r="W354" t="e">
        <f t="shared" si="109"/>
        <v>#REF!</v>
      </c>
      <c r="X354" t="e">
        <f t="shared" si="110"/>
        <v>#REF!</v>
      </c>
      <c r="Y354" t="e">
        <f t="shared" si="111"/>
        <v>#REF!</v>
      </c>
      <c r="Z354" t="e">
        <f t="shared" si="112"/>
        <v>#REF!</v>
      </c>
    </row>
    <row r="355" spans="1:26" x14ac:dyDescent="0.3">
      <c r="A355" t="e">
        <f>IF(A354="","",IF($R$3=1,day07Test!A369,'day07'!#REF!))</f>
        <v>#REF!</v>
      </c>
      <c r="B355" t="str">
        <f t="shared" si="114"/>
        <v/>
      </c>
      <c r="C355" t="str">
        <f t="shared" si="115"/>
        <v/>
      </c>
      <c r="D355" t="str">
        <f t="shared" si="115"/>
        <v/>
      </c>
      <c r="E355" t="str">
        <f t="shared" si="115"/>
        <v/>
      </c>
      <c r="F355" t="str">
        <f t="shared" si="115"/>
        <v/>
      </c>
      <c r="G355" t="str">
        <f t="shared" si="115"/>
        <v/>
      </c>
      <c r="H355" t="str">
        <f t="shared" si="115"/>
        <v/>
      </c>
      <c r="I355" t="str">
        <f t="shared" si="115"/>
        <v/>
      </c>
      <c r="J355" t="str">
        <f t="shared" si="115"/>
        <v/>
      </c>
      <c r="K355" t="str">
        <f t="shared" si="115"/>
        <v/>
      </c>
      <c r="L355" t="str">
        <f t="shared" si="115"/>
        <v/>
      </c>
      <c r="M355" t="str">
        <f t="shared" si="97"/>
        <v/>
      </c>
      <c r="N355" t="e">
        <f t="shared" si="100"/>
        <v>#REF!</v>
      </c>
      <c r="O355" t="e">
        <f t="shared" si="101"/>
        <v>#REF!</v>
      </c>
      <c r="P355" t="e">
        <f t="shared" si="102"/>
        <v>#REF!</v>
      </c>
      <c r="Q355" t="e">
        <f t="shared" si="103"/>
        <v>#REF!</v>
      </c>
      <c r="R355" t="e">
        <f t="shared" si="104"/>
        <v>#REF!</v>
      </c>
      <c r="S355" t="e">
        <f t="shared" si="105"/>
        <v>#REF!</v>
      </c>
      <c r="T355" t="e">
        <f t="shared" si="106"/>
        <v>#REF!</v>
      </c>
      <c r="U355" t="e">
        <f t="shared" si="107"/>
        <v>#REF!</v>
      </c>
      <c r="V355" t="e">
        <f t="shared" si="108"/>
        <v>#REF!</v>
      </c>
      <c r="W355" t="e">
        <f t="shared" si="109"/>
        <v>#REF!</v>
      </c>
      <c r="X355" t="e">
        <f t="shared" si="110"/>
        <v>#REF!</v>
      </c>
      <c r="Y355" t="e">
        <f t="shared" si="111"/>
        <v>#REF!</v>
      </c>
      <c r="Z355" t="e">
        <f t="shared" si="112"/>
        <v>#REF!</v>
      </c>
    </row>
    <row r="356" spans="1:26" x14ac:dyDescent="0.3">
      <c r="A356" t="e">
        <f>IF(A355="","",IF($R$3=1,day07Test!A370,'day07'!#REF!))</f>
        <v>#REF!</v>
      </c>
      <c r="B356" t="str">
        <f t="shared" si="114"/>
        <v/>
      </c>
      <c r="C356" t="str">
        <f t="shared" si="115"/>
        <v/>
      </c>
      <c r="D356" t="str">
        <f t="shared" si="115"/>
        <v/>
      </c>
      <c r="E356" t="str">
        <f t="shared" si="115"/>
        <v/>
      </c>
      <c r="F356" t="str">
        <f t="shared" si="115"/>
        <v/>
      </c>
      <c r="G356" t="str">
        <f t="shared" si="115"/>
        <v/>
      </c>
      <c r="H356" t="str">
        <f t="shared" si="115"/>
        <v/>
      </c>
      <c r="I356" t="str">
        <f t="shared" si="115"/>
        <v/>
      </c>
      <c r="J356" t="str">
        <f t="shared" si="115"/>
        <v/>
      </c>
      <c r="K356" t="str">
        <f t="shared" si="115"/>
        <v/>
      </c>
      <c r="L356" t="str">
        <f t="shared" si="115"/>
        <v/>
      </c>
      <c r="M356" t="str">
        <f t="shared" si="97"/>
        <v/>
      </c>
      <c r="N356" t="e">
        <f t="shared" si="100"/>
        <v>#REF!</v>
      </c>
      <c r="O356" t="e">
        <f t="shared" si="101"/>
        <v>#REF!</v>
      </c>
      <c r="P356" t="e">
        <f t="shared" si="102"/>
        <v>#REF!</v>
      </c>
      <c r="Q356" t="e">
        <f t="shared" si="103"/>
        <v>#REF!</v>
      </c>
      <c r="R356" t="e">
        <f t="shared" si="104"/>
        <v>#REF!</v>
      </c>
      <c r="S356" t="e">
        <f t="shared" si="105"/>
        <v>#REF!</v>
      </c>
      <c r="T356" t="e">
        <f t="shared" si="106"/>
        <v>#REF!</v>
      </c>
      <c r="U356" t="e">
        <f t="shared" si="107"/>
        <v>#REF!</v>
      </c>
      <c r="V356" t="e">
        <f t="shared" si="108"/>
        <v>#REF!</v>
      </c>
      <c r="W356" t="e">
        <f t="shared" si="109"/>
        <v>#REF!</v>
      </c>
      <c r="X356" t="e">
        <f t="shared" si="110"/>
        <v>#REF!</v>
      </c>
      <c r="Y356" t="e">
        <f t="shared" si="111"/>
        <v>#REF!</v>
      </c>
      <c r="Z356" t="e">
        <f t="shared" si="112"/>
        <v>#REF!</v>
      </c>
    </row>
    <row r="357" spans="1:26" x14ac:dyDescent="0.3">
      <c r="A357" t="e">
        <f>IF(A356="","",IF($R$3=1,day07Test!A371,'day07'!#REF!))</f>
        <v>#REF!</v>
      </c>
      <c r="B357" t="str">
        <f t="shared" si="114"/>
        <v/>
      </c>
      <c r="C357" t="str">
        <f t="shared" si="115"/>
        <v/>
      </c>
      <c r="D357" t="str">
        <f t="shared" si="115"/>
        <v/>
      </c>
      <c r="E357" t="str">
        <f t="shared" si="115"/>
        <v/>
      </c>
      <c r="F357" t="str">
        <f t="shared" si="115"/>
        <v/>
      </c>
      <c r="G357" t="str">
        <f t="shared" si="115"/>
        <v/>
      </c>
      <c r="H357" t="str">
        <f t="shared" si="115"/>
        <v/>
      </c>
      <c r="I357" t="str">
        <f t="shared" si="115"/>
        <v/>
      </c>
      <c r="J357" t="str">
        <f t="shared" si="115"/>
        <v/>
      </c>
      <c r="K357" t="str">
        <f t="shared" si="115"/>
        <v/>
      </c>
      <c r="L357" t="str">
        <f t="shared" si="115"/>
        <v/>
      </c>
      <c r="M357" t="str">
        <f t="shared" si="97"/>
        <v/>
      </c>
      <c r="N357" t="e">
        <f t="shared" si="100"/>
        <v>#REF!</v>
      </c>
      <c r="O357" t="e">
        <f t="shared" si="101"/>
        <v>#REF!</v>
      </c>
      <c r="P357" t="e">
        <f t="shared" si="102"/>
        <v>#REF!</v>
      </c>
      <c r="Q357" t="e">
        <f t="shared" si="103"/>
        <v>#REF!</v>
      </c>
      <c r="R357" t="e">
        <f t="shared" si="104"/>
        <v>#REF!</v>
      </c>
      <c r="S357" t="e">
        <f t="shared" si="105"/>
        <v>#REF!</v>
      </c>
      <c r="T357" t="e">
        <f t="shared" si="106"/>
        <v>#REF!</v>
      </c>
      <c r="U357" t="e">
        <f t="shared" si="107"/>
        <v>#REF!</v>
      </c>
      <c r="V357" t="e">
        <f t="shared" si="108"/>
        <v>#REF!</v>
      </c>
      <c r="W357" t="e">
        <f t="shared" si="109"/>
        <v>#REF!</v>
      </c>
      <c r="X357" t="e">
        <f t="shared" si="110"/>
        <v>#REF!</v>
      </c>
      <c r="Y357" t="e">
        <f t="shared" si="111"/>
        <v>#REF!</v>
      </c>
      <c r="Z357" t="e">
        <f t="shared" si="112"/>
        <v>#REF!</v>
      </c>
    </row>
    <row r="358" spans="1:26" x14ac:dyDescent="0.3">
      <c r="A358" t="e">
        <f>IF(A357="","",IF($R$3=1,day07Test!A372,'day07'!#REF!))</f>
        <v>#REF!</v>
      </c>
      <c r="B358" t="str">
        <f t="shared" si="114"/>
        <v/>
      </c>
      <c r="C358" t="str">
        <f t="shared" si="115"/>
        <v/>
      </c>
      <c r="D358" t="str">
        <f t="shared" si="115"/>
        <v/>
      </c>
      <c r="E358" t="str">
        <f t="shared" si="115"/>
        <v/>
      </c>
      <c r="F358" t="str">
        <f t="shared" si="115"/>
        <v/>
      </c>
      <c r="G358" t="str">
        <f t="shared" si="115"/>
        <v/>
      </c>
      <c r="H358" t="str">
        <f t="shared" si="115"/>
        <v/>
      </c>
      <c r="I358" t="str">
        <f t="shared" si="115"/>
        <v/>
      </c>
      <c r="J358" t="str">
        <f t="shared" si="115"/>
        <v/>
      </c>
      <c r="K358" t="str">
        <f t="shared" si="115"/>
        <v/>
      </c>
      <c r="L358" t="str">
        <f t="shared" si="115"/>
        <v/>
      </c>
      <c r="M358" t="str">
        <f t="shared" si="97"/>
        <v/>
      </c>
      <c r="N358" t="e">
        <f t="shared" si="100"/>
        <v>#REF!</v>
      </c>
      <c r="O358" t="e">
        <f t="shared" si="101"/>
        <v>#REF!</v>
      </c>
      <c r="P358" t="e">
        <f t="shared" si="102"/>
        <v>#REF!</v>
      </c>
      <c r="Q358" t="e">
        <f t="shared" si="103"/>
        <v>#REF!</v>
      </c>
      <c r="R358" t="e">
        <f t="shared" si="104"/>
        <v>#REF!</v>
      </c>
      <c r="S358" t="e">
        <f t="shared" si="105"/>
        <v>#REF!</v>
      </c>
      <c r="T358" t="e">
        <f t="shared" si="106"/>
        <v>#REF!</v>
      </c>
      <c r="U358" t="e">
        <f t="shared" si="107"/>
        <v>#REF!</v>
      </c>
      <c r="V358" t="e">
        <f t="shared" si="108"/>
        <v>#REF!</v>
      </c>
      <c r="W358" t="e">
        <f t="shared" si="109"/>
        <v>#REF!</v>
      </c>
      <c r="X358" t="e">
        <f t="shared" si="110"/>
        <v>#REF!</v>
      </c>
      <c r="Y358" t="e">
        <f t="shared" si="111"/>
        <v>#REF!</v>
      </c>
      <c r="Z358" t="e">
        <f t="shared" si="112"/>
        <v>#REF!</v>
      </c>
    </row>
    <row r="359" spans="1:26" x14ac:dyDescent="0.3">
      <c r="A359" t="e">
        <f>IF(A358="","",IF($R$3=1,day07Test!A373,'day07'!#REF!))</f>
        <v>#REF!</v>
      </c>
      <c r="B359" t="str">
        <f t="shared" si="114"/>
        <v/>
      </c>
      <c r="C359" t="str">
        <f t="shared" si="115"/>
        <v/>
      </c>
      <c r="D359" t="str">
        <f t="shared" si="115"/>
        <v/>
      </c>
      <c r="E359" t="str">
        <f t="shared" si="115"/>
        <v/>
      </c>
      <c r="F359" t="str">
        <f t="shared" si="115"/>
        <v/>
      </c>
      <c r="G359" t="str">
        <f t="shared" si="115"/>
        <v/>
      </c>
      <c r="H359" t="str">
        <f t="shared" si="115"/>
        <v/>
      </c>
      <c r="I359" t="str">
        <f t="shared" si="115"/>
        <v/>
      </c>
      <c r="J359" t="str">
        <f t="shared" si="115"/>
        <v/>
      </c>
      <c r="K359" t="str">
        <f t="shared" si="115"/>
        <v/>
      </c>
      <c r="L359" t="str">
        <f t="shared" si="115"/>
        <v/>
      </c>
      <c r="M359" t="str">
        <f t="shared" ref="M359:M422" si="116">IFERROR(VALUE(MID($A359,COLUMN()-1,1)),"")</f>
        <v/>
      </c>
      <c r="N359" t="e">
        <f t="shared" si="100"/>
        <v>#REF!</v>
      </c>
      <c r="O359" t="e">
        <f t="shared" si="101"/>
        <v>#REF!</v>
      </c>
      <c r="P359" t="e">
        <f t="shared" si="102"/>
        <v>#REF!</v>
      </c>
      <c r="Q359" t="e">
        <f t="shared" si="103"/>
        <v>#REF!</v>
      </c>
      <c r="R359" t="e">
        <f t="shared" si="104"/>
        <v>#REF!</v>
      </c>
      <c r="S359" t="e">
        <f t="shared" si="105"/>
        <v>#REF!</v>
      </c>
      <c r="T359" t="e">
        <f t="shared" si="106"/>
        <v>#REF!</v>
      </c>
      <c r="U359" t="e">
        <f t="shared" si="107"/>
        <v>#REF!</v>
      </c>
      <c r="V359" t="e">
        <f t="shared" si="108"/>
        <v>#REF!</v>
      </c>
      <c r="W359" t="e">
        <f t="shared" si="109"/>
        <v>#REF!</v>
      </c>
      <c r="X359" t="e">
        <f t="shared" si="110"/>
        <v>#REF!</v>
      </c>
      <c r="Y359" t="e">
        <f t="shared" si="111"/>
        <v>#REF!</v>
      </c>
      <c r="Z359" t="e">
        <f t="shared" si="112"/>
        <v>#REF!</v>
      </c>
    </row>
    <row r="360" spans="1:26" x14ac:dyDescent="0.3">
      <c r="A360" t="e">
        <f>IF(A359="","",IF($R$3=1,day07Test!A374,'day07'!#REF!))</f>
        <v>#REF!</v>
      </c>
      <c r="B360" t="str">
        <f t="shared" si="114"/>
        <v/>
      </c>
      <c r="C360" t="str">
        <f t="shared" si="115"/>
        <v/>
      </c>
      <c r="D360" t="str">
        <f t="shared" si="115"/>
        <v/>
      </c>
      <c r="E360" t="str">
        <f t="shared" si="115"/>
        <v/>
      </c>
      <c r="F360" t="str">
        <f t="shared" si="115"/>
        <v/>
      </c>
      <c r="G360" t="str">
        <f t="shared" si="115"/>
        <v/>
      </c>
      <c r="H360" t="str">
        <f t="shared" si="115"/>
        <v/>
      </c>
      <c r="I360" t="str">
        <f t="shared" si="115"/>
        <v/>
      </c>
      <c r="J360" t="str">
        <f t="shared" si="115"/>
        <v/>
      </c>
      <c r="K360" t="str">
        <f t="shared" si="115"/>
        <v/>
      </c>
      <c r="L360" t="str">
        <f t="shared" si="115"/>
        <v/>
      </c>
      <c r="M360" t="str">
        <f t="shared" si="116"/>
        <v/>
      </c>
      <c r="N360" t="e">
        <f t="shared" si="100"/>
        <v>#REF!</v>
      </c>
      <c r="O360" t="e">
        <f t="shared" si="101"/>
        <v>#REF!</v>
      </c>
      <c r="P360" t="e">
        <f t="shared" si="102"/>
        <v>#REF!</v>
      </c>
      <c r="Q360" t="e">
        <f t="shared" si="103"/>
        <v>#REF!</v>
      </c>
      <c r="R360" t="e">
        <f t="shared" si="104"/>
        <v>#REF!</v>
      </c>
      <c r="S360" t="e">
        <f t="shared" si="105"/>
        <v>#REF!</v>
      </c>
      <c r="T360" t="e">
        <f t="shared" si="106"/>
        <v>#REF!</v>
      </c>
      <c r="U360" t="e">
        <f t="shared" si="107"/>
        <v>#REF!</v>
      </c>
      <c r="V360" t="e">
        <f t="shared" si="108"/>
        <v>#REF!</v>
      </c>
      <c r="W360" t="e">
        <f t="shared" si="109"/>
        <v>#REF!</v>
      </c>
      <c r="X360" t="e">
        <f t="shared" si="110"/>
        <v>#REF!</v>
      </c>
      <c r="Y360" t="e">
        <f t="shared" si="111"/>
        <v>#REF!</v>
      </c>
      <c r="Z360" t="e">
        <f t="shared" si="112"/>
        <v>#REF!</v>
      </c>
    </row>
    <row r="361" spans="1:26" x14ac:dyDescent="0.3">
      <c r="A361" t="e">
        <f>IF(A360="","",IF($R$3=1,day07Test!A375,'day07'!#REF!))</f>
        <v>#REF!</v>
      </c>
      <c r="B361" t="str">
        <f t="shared" si="114"/>
        <v/>
      </c>
      <c r="C361" t="str">
        <f t="shared" si="115"/>
        <v/>
      </c>
      <c r="D361" t="str">
        <f t="shared" si="115"/>
        <v/>
      </c>
      <c r="E361" t="str">
        <f t="shared" si="115"/>
        <v/>
      </c>
      <c r="F361" t="str">
        <f t="shared" si="115"/>
        <v/>
      </c>
      <c r="G361" t="str">
        <f t="shared" si="115"/>
        <v/>
      </c>
      <c r="H361" t="str">
        <f t="shared" si="115"/>
        <v/>
      </c>
      <c r="I361" t="str">
        <f t="shared" si="115"/>
        <v/>
      </c>
      <c r="J361" t="str">
        <f t="shared" si="115"/>
        <v/>
      </c>
      <c r="K361" t="str">
        <f t="shared" si="115"/>
        <v/>
      </c>
      <c r="L361" t="str">
        <f t="shared" si="115"/>
        <v/>
      </c>
      <c r="M361" t="str">
        <f t="shared" si="116"/>
        <v/>
      </c>
      <c r="N361" t="e">
        <f t="shared" si="100"/>
        <v>#REF!</v>
      </c>
      <c r="O361" t="e">
        <f t="shared" si="101"/>
        <v>#REF!</v>
      </c>
      <c r="P361" t="e">
        <f t="shared" si="102"/>
        <v>#REF!</v>
      </c>
      <c r="Q361" t="e">
        <f t="shared" si="103"/>
        <v>#REF!</v>
      </c>
      <c r="R361" t="e">
        <f t="shared" si="104"/>
        <v>#REF!</v>
      </c>
      <c r="S361" t="e">
        <f t="shared" si="105"/>
        <v>#REF!</v>
      </c>
      <c r="T361" t="e">
        <f t="shared" si="106"/>
        <v>#REF!</v>
      </c>
      <c r="U361" t="e">
        <f t="shared" si="107"/>
        <v>#REF!</v>
      </c>
      <c r="V361" t="e">
        <f t="shared" si="108"/>
        <v>#REF!</v>
      </c>
      <c r="W361" t="e">
        <f t="shared" si="109"/>
        <v>#REF!</v>
      </c>
      <c r="X361" t="e">
        <f t="shared" si="110"/>
        <v>#REF!</v>
      </c>
      <c r="Y361" t="e">
        <f t="shared" si="111"/>
        <v>#REF!</v>
      </c>
      <c r="Z361" t="e">
        <f t="shared" si="112"/>
        <v>#REF!</v>
      </c>
    </row>
    <row r="362" spans="1:26" x14ac:dyDescent="0.3">
      <c r="A362" t="e">
        <f>IF(A361="","",IF($R$3=1,day07Test!A376,'day07'!#REF!))</f>
        <v>#REF!</v>
      </c>
      <c r="B362" t="str">
        <f t="shared" si="114"/>
        <v/>
      </c>
      <c r="C362" t="str">
        <f t="shared" si="115"/>
        <v/>
      </c>
      <c r="D362" t="str">
        <f t="shared" si="115"/>
        <v/>
      </c>
      <c r="E362" t="str">
        <f t="shared" si="115"/>
        <v/>
      </c>
      <c r="F362" t="str">
        <f t="shared" si="115"/>
        <v/>
      </c>
      <c r="G362" t="str">
        <f t="shared" si="115"/>
        <v/>
      </c>
      <c r="H362" t="str">
        <f t="shared" si="115"/>
        <v/>
      </c>
      <c r="I362" t="str">
        <f t="shared" si="115"/>
        <v/>
      </c>
      <c r="J362" t="str">
        <f t="shared" si="115"/>
        <v/>
      </c>
      <c r="K362" t="str">
        <f t="shared" si="115"/>
        <v/>
      </c>
      <c r="L362" t="str">
        <f t="shared" si="115"/>
        <v/>
      </c>
      <c r="M362" t="str">
        <f t="shared" si="116"/>
        <v/>
      </c>
      <c r="N362" t="e">
        <f t="shared" si="100"/>
        <v>#REF!</v>
      </c>
      <c r="O362" t="e">
        <f t="shared" si="101"/>
        <v>#REF!</v>
      </c>
      <c r="P362" t="e">
        <f t="shared" si="102"/>
        <v>#REF!</v>
      </c>
      <c r="Q362" t="e">
        <f t="shared" si="103"/>
        <v>#REF!</v>
      </c>
      <c r="R362" t="e">
        <f t="shared" si="104"/>
        <v>#REF!</v>
      </c>
      <c r="S362" t="e">
        <f t="shared" si="105"/>
        <v>#REF!</v>
      </c>
      <c r="T362" t="e">
        <f t="shared" si="106"/>
        <v>#REF!</v>
      </c>
      <c r="U362" t="e">
        <f t="shared" si="107"/>
        <v>#REF!</v>
      </c>
      <c r="V362" t="e">
        <f t="shared" si="108"/>
        <v>#REF!</v>
      </c>
      <c r="W362" t="e">
        <f t="shared" si="109"/>
        <v>#REF!</v>
      </c>
      <c r="X362" t="e">
        <f t="shared" si="110"/>
        <v>#REF!</v>
      </c>
      <c r="Y362" t="e">
        <f t="shared" si="111"/>
        <v>#REF!</v>
      </c>
      <c r="Z362" t="e">
        <f t="shared" si="112"/>
        <v>#REF!</v>
      </c>
    </row>
    <row r="363" spans="1:26" x14ac:dyDescent="0.3">
      <c r="A363" t="e">
        <f>IF(A362="","",IF($R$3=1,day07Test!A377,'day07'!#REF!))</f>
        <v>#REF!</v>
      </c>
      <c r="B363" t="str">
        <f t="shared" si="114"/>
        <v/>
      </c>
      <c r="C363" t="str">
        <f t="shared" si="115"/>
        <v/>
      </c>
      <c r="D363" t="str">
        <f t="shared" si="115"/>
        <v/>
      </c>
      <c r="E363" t="str">
        <f t="shared" si="115"/>
        <v/>
      </c>
      <c r="F363" t="str">
        <f t="shared" si="115"/>
        <v/>
      </c>
      <c r="G363" t="str">
        <f t="shared" si="115"/>
        <v/>
      </c>
      <c r="H363" t="str">
        <f t="shared" si="115"/>
        <v/>
      </c>
      <c r="I363" t="str">
        <f t="shared" si="115"/>
        <v/>
      </c>
      <c r="J363" t="str">
        <f t="shared" si="115"/>
        <v/>
      </c>
      <c r="K363" t="str">
        <f t="shared" si="115"/>
        <v/>
      </c>
      <c r="L363" t="str">
        <f t="shared" si="115"/>
        <v/>
      </c>
      <c r="M363" t="str">
        <f t="shared" si="116"/>
        <v/>
      </c>
      <c r="N363" t="e">
        <f t="shared" si="100"/>
        <v>#REF!</v>
      </c>
      <c r="O363" t="e">
        <f t="shared" si="101"/>
        <v>#REF!</v>
      </c>
      <c r="P363" t="e">
        <f t="shared" si="102"/>
        <v>#REF!</v>
      </c>
      <c r="Q363" t="e">
        <f t="shared" si="103"/>
        <v>#REF!</v>
      </c>
      <c r="R363" t="e">
        <f t="shared" si="104"/>
        <v>#REF!</v>
      </c>
      <c r="S363" t="e">
        <f t="shared" si="105"/>
        <v>#REF!</v>
      </c>
      <c r="T363" t="e">
        <f t="shared" si="106"/>
        <v>#REF!</v>
      </c>
      <c r="U363" t="e">
        <f t="shared" si="107"/>
        <v>#REF!</v>
      </c>
      <c r="V363" t="e">
        <f t="shared" si="108"/>
        <v>#REF!</v>
      </c>
      <c r="W363" t="e">
        <f t="shared" si="109"/>
        <v>#REF!</v>
      </c>
      <c r="X363" t="e">
        <f t="shared" si="110"/>
        <v>#REF!</v>
      </c>
      <c r="Y363" t="e">
        <f t="shared" si="111"/>
        <v>#REF!</v>
      </c>
      <c r="Z363" t="e">
        <f t="shared" si="112"/>
        <v>#REF!</v>
      </c>
    </row>
    <row r="364" spans="1:26" x14ac:dyDescent="0.3">
      <c r="A364" t="e">
        <f>IF(A363="","",IF($R$3=1,day07Test!A378,'day07'!#REF!))</f>
        <v>#REF!</v>
      </c>
      <c r="B364" t="str">
        <f t="shared" si="114"/>
        <v/>
      </c>
      <c r="C364" t="str">
        <f t="shared" si="115"/>
        <v/>
      </c>
      <c r="D364" t="str">
        <f t="shared" si="115"/>
        <v/>
      </c>
      <c r="E364" t="str">
        <f t="shared" si="115"/>
        <v/>
      </c>
      <c r="F364" t="str">
        <f t="shared" si="115"/>
        <v/>
      </c>
      <c r="G364" t="str">
        <f t="shared" si="115"/>
        <v/>
      </c>
      <c r="H364" t="str">
        <f t="shared" si="115"/>
        <v/>
      </c>
      <c r="I364" t="str">
        <f t="shared" si="115"/>
        <v/>
      </c>
      <c r="J364" t="str">
        <f t="shared" si="115"/>
        <v/>
      </c>
      <c r="K364" t="str">
        <f t="shared" si="115"/>
        <v/>
      </c>
      <c r="L364" t="str">
        <f t="shared" si="115"/>
        <v/>
      </c>
      <c r="M364" t="str">
        <f t="shared" si="116"/>
        <v/>
      </c>
      <c r="N364" t="e">
        <f t="shared" si="100"/>
        <v>#REF!</v>
      </c>
      <c r="O364" t="e">
        <f t="shared" si="101"/>
        <v>#REF!</v>
      </c>
      <c r="P364" t="e">
        <f t="shared" si="102"/>
        <v>#REF!</v>
      </c>
      <c r="Q364" t="e">
        <f t="shared" si="103"/>
        <v>#REF!</v>
      </c>
      <c r="R364" t="e">
        <f t="shared" si="104"/>
        <v>#REF!</v>
      </c>
      <c r="S364" t="e">
        <f t="shared" si="105"/>
        <v>#REF!</v>
      </c>
      <c r="T364" t="e">
        <f t="shared" si="106"/>
        <v>#REF!</v>
      </c>
      <c r="U364" t="e">
        <f t="shared" si="107"/>
        <v>#REF!</v>
      </c>
      <c r="V364" t="e">
        <f t="shared" si="108"/>
        <v>#REF!</v>
      </c>
      <c r="W364" t="e">
        <f t="shared" si="109"/>
        <v>#REF!</v>
      </c>
      <c r="X364" t="e">
        <f t="shared" si="110"/>
        <v>#REF!</v>
      </c>
      <c r="Y364" t="e">
        <f t="shared" si="111"/>
        <v>#REF!</v>
      </c>
      <c r="Z364" t="e">
        <f t="shared" si="112"/>
        <v>#REF!</v>
      </c>
    </row>
    <row r="365" spans="1:26" x14ac:dyDescent="0.3">
      <c r="A365" t="e">
        <f>IF(A364="","",IF($R$3=1,day07Test!A379,'day07'!#REF!))</f>
        <v>#REF!</v>
      </c>
      <c r="B365" t="str">
        <f t="shared" si="114"/>
        <v/>
      </c>
      <c r="C365" t="str">
        <f t="shared" si="115"/>
        <v/>
      </c>
      <c r="D365" t="str">
        <f t="shared" si="115"/>
        <v/>
      </c>
      <c r="E365" t="str">
        <f t="shared" si="115"/>
        <v/>
      </c>
      <c r="F365" t="str">
        <f t="shared" si="115"/>
        <v/>
      </c>
      <c r="G365" t="str">
        <f t="shared" si="115"/>
        <v/>
      </c>
      <c r="H365" t="str">
        <f t="shared" si="115"/>
        <v/>
      </c>
      <c r="I365" t="str">
        <f t="shared" si="115"/>
        <v/>
      </c>
      <c r="J365" t="str">
        <f t="shared" si="115"/>
        <v/>
      </c>
      <c r="K365" t="str">
        <f t="shared" si="115"/>
        <v/>
      </c>
      <c r="L365" t="str">
        <f t="shared" si="115"/>
        <v/>
      </c>
      <c r="M365" t="str">
        <f t="shared" si="116"/>
        <v/>
      </c>
      <c r="N365" t="e">
        <f t="shared" si="100"/>
        <v>#REF!</v>
      </c>
      <c r="O365" t="e">
        <f t="shared" si="101"/>
        <v>#REF!</v>
      </c>
      <c r="P365" t="e">
        <f t="shared" si="102"/>
        <v>#REF!</v>
      </c>
      <c r="Q365" t="e">
        <f t="shared" si="103"/>
        <v>#REF!</v>
      </c>
      <c r="R365" t="e">
        <f t="shared" si="104"/>
        <v>#REF!</v>
      </c>
      <c r="S365" t="e">
        <f t="shared" si="105"/>
        <v>#REF!</v>
      </c>
      <c r="T365" t="e">
        <f t="shared" si="106"/>
        <v>#REF!</v>
      </c>
      <c r="U365" t="e">
        <f t="shared" si="107"/>
        <v>#REF!</v>
      </c>
      <c r="V365" t="e">
        <f t="shared" si="108"/>
        <v>#REF!</v>
      </c>
      <c r="W365" t="e">
        <f t="shared" si="109"/>
        <v>#REF!</v>
      </c>
      <c r="X365" t="e">
        <f t="shared" si="110"/>
        <v>#REF!</v>
      </c>
      <c r="Y365" t="e">
        <f t="shared" si="111"/>
        <v>#REF!</v>
      </c>
      <c r="Z365" t="e">
        <f t="shared" si="112"/>
        <v>#REF!</v>
      </c>
    </row>
    <row r="366" spans="1:26" x14ac:dyDescent="0.3">
      <c r="A366" t="e">
        <f>IF(A365="","",IF($R$3=1,day07Test!A380,'day07'!#REF!))</f>
        <v>#REF!</v>
      </c>
      <c r="B366" t="str">
        <f t="shared" si="114"/>
        <v/>
      </c>
      <c r="C366" t="str">
        <f t="shared" si="115"/>
        <v/>
      </c>
      <c r="D366" t="str">
        <f t="shared" si="115"/>
        <v/>
      </c>
      <c r="E366" t="str">
        <f t="shared" si="115"/>
        <v/>
      </c>
      <c r="F366" t="str">
        <f t="shared" si="115"/>
        <v/>
      </c>
      <c r="G366" t="str">
        <f t="shared" si="115"/>
        <v/>
      </c>
      <c r="H366" t="str">
        <f t="shared" si="115"/>
        <v/>
      </c>
      <c r="I366" t="str">
        <f t="shared" si="115"/>
        <v/>
      </c>
      <c r="J366" t="str">
        <f t="shared" si="115"/>
        <v/>
      </c>
      <c r="K366" t="str">
        <f t="shared" si="115"/>
        <v/>
      </c>
      <c r="L366" t="str">
        <f t="shared" si="115"/>
        <v/>
      </c>
      <c r="M366" t="str">
        <f t="shared" si="116"/>
        <v/>
      </c>
      <c r="N366" t="e">
        <f t="shared" si="100"/>
        <v>#REF!</v>
      </c>
      <c r="O366" t="e">
        <f t="shared" si="101"/>
        <v>#REF!</v>
      </c>
      <c r="P366" t="e">
        <f t="shared" si="102"/>
        <v>#REF!</v>
      </c>
      <c r="Q366" t="e">
        <f t="shared" si="103"/>
        <v>#REF!</v>
      </c>
      <c r="R366" t="e">
        <f t="shared" si="104"/>
        <v>#REF!</v>
      </c>
      <c r="S366" t="e">
        <f t="shared" si="105"/>
        <v>#REF!</v>
      </c>
      <c r="T366" t="e">
        <f t="shared" si="106"/>
        <v>#REF!</v>
      </c>
      <c r="U366" t="e">
        <f t="shared" si="107"/>
        <v>#REF!</v>
      </c>
      <c r="V366" t="e">
        <f t="shared" si="108"/>
        <v>#REF!</v>
      </c>
      <c r="W366" t="e">
        <f t="shared" si="109"/>
        <v>#REF!</v>
      </c>
      <c r="X366" t="e">
        <f t="shared" si="110"/>
        <v>#REF!</v>
      </c>
      <c r="Y366" t="e">
        <f t="shared" si="111"/>
        <v>#REF!</v>
      </c>
      <c r="Z366" t="e">
        <f t="shared" si="112"/>
        <v>#REF!</v>
      </c>
    </row>
    <row r="367" spans="1:26" x14ac:dyDescent="0.3">
      <c r="A367" t="e">
        <f>IF(A366="","",IF($R$3=1,day07Test!A381,'day07'!#REF!))</f>
        <v>#REF!</v>
      </c>
      <c r="B367" t="str">
        <f t="shared" si="114"/>
        <v/>
      </c>
      <c r="C367" t="str">
        <f t="shared" si="115"/>
        <v/>
      </c>
      <c r="D367" t="str">
        <f t="shared" si="115"/>
        <v/>
      </c>
      <c r="E367" t="str">
        <f t="shared" si="115"/>
        <v/>
      </c>
      <c r="F367" t="str">
        <f t="shared" si="115"/>
        <v/>
      </c>
      <c r="G367" t="str">
        <f t="shared" si="115"/>
        <v/>
      </c>
      <c r="H367" t="str">
        <f t="shared" si="115"/>
        <v/>
      </c>
      <c r="I367" t="str">
        <f t="shared" si="115"/>
        <v/>
      </c>
      <c r="J367" t="str">
        <f t="shared" si="115"/>
        <v/>
      </c>
      <c r="K367" t="str">
        <f t="shared" si="115"/>
        <v/>
      </c>
      <c r="L367" t="str">
        <f t="shared" si="115"/>
        <v/>
      </c>
      <c r="M367" t="str">
        <f t="shared" si="116"/>
        <v/>
      </c>
      <c r="N367" t="e">
        <f t="shared" si="100"/>
        <v>#REF!</v>
      </c>
      <c r="O367" t="e">
        <f t="shared" si="101"/>
        <v>#REF!</v>
      </c>
      <c r="P367" t="e">
        <f t="shared" si="102"/>
        <v>#REF!</v>
      </c>
      <c r="Q367" t="e">
        <f t="shared" si="103"/>
        <v>#REF!</v>
      </c>
      <c r="R367" t="e">
        <f t="shared" si="104"/>
        <v>#REF!</v>
      </c>
      <c r="S367" t="e">
        <f t="shared" si="105"/>
        <v>#REF!</v>
      </c>
      <c r="T367" t="e">
        <f t="shared" si="106"/>
        <v>#REF!</v>
      </c>
      <c r="U367" t="e">
        <f t="shared" si="107"/>
        <v>#REF!</v>
      </c>
      <c r="V367" t="e">
        <f t="shared" si="108"/>
        <v>#REF!</v>
      </c>
      <c r="W367" t="e">
        <f t="shared" si="109"/>
        <v>#REF!</v>
      </c>
      <c r="X367" t="e">
        <f t="shared" si="110"/>
        <v>#REF!</v>
      </c>
      <c r="Y367" t="e">
        <f t="shared" si="111"/>
        <v>#REF!</v>
      </c>
      <c r="Z367" t="e">
        <f t="shared" si="112"/>
        <v>#REF!</v>
      </c>
    </row>
    <row r="368" spans="1:26" x14ac:dyDescent="0.3">
      <c r="A368" t="e">
        <f>IF(A367="","",IF($R$3=1,day07Test!A382,'day07'!#REF!))</f>
        <v>#REF!</v>
      </c>
      <c r="B368" t="str">
        <f t="shared" si="114"/>
        <v/>
      </c>
      <c r="C368" t="str">
        <f t="shared" si="115"/>
        <v/>
      </c>
      <c r="D368" t="str">
        <f t="shared" si="115"/>
        <v/>
      </c>
      <c r="E368" t="str">
        <f t="shared" si="115"/>
        <v/>
      </c>
      <c r="F368" t="str">
        <f t="shared" si="115"/>
        <v/>
      </c>
      <c r="G368" t="str">
        <f t="shared" si="115"/>
        <v/>
      </c>
      <c r="H368" t="str">
        <f t="shared" si="115"/>
        <v/>
      </c>
      <c r="I368" t="str">
        <f t="shared" si="115"/>
        <v/>
      </c>
      <c r="J368" t="str">
        <f t="shared" si="115"/>
        <v/>
      </c>
      <c r="K368" t="str">
        <f t="shared" si="115"/>
        <v/>
      </c>
      <c r="L368" t="str">
        <f t="shared" si="115"/>
        <v/>
      </c>
      <c r="M368" t="str">
        <f t="shared" si="116"/>
        <v/>
      </c>
      <c r="N368" t="e">
        <f t="shared" si="100"/>
        <v>#REF!</v>
      </c>
      <c r="O368" t="e">
        <f t="shared" si="101"/>
        <v>#REF!</v>
      </c>
      <c r="P368" t="e">
        <f t="shared" si="102"/>
        <v>#REF!</v>
      </c>
      <c r="Q368" t="e">
        <f t="shared" si="103"/>
        <v>#REF!</v>
      </c>
      <c r="R368" t="e">
        <f t="shared" si="104"/>
        <v>#REF!</v>
      </c>
      <c r="S368" t="e">
        <f t="shared" si="105"/>
        <v>#REF!</v>
      </c>
      <c r="T368" t="e">
        <f t="shared" si="106"/>
        <v>#REF!</v>
      </c>
      <c r="U368" t="e">
        <f t="shared" si="107"/>
        <v>#REF!</v>
      </c>
      <c r="V368" t="e">
        <f t="shared" si="108"/>
        <v>#REF!</v>
      </c>
      <c r="W368" t="e">
        <f t="shared" si="109"/>
        <v>#REF!</v>
      </c>
      <c r="X368" t="e">
        <f t="shared" si="110"/>
        <v>#REF!</v>
      </c>
      <c r="Y368" t="e">
        <f t="shared" si="111"/>
        <v>#REF!</v>
      </c>
      <c r="Z368" t="e">
        <f t="shared" si="112"/>
        <v>#REF!</v>
      </c>
    </row>
    <row r="369" spans="1:26" x14ac:dyDescent="0.3">
      <c r="A369" t="e">
        <f>IF(A368="","",IF($R$3=1,day07Test!A383,'day07'!#REF!))</f>
        <v>#REF!</v>
      </c>
      <c r="B369" t="str">
        <f t="shared" si="114"/>
        <v/>
      </c>
      <c r="C369" t="str">
        <f t="shared" si="115"/>
        <v/>
      </c>
      <c r="D369" t="str">
        <f t="shared" si="115"/>
        <v/>
      </c>
      <c r="E369" t="str">
        <f t="shared" si="115"/>
        <v/>
      </c>
      <c r="F369" t="str">
        <f t="shared" si="115"/>
        <v/>
      </c>
      <c r="G369" t="str">
        <f t="shared" si="115"/>
        <v/>
      </c>
      <c r="H369" t="str">
        <f t="shared" si="115"/>
        <v/>
      </c>
      <c r="I369" t="str">
        <f t="shared" si="115"/>
        <v/>
      </c>
      <c r="J369" t="str">
        <f t="shared" si="115"/>
        <v/>
      </c>
      <c r="K369" t="str">
        <f t="shared" si="115"/>
        <v/>
      </c>
      <c r="L369" t="str">
        <f t="shared" si="115"/>
        <v/>
      </c>
      <c r="M369" t="str">
        <f t="shared" si="116"/>
        <v/>
      </c>
      <c r="N369" t="e">
        <f t="shared" si="100"/>
        <v>#REF!</v>
      </c>
      <c r="O369" t="e">
        <f t="shared" si="101"/>
        <v>#REF!</v>
      </c>
      <c r="P369" t="e">
        <f t="shared" si="102"/>
        <v>#REF!</v>
      </c>
      <c r="Q369" t="e">
        <f t="shared" si="103"/>
        <v>#REF!</v>
      </c>
      <c r="R369" t="e">
        <f t="shared" si="104"/>
        <v>#REF!</v>
      </c>
      <c r="S369" t="e">
        <f t="shared" si="105"/>
        <v>#REF!</v>
      </c>
      <c r="T369" t="e">
        <f t="shared" si="106"/>
        <v>#REF!</v>
      </c>
      <c r="U369" t="e">
        <f t="shared" si="107"/>
        <v>#REF!</v>
      </c>
      <c r="V369" t="e">
        <f t="shared" si="108"/>
        <v>#REF!</v>
      </c>
      <c r="W369" t="e">
        <f t="shared" si="109"/>
        <v>#REF!</v>
      </c>
      <c r="X369" t="e">
        <f t="shared" si="110"/>
        <v>#REF!</v>
      </c>
      <c r="Y369" t="e">
        <f t="shared" si="111"/>
        <v>#REF!</v>
      </c>
      <c r="Z369" t="e">
        <f t="shared" si="112"/>
        <v>#REF!</v>
      </c>
    </row>
    <row r="370" spans="1:26" x14ac:dyDescent="0.3">
      <c r="A370" t="e">
        <f>IF(A369="","",IF($R$3=1,day07Test!A384,'day07'!#REF!))</f>
        <v>#REF!</v>
      </c>
      <c r="B370" t="str">
        <f t="shared" si="114"/>
        <v/>
      </c>
      <c r="C370" t="str">
        <f t="shared" si="115"/>
        <v/>
      </c>
      <c r="D370" t="str">
        <f t="shared" si="115"/>
        <v/>
      </c>
      <c r="E370" t="str">
        <f t="shared" si="115"/>
        <v/>
      </c>
      <c r="F370" t="str">
        <f t="shared" si="115"/>
        <v/>
      </c>
      <c r="G370" t="str">
        <f t="shared" si="115"/>
        <v/>
      </c>
      <c r="H370" t="str">
        <f t="shared" si="115"/>
        <v/>
      </c>
      <c r="I370" t="str">
        <f t="shared" si="115"/>
        <v/>
      </c>
      <c r="J370" t="str">
        <f t="shared" si="115"/>
        <v/>
      </c>
      <c r="K370" t="str">
        <f t="shared" si="115"/>
        <v/>
      </c>
      <c r="L370" t="str">
        <f t="shared" si="115"/>
        <v/>
      </c>
      <c r="M370" t="str">
        <f t="shared" si="116"/>
        <v/>
      </c>
      <c r="N370" t="e">
        <f t="shared" si="100"/>
        <v>#REF!</v>
      </c>
      <c r="O370" t="e">
        <f t="shared" si="101"/>
        <v>#REF!</v>
      </c>
      <c r="P370" t="e">
        <f t="shared" si="102"/>
        <v>#REF!</v>
      </c>
      <c r="Q370" t="e">
        <f t="shared" si="103"/>
        <v>#REF!</v>
      </c>
      <c r="R370" t="e">
        <f t="shared" si="104"/>
        <v>#REF!</v>
      </c>
      <c r="S370" t="e">
        <f t="shared" si="105"/>
        <v>#REF!</v>
      </c>
      <c r="T370" t="e">
        <f t="shared" si="106"/>
        <v>#REF!</v>
      </c>
      <c r="U370" t="e">
        <f t="shared" si="107"/>
        <v>#REF!</v>
      </c>
      <c r="V370" t="e">
        <f t="shared" si="108"/>
        <v>#REF!</v>
      </c>
      <c r="W370" t="e">
        <f t="shared" si="109"/>
        <v>#REF!</v>
      </c>
      <c r="X370" t="e">
        <f t="shared" si="110"/>
        <v>#REF!</v>
      </c>
      <c r="Y370" t="e">
        <f t="shared" si="111"/>
        <v>#REF!</v>
      </c>
      <c r="Z370" t="e">
        <f t="shared" si="112"/>
        <v>#REF!</v>
      </c>
    </row>
    <row r="371" spans="1:26" x14ac:dyDescent="0.3">
      <c r="A371" t="e">
        <f>IF(A370="","",IF($R$3=1,day07Test!A385,'day07'!#REF!))</f>
        <v>#REF!</v>
      </c>
      <c r="B371" t="str">
        <f t="shared" si="114"/>
        <v/>
      </c>
      <c r="C371" t="str">
        <f t="shared" si="115"/>
        <v/>
      </c>
      <c r="D371" t="str">
        <f t="shared" si="115"/>
        <v/>
      </c>
      <c r="E371" t="str">
        <f t="shared" si="115"/>
        <v/>
      </c>
      <c r="F371" t="str">
        <f t="shared" si="115"/>
        <v/>
      </c>
      <c r="G371" t="str">
        <f t="shared" si="115"/>
        <v/>
      </c>
      <c r="H371" t="str">
        <f t="shared" si="115"/>
        <v/>
      </c>
      <c r="I371" t="str">
        <f t="shared" si="115"/>
        <v/>
      </c>
      <c r="J371" t="str">
        <f t="shared" si="115"/>
        <v/>
      </c>
      <c r="K371" t="str">
        <f t="shared" si="115"/>
        <v/>
      </c>
      <c r="L371" t="str">
        <f t="shared" si="115"/>
        <v/>
      </c>
      <c r="M371" t="str">
        <f t="shared" si="116"/>
        <v/>
      </c>
      <c r="N371" t="e">
        <f t="shared" si="100"/>
        <v>#REF!</v>
      </c>
      <c r="O371" t="e">
        <f t="shared" si="101"/>
        <v>#REF!</v>
      </c>
      <c r="P371" t="e">
        <f t="shared" si="102"/>
        <v>#REF!</v>
      </c>
      <c r="Q371" t="e">
        <f t="shared" si="103"/>
        <v>#REF!</v>
      </c>
      <c r="R371" t="e">
        <f t="shared" si="104"/>
        <v>#REF!</v>
      </c>
      <c r="S371" t="e">
        <f t="shared" si="105"/>
        <v>#REF!</v>
      </c>
      <c r="T371" t="e">
        <f t="shared" si="106"/>
        <v>#REF!</v>
      </c>
      <c r="U371" t="e">
        <f t="shared" si="107"/>
        <v>#REF!</v>
      </c>
      <c r="V371" t="e">
        <f t="shared" si="108"/>
        <v>#REF!</v>
      </c>
      <c r="W371" t="e">
        <f t="shared" si="109"/>
        <v>#REF!</v>
      </c>
      <c r="X371" t="e">
        <f t="shared" si="110"/>
        <v>#REF!</v>
      </c>
      <c r="Y371" t="e">
        <f t="shared" si="111"/>
        <v>#REF!</v>
      </c>
      <c r="Z371" t="e">
        <f t="shared" si="112"/>
        <v>#REF!</v>
      </c>
    </row>
    <row r="372" spans="1:26" x14ac:dyDescent="0.3">
      <c r="A372" t="e">
        <f>IF(A371="","",IF($R$3=1,day07Test!A386,'day07'!#REF!))</f>
        <v>#REF!</v>
      </c>
      <c r="B372" t="str">
        <f t="shared" si="114"/>
        <v/>
      </c>
      <c r="C372" t="str">
        <f t="shared" si="115"/>
        <v/>
      </c>
      <c r="D372" t="str">
        <f t="shared" si="115"/>
        <v/>
      </c>
      <c r="E372" t="str">
        <f t="shared" si="115"/>
        <v/>
      </c>
      <c r="F372" t="str">
        <f t="shared" si="115"/>
        <v/>
      </c>
      <c r="G372" t="str">
        <f t="shared" si="115"/>
        <v/>
      </c>
      <c r="H372" t="str">
        <f t="shared" si="115"/>
        <v/>
      </c>
      <c r="I372" t="str">
        <f t="shared" si="115"/>
        <v/>
      </c>
      <c r="J372" t="str">
        <f t="shared" si="115"/>
        <v/>
      </c>
      <c r="K372" t="str">
        <f t="shared" si="115"/>
        <v/>
      </c>
      <c r="L372" t="str">
        <f t="shared" si="115"/>
        <v/>
      </c>
      <c r="M372" t="str">
        <f t="shared" si="116"/>
        <v/>
      </c>
      <c r="N372" t="e">
        <f t="shared" si="100"/>
        <v>#REF!</v>
      </c>
      <c r="O372" t="e">
        <f t="shared" si="101"/>
        <v>#REF!</v>
      </c>
      <c r="P372" t="e">
        <f t="shared" si="102"/>
        <v>#REF!</v>
      </c>
      <c r="Q372" t="e">
        <f t="shared" si="103"/>
        <v>#REF!</v>
      </c>
      <c r="R372" t="e">
        <f t="shared" si="104"/>
        <v>#REF!</v>
      </c>
      <c r="S372" t="e">
        <f t="shared" si="105"/>
        <v>#REF!</v>
      </c>
      <c r="T372" t="e">
        <f t="shared" si="106"/>
        <v>#REF!</v>
      </c>
      <c r="U372" t="e">
        <f t="shared" si="107"/>
        <v>#REF!</v>
      </c>
      <c r="V372" t="e">
        <f t="shared" si="108"/>
        <v>#REF!</v>
      </c>
      <c r="W372" t="e">
        <f t="shared" si="109"/>
        <v>#REF!</v>
      </c>
      <c r="X372" t="e">
        <f t="shared" si="110"/>
        <v>#REF!</v>
      </c>
      <c r="Y372" t="e">
        <f t="shared" si="111"/>
        <v>#REF!</v>
      </c>
      <c r="Z372" t="e">
        <f t="shared" si="112"/>
        <v>#REF!</v>
      </c>
    </row>
    <row r="373" spans="1:26" x14ac:dyDescent="0.3">
      <c r="A373" t="e">
        <f>IF(A372="","",IF($R$3=1,day07Test!A387,'day07'!#REF!))</f>
        <v>#REF!</v>
      </c>
      <c r="B373" t="str">
        <f t="shared" si="114"/>
        <v/>
      </c>
      <c r="C373" t="str">
        <f t="shared" ref="C373:L396" si="117">IFERROR(VALUE(MID($A373,COLUMN()-1,1)),"")</f>
        <v/>
      </c>
      <c r="D373" t="str">
        <f t="shared" si="117"/>
        <v/>
      </c>
      <c r="E373" t="str">
        <f t="shared" si="117"/>
        <v/>
      </c>
      <c r="F373" t="str">
        <f t="shared" si="117"/>
        <v/>
      </c>
      <c r="G373" t="str">
        <f t="shared" si="117"/>
        <v/>
      </c>
      <c r="H373" t="str">
        <f t="shared" si="117"/>
        <v/>
      </c>
      <c r="I373" t="str">
        <f t="shared" si="117"/>
        <v/>
      </c>
      <c r="J373" t="str">
        <f t="shared" si="117"/>
        <v/>
      </c>
      <c r="K373" t="str">
        <f t="shared" si="117"/>
        <v/>
      </c>
      <c r="L373" t="str">
        <f t="shared" si="117"/>
        <v/>
      </c>
      <c r="M373" t="str">
        <f t="shared" si="116"/>
        <v/>
      </c>
      <c r="N373" t="e">
        <f t="shared" si="100"/>
        <v>#REF!</v>
      </c>
      <c r="O373" t="e">
        <f t="shared" si="101"/>
        <v>#REF!</v>
      </c>
      <c r="P373" t="e">
        <f t="shared" si="102"/>
        <v>#REF!</v>
      </c>
      <c r="Q373" t="e">
        <f t="shared" si="103"/>
        <v>#REF!</v>
      </c>
      <c r="R373" t="e">
        <f t="shared" si="104"/>
        <v>#REF!</v>
      </c>
      <c r="S373" t="e">
        <f t="shared" si="105"/>
        <v>#REF!</v>
      </c>
      <c r="T373" t="e">
        <f t="shared" si="106"/>
        <v>#REF!</v>
      </c>
      <c r="U373" t="e">
        <f t="shared" si="107"/>
        <v>#REF!</v>
      </c>
      <c r="V373" t="e">
        <f t="shared" si="108"/>
        <v>#REF!</v>
      </c>
      <c r="W373" t="e">
        <f t="shared" si="109"/>
        <v>#REF!</v>
      </c>
      <c r="X373" t="e">
        <f t="shared" si="110"/>
        <v>#REF!</v>
      </c>
      <c r="Y373" t="e">
        <f t="shared" si="111"/>
        <v>#REF!</v>
      </c>
      <c r="Z373" t="e">
        <f t="shared" si="112"/>
        <v>#REF!</v>
      </c>
    </row>
    <row r="374" spans="1:26" x14ac:dyDescent="0.3">
      <c r="A374" t="e">
        <f>IF(A373="","",IF($R$3=1,day07Test!A388,'day07'!#REF!))</f>
        <v>#REF!</v>
      </c>
      <c r="B374" t="str">
        <f t="shared" si="114"/>
        <v/>
      </c>
      <c r="C374" t="str">
        <f t="shared" si="117"/>
        <v/>
      </c>
      <c r="D374" t="str">
        <f t="shared" si="117"/>
        <v/>
      </c>
      <c r="E374" t="str">
        <f t="shared" si="117"/>
        <v/>
      </c>
      <c r="F374" t="str">
        <f t="shared" si="117"/>
        <v/>
      </c>
      <c r="G374" t="str">
        <f t="shared" si="117"/>
        <v/>
      </c>
      <c r="H374" t="str">
        <f t="shared" si="117"/>
        <v/>
      </c>
      <c r="I374" t="str">
        <f t="shared" si="117"/>
        <v/>
      </c>
      <c r="J374" t="str">
        <f t="shared" si="117"/>
        <v/>
      </c>
      <c r="K374" t="str">
        <f t="shared" si="117"/>
        <v/>
      </c>
      <c r="L374" t="str">
        <f t="shared" si="117"/>
        <v/>
      </c>
      <c r="M374" t="str">
        <f t="shared" si="116"/>
        <v/>
      </c>
      <c r="N374" t="e">
        <f t="shared" si="100"/>
        <v>#REF!</v>
      </c>
      <c r="O374" t="e">
        <f t="shared" si="101"/>
        <v>#REF!</v>
      </c>
      <c r="P374" t="e">
        <f t="shared" si="102"/>
        <v>#REF!</v>
      </c>
      <c r="Q374" t="e">
        <f t="shared" si="103"/>
        <v>#REF!</v>
      </c>
      <c r="R374" t="e">
        <f t="shared" si="104"/>
        <v>#REF!</v>
      </c>
      <c r="S374" t="e">
        <f t="shared" si="105"/>
        <v>#REF!</v>
      </c>
      <c r="T374" t="e">
        <f t="shared" si="106"/>
        <v>#REF!</v>
      </c>
      <c r="U374" t="e">
        <f t="shared" si="107"/>
        <v>#REF!</v>
      </c>
      <c r="V374" t="e">
        <f t="shared" si="108"/>
        <v>#REF!</v>
      </c>
      <c r="W374" t="e">
        <f t="shared" si="109"/>
        <v>#REF!</v>
      </c>
      <c r="X374" t="e">
        <f t="shared" si="110"/>
        <v>#REF!</v>
      </c>
      <c r="Y374" t="e">
        <f t="shared" si="111"/>
        <v>#REF!</v>
      </c>
      <c r="Z374" t="e">
        <f t="shared" si="112"/>
        <v>#REF!</v>
      </c>
    </row>
    <row r="375" spans="1:26" x14ac:dyDescent="0.3">
      <c r="A375" t="e">
        <f>IF(A374="","",IF($R$3=1,day07Test!A389,'day07'!#REF!))</f>
        <v>#REF!</v>
      </c>
      <c r="B375" t="str">
        <f t="shared" si="114"/>
        <v/>
      </c>
      <c r="C375" t="str">
        <f t="shared" si="117"/>
        <v/>
      </c>
      <c r="D375" t="str">
        <f t="shared" si="117"/>
        <v/>
      </c>
      <c r="E375" t="str">
        <f t="shared" si="117"/>
        <v/>
      </c>
      <c r="F375" t="str">
        <f t="shared" si="117"/>
        <v/>
      </c>
      <c r="G375" t="str">
        <f t="shared" si="117"/>
        <v/>
      </c>
      <c r="H375" t="str">
        <f t="shared" si="117"/>
        <v/>
      </c>
      <c r="I375" t="str">
        <f t="shared" si="117"/>
        <v/>
      </c>
      <c r="J375" t="str">
        <f t="shared" si="117"/>
        <v/>
      </c>
      <c r="K375" t="str">
        <f t="shared" si="117"/>
        <v/>
      </c>
      <c r="L375" t="str">
        <f t="shared" si="117"/>
        <v/>
      </c>
      <c r="M375" t="str">
        <f t="shared" si="116"/>
        <v/>
      </c>
      <c r="N375" t="e">
        <f t="shared" si="100"/>
        <v>#REF!</v>
      </c>
      <c r="O375" t="e">
        <f t="shared" si="101"/>
        <v>#REF!</v>
      </c>
      <c r="P375" t="e">
        <f t="shared" si="102"/>
        <v>#REF!</v>
      </c>
      <c r="Q375" t="e">
        <f t="shared" si="103"/>
        <v>#REF!</v>
      </c>
      <c r="R375" t="e">
        <f t="shared" si="104"/>
        <v>#REF!</v>
      </c>
      <c r="S375" t="e">
        <f t="shared" si="105"/>
        <v>#REF!</v>
      </c>
      <c r="T375" t="e">
        <f t="shared" si="106"/>
        <v>#REF!</v>
      </c>
      <c r="U375" t="e">
        <f t="shared" si="107"/>
        <v>#REF!</v>
      </c>
      <c r="V375" t="e">
        <f t="shared" si="108"/>
        <v>#REF!</v>
      </c>
      <c r="W375" t="e">
        <f t="shared" si="109"/>
        <v>#REF!</v>
      </c>
      <c r="X375" t="e">
        <f t="shared" si="110"/>
        <v>#REF!</v>
      </c>
      <c r="Y375" t="e">
        <f t="shared" si="111"/>
        <v>#REF!</v>
      </c>
      <c r="Z375" t="e">
        <f t="shared" si="112"/>
        <v>#REF!</v>
      </c>
    </row>
    <row r="376" spans="1:26" x14ac:dyDescent="0.3">
      <c r="A376" t="e">
        <f>IF(A375="","",IF($R$3=1,day07Test!A390,'day07'!#REF!))</f>
        <v>#REF!</v>
      </c>
      <c r="B376" t="str">
        <f t="shared" si="114"/>
        <v/>
      </c>
      <c r="C376" t="str">
        <f t="shared" si="117"/>
        <v/>
      </c>
      <c r="D376" t="str">
        <f t="shared" si="117"/>
        <v/>
      </c>
      <c r="E376" t="str">
        <f t="shared" si="117"/>
        <v/>
      </c>
      <c r="F376" t="str">
        <f t="shared" si="117"/>
        <v/>
      </c>
      <c r="G376" t="str">
        <f t="shared" si="117"/>
        <v/>
      </c>
      <c r="H376" t="str">
        <f t="shared" si="117"/>
        <v/>
      </c>
      <c r="I376" t="str">
        <f t="shared" si="117"/>
        <v/>
      </c>
      <c r="J376" t="str">
        <f t="shared" si="117"/>
        <v/>
      </c>
      <c r="K376" t="str">
        <f t="shared" si="117"/>
        <v/>
      </c>
      <c r="L376" t="str">
        <f t="shared" si="117"/>
        <v/>
      </c>
      <c r="M376" t="str">
        <f t="shared" si="116"/>
        <v/>
      </c>
      <c r="N376" t="e">
        <f t="shared" si="100"/>
        <v>#REF!</v>
      </c>
      <c r="O376" t="e">
        <f t="shared" si="101"/>
        <v>#REF!</v>
      </c>
      <c r="P376" t="e">
        <f t="shared" si="102"/>
        <v>#REF!</v>
      </c>
      <c r="Q376" t="e">
        <f t="shared" si="103"/>
        <v>#REF!</v>
      </c>
      <c r="R376" t="e">
        <f t="shared" si="104"/>
        <v>#REF!</v>
      </c>
      <c r="S376" t="e">
        <f t="shared" si="105"/>
        <v>#REF!</v>
      </c>
      <c r="T376" t="e">
        <f t="shared" si="106"/>
        <v>#REF!</v>
      </c>
      <c r="U376" t="e">
        <f t="shared" si="107"/>
        <v>#REF!</v>
      </c>
      <c r="V376" t="e">
        <f t="shared" si="108"/>
        <v>#REF!</v>
      </c>
      <c r="W376" t="e">
        <f t="shared" si="109"/>
        <v>#REF!</v>
      </c>
      <c r="X376" t="e">
        <f t="shared" si="110"/>
        <v>#REF!</v>
      </c>
      <c r="Y376" t="e">
        <f t="shared" si="111"/>
        <v>#REF!</v>
      </c>
      <c r="Z376" t="e">
        <f t="shared" si="112"/>
        <v>#REF!</v>
      </c>
    </row>
    <row r="377" spans="1:26" x14ac:dyDescent="0.3">
      <c r="A377" t="e">
        <f>IF(A376="","",IF($R$3=1,day07Test!A391,'day07'!#REF!))</f>
        <v>#REF!</v>
      </c>
      <c r="B377" t="str">
        <f t="shared" si="114"/>
        <v/>
      </c>
      <c r="C377" t="str">
        <f t="shared" si="117"/>
        <v/>
      </c>
      <c r="D377" t="str">
        <f t="shared" si="117"/>
        <v/>
      </c>
      <c r="E377" t="str">
        <f t="shared" si="117"/>
        <v/>
      </c>
      <c r="F377" t="str">
        <f t="shared" si="117"/>
        <v/>
      </c>
      <c r="G377" t="str">
        <f t="shared" si="117"/>
        <v/>
      </c>
      <c r="H377" t="str">
        <f t="shared" si="117"/>
        <v/>
      </c>
      <c r="I377" t="str">
        <f t="shared" si="117"/>
        <v/>
      </c>
      <c r="J377" t="str">
        <f t="shared" si="117"/>
        <v/>
      </c>
      <c r="K377" t="str">
        <f t="shared" si="117"/>
        <v/>
      </c>
      <c r="L377" t="str">
        <f t="shared" si="117"/>
        <v/>
      </c>
      <c r="M377" t="str">
        <f t="shared" si="116"/>
        <v/>
      </c>
      <c r="N377" t="e">
        <f t="shared" si="100"/>
        <v>#REF!</v>
      </c>
      <c r="O377" t="e">
        <f t="shared" si="101"/>
        <v>#REF!</v>
      </c>
      <c r="P377" t="e">
        <f t="shared" si="102"/>
        <v>#REF!</v>
      </c>
      <c r="Q377" t="e">
        <f t="shared" si="103"/>
        <v>#REF!</v>
      </c>
      <c r="R377" t="e">
        <f t="shared" si="104"/>
        <v>#REF!</v>
      </c>
      <c r="S377" t="e">
        <f t="shared" si="105"/>
        <v>#REF!</v>
      </c>
      <c r="T377" t="e">
        <f t="shared" si="106"/>
        <v>#REF!</v>
      </c>
      <c r="U377" t="e">
        <f t="shared" si="107"/>
        <v>#REF!</v>
      </c>
      <c r="V377" t="e">
        <f t="shared" si="108"/>
        <v>#REF!</v>
      </c>
      <c r="W377" t="e">
        <f t="shared" si="109"/>
        <v>#REF!</v>
      </c>
      <c r="X377" t="e">
        <f t="shared" si="110"/>
        <v>#REF!</v>
      </c>
      <c r="Y377" t="e">
        <f t="shared" si="111"/>
        <v>#REF!</v>
      </c>
      <c r="Z377" t="e">
        <f t="shared" si="112"/>
        <v>#REF!</v>
      </c>
    </row>
    <row r="378" spans="1:26" x14ac:dyDescent="0.3">
      <c r="A378" t="e">
        <f>IF(A377="","",IF($R$3=1,day07Test!A392,'day07'!#REF!))</f>
        <v>#REF!</v>
      </c>
      <c r="B378" t="str">
        <f t="shared" si="114"/>
        <v/>
      </c>
      <c r="C378" t="str">
        <f t="shared" si="117"/>
        <v/>
      </c>
      <c r="D378" t="str">
        <f t="shared" si="117"/>
        <v/>
      </c>
      <c r="E378" t="str">
        <f t="shared" si="117"/>
        <v/>
      </c>
      <c r="F378" t="str">
        <f t="shared" si="117"/>
        <v/>
      </c>
      <c r="G378" t="str">
        <f t="shared" si="117"/>
        <v/>
      </c>
      <c r="H378" t="str">
        <f t="shared" si="117"/>
        <v/>
      </c>
      <c r="I378" t="str">
        <f t="shared" si="117"/>
        <v/>
      </c>
      <c r="J378" t="str">
        <f t="shared" si="117"/>
        <v/>
      </c>
      <c r="K378" t="str">
        <f t="shared" si="117"/>
        <v/>
      </c>
      <c r="L378" t="str">
        <f t="shared" si="117"/>
        <v/>
      </c>
      <c r="M378" t="str">
        <f t="shared" si="116"/>
        <v/>
      </c>
      <c r="N378" t="e">
        <f t="shared" si="100"/>
        <v>#REF!</v>
      </c>
      <c r="O378" t="e">
        <f t="shared" si="101"/>
        <v>#REF!</v>
      </c>
      <c r="P378" t="e">
        <f t="shared" si="102"/>
        <v>#REF!</v>
      </c>
      <c r="Q378" t="e">
        <f t="shared" si="103"/>
        <v>#REF!</v>
      </c>
      <c r="R378" t="e">
        <f t="shared" si="104"/>
        <v>#REF!</v>
      </c>
      <c r="S378" t="e">
        <f t="shared" si="105"/>
        <v>#REF!</v>
      </c>
      <c r="T378" t="e">
        <f t="shared" si="106"/>
        <v>#REF!</v>
      </c>
      <c r="U378" t="e">
        <f t="shared" si="107"/>
        <v>#REF!</v>
      </c>
      <c r="V378" t="e">
        <f t="shared" si="108"/>
        <v>#REF!</v>
      </c>
      <c r="W378" t="e">
        <f t="shared" si="109"/>
        <v>#REF!</v>
      </c>
      <c r="X378" t="e">
        <f t="shared" si="110"/>
        <v>#REF!</v>
      </c>
      <c r="Y378" t="e">
        <f t="shared" si="111"/>
        <v>#REF!</v>
      </c>
      <c r="Z378" t="e">
        <f t="shared" si="112"/>
        <v>#REF!</v>
      </c>
    </row>
    <row r="379" spans="1:26" x14ac:dyDescent="0.3">
      <c r="A379" t="e">
        <f>IF(A378="","",IF($R$3=1,day07Test!A393,'day07'!#REF!))</f>
        <v>#REF!</v>
      </c>
      <c r="B379" t="str">
        <f t="shared" si="114"/>
        <v/>
      </c>
      <c r="C379" t="str">
        <f t="shared" si="117"/>
        <v/>
      </c>
      <c r="D379" t="str">
        <f t="shared" si="117"/>
        <v/>
      </c>
      <c r="E379" t="str">
        <f t="shared" si="117"/>
        <v/>
      </c>
      <c r="F379" t="str">
        <f t="shared" si="117"/>
        <v/>
      </c>
      <c r="G379" t="str">
        <f t="shared" si="117"/>
        <v/>
      </c>
      <c r="H379" t="str">
        <f t="shared" si="117"/>
        <v/>
      </c>
      <c r="I379" t="str">
        <f t="shared" si="117"/>
        <v/>
      </c>
      <c r="J379" t="str">
        <f t="shared" si="117"/>
        <v/>
      </c>
      <c r="K379" t="str">
        <f t="shared" si="117"/>
        <v/>
      </c>
      <c r="L379" t="str">
        <f t="shared" si="117"/>
        <v/>
      </c>
      <c r="M379" t="str">
        <f t="shared" si="116"/>
        <v/>
      </c>
      <c r="N379" t="e">
        <f t="shared" si="100"/>
        <v>#REF!</v>
      </c>
      <c r="O379" t="e">
        <f t="shared" si="101"/>
        <v>#REF!</v>
      </c>
      <c r="P379" t="e">
        <f t="shared" si="102"/>
        <v>#REF!</v>
      </c>
      <c r="Q379" t="e">
        <f t="shared" si="103"/>
        <v>#REF!</v>
      </c>
      <c r="R379" t="e">
        <f t="shared" si="104"/>
        <v>#REF!</v>
      </c>
      <c r="S379" t="e">
        <f t="shared" si="105"/>
        <v>#REF!</v>
      </c>
      <c r="T379" t="e">
        <f t="shared" si="106"/>
        <v>#REF!</v>
      </c>
      <c r="U379" t="e">
        <f t="shared" si="107"/>
        <v>#REF!</v>
      </c>
      <c r="V379" t="e">
        <f t="shared" si="108"/>
        <v>#REF!</v>
      </c>
      <c r="W379" t="e">
        <f t="shared" si="109"/>
        <v>#REF!</v>
      </c>
      <c r="X379" t="e">
        <f t="shared" si="110"/>
        <v>#REF!</v>
      </c>
      <c r="Y379" t="e">
        <f t="shared" si="111"/>
        <v>#REF!</v>
      </c>
      <c r="Z379" t="e">
        <f t="shared" si="112"/>
        <v>#REF!</v>
      </c>
    </row>
    <row r="380" spans="1:26" x14ac:dyDescent="0.3">
      <c r="A380" t="e">
        <f>IF(A379="","",IF($R$3=1,day07Test!A394,'day07'!#REF!))</f>
        <v>#REF!</v>
      </c>
      <c r="B380" t="str">
        <f t="shared" si="114"/>
        <v/>
      </c>
      <c r="C380" t="str">
        <f t="shared" si="117"/>
        <v/>
      </c>
      <c r="D380" t="str">
        <f t="shared" si="117"/>
        <v/>
      </c>
      <c r="E380" t="str">
        <f t="shared" si="117"/>
        <v/>
      </c>
      <c r="F380" t="str">
        <f t="shared" si="117"/>
        <v/>
      </c>
      <c r="G380" t="str">
        <f t="shared" si="117"/>
        <v/>
      </c>
      <c r="H380" t="str">
        <f t="shared" si="117"/>
        <v/>
      </c>
      <c r="I380" t="str">
        <f t="shared" si="117"/>
        <v/>
      </c>
      <c r="J380" t="str">
        <f t="shared" si="117"/>
        <v/>
      </c>
      <c r="K380" t="str">
        <f t="shared" si="117"/>
        <v/>
      </c>
      <c r="L380" t="str">
        <f t="shared" si="117"/>
        <v/>
      </c>
      <c r="M380" t="str">
        <f t="shared" si="116"/>
        <v/>
      </c>
      <c r="N380" t="e">
        <f t="shared" si="100"/>
        <v>#REF!</v>
      </c>
      <c r="O380" t="e">
        <f t="shared" si="101"/>
        <v>#REF!</v>
      </c>
      <c r="P380" t="e">
        <f t="shared" si="102"/>
        <v>#REF!</v>
      </c>
      <c r="Q380" t="e">
        <f t="shared" si="103"/>
        <v>#REF!</v>
      </c>
      <c r="R380" t="e">
        <f t="shared" si="104"/>
        <v>#REF!</v>
      </c>
      <c r="S380" t="e">
        <f t="shared" si="105"/>
        <v>#REF!</v>
      </c>
      <c r="T380" t="e">
        <f t="shared" si="106"/>
        <v>#REF!</v>
      </c>
      <c r="U380" t="e">
        <f t="shared" si="107"/>
        <v>#REF!</v>
      </c>
      <c r="V380" t="e">
        <f t="shared" si="108"/>
        <v>#REF!</v>
      </c>
      <c r="W380" t="e">
        <f t="shared" si="109"/>
        <v>#REF!</v>
      </c>
      <c r="X380" t="e">
        <f t="shared" si="110"/>
        <v>#REF!</v>
      </c>
      <c r="Y380" t="e">
        <f t="shared" si="111"/>
        <v>#REF!</v>
      </c>
      <c r="Z380" t="e">
        <f t="shared" si="112"/>
        <v>#REF!</v>
      </c>
    </row>
    <row r="381" spans="1:26" x14ac:dyDescent="0.3">
      <c r="A381" t="e">
        <f>IF(A380="","",IF($R$3=1,day07Test!A395,'day07'!#REF!))</f>
        <v>#REF!</v>
      </c>
      <c r="B381" t="str">
        <f t="shared" si="114"/>
        <v/>
      </c>
      <c r="C381" t="str">
        <f t="shared" si="117"/>
        <v/>
      </c>
      <c r="D381" t="str">
        <f t="shared" si="117"/>
        <v/>
      </c>
      <c r="E381" t="str">
        <f t="shared" si="117"/>
        <v/>
      </c>
      <c r="F381" t="str">
        <f t="shared" si="117"/>
        <v/>
      </c>
      <c r="G381" t="str">
        <f t="shared" si="117"/>
        <v/>
      </c>
      <c r="H381" t="str">
        <f t="shared" si="117"/>
        <v/>
      </c>
      <c r="I381" t="str">
        <f t="shared" si="117"/>
        <v/>
      </c>
      <c r="J381" t="str">
        <f t="shared" si="117"/>
        <v/>
      </c>
      <c r="K381" t="str">
        <f t="shared" si="117"/>
        <v/>
      </c>
      <c r="L381" t="str">
        <f t="shared" si="117"/>
        <v/>
      </c>
      <c r="M381" t="str">
        <f t="shared" si="116"/>
        <v/>
      </c>
      <c r="N381" t="e">
        <f t="shared" si="100"/>
        <v>#REF!</v>
      </c>
      <c r="O381" t="e">
        <f t="shared" si="101"/>
        <v>#REF!</v>
      </c>
      <c r="P381" t="e">
        <f t="shared" si="102"/>
        <v>#REF!</v>
      </c>
      <c r="Q381" t="e">
        <f t="shared" si="103"/>
        <v>#REF!</v>
      </c>
      <c r="R381" t="e">
        <f t="shared" si="104"/>
        <v>#REF!</v>
      </c>
      <c r="S381" t="e">
        <f t="shared" si="105"/>
        <v>#REF!</v>
      </c>
      <c r="T381" t="e">
        <f t="shared" si="106"/>
        <v>#REF!</v>
      </c>
      <c r="U381" t="e">
        <f t="shared" si="107"/>
        <v>#REF!</v>
      </c>
      <c r="V381" t="e">
        <f t="shared" si="108"/>
        <v>#REF!</v>
      </c>
      <c r="W381" t="e">
        <f t="shared" si="109"/>
        <v>#REF!</v>
      </c>
      <c r="X381" t="e">
        <f t="shared" si="110"/>
        <v>#REF!</v>
      </c>
      <c r="Y381" t="e">
        <f t="shared" si="111"/>
        <v>#REF!</v>
      </c>
      <c r="Z381" t="e">
        <f t="shared" si="112"/>
        <v>#REF!</v>
      </c>
    </row>
    <row r="382" spans="1:26" x14ac:dyDescent="0.3">
      <c r="A382" t="e">
        <f>IF(A381="","",IF($R$3=1,day07Test!A396,'day07'!#REF!))</f>
        <v>#REF!</v>
      </c>
      <c r="B382" t="str">
        <f t="shared" si="114"/>
        <v/>
      </c>
      <c r="C382" t="str">
        <f t="shared" si="117"/>
        <v/>
      </c>
      <c r="D382" t="str">
        <f t="shared" si="117"/>
        <v/>
      </c>
      <c r="E382" t="str">
        <f t="shared" si="117"/>
        <v/>
      </c>
      <c r="F382" t="str">
        <f t="shared" si="117"/>
        <v/>
      </c>
      <c r="G382" t="str">
        <f t="shared" si="117"/>
        <v/>
      </c>
      <c r="H382" t="str">
        <f t="shared" si="117"/>
        <v/>
      </c>
      <c r="I382" t="str">
        <f t="shared" si="117"/>
        <v/>
      </c>
      <c r="J382" t="str">
        <f t="shared" si="117"/>
        <v/>
      </c>
      <c r="K382" t="str">
        <f t="shared" si="117"/>
        <v/>
      </c>
      <c r="L382" t="str">
        <f t="shared" si="117"/>
        <v/>
      </c>
      <c r="M382" t="str">
        <f t="shared" si="116"/>
        <v/>
      </c>
      <c r="N382" t="e">
        <f t="shared" si="100"/>
        <v>#REF!</v>
      </c>
      <c r="O382" t="e">
        <f t="shared" si="101"/>
        <v>#REF!</v>
      </c>
      <c r="P382" t="e">
        <f t="shared" si="102"/>
        <v>#REF!</v>
      </c>
      <c r="Q382" t="e">
        <f t="shared" si="103"/>
        <v>#REF!</v>
      </c>
      <c r="R382" t="e">
        <f t="shared" si="104"/>
        <v>#REF!</v>
      </c>
      <c r="S382" t="e">
        <f t="shared" si="105"/>
        <v>#REF!</v>
      </c>
      <c r="T382" t="e">
        <f t="shared" si="106"/>
        <v>#REF!</v>
      </c>
      <c r="U382" t="e">
        <f t="shared" si="107"/>
        <v>#REF!</v>
      </c>
      <c r="V382" t="e">
        <f t="shared" si="108"/>
        <v>#REF!</v>
      </c>
      <c r="W382" t="e">
        <f t="shared" si="109"/>
        <v>#REF!</v>
      </c>
      <c r="X382" t="e">
        <f t="shared" si="110"/>
        <v>#REF!</v>
      </c>
      <c r="Y382" t="e">
        <f t="shared" si="111"/>
        <v>#REF!</v>
      </c>
      <c r="Z382" t="e">
        <f t="shared" si="112"/>
        <v>#REF!</v>
      </c>
    </row>
    <row r="383" spans="1:26" x14ac:dyDescent="0.3">
      <c r="A383" t="e">
        <f>IF(A382="","",IF($R$3=1,day07Test!A397,'day07'!#REF!))</f>
        <v>#REF!</v>
      </c>
      <c r="B383" t="str">
        <f t="shared" si="114"/>
        <v/>
      </c>
      <c r="C383" t="str">
        <f t="shared" si="117"/>
        <v/>
      </c>
      <c r="D383" t="str">
        <f t="shared" si="117"/>
        <v/>
      </c>
      <c r="E383" t="str">
        <f t="shared" si="117"/>
        <v/>
      </c>
      <c r="F383" t="str">
        <f t="shared" si="117"/>
        <v/>
      </c>
      <c r="G383" t="str">
        <f t="shared" si="117"/>
        <v/>
      </c>
      <c r="H383" t="str">
        <f t="shared" si="117"/>
        <v/>
      </c>
      <c r="I383" t="str">
        <f t="shared" si="117"/>
        <v/>
      </c>
      <c r="J383" t="str">
        <f t="shared" si="117"/>
        <v/>
      </c>
      <c r="K383" t="str">
        <f t="shared" si="117"/>
        <v/>
      </c>
      <c r="L383" t="str">
        <f t="shared" si="117"/>
        <v/>
      </c>
      <c r="M383" t="str">
        <f t="shared" si="116"/>
        <v/>
      </c>
      <c r="N383" t="e">
        <f t="shared" si="100"/>
        <v>#REF!</v>
      </c>
      <c r="O383" t="e">
        <f t="shared" si="101"/>
        <v>#REF!</v>
      </c>
      <c r="P383" t="e">
        <f t="shared" si="102"/>
        <v>#REF!</v>
      </c>
      <c r="Q383" t="e">
        <f t="shared" si="103"/>
        <v>#REF!</v>
      </c>
      <c r="R383" t="e">
        <f t="shared" si="104"/>
        <v>#REF!</v>
      </c>
      <c r="S383" t="e">
        <f t="shared" si="105"/>
        <v>#REF!</v>
      </c>
      <c r="T383" t="e">
        <f t="shared" si="106"/>
        <v>#REF!</v>
      </c>
      <c r="U383" t="e">
        <f t="shared" si="107"/>
        <v>#REF!</v>
      </c>
      <c r="V383" t="e">
        <f t="shared" si="108"/>
        <v>#REF!</v>
      </c>
      <c r="W383" t="e">
        <f t="shared" si="109"/>
        <v>#REF!</v>
      </c>
      <c r="X383" t="e">
        <f t="shared" si="110"/>
        <v>#REF!</v>
      </c>
      <c r="Y383" t="e">
        <f t="shared" si="111"/>
        <v>#REF!</v>
      </c>
      <c r="Z383" t="e">
        <f t="shared" si="112"/>
        <v>#REF!</v>
      </c>
    </row>
    <row r="384" spans="1:26" x14ac:dyDescent="0.3">
      <c r="A384" t="e">
        <f>IF(A383="","",IF($R$3=1,day07Test!A398,'day07'!#REF!))</f>
        <v>#REF!</v>
      </c>
      <c r="B384" t="str">
        <f t="shared" si="114"/>
        <v/>
      </c>
      <c r="C384" t="str">
        <f t="shared" si="117"/>
        <v/>
      </c>
      <c r="D384" t="str">
        <f t="shared" si="117"/>
        <v/>
      </c>
      <c r="E384" t="str">
        <f t="shared" si="117"/>
        <v/>
      </c>
      <c r="F384" t="str">
        <f t="shared" si="117"/>
        <v/>
      </c>
      <c r="G384" t="str">
        <f t="shared" si="117"/>
        <v/>
      </c>
      <c r="H384" t="str">
        <f t="shared" si="117"/>
        <v/>
      </c>
      <c r="I384" t="str">
        <f t="shared" si="117"/>
        <v/>
      </c>
      <c r="J384" t="str">
        <f t="shared" si="117"/>
        <v/>
      </c>
      <c r="K384" t="str">
        <f t="shared" si="117"/>
        <v/>
      </c>
      <c r="L384" t="str">
        <f t="shared" si="117"/>
        <v/>
      </c>
      <c r="M384" t="str">
        <f t="shared" si="116"/>
        <v/>
      </c>
      <c r="N384" t="e">
        <f t="shared" si="100"/>
        <v>#REF!</v>
      </c>
      <c r="O384" t="e">
        <f t="shared" si="101"/>
        <v>#REF!</v>
      </c>
      <c r="P384" t="e">
        <f t="shared" si="102"/>
        <v>#REF!</v>
      </c>
      <c r="Q384" t="e">
        <f t="shared" si="103"/>
        <v>#REF!</v>
      </c>
      <c r="R384" t="e">
        <f t="shared" si="104"/>
        <v>#REF!</v>
      </c>
      <c r="S384" t="e">
        <f t="shared" si="105"/>
        <v>#REF!</v>
      </c>
      <c r="T384" t="e">
        <f t="shared" si="106"/>
        <v>#REF!</v>
      </c>
      <c r="U384" t="e">
        <f t="shared" si="107"/>
        <v>#REF!</v>
      </c>
      <c r="V384" t="e">
        <f t="shared" si="108"/>
        <v>#REF!</v>
      </c>
      <c r="W384" t="e">
        <f t="shared" si="109"/>
        <v>#REF!</v>
      </c>
      <c r="X384" t="e">
        <f t="shared" si="110"/>
        <v>#REF!</v>
      </c>
      <c r="Y384" t="e">
        <f t="shared" si="111"/>
        <v>#REF!</v>
      </c>
      <c r="Z384" t="e">
        <f t="shared" si="112"/>
        <v>#REF!</v>
      </c>
    </row>
    <row r="385" spans="1:26" x14ac:dyDescent="0.3">
      <c r="A385" t="e">
        <f>IF(A384="","",IF($R$3=1,day07Test!A399,'day07'!#REF!))</f>
        <v>#REF!</v>
      </c>
      <c r="B385" t="str">
        <f t="shared" si="114"/>
        <v/>
      </c>
      <c r="C385" t="str">
        <f t="shared" si="117"/>
        <v/>
      </c>
      <c r="D385" t="str">
        <f t="shared" si="117"/>
        <v/>
      </c>
      <c r="E385" t="str">
        <f t="shared" si="117"/>
        <v/>
      </c>
      <c r="F385" t="str">
        <f t="shared" si="117"/>
        <v/>
      </c>
      <c r="G385" t="str">
        <f t="shared" si="117"/>
        <v/>
      </c>
      <c r="H385" t="str">
        <f t="shared" si="117"/>
        <v/>
      </c>
      <c r="I385" t="str">
        <f t="shared" si="117"/>
        <v/>
      </c>
      <c r="J385" t="str">
        <f t="shared" si="117"/>
        <v/>
      </c>
      <c r="K385" t="str">
        <f t="shared" si="117"/>
        <v/>
      </c>
      <c r="L385" t="str">
        <f t="shared" si="117"/>
        <v/>
      </c>
      <c r="M385" t="str">
        <f t="shared" si="116"/>
        <v/>
      </c>
      <c r="N385" t="e">
        <f t="shared" si="100"/>
        <v>#REF!</v>
      </c>
      <c r="O385" t="e">
        <f t="shared" si="101"/>
        <v>#REF!</v>
      </c>
      <c r="P385" t="e">
        <f t="shared" si="102"/>
        <v>#REF!</v>
      </c>
      <c r="Q385" t="e">
        <f t="shared" si="103"/>
        <v>#REF!</v>
      </c>
      <c r="R385" t="e">
        <f t="shared" si="104"/>
        <v>#REF!</v>
      </c>
      <c r="S385" t="e">
        <f t="shared" si="105"/>
        <v>#REF!</v>
      </c>
      <c r="T385" t="e">
        <f t="shared" si="106"/>
        <v>#REF!</v>
      </c>
      <c r="U385" t="e">
        <f t="shared" si="107"/>
        <v>#REF!</v>
      </c>
      <c r="V385" t="e">
        <f t="shared" si="108"/>
        <v>#REF!</v>
      </c>
      <c r="W385" t="e">
        <f t="shared" si="109"/>
        <v>#REF!</v>
      </c>
      <c r="X385" t="e">
        <f t="shared" si="110"/>
        <v>#REF!</v>
      </c>
      <c r="Y385" t="e">
        <f t="shared" si="111"/>
        <v>#REF!</v>
      </c>
      <c r="Z385" t="e">
        <f t="shared" si="112"/>
        <v>#REF!</v>
      </c>
    </row>
    <row r="386" spans="1:26" x14ac:dyDescent="0.3">
      <c r="A386" t="e">
        <f>IF(A385="","",IF($R$3=1,day07Test!A400,'day07'!#REF!))</f>
        <v>#REF!</v>
      </c>
      <c r="B386" t="str">
        <f t="shared" si="114"/>
        <v/>
      </c>
      <c r="C386" t="str">
        <f t="shared" si="117"/>
        <v/>
      </c>
      <c r="D386" t="str">
        <f t="shared" si="117"/>
        <v/>
      </c>
      <c r="E386" t="str">
        <f t="shared" si="117"/>
        <v/>
      </c>
      <c r="F386" t="str">
        <f t="shared" si="117"/>
        <v/>
      </c>
      <c r="G386" t="str">
        <f t="shared" si="117"/>
        <v/>
      </c>
      <c r="H386" t="str">
        <f t="shared" si="117"/>
        <v/>
      </c>
      <c r="I386" t="str">
        <f t="shared" si="117"/>
        <v/>
      </c>
      <c r="J386" t="str">
        <f t="shared" si="117"/>
        <v/>
      </c>
      <c r="K386" t="str">
        <f t="shared" si="117"/>
        <v/>
      </c>
      <c r="L386" t="str">
        <f t="shared" si="117"/>
        <v/>
      </c>
      <c r="M386" t="str">
        <f t="shared" si="116"/>
        <v/>
      </c>
      <c r="N386" t="e">
        <f t="shared" si="100"/>
        <v>#REF!</v>
      </c>
      <c r="O386" t="e">
        <f t="shared" si="101"/>
        <v>#REF!</v>
      </c>
      <c r="P386" t="e">
        <f t="shared" si="102"/>
        <v>#REF!</v>
      </c>
      <c r="Q386" t="e">
        <f t="shared" si="103"/>
        <v>#REF!</v>
      </c>
      <c r="R386" t="e">
        <f t="shared" si="104"/>
        <v>#REF!</v>
      </c>
      <c r="S386" t="e">
        <f t="shared" si="105"/>
        <v>#REF!</v>
      </c>
      <c r="T386" t="e">
        <f t="shared" si="106"/>
        <v>#REF!</v>
      </c>
      <c r="U386" t="e">
        <f t="shared" si="107"/>
        <v>#REF!</v>
      </c>
      <c r="V386" t="e">
        <f t="shared" si="108"/>
        <v>#REF!</v>
      </c>
      <c r="W386" t="e">
        <f t="shared" si="109"/>
        <v>#REF!</v>
      </c>
      <c r="X386" t="e">
        <f t="shared" si="110"/>
        <v>#REF!</v>
      </c>
      <c r="Y386" t="e">
        <f t="shared" si="111"/>
        <v>#REF!</v>
      </c>
      <c r="Z386" t="e">
        <f t="shared" si="112"/>
        <v>#REF!</v>
      </c>
    </row>
    <row r="387" spans="1:26" x14ac:dyDescent="0.3">
      <c r="A387" t="e">
        <f>IF(A386="","",IF($R$3=1,day07Test!A401,'day07'!#REF!))</f>
        <v>#REF!</v>
      </c>
      <c r="B387" t="str">
        <f t="shared" si="114"/>
        <v/>
      </c>
      <c r="C387" t="str">
        <f t="shared" si="117"/>
        <v/>
      </c>
      <c r="D387" t="str">
        <f t="shared" si="117"/>
        <v/>
      </c>
      <c r="E387" t="str">
        <f t="shared" si="117"/>
        <v/>
      </c>
      <c r="F387" t="str">
        <f t="shared" si="117"/>
        <v/>
      </c>
      <c r="G387" t="str">
        <f t="shared" si="117"/>
        <v/>
      </c>
      <c r="H387" t="str">
        <f t="shared" si="117"/>
        <v/>
      </c>
      <c r="I387" t="str">
        <f t="shared" si="117"/>
        <v/>
      </c>
      <c r="J387" t="str">
        <f t="shared" si="117"/>
        <v/>
      </c>
      <c r="K387" t="str">
        <f t="shared" si="117"/>
        <v/>
      </c>
      <c r="L387" t="str">
        <f t="shared" si="117"/>
        <v/>
      </c>
      <c r="M387" t="str">
        <f t="shared" si="116"/>
        <v/>
      </c>
      <c r="N387" t="e">
        <f t="shared" si="100"/>
        <v>#REF!</v>
      </c>
      <c r="O387" t="e">
        <f t="shared" si="101"/>
        <v>#REF!</v>
      </c>
      <c r="P387" t="e">
        <f t="shared" si="102"/>
        <v>#REF!</v>
      </c>
      <c r="Q387" t="e">
        <f t="shared" si="103"/>
        <v>#REF!</v>
      </c>
      <c r="R387" t="e">
        <f t="shared" si="104"/>
        <v>#REF!</v>
      </c>
      <c r="S387" t="e">
        <f t="shared" si="105"/>
        <v>#REF!</v>
      </c>
      <c r="T387" t="e">
        <f t="shared" si="106"/>
        <v>#REF!</v>
      </c>
      <c r="U387" t="e">
        <f t="shared" si="107"/>
        <v>#REF!</v>
      </c>
      <c r="V387" t="e">
        <f t="shared" si="108"/>
        <v>#REF!</v>
      </c>
      <c r="W387" t="e">
        <f t="shared" si="109"/>
        <v>#REF!</v>
      </c>
      <c r="X387" t="e">
        <f t="shared" si="110"/>
        <v>#REF!</v>
      </c>
      <c r="Y387" t="e">
        <f t="shared" si="111"/>
        <v>#REF!</v>
      </c>
      <c r="Z387" t="e">
        <f t="shared" si="112"/>
        <v>#REF!</v>
      </c>
    </row>
    <row r="388" spans="1:26" x14ac:dyDescent="0.3">
      <c r="A388" t="e">
        <f>IF(A387="","",IF($R$3=1,day07Test!A402,'day07'!#REF!))</f>
        <v>#REF!</v>
      </c>
      <c r="B388" t="str">
        <f t="shared" si="114"/>
        <v/>
      </c>
      <c r="C388" t="str">
        <f t="shared" si="117"/>
        <v/>
      </c>
      <c r="D388" t="str">
        <f t="shared" si="117"/>
        <v/>
      </c>
      <c r="E388" t="str">
        <f t="shared" si="117"/>
        <v/>
      </c>
      <c r="F388" t="str">
        <f t="shared" si="117"/>
        <v/>
      </c>
      <c r="G388" t="str">
        <f t="shared" si="117"/>
        <v/>
      </c>
      <c r="H388" t="str">
        <f t="shared" si="117"/>
        <v/>
      </c>
      <c r="I388" t="str">
        <f t="shared" si="117"/>
        <v/>
      </c>
      <c r="J388" t="str">
        <f t="shared" si="117"/>
        <v/>
      </c>
      <c r="K388" t="str">
        <f t="shared" si="117"/>
        <v/>
      </c>
      <c r="L388" t="str">
        <f t="shared" si="117"/>
        <v/>
      </c>
      <c r="M388" t="str">
        <f t="shared" si="116"/>
        <v/>
      </c>
      <c r="N388" t="e">
        <f t="shared" si="100"/>
        <v>#REF!</v>
      </c>
      <c r="O388" t="e">
        <f t="shared" si="101"/>
        <v>#REF!</v>
      </c>
      <c r="P388" t="e">
        <f t="shared" si="102"/>
        <v>#REF!</v>
      </c>
      <c r="Q388" t="e">
        <f t="shared" si="103"/>
        <v>#REF!</v>
      </c>
      <c r="R388" t="e">
        <f t="shared" si="104"/>
        <v>#REF!</v>
      </c>
      <c r="S388" t="e">
        <f t="shared" si="105"/>
        <v>#REF!</v>
      </c>
      <c r="T388" t="e">
        <f t="shared" si="106"/>
        <v>#REF!</v>
      </c>
      <c r="U388" t="e">
        <f t="shared" si="107"/>
        <v>#REF!</v>
      </c>
      <c r="V388" t="e">
        <f t="shared" si="108"/>
        <v>#REF!</v>
      </c>
      <c r="W388" t="e">
        <f t="shared" si="109"/>
        <v>#REF!</v>
      </c>
      <c r="X388" t="e">
        <f t="shared" si="110"/>
        <v>#REF!</v>
      </c>
      <c r="Y388" t="e">
        <f t="shared" si="111"/>
        <v>#REF!</v>
      </c>
      <c r="Z388" t="e">
        <f t="shared" si="112"/>
        <v>#REF!</v>
      </c>
    </row>
    <row r="389" spans="1:26" x14ac:dyDescent="0.3">
      <c r="A389" t="e">
        <f>IF(A388="","",IF($R$3=1,day07Test!A403,'day07'!#REF!))</f>
        <v>#REF!</v>
      </c>
      <c r="B389" t="str">
        <f t="shared" si="114"/>
        <v/>
      </c>
      <c r="C389" t="str">
        <f t="shared" si="117"/>
        <v/>
      </c>
      <c r="D389" t="str">
        <f t="shared" si="117"/>
        <v/>
      </c>
      <c r="E389" t="str">
        <f t="shared" si="117"/>
        <v/>
      </c>
      <c r="F389" t="str">
        <f t="shared" si="117"/>
        <v/>
      </c>
      <c r="G389" t="str">
        <f t="shared" si="117"/>
        <v/>
      </c>
      <c r="H389" t="str">
        <f t="shared" si="117"/>
        <v/>
      </c>
      <c r="I389" t="str">
        <f t="shared" si="117"/>
        <v/>
      </c>
      <c r="J389" t="str">
        <f t="shared" si="117"/>
        <v/>
      </c>
      <c r="K389" t="str">
        <f t="shared" si="117"/>
        <v/>
      </c>
      <c r="L389" t="str">
        <f t="shared" si="117"/>
        <v/>
      </c>
      <c r="M389" t="str">
        <f t="shared" si="116"/>
        <v/>
      </c>
      <c r="N389" t="e">
        <f t="shared" si="100"/>
        <v>#REF!</v>
      </c>
      <c r="O389" t="e">
        <f t="shared" si="101"/>
        <v>#REF!</v>
      </c>
      <c r="P389" t="e">
        <f t="shared" si="102"/>
        <v>#REF!</v>
      </c>
      <c r="Q389" t="e">
        <f t="shared" si="103"/>
        <v>#REF!</v>
      </c>
      <c r="R389" t="e">
        <f t="shared" si="104"/>
        <v>#REF!</v>
      </c>
      <c r="S389" t="e">
        <f t="shared" si="105"/>
        <v>#REF!</v>
      </c>
      <c r="T389" t="e">
        <f t="shared" si="106"/>
        <v>#REF!</v>
      </c>
      <c r="U389" t="e">
        <f t="shared" si="107"/>
        <v>#REF!</v>
      </c>
      <c r="V389" t="e">
        <f t="shared" si="108"/>
        <v>#REF!</v>
      </c>
      <c r="W389" t="e">
        <f t="shared" si="109"/>
        <v>#REF!</v>
      </c>
      <c r="X389" t="e">
        <f t="shared" si="110"/>
        <v>#REF!</v>
      </c>
      <c r="Y389" t="e">
        <f t="shared" si="111"/>
        <v>#REF!</v>
      </c>
      <c r="Z389" t="e">
        <f t="shared" si="112"/>
        <v>#REF!</v>
      </c>
    </row>
    <row r="390" spans="1:26" x14ac:dyDescent="0.3">
      <c r="A390" t="e">
        <f>IF(A389="","",IF($R$3=1,day07Test!A404,'day07'!#REF!))</f>
        <v>#REF!</v>
      </c>
      <c r="B390" t="str">
        <f t="shared" si="114"/>
        <v/>
      </c>
      <c r="C390" t="str">
        <f t="shared" si="117"/>
        <v/>
      </c>
      <c r="D390" t="str">
        <f t="shared" si="117"/>
        <v/>
      </c>
      <c r="E390" t="str">
        <f t="shared" si="117"/>
        <v/>
      </c>
      <c r="F390" t="str">
        <f t="shared" si="117"/>
        <v/>
      </c>
      <c r="G390" t="str">
        <f t="shared" si="117"/>
        <v/>
      </c>
      <c r="H390" t="str">
        <f t="shared" si="117"/>
        <v/>
      </c>
      <c r="I390" t="str">
        <f t="shared" si="117"/>
        <v/>
      </c>
      <c r="J390" t="str">
        <f t="shared" si="117"/>
        <v/>
      </c>
      <c r="K390" t="str">
        <f t="shared" si="117"/>
        <v/>
      </c>
      <c r="L390" t="str">
        <f t="shared" si="117"/>
        <v/>
      </c>
      <c r="M390" t="str">
        <f t="shared" si="116"/>
        <v/>
      </c>
      <c r="N390" t="e">
        <f t="shared" si="100"/>
        <v>#REF!</v>
      </c>
      <c r="O390" t="e">
        <f t="shared" si="101"/>
        <v>#REF!</v>
      </c>
      <c r="P390" t="e">
        <f t="shared" si="102"/>
        <v>#REF!</v>
      </c>
      <c r="Q390" t="e">
        <f t="shared" si="103"/>
        <v>#REF!</v>
      </c>
      <c r="R390" t="e">
        <f t="shared" si="104"/>
        <v>#REF!</v>
      </c>
      <c r="S390" t="e">
        <f t="shared" si="105"/>
        <v>#REF!</v>
      </c>
      <c r="T390" t="e">
        <f t="shared" si="106"/>
        <v>#REF!</v>
      </c>
      <c r="U390" t="e">
        <f t="shared" si="107"/>
        <v>#REF!</v>
      </c>
      <c r="V390" t="e">
        <f t="shared" si="108"/>
        <v>#REF!</v>
      </c>
      <c r="W390" t="e">
        <f t="shared" si="109"/>
        <v>#REF!</v>
      </c>
      <c r="X390" t="e">
        <f t="shared" si="110"/>
        <v>#REF!</v>
      </c>
      <c r="Y390" t="e">
        <f t="shared" si="111"/>
        <v>#REF!</v>
      </c>
      <c r="Z390" t="e">
        <f t="shared" si="112"/>
        <v>#REF!</v>
      </c>
    </row>
    <row r="391" spans="1:26" x14ac:dyDescent="0.3">
      <c r="A391" t="e">
        <f>IF(A390="","",IF($R$3=1,day07Test!A405,'day07'!#REF!))</f>
        <v>#REF!</v>
      </c>
      <c r="B391" t="str">
        <f t="shared" si="114"/>
        <v/>
      </c>
      <c r="C391" t="str">
        <f t="shared" si="117"/>
        <v/>
      </c>
      <c r="D391" t="str">
        <f t="shared" si="117"/>
        <v/>
      </c>
      <c r="E391" t="str">
        <f t="shared" si="117"/>
        <v/>
      </c>
      <c r="F391" t="str">
        <f t="shared" si="117"/>
        <v/>
      </c>
      <c r="G391" t="str">
        <f t="shared" si="117"/>
        <v/>
      </c>
      <c r="H391" t="str">
        <f t="shared" si="117"/>
        <v/>
      </c>
      <c r="I391" t="str">
        <f t="shared" si="117"/>
        <v/>
      </c>
      <c r="J391" t="str">
        <f t="shared" si="117"/>
        <v/>
      </c>
      <c r="K391" t="str">
        <f t="shared" si="117"/>
        <v/>
      </c>
      <c r="L391" t="str">
        <f t="shared" si="117"/>
        <v/>
      </c>
      <c r="M391" t="str">
        <f t="shared" si="116"/>
        <v/>
      </c>
      <c r="N391" t="e">
        <f t="shared" si="100"/>
        <v>#REF!</v>
      </c>
      <c r="O391" t="e">
        <f t="shared" si="101"/>
        <v>#REF!</v>
      </c>
      <c r="P391" t="e">
        <f t="shared" si="102"/>
        <v>#REF!</v>
      </c>
      <c r="Q391" t="e">
        <f t="shared" si="103"/>
        <v>#REF!</v>
      </c>
      <c r="R391" t="e">
        <f t="shared" si="104"/>
        <v>#REF!</v>
      </c>
      <c r="S391" t="e">
        <f t="shared" si="105"/>
        <v>#REF!</v>
      </c>
      <c r="T391" t="e">
        <f t="shared" si="106"/>
        <v>#REF!</v>
      </c>
      <c r="U391" t="e">
        <f t="shared" si="107"/>
        <v>#REF!</v>
      </c>
      <c r="V391" t="e">
        <f t="shared" si="108"/>
        <v>#REF!</v>
      </c>
      <c r="W391" t="e">
        <f t="shared" si="109"/>
        <v>#REF!</v>
      </c>
      <c r="X391" t="e">
        <f t="shared" si="110"/>
        <v>#REF!</v>
      </c>
      <c r="Y391" t="e">
        <f t="shared" si="111"/>
        <v>#REF!</v>
      </c>
      <c r="Z391" t="e">
        <f t="shared" si="112"/>
        <v>#REF!</v>
      </c>
    </row>
    <row r="392" spans="1:26" x14ac:dyDescent="0.3">
      <c r="A392" t="e">
        <f>IF(A391="","",IF($R$3=1,day07Test!A406,'day07'!#REF!))</f>
        <v>#REF!</v>
      </c>
      <c r="B392" t="str">
        <f t="shared" si="114"/>
        <v/>
      </c>
      <c r="C392" t="str">
        <f t="shared" si="117"/>
        <v/>
      </c>
      <c r="D392" t="str">
        <f t="shared" si="117"/>
        <v/>
      </c>
      <c r="E392" t="str">
        <f t="shared" si="117"/>
        <v/>
      </c>
      <c r="F392" t="str">
        <f t="shared" si="117"/>
        <v/>
      </c>
      <c r="G392" t="str">
        <f t="shared" si="117"/>
        <v/>
      </c>
      <c r="H392" t="str">
        <f t="shared" si="117"/>
        <v/>
      </c>
      <c r="I392" t="str">
        <f t="shared" si="117"/>
        <v/>
      </c>
      <c r="J392" t="str">
        <f t="shared" si="117"/>
        <v/>
      </c>
      <c r="K392" t="str">
        <f t="shared" si="117"/>
        <v/>
      </c>
      <c r="L392" t="str">
        <f t="shared" si="117"/>
        <v/>
      </c>
      <c r="M392" t="str">
        <f t="shared" si="116"/>
        <v/>
      </c>
      <c r="N392" t="e">
        <f t="shared" si="100"/>
        <v>#REF!</v>
      </c>
      <c r="O392" t="e">
        <f t="shared" si="101"/>
        <v>#REF!</v>
      </c>
      <c r="P392" t="e">
        <f t="shared" si="102"/>
        <v>#REF!</v>
      </c>
      <c r="Q392" t="e">
        <f t="shared" si="103"/>
        <v>#REF!</v>
      </c>
      <c r="R392" t="e">
        <f t="shared" si="104"/>
        <v>#REF!</v>
      </c>
      <c r="S392" t="e">
        <f t="shared" si="105"/>
        <v>#REF!</v>
      </c>
      <c r="T392" t="e">
        <f t="shared" si="106"/>
        <v>#REF!</v>
      </c>
      <c r="U392" t="e">
        <f t="shared" si="107"/>
        <v>#REF!</v>
      </c>
      <c r="V392" t="e">
        <f t="shared" si="108"/>
        <v>#REF!</v>
      </c>
      <c r="W392" t="e">
        <f t="shared" si="109"/>
        <v>#REF!</v>
      </c>
      <c r="X392" t="e">
        <f t="shared" si="110"/>
        <v>#REF!</v>
      </c>
      <c r="Y392" t="e">
        <f t="shared" si="111"/>
        <v>#REF!</v>
      </c>
      <c r="Z392" t="e">
        <f t="shared" si="112"/>
        <v>#REF!</v>
      </c>
    </row>
    <row r="393" spans="1:26" x14ac:dyDescent="0.3">
      <c r="A393" t="e">
        <f>IF(A392="","",IF($R$3=1,day07Test!A407,'day07'!#REF!))</f>
        <v>#REF!</v>
      </c>
      <c r="B393" t="str">
        <f t="shared" si="114"/>
        <v/>
      </c>
      <c r="C393" t="str">
        <f t="shared" si="117"/>
        <v/>
      </c>
      <c r="D393" t="str">
        <f t="shared" si="117"/>
        <v/>
      </c>
      <c r="E393" t="str">
        <f t="shared" si="117"/>
        <v/>
      </c>
      <c r="F393" t="str">
        <f t="shared" si="117"/>
        <v/>
      </c>
      <c r="G393" t="str">
        <f t="shared" si="117"/>
        <v/>
      </c>
      <c r="H393" t="str">
        <f t="shared" si="117"/>
        <v/>
      </c>
      <c r="I393" t="str">
        <f t="shared" si="117"/>
        <v/>
      </c>
      <c r="J393" t="str">
        <f t="shared" si="117"/>
        <v/>
      </c>
      <c r="K393" t="str">
        <f t="shared" si="117"/>
        <v/>
      </c>
      <c r="L393" t="str">
        <f t="shared" si="117"/>
        <v/>
      </c>
      <c r="M393" t="str">
        <f t="shared" si="116"/>
        <v/>
      </c>
      <c r="N393" t="e">
        <f t="shared" si="100"/>
        <v>#REF!</v>
      </c>
      <c r="O393" t="e">
        <f t="shared" si="101"/>
        <v>#REF!</v>
      </c>
      <c r="P393" t="e">
        <f t="shared" si="102"/>
        <v>#REF!</v>
      </c>
      <c r="Q393" t="e">
        <f t="shared" si="103"/>
        <v>#REF!</v>
      </c>
      <c r="R393" t="e">
        <f t="shared" si="104"/>
        <v>#REF!</v>
      </c>
      <c r="S393" t="e">
        <f t="shared" si="105"/>
        <v>#REF!</v>
      </c>
      <c r="T393" t="e">
        <f t="shared" si="106"/>
        <v>#REF!</v>
      </c>
      <c r="U393" t="e">
        <f t="shared" si="107"/>
        <v>#REF!</v>
      </c>
      <c r="V393" t="e">
        <f t="shared" si="108"/>
        <v>#REF!</v>
      </c>
      <c r="W393" t="e">
        <f t="shared" si="109"/>
        <v>#REF!</v>
      </c>
      <c r="X393" t="e">
        <f t="shared" si="110"/>
        <v>#REF!</v>
      </c>
      <c r="Y393" t="e">
        <f t="shared" si="111"/>
        <v>#REF!</v>
      </c>
      <c r="Z393" t="e">
        <f t="shared" si="112"/>
        <v>#REF!</v>
      </c>
    </row>
    <row r="394" spans="1:26" x14ac:dyDescent="0.3">
      <c r="A394" t="e">
        <f>IF(A393="","",IF($R$3=1,day07Test!A408,'day07'!#REF!))</f>
        <v>#REF!</v>
      </c>
      <c r="B394" t="str">
        <f t="shared" si="114"/>
        <v/>
      </c>
      <c r="C394" t="str">
        <f t="shared" si="117"/>
        <v/>
      </c>
      <c r="D394" t="str">
        <f t="shared" si="117"/>
        <v/>
      </c>
      <c r="E394" t="str">
        <f t="shared" si="117"/>
        <v/>
      </c>
      <c r="F394" t="str">
        <f t="shared" si="117"/>
        <v/>
      </c>
      <c r="G394" t="str">
        <f t="shared" si="117"/>
        <v/>
      </c>
      <c r="H394" t="str">
        <f t="shared" si="117"/>
        <v/>
      </c>
      <c r="I394" t="str">
        <f t="shared" si="117"/>
        <v/>
      </c>
      <c r="J394" t="str">
        <f t="shared" si="117"/>
        <v/>
      </c>
      <c r="K394" t="str">
        <f t="shared" si="117"/>
        <v/>
      </c>
      <c r="L394" t="str">
        <f t="shared" si="117"/>
        <v/>
      </c>
      <c r="M394" t="str">
        <f t="shared" si="116"/>
        <v/>
      </c>
      <c r="N394" t="e">
        <f t="shared" si="100"/>
        <v>#REF!</v>
      </c>
      <c r="O394" t="e">
        <f t="shared" si="101"/>
        <v>#REF!</v>
      </c>
      <c r="P394" t="e">
        <f t="shared" si="102"/>
        <v>#REF!</v>
      </c>
      <c r="Q394" t="e">
        <f t="shared" si="103"/>
        <v>#REF!</v>
      </c>
      <c r="R394" t="e">
        <f t="shared" si="104"/>
        <v>#REF!</v>
      </c>
      <c r="S394" t="e">
        <f t="shared" si="105"/>
        <v>#REF!</v>
      </c>
      <c r="T394" t="e">
        <f t="shared" si="106"/>
        <v>#REF!</v>
      </c>
      <c r="U394" t="e">
        <f t="shared" si="107"/>
        <v>#REF!</v>
      </c>
      <c r="V394" t="e">
        <f t="shared" si="108"/>
        <v>#REF!</v>
      </c>
      <c r="W394" t="e">
        <f t="shared" si="109"/>
        <v>#REF!</v>
      </c>
      <c r="X394" t="e">
        <f t="shared" si="110"/>
        <v>#REF!</v>
      </c>
      <c r="Y394" t="e">
        <f t="shared" si="111"/>
        <v>#REF!</v>
      </c>
      <c r="Z394" t="e">
        <f t="shared" si="112"/>
        <v>#REF!</v>
      </c>
    </row>
    <row r="395" spans="1:26" x14ac:dyDescent="0.3">
      <c r="A395" t="e">
        <f>IF(A394="","",IF($R$3=1,day07Test!A409,'day07'!#REF!))</f>
        <v>#REF!</v>
      </c>
      <c r="B395" t="str">
        <f t="shared" si="114"/>
        <v/>
      </c>
      <c r="C395" t="str">
        <f t="shared" si="117"/>
        <v/>
      </c>
      <c r="D395" t="str">
        <f t="shared" si="117"/>
        <v/>
      </c>
      <c r="E395" t="str">
        <f t="shared" si="117"/>
        <v/>
      </c>
      <c r="F395" t="str">
        <f t="shared" si="117"/>
        <v/>
      </c>
      <c r="G395" t="str">
        <f t="shared" si="117"/>
        <v/>
      </c>
      <c r="H395" t="str">
        <f t="shared" si="117"/>
        <v/>
      </c>
      <c r="I395" t="str">
        <f t="shared" si="117"/>
        <v/>
      </c>
      <c r="J395" t="str">
        <f t="shared" si="117"/>
        <v/>
      </c>
      <c r="K395" t="str">
        <f t="shared" si="117"/>
        <v/>
      </c>
      <c r="L395" t="str">
        <f t="shared" si="117"/>
        <v/>
      </c>
      <c r="M395" t="str">
        <f t="shared" si="116"/>
        <v/>
      </c>
      <c r="N395" t="e">
        <f t="shared" ref="N395:N458" si="118">IF($A395&lt;&gt;"",TRUE,"")</f>
        <v>#REF!</v>
      </c>
      <c r="O395" t="e">
        <f t="shared" ref="O395:O458" si="119">IF($A395="","",AND(N395,B$8=B395))</f>
        <v>#REF!</v>
      </c>
      <c r="P395" t="e">
        <f t="shared" ref="P395:P458" si="120">IF($A395="","",AND(O395,C$8=C395))</f>
        <v>#REF!</v>
      </c>
      <c r="Q395" t="e">
        <f t="shared" ref="Q395:Q458" si="121">IF($A395="","",AND(P395,D$8=D395))</f>
        <v>#REF!</v>
      </c>
      <c r="R395" t="e">
        <f t="shared" ref="R395:R458" si="122">IF($A395="","",AND(Q395,E$8=E395))</f>
        <v>#REF!</v>
      </c>
      <c r="S395" t="e">
        <f t="shared" ref="S395:S458" si="123">IF($A395="","",AND(R395,F$8=F395))</f>
        <v>#REF!</v>
      </c>
      <c r="T395" t="e">
        <f t="shared" ref="T395:T458" si="124">IF($A395="","",AND(S395,G$8=G395))</f>
        <v>#REF!</v>
      </c>
      <c r="U395" t="e">
        <f t="shared" ref="U395:U458" si="125">IF($A395="","",AND(T395,H$8=H395))</f>
        <v>#REF!</v>
      </c>
      <c r="V395" t="e">
        <f t="shared" ref="V395:V458" si="126">IF($A395="","",AND(U395,I$8=I395))</f>
        <v>#REF!</v>
      </c>
      <c r="W395" t="e">
        <f t="shared" ref="W395:W458" si="127">IF($A395="","",AND(V395,J$8=J395))</f>
        <v>#REF!</v>
      </c>
      <c r="X395" t="e">
        <f t="shared" ref="X395:X458" si="128">IF($A395="","",AND(W395,K$8=K395))</f>
        <v>#REF!</v>
      </c>
      <c r="Y395" t="e">
        <f t="shared" ref="Y395:Y458" si="129">IF($A395="","",AND(X395,L$8=L395))</f>
        <v>#REF!</v>
      </c>
      <c r="Z395" t="e">
        <f t="shared" ref="Z395:Z458" si="130">IF($A395="","",AND(Y395,M$8=M395))</f>
        <v>#REF!</v>
      </c>
    </row>
    <row r="396" spans="1:26" x14ac:dyDescent="0.3">
      <c r="A396" t="e">
        <f>IF(A395="","",IF($R$3=1,day07Test!A410,'day07'!#REF!))</f>
        <v>#REF!</v>
      </c>
      <c r="B396" t="str">
        <f t="shared" si="114"/>
        <v/>
      </c>
      <c r="C396" t="str">
        <f t="shared" si="117"/>
        <v/>
      </c>
      <c r="D396" t="str">
        <f t="shared" si="117"/>
        <v/>
      </c>
      <c r="E396" t="str">
        <f t="shared" ref="E396:L438" si="131">IFERROR(VALUE(MID($A396,COLUMN()-1,1)),"")</f>
        <v/>
      </c>
      <c r="F396" t="str">
        <f t="shared" si="131"/>
        <v/>
      </c>
      <c r="G396" t="str">
        <f t="shared" si="131"/>
        <v/>
      </c>
      <c r="H396" t="str">
        <f t="shared" si="131"/>
        <v/>
      </c>
      <c r="I396" t="str">
        <f t="shared" si="131"/>
        <v/>
      </c>
      <c r="J396" t="str">
        <f t="shared" si="131"/>
        <v/>
      </c>
      <c r="K396" t="str">
        <f t="shared" si="131"/>
        <v/>
      </c>
      <c r="L396" t="str">
        <f t="shared" si="131"/>
        <v/>
      </c>
      <c r="M396" t="str">
        <f t="shared" si="116"/>
        <v/>
      </c>
      <c r="N396" t="e">
        <f t="shared" si="118"/>
        <v>#REF!</v>
      </c>
      <c r="O396" t="e">
        <f t="shared" si="119"/>
        <v>#REF!</v>
      </c>
      <c r="P396" t="e">
        <f t="shared" si="120"/>
        <v>#REF!</v>
      </c>
      <c r="Q396" t="e">
        <f t="shared" si="121"/>
        <v>#REF!</v>
      </c>
      <c r="R396" t="e">
        <f t="shared" si="122"/>
        <v>#REF!</v>
      </c>
      <c r="S396" t="e">
        <f t="shared" si="123"/>
        <v>#REF!</v>
      </c>
      <c r="T396" t="e">
        <f t="shared" si="124"/>
        <v>#REF!</v>
      </c>
      <c r="U396" t="e">
        <f t="shared" si="125"/>
        <v>#REF!</v>
      </c>
      <c r="V396" t="e">
        <f t="shared" si="126"/>
        <v>#REF!</v>
      </c>
      <c r="W396" t="e">
        <f t="shared" si="127"/>
        <v>#REF!</v>
      </c>
      <c r="X396" t="e">
        <f t="shared" si="128"/>
        <v>#REF!</v>
      </c>
      <c r="Y396" t="e">
        <f t="shared" si="129"/>
        <v>#REF!</v>
      </c>
      <c r="Z396" t="e">
        <f t="shared" si="130"/>
        <v>#REF!</v>
      </c>
    </row>
    <row r="397" spans="1:26" x14ac:dyDescent="0.3">
      <c r="A397" t="e">
        <f>IF(A396="","",IF($R$3=1,day07Test!A411,'day07'!#REF!))</f>
        <v>#REF!</v>
      </c>
      <c r="B397" t="str">
        <f t="shared" si="114"/>
        <v/>
      </c>
      <c r="C397" t="str">
        <f t="shared" ref="C397:G446" si="132">IFERROR(VALUE(MID($A397,COLUMN()-1,1)),"")</f>
        <v/>
      </c>
      <c r="D397" t="str">
        <f t="shared" si="132"/>
        <v/>
      </c>
      <c r="E397" t="str">
        <f t="shared" si="132"/>
        <v/>
      </c>
      <c r="F397" t="str">
        <f t="shared" si="132"/>
        <v/>
      </c>
      <c r="G397" t="str">
        <f t="shared" si="131"/>
        <v/>
      </c>
      <c r="H397" t="str">
        <f t="shared" si="131"/>
        <v/>
      </c>
      <c r="I397" t="str">
        <f t="shared" si="131"/>
        <v/>
      </c>
      <c r="J397" t="str">
        <f t="shared" si="131"/>
        <v/>
      </c>
      <c r="K397" t="str">
        <f t="shared" si="131"/>
        <v/>
      </c>
      <c r="L397" t="str">
        <f t="shared" si="131"/>
        <v/>
      </c>
      <c r="M397" t="str">
        <f t="shared" si="116"/>
        <v/>
      </c>
      <c r="N397" t="e">
        <f t="shared" si="118"/>
        <v>#REF!</v>
      </c>
      <c r="O397" t="e">
        <f t="shared" si="119"/>
        <v>#REF!</v>
      </c>
      <c r="P397" t="e">
        <f t="shared" si="120"/>
        <v>#REF!</v>
      </c>
      <c r="Q397" t="e">
        <f t="shared" si="121"/>
        <v>#REF!</v>
      </c>
      <c r="R397" t="e">
        <f t="shared" si="122"/>
        <v>#REF!</v>
      </c>
      <c r="S397" t="e">
        <f t="shared" si="123"/>
        <v>#REF!</v>
      </c>
      <c r="T397" t="e">
        <f t="shared" si="124"/>
        <v>#REF!</v>
      </c>
      <c r="U397" t="e">
        <f t="shared" si="125"/>
        <v>#REF!</v>
      </c>
      <c r="V397" t="e">
        <f t="shared" si="126"/>
        <v>#REF!</v>
      </c>
      <c r="W397" t="e">
        <f t="shared" si="127"/>
        <v>#REF!</v>
      </c>
      <c r="X397" t="e">
        <f t="shared" si="128"/>
        <v>#REF!</v>
      </c>
      <c r="Y397" t="e">
        <f t="shared" si="129"/>
        <v>#REF!</v>
      </c>
      <c r="Z397" t="e">
        <f t="shared" si="130"/>
        <v>#REF!</v>
      </c>
    </row>
    <row r="398" spans="1:26" x14ac:dyDescent="0.3">
      <c r="A398" t="e">
        <f>IF(A397="","",IF($R$3=1,day07Test!A412,'day07'!#REF!))</f>
        <v>#REF!</v>
      </c>
      <c r="B398" t="str">
        <f t="shared" si="114"/>
        <v/>
      </c>
      <c r="C398" t="str">
        <f t="shared" si="132"/>
        <v/>
      </c>
      <c r="D398" t="str">
        <f t="shared" si="132"/>
        <v/>
      </c>
      <c r="E398" t="str">
        <f t="shared" si="132"/>
        <v/>
      </c>
      <c r="F398" t="str">
        <f t="shared" si="132"/>
        <v/>
      </c>
      <c r="G398" t="str">
        <f t="shared" si="131"/>
        <v/>
      </c>
      <c r="H398" t="str">
        <f t="shared" si="131"/>
        <v/>
      </c>
      <c r="I398" t="str">
        <f t="shared" si="131"/>
        <v/>
      </c>
      <c r="J398" t="str">
        <f t="shared" si="131"/>
        <v/>
      </c>
      <c r="K398" t="str">
        <f t="shared" si="131"/>
        <v/>
      </c>
      <c r="L398" t="str">
        <f t="shared" si="131"/>
        <v/>
      </c>
      <c r="M398" t="str">
        <f t="shared" si="116"/>
        <v/>
      </c>
      <c r="N398" t="e">
        <f t="shared" si="118"/>
        <v>#REF!</v>
      </c>
      <c r="O398" t="e">
        <f t="shared" si="119"/>
        <v>#REF!</v>
      </c>
      <c r="P398" t="e">
        <f t="shared" si="120"/>
        <v>#REF!</v>
      </c>
      <c r="Q398" t="e">
        <f t="shared" si="121"/>
        <v>#REF!</v>
      </c>
      <c r="R398" t="e">
        <f t="shared" si="122"/>
        <v>#REF!</v>
      </c>
      <c r="S398" t="e">
        <f t="shared" si="123"/>
        <v>#REF!</v>
      </c>
      <c r="T398" t="e">
        <f t="shared" si="124"/>
        <v>#REF!</v>
      </c>
      <c r="U398" t="e">
        <f t="shared" si="125"/>
        <v>#REF!</v>
      </c>
      <c r="V398" t="e">
        <f t="shared" si="126"/>
        <v>#REF!</v>
      </c>
      <c r="W398" t="e">
        <f t="shared" si="127"/>
        <v>#REF!</v>
      </c>
      <c r="X398" t="e">
        <f t="shared" si="128"/>
        <v>#REF!</v>
      </c>
      <c r="Y398" t="e">
        <f t="shared" si="129"/>
        <v>#REF!</v>
      </c>
      <c r="Z398" t="e">
        <f t="shared" si="130"/>
        <v>#REF!</v>
      </c>
    </row>
    <row r="399" spans="1:26" x14ac:dyDescent="0.3">
      <c r="A399" t="e">
        <f>IF(A398="","",IF($R$3=1,day07Test!A413,'day07'!#REF!))</f>
        <v>#REF!</v>
      </c>
      <c r="B399" t="str">
        <f t="shared" si="114"/>
        <v/>
      </c>
      <c r="C399" t="str">
        <f t="shared" si="132"/>
        <v/>
      </c>
      <c r="D399" t="str">
        <f t="shared" si="132"/>
        <v/>
      </c>
      <c r="E399" t="str">
        <f t="shared" si="132"/>
        <v/>
      </c>
      <c r="F399" t="str">
        <f t="shared" si="132"/>
        <v/>
      </c>
      <c r="G399" t="str">
        <f t="shared" si="131"/>
        <v/>
      </c>
      <c r="H399" t="str">
        <f t="shared" si="131"/>
        <v/>
      </c>
      <c r="I399" t="str">
        <f t="shared" si="131"/>
        <v/>
      </c>
      <c r="J399" t="str">
        <f t="shared" si="131"/>
        <v/>
      </c>
      <c r="K399" t="str">
        <f t="shared" si="131"/>
        <v/>
      </c>
      <c r="L399" t="str">
        <f t="shared" si="131"/>
        <v/>
      </c>
      <c r="M399" t="str">
        <f t="shared" si="116"/>
        <v/>
      </c>
      <c r="N399" t="e">
        <f t="shared" si="118"/>
        <v>#REF!</v>
      </c>
      <c r="O399" t="e">
        <f t="shared" si="119"/>
        <v>#REF!</v>
      </c>
      <c r="P399" t="e">
        <f t="shared" si="120"/>
        <v>#REF!</v>
      </c>
      <c r="Q399" t="e">
        <f t="shared" si="121"/>
        <v>#REF!</v>
      </c>
      <c r="R399" t="e">
        <f t="shared" si="122"/>
        <v>#REF!</v>
      </c>
      <c r="S399" t="e">
        <f t="shared" si="123"/>
        <v>#REF!</v>
      </c>
      <c r="T399" t="e">
        <f t="shared" si="124"/>
        <v>#REF!</v>
      </c>
      <c r="U399" t="e">
        <f t="shared" si="125"/>
        <v>#REF!</v>
      </c>
      <c r="V399" t="e">
        <f t="shared" si="126"/>
        <v>#REF!</v>
      </c>
      <c r="W399" t="e">
        <f t="shared" si="127"/>
        <v>#REF!</v>
      </c>
      <c r="X399" t="e">
        <f t="shared" si="128"/>
        <v>#REF!</v>
      </c>
      <c r="Y399" t="e">
        <f t="shared" si="129"/>
        <v>#REF!</v>
      </c>
      <c r="Z399" t="e">
        <f t="shared" si="130"/>
        <v>#REF!</v>
      </c>
    </row>
    <row r="400" spans="1:26" x14ac:dyDescent="0.3">
      <c r="A400" t="e">
        <f>IF(A399="","",IF($R$3=1,day07Test!A414,'day07'!#REF!))</f>
        <v>#REF!</v>
      </c>
      <c r="B400" t="str">
        <f t="shared" si="114"/>
        <v/>
      </c>
      <c r="C400" t="str">
        <f t="shared" si="132"/>
        <v/>
      </c>
      <c r="D400" t="str">
        <f t="shared" si="132"/>
        <v/>
      </c>
      <c r="E400" t="str">
        <f t="shared" si="132"/>
        <v/>
      </c>
      <c r="F400" t="str">
        <f t="shared" si="132"/>
        <v/>
      </c>
      <c r="G400" t="str">
        <f t="shared" si="131"/>
        <v/>
      </c>
      <c r="H400" t="str">
        <f t="shared" si="131"/>
        <v/>
      </c>
      <c r="I400" t="str">
        <f t="shared" si="131"/>
        <v/>
      </c>
      <c r="J400" t="str">
        <f t="shared" si="131"/>
        <v/>
      </c>
      <c r="K400" t="str">
        <f t="shared" si="131"/>
        <v/>
      </c>
      <c r="L400" t="str">
        <f t="shared" si="131"/>
        <v/>
      </c>
      <c r="M400" t="str">
        <f t="shared" si="116"/>
        <v/>
      </c>
      <c r="N400" t="e">
        <f t="shared" si="118"/>
        <v>#REF!</v>
      </c>
      <c r="O400" t="e">
        <f t="shared" si="119"/>
        <v>#REF!</v>
      </c>
      <c r="P400" t="e">
        <f t="shared" si="120"/>
        <v>#REF!</v>
      </c>
      <c r="Q400" t="e">
        <f t="shared" si="121"/>
        <v>#REF!</v>
      </c>
      <c r="R400" t="e">
        <f t="shared" si="122"/>
        <v>#REF!</v>
      </c>
      <c r="S400" t="e">
        <f t="shared" si="123"/>
        <v>#REF!</v>
      </c>
      <c r="T400" t="e">
        <f t="shared" si="124"/>
        <v>#REF!</v>
      </c>
      <c r="U400" t="e">
        <f t="shared" si="125"/>
        <v>#REF!</v>
      </c>
      <c r="V400" t="e">
        <f t="shared" si="126"/>
        <v>#REF!</v>
      </c>
      <c r="W400" t="e">
        <f t="shared" si="127"/>
        <v>#REF!</v>
      </c>
      <c r="X400" t="e">
        <f t="shared" si="128"/>
        <v>#REF!</v>
      </c>
      <c r="Y400" t="e">
        <f t="shared" si="129"/>
        <v>#REF!</v>
      </c>
      <c r="Z400" t="e">
        <f t="shared" si="130"/>
        <v>#REF!</v>
      </c>
    </row>
    <row r="401" spans="1:26" x14ac:dyDescent="0.3">
      <c r="A401" t="e">
        <f>IF(A400="","",IF($R$3=1,day07Test!A415,'day07'!#REF!))</f>
        <v>#REF!</v>
      </c>
      <c r="B401" t="str">
        <f t="shared" si="114"/>
        <v/>
      </c>
      <c r="C401" t="str">
        <f t="shared" si="132"/>
        <v/>
      </c>
      <c r="D401" t="str">
        <f t="shared" si="132"/>
        <v/>
      </c>
      <c r="E401" t="str">
        <f t="shared" si="132"/>
        <v/>
      </c>
      <c r="F401" t="str">
        <f t="shared" si="132"/>
        <v/>
      </c>
      <c r="G401" t="str">
        <f t="shared" si="131"/>
        <v/>
      </c>
      <c r="H401" t="str">
        <f t="shared" si="131"/>
        <v/>
      </c>
      <c r="I401" t="str">
        <f t="shared" si="131"/>
        <v/>
      </c>
      <c r="J401" t="str">
        <f t="shared" si="131"/>
        <v/>
      </c>
      <c r="K401" t="str">
        <f t="shared" si="131"/>
        <v/>
      </c>
      <c r="L401" t="str">
        <f t="shared" si="131"/>
        <v/>
      </c>
      <c r="M401" t="str">
        <f t="shared" si="116"/>
        <v/>
      </c>
      <c r="N401" t="e">
        <f t="shared" si="118"/>
        <v>#REF!</v>
      </c>
      <c r="O401" t="e">
        <f t="shared" si="119"/>
        <v>#REF!</v>
      </c>
      <c r="P401" t="e">
        <f t="shared" si="120"/>
        <v>#REF!</v>
      </c>
      <c r="Q401" t="e">
        <f t="shared" si="121"/>
        <v>#REF!</v>
      </c>
      <c r="R401" t="e">
        <f t="shared" si="122"/>
        <v>#REF!</v>
      </c>
      <c r="S401" t="e">
        <f t="shared" si="123"/>
        <v>#REF!</v>
      </c>
      <c r="T401" t="e">
        <f t="shared" si="124"/>
        <v>#REF!</v>
      </c>
      <c r="U401" t="e">
        <f t="shared" si="125"/>
        <v>#REF!</v>
      </c>
      <c r="V401" t="e">
        <f t="shared" si="126"/>
        <v>#REF!</v>
      </c>
      <c r="W401" t="e">
        <f t="shared" si="127"/>
        <v>#REF!</v>
      </c>
      <c r="X401" t="e">
        <f t="shared" si="128"/>
        <v>#REF!</v>
      </c>
      <c r="Y401" t="e">
        <f t="shared" si="129"/>
        <v>#REF!</v>
      </c>
      <c r="Z401" t="e">
        <f t="shared" si="130"/>
        <v>#REF!</v>
      </c>
    </row>
    <row r="402" spans="1:26" x14ac:dyDescent="0.3">
      <c r="A402" t="e">
        <f>IF(A401="","",IF($R$3=1,day07Test!A416,'day07'!#REF!))</f>
        <v>#REF!</v>
      </c>
      <c r="B402" t="str">
        <f t="shared" si="114"/>
        <v/>
      </c>
      <c r="C402" t="str">
        <f t="shared" si="132"/>
        <v/>
      </c>
      <c r="D402" t="str">
        <f t="shared" si="132"/>
        <v/>
      </c>
      <c r="E402" t="str">
        <f t="shared" si="132"/>
        <v/>
      </c>
      <c r="F402" t="str">
        <f t="shared" si="132"/>
        <v/>
      </c>
      <c r="G402" t="str">
        <f t="shared" si="131"/>
        <v/>
      </c>
      <c r="H402" t="str">
        <f t="shared" si="131"/>
        <v/>
      </c>
      <c r="I402" t="str">
        <f t="shared" si="131"/>
        <v/>
      </c>
      <c r="J402" t="str">
        <f t="shared" si="131"/>
        <v/>
      </c>
      <c r="K402" t="str">
        <f t="shared" si="131"/>
        <v/>
      </c>
      <c r="L402" t="str">
        <f t="shared" si="131"/>
        <v/>
      </c>
      <c r="M402" t="str">
        <f t="shared" si="116"/>
        <v/>
      </c>
      <c r="N402" t="e">
        <f t="shared" si="118"/>
        <v>#REF!</v>
      </c>
      <c r="O402" t="e">
        <f t="shared" si="119"/>
        <v>#REF!</v>
      </c>
      <c r="P402" t="e">
        <f t="shared" si="120"/>
        <v>#REF!</v>
      </c>
      <c r="Q402" t="e">
        <f t="shared" si="121"/>
        <v>#REF!</v>
      </c>
      <c r="R402" t="e">
        <f t="shared" si="122"/>
        <v>#REF!</v>
      </c>
      <c r="S402" t="e">
        <f t="shared" si="123"/>
        <v>#REF!</v>
      </c>
      <c r="T402" t="e">
        <f t="shared" si="124"/>
        <v>#REF!</v>
      </c>
      <c r="U402" t="e">
        <f t="shared" si="125"/>
        <v>#REF!</v>
      </c>
      <c r="V402" t="e">
        <f t="shared" si="126"/>
        <v>#REF!</v>
      </c>
      <c r="W402" t="e">
        <f t="shared" si="127"/>
        <v>#REF!</v>
      </c>
      <c r="X402" t="e">
        <f t="shared" si="128"/>
        <v>#REF!</v>
      </c>
      <c r="Y402" t="e">
        <f t="shared" si="129"/>
        <v>#REF!</v>
      </c>
      <c r="Z402" t="e">
        <f t="shared" si="130"/>
        <v>#REF!</v>
      </c>
    </row>
    <row r="403" spans="1:26" x14ac:dyDescent="0.3">
      <c r="A403" t="e">
        <f>IF(A402="","",IF($R$3=1,day07Test!A417,'day07'!#REF!))</f>
        <v>#REF!</v>
      </c>
      <c r="B403" t="str">
        <f t="shared" si="114"/>
        <v/>
      </c>
      <c r="C403" t="str">
        <f t="shared" si="132"/>
        <v/>
      </c>
      <c r="D403" t="str">
        <f t="shared" si="132"/>
        <v/>
      </c>
      <c r="E403" t="str">
        <f t="shared" si="132"/>
        <v/>
      </c>
      <c r="F403" t="str">
        <f t="shared" si="132"/>
        <v/>
      </c>
      <c r="G403" t="str">
        <f t="shared" si="131"/>
        <v/>
      </c>
      <c r="H403" t="str">
        <f t="shared" si="131"/>
        <v/>
      </c>
      <c r="I403" t="str">
        <f t="shared" si="131"/>
        <v/>
      </c>
      <c r="J403" t="str">
        <f t="shared" si="131"/>
        <v/>
      </c>
      <c r="K403" t="str">
        <f t="shared" si="131"/>
        <v/>
      </c>
      <c r="L403" t="str">
        <f t="shared" si="131"/>
        <v/>
      </c>
      <c r="M403" t="str">
        <f t="shared" si="116"/>
        <v/>
      </c>
      <c r="N403" t="e">
        <f t="shared" si="118"/>
        <v>#REF!</v>
      </c>
      <c r="O403" t="e">
        <f t="shared" si="119"/>
        <v>#REF!</v>
      </c>
      <c r="P403" t="e">
        <f t="shared" si="120"/>
        <v>#REF!</v>
      </c>
      <c r="Q403" t="e">
        <f t="shared" si="121"/>
        <v>#REF!</v>
      </c>
      <c r="R403" t="e">
        <f t="shared" si="122"/>
        <v>#REF!</v>
      </c>
      <c r="S403" t="e">
        <f t="shared" si="123"/>
        <v>#REF!</v>
      </c>
      <c r="T403" t="e">
        <f t="shared" si="124"/>
        <v>#REF!</v>
      </c>
      <c r="U403" t="e">
        <f t="shared" si="125"/>
        <v>#REF!</v>
      </c>
      <c r="V403" t="e">
        <f t="shared" si="126"/>
        <v>#REF!</v>
      </c>
      <c r="W403" t="e">
        <f t="shared" si="127"/>
        <v>#REF!</v>
      </c>
      <c r="X403" t="e">
        <f t="shared" si="128"/>
        <v>#REF!</v>
      </c>
      <c r="Y403" t="e">
        <f t="shared" si="129"/>
        <v>#REF!</v>
      </c>
      <c r="Z403" t="e">
        <f t="shared" si="130"/>
        <v>#REF!</v>
      </c>
    </row>
    <row r="404" spans="1:26" x14ac:dyDescent="0.3">
      <c r="A404" t="e">
        <f>IF(A403="","",IF($R$3=1,day07Test!A418,'day07'!#REF!))</f>
        <v>#REF!</v>
      </c>
      <c r="B404" t="str">
        <f t="shared" si="114"/>
        <v/>
      </c>
      <c r="C404" t="str">
        <f t="shared" si="132"/>
        <v/>
      </c>
      <c r="D404" t="str">
        <f t="shared" si="132"/>
        <v/>
      </c>
      <c r="E404" t="str">
        <f t="shared" si="132"/>
        <v/>
      </c>
      <c r="F404" t="str">
        <f t="shared" si="132"/>
        <v/>
      </c>
      <c r="G404" t="str">
        <f t="shared" si="131"/>
        <v/>
      </c>
      <c r="H404" t="str">
        <f t="shared" si="131"/>
        <v/>
      </c>
      <c r="I404" t="str">
        <f t="shared" si="131"/>
        <v/>
      </c>
      <c r="J404" t="str">
        <f t="shared" si="131"/>
        <v/>
      </c>
      <c r="K404" t="str">
        <f t="shared" si="131"/>
        <v/>
      </c>
      <c r="L404" t="str">
        <f t="shared" si="131"/>
        <v/>
      </c>
      <c r="M404" t="str">
        <f t="shared" si="116"/>
        <v/>
      </c>
      <c r="N404" t="e">
        <f t="shared" si="118"/>
        <v>#REF!</v>
      </c>
      <c r="O404" t="e">
        <f t="shared" si="119"/>
        <v>#REF!</v>
      </c>
      <c r="P404" t="e">
        <f t="shared" si="120"/>
        <v>#REF!</v>
      </c>
      <c r="Q404" t="e">
        <f t="shared" si="121"/>
        <v>#REF!</v>
      </c>
      <c r="R404" t="e">
        <f t="shared" si="122"/>
        <v>#REF!</v>
      </c>
      <c r="S404" t="e">
        <f t="shared" si="123"/>
        <v>#REF!</v>
      </c>
      <c r="T404" t="e">
        <f t="shared" si="124"/>
        <v>#REF!</v>
      </c>
      <c r="U404" t="e">
        <f t="shared" si="125"/>
        <v>#REF!</v>
      </c>
      <c r="V404" t="e">
        <f t="shared" si="126"/>
        <v>#REF!</v>
      </c>
      <c r="W404" t="e">
        <f t="shared" si="127"/>
        <v>#REF!</v>
      </c>
      <c r="X404" t="e">
        <f t="shared" si="128"/>
        <v>#REF!</v>
      </c>
      <c r="Y404" t="e">
        <f t="shared" si="129"/>
        <v>#REF!</v>
      </c>
      <c r="Z404" t="e">
        <f t="shared" si="130"/>
        <v>#REF!</v>
      </c>
    </row>
    <row r="405" spans="1:26" x14ac:dyDescent="0.3">
      <c r="A405" t="e">
        <f>IF(A404="","",IF($R$3=1,day07Test!A419,'day07'!#REF!))</f>
        <v>#REF!</v>
      </c>
      <c r="B405" t="str">
        <f t="shared" si="114"/>
        <v/>
      </c>
      <c r="C405" t="str">
        <f t="shared" si="132"/>
        <v/>
      </c>
      <c r="D405" t="str">
        <f t="shared" si="132"/>
        <v/>
      </c>
      <c r="E405" t="str">
        <f t="shared" si="132"/>
        <v/>
      </c>
      <c r="F405" t="str">
        <f t="shared" si="132"/>
        <v/>
      </c>
      <c r="G405" t="str">
        <f t="shared" si="131"/>
        <v/>
      </c>
      <c r="H405" t="str">
        <f t="shared" si="131"/>
        <v/>
      </c>
      <c r="I405" t="str">
        <f t="shared" si="131"/>
        <v/>
      </c>
      <c r="J405" t="str">
        <f t="shared" si="131"/>
        <v/>
      </c>
      <c r="K405" t="str">
        <f t="shared" si="131"/>
        <v/>
      </c>
      <c r="L405" t="str">
        <f t="shared" si="131"/>
        <v/>
      </c>
      <c r="M405" t="str">
        <f t="shared" si="116"/>
        <v/>
      </c>
      <c r="N405" t="e">
        <f t="shared" si="118"/>
        <v>#REF!</v>
      </c>
      <c r="O405" t="e">
        <f t="shared" si="119"/>
        <v>#REF!</v>
      </c>
      <c r="P405" t="e">
        <f t="shared" si="120"/>
        <v>#REF!</v>
      </c>
      <c r="Q405" t="e">
        <f t="shared" si="121"/>
        <v>#REF!</v>
      </c>
      <c r="R405" t="e">
        <f t="shared" si="122"/>
        <v>#REF!</v>
      </c>
      <c r="S405" t="e">
        <f t="shared" si="123"/>
        <v>#REF!</v>
      </c>
      <c r="T405" t="e">
        <f t="shared" si="124"/>
        <v>#REF!</v>
      </c>
      <c r="U405" t="e">
        <f t="shared" si="125"/>
        <v>#REF!</v>
      </c>
      <c r="V405" t="e">
        <f t="shared" si="126"/>
        <v>#REF!</v>
      </c>
      <c r="W405" t="e">
        <f t="shared" si="127"/>
        <v>#REF!</v>
      </c>
      <c r="X405" t="e">
        <f t="shared" si="128"/>
        <v>#REF!</v>
      </c>
      <c r="Y405" t="e">
        <f t="shared" si="129"/>
        <v>#REF!</v>
      </c>
      <c r="Z405" t="e">
        <f t="shared" si="130"/>
        <v>#REF!</v>
      </c>
    </row>
    <row r="406" spans="1:26" x14ac:dyDescent="0.3">
      <c r="A406" t="e">
        <f>IF(A405="","",IF($R$3=1,day07Test!A420,'day07'!#REF!))</f>
        <v>#REF!</v>
      </c>
      <c r="B406" t="str">
        <f t="shared" si="114"/>
        <v/>
      </c>
      <c r="C406" t="str">
        <f t="shared" si="132"/>
        <v/>
      </c>
      <c r="D406" t="str">
        <f t="shared" si="132"/>
        <v/>
      </c>
      <c r="E406" t="str">
        <f t="shared" si="132"/>
        <v/>
      </c>
      <c r="F406" t="str">
        <f t="shared" si="132"/>
        <v/>
      </c>
      <c r="G406" t="str">
        <f t="shared" si="131"/>
        <v/>
      </c>
      <c r="H406" t="str">
        <f t="shared" si="131"/>
        <v/>
      </c>
      <c r="I406" t="str">
        <f t="shared" si="131"/>
        <v/>
      </c>
      <c r="J406" t="str">
        <f t="shared" si="131"/>
        <v/>
      </c>
      <c r="K406" t="str">
        <f t="shared" si="131"/>
        <v/>
      </c>
      <c r="L406" t="str">
        <f t="shared" si="131"/>
        <v/>
      </c>
      <c r="M406" t="str">
        <f t="shared" si="116"/>
        <v/>
      </c>
      <c r="N406" t="e">
        <f t="shared" si="118"/>
        <v>#REF!</v>
      </c>
      <c r="O406" t="e">
        <f t="shared" si="119"/>
        <v>#REF!</v>
      </c>
      <c r="P406" t="e">
        <f t="shared" si="120"/>
        <v>#REF!</v>
      </c>
      <c r="Q406" t="e">
        <f t="shared" si="121"/>
        <v>#REF!</v>
      </c>
      <c r="R406" t="e">
        <f t="shared" si="122"/>
        <v>#REF!</v>
      </c>
      <c r="S406" t="e">
        <f t="shared" si="123"/>
        <v>#REF!</v>
      </c>
      <c r="T406" t="e">
        <f t="shared" si="124"/>
        <v>#REF!</v>
      </c>
      <c r="U406" t="e">
        <f t="shared" si="125"/>
        <v>#REF!</v>
      </c>
      <c r="V406" t="e">
        <f t="shared" si="126"/>
        <v>#REF!</v>
      </c>
      <c r="W406" t="e">
        <f t="shared" si="127"/>
        <v>#REF!</v>
      </c>
      <c r="X406" t="e">
        <f t="shared" si="128"/>
        <v>#REF!</v>
      </c>
      <c r="Y406" t="e">
        <f t="shared" si="129"/>
        <v>#REF!</v>
      </c>
      <c r="Z406" t="e">
        <f t="shared" si="130"/>
        <v>#REF!</v>
      </c>
    </row>
    <row r="407" spans="1:26" x14ac:dyDescent="0.3">
      <c r="A407" t="e">
        <f>IF(A406="","",IF($R$3=1,day07Test!A421,'day07'!#REF!))</f>
        <v>#REF!</v>
      </c>
      <c r="B407" t="str">
        <f t="shared" ref="B407:B470" si="133">IFERROR(VALUE(MID($A407,COLUMN()-1,1)),"")</f>
        <v/>
      </c>
      <c r="C407" t="str">
        <f t="shared" si="132"/>
        <v/>
      </c>
      <c r="D407" t="str">
        <f t="shared" si="132"/>
        <v/>
      </c>
      <c r="E407" t="str">
        <f t="shared" si="132"/>
        <v/>
      </c>
      <c r="F407" t="str">
        <f t="shared" si="132"/>
        <v/>
      </c>
      <c r="G407" t="str">
        <f t="shared" si="131"/>
        <v/>
      </c>
      <c r="H407" t="str">
        <f t="shared" si="131"/>
        <v/>
      </c>
      <c r="I407" t="str">
        <f t="shared" si="131"/>
        <v/>
      </c>
      <c r="J407" t="str">
        <f t="shared" si="131"/>
        <v/>
      </c>
      <c r="K407" t="str">
        <f t="shared" si="131"/>
        <v/>
      </c>
      <c r="L407" t="str">
        <f t="shared" si="131"/>
        <v/>
      </c>
      <c r="M407" t="str">
        <f t="shared" si="116"/>
        <v/>
      </c>
      <c r="N407" t="e">
        <f t="shared" si="118"/>
        <v>#REF!</v>
      </c>
      <c r="O407" t="e">
        <f t="shared" si="119"/>
        <v>#REF!</v>
      </c>
      <c r="P407" t="e">
        <f t="shared" si="120"/>
        <v>#REF!</v>
      </c>
      <c r="Q407" t="e">
        <f t="shared" si="121"/>
        <v>#REF!</v>
      </c>
      <c r="R407" t="e">
        <f t="shared" si="122"/>
        <v>#REF!</v>
      </c>
      <c r="S407" t="e">
        <f t="shared" si="123"/>
        <v>#REF!</v>
      </c>
      <c r="T407" t="e">
        <f t="shared" si="124"/>
        <v>#REF!</v>
      </c>
      <c r="U407" t="e">
        <f t="shared" si="125"/>
        <v>#REF!</v>
      </c>
      <c r="V407" t="e">
        <f t="shared" si="126"/>
        <v>#REF!</v>
      </c>
      <c r="W407" t="e">
        <f t="shared" si="127"/>
        <v>#REF!</v>
      </c>
      <c r="X407" t="e">
        <f t="shared" si="128"/>
        <v>#REF!</v>
      </c>
      <c r="Y407" t="e">
        <f t="shared" si="129"/>
        <v>#REF!</v>
      </c>
      <c r="Z407" t="e">
        <f t="shared" si="130"/>
        <v>#REF!</v>
      </c>
    </row>
    <row r="408" spans="1:26" x14ac:dyDescent="0.3">
      <c r="A408" t="e">
        <f>IF(A407="","",IF($R$3=1,day07Test!A422,'day07'!#REF!))</f>
        <v>#REF!</v>
      </c>
      <c r="B408" t="str">
        <f t="shared" si="133"/>
        <v/>
      </c>
      <c r="C408" t="str">
        <f t="shared" si="132"/>
        <v/>
      </c>
      <c r="D408" t="str">
        <f t="shared" si="132"/>
        <v/>
      </c>
      <c r="E408" t="str">
        <f t="shared" si="132"/>
        <v/>
      </c>
      <c r="F408" t="str">
        <f t="shared" si="132"/>
        <v/>
      </c>
      <c r="G408" t="str">
        <f t="shared" si="131"/>
        <v/>
      </c>
      <c r="H408" t="str">
        <f t="shared" si="131"/>
        <v/>
      </c>
      <c r="I408" t="str">
        <f t="shared" si="131"/>
        <v/>
      </c>
      <c r="J408" t="str">
        <f t="shared" si="131"/>
        <v/>
      </c>
      <c r="K408" t="str">
        <f t="shared" si="131"/>
        <v/>
      </c>
      <c r="L408" t="str">
        <f t="shared" si="131"/>
        <v/>
      </c>
      <c r="M408" t="str">
        <f t="shared" si="116"/>
        <v/>
      </c>
      <c r="N408" t="e">
        <f t="shared" si="118"/>
        <v>#REF!</v>
      </c>
      <c r="O408" t="e">
        <f t="shared" si="119"/>
        <v>#REF!</v>
      </c>
      <c r="P408" t="e">
        <f t="shared" si="120"/>
        <v>#REF!</v>
      </c>
      <c r="Q408" t="e">
        <f t="shared" si="121"/>
        <v>#REF!</v>
      </c>
      <c r="R408" t="e">
        <f t="shared" si="122"/>
        <v>#REF!</v>
      </c>
      <c r="S408" t="e">
        <f t="shared" si="123"/>
        <v>#REF!</v>
      </c>
      <c r="T408" t="e">
        <f t="shared" si="124"/>
        <v>#REF!</v>
      </c>
      <c r="U408" t="e">
        <f t="shared" si="125"/>
        <v>#REF!</v>
      </c>
      <c r="V408" t="e">
        <f t="shared" si="126"/>
        <v>#REF!</v>
      </c>
      <c r="W408" t="e">
        <f t="shared" si="127"/>
        <v>#REF!</v>
      </c>
      <c r="X408" t="e">
        <f t="shared" si="128"/>
        <v>#REF!</v>
      </c>
      <c r="Y408" t="e">
        <f t="shared" si="129"/>
        <v>#REF!</v>
      </c>
      <c r="Z408" t="e">
        <f t="shared" si="130"/>
        <v>#REF!</v>
      </c>
    </row>
    <row r="409" spans="1:26" x14ac:dyDescent="0.3">
      <c r="A409" t="e">
        <f>IF(A408="","",IF($R$3=1,day07Test!A423,'day07'!#REF!))</f>
        <v>#REF!</v>
      </c>
      <c r="B409" t="str">
        <f t="shared" si="133"/>
        <v/>
      </c>
      <c r="C409" t="str">
        <f t="shared" si="132"/>
        <v/>
      </c>
      <c r="D409" t="str">
        <f t="shared" si="132"/>
        <v/>
      </c>
      <c r="E409" t="str">
        <f t="shared" si="132"/>
        <v/>
      </c>
      <c r="F409" t="str">
        <f t="shared" si="132"/>
        <v/>
      </c>
      <c r="G409" t="str">
        <f t="shared" si="131"/>
        <v/>
      </c>
      <c r="H409" t="str">
        <f t="shared" si="131"/>
        <v/>
      </c>
      <c r="I409" t="str">
        <f t="shared" si="131"/>
        <v/>
      </c>
      <c r="J409" t="str">
        <f t="shared" si="131"/>
        <v/>
      </c>
      <c r="K409" t="str">
        <f t="shared" si="131"/>
        <v/>
      </c>
      <c r="L409" t="str">
        <f t="shared" si="131"/>
        <v/>
      </c>
      <c r="M409" t="str">
        <f t="shared" si="116"/>
        <v/>
      </c>
      <c r="N409" t="e">
        <f t="shared" si="118"/>
        <v>#REF!</v>
      </c>
      <c r="O409" t="e">
        <f t="shared" si="119"/>
        <v>#REF!</v>
      </c>
      <c r="P409" t="e">
        <f t="shared" si="120"/>
        <v>#REF!</v>
      </c>
      <c r="Q409" t="e">
        <f t="shared" si="121"/>
        <v>#REF!</v>
      </c>
      <c r="R409" t="e">
        <f t="shared" si="122"/>
        <v>#REF!</v>
      </c>
      <c r="S409" t="e">
        <f t="shared" si="123"/>
        <v>#REF!</v>
      </c>
      <c r="T409" t="e">
        <f t="shared" si="124"/>
        <v>#REF!</v>
      </c>
      <c r="U409" t="e">
        <f t="shared" si="125"/>
        <v>#REF!</v>
      </c>
      <c r="V409" t="e">
        <f t="shared" si="126"/>
        <v>#REF!</v>
      </c>
      <c r="W409" t="e">
        <f t="shared" si="127"/>
        <v>#REF!</v>
      </c>
      <c r="X409" t="e">
        <f t="shared" si="128"/>
        <v>#REF!</v>
      </c>
      <c r="Y409" t="e">
        <f t="shared" si="129"/>
        <v>#REF!</v>
      </c>
      <c r="Z409" t="e">
        <f t="shared" si="130"/>
        <v>#REF!</v>
      </c>
    </row>
    <row r="410" spans="1:26" x14ac:dyDescent="0.3">
      <c r="A410" t="e">
        <f>IF(A409="","",IF($R$3=1,day07Test!A424,'day07'!#REF!))</f>
        <v>#REF!</v>
      </c>
      <c r="B410" t="str">
        <f t="shared" si="133"/>
        <v/>
      </c>
      <c r="C410" t="str">
        <f t="shared" si="132"/>
        <v/>
      </c>
      <c r="D410" t="str">
        <f t="shared" si="132"/>
        <v/>
      </c>
      <c r="E410" t="str">
        <f t="shared" si="132"/>
        <v/>
      </c>
      <c r="F410" t="str">
        <f t="shared" si="132"/>
        <v/>
      </c>
      <c r="G410" t="str">
        <f t="shared" si="131"/>
        <v/>
      </c>
      <c r="H410" t="str">
        <f t="shared" si="131"/>
        <v/>
      </c>
      <c r="I410" t="str">
        <f t="shared" si="131"/>
        <v/>
      </c>
      <c r="J410" t="str">
        <f t="shared" si="131"/>
        <v/>
      </c>
      <c r="K410" t="str">
        <f t="shared" si="131"/>
        <v/>
      </c>
      <c r="L410" t="str">
        <f t="shared" si="131"/>
        <v/>
      </c>
      <c r="M410" t="str">
        <f t="shared" si="116"/>
        <v/>
      </c>
      <c r="N410" t="e">
        <f t="shared" si="118"/>
        <v>#REF!</v>
      </c>
      <c r="O410" t="e">
        <f t="shared" si="119"/>
        <v>#REF!</v>
      </c>
      <c r="P410" t="e">
        <f t="shared" si="120"/>
        <v>#REF!</v>
      </c>
      <c r="Q410" t="e">
        <f t="shared" si="121"/>
        <v>#REF!</v>
      </c>
      <c r="R410" t="e">
        <f t="shared" si="122"/>
        <v>#REF!</v>
      </c>
      <c r="S410" t="e">
        <f t="shared" si="123"/>
        <v>#REF!</v>
      </c>
      <c r="T410" t="e">
        <f t="shared" si="124"/>
        <v>#REF!</v>
      </c>
      <c r="U410" t="e">
        <f t="shared" si="125"/>
        <v>#REF!</v>
      </c>
      <c r="V410" t="e">
        <f t="shared" si="126"/>
        <v>#REF!</v>
      </c>
      <c r="W410" t="e">
        <f t="shared" si="127"/>
        <v>#REF!</v>
      </c>
      <c r="X410" t="e">
        <f t="shared" si="128"/>
        <v>#REF!</v>
      </c>
      <c r="Y410" t="e">
        <f t="shared" si="129"/>
        <v>#REF!</v>
      </c>
      <c r="Z410" t="e">
        <f t="shared" si="130"/>
        <v>#REF!</v>
      </c>
    </row>
    <row r="411" spans="1:26" x14ac:dyDescent="0.3">
      <c r="A411" t="e">
        <f>IF(A410="","",IF($R$3=1,day07Test!A425,'day07'!#REF!))</f>
        <v>#REF!</v>
      </c>
      <c r="B411" t="str">
        <f t="shared" si="133"/>
        <v/>
      </c>
      <c r="C411" t="str">
        <f t="shared" si="132"/>
        <v/>
      </c>
      <c r="D411" t="str">
        <f t="shared" si="132"/>
        <v/>
      </c>
      <c r="E411" t="str">
        <f t="shared" si="132"/>
        <v/>
      </c>
      <c r="F411" t="str">
        <f t="shared" si="132"/>
        <v/>
      </c>
      <c r="G411" t="str">
        <f t="shared" si="131"/>
        <v/>
      </c>
      <c r="H411" t="str">
        <f t="shared" si="131"/>
        <v/>
      </c>
      <c r="I411" t="str">
        <f t="shared" si="131"/>
        <v/>
      </c>
      <c r="J411" t="str">
        <f t="shared" si="131"/>
        <v/>
      </c>
      <c r="K411" t="str">
        <f t="shared" si="131"/>
        <v/>
      </c>
      <c r="L411" t="str">
        <f t="shared" si="131"/>
        <v/>
      </c>
      <c r="M411" t="str">
        <f t="shared" si="116"/>
        <v/>
      </c>
      <c r="N411" t="e">
        <f t="shared" si="118"/>
        <v>#REF!</v>
      </c>
      <c r="O411" t="e">
        <f t="shared" si="119"/>
        <v>#REF!</v>
      </c>
      <c r="P411" t="e">
        <f t="shared" si="120"/>
        <v>#REF!</v>
      </c>
      <c r="Q411" t="e">
        <f t="shared" si="121"/>
        <v>#REF!</v>
      </c>
      <c r="R411" t="e">
        <f t="shared" si="122"/>
        <v>#REF!</v>
      </c>
      <c r="S411" t="e">
        <f t="shared" si="123"/>
        <v>#REF!</v>
      </c>
      <c r="T411" t="e">
        <f t="shared" si="124"/>
        <v>#REF!</v>
      </c>
      <c r="U411" t="e">
        <f t="shared" si="125"/>
        <v>#REF!</v>
      </c>
      <c r="V411" t="e">
        <f t="shared" si="126"/>
        <v>#REF!</v>
      </c>
      <c r="W411" t="e">
        <f t="shared" si="127"/>
        <v>#REF!</v>
      </c>
      <c r="X411" t="e">
        <f t="shared" si="128"/>
        <v>#REF!</v>
      </c>
      <c r="Y411" t="e">
        <f t="shared" si="129"/>
        <v>#REF!</v>
      </c>
      <c r="Z411" t="e">
        <f t="shared" si="130"/>
        <v>#REF!</v>
      </c>
    </row>
    <row r="412" spans="1:26" x14ac:dyDescent="0.3">
      <c r="A412" t="e">
        <f>IF(A411="","",IF($R$3=1,day07Test!A426,'day07'!#REF!))</f>
        <v>#REF!</v>
      </c>
      <c r="B412" t="str">
        <f t="shared" si="133"/>
        <v/>
      </c>
      <c r="C412" t="str">
        <f t="shared" si="132"/>
        <v/>
      </c>
      <c r="D412" t="str">
        <f t="shared" si="132"/>
        <v/>
      </c>
      <c r="E412" t="str">
        <f t="shared" si="132"/>
        <v/>
      </c>
      <c r="F412" t="str">
        <f t="shared" si="132"/>
        <v/>
      </c>
      <c r="G412" t="str">
        <f t="shared" si="131"/>
        <v/>
      </c>
      <c r="H412" t="str">
        <f t="shared" si="131"/>
        <v/>
      </c>
      <c r="I412" t="str">
        <f t="shared" si="131"/>
        <v/>
      </c>
      <c r="J412" t="str">
        <f t="shared" si="131"/>
        <v/>
      </c>
      <c r="K412" t="str">
        <f t="shared" si="131"/>
        <v/>
      </c>
      <c r="L412" t="str">
        <f t="shared" si="131"/>
        <v/>
      </c>
      <c r="M412" t="str">
        <f t="shared" si="116"/>
        <v/>
      </c>
      <c r="N412" t="e">
        <f t="shared" si="118"/>
        <v>#REF!</v>
      </c>
      <c r="O412" t="e">
        <f t="shared" si="119"/>
        <v>#REF!</v>
      </c>
      <c r="P412" t="e">
        <f t="shared" si="120"/>
        <v>#REF!</v>
      </c>
      <c r="Q412" t="e">
        <f t="shared" si="121"/>
        <v>#REF!</v>
      </c>
      <c r="R412" t="e">
        <f t="shared" si="122"/>
        <v>#REF!</v>
      </c>
      <c r="S412" t="e">
        <f t="shared" si="123"/>
        <v>#REF!</v>
      </c>
      <c r="T412" t="e">
        <f t="shared" si="124"/>
        <v>#REF!</v>
      </c>
      <c r="U412" t="e">
        <f t="shared" si="125"/>
        <v>#REF!</v>
      </c>
      <c r="V412" t="e">
        <f t="shared" si="126"/>
        <v>#REF!</v>
      </c>
      <c r="W412" t="e">
        <f t="shared" si="127"/>
        <v>#REF!</v>
      </c>
      <c r="X412" t="e">
        <f t="shared" si="128"/>
        <v>#REF!</v>
      </c>
      <c r="Y412" t="e">
        <f t="shared" si="129"/>
        <v>#REF!</v>
      </c>
      <c r="Z412" t="e">
        <f t="shared" si="130"/>
        <v>#REF!</v>
      </c>
    </row>
    <row r="413" spans="1:26" x14ac:dyDescent="0.3">
      <c r="A413" t="e">
        <f>IF(A412="","",IF($R$3=1,day07Test!A427,'day07'!#REF!))</f>
        <v>#REF!</v>
      </c>
      <c r="B413" t="str">
        <f t="shared" si="133"/>
        <v/>
      </c>
      <c r="C413" t="str">
        <f t="shared" si="132"/>
        <v/>
      </c>
      <c r="D413" t="str">
        <f t="shared" si="132"/>
        <v/>
      </c>
      <c r="E413" t="str">
        <f t="shared" si="132"/>
        <v/>
      </c>
      <c r="F413" t="str">
        <f t="shared" si="132"/>
        <v/>
      </c>
      <c r="G413" t="str">
        <f t="shared" si="131"/>
        <v/>
      </c>
      <c r="H413" t="str">
        <f t="shared" si="131"/>
        <v/>
      </c>
      <c r="I413" t="str">
        <f t="shared" si="131"/>
        <v/>
      </c>
      <c r="J413" t="str">
        <f t="shared" si="131"/>
        <v/>
      </c>
      <c r="K413" t="str">
        <f t="shared" si="131"/>
        <v/>
      </c>
      <c r="L413" t="str">
        <f t="shared" si="131"/>
        <v/>
      </c>
      <c r="M413" t="str">
        <f t="shared" si="116"/>
        <v/>
      </c>
      <c r="N413" t="e">
        <f t="shared" si="118"/>
        <v>#REF!</v>
      </c>
      <c r="O413" t="e">
        <f t="shared" si="119"/>
        <v>#REF!</v>
      </c>
      <c r="P413" t="e">
        <f t="shared" si="120"/>
        <v>#REF!</v>
      </c>
      <c r="Q413" t="e">
        <f t="shared" si="121"/>
        <v>#REF!</v>
      </c>
      <c r="R413" t="e">
        <f t="shared" si="122"/>
        <v>#REF!</v>
      </c>
      <c r="S413" t="e">
        <f t="shared" si="123"/>
        <v>#REF!</v>
      </c>
      <c r="T413" t="e">
        <f t="shared" si="124"/>
        <v>#REF!</v>
      </c>
      <c r="U413" t="e">
        <f t="shared" si="125"/>
        <v>#REF!</v>
      </c>
      <c r="V413" t="e">
        <f t="shared" si="126"/>
        <v>#REF!</v>
      </c>
      <c r="W413" t="e">
        <f t="shared" si="127"/>
        <v>#REF!</v>
      </c>
      <c r="X413" t="e">
        <f t="shared" si="128"/>
        <v>#REF!</v>
      </c>
      <c r="Y413" t="e">
        <f t="shared" si="129"/>
        <v>#REF!</v>
      </c>
      <c r="Z413" t="e">
        <f t="shared" si="130"/>
        <v>#REF!</v>
      </c>
    </row>
    <row r="414" spans="1:26" x14ac:dyDescent="0.3">
      <c r="A414" t="e">
        <f>IF(A413="","",IF($R$3=1,day07Test!A428,'day07'!#REF!))</f>
        <v>#REF!</v>
      </c>
      <c r="B414" t="str">
        <f t="shared" si="133"/>
        <v/>
      </c>
      <c r="C414" t="str">
        <f t="shared" si="132"/>
        <v/>
      </c>
      <c r="D414" t="str">
        <f t="shared" si="132"/>
        <v/>
      </c>
      <c r="E414" t="str">
        <f t="shared" si="132"/>
        <v/>
      </c>
      <c r="F414" t="str">
        <f t="shared" si="132"/>
        <v/>
      </c>
      <c r="G414" t="str">
        <f t="shared" si="131"/>
        <v/>
      </c>
      <c r="H414" t="str">
        <f t="shared" si="131"/>
        <v/>
      </c>
      <c r="I414" t="str">
        <f t="shared" si="131"/>
        <v/>
      </c>
      <c r="J414" t="str">
        <f t="shared" si="131"/>
        <v/>
      </c>
      <c r="K414" t="str">
        <f t="shared" si="131"/>
        <v/>
      </c>
      <c r="L414" t="str">
        <f t="shared" si="131"/>
        <v/>
      </c>
      <c r="M414" t="str">
        <f t="shared" si="116"/>
        <v/>
      </c>
      <c r="N414" t="e">
        <f t="shared" si="118"/>
        <v>#REF!</v>
      </c>
      <c r="O414" t="e">
        <f t="shared" si="119"/>
        <v>#REF!</v>
      </c>
      <c r="P414" t="e">
        <f t="shared" si="120"/>
        <v>#REF!</v>
      </c>
      <c r="Q414" t="e">
        <f t="shared" si="121"/>
        <v>#REF!</v>
      </c>
      <c r="R414" t="e">
        <f t="shared" si="122"/>
        <v>#REF!</v>
      </c>
      <c r="S414" t="e">
        <f t="shared" si="123"/>
        <v>#REF!</v>
      </c>
      <c r="T414" t="e">
        <f t="shared" si="124"/>
        <v>#REF!</v>
      </c>
      <c r="U414" t="e">
        <f t="shared" si="125"/>
        <v>#REF!</v>
      </c>
      <c r="V414" t="e">
        <f t="shared" si="126"/>
        <v>#REF!</v>
      </c>
      <c r="W414" t="e">
        <f t="shared" si="127"/>
        <v>#REF!</v>
      </c>
      <c r="X414" t="e">
        <f t="shared" si="128"/>
        <v>#REF!</v>
      </c>
      <c r="Y414" t="e">
        <f t="shared" si="129"/>
        <v>#REF!</v>
      </c>
      <c r="Z414" t="e">
        <f t="shared" si="130"/>
        <v>#REF!</v>
      </c>
    </row>
    <row r="415" spans="1:26" x14ac:dyDescent="0.3">
      <c r="A415" t="e">
        <f>IF(A414="","",IF($R$3=1,day07Test!A429,'day07'!#REF!))</f>
        <v>#REF!</v>
      </c>
      <c r="B415" t="str">
        <f t="shared" si="133"/>
        <v/>
      </c>
      <c r="C415" t="str">
        <f t="shared" si="132"/>
        <v/>
      </c>
      <c r="D415" t="str">
        <f t="shared" si="132"/>
        <v/>
      </c>
      <c r="E415" t="str">
        <f t="shared" si="132"/>
        <v/>
      </c>
      <c r="F415" t="str">
        <f t="shared" si="132"/>
        <v/>
      </c>
      <c r="G415" t="str">
        <f t="shared" si="131"/>
        <v/>
      </c>
      <c r="H415" t="str">
        <f t="shared" si="131"/>
        <v/>
      </c>
      <c r="I415" t="str">
        <f t="shared" si="131"/>
        <v/>
      </c>
      <c r="J415" t="str">
        <f t="shared" si="131"/>
        <v/>
      </c>
      <c r="K415" t="str">
        <f t="shared" si="131"/>
        <v/>
      </c>
      <c r="L415" t="str">
        <f t="shared" si="131"/>
        <v/>
      </c>
      <c r="M415" t="str">
        <f t="shared" si="116"/>
        <v/>
      </c>
      <c r="N415" t="e">
        <f t="shared" si="118"/>
        <v>#REF!</v>
      </c>
      <c r="O415" t="e">
        <f t="shared" si="119"/>
        <v>#REF!</v>
      </c>
      <c r="P415" t="e">
        <f t="shared" si="120"/>
        <v>#REF!</v>
      </c>
      <c r="Q415" t="e">
        <f t="shared" si="121"/>
        <v>#REF!</v>
      </c>
      <c r="R415" t="e">
        <f t="shared" si="122"/>
        <v>#REF!</v>
      </c>
      <c r="S415" t="e">
        <f t="shared" si="123"/>
        <v>#REF!</v>
      </c>
      <c r="T415" t="e">
        <f t="shared" si="124"/>
        <v>#REF!</v>
      </c>
      <c r="U415" t="e">
        <f t="shared" si="125"/>
        <v>#REF!</v>
      </c>
      <c r="V415" t="e">
        <f t="shared" si="126"/>
        <v>#REF!</v>
      </c>
      <c r="W415" t="e">
        <f t="shared" si="127"/>
        <v>#REF!</v>
      </c>
      <c r="X415" t="e">
        <f t="shared" si="128"/>
        <v>#REF!</v>
      </c>
      <c r="Y415" t="e">
        <f t="shared" si="129"/>
        <v>#REF!</v>
      </c>
      <c r="Z415" t="e">
        <f t="shared" si="130"/>
        <v>#REF!</v>
      </c>
    </row>
    <row r="416" spans="1:26" x14ac:dyDescent="0.3">
      <c r="A416" t="e">
        <f>IF(A415="","",IF($R$3=1,day07Test!A430,'day07'!#REF!))</f>
        <v>#REF!</v>
      </c>
      <c r="B416" t="str">
        <f t="shared" si="133"/>
        <v/>
      </c>
      <c r="C416" t="str">
        <f t="shared" si="132"/>
        <v/>
      </c>
      <c r="D416" t="str">
        <f t="shared" si="132"/>
        <v/>
      </c>
      <c r="E416" t="str">
        <f t="shared" si="132"/>
        <v/>
      </c>
      <c r="F416" t="str">
        <f t="shared" si="132"/>
        <v/>
      </c>
      <c r="G416" t="str">
        <f t="shared" si="131"/>
        <v/>
      </c>
      <c r="H416" t="str">
        <f t="shared" si="131"/>
        <v/>
      </c>
      <c r="I416" t="str">
        <f t="shared" si="131"/>
        <v/>
      </c>
      <c r="J416" t="str">
        <f t="shared" si="131"/>
        <v/>
      </c>
      <c r="K416" t="str">
        <f t="shared" si="131"/>
        <v/>
      </c>
      <c r="L416" t="str">
        <f t="shared" si="131"/>
        <v/>
      </c>
      <c r="M416" t="str">
        <f t="shared" si="116"/>
        <v/>
      </c>
      <c r="N416" t="e">
        <f t="shared" si="118"/>
        <v>#REF!</v>
      </c>
      <c r="O416" t="e">
        <f t="shared" si="119"/>
        <v>#REF!</v>
      </c>
      <c r="P416" t="e">
        <f t="shared" si="120"/>
        <v>#REF!</v>
      </c>
      <c r="Q416" t="e">
        <f t="shared" si="121"/>
        <v>#REF!</v>
      </c>
      <c r="R416" t="e">
        <f t="shared" si="122"/>
        <v>#REF!</v>
      </c>
      <c r="S416" t="e">
        <f t="shared" si="123"/>
        <v>#REF!</v>
      </c>
      <c r="T416" t="e">
        <f t="shared" si="124"/>
        <v>#REF!</v>
      </c>
      <c r="U416" t="e">
        <f t="shared" si="125"/>
        <v>#REF!</v>
      </c>
      <c r="V416" t="e">
        <f t="shared" si="126"/>
        <v>#REF!</v>
      </c>
      <c r="W416" t="e">
        <f t="shared" si="127"/>
        <v>#REF!</v>
      </c>
      <c r="X416" t="e">
        <f t="shared" si="128"/>
        <v>#REF!</v>
      </c>
      <c r="Y416" t="e">
        <f t="shared" si="129"/>
        <v>#REF!</v>
      </c>
      <c r="Z416" t="e">
        <f t="shared" si="130"/>
        <v>#REF!</v>
      </c>
    </row>
    <row r="417" spans="1:26" x14ac:dyDescent="0.3">
      <c r="A417" t="e">
        <f>IF(A416="","",IF($R$3=1,day07Test!A431,'day07'!#REF!))</f>
        <v>#REF!</v>
      </c>
      <c r="B417" t="str">
        <f t="shared" si="133"/>
        <v/>
      </c>
      <c r="C417" t="str">
        <f t="shared" si="132"/>
        <v/>
      </c>
      <c r="D417" t="str">
        <f t="shared" si="132"/>
        <v/>
      </c>
      <c r="E417" t="str">
        <f t="shared" si="132"/>
        <v/>
      </c>
      <c r="F417" t="str">
        <f t="shared" si="132"/>
        <v/>
      </c>
      <c r="G417" t="str">
        <f t="shared" si="131"/>
        <v/>
      </c>
      <c r="H417" t="str">
        <f t="shared" si="131"/>
        <v/>
      </c>
      <c r="I417" t="str">
        <f t="shared" si="131"/>
        <v/>
      </c>
      <c r="J417" t="str">
        <f t="shared" si="131"/>
        <v/>
      </c>
      <c r="K417" t="str">
        <f t="shared" si="131"/>
        <v/>
      </c>
      <c r="L417" t="str">
        <f t="shared" si="131"/>
        <v/>
      </c>
      <c r="M417" t="str">
        <f t="shared" si="116"/>
        <v/>
      </c>
      <c r="N417" t="e">
        <f t="shared" si="118"/>
        <v>#REF!</v>
      </c>
      <c r="O417" t="e">
        <f t="shared" si="119"/>
        <v>#REF!</v>
      </c>
      <c r="P417" t="e">
        <f t="shared" si="120"/>
        <v>#REF!</v>
      </c>
      <c r="Q417" t="e">
        <f t="shared" si="121"/>
        <v>#REF!</v>
      </c>
      <c r="R417" t="e">
        <f t="shared" si="122"/>
        <v>#REF!</v>
      </c>
      <c r="S417" t="e">
        <f t="shared" si="123"/>
        <v>#REF!</v>
      </c>
      <c r="T417" t="e">
        <f t="shared" si="124"/>
        <v>#REF!</v>
      </c>
      <c r="U417" t="e">
        <f t="shared" si="125"/>
        <v>#REF!</v>
      </c>
      <c r="V417" t="e">
        <f t="shared" si="126"/>
        <v>#REF!</v>
      </c>
      <c r="W417" t="e">
        <f t="shared" si="127"/>
        <v>#REF!</v>
      </c>
      <c r="X417" t="e">
        <f t="shared" si="128"/>
        <v>#REF!</v>
      </c>
      <c r="Y417" t="e">
        <f t="shared" si="129"/>
        <v>#REF!</v>
      </c>
      <c r="Z417" t="e">
        <f t="shared" si="130"/>
        <v>#REF!</v>
      </c>
    </row>
    <row r="418" spans="1:26" x14ac:dyDescent="0.3">
      <c r="A418" t="e">
        <f>IF(A417="","",IF($R$3=1,day07Test!A432,'day07'!#REF!))</f>
        <v>#REF!</v>
      </c>
      <c r="B418" t="str">
        <f t="shared" si="133"/>
        <v/>
      </c>
      <c r="C418" t="str">
        <f t="shared" si="132"/>
        <v/>
      </c>
      <c r="D418" t="str">
        <f t="shared" si="132"/>
        <v/>
      </c>
      <c r="E418" t="str">
        <f t="shared" si="132"/>
        <v/>
      </c>
      <c r="F418" t="str">
        <f t="shared" si="132"/>
        <v/>
      </c>
      <c r="G418" t="str">
        <f t="shared" si="131"/>
        <v/>
      </c>
      <c r="H418" t="str">
        <f t="shared" si="131"/>
        <v/>
      </c>
      <c r="I418" t="str">
        <f t="shared" si="131"/>
        <v/>
      </c>
      <c r="J418" t="str">
        <f t="shared" si="131"/>
        <v/>
      </c>
      <c r="K418" t="str">
        <f t="shared" si="131"/>
        <v/>
      </c>
      <c r="L418" t="str">
        <f t="shared" si="131"/>
        <v/>
      </c>
      <c r="M418" t="str">
        <f t="shared" si="116"/>
        <v/>
      </c>
      <c r="N418" t="e">
        <f t="shared" si="118"/>
        <v>#REF!</v>
      </c>
      <c r="O418" t="e">
        <f t="shared" si="119"/>
        <v>#REF!</v>
      </c>
      <c r="P418" t="e">
        <f t="shared" si="120"/>
        <v>#REF!</v>
      </c>
      <c r="Q418" t="e">
        <f t="shared" si="121"/>
        <v>#REF!</v>
      </c>
      <c r="R418" t="e">
        <f t="shared" si="122"/>
        <v>#REF!</v>
      </c>
      <c r="S418" t="e">
        <f t="shared" si="123"/>
        <v>#REF!</v>
      </c>
      <c r="T418" t="e">
        <f t="shared" si="124"/>
        <v>#REF!</v>
      </c>
      <c r="U418" t="e">
        <f t="shared" si="125"/>
        <v>#REF!</v>
      </c>
      <c r="V418" t="e">
        <f t="shared" si="126"/>
        <v>#REF!</v>
      </c>
      <c r="W418" t="e">
        <f t="shared" si="127"/>
        <v>#REF!</v>
      </c>
      <c r="X418" t="e">
        <f t="shared" si="128"/>
        <v>#REF!</v>
      </c>
      <c r="Y418" t="e">
        <f t="shared" si="129"/>
        <v>#REF!</v>
      </c>
      <c r="Z418" t="e">
        <f t="shared" si="130"/>
        <v>#REF!</v>
      </c>
    </row>
    <row r="419" spans="1:26" x14ac:dyDescent="0.3">
      <c r="A419" t="e">
        <f>IF(A418="","",IF($R$3=1,day07Test!A433,'day07'!#REF!))</f>
        <v>#REF!</v>
      </c>
      <c r="B419" t="str">
        <f t="shared" si="133"/>
        <v/>
      </c>
      <c r="C419" t="str">
        <f t="shared" si="132"/>
        <v/>
      </c>
      <c r="D419" t="str">
        <f t="shared" si="132"/>
        <v/>
      </c>
      <c r="E419" t="str">
        <f t="shared" si="132"/>
        <v/>
      </c>
      <c r="F419" t="str">
        <f t="shared" si="132"/>
        <v/>
      </c>
      <c r="G419" t="str">
        <f t="shared" si="131"/>
        <v/>
      </c>
      <c r="H419" t="str">
        <f t="shared" si="131"/>
        <v/>
      </c>
      <c r="I419" t="str">
        <f t="shared" si="131"/>
        <v/>
      </c>
      <c r="J419" t="str">
        <f t="shared" si="131"/>
        <v/>
      </c>
      <c r="K419" t="str">
        <f t="shared" si="131"/>
        <v/>
      </c>
      <c r="L419" t="str">
        <f t="shared" si="131"/>
        <v/>
      </c>
      <c r="M419" t="str">
        <f t="shared" si="116"/>
        <v/>
      </c>
      <c r="N419" t="e">
        <f t="shared" si="118"/>
        <v>#REF!</v>
      </c>
      <c r="O419" t="e">
        <f t="shared" si="119"/>
        <v>#REF!</v>
      </c>
      <c r="P419" t="e">
        <f t="shared" si="120"/>
        <v>#REF!</v>
      </c>
      <c r="Q419" t="e">
        <f t="shared" si="121"/>
        <v>#REF!</v>
      </c>
      <c r="R419" t="e">
        <f t="shared" si="122"/>
        <v>#REF!</v>
      </c>
      <c r="S419" t="e">
        <f t="shared" si="123"/>
        <v>#REF!</v>
      </c>
      <c r="T419" t="e">
        <f t="shared" si="124"/>
        <v>#REF!</v>
      </c>
      <c r="U419" t="e">
        <f t="shared" si="125"/>
        <v>#REF!</v>
      </c>
      <c r="V419" t="e">
        <f t="shared" si="126"/>
        <v>#REF!</v>
      </c>
      <c r="W419" t="e">
        <f t="shared" si="127"/>
        <v>#REF!</v>
      </c>
      <c r="X419" t="e">
        <f t="shared" si="128"/>
        <v>#REF!</v>
      </c>
      <c r="Y419" t="e">
        <f t="shared" si="129"/>
        <v>#REF!</v>
      </c>
      <c r="Z419" t="e">
        <f t="shared" si="130"/>
        <v>#REF!</v>
      </c>
    </row>
    <row r="420" spans="1:26" x14ac:dyDescent="0.3">
      <c r="A420" t="e">
        <f>IF(A419="","",IF($R$3=1,day07Test!A434,'day07'!#REF!))</f>
        <v>#REF!</v>
      </c>
      <c r="B420" t="str">
        <f t="shared" si="133"/>
        <v/>
      </c>
      <c r="C420" t="str">
        <f t="shared" si="132"/>
        <v/>
      </c>
      <c r="D420" t="str">
        <f t="shared" si="132"/>
        <v/>
      </c>
      <c r="E420" t="str">
        <f t="shared" si="132"/>
        <v/>
      </c>
      <c r="F420" t="str">
        <f t="shared" si="132"/>
        <v/>
      </c>
      <c r="G420" t="str">
        <f t="shared" si="131"/>
        <v/>
      </c>
      <c r="H420" t="str">
        <f t="shared" si="131"/>
        <v/>
      </c>
      <c r="I420" t="str">
        <f t="shared" si="131"/>
        <v/>
      </c>
      <c r="J420" t="str">
        <f t="shared" si="131"/>
        <v/>
      </c>
      <c r="K420" t="str">
        <f t="shared" si="131"/>
        <v/>
      </c>
      <c r="L420" t="str">
        <f t="shared" si="131"/>
        <v/>
      </c>
      <c r="M420" t="str">
        <f t="shared" si="116"/>
        <v/>
      </c>
      <c r="N420" t="e">
        <f t="shared" si="118"/>
        <v>#REF!</v>
      </c>
      <c r="O420" t="e">
        <f t="shared" si="119"/>
        <v>#REF!</v>
      </c>
      <c r="P420" t="e">
        <f t="shared" si="120"/>
        <v>#REF!</v>
      </c>
      <c r="Q420" t="e">
        <f t="shared" si="121"/>
        <v>#REF!</v>
      </c>
      <c r="R420" t="e">
        <f t="shared" si="122"/>
        <v>#REF!</v>
      </c>
      <c r="S420" t="e">
        <f t="shared" si="123"/>
        <v>#REF!</v>
      </c>
      <c r="T420" t="e">
        <f t="shared" si="124"/>
        <v>#REF!</v>
      </c>
      <c r="U420" t="e">
        <f t="shared" si="125"/>
        <v>#REF!</v>
      </c>
      <c r="V420" t="e">
        <f t="shared" si="126"/>
        <v>#REF!</v>
      </c>
      <c r="W420" t="e">
        <f t="shared" si="127"/>
        <v>#REF!</v>
      </c>
      <c r="X420" t="e">
        <f t="shared" si="128"/>
        <v>#REF!</v>
      </c>
      <c r="Y420" t="e">
        <f t="shared" si="129"/>
        <v>#REF!</v>
      </c>
      <c r="Z420" t="e">
        <f t="shared" si="130"/>
        <v>#REF!</v>
      </c>
    </row>
    <row r="421" spans="1:26" x14ac:dyDescent="0.3">
      <c r="A421" t="e">
        <f>IF(A420="","",IF($R$3=1,day07Test!A435,'day07'!#REF!))</f>
        <v>#REF!</v>
      </c>
      <c r="B421" t="str">
        <f t="shared" si="133"/>
        <v/>
      </c>
      <c r="C421" t="str">
        <f t="shared" si="132"/>
        <v/>
      </c>
      <c r="D421" t="str">
        <f t="shared" si="132"/>
        <v/>
      </c>
      <c r="E421" t="str">
        <f t="shared" si="132"/>
        <v/>
      </c>
      <c r="F421" t="str">
        <f t="shared" si="132"/>
        <v/>
      </c>
      <c r="G421" t="str">
        <f t="shared" si="131"/>
        <v/>
      </c>
      <c r="H421" t="str">
        <f t="shared" si="131"/>
        <v/>
      </c>
      <c r="I421" t="str">
        <f t="shared" si="131"/>
        <v/>
      </c>
      <c r="J421" t="str">
        <f t="shared" si="131"/>
        <v/>
      </c>
      <c r="K421" t="str">
        <f t="shared" si="131"/>
        <v/>
      </c>
      <c r="L421" t="str">
        <f t="shared" si="131"/>
        <v/>
      </c>
      <c r="M421" t="str">
        <f t="shared" si="116"/>
        <v/>
      </c>
      <c r="N421" t="e">
        <f t="shared" si="118"/>
        <v>#REF!</v>
      </c>
      <c r="O421" t="e">
        <f t="shared" si="119"/>
        <v>#REF!</v>
      </c>
      <c r="P421" t="e">
        <f t="shared" si="120"/>
        <v>#REF!</v>
      </c>
      <c r="Q421" t="e">
        <f t="shared" si="121"/>
        <v>#REF!</v>
      </c>
      <c r="R421" t="e">
        <f t="shared" si="122"/>
        <v>#REF!</v>
      </c>
      <c r="S421" t="e">
        <f t="shared" si="123"/>
        <v>#REF!</v>
      </c>
      <c r="T421" t="e">
        <f t="shared" si="124"/>
        <v>#REF!</v>
      </c>
      <c r="U421" t="e">
        <f t="shared" si="125"/>
        <v>#REF!</v>
      </c>
      <c r="V421" t="e">
        <f t="shared" si="126"/>
        <v>#REF!</v>
      </c>
      <c r="W421" t="e">
        <f t="shared" si="127"/>
        <v>#REF!</v>
      </c>
      <c r="X421" t="e">
        <f t="shared" si="128"/>
        <v>#REF!</v>
      </c>
      <c r="Y421" t="e">
        <f t="shared" si="129"/>
        <v>#REF!</v>
      </c>
      <c r="Z421" t="e">
        <f t="shared" si="130"/>
        <v>#REF!</v>
      </c>
    </row>
    <row r="422" spans="1:26" x14ac:dyDescent="0.3">
      <c r="A422" t="e">
        <f>IF(A421="","",IF($R$3=1,day07Test!A436,'day07'!#REF!))</f>
        <v>#REF!</v>
      </c>
      <c r="B422" t="str">
        <f t="shared" si="133"/>
        <v/>
      </c>
      <c r="C422" t="str">
        <f t="shared" si="132"/>
        <v/>
      </c>
      <c r="D422" t="str">
        <f t="shared" si="132"/>
        <v/>
      </c>
      <c r="E422" t="str">
        <f t="shared" si="132"/>
        <v/>
      </c>
      <c r="F422" t="str">
        <f t="shared" si="132"/>
        <v/>
      </c>
      <c r="G422" t="str">
        <f t="shared" si="131"/>
        <v/>
      </c>
      <c r="H422" t="str">
        <f t="shared" si="131"/>
        <v/>
      </c>
      <c r="I422" t="str">
        <f t="shared" si="131"/>
        <v/>
      </c>
      <c r="J422" t="str">
        <f t="shared" si="131"/>
        <v/>
      </c>
      <c r="K422" t="str">
        <f t="shared" si="131"/>
        <v/>
      </c>
      <c r="L422" t="str">
        <f t="shared" si="131"/>
        <v/>
      </c>
      <c r="M422" t="str">
        <f t="shared" si="116"/>
        <v/>
      </c>
      <c r="N422" t="e">
        <f t="shared" si="118"/>
        <v>#REF!</v>
      </c>
      <c r="O422" t="e">
        <f t="shared" si="119"/>
        <v>#REF!</v>
      </c>
      <c r="P422" t="e">
        <f t="shared" si="120"/>
        <v>#REF!</v>
      </c>
      <c r="Q422" t="e">
        <f t="shared" si="121"/>
        <v>#REF!</v>
      </c>
      <c r="R422" t="e">
        <f t="shared" si="122"/>
        <v>#REF!</v>
      </c>
      <c r="S422" t="e">
        <f t="shared" si="123"/>
        <v>#REF!</v>
      </c>
      <c r="T422" t="e">
        <f t="shared" si="124"/>
        <v>#REF!</v>
      </c>
      <c r="U422" t="e">
        <f t="shared" si="125"/>
        <v>#REF!</v>
      </c>
      <c r="V422" t="e">
        <f t="shared" si="126"/>
        <v>#REF!</v>
      </c>
      <c r="W422" t="e">
        <f t="shared" si="127"/>
        <v>#REF!</v>
      </c>
      <c r="X422" t="e">
        <f t="shared" si="128"/>
        <v>#REF!</v>
      </c>
      <c r="Y422" t="e">
        <f t="shared" si="129"/>
        <v>#REF!</v>
      </c>
      <c r="Z422" t="e">
        <f t="shared" si="130"/>
        <v>#REF!</v>
      </c>
    </row>
    <row r="423" spans="1:26" x14ac:dyDescent="0.3">
      <c r="A423" t="e">
        <f>IF(A422="","",IF($R$3=1,day07Test!A437,'day07'!#REF!))</f>
        <v>#REF!</v>
      </c>
      <c r="B423" t="str">
        <f t="shared" si="133"/>
        <v/>
      </c>
      <c r="C423" t="str">
        <f t="shared" si="132"/>
        <v/>
      </c>
      <c r="D423" t="str">
        <f t="shared" si="132"/>
        <v/>
      </c>
      <c r="E423" t="str">
        <f t="shared" si="132"/>
        <v/>
      </c>
      <c r="F423" t="str">
        <f t="shared" si="132"/>
        <v/>
      </c>
      <c r="G423" t="str">
        <f t="shared" si="131"/>
        <v/>
      </c>
      <c r="H423" t="str">
        <f t="shared" si="131"/>
        <v/>
      </c>
      <c r="I423" t="str">
        <f t="shared" si="131"/>
        <v/>
      </c>
      <c r="J423" t="str">
        <f t="shared" si="131"/>
        <v/>
      </c>
      <c r="K423" t="str">
        <f t="shared" si="131"/>
        <v/>
      </c>
      <c r="L423" t="str">
        <f t="shared" si="131"/>
        <v/>
      </c>
      <c r="M423" t="str">
        <f t="shared" ref="M423:M486" si="134">IFERROR(VALUE(MID($A423,COLUMN()-1,1)),"")</f>
        <v/>
      </c>
      <c r="N423" t="e">
        <f t="shared" si="118"/>
        <v>#REF!</v>
      </c>
      <c r="O423" t="e">
        <f t="shared" si="119"/>
        <v>#REF!</v>
      </c>
      <c r="P423" t="e">
        <f t="shared" si="120"/>
        <v>#REF!</v>
      </c>
      <c r="Q423" t="e">
        <f t="shared" si="121"/>
        <v>#REF!</v>
      </c>
      <c r="R423" t="e">
        <f t="shared" si="122"/>
        <v>#REF!</v>
      </c>
      <c r="S423" t="e">
        <f t="shared" si="123"/>
        <v>#REF!</v>
      </c>
      <c r="T423" t="e">
        <f t="shared" si="124"/>
        <v>#REF!</v>
      </c>
      <c r="U423" t="e">
        <f t="shared" si="125"/>
        <v>#REF!</v>
      </c>
      <c r="V423" t="e">
        <f t="shared" si="126"/>
        <v>#REF!</v>
      </c>
      <c r="W423" t="e">
        <f t="shared" si="127"/>
        <v>#REF!</v>
      </c>
      <c r="X423" t="e">
        <f t="shared" si="128"/>
        <v>#REF!</v>
      </c>
      <c r="Y423" t="e">
        <f t="shared" si="129"/>
        <v>#REF!</v>
      </c>
      <c r="Z423" t="e">
        <f t="shared" si="130"/>
        <v>#REF!</v>
      </c>
    </row>
    <row r="424" spans="1:26" x14ac:dyDescent="0.3">
      <c r="A424" t="e">
        <f>IF(A423="","",IF($R$3=1,day07Test!A438,'day07'!#REF!))</f>
        <v>#REF!</v>
      </c>
      <c r="B424" t="str">
        <f t="shared" si="133"/>
        <v/>
      </c>
      <c r="C424" t="str">
        <f t="shared" si="132"/>
        <v/>
      </c>
      <c r="D424" t="str">
        <f t="shared" si="132"/>
        <v/>
      </c>
      <c r="E424" t="str">
        <f t="shared" si="132"/>
        <v/>
      </c>
      <c r="F424" t="str">
        <f t="shared" si="132"/>
        <v/>
      </c>
      <c r="G424" t="str">
        <f t="shared" si="131"/>
        <v/>
      </c>
      <c r="H424" t="str">
        <f t="shared" si="131"/>
        <v/>
      </c>
      <c r="I424" t="str">
        <f t="shared" si="131"/>
        <v/>
      </c>
      <c r="J424" t="str">
        <f t="shared" si="131"/>
        <v/>
      </c>
      <c r="K424" t="str">
        <f t="shared" si="131"/>
        <v/>
      </c>
      <c r="L424" t="str">
        <f t="shared" si="131"/>
        <v/>
      </c>
      <c r="M424" t="str">
        <f t="shared" si="134"/>
        <v/>
      </c>
      <c r="N424" t="e">
        <f t="shared" si="118"/>
        <v>#REF!</v>
      </c>
      <c r="O424" t="e">
        <f t="shared" si="119"/>
        <v>#REF!</v>
      </c>
      <c r="P424" t="e">
        <f t="shared" si="120"/>
        <v>#REF!</v>
      </c>
      <c r="Q424" t="e">
        <f t="shared" si="121"/>
        <v>#REF!</v>
      </c>
      <c r="R424" t="e">
        <f t="shared" si="122"/>
        <v>#REF!</v>
      </c>
      <c r="S424" t="e">
        <f t="shared" si="123"/>
        <v>#REF!</v>
      </c>
      <c r="T424" t="e">
        <f t="shared" si="124"/>
        <v>#REF!</v>
      </c>
      <c r="U424" t="e">
        <f t="shared" si="125"/>
        <v>#REF!</v>
      </c>
      <c r="V424" t="e">
        <f t="shared" si="126"/>
        <v>#REF!</v>
      </c>
      <c r="W424" t="e">
        <f t="shared" si="127"/>
        <v>#REF!</v>
      </c>
      <c r="X424" t="e">
        <f t="shared" si="128"/>
        <v>#REF!</v>
      </c>
      <c r="Y424" t="e">
        <f t="shared" si="129"/>
        <v>#REF!</v>
      </c>
      <c r="Z424" t="e">
        <f t="shared" si="130"/>
        <v>#REF!</v>
      </c>
    </row>
    <row r="425" spans="1:26" x14ac:dyDescent="0.3">
      <c r="A425" t="e">
        <f>IF(A424="","",IF($R$3=1,day07Test!A439,'day07'!#REF!))</f>
        <v>#REF!</v>
      </c>
      <c r="B425" t="str">
        <f t="shared" si="133"/>
        <v/>
      </c>
      <c r="C425" t="str">
        <f t="shared" si="132"/>
        <v/>
      </c>
      <c r="D425" t="str">
        <f t="shared" si="132"/>
        <v/>
      </c>
      <c r="E425" t="str">
        <f t="shared" si="132"/>
        <v/>
      </c>
      <c r="F425" t="str">
        <f t="shared" si="132"/>
        <v/>
      </c>
      <c r="G425" t="str">
        <f t="shared" si="131"/>
        <v/>
      </c>
      <c r="H425" t="str">
        <f t="shared" si="131"/>
        <v/>
      </c>
      <c r="I425" t="str">
        <f t="shared" si="131"/>
        <v/>
      </c>
      <c r="J425" t="str">
        <f t="shared" si="131"/>
        <v/>
      </c>
      <c r="K425" t="str">
        <f t="shared" si="131"/>
        <v/>
      </c>
      <c r="L425" t="str">
        <f t="shared" si="131"/>
        <v/>
      </c>
      <c r="M425" t="str">
        <f t="shared" si="134"/>
        <v/>
      </c>
      <c r="N425" t="e">
        <f t="shared" si="118"/>
        <v>#REF!</v>
      </c>
      <c r="O425" t="e">
        <f t="shared" si="119"/>
        <v>#REF!</v>
      </c>
      <c r="P425" t="e">
        <f t="shared" si="120"/>
        <v>#REF!</v>
      </c>
      <c r="Q425" t="e">
        <f t="shared" si="121"/>
        <v>#REF!</v>
      </c>
      <c r="R425" t="e">
        <f t="shared" si="122"/>
        <v>#REF!</v>
      </c>
      <c r="S425" t="e">
        <f t="shared" si="123"/>
        <v>#REF!</v>
      </c>
      <c r="T425" t="e">
        <f t="shared" si="124"/>
        <v>#REF!</v>
      </c>
      <c r="U425" t="e">
        <f t="shared" si="125"/>
        <v>#REF!</v>
      </c>
      <c r="V425" t="e">
        <f t="shared" si="126"/>
        <v>#REF!</v>
      </c>
      <c r="W425" t="e">
        <f t="shared" si="127"/>
        <v>#REF!</v>
      </c>
      <c r="X425" t="e">
        <f t="shared" si="128"/>
        <v>#REF!</v>
      </c>
      <c r="Y425" t="e">
        <f t="shared" si="129"/>
        <v>#REF!</v>
      </c>
      <c r="Z425" t="e">
        <f t="shared" si="130"/>
        <v>#REF!</v>
      </c>
    </row>
    <row r="426" spans="1:26" x14ac:dyDescent="0.3">
      <c r="A426" t="e">
        <f>IF(A425="","",IF($R$3=1,day07Test!A440,'day07'!#REF!))</f>
        <v>#REF!</v>
      </c>
      <c r="B426" t="str">
        <f t="shared" si="133"/>
        <v/>
      </c>
      <c r="C426" t="str">
        <f t="shared" si="132"/>
        <v/>
      </c>
      <c r="D426" t="str">
        <f t="shared" si="132"/>
        <v/>
      </c>
      <c r="E426" t="str">
        <f t="shared" si="132"/>
        <v/>
      </c>
      <c r="F426" t="str">
        <f t="shared" si="132"/>
        <v/>
      </c>
      <c r="G426" t="str">
        <f t="shared" si="131"/>
        <v/>
      </c>
      <c r="H426" t="str">
        <f t="shared" si="131"/>
        <v/>
      </c>
      <c r="I426" t="str">
        <f t="shared" si="131"/>
        <v/>
      </c>
      <c r="J426" t="str">
        <f t="shared" si="131"/>
        <v/>
      </c>
      <c r="K426" t="str">
        <f t="shared" si="131"/>
        <v/>
      </c>
      <c r="L426" t="str">
        <f t="shared" si="131"/>
        <v/>
      </c>
      <c r="M426" t="str">
        <f t="shared" si="134"/>
        <v/>
      </c>
      <c r="N426" t="e">
        <f t="shared" si="118"/>
        <v>#REF!</v>
      </c>
      <c r="O426" t="e">
        <f t="shared" si="119"/>
        <v>#REF!</v>
      </c>
      <c r="P426" t="e">
        <f t="shared" si="120"/>
        <v>#REF!</v>
      </c>
      <c r="Q426" t="e">
        <f t="shared" si="121"/>
        <v>#REF!</v>
      </c>
      <c r="R426" t="e">
        <f t="shared" si="122"/>
        <v>#REF!</v>
      </c>
      <c r="S426" t="e">
        <f t="shared" si="123"/>
        <v>#REF!</v>
      </c>
      <c r="T426" t="e">
        <f t="shared" si="124"/>
        <v>#REF!</v>
      </c>
      <c r="U426" t="e">
        <f t="shared" si="125"/>
        <v>#REF!</v>
      </c>
      <c r="V426" t="e">
        <f t="shared" si="126"/>
        <v>#REF!</v>
      </c>
      <c r="W426" t="e">
        <f t="shared" si="127"/>
        <v>#REF!</v>
      </c>
      <c r="X426" t="e">
        <f t="shared" si="128"/>
        <v>#REF!</v>
      </c>
      <c r="Y426" t="e">
        <f t="shared" si="129"/>
        <v>#REF!</v>
      </c>
      <c r="Z426" t="e">
        <f t="shared" si="130"/>
        <v>#REF!</v>
      </c>
    </row>
    <row r="427" spans="1:26" x14ac:dyDescent="0.3">
      <c r="A427" t="e">
        <f>IF(A426="","",IF($R$3=1,day07Test!A441,'day07'!#REF!))</f>
        <v>#REF!</v>
      </c>
      <c r="B427" t="str">
        <f t="shared" si="133"/>
        <v/>
      </c>
      <c r="C427" t="str">
        <f t="shared" si="132"/>
        <v/>
      </c>
      <c r="D427" t="str">
        <f t="shared" si="132"/>
        <v/>
      </c>
      <c r="E427" t="str">
        <f t="shared" si="132"/>
        <v/>
      </c>
      <c r="F427" t="str">
        <f t="shared" si="132"/>
        <v/>
      </c>
      <c r="G427" t="str">
        <f t="shared" si="131"/>
        <v/>
      </c>
      <c r="H427" t="str">
        <f t="shared" si="131"/>
        <v/>
      </c>
      <c r="I427" t="str">
        <f t="shared" si="131"/>
        <v/>
      </c>
      <c r="J427" t="str">
        <f t="shared" si="131"/>
        <v/>
      </c>
      <c r="K427" t="str">
        <f t="shared" si="131"/>
        <v/>
      </c>
      <c r="L427" t="str">
        <f t="shared" si="131"/>
        <v/>
      </c>
      <c r="M427" t="str">
        <f t="shared" si="134"/>
        <v/>
      </c>
      <c r="N427" t="e">
        <f t="shared" si="118"/>
        <v>#REF!</v>
      </c>
      <c r="O427" t="e">
        <f t="shared" si="119"/>
        <v>#REF!</v>
      </c>
      <c r="P427" t="e">
        <f t="shared" si="120"/>
        <v>#REF!</v>
      </c>
      <c r="Q427" t="e">
        <f t="shared" si="121"/>
        <v>#REF!</v>
      </c>
      <c r="R427" t="e">
        <f t="shared" si="122"/>
        <v>#REF!</v>
      </c>
      <c r="S427" t="e">
        <f t="shared" si="123"/>
        <v>#REF!</v>
      </c>
      <c r="T427" t="e">
        <f t="shared" si="124"/>
        <v>#REF!</v>
      </c>
      <c r="U427" t="e">
        <f t="shared" si="125"/>
        <v>#REF!</v>
      </c>
      <c r="V427" t="e">
        <f t="shared" si="126"/>
        <v>#REF!</v>
      </c>
      <c r="W427" t="e">
        <f t="shared" si="127"/>
        <v>#REF!</v>
      </c>
      <c r="X427" t="e">
        <f t="shared" si="128"/>
        <v>#REF!</v>
      </c>
      <c r="Y427" t="e">
        <f t="shared" si="129"/>
        <v>#REF!</v>
      </c>
      <c r="Z427" t="e">
        <f t="shared" si="130"/>
        <v>#REF!</v>
      </c>
    </row>
    <row r="428" spans="1:26" x14ac:dyDescent="0.3">
      <c r="A428" t="e">
        <f>IF(A427="","",IF($R$3=1,day07Test!A442,'day07'!#REF!))</f>
        <v>#REF!</v>
      </c>
      <c r="B428" t="str">
        <f t="shared" si="133"/>
        <v/>
      </c>
      <c r="C428" t="str">
        <f t="shared" si="132"/>
        <v/>
      </c>
      <c r="D428" t="str">
        <f t="shared" si="132"/>
        <v/>
      </c>
      <c r="E428" t="str">
        <f t="shared" si="132"/>
        <v/>
      </c>
      <c r="F428" t="str">
        <f t="shared" si="132"/>
        <v/>
      </c>
      <c r="G428" t="str">
        <f t="shared" si="131"/>
        <v/>
      </c>
      <c r="H428" t="str">
        <f t="shared" si="131"/>
        <v/>
      </c>
      <c r="I428" t="str">
        <f t="shared" si="131"/>
        <v/>
      </c>
      <c r="J428" t="str">
        <f t="shared" si="131"/>
        <v/>
      </c>
      <c r="K428" t="str">
        <f t="shared" si="131"/>
        <v/>
      </c>
      <c r="L428" t="str">
        <f t="shared" si="131"/>
        <v/>
      </c>
      <c r="M428" t="str">
        <f t="shared" si="134"/>
        <v/>
      </c>
      <c r="N428" t="e">
        <f t="shared" si="118"/>
        <v>#REF!</v>
      </c>
      <c r="O428" t="e">
        <f t="shared" si="119"/>
        <v>#REF!</v>
      </c>
      <c r="P428" t="e">
        <f t="shared" si="120"/>
        <v>#REF!</v>
      </c>
      <c r="Q428" t="e">
        <f t="shared" si="121"/>
        <v>#REF!</v>
      </c>
      <c r="R428" t="e">
        <f t="shared" si="122"/>
        <v>#REF!</v>
      </c>
      <c r="S428" t="e">
        <f t="shared" si="123"/>
        <v>#REF!</v>
      </c>
      <c r="T428" t="e">
        <f t="shared" si="124"/>
        <v>#REF!</v>
      </c>
      <c r="U428" t="e">
        <f t="shared" si="125"/>
        <v>#REF!</v>
      </c>
      <c r="V428" t="e">
        <f t="shared" si="126"/>
        <v>#REF!</v>
      </c>
      <c r="W428" t="e">
        <f t="shared" si="127"/>
        <v>#REF!</v>
      </c>
      <c r="X428" t="e">
        <f t="shared" si="128"/>
        <v>#REF!</v>
      </c>
      <c r="Y428" t="e">
        <f t="shared" si="129"/>
        <v>#REF!</v>
      </c>
      <c r="Z428" t="e">
        <f t="shared" si="130"/>
        <v>#REF!</v>
      </c>
    </row>
    <row r="429" spans="1:26" x14ac:dyDescent="0.3">
      <c r="A429" t="e">
        <f>IF(A428="","",IF($R$3=1,day07Test!A443,'day07'!#REF!))</f>
        <v>#REF!</v>
      </c>
      <c r="B429" t="str">
        <f t="shared" si="133"/>
        <v/>
      </c>
      <c r="C429" t="str">
        <f t="shared" si="132"/>
        <v/>
      </c>
      <c r="D429" t="str">
        <f t="shared" si="132"/>
        <v/>
      </c>
      <c r="E429" t="str">
        <f t="shared" si="132"/>
        <v/>
      </c>
      <c r="F429" t="str">
        <f t="shared" si="132"/>
        <v/>
      </c>
      <c r="G429" t="str">
        <f t="shared" si="131"/>
        <v/>
      </c>
      <c r="H429" t="str">
        <f t="shared" si="131"/>
        <v/>
      </c>
      <c r="I429" t="str">
        <f t="shared" si="131"/>
        <v/>
      </c>
      <c r="J429" t="str">
        <f t="shared" si="131"/>
        <v/>
      </c>
      <c r="K429" t="str">
        <f t="shared" si="131"/>
        <v/>
      </c>
      <c r="L429" t="str">
        <f t="shared" si="131"/>
        <v/>
      </c>
      <c r="M429" t="str">
        <f t="shared" si="134"/>
        <v/>
      </c>
      <c r="N429" t="e">
        <f t="shared" si="118"/>
        <v>#REF!</v>
      </c>
      <c r="O429" t="e">
        <f t="shared" si="119"/>
        <v>#REF!</v>
      </c>
      <c r="P429" t="e">
        <f t="shared" si="120"/>
        <v>#REF!</v>
      </c>
      <c r="Q429" t="e">
        <f t="shared" si="121"/>
        <v>#REF!</v>
      </c>
      <c r="R429" t="e">
        <f t="shared" si="122"/>
        <v>#REF!</v>
      </c>
      <c r="S429" t="e">
        <f t="shared" si="123"/>
        <v>#REF!</v>
      </c>
      <c r="T429" t="e">
        <f t="shared" si="124"/>
        <v>#REF!</v>
      </c>
      <c r="U429" t="e">
        <f t="shared" si="125"/>
        <v>#REF!</v>
      </c>
      <c r="V429" t="e">
        <f t="shared" si="126"/>
        <v>#REF!</v>
      </c>
      <c r="W429" t="e">
        <f t="shared" si="127"/>
        <v>#REF!</v>
      </c>
      <c r="X429" t="e">
        <f t="shared" si="128"/>
        <v>#REF!</v>
      </c>
      <c r="Y429" t="e">
        <f t="shared" si="129"/>
        <v>#REF!</v>
      </c>
      <c r="Z429" t="e">
        <f t="shared" si="130"/>
        <v>#REF!</v>
      </c>
    </row>
    <row r="430" spans="1:26" x14ac:dyDescent="0.3">
      <c r="A430" t="e">
        <f>IF(A429="","",IF($R$3=1,day07Test!A444,'day07'!#REF!))</f>
        <v>#REF!</v>
      </c>
      <c r="B430" t="str">
        <f t="shared" si="133"/>
        <v/>
      </c>
      <c r="C430" t="str">
        <f t="shared" si="132"/>
        <v/>
      </c>
      <c r="D430" t="str">
        <f t="shared" si="132"/>
        <v/>
      </c>
      <c r="E430" t="str">
        <f t="shared" si="132"/>
        <v/>
      </c>
      <c r="F430" t="str">
        <f t="shared" si="132"/>
        <v/>
      </c>
      <c r="G430" t="str">
        <f t="shared" si="131"/>
        <v/>
      </c>
      <c r="H430" t="str">
        <f t="shared" si="131"/>
        <v/>
      </c>
      <c r="I430" t="str">
        <f t="shared" si="131"/>
        <v/>
      </c>
      <c r="J430" t="str">
        <f t="shared" si="131"/>
        <v/>
      </c>
      <c r="K430" t="str">
        <f t="shared" si="131"/>
        <v/>
      </c>
      <c r="L430" t="str">
        <f t="shared" si="131"/>
        <v/>
      </c>
      <c r="M430" t="str">
        <f t="shared" si="134"/>
        <v/>
      </c>
      <c r="N430" t="e">
        <f t="shared" si="118"/>
        <v>#REF!</v>
      </c>
      <c r="O430" t="e">
        <f t="shared" si="119"/>
        <v>#REF!</v>
      </c>
      <c r="P430" t="e">
        <f t="shared" si="120"/>
        <v>#REF!</v>
      </c>
      <c r="Q430" t="e">
        <f t="shared" si="121"/>
        <v>#REF!</v>
      </c>
      <c r="R430" t="e">
        <f t="shared" si="122"/>
        <v>#REF!</v>
      </c>
      <c r="S430" t="e">
        <f t="shared" si="123"/>
        <v>#REF!</v>
      </c>
      <c r="T430" t="e">
        <f t="shared" si="124"/>
        <v>#REF!</v>
      </c>
      <c r="U430" t="e">
        <f t="shared" si="125"/>
        <v>#REF!</v>
      </c>
      <c r="V430" t="e">
        <f t="shared" si="126"/>
        <v>#REF!</v>
      </c>
      <c r="W430" t="e">
        <f t="shared" si="127"/>
        <v>#REF!</v>
      </c>
      <c r="X430" t="e">
        <f t="shared" si="128"/>
        <v>#REF!</v>
      </c>
      <c r="Y430" t="e">
        <f t="shared" si="129"/>
        <v>#REF!</v>
      </c>
      <c r="Z430" t="e">
        <f t="shared" si="130"/>
        <v>#REF!</v>
      </c>
    </row>
    <row r="431" spans="1:26" x14ac:dyDescent="0.3">
      <c r="A431" t="e">
        <f>IF(A430="","",IF($R$3=1,day07Test!A445,'day07'!#REF!))</f>
        <v>#REF!</v>
      </c>
      <c r="B431" t="str">
        <f t="shared" si="133"/>
        <v/>
      </c>
      <c r="C431" t="str">
        <f t="shared" si="132"/>
        <v/>
      </c>
      <c r="D431" t="str">
        <f t="shared" si="132"/>
        <v/>
      </c>
      <c r="E431" t="str">
        <f t="shared" si="132"/>
        <v/>
      </c>
      <c r="F431" t="str">
        <f t="shared" si="132"/>
        <v/>
      </c>
      <c r="G431" t="str">
        <f t="shared" si="131"/>
        <v/>
      </c>
      <c r="H431" t="str">
        <f t="shared" si="131"/>
        <v/>
      </c>
      <c r="I431" t="str">
        <f t="shared" si="131"/>
        <v/>
      </c>
      <c r="J431" t="str">
        <f t="shared" si="131"/>
        <v/>
      </c>
      <c r="K431" t="str">
        <f t="shared" si="131"/>
        <v/>
      </c>
      <c r="L431" t="str">
        <f t="shared" si="131"/>
        <v/>
      </c>
      <c r="M431" t="str">
        <f t="shared" si="134"/>
        <v/>
      </c>
      <c r="N431" t="e">
        <f t="shared" si="118"/>
        <v>#REF!</v>
      </c>
      <c r="O431" t="e">
        <f t="shared" si="119"/>
        <v>#REF!</v>
      </c>
      <c r="P431" t="e">
        <f t="shared" si="120"/>
        <v>#REF!</v>
      </c>
      <c r="Q431" t="e">
        <f t="shared" si="121"/>
        <v>#REF!</v>
      </c>
      <c r="R431" t="e">
        <f t="shared" si="122"/>
        <v>#REF!</v>
      </c>
      <c r="S431" t="e">
        <f t="shared" si="123"/>
        <v>#REF!</v>
      </c>
      <c r="T431" t="e">
        <f t="shared" si="124"/>
        <v>#REF!</v>
      </c>
      <c r="U431" t="e">
        <f t="shared" si="125"/>
        <v>#REF!</v>
      </c>
      <c r="V431" t="e">
        <f t="shared" si="126"/>
        <v>#REF!</v>
      </c>
      <c r="W431" t="e">
        <f t="shared" si="127"/>
        <v>#REF!</v>
      </c>
      <c r="X431" t="e">
        <f t="shared" si="128"/>
        <v>#REF!</v>
      </c>
      <c r="Y431" t="e">
        <f t="shared" si="129"/>
        <v>#REF!</v>
      </c>
      <c r="Z431" t="e">
        <f t="shared" si="130"/>
        <v>#REF!</v>
      </c>
    </row>
    <row r="432" spans="1:26" x14ac:dyDescent="0.3">
      <c r="A432" t="e">
        <f>IF(A431="","",IF($R$3=1,day07Test!A446,'day07'!#REF!))</f>
        <v>#REF!</v>
      </c>
      <c r="B432" t="str">
        <f t="shared" si="133"/>
        <v/>
      </c>
      <c r="C432" t="str">
        <f t="shared" si="132"/>
        <v/>
      </c>
      <c r="D432" t="str">
        <f t="shared" si="132"/>
        <v/>
      </c>
      <c r="E432" t="str">
        <f t="shared" si="132"/>
        <v/>
      </c>
      <c r="F432" t="str">
        <f t="shared" si="132"/>
        <v/>
      </c>
      <c r="G432" t="str">
        <f t="shared" si="131"/>
        <v/>
      </c>
      <c r="H432" t="str">
        <f t="shared" si="131"/>
        <v/>
      </c>
      <c r="I432" t="str">
        <f t="shared" si="131"/>
        <v/>
      </c>
      <c r="J432" t="str">
        <f t="shared" si="131"/>
        <v/>
      </c>
      <c r="K432" t="str">
        <f t="shared" si="131"/>
        <v/>
      </c>
      <c r="L432" t="str">
        <f t="shared" si="131"/>
        <v/>
      </c>
      <c r="M432" t="str">
        <f t="shared" si="134"/>
        <v/>
      </c>
      <c r="N432" t="e">
        <f t="shared" si="118"/>
        <v>#REF!</v>
      </c>
      <c r="O432" t="e">
        <f t="shared" si="119"/>
        <v>#REF!</v>
      </c>
      <c r="P432" t="e">
        <f t="shared" si="120"/>
        <v>#REF!</v>
      </c>
      <c r="Q432" t="e">
        <f t="shared" si="121"/>
        <v>#REF!</v>
      </c>
      <c r="R432" t="e">
        <f t="shared" si="122"/>
        <v>#REF!</v>
      </c>
      <c r="S432" t="e">
        <f t="shared" si="123"/>
        <v>#REF!</v>
      </c>
      <c r="T432" t="e">
        <f t="shared" si="124"/>
        <v>#REF!</v>
      </c>
      <c r="U432" t="e">
        <f t="shared" si="125"/>
        <v>#REF!</v>
      </c>
      <c r="V432" t="e">
        <f t="shared" si="126"/>
        <v>#REF!</v>
      </c>
      <c r="W432" t="e">
        <f t="shared" si="127"/>
        <v>#REF!</v>
      </c>
      <c r="X432" t="e">
        <f t="shared" si="128"/>
        <v>#REF!</v>
      </c>
      <c r="Y432" t="e">
        <f t="shared" si="129"/>
        <v>#REF!</v>
      </c>
      <c r="Z432" t="e">
        <f t="shared" si="130"/>
        <v>#REF!</v>
      </c>
    </row>
    <row r="433" spans="1:26" x14ac:dyDescent="0.3">
      <c r="A433" t="e">
        <f>IF(A432="","",IF($R$3=1,day07Test!A447,'day07'!#REF!))</f>
        <v>#REF!</v>
      </c>
      <c r="B433" t="str">
        <f t="shared" si="133"/>
        <v/>
      </c>
      <c r="C433" t="str">
        <f t="shared" si="132"/>
        <v/>
      </c>
      <c r="D433" t="str">
        <f t="shared" si="132"/>
        <v/>
      </c>
      <c r="E433" t="str">
        <f t="shared" si="132"/>
        <v/>
      </c>
      <c r="F433" t="str">
        <f t="shared" si="132"/>
        <v/>
      </c>
      <c r="G433" t="str">
        <f t="shared" si="131"/>
        <v/>
      </c>
      <c r="H433" t="str">
        <f t="shared" si="131"/>
        <v/>
      </c>
      <c r="I433" t="str">
        <f t="shared" si="131"/>
        <v/>
      </c>
      <c r="J433" t="str">
        <f t="shared" si="131"/>
        <v/>
      </c>
      <c r="K433" t="str">
        <f t="shared" si="131"/>
        <v/>
      </c>
      <c r="L433" t="str">
        <f t="shared" si="131"/>
        <v/>
      </c>
      <c r="M433" t="str">
        <f t="shared" si="134"/>
        <v/>
      </c>
      <c r="N433" t="e">
        <f t="shared" si="118"/>
        <v>#REF!</v>
      </c>
      <c r="O433" t="e">
        <f t="shared" si="119"/>
        <v>#REF!</v>
      </c>
      <c r="P433" t="e">
        <f t="shared" si="120"/>
        <v>#REF!</v>
      </c>
      <c r="Q433" t="e">
        <f t="shared" si="121"/>
        <v>#REF!</v>
      </c>
      <c r="R433" t="e">
        <f t="shared" si="122"/>
        <v>#REF!</v>
      </c>
      <c r="S433" t="e">
        <f t="shared" si="123"/>
        <v>#REF!</v>
      </c>
      <c r="T433" t="e">
        <f t="shared" si="124"/>
        <v>#REF!</v>
      </c>
      <c r="U433" t="e">
        <f t="shared" si="125"/>
        <v>#REF!</v>
      </c>
      <c r="V433" t="e">
        <f t="shared" si="126"/>
        <v>#REF!</v>
      </c>
      <c r="W433" t="e">
        <f t="shared" si="127"/>
        <v>#REF!</v>
      </c>
      <c r="X433" t="e">
        <f t="shared" si="128"/>
        <v>#REF!</v>
      </c>
      <c r="Y433" t="e">
        <f t="shared" si="129"/>
        <v>#REF!</v>
      </c>
      <c r="Z433" t="e">
        <f t="shared" si="130"/>
        <v>#REF!</v>
      </c>
    </row>
    <row r="434" spans="1:26" x14ac:dyDescent="0.3">
      <c r="A434" t="e">
        <f>IF(A433="","",IF($R$3=1,day07Test!A448,'day07'!#REF!))</f>
        <v>#REF!</v>
      </c>
      <c r="B434" t="str">
        <f t="shared" si="133"/>
        <v/>
      </c>
      <c r="C434" t="str">
        <f t="shared" si="132"/>
        <v/>
      </c>
      <c r="D434" t="str">
        <f t="shared" si="132"/>
        <v/>
      </c>
      <c r="E434" t="str">
        <f t="shared" si="132"/>
        <v/>
      </c>
      <c r="F434" t="str">
        <f t="shared" si="132"/>
        <v/>
      </c>
      <c r="G434" t="str">
        <f t="shared" si="131"/>
        <v/>
      </c>
      <c r="H434" t="str">
        <f t="shared" si="131"/>
        <v/>
      </c>
      <c r="I434" t="str">
        <f t="shared" si="131"/>
        <v/>
      </c>
      <c r="J434" t="str">
        <f t="shared" si="131"/>
        <v/>
      </c>
      <c r="K434" t="str">
        <f t="shared" si="131"/>
        <v/>
      </c>
      <c r="L434" t="str">
        <f t="shared" si="131"/>
        <v/>
      </c>
      <c r="M434" t="str">
        <f t="shared" si="134"/>
        <v/>
      </c>
      <c r="N434" t="e">
        <f t="shared" si="118"/>
        <v>#REF!</v>
      </c>
      <c r="O434" t="e">
        <f t="shared" si="119"/>
        <v>#REF!</v>
      </c>
      <c r="P434" t="e">
        <f t="shared" si="120"/>
        <v>#REF!</v>
      </c>
      <c r="Q434" t="e">
        <f t="shared" si="121"/>
        <v>#REF!</v>
      </c>
      <c r="R434" t="e">
        <f t="shared" si="122"/>
        <v>#REF!</v>
      </c>
      <c r="S434" t="e">
        <f t="shared" si="123"/>
        <v>#REF!</v>
      </c>
      <c r="T434" t="e">
        <f t="shared" si="124"/>
        <v>#REF!</v>
      </c>
      <c r="U434" t="e">
        <f t="shared" si="125"/>
        <v>#REF!</v>
      </c>
      <c r="V434" t="e">
        <f t="shared" si="126"/>
        <v>#REF!</v>
      </c>
      <c r="W434" t="e">
        <f t="shared" si="127"/>
        <v>#REF!</v>
      </c>
      <c r="X434" t="e">
        <f t="shared" si="128"/>
        <v>#REF!</v>
      </c>
      <c r="Y434" t="e">
        <f t="shared" si="129"/>
        <v>#REF!</v>
      </c>
      <c r="Z434" t="e">
        <f t="shared" si="130"/>
        <v>#REF!</v>
      </c>
    </row>
    <row r="435" spans="1:26" x14ac:dyDescent="0.3">
      <c r="A435" t="e">
        <f>IF(A434="","",IF($R$3=1,day07Test!A449,'day07'!#REF!))</f>
        <v>#REF!</v>
      </c>
      <c r="B435" t="str">
        <f t="shared" si="133"/>
        <v/>
      </c>
      <c r="C435" t="str">
        <f t="shared" si="132"/>
        <v/>
      </c>
      <c r="D435" t="str">
        <f t="shared" si="132"/>
        <v/>
      </c>
      <c r="E435" t="str">
        <f t="shared" si="132"/>
        <v/>
      </c>
      <c r="F435" t="str">
        <f t="shared" si="132"/>
        <v/>
      </c>
      <c r="G435" t="str">
        <f t="shared" si="131"/>
        <v/>
      </c>
      <c r="H435" t="str">
        <f t="shared" si="131"/>
        <v/>
      </c>
      <c r="I435" t="str">
        <f t="shared" si="131"/>
        <v/>
      </c>
      <c r="J435" t="str">
        <f t="shared" si="131"/>
        <v/>
      </c>
      <c r="K435" t="str">
        <f t="shared" si="131"/>
        <v/>
      </c>
      <c r="L435" t="str">
        <f t="shared" si="131"/>
        <v/>
      </c>
      <c r="M435" t="str">
        <f t="shared" si="134"/>
        <v/>
      </c>
      <c r="N435" t="e">
        <f t="shared" si="118"/>
        <v>#REF!</v>
      </c>
      <c r="O435" t="e">
        <f t="shared" si="119"/>
        <v>#REF!</v>
      </c>
      <c r="P435" t="e">
        <f t="shared" si="120"/>
        <v>#REF!</v>
      </c>
      <c r="Q435" t="e">
        <f t="shared" si="121"/>
        <v>#REF!</v>
      </c>
      <c r="R435" t="e">
        <f t="shared" si="122"/>
        <v>#REF!</v>
      </c>
      <c r="S435" t="e">
        <f t="shared" si="123"/>
        <v>#REF!</v>
      </c>
      <c r="T435" t="e">
        <f t="shared" si="124"/>
        <v>#REF!</v>
      </c>
      <c r="U435" t="e">
        <f t="shared" si="125"/>
        <v>#REF!</v>
      </c>
      <c r="V435" t="e">
        <f t="shared" si="126"/>
        <v>#REF!</v>
      </c>
      <c r="W435" t="e">
        <f t="shared" si="127"/>
        <v>#REF!</v>
      </c>
      <c r="X435" t="e">
        <f t="shared" si="128"/>
        <v>#REF!</v>
      </c>
      <c r="Y435" t="e">
        <f t="shared" si="129"/>
        <v>#REF!</v>
      </c>
      <c r="Z435" t="e">
        <f t="shared" si="130"/>
        <v>#REF!</v>
      </c>
    </row>
    <row r="436" spans="1:26" x14ac:dyDescent="0.3">
      <c r="A436" t="e">
        <f>IF(A435="","",IF($R$3=1,day07Test!A450,'day07'!#REF!))</f>
        <v>#REF!</v>
      </c>
      <c r="B436" t="str">
        <f t="shared" si="133"/>
        <v/>
      </c>
      <c r="C436" t="str">
        <f t="shared" si="132"/>
        <v/>
      </c>
      <c r="D436" t="str">
        <f t="shared" si="132"/>
        <v/>
      </c>
      <c r="E436" t="str">
        <f t="shared" si="132"/>
        <v/>
      </c>
      <c r="F436" t="str">
        <f t="shared" si="132"/>
        <v/>
      </c>
      <c r="G436" t="str">
        <f t="shared" si="131"/>
        <v/>
      </c>
      <c r="H436" t="str">
        <f t="shared" si="131"/>
        <v/>
      </c>
      <c r="I436" t="str">
        <f t="shared" si="131"/>
        <v/>
      </c>
      <c r="J436" t="str">
        <f t="shared" si="131"/>
        <v/>
      </c>
      <c r="K436" t="str">
        <f t="shared" si="131"/>
        <v/>
      </c>
      <c r="L436" t="str">
        <f t="shared" si="131"/>
        <v/>
      </c>
      <c r="M436" t="str">
        <f t="shared" si="134"/>
        <v/>
      </c>
      <c r="N436" t="e">
        <f t="shared" si="118"/>
        <v>#REF!</v>
      </c>
      <c r="O436" t="e">
        <f t="shared" si="119"/>
        <v>#REF!</v>
      </c>
      <c r="P436" t="e">
        <f t="shared" si="120"/>
        <v>#REF!</v>
      </c>
      <c r="Q436" t="e">
        <f t="shared" si="121"/>
        <v>#REF!</v>
      </c>
      <c r="R436" t="e">
        <f t="shared" si="122"/>
        <v>#REF!</v>
      </c>
      <c r="S436" t="e">
        <f t="shared" si="123"/>
        <v>#REF!</v>
      </c>
      <c r="T436" t="e">
        <f t="shared" si="124"/>
        <v>#REF!</v>
      </c>
      <c r="U436" t="e">
        <f t="shared" si="125"/>
        <v>#REF!</v>
      </c>
      <c r="V436" t="e">
        <f t="shared" si="126"/>
        <v>#REF!</v>
      </c>
      <c r="W436" t="e">
        <f t="shared" si="127"/>
        <v>#REF!</v>
      </c>
      <c r="X436" t="e">
        <f t="shared" si="128"/>
        <v>#REF!</v>
      </c>
      <c r="Y436" t="e">
        <f t="shared" si="129"/>
        <v>#REF!</v>
      </c>
      <c r="Z436" t="e">
        <f t="shared" si="130"/>
        <v>#REF!</v>
      </c>
    </row>
    <row r="437" spans="1:26" x14ac:dyDescent="0.3">
      <c r="A437" t="e">
        <f>IF(A436="","",IF($R$3=1,day07Test!A451,'day07'!#REF!))</f>
        <v>#REF!</v>
      </c>
      <c r="B437" t="str">
        <f t="shared" si="133"/>
        <v/>
      </c>
      <c r="C437" t="str">
        <f t="shared" si="132"/>
        <v/>
      </c>
      <c r="D437" t="str">
        <f t="shared" si="132"/>
        <v/>
      </c>
      <c r="E437" t="str">
        <f t="shared" si="132"/>
        <v/>
      </c>
      <c r="F437" t="str">
        <f t="shared" si="132"/>
        <v/>
      </c>
      <c r="G437" t="str">
        <f t="shared" si="131"/>
        <v/>
      </c>
      <c r="H437" t="str">
        <f t="shared" si="131"/>
        <v/>
      </c>
      <c r="I437" t="str">
        <f t="shared" si="131"/>
        <v/>
      </c>
      <c r="J437" t="str">
        <f t="shared" si="131"/>
        <v/>
      </c>
      <c r="K437" t="str">
        <f t="shared" si="131"/>
        <v/>
      </c>
      <c r="L437" t="str">
        <f t="shared" si="131"/>
        <v/>
      </c>
      <c r="M437" t="str">
        <f t="shared" si="134"/>
        <v/>
      </c>
      <c r="N437" t="e">
        <f t="shared" si="118"/>
        <v>#REF!</v>
      </c>
      <c r="O437" t="e">
        <f t="shared" si="119"/>
        <v>#REF!</v>
      </c>
      <c r="P437" t="e">
        <f t="shared" si="120"/>
        <v>#REF!</v>
      </c>
      <c r="Q437" t="e">
        <f t="shared" si="121"/>
        <v>#REF!</v>
      </c>
      <c r="R437" t="e">
        <f t="shared" si="122"/>
        <v>#REF!</v>
      </c>
      <c r="S437" t="e">
        <f t="shared" si="123"/>
        <v>#REF!</v>
      </c>
      <c r="T437" t="e">
        <f t="shared" si="124"/>
        <v>#REF!</v>
      </c>
      <c r="U437" t="e">
        <f t="shared" si="125"/>
        <v>#REF!</v>
      </c>
      <c r="V437" t="e">
        <f t="shared" si="126"/>
        <v>#REF!</v>
      </c>
      <c r="W437" t="e">
        <f t="shared" si="127"/>
        <v>#REF!</v>
      </c>
      <c r="X437" t="e">
        <f t="shared" si="128"/>
        <v>#REF!</v>
      </c>
      <c r="Y437" t="e">
        <f t="shared" si="129"/>
        <v>#REF!</v>
      </c>
      <c r="Z437" t="e">
        <f t="shared" si="130"/>
        <v>#REF!</v>
      </c>
    </row>
    <row r="438" spans="1:26" x14ac:dyDescent="0.3">
      <c r="A438" t="e">
        <f>IF(A437="","",IF($R$3=1,day07Test!A452,'day07'!#REF!))</f>
        <v>#REF!</v>
      </c>
      <c r="B438" t="str">
        <f t="shared" si="133"/>
        <v/>
      </c>
      <c r="C438" t="str">
        <f t="shared" si="132"/>
        <v/>
      </c>
      <c r="D438" t="str">
        <f t="shared" si="132"/>
        <v/>
      </c>
      <c r="E438" t="str">
        <f t="shared" si="132"/>
        <v/>
      </c>
      <c r="F438" t="str">
        <f t="shared" si="132"/>
        <v/>
      </c>
      <c r="G438" t="str">
        <f t="shared" si="131"/>
        <v/>
      </c>
      <c r="H438" t="str">
        <f t="shared" ref="H438:L453" si="135">IFERROR(VALUE(MID($A438,COLUMN()-1,1)),"")</f>
        <v/>
      </c>
      <c r="I438" t="str">
        <f t="shared" si="135"/>
        <v/>
      </c>
      <c r="J438" t="str">
        <f t="shared" si="135"/>
        <v/>
      </c>
      <c r="K438" t="str">
        <f t="shared" si="135"/>
        <v/>
      </c>
      <c r="L438" t="str">
        <f t="shared" si="135"/>
        <v/>
      </c>
      <c r="M438" t="str">
        <f t="shared" si="134"/>
        <v/>
      </c>
      <c r="N438" t="e">
        <f t="shared" si="118"/>
        <v>#REF!</v>
      </c>
      <c r="O438" t="e">
        <f t="shared" si="119"/>
        <v>#REF!</v>
      </c>
      <c r="P438" t="e">
        <f t="shared" si="120"/>
        <v>#REF!</v>
      </c>
      <c r="Q438" t="e">
        <f t="shared" si="121"/>
        <v>#REF!</v>
      </c>
      <c r="R438" t="e">
        <f t="shared" si="122"/>
        <v>#REF!</v>
      </c>
      <c r="S438" t="e">
        <f t="shared" si="123"/>
        <v>#REF!</v>
      </c>
      <c r="T438" t="e">
        <f t="shared" si="124"/>
        <v>#REF!</v>
      </c>
      <c r="U438" t="e">
        <f t="shared" si="125"/>
        <v>#REF!</v>
      </c>
      <c r="V438" t="e">
        <f t="shared" si="126"/>
        <v>#REF!</v>
      </c>
      <c r="W438" t="e">
        <f t="shared" si="127"/>
        <v>#REF!</v>
      </c>
      <c r="X438" t="e">
        <f t="shared" si="128"/>
        <v>#REF!</v>
      </c>
      <c r="Y438" t="e">
        <f t="shared" si="129"/>
        <v>#REF!</v>
      </c>
      <c r="Z438" t="e">
        <f t="shared" si="130"/>
        <v>#REF!</v>
      </c>
    </row>
    <row r="439" spans="1:26" x14ac:dyDescent="0.3">
      <c r="A439" t="e">
        <f>IF(A438="","",IF($R$3=1,day07Test!A453,'day07'!#REF!))</f>
        <v>#REF!</v>
      </c>
      <c r="B439" t="str">
        <f t="shared" si="133"/>
        <v/>
      </c>
      <c r="C439" t="str">
        <f t="shared" si="132"/>
        <v/>
      </c>
      <c r="D439" t="str">
        <f t="shared" si="132"/>
        <v/>
      </c>
      <c r="E439" t="str">
        <f t="shared" si="132"/>
        <v/>
      </c>
      <c r="F439" t="str">
        <f t="shared" si="132"/>
        <v/>
      </c>
      <c r="G439" t="str">
        <f t="shared" si="132"/>
        <v/>
      </c>
      <c r="H439" t="str">
        <f t="shared" si="135"/>
        <v/>
      </c>
      <c r="I439" t="str">
        <f t="shared" si="135"/>
        <v/>
      </c>
      <c r="J439" t="str">
        <f t="shared" si="135"/>
        <v/>
      </c>
      <c r="K439" t="str">
        <f t="shared" si="135"/>
        <v/>
      </c>
      <c r="L439" t="str">
        <f t="shared" si="135"/>
        <v/>
      </c>
      <c r="M439" t="str">
        <f t="shared" si="134"/>
        <v/>
      </c>
      <c r="N439" t="e">
        <f t="shared" si="118"/>
        <v>#REF!</v>
      </c>
      <c r="O439" t="e">
        <f t="shared" si="119"/>
        <v>#REF!</v>
      </c>
      <c r="P439" t="e">
        <f t="shared" si="120"/>
        <v>#REF!</v>
      </c>
      <c r="Q439" t="e">
        <f t="shared" si="121"/>
        <v>#REF!</v>
      </c>
      <c r="R439" t="e">
        <f t="shared" si="122"/>
        <v>#REF!</v>
      </c>
      <c r="S439" t="e">
        <f t="shared" si="123"/>
        <v>#REF!</v>
      </c>
      <c r="T439" t="e">
        <f t="shared" si="124"/>
        <v>#REF!</v>
      </c>
      <c r="U439" t="e">
        <f t="shared" si="125"/>
        <v>#REF!</v>
      </c>
      <c r="V439" t="e">
        <f t="shared" si="126"/>
        <v>#REF!</v>
      </c>
      <c r="W439" t="e">
        <f t="shared" si="127"/>
        <v>#REF!</v>
      </c>
      <c r="X439" t="e">
        <f t="shared" si="128"/>
        <v>#REF!</v>
      </c>
      <c r="Y439" t="e">
        <f t="shared" si="129"/>
        <v>#REF!</v>
      </c>
      <c r="Z439" t="e">
        <f t="shared" si="130"/>
        <v>#REF!</v>
      </c>
    </row>
    <row r="440" spans="1:26" x14ac:dyDescent="0.3">
      <c r="A440" t="e">
        <f>IF(A439="","",IF($R$3=1,day07Test!A454,'day07'!#REF!))</f>
        <v>#REF!</v>
      </c>
      <c r="B440" t="str">
        <f t="shared" si="133"/>
        <v/>
      </c>
      <c r="C440" t="str">
        <f t="shared" si="132"/>
        <v/>
      </c>
      <c r="D440" t="str">
        <f t="shared" si="132"/>
        <v/>
      </c>
      <c r="E440" t="str">
        <f t="shared" si="132"/>
        <v/>
      </c>
      <c r="F440" t="str">
        <f t="shared" si="132"/>
        <v/>
      </c>
      <c r="G440" t="str">
        <f t="shared" si="132"/>
        <v/>
      </c>
      <c r="H440" t="str">
        <f t="shared" si="135"/>
        <v/>
      </c>
      <c r="I440" t="str">
        <f t="shared" si="135"/>
        <v/>
      </c>
      <c r="J440" t="str">
        <f t="shared" si="135"/>
        <v/>
      </c>
      <c r="K440" t="str">
        <f t="shared" si="135"/>
        <v/>
      </c>
      <c r="L440" t="str">
        <f t="shared" si="135"/>
        <v/>
      </c>
      <c r="M440" t="str">
        <f t="shared" si="134"/>
        <v/>
      </c>
      <c r="N440" t="e">
        <f t="shared" si="118"/>
        <v>#REF!</v>
      </c>
      <c r="O440" t="e">
        <f t="shared" si="119"/>
        <v>#REF!</v>
      </c>
      <c r="P440" t="e">
        <f t="shared" si="120"/>
        <v>#REF!</v>
      </c>
      <c r="Q440" t="e">
        <f t="shared" si="121"/>
        <v>#REF!</v>
      </c>
      <c r="R440" t="e">
        <f t="shared" si="122"/>
        <v>#REF!</v>
      </c>
      <c r="S440" t="e">
        <f t="shared" si="123"/>
        <v>#REF!</v>
      </c>
      <c r="T440" t="e">
        <f t="shared" si="124"/>
        <v>#REF!</v>
      </c>
      <c r="U440" t="e">
        <f t="shared" si="125"/>
        <v>#REF!</v>
      </c>
      <c r="V440" t="e">
        <f t="shared" si="126"/>
        <v>#REF!</v>
      </c>
      <c r="W440" t="e">
        <f t="shared" si="127"/>
        <v>#REF!</v>
      </c>
      <c r="X440" t="e">
        <f t="shared" si="128"/>
        <v>#REF!</v>
      </c>
      <c r="Y440" t="e">
        <f t="shared" si="129"/>
        <v>#REF!</v>
      </c>
      <c r="Z440" t="e">
        <f t="shared" si="130"/>
        <v>#REF!</v>
      </c>
    </row>
    <row r="441" spans="1:26" x14ac:dyDescent="0.3">
      <c r="A441" t="e">
        <f>IF(A440="","",IF($R$3=1,day07Test!A455,'day07'!#REF!))</f>
        <v>#REF!</v>
      </c>
      <c r="B441" t="str">
        <f t="shared" si="133"/>
        <v/>
      </c>
      <c r="C441" t="str">
        <f t="shared" si="132"/>
        <v/>
      </c>
      <c r="D441" t="str">
        <f t="shared" si="132"/>
        <v/>
      </c>
      <c r="E441" t="str">
        <f t="shared" si="132"/>
        <v/>
      </c>
      <c r="F441" t="str">
        <f t="shared" si="132"/>
        <v/>
      </c>
      <c r="G441" t="str">
        <f t="shared" si="132"/>
        <v/>
      </c>
      <c r="H441" t="str">
        <f t="shared" si="135"/>
        <v/>
      </c>
      <c r="I441" t="str">
        <f t="shared" si="135"/>
        <v/>
      </c>
      <c r="J441" t="str">
        <f t="shared" si="135"/>
        <v/>
      </c>
      <c r="K441" t="str">
        <f t="shared" si="135"/>
        <v/>
      </c>
      <c r="L441" t="str">
        <f t="shared" si="135"/>
        <v/>
      </c>
      <c r="M441" t="str">
        <f t="shared" si="134"/>
        <v/>
      </c>
      <c r="N441" t="e">
        <f t="shared" si="118"/>
        <v>#REF!</v>
      </c>
      <c r="O441" t="e">
        <f t="shared" si="119"/>
        <v>#REF!</v>
      </c>
      <c r="P441" t="e">
        <f t="shared" si="120"/>
        <v>#REF!</v>
      </c>
      <c r="Q441" t="e">
        <f t="shared" si="121"/>
        <v>#REF!</v>
      </c>
      <c r="R441" t="e">
        <f t="shared" si="122"/>
        <v>#REF!</v>
      </c>
      <c r="S441" t="e">
        <f t="shared" si="123"/>
        <v>#REF!</v>
      </c>
      <c r="T441" t="e">
        <f t="shared" si="124"/>
        <v>#REF!</v>
      </c>
      <c r="U441" t="e">
        <f t="shared" si="125"/>
        <v>#REF!</v>
      </c>
      <c r="V441" t="e">
        <f t="shared" si="126"/>
        <v>#REF!</v>
      </c>
      <c r="W441" t="e">
        <f t="shared" si="127"/>
        <v>#REF!</v>
      </c>
      <c r="X441" t="e">
        <f t="shared" si="128"/>
        <v>#REF!</v>
      </c>
      <c r="Y441" t="e">
        <f t="shared" si="129"/>
        <v>#REF!</v>
      </c>
      <c r="Z441" t="e">
        <f t="shared" si="130"/>
        <v>#REF!</v>
      </c>
    </row>
    <row r="442" spans="1:26" x14ac:dyDescent="0.3">
      <c r="A442" t="e">
        <f>IF(A441="","",IF($R$3=1,day07Test!A456,'day07'!#REF!))</f>
        <v>#REF!</v>
      </c>
      <c r="B442" t="str">
        <f t="shared" si="133"/>
        <v/>
      </c>
      <c r="C442" t="str">
        <f t="shared" si="132"/>
        <v/>
      </c>
      <c r="D442" t="str">
        <f t="shared" si="132"/>
        <v/>
      </c>
      <c r="E442" t="str">
        <f t="shared" si="132"/>
        <v/>
      </c>
      <c r="F442" t="str">
        <f t="shared" si="132"/>
        <v/>
      </c>
      <c r="G442" t="str">
        <f t="shared" si="132"/>
        <v/>
      </c>
      <c r="H442" t="str">
        <f t="shared" si="135"/>
        <v/>
      </c>
      <c r="I442" t="str">
        <f t="shared" si="135"/>
        <v/>
      </c>
      <c r="J442" t="str">
        <f t="shared" si="135"/>
        <v/>
      </c>
      <c r="K442" t="str">
        <f t="shared" si="135"/>
        <v/>
      </c>
      <c r="L442" t="str">
        <f t="shared" si="135"/>
        <v/>
      </c>
      <c r="M442" t="str">
        <f t="shared" si="134"/>
        <v/>
      </c>
      <c r="N442" t="e">
        <f t="shared" si="118"/>
        <v>#REF!</v>
      </c>
      <c r="O442" t="e">
        <f t="shared" si="119"/>
        <v>#REF!</v>
      </c>
      <c r="P442" t="e">
        <f t="shared" si="120"/>
        <v>#REF!</v>
      </c>
      <c r="Q442" t="e">
        <f t="shared" si="121"/>
        <v>#REF!</v>
      </c>
      <c r="R442" t="e">
        <f t="shared" si="122"/>
        <v>#REF!</v>
      </c>
      <c r="S442" t="e">
        <f t="shared" si="123"/>
        <v>#REF!</v>
      </c>
      <c r="T442" t="e">
        <f t="shared" si="124"/>
        <v>#REF!</v>
      </c>
      <c r="U442" t="e">
        <f t="shared" si="125"/>
        <v>#REF!</v>
      </c>
      <c r="V442" t="e">
        <f t="shared" si="126"/>
        <v>#REF!</v>
      </c>
      <c r="W442" t="e">
        <f t="shared" si="127"/>
        <v>#REF!</v>
      </c>
      <c r="X442" t="e">
        <f t="shared" si="128"/>
        <v>#REF!</v>
      </c>
      <c r="Y442" t="e">
        <f t="shared" si="129"/>
        <v>#REF!</v>
      </c>
      <c r="Z442" t="e">
        <f t="shared" si="130"/>
        <v>#REF!</v>
      </c>
    </row>
    <row r="443" spans="1:26" x14ac:dyDescent="0.3">
      <c r="A443" t="e">
        <f>IF(A442="","",IF($R$3=1,day07Test!A457,'day07'!#REF!))</f>
        <v>#REF!</v>
      </c>
      <c r="B443" t="str">
        <f t="shared" si="133"/>
        <v/>
      </c>
      <c r="C443" t="str">
        <f t="shared" si="132"/>
        <v/>
      </c>
      <c r="D443" t="str">
        <f t="shared" si="132"/>
        <v/>
      </c>
      <c r="E443" t="str">
        <f t="shared" si="132"/>
        <v/>
      </c>
      <c r="F443" t="str">
        <f t="shared" si="132"/>
        <v/>
      </c>
      <c r="G443" t="str">
        <f t="shared" si="132"/>
        <v/>
      </c>
      <c r="H443" t="str">
        <f t="shared" si="135"/>
        <v/>
      </c>
      <c r="I443" t="str">
        <f t="shared" si="135"/>
        <v/>
      </c>
      <c r="J443" t="str">
        <f t="shared" si="135"/>
        <v/>
      </c>
      <c r="K443" t="str">
        <f t="shared" si="135"/>
        <v/>
      </c>
      <c r="L443" t="str">
        <f t="shared" si="135"/>
        <v/>
      </c>
      <c r="M443" t="str">
        <f t="shared" si="134"/>
        <v/>
      </c>
      <c r="N443" t="e">
        <f t="shared" si="118"/>
        <v>#REF!</v>
      </c>
      <c r="O443" t="e">
        <f t="shared" si="119"/>
        <v>#REF!</v>
      </c>
      <c r="P443" t="e">
        <f t="shared" si="120"/>
        <v>#REF!</v>
      </c>
      <c r="Q443" t="e">
        <f t="shared" si="121"/>
        <v>#REF!</v>
      </c>
      <c r="R443" t="e">
        <f t="shared" si="122"/>
        <v>#REF!</v>
      </c>
      <c r="S443" t="e">
        <f t="shared" si="123"/>
        <v>#REF!</v>
      </c>
      <c r="T443" t="e">
        <f t="shared" si="124"/>
        <v>#REF!</v>
      </c>
      <c r="U443" t="e">
        <f t="shared" si="125"/>
        <v>#REF!</v>
      </c>
      <c r="V443" t="e">
        <f t="shared" si="126"/>
        <v>#REF!</v>
      </c>
      <c r="W443" t="e">
        <f t="shared" si="127"/>
        <v>#REF!</v>
      </c>
      <c r="X443" t="e">
        <f t="shared" si="128"/>
        <v>#REF!</v>
      </c>
      <c r="Y443" t="e">
        <f t="shared" si="129"/>
        <v>#REF!</v>
      </c>
      <c r="Z443" t="e">
        <f t="shared" si="130"/>
        <v>#REF!</v>
      </c>
    </row>
    <row r="444" spans="1:26" x14ac:dyDescent="0.3">
      <c r="A444" t="e">
        <f>IF(A443="","",IF($R$3=1,day07Test!A458,'day07'!#REF!))</f>
        <v>#REF!</v>
      </c>
      <c r="B444" t="str">
        <f t="shared" si="133"/>
        <v/>
      </c>
      <c r="C444" t="str">
        <f t="shared" si="132"/>
        <v/>
      </c>
      <c r="D444" t="str">
        <f t="shared" si="132"/>
        <v/>
      </c>
      <c r="E444" t="str">
        <f t="shared" si="132"/>
        <v/>
      </c>
      <c r="F444" t="str">
        <f t="shared" si="132"/>
        <v/>
      </c>
      <c r="G444" t="str">
        <f t="shared" si="132"/>
        <v/>
      </c>
      <c r="H444" t="str">
        <f t="shared" si="135"/>
        <v/>
      </c>
      <c r="I444" t="str">
        <f t="shared" si="135"/>
        <v/>
      </c>
      <c r="J444" t="str">
        <f t="shared" si="135"/>
        <v/>
      </c>
      <c r="K444" t="str">
        <f t="shared" si="135"/>
        <v/>
      </c>
      <c r="L444" t="str">
        <f t="shared" si="135"/>
        <v/>
      </c>
      <c r="M444" t="str">
        <f t="shared" si="134"/>
        <v/>
      </c>
      <c r="N444" t="e">
        <f t="shared" si="118"/>
        <v>#REF!</v>
      </c>
      <c r="O444" t="e">
        <f t="shared" si="119"/>
        <v>#REF!</v>
      </c>
      <c r="P444" t="e">
        <f t="shared" si="120"/>
        <v>#REF!</v>
      </c>
      <c r="Q444" t="e">
        <f t="shared" si="121"/>
        <v>#REF!</v>
      </c>
      <c r="R444" t="e">
        <f t="shared" si="122"/>
        <v>#REF!</v>
      </c>
      <c r="S444" t="e">
        <f t="shared" si="123"/>
        <v>#REF!</v>
      </c>
      <c r="T444" t="e">
        <f t="shared" si="124"/>
        <v>#REF!</v>
      </c>
      <c r="U444" t="e">
        <f t="shared" si="125"/>
        <v>#REF!</v>
      </c>
      <c r="V444" t="e">
        <f t="shared" si="126"/>
        <v>#REF!</v>
      </c>
      <c r="W444" t="e">
        <f t="shared" si="127"/>
        <v>#REF!</v>
      </c>
      <c r="X444" t="e">
        <f t="shared" si="128"/>
        <v>#REF!</v>
      </c>
      <c r="Y444" t="e">
        <f t="shared" si="129"/>
        <v>#REF!</v>
      </c>
      <c r="Z444" t="e">
        <f t="shared" si="130"/>
        <v>#REF!</v>
      </c>
    </row>
    <row r="445" spans="1:26" x14ac:dyDescent="0.3">
      <c r="A445" t="e">
        <f>IF(A444="","",IF($R$3=1,day07Test!A459,'day07'!#REF!))</f>
        <v>#REF!</v>
      </c>
      <c r="B445" t="str">
        <f t="shared" si="133"/>
        <v/>
      </c>
      <c r="C445" t="str">
        <f t="shared" si="132"/>
        <v/>
      </c>
      <c r="D445" t="str">
        <f t="shared" si="132"/>
        <v/>
      </c>
      <c r="E445" t="str">
        <f t="shared" si="132"/>
        <v/>
      </c>
      <c r="F445" t="str">
        <f t="shared" si="132"/>
        <v/>
      </c>
      <c r="G445" t="str">
        <f t="shared" si="132"/>
        <v/>
      </c>
      <c r="H445" t="str">
        <f t="shared" si="135"/>
        <v/>
      </c>
      <c r="I445" t="str">
        <f t="shared" si="135"/>
        <v/>
      </c>
      <c r="J445" t="str">
        <f t="shared" si="135"/>
        <v/>
      </c>
      <c r="K445" t="str">
        <f t="shared" si="135"/>
        <v/>
      </c>
      <c r="L445" t="str">
        <f t="shared" si="135"/>
        <v/>
      </c>
      <c r="M445" t="str">
        <f t="shared" si="134"/>
        <v/>
      </c>
      <c r="N445" t="e">
        <f t="shared" si="118"/>
        <v>#REF!</v>
      </c>
      <c r="O445" t="e">
        <f t="shared" si="119"/>
        <v>#REF!</v>
      </c>
      <c r="P445" t="e">
        <f t="shared" si="120"/>
        <v>#REF!</v>
      </c>
      <c r="Q445" t="e">
        <f t="shared" si="121"/>
        <v>#REF!</v>
      </c>
      <c r="R445" t="e">
        <f t="shared" si="122"/>
        <v>#REF!</v>
      </c>
      <c r="S445" t="e">
        <f t="shared" si="123"/>
        <v>#REF!</v>
      </c>
      <c r="T445" t="e">
        <f t="shared" si="124"/>
        <v>#REF!</v>
      </c>
      <c r="U445" t="e">
        <f t="shared" si="125"/>
        <v>#REF!</v>
      </c>
      <c r="V445" t="e">
        <f t="shared" si="126"/>
        <v>#REF!</v>
      </c>
      <c r="W445" t="e">
        <f t="shared" si="127"/>
        <v>#REF!</v>
      </c>
      <c r="X445" t="e">
        <f t="shared" si="128"/>
        <v>#REF!</v>
      </c>
      <c r="Y445" t="e">
        <f t="shared" si="129"/>
        <v>#REF!</v>
      </c>
      <c r="Z445" t="e">
        <f t="shared" si="130"/>
        <v>#REF!</v>
      </c>
    </row>
    <row r="446" spans="1:26" x14ac:dyDescent="0.3">
      <c r="A446" t="e">
        <f>IF(A445="","",IF($R$3=1,day07Test!A460,'day07'!#REF!))</f>
        <v>#REF!</v>
      </c>
      <c r="B446" t="str">
        <f t="shared" si="133"/>
        <v/>
      </c>
      <c r="C446" t="str">
        <f t="shared" si="132"/>
        <v/>
      </c>
      <c r="D446" t="str">
        <f t="shared" si="132"/>
        <v/>
      </c>
      <c r="E446" t="str">
        <f t="shared" ref="C446:L472" si="136">IFERROR(VALUE(MID($A446,COLUMN()-1,1)),"")</f>
        <v/>
      </c>
      <c r="F446" t="str">
        <f t="shared" si="136"/>
        <v/>
      </c>
      <c r="G446" t="str">
        <f t="shared" si="136"/>
        <v/>
      </c>
      <c r="H446" t="str">
        <f t="shared" si="135"/>
        <v/>
      </c>
      <c r="I446" t="str">
        <f t="shared" si="135"/>
        <v/>
      </c>
      <c r="J446" t="str">
        <f t="shared" si="135"/>
        <v/>
      </c>
      <c r="K446" t="str">
        <f t="shared" si="135"/>
        <v/>
      </c>
      <c r="L446" t="str">
        <f t="shared" si="135"/>
        <v/>
      </c>
      <c r="M446" t="str">
        <f t="shared" si="134"/>
        <v/>
      </c>
      <c r="N446" t="e">
        <f t="shared" si="118"/>
        <v>#REF!</v>
      </c>
      <c r="O446" t="e">
        <f t="shared" si="119"/>
        <v>#REF!</v>
      </c>
      <c r="P446" t="e">
        <f t="shared" si="120"/>
        <v>#REF!</v>
      </c>
      <c r="Q446" t="e">
        <f t="shared" si="121"/>
        <v>#REF!</v>
      </c>
      <c r="R446" t="e">
        <f t="shared" si="122"/>
        <v>#REF!</v>
      </c>
      <c r="S446" t="e">
        <f t="shared" si="123"/>
        <v>#REF!</v>
      </c>
      <c r="T446" t="e">
        <f t="shared" si="124"/>
        <v>#REF!</v>
      </c>
      <c r="U446" t="e">
        <f t="shared" si="125"/>
        <v>#REF!</v>
      </c>
      <c r="V446" t="e">
        <f t="shared" si="126"/>
        <v>#REF!</v>
      </c>
      <c r="W446" t="e">
        <f t="shared" si="127"/>
        <v>#REF!</v>
      </c>
      <c r="X446" t="e">
        <f t="shared" si="128"/>
        <v>#REF!</v>
      </c>
      <c r="Y446" t="e">
        <f t="shared" si="129"/>
        <v>#REF!</v>
      </c>
      <c r="Z446" t="e">
        <f t="shared" si="130"/>
        <v>#REF!</v>
      </c>
    </row>
    <row r="447" spans="1:26" x14ac:dyDescent="0.3">
      <c r="A447" t="e">
        <f>IF(A446="","",IF($R$3=1,day07Test!A461,'day07'!#REF!))</f>
        <v>#REF!</v>
      </c>
      <c r="B447" t="str">
        <f t="shared" si="133"/>
        <v/>
      </c>
      <c r="C447" t="str">
        <f t="shared" si="136"/>
        <v/>
      </c>
      <c r="D447" t="str">
        <f t="shared" si="136"/>
        <v/>
      </c>
      <c r="E447" t="str">
        <f t="shared" si="136"/>
        <v/>
      </c>
      <c r="F447" t="str">
        <f t="shared" si="136"/>
        <v/>
      </c>
      <c r="G447" t="str">
        <f t="shared" si="136"/>
        <v/>
      </c>
      <c r="H447" t="str">
        <f t="shared" si="135"/>
        <v/>
      </c>
      <c r="I447" t="str">
        <f t="shared" si="135"/>
        <v/>
      </c>
      <c r="J447" t="str">
        <f t="shared" si="135"/>
        <v/>
      </c>
      <c r="K447" t="str">
        <f t="shared" si="135"/>
        <v/>
      </c>
      <c r="L447" t="str">
        <f t="shared" si="135"/>
        <v/>
      </c>
      <c r="M447" t="str">
        <f t="shared" si="134"/>
        <v/>
      </c>
      <c r="N447" t="e">
        <f t="shared" si="118"/>
        <v>#REF!</v>
      </c>
      <c r="O447" t="e">
        <f t="shared" si="119"/>
        <v>#REF!</v>
      </c>
      <c r="P447" t="e">
        <f t="shared" si="120"/>
        <v>#REF!</v>
      </c>
      <c r="Q447" t="e">
        <f t="shared" si="121"/>
        <v>#REF!</v>
      </c>
      <c r="R447" t="e">
        <f t="shared" si="122"/>
        <v>#REF!</v>
      </c>
      <c r="S447" t="e">
        <f t="shared" si="123"/>
        <v>#REF!</v>
      </c>
      <c r="T447" t="e">
        <f t="shared" si="124"/>
        <v>#REF!</v>
      </c>
      <c r="U447" t="e">
        <f t="shared" si="125"/>
        <v>#REF!</v>
      </c>
      <c r="V447" t="e">
        <f t="shared" si="126"/>
        <v>#REF!</v>
      </c>
      <c r="W447" t="e">
        <f t="shared" si="127"/>
        <v>#REF!</v>
      </c>
      <c r="X447" t="e">
        <f t="shared" si="128"/>
        <v>#REF!</v>
      </c>
      <c r="Y447" t="e">
        <f t="shared" si="129"/>
        <v>#REF!</v>
      </c>
      <c r="Z447" t="e">
        <f t="shared" si="130"/>
        <v>#REF!</v>
      </c>
    </row>
    <row r="448" spans="1:26" x14ac:dyDescent="0.3">
      <c r="A448" t="e">
        <f>IF(A447="","",IF($R$3=1,day07Test!A462,'day07'!#REF!))</f>
        <v>#REF!</v>
      </c>
      <c r="B448" t="str">
        <f t="shared" si="133"/>
        <v/>
      </c>
      <c r="C448" t="str">
        <f t="shared" si="136"/>
        <v/>
      </c>
      <c r="D448" t="str">
        <f t="shared" si="136"/>
        <v/>
      </c>
      <c r="E448" t="str">
        <f t="shared" si="136"/>
        <v/>
      </c>
      <c r="F448" t="str">
        <f t="shared" si="136"/>
        <v/>
      </c>
      <c r="G448" t="str">
        <f t="shared" si="136"/>
        <v/>
      </c>
      <c r="H448" t="str">
        <f t="shared" si="135"/>
        <v/>
      </c>
      <c r="I448" t="str">
        <f t="shared" si="135"/>
        <v/>
      </c>
      <c r="J448" t="str">
        <f t="shared" si="135"/>
        <v/>
      </c>
      <c r="K448" t="str">
        <f t="shared" si="135"/>
        <v/>
      </c>
      <c r="L448" t="str">
        <f t="shared" si="135"/>
        <v/>
      </c>
      <c r="M448" t="str">
        <f t="shared" si="134"/>
        <v/>
      </c>
      <c r="N448" t="e">
        <f t="shared" si="118"/>
        <v>#REF!</v>
      </c>
      <c r="O448" t="e">
        <f t="shared" si="119"/>
        <v>#REF!</v>
      </c>
      <c r="P448" t="e">
        <f t="shared" si="120"/>
        <v>#REF!</v>
      </c>
      <c r="Q448" t="e">
        <f t="shared" si="121"/>
        <v>#REF!</v>
      </c>
      <c r="R448" t="e">
        <f t="shared" si="122"/>
        <v>#REF!</v>
      </c>
      <c r="S448" t="e">
        <f t="shared" si="123"/>
        <v>#REF!</v>
      </c>
      <c r="T448" t="e">
        <f t="shared" si="124"/>
        <v>#REF!</v>
      </c>
      <c r="U448" t="e">
        <f t="shared" si="125"/>
        <v>#REF!</v>
      </c>
      <c r="V448" t="e">
        <f t="shared" si="126"/>
        <v>#REF!</v>
      </c>
      <c r="W448" t="e">
        <f t="shared" si="127"/>
        <v>#REF!</v>
      </c>
      <c r="X448" t="e">
        <f t="shared" si="128"/>
        <v>#REF!</v>
      </c>
      <c r="Y448" t="e">
        <f t="shared" si="129"/>
        <v>#REF!</v>
      </c>
      <c r="Z448" t="e">
        <f t="shared" si="130"/>
        <v>#REF!</v>
      </c>
    </row>
    <row r="449" spans="1:26" x14ac:dyDescent="0.3">
      <c r="A449" t="e">
        <f>IF(A448="","",IF($R$3=1,day07Test!A463,'day07'!#REF!))</f>
        <v>#REF!</v>
      </c>
      <c r="B449" t="str">
        <f t="shared" si="133"/>
        <v/>
      </c>
      <c r="C449" t="str">
        <f t="shared" si="136"/>
        <v/>
      </c>
      <c r="D449" t="str">
        <f t="shared" si="136"/>
        <v/>
      </c>
      <c r="E449" t="str">
        <f t="shared" si="136"/>
        <v/>
      </c>
      <c r="F449" t="str">
        <f t="shared" si="136"/>
        <v/>
      </c>
      <c r="G449" t="str">
        <f t="shared" si="136"/>
        <v/>
      </c>
      <c r="H449" t="str">
        <f t="shared" si="135"/>
        <v/>
      </c>
      <c r="I449" t="str">
        <f t="shared" si="135"/>
        <v/>
      </c>
      <c r="J449" t="str">
        <f t="shared" si="135"/>
        <v/>
      </c>
      <c r="K449" t="str">
        <f t="shared" si="135"/>
        <v/>
      </c>
      <c r="L449" t="str">
        <f t="shared" si="135"/>
        <v/>
      </c>
      <c r="M449" t="str">
        <f t="shared" si="134"/>
        <v/>
      </c>
      <c r="N449" t="e">
        <f t="shared" si="118"/>
        <v>#REF!</v>
      </c>
      <c r="O449" t="e">
        <f t="shared" si="119"/>
        <v>#REF!</v>
      </c>
      <c r="P449" t="e">
        <f t="shared" si="120"/>
        <v>#REF!</v>
      </c>
      <c r="Q449" t="e">
        <f t="shared" si="121"/>
        <v>#REF!</v>
      </c>
      <c r="R449" t="e">
        <f t="shared" si="122"/>
        <v>#REF!</v>
      </c>
      <c r="S449" t="e">
        <f t="shared" si="123"/>
        <v>#REF!</v>
      </c>
      <c r="T449" t="e">
        <f t="shared" si="124"/>
        <v>#REF!</v>
      </c>
      <c r="U449" t="e">
        <f t="shared" si="125"/>
        <v>#REF!</v>
      </c>
      <c r="V449" t="e">
        <f t="shared" si="126"/>
        <v>#REF!</v>
      </c>
      <c r="W449" t="e">
        <f t="shared" si="127"/>
        <v>#REF!</v>
      </c>
      <c r="X449" t="e">
        <f t="shared" si="128"/>
        <v>#REF!</v>
      </c>
      <c r="Y449" t="e">
        <f t="shared" si="129"/>
        <v>#REF!</v>
      </c>
      <c r="Z449" t="e">
        <f t="shared" si="130"/>
        <v>#REF!</v>
      </c>
    </row>
    <row r="450" spans="1:26" x14ac:dyDescent="0.3">
      <c r="A450" t="e">
        <f>IF(A449="","",IF($R$3=1,day07Test!A464,'day07'!#REF!))</f>
        <v>#REF!</v>
      </c>
      <c r="B450" t="str">
        <f t="shared" si="133"/>
        <v/>
      </c>
      <c r="C450" t="str">
        <f t="shared" si="136"/>
        <v/>
      </c>
      <c r="D450" t="str">
        <f t="shared" si="136"/>
        <v/>
      </c>
      <c r="E450" t="str">
        <f t="shared" si="136"/>
        <v/>
      </c>
      <c r="F450" t="str">
        <f t="shared" si="136"/>
        <v/>
      </c>
      <c r="G450" t="str">
        <f t="shared" si="136"/>
        <v/>
      </c>
      <c r="H450" t="str">
        <f t="shared" si="135"/>
        <v/>
      </c>
      <c r="I450" t="str">
        <f t="shared" si="135"/>
        <v/>
      </c>
      <c r="J450" t="str">
        <f t="shared" si="135"/>
        <v/>
      </c>
      <c r="K450" t="str">
        <f t="shared" si="135"/>
        <v/>
      </c>
      <c r="L450" t="str">
        <f t="shared" si="135"/>
        <v/>
      </c>
      <c r="M450" t="str">
        <f t="shared" si="134"/>
        <v/>
      </c>
      <c r="N450" t="e">
        <f t="shared" si="118"/>
        <v>#REF!</v>
      </c>
      <c r="O450" t="e">
        <f t="shared" si="119"/>
        <v>#REF!</v>
      </c>
      <c r="P450" t="e">
        <f t="shared" si="120"/>
        <v>#REF!</v>
      </c>
      <c r="Q450" t="e">
        <f t="shared" si="121"/>
        <v>#REF!</v>
      </c>
      <c r="R450" t="e">
        <f t="shared" si="122"/>
        <v>#REF!</v>
      </c>
      <c r="S450" t="e">
        <f t="shared" si="123"/>
        <v>#REF!</v>
      </c>
      <c r="T450" t="e">
        <f t="shared" si="124"/>
        <v>#REF!</v>
      </c>
      <c r="U450" t="e">
        <f t="shared" si="125"/>
        <v>#REF!</v>
      </c>
      <c r="V450" t="e">
        <f t="shared" si="126"/>
        <v>#REF!</v>
      </c>
      <c r="W450" t="e">
        <f t="shared" si="127"/>
        <v>#REF!</v>
      </c>
      <c r="X450" t="e">
        <f t="shared" si="128"/>
        <v>#REF!</v>
      </c>
      <c r="Y450" t="e">
        <f t="shared" si="129"/>
        <v>#REF!</v>
      </c>
      <c r="Z450" t="e">
        <f t="shared" si="130"/>
        <v>#REF!</v>
      </c>
    </row>
    <row r="451" spans="1:26" x14ac:dyDescent="0.3">
      <c r="A451" t="e">
        <f>IF(A450="","",IF($R$3=1,day07Test!A465,'day07'!#REF!))</f>
        <v>#REF!</v>
      </c>
      <c r="B451" t="str">
        <f t="shared" si="133"/>
        <v/>
      </c>
      <c r="C451" t="str">
        <f t="shared" si="136"/>
        <v/>
      </c>
      <c r="D451" t="str">
        <f t="shared" si="136"/>
        <v/>
      </c>
      <c r="E451" t="str">
        <f t="shared" si="136"/>
        <v/>
      </c>
      <c r="F451" t="str">
        <f t="shared" si="136"/>
        <v/>
      </c>
      <c r="G451" t="str">
        <f t="shared" si="136"/>
        <v/>
      </c>
      <c r="H451" t="str">
        <f t="shared" si="135"/>
        <v/>
      </c>
      <c r="I451" t="str">
        <f t="shared" si="135"/>
        <v/>
      </c>
      <c r="J451" t="str">
        <f t="shared" si="135"/>
        <v/>
      </c>
      <c r="K451" t="str">
        <f t="shared" si="135"/>
        <v/>
      </c>
      <c r="L451" t="str">
        <f t="shared" si="135"/>
        <v/>
      </c>
      <c r="M451" t="str">
        <f t="shared" si="134"/>
        <v/>
      </c>
      <c r="N451" t="e">
        <f t="shared" si="118"/>
        <v>#REF!</v>
      </c>
      <c r="O451" t="e">
        <f t="shared" si="119"/>
        <v>#REF!</v>
      </c>
      <c r="P451" t="e">
        <f t="shared" si="120"/>
        <v>#REF!</v>
      </c>
      <c r="Q451" t="e">
        <f t="shared" si="121"/>
        <v>#REF!</v>
      </c>
      <c r="R451" t="e">
        <f t="shared" si="122"/>
        <v>#REF!</v>
      </c>
      <c r="S451" t="e">
        <f t="shared" si="123"/>
        <v>#REF!</v>
      </c>
      <c r="T451" t="e">
        <f t="shared" si="124"/>
        <v>#REF!</v>
      </c>
      <c r="U451" t="e">
        <f t="shared" si="125"/>
        <v>#REF!</v>
      </c>
      <c r="V451" t="e">
        <f t="shared" si="126"/>
        <v>#REF!</v>
      </c>
      <c r="W451" t="e">
        <f t="shared" si="127"/>
        <v>#REF!</v>
      </c>
      <c r="X451" t="e">
        <f t="shared" si="128"/>
        <v>#REF!</v>
      </c>
      <c r="Y451" t="e">
        <f t="shared" si="129"/>
        <v>#REF!</v>
      </c>
      <c r="Z451" t="e">
        <f t="shared" si="130"/>
        <v>#REF!</v>
      </c>
    </row>
    <row r="452" spans="1:26" x14ac:dyDescent="0.3">
      <c r="A452" t="e">
        <f>IF(A451="","",IF($R$3=1,day07Test!A466,'day07'!#REF!))</f>
        <v>#REF!</v>
      </c>
      <c r="B452" t="str">
        <f t="shared" si="133"/>
        <v/>
      </c>
      <c r="C452" t="str">
        <f t="shared" si="136"/>
        <v/>
      </c>
      <c r="D452" t="str">
        <f t="shared" si="136"/>
        <v/>
      </c>
      <c r="E452" t="str">
        <f t="shared" si="136"/>
        <v/>
      </c>
      <c r="F452" t="str">
        <f t="shared" si="136"/>
        <v/>
      </c>
      <c r="G452" t="str">
        <f t="shared" si="136"/>
        <v/>
      </c>
      <c r="H452" t="str">
        <f t="shared" si="135"/>
        <v/>
      </c>
      <c r="I452" t="str">
        <f t="shared" si="135"/>
        <v/>
      </c>
      <c r="J452" t="str">
        <f t="shared" si="135"/>
        <v/>
      </c>
      <c r="K452" t="str">
        <f t="shared" si="135"/>
        <v/>
      </c>
      <c r="L452" t="str">
        <f t="shared" si="135"/>
        <v/>
      </c>
      <c r="M452" t="str">
        <f t="shared" si="134"/>
        <v/>
      </c>
      <c r="N452" t="e">
        <f t="shared" si="118"/>
        <v>#REF!</v>
      </c>
      <c r="O452" t="e">
        <f t="shared" si="119"/>
        <v>#REF!</v>
      </c>
      <c r="P452" t="e">
        <f t="shared" si="120"/>
        <v>#REF!</v>
      </c>
      <c r="Q452" t="e">
        <f t="shared" si="121"/>
        <v>#REF!</v>
      </c>
      <c r="R452" t="e">
        <f t="shared" si="122"/>
        <v>#REF!</v>
      </c>
      <c r="S452" t="e">
        <f t="shared" si="123"/>
        <v>#REF!</v>
      </c>
      <c r="T452" t="e">
        <f t="shared" si="124"/>
        <v>#REF!</v>
      </c>
      <c r="U452" t="e">
        <f t="shared" si="125"/>
        <v>#REF!</v>
      </c>
      <c r="V452" t="e">
        <f t="shared" si="126"/>
        <v>#REF!</v>
      </c>
      <c r="W452" t="e">
        <f t="shared" si="127"/>
        <v>#REF!</v>
      </c>
      <c r="X452" t="e">
        <f t="shared" si="128"/>
        <v>#REF!</v>
      </c>
      <c r="Y452" t="e">
        <f t="shared" si="129"/>
        <v>#REF!</v>
      </c>
      <c r="Z452" t="e">
        <f t="shared" si="130"/>
        <v>#REF!</v>
      </c>
    </row>
    <row r="453" spans="1:26" x14ac:dyDescent="0.3">
      <c r="A453" t="e">
        <f>IF(A452="","",IF($R$3=1,day07Test!A467,'day07'!#REF!))</f>
        <v>#REF!</v>
      </c>
      <c r="B453" t="str">
        <f t="shared" si="133"/>
        <v/>
      </c>
      <c r="C453" t="str">
        <f t="shared" si="136"/>
        <v/>
      </c>
      <c r="D453" t="str">
        <f t="shared" si="136"/>
        <v/>
      </c>
      <c r="E453" t="str">
        <f t="shared" si="136"/>
        <v/>
      </c>
      <c r="F453" t="str">
        <f t="shared" si="136"/>
        <v/>
      </c>
      <c r="G453" t="str">
        <f t="shared" si="136"/>
        <v/>
      </c>
      <c r="H453" t="str">
        <f t="shared" si="135"/>
        <v/>
      </c>
      <c r="I453" t="str">
        <f t="shared" si="135"/>
        <v/>
      </c>
      <c r="J453" t="str">
        <f t="shared" si="135"/>
        <v/>
      </c>
      <c r="K453" t="str">
        <f t="shared" si="135"/>
        <v/>
      </c>
      <c r="L453" t="str">
        <f t="shared" si="135"/>
        <v/>
      </c>
      <c r="M453" t="str">
        <f t="shared" si="134"/>
        <v/>
      </c>
      <c r="N453" t="e">
        <f t="shared" si="118"/>
        <v>#REF!</v>
      </c>
      <c r="O453" t="e">
        <f t="shared" si="119"/>
        <v>#REF!</v>
      </c>
      <c r="P453" t="e">
        <f t="shared" si="120"/>
        <v>#REF!</v>
      </c>
      <c r="Q453" t="e">
        <f t="shared" si="121"/>
        <v>#REF!</v>
      </c>
      <c r="R453" t="e">
        <f t="shared" si="122"/>
        <v>#REF!</v>
      </c>
      <c r="S453" t="e">
        <f t="shared" si="123"/>
        <v>#REF!</v>
      </c>
      <c r="T453" t="e">
        <f t="shared" si="124"/>
        <v>#REF!</v>
      </c>
      <c r="U453" t="e">
        <f t="shared" si="125"/>
        <v>#REF!</v>
      </c>
      <c r="V453" t="e">
        <f t="shared" si="126"/>
        <v>#REF!</v>
      </c>
      <c r="W453" t="e">
        <f t="shared" si="127"/>
        <v>#REF!</v>
      </c>
      <c r="X453" t="e">
        <f t="shared" si="128"/>
        <v>#REF!</v>
      </c>
      <c r="Y453" t="e">
        <f t="shared" si="129"/>
        <v>#REF!</v>
      </c>
      <c r="Z453" t="e">
        <f t="shared" si="130"/>
        <v>#REF!</v>
      </c>
    </row>
    <row r="454" spans="1:26" x14ac:dyDescent="0.3">
      <c r="A454" t="e">
        <f>IF(A453="","",IF($R$3=1,day07Test!A468,'day07'!#REF!))</f>
        <v>#REF!</v>
      </c>
      <c r="B454" t="str">
        <f t="shared" si="133"/>
        <v/>
      </c>
      <c r="C454" t="str">
        <f t="shared" si="136"/>
        <v/>
      </c>
      <c r="D454" t="str">
        <f t="shared" si="136"/>
        <v/>
      </c>
      <c r="E454" t="str">
        <f t="shared" si="136"/>
        <v/>
      </c>
      <c r="F454" t="str">
        <f t="shared" si="136"/>
        <v/>
      </c>
      <c r="G454" t="str">
        <f t="shared" si="136"/>
        <v/>
      </c>
      <c r="H454" t="str">
        <f t="shared" si="136"/>
        <v/>
      </c>
      <c r="I454" t="str">
        <f t="shared" si="136"/>
        <v/>
      </c>
      <c r="J454" t="str">
        <f t="shared" si="136"/>
        <v/>
      </c>
      <c r="K454" t="str">
        <f t="shared" si="136"/>
        <v/>
      </c>
      <c r="L454" t="str">
        <f t="shared" si="136"/>
        <v/>
      </c>
      <c r="M454" t="str">
        <f t="shared" si="134"/>
        <v/>
      </c>
      <c r="N454" t="e">
        <f t="shared" si="118"/>
        <v>#REF!</v>
      </c>
      <c r="O454" t="e">
        <f t="shared" si="119"/>
        <v>#REF!</v>
      </c>
      <c r="P454" t="e">
        <f t="shared" si="120"/>
        <v>#REF!</v>
      </c>
      <c r="Q454" t="e">
        <f t="shared" si="121"/>
        <v>#REF!</v>
      </c>
      <c r="R454" t="e">
        <f t="shared" si="122"/>
        <v>#REF!</v>
      </c>
      <c r="S454" t="e">
        <f t="shared" si="123"/>
        <v>#REF!</v>
      </c>
      <c r="T454" t="e">
        <f t="shared" si="124"/>
        <v>#REF!</v>
      </c>
      <c r="U454" t="e">
        <f t="shared" si="125"/>
        <v>#REF!</v>
      </c>
      <c r="V454" t="e">
        <f t="shared" si="126"/>
        <v>#REF!</v>
      </c>
      <c r="W454" t="e">
        <f t="shared" si="127"/>
        <v>#REF!</v>
      </c>
      <c r="X454" t="e">
        <f t="shared" si="128"/>
        <v>#REF!</v>
      </c>
      <c r="Y454" t="e">
        <f t="shared" si="129"/>
        <v>#REF!</v>
      </c>
      <c r="Z454" t="e">
        <f t="shared" si="130"/>
        <v>#REF!</v>
      </c>
    </row>
    <row r="455" spans="1:26" x14ac:dyDescent="0.3">
      <c r="A455" t="e">
        <f>IF(A454="","",IF($R$3=1,day07Test!A469,'day07'!#REF!))</f>
        <v>#REF!</v>
      </c>
      <c r="B455" t="str">
        <f t="shared" si="133"/>
        <v/>
      </c>
      <c r="C455" t="str">
        <f t="shared" si="136"/>
        <v/>
      </c>
      <c r="D455" t="str">
        <f t="shared" si="136"/>
        <v/>
      </c>
      <c r="E455" t="str">
        <f t="shared" si="136"/>
        <v/>
      </c>
      <c r="F455" t="str">
        <f t="shared" si="136"/>
        <v/>
      </c>
      <c r="G455" t="str">
        <f t="shared" si="136"/>
        <v/>
      </c>
      <c r="H455" t="str">
        <f t="shared" si="136"/>
        <v/>
      </c>
      <c r="I455" t="str">
        <f t="shared" si="136"/>
        <v/>
      </c>
      <c r="J455" t="str">
        <f t="shared" si="136"/>
        <v/>
      </c>
      <c r="K455" t="str">
        <f t="shared" si="136"/>
        <v/>
      </c>
      <c r="L455" t="str">
        <f t="shared" si="136"/>
        <v/>
      </c>
      <c r="M455" t="str">
        <f t="shared" si="134"/>
        <v/>
      </c>
      <c r="N455" t="e">
        <f t="shared" si="118"/>
        <v>#REF!</v>
      </c>
      <c r="O455" t="e">
        <f t="shared" si="119"/>
        <v>#REF!</v>
      </c>
      <c r="P455" t="e">
        <f t="shared" si="120"/>
        <v>#REF!</v>
      </c>
      <c r="Q455" t="e">
        <f t="shared" si="121"/>
        <v>#REF!</v>
      </c>
      <c r="R455" t="e">
        <f t="shared" si="122"/>
        <v>#REF!</v>
      </c>
      <c r="S455" t="e">
        <f t="shared" si="123"/>
        <v>#REF!</v>
      </c>
      <c r="T455" t="e">
        <f t="shared" si="124"/>
        <v>#REF!</v>
      </c>
      <c r="U455" t="e">
        <f t="shared" si="125"/>
        <v>#REF!</v>
      </c>
      <c r="V455" t="e">
        <f t="shared" si="126"/>
        <v>#REF!</v>
      </c>
      <c r="W455" t="e">
        <f t="shared" si="127"/>
        <v>#REF!</v>
      </c>
      <c r="X455" t="e">
        <f t="shared" si="128"/>
        <v>#REF!</v>
      </c>
      <c r="Y455" t="e">
        <f t="shared" si="129"/>
        <v>#REF!</v>
      </c>
      <c r="Z455" t="e">
        <f t="shared" si="130"/>
        <v>#REF!</v>
      </c>
    </row>
    <row r="456" spans="1:26" x14ac:dyDescent="0.3">
      <c r="A456" t="e">
        <f>IF(A455="","",IF($R$3=1,day07Test!A470,'day07'!#REF!))</f>
        <v>#REF!</v>
      </c>
      <c r="B456" t="str">
        <f t="shared" si="133"/>
        <v/>
      </c>
      <c r="C456" t="str">
        <f t="shared" si="136"/>
        <v/>
      </c>
      <c r="D456" t="str">
        <f t="shared" si="136"/>
        <v/>
      </c>
      <c r="E456" t="str">
        <f t="shared" si="136"/>
        <v/>
      </c>
      <c r="F456" t="str">
        <f t="shared" si="136"/>
        <v/>
      </c>
      <c r="G456" t="str">
        <f t="shared" si="136"/>
        <v/>
      </c>
      <c r="H456" t="str">
        <f t="shared" si="136"/>
        <v/>
      </c>
      <c r="I456" t="str">
        <f t="shared" si="136"/>
        <v/>
      </c>
      <c r="J456" t="str">
        <f t="shared" si="136"/>
        <v/>
      </c>
      <c r="K456" t="str">
        <f t="shared" si="136"/>
        <v/>
      </c>
      <c r="L456" t="str">
        <f t="shared" si="136"/>
        <v/>
      </c>
      <c r="M456" t="str">
        <f t="shared" si="134"/>
        <v/>
      </c>
      <c r="N456" t="e">
        <f t="shared" si="118"/>
        <v>#REF!</v>
      </c>
      <c r="O456" t="e">
        <f t="shared" si="119"/>
        <v>#REF!</v>
      </c>
      <c r="P456" t="e">
        <f t="shared" si="120"/>
        <v>#REF!</v>
      </c>
      <c r="Q456" t="e">
        <f t="shared" si="121"/>
        <v>#REF!</v>
      </c>
      <c r="R456" t="e">
        <f t="shared" si="122"/>
        <v>#REF!</v>
      </c>
      <c r="S456" t="e">
        <f t="shared" si="123"/>
        <v>#REF!</v>
      </c>
      <c r="T456" t="e">
        <f t="shared" si="124"/>
        <v>#REF!</v>
      </c>
      <c r="U456" t="e">
        <f t="shared" si="125"/>
        <v>#REF!</v>
      </c>
      <c r="V456" t="e">
        <f t="shared" si="126"/>
        <v>#REF!</v>
      </c>
      <c r="W456" t="e">
        <f t="shared" si="127"/>
        <v>#REF!</v>
      </c>
      <c r="X456" t="e">
        <f t="shared" si="128"/>
        <v>#REF!</v>
      </c>
      <c r="Y456" t="e">
        <f t="shared" si="129"/>
        <v>#REF!</v>
      </c>
      <c r="Z456" t="e">
        <f t="shared" si="130"/>
        <v>#REF!</v>
      </c>
    </row>
    <row r="457" spans="1:26" x14ac:dyDescent="0.3">
      <c r="A457" t="e">
        <f>IF(A456="","",IF($R$3=1,day07Test!A471,'day07'!#REF!))</f>
        <v>#REF!</v>
      </c>
      <c r="B457" t="str">
        <f t="shared" si="133"/>
        <v/>
      </c>
      <c r="C457" t="str">
        <f t="shared" si="136"/>
        <v/>
      </c>
      <c r="D457" t="str">
        <f t="shared" si="136"/>
        <v/>
      </c>
      <c r="E457" t="str">
        <f t="shared" si="136"/>
        <v/>
      </c>
      <c r="F457" t="str">
        <f t="shared" si="136"/>
        <v/>
      </c>
      <c r="G457" t="str">
        <f t="shared" si="136"/>
        <v/>
      </c>
      <c r="H457" t="str">
        <f t="shared" si="136"/>
        <v/>
      </c>
      <c r="I457" t="str">
        <f t="shared" si="136"/>
        <v/>
      </c>
      <c r="J457" t="str">
        <f t="shared" si="136"/>
        <v/>
      </c>
      <c r="K457" t="str">
        <f t="shared" si="136"/>
        <v/>
      </c>
      <c r="L457" t="str">
        <f t="shared" si="136"/>
        <v/>
      </c>
      <c r="M457" t="str">
        <f t="shared" si="134"/>
        <v/>
      </c>
      <c r="N457" t="e">
        <f t="shared" si="118"/>
        <v>#REF!</v>
      </c>
      <c r="O457" t="e">
        <f t="shared" si="119"/>
        <v>#REF!</v>
      </c>
      <c r="P457" t="e">
        <f t="shared" si="120"/>
        <v>#REF!</v>
      </c>
      <c r="Q457" t="e">
        <f t="shared" si="121"/>
        <v>#REF!</v>
      </c>
      <c r="R457" t="e">
        <f t="shared" si="122"/>
        <v>#REF!</v>
      </c>
      <c r="S457" t="e">
        <f t="shared" si="123"/>
        <v>#REF!</v>
      </c>
      <c r="T457" t="e">
        <f t="shared" si="124"/>
        <v>#REF!</v>
      </c>
      <c r="U457" t="e">
        <f t="shared" si="125"/>
        <v>#REF!</v>
      </c>
      <c r="V457" t="e">
        <f t="shared" si="126"/>
        <v>#REF!</v>
      </c>
      <c r="W457" t="e">
        <f t="shared" si="127"/>
        <v>#REF!</v>
      </c>
      <c r="X457" t="e">
        <f t="shared" si="128"/>
        <v>#REF!</v>
      </c>
      <c r="Y457" t="e">
        <f t="shared" si="129"/>
        <v>#REF!</v>
      </c>
      <c r="Z457" t="e">
        <f t="shared" si="130"/>
        <v>#REF!</v>
      </c>
    </row>
    <row r="458" spans="1:26" x14ac:dyDescent="0.3">
      <c r="A458" t="e">
        <f>IF(A457="","",IF($R$3=1,day07Test!A472,'day07'!#REF!))</f>
        <v>#REF!</v>
      </c>
      <c r="B458" t="str">
        <f t="shared" si="133"/>
        <v/>
      </c>
      <c r="C458" t="str">
        <f t="shared" si="136"/>
        <v/>
      </c>
      <c r="D458" t="str">
        <f t="shared" si="136"/>
        <v/>
      </c>
      <c r="E458" t="str">
        <f t="shared" si="136"/>
        <v/>
      </c>
      <c r="F458" t="str">
        <f t="shared" si="136"/>
        <v/>
      </c>
      <c r="G458" t="str">
        <f t="shared" si="136"/>
        <v/>
      </c>
      <c r="H458" t="str">
        <f t="shared" si="136"/>
        <v/>
      </c>
      <c r="I458" t="str">
        <f t="shared" si="136"/>
        <v/>
      </c>
      <c r="J458" t="str">
        <f t="shared" si="136"/>
        <v/>
      </c>
      <c r="K458" t="str">
        <f t="shared" si="136"/>
        <v/>
      </c>
      <c r="L458" t="str">
        <f t="shared" si="136"/>
        <v/>
      </c>
      <c r="M458" t="str">
        <f t="shared" si="134"/>
        <v/>
      </c>
      <c r="N458" t="e">
        <f t="shared" si="118"/>
        <v>#REF!</v>
      </c>
      <c r="O458" t="e">
        <f t="shared" si="119"/>
        <v>#REF!</v>
      </c>
      <c r="P458" t="e">
        <f t="shared" si="120"/>
        <v>#REF!</v>
      </c>
      <c r="Q458" t="e">
        <f t="shared" si="121"/>
        <v>#REF!</v>
      </c>
      <c r="R458" t="e">
        <f t="shared" si="122"/>
        <v>#REF!</v>
      </c>
      <c r="S458" t="e">
        <f t="shared" si="123"/>
        <v>#REF!</v>
      </c>
      <c r="T458" t="e">
        <f t="shared" si="124"/>
        <v>#REF!</v>
      </c>
      <c r="U458" t="e">
        <f t="shared" si="125"/>
        <v>#REF!</v>
      </c>
      <c r="V458" t="e">
        <f t="shared" si="126"/>
        <v>#REF!</v>
      </c>
      <c r="W458" t="e">
        <f t="shared" si="127"/>
        <v>#REF!</v>
      </c>
      <c r="X458" t="e">
        <f t="shared" si="128"/>
        <v>#REF!</v>
      </c>
      <c r="Y458" t="e">
        <f t="shared" si="129"/>
        <v>#REF!</v>
      </c>
      <c r="Z458" t="e">
        <f t="shared" si="130"/>
        <v>#REF!</v>
      </c>
    </row>
    <row r="459" spans="1:26" x14ac:dyDescent="0.3">
      <c r="A459" t="e">
        <f>IF(A458="","",IF($R$3=1,day07Test!A473,'day07'!#REF!))</f>
        <v>#REF!</v>
      </c>
      <c r="B459" t="str">
        <f t="shared" si="133"/>
        <v/>
      </c>
      <c r="C459" t="str">
        <f t="shared" si="136"/>
        <v/>
      </c>
      <c r="D459" t="str">
        <f t="shared" si="136"/>
        <v/>
      </c>
      <c r="E459" t="str">
        <f t="shared" si="136"/>
        <v/>
      </c>
      <c r="F459" t="str">
        <f t="shared" si="136"/>
        <v/>
      </c>
      <c r="G459" t="str">
        <f t="shared" si="136"/>
        <v/>
      </c>
      <c r="H459" t="str">
        <f t="shared" si="136"/>
        <v/>
      </c>
      <c r="I459" t="str">
        <f t="shared" si="136"/>
        <v/>
      </c>
      <c r="J459" t="str">
        <f t="shared" si="136"/>
        <v/>
      </c>
      <c r="K459" t="str">
        <f t="shared" si="136"/>
        <v/>
      </c>
      <c r="L459" t="str">
        <f t="shared" si="136"/>
        <v/>
      </c>
      <c r="M459" t="str">
        <f t="shared" si="134"/>
        <v/>
      </c>
      <c r="N459" t="e">
        <f t="shared" ref="N459:N522" si="137">IF($A459&lt;&gt;"",TRUE,"")</f>
        <v>#REF!</v>
      </c>
      <c r="O459" t="e">
        <f t="shared" ref="O459:O522" si="138">IF($A459="","",AND(N459,B$8=B459))</f>
        <v>#REF!</v>
      </c>
      <c r="P459" t="e">
        <f t="shared" ref="P459:P522" si="139">IF($A459="","",AND(O459,C$8=C459))</f>
        <v>#REF!</v>
      </c>
      <c r="Q459" t="e">
        <f t="shared" ref="Q459:Q522" si="140">IF($A459="","",AND(P459,D$8=D459))</f>
        <v>#REF!</v>
      </c>
      <c r="R459" t="e">
        <f t="shared" ref="R459:R522" si="141">IF($A459="","",AND(Q459,E$8=E459))</f>
        <v>#REF!</v>
      </c>
      <c r="S459" t="e">
        <f t="shared" ref="S459:S522" si="142">IF($A459="","",AND(R459,F$8=F459))</f>
        <v>#REF!</v>
      </c>
      <c r="T459" t="e">
        <f t="shared" ref="T459:T522" si="143">IF($A459="","",AND(S459,G$8=G459))</f>
        <v>#REF!</v>
      </c>
      <c r="U459" t="e">
        <f t="shared" ref="U459:U522" si="144">IF($A459="","",AND(T459,H$8=H459))</f>
        <v>#REF!</v>
      </c>
      <c r="V459" t="e">
        <f t="shared" ref="V459:V522" si="145">IF($A459="","",AND(U459,I$8=I459))</f>
        <v>#REF!</v>
      </c>
      <c r="W459" t="e">
        <f t="shared" ref="W459:W522" si="146">IF($A459="","",AND(V459,J$8=J459))</f>
        <v>#REF!</v>
      </c>
      <c r="X459" t="e">
        <f t="shared" ref="X459:X522" si="147">IF($A459="","",AND(W459,K$8=K459))</f>
        <v>#REF!</v>
      </c>
      <c r="Y459" t="e">
        <f t="shared" ref="Y459:Y522" si="148">IF($A459="","",AND(X459,L$8=L459))</f>
        <v>#REF!</v>
      </c>
      <c r="Z459" t="e">
        <f t="shared" ref="Z459:Z522" si="149">IF($A459="","",AND(Y459,M$8=M459))</f>
        <v>#REF!</v>
      </c>
    </row>
    <row r="460" spans="1:26" x14ac:dyDescent="0.3">
      <c r="A460" t="e">
        <f>IF(A459="","",IF($R$3=1,day07Test!A474,'day07'!#REF!))</f>
        <v>#REF!</v>
      </c>
      <c r="B460" t="str">
        <f t="shared" si="133"/>
        <v/>
      </c>
      <c r="C460" t="str">
        <f t="shared" si="136"/>
        <v/>
      </c>
      <c r="D460" t="str">
        <f t="shared" si="136"/>
        <v/>
      </c>
      <c r="E460" t="str">
        <f t="shared" si="136"/>
        <v/>
      </c>
      <c r="F460" t="str">
        <f t="shared" si="136"/>
        <v/>
      </c>
      <c r="G460" t="str">
        <f t="shared" si="136"/>
        <v/>
      </c>
      <c r="H460" t="str">
        <f t="shared" si="136"/>
        <v/>
      </c>
      <c r="I460" t="str">
        <f t="shared" si="136"/>
        <v/>
      </c>
      <c r="J460" t="str">
        <f t="shared" si="136"/>
        <v/>
      </c>
      <c r="K460" t="str">
        <f t="shared" si="136"/>
        <v/>
      </c>
      <c r="L460" t="str">
        <f t="shared" si="136"/>
        <v/>
      </c>
      <c r="M460" t="str">
        <f t="shared" si="134"/>
        <v/>
      </c>
      <c r="N460" t="e">
        <f t="shared" si="137"/>
        <v>#REF!</v>
      </c>
      <c r="O460" t="e">
        <f t="shared" si="138"/>
        <v>#REF!</v>
      </c>
      <c r="P460" t="e">
        <f t="shared" si="139"/>
        <v>#REF!</v>
      </c>
      <c r="Q460" t="e">
        <f t="shared" si="140"/>
        <v>#REF!</v>
      </c>
      <c r="R460" t="e">
        <f t="shared" si="141"/>
        <v>#REF!</v>
      </c>
      <c r="S460" t="e">
        <f t="shared" si="142"/>
        <v>#REF!</v>
      </c>
      <c r="T460" t="e">
        <f t="shared" si="143"/>
        <v>#REF!</v>
      </c>
      <c r="U460" t="e">
        <f t="shared" si="144"/>
        <v>#REF!</v>
      </c>
      <c r="V460" t="e">
        <f t="shared" si="145"/>
        <v>#REF!</v>
      </c>
      <c r="W460" t="e">
        <f t="shared" si="146"/>
        <v>#REF!</v>
      </c>
      <c r="X460" t="e">
        <f t="shared" si="147"/>
        <v>#REF!</v>
      </c>
      <c r="Y460" t="e">
        <f t="shared" si="148"/>
        <v>#REF!</v>
      </c>
      <c r="Z460" t="e">
        <f t="shared" si="149"/>
        <v>#REF!</v>
      </c>
    </row>
    <row r="461" spans="1:26" x14ac:dyDescent="0.3">
      <c r="A461" t="e">
        <f>IF(A460="","",IF($R$3=1,day07Test!A475,'day07'!#REF!))</f>
        <v>#REF!</v>
      </c>
      <c r="B461" t="str">
        <f t="shared" si="133"/>
        <v/>
      </c>
      <c r="C461" t="str">
        <f t="shared" si="136"/>
        <v/>
      </c>
      <c r="D461" t="str">
        <f t="shared" si="136"/>
        <v/>
      </c>
      <c r="E461" t="str">
        <f t="shared" si="136"/>
        <v/>
      </c>
      <c r="F461" t="str">
        <f t="shared" si="136"/>
        <v/>
      </c>
      <c r="G461" t="str">
        <f t="shared" si="136"/>
        <v/>
      </c>
      <c r="H461" t="str">
        <f t="shared" si="136"/>
        <v/>
      </c>
      <c r="I461" t="str">
        <f t="shared" si="136"/>
        <v/>
      </c>
      <c r="J461" t="str">
        <f t="shared" si="136"/>
        <v/>
      </c>
      <c r="K461" t="str">
        <f t="shared" si="136"/>
        <v/>
      </c>
      <c r="L461" t="str">
        <f t="shared" si="136"/>
        <v/>
      </c>
      <c r="M461" t="str">
        <f t="shared" si="134"/>
        <v/>
      </c>
      <c r="N461" t="e">
        <f t="shared" si="137"/>
        <v>#REF!</v>
      </c>
      <c r="O461" t="e">
        <f t="shared" si="138"/>
        <v>#REF!</v>
      </c>
      <c r="P461" t="e">
        <f t="shared" si="139"/>
        <v>#REF!</v>
      </c>
      <c r="Q461" t="e">
        <f t="shared" si="140"/>
        <v>#REF!</v>
      </c>
      <c r="R461" t="e">
        <f t="shared" si="141"/>
        <v>#REF!</v>
      </c>
      <c r="S461" t="e">
        <f t="shared" si="142"/>
        <v>#REF!</v>
      </c>
      <c r="T461" t="e">
        <f t="shared" si="143"/>
        <v>#REF!</v>
      </c>
      <c r="U461" t="e">
        <f t="shared" si="144"/>
        <v>#REF!</v>
      </c>
      <c r="V461" t="e">
        <f t="shared" si="145"/>
        <v>#REF!</v>
      </c>
      <c r="W461" t="e">
        <f t="shared" si="146"/>
        <v>#REF!</v>
      </c>
      <c r="X461" t="e">
        <f t="shared" si="147"/>
        <v>#REF!</v>
      </c>
      <c r="Y461" t="e">
        <f t="shared" si="148"/>
        <v>#REF!</v>
      </c>
      <c r="Z461" t="e">
        <f t="shared" si="149"/>
        <v>#REF!</v>
      </c>
    </row>
    <row r="462" spans="1:26" x14ac:dyDescent="0.3">
      <c r="A462" t="e">
        <f>IF(A461="","",IF($R$3=1,day07Test!A476,'day07'!#REF!))</f>
        <v>#REF!</v>
      </c>
      <c r="B462" t="str">
        <f t="shared" si="133"/>
        <v/>
      </c>
      <c r="C462" t="str">
        <f t="shared" si="136"/>
        <v/>
      </c>
      <c r="D462" t="str">
        <f t="shared" si="136"/>
        <v/>
      </c>
      <c r="E462" t="str">
        <f t="shared" si="136"/>
        <v/>
      </c>
      <c r="F462" t="str">
        <f t="shared" si="136"/>
        <v/>
      </c>
      <c r="G462" t="str">
        <f t="shared" si="136"/>
        <v/>
      </c>
      <c r="H462" t="str">
        <f t="shared" si="136"/>
        <v/>
      </c>
      <c r="I462" t="str">
        <f t="shared" si="136"/>
        <v/>
      </c>
      <c r="J462" t="str">
        <f t="shared" si="136"/>
        <v/>
      </c>
      <c r="K462" t="str">
        <f t="shared" si="136"/>
        <v/>
      </c>
      <c r="L462" t="str">
        <f t="shared" si="136"/>
        <v/>
      </c>
      <c r="M462" t="str">
        <f t="shared" si="134"/>
        <v/>
      </c>
      <c r="N462" t="e">
        <f t="shared" si="137"/>
        <v>#REF!</v>
      </c>
      <c r="O462" t="e">
        <f t="shared" si="138"/>
        <v>#REF!</v>
      </c>
      <c r="P462" t="e">
        <f t="shared" si="139"/>
        <v>#REF!</v>
      </c>
      <c r="Q462" t="e">
        <f t="shared" si="140"/>
        <v>#REF!</v>
      </c>
      <c r="R462" t="e">
        <f t="shared" si="141"/>
        <v>#REF!</v>
      </c>
      <c r="S462" t="e">
        <f t="shared" si="142"/>
        <v>#REF!</v>
      </c>
      <c r="T462" t="e">
        <f t="shared" si="143"/>
        <v>#REF!</v>
      </c>
      <c r="U462" t="e">
        <f t="shared" si="144"/>
        <v>#REF!</v>
      </c>
      <c r="V462" t="e">
        <f t="shared" si="145"/>
        <v>#REF!</v>
      </c>
      <c r="W462" t="e">
        <f t="shared" si="146"/>
        <v>#REF!</v>
      </c>
      <c r="X462" t="e">
        <f t="shared" si="147"/>
        <v>#REF!</v>
      </c>
      <c r="Y462" t="e">
        <f t="shared" si="148"/>
        <v>#REF!</v>
      </c>
      <c r="Z462" t="e">
        <f t="shared" si="149"/>
        <v>#REF!</v>
      </c>
    </row>
    <row r="463" spans="1:26" x14ac:dyDescent="0.3">
      <c r="A463" t="e">
        <f>IF(A462="","",IF($R$3=1,day07Test!A477,'day07'!#REF!))</f>
        <v>#REF!</v>
      </c>
      <c r="B463" t="str">
        <f t="shared" si="133"/>
        <v/>
      </c>
      <c r="C463" t="str">
        <f t="shared" si="136"/>
        <v/>
      </c>
      <c r="D463" t="str">
        <f t="shared" si="136"/>
        <v/>
      </c>
      <c r="E463" t="str">
        <f t="shared" si="136"/>
        <v/>
      </c>
      <c r="F463" t="str">
        <f t="shared" si="136"/>
        <v/>
      </c>
      <c r="G463" t="str">
        <f t="shared" si="136"/>
        <v/>
      </c>
      <c r="H463" t="str">
        <f t="shared" si="136"/>
        <v/>
      </c>
      <c r="I463" t="str">
        <f t="shared" si="136"/>
        <v/>
      </c>
      <c r="J463" t="str">
        <f t="shared" si="136"/>
        <v/>
      </c>
      <c r="K463" t="str">
        <f t="shared" si="136"/>
        <v/>
      </c>
      <c r="L463" t="str">
        <f t="shared" si="136"/>
        <v/>
      </c>
      <c r="M463" t="str">
        <f t="shared" si="134"/>
        <v/>
      </c>
      <c r="N463" t="e">
        <f t="shared" si="137"/>
        <v>#REF!</v>
      </c>
      <c r="O463" t="e">
        <f t="shared" si="138"/>
        <v>#REF!</v>
      </c>
      <c r="P463" t="e">
        <f t="shared" si="139"/>
        <v>#REF!</v>
      </c>
      <c r="Q463" t="e">
        <f t="shared" si="140"/>
        <v>#REF!</v>
      </c>
      <c r="R463" t="e">
        <f t="shared" si="141"/>
        <v>#REF!</v>
      </c>
      <c r="S463" t="e">
        <f t="shared" si="142"/>
        <v>#REF!</v>
      </c>
      <c r="T463" t="e">
        <f t="shared" si="143"/>
        <v>#REF!</v>
      </c>
      <c r="U463" t="e">
        <f t="shared" si="144"/>
        <v>#REF!</v>
      </c>
      <c r="V463" t="e">
        <f t="shared" si="145"/>
        <v>#REF!</v>
      </c>
      <c r="W463" t="e">
        <f t="shared" si="146"/>
        <v>#REF!</v>
      </c>
      <c r="X463" t="e">
        <f t="shared" si="147"/>
        <v>#REF!</v>
      </c>
      <c r="Y463" t="e">
        <f t="shared" si="148"/>
        <v>#REF!</v>
      </c>
      <c r="Z463" t="e">
        <f t="shared" si="149"/>
        <v>#REF!</v>
      </c>
    </row>
    <row r="464" spans="1:26" x14ac:dyDescent="0.3">
      <c r="A464" t="e">
        <f>IF(A463="","",IF($R$3=1,day07Test!A478,'day07'!#REF!))</f>
        <v>#REF!</v>
      </c>
      <c r="B464" t="str">
        <f t="shared" si="133"/>
        <v/>
      </c>
      <c r="C464" t="str">
        <f t="shared" si="136"/>
        <v/>
      </c>
      <c r="D464" t="str">
        <f t="shared" si="136"/>
        <v/>
      </c>
      <c r="E464" t="str">
        <f t="shared" si="136"/>
        <v/>
      </c>
      <c r="F464" t="str">
        <f t="shared" si="136"/>
        <v/>
      </c>
      <c r="G464" t="str">
        <f t="shared" si="136"/>
        <v/>
      </c>
      <c r="H464" t="str">
        <f t="shared" si="136"/>
        <v/>
      </c>
      <c r="I464" t="str">
        <f t="shared" si="136"/>
        <v/>
      </c>
      <c r="J464" t="str">
        <f t="shared" si="136"/>
        <v/>
      </c>
      <c r="K464" t="str">
        <f t="shared" si="136"/>
        <v/>
      </c>
      <c r="L464" t="str">
        <f t="shared" si="136"/>
        <v/>
      </c>
      <c r="M464" t="str">
        <f t="shared" si="134"/>
        <v/>
      </c>
      <c r="N464" t="e">
        <f t="shared" si="137"/>
        <v>#REF!</v>
      </c>
      <c r="O464" t="e">
        <f t="shared" si="138"/>
        <v>#REF!</v>
      </c>
      <c r="P464" t="e">
        <f t="shared" si="139"/>
        <v>#REF!</v>
      </c>
      <c r="Q464" t="e">
        <f t="shared" si="140"/>
        <v>#REF!</v>
      </c>
      <c r="R464" t="e">
        <f t="shared" si="141"/>
        <v>#REF!</v>
      </c>
      <c r="S464" t="e">
        <f t="shared" si="142"/>
        <v>#REF!</v>
      </c>
      <c r="T464" t="e">
        <f t="shared" si="143"/>
        <v>#REF!</v>
      </c>
      <c r="U464" t="e">
        <f t="shared" si="144"/>
        <v>#REF!</v>
      </c>
      <c r="V464" t="e">
        <f t="shared" si="145"/>
        <v>#REF!</v>
      </c>
      <c r="W464" t="e">
        <f t="shared" si="146"/>
        <v>#REF!</v>
      </c>
      <c r="X464" t="e">
        <f t="shared" si="147"/>
        <v>#REF!</v>
      </c>
      <c r="Y464" t="e">
        <f t="shared" si="148"/>
        <v>#REF!</v>
      </c>
      <c r="Z464" t="e">
        <f t="shared" si="149"/>
        <v>#REF!</v>
      </c>
    </row>
    <row r="465" spans="1:26" x14ac:dyDescent="0.3">
      <c r="A465" t="e">
        <f>IF(A464="","",IF($R$3=1,day07Test!A479,'day07'!#REF!))</f>
        <v>#REF!</v>
      </c>
      <c r="B465" t="str">
        <f t="shared" si="133"/>
        <v/>
      </c>
      <c r="C465" t="str">
        <f t="shared" si="136"/>
        <v/>
      </c>
      <c r="D465" t="str">
        <f t="shared" si="136"/>
        <v/>
      </c>
      <c r="E465" t="str">
        <f t="shared" si="136"/>
        <v/>
      </c>
      <c r="F465" t="str">
        <f t="shared" si="136"/>
        <v/>
      </c>
      <c r="G465" t="str">
        <f t="shared" si="136"/>
        <v/>
      </c>
      <c r="H465" t="str">
        <f t="shared" si="136"/>
        <v/>
      </c>
      <c r="I465" t="str">
        <f t="shared" si="136"/>
        <v/>
      </c>
      <c r="J465" t="str">
        <f t="shared" si="136"/>
        <v/>
      </c>
      <c r="K465" t="str">
        <f t="shared" si="136"/>
        <v/>
      </c>
      <c r="L465" t="str">
        <f t="shared" si="136"/>
        <v/>
      </c>
      <c r="M465" t="str">
        <f t="shared" si="134"/>
        <v/>
      </c>
      <c r="N465" t="e">
        <f t="shared" si="137"/>
        <v>#REF!</v>
      </c>
      <c r="O465" t="e">
        <f t="shared" si="138"/>
        <v>#REF!</v>
      </c>
      <c r="P465" t="e">
        <f t="shared" si="139"/>
        <v>#REF!</v>
      </c>
      <c r="Q465" t="e">
        <f t="shared" si="140"/>
        <v>#REF!</v>
      </c>
      <c r="R465" t="e">
        <f t="shared" si="141"/>
        <v>#REF!</v>
      </c>
      <c r="S465" t="e">
        <f t="shared" si="142"/>
        <v>#REF!</v>
      </c>
      <c r="T465" t="e">
        <f t="shared" si="143"/>
        <v>#REF!</v>
      </c>
      <c r="U465" t="e">
        <f t="shared" si="144"/>
        <v>#REF!</v>
      </c>
      <c r="V465" t="e">
        <f t="shared" si="145"/>
        <v>#REF!</v>
      </c>
      <c r="W465" t="e">
        <f t="shared" si="146"/>
        <v>#REF!</v>
      </c>
      <c r="X465" t="e">
        <f t="shared" si="147"/>
        <v>#REF!</v>
      </c>
      <c r="Y465" t="e">
        <f t="shared" si="148"/>
        <v>#REF!</v>
      </c>
      <c r="Z465" t="e">
        <f t="shared" si="149"/>
        <v>#REF!</v>
      </c>
    </row>
    <row r="466" spans="1:26" x14ac:dyDescent="0.3">
      <c r="A466" t="e">
        <f>IF(A465="","",IF($R$3=1,day07Test!A480,'day07'!#REF!))</f>
        <v>#REF!</v>
      </c>
      <c r="B466" t="str">
        <f t="shared" si="133"/>
        <v/>
      </c>
      <c r="C466" t="str">
        <f t="shared" si="136"/>
        <v/>
      </c>
      <c r="D466" t="str">
        <f t="shared" si="136"/>
        <v/>
      </c>
      <c r="E466" t="str">
        <f t="shared" si="136"/>
        <v/>
      </c>
      <c r="F466" t="str">
        <f t="shared" si="136"/>
        <v/>
      </c>
      <c r="G466" t="str">
        <f t="shared" si="136"/>
        <v/>
      </c>
      <c r="H466" t="str">
        <f t="shared" si="136"/>
        <v/>
      </c>
      <c r="I466" t="str">
        <f t="shared" si="136"/>
        <v/>
      </c>
      <c r="J466" t="str">
        <f t="shared" si="136"/>
        <v/>
      </c>
      <c r="K466" t="str">
        <f t="shared" si="136"/>
        <v/>
      </c>
      <c r="L466" t="str">
        <f t="shared" si="136"/>
        <v/>
      </c>
      <c r="M466" t="str">
        <f t="shared" si="134"/>
        <v/>
      </c>
      <c r="N466" t="e">
        <f t="shared" si="137"/>
        <v>#REF!</v>
      </c>
      <c r="O466" t="e">
        <f t="shared" si="138"/>
        <v>#REF!</v>
      </c>
      <c r="P466" t="e">
        <f t="shared" si="139"/>
        <v>#REF!</v>
      </c>
      <c r="Q466" t="e">
        <f t="shared" si="140"/>
        <v>#REF!</v>
      </c>
      <c r="R466" t="e">
        <f t="shared" si="141"/>
        <v>#REF!</v>
      </c>
      <c r="S466" t="e">
        <f t="shared" si="142"/>
        <v>#REF!</v>
      </c>
      <c r="T466" t="e">
        <f t="shared" si="143"/>
        <v>#REF!</v>
      </c>
      <c r="U466" t="e">
        <f t="shared" si="144"/>
        <v>#REF!</v>
      </c>
      <c r="V466" t="e">
        <f t="shared" si="145"/>
        <v>#REF!</v>
      </c>
      <c r="W466" t="e">
        <f t="shared" si="146"/>
        <v>#REF!</v>
      </c>
      <c r="X466" t="e">
        <f t="shared" si="147"/>
        <v>#REF!</v>
      </c>
      <c r="Y466" t="e">
        <f t="shared" si="148"/>
        <v>#REF!</v>
      </c>
      <c r="Z466" t="e">
        <f t="shared" si="149"/>
        <v>#REF!</v>
      </c>
    </row>
    <row r="467" spans="1:26" x14ac:dyDescent="0.3">
      <c r="A467" t="e">
        <f>IF(A466="","",IF($R$3=1,day07Test!A481,'day07'!#REF!))</f>
        <v>#REF!</v>
      </c>
      <c r="B467" t="str">
        <f t="shared" si="133"/>
        <v/>
      </c>
      <c r="C467" t="str">
        <f t="shared" si="136"/>
        <v/>
      </c>
      <c r="D467" t="str">
        <f t="shared" si="136"/>
        <v/>
      </c>
      <c r="E467" t="str">
        <f t="shared" si="136"/>
        <v/>
      </c>
      <c r="F467" t="str">
        <f t="shared" si="136"/>
        <v/>
      </c>
      <c r="G467" t="str">
        <f t="shared" si="136"/>
        <v/>
      </c>
      <c r="H467" t="str">
        <f t="shared" si="136"/>
        <v/>
      </c>
      <c r="I467" t="str">
        <f t="shared" si="136"/>
        <v/>
      </c>
      <c r="J467" t="str">
        <f t="shared" si="136"/>
        <v/>
      </c>
      <c r="K467" t="str">
        <f t="shared" si="136"/>
        <v/>
      </c>
      <c r="L467" t="str">
        <f t="shared" si="136"/>
        <v/>
      </c>
      <c r="M467" t="str">
        <f t="shared" si="134"/>
        <v/>
      </c>
      <c r="N467" t="e">
        <f t="shared" si="137"/>
        <v>#REF!</v>
      </c>
      <c r="O467" t="e">
        <f t="shared" si="138"/>
        <v>#REF!</v>
      </c>
      <c r="P467" t="e">
        <f t="shared" si="139"/>
        <v>#REF!</v>
      </c>
      <c r="Q467" t="e">
        <f t="shared" si="140"/>
        <v>#REF!</v>
      </c>
      <c r="R467" t="e">
        <f t="shared" si="141"/>
        <v>#REF!</v>
      </c>
      <c r="S467" t="e">
        <f t="shared" si="142"/>
        <v>#REF!</v>
      </c>
      <c r="T467" t="e">
        <f t="shared" si="143"/>
        <v>#REF!</v>
      </c>
      <c r="U467" t="e">
        <f t="shared" si="144"/>
        <v>#REF!</v>
      </c>
      <c r="V467" t="e">
        <f t="shared" si="145"/>
        <v>#REF!</v>
      </c>
      <c r="W467" t="e">
        <f t="shared" si="146"/>
        <v>#REF!</v>
      </c>
      <c r="X467" t="e">
        <f t="shared" si="147"/>
        <v>#REF!</v>
      </c>
      <c r="Y467" t="e">
        <f t="shared" si="148"/>
        <v>#REF!</v>
      </c>
      <c r="Z467" t="e">
        <f t="shared" si="149"/>
        <v>#REF!</v>
      </c>
    </row>
    <row r="468" spans="1:26" x14ac:dyDescent="0.3">
      <c r="A468" t="e">
        <f>IF(A467="","",IF($R$3=1,day07Test!A482,'day07'!#REF!))</f>
        <v>#REF!</v>
      </c>
      <c r="B468" t="str">
        <f t="shared" si="133"/>
        <v/>
      </c>
      <c r="C468" t="str">
        <f t="shared" si="136"/>
        <v/>
      </c>
      <c r="D468" t="str">
        <f t="shared" si="136"/>
        <v/>
      </c>
      <c r="E468" t="str">
        <f t="shared" si="136"/>
        <v/>
      </c>
      <c r="F468" t="str">
        <f t="shared" si="136"/>
        <v/>
      </c>
      <c r="G468" t="str">
        <f t="shared" si="136"/>
        <v/>
      </c>
      <c r="H468" t="str">
        <f t="shared" si="136"/>
        <v/>
      </c>
      <c r="I468" t="str">
        <f t="shared" si="136"/>
        <v/>
      </c>
      <c r="J468" t="str">
        <f t="shared" si="136"/>
        <v/>
      </c>
      <c r="K468" t="str">
        <f t="shared" si="136"/>
        <v/>
      </c>
      <c r="L468" t="str">
        <f t="shared" si="136"/>
        <v/>
      </c>
      <c r="M468" t="str">
        <f t="shared" si="134"/>
        <v/>
      </c>
      <c r="N468" t="e">
        <f t="shared" si="137"/>
        <v>#REF!</v>
      </c>
      <c r="O468" t="e">
        <f t="shared" si="138"/>
        <v>#REF!</v>
      </c>
      <c r="P468" t="e">
        <f t="shared" si="139"/>
        <v>#REF!</v>
      </c>
      <c r="Q468" t="e">
        <f t="shared" si="140"/>
        <v>#REF!</v>
      </c>
      <c r="R468" t="e">
        <f t="shared" si="141"/>
        <v>#REF!</v>
      </c>
      <c r="S468" t="e">
        <f t="shared" si="142"/>
        <v>#REF!</v>
      </c>
      <c r="T468" t="e">
        <f t="shared" si="143"/>
        <v>#REF!</v>
      </c>
      <c r="U468" t="e">
        <f t="shared" si="144"/>
        <v>#REF!</v>
      </c>
      <c r="V468" t="e">
        <f t="shared" si="145"/>
        <v>#REF!</v>
      </c>
      <c r="W468" t="e">
        <f t="shared" si="146"/>
        <v>#REF!</v>
      </c>
      <c r="X468" t="e">
        <f t="shared" si="147"/>
        <v>#REF!</v>
      </c>
      <c r="Y468" t="e">
        <f t="shared" si="148"/>
        <v>#REF!</v>
      </c>
      <c r="Z468" t="e">
        <f t="shared" si="149"/>
        <v>#REF!</v>
      </c>
    </row>
    <row r="469" spans="1:26" x14ac:dyDescent="0.3">
      <c r="A469" t="e">
        <f>IF(A468="","",IF($R$3=1,day07Test!A483,'day07'!#REF!))</f>
        <v>#REF!</v>
      </c>
      <c r="B469" t="str">
        <f t="shared" si="133"/>
        <v/>
      </c>
      <c r="C469" t="str">
        <f t="shared" si="136"/>
        <v/>
      </c>
      <c r="D469" t="str">
        <f t="shared" si="136"/>
        <v/>
      </c>
      <c r="E469" t="str">
        <f t="shared" si="136"/>
        <v/>
      </c>
      <c r="F469" t="str">
        <f t="shared" si="136"/>
        <v/>
      </c>
      <c r="G469" t="str">
        <f t="shared" si="136"/>
        <v/>
      </c>
      <c r="H469" t="str">
        <f t="shared" si="136"/>
        <v/>
      </c>
      <c r="I469" t="str">
        <f t="shared" si="136"/>
        <v/>
      </c>
      <c r="J469" t="str">
        <f t="shared" si="136"/>
        <v/>
      </c>
      <c r="K469" t="str">
        <f t="shared" si="136"/>
        <v/>
      </c>
      <c r="L469" t="str">
        <f t="shared" si="136"/>
        <v/>
      </c>
      <c r="M469" t="str">
        <f t="shared" si="134"/>
        <v/>
      </c>
      <c r="N469" t="e">
        <f t="shared" si="137"/>
        <v>#REF!</v>
      </c>
      <c r="O469" t="e">
        <f t="shared" si="138"/>
        <v>#REF!</v>
      </c>
      <c r="P469" t="e">
        <f t="shared" si="139"/>
        <v>#REF!</v>
      </c>
      <c r="Q469" t="e">
        <f t="shared" si="140"/>
        <v>#REF!</v>
      </c>
      <c r="R469" t="e">
        <f t="shared" si="141"/>
        <v>#REF!</v>
      </c>
      <c r="S469" t="e">
        <f t="shared" si="142"/>
        <v>#REF!</v>
      </c>
      <c r="T469" t="e">
        <f t="shared" si="143"/>
        <v>#REF!</v>
      </c>
      <c r="U469" t="e">
        <f t="shared" si="144"/>
        <v>#REF!</v>
      </c>
      <c r="V469" t="e">
        <f t="shared" si="145"/>
        <v>#REF!</v>
      </c>
      <c r="W469" t="e">
        <f t="shared" si="146"/>
        <v>#REF!</v>
      </c>
      <c r="X469" t="e">
        <f t="shared" si="147"/>
        <v>#REF!</v>
      </c>
      <c r="Y469" t="e">
        <f t="shared" si="148"/>
        <v>#REF!</v>
      </c>
      <c r="Z469" t="e">
        <f t="shared" si="149"/>
        <v>#REF!</v>
      </c>
    </row>
    <row r="470" spans="1:26" x14ac:dyDescent="0.3">
      <c r="A470" t="e">
        <f>IF(A469="","",IF($R$3=1,day07Test!A484,'day07'!#REF!))</f>
        <v>#REF!</v>
      </c>
      <c r="B470" t="str">
        <f t="shared" si="133"/>
        <v/>
      </c>
      <c r="C470" t="str">
        <f t="shared" si="136"/>
        <v/>
      </c>
      <c r="D470" t="str">
        <f t="shared" si="136"/>
        <v/>
      </c>
      <c r="E470" t="str">
        <f t="shared" si="136"/>
        <v/>
      </c>
      <c r="F470" t="str">
        <f t="shared" si="136"/>
        <v/>
      </c>
      <c r="G470" t="str">
        <f t="shared" si="136"/>
        <v/>
      </c>
      <c r="H470" t="str">
        <f t="shared" si="136"/>
        <v/>
      </c>
      <c r="I470" t="str">
        <f t="shared" si="136"/>
        <v/>
      </c>
      <c r="J470" t="str">
        <f t="shared" si="136"/>
        <v/>
      </c>
      <c r="K470" t="str">
        <f t="shared" si="136"/>
        <v/>
      </c>
      <c r="L470" t="str">
        <f t="shared" si="136"/>
        <v/>
      </c>
      <c r="M470" t="str">
        <f t="shared" si="134"/>
        <v/>
      </c>
      <c r="N470" t="e">
        <f t="shared" si="137"/>
        <v>#REF!</v>
      </c>
      <c r="O470" t="e">
        <f t="shared" si="138"/>
        <v>#REF!</v>
      </c>
      <c r="P470" t="e">
        <f t="shared" si="139"/>
        <v>#REF!</v>
      </c>
      <c r="Q470" t="e">
        <f t="shared" si="140"/>
        <v>#REF!</v>
      </c>
      <c r="R470" t="e">
        <f t="shared" si="141"/>
        <v>#REF!</v>
      </c>
      <c r="S470" t="e">
        <f t="shared" si="142"/>
        <v>#REF!</v>
      </c>
      <c r="T470" t="e">
        <f t="shared" si="143"/>
        <v>#REF!</v>
      </c>
      <c r="U470" t="e">
        <f t="shared" si="144"/>
        <v>#REF!</v>
      </c>
      <c r="V470" t="e">
        <f t="shared" si="145"/>
        <v>#REF!</v>
      </c>
      <c r="W470" t="e">
        <f t="shared" si="146"/>
        <v>#REF!</v>
      </c>
      <c r="X470" t="e">
        <f t="shared" si="147"/>
        <v>#REF!</v>
      </c>
      <c r="Y470" t="e">
        <f t="shared" si="148"/>
        <v>#REF!</v>
      </c>
      <c r="Z470" t="e">
        <f t="shared" si="149"/>
        <v>#REF!</v>
      </c>
    </row>
    <row r="471" spans="1:26" x14ac:dyDescent="0.3">
      <c r="A471" t="e">
        <f>IF(A470="","",IF($R$3=1,day07Test!A485,'day07'!#REF!))</f>
        <v>#REF!</v>
      </c>
      <c r="B471" t="str">
        <f t="shared" ref="B471:B534" si="150">IFERROR(VALUE(MID($A471,COLUMN()-1,1)),"")</f>
        <v/>
      </c>
      <c r="C471" t="str">
        <f t="shared" si="136"/>
        <v/>
      </c>
      <c r="D471" t="str">
        <f t="shared" si="136"/>
        <v/>
      </c>
      <c r="E471" t="str">
        <f t="shared" si="136"/>
        <v/>
      </c>
      <c r="F471" t="str">
        <f t="shared" si="136"/>
        <v/>
      </c>
      <c r="G471" t="str">
        <f t="shared" si="136"/>
        <v/>
      </c>
      <c r="H471" t="str">
        <f t="shared" si="136"/>
        <v/>
      </c>
      <c r="I471" t="str">
        <f t="shared" si="136"/>
        <v/>
      </c>
      <c r="J471" t="str">
        <f t="shared" si="136"/>
        <v/>
      </c>
      <c r="K471" t="str">
        <f t="shared" si="136"/>
        <v/>
      </c>
      <c r="L471" t="str">
        <f t="shared" si="136"/>
        <v/>
      </c>
      <c r="M471" t="str">
        <f t="shared" si="134"/>
        <v/>
      </c>
      <c r="N471" t="e">
        <f t="shared" si="137"/>
        <v>#REF!</v>
      </c>
      <c r="O471" t="e">
        <f t="shared" si="138"/>
        <v>#REF!</v>
      </c>
      <c r="P471" t="e">
        <f t="shared" si="139"/>
        <v>#REF!</v>
      </c>
      <c r="Q471" t="e">
        <f t="shared" si="140"/>
        <v>#REF!</v>
      </c>
      <c r="R471" t="e">
        <f t="shared" si="141"/>
        <v>#REF!</v>
      </c>
      <c r="S471" t="e">
        <f t="shared" si="142"/>
        <v>#REF!</v>
      </c>
      <c r="T471" t="e">
        <f t="shared" si="143"/>
        <v>#REF!</v>
      </c>
      <c r="U471" t="e">
        <f t="shared" si="144"/>
        <v>#REF!</v>
      </c>
      <c r="V471" t="e">
        <f t="shared" si="145"/>
        <v>#REF!</v>
      </c>
      <c r="W471" t="e">
        <f t="shared" si="146"/>
        <v>#REF!</v>
      </c>
      <c r="X471" t="e">
        <f t="shared" si="147"/>
        <v>#REF!</v>
      </c>
      <c r="Y471" t="e">
        <f t="shared" si="148"/>
        <v>#REF!</v>
      </c>
      <c r="Z471" t="e">
        <f t="shared" si="149"/>
        <v>#REF!</v>
      </c>
    </row>
    <row r="472" spans="1:26" x14ac:dyDescent="0.3">
      <c r="A472" t="e">
        <f>IF(A471="","",IF($R$3=1,day07Test!A486,'day07'!#REF!))</f>
        <v>#REF!</v>
      </c>
      <c r="B472" t="str">
        <f t="shared" si="150"/>
        <v/>
      </c>
      <c r="C472" t="str">
        <f t="shared" si="136"/>
        <v/>
      </c>
      <c r="D472" t="str">
        <f t="shared" si="136"/>
        <v/>
      </c>
      <c r="E472" t="str">
        <f t="shared" si="136"/>
        <v/>
      </c>
      <c r="F472" t="str">
        <f t="shared" si="136"/>
        <v/>
      </c>
      <c r="G472" t="str">
        <f t="shared" si="136"/>
        <v/>
      </c>
      <c r="H472" t="str">
        <f t="shared" si="136"/>
        <v/>
      </c>
      <c r="I472" t="str">
        <f t="shared" si="136"/>
        <v/>
      </c>
      <c r="J472" t="str">
        <f t="shared" si="136"/>
        <v/>
      </c>
      <c r="K472" t="str">
        <f t="shared" si="136"/>
        <v/>
      </c>
      <c r="L472" t="str">
        <f t="shared" si="136"/>
        <v/>
      </c>
      <c r="M472" t="str">
        <f t="shared" si="134"/>
        <v/>
      </c>
      <c r="N472" t="e">
        <f t="shared" si="137"/>
        <v>#REF!</v>
      </c>
      <c r="O472" t="e">
        <f t="shared" si="138"/>
        <v>#REF!</v>
      </c>
      <c r="P472" t="e">
        <f t="shared" si="139"/>
        <v>#REF!</v>
      </c>
      <c r="Q472" t="e">
        <f t="shared" si="140"/>
        <v>#REF!</v>
      </c>
      <c r="R472" t="e">
        <f t="shared" si="141"/>
        <v>#REF!</v>
      </c>
      <c r="S472" t="e">
        <f t="shared" si="142"/>
        <v>#REF!</v>
      </c>
      <c r="T472" t="e">
        <f t="shared" si="143"/>
        <v>#REF!</v>
      </c>
      <c r="U472" t="e">
        <f t="shared" si="144"/>
        <v>#REF!</v>
      </c>
      <c r="V472" t="e">
        <f t="shared" si="145"/>
        <v>#REF!</v>
      </c>
      <c r="W472" t="e">
        <f t="shared" si="146"/>
        <v>#REF!</v>
      </c>
      <c r="X472" t="e">
        <f t="shared" si="147"/>
        <v>#REF!</v>
      </c>
      <c r="Y472" t="e">
        <f t="shared" si="148"/>
        <v>#REF!</v>
      </c>
      <c r="Z472" t="e">
        <f t="shared" si="149"/>
        <v>#REF!</v>
      </c>
    </row>
    <row r="473" spans="1:26" x14ac:dyDescent="0.3">
      <c r="A473" t="e">
        <f>IF(A472="","",IF($R$3=1,day07Test!A487,'day07'!#REF!))</f>
        <v>#REF!</v>
      </c>
      <c r="B473" t="str">
        <f t="shared" si="150"/>
        <v/>
      </c>
      <c r="C473" t="str">
        <f t="shared" ref="C473:L496" si="151">IFERROR(VALUE(MID($A473,COLUMN()-1,1)),"")</f>
        <v/>
      </c>
      <c r="D473" t="str">
        <f t="shared" si="151"/>
        <v/>
      </c>
      <c r="E473" t="str">
        <f t="shared" si="151"/>
        <v/>
      </c>
      <c r="F473" t="str">
        <f t="shared" si="151"/>
        <v/>
      </c>
      <c r="G473" t="str">
        <f t="shared" si="151"/>
        <v/>
      </c>
      <c r="H473" t="str">
        <f t="shared" si="151"/>
        <v/>
      </c>
      <c r="I473" t="str">
        <f t="shared" si="151"/>
        <v/>
      </c>
      <c r="J473" t="str">
        <f t="shared" si="151"/>
        <v/>
      </c>
      <c r="K473" t="str">
        <f t="shared" si="151"/>
        <v/>
      </c>
      <c r="L473" t="str">
        <f t="shared" si="151"/>
        <v/>
      </c>
      <c r="M473" t="str">
        <f t="shared" si="134"/>
        <v/>
      </c>
      <c r="N473" t="e">
        <f t="shared" si="137"/>
        <v>#REF!</v>
      </c>
      <c r="O473" t="e">
        <f t="shared" si="138"/>
        <v>#REF!</v>
      </c>
      <c r="P473" t="e">
        <f t="shared" si="139"/>
        <v>#REF!</v>
      </c>
      <c r="Q473" t="e">
        <f t="shared" si="140"/>
        <v>#REF!</v>
      </c>
      <c r="R473" t="e">
        <f t="shared" si="141"/>
        <v>#REF!</v>
      </c>
      <c r="S473" t="e">
        <f t="shared" si="142"/>
        <v>#REF!</v>
      </c>
      <c r="T473" t="e">
        <f t="shared" si="143"/>
        <v>#REF!</v>
      </c>
      <c r="U473" t="e">
        <f t="shared" si="144"/>
        <v>#REF!</v>
      </c>
      <c r="V473" t="e">
        <f t="shared" si="145"/>
        <v>#REF!</v>
      </c>
      <c r="W473" t="e">
        <f t="shared" si="146"/>
        <v>#REF!</v>
      </c>
      <c r="X473" t="e">
        <f t="shared" si="147"/>
        <v>#REF!</v>
      </c>
      <c r="Y473" t="e">
        <f t="shared" si="148"/>
        <v>#REF!</v>
      </c>
      <c r="Z473" t="e">
        <f t="shared" si="149"/>
        <v>#REF!</v>
      </c>
    </row>
    <row r="474" spans="1:26" x14ac:dyDescent="0.3">
      <c r="A474" t="e">
        <f>IF(A473="","",IF($R$3=1,day07Test!A488,'day07'!#REF!))</f>
        <v>#REF!</v>
      </c>
      <c r="B474" t="str">
        <f t="shared" si="150"/>
        <v/>
      </c>
      <c r="C474" t="str">
        <f t="shared" si="151"/>
        <v/>
      </c>
      <c r="D474" t="str">
        <f t="shared" si="151"/>
        <v/>
      </c>
      <c r="E474" t="str">
        <f t="shared" si="151"/>
        <v/>
      </c>
      <c r="F474" t="str">
        <f t="shared" si="151"/>
        <v/>
      </c>
      <c r="G474" t="str">
        <f t="shared" si="151"/>
        <v/>
      </c>
      <c r="H474" t="str">
        <f t="shared" si="151"/>
        <v/>
      </c>
      <c r="I474" t="str">
        <f t="shared" si="151"/>
        <v/>
      </c>
      <c r="J474" t="str">
        <f t="shared" si="151"/>
        <v/>
      </c>
      <c r="K474" t="str">
        <f t="shared" si="151"/>
        <v/>
      </c>
      <c r="L474" t="str">
        <f t="shared" si="151"/>
        <v/>
      </c>
      <c r="M474" t="str">
        <f t="shared" si="134"/>
        <v/>
      </c>
      <c r="N474" t="e">
        <f t="shared" si="137"/>
        <v>#REF!</v>
      </c>
      <c r="O474" t="e">
        <f t="shared" si="138"/>
        <v>#REF!</v>
      </c>
      <c r="P474" t="e">
        <f t="shared" si="139"/>
        <v>#REF!</v>
      </c>
      <c r="Q474" t="e">
        <f t="shared" si="140"/>
        <v>#REF!</v>
      </c>
      <c r="R474" t="e">
        <f t="shared" si="141"/>
        <v>#REF!</v>
      </c>
      <c r="S474" t="e">
        <f t="shared" si="142"/>
        <v>#REF!</v>
      </c>
      <c r="T474" t="e">
        <f t="shared" si="143"/>
        <v>#REF!</v>
      </c>
      <c r="U474" t="e">
        <f t="shared" si="144"/>
        <v>#REF!</v>
      </c>
      <c r="V474" t="e">
        <f t="shared" si="145"/>
        <v>#REF!</v>
      </c>
      <c r="W474" t="e">
        <f t="shared" si="146"/>
        <v>#REF!</v>
      </c>
      <c r="X474" t="e">
        <f t="shared" si="147"/>
        <v>#REF!</v>
      </c>
      <c r="Y474" t="e">
        <f t="shared" si="148"/>
        <v>#REF!</v>
      </c>
      <c r="Z474" t="e">
        <f t="shared" si="149"/>
        <v>#REF!</v>
      </c>
    </row>
    <row r="475" spans="1:26" x14ac:dyDescent="0.3">
      <c r="A475" t="e">
        <f>IF(A474="","",IF($R$3=1,day07Test!A489,'day07'!#REF!))</f>
        <v>#REF!</v>
      </c>
      <c r="B475" t="str">
        <f t="shared" si="150"/>
        <v/>
      </c>
      <c r="C475" t="str">
        <f t="shared" si="151"/>
        <v/>
      </c>
      <c r="D475" t="str">
        <f t="shared" si="151"/>
        <v/>
      </c>
      <c r="E475" t="str">
        <f t="shared" si="151"/>
        <v/>
      </c>
      <c r="F475" t="str">
        <f t="shared" si="151"/>
        <v/>
      </c>
      <c r="G475" t="str">
        <f t="shared" si="151"/>
        <v/>
      </c>
      <c r="H475" t="str">
        <f t="shared" si="151"/>
        <v/>
      </c>
      <c r="I475" t="str">
        <f t="shared" si="151"/>
        <v/>
      </c>
      <c r="J475" t="str">
        <f t="shared" si="151"/>
        <v/>
      </c>
      <c r="K475" t="str">
        <f t="shared" si="151"/>
        <v/>
      </c>
      <c r="L475" t="str">
        <f t="shared" si="151"/>
        <v/>
      </c>
      <c r="M475" t="str">
        <f t="shared" si="134"/>
        <v/>
      </c>
      <c r="N475" t="e">
        <f t="shared" si="137"/>
        <v>#REF!</v>
      </c>
      <c r="O475" t="e">
        <f t="shared" si="138"/>
        <v>#REF!</v>
      </c>
      <c r="P475" t="e">
        <f t="shared" si="139"/>
        <v>#REF!</v>
      </c>
      <c r="Q475" t="e">
        <f t="shared" si="140"/>
        <v>#REF!</v>
      </c>
      <c r="R475" t="e">
        <f t="shared" si="141"/>
        <v>#REF!</v>
      </c>
      <c r="S475" t="e">
        <f t="shared" si="142"/>
        <v>#REF!</v>
      </c>
      <c r="T475" t="e">
        <f t="shared" si="143"/>
        <v>#REF!</v>
      </c>
      <c r="U475" t="e">
        <f t="shared" si="144"/>
        <v>#REF!</v>
      </c>
      <c r="V475" t="e">
        <f t="shared" si="145"/>
        <v>#REF!</v>
      </c>
      <c r="W475" t="e">
        <f t="shared" si="146"/>
        <v>#REF!</v>
      </c>
      <c r="X475" t="e">
        <f t="shared" si="147"/>
        <v>#REF!</v>
      </c>
      <c r="Y475" t="e">
        <f t="shared" si="148"/>
        <v>#REF!</v>
      </c>
      <c r="Z475" t="e">
        <f t="shared" si="149"/>
        <v>#REF!</v>
      </c>
    </row>
    <row r="476" spans="1:26" x14ac:dyDescent="0.3">
      <c r="A476" t="e">
        <f>IF(A475="","",IF($R$3=1,day07Test!A490,'day07'!#REF!))</f>
        <v>#REF!</v>
      </c>
      <c r="B476" t="str">
        <f t="shared" si="150"/>
        <v/>
      </c>
      <c r="C476" t="str">
        <f t="shared" si="151"/>
        <v/>
      </c>
      <c r="D476" t="str">
        <f t="shared" si="151"/>
        <v/>
      </c>
      <c r="E476" t="str">
        <f t="shared" si="151"/>
        <v/>
      </c>
      <c r="F476" t="str">
        <f t="shared" si="151"/>
        <v/>
      </c>
      <c r="G476" t="str">
        <f t="shared" si="151"/>
        <v/>
      </c>
      <c r="H476" t="str">
        <f t="shared" si="151"/>
        <v/>
      </c>
      <c r="I476" t="str">
        <f t="shared" si="151"/>
        <v/>
      </c>
      <c r="J476" t="str">
        <f t="shared" si="151"/>
        <v/>
      </c>
      <c r="K476" t="str">
        <f t="shared" si="151"/>
        <v/>
      </c>
      <c r="L476" t="str">
        <f t="shared" si="151"/>
        <v/>
      </c>
      <c r="M476" t="str">
        <f t="shared" si="134"/>
        <v/>
      </c>
      <c r="N476" t="e">
        <f t="shared" si="137"/>
        <v>#REF!</v>
      </c>
      <c r="O476" t="e">
        <f t="shared" si="138"/>
        <v>#REF!</v>
      </c>
      <c r="P476" t="e">
        <f t="shared" si="139"/>
        <v>#REF!</v>
      </c>
      <c r="Q476" t="e">
        <f t="shared" si="140"/>
        <v>#REF!</v>
      </c>
      <c r="R476" t="e">
        <f t="shared" si="141"/>
        <v>#REF!</v>
      </c>
      <c r="S476" t="e">
        <f t="shared" si="142"/>
        <v>#REF!</v>
      </c>
      <c r="T476" t="e">
        <f t="shared" si="143"/>
        <v>#REF!</v>
      </c>
      <c r="U476" t="e">
        <f t="shared" si="144"/>
        <v>#REF!</v>
      </c>
      <c r="V476" t="e">
        <f t="shared" si="145"/>
        <v>#REF!</v>
      </c>
      <c r="W476" t="e">
        <f t="shared" si="146"/>
        <v>#REF!</v>
      </c>
      <c r="X476" t="e">
        <f t="shared" si="147"/>
        <v>#REF!</v>
      </c>
      <c r="Y476" t="e">
        <f t="shared" si="148"/>
        <v>#REF!</v>
      </c>
      <c r="Z476" t="e">
        <f t="shared" si="149"/>
        <v>#REF!</v>
      </c>
    </row>
    <row r="477" spans="1:26" x14ac:dyDescent="0.3">
      <c r="A477" t="e">
        <f>IF(A476="","",IF($R$3=1,day07Test!A491,'day07'!#REF!))</f>
        <v>#REF!</v>
      </c>
      <c r="B477" t="str">
        <f t="shared" si="150"/>
        <v/>
      </c>
      <c r="C477" t="str">
        <f t="shared" si="151"/>
        <v/>
      </c>
      <c r="D477" t="str">
        <f t="shared" si="151"/>
        <v/>
      </c>
      <c r="E477" t="str">
        <f t="shared" si="151"/>
        <v/>
      </c>
      <c r="F477" t="str">
        <f t="shared" si="151"/>
        <v/>
      </c>
      <c r="G477" t="str">
        <f t="shared" si="151"/>
        <v/>
      </c>
      <c r="H477" t="str">
        <f t="shared" si="151"/>
        <v/>
      </c>
      <c r="I477" t="str">
        <f t="shared" si="151"/>
        <v/>
      </c>
      <c r="J477" t="str">
        <f t="shared" si="151"/>
        <v/>
      </c>
      <c r="K477" t="str">
        <f t="shared" si="151"/>
        <v/>
      </c>
      <c r="L477" t="str">
        <f t="shared" si="151"/>
        <v/>
      </c>
      <c r="M477" t="str">
        <f t="shared" si="134"/>
        <v/>
      </c>
      <c r="N477" t="e">
        <f t="shared" si="137"/>
        <v>#REF!</v>
      </c>
      <c r="O477" t="e">
        <f t="shared" si="138"/>
        <v>#REF!</v>
      </c>
      <c r="P477" t="e">
        <f t="shared" si="139"/>
        <v>#REF!</v>
      </c>
      <c r="Q477" t="e">
        <f t="shared" si="140"/>
        <v>#REF!</v>
      </c>
      <c r="R477" t="e">
        <f t="shared" si="141"/>
        <v>#REF!</v>
      </c>
      <c r="S477" t="e">
        <f t="shared" si="142"/>
        <v>#REF!</v>
      </c>
      <c r="T477" t="e">
        <f t="shared" si="143"/>
        <v>#REF!</v>
      </c>
      <c r="U477" t="e">
        <f t="shared" si="144"/>
        <v>#REF!</v>
      </c>
      <c r="V477" t="e">
        <f t="shared" si="145"/>
        <v>#REF!</v>
      </c>
      <c r="W477" t="e">
        <f t="shared" si="146"/>
        <v>#REF!</v>
      </c>
      <c r="X477" t="e">
        <f t="shared" si="147"/>
        <v>#REF!</v>
      </c>
      <c r="Y477" t="e">
        <f t="shared" si="148"/>
        <v>#REF!</v>
      </c>
      <c r="Z477" t="e">
        <f t="shared" si="149"/>
        <v>#REF!</v>
      </c>
    </row>
    <row r="478" spans="1:26" x14ac:dyDescent="0.3">
      <c r="A478" t="e">
        <f>IF(A477="","",IF($R$3=1,day07Test!A492,'day07'!#REF!))</f>
        <v>#REF!</v>
      </c>
      <c r="B478" t="str">
        <f t="shared" si="150"/>
        <v/>
      </c>
      <c r="C478" t="str">
        <f t="shared" si="151"/>
        <v/>
      </c>
      <c r="D478" t="str">
        <f t="shared" si="151"/>
        <v/>
      </c>
      <c r="E478" t="str">
        <f t="shared" si="151"/>
        <v/>
      </c>
      <c r="F478" t="str">
        <f t="shared" si="151"/>
        <v/>
      </c>
      <c r="G478" t="str">
        <f t="shared" si="151"/>
        <v/>
      </c>
      <c r="H478" t="str">
        <f t="shared" si="151"/>
        <v/>
      </c>
      <c r="I478" t="str">
        <f t="shared" si="151"/>
        <v/>
      </c>
      <c r="J478" t="str">
        <f t="shared" si="151"/>
        <v/>
      </c>
      <c r="K478" t="str">
        <f t="shared" si="151"/>
        <v/>
      </c>
      <c r="L478" t="str">
        <f t="shared" si="151"/>
        <v/>
      </c>
      <c r="M478" t="str">
        <f t="shared" si="134"/>
        <v/>
      </c>
      <c r="N478" t="e">
        <f t="shared" si="137"/>
        <v>#REF!</v>
      </c>
      <c r="O478" t="e">
        <f t="shared" si="138"/>
        <v>#REF!</v>
      </c>
      <c r="P478" t="e">
        <f t="shared" si="139"/>
        <v>#REF!</v>
      </c>
      <c r="Q478" t="e">
        <f t="shared" si="140"/>
        <v>#REF!</v>
      </c>
      <c r="R478" t="e">
        <f t="shared" si="141"/>
        <v>#REF!</v>
      </c>
      <c r="S478" t="e">
        <f t="shared" si="142"/>
        <v>#REF!</v>
      </c>
      <c r="T478" t="e">
        <f t="shared" si="143"/>
        <v>#REF!</v>
      </c>
      <c r="U478" t="e">
        <f t="shared" si="144"/>
        <v>#REF!</v>
      </c>
      <c r="V478" t="e">
        <f t="shared" si="145"/>
        <v>#REF!</v>
      </c>
      <c r="W478" t="e">
        <f t="shared" si="146"/>
        <v>#REF!</v>
      </c>
      <c r="X478" t="e">
        <f t="shared" si="147"/>
        <v>#REF!</v>
      </c>
      <c r="Y478" t="e">
        <f t="shared" si="148"/>
        <v>#REF!</v>
      </c>
      <c r="Z478" t="e">
        <f t="shared" si="149"/>
        <v>#REF!</v>
      </c>
    </row>
    <row r="479" spans="1:26" x14ac:dyDescent="0.3">
      <c r="A479" t="e">
        <f>IF(A478="","",IF($R$3=1,day07Test!A493,'day07'!#REF!))</f>
        <v>#REF!</v>
      </c>
      <c r="B479" t="str">
        <f t="shared" si="150"/>
        <v/>
      </c>
      <c r="C479" t="str">
        <f t="shared" si="151"/>
        <v/>
      </c>
      <c r="D479" t="str">
        <f t="shared" si="151"/>
        <v/>
      </c>
      <c r="E479" t="str">
        <f t="shared" si="151"/>
        <v/>
      </c>
      <c r="F479" t="str">
        <f t="shared" si="151"/>
        <v/>
      </c>
      <c r="G479" t="str">
        <f t="shared" si="151"/>
        <v/>
      </c>
      <c r="H479" t="str">
        <f t="shared" si="151"/>
        <v/>
      </c>
      <c r="I479" t="str">
        <f t="shared" si="151"/>
        <v/>
      </c>
      <c r="J479" t="str">
        <f t="shared" si="151"/>
        <v/>
      </c>
      <c r="K479" t="str">
        <f t="shared" si="151"/>
        <v/>
      </c>
      <c r="L479" t="str">
        <f t="shared" si="151"/>
        <v/>
      </c>
      <c r="M479" t="str">
        <f t="shared" si="134"/>
        <v/>
      </c>
      <c r="N479" t="e">
        <f t="shared" si="137"/>
        <v>#REF!</v>
      </c>
      <c r="O479" t="e">
        <f t="shared" si="138"/>
        <v>#REF!</v>
      </c>
      <c r="P479" t="e">
        <f t="shared" si="139"/>
        <v>#REF!</v>
      </c>
      <c r="Q479" t="e">
        <f t="shared" si="140"/>
        <v>#REF!</v>
      </c>
      <c r="R479" t="e">
        <f t="shared" si="141"/>
        <v>#REF!</v>
      </c>
      <c r="S479" t="e">
        <f t="shared" si="142"/>
        <v>#REF!</v>
      </c>
      <c r="T479" t="e">
        <f t="shared" si="143"/>
        <v>#REF!</v>
      </c>
      <c r="U479" t="e">
        <f t="shared" si="144"/>
        <v>#REF!</v>
      </c>
      <c r="V479" t="e">
        <f t="shared" si="145"/>
        <v>#REF!</v>
      </c>
      <c r="W479" t="e">
        <f t="shared" si="146"/>
        <v>#REF!</v>
      </c>
      <c r="X479" t="e">
        <f t="shared" si="147"/>
        <v>#REF!</v>
      </c>
      <c r="Y479" t="e">
        <f t="shared" si="148"/>
        <v>#REF!</v>
      </c>
      <c r="Z479" t="e">
        <f t="shared" si="149"/>
        <v>#REF!</v>
      </c>
    </row>
    <row r="480" spans="1:26" x14ac:dyDescent="0.3">
      <c r="A480" t="e">
        <f>IF(A479="","",IF($R$3=1,day07Test!A494,'day07'!#REF!))</f>
        <v>#REF!</v>
      </c>
      <c r="B480" t="str">
        <f t="shared" si="150"/>
        <v/>
      </c>
      <c r="C480" t="str">
        <f t="shared" si="151"/>
        <v/>
      </c>
      <c r="D480" t="str">
        <f t="shared" si="151"/>
        <v/>
      </c>
      <c r="E480" t="str">
        <f t="shared" si="151"/>
        <v/>
      </c>
      <c r="F480" t="str">
        <f t="shared" si="151"/>
        <v/>
      </c>
      <c r="G480" t="str">
        <f t="shared" si="151"/>
        <v/>
      </c>
      <c r="H480" t="str">
        <f t="shared" si="151"/>
        <v/>
      </c>
      <c r="I480" t="str">
        <f t="shared" si="151"/>
        <v/>
      </c>
      <c r="J480" t="str">
        <f t="shared" si="151"/>
        <v/>
      </c>
      <c r="K480" t="str">
        <f t="shared" si="151"/>
        <v/>
      </c>
      <c r="L480" t="str">
        <f t="shared" si="151"/>
        <v/>
      </c>
      <c r="M480" t="str">
        <f t="shared" si="134"/>
        <v/>
      </c>
      <c r="N480" t="e">
        <f t="shared" si="137"/>
        <v>#REF!</v>
      </c>
      <c r="O480" t="e">
        <f t="shared" si="138"/>
        <v>#REF!</v>
      </c>
      <c r="P480" t="e">
        <f t="shared" si="139"/>
        <v>#REF!</v>
      </c>
      <c r="Q480" t="e">
        <f t="shared" si="140"/>
        <v>#REF!</v>
      </c>
      <c r="R480" t="e">
        <f t="shared" si="141"/>
        <v>#REF!</v>
      </c>
      <c r="S480" t="e">
        <f t="shared" si="142"/>
        <v>#REF!</v>
      </c>
      <c r="T480" t="e">
        <f t="shared" si="143"/>
        <v>#REF!</v>
      </c>
      <c r="U480" t="e">
        <f t="shared" si="144"/>
        <v>#REF!</v>
      </c>
      <c r="V480" t="e">
        <f t="shared" si="145"/>
        <v>#REF!</v>
      </c>
      <c r="W480" t="e">
        <f t="shared" si="146"/>
        <v>#REF!</v>
      </c>
      <c r="X480" t="e">
        <f t="shared" si="147"/>
        <v>#REF!</v>
      </c>
      <c r="Y480" t="e">
        <f t="shared" si="148"/>
        <v>#REF!</v>
      </c>
      <c r="Z480" t="e">
        <f t="shared" si="149"/>
        <v>#REF!</v>
      </c>
    </row>
    <row r="481" spans="1:26" x14ac:dyDescent="0.3">
      <c r="A481" t="e">
        <f>IF(A480="","",IF($R$3=1,day07Test!A495,'day07'!#REF!))</f>
        <v>#REF!</v>
      </c>
      <c r="B481" t="str">
        <f t="shared" si="150"/>
        <v/>
      </c>
      <c r="C481" t="str">
        <f t="shared" si="151"/>
        <v/>
      </c>
      <c r="D481" t="str">
        <f t="shared" si="151"/>
        <v/>
      </c>
      <c r="E481" t="str">
        <f t="shared" si="151"/>
        <v/>
      </c>
      <c r="F481" t="str">
        <f t="shared" si="151"/>
        <v/>
      </c>
      <c r="G481" t="str">
        <f t="shared" si="151"/>
        <v/>
      </c>
      <c r="H481" t="str">
        <f t="shared" si="151"/>
        <v/>
      </c>
      <c r="I481" t="str">
        <f t="shared" si="151"/>
        <v/>
      </c>
      <c r="J481" t="str">
        <f t="shared" si="151"/>
        <v/>
      </c>
      <c r="K481" t="str">
        <f t="shared" si="151"/>
        <v/>
      </c>
      <c r="L481" t="str">
        <f t="shared" si="151"/>
        <v/>
      </c>
      <c r="M481" t="str">
        <f t="shared" si="134"/>
        <v/>
      </c>
      <c r="N481" t="e">
        <f t="shared" si="137"/>
        <v>#REF!</v>
      </c>
      <c r="O481" t="e">
        <f t="shared" si="138"/>
        <v>#REF!</v>
      </c>
      <c r="P481" t="e">
        <f t="shared" si="139"/>
        <v>#REF!</v>
      </c>
      <c r="Q481" t="e">
        <f t="shared" si="140"/>
        <v>#REF!</v>
      </c>
      <c r="R481" t="e">
        <f t="shared" si="141"/>
        <v>#REF!</v>
      </c>
      <c r="S481" t="e">
        <f t="shared" si="142"/>
        <v>#REF!</v>
      </c>
      <c r="T481" t="e">
        <f t="shared" si="143"/>
        <v>#REF!</v>
      </c>
      <c r="U481" t="e">
        <f t="shared" si="144"/>
        <v>#REF!</v>
      </c>
      <c r="V481" t="e">
        <f t="shared" si="145"/>
        <v>#REF!</v>
      </c>
      <c r="W481" t="e">
        <f t="shared" si="146"/>
        <v>#REF!</v>
      </c>
      <c r="X481" t="e">
        <f t="shared" si="147"/>
        <v>#REF!</v>
      </c>
      <c r="Y481" t="e">
        <f t="shared" si="148"/>
        <v>#REF!</v>
      </c>
      <c r="Z481" t="e">
        <f t="shared" si="149"/>
        <v>#REF!</v>
      </c>
    </row>
    <row r="482" spans="1:26" x14ac:dyDescent="0.3">
      <c r="A482" t="e">
        <f>IF(A481="","",IF($R$3=1,day07Test!A496,'day07'!#REF!))</f>
        <v>#REF!</v>
      </c>
      <c r="B482" t="str">
        <f t="shared" si="150"/>
        <v/>
      </c>
      <c r="C482" t="str">
        <f t="shared" si="151"/>
        <v/>
      </c>
      <c r="D482" t="str">
        <f t="shared" si="151"/>
        <v/>
      </c>
      <c r="E482" t="str">
        <f t="shared" si="151"/>
        <v/>
      </c>
      <c r="F482" t="str">
        <f t="shared" si="151"/>
        <v/>
      </c>
      <c r="G482" t="str">
        <f t="shared" si="151"/>
        <v/>
      </c>
      <c r="H482" t="str">
        <f t="shared" si="151"/>
        <v/>
      </c>
      <c r="I482" t="str">
        <f t="shared" si="151"/>
        <v/>
      </c>
      <c r="J482" t="str">
        <f t="shared" si="151"/>
        <v/>
      </c>
      <c r="K482" t="str">
        <f t="shared" si="151"/>
        <v/>
      </c>
      <c r="L482" t="str">
        <f t="shared" si="151"/>
        <v/>
      </c>
      <c r="M482" t="str">
        <f t="shared" si="134"/>
        <v/>
      </c>
      <c r="N482" t="e">
        <f t="shared" si="137"/>
        <v>#REF!</v>
      </c>
      <c r="O482" t="e">
        <f t="shared" si="138"/>
        <v>#REF!</v>
      </c>
      <c r="P482" t="e">
        <f t="shared" si="139"/>
        <v>#REF!</v>
      </c>
      <c r="Q482" t="e">
        <f t="shared" si="140"/>
        <v>#REF!</v>
      </c>
      <c r="R482" t="e">
        <f t="shared" si="141"/>
        <v>#REF!</v>
      </c>
      <c r="S482" t="e">
        <f t="shared" si="142"/>
        <v>#REF!</v>
      </c>
      <c r="T482" t="e">
        <f t="shared" si="143"/>
        <v>#REF!</v>
      </c>
      <c r="U482" t="e">
        <f t="shared" si="144"/>
        <v>#REF!</v>
      </c>
      <c r="V482" t="e">
        <f t="shared" si="145"/>
        <v>#REF!</v>
      </c>
      <c r="W482" t="e">
        <f t="shared" si="146"/>
        <v>#REF!</v>
      </c>
      <c r="X482" t="e">
        <f t="shared" si="147"/>
        <v>#REF!</v>
      </c>
      <c r="Y482" t="e">
        <f t="shared" si="148"/>
        <v>#REF!</v>
      </c>
      <c r="Z482" t="e">
        <f t="shared" si="149"/>
        <v>#REF!</v>
      </c>
    </row>
    <row r="483" spans="1:26" x14ac:dyDescent="0.3">
      <c r="A483" t="e">
        <f>IF(A482="","",IF($R$3=1,day07Test!A497,'day07'!#REF!))</f>
        <v>#REF!</v>
      </c>
      <c r="B483" t="str">
        <f t="shared" si="150"/>
        <v/>
      </c>
      <c r="C483" t="str">
        <f t="shared" si="151"/>
        <v/>
      </c>
      <c r="D483" t="str">
        <f t="shared" si="151"/>
        <v/>
      </c>
      <c r="E483" t="str">
        <f t="shared" si="151"/>
        <v/>
      </c>
      <c r="F483" t="str">
        <f t="shared" si="151"/>
        <v/>
      </c>
      <c r="G483" t="str">
        <f t="shared" si="151"/>
        <v/>
      </c>
      <c r="H483" t="str">
        <f t="shared" si="151"/>
        <v/>
      </c>
      <c r="I483" t="str">
        <f t="shared" si="151"/>
        <v/>
      </c>
      <c r="J483" t="str">
        <f t="shared" si="151"/>
        <v/>
      </c>
      <c r="K483" t="str">
        <f t="shared" si="151"/>
        <v/>
      </c>
      <c r="L483" t="str">
        <f t="shared" si="151"/>
        <v/>
      </c>
      <c r="M483" t="str">
        <f t="shared" si="134"/>
        <v/>
      </c>
      <c r="N483" t="e">
        <f t="shared" si="137"/>
        <v>#REF!</v>
      </c>
      <c r="O483" t="e">
        <f t="shared" si="138"/>
        <v>#REF!</v>
      </c>
      <c r="P483" t="e">
        <f t="shared" si="139"/>
        <v>#REF!</v>
      </c>
      <c r="Q483" t="e">
        <f t="shared" si="140"/>
        <v>#REF!</v>
      </c>
      <c r="R483" t="e">
        <f t="shared" si="141"/>
        <v>#REF!</v>
      </c>
      <c r="S483" t="e">
        <f t="shared" si="142"/>
        <v>#REF!</v>
      </c>
      <c r="T483" t="e">
        <f t="shared" si="143"/>
        <v>#REF!</v>
      </c>
      <c r="U483" t="e">
        <f t="shared" si="144"/>
        <v>#REF!</v>
      </c>
      <c r="V483" t="e">
        <f t="shared" si="145"/>
        <v>#REF!</v>
      </c>
      <c r="W483" t="e">
        <f t="shared" si="146"/>
        <v>#REF!</v>
      </c>
      <c r="X483" t="e">
        <f t="shared" si="147"/>
        <v>#REF!</v>
      </c>
      <c r="Y483" t="e">
        <f t="shared" si="148"/>
        <v>#REF!</v>
      </c>
      <c r="Z483" t="e">
        <f t="shared" si="149"/>
        <v>#REF!</v>
      </c>
    </row>
    <row r="484" spans="1:26" x14ac:dyDescent="0.3">
      <c r="A484" t="e">
        <f>IF(A483="","",IF($R$3=1,day07Test!A498,'day07'!#REF!))</f>
        <v>#REF!</v>
      </c>
      <c r="B484" t="str">
        <f t="shared" si="150"/>
        <v/>
      </c>
      <c r="C484" t="str">
        <f t="shared" si="151"/>
        <v/>
      </c>
      <c r="D484" t="str">
        <f t="shared" si="151"/>
        <v/>
      </c>
      <c r="E484" t="str">
        <f t="shared" si="151"/>
        <v/>
      </c>
      <c r="F484" t="str">
        <f t="shared" si="151"/>
        <v/>
      </c>
      <c r="G484" t="str">
        <f t="shared" si="151"/>
        <v/>
      </c>
      <c r="H484" t="str">
        <f t="shared" si="151"/>
        <v/>
      </c>
      <c r="I484" t="str">
        <f t="shared" si="151"/>
        <v/>
      </c>
      <c r="J484" t="str">
        <f t="shared" si="151"/>
        <v/>
      </c>
      <c r="K484" t="str">
        <f t="shared" si="151"/>
        <v/>
      </c>
      <c r="L484" t="str">
        <f t="shared" si="151"/>
        <v/>
      </c>
      <c r="M484" t="str">
        <f t="shared" si="134"/>
        <v/>
      </c>
      <c r="N484" t="e">
        <f t="shared" si="137"/>
        <v>#REF!</v>
      </c>
      <c r="O484" t="e">
        <f t="shared" si="138"/>
        <v>#REF!</v>
      </c>
      <c r="P484" t="e">
        <f t="shared" si="139"/>
        <v>#REF!</v>
      </c>
      <c r="Q484" t="e">
        <f t="shared" si="140"/>
        <v>#REF!</v>
      </c>
      <c r="R484" t="e">
        <f t="shared" si="141"/>
        <v>#REF!</v>
      </c>
      <c r="S484" t="e">
        <f t="shared" si="142"/>
        <v>#REF!</v>
      </c>
      <c r="T484" t="e">
        <f t="shared" si="143"/>
        <v>#REF!</v>
      </c>
      <c r="U484" t="e">
        <f t="shared" si="144"/>
        <v>#REF!</v>
      </c>
      <c r="V484" t="e">
        <f t="shared" si="145"/>
        <v>#REF!</v>
      </c>
      <c r="W484" t="e">
        <f t="shared" si="146"/>
        <v>#REF!</v>
      </c>
      <c r="X484" t="e">
        <f t="shared" si="147"/>
        <v>#REF!</v>
      </c>
      <c r="Y484" t="e">
        <f t="shared" si="148"/>
        <v>#REF!</v>
      </c>
      <c r="Z484" t="e">
        <f t="shared" si="149"/>
        <v>#REF!</v>
      </c>
    </row>
    <row r="485" spans="1:26" x14ac:dyDescent="0.3">
      <c r="A485" t="e">
        <f>IF(A484="","",IF($R$3=1,day07Test!A499,'day07'!#REF!))</f>
        <v>#REF!</v>
      </c>
      <c r="B485" t="str">
        <f t="shared" si="150"/>
        <v/>
      </c>
      <c r="C485" t="str">
        <f t="shared" si="151"/>
        <v/>
      </c>
      <c r="D485" t="str">
        <f t="shared" si="151"/>
        <v/>
      </c>
      <c r="E485" t="str">
        <f t="shared" si="151"/>
        <v/>
      </c>
      <c r="F485" t="str">
        <f t="shared" si="151"/>
        <v/>
      </c>
      <c r="G485" t="str">
        <f t="shared" si="151"/>
        <v/>
      </c>
      <c r="H485" t="str">
        <f t="shared" si="151"/>
        <v/>
      </c>
      <c r="I485" t="str">
        <f t="shared" si="151"/>
        <v/>
      </c>
      <c r="J485" t="str">
        <f t="shared" si="151"/>
        <v/>
      </c>
      <c r="K485" t="str">
        <f t="shared" si="151"/>
        <v/>
      </c>
      <c r="L485" t="str">
        <f t="shared" si="151"/>
        <v/>
      </c>
      <c r="M485" t="str">
        <f t="shared" si="134"/>
        <v/>
      </c>
      <c r="N485" t="e">
        <f t="shared" si="137"/>
        <v>#REF!</v>
      </c>
      <c r="O485" t="e">
        <f t="shared" si="138"/>
        <v>#REF!</v>
      </c>
      <c r="P485" t="e">
        <f t="shared" si="139"/>
        <v>#REF!</v>
      </c>
      <c r="Q485" t="e">
        <f t="shared" si="140"/>
        <v>#REF!</v>
      </c>
      <c r="R485" t="e">
        <f t="shared" si="141"/>
        <v>#REF!</v>
      </c>
      <c r="S485" t="e">
        <f t="shared" si="142"/>
        <v>#REF!</v>
      </c>
      <c r="T485" t="e">
        <f t="shared" si="143"/>
        <v>#REF!</v>
      </c>
      <c r="U485" t="e">
        <f t="shared" si="144"/>
        <v>#REF!</v>
      </c>
      <c r="V485" t="e">
        <f t="shared" si="145"/>
        <v>#REF!</v>
      </c>
      <c r="W485" t="e">
        <f t="shared" si="146"/>
        <v>#REF!</v>
      </c>
      <c r="X485" t="e">
        <f t="shared" si="147"/>
        <v>#REF!</v>
      </c>
      <c r="Y485" t="e">
        <f t="shared" si="148"/>
        <v>#REF!</v>
      </c>
      <c r="Z485" t="e">
        <f t="shared" si="149"/>
        <v>#REF!</v>
      </c>
    </row>
    <row r="486" spans="1:26" x14ac:dyDescent="0.3">
      <c r="A486" t="e">
        <f>IF(A485="","",IF($R$3=1,day07Test!A500,'day07'!#REF!))</f>
        <v>#REF!</v>
      </c>
      <c r="B486" t="str">
        <f t="shared" si="150"/>
        <v/>
      </c>
      <c r="C486" t="str">
        <f t="shared" si="151"/>
        <v/>
      </c>
      <c r="D486" t="str">
        <f t="shared" si="151"/>
        <v/>
      </c>
      <c r="E486" t="str">
        <f t="shared" si="151"/>
        <v/>
      </c>
      <c r="F486" t="str">
        <f t="shared" si="151"/>
        <v/>
      </c>
      <c r="G486" t="str">
        <f t="shared" si="151"/>
        <v/>
      </c>
      <c r="H486" t="str">
        <f t="shared" si="151"/>
        <v/>
      </c>
      <c r="I486" t="str">
        <f t="shared" si="151"/>
        <v/>
      </c>
      <c r="J486" t="str">
        <f t="shared" si="151"/>
        <v/>
      </c>
      <c r="K486" t="str">
        <f t="shared" si="151"/>
        <v/>
      </c>
      <c r="L486" t="str">
        <f t="shared" si="151"/>
        <v/>
      </c>
      <c r="M486" t="str">
        <f t="shared" si="134"/>
        <v/>
      </c>
      <c r="N486" t="e">
        <f t="shared" si="137"/>
        <v>#REF!</v>
      </c>
      <c r="O486" t="e">
        <f t="shared" si="138"/>
        <v>#REF!</v>
      </c>
      <c r="P486" t="e">
        <f t="shared" si="139"/>
        <v>#REF!</v>
      </c>
      <c r="Q486" t="e">
        <f t="shared" si="140"/>
        <v>#REF!</v>
      </c>
      <c r="R486" t="e">
        <f t="shared" si="141"/>
        <v>#REF!</v>
      </c>
      <c r="S486" t="e">
        <f t="shared" si="142"/>
        <v>#REF!</v>
      </c>
      <c r="T486" t="e">
        <f t="shared" si="143"/>
        <v>#REF!</v>
      </c>
      <c r="U486" t="e">
        <f t="shared" si="144"/>
        <v>#REF!</v>
      </c>
      <c r="V486" t="e">
        <f t="shared" si="145"/>
        <v>#REF!</v>
      </c>
      <c r="W486" t="e">
        <f t="shared" si="146"/>
        <v>#REF!</v>
      </c>
      <c r="X486" t="e">
        <f t="shared" si="147"/>
        <v>#REF!</v>
      </c>
      <c r="Y486" t="e">
        <f t="shared" si="148"/>
        <v>#REF!</v>
      </c>
      <c r="Z486" t="e">
        <f t="shared" si="149"/>
        <v>#REF!</v>
      </c>
    </row>
    <row r="487" spans="1:26" x14ac:dyDescent="0.3">
      <c r="A487" t="e">
        <f>IF(A486="","",IF($R$3=1,day07Test!A501,'day07'!#REF!))</f>
        <v>#REF!</v>
      </c>
      <c r="B487" t="str">
        <f t="shared" si="150"/>
        <v/>
      </c>
      <c r="C487" t="str">
        <f t="shared" si="151"/>
        <v/>
      </c>
      <c r="D487" t="str">
        <f t="shared" si="151"/>
        <v/>
      </c>
      <c r="E487" t="str">
        <f t="shared" si="151"/>
        <v/>
      </c>
      <c r="F487" t="str">
        <f t="shared" si="151"/>
        <v/>
      </c>
      <c r="G487" t="str">
        <f t="shared" si="151"/>
        <v/>
      </c>
      <c r="H487" t="str">
        <f t="shared" si="151"/>
        <v/>
      </c>
      <c r="I487" t="str">
        <f t="shared" si="151"/>
        <v/>
      </c>
      <c r="J487" t="str">
        <f t="shared" si="151"/>
        <v/>
      </c>
      <c r="K487" t="str">
        <f t="shared" si="151"/>
        <v/>
      </c>
      <c r="L487" t="str">
        <f t="shared" si="151"/>
        <v/>
      </c>
      <c r="M487" t="str">
        <f t="shared" ref="M487:M550" si="152">IFERROR(VALUE(MID($A487,COLUMN()-1,1)),"")</f>
        <v/>
      </c>
      <c r="N487" t="e">
        <f t="shared" si="137"/>
        <v>#REF!</v>
      </c>
      <c r="O487" t="e">
        <f t="shared" si="138"/>
        <v>#REF!</v>
      </c>
      <c r="P487" t="e">
        <f t="shared" si="139"/>
        <v>#REF!</v>
      </c>
      <c r="Q487" t="e">
        <f t="shared" si="140"/>
        <v>#REF!</v>
      </c>
      <c r="R487" t="e">
        <f t="shared" si="141"/>
        <v>#REF!</v>
      </c>
      <c r="S487" t="e">
        <f t="shared" si="142"/>
        <v>#REF!</v>
      </c>
      <c r="T487" t="e">
        <f t="shared" si="143"/>
        <v>#REF!</v>
      </c>
      <c r="U487" t="e">
        <f t="shared" si="144"/>
        <v>#REF!</v>
      </c>
      <c r="V487" t="e">
        <f t="shared" si="145"/>
        <v>#REF!</v>
      </c>
      <c r="W487" t="e">
        <f t="shared" si="146"/>
        <v>#REF!</v>
      </c>
      <c r="X487" t="e">
        <f t="shared" si="147"/>
        <v>#REF!</v>
      </c>
      <c r="Y487" t="e">
        <f t="shared" si="148"/>
        <v>#REF!</v>
      </c>
      <c r="Z487" t="e">
        <f t="shared" si="149"/>
        <v>#REF!</v>
      </c>
    </row>
    <row r="488" spans="1:26" x14ac:dyDescent="0.3">
      <c r="A488" t="e">
        <f>IF(A487="","",IF($R$3=1,day07Test!A502,'day07'!#REF!))</f>
        <v>#REF!</v>
      </c>
      <c r="B488" t="str">
        <f t="shared" si="150"/>
        <v/>
      </c>
      <c r="C488" t="str">
        <f t="shared" si="151"/>
        <v/>
      </c>
      <c r="D488" t="str">
        <f t="shared" si="151"/>
        <v/>
      </c>
      <c r="E488" t="str">
        <f t="shared" si="151"/>
        <v/>
      </c>
      <c r="F488" t="str">
        <f t="shared" si="151"/>
        <v/>
      </c>
      <c r="G488" t="str">
        <f t="shared" si="151"/>
        <v/>
      </c>
      <c r="H488" t="str">
        <f t="shared" si="151"/>
        <v/>
      </c>
      <c r="I488" t="str">
        <f t="shared" si="151"/>
        <v/>
      </c>
      <c r="J488" t="str">
        <f t="shared" si="151"/>
        <v/>
      </c>
      <c r="K488" t="str">
        <f t="shared" si="151"/>
        <v/>
      </c>
      <c r="L488" t="str">
        <f t="shared" si="151"/>
        <v/>
      </c>
      <c r="M488" t="str">
        <f t="shared" si="152"/>
        <v/>
      </c>
      <c r="N488" t="e">
        <f t="shared" si="137"/>
        <v>#REF!</v>
      </c>
      <c r="O488" t="e">
        <f t="shared" si="138"/>
        <v>#REF!</v>
      </c>
      <c r="P488" t="e">
        <f t="shared" si="139"/>
        <v>#REF!</v>
      </c>
      <c r="Q488" t="e">
        <f t="shared" si="140"/>
        <v>#REF!</v>
      </c>
      <c r="R488" t="e">
        <f t="shared" si="141"/>
        <v>#REF!</v>
      </c>
      <c r="S488" t="e">
        <f t="shared" si="142"/>
        <v>#REF!</v>
      </c>
      <c r="T488" t="e">
        <f t="shared" si="143"/>
        <v>#REF!</v>
      </c>
      <c r="U488" t="e">
        <f t="shared" si="144"/>
        <v>#REF!</v>
      </c>
      <c r="V488" t="e">
        <f t="shared" si="145"/>
        <v>#REF!</v>
      </c>
      <c r="W488" t="e">
        <f t="shared" si="146"/>
        <v>#REF!</v>
      </c>
      <c r="X488" t="e">
        <f t="shared" si="147"/>
        <v>#REF!</v>
      </c>
      <c r="Y488" t="e">
        <f t="shared" si="148"/>
        <v>#REF!</v>
      </c>
      <c r="Z488" t="e">
        <f t="shared" si="149"/>
        <v>#REF!</v>
      </c>
    </row>
    <row r="489" spans="1:26" x14ac:dyDescent="0.3">
      <c r="A489" t="e">
        <f>IF(A488="","",IF($R$3=1,day07Test!A503,'day07'!#REF!))</f>
        <v>#REF!</v>
      </c>
      <c r="B489" t="str">
        <f t="shared" si="150"/>
        <v/>
      </c>
      <c r="C489" t="str">
        <f t="shared" si="151"/>
        <v/>
      </c>
      <c r="D489" t="str">
        <f t="shared" si="151"/>
        <v/>
      </c>
      <c r="E489" t="str">
        <f t="shared" si="151"/>
        <v/>
      </c>
      <c r="F489" t="str">
        <f t="shared" si="151"/>
        <v/>
      </c>
      <c r="G489" t="str">
        <f t="shared" si="151"/>
        <v/>
      </c>
      <c r="H489" t="str">
        <f t="shared" si="151"/>
        <v/>
      </c>
      <c r="I489" t="str">
        <f t="shared" si="151"/>
        <v/>
      </c>
      <c r="J489" t="str">
        <f t="shared" si="151"/>
        <v/>
      </c>
      <c r="K489" t="str">
        <f t="shared" si="151"/>
        <v/>
      </c>
      <c r="L489" t="str">
        <f t="shared" si="151"/>
        <v/>
      </c>
      <c r="M489" t="str">
        <f t="shared" si="152"/>
        <v/>
      </c>
      <c r="N489" t="e">
        <f t="shared" si="137"/>
        <v>#REF!</v>
      </c>
      <c r="O489" t="e">
        <f t="shared" si="138"/>
        <v>#REF!</v>
      </c>
      <c r="P489" t="e">
        <f t="shared" si="139"/>
        <v>#REF!</v>
      </c>
      <c r="Q489" t="e">
        <f t="shared" si="140"/>
        <v>#REF!</v>
      </c>
      <c r="R489" t="e">
        <f t="shared" si="141"/>
        <v>#REF!</v>
      </c>
      <c r="S489" t="e">
        <f t="shared" si="142"/>
        <v>#REF!</v>
      </c>
      <c r="T489" t="e">
        <f t="shared" si="143"/>
        <v>#REF!</v>
      </c>
      <c r="U489" t="e">
        <f t="shared" si="144"/>
        <v>#REF!</v>
      </c>
      <c r="V489" t="e">
        <f t="shared" si="145"/>
        <v>#REF!</v>
      </c>
      <c r="W489" t="e">
        <f t="shared" si="146"/>
        <v>#REF!</v>
      </c>
      <c r="X489" t="e">
        <f t="shared" si="147"/>
        <v>#REF!</v>
      </c>
      <c r="Y489" t="e">
        <f t="shared" si="148"/>
        <v>#REF!</v>
      </c>
      <c r="Z489" t="e">
        <f t="shared" si="149"/>
        <v>#REF!</v>
      </c>
    </row>
    <row r="490" spans="1:26" x14ac:dyDescent="0.3">
      <c r="A490" t="e">
        <f>IF(A489="","",IF($R$3=1,day07Test!A504,'day07'!#REF!))</f>
        <v>#REF!</v>
      </c>
      <c r="B490" t="str">
        <f t="shared" si="150"/>
        <v/>
      </c>
      <c r="C490" t="str">
        <f t="shared" si="151"/>
        <v/>
      </c>
      <c r="D490" t="str">
        <f t="shared" si="151"/>
        <v/>
      </c>
      <c r="E490" t="str">
        <f t="shared" si="151"/>
        <v/>
      </c>
      <c r="F490" t="str">
        <f t="shared" si="151"/>
        <v/>
      </c>
      <c r="G490" t="str">
        <f t="shared" si="151"/>
        <v/>
      </c>
      <c r="H490" t="str">
        <f t="shared" si="151"/>
        <v/>
      </c>
      <c r="I490" t="str">
        <f t="shared" si="151"/>
        <v/>
      </c>
      <c r="J490" t="str">
        <f t="shared" si="151"/>
        <v/>
      </c>
      <c r="K490" t="str">
        <f t="shared" si="151"/>
        <v/>
      </c>
      <c r="L490" t="str">
        <f t="shared" si="151"/>
        <v/>
      </c>
      <c r="M490" t="str">
        <f t="shared" si="152"/>
        <v/>
      </c>
      <c r="N490" t="e">
        <f t="shared" si="137"/>
        <v>#REF!</v>
      </c>
      <c r="O490" t="e">
        <f t="shared" si="138"/>
        <v>#REF!</v>
      </c>
      <c r="P490" t="e">
        <f t="shared" si="139"/>
        <v>#REF!</v>
      </c>
      <c r="Q490" t="e">
        <f t="shared" si="140"/>
        <v>#REF!</v>
      </c>
      <c r="R490" t="e">
        <f t="shared" si="141"/>
        <v>#REF!</v>
      </c>
      <c r="S490" t="e">
        <f t="shared" si="142"/>
        <v>#REF!</v>
      </c>
      <c r="T490" t="e">
        <f t="shared" si="143"/>
        <v>#REF!</v>
      </c>
      <c r="U490" t="e">
        <f t="shared" si="144"/>
        <v>#REF!</v>
      </c>
      <c r="V490" t="e">
        <f t="shared" si="145"/>
        <v>#REF!</v>
      </c>
      <c r="W490" t="e">
        <f t="shared" si="146"/>
        <v>#REF!</v>
      </c>
      <c r="X490" t="e">
        <f t="shared" si="147"/>
        <v>#REF!</v>
      </c>
      <c r="Y490" t="e">
        <f t="shared" si="148"/>
        <v>#REF!</v>
      </c>
      <c r="Z490" t="e">
        <f t="shared" si="149"/>
        <v>#REF!</v>
      </c>
    </row>
    <row r="491" spans="1:26" x14ac:dyDescent="0.3">
      <c r="A491" t="e">
        <f>IF(A490="","",IF($R$3=1,day07Test!A505,'day07'!#REF!))</f>
        <v>#REF!</v>
      </c>
      <c r="B491" t="str">
        <f t="shared" si="150"/>
        <v/>
      </c>
      <c r="C491" t="str">
        <f t="shared" si="151"/>
        <v/>
      </c>
      <c r="D491" t="str">
        <f t="shared" si="151"/>
        <v/>
      </c>
      <c r="E491" t="str">
        <f t="shared" si="151"/>
        <v/>
      </c>
      <c r="F491" t="str">
        <f t="shared" si="151"/>
        <v/>
      </c>
      <c r="G491" t="str">
        <f t="shared" si="151"/>
        <v/>
      </c>
      <c r="H491" t="str">
        <f t="shared" si="151"/>
        <v/>
      </c>
      <c r="I491" t="str">
        <f t="shared" si="151"/>
        <v/>
      </c>
      <c r="J491" t="str">
        <f t="shared" si="151"/>
        <v/>
      </c>
      <c r="K491" t="str">
        <f t="shared" si="151"/>
        <v/>
      </c>
      <c r="L491" t="str">
        <f t="shared" si="151"/>
        <v/>
      </c>
      <c r="M491" t="str">
        <f t="shared" si="152"/>
        <v/>
      </c>
      <c r="N491" t="e">
        <f t="shared" si="137"/>
        <v>#REF!</v>
      </c>
      <c r="O491" t="e">
        <f t="shared" si="138"/>
        <v>#REF!</v>
      </c>
      <c r="P491" t="e">
        <f t="shared" si="139"/>
        <v>#REF!</v>
      </c>
      <c r="Q491" t="e">
        <f t="shared" si="140"/>
        <v>#REF!</v>
      </c>
      <c r="R491" t="e">
        <f t="shared" si="141"/>
        <v>#REF!</v>
      </c>
      <c r="S491" t="e">
        <f t="shared" si="142"/>
        <v>#REF!</v>
      </c>
      <c r="T491" t="e">
        <f t="shared" si="143"/>
        <v>#REF!</v>
      </c>
      <c r="U491" t="e">
        <f t="shared" si="144"/>
        <v>#REF!</v>
      </c>
      <c r="V491" t="e">
        <f t="shared" si="145"/>
        <v>#REF!</v>
      </c>
      <c r="W491" t="e">
        <f t="shared" si="146"/>
        <v>#REF!</v>
      </c>
      <c r="X491" t="e">
        <f t="shared" si="147"/>
        <v>#REF!</v>
      </c>
      <c r="Y491" t="e">
        <f t="shared" si="148"/>
        <v>#REF!</v>
      </c>
      <c r="Z491" t="e">
        <f t="shared" si="149"/>
        <v>#REF!</v>
      </c>
    </row>
    <row r="492" spans="1:26" x14ac:dyDescent="0.3">
      <c r="A492" t="e">
        <f>IF(A491="","",IF($R$3=1,day07Test!A506,'day07'!#REF!))</f>
        <v>#REF!</v>
      </c>
      <c r="B492" t="str">
        <f t="shared" si="150"/>
        <v/>
      </c>
      <c r="C492" t="str">
        <f t="shared" si="151"/>
        <v/>
      </c>
      <c r="D492" t="str">
        <f t="shared" si="151"/>
        <v/>
      </c>
      <c r="E492" t="str">
        <f t="shared" si="151"/>
        <v/>
      </c>
      <c r="F492" t="str">
        <f t="shared" si="151"/>
        <v/>
      </c>
      <c r="G492" t="str">
        <f t="shared" si="151"/>
        <v/>
      </c>
      <c r="H492" t="str">
        <f t="shared" si="151"/>
        <v/>
      </c>
      <c r="I492" t="str">
        <f t="shared" si="151"/>
        <v/>
      </c>
      <c r="J492" t="str">
        <f t="shared" si="151"/>
        <v/>
      </c>
      <c r="K492" t="str">
        <f t="shared" si="151"/>
        <v/>
      </c>
      <c r="L492" t="str">
        <f t="shared" si="151"/>
        <v/>
      </c>
      <c r="M492" t="str">
        <f t="shared" si="152"/>
        <v/>
      </c>
      <c r="N492" t="e">
        <f t="shared" si="137"/>
        <v>#REF!</v>
      </c>
      <c r="O492" t="e">
        <f t="shared" si="138"/>
        <v>#REF!</v>
      </c>
      <c r="P492" t="e">
        <f t="shared" si="139"/>
        <v>#REF!</v>
      </c>
      <c r="Q492" t="e">
        <f t="shared" si="140"/>
        <v>#REF!</v>
      </c>
      <c r="R492" t="e">
        <f t="shared" si="141"/>
        <v>#REF!</v>
      </c>
      <c r="S492" t="e">
        <f t="shared" si="142"/>
        <v>#REF!</v>
      </c>
      <c r="T492" t="e">
        <f t="shared" si="143"/>
        <v>#REF!</v>
      </c>
      <c r="U492" t="e">
        <f t="shared" si="144"/>
        <v>#REF!</v>
      </c>
      <c r="V492" t="e">
        <f t="shared" si="145"/>
        <v>#REF!</v>
      </c>
      <c r="W492" t="e">
        <f t="shared" si="146"/>
        <v>#REF!</v>
      </c>
      <c r="X492" t="e">
        <f t="shared" si="147"/>
        <v>#REF!</v>
      </c>
      <c r="Y492" t="e">
        <f t="shared" si="148"/>
        <v>#REF!</v>
      </c>
      <c r="Z492" t="e">
        <f t="shared" si="149"/>
        <v>#REF!</v>
      </c>
    </row>
    <row r="493" spans="1:26" x14ac:dyDescent="0.3">
      <c r="A493" t="e">
        <f>IF(A492="","",IF($R$3=1,day07Test!A507,'day07'!#REF!))</f>
        <v>#REF!</v>
      </c>
      <c r="B493" t="str">
        <f t="shared" si="150"/>
        <v/>
      </c>
      <c r="C493" t="str">
        <f t="shared" si="151"/>
        <v/>
      </c>
      <c r="D493" t="str">
        <f t="shared" si="151"/>
        <v/>
      </c>
      <c r="E493" t="str">
        <f t="shared" si="151"/>
        <v/>
      </c>
      <c r="F493" t="str">
        <f t="shared" si="151"/>
        <v/>
      </c>
      <c r="G493" t="str">
        <f t="shared" si="151"/>
        <v/>
      </c>
      <c r="H493" t="str">
        <f t="shared" si="151"/>
        <v/>
      </c>
      <c r="I493" t="str">
        <f t="shared" si="151"/>
        <v/>
      </c>
      <c r="J493" t="str">
        <f t="shared" si="151"/>
        <v/>
      </c>
      <c r="K493" t="str">
        <f t="shared" si="151"/>
        <v/>
      </c>
      <c r="L493" t="str">
        <f t="shared" si="151"/>
        <v/>
      </c>
      <c r="M493" t="str">
        <f t="shared" si="152"/>
        <v/>
      </c>
      <c r="N493" t="e">
        <f t="shared" si="137"/>
        <v>#REF!</v>
      </c>
      <c r="O493" t="e">
        <f t="shared" si="138"/>
        <v>#REF!</v>
      </c>
      <c r="P493" t="e">
        <f t="shared" si="139"/>
        <v>#REF!</v>
      </c>
      <c r="Q493" t="e">
        <f t="shared" si="140"/>
        <v>#REF!</v>
      </c>
      <c r="R493" t="e">
        <f t="shared" si="141"/>
        <v>#REF!</v>
      </c>
      <c r="S493" t="e">
        <f t="shared" si="142"/>
        <v>#REF!</v>
      </c>
      <c r="T493" t="e">
        <f t="shared" si="143"/>
        <v>#REF!</v>
      </c>
      <c r="U493" t="e">
        <f t="shared" si="144"/>
        <v>#REF!</v>
      </c>
      <c r="V493" t="e">
        <f t="shared" si="145"/>
        <v>#REF!</v>
      </c>
      <c r="W493" t="e">
        <f t="shared" si="146"/>
        <v>#REF!</v>
      </c>
      <c r="X493" t="e">
        <f t="shared" si="147"/>
        <v>#REF!</v>
      </c>
      <c r="Y493" t="e">
        <f t="shared" si="148"/>
        <v>#REF!</v>
      </c>
      <c r="Z493" t="e">
        <f t="shared" si="149"/>
        <v>#REF!</v>
      </c>
    </row>
    <row r="494" spans="1:26" x14ac:dyDescent="0.3">
      <c r="A494" t="e">
        <f>IF(A493="","",IF($R$3=1,day07Test!A508,'day07'!#REF!))</f>
        <v>#REF!</v>
      </c>
      <c r="B494" t="str">
        <f t="shared" si="150"/>
        <v/>
      </c>
      <c r="C494" t="str">
        <f t="shared" si="151"/>
        <v/>
      </c>
      <c r="D494" t="str">
        <f t="shared" si="151"/>
        <v/>
      </c>
      <c r="E494" t="str">
        <f t="shared" si="151"/>
        <v/>
      </c>
      <c r="F494" t="str">
        <f t="shared" si="151"/>
        <v/>
      </c>
      <c r="G494" t="str">
        <f t="shared" si="151"/>
        <v/>
      </c>
      <c r="H494" t="str">
        <f t="shared" si="151"/>
        <v/>
      </c>
      <c r="I494" t="str">
        <f t="shared" si="151"/>
        <v/>
      </c>
      <c r="J494" t="str">
        <f t="shared" si="151"/>
        <v/>
      </c>
      <c r="K494" t="str">
        <f t="shared" si="151"/>
        <v/>
      </c>
      <c r="L494" t="str">
        <f t="shared" si="151"/>
        <v/>
      </c>
      <c r="M494" t="str">
        <f t="shared" si="152"/>
        <v/>
      </c>
      <c r="N494" t="e">
        <f t="shared" si="137"/>
        <v>#REF!</v>
      </c>
      <c r="O494" t="e">
        <f t="shared" si="138"/>
        <v>#REF!</v>
      </c>
      <c r="P494" t="e">
        <f t="shared" si="139"/>
        <v>#REF!</v>
      </c>
      <c r="Q494" t="e">
        <f t="shared" si="140"/>
        <v>#REF!</v>
      </c>
      <c r="R494" t="e">
        <f t="shared" si="141"/>
        <v>#REF!</v>
      </c>
      <c r="S494" t="e">
        <f t="shared" si="142"/>
        <v>#REF!</v>
      </c>
      <c r="T494" t="e">
        <f t="shared" si="143"/>
        <v>#REF!</v>
      </c>
      <c r="U494" t="e">
        <f t="shared" si="144"/>
        <v>#REF!</v>
      </c>
      <c r="V494" t="e">
        <f t="shared" si="145"/>
        <v>#REF!</v>
      </c>
      <c r="W494" t="e">
        <f t="shared" si="146"/>
        <v>#REF!</v>
      </c>
      <c r="X494" t="e">
        <f t="shared" si="147"/>
        <v>#REF!</v>
      </c>
      <c r="Y494" t="e">
        <f t="shared" si="148"/>
        <v>#REF!</v>
      </c>
      <c r="Z494" t="e">
        <f t="shared" si="149"/>
        <v>#REF!</v>
      </c>
    </row>
    <row r="495" spans="1:26" x14ac:dyDescent="0.3">
      <c r="A495" t="e">
        <f>IF(A494="","",IF($R$3=1,day07Test!A509,'day07'!#REF!))</f>
        <v>#REF!</v>
      </c>
      <c r="B495" t="str">
        <f t="shared" si="150"/>
        <v/>
      </c>
      <c r="C495" t="str">
        <f t="shared" si="151"/>
        <v/>
      </c>
      <c r="D495" t="str">
        <f t="shared" si="151"/>
        <v/>
      </c>
      <c r="E495" t="str">
        <f t="shared" si="151"/>
        <v/>
      </c>
      <c r="F495" t="str">
        <f t="shared" si="151"/>
        <v/>
      </c>
      <c r="G495" t="str">
        <f t="shared" si="151"/>
        <v/>
      </c>
      <c r="H495" t="str">
        <f t="shared" si="151"/>
        <v/>
      </c>
      <c r="I495" t="str">
        <f t="shared" si="151"/>
        <v/>
      </c>
      <c r="J495" t="str">
        <f t="shared" si="151"/>
        <v/>
      </c>
      <c r="K495" t="str">
        <f t="shared" si="151"/>
        <v/>
      </c>
      <c r="L495" t="str">
        <f t="shared" si="151"/>
        <v/>
      </c>
      <c r="M495" t="str">
        <f t="shared" si="152"/>
        <v/>
      </c>
      <c r="N495" t="e">
        <f t="shared" si="137"/>
        <v>#REF!</v>
      </c>
      <c r="O495" t="e">
        <f t="shared" si="138"/>
        <v>#REF!</v>
      </c>
      <c r="P495" t="e">
        <f t="shared" si="139"/>
        <v>#REF!</v>
      </c>
      <c r="Q495" t="e">
        <f t="shared" si="140"/>
        <v>#REF!</v>
      </c>
      <c r="R495" t="e">
        <f t="shared" si="141"/>
        <v>#REF!</v>
      </c>
      <c r="S495" t="e">
        <f t="shared" si="142"/>
        <v>#REF!</v>
      </c>
      <c r="T495" t="e">
        <f t="shared" si="143"/>
        <v>#REF!</v>
      </c>
      <c r="U495" t="e">
        <f t="shared" si="144"/>
        <v>#REF!</v>
      </c>
      <c r="V495" t="e">
        <f t="shared" si="145"/>
        <v>#REF!</v>
      </c>
      <c r="W495" t="e">
        <f t="shared" si="146"/>
        <v>#REF!</v>
      </c>
      <c r="X495" t="e">
        <f t="shared" si="147"/>
        <v>#REF!</v>
      </c>
      <c r="Y495" t="e">
        <f t="shared" si="148"/>
        <v>#REF!</v>
      </c>
      <c r="Z495" t="e">
        <f t="shared" si="149"/>
        <v>#REF!</v>
      </c>
    </row>
    <row r="496" spans="1:26" x14ac:dyDescent="0.3">
      <c r="A496" t="e">
        <f>IF(A495="","",IF($R$3=1,day07Test!A510,'day07'!#REF!))</f>
        <v>#REF!</v>
      </c>
      <c r="B496" t="str">
        <f t="shared" si="150"/>
        <v/>
      </c>
      <c r="C496" t="str">
        <f t="shared" si="151"/>
        <v/>
      </c>
      <c r="D496" t="str">
        <f t="shared" si="151"/>
        <v/>
      </c>
      <c r="E496" t="str">
        <f t="shared" ref="C496:L519" si="153">IFERROR(VALUE(MID($A496,COLUMN()-1,1)),"")</f>
        <v/>
      </c>
      <c r="F496" t="str">
        <f t="shared" si="153"/>
        <v/>
      </c>
      <c r="G496" t="str">
        <f t="shared" si="153"/>
        <v/>
      </c>
      <c r="H496" t="str">
        <f t="shared" si="153"/>
        <v/>
      </c>
      <c r="I496" t="str">
        <f t="shared" si="153"/>
        <v/>
      </c>
      <c r="J496" t="str">
        <f t="shared" si="153"/>
        <v/>
      </c>
      <c r="K496" t="str">
        <f t="shared" si="153"/>
        <v/>
      </c>
      <c r="L496" t="str">
        <f t="shared" si="153"/>
        <v/>
      </c>
      <c r="M496" t="str">
        <f t="shared" si="152"/>
        <v/>
      </c>
      <c r="N496" t="e">
        <f t="shared" si="137"/>
        <v>#REF!</v>
      </c>
      <c r="O496" t="e">
        <f t="shared" si="138"/>
        <v>#REF!</v>
      </c>
      <c r="P496" t="e">
        <f t="shared" si="139"/>
        <v>#REF!</v>
      </c>
      <c r="Q496" t="e">
        <f t="shared" si="140"/>
        <v>#REF!</v>
      </c>
      <c r="R496" t="e">
        <f t="shared" si="141"/>
        <v>#REF!</v>
      </c>
      <c r="S496" t="e">
        <f t="shared" si="142"/>
        <v>#REF!</v>
      </c>
      <c r="T496" t="e">
        <f t="shared" si="143"/>
        <v>#REF!</v>
      </c>
      <c r="U496" t="e">
        <f t="shared" si="144"/>
        <v>#REF!</v>
      </c>
      <c r="V496" t="e">
        <f t="shared" si="145"/>
        <v>#REF!</v>
      </c>
      <c r="W496" t="e">
        <f t="shared" si="146"/>
        <v>#REF!</v>
      </c>
      <c r="X496" t="e">
        <f t="shared" si="147"/>
        <v>#REF!</v>
      </c>
      <c r="Y496" t="e">
        <f t="shared" si="148"/>
        <v>#REF!</v>
      </c>
      <c r="Z496" t="e">
        <f t="shared" si="149"/>
        <v>#REF!</v>
      </c>
    </row>
    <row r="497" spans="1:26" x14ac:dyDescent="0.3">
      <c r="A497" t="e">
        <f>IF(A496="","",IF($R$3=1,day07Test!A511,'day07'!#REF!))</f>
        <v>#REF!</v>
      </c>
      <c r="B497" t="str">
        <f t="shared" si="150"/>
        <v/>
      </c>
      <c r="C497" t="str">
        <f t="shared" si="153"/>
        <v/>
      </c>
      <c r="D497" t="str">
        <f t="shared" si="153"/>
        <v/>
      </c>
      <c r="E497" t="str">
        <f t="shared" si="153"/>
        <v/>
      </c>
      <c r="F497" t="str">
        <f t="shared" si="153"/>
        <v/>
      </c>
      <c r="G497" t="str">
        <f t="shared" si="153"/>
        <v/>
      </c>
      <c r="H497" t="str">
        <f t="shared" si="153"/>
        <v/>
      </c>
      <c r="I497" t="str">
        <f t="shared" si="153"/>
        <v/>
      </c>
      <c r="J497" t="str">
        <f t="shared" si="153"/>
        <v/>
      </c>
      <c r="K497" t="str">
        <f t="shared" si="153"/>
        <v/>
      </c>
      <c r="L497" t="str">
        <f t="shared" si="153"/>
        <v/>
      </c>
      <c r="M497" t="str">
        <f t="shared" si="152"/>
        <v/>
      </c>
      <c r="N497" t="e">
        <f t="shared" si="137"/>
        <v>#REF!</v>
      </c>
      <c r="O497" t="e">
        <f t="shared" si="138"/>
        <v>#REF!</v>
      </c>
      <c r="P497" t="e">
        <f t="shared" si="139"/>
        <v>#REF!</v>
      </c>
      <c r="Q497" t="e">
        <f t="shared" si="140"/>
        <v>#REF!</v>
      </c>
      <c r="R497" t="e">
        <f t="shared" si="141"/>
        <v>#REF!</v>
      </c>
      <c r="S497" t="e">
        <f t="shared" si="142"/>
        <v>#REF!</v>
      </c>
      <c r="T497" t="e">
        <f t="shared" si="143"/>
        <v>#REF!</v>
      </c>
      <c r="U497" t="e">
        <f t="shared" si="144"/>
        <v>#REF!</v>
      </c>
      <c r="V497" t="e">
        <f t="shared" si="145"/>
        <v>#REF!</v>
      </c>
      <c r="W497" t="e">
        <f t="shared" si="146"/>
        <v>#REF!</v>
      </c>
      <c r="X497" t="e">
        <f t="shared" si="147"/>
        <v>#REF!</v>
      </c>
      <c r="Y497" t="e">
        <f t="shared" si="148"/>
        <v>#REF!</v>
      </c>
      <c r="Z497" t="e">
        <f t="shared" si="149"/>
        <v>#REF!</v>
      </c>
    </row>
    <row r="498" spans="1:26" x14ac:dyDescent="0.3">
      <c r="A498" t="e">
        <f>IF(A497="","",IF($R$3=1,day07Test!A512,'day07'!#REF!))</f>
        <v>#REF!</v>
      </c>
      <c r="B498" t="str">
        <f t="shared" si="150"/>
        <v/>
      </c>
      <c r="C498" t="str">
        <f t="shared" si="153"/>
        <v/>
      </c>
      <c r="D498" t="str">
        <f t="shared" si="153"/>
        <v/>
      </c>
      <c r="E498" t="str">
        <f t="shared" si="153"/>
        <v/>
      </c>
      <c r="F498" t="str">
        <f t="shared" si="153"/>
        <v/>
      </c>
      <c r="G498" t="str">
        <f t="shared" si="153"/>
        <v/>
      </c>
      <c r="H498" t="str">
        <f t="shared" si="153"/>
        <v/>
      </c>
      <c r="I498" t="str">
        <f t="shared" si="153"/>
        <v/>
      </c>
      <c r="J498" t="str">
        <f t="shared" si="153"/>
        <v/>
      </c>
      <c r="K498" t="str">
        <f t="shared" si="153"/>
        <v/>
      </c>
      <c r="L498" t="str">
        <f t="shared" si="153"/>
        <v/>
      </c>
      <c r="M498" t="str">
        <f t="shared" si="152"/>
        <v/>
      </c>
      <c r="N498" t="e">
        <f t="shared" si="137"/>
        <v>#REF!</v>
      </c>
      <c r="O498" t="e">
        <f t="shared" si="138"/>
        <v>#REF!</v>
      </c>
      <c r="P498" t="e">
        <f t="shared" si="139"/>
        <v>#REF!</v>
      </c>
      <c r="Q498" t="e">
        <f t="shared" si="140"/>
        <v>#REF!</v>
      </c>
      <c r="R498" t="e">
        <f t="shared" si="141"/>
        <v>#REF!</v>
      </c>
      <c r="S498" t="e">
        <f t="shared" si="142"/>
        <v>#REF!</v>
      </c>
      <c r="T498" t="e">
        <f t="shared" si="143"/>
        <v>#REF!</v>
      </c>
      <c r="U498" t="e">
        <f t="shared" si="144"/>
        <v>#REF!</v>
      </c>
      <c r="V498" t="e">
        <f t="shared" si="145"/>
        <v>#REF!</v>
      </c>
      <c r="W498" t="e">
        <f t="shared" si="146"/>
        <v>#REF!</v>
      </c>
      <c r="X498" t="e">
        <f t="shared" si="147"/>
        <v>#REF!</v>
      </c>
      <c r="Y498" t="e">
        <f t="shared" si="148"/>
        <v>#REF!</v>
      </c>
      <c r="Z498" t="e">
        <f t="shared" si="149"/>
        <v>#REF!</v>
      </c>
    </row>
    <row r="499" spans="1:26" x14ac:dyDescent="0.3">
      <c r="A499" t="e">
        <f>IF(A498="","",IF($R$3=1,day07Test!A513,'day07'!#REF!))</f>
        <v>#REF!</v>
      </c>
      <c r="B499" t="str">
        <f t="shared" si="150"/>
        <v/>
      </c>
      <c r="C499" t="str">
        <f t="shared" si="153"/>
        <v/>
      </c>
      <c r="D499" t="str">
        <f t="shared" si="153"/>
        <v/>
      </c>
      <c r="E499" t="str">
        <f t="shared" si="153"/>
        <v/>
      </c>
      <c r="F499" t="str">
        <f t="shared" si="153"/>
        <v/>
      </c>
      <c r="G499" t="str">
        <f t="shared" si="153"/>
        <v/>
      </c>
      <c r="H499" t="str">
        <f t="shared" si="153"/>
        <v/>
      </c>
      <c r="I499" t="str">
        <f t="shared" si="153"/>
        <v/>
      </c>
      <c r="J499" t="str">
        <f t="shared" si="153"/>
        <v/>
      </c>
      <c r="K499" t="str">
        <f t="shared" si="153"/>
        <v/>
      </c>
      <c r="L499" t="str">
        <f t="shared" si="153"/>
        <v/>
      </c>
      <c r="M499" t="str">
        <f t="shared" si="152"/>
        <v/>
      </c>
      <c r="N499" t="e">
        <f t="shared" si="137"/>
        <v>#REF!</v>
      </c>
      <c r="O499" t="e">
        <f t="shared" si="138"/>
        <v>#REF!</v>
      </c>
      <c r="P499" t="e">
        <f t="shared" si="139"/>
        <v>#REF!</v>
      </c>
      <c r="Q499" t="e">
        <f t="shared" si="140"/>
        <v>#REF!</v>
      </c>
      <c r="R499" t="e">
        <f t="shared" si="141"/>
        <v>#REF!</v>
      </c>
      <c r="S499" t="e">
        <f t="shared" si="142"/>
        <v>#REF!</v>
      </c>
      <c r="T499" t="e">
        <f t="shared" si="143"/>
        <v>#REF!</v>
      </c>
      <c r="U499" t="e">
        <f t="shared" si="144"/>
        <v>#REF!</v>
      </c>
      <c r="V499" t="e">
        <f t="shared" si="145"/>
        <v>#REF!</v>
      </c>
      <c r="W499" t="e">
        <f t="shared" si="146"/>
        <v>#REF!</v>
      </c>
      <c r="X499" t="e">
        <f t="shared" si="147"/>
        <v>#REF!</v>
      </c>
      <c r="Y499" t="e">
        <f t="shared" si="148"/>
        <v>#REF!</v>
      </c>
      <c r="Z499" t="e">
        <f t="shared" si="149"/>
        <v>#REF!</v>
      </c>
    </row>
    <row r="500" spans="1:26" x14ac:dyDescent="0.3">
      <c r="A500" t="e">
        <f>IF(A499="","",IF($R$3=1,day07Test!A514,'day07'!#REF!))</f>
        <v>#REF!</v>
      </c>
      <c r="B500" t="str">
        <f t="shared" si="150"/>
        <v/>
      </c>
      <c r="C500" t="str">
        <f t="shared" si="153"/>
        <v/>
      </c>
      <c r="D500" t="str">
        <f t="shared" si="153"/>
        <v/>
      </c>
      <c r="E500" t="str">
        <f t="shared" si="153"/>
        <v/>
      </c>
      <c r="F500" t="str">
        <f t="shared" si="153"/>
        <v/>
      </c>
      <c r="G500" t="str">
        <f t="shared" si="153"/>
        <v/>
      </c>
      <c r="H500" t="str">
        <f t="shared" si="153"/>
        <v/>
      </c>
      <c r="I500" t="str">
        <f t="shared" si="153"/>
        <v/>
      </c>
      <c r="J500" t="str">
        <f t="shared" si="153"/>
        <v/>
      </c>
      <c r="K500" t="str">
        <f t="shared" si="153"/>
        <v/>
      </c>
      <c r="L500" t="str">
        <f t="shared" si="153"/>
        <v/>
      </c>
      <c r="M500" t="str">
        <f t="shared" si="152"/>
        <v/>
      </c>
      <c r="N500" t="e">
        <f t="shared" si="137"/>
        <v>#REF!</v>
      </c>
      <c r="O500" t="e">
        <f t="shared" si="138"/>
        <v>#REF!</v>
      </c>
      <c r="P500" t="e">
        <f t="shared" si="139"/>
        <v>#REF!</v>
      </c>
      <c r="Q500" t="e">
        <f t="shared" si="140"/>
        <v>#REF!</v>
      </c>
      <c r="R500" t="e">
        <f t="shared" si="141"/>
        <v>#REF!</v>
      </c>
      <c r="S500" t="e">
        <f t="shared" si="142"/>
        <v>#REF!</v>
      </c>
      <c r="T500" t="e">
        <f t="shared" si="143"/>
        <v>#REF!</v>
      </c>
      <c r="U500" t="e">
        <f t="shared" si="144"/>
        <v>#REF!</v>
      </c>
      <c r="V500" t="e">
        <f t="shared" si="145"/>
        <v>#REF!</v>
      </c>
      <c r="W500" t="e">
        <f t="shared" si="146"/>
        <v>#REF!</v>
      </c>
      <c r="X500" t="e">
        <f t="shared" si="147"/>
        <v>#REF!</v>
      </c>
      <c r="Y500" t="e">
        <f t="shared" si="148"/>
        <v>#REF!</v>
      </c>
      <c r="Z500" t="e">
        <f t="shared" si="149"/>
        <v>#REF!</v>
      </c>
    </row>
    <row r="501" spans="1:26" x14ac:dyDescent="0.3">
      <c r="A501" t="e">
        <f>IF(A500="","",IF($R$3=1,day07Test!A515,'day07'!#REF!))</f>
        <v>#REF!</v>
      </c>
      <c r="B501" t="str">
        <f t="shared" si="150"/>
        <v/>
      </c>
      <c r="C501" t="str">
        <f t="shared" si="153"/>
        <v/>
      </c>
      <c r="D501" t="str">
        <f t="shared" si="153"/>
        <v/>
      </c>
      <c r="E501" t="str">
        <f t="shared" si="153"/>
        <v/>
      </c>
      <c r="F501" t="str">
        <f t="shared" si="153"/>
        <v/>
      </c>
      <c r="G501" t="str">
        <f t="shared" si="153"/>
        <v/>
      </c>
      <c r="H501" t="str">
        <f t="shared" si="153"/>
        <v/>
      </c>
      <c r="I501" t="str">
        <f t="shared" si="153"/>
        <v/>
      </c>
      <c r="J501" t="str">
        <f t="shared" si="153"/>
        <v/>
      </c>
      <c r="K501" t="str">
        <f t="shared" si="153"/>
        <v/>
      </c>
      <c r="L501" t="str">
        <f t="shared" si="153"/>
        <v/>
      </c>
      <c r="M501" t="str">
        <f t="shared" si="152"/>
        <v/>
      </c>
      <c r="N501" t="e">
        <f t="shared" si="137"/>
        <v>#REF!</v>
      </c>
      <c r="O501" t="e">
        <f t="shared" si="138"/>
        <v>#REF!</v>
      </c>
      <c r="P501" t="e">
        <f t="shared" si="139"/>
        <v>#REF!</v>
      </c>
      <c r="Q501" t="e">
        <f t="shared" si="140"/>
        <v>#REF!</v>
      </c>
      <c r="R501" t="e">
        <f t="shared" si="141"/>
        <v>#REF!</v>
      </c>
      <c r="S501" t="e">
        <f t="shared" si="142"/>
        <v>#REF!</v>
      </c>
      <c r="T501" t="e">
        <f t="shared" si="143"/>
        <v>#REF!</v>
      </c>
      <c r="U501" t="e">
        <f t="shared" si="144"/>
        <v>#REF!</v>
      </c>
      <c r="V501" t="e">
        <f t="shared" si="145"/>
        <v>#REF!</v>
      </c>
      <c r="W501" t="e">
        <f t="shared" si="146"/>
        <v>#REF!</v>
      </c>
      <c r="X501" t="e">
        <f t="shared" si="147"/>
        <v>#REF!</v>
      </c>
      <c r="Y501" t="e">
        <f t="shared" si="148"/>
        <v>#REF!</v>
      </c>
      <c r="Z501" t="e">
        <f t="shared" si="149"/>
        <v>#REF!</v>
      </c>
    </row>
    <row r="502" spans="1:26" x14ac:dyDescent="0.3">
      <c r="A502" t="e">
        <f>IF(A501="","",IF($R$3=1,day07Test!A516,'day07'!#REF!))</f>
        <v>#REF!</v>
      </c>
      <c r="B502" t="str">
        <f t="shared" si="150"/>
        <v/>
      </c>
      <c r="C502" t="str">
        <f t="shared" si="153"/>
        <v/>
      </c>
      <c r="D502" t="str">
        <f t="shared" si="153"/>
        <v/>
      </c>
      <c r="E502" t="str">
        <f t="shared" si="153"/>
        <v/>
      </c>
      <c r="F502" t="str">
        <f t="shared" si="153"/>
        <v/>
      </c>
      <c r="G502" t="str">
        <f t="shared" si="153"/>
        <v/>
      </c>
      <c r="H502" t="str">
        <f t="shared" si="153"/>
        <v/>
      </c>
      <c r="I502" t="str">
        <f t="shared" si="153"/>
        <v/>
      </c>
      <c r="J502" t="str">
        <f t="shared" si="153"/>
        <v/>
      </c>
      <c r="K502" t="str">
        <f t="shared" si="153"/>
        <v/>
      </c>
      <c r="L502" t="str">
        <f t="shared" si="153"/>
        <v/>
      </c>
      <c r="M502" t="str">
        <f t="shared" si="152"/>
        <v/>
      </c>
      <c r="N502" t="e">
        <f t="shared" si="137"/>
        <v>#REF!</v>
      </c>
      <c r="O502" t="e">
        <f t="shared" si="138"/>
        <v>#REF!</v>
      </c>
      <c r="P502" t="e">
        <f t="shared" si="139"/>
        <v>#REF!</v>
      </c>
      <c r="Q502" t="e">
        <f t="shared" si="140"/>
        <v>#REF!</v>
      </c>
      <c r="R502" t="e">
        <f t="shared" si="141"/>
        <v>#REF!</v>
      </c>
      <c r="S502" t="e">
        <f t="shared" si="142"/>
        <v>#REF!</v>
      </c>
      <c r="T502" t="e">
        <f t="shared" si="143"/>
        <v>#REF!</v>
      </c>
      <c r="U502" t="e">
        <f t="shared" si="144"/>
        <v>#REF!</v>
      </c>
      <c r="V502" t="e">
        <f t="shared" si="145"/>
        <v>#REF!</v>
      </c>
      <c r="W502" t="e">
        <f t="shared" si="146"/>
        <v>#REF!</v>
      </c>
      <c r="X502" t="e">
        <f t="shared" si="147"/>
        <v>#REF!</v>
      </c>
      <c r="Y502" t="e">
        <f t="shared" si="148"/>
        <v>#REF!</v>
      </c>
      <c r="Z502" t="e">
        <f t="shared" si="149"/>
        <v>#REF!</v>
      </c>
    </row>
    <row r="503" spans="1:26" x14ac:dyDescent="0.3">
      <c r="A503" t="e">
        <f>IF(A502="","",IF($R$3=1,day07Test!A517,'day07'!#REF!))</f>
        <v>#REF!</v>
      </c>
      <c r="B503" t="str">
        <f t="shared" si="150"/>
        <v/>
      </c>
      <c r="C503" t="str">
        <f t="shared" si="153"/>
        <v/>
      </c>
      <c r="D503" t="str">
        <f t="shared" si="153"/>
        <v/>
      </c>
      <c r="E503" t="str">
        <f t="shared" si="153"/>
        <v/>
      </c>
      <c r="F503" t="str">
        <f t="shared" si="153"/>
        <v/>
      </c>
      <c r="G503" t="str">
        <f t="shared" si="153"/>
        <v/>
      </c>
      <c r="H503" t="str">
        <f t="shared" si="153"/>
        <v/>
      </c>
      <c r="I503" t="str">
        <f t="shared" si="153"/>
        <v/>
      </c>
      <c r="J503" t="str">
        <f t="shared" si="153"/>
        <v/>
      </c>
      <c r="K503" t="str">
        <f t="shared" si="153"/>
        <v/>
      </c>
      <c r="L503" t="str">
        <f t="shared" si="153"/>
        <v/>
      </c>
      <c r="M503" t="str">
        <f t="shared" si="152"/>
        <v/>
      </c>
      <c r="N503" t="e">
        <f t="shared" si="137"/>
        <v>#REF!</v>
      </c>
      <c r="O503" t="e">
        <f t="shared" si="138"/>
        <v>#REF!</v>
      </c>
      <c r="P503" t="e">
        <f t="shared" si="139"/>
        <v>#REF!</v>
      </c>
      <c r="Q503" t="e">
        <f t="shared" si="140"/>
        <v>#REF!</v>
      </c>
      <c r="R503" t="e">
        <f t="shared" si="141"/>
        <v>#REF!</v>
      </c>
      <c r="S503" t="e">
        <f t="shared" si="142"/>
        <v>#REF!</v>
      </c>
      <c r="T503" t="e">
        <f t="shared" si="143"/>
        <v>#REF!</v>
      </c>
      <c r="U503" t="e">
        <f t="shared" si="144"/>
        <v>#REF!</v>
      </c>
      <c r="V503" t="e">
        <f t="shared" si="145"/>
        <v>#REF!</v>
      </c>
      <c r="W503" t="e">
        <f t="shared" si="146"/>
        <v>#REF!</v>
      </c>
      <c r="X503" t="e">
        <f t="shared" si="147"/>
        <v>#REF!</v>
      </c>
      <c r="Y503" t="e">
        <f t="shared" si="148"/>
        <v>#REF!</v>
      </c>
      <c r="Z503" t="e">
        <f t="shared" si="149"/>
        <v>#REF!</v>
      </c>
    </row>
    <row r="504" spans="1:26" x14ac:dyDescent="0.3">
      <c r="A504" t="e">
        <f>IF(A503="","",IF($R$3=1,day07Test!A518,'day07'!#REF!))</f>
        <v>#REF!</v>
      </c>
      <c r="B504" t="str">
        <f t="shared" si="150"/>
        <v/>
      </c>
      <c r="C504" t="str">
        <f t="shared" si="153"/>
        <v/>
      </c>
      <c r="D504" t="str">
        <f t="shared" si="153"/>
        <v/>
      </c>
      <c r="E504" t="str">
        <f t="shared" si="153"/>
        <v/>
      </c>
      <c r="F504" t="str">
        <f t="shared" si="153"/>
        <v/>
      </c>
      <c r="G504" t="str">
        <f t="shared" si="153"/>
        <v/>
      </c>
      <c r="H504" t="str">
        <f t="shared" si="153"/>
        <v/>
      </c>
      <c r="I504" t="str">
        <f t="shared" si="153"/>
        <v/>
      </c>
      <c r="J504" t="str">
        <f t="shared" si="153"/>
        <v/>
      </c>
      <c r="K504" t="str">
        <f t="shared" si="153"/>
        <v/>
      </c>
      <c r="L504" t="str">
        <f t="shared" si="153"/>
        <v/>
      </c>
      <c r="M504" t="str">
        <f t="shared" si="152"/>
        <v/>
      </c>
      <c r="N504" t="e">
        <f t="shared" si="137"/>
        <v>#REF!</v>
      </c>
      <c r="O504" t="e">
        <f t="shared" si="138"/>
        <v>#REF!</v>
      </c>
      <c r="P504" t="e">
        <f t="shared" si="139"/>
        <v>#REF!</v>
      </c>
      <c r="Q504" t="e">
        <f t="shared" si="140"/>
        <v>#REF!</v>
      </c>
      <c r="R504" t="e">
        <f t="shared" si="141"/>
        <v>#REF!</v>
      </c>
      <c r="S504" t="e">
        <f t="shared" si="142"/>
        <v>#REF!</v>
      </c>
      <c r="T504" t="e">
        <f t="shared" si="143"/>
        <v>#REF!</v>
      </c>
      <c r="U504" t="e">
        <f t="shared" si="144"/>
        <v>#REF!</v>
      </c>
      <c r="V504" t="e">
        <f t="shared" si="145"/>
        <v>#REF!</v>
      </c>
      <c r="W504" t="e">
        <f t="shared" si="146"/>
        <v>#REF!</v>
      </c>
      <c r="X504" t="e">
        <f t="shared" si="147"/>
        <v>#REF!</v>
      </c>
      <c r="Y504" t="e">
        <f t="shared" si="148"/>
        <v>#REF!</v>
      </c>
      <c r="Z504" t="e">
        <f t="shared" si="149"/>
        <v>#REF!</v>
      </c>
    </row>
    <row r="505" spans="1:26" x14ac:dyDescent="0.3">
      <c r="A505" t="e">
        <f>IF(A504="","",IF($R$3=1,day07Test!A519,'day07'!#REF!))</f>
        <v>#REF!</v>
      </c>
      <c r="B505" t="str">
        <f t="shared" si="150"/>
        <v/>
      </c>
      <c r="C505" t="str">
        <f t="shared" si="153"/>
        <v/>
      </c>
      <c r="D505" t="str">
        <f t="shared" si="153"/>
        <v/>
      </c>
      <c r="E505" t="str">
        <f t="shared" si="153"/>
        <v/>
      </c>
      <c r="F505" t="str">
        <f t="shared" si="153"/>
        <v/>
      </c>
      <c r="G505" t="str">
        <f t="shared" si="153"/>
        <v/>
      </c>
      <c r="H505" t="str">
        <f t="shared" si="153"/>
        <v/>
      </c>
      <c r="I505" t="str">
        <f t="shared" si="153"/>
        <v/>
      </c>
      <c r="J505" t="str">
        <f t="shared" si="153"/>
        <v/>
      </c>
      <c r="K505" t="str">
        <f t="shared" si="153"/>
        <v/>
      </c>
      <c r="L505" t="str">
        <f t="shared" si="153"/>
        <v/>
      </c>
      <c r="M505" t="str">
        <f t="shared" si="152"/>
        <v/>
      </c>
      <c r="N505" t="e">
        <f t="shared" si="137"/>
        <v>#REF!</v>
      </c>
      <c r="O505" t="e">
        <f t="shared" si="138"/>
        <v>#REF!</v>
      </c>
      <c r="P505" t="e">
        <f t="shared" si="139"/>
        <v>#REF!</v>
      </c>
      <c r="Q505" t="e">
        <f t="shared" si="140"/>
        <v>#REF!</v>
      </c>
      <c r="R505" t="e">
        <f t="shared" si="141"/>
        <v>#REF!</v>
      </c>
      <c r="S505" t="e">
        <f t="shared" si="142"/>
        <v>#REF!</v>
      </c>
      <c r="T505" t="e">
        <f t="shared" si="143"/>
        <v>#REF!</v>
      </c>
      <c r="U505" t="e">
        <f t="shared" si="144"/>
        <v>#REF!</v>
      </c>
      <c r="V505" t="e">
        <f t="shared" si="145"/>
        <v>#REF!</v>
      </c>
      <c r="W505" t="e">
        <f t="shared" si="146"/>
        <v>#REF!</v>
      </c>
      <c r="X505" t="e">
        <f t="shared" si="147"/>
        <v>#REF!</v>
      </c>
      <c r="Y505" t="e">
        <f t="shared" si="148"/>
        <v>#REF!</v>
      </c>
      <c r="Z505" t="e">
        <f t="shared" si="149"/>
        <v>#REF!</v>
      </c>
    </row>
    <row r="506" spans="1:26" x14ac:dyDescent="0.3">
      <c r="A506" t="e">
        <f>IF(A505="","",IF($R$3=1,day07Test!A520,'day07'!#REF!))</f>
        <v>#REF!</v>
      </c>
      <c r="B506" t="str">
        <f t="shared" si="150"/>
        <v/>
      </c>
      <c r="C506" t="str">
        <f t="shared" si="153"/>
        <v/>
      </c>
      <c r="D506" t="str">
        <f t="shared" si="153"/>
        <v/>
      </c>
      <c r="E506" t="str">
        <f t="shared" si="153"/>
        <v/>
      </c>
      <c r="F506" t="str">
        <f t="shared" si="153"/>
        <v/>
      </c>
      <c r="G506" t="str">
        <f t="shared" si="153"/>
        <v/>
      </c>
      <c r="H506" t="str">
        <f t="shared" si="153"/>
        <v/>
      </c>
      <c r="I506" t="str">
        <f t="shared" si="153"/>
        <v/>
      </c>
      <c r="J506" t="str">
        <f t="shared" si="153"/>
        <v/>
      </c>
      <c r="K506" t="str">
        <f t="shared" si="153"/>
        <v/>
      </c>
      <c r="L506" t="str">
        <f t="shared" si="153"/>
        <v/>
      </c>
      <c r="M506" t="str">
        <f t="shared" si="152"/>
        <v/>
      </c>
      <c r="N506" t="e">
        <f t="shared" si="137"/>
        <v>#REF!</v>
      </c>
      <c r="O506" t="e">
        <f t="shared" si="138"/>
        <v>#REF!</v>
      </c>
      <c r="P506" t="e">
        <f t="shared" si="139"/>
        <v>#REF!</v>
      </c>
      <c r="Q506" t="e">
        <f t="shared" si="140"/>
        <v>#REF!</v>
      </c>
      <c r="R506" t="e">
        <f t="shared" si="141"/>
        <v>#REF!</v>
      </c>
      <c r="S506" t="e">
        <f t="shared" si="142"/>
        <v>#REF!</v>
      </c>
      <c r="T506" t="e">
        <f t="shared" si="143"/>
        <v>#REF!</v>
      </c>
      <c r="U506" t="e">
        <f t="shared" si="144"/>
        <v>#REF!</v>
      </c>
      <c r="V506" t="e">
        <f t="shared" si="145"/>
        <v>#REF!</v>
      </c>
      <c r="W506" t="e">
        <f t="shared" si="146"/>
        <v>#REF!</v>
      </c>
      <c r="X506" t="e">
        <f t="shared" si="147"/>
        <v>#REF!</v>
      </c>
      <c r="Y506" t="e">
        <f t="shared" si="148"/>
        <v>#REF!</v>
      </c>
      <c r="Z506" t="e">
        <f t="shared" si="149"/>
        <v>#REF!</v>
      </c>
    </row>
    <row r="507" spans="1:26" x14ac:dyDescent="0.3">
      <c r="A507" t="e">
        <f>IF(A506="","",IF($R$3=1,day07Test!A521,'day07'!#REF!))</f>
        <v>#REF!</v>
      </c>
      <c r="B507" t="str">
        <f t="shared" si="150"/>
        <v/>
      </c>
      <c r="C507" t="str">
        <f t="shared" si="153"/>
        <v/>
      </c>
      <c r="D507" t="str">
        <f t="shared" si="153"/>
        <v/>
      </c>
      <c r="E507" t="str">
        <f t="shared" si="153"/>
        <v/>
      </c>
      <c r="F507" t="str">
        <f t="shared" si="153"/>
        <v/>
      </c>
      <c r="G507" t="str">
        <f t="shared" si="153"/>
        <v/>
      </c>
      <c r="H507" t="str">
        <f t="shared" si="153"/>
        <v/>
      </c>
      <c r="I507" t="str">
        <f t="shared" si="153"/>
        <v/>
      </c>
      <c r="J507" t="str">
        <f t="shared" si="153"/>
        <v/>
      </c>
      <c r="K507" t="str">
        <f t="shared" si="153"/>
        <v/>
      </c>
      <c r="L507" t="str">
        <f t="shared" si="153"/>
        <v/>
      </c>
      <c r="M507" t="str">
        <f t="shared" si="152"/>
        <v/>
      </c>
      <c r="N507" t="e">
        <f t="shared" si="137"/>
        <v>#REF!</v>
      </c>
      <c r="O507" t="e">
        <f t="shared" si="138"/>
        <v>#REF!</v>
      </c>
      <c r="P507" t="e">
        <f t="shared" si="139"/>
        <v>#REF!</v>
      </c>
      <c r="Q507" t="e">
        <f t="shared" si="140"/>
        <v>#REF!</v>
      </c>
      <c r="R507" t="e">
        <f t="shared" si="141"/>
        <v>#REF!</v>
      </c>
      <c r="S507" t="e">
        <f t="shared" si="142"/>
        <v>#REF!</v>
      </c>
      <c r="T507" t="e">
        <f t="shared" si="143"/>
        <v>#REF!</v>
      </c>
      <c r="U507" t="e">
        <f t="shared" si="144"/>
        <v>#REF!</v>
      </c>
      <c r="V507" t="e">
        <f t="shared" si="145"/>
        <v>#REF!</v>
      </c>
      <c r="W507" t="e">
        <f t="shared" si="146"/>
        <v>#REF!</v>
      </c>
      <c r="X507" t="e">
        <f t="shared" si="147"/>
        <v>#REF!</v>
      </c>
      <c r="Y507" t="e">
        <f t="shared" si="148"/>
        <v>#REF!</v>
      </c>
      <c r="Z507" t="e">
        <f t="shared" si="149"/>
        <v>#REF!</v>
      </c>
    </row>
    <row r="508" spans="1:26" x14ac:dyDescent="0.3">
      <c r="A508" t="e">
        <f>IF(A507="","",IF($R$3=1,day07Test!A522,'day07'!#REF!))</f>
        <v>#REF!</v>
      </c>
      <c r="B508" t="str">
        <f t="shared" si="150"/>
        <v/>
      </c>
      <c r="C508" t="str">
        <f t="shared" si="153"/>
        <v/>
      </c>
      <c r="D508" t="str">
        <f t="shared" si="153"/>
        <v/>
      </c>
      <c r="E508" t="str">
        <f t="shared" si="153"/>
        <v/>
      </c>
      <c r="F508" t="str">
        <f t="shared" si="153"/>
        <v/>
      </c>
      <c r="G508" t="str">
        <f t="shared" si="153"/>
        <v/>
      </c>
      <c r="H508" t="str">
        <f t="shared" si="153"/>
        <v/>
      </c>
      <c r="I508" t="str">
        <f t="shared" si="153"/>
        <v/>
      </c>
      <c r="J508" t="str">
        <f t="shared" si="153"/>
        <v/>
      </c>
      <c r="K508" t="str">
        <f t="shared" si="153"/>
        <v/>
      </c>
      <c r="L508" t="str">
        <f t="shared" si="153"/>
        <v/>
      </c>
      <c r="M508" t="str">
        <f t="shared" si="152"/>
        <v/>
      </c>
      <c r="N508" t="e">
        <f t="shared" si="137"/>
        <v>#REF!</v>
      </c>
      <c r="O508" t="e">
        <f t="shared" si="138"/>
        <v>#REF!</v>
      </c>
      <c r="P508" t="e">
        <f t="shared" si="139"/>
        <v>#REF!</v>
      </c>
      <c r="Q508" t="e">
        <f t="shared" si="140"/>
        <v>#REF!</v>
      </c>
      <c r="R508" t="e">
        <f t="shared" si="141"/>
        <v>#REF!</v>
      </c>
      <c r="S508" t="e">
        <f t="shared" si="142"/>
        <v>#REF!</v>
      </c>
      <c r="T508" t="e">
        <f t="shared" si="143"/>
        <v>#REF!</v>
      </c>
      <c r="U508" t="e">
        <f t="shared" si="144"/>
        <v>#REF!</v>
      </c>
      <c r="V508" t="e">
        <f t="shared" si="145"/>
        <v>#REF!</v>
      </c>
      <c r="W508" t="e">
        <f t="shared" si="146"/>
        <v>#REF!</v>
      </c>
      <c r="X508" t="e">
        <f t="shared" si="147"/>
        <v>#REF!</v>
      </c>
      <c r="Y508" t="e">
        <f t="shared" si="148"/>
        <v>#REF!</v>
      </c>
      <c r="Z508" t="e">
        <f t="shared" si="149"/>
        <v>#REF!</v>
      </c>
    </row>
    <row r="509" spans="1:26" x14ac:dyDescent="0.3">
      <c r="A509" t="e">
        <f>IF(A508="","",IF($R$3=1,day07Test!A523,'day07'!#REF!))</f>
        <v>#REF!</v>
      </c>
      <c r="B509" t="str">
        <f t="shared" si="150"/>
        <v/>
      </c>
      <c r="C509" t="str">
        <f t="shared" si="153"/>
        <v/>
      </c>
      <c r="D509" t="str">
        <f t="shared" si="153"/>
        <v/>
      </c>
      <c r="E509" t="str">
        <f t="shared" si="153"/>
        <v/>
      </c>
      <c r="F509" t="str">
        <f t="shared" si="153"/>
        <v/>
      </c>
      <c r="G509" t="str">
        <f t="shared" si="153"/>
        <v/>
      </c>
      <c r="H509" t="str">
        <f t="shared" si="153"/>
        <v/>
      </c>
      <c r="I509" t="str">
        <f t="shared" si="153"/>
        <v/>
      </c>
      <c r="J509" t="str">
        <f t="shared" si="153"/>
        <v/>
      </c>
      <c r="K509" t="str">
        <f t="shared" si="153"/>
        <v/>
      </c>
      <c r="L509" t="str">
        <f t="shared" si="153"/>
        <v/>
      </c>
      <c r="M509" t="str">
        <f t="shared" si="152"/>
        <v/>
      </c>
      <c r="N509" t="e">
        <f t="shared" si="137"/>
        <v>#REF!</v>
      </c>
      <c r="O509" t="e">
        <f t="shared" si="138"/>
        <v>#REF!</v>
      </c>
      <c r="P509" t="e">
        <f t="shared" si="139"/>
        <v>#REF!</v>
      </c>
      <c r="Q509" t="e">
        <f t="shared" si="140"/>
        <v>#REF!</v>
      </c>
      <c r="R509" t="e">
        <f t="shared" si="141"/>
        <v>#REF!</v>
      </c>
      <c r="S509" t="e">
        <f t="shared" si="142"/>
        <v>#REF!</v>
      </c>
      <c r="T509" t="e">
        <f t="shared" si="143"/>
        <v>#REF!</v>
      </c>
      <c r="U509" t="e">
        <f t="shared" si="144"/>
        <v>#REF!</v>
      </c>
      <c r="V509" t="e">
        <f t="shared" si="145"/>
        <v>#REF!</v>
      </c>
      <c r="W509" t="e">
        <f t="shared" si="146"/>
        <v>#REF!</v>
      </c>
      <c r="X509" t="e">
        <f t="shared" si="147"/>
        <v>#REF!</v>
      </c>
      <c r="Y509" t="e">
        <f t="shared" si="148"/>
        <v>#REF!</v>
      </c>
      <c r="Z509" t="e">
        <f t="shared" si="149"/>
        <v>#REF!</v>
      </c>
    </row>
    <row r="510" spans="1:26" x14ac:dyDescent="0.3">
      <c r="A510" t="e">
        <f>IF(A509="","",IF($R$3=1,day07Test!A524,'day07'!#REF!))</f>
        <v>#REF!</v>
      </c>
      <c r="B510" t="str">
        <f t="shared" si="150"/>
        <v/>
      </c>
      <c r="C510" t="str">
        <f t="shared" si="153"/>
        <v/>
      </c>
      <c r="D510" t="str">
        <f t="shared" si="153"/>
        <v/>
      </c>
      <c r="E510" t="str">
        <f t="shared" si="153"/>
        <v/>
      </c>
      <c r="F510" t="str">
        <f t="shared" si="153"/>
        <v/>
      </c>
      <c r="G510" t="str">
        <f t="shared" si="153"/>
        <v/>
      </c>
      <c r="H510" t="str">
        <f t="shared" si="153"/>
        <v/>
      </c>
      <c r="I510" t="str">
        <f t="shared" si="153"/>
        <v/>
      </c>
      <c r="J510" t="str">
        <f t="shared" si="153"/>
        <v/>
      </c>
      <c r="K510" t="str">
        <f t="shared" si="153"/>
        <v/>
      </c>
      <c r="L510" t="str">
        <f t="shared" si="153"/>
        <v/>
      </c>
      <c r="M510" t="str">
        <f t="shared" si="152"/>
        <v/>
      </c>
      <c r="N510" t="e">
        <f t="shared" si="137"/>
        <v>#REF!</v>
      </c>
      <c r="O510" t="e">
        <f t="shared" si="138"/>
        <v>#REF!</v>
      </c>
      <c r="P510" t="e">
        <f t="shared" si="139"/>
        <v>#REF!</v>
      </c>
      <c r="Q510" t="e">
        <f t="shared" si="140"/>
        <v>#REF!</v>
      </c>
      <c r="R510" t="e">
        <f t="shared" si="141"/>
        <v>#REF!</v>
      </c>
      <c r="S510" t="e">
        <f t="shared" si="142"/>
        <v>#REF!</v>
      </c>
      <c r="T510" t="e">
        <f t="shared" si="143"/>
        <v>#REF!</v>
      </c>
      <c r="U510" t="e">
        <f t="shared" si="144"/>
        <v>#REF!</v>
      </c>
      <c r="V510" t="e">
        <f t="shared" si="145"/>
        <v>#REF!</v>
      </c>
      <c r="W510" t="e">
        <f t="shared" si="146"/>
        <v>#REF!</v>
      </c>
      <c r="X510" t="e">
        <f t="shared" si="147"/>
        <v>#REF!</v>
      </c>
      <c r="Y510" t="e">
        <f t="shared" si="148"/>
        <v>#REF!</v>
      </c>
      <c r="Z510" t="e">
        <f t="shared" si="149"/>
        <v>#REF!</v>
      </c>
    </row>
    <row r="511" spans="1:26" x14ac:dyDescent="0.3">
      <c r="A511" t="e">
        <f>IF(A510="","",IF($R$3=1,day07Test!A525,'day07'!#REF!))</f>
        <v>#REF!</v>
      </c>
      <c r="B511" t="str">
        <f t="shared" si="150"/>
        <v/>
      </c>
      <c r="C511" t="str">
        <f t="shared" si="153"/>
        <v/>
      </c>
      <c r="D511" t="str">
        <f t="shared" si="153"/>
        <v/>
      </c>
      <c r="E511" t="str">
        <f t="shared" si="153"/>
        <v/>
      </c>
      <c r="F511" t="str">
        <f t="shared" si="153"/>
        <v/>
      </c>
      <c r="G511" t="str">
        <f t="shared" si="153"/>
        <v/>
      </c>
      <c r="H511" t="str">
        <f t="shared" si="153"/>
        <v/>
      </c>
      <c r="I511" t="str">
        <f t="shared" si="153"/>
        <v/>
      </c>
      <c r="J511" t="str">
        <f t="shared" si="153"/>
        <v/>
      </c>
      <c r="K511" t="str">
        <f t="shared" si="153"/>
        <v/>
      </c>
      <c r="L511" t="str">
        <f t="shared" si="153"/>
        <v/>
      </c>
      <c r="M511" t="str">
        <f t="shared" si="152"/>
        <v/>
      </c>
      <c r="N511" t="e">
        <f t="shared" si="137"/>
        <v>#REF!</v>
      </c>
      <c r="O511" t="e">
        <f t="shared" si="138"/>
        <v>#REF!</v>
      </c>
      <c r="P511" t="e">
        <f t="shared" si="139"/>
        <v>#REF!</v>
      </c>
      <c r="Q511" t="e">
        <f t="shared" si="140"/>
        <v>#REF!</v>
      </c>
      <c r="R511" t="e">
        <f t="shared" si="141"/>
        <v>#REF!</v>
      </c>
      <c r="S511" t="e">
        <f t="shared" si="142"/>
        <v>#REF!</v>
      </c>
      <c r="T511" t="e">
        <f t="shared" si="143"/>
        <v>#REF!</v>
      </c>
      <c r="U511" t="e">
        <f t="shared" si="144"/>
        <v>#REF!</v>
      </c>
      <c r="V511" t="e">
        <f t="shared" si="145"/>
        <v>#REF!</v>
      </c>
      <c r="W511" t="e">
        <f t="shared" si="146"/>
        <v>#REF!</v>
      </c>
      <c r="X511" t="e">
        <f t="shared" si="147"/>
        <v>#REF!</v>
      </c>
      <c r="Y511" t="e">
        <f t="shared" si="148"/>
        <v>#REF!</v>
      </c>
      <c r="Z511" t="e">
        <f t="shared" si="149"/>
        <v>#REF!</v>
      </c>
    </row>
    <row r="512" spans="1:26" x14ac:dyDescent="0.3">
      <c r="A512" t="e">
        <f>IF(A511="","",IF($R$3=1,day07Test!A526,'day07'!#REF!))</f>
        <v>#REF!</v>
      </c>
      <c r="B512" t="str">
        <f t="shared" si="150"/>
        <v/>
      </c>
      <c r="C512" t="str">
        <f t="shared" si="153"/>
        <v/>
      </c>
      <c r="D512" t="str">
        <f t="shared" si="153"/>
        <v/>
      </c>
      <c r="E512" t="str">
        <f t="shared" si="153"/>
        <v/>
      </c>
      <c r="F512" t="str">
        <f t="shared" si="153"/>
        <v/>
      </c>
      <c r="G512" t="str">
        <f t="shared" si="153"/>
        <v/>
      </c>
      <c r="H512" t="str">
        <f t="shared" si="153"/>
        <v/>
      </c>
      <c r="I512" t="str">
        <f t="shared" si="153"/>
        <v/>
      </c>
      <c r="J512" t="str">
        <f t="shared" si="153"/>
        <v/>
      </c>
      <c r="K512" t="str">
        <f t="shared" si="153"/>
        <v/>
      </c>
      <c r="L512" t="str">
        <f t="shared" si="153"/>
        <v/>
      </c>
      <c r="M512" t="str">
        <f t="shared" si="152"/>
        <v/>
      </c>
      <c r="N512" t="e">
        <f t="shared" si="137"/>
        <v>#REF!</v>
      </c>
      <c r="O512" t="e">
        <f t="shared" si="138"/>
        <v>#REF!</v>
      </c>
      <c r="P512" t="e">
        <f t="shared" si="139"/>
        <v>#REF!</v>
      </c>
      <c r="Q512" t="e">
        <f t="shared" si="140"/>
        <v>#REF!</v>
      </c>
      <c r="R512" t="e">
        <f t="shared" si="141"/>
        <v>#REF!</v>
      </c>
      <c r="S512" t="e">
        <f t="shared" si="142"/>
        <v>#REF!</v>
      </c>
      <c r="T512" t="e">
        <f t="shared" si="143"/>
        <v>#REF!</v>
      </c>
      <c r="U512" t="e">
        <f t="shared" si="144"/>
        <v>#REF!</v>
      </c>
      <c r="V512" t="e">
        <f t="shared" si="145"/>
        <v>#REF!</v>
      </c>
      <c r="W512" t="e">
        <f t="shared" si="146"/>
        <v>#REF!</v>
      </c>
      <c r="X512" t="e">
        <f t="shared" si="147"/>
        <v>#REF!</v>
      </c>
      <c r="Y512" t="e">
        <f t="shared" si="148"/>
        <v>#REF!</v>
      </c>
      <c r="Z512" t="e">
        <f t="shared" si="149"/>
        <v>#REF!</v>
      </c>
    </row>
    <row r="513" spans="1:26" x14ac:dyDescent="0.3">
      <c r="A513" t="e">
        <f>IF(A512="","",IF($R$3=1,day07Test!A527,'day07'!#REF!))</f>
        <v>#REF!</v>
      </c>
      <c r="B513" t="str">
        <f t="shared" si="150"/>
        <v/>
      </c>
      <c r="C513" t="str">
        <f t="shared" si="153"/>
        <v/>
      </c>
      <c r="D513" t="str">
        <f t="shared" si="153"/>
        <v/>
      </c>
      <c r="E513" t="str">
        <f t="shared" si="153"/>
        <v/>
      </c>
      <c r="F513" t="str">
        <f t="shared" si="153"/>
        <v/>
      </c>
      <c r="G513" t="str">
        <f t="shared" si="153"/>
        <v/>
      </c>
      <c r="H513" t="str">
        <f t="shared" si="153"/>
        <v/>
      </c>
      <c r="I513" t="str">
        <f t="shared" si="153"/>
        <v/>
      </c>
      <c r="J513" t="str">
        <f t="shared" si="153"/>
        <v/>
      </c>
      <c r="K513" t="str">
        <f t="shared" si="153"/>
        <v/>
      </c>
      <c r="L513" t="str">
        <f t="shared" si="153"/>
        <v/>
      </c>
      <c r="M513" t="str">
        <f t="shared" si="152"/>
        <v/>
      </c>
      <c r="N513" t="e">
        <f t="shared" si="137"/>
        <v>#REF!</v>
      </c>
      <c r="O513" t="e">
        <f t="shared" si="138"/>
        <v>#REF!</v>
      </c>
      <c r="P513" t="e">
        <f t="shared" si="139"/>
        <v>#REF!</v>
      </c>
      <c r="Q513" t="e">
        <f t="shared" si="140"/>
        <v>#REF!</v>
      </c>
      <c r="R513" t="e">
        <f t="shared" si="141"/>
        <v>#REF!</v>
      </c>
      <c r="S513" t="e">
        <f t="shared" si="142"/>
        <v>#REF!</v>
      </c>
      <c r="T513" t="e">
        <f t="shared" si="143"/>
        <v>#REF!</v>
      </c>
      <c r="U513" t="e">
        <f t="shared" si="144"/>
        <v>#REF!</v>
      </c>
      <c r="V513" t="e">
        <f t="shared" si="145"/>
        <v>#REF!</v>
      </c>
      <c r="W513" t="e">
        <f t="shared" si="146"/>
        <v>#REF!</v>
      </c>
      <c r="X513" t="e">
        <f t="shared" si="147"/>
        <v>#REF!</v>
      </c>
      <c r="Y513" t="e">
        <f t="shared" si="148"/>
        <v>#REF!</v>
      </c>
      <c r="Z513" t="e">
        <f t="shared" si="149"/>
        <v>#REF!</v>
      </c>
    </row>
    <row r="514" spans="1:26" x14ac:dyDescent="0.3">
      <c r="A514" t="e">
        <f>IF(A513="","",IF($R$3=1,day07Test!A528,'day07'!#REF!))</f>
        <v>#REF!</v>
      </c>
      <c r="B514" t="str">
        <f t="shared" si="150"/>
        <v/>
      </c>
      <c r="C514" t="str">
        <f t="shared" si="153"/>
        <v/>
      </c>
      <c r="D514" t="str">
        <f t="shared" si="153"/>
        <v/>
      </c>
      <c r="E514" t="str">
        <f t="shared" si="153"/>
        <v/>
      </c>
      <c r="F514" t="str">
        <f t="shared" si="153"/>
        <v/>
      </c>
      <c r="G514" t="str">
        <f t="shared" si="153"/>
        <v/>
      </c>
      <c r="H514" t="str">
        <f t="shared" si="153"/>
        <v/>
      </c>
      <c r="I514" t="str">
        <f t="shared" si="153"/>
        <v/>
      </c>
      <c r="J514" t="str">
        <f t="shared" si="153"/>
        <v/>
      </c>
      <c r="K514" t="str">
        <f t="shared" si="153"/>
        <v/>
      </c>
      <c r="L514" t="str">
        <f t="shared" si="153"/>
        <v/>
      </c>
      <c r="M514" t="str">
        <f t="shared" si="152"/>
        <v/>
      </c>
      <c r="N514" t="e">
        <f t="shared" si="137"/>
        <v>#REF!</v>
      </c>
      <c r="O514" t="e">
        <f t="shared" si="138"/>
        <v>#REF!</v>
      </c>
      <c r="P514" t="e">
        <f t="shared" si="139"/>
        <v>#REF!</v>
      </c>
      <c r="Q514" t="e">
        <f t="shared" si="140"/>
        <v>#REF!</v>
      </c>
      <c r="R514" t="e">
        <f t="shared" si="141"/>
        <v>#REF!</v>
      </c>
      <c r="S514" t="e">
        <f t="shared" si="142"/>
        <v>#REF!</v>
      </c>
      <c r="T514" t="e">
        <f t="shared" si="143"/>
        <v>#REF!</v>
      </c>
      <c r="U514" t="e">
        <f t="shared" si="144"/>
        <v>#REF!</v>
      </c>
      <c r="V514" t="e">
        <f t="shared" si="145"/>
        <v>#REF!</v>
      </c>
      <c r="W514" t="e">
        <f t="shared" si="146"/>
        <v>#REF!</v>
      </c>
      <c r="X514" t="e">
        <f t="shared" si="147"/>
        <v>#REF!</v>
      </c>
      <c r="Y514" t="e">
        <f t="shared" si="148"/>
        <v>#REF!</v>
      </c>
      <c r="Z514" t="e">
        <f t="shared" si="149"/>
        <v>#REF!</v>
      </c>
    </row>
    <row r="515" spans="1:26" x14ac:dyDescent="0.3">
      <c r="A515" t="e">
        <f>IF(A514="","",IF($R$3=1,day07Test!A529,'day07'!#REF!))</f>
        <v>#REF!</v>
      </c>
      <c r="B515" t="str">
        <f t="shared" si="150"/>
        <v/>
      </c>
      <c r="C515" t="str">
        <f t="shared" si="153"/>
        <v/>
      </c>
      <c r="D515" t="str">
        <f t="shared" si="153"/>
        <v/>
      </c>
      <c r="E515" t="str">
        <f t="shared" si="153"/>
        <v/>
      </c>
      <c r="F515" t="str">
        <f t="shared" si="153"/>
        <v/>
      </c>
      <c r="G515" t="str">
        <f t="shared" si="153"/>
        <v/>
      </c>
      <c r="H515" t="str">
        <f t="shared" si="153"/>
        <v/>
      </c>
      <c r="I515" t="str">
        <f t="shared" si="153"/>
        <v/>
      </c>
      <c r="J515" t="str">
        <f t="shared" si="153"/>
        <v/>
      </c>
      <c r="K515" t="str">
        <f t="shared" si="153"/>
        <v/>
      </c>
      <c r="L515" t="str">
        <f t="shared" si="153"/>
        <v/>
      </c>
      <c r="M515" t="str">
        <f t="shared" si="152"/>
        <v/>
      </c>
      <c r="N515" t="e">
        <f t="shared" si="137"/>
        <v>#REF!</v>
      </c>
      <c r="O515" t="e">
        <f t="shared" si="138"/>
        <v>#REF!</v>
      </c>
      <c r="P515" t="e">
        <f t="shared" si="139"/>
        <v>#REF!</v>
      </c>
      <c r="Q515" t="e">
        <f t="shared" si="140"/>
        <v>#REF!</v>
      </c>
      <c r="R515" t="e">
        <f t="shared" si="141"/>
        <v>#REF!</v>
      </c>
      <c r="S515" t="e">
        <f t="shared" si="142"/>
        <v>#REF!</v>
      </c>
      <c r="T515" t="e">
        <f t="shared" si="143"/>
        <v>#REF!</v>
      </c>
      <c r="U515" t="e">
        <f t="shared" si="144"/>
        <v>#REF!</v>
      </c>
      <c r="V515" t="e">
        <f t="shared" si="145"/>
        <v>#REF!</v>
      </c>
      <c r="W515" t="e">
        <f t="shared" si="146"/>
        <v>#REF!</v>
      </c>
      <c r="X515" t="e">
        <f t="shared" si="147"/>
        <v>#REF!</v>
      </c>
      <c r="Y515" t="e">
        <f t="shared" si="148"/>
        <v>#REF!</v>
      </c>
      <c r="Z515" t="e">
        <f t="shared" si="149"/>
        <v>#REF!</v>
      </c>
    </row>
    <row r="516" spans="1:26" x14ac:dyDescent="0.3">
      <c r="A516" t="e">
        <f>IF(A515="","",IF($R$3=1,day07Test!A530,'day07'!#REF!))</f>
        <v>#REF!</v>
      </c>
      <c r="B516" t="str">
        <f t="shared" si="150"/>
        <v/>
      </c>
      <c r="C516" t="str">
        <f t="shared" si="153"/>
        <v/>
      </c>
      <c r="D516" t="str">
        <f t="shared" si="153"/>
        <v/>
      </c>
      <c r="E516" t="str">
        <f t="shared" si="153"/>
        <v/>
      </c>
      <c r="F516" t="str">
        <f t="shared" si="153"/>
        <v/>
      </c>
      <c r="G516" t="str">
        <f t="shared" si="153"/>
        <v/>
      </c>
      <c r="H516" t="str">
        <f t="shared" si="153"/>
        <v/>
      </c>
      <c r="I516" t="str">
        <f t="shared" si="153"/>
        <v/>
      </c>
      <c r="J516" t="str">
        <f t="shared" si="153"/>
        <v/>
      </c>
      <c r="K516" t="str">
        <f t="shared" si="153"/>
        <v/>
      </c>
      <c r="L516" t="str">
        <f t="shared" si="153"/>
        <v/>
      </c>
      <c r="M516" t="str">
        <f t="shared" si="152"/>
        <v/>
      </c>
      <c r="N516" t="e">
        <f t="shared" si="137"/>
        <v>#REF!</v>
      </c>
      <c r="O516" t="e">
        <f t="shared" si="138"/>
        <v>#REF!</v>
      </c>
      <c r="P516" t="e">
        <f t="shared" si="139"/>
        <v>#REF!</v>
      </c>
      <c r="Q516" t="e">
        <f t="shared" si="140"/>
        <v>#REF!</v>
      </c>
      <c r="R516" t="e">
        <f t="shared" si="141"/>
        <v>#REF!</v>
      </c>
      <c r="S516" t="e">
        <f t="shared" si="142"/>
        <v>#REF!</v>
      </c>
      <c r="T516" t="e">
        <f t="shared" si="143"/>
        <v>#REF!</v>
      </c>
      <c r="U516" t="e">
        <f t="shared" si="144"/>
        <v>#REF!</v>
      </c>
      <c r="V516" t="e">
        <f t="shared" si="145"/>
        <v>#REF!</v>
      </c>
      <c r="W516" t="e">
        <f t="shared" si="146"/>
        <v>#REF!</v>
      </c>
      <c r="X516" t="e">
        <f t="shared" si="147"/>
        <v>#REF!</v>
      </c>
      <c r="Y516" t="e">
        <f t="shared" si="148"/>
        <v>#REF!</v>
      </c>
      <c r="Z516" t="e">
        <f t="shared" si="149"/>
        <v>#REF!</v>
      </c>
    </row>
    <row r="517" spans="1:26" x14ac:dyDescent="0.3">
      <c r="A517" t="e">
        <f>IF(A516="","",IF($R$3=1,day07Test!A531,'day07'!#REF!))</f>
        <v>#REF!</v>
      </c>
      <c r="B517" t="str">
        <f t="shared" si="150"/>
        <v/>
      </c>
      <c r="C517" t="str">
        <f t="shared" si="153"/>
        <v/>
      </c>
      <c r="D517" t="str">
        <f t="shared" si="153"/>
        <v/>
      </c>
      <c r="E517" t="str">
        <f t="shared" si="153"/>
        <v/>
      </c>
      <c r="F517" t="str">
        <f t="shared" si="153"/>
        <v/>
      </c>
      <c r="G517" t="str">
        <f t="shared" si="153"/>
        <v/>
      </c>
      <c r="H517" t="str">
        <f t="shared" si="153"/>
        <v/>
      </c>
      <c r="I517" t="str">
        <f t="shared" si="153"/>
        <v/>
      </c>
      <c r="J517" t="str">
        <f t="shared" si="153"/>
        <v/>
      </c>
      <c r="K517" t="str">
        <f t="shared" si="153"/>
        <v/>
      </c>
      <c r="L517" t="str">
        <f t="shared" si="153"/>
        <v/>
      </c>
      <c r="M517" t="str">
        <f t="shared" si="152"/>
        <v/>
      </c>
      <c r="N517" t="e">
        <f t="shared" si="137"/>
        <v>#REF!</v>
      </c>
      <c r="O517" t="e">
        <f t="shared" si="138"/>
        <v>#REF!</v>
      </c>
      <c r="P517" t="e">
        <f t="shared" si="139"/>
        <v>#REF!</v>
      </c>
      <c r="Q517" t="e">
        <f t="shared" si="140"/>
        <v>#REF!</v>
      </c>
      <c r="R517" t="e">
        <f t="shared" si="141"/>
        <v>#REF!</v>
      </c>
      <c r="S517" t="e">
        <f t="shared" si="142"/>
        <v>#REF!</v>
      </c>
      <c r="T517" t="e">
        <f t="shared" si="143"/>
        <v>#REF!</v>
      </c>
      <c r="U517" t="e">
        <f t="shared" si="144"/>
        <v>#REF!</v>
      </c>
      <c r="V517" t="e">
        <f t="shared" si="145"/>
        <v>#REF!</v>
      </c>
      <c r="W517" t="e">
        <f t="shared" si="146"/>
        <v>#REF!</v>
      </c>
      <c r="X517" t="e">
        <f t="shared" si="147"/>
        <v>#REF!</v>
      </c>
      <c r="Y517" t="e">
        <f t="shared" si="148"/>
        <v>#REF!</v>
      </c>
      <c r="Z517" t="e">
        <f t="shared" si="149"/>
        <v>#REF!</v>
      </c>
    </row>
    <row r="518" spans="1:26" x14ac:dyDescent="0.3">
      <c r="A518" t="e">
        <f>IF(A517="","",IF($R$3=1,day07Test!A532,'day07'!#REF!))</f>
        <v>#REF!</v>
      </c>
      <c r="B518" t="str">
        <f t="shared" si="150"/>
        <v/>
      </c>
      <c r="C518" t="str">
        <f t="shared" si="153"/>
        <v/>
      </c>
      <c r="D518" t="str">
        <f t="shared" si="153"/>
        <v/>
      </c>
      <c r="E518" t="str">
        <f t="shared" si="153"/>
        <v/>
      </c>
      <c r="F518" t="str">
        <f t="shared" si="153"/>
        <v/>
      </c>
      <c r="G518" t="str">
        <f t="shared" si="153"/>
        <v/>
      </c>
      <c r="H518" t="str">
        <f t="shared" si="153"/>
        <v/>
      </c>
      <c r="I518" t="str">
        <f t="shared" si="153"/>
        <v/>
      </c>
      <c r="J518" t="str">
        <f t="shared" si="153"/>
        <v/>
      </c>
      <c r="K518" t="str">
        <f t="shared" si="153"/>
        <v/>
      </c>
      <c r="L518" t="str">
        <f t="shared" si="153"/>
        <v/>
      </c>
      <c r="M518" t="str">
        <f t="shared" si="152"/>
        <v/>
      </c>
      <c r="N518" t="e">
        <f t="shared" si="137"/>
        <v>#REF!</v>
      </c>
      <c r="O518" t="e">
        <f t="shared" si="138"/>
        <v>#REF!</v>
      </c>
      <c r="P518" t="e">
        <f t="shared" si="139"/>
        <v>#REF!</v>
      </c>
      <c r="Q518" t="e">
        <f t="shared" si="140"/>
        <v>#REF!</v>
      </c>
      <c r="R518" t="e">
        <f t="shared" si="141"/>
        <v>#REF!</v>
      </c>
      <c r="S518" t="e">
        <f t="shared" si="142"/>
        <v>#REF!</v>
      </c>
      <c r="T518" t="e">
        <f t="shared" si="143"/>
        <v>#REF!</v>
      </c>
      <c r="U518" t="e">
        <f t="shared" si="144"/>
        <v>#REF!</v>
      </c>
      <c r="V518" t="e">
        <f t="shared" si="145"/>
        <v>#REF!</v>
      </c>
      <c r="W518" t="e">
        <f t="shared" si="146"/>
        <v>#REF!</v>
      </c>
      <c r="X518" t="e">
        <f t="shared" si="147"/>
        <v>#REF!</v>
      </c>
      <c r="Y518" t="e">
        <f t="shared" si="148"/>
        <v>#REF!</v>
      </c>
      <c r="Z518" t="e">
        <f t="shared" si="149"/>
        <v>#REF!</v>
      </c>
    </row>
    <row r="519" spans="1:26" x14ac:dyDescent="0.3">
      <c r="A519" t="e">
        <f>IF(A518="","",IF($R$3=1,day07Test!A533,'day07'!#REF!))</f>
        <v>#REF!</v>
      </c>
      <c r="B519" t="str">
        <f t="shared" si="150"/>
        <v/>
      </c>
      <c r="C519" t="str">
        <f t="shared" si="153"/>
        <v/>
      </c>
      <c r="D519" t="str">
        <f t="shared" si="153"/>
        <v/>
      </c>
      <c r="E519" t="str">
        <f t="shared" si="153"/>
        <v/>
      </c>
      <c r="F519" t="str">
        <f t="shared" si="153"/>
        <v/>
      </c>
      <c r="G519" t="str">
        <f t="shared" ref="G519:L561" si="154">IFERROR(VALUE(MID($A519,COLUMN()-1,1)),"")</f>
        <v/>
      </c>
      <c r="H519" t="str">
        <f t="shared" si="154"/>
        <v/>
      </c>
      <c r="I519" t="str">
        <f t="shared" si="154"/>
        <v/>
      </c>
      <c r="J519" t="str">
        <f t="shared" si="154"/>
        <v/>
      </c>
      <c r="K519" t="str">
        <f t="shared" si="154"/>
        <v/>
      </c>
      <c r="L519" t="str">
        <f t="shared" si="154"/>
        <v/>
      </c>
      <c r="M519" t="str">
        <f t="shared" si="152"/>
        <v/>
      </c>
      <c r="N519" t="e">
        <f t="shared" si="137"/>
        <v>#REF!</v>
      </c>
      <c r="O519" t="e">
        <f t="shared" si="138"/>
        <v>#REF!</v>
      </c>
      <c r="P519" t="e">
        <f t="shared" si="139"/>
        <v>#REF!</v>
      </c>
      <c r="Q519" t="e">
        <f t="shared" si="140"/>
        <v>#REF!</v>
      </c>
      <c r="R519" t="e">
        <f t="shared" si="141"/>
        <v>#REF!</v>
      </c>
      <c r="S519" t="e">
        <f t="shared" si="142"/>
        <v>#REF!</v>
      </c>
      <c r="T519" t="e">
        <f t="shared" si="143"/>
        <v>#REF!</v>
      </c>
      <c r="U519" t="e">
        <f t="shared" si="144"/>
        <v>#REF!</v>
      </c>
      <c r="V519" t="e">
        <f t="shared" si="145"/>
        <v>#REF!</v>
      </c>
      <c r="W519" t="e">
        <f t="shared" si="146"/>
        <v>#REF!</v>
      </c>
      <c r="X519" t="e">
        <f t="shared" si="147"/>
        <v>#REF!</v>
      </c>
      <c r="Y519" t="e">
        <f t="shared" si="148"/>
        <v>#REF!</v>
      </c>
      <c r="Z519" t="e">
        <f t="shared" si="149"/>
        <v>#REF!</v>
      </c>
    </row>
    <row r="520" spans="1:26" x14ac:dyDescent="0.3">
      <c r="A520" t="e">
        <f>IF(A519="","",IF($R$3=1,day07Test!A534,'day07'!#REF!))</f>
        <v>#REF!</v>
      </c>
      <c r="B520" t="str">
        <f t="shared" si="150"/>
        <v/>
      </c>
      <c r="C520" t="str">
        <f t="shared" ref="C520:G569" si="155">IFERROR(VALUE(MID($A520,COLUMN()-1,1)),"")</f>
        <v/>
      </c>
      <c r="D520" t="str">
        <f t="shared" si="155"/>
        <v/>
      </c>
      <c r="E520" t="str">
        <f t="shared" si="155"/>
        <v/>
      </c>
      <c r="F520" t="str">
        <f t="shared" si="155"/>
        <v/>
      </c>
      <c r="G520" t="str">
        <f t="shared" si="154"/>
        <v/>
      </c>
      <c r="H520" t="str">
        <f t="shared" si="154"/>
        <v/>
      </c>
      <c r="I520" t="str">
        <f t="shared" si="154"/>
        <v/>
      </c>
      <c r="J520" t="str">
        <f t="shared" si="154"/>
        <v/>
      </c>
      <c r="K520" t="str">
        <f t="shared" si="154"/>
        <v/>
      </c>
      <c r="L520" t="str">
        <f t="shared" si="154"/>
        <v/>
      </c>
      <c r="M520" t="str">
        <f t="shared" si="152"/>
        <v/>
      </c>
      <c r="N520" t="e">
        <f t="shared" si="137"/>
        <v>#REF!</v>
      </c>
      <c r="O520" t="e">
        <f t="shared" si="138"/>
        <v>#REF!</v>
      </c>
      <c r="P520" t="e">
        <f t="shared" si="139"/>
        <v>#REF!</v>
      </c>
      <c r="Q520" t="e">
        <f t="shared" si="140"/>
        <v>#REF!</v>
      </c>
      <c r="R520" t="e">
        <f t="shared" si="141"/>
        <v>#REF!</v>
      </c>
      <c r="S520" t="e">
        <f t="shared" si="142"/>
        <v>#REF!</v>
      </c>
      <c r="T520" t="e">
        <f t="shared" si="143"/>
        <v>#REF!</v>
      </c>
      <c r="U520" t="e">
        <f t="shared" si="144"/>
        <v>#REF!</v>
      </c>
      <c r="V520" t="e">
        <f t="shared" si="145"/>
        <v>#REF!</v>
      </c>
      <c r="W520" t="e">
        <f t="shared" si="146"/>
        <v>#REF!</v>
      </c>
      <c r="X520" t="e">
        <f t="shared" si="147"/>
        <v>#REF!</v>
      </c>
      <c r="Y520" t="e">
        <f t="shared" si="148"/>
        <v>#REF!</v>
      </c>
      <c r="Z520" t="e">
        <f t="shared" si="149"/>
        <v>#REF!</v>
      </c>
    </row>
    <row r="521" spans="1:26" x14ac:dyDescent="0.3">
      <c r="A521" t="e">
        <f>IF(A520="","",IF($R$3=1,day07Test!A535,'day07'!#REF!))</f>
        <v>#REF!</v>
      </c>
      <c r="B521" t="str">
        <f t="shared" si="150"/>
        <v/>
      </c>
      <c r="C521" t="str">
        <f t="shared" si="155"/>
        <v/>
      </c>
      <c r="D521" t="str">
        <f t="shared" si="155"/>
        <v/>
      </c>
      <c r="E521" t="str">
        <f t="shared" si="155"/>
        <v/>
      </c>
      <c r="F521" t="str">
        <f t="shared" si="155"/>
        <v/>
      </c>
      <c r="G521" t="str">
        <f t="shared" si="154"/>
        <v/>
      </c>
      <c r="H521" t="str">
        <f t="shared" si="154"/>
        <v/>
      </c>
      <c r="I521" t="str">
        <f t="shared" si="154"/>
        <v/>
      </c>
      <c r="J521" t="str">
        <f t="shared" si="154"/>
        <v/>
      </c>
      <c r="K521" t="str">
        <f t="shared" si="154"/>
        <v/>
      </c>
      <c r="L521" t="str">
        <f t="shared" si="154"/>
        <v/>
      </c>
      <c r="M521" t="str">
        <f t="shared" si="152"/>
        <v/>
      </c>
      <c r="N521" t="e">
        <f t="shared" si="137"/>
        <v>#REF!</v>
      </c>
      <c r="O521" t="e">
        <f t="shared" si="138"/>
        <v>#REF!</v>
      </c>
      <c r="P521" t="e">
        <f t="shared" si="139"/>
        <v>#REF!</v>
      </c>
      <c r="Q521" t="e">
        <f t="shared" si="140"/>
        <v>#REF!</v>
      </c>
      <c r="R521" t="e">
        <f t="shared" si="141"/>
        <v>#REF!</v>
      </c>
      <c r="S521" t="e">
        <f t="shared" si="142"/>
        <v>#REF!</v>
      </c>
      <c r="T521" t="e">
        <f t="shared" si="143"/>
        <v>#REF!</v>
      </c>
      <c r="U521" t="e">
        <f t="shared" si="144"/>
        <v>#REF!</v>
      </c>
      <c r="V521" t="e">
        <f t="shared" si="145"/>
        <v>#REF!</v>
      </c>
      <c r="W521" t="e">
        <f t="shared" si="146"/>
        <v>#REF!</v>
      </c>
      <c r="X521" t="e">
        <f t="shared" si="147"/>
        <v>#REF!</v>
      </c>
      <c r="Y521" t="e">
        <f t="shared" si="148"/>
        <v>#REF!</v>
      </c>
      <c r="Z521" t="e">
        <f t="shared" si="149"/>
        <v>#REF!</v>
      </c>
    </row>
    <row r="522" spans="1:26" x14ac:dyDescent="0.3">
      <c r="A522" t="e">
        <f>IF(A521="","",IF($R$3=1,day07Test!A536,'day07'!#REF!))</f>
        <v>#REF!</v>
      </c>
      <c r="B522" t="str">
        <f t="shared" si="150"/>
        <v/>
      </c>
      <c r="C522" t="str">
        <f t="shared" si="155"/>
        <v/>
      </c>
      <c r="D522" t="str">
        <f t="shared" si="155"/>
        <v/>
      </c>
      <c r="E522" t="str">
        <f t="shared" si="155"/>
        <v/>
      </c>
      <c r="F522" t="str">
        <f t="shared" si="155"/>
        <v/>
      </c>
      <c r="G522" t="str">
        <f t="shared" si="154"/>
        <v/>
      </c>
      <c r="H522" t="str">
        <f t="shared" si="154"/>
        <v/>
      </c>
      <c r="I522" t="str">
        <f t="shared" si="154"/>
        <v/>
      </c>
      <c r="J522" t="str">
        <f t="shared" si="154"/>
        <v/>
      </c>
      <c r="K522" t="str">
        <f t="shared" si="154"/>
        <v/>
      </c>
      <c r="L522" t="str">
        <f t="shared" si="154"/>
        <v/>
      </c>
      <c r="M522" t="str">
        <f t="shared" si="152"/>
        <v/>
      </c>
      <c r="N522" t="e">
        <f t="shared" si="137"/>
        <v>#REF!</v>
      </c>
      <c r="O522" t="e">
        <f t="shared" si="138"/>
        <v>#REF!</v>
      </c>
      <c r="P522" t="e">
        <f t="shared" si="139"/>
        <v>#REF!</v>
      </c>
      <c r="Q522" t="e">
        <f t="shared" si="140"/>
        <v>#REF!</v>
      </c>
      <c r="R522" t="e">
        <f t="shared" si="141"/>
        <v>#REF!</v>
      </c>
      <c r="S522" t="e">
        <f t="shared" si="142"/>
        <v>#REF!</v>
      </c>
      <c r="T522" t="e">
        <f t="shared" si="143"/>
        <v>#REF!</v>
      </c>
      <c r="U522" t="e">
        <f t="shared" si="144"/>
        <v>#REF!</v>
      </c>
      <c r="V522" t="e">
        <f t="shared" si="145"/>
        <v>#REF!</v>
      </c>
      <c r="W522" t="e">
        <f t="shared" si="146"/>
        <v>#REF!</v>
      </c>
      <c r="X522" t="e">
        <f t="shared" si="147"/>
        <v>#REF!</v>
      </c>
      <c r="Y522" t="e">
        <f t="shared" si="148"/>
        <v>#REF!</v>
      </c>
      <c r="Z522" t="e">
        <f t="shared" si="149"/>
        <v>#REF!</v>
      </c>
    </row>
    <row r="523" spans="1:26" x14ac:dyDescent="0.3">
      <c r="A523" t="e">
        <f>IF(A522="","",IF($R$3=1,day07Test!A537,'day07'!#REF!))</f>
        <v>#REF!</v>
      </c>
      <c r="B523" t="str">
        <f t="shared" si="150"/>
        <v/>
      </c>
      <c r="C523" t="str">
        <f t="shared" si="155"/>
        <v/>
      </c>
      <c r="D523" t="str">
        <f t="shared" si="155"/>
        <v/>
      </c>
      <c r="E523" t="str">
        <f t="shared" si="155"/>
        <v/>
      </c>
      <c r="F523" t="str">
        <f t="shared" si="155"/>
        <v/>
      </c>
      <c r="G523" t="str">
        <f t="shared" si="154"/>
        <v/>
      </c>
      <c r="H523" t="str">
        <f t="shared" si="154"/>
        <v/>
      </c>
      <c r="I523" t="str">
        <f t="shared" si="154"/>
        <v/>
      </c>
      <c r="J523" t="str">
        <f t="shared" si="154"/>
        <v/>
      </c>
      <c r="K523" t="str">
        <f t="shared" si="154"/>
        <v/>
      </c>
      <c r="L523" t="str">
        <f t="shared" si="154"/>
        <v/>
      </c>
      <c r="M523" t="str">
        <f t="shared" si="152"/>
        <v/>
      </c>
      <c r="N523" t="e">
        <f t="shared" ref="N523:N586" si="156">IF($A523&lt;&gt;"",TRUE,"")</f>
        <v>#REF!</v>
      </c>
      <c r="O523" t="e">
        <f t="shared" ref="O523:O586" si="157">IF($A523="","",AND(N523,B$8=B523))</f>
        <v>#REF!</v>
      </c>
      <c r="P523" t="e">
        <f t="shared" ref="P523:P586" si="158">IF($A523="","",AND(O523,C$8=C523))</f>
        <v>#REF!</v>
      </c>
      <c r="Q523" t="e">
        <f t="shared" ref="Q523:Q586" si="159">IF($A523="","",AND(P523,D$8=D523))</f>
        <v>#REF!</v>
      </c>
      <c r="R523" t="e">
        <f t="shared" ref="R523:R586" si="160">IF($A523="","",AND(Q523,E$8=E523))</f>
        <v>#REF!</v>
      </c>
      <c r="S523" t="e">
        <f t="shared" ref="S523:S586" si="161">IF($A523="","",AND(R523,F$8=F523))</f>
        <v>#REF!</v>
      </c>
      <c r="T523" t="e">
        <f t="shared" ref="T523:T586" si="162">IF($A523="","",AND(S523,G$8=G523))</f>
        <v>#REF!</v>
      </c>
      <c r="U523" t="e">
        <f t="shared" ref="U523:U586" si="163">IF($A523="","",AND(T523,H$8=H523))</f>
        <v>#REF!</v>
      </c>
      <c r="V523" t="e">
        <f t="shared" ref="V523:V586" si="164">IF($A523="","",AND(U523,I$8=I523))</f>
        <v>#REF!</v>
      </c>
      <c r="W523" t="e">
        <f t="shared" ref="W523:W586" si="165">IF($A523="","",AND(V523,J$8=J523))</f>
        <v>#REF!</v>
      </c>
      <c r="X523" t="e">
        <f t="shared" ref="X523:X586" si="166">IF($A523="","",AND(W523,K$8=K523))</f>
        <v>#REF!</v>
      </c>
      <c r="Y523" t="e">
        <f t="shared" ref="Y523:Y586" si="167">IF($A523="","",AND(X523,L$8=L523))</f>
        <v>#REF!</v>
      </c>
      <c r="Z523" t="e">
        <f t="shared" ref="Z523:Z586" si="168">IF($A523="","",AND(Y523,M$8=M523))</f>
        <v>#REF!</v>
      </c>
    </row>
    <row r="524" spans="1:26" x14ac:dyDescent="0.3">
      <c r="A524" t="e">
        <f>IF(A523="","",IF($R$3=1,day07Test!A538,'day07'!#REF!))</f>
        <v>#REF!</v>
      </c>
      <c r="B524" t="str">
        <f t="shared" si="150"/>
        <v/>
      </c>
      <c r="C524" t="str">
        <f t="shared" si="155"/>
        <v/>
      </c>
      <c r="D524" t="str">
        <f t="shared" si="155"/>
        <v/>
      </c>
      <c r="E524" t="str">
        <f t="shared" si="155"/>
        <v/>
      </c>
      <c r="F524" t="str">
        <f t="shared" si="155"/>
        <v/>
      </c>
      <c r="G524" t="str">
        <f t="shared" si="154"/>
        <v/>
      </c>
      <c r="H524" t="str">
        <f t="shared" si="154"/>
        <v/>
      </c>
      <c r="I524" t="str">
        <f t="shared" si="154"/>
        <v/>
      </c>
      <c r="J524" t="str">
        <f t="shared" si="154"/>
        <v/>
      </c>
      <c r="K524" t="str">
        <f t="shared" si="154"/>
        <v/>
      </c>
      <c r="L524" t="str">
        <f t="shared" si="154"/>
        <v/>
      </c>
      <c r="M524" t="str">
        <f t="shared" si="152"/>
        <v/>
      </c>
      <c r="N524" t="e">
        <f t="shared" si="156"/>
        <v>#REF!</v>
      </c>
      <c r="O524" t="e">
        <f t="shared" si="157"/>
        <v>#REF!</v>
      </c>
      <c r="P524" t="e">
        <f t="shared" si="158"/>
        <v>#REF!</v>
      </c>
      <c r="Q524" t="e">
        <f t="shared" si="159"/>
        <v>#REF!</v>
      </c>
      <c r="R524" t="e">
        <f t="shared" si="160"/>
        <v>#REF!</v>
      </c>
      <c r="S524" t="e">
        <f t="shared" si="161"/>
        <v>#REF!</v>
      </c>
      <c r="T524" t="e">
        <f t="shared" si="162"/>
        <v>#REF!</v>
      </c>
      <c r="U524" t="e">
        <f t="shared" si="163"/>
        <v>#REF!</v>
      </c>
      <c r="V524" t="e">
        <f t="shared" si="164"/>
        <v>#REF!</v>
      </c>
      <c r="W524" t="e">
        <f t="shared" si="165"/>
        <v>#REF!</v>
      </c>
      <c r="X524" t="e">
        <f t="shared" si="166"/>
        <v>#REF!</v>
      </c>
      <c r="Y524" t="e">
        <f t="shared" si="167"/>
        <v>#REF!</v>
      </c>
      <c r="Z524" t="e">
        <f t="shared" si="168"/>
        <v>#REF!</v>
      </c>
    </row>
    <row r="525" spans="1:26" x14ac:dyDescent="0.3">
      <c r="A525" t="e">
        <f>IF(A524="","",IF($R$3=1,day07Test!A539,'day07'!#REF!))</f>
        <v>#REF!</v>
      </c>
      <c r="B525" t="str">
        <f t="shared" si="150"/>
        <v/>
      </c>
      <c r="C525" t="str">
        <f t="shared" si="155"/>
        <v/>
      </c>
      <c r="D525" t="str">
        <f t="shared" si="155"/>
        <v/>
      </c>
      <c r="E525" t="str">
        <f t="shared" si="155"/>
        <v/>
      </c>
      <c r="F525" t="str">
        <f t="shared" si="155"/>
        <v/>
      </c>
      <c r="G525" t="str">
        <f t="shared" si="154"/>
        <v/>
      </c>
      <c r="H525" t="str">
        <f t="shared" si="154"/>
        <v/>
      </c>
      <c r="I525" t="str">
        <f t="shared" si="154"/>
        <v/>
      </c>
      <c r="J525" t="str">
        <f t="shared" si="154"/>
        <v/>
      </c>
      <c r="K525" t="str">
        <f t="shared" si="154"/>
        <v/>
      </c>
      <c r="L525" t="str">
        <f t="shared" si="154"/>
        <v/>
      </c>
      <c r="M525" t="str">
        <f t="shared" si="152"/>
        <v/>
      </c>
      <c r="N525" t="e">
        <f t="shared" si="156"/>
        <v>#REF!</v>
      </c>
      <c r="O525" t="e">
        <f t="shared" si="157"/>
        <v>#REF!</v>
      </c>
      <c r="P525" t="e">
        <f t="shared" si="158"/>
        <v>#REF!</v>
      </c>
      <c r="Q525" t="e">
        <f t="shared" si="159"/>
        <v>#REF!</v>
      </c>
      <c r="R525" t="e">
        <f t="shared" si="160"/>
        <v>#REF!</v>
      </c>
      <c r="S525" t="e">
        <f t="shared" si="161"/>
        <v>#REF!</v>
      </c>
      <c r="T525" t="e">
        <f t="shared" si="162"/>
        <v>#REF!</v>
      </c>
      <c r="U525" t="e">
        <f t="shared" si="163"/>
        <v>#REF!</v>
      </c>
      <c r="V525" t="e">
        <f t="shared" si="164"/>
        <v>#REF!</v>
      </c>
      <c r="W525" t="e">
        <f t="shared" si="165"/>
        <v>#REF!</v>
      </c>
      <c r="X525" t="e">
        <f t="shared" si="166"/>
        <v>#REF!</v>
      </c>
      <c r="Y525" t="e">
        <f t="shared" si="167"/>
        <v>#REF!</v>
      </c>
      <c r="Z525" t="e">
        <f t="shared" si="168"/>
        <v>#REF!</v>
      </c>
    </row>
    <row r="526" spans="1:26" x14ac:dyDescent="0.3">
      <c r="A526" t="e">
        <f>IF(A525="","",IF($R$3=1,day07Test!A540,'day07'!#REF!))</f>
        <v>#REF!</v>
      </c>
      <c r="B526" t="str">
        <f t="shared" si="150"/>
        <v/>
      </c>
      <c r="C526" t="str">
        <f t="shared" si="155"/>
        <v/>
      </c>
      <c r="D526" t="str">
        <f t="shared" si="155"/>
        <v/>
      </c>
      <c r="E526" t="str">
        <f t="shared" si="155"/>
        <v/>
      </c>
      <c r="F526" t="str">
        <f t="shared" si="155"/>
        <v/>
      </c>
      <c r="G526" t="str">
        <f t="shared" si="154"/>
        <v/>
      </c>
      <c r="H526" t="str">
        <f t="shared" si="154"/>
        <v/>
      </c>
      <c r="I526" t="str">
        <f t="shared" si="154"/>
        <v/>
      </c>
      <c r="J526" t="str">
        <f t="shared" si="154"/>
        <v/>
      </c>
      <c r="K526" t="str">
        <f t="shared" si="154"/>
        <v/>
      </c>
      <c r="L526" t="str">
        <f t="shared" si="154"/>
        <v/>
      </c>
      <c r="M526" t="str">
        <f t="shared" si="152"/>
        <v/>
      </c>
      <c r="N526" t="e">
        <f t="shared" si="156"/>
        <v>#REF!</v>
      </c>
      <c r="O526" t="e">
        <f t="shared" si="157"/>
        <v>#REF!</v>
      </c>
      <c r="P526" t="e">
        <f t="shared" si="158"/>
        <v>#REF!</v>
      </c>
      <c r="Q526" t="e">
        <f t="shared" si="159"/>
        <v>#REF!</v>
      </c>
      <c r="R526" t="e">
        <f t="shared" si="160"/>
        <v>#REF!</v>
      </c>
      <c r="S526" t="e">
        <f t="shared" si="161"/>
        <v>#REF!</v>
      </c>
      <c r="T526" t="e">
        <f t="shared" si="162"/>
        <v>#REF!</v>
      </c>
      <c r="U526" t="e">
        <f t="shared" si="163"/>
        <v>#REF!</v>
      </c>
      <c r="V526" t="e">
        <f t="shared" si="164"/>
        <v>#REF!</v>
      </c>
      <c r="W526" t="e">
        <f t="shared" si="165"/>
        <v>#REF!</v>
      </c>
      <c r="X526" t="e">
        <f t="shared" si="166"/>
        <v>#REF!</v>
      </c>
      <c r="Y526" t="e">
        <f t="shared" si="167"/>
        <v>#REF!</v>
      </c>
      <c r="Z526" t="e">
        <f t="shared" si="168"/>
        <v>#REF!</v>
      </c>
    </row>
    <row r="527" spans="1:26" x14ac:dyDescent="0.3">
      <c r="A527" t="e">
        <f>IF(A526="","",IF($R$3=1,day07Test!A541,'day07'!#REF!))</f>
        <v>#REF!</v>
      </c>
      <c r="B527" t="str">
        <f t="shared" si="150"/>
        <v/>
      </c>
      <c r="C527" t="str">
        <f t="shared" si="155"/>
        <v/>
      </c>
      <c r="D527" t="str">
        <f t="shared" si="155"/>
        <v/>
      </c>
      <c r="E527" t="str">
        <f t="shared" si="155"/>
        <v/>
      </c>
      <c r="F527" t="str">
        <f t="shared" si="155"/>
        <v/>
      </c>
      <c r="G527" t="str">
        <f t="shared" si="154"/>
        <v/>
      </c>
      <c r="H527" t="str">
        <f t="shared" si="154"/>
        <v/>
      </c>
      <c r="I527" t="str">
        <f t="shared" si="154"/>
        <v/>
      </c>
      <c r="J527" t="str">
        <f t="shared" si="154"/>
        <v/>
      </c>
      <c r="K527" t="str">
        <f t="shared" si="154"/>
        <v/>
      </c>
      <c r="L527" t="str">
        <f t="shared" si="154"/>
        <v/>
      </c>
      <c r="M527" t="str">
        <f t="shared" si="152"/>
        <v/>
      </c>
      <c r="N527" t="e">
        <f t="shared" si="156"/>
        <v>#REF!</v>
      </c>
      <c r="O527" t="e">
        <f t="shared" si="157"/>
        <v>#REF!</v>
      </c>
      <c r="P527" t="e">
        <f t="shared" si="158"/>
        <v>#REF!</v>
      </c>
      <c r="Q527" t="e">
        <f t="shared" si="159"/>
        <v>#REF!</v>
      </c>
      <c r="R527" t="e">
        <f t="shared" si="160"/>
        <v>#REF!</v>
      </c>
      <c r="S527" t="e">
        <f t="shared" si="161"/>
        <v>#REF!</v>
      </c>
      <c r="T527" t="e">
        <f t="shared" si="162"/>
        <v>#REF!</v>
      </c>
      <c r="U527" t="e">
        <f t="shared" si="163"/>
        <v>#REF!</v>
      </c>
      <c r="V527" t="e">
        <f t="shared" si="164"/>
        <v>#REF!</v>
      </c>
      <c r="W527" t="e">
        <f t="shared" si="165"/>
        <v>#REF!</v>
      </c>
      <c r="X527" t="e">
        <f t="shared" si="166"/>
        <v>#REF!</v>
      </c>
      <c r="Y527" t="e">
        <f t="shared" si="167"/>
        <v>#REF!</v>
      </c>
      <c r="Z527" t="e">
        <f t="shared" si="168"/>
        <v>#REF!</v>
      </c>
    </row>
    <row r="528" spans="1:26" x14ac:dyDescent="0.3">
      <c r="A528" t="e">
        <f>IF(A527="","",IF($R$3=1,day07Test!A542,'day07'!#REF!))</f>
        <v>#REF!</v>
      </c>
      <c r="B528" t="str">
        <f t="shared" si="150"/>
        <v/>
      </c>
      <c r="C528" t="str">
        <f t="shared" si="155"/>
        <v/>
      </c>
      <c r="D528" t="str">
        <f t="shared" si="155"/>
        <v/>
      </c>
      <c r="E528" t="str">
        <f t="shared" si="155"/>
        <v/>
      </c>
      <c r="F528" t="str">
        <f t="shared" si="155"/>
        <v/>
      </c>
      <c r="G528" t="str">
        <f t="shared" si="154"/>
        <v/>
      </c>
      <c r="H528" t="str">
        <f t="shared" si="154"/>
        <v/>
      </c>
      <c r="I528" t="str">
        <f t="shared" si="154"/>
        <v/>
      </c>
      <c r="J528" t="str">
        <f t="shared" si="154"/>
        <v/>
      </c>
      <c r="K528" t="str">
        <f t="shared" si="154"/>
        <v/>
      </c>
      <c r="L528" t="str">
        <f t="shared" si="154"/>
        <v/>
      </c>
      <c r="M528" t="str">
        <f t="shared" si="152"/>
        <v/>
      </c>
      <c r="N528" t="e">
        <f t="shared" si="156"/>
        <v>#REF!</v>
      </c>
      <c r="O528" t="e">
        <f t="shared" si="157"/>
        <v>#REF!</v>
      </c>
      <c r="P528" t="e">
        <f t="shared" si="158"/>
        <v>#REF!</v>
      </c>
      <c r="Q528" t="e">
        <f t="shared" si="159"/>
        <v>#REF!</v>
      </c>
      <c r="R528" t="e">
        <f t="shared" si="160"/>
        <v>#REF!</v>
      </c>
      <c r="S528" t="e">
        <f t="shared" si="161"/>
        <v>#REF!</v>
      </c>
      <c r="T528" t="e">
        <f t="shared" si="162"/>
        <v>#REF!</v>
      </c>
      <c r="U528" t="e">
        <f t="shared" si="163"/>
        <v>#REF!</v>
      </c>
      <c r="V528" t="e">
        <f t="shared" si="164"/>
        <v>#REF!</v>
      </c>
      <c r="W528" t="e">
        <f t="shared" si="165"/>
        <v>#REF!</v>
      </c>
      <c r="X528" t="e">
        <f t="shared" si="166"/>
        <v>#REF!</v>
      </c>
      <c r="Y528" t="e">
        <f t="shared" si="167"/>
        <v>#REF!</v>
      </c>
      <c r="Z528" t="e">
        <f t="shared" si="168"/>
        <v>#REF!</v>
      </c>
    </row>
    <row r="529" spans="1:26" x14ac:dyDescent="0.3">
      <c r="A529" t="e">
        <f>IF(A528="","",IF($R$3=1,day07Test!A543,'day07'!#REF!))</f>
        <v>#REF!</v>
      </c>
      <c r="B529" t="str">
        <f t="shared" si="150"/>
        <v/>
      </c>
      <c r="C529" t="str">
        <f t="shared" si="155"/>
        <v/>
      </c>
      <c r="D529" t="str">
        <f t="shared" si="155"/>
        <v/>
      </c>
      <c r="E529" t="str">
        <f t="shared" si="155"/>
        <v/>
      </c>
      <c r="F529" t="str">
        <f t="shared" si="155"/>
        <v/>
      </c>
      <c r="G529" t="str">
        <f t="shared" si="154"/>
        <v/>
      </c>
      <c r="H529" t="str">
        <f t="shared" si="154"/>
        <v/>
      </c>
      <c r="I529" t="str">
        <f t="shared" si="154"/>
        <v/>
      </c>
      <c r="J529" t="str">
        <f t="shared" si="154"/>
        <v/>
      </c>
      <c r="K529" t="str">
        <f t="shared" si="154"/>
        <v/>
      </c>
      <c r="L529" t="str">
        <f t="shared" si="154"/>
        <v/>
      </c>
      <c r="M529" t="str">
        <f t="shared" si="152"/>
        <v/>
      </c>
      <c r="N529" t="e">
        <f t="shared" si="156"/>
        <v>#REF!</v>
      </c>
      <c r="O529" t="e">
        <f t="shared" si="157"/>
        <v>#REF!</v>
      </c>
      <c r="P529" t="e">
        <f t="shared" si="158"/>
        <v>#REF!</v>
      </c>
      <c r="Q529" t="e">
        <f t="shared" si="159"/>
        <v>#REF!</v>
      </c>
      <c r="R529" t="e">
        <f t="shared" si="160"/>
        <v>#REF!</v>
      </c>
      <c r="S529" t="e">
        <f t="shared" si="161"/>
        <v>#REF!</v>
      </c>
      <c r="T529" t="e">
        <f t="shared" si="162"/>
        <v>#REF!</v>
      </c>
      <c r="U529" t="e">
        <f t="shared" si="163"/>
        <v>#REF!</v>
      </c>
      <c r="V529" t="e">
        <f t="shared" si="164"/>
        <v>#REF!</v>
      </c>
      <c r="W529" t="e">
        <f t="shared" si="165"/>
        <v>#REF!</v>
      </c>
      <c r="X529" t="e">
        <f t="shared" si="166"/>
        <v>#REF!</v>
      </c>
      <c r="Y529" t="e">
        <f t="shared" si="167"/>
        <v>#REF!</v>
      </c>
      <c r="Z529" t="e">
        <f t="shared" si="168"/>
        <v>#REF!</v>
      </c>
    </row>
    <row r="530" spans="1:26" x14ac:dyDescent="0.3">
      <c r="A530" t="e">
        <f>IF(A529="","",IF($R$3=1,day07Test!A544,'day07'!#REF!))</f>
        <v>#REF!</v>
      </c>
      <c r="B530" t="str">
        <f t="shared" si="150"/>
        <v/>
      </c>
      <c r="C530" t="str">
        <f t="shared" si="155"/>
        <v/>
      </c>
      <c r="D530" t="str">
        <f t="shared" si="155"/>
        <v/>
      </c>
      <c r="E530" t="str">
        <f t="shared" si="155"/>
        <v/>
      </c>
      <c r="F530" t="str">
        <f t="shared" si="155"/>
        <v/>
      </c>
      <c r="G530" t="str">
        <f t="shared" si="154"/>
        <v/>
      </c>
      <c r="H530" t="str">
        <f t="shared" si="154"/>
        <v/>
      </c>
      <c r="I530" t="str">
        <f t="shared" si="154"/>
        <v/>
      </c>
      <c r="J530" t="str">
        <f t="shared" si="154"/>
        <v/>
      </c>
      <c r="K530" t="str">
        <f t="shared" si="154"/>
        <v/>
      </c>
      <c r="L530" t="str">
        <f t="shared" si="154"/>
        <v/>
      </c>
      <c r="M530" t="str">
        <f t="shared" si="152"/>
        <v/>
      </c>
      <c r="N530" t="e">
        <f t="shared" si="156"/>
        <v>#REF!</v>
      </c>
      <c r="O530" t="e">
        <f t="shared" si="157"/>
        <v>#REF!</v>
      </c>
      <c r="P530" t="e">
        <f t="shared" si="158"/>
        <v>#REF!</v>
      </c>
      <c r="Q530" t="e">
        <f t="shared" si="159"/>
        <v>#REF!</v>
      </c>
      <c r="R530" t="e">
        <f t="shared" si="160"/>
        <v>#REF!</v>
      </c>
      <c r="S530" t="e">
        <f t="shared" si="161"/>
        <v>#REF!</v>
      </c>
      <c r="T530" t="e">
        <f t="shared" si="162"/>
        <v>#REF!</v>
      </c>
      <c r="U530" t="e">
        <f t="shared" si="163"/>
        <v>#REF!</v>
      </c>
      <c r="V530" t="e">
        <f t="shared" si="164"/>
        <v>#REF!</v>
      </c>
      <c r="W530" t="e">
        <f t="shared" si="165"/>
        <v>#REF!</v>
      </c>
      <c r="X530" t="e">
        <f t="shared" si="166"/>
        <v>#REF!</v>
      </c>
      <c r="Y530" t="e">
        <f t="shared" si="167"/>
        <v>#REF!</v>
      </c>
      <c r="Z530" t="e">
        <f t="shared" si="168"/>
        <v>#REF!</v>
      </c>
    </row>
    <row r="531" spans="1:26" x14ac:dyDescent="0.3">
      <c r="A531" t="e">
        <f>IF(A530="","",IF($R$3=1,day07Test!A545,'day07'!#REF!))</f>
        <v>#REF!</v>
      </c>
      <c r="B531" t="str">
        <f t="shared" si="150"/>
        <v/>
      </c>
      <c r="C531" t="str">
        <f t="shared" si="155"/>
        <v/>
      </c>
      <c r="D531" t="str">
        <f t="shared" si="155"/>
        <v/>
      </c>
      <c r="E531" t="str">
        <f t="shared" si="155"/>
        <v/>
      </c>
      <c r="F531" t="str">
        <f t="shared" si="155"/>
        <v/>
      </c>
      <c r="G531" t="str">
        <f t="shared" si="154"/>
        <v/>
      </c>
      <c r="H531" t="str">
        <f t="shared" si="154"/>
        <v/>
      </c>
      <c r="I531" t="str">
        <f t="shared" si="154"/>
        <v/>
      </c>
      <c r="J531" t="str">
        <f t="shared" si="154"/>
        <v/>
      </c>
      <c r="K531" t="str">
        <f t="shared" si="154"/>
        <v/>
      </c>
      <c r="L531" t="str">
        <f t="shared" si="154"/>
        <v/>
      </c>
      <c r="M531" t="str">
        <f t="shared" si="152"/>
        <v/>
      </c>
      <c r="N531" t="e">
        <f t="shared" si="156"/>
        <v>#REF!</v>
      </c>
      <c r="O531" t="e">
        <f t="shared" si="157"/>
        <v>#REF!</v>
      </c>
      <c r="P531" t="e">
        <f t="shared" si="158"/>
        <v>#REF!</v>
      </c>
      <c r="Q531" t="e">
        <f t="shared" si="159"/>
        <v>#REF!</v>
      </c>
      <c r="R531" t="e">
        <f t="shared" si="160"/>
        <v>#REF!</v>
      </c>
      <c r="S531" t="e">
        <f t="shared" si="161"/>
        <v>#REF!</v>
      </c>
      <c r="T531" t="e">
        <f t="shared" si="162"/>
        <v>#REF!</v>
      </c>
      <c r="U531" t="e">
        <f t="shared" si="163"/>
        <v>#REF!</v>
      </c>
      <c r="V531" t="e">
        <f t="shared" si="164"/>
        <v>#REF!</v>
      </c>
      <c r="W531" t="e">
        <f t="shared" si="165"/>
        <v>#REF!</v>
      </c>
      <c r="X531" t="e">
        <f t="shared" si="166"/>
        <v>#REF!</v>
      </c>
      <c r="Y531" t="e">
        <f t="shared" si="167"/>
        <v>#REF!</v>
      </c>
      <c r="Z531" t="e">
        <f t="shared" si="168"/>
        <v>#REF!</v>
      </c>
    </row>
    <row r="532" spans="1:26" x14ac:dyDescent="0.3">
      <c r="A532" t="e">
        <f>IF(A531="","",IF($R$3=1,day07Test!A546,'day07'!#REF!))</f>
        <v>#REF!</v>
      </c>
      <c r="B532" t="str">
        <f t="shared" si="150"/>
        <v/>
      </c>
      <c r="C532" t="str">
        <f t="shared" si="155"/>
        <v/>
      </c>
      <c r="D532" t="str">
        <f t="shared" si="155"/>
        <v/>
      </c>
      <c r="E532" t="str">
        <f t="shared" si="155"/>
        <v/>
      </c>
      <c r="F532" t="str">
        <f t="shared" si="155"/>
        <v/>
      </c>
      <c r="G532" t="str">
        <f t="shared" si="154"/>
        <v/>
      </c>
      <c r="H532" t="str">
        <f t="shared" si="154"/>
        <v/>
      </c>
      <c r="I532" t="str">
        <f t="shared" si="154"/>
        <v/>
      </c>
      <c r="J532" t="str">
        <f t="shared" si="154"/>
        <v/>
      </c>
      <c r="K532" t="str">
        <f t="shared" si="154"/>
        <v/>
      </c>
      <c r="L532" t="str">
        <f t="shared" si="154"/>
        <v/>
      </c>
      <c r="M532" t="str">
        <f t="shared" si="152"/>
        <v/>
      </c>
      <c r="N532" t="e">
        <f t="shared" si="156"/>
        <v>#REF!</v>
      </c>
      <c r="O532" t="e">
        <f t="shared" si="157"/>
        <v>#REF!</v>
      </c>
      <c r="P532" t="e">
        <f t="shared" si="158"/>
        <v>#REF!</v>
      </c>
      <c r="Q532" t="e">
        <f t="shared" si="159"/>
        <v>#REF!</v>
      </c>
      <c r="R532" t="e">
        <f t="shared" si="160"/>
        <v>#REF!</v>
      </c>
      <c r="S532" t="e">
        <f t="shared" si="161"/>
        <v>#REF!</v>
      </c>
      <c r="T532" t="e">
        <f t="shared" si="162"/>
        <v>#REF!</v>
      </c>
      <c r="U532" t="e">
        <f t="shared" si="163"/>
        <v>#REF!</v>
      </c>
      <c r="V532" t="e">
        <f t="shared" si="164"/>
        <v>#REF!</v>
      </c>
      <c r="W532" t="e">
        <f t="shared" si="165"/>
        <v>#REF!</v>
      </c>
      <c r="X532" t="e">
        <f t="shared" si="166"/>
        <v>#REF!</v>
      </c>
      <c r="Y532" t="e">
        <f t="shared" si="167"/>
        <v>#REF!</v>
      </c>
      <c r="Z532" t="e">
        <f t="shared" si="168"/>
        <v>#REF!</v>
      </c>
    </row>
    <row r="533" spans="1:26" x14ac:dyDescent="0.3">
      <c r="A533" t="e">
        <f>IF(A532="","",IF($R$3=1,day07Test!A547,'day07'!#REF!))</f>
        <v>#REF!</v>
      </c>
      <c r="B533" t="str">
        <f t="shared" si="150"/>
        <v/>
      </c>
      <c r="C533" t="str">
        <f t="shared" si="155"/>
        <v/>
      </c>
      <c r="D533" t="str">
        <f t="shared" si="155"/>
        <v/>
      </c>
      <c r="E533" t="str">
        <f t="shared" si="155"/>
        <v/>
      </c>
      <c r="F533" t="str">
        <f t="shared" si="155"/>
        <v/>
      </c>
      <c r="G533" t="str">
        <f t="shared" si="154"/>
        <v/>
      </c>
      <c r="H533" t="str">
        <f t="shared" si="154"/>
        <v/>
      </c>
      <c r="I533" t="str">
        <f t="shared" si="154"/>
        <v/>
      </c>
      <c r="J533" t="str">
        <f t="shared" si="154"/>
        <v/>
      </c>
      <c r="K533" t="str">
        <f t="shared" si="154"/>
        <v/>
      </c>
      <c r="L533" t="str">
        <f t="shared" si="154"/>
        <v/>
      </c>
      <c r="M533" t="str">
        <f t="shared" si="152"/>
        <v/>
      </c>
      <c r="N533" t="e">
        <f t="shared" si="156"/>
        <v>#REF!</v>
      </c>
      <c r="O533" t="e">
        <f t="shared" si="157"/>
        <v>#REF!</v>
      </c>
      <c r="P533" t="e">
        <f t="shared" si="158"/>
        <v>#REF!</v>
      </c>
      <c r="Q533" t="e">
        <f t="shared" si="159"/>
        <v>#REF!</v>
      </c>
      <c r="R533" t="e">
        <f t="shared" si="160"/>
        <v>#REF!</v>
      </c>
      <c r="S533" t="e">
        <f t="shared" si="161"/>
        <v>#REF!</v>
      </c>
      <c r="T533" t="e">
        <f t="shared" si="162"/>
        <v>#REF!</v>
      </c>
      <c r="U533" t="e">
        <f t="shared" si="163"/>
        <v>#REF!</v>
      </c>
      <c r="V533" t="e">
        <f t="shared" si="164"/>
        <v>#REF!</v>
      </c>
      <c r="W533" t="e">
        <f t="shared" si="165"/>
        <v>#REF!</v>
      </c>
      <c r="X533" t="e">
        <f t="shared" si="166"/>
        <v>#REF!</v>
      </c>
      <c r="Y533" t="e">
        <f t="shared" si="167"/>
        <v>#REF!</v>
      </c>
      <c r="Z533" t="e">
        <f t="shared" si="168"/>
        <v>#REF!</v>
      </c>
    </row>
    <row r="534" spans="1:26" x14ac:dyDescent="0.3">
      <c r="A534" t="e">
        <f>IF(A533="","",IF($R$3=1,day07Test!A548,'day07'!#REF!))</f>
        <v>#REF!</v>
      </c>
      <c r="B534" t="str">
        <f t="shared" si="150"/>
        <v/>
      </c>
      <c r="C534" t="str">
        <f t="shared" si="155"/>
        <v/>
      </c>
      <c r="D534" t="str">
        <f t="shared" si="155"/>
        <v/>
      </c>
      <c r="E534" t="str">
        <f t="shared" si="155"/>
        <v/>
      </c>
      <c r="F534" t="str">
        <f t="shared" si="155"/>
        <v/>
      </c>
      <c r="G534" t="str">
        <f t="shared" si="154"/>
        <v/>
      </c>
      <c r="H534" t="str">
        <f t="shared" si="154"/>
        <v/>
      </c>
      <c r="I534" t="str">
        <f t="shared" si="154"/>
        <v/>
      </c>
      <c r="J534" t="str">
        <f t="shared" si="154"/>
        <v/>
      </c>
      <c r="K534" t="str">
        <f t="shared" si="154"/>
        <v/>
      </c>
      <c r="L534" t="str">
        <f t="shared" si="154"/>
        <v/>
      </c>
      <c r="M534" t="str">
        <f t="shared" si="152"/>
        <v/>
      </c>
      <c r="N534" t="e">
        <f t="shared" si="156"/>
        <v>#REF!</v>
      </c>
      <c r="O534" t="e">
        <f t="shared" si="157"/>
        <v>#REF!</v>
      </c>
      <c r="P534" t="e">
        <f t="shared" si="158"/>
        <v>#REF!</v>
      </c>
      <c r="Q534" t="e">
        <f t="shared" si="159"/>
        <v>#REF!</v>
      </c>
      <c r="R534" t="e">
        <f t="shared" si="160"/>
        <v>#REF!</v>
      </c>
      <c r="S534" t="e">
        <f t="shared" si="161"/>
        <v>#REF!</v>
      </c>
      <c r="T534" t="e">
        <f t="shared" si="162"/>
        <v>#REF!</v>
      </c>
      <c r="U534" t="e">
        <f t="shared" si="163"/>
        <v>#REF!</v>
      </c>
      <c r="V534" t="e">
        <f t="shared" si="164"/>
        <v>#REF!</v>
      </c>
      <c r="W534" t="e">
        <f t="shared" si="165"/>
        <v>#REF!</v>
      </c>
      <c r="X534" t="e">
        <f t="shared" si="166"/>
        <v>#REF!</v>
      </c>
      <c r="Y534" t="e">
        <f t="shared" si="167"/>
        <v>#REF!</v>
      </c>
      <c r="Z534" t="e">
        <f t="shared" si="168"/>
        <v>#REF!</v>
      </c>
    </row>
    <row r="535" spans="1:26" x14ac:dyDescent="0.3">
      <c r="A535" t="e">
        <f>IF(A534="","",IF($R$3=1,day07Test!A549,'day07'!#REF!))</f>
        <v>#REF!</v>
      </c>
      <c r="B535" t="str">
        <f t="shared" ref="B535:B598" si="169">IFERROR(VALUE(MID($A535,COLUMN()-1,1)),"")</f>
        <v/>
      </c>
      <c r="C535" t="str">
        <f t="shared" si="155"/>
        <v/>
      </c>
      <c r="D535" t="str">
        <f t="shared" si="155"/>
        <v/>
      </c>
      <c r="E535" t="str">
        <f t="shared" si="155"/>
        <v/>
      </c>
      <c r="F535" t="str">
        <f t="shared" si="155"/>
        <v/>
      </c>
      <c r="G535" t="str">
        <f t="shared" si="154"/>
        <v/>
      </c>
      <c r="H535" t="str">
        <f t="shared" si="154"/>
        <v/>
      </c>
      <c r="I535" t="str">
        <f t="shared" si="154"/>
        <v/>
      </c>
      <c r="J535" t="str">
        <f t="shared" si="154"/>
        <v/>
      </c>
      <c r="K535" t="str">
        <f t="shared" si="154"/>
        <v/>
      </c>
      <c r="L535" t="str">
        <f t="shared" si="154"/>
        <v/>
      </c>
      <c r="M535" t="str">
        <f t="shared" si="152"/>
        <v/>
      </c>
      <c r="N535" t="e">
        <f t="shared" si="156"/>
        <v>#REF!</v>
      </c>
      <c r="O535" t="e">
        <f t="shared" si="157"/>
        <v>#REF!</v>
      </c>
      <c r="P535" t="e">
        <f t="shared" si="158"/>
        <v>#REF!</v>
      </c>
      <c r="Q535" t="e">
        <f t="shared" si="159"/>
        <v>#REF!</v>
      </c>
      <c r="R535" t="e">
        <f t="shared" si="160"/>
        <v>#REF!</v>
      </c>
      <c r="S535" t="e">
        <f t="shared" si="161"/>
        <v>#REF!</v>
      </c>
      <c r="T535" t="e">
        <f t="shared" si="162"/>
        <v>#REF!</v>
      </c>
      <c r="U535" t="e">
        <f t="shared" si="163"/>
        <v>#REF!</v>
      </c>
      <c r="V535" t="e">
        <f t="shared" si="164"/>
        <v>#REF!</v>
      </c>
      <c r="W535" t="e">
        <f t="shared" si="165"/>
        <v>#REF!</v>
      </c>
      <c r="X535" t="e">
        <f t="shared" si="166"/>
        <v>#REF!</v>
      </c>
      <c r="Y535" t="e">
        <f t="shared" si="167"/>
        <v>#REF!</v>
      </c>
      <c r="Z535" t="e">
        <f t="shared" si="168"/>
        <v>#REF!</v>
      </c>
    </row>
    <row r="536" spans="1:26" x14ac:dyDescent="0.3">
      <c r="A536" t="e">
        <f>IF(A535="","",IF($R$3=1,day07Test!A550,'day07'!#REF!))</f>
        <v>#REF!</v>
      </c>
      <c r="B536" t="str">
        <f t="shared" si="169"/>
        <v/>
      </c>
      <c r="C536" t="str">
        <f t="shared" si="155"/>
        <v/>
      </c>
      <c r="D536" t="str">
        <f t="shared" si="155"/>
        <v/>
      </c>
      <c r="E536" t="str">
        <f t="shared" si="155"/>
        <v/>
      </c>
      <c r="F536" t="str">
        <f t="shared" si="155"/>
        <v/>
      </c>
      <c r="G536" t="str">
        <f t="shared" si="154"/>
        <v/>
      </c>
      <c r="H536" t="str">
        <f t="shared" si="154"/>
        <v/>
      </c>
      <c r="I536" t="str">
        <f t="shared" si="154"/>
        <v/>
      </c>
      <c r="J536" t="str">
        <f t="shared" si="154"/>
        <v/>
      </c>
      <c r="K536" t="str">
        <f t="shared" si="154"/>
        <v/>
      </c>
      <c r="L536" t="str">
        <f t="shared" si="154"/>
        <v/>
      </c>
      <c r="M536" t="str">
        <f t="shared" si="152"/>
        <v/>
      </c>
      <c r="N536" t="e">
        <f t="shared" si="156"/>
        <v>#REF!</v>
      </c>
      <c r="O536" t="e">
        <f t="shared" si="157"/>
        <v>#REF!</v>
      </c>
      <c r="P536" t="e">
        <f t="shared" si="158"/>
        <v>#REF!</v>
      </c>
      <c r="Q536" t="e">
        <f t="shared" si="159"/>
        <v>#REF!</v>
      </c>
      <c r="R536" t="e">
        <f t="shared" si="160"/>
        <v>#REF!</v>
      </c>
      <c r="S536" t="e">
        <f t="shared" si="161"/>
        <v>#REF!</v>
      </c>
      <c r="T536" t="e">
        <f t="shared" si="162"/>
        <v>#REF!</v>
      </c>
      <c r="U536" t="e">
        <f t="shared" si="163"/>
        <v>#REF!</v>
      </c>
      <c r="V536" t="e">
        <f t="shared" si="164"/>
        <v>#REF!</v>
      </c>
      <c r="W536" t="e">
        <f t="shared" si="165"/>
        <v>#REF!</v>
      </c>
      <c r="X536" t="e">
        <f t="shared" si="166"/>
        <v>#REF!</v>
      </c>
      <c r="Y536" t="e">
        <f t="shared" si="167"/>
        <v>#REF!</v>
      </c>
      <c r="Z536" t="e">
        <f t="shared" si="168"/>
        <v>#REF!</v>
      </c>
    </row>
    <row r="537" spans="1:26" x14ac:dyDescent="0.3">
      <c r="A537" t="e">
        <f>IF(A536="","",IF($R$3=1,day07Test!A551,'day07'!#REF!))</f>
        <v>#REF!</v>
      </c>
      <c r="B537" t="str">
        <f t="shared" si="169"/>
        <v/>
      </c>
      <c r="C537" t="str">
        <f t="shared" si="155"/>
        <v/>
      </c>
      <c r="D537" t="str">
        <f t="shared" si="155"/>
        <v/>
      </c>
      <c r="E537" t="str">
        <f t="shared" si="155"/>
        <v/>
      </c>
      <c r="F537" t="str">
        <f t="shared" si="155"/>
        <v/>
      </c>
      <c r="G537" t="str">
        <f t="shared" si="154"/>
        <v/>
      </c>
      <c r="H537" t="str">
        <f t="shared" si="154"/>
        <v/>
      </c>
      <c r="I537" t="str">
        <f t="shared" si="154"/>
        <v/>
      </c>
      <c r="J537" t="str">
        <f t="shared" si="154"/>
        <v/>
      </c>
      <c r="K537" t="str">
        <f t="shared" si="154"/>
        <v/>
      </c>
      <c r="L537" t="str">
        <f t="shared" si="154"/>
        <v/>
      </c>
      <c r="M537" t="str">
        <f t="shared" si="152"/>
        <v/>
      </c>
      <c r="N537" t="e">
        <f t="shared" si="156"/>
        <v>#REF!</v>
      </c>
      <c r="O537" t="e">
        <f t="shared" si="157"/>
        <v>#REF!</v>
      </c>
      <c r="P537" t="e">
        <f t="shared" si="158"/>
        <v>#REF!</v>
      </c>
      <c r="Q537" t="e">
        <f t="shared" si="159"/>
        <v>#REF!</v>
      </c>
      <c r="R537" t="e">
        <f t="shared" si="160"/>
        <v>#REF!</v>
      </c>
      <c r="S537" t="e">
        <f t="shared" si="161"/>
        <v>#REF!</v>
      </c>
      <c r="T537" t="e">
        <f t="shared" si="162"/>
        <v>#REF!</v>
      </c>
      <c r="U537" t="e">
        <f t="shared" si="163"/>
        <v>#REF!</v>
      </c>
      <c r="V537" t="e">
        <f t="shared" si="164"/>
        <v>#REF!</v>
      </c>
      <c r="W537" t="e">
        <f t="shared" si="165"/>
        <v>#REF!</v>
      </c>
      <c r="X537" t="e">
        <f t="shared" si="166"/>
        <v>#REF!</v>
      </c>
      <c r="Y537" t="e">
        <f t="shared" si="167"/>
        <v>#REF!</v>
      </c>
      <c r="Z537" t="e">
        <f t="shared" si="168"/>
        <v>#REF!</v>
      </c>
    </row>
    <row r="538" spans="1:26" x14ac:dyDescent="0.3">
      <c r="A538" t="e">
        <f>IF(A537="","",IF($R$3=1,day07Test!A552,'day07'!#REF!))</f>
        <v>#REF!</v>
      </c>
      <c r="B538" t="str">
        <f t="shared" si="169"/>
        <v/>
      </c>
      <c r="C538" t="str">
        <f t="shared" si="155"/>
        <v/>
      </c>
      <c r="D538" t="str">
        <f t="shared" si="155"/>
        <v/>
      </c>
      <c r="E538" t="str">
        <f t="shared" si="155"/>
        <v/>
      </c>
      <c r="F538" t="str">
        <f t="shared" si="155"/>
        <v/>
      </c>
      <c r="G538" t="str">
        <f t="shared" si="154"/>
        <v/>
      </c>
      <c r="H538" t="str">
        <f t="shared" si="154"/>
        <v/>
      </c>
      <c r="I538" t="str">
        <f t="shared" si="154"/>
        <v/>
      </c>
      <c r="J538" t="str">
        <f t="shared" si="154"/>
        <v/>
      </c>
      <c r="K538" t="str">
        <f t="shared" si="154"/>
        <v/>
      </c>
      <c r="L538" t="str">
        <f t="shared" si="154"/>
        <v/>
      </c>
      <c r="M538" t="str">
        <f t="shared" si="152"/>
        <v/>
      </c>
      <c r="N538" t="e">
        <f t="shared" si="156"/>
        <v>#REF!</v>
      </c>
      <c r="O538" t="e">
        <f t="shared" si="157"/>
        <v>#REF!</v>
      </c>
      <c r="P538" t="e">
        <f t="shared" si="158"/>
        <v>#REF!</v>
      </c>
      <c r="Q538" t="e">
        <f t="shared" si="159"/>
        <v>#REF!</v>
      </c>
      <c r="R538" t="e">
        <f t="shared" si="160"/>
        <v>#REF!</v>
      </c>
      <c r="S538" t="e">
        <f t="shared" si="161"/>
        <v>#REF!</v>
      </c>
      <c r="T538" t="e">
        <f t="shared" si="162"/>
        <v>#REF!</v>
      </c>
      <c r="U538" t="e">
        <f t="shared" si="163"/>
        <v>#REF!</v>
      </c>
      <c r="V538" t="e">
        <f t="shared" si="164"/>
        <v>#REF!</v>
      </c>
      <c r="W538" t="e">
        <f t="shared" si="165"/>
        <v>#REF!</v>
      </c>
      <c r="X538" t="e">
        <f t="shared" si="166"/>
        <v>#REF!</v>
      </c>
      <c r="Y538" t="e">
        <f t="shared" si="167"/>
        <v>#REF!</v>
      </c>
      <c r="Z538" t="e">
        <f t="shared" si="168"/>
        <v>#REF!</v>
      </c>
    </row>
    <row r="539" spans="1:26" x14ac:dyDescent="0.3">
      <c r="A539" t="e">
        <f>IF(A538="","",IF($R$3=1,day07Test!A553,'day07'!#REF!))</f>
        <v>#REF!</v>
      </c>
      <c r="B539" t="str">
        <f t="shared" si="169"/>
        <v/>
      </c>
      <c r="C539" t="str">
        <f t="shared" si="155"/>
        <v/>
      </c>
      <c r="D539" t="str">
        <f t="shared" si="155"/>
        <v/>
      </c>
      <c r="E539" t="str">
        <f t="shared" si="155"/>
        <v/>
      </c>
      <c r="F539" t="str">
        <f t="shared" si="155"/>
        <v/>
      </c>
      <c r="G539" t="str">
        <f t="shared" si="154"/>
        <v/>
      </c>
      <c r="H539" t="str">
        <f t="shared" si="154"/>
        <v/>
      </c>
      <c r="I539" t="str">
        <f t="shared" si="154"/>
        <v/>
      </c>
      <c r="J539" t="str">
        <f t="shared" si="154"/>
        <v/>
      </c>
      <c r="K539" t="str">
        <f t="shared" si="154"/>
        <v/>
      </c>
      <c r="L539" t="str">
        <f t="shared" si="154"/>
        <v/>
      </c>
      <c r="M539" t="str">
        <f t="shared" si="152"/>
        <v/>
      </c>
      <c r="N539" t="e">
        <f t="shared" si="156"/>
        <v>#REF!</v>
      </c>
      <c r="O539" t="e">
        <f t="shared" si="157"/>
        <v>#REF!</v>
      </c>
      <c r="P539" t="e">
        <f t="shared" si="158"/>
        <v>#REF!</v>
      </c>
      <c r="Q539" t="e">
        <f t="shared" si="159"/>
        <v>#REF!</v>
      </c>
      <c r="R539" t="e">
        <f t="shared" si="160"/>
        <v>#REF!</v>
      </c>
      <c r="S539" t="e">
        <f t="shared" si="161"/>
        <v>#REF!</v>
      </c>
      <c r="T539" t="e">
        <f t="shared" si="162"/>
        <v>#REF!</v>
      </c>
      <c r="U539" t="e">
        <f t="shared" si="163"/>
        <v>#REF!</v>
      </c>
      <c r="V539" t="e">
        <f t="shared" si="164"/>
        <v>#REF!</v>
      </c>
      <c r="W539" t="e">
        <f t="shared" si="165"/>
        <v>#REF!</v>
      </c>
      <c r="X539" t="e">
        <f t="shared" si="166"/>
        <v>#REF!</v>
      </c>
      <c r="Y539" t="e">
        <f t="shared" si="167"/>
        <v>#REF!</v>
      </c>
      <c r="Z539" t="e">
        <f t="shared" si="168"/>
        <v>#REF!</v>
      </c>
    </row>
    <row r="540" spans="1:26" x14ac:dyDescent="0.3">
      <c r="A540" t="e">
        <f>IF(A539="","",IF($R$3=1,day07Test!A554,'day07'!#REF!))</f>
        <v>#REF!</v>
      </c>
      <c r="B540" t="str">
        <f t="shared" si="169"/>
        <v/>
      </c>
      <c r="C540" t="str">
        <f t="shared" si="155"/>
        <v/>
      </c>
      <c r="D540" t="str">
        <f t="shared" si="155"/>
        <v/>
      </c>
      <c r="E540" t="str">
        <f t="shared" si="155"/>
        <v/>
      </c>
      <c r="F540" t="str">
        <f t="shared" si="155"/>
        <v/>
      </c>
      <c r="G540" t="str">
        <f t="shared" si="154"/>
        <v/>
      </c>
      <c r="H540" t="str">
        <f t="shared" si="154"/>
        <v/>
      </c>
      <c r="I540" t="str">
        <f t="shared" si="154"/>
        <v/>
      </c>
      <c r="J540" t="str">
        <f t="shared" si="154"/>
        <v/>
      </c>
      <c r="K540" t="str">
        <f t="shared" si="154"/>
        <v/>
      </c>
      <c r="L540" t="str">
        <f t="shared" si="154"/>
        <v/>
      </c>
      <c r="M540" t="str">
        <f t="shared" si="152"/>
        <v/>
      </c>
      <c r="N540" t="e">
        <f t="shared" si="156"/>
        <v>#REF!</v>
      </c>
      <c r="O540" t="e">
        <f t="shared" si="157"/>
        <v>#REF!</v>
      </c>
      <c r="P540" t="e">
        <f t="shared" si="158"/>
        <v>#REF!</v>
      </c>
      <c r="Q540" t="e">
        <f t="shared" si="159"/>
        <v>#REF!</v>
      </c>
      <c r="R540" t="e">
        <f t="shared" si="160"/>
        <v>#REF!</v>
      </c>
      <c r="S540" t="e">
        <f t="shared" si="161"/>
        <v>#REF!</v>
      </c>
      <c r="T540" t="e">
        <f t="shared" si="162"/>
        <v>#REF!</v>
      </c>
      <c r="U540" t="e">
        <f t="shared" si="163"/>
        <v>#REF!</v>
      </c>
      <c r="V540" t="e">
        <f t="shared" si="164"/>
        <v>#REF!</v>
      </c>
      <c r="W540" t="e">
        <f t="shared" si="165"/>
        <v>#REF!</v>
      </c>
      <c r="X540" t="e">
        <f t="shared" si="166"/>
        <v>#REF!</v>
      </c>
      <c r="Y540" t="e">
        <f t="shared" si="167"/>
        <v>#REF!</v>
      </c>
      <c r="Z540" t="e">
        <f t="shared" si="168"/>
        <v>#REF!</v>
      </c>
    </row>
    <row r="541" spans="1:26" x14ac:dyDescent="0.3">
      <c r="A541" t="e">
        <f>IF(A540="","",IF($R$3=1,day07Test!A555,'day07'!#REF!))</f>
        <v>#REF!</v>
      </c>
      <c r="B541" t="str">
        <f t="shared" si="169"/>
        <v/>
      </c>
      <c r="C541" t="str">
        <f t="shared" si="155"/>
        <v/>
      </c>
      <c r="D541" t="str">
        <f t="shared" si="155"/>
        <v/>
      </c>
      <c r="E541" t="str">
        <f t="shared" si="155"/>
        <v/>
      </c>
      <c r="F541" t="str">
        <f t="shared" si="155"/>
        <v/>
      </c>
      <c r="G541" t="str">
        <f t="shared" si="154"/>
        <v/>
      </c>
      <c r="H541" t="str">
        <f t="shared" si="154"/>
        <v/>
      </c>
      <c r="I541" t="str">
        <f t="shared" si="154"/>
        <v/>
      </c>
      <c r="J541" t="str">
        <f t="shared" si="154"/>
        <v/>
      </c>
      <c r="K541" t="str">
        <f t="shared" si="154"/>
        <v/>
      </c>
      <c r="L541" t="str">
        <f t="shared" si="154"/>
        <v/>
      </c>
      <c r="M541" t="str">
        <f t="shared" si="152"/>
        <v/>
      </c>
      <c r="N541" t="e">
        <f t="shared" si="156"/>
        <v>#REF!</v>
      </c>
      <c r="O541" t="e">
        <f t="shared" si="157"/>
        <v>#REF!</v>
      </c>
      <c r="P541" t="e">
        <f t="shared" si="158"/>
        <v>#REF!</v>
      </c>
      <c r="Q541" t="e">
        <f t="shared" si="159"/>
        <v>#REF!</v>
      </c>
      <c r="R541" t="e">
        <f t="shared" si="160"/>
        <v>#REF!</v>
      </c>
      <c r="S541" t="e">
        <f t="shared" si="161"/>
        <v>#REF!</v>
      </c>
      <c r="T541" t="e">
        <f t="shared" si="162"/>
        <v>#REF!</v>
      </c>
      <c r="U541" t="e">
        <f t="shared" si="163"/>
        <v>#REF!</v>
      </c>
      <c r="V541" t="e">
        <f t="shared" si="164"/>
        <v>#REF!</v>
      </c>
      <c r="W541" t="e">
        <f t="shared" si="165"/>
        <v>#REF!</v>
      </c>
      <c r="X541" t="e">
        <f t="shared" si="166"/>
        <v>#REF!</v>
      </c>
      <c r="Y541" t="e">
        <f t="shared" si="167"/>
        <v>#REF!</v>
      </c>
      <c r="Z541" t="e">
        <f t="shared" si="168"/>
        <v>#REF!</v>
      </c>
    </row>
    <row r="542" spans="1:26" x14ac:dyDescent="0.3">
      <c r="A542" t="e">
        <f>IF(A541="","",IF($R$3=1,day07Test!A556,'day07'!#REF!))</f>
        <v>#REF!</v>
      </c>
      <c r="B542" t="str">
        <f t="shared" si="169"/>
        <v/>
      </c>
      <c r="C542" t="str">
        <f t="shared" si="155"/>
        <v/>
      </c>
      <c r="D542" t="str">
        <f t="shared" si="155"/>
        <v/>
      </c>
      <c r="E542" t="str">
        <f t="shared" si="155"/>
        <v/>
      </c>
      <c r="F542" t="str">
        <f t="shared" si="155"/>
        <v/>
      </c>
      <c r="G542" t="str">
        <f t="shared" si="154"/>
        <v/>
      </c>
      <c r="H542" t="str">
        <f t="shared" si="154"/>
        <v/>
      </c>
      <c r="I542" t="str">
        <f t="shared" si="154"/>
        <v/>
      </c>
      <c r="J542" t="str">
        <f t="shared" si="154"/>
        <v/>
      </c>
      <c r="K542" t="str">
        <f t="shared" si="154"/>
        <v/>
      </c>
      <c r="L542" t="str">
        <f t="shared" si="154"/>
        <v/>
      </c>
      <c r="M542" t="str">
        <f t="shared" si="152"/>
        <v/>
      </c>
      <c r="N542" t="e">
        <f t="shared" si="156"/>
        <v>#REF!</v>
      </c>
      <c r="O542" t="e">
        <f t="shared" si="157"/>
        <v>#REF!</v>
      </c>
      <c r="P542" t="e">
        <f t="shared" si="158"/>
        <v>#REF!</v>
      </c>
      <c r="Q542" t="e">
        <f t="shared" si="159"/>
        <v>#REF!</v>
      </c>
      <c r="R542" t="e">
        <f t="shared" si="160"/>
        <v>#REF!</v>
      </c>
      <c r="S542" t="e">
        <f t="shared" si="161"/>
        <v>#REF!</v>
      </c>
      <c r="T542" t="e">
        <f t="shared" si="162"/>
        <v>#REF!</v>
      </c>
      <c r="U542" t="e">
        <f t="shared" si="163"/>
        <v>#REF!</v>
      </c>
      <c r="V542" t="e">
        <f t="shared" si="164"/>
        <v>#REF!</v>
      </c>
      <c r="W542" t="e">
        <f t="shared" si="165"/>
        <v>#REF!</v>
      </c>
      <c r="X542" t="e">
        <f t="shared" si="166"/>
        <v>#REF!</v>
      </c>
      <c r="Y542" t="e">
        <f t="shared" si="167"/>
        <v>#REF!</v>
      </c>
      <c r="Z542" t="e">
        <f t="shared" si="168"/>
        <v>#REF!</v>
      </c>
    </row>
    <row r="543" spans="1:26" x14ac:dyDescent="0.3">
      <c r="A543" t="e">
        <f>IF(A542="","",IF($R$3=1,day07Test!A557,'day07'!#REF!))</f>
        <v>#REF!</v>
      </c>
      <c r="B543" t="str">
        <f t="shared" si="169"/>
        <v/>
      </c>
      <c r="C543" t="str">
        <f t="shared" si="155"/>
        <v/>
      </c>
      <c r="D543" t="str">
        <f t="shared" si="155"/>
        <v/>
      </c>
      <c r="E543" t="str">
        <f t="shared" si="155"/>
        <v/>
      </c>
      <c r="F543" t="str">
        <f t="shared" si="155"/>
        <v/>
      </c>
      <c r="G543" t="str">
        <f t="shared" si="154"/>
        <v/>
      </c>
      <c r="H543" t="str">
        <f t="shared" si="154"/>
        <v/>
      </c>
      <c r="I543" t="str">
        <f t="shared" si="154"/>
        <v/>
      </c>
      <c r="J543" t="str">
        <f t="shared" si="154"/>
        <v/>
      </c>
      <c r="K543" t="str">
        <f t="shared" si="154"/>
        <v/>
      </c>
      <c r="L543" t="str">
        <f t="shared" si="154"/>
        <v/>
      </c>
      <c r="M543" t="str">
        <f t="shared" si="152"/>
        <v/>
      </c>
      <c r="N543" t="e">
        <f t="shared" si="156"/>
        <v>#REF!</v>
      </c>
      <c r="O543" t="e">
        <f t="shared" si="157"/>
        <v>#REF!</v>
      </c>
      <c r="P543" t="e">
        <f t="shared" si="158"/>
        <v>#REF!</v>
      </c>
      <c r="Q543" t="e">
        <f t="shared" si="159"/>
        <v>#REF!</v>
      </c>
      <c r="R543" t="e">
        <f t="shared" si="160"/>
        <v>#REF!</v>
      </c>
      <c r="S543" t="e">
        <f t="shared" si="161"/>
        <v>#REF!</v>
      </c>
      <c r="T543" t="e">
        <f t="shared" si="162"/>
        <v>#REF!</v>
      </c>
      <c r="U543" t="e">
        <f t="shared" si="163"/>
        <v>#REF!</v>
      </c>
      <c r="V543" t="e">
        <f t="shared" si="164"/>
        <v>#REF!</v>
      </c>
      <c r="W543" t="e">
        <f t="shared" si="165"/>
        <v>#REF!</v>
      </c>
      <c r="X543" t="e">
        <f t="shared" si="166"/>
        <v>#REF!</v>
      </c>
      <c r="Y543" t="e">
        <f t="shared" si="167"/>
        <v>#REF!</v>
      </c>
      <c r="Z543" t="e">
        <f t="shared" si="168"/>
        <v>#REF!</v>
      </c>
    </row>
    <row r="544" spans="1:26" x14ac:dyDescent="0.3">
      <c r="A544" t="e">
        <f>IF(A543="","",IF($R$3=1,day07Test!A558,'day07'!#REF!))</f>
        <v>#REF!</v>
      </c>
      <c r="B544" t="str">
        <f t="shared" si="169"/>
        <v/>
      </c>
      <c r="C544" t="str">
        <f t="shared" si="155"/>
        <v/>
      </c>
      <c r="D544" t="str">
        <f t="shared" si="155"/>
        <v/>
      </c>
      <c r="E544" t="str">
        <f t="shared" si="155"/>
        <v/>
      </c>
      <c r="F544" t="str">
        <f t="shared" si="155"/>
        <v/>
      </c>
      <c r="G544" t="str">
        <f t="shared" si="154"/>
        <v/>
      </c>
      <c r="H544" t="str">
        <f t="shared" si="154"/>
        <v/>
      </c>
      <c r="I544" t="str">
        <f t="shared" si="154"/>
        <v/>
      </c>
      <c r="J544" t="str">
        <f t="shared" si="154"/>
        <v/>
      </c>
      <c r="K544" t="str">
        <f t="shared" si="154"/>
        <v/>
      </c>
      <c r="L544" t="str">
        <f t="shared" si="154"/>
        <v/>
      </c>
      <c r="M544" t="str">
        <f t="shared" si="152"/>
        <v/>
      </c>
      <c r="N544" t="e">
        <f t="shared" si="156"/>
        <v>#REF!</v>
      </c>
      <c r="O544" t="e">
        <f t="shared" si="157"/>
        <v>#REF!</v>
      </c>
      <c r="P544" t="e">
        <f t="shared" si="158"/>
        <v>#REF!</v>
      </c>
      <c r="Q544" t="e">
        <f t="shared" si="159"/>
        <v>#REF!</v>
      </c>
      <c r="R544" t="e">
        <f t="shared" si="160"/>
        <v>#REF!</v>
      </c>
      <c r="S544" t="e">
        <f t="shared" si="161"/>
        <v>#REF!</v>
      </c>
      <c r="T544" t="e">
        <f t="shared" si="162"/>
        <v>#REF!</v>
      </c>
      <c r="U544" t="e">
        <f t="shared" si="163"/>
        <v>#REF!</v>
      </c>
      <c r="V544" t="e">
        <f t="shared" si="164"/>
        <v>#REF!</v>
      </c>
      <c r="W544" t="e">
        <f t="shared" si="165"/>
        <v>#REF!</v>
      </c>
      <c r="X544" t="e">
        <f t="shared" si="166"/>
        <v>#REF!</v>
      </c>
      <c r="Y544" t="e">
        <f t="shared" si="167"/>
        <v>#REF!</v>
      </c>
      <c r="Z544" t="e">
        <f t="shared" si="168"/>
        <v>#REF!</v>
      </c>
    </row>
    <row r="545" spans="1:26" x14ac:dyDescent="0.3">
      <c r="A545" t="e">
        <f>IF(A544="","",IF($R$3=1,day07Test!A559,'day07'!#REF!))</f>
        <v>#REF!</v>
      </c>
      <c r="B545" t="str">
        <f t="shared" si="169"/>
        <v/>
      </c>
      <c r="C545" t="str">
        <f t="shared" si="155"/>
        <v/>
      </c>
      <c r="D545" t="str">
        <f t="shared" si="155"/>
        <v/>
      </c>
      <c r="E545" t="str">
        <f t="shared" si="155"/>
        <v/>
      </c>
      <c r="F545" t="str">
        <f t="shared" si="155"/>
        <v/>
      </c>
      <c r="G545" t="str">
        <f t="shared" si="154"/>
        <v/>
      </c>
      <c r="H545" t="str">
        <f t="shared" si="154"/>
        <v/>
      </c>
      <c r="I545" t="str">
        <f t="shared" si="154"/>
        <v/>
      </c>
      <c r="J545" t="str">
        <f t="shared" si="154"/>
        <v/>
      </c>
      <c r="K545" t="str">
        <f t="shared" si="154"/>
        <v/>
      </c>
      <c r="L545" t="str">
        <f t="shared" si="154"/>
        <v/>
      </c>
      <c r="M545" t="str">
        <f t="shared" si="152"/>
        <v/>
      </c>
      <c r="N545" t="e">
        <f t="shared" si="156"/>
        <v>#REF!</v>
      </c>
      <c r="O545" t="e">
        <f t="shared" si="157"/>
        <v>#REF!</v>
      </c>
      <c r="P545" t="e">
        <f t="shared" si="158"/>
        <v>#REF!</v>
      </c>
      <c r="Q545" t="e">
        <f t="shared" si="159"/>
        <v>#REF!</v>
      </c>
      <c r="R545" t="e">
        <f t="shared" si="160"/>
        <v>#REF!</v>
      </c>
      <c r="S545" t="e">
        <f t="shared" si="161"/>
        <v>#REF!</v>
      </c>
      <c r="T545" t="e">
        <f t="shared" si="162"/>
        <v>#REF!</v>
      </c>
      <c r="U545" t="e">
        <f t="shared" si="163"/>
        <v>#REF!</v>
      </c>
      <c r="V545" t="e">
        <f t="shared" si="164"/>
        <v>#REF!</v>
      </c>
      <c r="W545" t="e">
        <f t="shared" si="165"/>
        <v>#REF!</v>
      </c>
      <c r="X545" t="e">
        <f t="shared" si="166"/>
        <v>#REF!</v>
      </c>
      <c r="Y545" t="e">
        <f t="shared" si="167"/>
        <v>#REF!</v>
      </c>
      <c r="Z545" t="e">
        <f t="shared" si="168"/>
        <v>#REF!</v>
      </c>
    </row>
    <row r="546" spans="1:26" x14ac:dyDescent="0.3">
      <c r="A546" t="e">
        <f>IF(A545="","",IF($R$3=1,day07Test!A560,'day07'!#REF!))</f>
        <v>#REF!</v>
      </c>
      <c r="B546" t="str">
        <f t="shared" si="169"/>
        <v/>
      </c>
      <c r="C546" t="str">
        <f t="shared" si="155"/>
        <v/>
      </c>
      <c r="D546" t="str">
        <f t="shared" si="155"/>
        <v/>
      </c>
      <c r="E546" t="str">
        <f t="shared" si="155"/>
        <v/>
      </c>
      <c r="F546" t="str">
        <f t="shared" si="155"/>
        <v/>
      </c>
      <c r="G546" t="str">
        <f t="shared" si="154"/>
        <v/>
      </c>
      <c r="H546" t="str">
        <f t="shared" si="154"/>
        <v/>
      </c>
      <c r="I546" t="str">
        <f t="shared" si="154"/>
        <v/>
      </c>
      <c r="J546" t="str">
        <f t="shared" si="154"/>
        <v/>
      </c>
      <c r="K546" t="str">
        <f t="shared" si="154"/>
        <v/>
      </c>
      <c r="L546" t="str">
        <f t="shared" si="154"/>
        <v/>
      </c>
      <c r="M546" t="str">
        <f t="shared" si="152"/>
        <v/>
      </c>
      <c r="N546" t="e">
        <f t="shared" si="156"/>
        <v>#REF!</v>
      </c>
      <c r="O546" t="e">
        <f t="shared" si="157"/>
        <v>#REF!</v>
      </c>
      <c r="P546" t="e">
        <f t="shared" si="158"/>
        <v>#REF!</v>
      </c>
      <c r="Q546" t="e">
        <f t="shared" si="159"/>
        <v>#REF!</v>
      </c>
      <c r="R546" t="e">
        <f t="shared" si="160"/>
        <v>#REF!</v>
      </c>
      <c r="S546" t="e">
        <f t="shared" si="161"/>
        <v>#REF!</v>
      </c>
      <c r="T546" t="e">
        <f t="shared" si="162"/>
        <v>#REF!</v>
      </c>
      <c r="U546" t="e">
        <f t="shared" si="163"/>
        <v>#REF!</v>
      </c>
      <c r="V546" t="e">
        <f t="shared" si="164"/>
        <v>#REF!</v>
      </c>
      <c r="W546" t="e">
        <f t="shared" si="165"/>
        <v>#REF!</v>
      </c>
      <c r="X546" t="e">
        <f t="shared" si="166"/>
        <v>#REF!</v>
      </c>
      <c r="Y546" t="e">
        <f t="shared" si="167"/>
        <v>#REF!</v>
      </c>
      <c r="Z546" t="e">
        <f t="shared" si="168"/>
        <v>#REF!</v>
      </c>
    </row>
    <row r="547" spans="1:26" x14ac:dyDescent="0.3">
      <c r="A547" t="e">
        <f>IF(A546="","",IF($R$3=1,day07Test!A561,'day07'!#REF!))</f>
        <v>#REF!</v>
      </c>
      <c r="B547" t="str">
        <f t="shared" si="169"/>
        <v/>
      </c>
      <c r="C547" t="str">
        <f t="shared" si="155"/>
        <v/>
      </c>
      <c r="D547" t="str">
        <f t="shared" si="155"/>
        <v/>
      </c>
      <c r="E547" t="str">
        <f t="shared" si="155"/>
        <v/>
      </c>
      <c r="F547" t="str">
        <f t="shared" si="155"/>
        <v/>
      </c>
      <c r="G547" t="str">
        <f t="shared" si="154"/>
        <v/>
      </c>
      <c r="H547" t="str">
        <f t="shared" si="154"/>
        <v/>
      </c>
      <c r="I547" t="str">
        <f t="shared" si="154"/>
        <v/>
      </c>
      <c r="J547" t="str">
        <f t="shared" si="154"/>
        <v/>
      </c>
      <c r="K547" t="str">
        <f t="shared" si="154"/>
        <v/>
      </c>
      <c r="L547" t="str">
        <f t="shared" si="154"/>
        <v/>
      </c>
      <c r="M547" t="str">
        <f t="shared" si="152"/>
        <v/>
      </c>
      <c r="N547" t="e">
        <f t="shared" si="156"/>
        <v>#REF!</v>
      </c>
      <c r="O547" t="e">
        <f t="shared" si="157"/>
        <v>#REF!</v>
      </c>
      <c r="P547" t="e">
        <f t="shared" si="158"/>
        <v>#REF!</v>
      </c>
      <c r="Q547" t="e">
        <f t="shared" si="159"/>
        <v>#REF!</v>
      </c>
      <c r="R547" t="e">
        <f t="shared" si="160"/>
        <v>#REF!</v>
      </c>
      <c r="S547" t="e">
        <f t="shared" si="161"/>
        <v>#REF!</v>
      </c>
      <c r="T547" t="e">
        <f t="shared" si="162"/>
        <v>#REF!</v>
      </c>
      <c r="U547" t="e">
        <f t="shared" si="163"/>
        <v>#REF!</v>
      </c>
      <c r="V547" t="e">
        <f t="shared" si="164"/>
        <v>#REF!</v>
      </c>
      <c r="W547" t="e">
        <f t="shared" si="165"/>
        <v>#REF!</v>
      </c>
      <c r="X547" t="e">
        <f t="shared" si="166"/>
        <v>#REF!</v>
      </c>
      <c r="Y547" t="e">
        <f t="shared" si="167"/>
        <v>#REF!</v>
      </c>
      <c r="Z547" t="e">
        <f t="shared" si="168"/>
        <v>#REF!</v>
      </c>
    </row>
    <row r="548" spans="1:26" x14ac:dyDescent="0.3">
      <c r="A548" t="e">
        <f>IF(A547="","",IF($R$3=1,day07Test!A562,'day07'!#REF!))</f>
        <v>#REF!</v>
      </c>
      <c r="B548" t="str">
        <f t="shared" si="169"/>
        <v/>
      </c>
      <c r="C548" t="str">
        <f t="shared" si="155"/>
        <v/>
      </c>
      <c r="D548" t="str">
        <f t="shared" si="155"/>
        <v/>
      </c>
      <c r="E548" t="str">
        <f t="shared" si="155"/>
        <v/>
      </c>
      <c r="F548" t="str">
        <f t="shared" si="155"/>
        <v/>
      </c>
      <c r="G548" t="str">
        <f t="shared" si="154"/>
        <v/>
      </c>
      <c r="H548" t="str">
        <f t="shared" si="154"/>
        <v/>
      </c>
      <c r="I548" t="str">
        <f t="shared" si="154"/>
        <v/>
      </c>
      <c r="J548" t="str">
        <f t="shared" si="154"/>
        <v/>
      </c>
      <c r="K548" t="str">
        <f t="shared" si="154"/>
        <v/>
      </c>
      <c r="L548" t="str">
        <f t="shared" si="154"/>
        <v/>
      </c>
      <c r="M548" t="str">
        <f t="shared" si="152"/>
        <v/>
      </c>
      <c r="N548" t="e">
        <f t="shared" si="156"/>
        <v>#REF!</v>
      </c>
      <c r="O548" t="e">
        <f t="shared" si="157"/>
        <v>#REF!</v>
      </c>
      <c r="P548" t="e">
        <f t="shared" si="158"/>
        <v>#REF!</v>
      </c>
      <c r="Q548" t="e">
        <f t="shared" si="159"/>
        <v>#REF!</v>
      </c>
      <c r="R548" t="e">
        <f t="shared" si="160"/>
        <v>#REF!</v>
      </c>
      <c r="S548" t="e">
        <f t="shared" si="161"/>
        <v>#REF!</v>
      </c>
      <c r="T548" t="e">
        <f t="shared" si="162"/>
        <v>#REF!</v>
      </c>
      <c r="U548" t="e">
        <f t="shared" si="163"/>
        <v>#REF!</v>
      </c>
      <c r="V548" t="e">
        <f t="shared" si="164"/>
        <v>#REF!</v>
      </c>
      <c r="W548" t="e">
        <f t="shared" si="165"/>
        <v>#REF!</v>
      </c>
      <c r="X548" t="e">
        <f t="shared" si="166"/>
        <v>#REF!</v>
      </c>
      <c r="Y548" t="e">
        <f t="shared" si="167"/>
        <v>#REF!</v>
      </c>
      <c r="Z548" t="e">
        <f t="shared" si="168"/>
        <v>#REF!</v>
      </c>
    </row>
    <row r="549" spans="1:26" x14ac:dyDescent="0.3">
      <c r="A549" t="e">
        <f>IF(A548="","",IF($R$3=1,day07Test!A563,'day07'!#REF!))</f>
        <v>#REF!</v>
      </c>
      <c r="B549" t="str">
        <f t="shared" si="169"/>
        <v/>
      </c>
      <c r="C549" t="str">
        <f t="shared" si="155"/>
        <v/>
      </c>
      <c r="D549" t="str">
        <f t="shared" si="155"/>
        <v/>
      </c>
      <c r="E549" t="str">
        <f t="shared" si="155"/>
        <v/>
      </c>
      <c r="F549" t="str">
        <f t="shared" si="155"/>
        <v/>
      </c>
      <c r="G549" t="str">
        <f t="shared" si="154"/>
        <v/>
      </c>
      <c r="H549" t="str">
        <f t="shared" si="154"/>
        <v/>
      </c>
      <c r="I549" t="str">
        <f t="shared" si="154"/>
        <v/>
      </c>
      <c r="J549" t="str">
        <f t="shared" si="154"/>
        <v/>
      </c>
      <c r="K549" t="str">
        <f t="shared" si="154"/>
        <v/>
      </c>
      <c r="L549" t="str">
        <f t="shared" si="154"/>
        <v/>
      </c>
      <c r="M549" t="str">
        <f t="shared" si="152"/>
        <v/>
      </c>
      <c r="N549" t="e">
        <f t="shared" si="156"/>
        <v>#REF!</v>
      </c>
      <c r="O549" t="e">
        <f t="shared" si="157"/>
        <v>#REF!</v>
      </c>
      <c r="P549" t="e">
        <f t="shared" si="158"/>
        <v>#REF!</v>
      </c>
      <c r="Q549" t="e">
        <f t="shared" si="159"/>
        <v>#REF!</v>
      </c>
      <c r="R549" t="e">
        <f t="shared" si="160"/>
        <v>#REF!</v>
      </c>
      <c r="S549" t="e">
        <f t="shared" si="161"/>
        <v>#REF!</v>
      </c>
      <c r="T549" t="e">
        <f t="shared" si="162"/>
        <v>#REF!</v>
      </c>
      <c r="U549" t="e">
        <f t="shared" si="163"/>
        <v>#REF!</v>
      </c>
      <c r="V549" t="e">
        <f t="shared" si="164"/>
        <v>#REF!</v>
      </c>
      <c r="W549" t="e">
        <f t="shared" si="165"/>
        <v>#REF!</v>
      </c>
      <c r="X549" t="e">
        <f t="shared" si="166"/>
        <v>#REF!</v>
      </c>
      <c r="Y549" t="e">
        <f t="shared" si="167"/>
        <v>#REF!</v>
      </c>
      <c r="Z549" t="e">
        <f t="shared" si="168"/>
        <v>#REF!</v>
      </c>
    </row>
    <row r="550" spans="1:26" x14ac:dyDescent="0.3">
      <c r="A550" t="e">
        <f>IF(A549="","",IF($R$3=1,day07Test!A564,'day07'!#REF!))</f>
        <v>#REF!</v>
      </c>
      <c r="B550" t="str">
        <f t="shared" si="169"/>
        <v/>
      </c>
      <c r="C550" t="str">
        <f t="shared" si="155"/>
        <v/>
      </c>
      <c r="D550" t="str">
        <f t="shared" si="155"/>
        <v/>
      </c>
      <c r="E550" t="str">
        <f t="shared" si="155"/>
        <v/>
      </c>
      <c r="F550" t="str">
        <f t="shared" si="155"/>
        <v/>
      </c>
      <c r="G550" t="str">
        <f t="shared" si="154"/>
        <v/>
      </c>
      <c r="H550" t="str">
        <f t="shared" si="154"/>
        <v/>
      </c>
      <c r="I550" t="str">
        <f t="shared" si="154"/>
        <v/>
      </c>
      <c r="J550" t="str">
        <f t="shared" si="154"/>
        <v/>
      </c>
      <c r="K550" t="str">
        <f t="shared" si="154"/>
        <v/>
      </c>
      <c r="L550" t="str">
        <f t="shared" si="154"/>
        <v/>
      </c>
      <c r="M550" t="str">
        <f t="shared" si="152"/>
        <v/>
      </c>
      <c r="N550" t="e">
        <f t="shared" si="156"/>
        <v>#REF!</v>
      </c>
      <c r="O550" t="e">
        <f t="shared" si="157"/>
        <v>#REF!</v>
      </c>
      <c r="P550" t="e">
        <f t="shared" si="158"/>
        <v>#REF!</v>
      </c>
      <c r="Q550" t="e">
        <f t="shared" si="159"/>
        <v>#REF!</v>
      </c>
      <c r="R550" t="e">
        <f t="shared" si="160"/>
        <v>#REF!</v>
      </c>
      <c r="S550" t="e">
        <f t="shared" si="161"/>
        <v>#REF!</v>
      </c>
      <c r="T550" t="e">
        <f t="shared" si="162"/>
        <v>#REF!</v>
      </c>
      <c r="U550" t="e">
        <f t="shared" si="163"/>
        <v>#REF!</v>
      </c>
      <c r="V550" t="e">
        <f t="shared" si="164"/>
        <v>#REF!</v>
      </c>
      <c r="W550" t="e">
        <f t="shared" si="165"/>
        <v>#REF!</v>
      </c>
      <c r="X550" t="e">
        <f t="shared" si="166"/>
        <v>#REF!</v>
      </c>
      <c r="Y550" t="e">
        <f t="shared" si="167"/>
        <v>#REF!</v>
      </c>
      <c r="Z550" t="e">
        <f t="shared" si="168"/>
        <v>#REF!</v>
      </c>
    </row>
    <row r="551" spans="1:26" x14ac:dyDescent="0.3">
      <c r="A551" t="e">
        <f>IF(A550="","",IF($R$3=1,day07Test!A565,'day07'!#REF!))</f>
        <v>#REF!</v>
      </c>
      <c r="B551" t="str">
        <f t="shared" si="169"/>
        <v/>
      </c>
      <c r="C551" t="str">
        <f t="shared" si="155"/>
        <v/>
      </c>
      <c r="D551" t="str">
        <f t="shared" si="155"/>
        <v/>
      </c>
      <c r="E551" t="str">
        <f t="shared" si="155"/>
        <v/>
      </c>
      <c r="F551" t="str">
        <f t="shared" si="155"/>
        <v/>
      </c>
      <c r="G551" t="str">
        <f t="shared" si="154"/>
        <v/>
      </c>
      <c r="H551" t="str">
        <f t="shared" si="154"/>
        <v/>
      </c>
      <c r="I551" t="str">
        <f t="shared" si="154"/>
        <v/>
      </c>
      <c r="J551" t="str">
        <f t="shared" si="154"/>
        <v/>
      </c>
      <c r="K551" t="str">
        <f t="shared" si="154"/>
        <v/>
      </c>
      <c r="L551" t="str">
        <f t="shared" si="154"/>
        <v/>
      </c>
      <c r="M551" t="str">
        <f t="shared" ref="M551:M614" si="170">IFERROR(VALUE(MID($A551,COLUMN()-1,1)),"")</f>
        <v/>
      </c>
      <c r="N551" t="e">
        <f t="shared" si="156"/>
        <v>#REF!</v>
      </c>
      <c r="O551" t="e">
        <f t="shared" si="157"/>
        <v>#REF!</v>
      </c>
      <c r="P551" t="e">
        <f t="shared" si="158"/>
        <v>#REF!</v>
      </c>
      <c r="Q551" t="e">
        <f t="shared" si="159"/>
        <v>#REF!</v>
      </c>
      <c r="R551" t="e">
        <f t="shared" si="160"/>
        <v>#REF!</v>
      </c>
      <c r="S551" t="e">
        <f t="shared" si="161"/>
        <v>#REF!</v>
      </c>
      <c r="T551" t="e">
        <f t="shared" si="162"/>
        <v>#REF!</v>
      </c>
      <c r="U551" t="e">
        <f t="shared" si="163"/>
        <v>#REF!</v>
      </c>
      <c r="V551" t="e">
        <f t="shared" si="164"/>
        <v>#REF!</v>
      </c>
      <c r="W551" t="e">
        <f t="shared" si="165"/>
        <v>#REF!</v>
      </c>
      <c r="X551" t="e">
        <f t="shared" si="166"/>
        <v>#REF!</v>
      </c>
      <c r="Y551" t="e">
        <f t="shared" si="167"/>
        <v>#REF!</v>
      </c>
      <c r="Z551" t="e">
        <f t="shared" si="168"/>
        <v>#REF!</v>
      </c>
    </row>
    <row r="552" spans="1:26" x14ac:dyDescent="0.3">
      <c r="A552" t="e">
        <f>IF(A551="","",IF($R$3=1,day07Test!A566,'day07'!#REF!))</f>
        <v>#REF!</v>
      </c>
      <c r="B552" t="str">
        <f t="shared" si="169"/>
        <v/>
      </c>
      <c r="C552" t="str">
        <f t="shared" si="155"/>
        <v/>
      </c>
      <c r="D552" t="str">
        <f t="shared" si="155"/>
        <v/>
      </c>
      <c r="E552" t="str">
        <f t="shared" si="155"/>
        <v/>
      </c>
      <c r="F552" t="str">
        <f t="shared" si="155"/>
        <v/>
      </c>
      <c r="G552" t="str">
        <f t="shared" si="154"/>
        <v/>
      </c>
      <c r="H552" t="str">
        <f t="shared" si="154"/>
        <v/>
      </c>
      <c r="I552" t="str">
        <f t="shared" si="154"/>
        <v/>
      </c>
      <c r="J552" t="str">
        <f t="shared" si="154"/>
        <v/>
      </c>
      <c r="K552" t="str">
        <f t="shared" si="154"/>
        <v/>
      </c>
      <c r="L552" t="str">
        <f t="shared" si="154"/>
        <v/>
      </c>
      <c r="M552" t="str">
        <f t="shared" si="170"/>
        <v/>
      </c>
      <c r="N552" t="e">
        <f t="shared" si="156"/>
        <v>#REF!</v>
      </c>
      <c r="O552" t="e">
        <f t="shared" si="157"/>
        <v>#REF!</v>
      </c>
      <c r="P552" t="e">
        <f t="shared" si="158"/>
        <v>#REF!</v>
      </c>
      <c r="Q552" t="e">
        <f t="shared" si="159"/>
        <v>#REF!</v>
      </c>
      <c r="R552" t="e">
        <f t="shared" si="160"/>
        <v>#REF!</v>
      </c>
      <c r="S552" t="e">
        <f t="shared" si="161"/>
        <v>#REF!</v>
      </c>
      <c r="T552" t="e">
        <f t="shared" si="162"/>
        <v>#REF!</v>
      </c>
      <c r="U552" t="e">
        <f t="shared" si="163"/>
        <v>#REF!</v>
      </c>
      <c r="V552" t="e">
        <f t="shared" si="164"/>
        <v>#REF!</v>
      </c>
      <c r="W552" t="e">
        <f t="shared" si="165"/>
        <v>#REF!</v>
      </c>
      <c r="X552" t="e">
        <f t="shared" si="166"/>
        <v>#REF!</v>
      </c>
      <c r="Y552" t="e">
        <f t="shared" si="167"/>
        <v>#REF!</v>
      </c>
      <c r="Z552" t="e">
        <f t="shared" si="168"/>
        <v>#REF!</v>
      </c>
    </row>
    <row r="553" spans="1:26" x14ac:dyDescent="0.3">
      <c r="A553" t="e">
        <f>IF(A552="","",IF($R$3=1,day07Test!A567,'day07'!#REF!))</f>
        <v>#REF!</v>
      </c>
      <c r="B553" t="str">
        <f t="shared" si="169"/>
        <v/>
      </c>
      <c r="C553" t="str">
        <f t="shared" si="155"/>
        <v/>
      </c>
      <c r="D553" t="str">
        <f t="shared" si="155"/>
        <v/>
      </c>
      <c r="E553" t="str">
        <f t="shared" si="155"/>
        <v/>
      </c>
      <c r="F553" t="str">
        <f t="shared" si="155"/>
        <v/>
      </c>
      <c r="G553" t="str">
        <f t="shared" si="154"/>
        <v/>
      </c>
      <c r="H553" t="str">
        <f t="shared" si="154"/>
        <v/>
      </c>
      <c r="I553" t="str">
        <f t="shared" si="154"/>
        <v/>
      </c>
      <c r="J553" t="str">
        <f t="shared" si="154"/>
        <v/>
      </c>
      <c r="K553" t="str">
        <f t="shared" si="154"/>
        <v/>
      </c>
      <c r="L553" t="str">
        <f t="shared" si="154"/>
        <v/>
      </c>
      <c r="M553" t="str">
        <f t="shared" si="170"/>
        <v/>
      </c>
      <c r="N553" t="e">
        <f t="shared" si="156"/>
        <v>#REF!</v>
      </c>
      <c r="O553" t="e">
        <f t="shared" si="157"/>
        <v>#REF!</v>
      </c>
      <c r="P553" t="e">
        <f t="shared" si="158"/>
        <v>#REF!</v>
      </c>
      <c r="Q553" t="e">
        <f t="shared" si="159"/>
        <v>#REF!</v>
      </c>
      <c r="R553" t="e">
        <f t="shared" si="160"/>
        <v>#REF!</v>
      </c>
      <c r="S553" t="e">
        <f t="shared" si="161"/>
        <v>#REF!</v>
      </c>
      <c r="T553" t="e">
        <f t="shared" si="162"/>
        <v>#REF!</v>
      </c>
      <c r="U553" t="e">
        <f t="shared" si="163"/>
        <v>#REF!</v>
      </c>
      <c r="V553" t="e">
        <f t="shared" si="164"/>
        <v>#REF!</v>
      </c>
      <c r="W553" t="e">
        <f t="shared" si="165"/>
        <v>#REF!</v>
      </c>
      <c r="X553" t="e">
        <f t="shared" si="166"/>
        <v>#REF!</v>
      </c>
      <c r="Y553" t="e">
        <f t="shared" si="167"/>
        <v>#REF!</v>
      </c>
      <c r="Z553" t="e">
        <f t="shared" si="168"/>
        <v>#REF!</v>
      </c>
    </row>
    <row r="554" spans="1:26" x14ac:dyDescent="0.3">
      <c r="A554" t="e">
        <f>IF(A553="","",IF($R$3=1,day07Test!A568,'day07'!#REF!))</f>
        <v>#REF!</v>
      </c>
      <c r="B554" t="str">
        <f t="shared" si="169"/>
        <v/>
      </c>
      <c r="C554" t="str">
        <f t="shared" si="155"/>
        <v/>
      </c>
      <c r="D554" t="str">
        <f t="shared" si="155"/>
        <v/>
      </c>
      <c r="E554" t="str">
        <f t="shared" si="155"/>
        <v/>
      </c>
      <c r="F554" t="str">
        <f t="shared" si="155"/>
        <v/>
      </c>
      <c r="G554" t="str">
        <f t="shared" si="154"/>
        <v/>
      </c>
      <c r="H554" t="str">
        <f t="shared" si="154"/>
        <v/>
      </c>
      <c r="I554" t="str">
        <f t="shared" si="154"/>
        <v/>
      </c>
      <c r="J554" t="str">
        <f t="shared" si="154"/>
        <v/>
      </c>
      <c r="K554" t="str">
        <f t="shared" si="154"/>
        <v/>
      </c>
      <c r="L554" t="str">
        <f t="shared" si="154"/>
        <v/>
      </c>
      <c r="M554" t="str">
        <f t="shared" si="170"/>
        <v/>
      </c>
      <c r="N554" t="e">
        <f t="shared" si="156"/>
        <v>#REF!</v>
      </c>
      <c r="O554" t="e">
        <f t="shared" si="157"/>
        <v>#REF!</v>
      </c>
      <c r="P554" t="e">
        <f t="shared" si="158"/>
        <v>#REF!</v>
      </c>
      <c r="Q554" t="e">
        <f t="shared" si="159"/>
        <v>#REF!</v>
      </c>
      <c r="R554" t="e">
        <f t="shared" si="160"/>
        <v>#REF!</v>
      </c>
      <c r="S554" t="e">
        <f t="shared" si="161"/>
        <v>#REF!</v>
      </c>
      <c r="T554" t="e">
        <f t="shared" si="162"/>
        <v>#REF!</v>
      </c>
      <c r="U554" t="e">
        <f t="shared" si="163"/>
        <v>#REF!</v>
      </c>
      <c r="V554" t="e">
        <f t="shared" si="164"/>
        <v>#REF!</v>
      </c>
      <c r="W554" t="e">
        <f t="shared" si="165"/>
        <v>#REF!</v>
      </c>
      <c r="X554" t="e">
        <f t="shared" si="166"/>
        <v>#REF!</v>
      </c>
      <c r="Y554" t="e">
        <f t="shared" si="167"/>
        <v>#REF!</v>
      </c>
      <c r="Z554" t="e">
        <f t="shared" si="168"/>
        <v>#REF!</v>
      </c>
    </row>
    <row r="555" spans="1:26" x14ac:dyDescent="0.3">
      <c r="A555" t="e">
        <f>IF(A554="","",IF($R$3=1,day07Test!A569,'day07'!#REF!))</f>
        <v>#REF!</v>
      </c>
      <c r="B555" t="str">
        <f t="shared" si="169"/>
        <v/>
      </c>
      <c r="C555" t="str">
        <f t="shared" si="155"/>
        <v/>
      </c>
      <c r="D555" t="str">
        <f t="shared" si="155"/>
        <v/>
      </c>
      <c r="E555" t="str">
        <f t="shared" si="155"/>
        <v/>
      </c>
      <c r="F555" t="str">
        <f t="shared" si="155"/>
        <v/>
      </c>
      <c r="G555" t="str">
        <f t="shared" si="154"/>
        <v/>
      </c>
      <c r="H555" t="str">
        <f t="shared" si="154"/>
        <v/>
      </c>
      <c r="I555" t="str">
        <f t="shared" si="154"/>
        <v/>
      </c>
      <c r="J555" t="str">
        <f t="shared" si="154"/>
        <v/>
      </c>
      <c r="K555" t="str">
        <f t="shared" si="154"/>
        <v/>
      </c>
      <c r="L555" t="str">
        <f t="shared" si="154"/>
        <v/>
      </c>
      <c r="M555" t="str">
        <f t="shared" si="170"/>
        <v/>
      </c>
      <c r="N555" t="e">
        <f t="shared" si="156"/>
        <v>#REF!</v>
      </c>
      <c r="O555" t="e">
        <f t="shared" si="157"/>
        <v>#REF!</v>
      </c>
      <c r="P555" t="e">
        <f t="shared" si="158"/>
        <v>#REF!</v>
      </c>
      <c r="Q555" t="e">
        <f t="shared" si="159"/>
        <v>#REF!</v>
      </c>
      <c r="R555" t="e">
        <f t="shared" si="160"/>
        <v>#REF!</v>
      </c>
      <c r="S555" t="e">
        <f t="shared" si="161"/>
        <v>#REF!</v>
      </c>
      <c r="T555" t="e">
        <f t="shared" si="162"/>
        <v>#REF!</v>
      </c>
      <c r="U555" t="e">
        <f t="shared" si="163"/>
        <v>#REF!</v>
      </c>
      <c r="V555" t="e">
        <f t="shared" si="164"/>
        <v>#REF!</v>
      </c>
      <c r="W555" t="e">
        <f t="shared" si="165"/>
        <v>#REF!</v>
      </c>
      <c r="X555" t="e">
        <f t="shared" si="166"/>
        <v>#REF!</v>
      </c>
      <c r="Y555" t="e">
        <f t="shared" si="167"/>
        <v>#REF!</v>
      </c>
      <c r="Z555" t="e">
        <f t="shared" si="168"/>
        <v>#REF!</v>
      </c>
    </row>
    <row r="556" spans="1:26" x14ac:dyDescent="0.3">
      <c r="A556" t="e">
        <f>IF(A555="","",IF($R$3=1,day07Test!A570,'day07'!#REF!))</f>
        <v>#REF!</v>
      </c>
      <c r="B556" t="str">
        <f t="shared" si="169"/>
        <v/>
      </c>
      <c r="C556" t="str">
        <f t="shared" si="155"/>
        <v/>
      </c>
      <c r="D556" t="str">
        <f t="shared" si="155"/>
        <v/>
      </c>
      <c r="E556" t="str">
        <f t="shared" si="155"/>
        <v/>
      </c>
      <c r="F556" t="str">
        <f t="shared" si="155"/>
        <v/>
      </c>
      <c r="G556" t="str">
        <f t="shared" si="154"/>
        <v/>
      </c>
      <c r="H556" t="str">
        <f t="shared" si="154"/>
        <v/>
      </c>
      <c r="I556" t="str">
        <f t="shared" si="154"/>
        <v/>
      </c>
      <c r="J556" t="str">
        <f t="shared" si="154"/>
        <v/>
      </c>
      <c r="K556" t="str">
        <f t="shared" si="154"/>
        <v/>
      </c>
      <c r="L556" t="str">
        <f t="shared" si="154"/>
        <v/>
      </c>
      <c r="M556" t="str">
        <f t="shared" si="170"/>
        <v/>
      </c>
      <c r="N556" t="e">
        <f t="shared" si="156"/>
        <v>#REF!</v>
      </c>
      <c r="O556" t="e">
        <f t="shared" si="157"/>
        <v>#REF!</v>
      </c>
      <c r="P556" t="e">
        <f t="shared" si="158"/>
        <v>#REF!</v>
      </c>
      <c r="Q556" t="e">
        <f t="shared" si="159"/>
        <v>#REF!</v>
      </c>
      <c r="R556" t="e">
        <f t="shared" si="160"/>
        <v>#REF!</v>
      </c>
      <c r="S556" t="e">
        <f t="shared" si="161"/>
        <v>#REF!</v>
      </c>
      <c r="T556" t="e">
        <f t="shared" si="162"/>
        <v>#REF!</v>
      </c>
      <c r="U556" t="e">
        <f t="shared" si="163"/>
        <v>#REF!</v>
      </c>
      <c r="V556" t="e">
        <f t="shared" si="164"/>
        <v>#REF!</v>
      </c>
      <c r="W556" t="e">
        <f t="shared" si="165"/>
        <v>#REF!</v>
      </c>
      <c r="X556" t="e">
        <f t="shared" si="166"/>
        <v>#REF!</v>
      </c>
      <c r="Y556" t="e">
        <f t="shared" si="167"/>
        <v>#REF!</v>
      </c>
      <c r="Z556" t="e">
        <f t="shared" si="168"/>
        <v>#REF!</v>
      </c>
    </row>
    <row r="557" spans="1:26" x14ac:dyDescent="0.3">
      <c r="A557" t="e">
        <f>IF(A556="","",IF($R$3=1,day07Test!A571,'day07'!#REF!))</f>
        <v>#REF!</v>
      </c>
      <c r="B557" t="str">
        <f t="shared" si="169"/>
        <v/>
      </c>
      <c r="C557" t="str">
        <f t="shared" si="155"/>
        <v/>
      </c>
      <c r="D557" t="str">
        <f t="shared" si="155"/>
        <v/>
      </c>
      <c r="E557" t="str">
        <f t="shared" si="155"/>
        <v/>
      </c>
      <c r="F557" t="str">
        <f t="shared" si="155"/>
        <v/>
      </c>
      <c r="G557" t="str">
        <f t="shared" si="154"/>
        <v/>
      </c>
      <c r="H557" t="str">
        <f t="shared" si="154"/>
        <v/>
      </c>
      <c r="I557" t="str">
        <f t="shared" si="154"/>
        <v/>
      </c>
      <c r="J557" t="str">
        <f t="shared" si="154"/>
        <v/>
      </c>
      <c r="K557" t="str">
        <f t="shared" si="154"/>
        <v/>
      </c>
      <c r="L557" t="str">
        <f t="shared" si="154"/>
        <v/>
      </c>
      <c r="M557" t="str">
        <f t="shared" si="170"/>
        <v/>
      </c>
      <c r="N557" t="e">
        <f t="shared" si="156"/>
        <v>#REF!</v>
      </c>
      <c r="O557" t="e">
        <f t="shared" si="157"/>
        <v>#REF!</v>
      </c>
      <c r="P557" t="e">
        <f t="shared" si="158"/>
        <v>#REF!</v>
      </c>
      <c r="Q557" t="e">
        <f t="shared" si="159"/>
        <v>#REF!</v>
      </c>
      <c r="R557" t="e">
        <f t="shared" si="160"/>
        <v>#REF!</v>
      </c>
      <c r="S557" t="e">
        <f t="shared" si="161"/>
        <v>#REF!</v>
      </c>
      <c r="T557" t="e">
        <f t="shared" si="162"/>
        <v>#REF!</v>
      </c>
      <c r="U557" t="e">
        <f t="shared" si="163"/>
        <v>#REF!</v>
      </c>
      <c r="V557" t="e">
        <f t="shared" si="164"/>
        <v>#REF!</v>
      </c>
      <c r="W557" t="e">
        <f t="shared" si="165"/>
        <v>#REF!</v>
      </c>
      <c r="X557" t="e">
        <f t="shared" si="166"/>
        <v>#REF!</v>
      </c>
      <c r="Y557" t="e">
        <f t="shared" si="167"/>
        <v>#REF!</v>
      </c>
      <c r="Z557" t="e">
        <f t="shared" si="168"/>
        <v>#REF!</v>
      </c>
    </row>
    <row r="558" spans="1:26" x14ac:dyDescent="0.3">
      <c r="A558" t="e">
        <f>IF(A557="","",IF($R$3=1,day07Test!A572,'day07'!#REF!))</f>
        <v>#REF!</v>
      </c>
      <c r="B558" t="str">
        <f t="shared" si="169"/>
        <v/>
      </c>
      <c r="C558" t="str">
        <f t="shared" si="155"/>
        <v/>
      </c>
      <c r="D558" t="str">
        <f t="shared" si="155"/>
        <v/>
      </c>
      <c r="E558" t="str">
        <f t="shared" si="155"/>
        <v/>
      </c>
      <c r="F558" t="str">
        <f t="shared" si="155"/>
        <v/>
      </c>
      <c r="G558" t="str">
        <f t="shared" si="154"/>
        <v/>
      </c>
      <c r="H558" t="str">
        <f t="shared" si="154"/>
        <v/>
      </c>
      <c r="I558" t="str">
        <f t="shared" si="154"/>
        <v/>
      </c>
      <c r="J558" t="str">
        <f t="shared" si="154"/>
        <v/>
      </c>
      <c r="K558" t="str">
        <f t="shared" si="154"/>
        <v/>
      </c>
      <c r="L558" t="str">
        <f t="shared" si="154"/>
        <v/>
      </c>
      <c r="M558" t="str">
        <f t="shared" si="170"/>
        <v/>
      </c>
      <c r="N558" t="e">
        <f t="shared" si="156"/>
        <v>#REF!</v>
      </c>
      <c r="O558" t="e">
        <f t="shared" si="157"/>
        <v>#REF!</v>
      </c>
      <c r="P558" t="e">
        <f t="shared" si="158"/>
        <v>#REF!</v>
      </c>
      <c r="Q558" t="e">
        <f t="shared" si="159"/>
        <v>#REF!</v>
      </c>
      <c r="R558" t="e">
        <f t="shared" si="160"/>
        <v>#REF!</v>
      </c>
      <c r="S558" t="e">
        <f t="shared" si="161"/>
        <v>#REF!</v>
      </c>
      <c r="T558" t="e">
        <f t="shared" si="162"/>
        <v>#REF!</v>
      </c>
      <c r="U558" t="e">
        <f t="shared" si="163"/>
        <v>#REF!</v>
      </c>
      <c r="V558" t="e">
        <f t="shared" si="164"/>
        <v>#REF!</v>
      </c>
      <c r="W558" t="e">
        <f t="shared" si="165"/>
        <v>#REF!</v>
      </c>
      <c r="X558" t="e">
        <f t="shared" si="166"/>
        <v>#REF!</v>
      </c>
      <c r="Y558" t="e">
        <f t="shared" si="167"/>
        <v>#REF!</v>
      </c>
      <c r="Z558" t="e">
        <f t="shared" si="168"/>
        <v>#REF!</v>
      </c>
    </row>
    <row r="559" spans="1:26" x14ac:dyDescent="0.3">
      <c r="A559" t="e">
        <f>IF(A558="","",IF($R$3=1,day07Test!A573,'day07'!#REF!))</f>
        <v>#REF!</v>
      </c>
      <c r="B559" t="str">
        <f t="shared" si="169"/>
        <v/>
      </c>
      <c r="C559" t="str">
        <f t="shared" si="155"/>
        <v/>
      </c>
      <c r="D559" t="str">
        <f t="shared" si="155"/>
        <v/>
      </c>
      <c r="E559" t="str">
        <f t="shared" si="155"/>
        <v/>
      </c>
      <c r="F559" t="str">
        <f t="shared" si="155"/>
        <v/>
      </c>
      <c r="G559" t="str">
        <f t="shared" si="154"/>
        <v/>
      </c>
      <c r="H559" t="str">
        <f t="shared" si="154"/>
        <v/>
      </c>
      <c r="I559" t="str">
        <f t="shared" si="154"/>
        <v/>
      </c>
      <c r="J559" t="str">
        <f t="shared" si="154"/>
        <v/>
      </c>
      <c r="K559" t="str">
        <f t="shared" si="154"/>
        <v/>
      </c>
      <c r="L559" t="str">
        <f t="shared" si="154"/>
        <v/>
      </c>
      <c r="M559" t="str">
        <f t="shared" si="170"/>
        <v/>
      </c>
      <c r="N559" t="e">
        <f t="shared" si="156"/>
        <v>#REF!</v>
      </c>
      <c r="O559" t="e">
        <f t="shared" si="157"/>
        <v>#REF!</v>
      </c>
      <c r="P559" t="e">
        <f t="shared" si="158"/>
        <v>#REF!</v>
      </c>
      <c r="Q559" t="e">
        <f t="shared" si="159"/>
        <v>#REF!</v>
      </c>
      <c r="R559" t="e">
        <f t="shared" si="160"/>
        <v>#REF!</v>
      </c>
      <c r="S559" t="e">
        <f t="shared" si="161"/>
        <v>#REF!</v>
      </c>
      <c r="T559" t="e">
        <f t="shared" si="162"/>
        <v>#REF!</v>
      </c>
      <c r="U559" t="e">
        <f t="shared" si="163"/>
        <v>#REF!</v>
      </c>
      <c r="V559" t="e">
        <f t="shared" si="164"/>
        <v>#REF!</v>
      </c>
      <c r="W559" t="e">
        <f t="shared" si="165"/>
        <v>#REF!</v>
      </c>
      <c r="X559" t="e">
        <f t="shared" si="166"/>
        <v>#REF!</v>
      </c>
      <c r="Y559" t="e">
        <f t="shared" si="167"/>
        <v>#REF!</v>
      </c>
      <c r="Z559" t="e">
        <f t="shared" si="168"/>
        <v>#REF!</v>
      </c>
    </row>
    <row r="560" spans="1:26" x14ac:dyDescent="0.3">
      <c r="A560" t="e">
        <f>IF(A559="","",IF($R$3=1,day07Test!A574,'day07'!#REF!))</f>
        <v>#REF!</v>
      </c>
      <c r="B560" t="str">
        <f t="shared" si="169"/>
        <v/>
      </c>
      <c r="C560" t="str">
        <f t="shared" si="155"/>
        <v/>
      </c>
      <c r="D560" t="str">
        <f t="shared" si="155"/>
        <v/>
      </c>
      <c r="E560" t="str">
        <f t="shared" si="155"/>
        <v/>
      </c>
      <c r="F560" t="str">
        <f t="shared" si="155"/>
        <v/>
      </c>
      <c r="G560" t="str">
        <f t="shared" si="154"/>
        <v/>
      </c>
      <c r="H560" t="str">
        <f t="shared" si="154"/>
        <v/>
      </c>
      <c r="I560" t="str">
        <f t="shared" si="154"/>
        <v/>
      </c>
      <c r="J560" t="str">
        <f t="shared" si="154"/>
        <v/>
      </c>
      <c r="K560" t="str">
        <f t="shared" si="154"/>
        <v/>
      </c>
      <c r="L560" t="str">
        <f t="shared" si="154"/>
        <v/>
      </c>
      <c r="M560" t="str">
        <f t="shared" si="170"/>
        <v/>
      </c>
      <c r="N560" t="e">
        <f t="shared" si="156"/>
        <v>#REF!</v>
      </c>
      <c r="O560" t="e">
        <f t="shared" si="157"/>
        <v>#REF!</v>
      </c>
      <c r="P560" t="e">
        <f t="shared" si="158"/>
        <v>#REF!</v>
      </c>
      <c r="Q560" t="e">
        <f t="shared" si="159"/>
        <v>#REF!</v>
      </c>
      <c r="R560" t="e">
        <f t="shared" si="160"/>
        <v>#REF!</v>
      </c>
      <c r="S560" t="e">
        <f t="shared" si="161"/>
        <v>#REF!</v>
      </c>
      <c r="T560" t="e">
        <f t="shared" si="162"/>
        <v>#REF!</v>
      </c>
      <c r="U560" t="e">
        <f t="shared" si="163"/>
        <v>#REF!</v>
      </c>
      <c r="V560" t="e">
        <f t="shared" si="164"/>
        <v>#REF!</v>
      </c>
      <c r="W560" t="e">
        <f t="shared" si="165"/>
        <v>#REF!</v>
      </c>
      <c r="X560" t="e">
        <f t="shared" si="166"/>
        <v>#REF!</v>
      </c>
      <c r="Y560" t="e">
        <f t="shared" si="167"/>
        <v>#REF!</v>
      </c>
      <c r="Z560" t="e">
        <f t="shared" si="168"/>
        <v>#REF!</v>
      </c>
    </row>
    <row r="561" spans="1:26" x14ac:dyDescent="0.3">
      <c r="A561" t="e">
        <f>IF(A560="","",IF($R$3=1,day07Test!A575,'day07'!#REF!))</f>
        <v>#REF!</v>
      </c>
      <c r="B561" t="str">
        <f t="shared" si="169"/>
        <v/>
      </c>
      <c r="C561" t="str">
        <f t="shared" si="155"/>
        <v/>
      </c>
      <c r="D561" t="str">
        <f t="shared" si="155"/>
        <v/>
      </c>
      <c r="E561" t="str">
        <f t="shared" si="155"/>
        <v/>
      </c>
      <c r="F561" t="str">
        <f t="shared" si="155"/>
        <v/>
      </c>
      <c r="G561" t="str">
        <f t="shared" si="154"/>
        <v/>
      </c>
      <c r="H561" t="str">
        <f t="shared" si="154"/>
        <v/>
      </c>
      <c r="I561" t="str">
        <f t="shared" si="154"/>
        <v/>
      </c>
      <c r="J561" t="str">
        <f t="shared" ref="H561:L576" si="171">IFERROR(VALUE(MID($A561,COLUMN()-1,1)),"")</f>
        <v/>
      </c>
      <c r="K561" t="str">
        <f t="shared" si="171"/>
        <v/>
      </c>
      <c r="L561" t="str">
        <f t="shared" si="171"/>
        <v/>
      </c>
      <c r="M561" t="str">
        <f t="shared" si="170"/>
        <v/>
      </c>
      <c r="N561" t="e">
        <f t="shared" si="156"/>
        <v>#REF!</v>
      </c>
      <c r="O561" t="e">
        <f t="shared" si="157"/>
        <v>#REF!</v>
      </c>
      <c r="P561" t="e">
        <f t="shared" si="158"/>
        <v>#REF!</v>
      </c>
      <c r="Q561" t="e">
        <f t="shared" si="159"/>
        <v>#REF!</v>
      </c>
      <c r="R561" t="e">
        <f t="shared" si="160"/>
        <v>#REF!</v>
      </c>
      <c r="S561" t="e">
        <f t="shared" si="161"/>
        <v>#REF!</v>
      </c>
      <c r="T561" t="e">
        <f t="shared" si="162"/>
        <v>#REF!</v>
      </c>
      <c r="U561" t="e">
        <f t="shared" si="163"/>
        <v>#REF!</v>
      </c>
      <c r="V561" t="e">
        <f t="shared" si="164"/>
        <v>#REF!</v>
      </c>
      <c r="W561" t="e">
        <f t="shared" si="165"/>
        <v>#REF!</v>
      </c>
      <c r="X561" t="e">
        <f t="shared" si="166"/>
        <v>#REF!</v>
      </c>
      <c r="Y561" t="e">
        <f t="shared" si="167"/>
        <v>#REF!</v>
      </c>
      <c r="Z561" t="e">
        <f t="shared" si="168"/>
        <v>#REF!</v>
      </c>
    </row>
    <row r="562" spans="1:26" x14ac:dyDescent="0.3">
      <c r="A562" t="e">
        <f>IF(A561="","",IF($R$3=1,day07Test!A576,'day07'!#REF!))</f>
        <v>#REF!</v>
      </c>
      <c r="B562" t="str">
        <f t="shared" si="169"/>
        <v/>
      </c>
      <c r="C562" t="str">
        <f t="shared" si="155"/>
        <v/>
      </c>
      <c r="D562" t="str">
        <f t="shared" si="155"/>
        <v/>
      </c>
      <c r="E562" t="str">
        <f t="shared" si="155"/>
        <v/>
      </c>
      <c r="F562" t="str">
        <f t="shared" si="155"/>
        <v/>
      </c>
      <c r="G562" t="str">
        <f t="shared" si="155"/>
        <v/>
      </c>
      <c r="H562" t="str">
        <f t="shared" si="171"/>
        <v/>
      </c>
      <c r="I562" t="str">
        <f t="shared" si="171"/>
        <v/>
      </c>
      <c r="J562" t="str">
        <f t="shared" si="171"/>
        <v/>
      </c>
      <c r="K562" t="str">
        <f t="shared" si="171"/>
        <v/>
      </c>
      <c r="L562" t="str">
        <f t="shared" si="171"/>
        <v/>
      </c>
      <c r="M562" t="str">
        <f t="shared" si="170"/>
        <v/>
      </c>
      <c r="N562" t="e">
        <f t="shared" si="156"/>
        <v>#REF!</v>
      </c>
      <c r="O562" t="e">
        <f t="shared" si="157"/>
        <v>#REF!</v>
      </c>
      <c r="P562" t="e">
        <f t="shared" si="158"/>
        <v>#REF!</v>
      </c>
      <c r="Q562" t="e">
        <f t="shared" si="159"/>
        <v>#REF!</v>
      </c>
      <c r="R562" t="e">
        <f t="shared" si="160"/>
        <v>#REF!</v>
      </c>
      <c r="S562" t="e">
        <f t="shared" si="161"/>
        <v>#REF!</v>
      </c>
      <c r="T562" t="e">
        <f t="shared" si="162"/>
        <v>#REF!</v>
      </c>
      <c r="U562" t="e">
        <f t="shared" si="163"/>
        <v>#REF!</v>
      </c>
      <c r="V562" t="e">
        <f t="shared" si="164"/>
        <v>#REF!</v>
      </c>
      <c r="W562" t="e">
        <f t="shared" si="165"/>
        <v>#REF!</v>
      </c>
      <c r="X562" t="e">
        <f t="shared" si="166"/>
        <v>#REF!</v>
      </c>
      <c r="Y562" t="e">
        <f t="shared" si="167"/>
        <v>#REF!</v>
      </c>
      <c r="Z562" t="e">
        <f t="shared" si="168"/>
        <v>#REF!</v>
      </c>
    </row>
    <row r="563" spans="1:26" x14ac:dyDescent="0.3">
      <c r="A563" t="e">
        <f>IF(A562="","",IF($R$3=1,day07Test!A577,'day07'!#REF!))</f>
        <v>#REF!</v>
      </c>
      <c r="B563" t="str">
        <f t="shared" si="169"/>
        <v/>
      </c>
      <c r="C563" t="str">
        <f t="shared" si="155"/>
        <v/>
      </c>
      <c r="D563" t="str">
        <f t="shared" si="155"/>
        <v/>
      </c>
      <c r="E563" t="str">
        <f t="shared" si="155"/>
        <v/>
      </c>
      <c r="F563" t="str">
        <f t="shared" si="155"/>
        <v/>
      </c>
      <c r="G563" t="str">
        <f t="shared" si="155"/>
        <v/>
      </c>
      <c r="H563" t="str">
        <f t="shared" si="171"/>
        <v/>
      </c>
      <c r="I563" t="str">
        <f t="shared" si="171"/>
        <v/>
      </c>
      <c r="J563" t="str">
        <f t="shared" si="171"/>
        <v/>
      </c>
      <c r="K563" t="str">
        <f t="shared" si="171"/>
        <v/>
      </c>
      <c r="L563" t="str">
        <f t="shared" si="171"/>
        <v/>
      </c>
      <c r="M563" t="str">
        <f t="shared" si="170"/>
        <v/>
      </c>
      <c r="N563" t="e">
        <f t="shared" si="156"/>
        <v>#REF!</v>
      </c>
      <c r="O563" t="e">
        <f t="shared" si="157"/>
        <v>#REF!</v>
      </c>
      <c r="P563" t="e">
        <f t="shared" si="158"/>
        <v>#REF!</v>
      </c>
      <c r="Q563" t="e">
        <f t="shared" si="159"/>
        <v>#REF!</v>
      </c>
      <c r="R563" t="e">
        <f t="shared" si="160"/>
        <v>#REF!</v>
      </c>
      <c r="S563" t="e">
        <f t="shared" si="161"/>
        <v>#REF!</v>
      </c>
      <c r="T563" t="e">
        <f t="shared" si="162"/>
        <v>#REF!</v>
      </c>
      <c r="U563" t="e">
        <f t="shared" si="163"/>
        <v>#REF!</v>
      </c>
      <c r="V563" t="e">
        <f t="shared" si="164"/>
        <v>#REF!</v>
      </c>
      <c r="W563" t="e">
        <f t="shared" si="165"/>
        <v>#REF!</v>
      </c>
      <c r="X563" t="e">
        <f t="shared" si="166"/>
        <v>#REF!</v>
      </c>
      <c r="Y563" t="e">
        <f t="shared" si="167"/>
        <v>#REF!</v>
      </c>
      <c r="Z563" t="e">
        <f t="shared" si="168"/>
        <v>#REF!</v>
      </c>
    </row>
    <row r="564" spans="1:26" x14ac:dyDescent="0.3">
      <c r="A564" t="e">
        <f>IF(A563="","",IF($R$3=1,day07Test!A578,'day07'!#REF!))</f>
        <v>#REF!</v>
      </c>
      <c r="B564" t="str">
        <f t="shared" si="169"/>
        <v/>
      </c>
      <c r="C564" t="str">
        <f t="shared" si="155"/>
        <v/>
      </c>
      <c r="D564" t="str">
        <f t="shared" si="155"/>
        <v/>
      </c>
      <c r="E564" t="str">
        <f t="shared" si="155"/>
        <v/>
      </c>
      <c r="F564" t="str">
        <f t="shared" si="155"/>
        <v/>
      </c>
      <c r="G564" t="str">
        <f t="shared" si="155"/>
        <v/>
      </c>
      <c r="H564" t="str">
        <f t="shared" si="171"/>
        <v/>
      </c>
      <c r="I564" t="str">
        <f t="shared" si="171"/>
        <v/>
      </c>
      <c r="J564" t="str">
        <f t="shared" si="171"/>
        <v/>
      </c>
      <c r="K564" t="str">
        <f t="shared" si="171"/>
        <v/>
      </c>
      <c r="L564" t="str">
        <f t="shared" si="171"/>
        <v/>
      </c>
      <c r="M564" t="str">
        <f t="shared" si="170"/>
        <v/>
      </c>
      <c r="N564" t="e">
        <f t="shared" si="156"/>
        <v>#REF!</v>
      </c>
      <c r="O564" t="e">
        <f t="shared" si="157"/>
        <v>#REF!</v>
      </c>
      <c r="P564" t="e">
        <f t="shared" si="158"/>
        <v>#REF!</v>
      </c>
      <c r="Q564" t="e">
        <f t="shared" si="159"/>
        <v>#REF!</v>
      </c>
      <c r="R564" t="e">
        <f t="shared" si="160"/>
        <v>#REF!</v>
      </c>
      <c r="S564" t="e">
        <f t="shared" si="161"/>
        <v>#REF!</v>
      </c>
      <c r="T564" t="e">
        <f t="shared" si="162"/>
        <v>#REF!</v>
      </c>
      <c r="U564" t="e">
        <f t="shared" si="163"/>
        <v>#REF!</v>
      </c>
      <c r="V564" t="e">
        <f t="shared" si="164"/>
        <v>#REF!</v>
      </c>
      <c r="W564" t="e">
        <f t="shared" si="165"/>
        <v>#REF!</v>
      </c>
      <c r="X564" t="e">
        <f t="shared" si="166"/>
        <v>#REF!</v>
      </c>
      <c r="Y564" t="e">
        <f t="shared" si="167"/>
        <v>#REF!</v>
      </c>
      <c r="Z564" t="e">
        <f t="shared" si="168"/>
        <v>#REF!</v>
      </c>
    </row>
    <row r="565" spans="1:26" x14ac:dyDescent="0.3">
      <c r="A565" t="e">
        <f>IF(A564="","",IF($R$3=1,day07Test!A579,'day07'!#REF!))</f>
        <v>#REF!</v>
      </c>
      <c r="B565" t="str">
        <f t="shared" si="169"/>
        <v/>
      </c>
      <c r="C565" t="str">
        <f t="shared" si="155"/>
        <v/>
      </c>
      <c r="D565" t="str">
        <f t="shared" si="155"/>
        <v/>
      </c>
      <c r="E565" t="str">
        <f t="shared" si="155"/>
        <v/>
      </c>
      <c r="F565" t="str">
        <f t="shared" si="155"/>
        <v/>
      </c>
      <c r="G565" t="str">
        <f t="shared" si="155"/>
        <v/>
      </c>
      <c r="H565" t="str">
        <f t="shared" si="171"/>
        <v/>
      </c>
      <c r="I565" t="str">
        <f t="shared" si="171"/>
        <v/>
      </c>
      <c r="J565" t="str">
        <f t="shared" si="171"/>
        <v/>
      </c>
      <c r="K565" t="str">
        <f t="shared" si="171"/>
        <v/>
      </c>
      <c r="L565" t="str">
        <f t="shared" si="171"/>
        <v/>
      </c>
      <c r="M565" t="str">
        <f t="shared" si="170"/>
        <v/>
      </c>
      <c r="N565" t="e">
        <f t="shared" si="156"/>
        <v>#REF!</v>
      </c>
      <c r="O565" t="e">
        <f t="shared" si="157"/>
        <v>#REF!</v>
      </c>
      <c r="P565" t="e">
        <f t="shared" si="158"/>
        <v>#REF!</v>
      </c>
      <c r="Q565" t="e">
        <f t="shared" si="159"/>
        <v>#REF!</v>
      </c>
      <c r="R565" t="e">
        <f t="shared" si="160"/>
        <v>#REF!</v>
      </c>
      <c r="S565" t="e">
        <f t="shared" si="161"/>
        <v>#REF!</v>
      </c>
      <c r="T565" t="e">
        <f t="shared" si="162"/>
        <v>#REF!</v>
      </c>
      <c r="U565" t="e">
        <f t="shared" si="163"/>
        <v>#REF!</v>
      </c>
      <c r="V565" t="e">
        <f t="shared" si="164"/>
        <v>#REF!</v>
      </c>
      <c r="W565" t="e">
        <f t="shared" si="165"/>
        <v>#REF!</v>
      </c>
      <c r="X565" t="e">
        <f t="shared" si="166"/>
        <v>#REF!</v>
      </c>
      <c r="Y565" t="e">
        <f t="shared" si="167"/>
        <v>#REF!</v>
      </c>
      <c r="Z565" t="e">
        <f t="shared" si="168"/>
        <v>#REF!</v>
      </c>
    </row>
    <row r="566" spans="1:26" x14ac:dyDescent="0.3">
      <c r="A566" t="e">
        <f>IF(A565="","",IF($R$3=1,day07Test!A580,'day07'!#REF!))</f>
        <v>#REF!</v>
      </c>
      <c r="B566" t="str">
        <f t="shared" si="169"/>
        <v/>
      </c>
      <c r="C566" t="str">
        <f t="shared" si="155"/>
        <v/>
      </c>
      <c r="D566" t="str">
        <f t="shared" si="155"/>
        <v/>
      </c>
      <c r="E566" t="str">
        <f t="shared" si="155"/>
        <v/>
      </c>
      <c r="F566" t="str">
        <f t="shared" si="155"/>
        <v/>
      </c>
      <c r="G566" t="str">
        <f t="shared" si="155"/>
        <v/>
      </c>
      <c r="H566" t="str">
        <f t="shared" si="171"/>
        <v/>
      </c>
      <c r="I566" t="str">
        <f t="shared" si="171"/>
        <v/>
      </c>
      <c r="J566" t="str">
        <f t="shared" si="171"/>
        <v/>
      </c>
      <c r="K566" t="str">
        <f t="shared" si="171"/>
        <v/>
      </c>
      <c r="L566" t="str">
        <f t="shared" si="171"/>
        <v/>
      </c>
      <c r="M566" t="str">
        <f t="shared" si="170"/>
        <v/>
      </c>
      <c r="N566" t="e">
        <f t="shared" si="156"/>
        <v>#REF!</v>
      </c>
      <c r="O566" t="e">
        <f t="shared" si="157"/>
        <v>#REF!</v>
      </c>
      <c r="P566" t="e">
        <f t="shared" si="158"/>
        <v>#REF!</v>
      </c>
      <c r="Q566" t="e">
        <f t="shared" si="159"/>
        <v>#REF!</v>
      </c>
      <c r="R566" t="e">
        <f t="shared" si="160"/>
        <v>#REF!</v>
      </c>
      <c r="S566" t="e">
        <f t="shared" si="161"/>
        <v>#REF!</v>
      </c>
      <c r="T566" t="e">
        <f t="shared" si="162"/>
        <v>#REF!</v>
      </c>
      <c r="U566" t="e">
        <f t="shared" si="163"/>
        <v>#REF!</v>
      </c>
      <c r="V566" t="e">
        <f t="shared" si="164"/>
        <v>#REF!</v>
      </c>
      <c r="W566" t="e">
        <f t="shared" si="165"/>
        <v>#REF!</v>
      </c>
      <c r="X566" t="e">
        <f t="shared" si="166"/>
        <v>#REF!</v>
      </c>
      <c r="Y566" t="e">
        <f t="shared" si="167"/>
        <v>#REF!</v>
      </c>
      <c r="Z566" t="e">
        <f t="shared" si="168"/>
        <v>#REF!</v>
      </c>
    </row>
    <row r="567" spans="1:26" x14ac:dyDescent="0.3">
      <c r="A567" t="e">
        <f>IF(A566="","",IF($R$3=1,day07Test!A581,'day07'!#REF!))</f>
        <v>#REF!</v>
      </c>
      <c r="B567" t="str">
        <f t="shared" si="169"/>
        <v/>
      </c>
      <c r="C567" t="str">
        <f t="shared" si="155"/>
        <v/>
      </c>
      <c r="D567" t="str">
        <f t="shared" si="155"/>
        <v/>
      </c>
      <c r="E567" t="str">
        <f t="shared" si="155"/>
        <v/>
      </c>
      <c r="F567" t="str">
        <f t="shared" si="155"/>
        <v/>
      </c>
      <c r="G567" t="str">
        <f t="shared" si="155"/>
        <v/>
      </c>
      <c r="H567" t="str">
        <f t="shared" si="171"/>
        <v/>
      </c>
      <c r="I567" t="str">
        <f t="shared" si="171"/>
        <v/>
      </c>
      <c r="J567" t="str">
        <f t="shared" si="171"/>
        <v/>
      </c>
      <c r="K567" t="str">
        <f t="shared" si="171"/>
        <v/>
      </c>
      <c r="L567" t="str">
        <f t="shared" si="171"/>
        <v/>
      </c>
      <c r="M567" t="str">
        <f t="shared" si="170"/>
        <v/>
      </c>
      <c r="N567" t="e">
        <f t="shared" si="156"/>
        <v>#REF!</v>
      </c>
      <c r="O567" t="e">
        <f t="shared" si="157"/>
        <v>#REF!</v>
      </c>
      <c r="P567" t="e">
        <f t="shared" si="158"/>
        <v>#REF!</v>
      </c>
      <c r="Q567" t="e">
        <f t="shared" si="159"/>
        <v>#REF!</v>
      </c>
      <c r="R567" t="e">
        <f t="shared" si="160"/>
        <v>#REF!</v>
      </c>
      <c r="S567" t="e">
        <f t="shared" si="161"/>
        <v>#REF!</v>
      </c>
      <c r="T567" t="e">
        <f t="shared" si="162"/>
        <v>#REF!</v>
      </c>
      <c r="U567" t="e">
        <f t="shared" si="163"/>
        <v>#REF!</v>
      </c>
      <c r="V567" t="e">
        <f t="shared" si="164"/>
        <v>#REF!</v>
      </c>
      <c r="W567" t="e">
        <f t="shared" si="165"/>
        <v>#REF!</v>
      </c>
      <c r="X567" t="e">
        <f t="shared" si="166"/>
        <v>#REF!</v>
      </c>
      <c r="Y567" t="e">
        <f t="shared" si="167"/>
        <v>#REF!</v>
      </c>
      <c r="Z567" t="e">
        <f t="shared" si="168"/>
        <v>#REF!</v>
      </c>
    </row>
    <row r="568" spans="1:26" x14ac:dyDescent="0.3">
      <c r="A568" t="e">
        <f>IF(A567="","",IF($R$3=1,day07Test!A582,'day07'!#REF!))</f>
        <v>#REF!</v>
      </c>
      <c r="B568" t="str">
        <f t="shared" si="169"/>
        <v/>
      </c>
      <c r="C568" t="str">
        <f t="shared" si="155"/>
        <v/>
      </c>
      <c r="D568" t="str">
        <f t="shared" si="155"/>
        <v/>
      </c>
      <c r="E568" t="str">
        <f t="shared" si="155"/>
        <v/>
      </c>
      <c r="F568" t="str">
        <f t="shared" si="155"/>
        <v/>
      </c>
      <c r="G568" t="str">
        <f t="shared" si="155"/>
        <v/>
      </c>
      <c r="H568" t="str">
        <f t="shared" si="171"/>
        <v/>
      </c>
      <c r="I568" t="str">
        <f t="shared" si="171"/>
        <v/>
      </c>
      <c r="J568" t="str">
        <f t="shared" si="171"/>
        <v/>
      </c>
      <c r="K568" t="str">
        <f t="shared" si="171"/>
        <v/>
      </c>
      <c r="L568" t="str">
        <f t="shared" si="171"/>
        <v/>
      </c>
      <c r="M568" t="str">
        <f t="shared" si="170"/>
        <v/>
      </c>
      <c r="N568" t="e">
        <f t="shared" si="156"/>
        <v>#REF!</v>
      </c>
      <c r="O568" t="e">
        <f t="shared" si="157"/>
        <v>#REF!</v>
      </c>
      <c r="P568" t="e">
        <f t="shared" si="158"/>
        <v>#REF!</v>
      </c>
      <c r="Q568" t="e">
        <f t="shared" si="159"/>
        <v>#REF!</v>
      </c>
      <c r="R568" t="e">
        <f t="shared" si="160"/>
        <v>#REF!</v>
      </c>
      <c r="S568" t="e">
        <f t="shared" si="161"/>
        <v>#REF!</v>
      </c>
      <c r="T568" t="e">
        <f t="shared" si="162"/>
        <v>#REF!</v>
      </c>
      <c r="U568" t="e">
        <f t="shared" si="163"/>
        <v>#REF!</v>
      </c>
      <c r="V568" t="e">
        <f t="shared" si="164"/>
        <v>#REF!</v>
      </c>
      <c r="W568" t="e">
        <f t="shared" si="165"/>
        <v>#REF!</v>
      </c>
      <c r="X568" t="e">
        <f t="shared" si="166"/>
        <v>#REF!</v>
      </c>
      <c r="Y568" t="e">
        <f t="shared" si="167"/>
        <v>#REF!</v>
      </c>
      <c r="Z568" t="e">
        <f t="shared" si="168"/>
        <v>#REF!</v>
      </c>
    </row>
    <row r="569" spans="1:26" x14ac:dyDescent="0.3">
      <c r="A569" t="e">
        <f>IF(A568="","",IF($R$3=1,day07Test!A583,'day07'!#REF!))</f>
        <v>#REF!</v>
      </c>
      <c r="B569" t="str">
        <f t="shared" si="169"/>
        <v/>
      </c>
      <c r="C569" t="str">
        <f t="shared" si="155"/>
        <v/>
      </c>
      <c r="D569" t="str">
        <f t="shared" si="155"/>
        <v/>
      </c>
      <c r="E569" t="str">
        <f t="shared" ref="C569:L595" si="172">IFERROR(VALUE(MID($A569,COLUMN()-1,1)),"")</f>
        <v/>
      </c>
      <c r="F569" t="str">
        <f t="shared" si="172"/>
        <v/>
      </c>
      <c r="G569" t="str">
        <f t="shared" si="172"/>
        <v/>
      </c>
      <c r="H569" t="str">
        <f t="shared" si="171"/>
        <v/>
      </c>
      <c r="I569" t="str">
        <f t="shared" si="171"/>
        <v/>
      </c>
      <c r="J569" t="str">
        <f t="shared" si="171"/>
        <v/>
      </c>
      <c r="K569" t="str">
        <f t="shared" si="171"/>
        <v/>
      </c>
      <c r="L569" t="str">
        <f t="shared" si="171"/>
        <v/>
      </c>
      <c r="M569" t="str">
        <f t="shared" si="170"/>
        <v/>
      </c>
      <c r="N569" t="e">
        <f t="shared" si="156"/>
        <v>#REF!</v>
      </c>
      <c r="O569" t="e">
        <f t="shared" si="157"/>
        <v>#REF!</v>
      </c>
      <c r="P569" t="e">
        <f t="shared" si="158"/>
        <v>#REF!</v>
      </c>
      <c r="Q569" t="e">
        <f t="shared" si="159"/>
        <v>#REF!</v>
      </c>
      <c r="R569" t="e">
        <f t="shared" si="160"/>
        <v>#REF!</v>
      </c>
      <c r="S569" t="e">
        <f t="shared" si="161"/>
        <v>#REF!</v>
      </c>
      <c r="T569" t="e">
        <f t="shared" si="162"/>
        <v>#REF!</v>
      </c>
      <c r="U569" t="e">
        <f t="shared" si="163"/>
        <v>#REF!</v>
      </c>
      <c r="V569" t="e">
        <f t="shared" si="164"/>
        <v>#REF!</v>
      </c>
      <c r="W569" t="e">
        <f t="shared" si="165"/>
        <v>#REF!</v>
      </c>
      <c r="X569" t="e">
        <f t="shared" si="166"/>
        <v>#REF!</v>
      </c>
      <c r="Y569" t="e">
        <f t="shared" si="167"/>
        <v>#REF!</v>
      </c>
      <c r="Z569" t="e">
        <f t="shared" si="168"/>
        <v>#REF!</v>
      </c>
    </row>
    <row r="570" spans="1:26" x14ac:dyDescent="0.3">
      <c r="A570" t="e">
        <f>IF(A569="","",IF($R$3=1,day07Test!A584,'day07'!#REF!))</f>
        <v>#REF!</v>
      </c>
      <c r="B570" t="str">
        <f t="shared" si="169"/>
        <v/>
      </c>
      <c r="C570" t="str">
        <f t="shared" si="172"/>
        <v/>
      </c>
      <c r="D570" t="str">
        <f t="shared" si="172"/>
        <v/>
      </c>
      <c r="E570" t="str">
        <f t="shared" si="172"/>
        <v/>
      </c>
      <c r="F570" t="str">
        <f t="shared" si="172"/>
        <v/>
      </c>
      <c r="G570" t="str">
        <f t="shared" si="172"/>
        <v/>
      </c>
      <c r="H570" t="str">
        <f t="shared" si="171"/>
        <v/>
      </c>
      <c r="I570" t="str">
        <f t="shared" si="171"/>
        <v/>
      </c>
      <c r="J570" t="str">
        <f t="shared" si="171"/>
        <v/>
      </c>
      <c r="K570" t="str">
        <f t="shared" si="171"/>
        <v/>
      </c>
      <c r="L570" t="str">
        <f t="shared" si="171"/>
        <v/>
      </c>
      <c r="M570" t="str">
        <f t="shared" si="170"/>
        <v/>
      </c>
      <c r="N570" t="e">
        <f t="shared" si="156"/>
        <v>#REF!</v>
      </c>
      <c r="O570" t="e">
        <f t="shared" si="157"/>
        <v>#REF!</v>
      </c>
      <c r="P570" t="e">
        <f t="shared" si="158"/>
        <v>#REF!</v>
      </c>
      <c r="Q570" t="e">
        <f t="shared" si="159"/>
        <v>#REF!</v>
      </c>
      <c r="R570" t="e">
        <f t="shared" si="160"/>
        <v>#REF!</v>
      </c>
      <c r="S570" t="e">
        <f t="shared" si="161"/>
        <v>#REF!</v>
      </c>
      <c r="T570" t="e">
        <f t="shared" si="162"/>
        <v>#REF!</v>
      </c>
      <c r="U570" t="e">
        <f t="shared" si="163"/>
        <v>#REF!</v>
      </c>
      <c r="V570" t="e">
        <f t="shared" si="164"/>
        <v>#REF!</v>
      </c>
      <c r="W570" t="e">
        <f t="shared" si="165"/>
        <v>#REF!</v>
      </c>
      <c r="X570" t="e">
        <f t="shared" si="166"/>
        <v>#REF!</v>
      </c>
      <c r="Y570" t="e">
        <f t="shared" si="167"/>
        <v>#REF!</v>
      </c>
      <c r="Z570" t="e">
        <f t="shared" si="168"/>
        <v>#REF!</v>
      </c>
    </row>
    <row r="571" spans="1:26" x14ac:dyDescent="0.3">
      <c r="A571" t="e">
        <f>IF(A570="","",IF($R$3=1,day07Test!A585,'day07'!#REF!))</f>
        <v>#REF!</v>
      </c>
      <c r="B571" t="str">
        <f t="shared" si="169"/>
        <v/>
      </c>
      <c r="C571" t="str">
        <f t="shared" si="172"/>
        <v/>
      </c>
      <c r="D571" t="str">
        <f t="shared" si="172"/>
        <v/>
      </c>
      <c r="E571" t="str">
        <f t="shared" si="172"/>
        <v/>
      </c>
      <c r="F571" t="str">
        <f t="shared" si="172"/>
        <v/>
      </c>
      <c r="G571" t="str">
        <f t="shared" si="172"/>
        <v/>
      </c>
      <c r="H571" t="str">
        <f t="shared" si="171"/>
        <v/>
      </c>
      <c r="I571" t="str">
        <f t="shared" si="171"/>
        <v/>
      </c>
      <c r="J571" t="str">
        <f t="shared" si="171"/>
        <v/>
      </c>
      <c r="K571" t="str">
        <f t="shared" si="171"/>
        <v/>
      </c>
      <c r="L571" t="str">
        <f t="shared" si="171"/>
        <v/>
      </c>
      <c r="M571" t="str">
        <f t="shared" si="170"/>
        <v/>
      </c>
      <c r="N571" t="e">
        <f t="shared" si="156"/>
        <v>#REF!</v>
      </c>
      <c r="O571" t="e">
        <f t="shared" si="157"/>
        <v>#REF!</v>
      </c>
      <c r="P571" t="e">
        <f t="shared" si="158"/>
        <v>#REF!</v>
      </c>
      <c r="Q571" t="e">
        <f t="shared" si="159"/>
        <v>#REF!</v>
      </c>
      <c r="R571" t="e">
        <f t="shared" si="160"/>
        <v>#REF!</v>
      </c>
      <c r="S571" t="e">
        <f t="shared" si="161"/>
        <v>#REF!</v>
      </c>
      <c r="T571" t="e">
        <f t="shared" si="162"/>
        <v>#REF!</v>
      </c>
      <c r="U571" t="e">
        <f t="shared" si="163"/>
        <v>#REF!</v>
      </c>
      <c r="V571" t="e">
        <f t="shared" si="164"/>
        <v>#REF!</v>
      </c>
      <c r="W571" t="e">
        <f t="shared" si="165"/>
        <v>#REF!</v>
      </c>
      <c r="X571" t="e">
        <f t="shared" si="166"/>
        <v>#REF!</v>
      </c>
      <c r="Y571" t="e">
        <f t="shared" si="167"/>
        <v>#REF!</v>
      </c>
      <c r="Z571" t="e">
        <f t="shared" si="168"/>
        <v>#REF!</v>
      </c>
    </row>
    <row r="572" spans="1:26" x14ac:dyDescent="0.3">
      <c r="A572" t="e">
        <f>IF(A571="","",IF($R$3=1,day07Test!A586,'day07'!#REF!))</f>
        <v>#REF!</v>
      </c>
      <c r="B572" t="str">
        <f t="shared" si="169"/>
        <v/>
      </c>
      <c r="C572" t="str">
        <f t="shared" si="172"/>
        <v/>
      </c>
      <c r="D572" t="str">
        <f t="shared" si="172"/>
        <v/>
      </c>
      <c r="E572" t="str">
        <f t="shared" si="172"/>
        <v/>
      </c>
      <c r="F572" t="str">
        <f t="shared" si="172"/>
        <v/>
      </c>
      <c r="G572" t="str">
        <f t="shared" si="172"/>
        <v/>
      </c>
      <c r="H572" t="str">
        <f t="shared" si="171"/>
        <v/>
      </c>
      <c r="I572" t="str">
        <f t="shared" si="171"/>
        <v/>
      </c>
      <c r="J572" t="str">
        <f t="shared" si="171"/>
        <v/>
      </c>
      <c r="K572" t="str">
        <f t="shared" si="171"/>
        <v/>
      </c>
      <c r="L572" t="str">
        <f t="shared" si="171"/>
        <v/>
      </c>
      <c r="M572" t="str">
        <f t="shared" si="170"/>
        <v/>
      </c>
      <c r="N572" t="e">
        <f t="shared" si="156"/>
        <v>#REF!</v>
      </c>
      <c r="O572" t="e">
        <f t="shared" si="157"/>
        <v>#REF!</v>
      </c>
      <c r="P572" t="e">
        <f t="shared" si="158"/>
        <v>#REF!</v>
      </c>
      <c r="Q572" t="e">
        <f t="shared" si="159"/>
        <v>#REF!</v>
      </c>
      <c r="R572" t="e">
        <f t="shared" si="160"/>
        <v>#REF!</v>
      </c>
      <c r="S572" t="e">
        <f t="shared" si="161"/>
        <v>#REF!</v>
      </c>
      <c r="T572" t="e">
        <f t="shared" si="162"/>
        <v>#REF!</v>
      </c>
      <c r="U572" t="e">
        <f t="shared" si="163"/>
        <v>#REF!</v>
      </c>
      <c r="V572" t="e">
        <f t="shared" si="164"/>
        <v>#REF!</v>
      </c>
      <c r="W572" t="e">
        <f t="shared" si="165"/>
        <v>#REF!</v>
      </c>
      <c r="X572" t="e">
        <f t="shared" si="166"/>
        <v>#REF!</v>
      </c>
      <c r="Y572" t="e">
        <f t="shared" si="167"/>
        <v>#REF!</v>
      </c>
      <c r="Z572" t="e">
        <f t="shared" si="168"/>
        <v>#REF!</v>
      </c>
    </row>
    <row r="573" spans="1:26" x14ac:dyDescent="0.3">
      <c r="A573" t="e">
        <f>IF(A572="","",IF($R$3=1,day07Test!A587,'day07'!#REF!))</f>
        <v>#REF!</v>
      </c>
      <c r="B573" t="str">
        <f t="shared" si="169"/>
        <v/>
      </c>
      <c r="C573" t="str">
        <f t="shared" si="172"/>
        <v/>
      </c>
      <c r="D573" t="str">
        <f t="shared" si="172"/>
        <v/>
      </c>
      <c r="E573" t="str">
        <f t="shared" si="172"/>
        <v/>
      </c>
      <c r="F573" t="str">
        <f t="shared" si="172"/>
        <v/>
      </c>
      <c r="G573" t="str">
        <f t="shared" si="172"/>
        <v/>
      </c>
      <c r="H573" t="str">
        <f t="shared" si="171"/>
        <v/>
      </c>
      <c r="I573" t="str">
        <f t="shared" si="171"/>
        <v/>
      </c>
      <c r="J573" t="str">
        <f t="shared" si="171"/>
        <v/>
      </c>
      <c r="K573" t="str">
        <f t="shared" si="171"/>
        <v/>
      </c>
      <c r="L573" t="str">
        <f t="shared" si="171"/>
        <v/>
      </c>
      <c r="M573" t="str">
        <f t="shared" si="170"/>
        <v/>
      </c>
      <c r="N573" t="e">
        <f t="shared" si="156"/>
        <v>#REF!</v>
      </c>
      <c r="O573" t="e">
        <f t="shared" si="157"/>
        <v>#REF!</v>
      </c>
      <c r="P573" t="e">
        <f t="shared" si="158"/>
        <v>#REF!</v>
      </c>
      <c r="Q573" t="e">
        <f t="shared" si="159"/>
        <v>#REF!</v>
      </c>
      <c r="R573" t="e">
        <f t="shared" si="160"/>
        <v>#REF!</v>
      </c>
      <c r="S573" t="e">
        <f t="shared" si="161"/>
        <v>#REF!</v>
      </c>
      <c r="T573" t="e">
        <f t="shared" si="162"/>
        <v>#REF!</v>
      </c>
      <c r="U573" t="e">
        <f t="shared" si="163"/>
        <v>#REF!</v>
      </c>
      <c r="V573" t="e">
        <f t="shared" si="164"/>
        <v>#REF!</v>
      </c>
      <c r="W573" t="e">
        <f t="shared" si="165"/>
        <v>#REF!</v>
      </c>
      <c r="X573" t="e">
        <f t="shared" si="166"/>
        <v>#REF!</v>
      </c>
      <c r="Y573" t="e">
        <f t="shared" si="167"/>
        <v>#REF!</v>
      </c>
      <c r="Z573" t="e">
        <f t="shared" si="168"/>
        <v>#REF!</v>
      </c>
    </row>
    <row r="574" spans="1:26" x14ac:dyDescent="0.3">
      <c r="A574" t="e">
        <f>IF(A573="","",IF($R$3=1,day07Test!A588,'day07'!#REF!))</f>
        <v>#REF!</v>
      </c>
      <c r="B574" t="str">
        <f t="shared" si="169"/>
        <v/>
      </c>
      <c r="C574" t="str">
        <f t="shared" si="172"/>
        <v/>
      </c>
      <c r="D574" t="str">
        <f t="shared" si="172"/>
        <v/>
      </c>
      <c r="E574" t="str">
        <f t="shared" si="172"/>
        <v/>
      </c>
      <c r="F574" t="str">
        <f t="shared" si="172"/>
        <v/>
      </c>
      <c r="G574" t="str">
        <f t="shared" si="172"/>
        <v/>
      </c>
      <c r="H574" t="str">
        <f t="shared" si="171"/>
        <v/>
      </c>
      <c r="I574" t="str">
        <f t="shared" si="171"/>
        <v/>
      </c>
      <c r="J574" t="str">
        <f t="shared" si="171"/>
        <v/>
      </c>
      <c r="K574" t="str">
        <f t="shared" si="171"/>
        <v/>
      </c>
      <c r="L574" t="str">
        <f t="shared" si="171"/>
        <v/>
      </c>
      <c r="M574" t="str">
        <f t="shared" si="170"/>
        <v/>
      </c>
      <c r="N574" t="e">
        <f t="shared" si="156"/>
        <v>#REF!</v>
      </c>
      <c r="O574" t="e">
        <f t="shared" si="157"/>
        <v>#REF!</v>
      </c>
      <c r="P574" t="e">
        <f t="shared" si="158"/>
        <v>#REF!</v>
      </c>
      <c r="Q574" t="e">
        <f t="shared" si="159"/>
        <v>#REF!</v>
      </c>
      <c r="R574" t="e">
        <f t="shared" si="160"/>
        <v>#REF!</v>
      </c>
      <c r="S574" t="e">
        <f t="shared" si="161"/>
        <v>#REF!</v>
      </c>
      <c r="T574" t="e">
        <f t="shared" si="162"/>
        <v>#REF!</v>
      </c>
      <c r="U574" t="e">
        <f t="shared" si="163"/>
        <v>#REF!</v>
      </c>
      <c r="V574" t="e">
        <f t="shared" si="164"/>
        <v>#REF!</v>
      </c>
      <c r="W574" t="e">
        <f t="shared" si="165"/>
        <v>#REF!</v>
      </c>
      <c r="X574" t="e">
        <f t="shared" si="166"/>
        <v>#REF!</v>
      </c>
      <c r="Y574" t="e">
        <f t="shared" si="167"/>
        <v>#REF!</v>
      </c>
      <c r="Z574" t="e">
        <f t="shared" si="168"/>
        <v>#REF!</v>
      </c>
    </row>
    <row r="575" spans="1:26" x14ac:dyDescent="0.3">
      <c r="A575" t="e">
        <f>IF(A574="","",IF($R$3=1,day07Test!A589,'day07'!#REF!))</f>
        <v>#REF!</v>
      </c>
      <c r="B575" t="str">
        <f t="shared" si="169"/>
        <v/>
      </c>
      <c r="C575" t="str">
        <f t="shared" si="172"/>
        <v/>
      </c>
      <c r="D575" t="str">
        <f t="shared" si="172"/>
        <v/>
      </c>
      <c r="E575" t="str">
        <f t="shared" si="172"/>
        <v/>
      </c>
      <c r="F575" t="str">
        <f t="shared" si="172"/>
        <v/>
      </c>
      <c r="G575" t="str">
        <f t="shared" si="172"/>
        <v/>
      </c>
      <c r="H575" t="str">
        <f t="shared" si="171"/>
        <v/>
      </c>
      <c r="I575" t="str">
        <f t="shared" si="171"/>
        <v/>
      </c>
      <c r="J575" t="str">
        <f t="shared" si="171"/>
        <v/>
      </c>
      <c r="K575" t="str">
        <f t="shared" si="171"/>
        <v/>
      </c>
      <c r="L575" t="str">
        <f t="shared" si="171"/>
        <v/>
      </c>
      <c r="M575" t="str">
        <f t="shared" si="170"/>
        <v/>
      </c>
      <c r="N575" t="e">
        <f t="shared" si="156"/>
        <v>#REF!</v>
      </c>
      <c r="O575" t="e">
        <f t="shared" si="157"/>
        <v>#REF!</v>
      </c>
      <c r="P575" t="e">
        <f t="shared" si="158"/>
        <v>#REF!</v>
      </c>
      <c r="Q575" t="e">
        <f t="shared" si="159"/>
        <v>#REF!</v>
      </c>
      <c r="R575" t="e">
        <f t="shared" si="160"/>
        <v>#REF!</v>
      </c>
      <c r="S575" t="e">
        <f t="shared" si="161"/>
        <v>#REF!</v>
      </c>
      <c r="T575" t="e">
        <f t="shared" si="162"/>
        <v>#REF!</v>
      </c>
      <c r="U575" t="e">
        <f t="shared" si="163"/>
        <v>#REF!</v>
      </c>
      <c r="V575" t="e">
        <f t="shared" si="164"/>
        <v>#REF!</v>
      </c>
      <c r="W575" t="e">
        <f t="shared" si="165"/>
        <v>#REF!</v>
      </c>
      <c r="X575" t="e">
        <f t="shared" si="166"/>
        <v>#REF!</v>
      </c>
      <c r="Y575" t="e">
        <f t="shared" si="167"/>
        <v>#REF!</v>
      </c>
      <c r="Z575" t="e">
        <f t="shared" si="168"/>
        <v>#REF!</v>
      </c>
    </row>
    <row r="576" spans="1:26" x14ac:dyDescent="0.3">
      <c r="A576" t="e">
        <f>IF(A575="","",IF($R$3=1,day07Test!A590,'day07'!#REF!))</f>
        <v>#REF!</v>
      </c>
      <c r="B576" t="str">
        <f t="shared" si="169"/>
        <v/>
      </c>
      <c r="C576" t="str">
        <f t="shared" si="172"/>
        <v/>
      </c>
      <c r="D576" t="str">
        <f t="shared" si="172"/>
        <v/>
      </c>
      <c r="E576" t="str">
        <f t="shared" si="172"/>
        <v/>
      </c>
      <c r="F576" t="str">
        <f t="shared" si="172"/>
        <v/>
      </c>
      <c r="G576" t="str">
        <f t="shared" si="172"/>
        <v/>
      </c>
      <c r="H576" t="str">
        <f t="shared" si="171"/>
        <v/>
      </c>
      <c r="I576" t="str">
        <f t="shared" si="171"/>
        <v/>
      </c>
      <c r="J576" t="str">
        <f t="shared" si="171"/>
        <v/>
      </c>
      <c r="K576" t="str">
        <f t="shared" si="171"/>
        <v/>
      </c>
      <c r="L576" t="str">
        <f t="shared" si="171"/>
        <v/>
      </c>
      <c r="M576" t="str">
        <f t="shared" si="170"/>
        <v/>
      </c>
      <c r="N576" t="e">
        <f t="shared" si="156"/>
        <v>#REF!</v>
      </c>
      <c r="O576" t="e">
        <f t="shared" si="157"/>
        <v>#REF!</v>
      </c>
      <c r="P576" t="e">
        <f t="shared" si="158"/>
        <v>#REF!</v>
      </c>
      <c r="Q576" t="e">
        <f t="shared" si="159"/>
        <v>#REF!</v>
      </c>
      <c r="R576" t="e">
        <f t="shared" si="160"/>
        <v>#REF!</v>
      </c>
      <c r="S576" t="e">
        <f t="shared" si="161"/>
        <v>#REF!</v>
      </c>
      <c r="T576" t="e">
        <f t="shared" si="162"/>
        <v>#REF!</v>
      </c>
      <c r="U576" t="e">
        <f t="shared" si="163"/>
        <v>#REF!</v>
      </c>
      <c r="V576" t="e">
        <f t="shared" si="164"/>
        <v>#REF!</v>
      </c>
      <c r="W576" t="e">
        <f t="shared" si="165"/>
        <v>#REF!</v>
      </c>
      <c r="X576" t="e">
        <f t="shared" si="166"/>
        <v>#REF!</v>
      </c>
      <c r="Y576" t="e">
        <f t="shared" si="167"/>
        <v>#REF!</v>
      </c>
      <c r="Z576" t="e">
        <f t="shared" si="168"/>
        <v>#REF!</v>
      </c>
    </row>
    <row r="577" spans="1:26" x14ac:dyDescent="0.3">
      <c r="A577" t="e">
        <f>IF(A576="","",IF($R$3=1,day07Test!A591,'day07'!#REF!))</f>
        <v>#REF!</v>
      </c>
      <c r="B577" t="str">
        <f t="shared" si="169"/>
        <v/>
      </c>
      <c r="C577" t="str">
        <f t="shared" si="172"/>
        <v/>
      </c>
      <c r="D577" t="str">
        <f t="shared" si="172"/>
        <v/>
      </c>
      <c r="E577" t="str">
        <f t="shared" si="172"/>
        <v/>
      </c>
      <c r="F577" t="str">
        <f t="shared" si="172"/>
        <v/>
      </c>
      <c r="G577" t="str">
        <f t="shared" si="172"/>
        <v/>
      </c>
      <c r="H577" t="str">
        <f t="shared" si="172"/>
        <v/>
      </c>
      <c r="I577" t="str">
        <f t="shared" si="172"/>
        <v/>
      </c>
      <c r="J577" t="str">
        <f t="shared" si="172"/>
        <v/>
      </c>
      <c r="K577" t="str">
        <f t="shared" si="172"/>
        <v/>
      </c>
      <c r="L577" t="str">
        <f t="shared" si="172"/>
        <v/>
      </c>
      <c r="M577" t="str">
        <f t="shared" si="170"/>
        <v/>
      </c>
      <c r="N577" t="e">
        <f t="shared" si="156"/>
        <v>#REF!</v>
      </c>
      <c r="O577" t="e">
        <f t="shared" si="157"/>
        <v>#REF!</v>
      </c>
      <c r="P577" t="e">
        <f t="shared" si="158"/>
        <v>#REF!</v>
      </c>
      <c r="Q577" t="e">
        <f t="shared" si="159"/>
        <v>#REF!</v>
      </c>
      <c r="R577" t="e">
        <f t="shared" si="160"/>
        <v>#REF!</v>
      </c>
      <c r="S577" t="e">
        <f t="shared" si="161"/>
        <v>#REF!</v>
      </c>
      <c r="T577" t="e">
        <f t="shared" si="162"/>
        <v>#REF!</v>
      </c>
      <c r="U577" t="e">
        <f t="shared" si="163"/>
        <v>#REF!</v>
      </c>
      <c r="V577" t="e">
        <f t="shared" si="164"/>
        <v>#REF!</v>
      </c>
      <c r="W577" t="e">
        <f t="shared" si="165"/>
        <v>#REF!</v>
      </c>
      <c r="X577" t="e">
        <f t="shared" si="166"/>
        <v>#REF!</v>
      </c>
      <c r="Y577" t="e">
        <f t="shared" si="167"/>
        <v>#REF!</v>
      </c>
      <c r="Z577" t="e">
        <f t="shared" si="168"/>
        <v>#REF!</v>
      </c>
    </row>
    <row r="578" spans="1:26" x14ac:dyDescent="0.3">
      <c r="A578" t="e">
        <f>IF(A577="","",IF($R$3=1,day07Test!A592,'day07'!#REF!))</f>
        <v>#REF!</v>
      </c>
      <c r="B578" t="str">
        <f t="shared" si="169"/>
        <v/>
      </c>
      <c r="C578" t="str">
        <f t="shared" si="172"/>
        <v/>
      </c>
      <c r="D578" t="str">
        <f t="shared" si="172"/>
        <v/>
      </c>
      <c r="E578" t="str">
        <f t="shared" si="172"/>
        <v/>
      </c>
      <c r="F578" t="str">
        <f t="shared" si="172"/>
        <v/>
      </c>
      <c r="G578" t="str">
        <f t="shared" si="172"/>
        <v/>
      </c>
      <c r="H578" t="str">
        <f t="shared" si="172"/>
        <v/>
      </c>
      <c r="I578" t="str">
        <f t="shared" si="172"/>
        <v/>
      </c>
      <c r="J578" t="str">
        <f t="shared" si="172"/>
        <v/>
      </c>
      <c r="K578" t="str">
        <f t="shared" si="172"/>
        <v/>
      </c>
      <c r="L578" t="str">
        <f t="shared" si="172"/>
        <v/>
      </c>
      <c r="M578" t="str">
        <f t="shared" si="170"/>
        <v/>
      </c>
      <c r="N578" t="e">
        <f t="shared" si="156"/>
        <v>#REF!</v>
      </c>
      <c r="O578" t="e">
        <f t="shared" si="157"/>
        <v>#REF!</v>
      </c>
      <c r="P578" t="e">
        <f t="shared" si="158"/>
        <v>#REF!</v>
      </c>
      <c r="Q578" t="e">
        <f t="shared" si="159"/>
        <v>#REF!</v>
      </c>
      <c r="R578" t="e">
        <f t="shared" si="160"/>
        <v>#REF!</v>
      </c>
      <c r="S578" t="e">
        <f t="shared" si="161"/>
        <v>#REF!</v>
      </c>
      <c r="T578" t="e">
        <f t="shared" si="162"/>
        <v>#REF!</v>
      </c>
      <c r="U578" t="e">
        <f t="shared" si="163"/>
        <v>#REF!</v>
      </c>
      <c r="V578" t="e">
        <f t="shared" si="164"/>
        <v>#REF!</v>
      </c>
      <c r="W578" t="e">
        <f t="shared" si="165"/>
        <v>#REF!</v>
      </c>
      <c r="X578" t="e">
        <f t="shared" si="166"/>
        <v>#REF!</v>
      </c>
      <c r="Y578" t="e">
        <f t="shared" si="167"/>
        <v>#REF!</v>
      </c>
      <c r="Z578" t="e">
        <f t="shared" si="168"/>
        <v>#REF!</v>
      </c>
    </row>
    <row r="579" spans="1:26" x14ac:dyDescent="0.3">
      <c r="A579" t="e">
        <f>IF(A578="","",IF($R$3=1,day07Test!A593,'day07'!#REF!))</f>
        <v>#REF!</v>
      </c>
      <c r="B579" t="str">
        <f t="shared" si="169"/>
        <v/>
      </c>
      <c r="C579" t="str">
        <f t="shared" si="172"/>
        <v/>
      </c>
      <c r="D579" t="str">
        <f t="shared" si="172"/>
        <v/>
      </c>
      <c r="E579" t="str">
        <f t="shared" si="172"/>
        <v/>
      </c>
      <c r="F579" t="str">
        <f t="shared" si="172"/>
        <v/>
      </c>
      <c r="G579" t="str">
        <f t="shared" si="172"/>
        <v/>
      </c>
      <c r="H579" t="str">
        <f t="shared" si="172"/>
        <v/>
      </c>
      <c r="I579" t="str">
        <f t="shared" si="172"/>
        <v/>
      </c>
      <c r="J579" t="str">
        <f t="shared" si="172"/>
        <v/>
      </c>
      <c r="K579" t="str">
        <f t="shared" si="172"/>
        <v/>
      </c>
      <c r="L579" t="str">
        <f t="shared" si="172"/>
        <v/>
      </c>
      <c r="M579" t="str">
        <f t="shared" si="170"/>
        <v/>
      </c>
      <c r="N579" t="e">
        <f t="shared" si="156"/>
        <v>#REF!</v>
      </c>
      <c r="O579" t="e">
        <f t="shared" si="157"/>
        <v>#REF!</v>
      </c>
      <c r="P579" t="e">
        <f t="shared" si="158"/>
        <v>#REF!</v>
      </c>
      <c r="Q579" t="e">
        <f t="shared" si="159"/>
        <v>#REF!</v>
      </c>
      <c r="R579" t="e">
        <f t="shared" si="160"/>
        <v>#REF!</v>
      </c>
      <c r="S579" t="e">
        <f t="shared" si="161"/>
        <v>#REF!</v>
      </c>
      <c r="T579" t="e">
        <f t="shared" si="162"/>
        <v>#REF!</v>
      </c>
      <c r="U579" t="e">
        <f t="shared" si="163"/>
        <v>#REF!</v>
      </c>
      <c r="V579" t="e">
        <f t="shared" si="164"/>
        <v>#REF!</v>
      </c>
      <c r="W579" t="e">
        <f t="shared" si="165"/>
        <v>#REF!</v>
      </c>
      <c r="X579" t="e">
        <f t="shared" si="166"/>
        <v>#REF!</v>
      </c>
      <c r="Y579" t="e">
        <f t="shared" si="167"/>
        <v>#REF!</v>
      </c>
      <c r="Z579" t="e">
        <f t="shared" si="168"/>
        <v>#REF!</v>
      </c>
    </row>
    <row r="580" spans="1:26" x14ac:dyDescent="0.3">
      <c r="A580" t="e">
        <f>IF(A579="","",IF($R$3=1,day07Test!A594,'day07'!#REF!))</f>
        <v>#REF!</v>
      </c>
      <c r="B580" t="str">
        <f t="shared" si="169"/>
        <v/>
      </c>
      <c r="C580" t="str">
        <f t="shared" si="172"/>
        <v/>
      </c>
      <c r="D580" t="str">
        <f t="shared" si="172"/>
        <v/>
      </c>
      <c r="E580" t="str">
        <f t="shared" si="172"/>
        <v/>
      </c>
      <c r="F580" t="str">
        <f t="shared" si="172"/>
        <v/>
      </c>
      <c r="G580" t="str">
        <f t="shared" si="172"/>
        <v/>
      </c>
      <c r="H580" t="str">
        <f t="shared" si="172"/>
        <v/>
      </c>
      <c r="I580" t="str">
        <f t="shared" si="172"/>
        <v/>
      </c>
      <c r="J580" t="str">
        <f t="shared" si="172"/>
        <v/>
      </c>
      <c r="K580" t="str">
        <f t="shared" si="172"/>
        <v/>
      </c>
      <c r="L580" t="str">
        <f t="shared" si="172"/>
        <v/>
      </c>
      <c r="M580" t="str">
        <f t="shared" si="170"/>
        <v/>
      </c>
      <c r="N580" t="e">
        <f t="shared" si="156"/>
        <v>#REF!</v>
      </c>
      <c r="O580" t="e">
        <f t="shared" si="157"/>
        <v>#REF!</v>
      </c>
      <c r="P580" t="e">
        <f t="shared" si="158"/>
        <v>#REF!</v>
      </c>
      <c r="Q580" t="e">
        <f t="shared" si="159"/>
        <v>#REF!</v>
      </c>
      <c r="R580" t="e">
        <f t="shared" si="160"/>
        <v>#REF!</v>
      </c>
      <c r="S580" t="e">
        <f t="shared" si="161"/>
        <v>#REF!</v>
      </c>
      <c r="T580" t="e">
        <f t="shared" si="162"/>
        <v>#REF!</v>
      </c>
      <c r="U580" t="e">
        <f t="shared" si="163"/>
        <v>#REF!</v>
      </c>
      <c r="V580" t="e">
        <f t="shared" si="164"/>
        <v>#REF!</v>
      </c>
      <c r="W580" t="e">
        <f t="shared" si="165"/>
        <v>#REF!</v>
      </c>
      <c r="X580" t="e">
        <f t="shared" si="166"/>
        <v>#REF!</v>
      </c>
      <c r="Y580" t="e">
        <f t="shared" si="167"/>
        <v>#REF!</v>
      </c>
      <c r="Z580" t="e">
        <f t="shared" si="168"/>
        <v>#REF!</v>
      </c>
    </row>
    <row r="581" spans="1:26" x14ac:dyDescent="0.3">
      <c r="A581" t="e">
        <f>IF(A580="","",IF($R$3=1,day07Test!A595,'day07'!#REF!))</f>
        <v>#REF!</v>
      </c>
      <c r="B581" t="str">
        <f t="shared" si="169"/>
        <v/>
      </c>
      <c r="C581" t="str">
        <f t="shared" si="172"/>
        <v/>
      </c>
      <c r="D581" t="str">
        <f t="shared" si="172"/>
        <v/>
      </c>
      <c r="E581" t="str">
        <f t="shared" si="172"/>
        <v/>
      </c>
      <c r="F581" t="str">
        <f t="shared" si="172"/>
        <v/>
      </c>
      <c r="G581" t="str">
        <f t="shared" si="172"/>
        <v/>
      </c>
      <c r="H581" t="str">
        <f t="shared" si="172"/>
        <v/>
      </c>
      <c r="I581" t="str">
        <f t="shared" si="172"/>
        <v/>
      </c>
      <c r="J581" t="str">
        <f t="shared" si="172"/>
        <v/>
      </c>
      <c r="K581" t="str">
        <f t="shared" si="172"/>
        <v/>
      </c>
      <c r="L581" t="str">
        <f t="shared" si="172"/>
        <v/>
      </c>
      <c r="M581" t="str">
        <f t="shared" si="170"/>
        <v/>
      </c>
      <c r="N581" t="e">
        <f t="shared" si="156"/>
        <v>#REF!</v>
      </c>
      <c r="O581" t="e">
        <f t="shared" si="157"/>
        <v>#REF!</v>
      </c>
      <c r="P581" t="e">
        <f t="shared" si="158"/>
        <v>#REF!</v>
      </c>
      <c r="Q581" t="e">
        <f t="shared" si="159"/>
        <v>#REF!</v>
      </c>
      <c r="R581" t="e">
        <f t="shared" si="160"/>
        <v>#REF!</v>
      </c>
      <c r="S581" t="e">
        <f t="shared" si="161"/>
        <v>#REF!</v>
      </c>
      <c r="T581" t="e">
        <f t="shared" si="162"/>
        <v>#REF!</v>
      </c>
      <c r="U581" t="e">
        <f t="shared" si="163"/>
        <v>#REF!</v>
      </c>
      <c r="V581" t="e">
        <f t="shared" si="164"/>
        <v>#REF!</v>
      </c>
      <c r="W581" t="e">
        <f t="shared" si="165"/>
        <v>#REF!</v>
      </c>
      <c r="X581" t="e">
        <f t="shared" si="166"/>
        <v>#REF!</v>
      </c>
      <c r="Y581" t="e">
        <f t="shared" si="167"/>
        <v>#REF!</v>
      </c>
      <c r="Z581" t="e">
        <f t="shared" si="168"/>
        <v>#REF!</v>
      </c>
    </row>
    <row r="582" spans="1:26" x14ac:dyDescent="0.3">
      <c r="A582" t="e">
        <f>IF(A581="","",IF($R$3=1,day07Test!A596,'day07'!#REF!))</f>
        <v>#REF!</v>
      </c>
      <c r="B582" t="str">
        <f t="shared" si="169"/>
        <v/>
      </c>
      <c r="C582" t="str">
        <f t="shared" si="172"/>
        <v/>
      </c>
      <c r="D582" t="str">
        <f t="shared" si="172"/>
        <v/>
      </c>
      <c r="E582" t="str">
        <f t="shared" si="172"/>
        <v/>
      </c>
      <c r="F582" t="str">
        <f t="shared" si="172"/>
        <v/>
      </c>
      <c r="G582" t="str">
        <f t="shared" si="172"/>
        <v/>
      </c>
      <c r="H582" t="str">
        <f t="shared" si="172"/>
        <v/>
      </c>
      <c r="I582" t="str">
        <f t="shared" si="172"/>
        <v/>
      </c>
      <c r="J582" t="str">
        <f t="shared" si="172"/>
        <v/>
      </c>
      <c r="K582" t="str">
        <f t="shared" si="172"/>
        <v/>
      </c>
      <c r="L582" t="str">
        <f t="shared" si="172"/>
        <v/>
      </c>
      <c r="M582" t="str">
        <f t="shared" si="170"/>
        <v/>
      </c>
      <c r="N582" t="e">
        <f t="shared" si="156"/>
        <v>#REF!</v>
      </c>
      <c r="O582" t="e">
        <f t="shared" si="157"/>
        <v>#REF!</v>
      </c>
      <c r="P582" t="e">
        <f t="shared" si="158"/>
        <v>#REF!</v>
      </c>
      <c r="Q582" t="e">
        <f t="shared" si="159"/>
        <v>#REF!</v>
      </c>
      <c r="R582" t="e">
        <f t="shared" si="160"/>
        <v>#REF!</v>
      </c>
      <c r="S582" t="e">
        <f t="shared" si="161"/>
        <v>#REF!</v>
      </c>
      <c r="T582" t="e">
        <f t="shared" si="162"/>
        <v>#REF!</v>
      </c>
      <c r="U582" t="e">
        <f t="shared" si="163"/>
        <v>#REF!</v>
      </c>
      <c r="V582" t="e">
        <f t="shared" si="164"/>
        <v>#REF!</v>
      </c>
      <c r="W582" t="e">
        <f t="shared" si="165"/>
        <v>#REF!</v>
      </c>
      <c r="X582" t="e">
        <f t="shared" si="166"/>
        <v>#REF!</v>
      </c>
      <c r="Y582" t="e">
        <f t="shared" si="167"/>
        <v>#REF!</v>
      </c>
      <c r="Z582" t="e">
        <f t="shared" si="168"/>
        <v>#REF!</v>
      </c>
    </row>
    <row r="583" spans="1:26" x14ac:dyDescent="0.3">
      <c r="A583" t="e">
        <f>IF(A582="","",IF($R$3=1,day07Test!A597,'day07'!#REF!))</f>
        <v>#REF!</v>
      </c>
      <c r="B583" t="str">
        <f t="shared" si="169"/>
        <v/>
      </c>
      <c r="C583" t="str">
        <f t="shared" si="172"/>
        <v/>
      </c>
      <c r="D583" t="str">
        <f t="shared" si="172"/>
        <v/>
      </c>
      <c r="E583" t="str">
        <f t="shared" si="172"/>
        <v/>
      </c>
      <c r="F583" t="str">
        <f t="shared" si="172"/>
        <v/>
      </c>
      <c r="G583" t="str">
        <f t="shared" si="172"/>
        <v/>
      </c>
      <c r="H583" t="str">
        <f t="shared" si="172"/>
        <v/>
      </c>
      <c r="I583" t="str">
        <f t="shared" si="172"/>
        <v/>
      </c>
      <c r="J583" t="str">
        <f t="shared" si="172"/>
        <v/>
      </c>
      <c r="K583" t="str">
        <f t="shared" si="172"/>
        <v/>
      </c>
      <c r="L583" t="str">
        <f t="shared" si="172"/>
        <v/>
      </c>
      <c r="M583" t="str">
        <f t="shared" si="170"/>
        <v/>
      </c>
      <c r="N583" t="e">
        <f t="shared" si="156"/>
        <v>#REF!</v>
      </c>
      <c r="O583" t="e">
        <f t="shared" si="157"/>
        <v>#REF!</v>
      </c>
      <c r="P583" t="e">
        <f t="shared" si="158"/>
        <v>#REF!</v>
      </c>
      <c r="Q583" t="e">
        <f t="shared" si="159"/>
        <v>#REF!</v>
      </c>
      <c r="R583" t="e">
        <f t="shared" si="160"/>
        <v>#REF!</v>
      </c>
      <c r="S583" t="e">
        <f t="shared" si="161"/>
        <v>#REF!</v>
      </c>
      <c r="T583" t="e">
        <f t="shared" si="162"/>
        <v>#REF!</v>
      </c>
      <c r="U583" t="e">
        <f t="shared" si="163"/>
        <v>#REF!</v>
      </c>
      <c r="V583" t="e">
        <f t="shared" si="164"/>
        <v>#REF!</v>
      </c>
      <c r="W583" t="e">
        <f t="shared" si="165"/>
        <v>#REF!</v>
      </c>
      <c r="X583" t="e">
        <f t="shared" si="166"/>
        <v>#REF!</v>
      </c>
      <c r="Y583" t="e">
        <f t="shared" si="167"/>
        <v>#REF!</v>
      </c>
      <c r="Z583" t="e">
        <f t="shared" si="168"/>
        <v>#REF!</v>
      </c>
    </row>
    <row r="584" spans="1:26" x14ac:dyDescent="0.3">
      <c r="A584" t="e">
        <f>IF(A583="","",IF($R$3=1,day07Test!A598,'day07'!#REF!))</f>
        <v>#REF!</v>
      </c>
      <c r="B584" t="str">
        <f t="shared" si="169"/>
        <v/>
      </c>
      <c r="C584" t="str">
        <f t="shared" si="172"/>
        <v/>
      </c>
      <c r="D584" t="str">
        <f t="shared" si="172"/>
        <v/>
      </c>
      <c r="E584" t="str">
        <f t="shared" si="172"/>
        <v/>
      </c>
      <c r="F584" t="str">
        <f t="shared" si="172"/>
        <v/>
      </c>
      <c r="G584" t="str">
        <f t="shared" si="172"/>
        <v/>
      </c>
      <c r="H584" t="str">
        <f t="shared" si="172"/>
        <v/>
      </c>
      <c r="I584" t="str">
        <f t="shared" si="172"/>
        <v/>
      </c>
      <c r="J584" t="str">
        <f t="shared" si="172"/>
        <v/>
      </c>
      <c r="K584" t="str">
        <f t="shared" si="172"/>
        <v/>
      </c>
      <c r="L584" t="str">
        <f t="shared" si="172"/>
        <v/>
      </c>
      <c r="M584" t="str">
        <f t="shared" si="170"/>
        <v/>
      </c>
      <c r="N584" t="e">
        <f t="shared" si="156"/>
        <v>#REF!</v>
      </c>
      <c r="O584" t="e">
        <f t="shared" si="157"/>
        <v>#REF!</v>
      </c>
      <c r="P584" t="e">
        <f t="shared" si="158"/>
        <v>#REF!</v>
      </c>
      <c r="Q584" t="e">
        <f t="shared" si="159"/>
        <v>#REF!</v>
      </c>
      <c r="R584" t="e">
        <f t="shared" si="160"/>
        <v>#REF!</v>
      </c>
      <c r="S584" t="e">
        <f t="shared" si="161"/>
        <v>#REF!</v>
      </c>
      <c r="T584" t="e">
        <f t="shared" si="162"/>
        <v>#REF!</v>
      </c>
      <c r="U584" t="e">
        <f t="shared" si="163"/>
        <v>#REF!</v>
      </c>
      <c r="V584" t="e">
        <f t="shared" si="164"/>
        <v>#REF!</v>
      </c>
      <c r="W584" t="e">
        <f t="shared" si="165"/>
        <v>#REF!</v>
      </c>
      <c r="X584" t="e">
        <f t="shared" si="166"/>
        <v>#REF!</v>
      </c>
      <c r="Y584" t="e">
        <f t="shared" si="167"/>
        <v>#REF!</v>
      </c>
      <c r="Z584" t="e">
        <f t="shared" si="168"/>
        <v>#REF!</v>
      </c>
    </row>
    <row r="585" spans="1:26" x14ac:dyDescent="0.3">
      <c r="A585" t="e">
        <f>IF(A584="","",IF($R$3=1,day07Test!A599,'day07'!#REF!))</f>
        <v>#REF!</v>
      </c>
      <c r="B585" t="str">
        <f t="shared" si="169"/>
        <v/>
      </c>
      <c r="C585" t="str">
        <f t="shared" si="172"/>
        <v/>
      </c>
      <c r="D585" t="str">
        <f t="shared" si="172"/>
        <v/>
      </c>
      <c r="E585" t="str">
        <f t="shared" si="172"/>
        <v/>
      </c>
      <c r="F585" t="str">
        <f t="shared" si="172"/>
        <v/>
      </c>
      <c r="G585" t="str">
        <f t="shared" si="172"/>
        <v/>
      </c>
      <c r="H585" t="str">
        <f t="shared" si="172"/>
        <v/>
      </c>
      <c r="I585" t="str">
        <f t="shared" si="172"/>
        <v/>
      </c>
      <c r="J585" t="str">
        <f t="shared" si="172"/>
        <v/>
      </c>
      <c r="K585" t="str">
        <f t="shared" si="172"/>
        <v/>
      </c>
      <c r="L585" t="str">
        <f t="shared" si="172"/>
        <v/>
      </c>
      <c r="M585" t="str">
        <f t="shared" si="170"/>
        <v/>
      </c>
      <c r="N585" t="e">
        <f t="shared" si="156"/>
        <v>#REF!</v>
      </c>
      <c r="O585" t="e">
        <f t="shared" si="157"/>
        <v>#REF!</v>
      </c>
      <c r="P585" t="e">
        <f t="shared" si="158"/>
        <v>#REF!</v>
      </c>
      <c r="Q585" t="e">
        <f t="shared" si="159"/>
        <v>#REF!</v>
      </c>
      <c r="R585" t="e">
        <f t="shared" si="160"/>
        <v>#REF!</v>
      </c>
      <c r="S585" t="e">
        <f t="shared" si="161"/>
        <v>#REF!</v>
      </c>
      <c r="T585" t="e">
        <f t="shared" si="162"/>
        <v>#REF!</v>
      </c>
      <c r="U585" t="e">
        <f t="shared" si="163"/>
        <v>#REF!</v>
      </c>
      <c r="V585" t="e">
        <f t="shared" si="164"/>
        <v>#REF!</v>
      </c>
      <c r="W585" t="e">
        <f t="shared" si="165"/>
        <v>#REF!</v>
      </c>
      <c r="X585" t="e">
        <f t="shared" si="166"/>
        <v>#REF!</v>
      </c>
      <c r="Y585" t="e">
        <f t="shared" si="167"/>
        <v>#REF!</v>
      </c>
      <c r="Z585" t="e">
        <f t="shared" si="168"/>
        <v>#REF!</v>
      </c>
    </row>
    <row r="586" spans="1:26" x14ac:dyDescent="0.3">
      <c r="A586" t="e">
        <f>IF(A585="","",IF($R$3=1,day07Test!A600,'day07'!#REF!))</f>
        <v>#REF!</v>
      </c>
      <c r="B586" t="str">
        <f t="shared" si="169"/>
        <v/>
      </c>
      <c r="C586" t="str">
        <f t="shared" si="172"/>
        <v/>
      </c>
      <c r="D586" t="str">
        <f t="shared" si="172"/>
        <v/>
      </c>
      <c r="E586" t="str">
        <f t="shared" si="172"/>
        <v/>
      </c>
      <c r="F586" t="str">
        <f t="shared" si="172"/>
        <v/>
      </c>
      <c r="G586" t="str">
        <f t="shared" si="172"/>
        <v/>
      </c>
      <c r="H586" t="str">
        <f t="shared" si="172"/>
        <v/>
      </c>
      <c r="I586" t="str">
        <f t="shared" si="172"/>
        <v/>
      </c>
      <c r="J586" t="str">
        <f t="shared" si="172"/>
        <v/>
      </c>
      <c r="K586" t="str">
        <f t="shared" si="172"/>
        <v/>
      </c>
      <c r="L586" t="str">
        <f t="shared" si="172"/>
        <v/>
      </c>
      <c r="M586" t="str">
        <f t="shared" si="170"/>
        <v/>
      </c>
      <c r="N586" t="e">
        <f t="shared" si="156"/>
        <v>#REF!</v>
      </c>
      <c r="O586" t="e">
        <f t="shared" si="157"/>
        <v>#REF!</v>
      </c>
      <c r="P586" t="e">
        <f t="shared" si="158"/>
        <v>#REF!</v>
      </c>
      <c r="Q586" t="e">
        <f t="shared" si="159"/>
        <v>#REF!</v>
      </c>
      <c r="R586" t="e">
        <f t="shared" si="160"/>
        <v>#REF!</v>
      </c>
      <c r="S586" t="e">
        <f t="shared" si="161"/>
        <v>#REF!</v>
      </c>
      <c r="T586" t="e">
        <f t="shared" si="162"/>
        <v>#REF!</v>
      </c>
      <c r="U586" t="e">
        <f t="shared" si="163"/>
        <v>#REF!</v>
      </c>
      <c r="V586" t="e">
        <f t="shared" si="164"/>
        <v>#REF!</v>
      </c>
      <c r="W586" t="e">
        <f t="shared" si="165"/>
        <v>#REF!</v>
      </c>
      <c r="X586" t="e">
        <f t="shared" si="166"/>
        <v>#REF!</v>
      </c>
      <c r="Y586" t="e">
        <f t="shared" si="167"/>
        <v>#REF!</v>
      </c>
      <c r="Z586" t="e">
        <f t="shared" si="168"/>
        <v>#REF!</v>
      </c>
    </row>
    <row r="587" spans="1:26" x14ac:dyDescent="0.3">
      <c r="A587" t="e">
        <f>IF(A586="","",IF($R$3=1,day07Test!A601,'day07'!#REF!))</f>
        <v>#REF!</v>
      </c>
      <c r="B587" t="str">
        <f t="shared" si="169"/>
        <v/>
      </c>
      <c r="C587" t="str">
        <f t="shared" si="172"/>
        <v/>
      </c>
      <c r="D587" t="str">
        <f t="shared" si="172"/>
        <v/>
      </c>
      <c r="E587" t="str">
        <f t="shared" si="172"/>
        <v/>
      </c>
      <c r="F587" t="str">
        <f t="shared" si="172"/>
        <v/>
      </c>
      <c r="G587" t="str">
        <f t="shared" si="172"/>
        <v/>
      </c>
      <c r="H587" t="str">
        <f t="shared" si="172"/>
        <v/>
      </c>
      <c r="I587" t="str">
        <f t="shared" si="172"/>
        <v/>
      </c>
      <c r="J587" t="str">
        <f t="shared" si="172"/>
        <v/>
      </c>
      <c r="K587" t="str">
        <f t="shared" si="172"/>
        <v/>
      </c>
      <c r="L587" t="str">
        <f t="shared" si="172"/>
        <v/>
      </c>
      <c r="M587" t="str">
        <f t="shared" si="170"/>
        <v/>
      </c>
      <c r="N587" t="e">
        <f t="shared" ref="N587:N650" si="173">IF($A587&lt;&gt;"",TRUE,"")</f>
        <v>#REF!</v>
      </c>
      <c r="O587" t="e">
        <f t="shared" ref="O587:O650" si="174">IF($A587="","",AND(N587,B$8=B587))</f>
        <v>#REF!</v>
      </c>
      <c r="P587" t="e">
        <f t="shared" ref="P587:P650" si="175">IF($A587="","",AND(O587,C$8=C587))</f>
        <v>#REF!</v>
      </c>
      <c r="Q587" t="e">
        <f t="shared" ref="Q587:Q650" si="176">IF($A587="","",AND(P587,D$8=D587))</f>
        <v>#REF!</v>
      </c>
      <c r="R587" t="e">
        <f t="shared" ref="R587:R650" si="177">IF($A587="","",AND(Q587,E$8=E587))</f>
        <v>#REF!</v>
      </c>
      <c r="S587" t="e">
        <f t="shared" ref="S587:S650" si="178">IF($A587="","",AND(R587,F$8=F587))</f>
        <v>#REF!</v>
      </c>
      <c r="T587" t="e">
        <f t="shared" ref="T587:T650" si="179">IF($A587="","",AND(S587,G$8=G587))</f>
        <v>#REF!</v>
      </c>
      <c r="U587" t="e">
        <f t="shared" ref="U587:U650" si="180">IF($A587="","",AND(T587,H$8=H587))</f>
        <v>#REF!</v>
      </c>
      <c r="V587" t="e">
        <f t="shared" ref="V587:V650" si="181">IF($A587="","",AND(U587,I$8=I587))</f>
        <v>#REF!</v>
      </c>
      <c r="W587" t="e">
        <f t="shared" ref="W587:W650" si="182">IF($A587="","",AND(V587,J$8=J587))</f>
        <v>#REF!</v>
      </c>
      <c r="X587" t="e">
        <f t="shared" ref="X587:X650" si="183">IF($A587="","",AND(W587,K$8=K587))</f>
        <v>#REF!</v>
      </c>
      <c r="Y587" t="e">
        <f t="shared" ref="Y587:Y650" si="184">IF($A587="","",AND(X587,L$8=L587))</f>
        <v>#REF!</v>
      </c>
      <c r="Z587" t="e">
        <f t="shared" ref="Z587:Z650" si="185">IF($A587="","",AND(Y587,M$8=M587))</f>
        <v>#REF!</v>
      </c>
    </row>
    <row r="588" spans="1:26" x14ac:dyDescent="0.3">
      <c r="A588" t="e">
        <f>IF(A587="","",IF($R$3=1,day07Test!A602,'day07'!#REF!))</f>
        <v>#REF!</v>
      </c>
      <c r="B588" t="str">
        <f t="shared" si="169"/>
        <v/>
      </c>
      <c r="C588" t="str">
        <f t="shared" si="172"/>
        <v/>
      </c>
      <c r="D588" t="str">
        <f t="shared" si="172"/>
        <v/>
      </c>
      <c r="E588" t="str">
        <f t="shared" si="172"/>
        <v/>
      </c>
      <c r="F588" t="str">
        <f t="shared" si="172"/>
        <v/>
      </c>
      <c r="G588" t="str">
        <f t="shared" si="172"/>
        <v/>
      </c>
      <c r="H588" t="str">
        <f t="shared" si="172"/>
        <v/>
      </c>
      <c r="I588" t="str">
        <f t="shared" si="172"/>
        <v/>
      </c>
      <c r="J588" t="str">
        <f t="shared" si="172"/>
        <v/>
      </c>
      <c r="K588" t="str">
        <f t="shared" si="172"/>
        <v/>
      </c>
      <c r="L588" t="str">
        <f t="shared" si="172"/>
        <v/>
      </c>
      <c r="M588" t="str">
        <f t="shared" si="170"/>
        <v/>
      </c>
      <c r="N588" t="e">
        <f t="shared" si="173"/>
        <v>#REF!</v>
      </c>
      <c r="O588" t="e">
        <f t="shared" si="174"/>
        <v>#REF!</v>
      </c>
      <c r="P588" t="e">
        <f t="shared" si="175"/>
        <v>#REF!</v>
      </c>
      <c r="Q588" t="e">
        <f t="shared" si="176"/>
        <v>#REF!</v>
      </c>
      <c r="R588" t="e">
        <f t="shared" si="177"/>
        <v>#REF!</v>
      </c>
      <c r="S588" t="e">
        <f t="shared" si="178"/>
        <v>#REF!</v>
      </c>
      <c r="T588" t="e">
        <f t="shared" si="179"/>
        <v>#REF!</v>
      </c>
      <c r="U588" t="e">
        <f t="shared" si="180"/>
        <v>#REF!</v>
      </c>
      <c r="V588" t="e">
        <f t="shared" si="181"/>
        <v>#REF!</v>
      </c>
      <c r="W588" t="e">
        <f t="shared" si="182"/>
        <v>#REF!</v>
      </c>
      <c r="X588" t="e">
        <f t="shared" si="183"/>
        <v>#REF!</v>
      </c>
      <c r="Y588" t="e">
        <f t="shared" si="184"/>
        <v>#REF!</v>
      </c>
      <c r="Z588" t="e">
        <f t="shared" si="185"/>
        <v>#REF!</v>
      </c>
    </row>
    <row r="589" spans="1:26" x14ac:dyDescent="0.3">
      <c r="A589" t="e">
        <f>IF(A588="","",IF($R$3=1,day07Test!A603,'day07'!#REF!))</f>
        <v>#REF!</v>
      </c>
      <c r="B589" t="str">
        <f t="shared" si="169"/>
        <v/>
      </c>
      <c r="C589" t="str">
        <f t="shared" si="172"/>
        <v/>
      </c>
      <c r="D589" t="str">
        <f t="shared" si="172"/>
        <v/>
      </c>
      <c r="E589" t="str">
        <f t="shared" si="172"/>
        <v/>
      </c>
      <c r="F589" t="str">
        <f t="shared" si="172"/>
        <v/>
      </c>
      <c r="G589" t="str">
        <f t="shared" si="172"/>
        <v/>
      </c>
      <c r="H589" t="str">
        <f t="shared" si="172"/>
        <v/>
      </c>
      <c r="I589" t="str">
        <f t="shared" si="172"/>
        <v/>
      </c>
      <c r="J589" t="str">
        <f t="shared" si="172"/>
        <v/>
      </c>
      <c r="K589" t="str">
        <f t="shared" si="172"/>
        <v/>
      </c>
      <c r="L589" t="str">
        <f t="shared" si="172"/>
        <v/>
      </c>
      <c r="M589" t="str">
        <f t="shared" si="170"/>
        <v/>
      </c>
      <c r="N589" t="e">
        <f t="shared" si="173"/>
        <v>#REF!</v>
      </c>
      <c r="O589" t="e">
        <f t="shared" si="174"/>
        <v>#REF!</v>
      </c>
      <c r="P589" t="e">
        <f t="shared" si="175"/>
        <v>#REF!</v>
      </c>
      <c r="Q589" t="e">
        <f t="shared" si="176"/>
        <v>#REF!</v>
      </c>
      <c r="R589" t="e">
        <f t="shared" si="177"/>
        <v>#REF!</v>
      </c>
      <c r="S589" t="e">
        <f t="shared" si="178"/>
        <v>#REF!</v>
      </c>
      <c r="T589" t="e">
        <f t="shared" si="179"/>
        <v>#REF!</v>
      </c>
      <c r="U589" t="e">
        <f t="shared" si="180"/>
        <v>#REF!</v>
      </c>
      <c r="V589" t="e">
        <f t="shared" si="181"/>
        <v>#REF!</v>
      </c>
      <c r="W589" t="e">
        <f t="shared" si="182"/>
        <v>#REF!</v>
      </c>
      <c r="X589" t="e">
        <f t="shared" si="183"/>
        <v>#REF!</v>
      </c>
      <c r="Y589" t="e">
        <f t="shared" si="184"/>
        <v>#REF!</v>
      </c>
      <c r="Z589" t="e">
        <f t="shared" si="185"/>
        <v>#REF!</v>
      </c>
    </row>
    <row r="590" spans="1:26" x14ac:dyDescent="0.3">
      <c r="A590" t="e">
        <f>IF(A589="","",IF($R$3=1,day07Test!A604,'day07'!#REF!))</f>
        <v>#REF!</v>
      </c>
      <c r="B590" t="str">
        <f t="shared" si="169"/>
        <v/>
      </c>
      <c r="C590" t="str">
        <f t="shared" si="172"/>
        <v/>
      </c>
      <c r="D590" t="str">
        <f t="shared" si="172"/>
        <v/>
      </c>
      <c r="E590" t="str">
        <f t="shared" si="172"/>
        <v/>
      </c>
      <c r="F590" t="str">
        <f t="shared" si="172"/>
        <v/>
      </c>
      <c r="G590" t="str">
        <f t="shared" si="172"/>
        <v/>
      </c>
      <c r="H590" t="str">
        <f t="shared" si="172"/>
        <v/>
      </c>
      <c r="I590" t="str">
        <f t="shared" si="172"/>
        <v/>
      </c>
      <c r="J590" t="str">
        <f t="shared" si="172"/>
        <v/>
      </c>
      <c r="K590" t="str">
        <f t="shared" si="172"/>
        <v/>
      </c>
      <c r="L590" t="str">
        <f t="shared" si="172"/>
        <v/>
      </c>
      <c r="M590" t="str">
        <f t="shared" si="170"/>
        <v/>
      </c>
      <c r="N590" t="e">
        <f t="shared" si="173"/>
        <v>#REF!</v>
      </c>
      <c r="O590" t="e">
        <f t="shared" si="174"/>
        <v>#REF!</v>
      </c>
      <c r="P590" t="e">
        <f t="shared" si="175"/>
        <v>#REF!</v>
      </c>
      <c r="Q590" t="e">
        <f t="shared" si="176"/>
        <v>#REF!</v>
      </c>
      <c r="R590" t="e">
        <f t="shared" si="177"/>
        <v>#REF!</v>
      </c>
      <c r="S590" t="e">
        <f t="shared" si="178"/>
        <v>#REF!</v>
      </c>
      <c r="T590" t="e">
        <f t="shared" si="179"/>
        <v>#REF!</v>
      </c>
      <c r="U590" t="e">
        <f t="shared" si="180"/>
        <v>#REF!</v>
      </c>
      <c r="V590" t="e">
        <f t="shared" si="181"/>
        <v>#REF!</v>
      </c>
      <c r="W590" t="e">
        <f t="shared" si="182"/>
        <v>#REF!</v>
      </c>
      <c r="X590" t="e">
        <f t="shared" si="183"/>
        <v>#REF!</v>
      </c>
      <c r="Y590" t="e">
        <f t="shared" si="184"/>
        <v>#REF!</v>
      </c>
      <c r="Z590" t="e">
        <f t="shared" si="185"/>
        <v>#REF!</v>
      </c>
    </row>
    <row r="591" spans="1:26" x14ac:dyDescent="0.3">
      <c r="A591" t="e">
        <f>IF(A590="","",IF($R$3=1,day07Test!A605,'day07'!#REF!))</f>
        <v>#REF!</v>
      </c>
      <c r="B591" t="str">
        <f t="shared" si="169"/>
        <v/>
      </c>
      <c r="C591" t="str">
        <f t="shared" si="172"/>
        <v/>
      </c>
      <c r="D591" t="str">
        <f t="shared" si="172"/>
        <v/>
      </c>
      <c r="E591" t="str">
        <f t="shared" si="172"/>
        <v/>
      </c>
      <c r="F591" t="str">
        <f t="shared" si="172"/>
        <v/>
      </c>
      <c r="G591" t="str">
        <f t="shared" si="172"/>
        <v/>
      </c>
      <c r="H591" t="str">
        <f t="shared" si="172"/>
        <v/>
      </c>
      <c r="I591" t="str">
        <f t="shared" si="172"/>
        <v/>
      </c>
      <c r="J591" t="str">
        <f t="shared" si="172"/>
        <v/>
      </c>
      <c r="K591" t="str">
        <f t="shared" si="172"/>
        <v/>
      </c>
      <c r="L591" t="str">
        <f t="shared" si="172"/>
        <v/>
      </c>
      <c r="M591" t="str">
        <f t="shared" si="170"/>
        <v/>
      </c>
      <c r="N591" t="e">
        <f t="shared" si="173"/>
        <v>#REF!</v>
      </c>
      <c r="O591" t="e">
        <f t="shared" si="174"/>
        <v>#REF!</v>
      </c>
      <c r="P591" t="e">
        <f t="shared" si="175"/>
        <v>#REF!</v>
      </c>
      <c r="Q591" t="e">
        <f t="shared" si="176"/>
        <v>#REF!</v>
      </c>
      <c r="R591" t="e">
        <f t="shared" si="177"/>
        <v>#REF!</v>
      </c>
      <c r="S591" t="e">
        <f t="shared" si="178"/>
        <v>#REF!</v>
      </c>
      <c r="T591" t="e">
        <f t="shared" si="179"/>
        <v>#REF!</v>
      </c>
      <c r="U591" t="e">
        <f t="shared" si="180"/>
        <v>#REF!</v>
      </c>
      <c r="V591" t="e">
        <f t="shared" si="181"/>
        <v>#REF!</v>
      </c>
      <c r="W591" t="e">
        <f t="shared" si="182"/>
        <v>#REF!</v>
      </c>
      <c r="X591" t="e">
        <f t="shared" si="183"/>
        <v>#REF!</v>
      </c>
      <c r="Y591" t="e">
        <f t="shared" si="184"/>
        <v>#REF!</v>
      </c>
      <c r="Z591" t="e">
        <f t="shared" si="185"/>
        <v>#REF!</v>
      </c>
    </row>
    <row r="592" spans="1:26" x14ac:dyDescent="0.3">
      <c r="A592" t="e">
        <f>IF(A591="","",IF($R$3=1,day07Test!A606,'day07'!#REF!))</f>
        <v>#REF!</v>
      </c>
      <c r="B592" t="str">
        <f t="shared" si="169"/>
        <v/>
      </c>
      <c r="C592" t="str">
        <f t="shared" si="172"/>
        <v/>
      </c>
      <c r="D592" t="str">
        <f t="shared" si="172"/>
        <v/>
      </c>
      <c r="E592" t="str">
        <f t="shared" si="172"/>
        <v/>
      </c>
      <c r="F592" t="str">
        <f t="shared" si="172"/>
        <v/>
      </c>
      <c r="G592" t="str">
        <f t="shared" si="172"/>
        <v/>
      </c>
      <c r="H592" t="str">
        <f t="shared" si="172"/>
        <v/>
      </c>
      <c r="I592" t="str">
        <f t="shared" si="172"/>
        <v/>
      </c>
      <c r="J592" t="str">
        <f t="shared" si="172"/>
        <v/>
      </c>
      <c r="K592" t="str">
        <f t="shared" si="172"/>
        <v/>
      </c>
      <c r="L592" t="str">
        <f t="shared" si="172"/>
        <v/>
      </c>
      <c r="M592" t="str">
        <f t="shared" si="170"/>
        <v/>
      </c>
      <c r="N592" t="e">
        <f t="shared" si="173"/>
        <v>#REF!</v>
      </c>
      <c r="O592" t="e">
        <f t="shared" si="174"/>
        <v>#REF!</v>
      </c>
      <c r="P592" t="e">
        <f t="shared" si="175"/>
        <v>#REF!</v>
      </c>
      <c r="Q592" t="e">
        <f t="shared" si="176"/>
        <v>#REF!</v>
      </c>
      <c r="R592" t="e">
        <f t="shared" si="177"/>
        <v>#REF!</v>
      </c>
      <c r="S592" t="e">
        <f t="shared" si="178"/>
        <v>#REF!</v>
      </c>
      <c r="T592" t="e">
        <f t="shared" si="179"/>
        <v>#REF!</v>
      </c>
      <c r="U592" t="e">
        <f t="shared" si="180"/>
        <v>#REF!</v>
      </c>
      <c r="V592" t="e">
        <f t="shared" si="181"/>
        <v>#REF!</v>
      </c>
      <c r="W592" t="e">
        <f t="shared" si="182"/>
        <v>#REF!</v>
      </c>
      <c r="X592" t="e">
        <f t="shared" si="183"/>
        <v>#REF!</v>
      </c>
      <c r="Y592" t="e">
        <f t="shared" si="184"/>
        <v>#REF!</v>
      </c>
      <c r="Z592" t="e">
        <f t="shared" si="185"/>
        <v>#REF!</v>
      </c>
    </row>
    <row r="593" spans="1:26" x14ac:dyDescent="0.3">
      <c r="A593" t="e">
        <f>IF(A592="","",IF($R$3=1,day07Test!A607,'day07'!#REF!))</f>
        <v>#REF!</v>
      </c>
      <c r="B593" t="str">
        <f t="shared" si="169"/>
        <v/>
      </c>
      <c r="C593" t="str">
        <f t="shared" si="172"/>
        <v/>
      </c>
      <c r="D593" t="str">
        <f t="shared" si="172"/>
        <v/>
      </c>
      <c r="E593" t="str">
        <f t="shared" si="172"/>
        <v/>
      </c>
      <c r="F593" t="str">
        <f t="shared" si="172"/>
        <v/>
      </c>
      <c r="G593" t="str">
        <f t="shared" si="172"/>
        <v/>
      </c>
      <c r="H593" t="str">
        <f t="shared" si="172"/>
        <v/>
      </c>
      <c r="I593" t="str">
        <f t="shared" si="172"/>
        <v/>
      </c>
      <c r="J593" t="str">
        <f t="shared" si="172"/>
        <v/>
      </c>
      <c r="K593" t="str">
        <f t="shared" si="172"/>
        <v/>
      </c>
      <c r="L593" t="str">
        <f t="shared" si="172"/>
        <v/>
      </c>
      <c r="M593" t="str">
        <f t="shared" si="170"/>
        <v/>
      </c>
      <c r="N593" t="e">
        <f t="shared" si="173"/>
        <v>#REF!</v>
      </c>
      <c r="O593" t="e">
        <f t="shared" si="174"/>
        <v>#REF!</v>
      </c>
      <c r="P593" t="e">
        <f t="shared" si="175"/>
        <v>#REF!</v>
      </c>
      <c r="Q593" t="e">
        <f t="shared" si="176"/>
        <v>#REF!</v>
      </c>
      <c r="R593" t="e">
        <f t="shared" si="177"/>
        <v>#REF!</v>
      </c>
      <c r="S593" t="e">
        <f t="shared" si="178"/>
        <v>#REF!</v>
      </c>
      <c r="T593" t="e">
        <f t="shared" si="179"/>
        <v>#REF!</v>
      </c>
      <c r="U593" t="e">
        <f t="shared" si="180"/>
        <v>#REF!</v>
      </c>
      <c r="V593" t="e">
        <f t="shared" si="181"/>
        <v>#REF!</v>
      </c>
      <c r="W593" t="e">
        <f t="shared" si="182"/>
        <v>#REF!</v>
      </c>
      <c r="X593" t="e">
        <f t="shared" si="183"/>
        <v>#REF!</v>
      </c>
      <c r="Y593" t="e">
        <f t="shared" si="184"/>
        <v>#REF!</v>
      </c>
      <c r="Z593" t="e">
        <f t="shared" si="185"/>
        <v>#REF!</v>
      </c>
    </row>
    <row r="594" spans="1:26" x14ac:dyDescent="0.3">
      <c r="A594" t="e">
        <f>IF(A593="","",IF($R$3=1,day07Test!A608,'day07'!#REF!))</f>
        <v>#REF!</v>
      </c>
      <c r="B594" t="str">
        <f t="shared" si="169"/>
        <v/>
      </c>
      <c r="C594" t="str">
        <f t="shared" si="172"/>
        <v/>
      </c>
      <c r="D594" t="str">
        <f t="shared" si="172"/>
        <v/>
      </c>
      <c r="E594" t="str">
        <f t="shared" si="172"/>
        <v/>
      </c>
      <c r="F594" t="str">
        <f t="shared" si="172"/>
        <v/>
      </c>
      <c r="G594" t="str">
        <f t="shared" si="172"/>
        <v/>
      </c>
      <c r="H594" t="str">
        <f t="shared" si="172"/>
        <v/>
      </c>
      <c r="I594" t="str">
        <f t="shared" si="172"/>
        <v/>
      </c>
      <c r="J594" t="str">
        <f t="shared" si="172"/>
        <v/>
      </c>
      <c r="K594" t="str">
        <f t="shared" si="172"/>
        <v/>
      </c>
      <c r="L594" t="str">
        <f t="shared" si="172"/>
        <v/>
      </c>
      <c r="M594" t="str">
        <f t="shared" si="170"/>
        <v/>
      </c>
      <c r="N594" t="e">
        <f t="shared" si="173"/>
        <v>#REF!</v>
      </c>
      <c r="O594" t="e">
        <f t="shared" si="174"/>
        <v>#REF!</v>
      </c>
      <c r="P594" t="e">
        <f t="shared" si="175"/>
        <v>#REF!</v>
      </c>
      <c r="Q594" t="e">
        <f t="shared" si="176"/>
        <v>#REF!</v>
      </c>
      <c r="R594" t="e">
        <f t="shared" si="177"/>
        <v>#REF!</v>
      </c>
      <c r="S594" t="e">
        <f t="shared" si="178"/>
        <v>#REF!</v>
      </c>
      <c r="T594" t="e">
        <f t="shared" si="179"/>
        <v>#REF!</v>
      </c>
      <c r="U594" t="e">
        <f t="shared" si="180"/>
        <v>#REF!</v>
      </c>
      <c r="V594" t="e">
        <f t="shared" si="181"/>
        <v>#REF!</v>
      </c>
      <c r="W594" t="e">
        <f t="shared" si="182"/>
        <v>#REF!</v>
      </c>
      <c r="X594" t="e">
        <f t="shared" si="183"/>
        <v>#REF!</v>
      </c>
      <c r="Y594" t="e">
        <f t="shared" si="184"/>
        <v>#REF!</v>
      </c>
      <c r="Z594" t="e">
        <f t="shared" si="185"/>
        <v>#REF!</v>
      </c>
    </row>
    <row r="595" spans="1:26" x14ac:dyDescent="0.3">
      <c r="A595" t="e">
        <f>IF(A594="","",IF($R$3=1,day07Test!A609,'day07'!#REF!))</f>
        <v>#REF!</v>
      </c>
      <c r="B595" t="str">
        <f t="shared" si="169"/>
        <v/>
      </c>
      <c r="C595" t="str">
        <f t="shared" si="172"/>
        <v/>
      </c>
      <c r="D595" t="str">
        <f t="shared" si="172"/>
        <v/>
      </c>
      <c r="E595" t="str">
        <f t="shared" si="172"/>
        <v/>
      </c>
      <c r="F595" t="str">
        <f t="shared" si="172"/>
        <v/>
      </c>
      <c r="G595" t="str">
        <f t="shared" si="172"/>
        <v/>
      </c>
      <c r="H595" t="str">
        <f t="shared" si="172"/>
        <v/>
      </c>
      <c r="I595" t="str">
        <f t="shared" si="172"/>
        <v/>
      </c>
      <c r="J595" t="str">
        <f t="shared" si="172"/>
        <v/>
      </c>
      <c r="K595" t="str">
        <f t="shared" si="172"/>
        <v/>
      </c>
      <c r="L595" t="str">
        <f t="shared" si="172"/>
        <v/>
      </c>
      <c r="M595" t="str">
        <f t="shared" si="170"/>
        <v/>
      </c>
      <c r="N595" t="e">
        <f t="shared" si="173"/>
        <v>#REF!</v>
      </c>
      <c r="O595" t="e">
        <f t="shared" si="174"/>
        <v>#REF!</v>
      </c>
      <c r="P595" t="e">
        <f t="shared" si="175"/>
        <v>#REF!</v>
      </c>
      <c r="Q595" t="e">
        <f t="shared" si="176"/>
        <v>#REF!</v>
      </c>
      <c r="R595" t="e">
        <f t="shared" si="177"/>
        <v>#REF!</v>
      </c>
      <c r="S595" t="e">
        <f t="shared" si="178"/>
        <v>#REF!</v>
      </c>
      <c r="T595" t="e">
        <f t="shared" si="179"/>
        <v>#REF!</v>
      </c>
      <c r="U595" t="e">
        <f t="shared" si="180"/>
        <v>#REF!</v>
      </c>
      <c r="V595" t="e">
        <f t="shared" si="181"/>
        <v>#REF!</v>
      </c>
      <c r="W595" t="e">
        <f t="shared" si="182"/>
        <v>#REF!</v>
      </c>
      <c r="X595" t="e">
        <f t="shared" si="183"/>
        <v>#REF!</v>
      </c>
      <c r="Y595" t="e">
        <f t="shared" si="184"/>
        <v>#REF!</v>
      </c>
      <c r="Z595" t="e">
        <f t="shared" si="185"/>
        <v>#REF!</v>
      </c>
    </row>
    <row r="596" spans="1:26" x14ac:dyDescent="0.3">
      <c r="A596" t="e">
        <f>IF(A595="","",IF($R$3=1,day07Test!A610,'day07'!#REF!))</f>
        <v>#REF!</v>
      </c>
      <c r="B596" t="str">
        <f t="shared" si="169"/>
        <v/>
      </c>
      <c r="C596" t="str">
        <f t="shared" ref="C596:L619" si="186">IFERROR(VALUE(MID($A596,COLUMN()-1,1)),"")</f>
        <v/>
      </c>
      <c r="D596" t="str">
        <f t="shared" si="186"/>
        <v/>
      </c>
      <c r="E596" t="str">
        <f t="shared" si="186"/>
        <v/>
      </c>
      <c r="F596" t="str">
        <f t="shared" si="186"/>
        <v/>
      </c>
      <c r="G596" t="str">
        <f t="shared" si="186"/>
        <v/>
      </c>
      <c r="H596" t="str">
        <f t="shared" si="186"/>
        <v/>
      </c>
      <c r="I596" t="str">
        <f t="shared" si="186"/>
        <v/>
      </c>
      <c r="J596" t="str">
        <f t="shared" si="186"/>
        <v/>
      </c>
      <c r="K596" t="str">
        <f t="shared" si="186"/>
        <v/>
      </c>
      <c r="L596" t="str">
        <f t="shared" si="186"/>
        <v/>
      </c>
      <c r="M596" t="str">
        <f t="shared" si="170"/>
        <v/>
      </c>
      <c r="N596" t="e">
        <f t="shared" si="173"/>
        <v>#REF!</v>
      </c>
      <c r="O596" t="e">
        <f t="shared" si="174"/>
        <v>#REF!</v>
      </c>
      <c r="P596" t="e">
        <f t="shared" si="175"/>
        <v>#REF!</v>
      </c>
      <c r="Q596" t="e">
        <f t="shared" si="176"/>
        <v>#REF!</v>
      </c>
      <c r="R596" t="e">
        <f t="shared" si="177"/>
        <v>#REF!</v>
      </c>
      <c r="S596" t="e">
        <f t="shared" si="178"/>
        <v>#REF!</v>
      </c>
      <c r="T596" t="e">
        <f t="shared" si="179"/>
        <v>#REF!</v>
      </c>
      <c r="U596" t="e">
        <f t="shared" si="180"/>
        <v>#REF!</v>
      </c>
      <c r="V596" t="e">
        <f t="shared" si="181"/>
        <v>#REF!</v>
      </c>
      <c r="W596" t="e">
        <f t="shared" si="182"/>
        <v>#REF!</v>
      </c>
      <c r="X596" t="e">
        <f t="shared" si="183"/>
        <v>#REF!</v>
      </c>
      <c r="Y596" t="e">
        <f t="shared" si="184"/>
        <v>#REF!</v>
      </c>
      <c r="Z596" t="e">
        <f t="shared" si="185"/>
        <v>#REF!</v>
      </c>
    </row>
    <row r="597" spans="1:26" x14ac:dyDescent="0.3">
      <c r="A597" t="e">
        <f>IF(A596="","",IF($R$3=1,day07Test!A611,'day07'!#REF!))</f>
        <v>#REF!</v>
      </c>
      <c r="B597" t="str">
        <f t="shared" si="169"/>
        <v/>
      </c>
      <c r="C597" t="str">
        <f t="shared" si="186"/>
        <v/>
      </c>
      <c r="D597" t="str">
        <f t="shared" si="186"/>
        <v/>
      </c>
      <c r="E597" t="str">
        <f t="shared" si="186"/>
        <v/>
      </c>
      <c r="F597" t="str">
        <f t="shared" si="186"/>
        <v/>
      </c>
      <c r="G597" t="str">
        <f t="shared" si="186"/>
        <v/>
      </c>
      <c r="H597" t="str">
        <f t="shared" si="186"/>
        <v/>
      </c>
      <c r="I597" t="str">
        <f t="shared" si="186"/>
        <v/>
      </c>
      <c r="J597" t="str">
        <f t="shared" si="186"/>
        <v/>
      </c>
      <c r="K597" t="str">
        <f t="shared" si="186"/>
        <v/>
      </c>
      <c r="L597" t="str">
        <f t="shared" si="186"/>
        <v/>
      </c>
      <c r="M597" t="str">
        <f t="shared" si="170"/>
        <v/>
      </c>
      <c r="N597" t="e">
        <f t="shared" si="173"/>
        <v>#REF!</v>
      </c>
      <c r="O597" t="e">
        <f t="shared" si="174"/>
        <v>#REF!</v>
      </c>
      <c r="P597" t="e">
        <f t="shared" si="175"/>
        <v>#REF!</v>
      </c>
      <c r="Q597" t="e">
        <f t="shared" si="176"/>
        <v>#REF!</v>
      </c>
      <c r="R597" t="e">
        <f t="shared" si="177"/>
        <v>#REF!</v>
      </c>
      <c r="S597" t="e">
        <f t="shared" si="178"/>
        <v>#REF!</v>
      </c>
      <c r="T597" t="e">
        <f t="shared" si="179"/>
        <v>#REF!</v>
      </c>
      <c r="U597" t="e">
        <f t="shared" si="180"/>
        <v>#REF!</v>
      </c>
      <c r="V597" t="e">
        <f t="shared" si="181"/>
        <v>#REF!</v>
      </c>
      <c r="W597" t="e">
        <f t="shared" si="182"/>
        <v>#REF!</v>
      </c>
      <c r="X597" t="e">
        <f t="shared" si="183"/>
        <v>#REF!</v>
      </c>
      <c r="Y597" t="e">
        <f t="shared" si="184"/>
        <v>#REF!</v>
      </c>
      <c r="Z597" t="e">
        <f t="shared" si="185"/>
        <v>#REF!</v>
      </c>
    </row>
    <row r="598" spans="1:26" x14ac:dyDescent="0.3">
      <c r="A598" t="e">
        <f>IF(A597="","",IF($R$3=1,day07Test!A612,'day07'!#REF!))</f>
        <v>#REF!</v>
      </c>
      <c r="B598" t="str">
        <f t="shared" si="169"/>
        <v/>
      </c>
      <c r="C598" t="str">
        <f t="shared" si="186"/>
        <v/>
      </c>
      <c r="D598" t="str">
        <f t="shared" si="186"/>
        <v/>
      </c>
      <c r="E598" t="str">
        <f t="shared" si="186"/>
        <v/>
      </c>
      <c r="F598" t="str">
        <f t="shared" si="186"/>
        <v/>
      </c>
      <c r="G598" t="str">
        <f t="shared" si="186"/>
        <v/>
      </c>
      <c r="H598" t="str">
        <f t="shared" si="186"/>
        <v/>
      </c>
      <c r="I598" t="str">
        <f t="shared" si="186"/>
        <v/>
      </c>
      <c r="J598" t="str">
        <f t="shared" si="186"/>
        <v/>
      </c>
      <c r="K598" t="str">
        <f t="shared" si="186"/>
        <v/>
      </c>
      <c r="L598" t="str">
        <f t="shared" si="186"/>
        <v/>
      </c>
      <c r="M598" t="str">
        <f t="shared" si="170"/>
        <v/>
      </c>
      <c r="N598" t="e">
        <f t="shared" si="173"/>
        <v>#REF!</v>
      </c>
      <c r="O598" t="e">
        <f t="shared" si="174"/>
        <v>#REF!</v>
      </c>
      <c r="P598" t="e">
        <f t="shared" si="175"/>
        <v>#REF!</v>
      </c>
      <c r="Q598" t="e">
        <f t="shared" si="176"/>
        <v>#REF!</v>
      </c>
      <c r="R598" t="e">
        <f t="shared" si="177"/>
        <v>#REF!</v>
      </c>
      <c r="S598" t="e">
        <f t="shared" si="178"/>
        <v>#REF!</v>
      </c>
      <c r="T598" t="e">
        <f t="shared" si="179"/>
        <v>#REF!</v>
      </c>
      <c r="U598" t="e">
        <f t="shared" si="180"/>
        <v>#REF!</v>
      </c>
      <c r="V598" t="e">
        <f t="shared" si="181"/>
        <v>#REF!</v>
      </c>
      <c r="W598" t="e">
        <f t="shared" si="182"/>
        <v>#REF!</v>
      </c>
      <c r="X598" t="e">
        <f t="shared" si="183"/>
        <v>#REF!</v>
      </c>
      <c r="Y598" t="e">
        <f t="shared" si="184"/>
        <v>#REF!</v>
      </c>
      <c r="Z598" t="e">
        <f t="shared" si="185"/>
        <v>#REF!</v>
      </c>
    </row>
    <row r="599" spans="1:26" x14ac:dyDescent="0.3">
      <c r="A599" t="e">
        <f>IF(A598="","",IF($R$3=1,day07Test!A613,'day07'!#REF!))</f>
        <v>#REF!</v>
      </c>
      <c r="B599" t="str">
        <f t="shared" ref="B599:B662" si="187">IFERROR(VALUE(MID($A599,COLUMN()-1,1)),"")</f>
        <v/>
      </c>
      <c r="C599" t="str">
        <f t="shared" si="186"/>
        <v/>
      </c>
      <c r="D599" t="str">
        <f t="shared" si="186"/>
        <v/>
      </c>
      <c r="E599" t="str">
        <f t="shared" si="186"/>
        <v/>
      </c>
      <c r="F599" t="str">
        <f t="shared" si="186"/>
        <v/>
      </c>
      <c r="G599" t="str">
        <f t="shared" si="186"/>
        <v/>
      </c>
      <c r="H599" t="str">
        <f t="shared" si="186"/>
        <v/>
      </c>
      <c r="I599" t="str">
        <f t="shared" si="186"/>
        <v/>
      </c>
      <c r="J599" t="str">
        <f t="shared" si="186"/>
        <v/>
      </c>
      <c r="K599" t="str">
        <f t="shared" si="186"/>
        <v/>
      </c>
      <c r="L599" t="str">
        <f t="shared" si="186"/>
        <v/>
      </c>
      <c r="M599" t="str">
        <f t="shared" si="170"/>
        <v/>
      </c>
      <c r="N599" t="e">
        <f t="shared" si="173"/>
        <v>#REF!</v>
      </c>
      <c r="O599" t="e">
        <f t="shared" si="174"/>
        <v>#REF!</v>
      </c>
      <c r="P599" t="e">
        <f t="shared" si="175"/>
        <v>#REF!</v>
      </c>
      <c r="Q599" t="e">
        <f t="shared" si="176"/>
        <v>#REF!</v>
      </c>
      <c r="R599" t="e">
        <f t="shared" si="177"/>
        <v>#REF!</v>
      </c>
      <c r="S599" t="e">
        <f t="shared" si="178"/>
        <v>#REF!</v>
      </c>
      <c r="T599" t="e">
        <f t="shared" si="179"/>
        <v>#REF!</v>
      </c>
      <c r="U599" t="e">
        <f t="shared" si="180"/>
        <v>#REF!</v>
      </c>
      <c r="V599" t="e">
        <f t="shared" si="181"/>
        <v>#REF!</v>
      </c>
      <c r="W599" t="e">
        <f t="shared" si="182"/>
        <v>#REF!</v>
      </c>
      <c r="X599" t="e">
        <f t="shared" si="183"/>
        <v>#REF!</v>
      </c>
      <c r="Y599" t="e">
        <f t="shared" si="184"/>
        <v>#REF!</v>
      </c>
      <c r="Z599" t="e">
        <f t="shared" si="185"/>
        <v>#REF!</v>
      </c>
    </row>
    <row r="600" spans="1:26" x14ac:dyDescent="0.3">
      <c r="A600" t="e">
        <f>IF(A599="","",IF($R$3=1,day07Test!A614,'day07'!#REF!))</f>
        <v>#REF!</v>
      </c>
      <c r="B600" t="str">
        <f t="shared" si="187"/>
        <v/>
      </c>
      <c r="C600" t="str">
        <f t="shared" si="186"/>
        <v/>
      </c>
      <c r="D600" t="str">
        <f t="shared" si="186"/>
        <v/>
      </c>
      <c r="E600" t="str">
        <f t="shared" si="186"/>
        <v/>
      </c>
      <c r="F600" t="str">
        <f t="shared" si="186"/>
        <v/>
      </c>
      <c r="G600" t="str">
        <f t="shared" si="186"/>
        <v/>
      </c>
      <c r="H600" t="str">
        <f t="shared" si="186"/>
        <v/>
      </c>
      <c r="I600" t="str">
        <f t="shared" si="186"/>
        <v/>
      </c>
      <c r="J600" t="str">
        <f t="shared" si="186"/>
        <v/>
      </c>
      <c r="K600" t="str">
        <f t="shared" si="186"/>
        <v/>
      </c>
      <c r="L600" t="str">
        <f t="shared" si="186"/>
        <v/>
      </c>
      <c r="M600" t="str">
        <f t="shared" si="170"/>
        <v/>
      </c>
      <c r="N600" t="e">
        <f t="shared" si="173"/>
        <v>#REF!</v>
      </c>
      <c r="O600" t="e">
        <f t="shared" si="174"/>
        <v>#REF!</v>
      </c>
      <c r="P600" t="e">
        <f t="shared" si="175"/>
        <v>#REF!</v>
      </c>
      <c r="Q600" t="e">
        <f t="shared" si="176"/>
        <v>#REF!</v>
      </c>
      <c r="R600" t="e">
        <f t="shared" si="177"/>
        <v>#REF!</v>
      </c>
      <c r="S600" t="e">
        <f t="shared" si="178"/>
        <v>#REF!</v>
      </c>
      <c r="T600" t="e">
        <f t="shared" si="179"/>
        <v>#REF!</v>
      </c>
      <c r="U600" t="e">
        <f t="shared" si="180"/>
        <v>#REF!</v>
      </c>
      <c r="V600" t="e">
        <f t="shared" si="181"/>
        <v>#REF!</v>
      </c>
      <c r="W600" t="e">
        <f t="shared" si="182"/>
        <v>#REF!</v>
      </c>
      <c r="X600" t="e">
        <f t="shared" si="183"/>
        <v>#REF!</v>
      </c>
      <c r="Y600" t="e">
        <f t="shared" si="184"/>
        <v>#REF!</v>
      </c>
      <c r="Z600" t="e">
        <f t="shared" si="185"/>
        <v>#REF!</v>
      </c>
    </row>
    <row r="601" spans="1:26" x14ac:dyDescent="0.3">
      <c r="A601" t="e">
        <f>IF(A600="","",IF($R$3=1,day07Test!A615,'day07'!#REF!))</f>
        <v>#REF!</v>
      </c>
      <c r="B601" t="str">
        <f t="shared" si="187"/>
        <v/>
      </c>
      <c r="C601" t="str">
        <f t="shared" si="186"/>
        <v/>
      </c>
      <c r="D601" t="str">
        <f t="shared" si="186"/>
        <v/>
      </c>
      <c r="E601" t="str">
        <f t="shared" si="186"/>
        <v/>
      </c>
      <c r="F601" t="str">
        <f t="shared" si="186"/>
        <v/>
      </c>
      <c r="G601" t="str">
        <f t="shared" si="186"/>
        <v/>
      </c>
      <c r="H601" t="str">
        <f t="shared" si="186"/>
        <v/>
      </c>
      <c r="I601" t="str">
        <f t="shared" si="186"/>
        <v/>
      </c>
      <c r="J601" t="str">
        <f t="shared" si="186"/>
        <v/>
      </c>
      <c r="K601" t="str">
        <f t="shared" si="186"/>
        <v/>
      </c>
      <c r="L601" t="str">
        <f t="shared" si="186"/>
        <v/>
      </c>
      <c r="M601" t="str">
        <f t="shared" si="170"/>
        <v/>
      </c>
      <c r="N601" t="e">
        <f t="shared" si="173"/>
        <v>#REF!</v>
      </c>
      <c r="O601" t="e">
        <f t="shared" si="174"/>
        <v>#REF!</v>
      </c>
      <c r="P601" t="e">
        <f t="shared" si="175"/>
        <v>#REF!</v>
      </c>
      <c r="Q601" t="e">
        <f t="shared" si="176"/>
        <v>#REF!</v>
      </c>
      <c r="R601" t="e">
        <f t="shared" si="177"/>
        <v>#REF!</v>
      </c>
      <c r="S601" t="e">
        <f t="shared" si="178"/>
        <v>#REF!</v>
      </c>
      <c r="T601" t="e">
        <f t="shared" si="179"/>
        <v>#REF!</v>
      </c>
      <c r="U601" t="e">
        <f t="shared" si="180"/>
        <v>#REF!</v>
      </c>
      <c r="V601" t="e">
        <f t="shared" si="181"/>
        <v>#REF!</v>
      </c>
      <c r="W601" t="e">
        <f t="shared" si="182"/>
        <v>#REF!</v>
      </c>
      <c r="X601" t="e">
        <f t="shared" si="183"/>
        <v>#REF!</v>
      </c>
      <c r="Y601" t="e">
        <f t="shared" si="184"/>
        <v>#REF!</v>
      </c>
      <c r="Z601" t="e">
        <f t="shared" si="185"/>
        <v>#REF!</v>
      </c>
    </row>
    <row r="602" spans="1:26" x14ac:dyDescent="0.3">
      <c r="A602" t="e">
        <f>IF(A601="","",IF($R$3=1,day07Test!A616,'day07'!#REF!))</f>
        <v>#REF!</v>
      </c>
      <c r="B602" t="str">
        <f t="shared" si="187"/>
        <v/>
      </c>
      <c r="C602" t="str">
        <f t="shared" si="186"/>
        <v/>
      </c>
      <c r="D602" t="str">
        <f t="shared" si="186"/>
        <v/>
      </c>
      <c r="E602" t="str">
        <f t="shared" si="186"/>
        <v/>
      </c>
      <c r="F602" t="str">
        <f t="shared" si="186"/>
        <v/>
      </c>
      <c r="G602" t="str">
        <f t="shared" si="186"/>
        <v/>
      </c>
      <c r="H602" t="str">
        <f t="shared" si="186"/>
        <v/>
      </c>
      <c r="I602" t="str">
        <f t="shared" si="186"/>
        <v/>
      </c>
      <c r="J602" t="str">
        <f t="shared" si="186"/>
        <v/>
      </c>
      <c r="K602" t="str">
        <f t="shared" si="186"/>
        <v/>
      </c>
      <c r="L602" t="str">
        <f t="shared" si="186"/>
        <v/>
      </c>
      <c r="M602" t="str">
        <f t="shared" si="170"/>
        <v/>
      </c>
      <c r="N602" t="e">
        <f t="shared" si="173"/>
        <v>#REF!</v>
      </c>
      <c r="O602" t="e">
        <f t="shared" si="174"/>
        <v>#REF!</v>
      </c>
      <c r="P602" t="e">
        <f t="shared" si="175"/>
        <v>#REF!</v>
      </c>
      <c r="Q602" t="e">
        <f t="shared" si="176"/>
        <v>#REF!</v>
      </c>
      <c r="R602" t="e">
        <f t="shared" si="177"/>
        <v>#REF!</v>
      </c>
      <c r="S602" t="e">
        <f t="shared" si="178"/>
        <v>#REF!</v>
      </c>
      <c r="T602" t="e">
        <f t="shared" si="179"/>
        <v>#REF!</v>
      </c>
      <c r="U602" t="e">
        <f t="shared" si="180"/>
        <v>#REF!</v>
      </c>
      <c r="V602" t="e">
        <f t="shared" si="181"/>
        <v>#REF!</v>
      </c>
      <c r="W602" t="e">
        <f t="shared" si="182"/>
        <v>#REF!</v>
      </c>
      <c r="X602" t="e">
        <f t="shared" si="183"/>
        <v>#REF!</v>
      </c>
      <c r="Y602" t="e">
        <f t="shared" si="184"/>
        <v>#REF!</v>
      </c>
      <c r="Z602" t="e">
        <f t="shared" si="185"/>
        <v>#REF!</v>
      </c>
    </row>
    <row r="603" spans="1:26" x14ac:dyDescent="0.3">
      <c r="A603" t="e">
        <f>IF(A602="","",IF($R$3=1,day07Test!A617,'day07'!#REF!))</f>
        <v>#REF!</v>
      </c>
      <c r="B603" t="str">
        <f t="shared" si="187"/>
        <v/>
      </c>
      <c r="C603" t="str">
        <f t="shared" si="186"/>
        <v/>
      </c>
      <c r="D603" t="str">
        <f t="shared" si="186"/>
        <v/>
      </c>
      <c r="E603" t="str">
        <f t="shared" si="186"/>
        <v/>
      </c>
      <c r="F603" t="str">
        <f t="shared" si="186"/>
        <v/>
      </c>
      <c r="G603" t="str">
        <f t="shared" si="186"/>
        <v/>
      </c>
      <c r="H603" t="str">
        <f t="shared" si="186"/>
        <v/>
      </c>
      <c r="I603" t="str">
        <f t="shared" si="186"/>
        <v/>
      </c>
      <c r="J603" t="str">
        <f t="shared" si="186"/>
        <v/>
      </c>
      <c r="K603" t="str">
        <f t="shared" si="186"/>
        <v/>
      </c>
      <c r="L603" t="str">
        <f t="shared" si="186"/>
        <v/>
      </c>
      <c r="M603" t="str">
        <f t="shared" si="170"/>
        <v/>
      </c>
      <c r="N603" t="e">
        <f t="shared" si="173"/>
        <v>#REF!</v>
      </c>
      <c r="O603" t="e">
        <f t="shared" si="174"/>
        <v>#REF!</v>
      </c>
      <c r="P603" t="e">
        <f t="shared" si="175"/>
        <v>#REF!</v>
      </c>
      <c r="Q603" t="e">
        <f t="shared" si="176"/>
        <v>#REF!</v>
      </c>
      <c r="R603" t="e">
        <f t="shared" si="177"/>
        <v>#REF!</v>
      </c>
      <c r="S603" t="e">
        <f t="shared" si="178"/>
        <v>#REF!</v>
      </c>
      <c r="T603" t="e">
        <f t="shared" si="179"/>
        <v>#REF!</v>
      </c>
      <c r="U603" t="e">
        <f t="shared" si="180"/>
        <v>#REF!</v>
      </c>
      <c r="V603" t="e">
        <f t="shared" si="181"/>
        <v>#REF!</v>
      </c>
      <c r="W603" t="e">
        <f t="shared" si="182"/>
        <v>#REF!</v>
      </c>
      <c r="X603" t="e">
        <f t="shared" si="183"/>
        <v>#REF!</v>
      </c>
      <c r="Y603" t="e">
        <f t="shared" si="184"/>
        <v>#REF!</v>
      </c>
      <c r="Z603" t="e">
        <f t="shared" si="185"/>
        <v>#REF!</v>
      </c>
    </row>
    <row r="604" spans="1:26" x14ac:dyDescent="0.3">
      <c r="A604" t="e">
        <f>IF(A603="","",IF($R$3=1,day07Test!A618,'day07'!#REF!))</f>
        <v>#REF!</v>
      </c>
      <c r="B604" t="str">
        <f t="shared" si="187"/>
        <v/>
      </c>
      <c r="C604" t="str">
        <f t="shared" si="186"/>
        <v/>
      </c>
      <c r="D604" t="str">
        <f t="shared" si="186"/>
        <v/>
      </c>
      <c r="E604" t="str">
        <f t="shared" si="186"/>
        <v/>
      </c>
      <c r="F604" t="str">
        <f t="shared" si="186"/>
        <v/>
      </c>
      <c r="G604" t="str">
        <f t="shared" si="186"/>
        <v/>
      </c>
      <c r="H604" t="str">
        <f t="shared" si="186"/>
        <v/>
      </c>
      <c r="I604" t="str">
        <f t="shared" si="186"/>
        <v/>
      </c>
      <c r="J604" t="str">
        <f t="shared" si="186"/>
        <v/>
      </c>
      <c r="K604" t="str">
        <f t="shared" si="186"/>
        <v/>
      </c>
      <c r="L604" t="str">
        <f t="shared" si="186"/>
        <v/>
      </c>
      <c r="M604" t="str">
        <f t="shared" si="170"/>
        <v/>
      </c>
      <c r="N604" t="e">
        <f t="shared" si="173"/>
        <v>#REF!</v>
      </c>
      <c r="O604" t="e">
        <f t="shared" si="174"/>
        <v>#REF!</v>
      </c>
      <c r="P604" t="e">
        <f t="shared" si="175"/>
        <v>#REF!</v>
      </c>
      <c r="Q604" t="e">
        <f t="shared" si="176"/>
        <v>#REF!</v>
      </c>
      <c r="R604" t="e">
        <f t="shared" si="177"/>
        <v>#REF!</v>
      </c>
      <c r="S604" t="e">
        <f t="shared" si="178"/>
        <v>#REF!</v>
      </c>
      <c r="T604" t="e">
        <f t="shared" si="179"/>
        <v>#REF!</v>
      </c>
      <c r="U604" t="e">
        <f t="shared" si="180"/>
        <v>#REF!</v>
      </c>
      <c r="V604" t="e">
        <f t="shared" si="181"/>
        <v>#REF!</v>
      </c>
      <c r="W604" t="e">
        <f t="shared" si="182"/>
        <v>#REF!</v>
      </c>
      <c r="X604" t="e">
        <f t="shared" si="183"/>
        <v>#REF!</v>
      </c>
      <c r="Y604" t="e">
        <f t="shared" si="184"/>
        <v>#REF!</v>
      </c>
      <c r="Z604" t="e">
        <f t="shared" si="185"/>
        <v>#REF!</v>
      </c>
    </row>
    <row r="605" spans="1:26" x14ac:dyDescent="0.3">
      <c r="A605" t="e">
        <f>IF(A604="","",IF($R$3=1,day07Test!A619,'day07'!#REF!))</f>
        <v>#REF!</v>
      </c>
      <c r="B605" t="str">
        <f t="shared" si="187"/>
        <v/>
      </c>
      <c r="C605" t="str">
        <f t="shared" si="186"/>
        <v/>
      </c>
      <c r="D605" t="str">
        <f t="shared" si="186"/>
        <v/>
      </c>
      <c r="E605" t="str">
        <f t="shared" si="186"/>
        <v/>
      </c>
      <c r="F605" t="str">
        <f t="shared" si="186"/>
        <v/>
      </c>
      <c r="G605" t="str">
        <f t="shared" si="186"/>
        <v/>
      </c>
      <c r="H605" t="str">
        <f t="shared" si="186"/>
        <v/>
      </c>
      <c r="I605" t="str">
        <f t="shared" si="186"/>
        <v/>
      </c>
      <c r="J605" t="str">
        <f t="shared" si="186"/>
        <v/>
      </c>
      <c r="K605" t="str">
        <f t="shared" si="186"/>
        <v/>
      </c>
      <c r="L605" t="str">
        <f t="shared" si="186"/>
        <v/>
      </c>
      <c r="M605" t="str">
        <f t="shared" si="170"/>
        <v/>
      </c>
      <c r="N605" t="e">
        <f t="shared" si="173"/>
        <v>#REF!</v>
      </c>
      <c r="O605" t="e">
        <f t="shared" si="174"/>
        <v>#REF!</v>
      </c>
      <c r="P605" t="e">
        <f t="shared" si="175"/>
        <v>#REF!</v>
      </c>
      <c r="Q605" t="e">
        <f t="shared" si="176"/>
        <v>#REF!</v>
      </c>
      <c r="R605" t="e">
        <f t="shared" si="177"/>
        <v>#REF!</v>
      </c>
      <c r="S605" t="e">
        <f t="shared" si="178"/>
        <v>#REF!</v>
      </c>
      <c r="T605" t="e">
        <f t="shared" si="179"/>
        <v>#REF!</v>
      </c>
      <c r="U605" t="e">
        <f t="shared" si="180"/>
        <v>#REF!</v>
      </c>
      <c r="V605" t="e">
        <f t="shared" si="181"/>
        <v>#REF!</v>
      </c>
      <c r="W605" t="e">
        <f t="shared" si="182"/>
        <v>#REF!</v>
      </c>
      <c r="X605" t="e">
        <f t="shared" si="183"/>
        <v>#REF!</v>
      </c>
      <c r="Y605" t="e">
        <f t="shared" si="184"/>
        <v>#REF!</v>
      </c>
      <c r="Z605" t="e">
        <f t="shared" si="185"/>
        <v>#REF!</v>
      </c>
    </row>
    <row r="606" spans="1:26" x14ac:dyDescent="0.3">
      <c r="A606" t="e">
        <f>IF(A605="","",IF($R$3=1,day07Test!A620,'day07'!#REF!))</f>
        <v>#REF!</v>
      </c>
      <c r="B606" t="str">
        <f t="shared" si="187"/>
        <v/>
      </c>
      <c r="C606" t="str">
        <f t="shared" si="186"/>
        <v/>
      </c>
      <c r="D606" t="str">
        <f t="shared" si="186"/>
        <v/>
      </c>
      <c r="E606" t="str">
        <f t="shared" si="186"/>
        <v/>
      </c>
      <c r="F606" t="str">
        <f t="shared" si="186"/>
        <v/>
      </c>
      <c r="G606" t="str">
        <f t="shared" si="186"/>
        <v/>
      </c>
      <c r="H606" t="str">
        <f t="shared" si="186"/>
        <v/>
      </c>
      <c r="I606" t="str">
        <f t="shared" si="186"/>
        <v/>
      </c>
      <c r="J606" t="str">
        <f t="shared" si="186"/>
        <v/>
      </c>
      <c r="K606" t="str">
        <f t="shared" si="186"/>
        <v/>
      </c>
      <c r="L606" t="str">
        <f t="shared" si="186"/>
        <v/>
      </c>
      <c r="M606" t="str">
        <f t="shared" si="170"/>
        <v/>
      </c>
      <c r="N606" t="e">
        <f t="shared" si="173"/>
        <v>#REF!</v>
      </c>
      <c r="O606" t="e">
        <f t="shared" si="174"/>
        <v>#REF!</v>
      </c>
      <c r="P606" t="e">
        <f t="shared" si="175"/>
        <v>#REF!</v>
      </c>
      <c r="Q606" t="e">
        <f t="shared" si="176"/>
        <v>#REF!</v>
      </c>
      <c r="R606" t="e">
        <f t="shared" si="177"/>
        <v>#REF!</v>
      </c>
      <c r="S606" t="e">
        <f t="shared" si="178"/>
        <v>#REF!</v>
      </c>
      <c r="T606" t="e">
        <f t="shared" si="179"/>
        <v>#REF!</v>
      </c>
      <c r="U606" t="e">
        <f t="shared" si="180"/>
        <v>#REF!</v>
      </c>
      <c r="V606" t="e">
        <f t="shared" si="181"/>
        <v>#REF!</v>
      </c>
      <c r="W606" t="e">
        <f t="shared" si="182"/>
        <v>#REF!</v>
      </c>
      <c r="X606" t="e">
        <f t="shared" si="183"/>
        <v>#REF!</v>
      </c>
      <c r="Y606" t="e">
        <f t="shared" si="184"/>
        <v>#REF!</v>
      </c>
      <c r="Z606" t="e">
        <f t="shared" si="185"/>
        <v>#REF!</v>
      </c>
    </row>
    <row r="607" spans="1:26" x14ac:dyDescent="0.3">
      <c r="A607" t="e">
        <f>IF(A606="","",IF($R$3=1,day07Test!A621,'day07'!#REF!))</f>
        <v>#REF!</v>
      </c>
      <c r="B607" t="str">
        <f t="shared" si="187"/>
        <v/>
      </c>
      <c r="C607" t="str">
        <f t="shared" si="186"/>
        <v/>
      </c>
      <c r="D607" t="str">
        <f t="shared" si="186"/>
        <v/>
      </c>
      <c r="E607" t="str">
        <f t="shared" si="186"/>
        <v/>
      </c>
      <c r="F607" t="str">
        <f t="shared" si="186"/>
        <v/>
      </c>
      <c r="G607" t="str">
        <f t="shared" si="186"/>
        <v/>
      </c>
      <c r="H607" t="str">
        <f t="shared" si="186"/>
        <v/>
      </c>
      <c r="I607" t="str">
        <f t="shared" si="186"/>
        <v/>
      </c>
      <c r="J607" t="str">
        <f t="shared" si="186"/>
        <v/>
      </c>
      <c r="K607" t="str">
        <f t="shared" si="186"/>
        <v/>
      </c>
      <c r="L607" t="str">
        <f t="shared" si="186"/>
        <v/>
      </c>
      <c r="M607" t="str">
        <f t="shared" si="170"/>
        <v/>
      </c>
      <c r="N607" t="e">
        <f t="shared" si="173"/>
        <v>#REF!</v>
      </c>
      <c r="O607" t="e">
        <f t="shared" si="174"/>
        <v>#REF!</v>
      </c>
      <c r="P607" t="e">
        <f t="shared" si="175"/>
        <v>#REF!</v>
      </c>
      <c r="Q607" t="e">
        <f t="shared" si="176"/>
        <v>#REF!</v>
      </c>
      <c r="R607" t="e">
        <f t="shared" si="177"/>
        <v>#REF!</v>
      </c>
      <c r="S607" t="e">
        <f t="shared" si="178"/>
        <v>#REF!</v>
      </c>
      <c r="T607" t="e">
        <f t="shared" si="179"/>
        <v>#REF!</v>
      </c>
      <c r="U607" t="e">
        <f t="shared" si="180"/>
        <v>#REF!</v>
      </c>
      <c r="V607" t="e">
        <f t="shared" si="181"/>
        <v>#REF!</v>
      </c>
      <c r="W607" t="e">
        <f t="shared" si="182"/>
        <v>#REF!</v>
      </c>
      <c r="X607" t="e">
        <f t="shared" si="183"/>
        <v>#REF!</v>
      </c>
      <c r="Y607" t="e">
        <f t="shared" si="184"/>
        <v>#REF!</v>
      </c>
      <c r="Z607" t="e">
        <f t="shared" si="185"/>
        <v>#REF!</v>
      </c>
    </row>
    <row r="608" spans="1:26" x14ac:dyDescent="0.3">
      <c r="A608" t="e">
        <f>IF(A607="","",IF($R$3=1,day07Test!A622,'day07'!#REF!))</f>
        <v>#REF!</v>
      </c>
      <c r="B608" t="str">
        <f t="shared" si="187"/>
        <v/>
      </c>
      <c r="C608" t="str">
        <f t="shared" si="186"/>
        <v/>
      </c>
      <c r="D608" t="str">
        <f t="shared" si="186"/>
        <v/>
      </c>
      <c r="E608" t="str">
        <f t="shared" si="186"/>
        <v/>
      </c>
      <c r="F608" t="str">
        <f t="shared" si="186"/>
        <v/>
      </c>
      <c r="G608" t="str">
        <f t="shared" si="186"/>
        <v/>
      </c>
      <c r="H608" t="str">
        <f t="shared" si="186"/>
        <v/>
      </c>
      <c r="I608" t="str">
        <f t="shared" si="186"/>
        <v/>
      </c>
      <c r="J608" t="str">
        <f t="shared" si="186"/>
        <v/>
      </c>
      <c r="K608" t="str">
        <f t="shared" si="186"/>
        <v/>
      </c>
      <c r="L608" t="str">
        <f t="shared" si="186"/>
        <v/>
      </c>
      <c r="M608" t="str">
        <f t="shared" si="170"/>
        <v/>
      </c>
      <c r="N608" t="e">
        <f t="shared" si="173"/>
        <v>#REF!</v>
      </c>
      <c r="O608" t="e">
        <f t="shared" si="174"/>
        <v>#REF!</v>
      </c>
      <c r="P608" t="e">
        <f t="shared" si="175"/>
        <v>#REF!</v>
      </c>
      <c r="Q608" t="e">
        <f t="shared" si="176"/>
        <v>#REF!</v>
      </c>
      <c r="R608" t="e">
        <f t="shared" si="177"/>
        <v>#REF!</v>
      </c>
      <c r="S608" t="e">
        <f t="shared" si="178"/>
        <v>#REF!</v>
      </c>
      <c r="T608" t="e">
        <f t="shared" si="179"/>
        <v>#REF!</v>
      </c>
      <c r="U608" t="e">
        <f t="shared" si="180"/>
        <v>#REF!</v>
      </c>
      <c r="V608" t="e">
        <f t="shared" si="181"/>
        <v>#REF!</v>
      </c>
      <c r="W608" t="e">
        <f t="shared" si="182"/>
        <v>#REF!</v>
      </c>
      <c r="X608" t="e">
        <f t="shared" si="183"/>
        <v>#REF!</v>
      </c>
      <c r="Y608" t="e">
        <f t="shared" si="184"/>
        <v>#REF!</v>
      </c>
      <c r="Z608" t="e">
        <f t="shared" si="185"/>
        <v>#REF!</v>
      </c>
    </row>
    <row r="609" spans="1:26" x14ac:dyDescent="0.3">
      <c r="A609" t="e">
        <f>IF(A608="","",IF($R$3=1,day07Test!A623,'day07'!#REF!))</f>
        <v>#REF!</v>
      </c>
      <c r="B609" t="str">
        <f t="shared" si="187"/>
        <v/>
      </c>
      <c r="C609" t="str">
        <f t="shared" si="186"/>
        <v/>
      </c>
      <c r="D609" t="str">
        <f t="shared" si="186"/>
        <v/>
      </c>
      <c r="E609" t="str">
        <f t="shared" si="186"/>
        <v/>
      </c>
      <c r="F609" t="str">
        <f t="shared" si="186"/>
        <v/>
      </c>
      <c r="G609" t="str">
        <f t="shared" si="186"/>
        <v/>
      </c>
      <c r="H609" t="str">
        <f t="shared" si="186"/>
        <v/>
      </c>
      <c r="I609" t="str">
        <f t="shared" si="186"/>
        <v/>
      </c>
      <c r="J609" t="str">
        <f t="shared" si="186"/>
        <v/>
      </c>
      <c r="K609" t="str">
        <f t="shared" si="186"/>
        <v/>
      </c>
      <c r="L609" t="str">
        <f t="shared" si="186"/>
        <v/>
      </c>
      <c r="M609" t="str">
        <f t="shared" si="170"/>
        <v/>
      </c>
      <c r="N609" t="e">
        <f t="shared" si="173"/>
        <v>#REF!</v>
      </c>
      <c r="O609" t="e">
        <f t="shared" si="174"/>
        <v>#REF!</v>
      </c>
      <c r="P609" t="e">
        <f t="shared" si="175"/>
        <v>#REF!</v>
      </c>
      <c r="Q609" t="e">
        <f t="shared" si="176"/>
        <v>#REF!</v>
      </c>
      <c r="R609" t="e">
        <f t="shared" si="177"/>
        <v>#REF!</v>
      </c>
      <c r="S609" t="e">
        <f t="shared" si="178"/>
        <v>#REF!</v>
      </c>
      <c r="T609" t="e">
        <f t="shared" si="179"/>
        <v>#REF!</v>
      </c>
      <c r="U609" t="e">
        <f t="shared" si="180"/>
        <v>#REF!</v>
      </c>
      <c r="V609" t="e">
        <f t="shared" si="181"/>
        <v>#REF!</v>
      </c>
      <c r="W609" t="e">
        <f t="shared" si="182"/>
        <v>#REF!</v>
      </c>
      <c r="X609" t="e">
        <f t="shared" si="183"/>
        <v>#REF!</v>
      </c>
      <c r="Y609" t="e">
        <f t="shared" si="184"/>
        <v>#REF!</v>
      </c>
      <c r="Z609" t="e">
        <f t="shared" si="185"/>
        <v>#REF!</v>
      </c>
    </row>
    <row r="610" spans="1:26" x14ac:dyDescent="0.3">
      <c r="A610" t="e">
        <f>IF(A609="","",IF($R$3=1,day07Test!A624,'day07'!#REF!))</f>
        <v>#REF!</v>
      </c>
      <c r="B610" t="str">
        <f t="shared" si="187"/>
        <v/>
      </c>
      <c r="C610" t="str">
        <f t="shared" si="186"/>
        <v/>
      </c>
      <c r="D610" t="str">
        <f t="shared" si="186"/>
        <v/>
      </c>
      <c r="E610" t="str">
        <f t="shared" si="186"/>
        <v/>
      </c>
      <c r="F610" t="str">
        <f t="shared" si="186"/>
        <v/>
      </c>
      <c r="G610" t="str">
        <f t="shared" si="186"/>
        <v/>
      </c>
      <c r="H610" t="str">
        <f t="shared" si="186"/>
        <v/>
      </c>
      <c r="I610" t="str">
        <f t="shared" si="186"/>
        <v/>
      </c>
      <c r="J610" t="str">
        <f t="shared" si="186"/>
        <v/>
      </c>
      <c r="K610" t="str">
        <f t="shared" si="186"/>
        <v/>
      </c>
      <c r="L610" t="str">
        <f t="shared" si="186"/>
        <v/>
      </c>
      <c r="M610" t="str">
        <f t="shared" si="170"/>
        <v/>
      </c>
      <c r="N610" t="e">
        <f t="shared" si="173"/>
        <v>#REF!</v>
      </c>
      <c r="O610" t="e">
        <f t="shared" si="174"/>
        <v>#REF!</v>
      </c>
      <c r="P610" t="e">
        <f t="shared" si="175"/>
        <v>#REF!</v>
      </c>
      <c r="Q610" t="e">
        <f t="shared" si="176"/>
        <v>#REF!</v>
      </c>
      <c r="R610" t="e">
        <f t="shared" si="177"/>
        <v>#REF!</v>
      </c>
      <c r="S610" t="e">
        <f t="shared" si="178"/>
        <v>#REF!</v>
      </c>
      <c r="T610" t="e">
        <f t="shared" si="179"/>
        <v>#REF!</v>
      </c>
      <c r="U610" t="e">
        <f t="shared" si="180"/>
        <v>#REF!</v>
      </c>
      <c r="V610" t="e">
        <f t="shared" si="181"/>
        <v>#REF!</v>
      </c>
      <c r="W610" t="e">
        <f t="shared" si="182"/>
        <v>#REF!</v>
      </c>
      <c r="X610" t="e">
        <f t="shared" si="183"/>
        <v>#REF!</v>
      </c>
      <c r="Y610" t="e">
        <f t="shared" si="184"/>
        <v>#REF!</v>
      </c>
      <c r="Z610" t="e">
        <f t="shared" si="185"/>
        <v>#REF!</v>
      </c>
    </row>
    <row r="611" spans="1:26" x14ac:dyDescent="0.3">
      <c r="A611" t="e">
        <f>IF(A610="","",IF($R$3=1,day07Test!A625,'day07'!#REF!))</f>
        <v>#REF!</v>
      </c>
      <c r="B611" t="str">
        <f t="shared" si="187"/>
        <v/>
      </c>
      <c r="C611" t="str">
        <f t="shared" si="186"/>
        <v/>
      </c>
      <c r="D611" t="str">
        <f t="shared" si="186"/>
        <v/>
      </c>
      <c r="E611" t="str">
        <f t="shared" si="186"/>
        <v/>
      </c>
      <c r="F611" t="str">
        <f t="shared" si="186"/>
        <v/>
      </c>
      <c r="G611" t="str">
        <f t="shared" si="186"/>
        <v/>
      </c>
      <c r="H611" t="str">
        <f t="shared" si="186"/>
        <v/>
      </c>
      <c r="I611" t="str">
        <f t="shared" si="186"/>
        <v/>
      </c>
      <c r="J611" t="str">
        <f t="shared" si="186"/>
        <v/>
      </c>
      <c r="K611" t="str">
        <f t="shared" si="186"/>
        <v/>
      </c>
      <c r="L611" t="str">
        <f t="shared" si="186"/>
        <v/>
      </c>
      <c r="M611" t="str">
        <f t="shared" si="170"/>
        <v/>
      </c>
      <c r="N611" t="e">
        <f t="shared" si="173"/>
        <v>#REF!</v>
      </c>
      <c r="O611" t="e">
        <f t="shared" si="174"/>
        <v>#REF!</v>
      </c>
      <c r="P611" t="e">
        <f t="shared" si="175"/>
        <v>#REF!</v>
      </c>
      <c r="Q611" t="e">
        <f t="shared" si="176"/>
        <v>#REF!</v>
      </c>
      <c r="R611" t="e">
        <f t="shared" si="177"/>
        <v>#REF!</v>
      </c>
      <c r="S611" t="e">
        <f t="shared" si="178"/>
        <v>#REF!</v>
      </c>
      <c r="T611" t="e">
        <f t="shared" si="179"/>
        <v>#REF!</v>
      </c>
      <c r="U611" t="e">
        <f t="shared" si="180"/>
        <v>#REF!</v>
      </c>
      <c r="V611" t="e">
        <f t="shared" si="181"/>
        <v>#REF!</v>
      </c>
      <c r="W611" t="e">
        <f t="shared" si="182"/>
        <v>#REF!</v>
      </c>
      <c r="X611" t="e">
        <f t="shared" si="183"/>
        <v>#REF!</v>
      </c>
      <c r="Y611" t="e">
        <f t="shared" si="184"/>
        <v>#REF!</v>
      </c>
      <c r="Z611" t="e">
        <f t="shared" si="185"/>
        <v>#REF!</v>
      </c>
    </row>
    <row r="612" spans="1:26" x14ac:dyDescent="0.3">
      <c r="A612" t="e">
        <f>IF(A611="","",IF($R$3=1,day07Test!A626,'day07'!#REF!))</f>
        <v>#REF!</v>
      </c>
      <c r="B612" t="str">
        <f t="shared" si="187"/>
        <v/>
      </c>
      <c r="C612" t="str">
        <f t="shared" si="186"/>
        <v/>
      </c>
      <c r="D612" t="str">
        <f t="shared" si="186"/>
        <v/>
      </c>
      <c r="E612" t="str">
        <f t="shared" si="186"/>
        <v/>
      </c>
      <c r="F612" t="str">
        <f t="shared" si="186"/>
        <v/>
      </c>
      <c r="G612" t="str">
        <f t="shared" si="186"/>
        <v/>
      </c>
      <c r="H612" t="str">
        <f t="shared" si="186"/>
        <v/>
      </c>
      <c r="I612" t="str">
        <f t="shared" si="186"/>
        <v/>
      </c>
      <c r="J612" t="str">
        <f t="shared" si="186"/>
        <v/>
      </c>
      <c r="K612" t="str">
        <f t="shared" si="186"/>
        <v/>
      </c>
      <c r="L612" t="str">
        <f t="shared" si="186"/>
        <v/>
      </c>
      <c r="M612" t="str">
        <f t="shared" si="170"/>
        <v/>
      </c>
      <c r="N612" t="e">
        <f t="shared" si="173"/>
        <v>#REF!</v>
      </c>
      <c r="O612" t="e">
        <f t="shared" si="174"/>
        <v>#REF!</v>
      </c>
      <c r="P612" t="e">
        <f t="shared" si="175"/>
        <v>#REF!</v>
      </c>
      <c r="Q612" t="e">
        <f t="shared" si="176"/>
        <v>#REF!</v>
      </c>
      <c r="R612" t="e">
        <f t="shared" si="177"/>
        <v>#REF!</v>
      </c>
      <c r="S612" t="e">
        <f t="shared" si="178"/>
        <v>#REF!</v>
      </c>
      <c r="T612" t="e">
        <f t="shared" si="179"/>
        <v>#REF!</v>
      </c>
      <c r="U612" t="e">
        <f t="shared" si="180"/>
        <v>#REF!</v>
      </c>
      <c r="V612" t="e">
        <f t="shared" si="181"/>
        <v>#REF!</v>
      </c>
      <c r="W612" t="e">
        <f t="shared" si="182"/>
        <v>#REF!</v>
      </c>
      <c r="X612" t="e">
        <f t="shared" si="183"/>
        <v>#REF!</v>
      </c>
      <c r="Y612" t="e">
        <f t="shared" si="184"/>
        <v>#REF!</v>
      </c>
      <c r="Z612" t="e">
        <f t="shared" si="185"/>
        <v>#REF!</v>
      </c>
    </row>
    <row r="613" spans="1:26" x14ac:dyDescent="0.3">
      <c r="A613" t="e">
        <f>IF(A612="","",IF($R$3=1,day07Test!A627,'day07'!#REF!))</f>
        <v>#REF!</v>
      </c>
      <c r="B613" t="str">
        <f t="shared" si="187"/>
        <v/>
      </c>
      <c r="C613" t="str">
        <f t="shared" si="186"/>
        <v/>
      </c>
      <c r="D613" t="str">
        <f t="shared" si="186"/>
        <v/>
      </c>
      <c r="E613" t="str">
        <f t="shared" si="186"/>
        <v/>
      </c>
      <c r="F613" t="str">
        <f t="shared" si="186"/>
        <v/>
      </c>
      <c r="G613" t="str">
        <f t="shared" si="186"/>
        <v/>
      </c>
      <c r="H613" t="str">
        <f t="shared" si="186"/>
        <v/>
      </c>
      <c r="I613" t="str">
        <f t="shared" si="186"/>
        <v/>
      </c>
      <c r="J613" t="str">
        <f t="shared" si="186"/>
        <v/>
      </c>
      <c r="K613" t="str">
        <f t="shared" si="186"/>
        <v/>
      </c>
      <c r="L613" t="str">
        <f t="shared" si="186"/>
        <v/>
      </c>
      <c r="M613" t="str">
        <f t="shared" si="170"/>
        <v/>
      </c>
      <c r="N613" t="e">
        <f t="shared" si="173"/>
        <v>#REF!</v>
      </c>
      <c r="O613" t="e">
        <f t="shared" si="174"/>
        <v>#REF!</v>
      </c>
      <c r="P613" t="e">
        <f t="shared" si="175"/>
        <v>#REF!</v>
      </c>
      <c r="Q613" t="e">
        <f t="shared" si="176"/>
        <v>#REF!</v>
      </c>
      <c r="R613" t="e">
        <f t="shared" si="177"/>
        <v>#REF!</v>
      </c>
      <c r="S613" t="e">
        <f t="shared" si="178"/>
        <v>#REF!</v>
      </c>
      <c r="T613" t="e">
        <f t="shared" si="179"/>
        <v>#REF!</v>
      </c>
      <c r="U613" t="e">
        <f t="shared" si="180"/>
        <v>#REF!</v>
      </c>
      <c r="V613" t="e">
        <f t="shared" si="181"/>
        <v>#REF!</v>
      </c>
      <c r="W613" t="e">
        <f t="shared" si="182"/>
        <v>#REF!</v>
      </c>
      <c r="X613" t="e">
        <f t="shared" si="183"/>
        <v>#REF!</v>
      </c>
      <c r="Y613" t="e">
        <f t="shared" si="184"/>
        <v>#REF!</v>
      </c>
      <c r="Z613" t="e">
        <f t="shared" si="185"/>
        <v>#REF!</v>
      </c>
    </row>
    <row r="614" spans="1:26" x14ac:dyDescent="0.3">
      <c r="A614" t="e">
        <f>IF(A613="","",IF($R$3=1,day07Test!A628,'day07'!#REF!))</f>
        <v>#REF!</v>
      </c>
      <c r="B614" t="str">
        <f t="shared" si="187"/>
        <v/>
      </c>
      <c r="C614" t="str">
        <f t="shared" si="186"/>
        <v/>
      </c>
      <c r="D614" t="str">
        <f t="shared" si="186"/>
        <v/>
      </c>
      <c r="E614" t="str">
        <f t="shared" si="186"/>
        <v/>
      </c>
      <c r="F614" t="str">
        <f t="shared" si="186"/>
        <v/>
      </c>
      <c r="G614" t="str">
        <f t="shared" si="186"/>
        <v/>
      </c>
      <c r="H614" t="str">
        <f t="shared" si="186"/>
        <v/>
      </c>
      <c r="I614" t="str">
        <f t="shared" si="186"/>
        <v/>
      </c>
      <c r="J614" t="str">
        <f t="shared" si="186"/>
        <v/>
      </c>
      <c r="K614" t="str">
        <f t="shared" si="186"/>
        <v/>
      </c>
      <c r="L614" t="str">
        <f t="shared" si="186"/>
        <v/>
      </c>
      <c r="M614" t="str">
        <f t="shared" si="170"/>
        <v/>
      </c>
      <c r="N614" t="e">
        <f t="shared" si="173"/>
        <v>#REF!</v>
      </c>
      <c r="O614" t="e">
        <f t="shared" si="174"/>
        <v>#REF!</v>
      </c>
      <c r="P614" t="e">
        <f t="shared" si="175"/>
        <v>#REF!</v>
      </c>
      <c r="Q614" t="e">
        <f t="shared" si="176"/>
        <v>#REF!</v>
      </c>
      <c r="R614" t="e">
        <f t="shared" si="177"/>
        <v>#REF!</v>
      </c>
      <c r="S614" t="e">
        <f t="shared" si="178"/>
        <v>#REF!</v>
      </c>
      <c r="T614" t="e">
        <f t="shared" si="179"/>
        <v>#REF!</v>
      </c>
      <c r="U614" t="e">
        <f t="shared" si="180"/>
        <v>#REF!</v>
      </c>
      <c r="V614" t="e">
        <f t="shared" si="181"/>
        <v>#REF!</v>
      </c>
      <c r="W614" t="e">
        <f t="shared" si="182"/>
        <v>#REF!</v>
      </c>
      <c r="X614" t="e">
        <f t="shared" si="183"/>
        <v>#REF!</v>
      </c>
      <c r="Y614" t="e">
        <f t="shared" si="184"/>
        <v>#REF!</v>
      </c>
      <c r="Z614" t="e">
        <f t="shared" si="185"/>
        <v>#REF!</v>
      </c>
    </row>
    <row r="615" spans="1:26" x14ac:dyDescent="0.3">
      <c r="A615" t="e">
        <f>IF(A614="","",IF($R$3=1,day07Test!A629,'day07'!#REF!))</f>
        <v>#REF!</v>
      </c>
      <c r="B615" t="str">
        <f t="shared" si="187"/>
        <v/>
      </c>
      <c r="C615" t="str">
        <f t="shared" si="186"/>
        <v/>
      </c>
      <c r="D615" t="str">
        <f t="shared" si="186"/>
        <v/>
      </c>
      <c r="E615" t="str">
        <f t="shared" si="186"/>
        <v/>
      </c>
      <c r="F615" t="str">
        <f t="shared" si="186"/>
        <v/>
      </c>
      <c r="G615" t="str">
        <f t="shared" si="186"/>
        <v/>
      </c>
      <c r="H615" t="str">
        <f t="shared" si="186"/>
        <v/>
      </c>
      <c r="I615" t="str">
        <f t="shared" si="186"/>
        <v/>
      </c>
      <c r="J615" t="str">
        <f t="shared" si="186"/>
        <v/>
      </c>
      <c r="K615" t="str">
        <f t="shared" si="186"/>
        <v/>
      </c>
      <c r="L615" t="str">
        <f t="shared" si="186"/>
        <v/>
      </c>
      <c r="M615" t="str">
        <f t="shared" ref="M615:M678" si="188">IFERROR(VALUE(MID($A615,COLUMN()-1,1)),"")</f>
        <v/>
      </c>
      <c r="N615" t="e">
        <f t="shared" si="173"/>
        <v>#REF!</v>
      </c>
      <c r="O615" t="e">
        <f t="shared" si="174"/>
        <v>#REF!</v>
      </c>
      <c r="P615" t="e">
        <f t="shared" si="175"/>
        <v>#REF!</v>
      </c>
      <c r="Q615" t="e">
        <f t="shared" si="176"/>
        <v>#REF!</v>
      </c>
      <c r="R615" t="e">
        <f t="shared" si="177"/>
        <v>#REF!</v>
      </c>
      <c r="S615" t="e">
        <f t="shared" si="178"/>
        <v>#REF!</v>
      </c>
      <c r="T615" t="e">
        <f t="shared" si="179"/>
        <v>#REF!</v>
      </c>
      <c r="U615" t="e">
        <f t="shared" si="180"/>
        <v>#REF!</v>
      </c>
      <c r="V615" t="e">
        <f t="shared" si="181"/>
        <v>#REF!</v>
      </c>
      <c r="W615" t="e">
        <f t="shared" si="182"/>
        <v>#REF!</v>
      </c>
      <c r="X615" t="e">
        <f t="shared" si="183"/>
        <v>#REF!</v>
      </c>
      <c r="Y615" t="e">
        <f t="shared" si="184"/>
        <v>#REF!</v>
      </c>
      <c r="Z615" t="e">
        <f t="shared" si="185"/>
        <v>#REF!</v>
      </c>
    </row>
    <row r="616" spans="1:26" x14ac:dyDescent="0.3">
      <c r="A616" t="e">
        <f>IF(A615="","",IF($R$3=1,day07Test!A630,'day07'!#REF!))</f>
        <v>#REF!</v>
      </c>
      <c r="B616" t="str">
        <f t="shared" si="187"/>
        <v/>
      </c>
      <c r="C616" t="str">
        <f t="shared" si="186"/>
        <v/>
      </c>
      <c r="D616" t="str">
        <f t="shared" si="186"/>
        <v/>
      </c>
      <c r="E616" t="str">
        <f t="shared" si="186"/>
        <v/>
      </c>
      <c r="F616" t="str">
        <f t="shared" si="186"/>
        <v/>
      </c>
      <c r="G616" t="str">
        <f t="shared" si="186"/>
        <v/>
      </c>
      <c r="H616" t="str">
        <f t="shared" si="186"/>
        <v/>
      </c>
      <c r="I616" t="str">
        <f t="shared" si="186"/>
        <v/>
      </c>
      <c r="J616" t="str">
        <f t="shared" si="186"/>
        <v/>
      </c>
      <c r="K616" t="str">
        <f t="shared" si="186"/>
        <v/>
      </c>
      <c r="L616" t="str">
        <f t="shared" si="186"/>
        <v/>
      </c>
      <c r="M616" t="str">
        <f t="shared" si="188"/>
        <v/>
      </c>
      <c r="N616" t="e">
        <f t="shared" si="173"/>
        <v>#REF!</v>
      </c>
      <c r="O616" t="e">
        <f t="shared" si="174"/>
        <v>#REF!</v>
      </c>
      <c r="P616" t="e">
        <f t="shared" si="175"/>
        <v>#REF!</v>
      </c>
      <c r="Q616" t="e">
        <f t="shared" si="176"/>
        <v>#REF!</v>
      </c>
      <c r="R616" t="e">
        <f t="shared" si="177"/>
        <v>#REF!</v>
      </c>
      <c r="S616" t="e">
        <f t="shared" si="178"/>
        <v>#REF!</v>
      </c>
      <c r="T616" t="e">
        <f t="shared" si="179"/>
        <v>#REF!</v>
      </c>
      <c r="U616" t="e">
        <f t="shared" si="180"/>
        <v>#REF!</v>
      </c>
      <c r="V616" t="e">
        <f t="shared" si="181"/>
        <v>#REF!</v>
      </c>
      <c r="W616" t="e">
        <f t="shared" si="182"/>
        <v>#REF!</v>
      </c>
      <c r="X616" t="e">
        <f t="shared" si="183"/>
        <v>#REF!</v>
      </c>
      <c r="Y616" t="e">
        <f t="shared" si="184"/>
        <v>#REF!</v>
      </c>
      <c r="Z616" t="e">
        <f t="shared" si="185"/>
        <v>#REF!</v>
      </c>
    </row>
    <row r="617" spans="1:26" x14ac:dyDescent="0.3">
      <c r="A617" t="e">
        <f>IF(A616="","",IF($R$3=1,day07Test!A631,'day07'!#REF!))</f>
        <v>#REF!</v>
      </c>
      <c r="B617" t="str">
        <f t="shared" si="187"/>
        <v/>
      </c>
      <c r="C617" t="str">
        <f t="shared" si="186"/>
        <v/>
      </c>
      <c r="D617" t="str">
        <f t="shared" si="186"/>
        <v/>
      </c>
      <c r="E617" t="str">
        <f t="shared" si="186"/>
        <v/>
      </c>
      <c r="F617" t="str">
        <f t="shared" si="186"/>
        <v/>
      </c>
      <c r="G617" t="str">
        <f t="shared" si="186"/>
        <v/>
      </c>
      <c r="H617" t="str">
        <f t="shared" si="186"/>
        <v/>
      </c>
      <c r="I617" t="str">
        <f t="shared" si="186"/>
        <v/>
      </c>
      <c r="J617" t="str">
        <f t="shared" si="186"/>
        <v/>
      </c>
      <c r="K617" t="str">
        <f t="shared" si="186"/>
        <v/>
      </c>
      <c r="L617" t="str">
        <f t="shared" si="186"/>
        <v/>
      </c>
      <c r="M617" t="str">
        <f t="shared" si="188"/>
        <v/>
      </c>
      <c r="N617" t="e">
        <f t="shared" si="173"/>
        <v>#REF!</v>
      </c>
      <c r="O617" t="e">
        <f t="shared" si="174"/>
        <v>#REF!</v>
      </c>
      <c r="P617" t="e">
        <f t="shared" si="175"/>
        <v>#REF!</v>
      </c>
      <c r="Q617" t="e">
        <f t="shared" si="176"/>
        <v>#REF!</v>
      </c>
      <c r="R617" t="e">
        <f t="shared" si="177"/>
        <v>#REF!</v>
      </c>
      <c r="S617" t="e">
        <f t="shared" si="178"/>
        <v>#REF!</v>
      </c>
      <c r="T617" t="e">
        <f t="shared" si="179"/>
        <v>#REF!</v>
      </c>
      <c r="U617" t="e">
        <f t="shared" si="180"/>
        <v>#REF!</v>
      </c>
      <c r="V617" t="e">
        <f t="shared" si="181"/>
        <v>#REF!</v>
      </c>
      <c r="W617" t="e">
        <f t="shared" si="182"/>
        <v>#REF!</v>
      </c>
      <c r="X617" t="e">
        <f t="shared" si="183"/>
        <v>#REF!</v>
      </c>
      <c r="Y617" t="e">
        <f t="shared" si="184"/>
        <v>#REF!</v>
      </c>
      <c r="Z617" t="e">
        <f t="shared" si="185"/>
        <v>#REF!</v>
      </c>
    </row>
    <row r="618" spans="1:26" x14ac:dyDescent="0.3">
      <c r="A618" t="e">
        <f>IF(A617="","",IF($R$3=1,day07Test!A632,'day07'!#REF!))</f>
        <v>#REF!</v>
      </c>
      <c r="B618" t="str">
        <f t="shared" si="187"/>
        <v/>
      </c>
      <c r="C618" t="str">
        <f t="shared" si="186"/>
        <v/>
      </c>
      <c r="D618" t="str">
        <f t="shared" si="186"/>
        <v/>
      </c>
      <c r="E618" t="str">
        <f t="shared" si="186"/>
        <v/>
      </c>
      <c r="F618" t="str">
        <f t="shared" si="186"/>
        <v/>
      </c>
      <c r="G618" t="str">
        <f t="shared" si="186"/>
        <v/>
      </c>
      <c r="H618" t="str">
        <f t="shared" si="186"/>
        <v/>
      </c>
      <c r="I618" t="str">
        <f t="shared" si="186"/>
        <v/>
      </c>
      <c r="J618" t="str">
        <f t="shared" si="186"/>
        <v/>
      </c>
      <c r="K618" t="str">
        <f t="shared" si="186"/>
        <v/>
      </c>
      <c r="L618" t="str">
        <f t="shared" si="186"/>
        <v/>
      </c>
      <c r="M618" t="str">
        <f t="shared" si="188"/>
        <v/>
      </c>
      <c r="N618" t="e">
        <f t="shared" si="173"/>
        <v>#REF!</v>
      </c>
      <c r="O618" t="e">
        <f t="shared" si="174"/>
        <v>#REF!</v>
      </c>
      <c r="P618" t="e">
        <f t="shared" si="175"/>
        <v>#REF!</v>
      </c>
      <c r="Q618" t="e">
        <f t="shared" si="176"/>
        <v>#REF!</v>
      </c>
      <c r="R618" t="e">
        <f t="shared" si="177"/>
        <v>#REF!</v>
      </c>
      <c r="S618" t="e">
        <f t="shared" si="178"/>
        <v>#REF!</v>
      </c>
      <c r="T618" t="e">
        <f t="shared" si="179"/>
        <v>#REF!</v>
      </c>
      <c r="U618" t="e">
        <f t="shared" si="180"/>
        <v>#REF!</v>
      </c>
      <c r="V618" t="e">
        <f t="shared" si="181"/>
        <v>#REF!</v>
      </c>
      <c r="W618" t="e">
        <f t="shared" si="182"/>
        <v>#REF!</v>
      </c>
      <c r="X618" t="e">
        <f t="shared" si="183"/>
        <v>#REF!</v>
      </c>
      <c r="Y618" t="e">
        <f t="shared" si="184"/>
        <v>#REF!</v>
      </c>
      <c r="Z618" t="e">
        <f t="shared" si="185"/>
        <v>#REF!</v>
      </c>
    </row>
    <row r="619" spans="1:26" x14ac:dyDescent="0.3">
      <c r="A619" t="e">
        <f>IF(A618="","",IF($R$3=1,day07Test!A633,'day07'!#REF!))</f>
        <v>#REF!</v>
      </c>
      <c r="B619" t="str">
        <f t="shared" si="187"/>
        <v/>
      </c>
      <c r="C619" t="str">
        <f t="shared" si="186"/>
        <v/>
      </c>
      <c r="D619" t="str">
        <f t="shared" si="186"/>
        <v/>
      </c>
      <c r="E619" t="str">
        <f t="shared" ref="C619:L642" si="189">IFERROR(VALUE(MID($A619,COLUMN()-1,1)),"")</f>
        <v/>
      </c>
      <c r="F619" t="str">
        <f t="shared" si="189"/>
        <v/>
      </c>
      <c r="G619" t="str">
        <f t="shared" si="189"/>
        <v/>
      </c>
      <c r="H619" t="str">
        <f t="shared" si="189"/>
        <v/>
      </c>
      <c r="I619" t="str">
        <f t="shared" si="189"/>
        <v/>
      </c>
      <c r="J619" t="str">
        <f t="shared" si="189"/>
        <v/>
      </c>
      <c r="K619" t="str">
        <f t="shared" si="189"/>
        <v/>
      </c>
      <c r="L619" t="str">
        <f t="shared" si="189"/>
        <v/>
      </c>
      <c r="M619" t="str">
        <f t="shared" si="188"/>
        <v/>
      </c>
      <c r="N619" t="e">
        <f t="shared" si="173"/>
        <v>#REF!</v>
      </c>
      <c r="O619" t="e">
        <f t="shared" si="174"/>
        <v>#REF!</v>
      </c>
      <c r="P619" t="e">
        <f t="shared" si="175"/>
        <v>#REF!</v>
      </c>
      <c r="Q619" t="e">
        <f t="shared" si="176"/>
        <v>#REF!</v>
      </c>
      <c r="R619" t="e">
        <f t="shared" si="177"/>
        <v>#REF!</v>
      </c>
      <c r="S619" t="e">
        <f t="shared" si="178"/>
        <v>#REF!</v>
      </c>
      <c r="T619" t="e">
        <f t="shared" si="179"/>
        <v>#REF!</v>
      </c>
      <c r="U619" t="e">
        <f t="shared" si="180"/>
        <v>#REF!</v>
      </c>
      <c r="V619" t="e">
        <f t="shared" si="181"/>
        <v>#REF!</v>
      </c>
      <c r="W619" t="e">
        <f t="shared" si="182"/>
        <v>#REF!</v>
      </c>
      <c r="X619" t="e">
        <f t="shared" si="183"/>
        <v>#REF!</v>
      </c>
      <c r="Y619" t="e">
        <f t="shared" si="184"/>
        <v>#REF!</v>
      </c>
      <c r="Z619" t="e">
        <f t="shared" si="185"/>
        <v>#REF!</v>
      </c>
    </row>
    <row r="620" spans="1:26" x14ac:dyDescent="0.3">
      <c r="A620" t="e">
        <f>IF(A619="","",IF($R$3=1,day07Test!A634,'day07'!#REF!))</f>
        <v>#REF!</v>
      </c>
      <c r="B620" t="str">
        <f t="shared" si="187"/>
        <v/>
      </c>
      <c r="C620" t="str">
        <f t="shared" si="189"/>
        <v/>
      </c>
      <c r="D620" t="str">
        <f t="shared" si="189"/>
        <v/>
      </c>
      <c r="E620" t="str">
        <f t="shared" si="189"/>
        <v/>
      </c>
      <c r="F620" t="str">
        <f t="shared" si="189"/>
        <v/>
      </c>
      <c r="G620" t="str">
        <f t="shared" si="189"/>
        <v/>
      </c>
      <c r="H620" t="str">
        <f t="shared" si="189"/>
        <v/>
      </c>
      <c r="I620" t="str">
        <f t="shared" si="189"/>
        <v/>
      </c>
      <c r="J620" t="str">
        <f t="shared" si="189"/>
        <v/>
      </c>
      <c r="K620" t="str">
        <f t="shared" si="189"/>
        <v/>
      </c>
      <c r="L620" t="str">
        <f t="shared" si="189"/>
        <v/>
      </c>
      <c r="M620" t="str">
        <f t="shared" si="188"/>
        <v/>
      </c>
      <c r="N620" t="e">
        <f t="shared" si="173"/>
        <v>#REF!</v>
      </c>
      <c r="O620" t="e">
        <f t="shared" si="174"/>
        <v>#REF!</v>
      </c>
      <c r="P620" t="e">
        <f t="shared" si="175"/>
        <v>#REF!</v>
      </c>
      <c r="Q620" t="e">
        <f t="shared" si="176"/>
        <v>#REF!</v>
      </c>
      <c r="R620" t="e">
        <f t="shared" si="177"/>
        <v>#REF!</v>
      </c>
      <c r="S620" t="e">
        <f t="shared" si="178"/>
        <v>#REF!</v>
      </c>
      <c r="T620" t="e">
        <f t="shared" si="179"/>
        <v>#REF!</v>
      </c>
      <c r="U620" t="e">
        <f t="shared" si="180"/>
        <v>#REF!</v>
      </c>
      <c r="V620" t="e">
        <f t="shared" si="181"/>
        <v>#REF!</v>
      </c>
      <c r="W620" t="e">
        <f t="shared" si="182"/>
        <v>#REF!</v>
      </c>
      <c r="X620" t="e">
        <f t="shared" si="183"/>
        <v>#REF!</v>
      </c>
      <c r="Y620" t="e">
        <f t="shared" si="184"/>
        <v>#REF!</v>
      </c>
      <c r="Z620" t="e">
        <f t="shared" si="185"/>
        <v>#REF!</v>
      </c>
    </row>
    <row r="621" spans="1:26" x14ac:dyDescent="0.3">
      <c r="A621" t="e">
        <f>IF(A620="","",IF($R$3=1,day07Test!A635,'day07'!#REF!))</f>
        <v>#REF!</v>
      </c>
      <c r="B621" t="str">
        <f t="shared" si="187"/>
        <v/>
      </c>
      <c r="C621" t="str">
        <f t="shared" si="189"/>
        <v/>
      </c>
      <c r="D621" t="str">
        <f t="shared" si="189"/>
        <v/>
      </c>
      <c r="E621" t="str">
        <f t="shared" si="189"/>
        <v/>
      </c>
      <c r="F621" t="str">
        <f t="shared" si="189"/>
        <v/>
      </c>
      <c r="G621" t="str">
        <f t="shared" si="189"/>
        <v/>
      </c>
      <c r="H621" t="str">
        <f t="shared" si="189"/>
        <v/>
      </c>
      <c r="I621" t="str">
        <f t="shared" si="189"/>
        <v/>
      </c>
      <c r="J621" t="str">
        <f t="shared" si="189"/>
        <v/>
      </c>
      <c r="K621" t="str">
        <f t="shared" si="189"/>
        <v/>
      </c>
      <c r="L621" t="str">
        <f t="shared" si="189"/>
        <v/>
      </c>
      <c r="M621" t="str">
        <f t="shared" si="188"/>
        <v/>
      </c>
      <c r="N621" t="e">
        <f t="shared" si="173"/>
        <v>#REF!</v>
      </c>
      <c r="O621" t="e">
        <f t="shared" si="174"/>
        <v>#REF!</v>
      </c>
      <c r="P621" t="e">
        <f t="shared" si="175"/>
        <v>#REF!</v>
      </c>
      <c r="Q621" t="e">
        <f t="shared" si="176"/>
        <v>#REF!</v>
      </c>
      <c r="R621" t="e">
        <f t="shared" si="177"/>
        <v>#REF!</v>
      </c>
      <c r="S621" t="e">
        <f t="shared" si="178"/>
        <v>#REF!</v>
      </c>
      <c r="T621" t="e">
        <f t="shared" si="179"/>
        <v>#REF!</v>
      </c>
      <c r="U621" t="e">
        <f t="shared" si="180"/>
        <v>#REF!</v>
      </c>
      <c r="V621" t="e">
        <f t="shared" si="181"/>
        <v>#REF!</v>
      </c>
      <c r="W621" t="e">
        <f t="shared" si="182"/>
        <v>#REF!</v>
      </c>
      <c r="X621" t="e">
        <f t="shared" si="183"/>
        <v>#REF!</v>
      </c>
      <c r="Y621" t="e">
        <f t="shared" si="184"/>
        <v>#REF!</v>
      </c>
      <c r="Z621" t="e">
        <f t="shared" si="185"/>
        <v>#REF!</v>
      </c>
    </row>
    <row r="622" spans="1:26" x14ac:dyDescent="0.3">
      <c r="A622" t="e">
        <f>IF(A621="","",IF($R$3=1,day07Test!A636,'day07'!#REF!))</f>
        <v>#REF!</v>
      </c>
      <c r="B622" t="str">
        <f t="shared" si="187"/>
        <v/>
      </c>
      <c r="C622" t="str">
        <f t="shared" si="189"/>
        <v/>
      </c>
      <c r="D622" t="str">
        <f t="shared" si="189"/>
        <v/>
      </c>
      <c r="E622" t="str">
        <f t="shared" si="189"/>
        <v/>
      </c>
      <c r="F622" t="str">
        <f t="shared" si="189"/>
        <v/>
      </c>
      <c r="G622" t="str">
        <f t="shared" si="189"/>
        <v/>
      </c>
      <c r="H622" t="str">
        <f t="shared" si="189"/>
        <v/>
      </c>
      <c r="I622" t="str">
        <f t="shared" si="189"/>
        <v/>
      </c>
      <c r="J622" t="str">
        <f t="shared" si="189"/>
        <v/>
      </c>
      <c r="K622" t="str">
        <f t="shared" si="189"/>
        <v/>
      </c>
      <c r="L622" t="str">
        <f t="shared" si="189"/>
        <v/>
      </c>
      <c r="M622" t="str">
        <f t="shared" si="188"/>
        <v/>
      </c>
      <c r="N622" t="e">
        <f t="shared" si="173"/>
        <v>#REF!</v>
      </c>
      <c r="O622" t="e">
        <f t="shared" si="174"/>
        <v>#REF!</v>
      </c>
      <c r="P622" t="e">
        <f t="shared" si="175"/>
        <v>#REF!</v>
      </c>
      <c r="Q622" t="e">
        <f t="shared" si="176"/>
        <v>#REF!</v>
      </c>
      <c r="R622" t="e">
        <f t="shared" si="177"/>
        <v>#REF!</v>
      </c>
      <c r="S622" t="e">
        <f t="shared" si="178"/>
        <v>#REF!</v>
      </c>
      <c r="T622" t="e">
        <f t="shared" si="179"/>
        <v>#REF!</v>
      </c>
      <c r="U622" t="e">
        <f t="shared" si="180"/>
        <v>#REF!</v>
      </c>
      <c r="V622" t="e">
        <f t="shared" si="181"/>
        <v>#REF!</v>
      </c>
      <c r="W622" t="e">
        <f t="shared" si="182"/>
        <v>#REF!</v>
      </c>
      <c r="X622" t="e">
        <f t="shared" si="183"/>
        <v>#REF!</v>
      </c>
      <c r="Y622" t="e">
        <f t="shared" si="184"/>
        <v>#REF!</v>
      </c>
      <c r="Z622" t="e">
        <f t="shared" si="185"/>
        <v>#REF!</v>
      </c>
    </row>
    <row r="623" spans="1:26" x14ac:dyDescent="0.3">
      <c r="A623" t="e">
        <f>IF(A622="","",IF($R$3=1,day07Test!A637,'day07'!#REF!))</f>
        <v>#REF!</v>
      </c>
      <c r="B623" t="str">
        <f t="shared" si="187"/>
        <v/>
      </c>
      <c r="C623" t="str">
        <f t="shared" si="189"/>
        <v/>
      </c>
      <c r="D623" t="str">
        <f t="shared" si="189"/>
        <v/>
      </c>
      <c r="E623" t="str">
        <f t="shared" si="189"/>
        <v/>
      </c>
      <c r="F623" t="str">
        <f t="shared" si="189"/>
        <v/>
      </c>
      <c r="G623" t="str">
        <f t="shared" si="189"/>
        <v/>
      </c>
      <c r="H623" t="str">
        <f t="shared" si="189"/>
        <v/>
      </c>
      <c r="I623" t="str">
        <f t="shared" si="189"/>
        <v/>
      </c>
      <c r="J623" t="str">
        <f t="shared" si="189"/>
        <v/>
      </c>
      <c r="K623" t="str">
        <f t="shared" si="189"/>
        <v/>
      </c>
      <c r="L623" t="str">
        <f t="shared" si="189"/>
        <v/>
      </c>
      <c r="M623" t="str">
        <f t="shared" si="188"/>
        <v/>
      </c>
      <c r="N623" t="e">
        <f t="shared" si="173"/>
        <v>#REF!</v>
      </c>
      <c r="O623" t="e">
        <f t="shared" si="174"/>
        <v>#REF!</v>
      </c>
      <c r="P623" t="e">
        <f t="shared" si="175"/>
        <v>#REF!</v>
      </c>
      <c r="Q623" t="e">
        <f t="shared" si="176"/>
        <v>#REF!</v>
      </c>
      <c r="R623" t="e">
        <f t="shared" si="177"/>
        <v>#REF!</v>
      </c>
      <c r="S623" t="e">
        <f t="shared" si="178"/>
        <v>#REF!</v>
      </c>
      <c r="T623" t="e">
        <f t="shared" si="179"/>
        <v>#REF!</v>
      </c>
      <c r="U623" t="e">
        <f t="shared" si="180"/>
        <v>#REF!</v>
      </c>
      <c r="V623" t="e">
        <f t="shared" si="181"/>
        <v>#REF!</v>
      </c>
      <c r="W623" t="e">
        <f t="shared" si="182"/>
        <v>#REF!</v>
      </c>
      <c r="X623" t="e">
        <f t="shared" si="183"/>
        <v>#REF!</v>
      </c>
      <c r="Y623" t="e">
        <f t="shared" si="184"/>
        <v>#REF!</v>
      </c>
      <c r="Z623" t="e">
        <f t="shared" si="185"/>
        <v>#REF!</v>
      </c>
    </row>
    <row r="624" spans="1:26" x14ac:dyDescent="0.3">
      <c r="A624" t="e">
        <f>IF(A623="","",IF($R$3=1,day07Test!A638,'day07'!#REF!))</f>
        <v>#REF!</v>
      </c>
      <c r="B624" t="str">
        <f t="shared" si="187"/>
        <v/>
      </c>
      <c r="C624" t="str">
        <f t="shared" si="189"/>
        <v/>
      </c>
      <c r="D624" t="str">
        <f t="shared" si="189"/>
        <v/>
      </c>
      <c r="E624" t="str">
        <f t="shared" si="189"/>
        <v/>
      </c>
      <c r="F624" t="str">
        <f t="shared" si="189"/>
        <v/>
      </c>
      <c r="G624" t="str">
        <f t="shared" si="189"/>
        <v/>
      </c>
      <c r="H624" t="str">
        <f t="shared" si="189"/>
        <v/>
      </c>
      <c r="I624" t="str">
        <f t="shared" si="189"/>
        <v/>
      </c>
      <c r="J624" t="str">
        <f t="shared" si="189"/>
        <v/>
      </c>
      <c r="K624" t="str">
        <f t="shared" si="189"/>
        <v/>
      </c>
      <c r="L624" t="str">
        <f t="shared" si="189"/>
        <v/>
      </c>
      <c r="M624" t="str">
        <f t="shared" si="188"/>
        <v/>
      </c>
      <c r="N624" t="e">
        <f t="shared" si="173"/>
        <v>#REF!</v>
      </c>
      <c r="O624" t="e">
        <f t="shared" si="174"/>
        <v>#REF!</v>
      </c>
      <c r="P624" t="e">
        <f t="shared" si="175"/>
        <v>#REF!</v>
      </c>
      <c r="Q624" t="e">
        <f t="shared" si="176"/>
        <v>#REF!</v>
      </c>
      <c r="R624" t="e">
        <f t="shared" si="177"/>
        <v>#REF!</v>
      </c>
      <c r="S624" t="e">
        <f t="shared" si="178"/>
        <v>#REF!</v>
      </c>
      <c r="T624" t="e">
        <f t="shared" si="179"/>
        <v>#REF!</v>
      </c>
      <c r="U624" t="e">
        <f t="shared" si="180"/>
        <v>#REF!</v>
      </c>
      <c r="V624" t="e">
        <f t="shared" si="181"/>
        <v>#REF!</v>
      </c>
      <c r="W624" t="e">
        <f t="shared" si="182"/>
        <v>#REF!</v>
      </c>
      <c r="X624" t="e">
        <f t="shared" si="183"/>
        <v>#REF!</v>
      </c>
      <c r="Y624" t="e">
        <f t="shared" si="184"/>
        <v>#REF!</v>
      </c>
      <c r="Z624" t="e">
        <f t="shared" si="185"/>
        <v>#REF!</v>
      </c>
    </row>
    <row r="625" spans="1:26" x14ac:dyDescent="0.3">
      <c r="A625" t="e">
        <f>IF(A624="","",IF($R$3=1,day07Test!A639,'day07'!#REF!))</f>
        <v>#REF!</v>
      </c>
      <c r="B625" t="str">
        <f t="shared" si="187"/>
        <v/>
      </c>
      <c r="C625" t="str">
        <f t="shared" si="189"/>
        <v/>
      </c>
      <c r="D625" t="str">
        <f t="shared" si="189"/>
        <v/>
      </c>
      <c r="E625" t="str">
        <f t="shared" si="189"/>
        <v/>
      </c>
      <c r="F625" t="str">
        <f t="shared" si="189"/>
        <v/>
      </c>
      <c r="G625" t="str">
        <f t="shared" si="189"/>
        <v/>
      </c>
      <c r="H625" t="str">
        <f t="shared" si="189"/>
        <v/>
      </c>
      <c r="I625" t="str">
        <f t="shared" si="189"/>
        <v/>
      </c>
      <c r="J625" t="str">
        <f t="shared" si="189"/>
        <v/>
      </c>
      <c r="K625" t="str">
        <f t="shared" si="189"/>
        <v/>
      </c>
      <c r="L625" t="str">
        <f t="shared" si="189"/>
        <v/>
      </c>
      <c r="M625" t="str">
        <f t="shared" si="188"/>
        <v/>
      </c>
      <c r="N625" t="e">
        <f t="shared" si="173"/>
        <v>#REF!</v>
      </c>
      <c r="O625" t="e">
        <f t="shared" si="174"/>
        <v>#REF!</v>
      </c>
      <c r="P625" t="e">
        <f t="shared" si="175"/>
        <v>#REF!</v>
      </c>
      <c r="Q625" t="e">
        <f t="shared" si="176"/>
        <v>#REF!</v>
      </c>
      <c r="R625" t="e">
        <f t="shared" si="177"/>
        <v>#REF!</v>
      </c>
      <c r="S625" t="e">
        <f t="shared" si="178"/>
        <v>#REF!</v>
      </c>
      <c r="T625" t="e">
        <f t="shared" si="179"/>
        <v>#REF!</v>
      </c>
      <c r="U625" t="e">
        <f t="shared" si="180"/>
        <v>#REF!</v>
      </c>
      <c r="V625" t="e">
        <f t="shared" si="181"/>
        <v>#REF!</v>
      </c>
      <c r="W625" t="e">
        <f t="shared" si="182"/>
        <v>#REF!</v>
      </c>
      <c r="X625" t="e">
        <f t="shared" si="183"/>
        <v>#REF!</v>
      </c>
      <c r="Y625" t="e">
        <f t="shared" si="184"/>
        <v>#REF!</v>
      </c>
      <c r="Z625" t="e">
        <f t="shared" si="185"/>
        <v>#REF!</v>
      </c>
    </row>
    <row r="626" spans="1:26" x14ac:dyDescent="0.3">
      <c r="A626" t="e">
        <f>IF(A625="","",IF($R$3=1,day07Test!A640,'day07'!#REF!))</f>
        <v>#REF!</v>
      </c>
      <c r="B626" t="str">
        <f t="shared" si="187"/>
        <v/>
      </c>
      <c r="C626" t="str">
        <f t="shared" si="189"/>
        <v/>
      </c>
      <c r="D626" t="str">
        <f t="shared" si="189"/>
        <v/>
      </c>
      <c r="E626" t="str">
        <f t="shared" si="189"/>
        <v/>
      </c>
      <c r="F626" t="str">
        <f t="shared" si="189"/>
        <v/>
      </c>
      <c r="G626" t="str">
        <f t="shared" si="189"/>
        <v/>
      </c>
      <c r="H626" t="str">
        <f t="shared" si="189"/>
        <v/>
      </c>
      <c r="I626" t="str">
        <f t="shared" si="189"/>
        <v/>
      </c>
      <c r="J626" t="str">
        <f t="shared" si="189"/>
        <v/>
      </c>
      <c r="K626" t="str">
        <f t="shared" si="189"/>
        <v/>
      </c>
      <c r="L626" t="str">
        <f t="shared" si="189"/>
        <v/>
      </c>
      <c r="M626" t="str">
        <f t="shared" si="188"/>
        <v/>
      </c>
      <c r="N626" t="e">
        <f t="shared" si="173"/>
        <v>#REF!</v>
      </c>
      <c r="O626" t="e">
        <f t="shared" si="174"/>
        <v>#REF!</v>
      </c>
      <c r="P626" t="e">
        <f t="shared" si="175"/>
        <v>#REF!</v>
      </c>
      <c r="Q626" t="e">
        <f t="shared" si="176"/>
        <v>#REF!</v>
      </c>
      <c r="R626" t="e">
        <f t="shared" si="177"/>
        <v>#REF!</v>
      </c>
      <c r="S626" t="e">
        <f t="shared" si="178"/>
        <v>#REF!</v>
      </c>
      <c r="T626" t="e">
        <f t="shared" si="179"/>
        <v>#REF!</v>
      </c>
      <c r="U626" t="e">
        <f t="shared" si="180"/>
        <v>#REF!</v>
      </c>
      <c r="V626" t="e">
        <f t="shared" si="181"/>
        <v>#REF!</v>
      </c>
      <c r="W626" t="e">
        <f t="shared" si="182"/>
        <v>#REF!</v>
      </c>
      <c r="X626" t="e">
        <f t="shared" si="183"/>
        <v>#REF!</v>
      </c>
      <c r="Y626" t="e">
        <f t="shared" si="184"/>
        <v>#REF!</v>
      </c>
      <c r="Z626" t="e">
        <f t="shared" si="185"/>
        <v>#REF!</v>
      </c>
    </row>
    <row r="627" spans="1:26" x14ac:dyDescent="0.3">
      <c r="A627" t="e">
        <f>IF(A626="","",IF($R$3=1,day07Test!A641,'day07'!#REF!))</f>
        <v>#REF!</v>
      </c>
      <c r="B627" t="str">
        <f t="shared" si="187"/>
        <v/>
      </c>
      <c r="C627" t="str">
        <f t="shared" si="189"/>
        <v/>
      </c>
      <c r="D627" t="str">
        <f t="shared" si="189"/>
        <v/>
      </c>
      <c r="E627" t="str">
        <f t="shared" si="189"/>
        <v/>
      </c>
      <c r="F627" t="str">
        <f t="shared" si="189"/>
        <v/>
      </c>
      <c r="G627" t="str">
        <f t="shared" si="189"/>
        <v/>
      </c>
      <c r="H627" t="str">
        <f t="shared" si="189"/>
        <v/>
      </c>
      <c r="I627" t="str">
        <f t="shared" si="189"/>
        <v/>
      </c>
      <c r="J627" t="str">
        <f t="shared" si="189"/>
        <v/>
      </c>
      <c r="K627" t="str">
        <f t="shared" si="189"/>
        <v/>
      </c>
      <c r="L627" t="str">
        <f t="shared" si="189"/>
        <v/>
      </c>
      <c r="M627" t="str">
        <f t="shared" si="188"/>
        <v/>
      </c>
      <c r="N627" t="e">
        <f t="shared" si="173"/>
        <v>#REF!</v>
      </c>
      <c r="O627" t="e">
        <f t="shared" si="174"/>
        <v>#REF!</v>
      </c>
      <c r="P627" t="e">
        <f t="shared" si="175"/>
        <v>#REF!</v>
      </c>
      <c r="Q627" t="e">
        <f t="shared" si="176"/>
        <v>#REF!</v>
      </c>
      <c r="R627" t="e">
        <f t="shared" si="177"/>
        <v>#REF!</v>
      </c>
      <c r="S627" t="e">
        <f t="shared" si="178"/>
        <v>#REF!</v>
      </c>
      <c r="T627" t="e">
        <f t="shared" si="179"/>
        <v>#REF!</v>
      </c>
      <c r="U627" t="e">
        <f t="shared" si="180"/>
        <v>#REF!</v>
      </c>
      <c r="V627" t="e">
        <f t="shared" si="181"/>
        <v>#REF!</v>
      </c>
      <c r="W627" t="e">
        <f t="shared" si="182"/>
        <v>#REF!</v>
      </c>
      <c r="X627" t="e">
        <f t="shared" si="183"/>
        <v>#REF!</v>
      </c>
      <c r="Y627" t="e">
        <f t="shared" si="184"/>
        <v>#REF!</v>
      </c>
      <c r="Z627" t="e">
        <f t="shared" si="185"/>
        <v>#REF!</v>
      </c>
    </row>
    <row r="628" spans="1:26" x14ac:dyDescent="0.3">
      <c r="A628" t="e">
        <f>IF(A627="","",IF($R$3=1,day07Test!A642,'day07'!#REF!))</f>
        <v>#REF!</v>
      </c>
      <c r="B628" t="str">
        <f t="shared" si="187"/>
        <v/>
      </c>
      <c r="C628" t="str">
        <f t="shared" si="189"/>
        <v/>
      </c>
      <c r="D628" t="str">
        <f t="shared" si="189"/>
        <v/>
      </c>
      <c r="E628" t="str">
        <f t="shared" si="189"/>
        <v/>
      </c>
      <c r="F628" t="str">
        <f t="shared" si="189"/>
        <v/>
      </c>
      <c r="G628" t="str">
        <f t="shared" si="189"/>
        <v/>
      </c>
      <c r="H628" t="str">
        <f t="shared" si="189"/>
        <v/>
      </c>
      <c r="I628" t="str">
        <f t="shared" si="189"/>
        <v/>
      </c>
      <c r="J628" t="str">
        <f t="shared" si="189"/>
        <v/>
      </c>
      <c r="K628" t="str">
        <f t="shared" si="189"/>
        <v/>
      </c>
      <c r="L628" t="str">
        <f t="shared" si="189"/>
        <v/>
      </c>
      <c r="M628" t="str">
        <f t="shared" si="188"/>
        <v/>
      </c>
      <c r="N628" t="e">
        <f t="shared" si="173"/>
        <v>#REF!</v>
      </c>
      <c r="O628" t="e">
        <f t="shared" si="174"/>
        <v>#REF!</v>
      </c>
      <c r="P628" t="e">
        <f t="shared" si="175"/>
        <v>#REF!</v>
      </c>
      <c r="Q628" t="e">
        <f t="shared" si="176"/>
        <v>#REF!</v>
      </c>
      <c r="R628" t="e">
        <f t="shared" si="177"/>
        <v>#REF!</v>
      </c>
      <c r="S628" t="e">
        <f t="shared" si="178"/>
        <v>#REF!</v>
      </c>
      <c r="T628" t="e">
        <f t="shared" si="179"/>
        <v>#REF!</v>
      </c>
      <c r="U628" t="e">
        <f t="shared" si="180"/>
        <v>#REF!</v>
      </c>
      <c r="V628" t="e">
        <f t="shared" si="181"/>
        <v>#REF!</v>
      </c>
      <c r="W628" t="e">
        <f t="shared" si="182"/>
        <v>#REF!</v>
      </c>
      <c r="X628" t="e">
        <f t="shared" si="183"/>
        <v>#REF!</v>
      </c>
      <c r="Y628" t="e">
        <f t="shared" si="184"/>
        <v>#REF!</v>
      </c>
      <c r="Z628" t="e">
        <f t="shared" si="185"/>
        <v>#REF!</v>
      </c>
    </row>
    <row r="629" spans="1:26" x14ac:dyDescent="0.3">
      <c r="A629" t="e">
        <f>IF(A628="","",IF($R$3=1,day07Test!A643,'day07'!#REF!))</f>
        <v>#REF!</v>
      </c>
      <c r="B629" t="str">
        <f t="shared" si="187"/>
        <v/>
      </c>
      <c r="C629" t="str">
        <f t="shared" si="189"/>
        <v/>
      </c>
      <c r="D629" t="str">
        <f t="shared" si="189"/>
        <v/>
      </c>
      <c r="E629" t="str">
        <f t="shared" si="189"/>
        <v/>
      </c>
      <c r="F629" t="str">
        <f t="shared" si="189"/>
        <v/>
      </c>
      <c r="G629" t="str">
        <f t="shared" si="189"/>
        <v/>
      </c>
      <c r="H629" t="str">
        <f t="shared" si="189"/>
        <v/>
      </c>
      <c r="I629" t="str">
        <f t="shared" si="189"/>
        <v/>
      </c>
      <c r="J629" t="str">
        <f t="shared" si="189"/>
        <v/>
      </c>
      <c r="K629" t="str">
        <f t="shared" si="189"/>
        <v/>
      </c>
      <c r="L629" t="str">
        <f t="shared" si="189"/>
        <v/>
      </c>
      <c r="M629" t="str">
        <f t="shared" si="188"/>
        <v/>
      </c>
      <c r="N629" t="e">
        <f t="shared" si="173"/>
        <v>#REF!</v>
      </c>
      <c r="O629" t="e">
        <f t="shared" si="174"/>
        <v>#REF!</v>
      </c>
      <c r="P629" t="e">
        <f t="shared" si="175"/>
        <v>#REF!</v>
      </c>
      <c r="Q629" t="e">
        <f t="shared" si="176"/>
        <v>#REF!</v>
      </c>
      <c r="R629" t="e">
        <f t="shared" si="177"/>
        <v>#REF!</v>
      </c>
      <c r="S629" t="e">
        <f t="shared" si="178"/>
        <v>#REF!</v>
      </c>
      <c r="T629" t="e">
        <f t="shared" si="179"/>
        <v>#REF!</v>
      </c>
      <c r="U629" t="e">
        <f t="shared" si="180"/>
        <v>#REF!</v>
      </c>
      <c r="V629" t="e">
        <f t="shared" si="181"/>
        <v>#REF!</v>
      </c>
      <c r="W629" t="e">
        <f t="shared" si="182"/>
        <v>#REF!</v>
      </c>
      <c r="X629" t="e">
        <f t="shared" si="183"/>
        <v>#REF!</v>
      </c>
      <c r="Y629" t="e">
        <f t="shared" si="184"/>
        <v>#REF!</v>
      </c>
      <c r="Z629" t="e">
        <f t="shared" si="185"/>
        <v>#REF!</v>
      </c>
    </row>
    <row r="630" spans="1:26" x14ac:dyDescent="0.3">
      <c r="A630" t="e">
        <f>IF(A629="","",IF($R$3=1,day07Test!A644,'day07'!#REF!))</f>
        <v>#REF!</v>
      </c>
      <c r="B630" t="str">
        <f t="shared" si="187"/>
        <v/>
      </c>
      <c r="C630" t="str">
        <f t="shared" si="189"/>
        <v/>
      </c>
      <c r="D630" t="str">
        <f t="shared" si="189"/>
        <v/>
      </c>
      <c r="E630" t="str">
        <f t="shared" si="189"/>
        <v/>
      </c>
      <c r="F630" t="str">
        <f t="shared" si="189"/>
        <v/>
      </c>
      <c r="G630" t="str">
        <f t="shared" si="189"/>
        <v/>
      </c>
      <c r="H630" t="str">
        <f t="shared" si="189"/>
        <v/>
      </c>
      <c r="I630" t="str">
        <f t="shared" si="189"/>
        <v/>
      </c>
      <c r="J630" t="str">
        <f t="shared" si="189"/>
        <v/>
      </c>
      <c r="K630" t="str">
        <f t="shared" si="189"/>
        <v/>
      </c>
      <c r="L630" t="str">
        <f t="shared" si="189"/>
        <v/>
      </c>
      <c r="M630" t="str">
        <f t="shared" si="188"/>
        <v/>
      </c>
      <c r="N630" t="e">
        <f t="shared" si="173"/>
        <v>#REF!</v>
      </c>
      <c r="O630" t="e">
        <f t="shared" si="174"/>
        <v>#REF!</v>
      </c>
      <c r="P630" t="e">
        <f t="shared" si="175"/>
        <v>#REF!</v>
      </c>
      <c r="Q630" t="e">
        <f t="shared" si="176"/>
        <v>#REF!</v>
      </c>
      <c r="R630" t="e">
        <f t="shared" si="177"/>
        <v>#REF!</v>
      </c>
      <c r="S630" t="e">
        <f t="shared" si="178"/>
        <v>#REF!</v>
      </c>
      <c r="T630" t="e">
        <f t="shared" si="179"/>
        <v>#REF!</v>
      </c>
      <c r="U630" t="e">
        <f t="shared" si="180"/>
        <v>#REF!</v>
      </c>
      <c r="V630" t="e">
        <f t="shared" si="181"/>
        <v>#REF!</v>
      </c>
      <c r="W630" t="e">
        <f t="shared" si="182"/>
        <v>#REF!</v>
      </c>
      <c r="X630" t="e">
        <f t="shared" si="183"/>
        <v>#REF!</v>
      </c>
      <c r="Y630" t="e">
        <f t="shared" si="184"/>
        <v>#REF!</v>
      </c>
      <c r="Z630" t="e">
        <f t="shared" si="185"/>
        <v>#REF!</v>
      </c>
    </row>
    <row r="631" spans="1:26" x14ac:dyDescent="0.3">
      <c r="A631" t="e">
        <f>IF(A630="","",IF($R$3=1,day07Test!A645,'day07'!#REF!))</f>
        <v>#REF!</v>
      </c>
      <c r="B631" t="str">
        <f t="shared" si="187"/>
        <v/>
      </c>
      <c r="C631" t="str">
        <f t="shared" si="189"/>
        <v/>
      </c>
      <c r="D631" t="str">
        <f t="shared" si="189"/>
        <v/>
      </c>
      <c r="E631" t="str">
        <f t="shared" si="189"/>
        <v/>
      </c>
      <c r="F631" t="str">
        <f t="shared" si="189"/>
        <v/>
      </c>
      <c r="G631" t="str">
        <f t="shared" si="189"/>
        <v/>
      </c>
      <c r="H631" t="str">
        <f t="shared" si="189"/>
        <v/>
      </c>
      <c r="I631" t="str">
        <f t="shared" si="189"/>
        <v/>
      </c>
      <c r="J631" t="str">
        <f t="shared" si="189"/>
        <v/>
      </c>
      <c r="K631" t="str">
        <f t="shared" si="189"/>
        <v/>
      </c>
      <c r="L631" t="str">
        <f t="shared" si="189"/>
        <v/>
      </c>
      <c r="M631" t="str">
        <f t="shared" si="188"/>
        <v/>
      </c>
      <c r="N631" t="e">
        <f t="shared" si="173"/>
        <v>#REF!</v>
      </c>
      <c r="O631" t="e">
        <f t="shared" si="174"/>
        <v>#REF!</v>
      </c>
      <c r="P631" t="e">
        <f t="shared" si="175"/>
        <v>#REF!</v>
      </c>
      <c r="Q631" t="e">
        <f t="shared" si="176"/>
        <v>#REF!</v>
      </c>
      <c r="R631" t="e">
        <f t="shared" si="177"/>
        <v>#REF!</v>
      </c>
      <c r="S631" t="e">
        <f t="shared" si="178"/>
        <v>#REF!</v>
      </c>
      <c r="T631" t="e">
        <f t="shared" si="179"/>
        <v>#REF!</v>
      </c>
      <c r="U631" t="e">
        <f t="shared" si="180"/>
        <v>#REF!</v>
      </c>
      <c r="V631" t="e">
        <f t="shared" si="181"/>
        <v>#REF!</v>
      </c>
      <c r="W631" t="e">
        <f t="shared" si="182"/>
        <v>#REF!</v>
      </c>
      <c r="X631" t="e">
        <f t="shared" si="183"/>
        <v>#REF!</v>
      </c>
      <c r="Y631" t="e">
        <f t="shared" si="184"/>
        <v>#REF!</v>
      </c>
      <c r="Z631" t="e">
        <f t="shared" si="185"/>
        <v>#REF!</v>
      </c>
    </row>
    <row r="632" spans="1:26" x14ac:dyDescent="0.3">
      <c r="A632" t="e">
        <f>IF(A631="","",IF($R$3=1,day07Test!A646,'day07'!#REF!))</f>
        <v>#REF!</v>
      </c>
      <c r="B632" t="str">
        <f t="shared" si="187"/>
        <v/>
      </c>
      <c r="C632" t="str">
        <f t="shared" si="189"/>
        <v/>
      </c>
      <c r="D632" t="str">
        <f t="shared" si="189"/>
        <v/>
      </c>
      <c r="E632" t="str">
        <f t="shared" si="189"/>
        <v/>
      </c>
      <c r="F632" t="str">
        <f t="shared" si="189"/>
        <v/>
      </c>
      <c r="G632" t="str">
        <f t="shared" si="189"/>
        <v/>
      </c>
      <c r="H632" t="str">
        <f t="shared" si="189"/>
        <v/>
      </c>
      <c r="I632" t="str">
        <f t="shared" si="189"/>
        <v/>
      </c>
      <c r="J632" t="str">
        <f t="shared" si="189"/>
        <v/>
      </c>
      <c r="K632" t="str">
        <f t="shared" si="189"/>
        <v/>
      </c>
      <c r="L632" t="str">
        <f t="shared" si="189"/>
        <v/>
      </c>
      <c r="M632" t="str">
        <f t="shared" si="188"/>
        <v/>
      </c>
      <c r="N632" t="e">
        <f t="shared" si="173"/>
        <v>#REF!</v>
      </c>
      <c r="O632" t="e">
        <f t="shared" si="174"/>
        <v>#REF!</v>
      </c>
      <c r="P632" t="e">
        <f t="shared" si="175"/>
        <v>#REF!</v>
      </c>
      <c r="Q632" t="e">
        <f t="shared" si="176"/>
        <v>#REF!</v>
      </c>
      <c r="R632" t="e">
        <f t="shared" si="177"/>
        <v>#REF!</v>
      </c>
      <c r="S632" t="e">
        <f t="shared" si="178"/>
        <v>#REF!</v>
      </c>
      <c r="T632" t="e">
        <f t="shared" si="179"/>
        <v>#REF!</v>
      </c>
      <c r="U632" t="e">
        <f t="shared" si="180"/>
        <v>#REF!</v>
      </c>
      <c r="V632" t="e">
        <f t="shared" si="181"/>
        <v>#REF!</v>
      </c>
      <c r="W632" t="e">
        <f t="shared" si="182"/>
        <v>#REF!</v>
      </c>
      <c r="X632" t="e">
        <f t="shared" si="183"/>
        <v>#REF!</v>
      </c>
      <c r="Y632" t="e">
        <f t="shared" si="184"/>
        <v>#REF!</v>
      </c>
      <c r="Z632" t="e">
        <f t="shared" si="185"/>
        <v>#REF!</v>
      </c>
    </row>
    <row r="633" spans="1:26" x14ac:dyDescent="0.3">
      <c r="A633" t="e">
        <f>IF(A632="","",IF($R$3=1,day07Test!A647,'day07'!#REF!))</f>
        <v>#REF!</v>
      </c>
      <c r="B633" t="str">
        <f t="shared" si="187"/>
        <v/>
      </c>
      <c r="C633" t="str">
        <f t="shared" si="189"/>
        <v/>
      </c>
      <c r="D633" t="str">
        <f t="shared" si="189"/>
        <v/>
      </c>
      <c r="E633" t="str">
        <f t="shared" si="189"/>
        <v/>
      </c>
      <c r="F633" t="str">
        <f t="shared" si="189"/>
        <v/>
      </c>
      <c r="G633" t="str">
        <f t="shared" si="189"/>
        <v/>
      </c>
      <c r="H633" t="str">
        <f t="shared" si="189"/>
        <v/>
      </c>
      <c r="I633" t="str">
        <f t="shared" si="189"/>
        <v/>
      </c>
      <c r="J633" t="str">
        <f t="shared" si="189"/>
        <v/>
      </c>
      <c r="K633" t="str">
        <f t="shared" si="189"/>
        <v/>
      </c>
      <c r="L633" t="str">
        <f t="shared" si="189"/>
        <v/>
      </c>
      <c r="M633" t="str">
        <f t="shared" si="188"/>
        <v/>
      </c>
      <c r="N633" t="e">
        <f t="shared" si="173"/>
        <v>#REF!</v>
      </c>
      <c r="O633" t="e">
        <f t="shared" si="174"/>
        <v>#REF!</v>
      </c>
      <c r="P633" t="e">
        <f t="shared" si="175"/>
        <v>#REF!</v>
      </c>
      <c r="Q633" t="e">
        <f t="shared" si="176"/>
        <v>#REF!</v>
      </c>
      <c r="R633" t="e">
        <f t="shared" si="177"/>
        <v>#REF!</v>
      </c>
      <c r="S633" t="e">
        <f t="shared" si="178"/>
        <v>#REF!</v>
      </c>
      <c r="T633" t="e">
        <f t="shared" si="179"/>
        <v>#REF!</v>
      </c>
      <c r="U633" t="e">
        <f t="shared" si="180"/>
        <v>#REF!</v>
      </c>
      <c r="V633" t="e">
        <f t="shared" si="181"/>
        <v>#REF!</v>
      </c>
      <c r="W633" t="e">
        <f t="shared" si="182"/>
        <v>#REF!</v>
      </c>
      <c r="X633" t="e">
        <f t="shared" si="183"/>
        <v>#REF!</v>
      </c>
      <c r="Y633" t="e">
        <f t="shared" si="184"/>
        <v>#REF!</v>
      </c>
      <c r="Z633" t="e">
        <f t="shared" si="185"/>
        <v>#REF!</v>
      </c>
    </row>
    <row r="634" spans="1:26" x14ac:dyDescent="0.3">
      <c r="A634" t="e">
        <f>IF(A633="","",IF($R$3=1,day07Test!A648,'day07'!#REF!))</f>
        <v>#REF!</v>
      </c>
      <c r="B634" t="str">
        <f t="shared" si="187"/>
        <v/>
      </c>
      <c r="C634" t="str">
        <f t="shared" si="189"/>
        <v/>
      </c>
      <c r="D634" t="str">
        <f t="shared" si="189"/>
        <v/>
      </c>
      <c r="E634" t="str">
        <f t="shared" si="189"/>
        <v/>
      </c>
      <c r="F634" t="str">
        <f t="shared" si="189"/>
        <v/>
      </c>
      <c r="G634" t="str">
        <f t="shared" si="189"/>
        <v/>
      </c>
      <c r="H634" t="str">
        <f t="shared" si="189"/>
        <v/>
      </c>
      <c r="I634" t="str">
        <f t="shared" si="189"/>
        <v/>
      </c>
      <c r="J634" t="str">
        <f t="shared" si="189"/>
        <v/>
      </c>
      <c r="K634" t="str">
        <f t="shared" si="189"/>
        <v/>
      </c>
      <c r="L634" t="str">
        <f t="shared" si="189"/>
        <v/>
      </c>
      <c r="M634" t="str">
        <f t="shared" si="188"/>
        <v/>
      </c>
      <c r="N634" t="e">
        <f t="shared" si="173"/>
        <v>#REF!</v>
      </c>
      <c r="O634" t="e">
        <f t="shared" si="174"/>
        <v>#REF!</v>
      </c>
      <c r="P634" t="e">
        <f t="shared" si="175"/>
        <v>#REF!</v>
      </c>
      <c r="Q634" t="e">
        <f t="shared" si="176"/>
        <v>#REF!</v>
      </c>
      <c r="R634" t="e">
        <f t="shared" si="177"/>
        <v>#REF!</v>
      </c>
      <c r="S634" t="e">
        <f t="shared" si="178"/>
        <v>#REF!</v>
      </c>
      <c r="T634" t="e">
        <f t="shared" si="179"/>
        <v>#REF!</v>
      </c>
      <c r="U634" t="e">
        <f t="shared" si="180"/>
        <v>#REF!</v>
      </c>
      <c r="V634" t="e">
        <f t="shared" si="181"/>
        <v>#REF!</v>
      </c>
      <c r="W634" t="e">
        <f t="shared" si="182"/>
        <v>#REF!</v>
      </c>
      <c r="X634" t="e">
        <f t="shared" si="183"/>
        <v>#REF!</v>
      </c>
      <c r="Y634" t="e">
        <f t="shared" si="184"/>
        <v>#REF!</v>
      </c>
      <c r="Z634" t="e">
        <f t="shared" si="185"/>
        <v>#REF!</v>
      </c>
    </row>
    <row r="635" spans="1:26" x14ac:dyDescent="0.3">
      <c r="A635" t="e">
        <f>IF(A634="","",IF($R$3=1,day07Test!A649,'day07'!#REF!))</f>
        <v>#REF!</v>
      </c>
      <c r="B635" t="str">
        <f t="shared" si="187"/>
        <v/>
      </c>
      <c r="C635" t="str">
        <f t="shared" si="189"/>
        <v/>
      </c>
      <c r="D635" t="str">
        <f t="shared" si="189"/>
        <v/>
      </c>
      <c r="E635" t="str">
        <f t="shared" si="189"/>
        <v/>
      </c>
      <c r="F635" t="str">
        <f t="shared" si="189"/>
        <v/>
      </c>
      <c r="G635" t="str">
        <f t="shared" si="189"/>
        <v/>
      </c>
      <c r="H635" t="str">
        <f t="shared" si="189"/>
        <v/>
      </c>
      <c r="I635" t="str">
        <f t="shared" si="189"/>
        <v/>
      </c>
      <c r="J635" t="str">
        <f t="shared" si="189"/>
        <v/>
      </c>
      <c r="K635" t="str">
        <f t="shared" si="189"/>
        <v/>
      </c>
      <c r="L635" t="str">
        <f t="shared" si="189"/>
        <v/>
      </c>
      <c r="M635" t="str">
        <f t="shared" si="188"/>
        <v/>
      </c>
      <c r="N635" t="e">
        <f t="shared" si="173"/>
        <v>#REF!</v>
      </c>
      <c r="O635" t="e">
        <f t="shared" si="174"/>
        <v>#REF!</v>
      </c>
      <c r="P635" t="e">
        <f t="shared" si="175"/>
        <v>#REF!</v>
      </c>
      <c r="Q635" t="e">
        <f t="shared" si="176"/>
        <v>#REF!</v>
      </c>
      <c r="R635" t="e">
        <f t="shared" si="177"/>
        <v>#REF!</v>
      </c>
      <c r="S635" t="e">
        <f t="shared" si="178"/>
        <v>#REF!</v>
      </c>
      <c r="T635" t="e">
        <f t="shared" si="179"/>
        <v>#REF!</v>
      </c>
      <c r="U635" t="e">
        <f t="shared" si="180"/>
        <v>#REF!</v>
      </c>
      <c r="V635" t="e">
        <f t="shared" si="181"/>
        <v>#REF!</v>
      </c>
      <c r="W635" t="e">
        <f t="shared" si="182"/>
        <v>#REF!</v>
      </c>
      <c r="X635" t="e">
        <f t="shared" si="183"/>
        <v>#REF!</v>
      </c>
      <c r="Y635" t="e">
        <f t="shared" si="184"/>
        <v>#REF!</v>
      </c>
      <c r="Z635" t="e">
        <f t="shared" si="185"/>
        <v>#REF!</v>
      </c>
    </row>
    <row r="636" spans="1:26" x14ac:dyDescent="0.3">
      <c r="A636" t="e">
        <f>IF(A635="","",IF($R$3=1,day07Test!A650,'day07'!#REF!))</f>
        <v>#REF!</v>
      </c>
      <c r="B636" t="str">
        <f t="shared" si="187"/>
        <v/>
      </c>
      <c r="C636" t="str">
        <f t="shared" si="189"/>
        <v/>
      </c>
      <c r="D636" t="str">
        <f t="shared" si="189"/>
        <v/>
      </c>
      <c r="E636" t="str">
        <f t="shared" si="189"/>
        <v/>
      </c>
      <c r="F636" t="str">
        <f t="shared" si="189"/>
        <v/>
      </c>
      <c r="G636" t="str">
        <f t="shared" si="189"/>
        <v/>
      </c>
      <c r="H636" t="str">
        <f t="shared" si="189"/>
        <v/>
      </c>
      <c r="I636" t="str">
        <f t="shared" si="189"/>
        <v/>
      </c>
      <c r="J636" t="str">
        <f t="shared" si="189"/>
        <v/>
      </c>
      <c r="K636" t="str">
        <f t="shared" si="189"/>
        <v/>
      </c>
      <c r="L636" t="str">
        <f t="shared" si="189"/>
        <v/>
      </c>
      <c r="M636" t="str">
        <f t="shared" si="188"/>
        <v/>
      </c>
      <c r="N636" t="e">
        <f t="shared" si="173"/>
        <v>#REF!</v>
      </c>
      <c r="O636" t="e">
        <f t="shared" si="174"/>
        <v>#REF!</v>
      </c>
      <c r="P636" t="e">
        <f t="shared" si="175"/>
        <v>#REF!</v>
      </c>
      <c r="Q636" t="e">
        <f t="shared" si="176"/>
        <v>#REF!</v>
      </c>
      <c r="R636" t="e">
        <f t="shared" si="177"/>
        <v>#REF!</v>
      </c>
      <c r="S636" t="e">
        <f t="shared" si="178"/>
        <v>#REF!</v>
      </c>
      <c r="T636" t="e">
        <f t="shared" si="179"/>
        <v>#REF!</v>
      </c>
      <c r="U636" t="e">
        <f t="shared" si="180"/>
        <v>#REF!</v>
      </c>
      <c r="V636" t="e">
        <f t="shared" si="181"/>
        <v>#REF!</v>
      </c>
      <c r="W636" t="e">
        <f t="shared" si="182"/>
        <v>#REF!</v>
      </c>
      <c r="X636" t="e">
        <f t="shared" si="183"/>
        <v>#REF!</v>
      </c>
      <c r="Y636" t="e">
        <f t="shared" si="184"/>
        <v>#REF!</v>
      </c>
      <c r="Z636" t="e">
        <f t="shared" si="185"/>
        <v>#REF!</v>
      </c>
    </row>
    <row r="637" spans="1:26" x14ac:dyDescent="0.3">
      <c r="A637" t="e">
        <f>IF(A636="","",IF($R$3=1,day07Test!A651,'day07'!#REF!))</f>
        <v>#REF!</v>
      </c>
      <c r="B637" t="str">
        <f t="shared" si="187"/>
        <v/>
      </c>
      <c r="C637" t="str">
        <f t="shared" si="189"/>
        <v/>
      </c>
      <c r="D637" t="str">
        <f t="shared" si="189"/>
        <v/>
      </c>
      <c r="E637" t="str">
        <f t="shared" si="189"/>
        <v/>
      </c>
      <c r="F637" t="str">
        <f t="shared" si="189"/>
        <v/>
      </c>
      <c r="G637" t="str">
        <f t="shared" si="189"/>
        <v/>
      </c>
      <c r="H637" t="str">
        <f t="shared" si="189"/>
        <v/>
      </c>
      <c r="I637" t="str">
        <f t="shared" si="189"/>
        <v/>
      </c>
      <c r="J637" t="str">
        <f t="shared" si="189"/>
        <v/>
      </c>
      <c r="K637" t="str">
        <f t="shared" si="189"/>
        <v/>
      </c>
      <c r="L637" t="str">
        <f t="shared" si="189"/>
        <v/>
      </c>
      <c r="M637" t="str">
        <f t="shared" si="188"/>
        <v/>
      </c>
      <c r="N637" t="e">
        <f t="shared" si="173"/>
        <v>#REF!</v>
      </c>
      <c r="O637" t="e">
        <f t="shared" si="174"/>
        <v>#REF!</v>
      </c>
      <c r="P637" t="e">
        <f t="shared" si="175"/>
        <v>#REF!</v>
      </c>
      <c r="Q637" t="e">
        <f t="shared" si="176"/>
        <v>#REF!</v>
      </c>
      <c r="R637" t="e">
        <f t="shared" si="177"/>
        <v>#REF!</v>
      </c>
      <c r="S637" t="e">
        <f t="shared" si="178"/>
        <v>#REF!</v>
      </c>
      <c r="T637" t="e">
        <f t="shared" si="179"/>
        <v>#REF!</v>
      </c>
      <c r="U637" t="e">
        <f t="shared" si="180"/>
        <v>#REF!</v>
      </c>
      <c r="V637" t="e">
        <f t="shared" si="181"/>
        <v>#REF!</v>
      </c>
      <c r="W637" t="e">
        <f t="shared" si="182"/>
        <v>#REF!</v>
      </c>
      <c r="X637" t="e">
        <f t="shared" si="183"/>
        <v>#REF!</v>
      </c>
      <c r="Y637" t="e">
        <f t="shared" si="184"/>
        <v>#REF!</v>
      </c>
      <c r="Z637" t="e">
        <f t="shared" si="185"/>
        <v>#REF!</v>
      </c>
    </row>
    <row r="638" spans="1:26" x14ac:dyDescent="0.3">
      <c r="A638" t="e">
        <f>IF(A637="","",IF($R$3=1,day07Test!A652,'day07'!#REF!))</f>
        <v>#REF!</v>
      </c>
      <c r="B638" t="str">
        <f t="shared" si="187"/>
        <v/>
      </c>
      <c r="C638" t="str">
        <f t="shared" si="189"/>
        <v/>
      </c>
      <c r="D638" t="str">
        <f t="shared" si="189"/>
        <v/>
      </c>
      <c r="E638" t="str">
        <f t="shared" si="189"/>
        <v/>
      </c>
      <c r="F638" t="str">
        <f t="shared" si="189"/>
        <v/>
      </c>
      <c r="G638" t="str">
        <f t="shared" si="189"/>
        <v/>
      </c>
      <c r="H638" t="str">
        <f t="shared" si="189"/>
        <v/>
      </c>
      <c r="I638" t="str">
        <f t="shared" si="189"/>
        <v/>
      </c>
      <c r="J638" t="str">
        <f t="shared" si="189"/>
        <v/>
      </c>
      <c r="K638" t="str">
        <f t="shared" si="189"/>
        <v/>
      </c>
      <c r="L638" t="str">
        <f t="shared" si="189"/>
        <v/>
      </c>
      <c r="M638" t="str">
        <f t="shared" si="188"/>
        <v/>
      </c>
      <c r="N638" t="e">
        <f t="shared" si="173"/>
        <v>#REF!</v>
      </c>
      <c r="O638" t="e">
        <f t="shared" si="174"/>
        <v>#REF!</v>
      </c>
      <c r="P638" t="e">
        <f t="shared" si="175"/>
        <v>#REF!</v>
      </c>
      <c r="Q638" t="e">
        <f t="shared" si="176"/>
        <v>#REF!</v>
      </c>
      <c r="R638" t="e">
        <f t="shared" si="177"/>
        <v>#REF!</v>
      </c>
      <c r="S638" t="e">
        <f t="shared" si="178"/>
        <v>#REF!</v>
      </c>
      <c r="T638" t="e">
        <f t="shared" si="179"/>
        <v>#REF!</v>
      </c>
      <c r="U638" t="e">
        <f t="shared" si="180"/>
        <v>#REF!</v>
      </c>
      <c r="V638" t="e">
        <f t="shared" si="181"/>
        <v>#REF!</v>
      </c>
      <c r="W638" t="e">
        <f t="shared" si="182"/>
        <v>#REF!</v>
      </c>
      <c r="X638" t="e">
        <f t="shared" si="183"/>
        <v>#REF!</v>
      </c>
      <c r="Y638" t="e">
        <f t="shared" si="184"/>
        <v>#REF!</v>
      </c>
      <c r="Z638" t="e">
        <f t="shared" si="185"/>
        <v>#REF!</v>
      </c>
    </row>
    <row r="639" spans="1:26" x14ac:dyDescent="0.3">
      <c r="A639" t="e">
        <f>IF(A638="","",IF($R$3=1,day07Test!A653,'day07'!#REF!))</f>
        <v>#REF!</v>
      </c>
      <c r="B639" t="str">
        <f t="shared" si="187"/>
        <v/>
      </c>
      <c r="C639" t="str">
        <f t="shared" si="189"/>
        <v/>
      </c>
      <c r="D639" t="str">
        <f t="shared" si="189"/>
        <v/>
      </c>
      <c r="E639" t="str">
        <f t="shared" si="189"/>
        <v/>
      </c>
      <c r="F639" t="str">
        <f t="shared" si="189"/>
        <v/>
      </c>
      <c r="G639" t="str">
        <f t="shared" si="189"/>
        <v/>
      </c>
      <c r="H639" t="str">
        <f t="shared" si="189"/>
        <v/>
      </c>
      <c r="I639" t="str">
        <f t="shared" si="189"/>
        <v/>
      </c>
      <c r="J639" t="str">
        <f t="shared" si="189"/>
        <v/>
      </c>
      <c r="K639" t="str">
        <f t="shared" si="189"/>
        <v/>
      </c>
      <c r="L639" t="str">
        <f t="shared" si="189"/>
        <v/>
      </c>
      <c r="M639" t="str">
        <f t="shared" si="188"/>
        <v/>
      </c>
      <c r="N639" t="e">
        <f t="shared" si="173"/>
        <v>#REF!</v>
      </c>
      <c r="O639" t="e">
        <f t="shared" si="174"/>
        <v>#REF!</v>
      </c>
      <c r="P639" t="e">
        <f t="shared" si="175"/>
        <v>#REF!</v>
      </c>
      <c r="Q639" t="e">
        <f t="shared" si="176"/>
        <v>#REF!</v>
      </c>
      <c r="R639" t="e">
        <f t="shared" si="177"/>
        <v>#REF!</v>
      </c>
      <c r="S639" t="e">
        <f t="shared" si="178"/>
        <v>#REF!</v>
      </c>
      <c r="T639" t="e">
        <f t="shared" si="179"/>
        <v>#REF!</v>
      </c>
      <c r="U639" t="e">
        <f t="shared" si="180"/>
        <v>#REF!</v>
      </c>
      <c r="V639" t="e">
        <f t="shared" si="181"/>
        <v>#REF!</v>
      </c>
      <c r="W639" t="e">
        <f t="shared" si="182"/>
        <v>#REF!</v>
      </c>
      <c r="X639" t="e">
        <f t="shared" si="183"/>
        <v>#REF!</v>
      </c>
      <c r="Y639" t="e">
        <f t="shared" si="184"/>
        <v>#REF!</v>
      </c>
      <c r="Z639" t="e">
        <f t="shared" si="185"/>
        <v>#REF!</v>
      </c>
    </row>
    <row r="640" spans="1:26" x14ac:dyDescent="0.3">
      <c r="A640" t="e">
        <f>IF(A639="","",IF($R$3=1,day07Test!A654,'day07'!#REF!))</f>
        <v>#REF!</v>
      </c>
      <c r="B640" t="str">
        <f t="shared" si="187"/>
        <v/>
      </c>
      <c r="C640" t="str">
        <f t="shared" si="189"/>
        <v/>
      </c>
      <c r="D640" t="str">
        <f t="shared" si="189"/>
        <v/>
      </c>
      <c r="E640" t="str">
        <f t="shared" si="189"/>
        <v/>
      </c>
      <c r="F640" t="str">
        <f t="shared" si="189"/>
        <v/>
      </c>
      <c r="G640" t="str">
        <f t="shared" si="189"/>
        <v/>
      </c>
      <c r="H640" t="str">
        <f t="shared" si="189"/>
        <v/>
      </c>
      <c r="I640" t="str">
        <f t="shared" si="189"/>
        <v/>
      </c>
      <c r="J640" t="str">
        <f t="shared" si="189"/>
        <v/>
      </c>
      <c r="K640" t="str">
        <f t="shared" si="189"/>
        <v/>
      </c>
      <c r="L640" t="str">
        <f t="shared" si="189"/>
        <v/>
      </c>
      <c r="M640" t="str">
        <f t="shared" si="188"/>
        <v/>
      </c>
      <c r="N640" t="e">
        <f t="shared" si="173"/>
        <v>#REF!</v>
      </c>
      <c r="O640" t="e">
        <f t="shared" si="174"/>
        <v>#REF!</v>
      </c>
      <c r="P640" t="e">
        <f t="shared" si="175"/>
        <v>#REF!</v>
      </c>
      <c r="Q640" t="e">
        <f t="shared" si="176"/>
        <v>#REF!</v>
      </c>
      <c r="R640" t="e">
        <f t="shared" si="177"/>
        <v>#REF!</v>
      </c>
      <c r="S640" t="e">
        <f t="shared" si="178"/>
        <v>#REF!</v>
      </c>
      <c r="T640" t="e">
        <f t="shared" si="179"/>
        <v>#REF!</v>
      </c>
      <c r="U640" t="e">
        <f t="shared" si="180"/>
        <v>#REF!</v>
      </c>
      <c r="V640" t="e">
        <f t="shared" si="181"/>
        <v>#REF!</v>
      </c>
      <c r="W640" t="e">
        <f t="shared" si="182"/>
        <v>#REF!</v>
      </c>
      <c r="X640" t="e">
        <f t="shared" si="183"/>
        <v>#REF!</v>
      </c>
      <c r="Y640" t="e">
        <f t="shared" si="184"/>
        <v>#REF!</v>
      </c>
      <c r="Z640" t="e">
        <f t="shared" si="185"/>
        <v>#REF!</v>
      </c>
    </row>
    <row r="641" spans="1:26" x14ac:dyDescent="0.3">
      <c r="A641" t="e">
        <f>IF(A640="","",IF($R$3=1,day07Test!A655,'day07'!#REF!))</f>
        <v>#REF!</v>
      </c>
      <c r="B641" t="str">
        <f t="shared" si="187"/>
        <v/>
      </c>
      <c r="C641" t="str">
        <f t="shared" si="189"/>
        <v/>
      </c>
      <c r="D641" t="str">
        <f t="shared" si="189"/>
        <v/>
      </c>
      <c r="E641" t="str">
        <f t="shared" si="189"/>
        <v/>
      </c>
      <c r="F641" t="str">
        <f t="shared" si="189"/>
        <v/>
      </c>
      <c r="G641" t="str">
        <f t="shared" si="189"/>
        <v/>
      </c>
      <c r="H641" t="str">
        <f t="shared" si="189"/>
        <v/>
      </c>
      <c r="I641" t="str">
        <f t="shared" si="189"/>
        <v/>
      </c>
      <c r="J641" t="str">
        <f t="shared" si="189"/>
        <v/>
      </c>
      <c r="K641" t="str">
        <f t="shared" si="189"/>
        <v/>
      </c>
      <c r="L641" t="str">
        <f t="shared" si="189"/>
        <v/>
      </c>
      <c r="M641" t="str">
        <f t="shared" si="188"/>
        <v/>
      </c>
      <c r="N641" t="e">
        <f t="shared" si="173"/>
        <v>#REF!</v>
      </c>
      <c r="O641" t="e">
        <f t="shared" si="174"/>
        <v>#REF!</v>
      </c>
      <c r="P641" t="e">
        <f t="shared" si="175"/>
        <v>#REF!</v>
      </c>
      <c r="Q641" t="e">
        <f t="shared" si="176"/>
        <v>#REF!</v>
      </c>
      <c r="R641" t="e">
        <f t="shared" si="177"/>
        <v>#REF!</v>
      </c>
      <c r="S641" t="e">
        <f t="shared" si="178"/>
        <v>#REF!</v>
      </c>
      <c r="T641" t="e">
        <f t="shared" si="179"/>
        <v>#REF!</v>
      </c>
      <c r="U641" t="e">
        <f t="shared" si="180"/>
        <v>#REF!</v>
      </c>
      <c r="V641" t="e">
        <f t="shared" si="181"/>
        <v>#REF!</v>
      </c>
      <c r="W641" t="e">
        <f t="shared" si="182"/>
        <v>#REF!</v>
      </c>
      <c r="X641" t="e">
        <f t="shared" si="183"/>
        <v>#REF!</v>
      </c>
      <c r="Y641" t="e">
        <f t="shared" si="184"/>
        <v>#REF!</v>
      </c>
      <c r="Z641" t="e">
        <f t="shared" si="185"/>
        <v>#REF!</v>
      </c>
    </row>
    <row r="642" spans="1:26" x14ac:dyDescent="0.3">
      <c r="A642" t="e">
        <f>IF(A641="","",IF($R$3=1,day07Test!A656,'day07'!#REF!))</f>
        <v>#REF!</v>
      </c>
      <c r="B642" t="str">
        <f t="shared" si="187"/>
        <v/>
      </c>
      <c r="C642" t="str">
        <f t="shared" si="189"/>
        <v/>
      </c>
      <c r="D642" t="str">
        <f t="shared" si="189"/>
        <v/>
      </c>
      <c r="E642" t="str">
        <f t="shared" si="189"/>
        <v/>
      </c>
      <c r="F642" t="str">
        <f t="shared" si="189"/>
        <v/>
      </c>
      <c r="G642" t="str">
        <f t="shared" ref="G642:L684" si="190">IFERROR(VALUE(MID($A642,COLUMN()-1,1)),"")</f>
        <v/>
      </c>
      <c r="H642" t="str">
        <f t="shared" si="190"/>
        <v/>
      </c>
      <c r="I642" t="str">
        <f t="shared" si="190"/>
        <v/>
      </c>
      <c r="J642" t="str">
        <f t="shared" si="190"/>
        <v/>
      </c>
      <c r="K642" t="str">
        <f t="shared" si="190"/>
        <v/>
      </c>
      <c r="L642" t="str">
        <f t="shared" si="190"/>
        <v/>
      </c>
      <c r="M642" t="str">
        <f t="shared" si="188"/>
        <v/>
      </c>
      <c r="N642" t="e">
        <f t="shared" si="173"/>
        <v>#REF!</v>
      </c>
      <c r="O642" t="e">
        <f t="shared" si="174"/>
        <v>#REF!</v>
      </c>
      <c r="P642" t="e">
        <f t="shared" si="175"/>
        <v>#REF!</v>
      </c>
      <c r="Q642" t="e">
        <f t="shared" si="176"/>
        <v>#REF!</v>
      </c>
      <c r="R642" t="e">
        <f t="shared" si="177"/>
        <v>#REF!</v>
      </c>
      <c r="S642" t="e">
        <f t="shared" si="178"/>
        <v>#REF!</v>
      </c>
      <c r="T642" t="e">
        <f t="shared" si="179"/>
        <v>#REF!</v>
      </c>
      <c r="U642" t="e">
        <f t="shared" si="180"/>
        <v>#REF!</v>
      </c>
      <c r="V642" t="e">
        <f t="shared" si="181"/>
        <v>#REF!</v>
      </c>
      <c r="W642" t="e">
        <f t="shared" si="182"/>
        <v>#REF!</v>
      </c>
      <c r="X642" t="e">
        <f t="shared" si="183"/>
        <v>#REF!</v>
      </c>
      <c r="Y642" t="e">
        <f t="shared" si="184"/>
        <v>#REF!</v>
      </c>
      <c r="Z642" t="e">
        <f t="shared" si="185"/>
        <v>#REF!</v>
      </c>
    </row>
    <row r="643" spans="1:26" x14ac:dyDescent="0.3">
      <c r="A643" t="e">
        <f>IF(A642="","",IF($R$3=1,day07Test!A657,'day07'!#REF!))</f>
        <v>#REF!</v>
      </c>
      <c r="B643" t="str">
        <f t="shared" si="187"/>
        <v/>
      </c>
      <c r="C643" t="str">
        <f t="shared" ref="C643:G692" si="191">IFERROR(VALUE(MID($A643,COLUMN()-1,1)),"")</f>
        <v/>
      </c>
      <c r="D643" t="str">
        <f t="shared" si="191"/>
        <v/>
      </c>
      <c r="E643" t="str">
        <f t="shared" si="191"/>
        <v/>
      </c>
      <c r="F643" t="str">
        <f t="shared" si="191"/>
        <v/>
      </c>
      <c r="G643" t="str">
        <f t="shared" si="190"/>
        <v/>
      </c>
      <c r="H643" t="str">
        <f t="shared" si="190"/>
        <v/>
      </c>
      <c r="I643" t="str">
        <f t="shared" si="190"/>
        <v/>
      </c>
      <c r="J643" t="str">
        <f t="shared" si="190"/>
        <v/>
      </c>
      <c r="K643" t="str">
        <f t="shared" si="190"/>
        <v/>
      </c>
      <c r="L643" t="str">
        <f t="shared" si="190"/>
        <v/>
      </c>
      <c r="M643" t="str">
        <f t="shared" si="188"/>
        <v/>
      </c>
      <c r="N643" t="e">
        <f t="shared" si="173"/>
        <v>#REF!</v>
      </c>
      <c r="O643" t="e">
        <f t="shared" si="174"/>
        <v>#REF!</v>
      </c>
      <c r="P643" t="e">
        <f t="shared" si="175"/>
        <v>#REF!</v>
      </c>
      <c r="Q643" t="e">
        <f t="shared" si="176"/>
        <v>#REF!</v>
      </c>
      <c r="R643" t="e">
        <f t="shared" si="177"/>
        <v>#REF!</v>
      </c>
      <c r="S643" t="e">
        <f t="shared" si="178"/>
        <v>#REF!</v>
      </c>
      <c r="T643" t="e">
        <f t="shared" si="179"/>
        <v>#REF!</v>
      </c>
      <c r="U643" t="e">
        <f t="shared" si="180"/>
        <v>#REF!</v>
      </c>
      <c r="V643" t="e">
        <f t="shared" si="181"/>
        <v>#REF!</v>
      </c>
      <c r="W643" t="e">
        <f t="shared" si="182"/>
        <v>#REF!</v>
      </c>
      <c r="X643" t="e">
        <f t="shared" si="183"/>
        <v>#REF!</v>
      </c>
      <c r="Y643" t="e">
        <f t="shared" si="184"/>
        <v>#REF!</v>
      </c>
      <c r="Z643" t="e">
        <f t="shared" si="185"/>
        <v>#REF!</v>
      </c>
    </row>
    <row r="644" spans="1:26" x14ac:dyDescent="0.3">
      <c r="A644" t="e">
        <f>IF(A643="","",IF($R$3=1,day07Test!A658,'day07'!#REF!))</f>
        <v>#REF!</v>
      </c>
      <c r="B644" t="str">
        <f t="shared" si="187"/>
        <v/>
      </c>
      <c r="C644" t="str">
        <f t="shared" si="191"/>
        <v/>
      </c>
      <c r="D644" t="str">
        <f t="shared" si="191"/>
        <v/>
      </c>
      <c r="E644" t="str">
        <f t="shared" si="191"/>
        <v/>
      </c>
      <c r="F644" t="str">
        <f t="shared" si="191"/>
        <v/>
      </c>
      <c r="G644" t="str">
        <f t="shared" si="190"/>
        <v/>
      </c>
      <c r="H644" t="str">
        <f t="shared" si="190"/>
        <v/>
      </c>
      <c r="I644" t="str">
        <f t="shared" si="190"/>
        <v/>
      </c>
      <c r="J644" t="str">
        <f t="shared" si="190"/>
        <v/>
      </c>
      <c r="K644" t="str">
        <f t="shared" si="190"/>
        <v/>
      </c>
      <c r="L644" t="str">
        <f t="shared" si="190"/>
        <v/>
      </c>
      <c r="M644" t="str">
        <f t="shared" si="188"/>
        <v/>
      </c>
      <c r="N644" t="e">
        <f t="shared" si="173"/>
        <v>#REF!</v>
      </c>
      <c r="O644" t="e">
        <f t="shared" si="174"/>
        <v>#REF!</v>
      </c>
      <c r="P644" t="e">
        <f t="shared" si="175"/>
        <v>#REF!</v>
      </c>
      <c r="Q644" t="e">
        <f t="shared" si="176"/>
        <v>#REF!</v>
      </c>
      <c r="R644" t="e">
        <f t="shared" si="177"/>
        <v>#REF!</v>
      </c>
      <c r="S644" t="e">
        <f t="shared" si="178"/>
        <v>#REF!</v>
      </c>
      <c r="T644" t="e">
        <f t="shared" si="179"/>
        <v>#REF!</v>
      </c>
      <c r="U644" t="e">
        <f t="shared" si="180"/>
        <v>#REF!</v>
      </c>
      <c r="V644" t="e">
        <f t="shared" si="181"/>
        <v>#REF!</v>
      </c>
      <c r="W644" t="e">
        <f t="shared" si="182"/>
        <v>#REF!</v>
      </c>
      <c r="X644" t="e">
        <f t="shared" si="183"/>
        <v>#REF!</v>
      </c>
      <c r="Y644" t="e">
        <f t="shared" si="184"/>
        <v>#REF!</v>
      </c>
      <c r="Z644" t="e">
        <f t="shared" si="185"/>
        <v>#REF!</v>
      </c>
    </row>
    <row r="645" spans="1:26" x14ac:dyDescent="0.3">
      <c r="A645" t="e">
        <f>IF(A644="","",IF($R$3=1,day07Test!A659,'day07'!#REF!))</f>
        <v>#REF!</v>
      </c>
      <c r="B645" t="str">
        <f t="shared" si="187"/>
        <v/>
      </c>
      <c r="C645" t="str">
        <f t="shared" si="191"/>
        <v/>
      </c>
      <c r="D645" t="str">
        <f t="shared" si="191"/>
        <v/>
      </c>
      <c r="E645" t="str">
        <f t="shared" si="191"/>
        <v/>
      </c>
      <c r="F645" t="str">
        <f t="shared" si="191"/>
        <v/>
      </c>
      <c r="G645" t="str">
        <f t="shared" si="190"/>
        <v/>
      </c>
      <c r="H645" t="str">
        <f t="shared" si="190"/>
        <v/>
      </c>
      <c r="I645" t="str">
        <f t="shared" si="190"/>
        <v/>
      </c>
      <c r="J645" t="str">
        <f t="shared" si="190"/>
        <v/>
      </c>
      <c r="K645" t="str">
        <f t="shared" si="190"/>
        <v/>
      </c>
      <c r="L645" t="str">
        <f t="shared" si="190"/>
        <v/>
      </c>
      <c r="M645" t="str">
        <f t="shared" si="188"/>
        <v/>
      </c>
      <c r="N645" t="e">
        <f t="shared" si="173"/>
        <v>#REF!</v>
      </c>
      <c r="O645" t="e">
        <f t="shared" si="174"/>
        <v>#REF!</v>
      </c>
      <c r="P645" t="e">
        <f t="shared" si="175"/>
        <v>#REF!</v>
      </c>
      <c r="Q645" t="e">
        <f t="shared" si="176"/>
        <v>#REF!</v>
      </c>
      <c r="R645" t="e">
        <f t="shared" si="177"/>
        <v>#REF!</v>
      </c>
      <c r="S645" t="e">
        <f t="shared" si="178"/>
        <v>#REF!</v>
      </c>
      <c r="T645" t="e">
        <f t="shared" si="179"/>
        <v>#REF!</v>
      </c>
      <c r="U645" t="e">
        <f t="shared" si="180"/>
        <v>#REF!</v>
      </c>
      <c r="V645" t="e">
        <f t="shared" si="181"/>
        <v>#REF!</v>
      </c>
      <c r="W645" t="e">
        <f t="shared" si="182"/>
        <v>#REF!</v>
      </c>
      <c r="X645" t="e">
        <f t="shared" si="183"/>
        <v>#REF!</v>
      </c>
      <c r="Y645" t="e">
        <f t="shared" si="184"/>
        <v>#REF!</v>
      </c>
      <c r="Z645" t="e">
        <f t="shared" si="185"/>
        <v>#REF!</v>
      </c>
    </row>
    <row r="646" spans="1:26" x14ac:dyDescent="0.3">
      <c r="A646" t="e">
        <f>IF(A645="","",IF($R$3=1,day07Test!A660,'day07'!#REF!))</f>
        <v>#REF!</v>
      </c>
      <c r="B646" t="str">
        <f t="shared" si="187"/>
        <v/>
      </c>
      <c r="C646" t="str">
        <f t="shared" si="191"/>
        <v/>
      </c>
      <c r="D646" t="str">
        <f t="shared" si="191"/>
        <v/>
      </c>
      <c r="E646" t="str">
        <f t="shared" si="191"/>
        <v/>
      </c>
      <c r="F646" t="str">
        <f t="shared" si="191"/>
        <v/>
      </c>
      <c r="G646" t="str">
        <f t="shared" si="190"/>
        <v/>
      </c>
      <c r="H646" t="str">
        <f t="shared" si="190"/>
        <v/>
      </c>
      <c r="I646" t="str">
        <f t="shared" si="190"/>
        <v/>
      </c>
      <c r="J646" t="str">
        <f t="shared" si="190"/>
        <v/>
      </c>
      <c r="K646" t="str">
        <f t="shared" si="190"/>
        <v/>
      </c>
      <c r="L646" t="str">
        <f t="shared" si="190"/>
        <v/>
      </c>
      <c r="M646" t="str">
        <f t="shared" si="188"/>
        <v/>
      </c>
      <c r="N646" t="e">
        <f t="shared" si="173"/>
        <v>#REF!</v>
      </c>
      <c r="O646" t="e">
        <f t="shared" si="174"/>
        <v>#REF!</v>
      </c>
      <c r="P646" t="e">
        <f t="shared" si="175"/>
        <v>#REF!</v>
      </c>
      <c r="Q646" t="e">
        <f t="shared" si="176"/>
        <v>#REF!</v>
      </c>
      <c r="R646" t="e">
        <f t="shared" si="177"/>
        <v>#REF!</v>
      </c>
      <c r="S646" t="e">
        <f t="shared" si="178"/>
        <v>#REF!</v>
      </c>
      <c r="T646" t="e">
        <f t="shared" si="179"/>
        <v>#REF!</v>
      </c>
      <c r="U646" t="e">
        <f t="shared" si="180"/>
        <v>#REF!</v>
      </c>
      <c r="V646" t="e">
        <f t="shared" si="181"/>
        <v>#REF!</v>
      </c>
      <c r="W646" t="e">
        <f t="shared" si="182"/>
        <v>#REF!</v>
      </c>
      <c r="X646" t="e">
        <f t="shared" si="183"/>
        <v>#REF!</v>
      </c>
      <c r="Y646" t="e">
        <f t="shared" si="184"/>
        <v>#REF!</v>
      </c>
      <c r="Z646" t="e">
        <f t="shared" si="185"/>
        <v>#REF!</v>
      </c>
    </row>
    <row r="647" spans="1:26" x14ac:dyDescent="0.3">
      <c r="A647" t="e">
        <f>IF(A646="","",IF($R$3=1,day07Test!A661,'day07'!#REF!))</f>
        <v>#REF!</v>
      </c>
      <c r="B647" t="str">
        <f t="shared" si="187"/>
        <v/>
      </c>
      <c r="C647" t="str">
        <f t="shared" si="191"/>
        <v/>
      </c>
      <c r="D647" t="str">
        <f t="shared" si="191"/>
        <v/>
      </c>
      <c r="E647" t="str">
        <f t="shared" si="191"/>
        <v/>
      </c>
      <c r="F647" t="str">
        <f t="shared" si="191"/>
        <v/>
      </c>
      <c r="G647" t="str">
        <f t="shared" si="190"/>
        <v/>
      </c>
      <c r="H647" t="str">
        <f t="shared" si="190"/>
        <v/>
      </c>
      <c r="I647" t="str">
        <f t="shared" si="190"/>
        <v/>
      </c>
      <c r="J647" t="str">
        <f t="shared" si="190"/>
        <v/>
      </c>
      <c r="K647" t="str">
        <f t="shared" si="190"/>
        <v/>
      </c>
      <c r="L647" t="str">
        <f t="shared" si="190"/>
        <v/>
      </c>
      <c r="M647" t="str">
        <f t="shared" si="188"/>
        <v/>
      </c>
      <c r="N647" t="e">
        <f t="shared" si="173"/>
        <v>#REF!</v>
      </c>
      <c r="O647" t="e">
        <f t="shared" si="174"/>
        <v>#REF!</v>
      </c>
      <c r="P647" t="e">
        <f t="shared" si="175"/>
        <v>#REF!</v>
      </c>
      <c r="Q647" t="e">
        <f t="shared" si="176"/>
        <v>#REF!</v>
      </c>
      <c r="R647" t="e">
        <f t="shared" si="177"/>
        <v>#REF!</v>
      </c>
      <c r="S647" t="e">
        <f t="shared" si="178"/>
        <v>#REF!</v>
      </c>
      <c r="T647" t="e">
        <f t="shared" si="179"/>
        <v>#REF!</v>
      </c>
      <c r="U647" t="e">
        <f t="shared" si="180"/>
        <v>#REF!</v>
      </c>
      <c r="V647" t="e">
        <f t="shared" si="181"/>
        <v>#REF!</v>
      </c>
      <c r="W647" t="e">
        <f t="shared" si="182"/>
        <v>#REF!</v>
      </c>
      <c r="X647" t="e">
        <f t="shared" si="183"/>
        <v>#REF!</v>
      </c>
      <c r="Y647" t="e">
        <f t="shared" si="184"/>
        <v>#REF!</v>
      </c>
      <c r="Z647" t="e">
        <f t="shared" si="185"/>
        <v>#REF!</v>
      </c>
    </row>
    <row r="648" spans="1:26" x14ac:dyDescent="0.3">
      <c r="A648" t="e">
        <f>IF(A647="","",IF($R$3=1,day07Test!A662,'day07'!#REF!))</f>
        <v>#REF!</v>
      </c>
      <c r="B648" t="str">
        <f t="shared" si="187"/>
        <v/>
      </c>
      <c r="C648" t="str">
        <f t="shared" si="191"/>
        <v/>
      </c>
      <c r="D648" t="str">
        <f t="shared" si="191"/>
        <v/>
      </c>
      <c r="E648" t="str">
        <f t="shared" si="191"/>
        <v/>
      </c>
      <c r="F648" t="str">
        <f t="shared" si="191"/>
        <v/>
      </c>
      <c r="G648" t="str">
        <f t="shared" si="190"/>
        <v/>
      </c>
      <c r="H648" t="str">
        <f t="shared" si="190"/>
        <v/>
      </c>
      <c r="I648" t="str">
        <f t="shared" si="190"/>
        <v/>
      </c>
      <c r="J648" t="str">
        <f t="shared" si="190"/>
        <v/>
      </c>
      <c r="K648" t="str">
        <f t="shared" si="190"/>
        <v/>
      </c>
      <c r="L648" t="str">
        <f t="shared" si="190"/>
        <v/>
      </c>
      <c r="M648" t="str">
        <f t="shared" si="188"/>
        <v/>
      </c>
      <c r="N648" t="e">
        <f t="shared" si="173"/>
        <v>#REF!</v>
      </c>
      <c r="O648" t="e">
        <f t="shared" si="174"/>
        <v>#REF!</v>
      </c>
      <c r="P648" t="e">
        <f t="shared" si="175"/>
        <v>#REF!</v>
      </c>
      <c r="Q648" t="e">
        <f t="shared" si="176"/>
        <v>#REF!</v>
      </c>
      <c r="R648" t="e">
        <f t="shared" si="177"/>
        <v>#REF!</v>
      </c>
      <c r="S648" t="e">
        <f t="shared" si="178"/>
        <v>#REF!</v>
      </c>
      <c r="T648" t="e">
        <f t="shared" si="179"/>
        <v>#REF!</v>
      </c>
      <c r="U648" t="e">
        <f t="shared" si="180"/>
        <v>#REF!</v>
      </c>
      <c r="V648" t="e">
        <f t="shared" si="181"/>
        <v>#REF!</v>
      </c>
      <c r="W648" t="e">
        <f t="shared" si="182"/>
        <v>#REF!</v>
      </c>
      <c r="X648" t="e">
        <f t="shared" si="183"/>
        <v>#REF!</v>
      </c>
      <c r="Y648" t="e">
        <f t="shared" si="184"/>
        <v>#REF!</v>
      </c>
      <c r="Z648" t="e">
        <f t="shared" si="185"/>
        <v>#REF!</v>
      </c>
    </row>
    <row r="649" spans="1:26" x14ac:dyDescent="0.3">
      <c r="A649" t="e">
        <f>IF(A648="","",IF($R$3=1,day07Test!A663,'day07'!#REF!))</f>
        <v>#REF!</v>
      </c>
      <c r="B649" t="str">
        <f t="shared" si="187"/>
        <v/>
      </c>
      <c r="C649" t="str">
        <f t="shared" si="191"/>
        <v/>
      </c>
      <c r="D649" t="str">
        <f t="shared" si="191"/>
        <v/>
      </c>
      <c r="E649" t="str">
        <f t="shared" si="191"/>
        <v/>
      </c>
      <c r="F649" t="str">
        <f t="shared" si="191"/>
        <v/>
      </c>
      <c r="G649" t="str">
        <f t="shared" si="190"/>
        <v/>
      </c>
      <c r="H649" t="str">
        <f t="shared" si="190"/>
        <v/>
      </c>
      <c r="I649" t="str">
        <f t="shared" si="190"/>
        <v/>
      </c>
      <c r="J649" t="str">
        <f t="shared" si="190"/>
        <v/>
      </c>
      <c r="K649" t="str">
        <f t="shared" si="190"/>
        <v/>
      </c>
      <c r="L649" t="str">
        <f t="shared" si="190"/>
        <v/>
      </c>
      <c r="M649" t="str">
        <f t="shared" si="188"/>
        <v/>
      </c>
      <c r="N649" t="e">
        <f t="shared" si="173"/>
        <v>#REF!</v>
      </c>
      <c r="O649" t="e">
        <f t="shared" si="174"/>
        <v>#REF!</v>
      </c>
      <c r="P649" t="e">
        <f t="shared" si="175"/>
        <v>#REF!</v>
      </c>
      <c r="Q649" t="e">
        <f t="shared" si="176"/>
        <v>#REF!</v>
      </c>
      <c r="R649" t="e">
        <f t="shared" si="177"/>
        <v>#REF!</v>
      </c>
      <c r="S649" t="e">
        <f t="shared" si="178"/>
        <v>#REF!</v>
      </c>
      <c r="T649" t="e">
        <f t="shared" si="179"/>
        <v>#REF!</v>
      </c>
      <c r="U649" t="e">
        <f t="shared" si="180"/>
        <v>#REF!</v>
      </c>
      <c r="V649" t="e">
        <f t="shared" si="181"/>
        <v>#REF!</v>
      </c>
      <c r="W649" t="e">
        <f t="shared" si="182"/>
        <v>#REF!</v>
      </c>
      <c r="X649" t="e">
        <f t="shared" si="183"/>
        <v>#REF!</v>
      </c>
      <c r="Y649" t="e">
        <f t="shared" si="184"/>
        <v>#REF!</v>
      </c>
      <c r="Z649" t="e">
        <f t="shared" si="185"/>
        <v>#REF!</v>
      </c>
    </row>
    <row r="650" spans="1:26" x14ac:dyDescent="0.3">
      <c r="A650" t="e">
        <f>IF(A649="","",IF($R$3=1,day07Test!A664,'day07'!#REF!))</f>
        <v>#REF!</v>
      </c>
      <c r="B650" t="str">
        <f t="shared" si="187"/>
        <v/>
      </c>
      <c r="C650" t="str">
        <f t="shared" si="191"/>
        <v/>
      </c>
      <c r="D650" t="str">
        <f t="shared" si="191"/>
        <v/>
      </c>
      <c r="E650" t="str">
        <f t="shared" si="191"/>
        <v/>
      </c>
      <c r="F650" t="str">
        <f t="shared" si="191"/>
        <v/>
      </c>
      <c r="G650" t="str">
        <f t="shared" si="190"/>
        <v/>
      </c>
      <c r="H650" t="str">
        <f t="shared" si="190"/>
        <v/>
      </c>
      <c r="I650" t="str">
        <f t="shared" si="190"/>
        <v/>
      </c>
      <c r="J650" t="str">
        <f t="shared" si="190"/>
        <v/>
      </c>
      <c r="K650" t="str">
        <f t="shared" si="190"/>
        <v/>
      </c>
      <c r="L650" t="str">
        <f t="shared" si="190"/>
        <v/>
      </c>
      <c r="M650" t="str">
        <f t="shared" si="188"/>
        <v/>
      </c>
      <c r="N650" t="e">
        <f t="shared" si="173"/>
        <v>#REF!</v>
      </c>
      <c r="O650" t="e">
        <f t="shared" si="174"/>
        <v>#REF!</v>
      </c>
      <c r="P650" t="e">
        <f t="shared" si="175"/>
        <v>#REF!</v>
      </c>
      <c r="Q650" t="e">
        <f t="shared" si="176"/>
        <v>#REF!</v>
      </c>
      <c r="R650" t="e">
        <f t="shared" si="177"/>
        <v>#REF!</v>
      </c>
      <c r="S650" t="e">
        <f t="shared" si="178"/>
        <v>#REF!</v>
      </c>
      <c r="T650" t="e">
        <f t="shared" si="179"/>
        <v>#REF!</v>
      </c>
      <c r="U650" t="e">
        <f t="shared" si="180"/>
        <v>#REF!</v>
      </c>
      <c r="V650" t="e">
        <f t="shared" si="181"/>
        <v>#REF!</v>
      </c>
      <c r="W650" t="e">
        <f t="shared" si="182"/>
        <v>#REF!</v>
      </c>
      <c r="X650" t="e">
        <f t="shared" si="183"/>
        <v>#REF!</v>
      </c>
      <c r="Y650" t="e">
        <f t="shared" si="184"/>
        <v>#REF!</v>
      </c>
      <c r="Z650" t="e">
        <f t="shared" si="185"/>
        <v>#REF!</v>
      </c>
    </row>
    <row r="651" spans="1:26" x14ac:dyDescent="0.3">
      <c r="A651" t="e">
        <f>IF(A650="","",IF($R$3=1,day07Test!A665,'day07'!#REF!))</f>
        <v>#REF!</v>
      </c>
      <c r="B651" t="str">
        <f t="shared" si="187"/>
        <v/>
      </c>
      <c r="C651" t="str">
        <f t="shared" si="191"/>
        <v/>
      </c>
      <c r="D651" t="str">
        <f t="shared" si="191"/>
        <v/>
      </c>
      <c r="E651" t="str">
        <f t="shared" si="191"/>
        <v/>
      </c>
      <c r="F651" t="str">
        <f t="shared" si="191"/>
        <v/>
      </c>
      <c r="G651" t="str">
        <f t="shared" si="190"/>
        <v/>
      </c>
      <c r="H651" t="str">
        <f t="shared" si="190"/>
        <v/>
      </c>
      <c r="I651" t="str">
        <f t="shared" si="190"/>
        <v/>
      </c>
      <c r="J651" t="str">
        <f t="shared" si="190"/>
        <v/>
      </c>
      <c r="K651" t="str">
        <f t="shared" si="190"/>
        <v/>
      </c>
      <c r="L651" t="str">
        <f t="shared" si="190"/>
        <v/>
      </c>
      <c r="M651" t="str">
        <f t="shared" si="188"/>
        <v/>
      </c>
      <c r="N651" t="e">
        <f t="shared" ref="N651:N714" si="192">IF($A651&lt;&gt;"",TRUE,"")</f>
        <v>#REF!</v>
      </c>
      <c r="O651" t="e">
        <f t="shared" ref="O651:O714" si="193">IF($A651="","",AND(N651,B$8=B651))</f>
        <v>#REF!</v>
      </c>
      <c r="P651" t="e">
        <f t="shared" ref="P651:P714" si="194">IF($A651="","",AND(O651,C$8=C651))</f>
        <v>#REF!</v>
      </c>
      <c r="Q651" t="e">
        <f t="shared" ref="Q651:Q714" si="195">IF($A651="","",AND(P651,D$8=D651))</f>
        <v>#REF!</v>
      </c>
      <c r="R651" t="e">
        <f t="shared" ref="R651:R714" si="196">IF($A651="","",AND(Q651,E$8=E651))</f>
        <v>#REF!</v>
      </c>
      <c r="S651" t="e">
        <f t="shared" ref="S651:S714" si="197">IF($A651="","",AND(R651,F$8=F651))</f>
        <v>#REF!</v>
      </c>
      <c r="T651" t="e">
        <f t="shared" ref="T651:T714" si="198">IF($A651="","",AND(S651,G$8=G651))</f>
        <v>#REF!</v>
      </c>
      <c r="U651" t="e">
        <f t="shared" ref="U651:U714" si="199">IF($A651="","",AND(T651,H$8=H651))</f>
        <v>#REF!</v>
      </c>
      <c r="V651" t="e">
        <f t="shared" ref="V651:V714" si="200">IF($A651="","",AND(U651,I$8=I651))</f>
        <v>#REF!</v>
      </c>
      <c r="W651" t="e">
        <f t="shared" ref="W651:W714" si="201">IF($A651="","",AND(V651,J$8=J651))</f>
        <v>#REF!</v>
      </c>
      <c r="X651" t="e">
        <f t="shared" ref="X651:X714" si="202">IF($A651="","",AND(W651,K$8=K651))</f>
        <v>#REF!</v>
      </c>
      <c r="Y651" t="e">
        <f t="shared" ref="Y651:Y714" si="203">IF($A651="","",AND(X651,L$8=L651))</f>
        <v>#REF!</v>
      </c>
      <c r="Z651" t="e">
        <f t="shared" ref="Z651:Z714" si="204">IF($A651="","",AND(Y651,M$8=M651))</f>
        <v>#REF!</v>
      </c>
    </row>
    <row r="652" spans="1:26" x14ac:dyDescent="0.3">
      <c r="A652" t="e">
        <f>IF(A651="","",IF($R$3=1,day07Test!A666,'day07'!#REF!))</f>
        <v>#REF!</v>
      </c>
      <c r="B652" t="str">
        <f t="shared" si="187"/>
        <v/>
      </c>
      <c r="C652" t="str">
        <f t="shared" si="191"/>
        <v/>
      </c>
      <c r="D652" t="str">
        <f t="shared" si="191"/>
        <v/>
      </c>
      <c r="E652" t="str">
        <f t="shared" si="191"/>
        <v/>
      </c>
      <c r="F652" t="str">
        <f t="shared" si="191"/>
        <v/>
      </c>
      <c r="G652" t="str">
        <f t="shared" si="190"/>
        <v/>
      </c>
      <c r="H652" t="str">
        <f t="shared" si="190"/>
        <v/>
      </c>
      <c r="I652" t="str">
        <f t="shared" si="190"/>
        <v/>
      </c>
      <c r="J652" t="str">
        <f t="shared" si="190"/>
        <v/>
      </c>
      <c r="K652" t="str">
        <f t="shared" si="190"/>
        <v/>
      </c>
      <c r="L652" t="str">
        <f t="shared" si="190"/>
        <v/>
      </c>
      <c r="M652" t="str">
        <f t="shared" si="188"/>
        <v/>
      </c>
      <c r="N652" t="e">
        <f t="shared" si="192"/>
        <v>#REF!</v>
      </c>
      <c r="O652" t="e">
        <f t="shared" si="193"/>
        <v>#REF!</v>
      </c>
      <c r="P652" t="e">
        <f t="shared" si="194"/>
        <v>#REF!</v>
      </c>
      <c r="Q652" t="e">
        <f t="shared" si="195"/>
        <v>#REF!</v>
      </c>
      <c r="R652" t="e">
        <f t="shared" si="196"/>
        <v>#REF!</v>
      </c>
      <c r="S652" t="e">
        <f t="shared" si="197"/>
        <v>#REF!</v>
      </c>
      <c r="T652" t="e">
        <f t="shared" si="198"/>
        <v>#REF!</v>
      </c>
      <c r="U652" t="e">
        <f t="shared" si="199"/>
        <v>#REF!</v>
      </c>
      <c r="V652" t="e">
        <f t="shared" si="200"/>
        <v>#REF!</v>
      </c>
      <c r="W652" t="e">
        <f t="shared" si="201"/>
        <v>#REF!</v>
      </c>
      <c r="X652" t="e">
        <f t="shared" si="202"/>
        <v>#REF!</v>
      </c>
      <c r="Y652" t="e">
        <f t="shared" si="203"/>
        <v>#REF!</v>
      </c>
      <c r="Z652" t="e">
        <f t="shared" si="204"/>
        <v>#REF!</v>
      </c>
    </row>
    <row r="653" spans="1:26" x14ac:dyDescent="0.3">
      <c r="A653" t="e">
        <f>IF(A652="","",IF($R$3=1,day07Test!A667,'day07'!#REF!))</f>
        <v>#REF!</v>
      </c>
      <c r="B653" t="str">
        <f t="shared" si="187"/>
        <v/>
      </c>
      <c r="C653" t="str">
        <f t="shared" si="191"/>
        <v/>
      </c>
      <c r="D653" t="str">
        <f t="shared" si="191"/>
        <v/>
      </c>
      <c r="E653" t="str">
        <f t="shared" si="191"/>
        <v/>
      </c>
      <c r="F653" t="str">
        <f t="shared" si="191"/>
        <v/>
      </c>
      <c r="G653" t="str">
        <f t="shared" si="190"/>
        <v/>
      </c>
      <c r="H653" t="str">
        <f t="shared" si="190"/>
        <v/>
      </c>
      <c r="I653" t="str">
        <f t="shared" si="190"/>
        <v/>
      </c>
      <c r="J653" t="str">
        <f t="shared" si="190"/>
        <v/>
      </c>
      <c r="K653" t="str">
        <f t="shared" si="190"/>
        <v/>
      </c>
      <c r="L653" t="str">
        <f t="shared" si="190"/>
        <v/>
      </c>
      <c r="M653" t="str">
        <f t="shared" si="188"/>
        <v/>
      </c>
      <c r="N653" t="e">
        <f t="shared" si="192"/>
        <v>#REF!</v>
      </c>
      <c r="O653" t="e">
        <f t="shared" si="193"/>
        <v>#REF!</v>
      </c>
      <c r="P653" t="e">
        <f t="shared" si="194"/>
        <v>#REF!</v>
      </c>
      <c r="Q653" t="e">
        <f t="shared" si="195"/>
        <v>#REF!</v>
      </c>
      <c r="R653" t="e">
        <f t="shared" si="196"/>
        <v>#REF!</v>
      </c>
      <c r="S653" t="e">
        <f t="shared" si="197"/>
        <v>#REF!</v>
      </c>
      <c r="T653" t="e">
        <f t="shared" si="198"/>
        <v>#REF!</v>
      </c>
      <c r="U653" t="e">
        <f t="shared" si="199"/>
        <v>#REF!</v>
      </c>
      <c r="V653" t="e">
        <f t="shared" si="200"/>
        <v>#REF!</v>
      </c>
      <c r="W653" t="e">
        <f t="shared" si="201"/>
        <v>#REF!</v>
      </c>
      <c r="X653" t="e">
        <f t="shared" si="202"/>
        <v>#REF!</v>
      </c>
      <c r="Y653" t="e">
        <f t="shared" si="203"/>
        <v>#REF!</v>
      </c>
      <c r="Z653" t="e">
        <f t="shared" si="204"/>
        <v>#REF!</v>
      </c>
    </row>
    <row r="654" spans="1:26" x14ac:dyDescent="0.3">
      <c r="A654" t="e">
        <f>IF(A653="","",IF($R$3=1,day07Test!A668,'day07'!#REF!))</f>
        <v>#REF!</v>
      </c>
      <c r="B654" t="str">
        <f t="shared" si="187"/>
        <v/>
      </c>
      <c r="C654" t="str">
        <f t="shared" si="191"/>
        <v/>
      </c>
      <c r="D654" t="str">
        <f t="shared" si="191"/>
        <v/>
      </c>
      <c r="E654" t="str">
        <f t="shared" si="191"/>
        <v/>
      </c>
      <c r="F654" t="str">
        <f t="shared" si="191"/>
        <v/>
      </c>
      <c r="G654" t="str">
        <f t="shared" si="190"/>
        <v/>
      </c>
      <c r="H654" t="str">
        <f t="shared" si="190"/>
        <v/>
      </c>
      <c r="I654" t="str">
        <f t="shared" si="190"/>
        <v/>
      </c>
      <c r="J654" t="str">
        <f t="shared" si="190"/>
        <v/>
      </c>
      <c r="K654" t="str">
        <f t="shared" si="190"/>
        <v/>
      </c>
      <c r="L654" t="str">
        <f t="shared" si="190"/>
        <v/>
      </c>
      <c r="M654" t="str">
        <f t="shared" si="188"/>
        <v/>
      </c>
      <c r="N654" t="e">
        <f t="shared" si="192"/>
        <v>#REF!</v>
      </c>
      <c r="O654" t="e">
        <f t="shared" si="193"/>
        <v>#REF!</v>
      </c>
      <c r="P654" t="e">
        <f t="shared" si="194"/>
        <v>#REF!</v>
      </c>
      <c r="Q654" t="e">
        <f t="shared" si="195"/>
        <v>#REF!</v>
      </c>
      <c r="R654" t="e">
        <f t="shared" si="196"/>
        <v>#REF!</v>
      </c>
      <c r="S654" t="e">
        <f t="shared" si="197"/>
        <v>#REF!</v>
      </c>
      <c r="T654" t="e">
        <f t="shared" si="198"/>
        <v>#REF!</v>
      </c>
      <c r="U654" t="e">
        <f t="shared" si="199"/>
        <v>#REF!</v>
      </c>
      <c r="V654" t="e">
        <f t="shared" si="200"/>
        <v>#REF!</v>
      </c>
      <c r="W654" t="e">
        <f t="shared" si="201"/>
        <v>#REF!</v>
      </c>
      <c r="X654" t="e">
        <f t="shared" si="202"/>
        <v>#REF!</v>
      </c>
      <c r="Y654" t="e">
        <f t="shared" si="203"/>
        <v>#REF!</v>
      </c>
      <c r="Z654" t="e">
        <f t="shared" si="204"/>
        <v>#REF!</v>
      </c>
    </row>
    <row r="655" spans="1:26" x14ac:dyDescent="0.3">
      <c r="A655" t="e">
        <f>IF(A654="","",IF($R$3=1,day07Test!A669,'day07'!#REF!))</f>
        <v>#REF!</v>
      </c>
      <c r="B655" t="str">
        <f t="shared" si="187"/>
        <v/>
      </c>
      <c r="C655" t="str">
        <f t="shared" si="191"/>
        <v/>
      </c>
      <c r="D655" t="str">
        <f t="shared" si="191"/>
        <v/>
      </c>
      <c r="E655" t="str">
        <f t="shared" si="191"/>
        <v/>
      </c>
      <c r="F655" t="str">
        <f t="shared" si="191"/>
        <v/>
      </c>
      <c r="G655" t="str">
        <f t="shared" si="190"/>
        <v/>
      </c>
      <c r="H655" t="str">
        <f t="shared" si="190"/>
        <v/>
      </c>
      <c r="I655" t="str">
        <f t="shared" si="190"/>
        <v/>
      </c>
      <c r="J655" t="str">
        <f t="shared" si="190"/>
        <v/>
      </c>
      <c r="K655" t="str">
        <f t="shared" si="190"/>
        <v/>
      </c>
      <c r="L655" t="str">
        <f t="shared" si="190"/>
        <v/>
      </c>
      <c r="M655" t="str">
        <f t="shared" si="188"/>
        <v/>
      </c>
      <c r="N655" t="e">
        <f t="shared" si="192"/>
        <v>#REF!</v>
      </c>
      <c r="O655" t="e">
        <f t="shared" si="193"/>
        <v>#REF!</v>
      </c>
      <c r="P655" t="e">
        <f t="shared" si="194"/>
        <v>#REF!</v>
      </c>
      <c r="Q655" t="e">
        <f t="shared" si="195"/>
        <v>#REF!</v>
      </c>
      <c r="R655" t="e">
        <f t="shared" si="196"/>
        <v>#REF!</v>
      </c>
      <c r="S655" t="e">
        <f t="shared" si="197"/>
        <v>#REF!</v>
      </c>
      <c r="T655" t="e">
        <f t="shared" si="198"/>
        <v>#REF!</v>
      </c>
      <c r="U655" t="e">
        <f t="shared" si="199"/>
        <v>#REF!</v>
      </c>
      <c r="V655" t="e">
        <f t="shared" si="200"/>
        <v>#REF!</v>
      </c>
      <c r="W655" t="e">
        <f t="shared" si="201"/>
        <v>#REF!</v>
      </c>
      <c r="X655" t="e">
        <f t="shared" si="202"/>
        <v>#REF!</v>
      </c>
      <c r="Y655" t="e">
        <f t="shared" si="203"/>
        <v>#REF!</v>
      </c>
      <c r="Z655" t="e">
        <f t="shared" si="204"/>
        <v>#REF!</v>
      </c>
    </row>
    <row r="656" spans="1:26" x14ac:dyDescent="0.3">
      <c r="A656" t="e">
        <f>IF(A655="","",IF($R$3=1,day07Test!A670,'day07'!#REF!))</f>
        <v>#REF!</v>
      </c>
      <c r="B656" t="str">
        <f t="shared" si="187"/>
        <v/>
      </c>
      <c r="C656" t="str">
        <f t="shared" si="191"/>
        <v/>
      </c>
      <c r="D656" t="str">
        <f t="shared" si="191"/>
        <v/>
      </c>
      <c r="E656" t="str">
        <f t="shared" si="191"/>
        <v/>
      </c>
      <c r="F656" t="str">
        <f t="shared" si="191"/>
        <v/>
      </c>
      <c r="G656" t="str">
        <f t="shared" si="190"/>
        <v/>
      </c>
      <c r="H656" t="str">
        <f t="shared" si="190"/>
        <v/>
      </c>
      <c r="I656" t="str">
        <f t="shared" si="190"/>
        <v/>
      </c>
      <c r="J656" t="str">
        <f t="shared" si="190"/>
        <v/>
      </c>
      <c r="K656" t="str">
        <f t="shared" si="190"/>
        <v/>
      </c>
      <c r="L656" t="str">
        <f t="shared" si="190"/>
        <v/>
      </c>
      <c r="M656" t="str">
        <f t="shared" si="188"/>
        <v/>
      </c>
      <c r="N656" t="e">
        <f t="shared" si="192"/>
        <v>#REF!</v>
      </c>
      <c r="O656" t="e">
        <f t="shared" si="193"/>
        <v>#REF!</v>
      </c>
      <c r="P656" t="e">
        <f t="shared" si="194"/>
        <v>#REF!</v>
      </c>
      <c r="Q656" t="e">
        <f t="shared" si="195"/>
        <v>#REF!</v>
      </c>
      <c r="R656" t="e">
        <f t="shared" si="196"/>
        <v>#REF!</v>
      </c>
      <c r="S656" t="e">
        <f t="shared" si="197"/>
        <v>#REF!</v>
      </c>
      <c r="T656" t="e">
        <f t="shared" si="198"/>
        <v>#REF!</v>
      </c>
      <c r="U656" t="e">
        <f t="shared" si="199"/>
        <v>#REF!</v>
      </c>
      <c r="V656" t="e">
        <f t="shared" si="200"/>
        <v>#REF!</v>
      </c>
      <c r="W656" t="e">
        <f t="shared" si="201"/>
        <v>#REF!</v>
      </c>
      <c r="X656" t="e">
        <f t="shared" si="202"/>
        <v>#REF!</v>
      </c>
      <c r="Y656" t="e">
        <f t="shared" si="203"/>
        <v>#REF!</v>
      </c>
      <c r="Z656" t="e">
        <f t="shared" si="204"/>
        <v>#REF!</v>
      </c>
    </row>
    <row r="657" spans="1:26" x14ac:dyDescent="0.3">
      <c r="A657" t="e">
        <f>IF(A656="","",IF($R$3=1,day07Test!A671,'day07'!#REF!))</f>
        <v>#REF!</v>
      </c>
      <c r="B657" t="str">
        <f t="shared" si="187"/>
        <v/>
      </c>
      <c r="C657" t="str">
        <f t="shared" si="191"/>
        <v/>
      </c>
      <c r="D657" t="str">
        <f t="shared" si="191"/>
        <v/>
      </c>
      <c r="E657" t="str">
        <f t="shared" si="191"/>
        <v/>
      </c>
      <c r="F657" t="str">
        <f t="shared" si="191"/>
        <v/>
      </c>
      <c r="G657" t="str">
        <f t="shared" si="190"/>
        <v/>
      </c>
      <c r="H657" t="str">
        <f t="shared" si="190"/>
        <v/>
      </c>
      <c r="I657" t="str">
        <f t="shared" si="190"/>
        <v/>
      </c>
      <c r="J657" t="str">
        <f t="shared" si="190"/>
        <v/>
      </c>
      <c r="K657" t="str">
        <f t="shared" si="190"/>
        <v/>
      </c>
      <c r="L657" t="str">
        <f t="shared" si="190"/>
        <v/>
      </c>
      <c r="M657" t="str">
        <f t="shared" si="188"/>
        <v/>
      </c>
      <c r="N657" t="e">
        <f t="shared" si="192"/>
        <v>#REF!</v>
      </c>
      <c r="O657" t="e">
        <f t="shared" si="193"/>
        <v>#REF!</v>
      </c>
      <c r="P657" t="e">
        <f t="shared" si="194"/>
        <v>#REF!</v>
      </c>
      <c r="Q657" t="e">
        <f t="shared" si="195"/>
        <v>#REF!</v>
      </c>
      <c r="R657" t="e">
        <f t="shared" si="196"/>
        <v>#REF!</v>
      </c>
      <c r="S657" t="e">
        <f t="shared" si="197"/>
        <v>#REF!</v>
      </c>
      <c r="T657" t="e">
        <f t="shared" si="198"/>
        <v>#REF!</v>
      </c>
      <c r="U657" t="e">
        <f t="shared" si="199"/>
        <v>#REF!</v>
      </c>
      <c r="V657" t="e">
        <f t="shared" si="200"/>
        <v>#REF!</v>
      </c>
      <c r="W657" t="e">
        <f t="shared" si="201"/>
        <v>#REF!</v>
      </c>
      <c r="X657" t="e">
        <f t="shared" si="202"/>
        <v>#REF!</v>
      </c>
      <c r="Y657" t="e">
        <f t="shared" si="203"/>
        <v>#REF!</v>
      </c>
      <c r="Z657" t="e">
        <f t="shared" si="204"/>
        <v>#REF!</v>
      </c>
    </row>
    <row r="658" spans="1:26" x14ac:dyDescent="0.3">
      <c r="A658" t="e">
        <f>IF(A657="","",IF($R$3=1,day07Test!A672,'day07'!#REF!))</f>
        <v>#REF!</v>
      </c>
      <c r="B658" t="str">
        <f t="shared" si="187"/>
        <v/>
      </c>
      <c r="C658" t="str">
        <f t="shared" si="191"/>
        <v/>
      </c>
      <c r="D658" t="str">
        <f t="shared" si="191"/>
        <v/>
      </c>
      <c r="E658" t="str">
        <f t="shared" si="191"/>
        <v/>
      </c>
      <c r="F658" t="str">
        <f t="shared" si="191"/>
        <v/>
      </c>
      <c r="G658" t="str">
        <f t="shared" si="190"/>
        <v/>
      </c>
      <c r="H658" t="str">
        <f t="shared" si="190"/>
        <v/>
      </c>
      <c r="I658" t="str">
        <f t="shared" si="190"/>
        <v/>
      </c>
      <c r="J658" t="str">
        <f t="shared" si="190"/>
        <v/>
      </c>
      <c r="K658" t="str">
        <f t="shared" si="190"/>
        <v/>
      </c>
      <c r="L658" t="str">
        <f t="shared" si="190"/>
        <v/>
      </c>
      <c r="M658" t="str">
        <f t="shared" si="188"/>
        <v/>
      </c>
      <c r="N658" t="e">
        <f t="shared" si="192"/>
        <v>#REF!</v>
      </c>
      <c r="O658" t="e">
        <f t="shared" si="193"/>
        <v>#REF!</v>
      </c>
      <c r="P658" t="e">
        <f t="shared" si="194"/>
        <v>#REF!</v>
      </c>
      <c r="Q658" t="e">
        <f t="shared" si="195"/>
        <v>#REF!</v>
      </c>
      <c r="R658" t="e">
        <f t="shared" si="196"/>
        <v>#REF!</v>
      </c>
      <c r="S658" t="e">
        <f t="shared" si="197"/>
        <v>#REF!</v>
      </c>
      <c r="T658" t="e">
        <f t="shared" si="198"/>
        <v>#REF!</v>
      </c>
      <c r="U658" t="e">
        <f t="shared" si="199"/>
        <v>#REF!</v>
      </c>
      <c r="V658" t="e">
        <f t="shared" si="200"/>
        <v>#REF!</v>
      </c>
      <c r="W658" t="e">
        <f t="shared" si="201"/>
        <v>#REF!</v>
      </c>
      <c r="X658" t="e">
        <f t="shared" si="202"/>
        <v>#REF!</v>
      </c>
      <c r="Y658" t="e">
        <f t="shared" si="203"/>
        <v>#REF!</v>
      </c>
      <c r="Z658" t="e">
        <f t="shared" si="204"/>
        <v>#REF!</v>
      </c>
    </row>
    <row r="659" spans="1:26" x14ac:dyDescent="0.3">
      <c r="A659" t="e">
        <f>IF(A658="","",IF($R$3=1,day07Test!A673,'day07'!#REF!))</f>
        <v>#REF!</v>
      </c>
      <c r="B659" t="str">
        <f t="shared" si="187"/>
        <v/>
      </c>
      <c r="C659" t="str">
        <f t="shared" si="191"/>
        <v/>
      </c>
      <c r="D659" t="str">
        <f t="shared" si="191"/>
        <v/>
      </c>
      <c r="E659" t="str">
        <f t="shared" si="191"/>
        <v/>
      </c>
      <c r="F659" t="str">
        <f t="shared" si="191"/>
        <v/>
      </c>
      <c r="G659" t="str">
        <f t="shared" si="190"/>
        <v/>
      </c>
      <c r="H659" t="str">
        <f t="shared" si="190"/>
        <v/>
      </c>
      <c r="I659" t="str">
        <f t="shared" si="190"/>
        <v/>
      </c>
      <c r="J659" t="str">
        <f t="shared" si="190"/>
        <v/>
      </c>
      <c r="K659" t="str">
        <f t="shared" si="190"/>
        <v/>
      </c>
      <c r="L659" t="str">
        <f t="shared" si="190"/>
        <v/>
      </c>
      <c r="M659" t="str">
        <f t="shared" si="188"/>
        <v/>
      </c>
      <c r="N659" t="e">
        <f t="shared" si="192"/>
        <v>#REF!</v>
      </c>
      <c r="O659" t="e">
        <f t="shared" si="193"/>
        <v>#REF!</v>
      </c>
      <c r="P659" t="e">
        <f t="shared" si="194"/>
        <v>#REF!</v>
      </c>
      <c r="Q659" t="e">
        <f t="shared" si="195"/>
        <v>#REF!</v>
      </c>
      <c r="R659" t="e">
        <f t="shared" si="196"/>
        <v>#REF!</v>
      </c>
      <c r="S659" t="e">
        <f t="shared" si="197"/>
        <v>#REF!</v>
      </c>
      <c r="T659" t="e">
        <f t="shared" si="198"/>
        <v>#REF!</v>
      </c>
      <c r="U659" t="e">
        <f t="shared" si="199"/>
        <v>#REF!</v>
      </c>
      <c r="V659" t="e">
        <f t="shared" si="200"/>
        <v>#REF!</v>
      </c>
      <c r="W659" t="e">
        <f t="shared" si="201"/>
        <v>#REF!</v>
      </c>
      <c r="X659" t="e">
        <f t="shared" si="202"/>
        <v>#REF!</v>
      </c>
      <c r="Y659" t="e">
        <f t="shared" si="203"/>
        <v>#REF!</v>
      </c>
      <c r="Z659" t="e">
        <f t="shared" si="204"/>
        <v>#REF!</v>
      </c>
    </row>
    <row r="660" spans="1:26" x14ac:dyDescent="0.3">
      <c r="A660" t="e">
        <f>IF(A659="","",IF($R$3=1,day07Test!A674,'day07'!#REF!))</f>
        <v>#REF!</v>
      </c>
      <c r="B660" t="str">
        <f t="shared" si="187"/>
        <v/>
      </c>
      <c r="C660" t="str">
        <f t="shared" si="191"/>
        <v/>
      </c>
      <c r="D660" t="str">
        <f t="shared" si="191"/>
        <v/>
      </c>
      <c r="E660" t="str">
        <f t="shared" si="191"/>
        <v/>
      </c>
      <c r="F660" t="str">
        <f t="shared" si="191"/>
        <v/>
      </c>
      <c r="G660" t="str">
        <f t="shared" si="190"/>
        <v/>
      </c>
      <c r="H660" t="str">
        <f t="shared" si="190"/>
        <v/>
      </c>
      <c r="I660" t="str">
        <f t="shared" si="190"/>
        <v/>
      </c>
      <c r="J660" t="str">
        <f t="shared" si="190"/>
        <v/>
      </c>
      <c r="K660" t="str">
        <f t="shared" si="190"/>
        <v/>
      </c>
      <c r="L660" t="str">
        <f t="shared" si="190"/>
        <v/>
      </c>
      <c r="M660" t="str">
        <f t="shared" si="188"/>
        <v/>
      </c>
      <c r="N660" t="e">
        <f t="shared" si="192"/>
        <v>#REF!</v>
      </c>
      <c r="O660" t="e">
        <f t="shared" si="193"/>
        <v>#REF!</v>
      </c>
      <c r="P660" t="e">
        <f t="shared" si="194"/>
        <v>#REF!</v>
      </c>
      <c r="Q660" t="e">
        <f t="shared" si="195"/>
        <v>#REF!</v>
      </c>
      <c r="R660" t="e">
        <f t="shared" si="196"/>
        <v>#REF!</v>
      </c>
      <c r="S660" t="e">
        <f t="shared" si="197"/>
        <v>#REF!</v>
      </c>
      <c r="T660" t="e">
        <f t="shared" si="198"/>
        <v>#REF!</v>
      </c>
      <c r="U660" t="e">
        <f t="shared" si="199"/>
        <v>#REF!</v>
      </c>
      <c r="V660" t="e">
        <f t="shared" si="200"/>
        <v>#REF!</v>
      </c>
      <c r="W660" t="e">
        <f t="shared" si="201"/>
        <v>#REF!</v>
      </c>
      <c r="X660" t="e">
        <f t="shared" si="202"/>
        <v>#REF!</v>
      </c>
      <c r="Y660" t="e">
        <f t="shared" si="203"/>
        <v>#REF!</v>
      </c>
      <c r="Z660" t="e">
        <f t="shared" si="204"/>
        <v>#REF!</v>
      </c>
    </row>
    <row r="661" spans="1:26" x14ac:dyDescent="0.3">
      <c r="A661" t="e">
        <f>IF(A660="","",IF($R$3=1,day07Test!A675,'day07'!#REF!))</f>
        <v>#REF!</v>
      </c>
      <c r="B661" t="str">
        <f t="shared" si="187"/>
        <v/>
      </c>
      <c r="C661" t="str">
        <f t="shared" si="191"/>
        <v/>
      </c>
      <c r="D661" t="str">
        <f t="shared" si="191"/>
        <v/>
      </c>
      <c r="E661" t="str">
        <f t="shared" si="191"/>
        <v/>
      </c>
      <c r="F661" t="str">
        <f t="shared" si="191"/>
        <v/>
      </c>
      <c r="G661" t="str">
        <f t="shared" si="190"/>
        <v/>
      </c>
      <c r="H661" t="str">
        <f t="shared" si="190"/>
        <v/>
      </c>
      <c r="I661" t="str">
        <f t="shared" si="190"/>
        <v/>
      </c>
      <c r="J661" t="str">
        <f t="shared" si="190"/>
        <v/>
      </c>
      <c r="K661" t="str">
        <f t="shared" si="190"/>
        <v/>
      </c>
      <c r="L661" t="str">
        <f t="shared" si="190"/>
        <v/>
      </c>
      <c r="M661" t="str">
        <f t="shared" si="188"/>
        <v/>
      </c>
      <c r="N661" t="e">
        <f t="shared" si="192"/>
        <v>#REF!</v>
      </c>
      <c r="O661" t="e">
        <f t="shared" si="193"/>
        <v>#REF!</v>
      </c>
      <c r="P661" t="e">
        <f t="shared" si="194"/>
        <v>#REF!</v>
      </c>
      <c r="Q661" t="e">
        <f t="shared" si="195"/>
        <v>#REF!</v>
      </c>
      <c r="R661" t="e">
        <f t="shared" si="196"/>
        <v>#REF!</v>
      </c>
      <c r="S661" t="e">
        <f t="shared" si="197"/>
        <v>#REF!</v>
      </c>
      <c r="T661" t="e">
        <f t="shared" si="198"/>
        <v>#REF!</v>
      </c>
      <c r="U661" t="e">
        <f t="shared" si="199"/>
        <v>#REF!</v>
      </c>
      <c r="V661" t="e">
        <f t="shared" si="200"/>
        <v>#REF!</v>
      </c>
      <c r="W661" t="e">
        <f t="shared" si="201"/>
        <v>#REF!</v>
      </c>
      <c r="X661" t="e">
        <f t="shared" si="202"/>
        <v>#REF!</v>
      </c>
      <c r="Y661" t="e">
        <f t="shared" si="203"/>
        <v>#REF!</v>
      </c>
      <c r="Z661" t="e">
        <f t="shared" si="204"/>
        <v>#REF!</v>
      </c>
    </row>
    <row r="662" spans="1:26" x14ac:dyDescent="0.3">
      <c r="A662" t="e">
        <f>IF(A661="","",IF($R$3=1,day07Test!A676,'day07'!#REF!))</f>
        <v>#REF!</v>
      </c>
      <c r="B662" t="str">
        <f t="shared" si="187"/>
        <v/>
      </c>
      <c r="C662" t="str">
        <f t="shared" si="191"/>
        <v/>
      </c>
      <c r="D662" t="str">
        <f t="shared" si="191"/>
        <v/>
      </c>
      <c r="E662" t="str">
        <f t="shared" si="191"/>
        <v/>
      </c>
      <c r="F662" t="str">
        <f t="shared" si="191"/>
        <v/>
      </c>
      <c r="G662" t="str">
        <f t="shared" si="190"/>
        <v/>
      </c>
      <c r="H662" t="str">
        <f t="shared" si="190"/>
        <v/>
      </c>
      <c r="I662" t="str">
        <f t="shared" si="190"/>
        <v/>
      </c>
      <c r="J662" t="str">
        <f t="shared" si="190"/>
        <v/>
      </c>
      <c r="K662" t="str">
        <f t="shared" si="190"/>
        <v/>
      </c>
      <c r="L662" t="str">
        <f t="shared" si="190"/>
        <v/>
      </c>
      <c r="M662" t="str">
        <f t="shared" si="188"/>
        <v/>
      </c>
      <c r="N662" t="e">
        <f t="shared" si="192"/>
        <v>#REF!</v>
      </c>
      <c r="O662" t="e">
        <f t="shared" si="193"/>
        <v>#REF!</v>
      </c>
      <c r="P662" t="e">
        <f t="shared" si="194"/>
        <v>#REF!</v>
      </c>
      <c r="Q662" t="e">
        <f t="shared" si="195"/>
        <v>#REF!</v>
      </c>
      <c r="R662" t="e">
        <f t="shared" si="196"/>
        <v>#REF!</v>
      </c>
      <c r="S662" t="e">
        <f t="shared" si="197"/>
        <v>#REF!</v>
      </c>
      <c r="T662" t="e">
        <f t="shared" si="198"/>
        <v>#REF!</v>
      </c>
      <c r="U662" t="e">
        <f t="shared" si="199"/>
        <v>#REF!</v>
      </c>
      <c r="V662" t="e">
        <f t="shared" si="200"/>
        <v>#REF!</v>
      </c>
      <c r="W662" t="e">
        <f t="shared" si="201"/>
        <v>#REF!</v>
      </c>
      <c r="X662" t="e">
        <f t="shared" si="202"/>
        <v>#REF!</v>
      </c>
      <c r="Y662" t="e">
        <f t="shared" si="203"/>
        <v>#REF!</v>
      </c>
      <c r="Z662" t="e">
        <f t="shared" si="204"/>
        <v>#REF!</v>
      </c>
    </row>
    <row r="663" spans="1:26" x14ac:dyDescent="0.3">
      <c r="A663" t="e">
        <f>IF(A662="","",IF($R$3=1,day07Test!A677,'day07'!#REF!))</f>
        <v>#REF!</v>
      </c>
      <c r="B663" t="str">
        <f t="shared" ref="B663:B726" si="205">IFERROR(VALUE(MID($A663,COLUMN()-1,1)),"")</f>
        <v/>
      </c>
      <c r="C663" t="str">
        <f t="shared" si="191"/>
        <v/>
      </c>
      <c r="D663" t="str">
        <f t="shared" si="191"/>
        <v/>
      </c>
      <c r="E663" t="str">
        <f t="shared" si="191"/>
        <v/>
      </c>
      <c r="F663" t="str">
        <f t="shared" si="191"/>
        <v/>
      </c>
      <c r="G663" t="str">
        <f t="shared" si="190"/>
        <v/>
      </c>
      <c r="H663" t="str">
        <f t="shared" si="190"/>
        <v/>
      </c>
      <c r="I663" t="str">
        <f t="shared" si="190"/>
        <v/>
      </c>
      <c r="J663" t="str">
        <f t="shared" si="190"/>
        <v/>
      </c>
      <c r="K663" t="str">
        <f t="shared" si="190"/>
        <v/>
      </c>
      <c r="L663" t="str">
        <f t="shared" si="190"/>
        <v/>
      </c>
      <c r="M663" t="str">
        <f t="shared" si="188"/>
        <v/>
      </c>
      <c r="N663" t="e">
        <f t="shared" si="192"/>
        <v>#REF!</v>
      </c>
      <c r="O663" t="e">
        <f t="shared" si="193"/>
        <v>#REF!</v>
      </c>
      <c r="P663" t="e">
        <f t="shared" si="194"/>
        <v>#REF!</v>
      </c>
      <c r="Q663" t="e">
        <f t="shared" si="195"/>
        <v>#REF!</v>
      </c>
      <c r="R663" t="e">
        <f t="shared" si="196"/>
        <v>#REF!</v>
      </c>
      <c r="S663" t="e">
        <f t="shared" si="197"/>
        <v>#REF!</v>
      </c>
      <c r="T663" t="e">
        <f t="shared" si="198"/>
        <v>#REF!</v>
      </c>
      <c r="U663" t="e">
        <f t="shared" si="199"/>
        <v>#REF!</v>
      </c>
      <c r="V663" t="e">
        <f t="shared" si="200"/>
        <v>#REF!</v>
      </c>
      <c r="W663" t="e">
        <f t="shared" si="201"/>
        <v>#REF!</v>
      </c>
      <c r="X663" t="e">
        <f t="shared" si="202"/>
        <v>#REF!</v>
      </c>
      <c r="Y663" t="e">
        <f t="shared" si="203"/>
        <v>#REF!</v>
      </c>
      <c r="Z663" t="e">
        <f t="shared" si="204"/>
        <v>#REF!</v>
      </c>
    </row>
    <row r="664" spans="1:26" x14ac:dyDescent="0.3">
      <c r="A664" t="e">
        <f>IF(A663="","",IF($R$3=1,day07Test!A678,'day07'!#REF!))</f>
        <v>#REF!</v>
      </c>
      <c r="B664" t="str">
        <f t="shared" si="205"/>
        <v/>
      </c>
      <c r="C664" t="str">
        <f t="shared" si="191"/>
        <v/>
      </c>
      <c r="D664" t="str">
        <f t="shared" si="191"/>
        <v/>
      </c>
      <c r="E664" t="str">
        <f t="shared" si="191"/>
        <v/>
      </c>
      <c r="F664" t="str">
        <f t="shared" si="191"/>
        <v/>
      </c>
      <c r="G664" t="str">
        <f t="shared" si="190"/>
        <v/>
      </c>
      <c r="H664" t="str">
        <f t="shared" si="190"/>
        <v/>
      </c>
      <c r="I664" t="str">
        <f t="shared" si="190"/>
        <v/>
      </c>
      <c r="J664" t="str">
        <f t="shared" si="190"/>
        <v/>
      </c>
      <c r="K664" t="str">
        <f t="shared" si="190"/>
        <v/>
      </c>
      <c r="L664" t="str">
        <f t="shared" si="190"/>
        <v/>
      </c>
      <c r="M664" t="str">
        <f t="shared" si="188"/>
        <v/>
      </c>
      <c r="N664" t="e">
        <f t="shared" si="192"/>
        <v>#REF!</v>
      </c>
      <c r="O664" t="e">
        <f t="shared" si="193"/>
        <v>#REF!</v>
      </c>
      <c r="P664" t="e">
        <f t="shared" si="194"/>
        <v>#REF!</v>
      </c>
      <c r="Q664" t="e">
        <f t="shared" si="195"/>
        <v>#REF!</v>
      </c>
      <c r="R664" t="e">
        <f t="shared" si="196"/>
        <v>#REF!</v>
      </c>
      <c r="S664" t="e">
        <f t="shared" si="197"/>
        <v>#REF!</v>
      </c>
      <c r="T664" t="e">
        <f t="shared" si="198"/>
        <v>#REF!</v>
      </c>
      <c r="U664" t="e">
        <f t="shared" si="199"/>
        <v>#REF!</v>
      </c>
      <c r="V664" t="e">
        <f t="shared" si="200"/>
        <v>#REF!</v>
      </c>
      <c r="W664" t="e">
        <f t="shared" si="201"/>
        <v>#REF!</v>
      </c>
      <c r="X664" t="e">
        <f t="shared" si="202"/>
        <v>#REF!</v>
      </c>
      <c r="Y664" t="e">
        <f t="shared" si="203"/>
        <v>#REF!</v>
      </c>
      <c r="Z664" t="e">
        <f t="shared" si="204"/>
        <v>#REF!</v>
      </c>
    </row>
    <row r="665" spans="1:26" x14ac:dyDescent="0.3">
      <c r="A665" t="e">
        <f>IF(A664="","",IF($R$3=1,day07Test!A679,'day07'!#REF!))</f>
        <v>#REF!</v>
      </c>
      <c r="B665" t="str">
        <f t="shared" si="205"/>
        <v/>
      </c>
      <c r="C665" t="str">
        <f t="shared" si="191"/>
        <v/>
      </c>
      <c r="D665" t="str">
        <f t="shared" si="191"/>
        <v/>
      </c>
      <c r="E665" t="str">
        <f t="shared" si="191"/>
        <v/>
      </c>
      <c r="F665" t="str">
        <f t="shared" si="191"/>
        <v/>
      </c>
      <c r="G665" t="str">
        <f t="shared" si="190"/>
        <v/>
      </c>
      <c r="H665" t="str">
        <f t="shared" si="190"/>
        <v/>
      </c>
      <c r="I665" t="str">
        <f t="shared" si="190"/>
        <v/>
      </c>
      <c r="J665" t="str">
        <f t="shared" si="190"/>
        <v/>
      </c>
      <c r="K665" t="str">
        <f t="shared" si="190"/>
        <v/>
      </c>
      <c r="L665" t="str">
        <f t="shared" si="190"/>
        <v/>
      </c>
      <c r="M665" t="str">
        <f t="shared" si="188"/>
        <v/>
      </c>
      <c r="N665" t="e">
        <f t="shared" si="192"/>
        <v>#REF!</v>
      </c>
      <c r="O665" t="e">
        <f t="shared" si="193"/>
        <v>#REF!</v>
      </c>
      <c r="P665" t="e">
        <f t="shared" si="194"/>
        <v>#REF!</v>
      </c>
      <c r="Q665" t="e">
        <f t="shared" si="195"/>
        <v>#REF!</v>
      </c>
      <c r="R665" t="e">
        <f t="shared" si="196"/>
        <v>#REF!</v>
      </c>
      <c r="S665" t="e">
        <f t="shared" si="197"/>
        <v>#REF!</v>
      </c>
      <c r="T665" t="e">
        <f t="shared" si="198"/>
        <v>#REF!</v>
      </c>
      <c r="U665" t="e">
        <f t="shared" si="199"/>
        <v>#REF!</v>
      </c>
      <c r="V665" t="e">
        <f t="shared" si="200"/>
        <v>#REF!</v>
      </c>
      <c r="W665" t="e">
        <f t="shared" si="201"/>
        <v>#REF!</v>
      </c>
      <c r="X665" t="e">
        <f t="shared" si="202"/>
        <v>#REF!</v>
      </c>
      <c r="Y665" t="e">
        <f t="shared" si="203"/>
        <v>#REF!</v>
      </c>
      <c r="Z665" t="e">
        <f t="shared" si="204"/>
        <v>#REF!</v>
      </c>
    </row>
    <row r="666" spans="1:26" x14ac:dyDescent="0.3">
      <c r="A666" t="e">
        <f>IF(A665="","",IF($R$3=1,day07Test!A680,'day07'!#REF!))</f>
        <v>#REF!</v>
      </c>
      <c r="B666" t="str">
        <f t="shared" si="205"/>
        <v/>
      </c>
      <c r="C666" t="str">
        <f t="shared" si="191"/>
        <v/>
      </c>
      <c r="D666" t="str">
        <f t="shared" si="191"/>
        <v/>
      </c>
      <c r="E666" t="str">
        <f t="shared" si="191"/>
        <v/>
      </c>
      <c r="F666" t="str">
        <f t="shared" si="191"/>
        <v/>
      </c>
      <c r="G666" t="str">
        <f t="shared" si="190"/>
        <v/>
      </c>
      <c r="H666" t="str">
        <f t="shared" si="190"/>
        <v/>
      </c>
      <c r="I666" t="str">
        <f t="shared" si="190"/>
        <v/>
      </c>
      <c r="J666" t="str">
        <f t="shared" si="190"/>
        <v/>
      </c>
      <c r="K666" t="str">
        <f t="shared" si="190"/>
        <v/>
      </c>
      <c r="L666" t="str">
        <f t="shared" si="190"/>
        <v/>
      </c>
      <c r="M666" t="str">
        <f t="shared" si="188"/>
        <v/>
      </c>
      <c r="N666" t="e">
        <f t="shared" si="192"/>
        <v>#REF!</v>
      </c>
      <c r="O666" t="e">
        <f t="shared" si="193"/>
        <v>#REF!</v>
      </c>
      <c r="P666" t="e">
        <f t="shared" si="194"/>
        <v>#REF!</v>
      </c>
      <c r="Q666" t="e">
        <f t="shared" si="195"/>
        <v>#REF!</v>
      </c>
      <c r="R666" t="e">
        <f t="shared" si="196"/>
        <v>#REF!</v>
      </c>
      <c r="S666" t="e">
        <f t="shared" si="197"/>
        <v>#REF!</v>
      </c>
      <c r="T666" t="e">
        <f t="shared" si="198"/>
        <v>#REF!</v>
      </c>
      <c r="U666" t="e">
        <f t="shared" si="199"/>
        <v>#REF!</v>
      </c>
      <c r="V666" t="e">
        <f t="shared" si="200"/>
        <v>#REF!</v>
      </c>
      <c r="W666" t="e">
        <f t="shared" si="201"/>
        <v>#REF!</v>
      </c>
      <c r="X666" t="e">
        <f t="shared" si="202"/>
        <v>#REF!</v>
      </c>
      <c r="Y666" t="e">
        <f t="shared" si="203"/>
        <v>#REF!</v>
      </c>
      <c r="Z666" t="e">
        <f t="shared" si="204"/>
        <v>#REF!</v>
      </c>
    </row>
    <row r="667" spans="1:26" x14ac:dyDescent="0.3">
      <c r="A667" t="e">
        <f>IF(A666="","",IF($R$3=1,day07Test!A681,'day07'!#REF!))</f>
        <v>#REF!</v>
      </c>
      <c r="B667" t="str">
        <f t="shared" si="205"/>
        <v/>
      </c>
      <c r="C667" t="str">
        <f t="shared" si="191"/>
        <v/>
      </c>
      <c r="D667" t="str">
        <f t="shared" si="191"/>
        <v/>
      </c>
      <c r="E667" t="str">
        <f t="shared" si="191"/>
        <v/>
      </c>
      <c r="F667" t="str">
        <f t="shared" si="191"/>
        <v/>
      </c>
      <c r="G667" t="str">
        <f t="shared" si="190"/>
        <v/>
      </c>
      <c r="H667" t="str">
        <f t="shared" si="190"/>
        <v/>
      </c>
      <c r="I667" t="str">
        <f t="shared" si="190"/>
        <v/>
      </c>
      <c r="J667" t="str">
        <f t="shared" si="190"/>
        <v/>
      </c>
      <c r="K667" t="str">
        <f t="shared" si="190"/>
        <v/>
      </c>
      <c r="L667" t="str">
        <f t="shared" si="190"/>
        <v/>
      </c>
      <c r="M667" t="str">
        <f t="shared" si="188"/>
        <v/>
      </c>
      <c r="N667" t="e">
        <f t="shared" si="192"/>
        <v>#REF!</v>
      </c>
      <c r="O667" t="e">
        <f t="shared" si="193"/>
        <v>#REF!</v>
      </c>
      <c r="P667" t="e">
        <f t="shared" si="194"/>
        <v>#REF!</v>
      </c>
      <c r="Q667" t="e">
        <f t="shared" si="195"/>
        <v>#REF!</v>
      </c>
      <c r="R667" t="e">
        <f t="shared" si="196"/>
        <v>#REF!</v>
      </c>
      <c r="S667" t="e">
        <f t="shared" si="197"/>
        <v>#REF!</v>
      </c>
      <c r="T667" t="e">
        <f t="shared" si="198"/>
        <v>#REF!</v>
      </c>
      <c r="U667" t="e">
        <f t="shared" si="199"/>
        <v>#REF!</v>
      </c>
      <c r="V667" t="e">
        <f t="shared" si="200"/>
        <v>#REF!</v>
      </c>
      <c r="W667" t="e">
        <f t="shared" si="201"/>
        <v>#REF!</v>
      </c>
      <c r="X667" t="e">
        <f t="shared" si="202"/>
        <v>#REF!</v>
      </c>
      <c r="Y667" t="e">
        <f t="shared" si="203"/>
        <v>#REF!</v>
      </c>
      <c r="Z667" t="e">
        <f t="shared" si="204"/>
        <v>#REF!</v>
      </c>
    </row>
    <row r="668" spans="1:26" x14ac:dyDescent="0.3">
      <c r="A668" t="e">
        <f>IF(A667="","",IF($R$3=1,day07Test!A682,'day07'!#REF!))</f>
        <v>#REF!</v>
      </c>
      <c r="B668" t="str">
        <f t="shared" si="205"/>
        <v/>
      </c>
      <c r="C668" t="str">
        <f t="shared" si="191"/>
        <v/>
      </c>
      <c r="D668" t="str">
        <f t="shared" si="191"/>
        <v/>
      </c>
      <c r="E668" t="str">
        <f t="shared" si="191"/>
        <v/>
      </c>
      <c r="F668" t="str">
        <f t="shared" si="191"/>
        <v/>
      </c>
      <c r="G668" t="str">
        <f t="shared" si="190"/>
        <v/>
      </c>
      <c r="H668" t="str">
        <f t="shared" si="190"/>
        <v/>
      </c>
      <c r="I668" t="str">
        <f t="shared" si="190"/>
        <v/>
      </c>
      <c r="J668" t="str">
        <f t="shared" si="190"/>
        <v/>
      </c>
      <c r="K668" t="str">
        <f t="shared" si="190"/>
        <v/>
      </c>
      <c r="L668" t="str">
        <f t="shared" si="190"/>
        <v/>
      </c>
      <c r="M668" t="str">
        <f t="shared" si="188"/>
        <v/>
      </c>
      <c r="N668" t="e">
        <f t="shared" si="192"/>
        <v>#REF!</v>
      </c>
      <c r="O668" t="e">
        <f t="shared" si="193"/>
        <v>#REF!</v>
      </c>
      <c r="P668" t="e">
        <f t="shared" si="194"/>
        <v>#REF!</v>
      </c>
      <c r="Q668" t="e">
        <f t="shared" si="195"/>
        <v>#REF!</v>
      </c>
      <c r="R668" t="e">
        <f t="shared" si="196"/>
        <v>#REF!</v>
      </c>
      <c r="S668" t="e">
        <f t="shared" si="197"/>
        <v>#REF!</v>
      </c>
      <c r="T668" t="e">
        <f t="shared" si="198"/>
        <v>#REF!</v>
      </c>
      <c r="U668" t="e">
        <f t="shared" si="199"/>
        <v>#REF!</v>
      </c>
      <c r="V668" t="e">
        <f t="shared" si="200"/>
        <v>#REF!</v>
      </c>
      <c r="W668" t="e">
        <f t="shared" si="201"/>
        <v>#REF!</v>
      </c>
      <c r="X668" t="e">
        <f t="shared" si="202"/>
        <v>#REF!</v>
      </c>
      <c r="Y668" t="e">
        <f t="shared" si="203"/>
        <v>#REF!</v>
      </c>
      <c r="Z668" t="e">
        <f t="shared" si="204"/>
        <v>#REF!</v>
      </c>
    </row>
    <row r="669" spans="1:26" x14ac:dyDescent="0.3">
      <c r="A669" t="e">
        <f>IF(A668="","",IF($R$3=1,day07Test!A683,'day07'!#REF!))</f>
        <v>#REF!</v>
      </c>
      <c r="B669" t="str">
        <f t="shared" si="205"/>
        <v/>
      </c>
      <c r="C669" t="str">
        <f t="shared" si="191"/>
        <v/>
      </c>
      <c r="D669" t="str">
        <f t="shared" si="191"/>
        <v/>
      </c>
      <c r="E669" t="str">
        <f t="shared" si="191"/>
        <v/>
      </c>
      <c r="F669" t="str">
        <f t="shared" si="191"/>
        <v/>
      </c>
      <c r="G669" t="str">
        <f t="shared" si="190"/>
        <v/>
      </c>
      <c r="H669" t="str">
        <f t="shared" si="190"/>
        <v/>
      </c>
      <c r="I669" t="str">
        <f t="shared" si="190"/>
        <v/>
      </c>
      <c r="J669" t="str">
        <f t="shared" si="190"/>
        <v/>
      </c>
      <c r="K669" t="str">
        <f t="shared" si="190"/>
        <v/>
      </c>
      <c r="L669" t="str">
        <f t="shared" si="190"/>
        <v/>
      </c>
      <c r="M669" t="str">
        <f t="shared" si="188"/>
        <v/>
      </c>
      <c r="N669" t="e">
        <f t="shared" si="192"/>
        <v>#REF!</v>
      </c>
      <c r="O669" t="e">
        <f t="shared" si="193"/>
        <v>#REF!</v>
      </c>
      <c r="P669" t="e">
        <f t="shared" si="194"/>
        <v>#REF!</v>
      </c>
      <c r="Q669" t="e">
        <f t="shared" si="195"/>
        <v>#REF!</v>
      </c>
      <c r="R669" t="e">
        <f t="shared" si="196"/>
        <v>#REF!</v>
      </c>
      <c r="S669" t="e">
        <f t="shared" si="197"/>
        <v>#REF!</v>
      </c>
      <c r="T669" t="e">
        <f t="shared" si="198"/>
        <v>#REF!</v>
      </c>
      <c r="U669" t="e">
        <f t="shared" si="199"/>
        <v>#REF!</v>
      </c>
      <c r="V669" t="e">
        <f t="shared" si="200"/>
        <v>#REF!</v>
      </c>
      <c r="W669" t="e">
        <f t="shared" si="201"/>
        <v>#REF!</v>
      </c>
      <c r="X669" t="e">
        <f t="shared" si="202"/>
        <v>#REF!</v>
      </c>
      <c r="Y669" t="e">
        <f t="shared" si="203"/>
        <v>#REF!</v>
      </c>
      <c r="Z669" t="e">
        <f t="shared" si="204"/>
        <v>#REF!</v>
      </c>
    </row>
    <row r="670" spans="1:26" x14ac:dyDescent="0.3">
      <c r="A670" t="e">
        <f>IF(A669="","",IF($R$3=1,day07Test!A684,'day07'!#REF!))</f>
        <v>#REF!</v>
      </c>
      <c r="B670" t="str">
        <f t="shared" si="205"/>
        <v/>
      </c>
      <c r="C670" t="str">
        <f t="shared" si="191"/>
        <v/>
      </c>
      <c r="D670" t="str">
        <f t="shared" si="191"/>
        <v/>
      </c>
      <c r="E670" t="str">
        <f t="shared" si="191"/>
        <v/>
      </c>
      <c r="F670" t="str">
        <f t="shared" si="191"/>
        <v/>
      </c>
      <c r="G670" t="str">
        <f t="shared" si="190"/>
        <v/>
      </c>
      <c r="H670" t="str">
        <f t="shared" si="190"/>
        <v/>
      </c>
      <c r="I670" t="str">
        <f t="shared" si="190"/>
        <v/>
      </c>
      <c r="J670" t="str">
        <f t="shared" si="190"/>
        <v/>
      </c>
      <c r="K670" t="str">
        <f t="shared" si="190"/>
        <v/>
      </c>
      <c r="L670" t="str">
        <f t="shared" si="190"/>
        <v/>
      </c>
      <c r="M670" t="str">
        <f t="shared" si="188"/>
        <v/>
      </c>
      <c r="N670" t="e">
        <f t="shared" si="192"/>
        <v>#REF!</v>
      </c>
      <c r="O670" t="e">
        <f t="shared" si="193"/>
        <v>#REF!</v>
      </c>
      <c r="P670" t="e">
        <f t="shared" si="194"/>
        <v>#REF!</v>
      </c>
      <c r="Q670" t="e">
        <f t="shared" si="195"/>
        <v>#REF!</v>
      </c>
      <c r="R670" t="e">
        <f t="shared" si="196"/>
        <v>#REF!</v>
      </c>
      <c r="S670" t="e">
        <f t="shared" si="197"/>
        <v>#REF!</v>
      </c>
      <c r="T670" t="e">
        <f t="shared" si="198"/>
        <v>#REF!</v>
      </c>
      <c r="U670" t="e">
        <f t="shared" si="199"/>
        <v>#REF!</v>
      </c>
      <c r="V670" t="e">
        <f t="shared" si="200"/>
        <v>#REF!</v>
      </c>
      <c r="W670" t="e">
        <f t="shared" si="201"/>
        <v>#REF!</v>
      </c>
      <c r="X670" t="e">
        <f t="shared" si="202"/>
        <v>#REF!</v>
      </c>
      <c r="Y670" t="e">
        <f t="shared" si="203"/>
        <v>#REF!</v>
      </c>
      <c r="Z670" t="e">
        <f t="shared" si="204"/>
        <v>#REF!</v>
      </c>
    </row>
    <row r="671" spans="1:26" x14ac:dyDescent="0.3">
      <c r="A671" t="e">
        <f>IF(A670="","",IF($R$3=1,day07Test!A685,'day07'!#REF!))</f>
        <v>#REF!</v>
      </c>
      <c r="B671" t="str">
        <f t="shared" si="205"/>
        <v/>
      </c>
      <c r="C671" t="str">
        <f t="shared" si="191"/>
        <v/>
      </c>
      <c r="D671" t="str">
        <f t="shared" si="191"/>
        <v/>
      </c>
      <c r="E671" t="str">
        <f t="shared" si="191"/>
        <v/>
      </c>
      <c r="F671" t="str">
        <f t="shared" si="191"/>
        <v/>
      </c>
      <c r="G671" t="str">
        <f t="shared" si="190"/>
        <v/>
      </c>
      <c r="H671" t="str">
        <f t="shared" si="190"/>
        <v/>
      </c>
      <c r="I671" t="str">
        <f t="shared" si="190"/>
        <v/>
      </c>
      <c r="J671" t="str">
        <f t="shared" si="190"/>
        <v/>
      </c>
      <c r="K671" t="str">
        <f t="shared" si="190"/>
        <v/>
      </c>
      <c r="L671" t="str">
        <f t="shared" si="190"/>
        <v/>
      </c>
      <c r="M671" t="str">
        <f t="shared" si="188"/>
        <v/>
      </c>
      <c r="N671" t="e">
        <f t="shared" si="192"/>
        <v>#REF!</v>
      </c>
      <c r="O671" t="e">
        <f t="shared" si="193"/>
        <v>#REF!</v>
      </c>
      <c r="P671" t="e">
        <f t="shared" si="194"/>
        <v>#REF!</v>
      </c>
      <c r="Q671" t="e">
        <f t="shared" si="195"/>
        <v>#REF!</v>
      </c>
      <c r="R671" t="e">
        <f t="shared" si="196"/>
        <v>#REF!</v>
      </c>
      <c r="S671" t="e">
        <f t="shared" si="197"/>
        <v>#REF!</v>
      </c>
      <c r="T671" t="e">
        <f t="shared" si="198"/>
        <v>#REF!</v>
      </c>
      <c r="U671" t="e">
        <f t="shared" si="199"/>
        <v>#REF!</v>
      </c>
      <c r="V671" t="e">
        <f t="shared" si="200"/>
        <v>#REF!</v>
      </c>
      <c r="W671" t="e">
        <f t="shared" si="201"/>
        <v>#REF!</v>
      </c>
      <c r="X671" t="e">
        <f t="shared" si="202"/>
        <v>#REF!</v>
      </c>
      <c r="Y671" t="e">
        <f t="shared" si="203"/>
        <v>#REF!</v>
      </c>
      <c r="Z671" t="e">
        <f t="shared" si="204"/>
        <v>#REF!</v>
      </c>
    </row>
    <row r="672" spans="1:26" x14ac:dyDescent="0.3">
      <c r="A672" t="e">
        <f>IF(A671="","",IF($R$3=1,day07Test!A686,'day07'!#REF!))</f>
        <v>#REF!</v>
      </c>
      <c r="B672" t="str">
        <f t="shared" si="205"/>
        <v/>
      </c>
      <c r="C672" t="str">
        <f t="shared" si="191"/>
        <v/>
      </c>
      <c r="D672" t="str">
        <f t="shared" si="191"/>
        <v/>
      </c>
      <c r="E672" t="str">
        <f t="shared" si="191"/>
        <v/>
      </c>
      <c r="F672" t="str">
        <f t="shared" si="191"/>
        <v/>
      </c>
      <c r="G672" t="str">
        <f t="shared" si="190"/>
        <v/>
      </c>
      <c r="H672" t="str">
        <f t="shared" si="190"/>
        <v/>
      </c>
      <c r="I672" t="str">
        <f t="shared" si="190"/>
        <v/>
      </c>
      <c r="J672" t="str">
        <f t="shared" si="190"/>
        <v/>
      </c>
      <c r="K672" t="str">
        <f t="shared" si="190"/>
        <v/>
      </c>
      <c r="L672" t="str">
        <f t="shared" si="190"/>
        <v/>
      </c>
      <c r="M672" t="str">
        <f t="shared" si="188"/>
        <v/>
      </c>
      <c r="N672" t="e">
        <f t="shared" si="192"/>
        <v>#REF!</v>
      </c>
      <c r="O672" t="e">
        <f t="shared" si="193"/>
        <v>#REF!</v>
      </c>
      <c r="P672" t="e">
        <f t="shared" si="194"/>
        <v>#REF!</v>
      </c>
      <c r="Q672" t="e">
        <f t="shared" si="195"/>
        <v>#REF!</v>
      </c>
      <c r="R672" t="e">
        <f t="shared" si="196"/>
        <v>#REF!</v>
      </c>
      <c r="S672" t="e">
        <f t="shared" si="197"/>
        <v>#REF!</v>
      </c>
      <c r="T672" t="e">
        <f t="shared" si="198"/>
        <v>#REF!</v>
      </c>
      <c r="U672" t="e">
        <f t="shared" si="199"/>
        <v>#REF!</v>
      </c>
      <c r="V672" t="e">
        <f t="shared" si="200"/>
        <v>#REF!</v>
      </c>
      <c r="W672" t="e">
        <f t="shared" si="201"/>
        <v>#REF!</v>
      </c>
      <c r="X672" t="e">
        <f t="shared" si="202"/>
        <v>#REF!</v>
      </c>
      <c r="Y672" t="e">
        <f t="shared" si="203"/>
        <v>#REF!</v>
      </c>
      <c r="Z672" t="e">
        <f t="shared" si="204"/>
        <v>#REF!</v>
      </c>
    </row>
    <row r="673" spans="1:26" x14ac:dyDescent="0.3">
      <c r="A673" t="e">
        <f>IF(A672="","",IF($R$3=1,day07Test!A687,'day07'!#REF!))</f>
        <v>#REF!</v>
      </c>
      <c r="B673" t="str">
        <f t="shared" si="205"/>
        <v/>
      </c>
      <c r="C673" t="str">
        <f t="shared" si="191"/>
        <v/>
      </c>
      <c r="D673" t="str">
        <f t="shared" si="191"/>
        <v/>
      </c>
      <c r="E673" t="str">
        <f t="shared" si="191"/>
        <v/>
      </c>
      <c r="F673" t="str">
        <f t="shared" si="191"/>
        <v/>
      </c>
      <c r="G673" t="str">
        <f t="shared" si="190"/>
        <v/>
      </c>
      <c r="H673" t="str">
        <f t="shared" si="190"/>
        <v/>
      </c>
      <c r="I673" t="str">
        <f t="shared" si="190"/>
        <v/>
      </c>
      <c r="J673" t="str">
        <f t="shared" si="190"/>
        <v/>
      </c>
      <c r="K673" t="str">
        <f t="shared" si="190"/>
        <v/>
      </c>
      <c r="L673" t="str">
        <f t="shared" si="190"/>
        <v/>
      </c>
      <c r="M673" t="str">
        <f t="shared" si="188"/>
        <v/>
      </c>
      <c r="N673" t="e">
        <f t="shared" si="192"/>
        <v>#REF!</v>
      </c>
      <c r="O673" t="e">
        <f t="shared" si="193"/>
        <v>#REF!</v>
      </c>
      <c r="P673" t="e">
        <f t="shared" si="194"/>
        <v>#REF!</v>
      </c>
      <c r="Q673" t="e">
        <f t="shared" si="195"/>
        <v>#REF!</v>
      </c>
      <c r="R673" t="e">
        <f t="shared" si="196"/>
        <v>#REF!</v>
      </c>
      <c r="S673" t="e">
        <f t="shared" si="197"/>
        <v>#REF!</v>
      </c>
      <c r="T673" t="e">
        <f t="shared" si="198"/>
        <v>#REF!</v>
      </c>
      <c r="U673" t="e">
        <f t="shared" si="199"/>
        <v>#REF!</v>
      </c>
      <c r="V673" t="e">
        <f t="shared" si="200"/>
        <v>#REF!</v>
      </c>
      <c r="W673" t="e">
        <f t="shared" si="201"/>
        <v>#REF!</v>
      </c>
      <c r="X673" t="e">
        <f t="shared" si="202"/>
        <v>#REF!</v>
      </c>
      <c r="Y673" t="e">
        <f t="shared" si="203"/>
        <v>#REF!</v>
      </c>
      <c r="Z673" t="e">
        <f t="shared" si="204"/>
        <v>#REF!</v>
      </c>
    </row>
    <row r="674" spans="1:26" x14ac:dyDescent="0.3">
      <c r="A674" t="e">
        <f>IF(A673="","",IF($R$3=1,day07Test!A688,'day07'!#REF!))</f>
        <v>#REF!</v>
      </c>
      <c r="B674" t="str">
        <f t="shared" si="205"/>
        <v/>
      </c>
      <c r="C674" t="str">
        <f t="shared" si="191"/>
        <v/>
      </c>
      <c r="D674" t="str">
        <f t="shared" si="191"/>
        <v/>
      </c>
      <c r="E674" t="str">
        <f t="shared" si="191"/>
        <v/>
      </c>
      <c r="F674" t="str">
        <f t="shared" si="191"/>
        <v/>
      </c>
      <c r="G674" t="str">
        <f t="shared" si="190"/>
        <v/>
      </c>
      <c r="H674" t="str">
        <f t="shared" si="190"/>
        <v/>
      </c>
      <c r="I674" t="str">
        <f t="shared" si="190"/>
        <v/>
      </c>
      <c r="J674" t="str">
        <f t="shared" si="190"/>
        <v/>
      </c>
      <c r="K674" t="str">
        <f t="shared" si="190"/>
        <v/>
      </c>
      <c r="L674" t="str">
        <f t="shared" si="190"/>
        <v/>
      </c>
      <c r="M674" t="str">
        <f t="shared" si="188"/>
        <v/>
      </c>
      <c r="N674" t="e">
        <f t="shared" si="192"/>
        <v>#REF!</v>
      </c>
      <c r="O674" t="e">
        <f t="shared" si="193"/>
        <v>#REF!</v>
      </c>
      <c r="P674" t="e">
        <f t="shared" si="194"/>
        <v>#REF!</v>
      </c>
      <c r="Q674" t="e">
        <f t="shared" si="195"/>
        <v>#REF!</v>
      </c>
      <c r="R674" t="e">
        <f t="shared" si="196"/>
        <v>#REF!</v>
      </c>
      <c r="S674" t="e">
        <f t="shared" si="197"/>
        <v>#REF!</v>
      </c>
      <c r="T674" t="e">
        <f t="shared" si="198"/>
        <v>#REF!</v>
      </c>
      <c r="U674" t="e">
        <f t="shared" si="199"/>
        <v>#REF!</v>
      </c>
      <c r="V674" t="e">
        <f t="shared" si="200"/>
        <v>#REF!</v>
      </c>
      <c r="W674" t="e">
        <f t="shared" si="201"/>
        <v>#REF!</v>
      </c>
      <c r="X674" t="e">
        <f t="shared" si="202"/>
        <v>#REF!</v>
      </c>
      <c r="Y674" t="e">
        <f t="shared" si="203"/>
        <v>#REF!</v>
      </c>
      <c r="Z674" t="e">
        <f t="shared" si="204"/>
        <v>#REF!</v>
      </c>
    </row>
    <row r="675" spans="1:26" x14ac:dyDescent="0.3">
      <c r="A675" t="e">
        <f>IF(A674="","",IF($R$3=1,day07Test!A689,'day07'!#REF!))</f>
        <v>#REF!</v>
      </c>
      <c r="B675" t="str">
        <f t="shared" si="205"/>
        <v/>
      </c>
      <c r="C675" t="str">
        <f t="shared" si="191"/>
        <v/>
      </c>
      <c r="D675" t="str">
        <f t="shared" si="191"/>
        <v/>
      </c>
      <c r="E675" t="str">
        <f t="shared" si="191"/>
        <v/>
      </c>
      <c r="F675" t="str">
        <f t="shared" si="191"/>
        <v/>
      </c>
      <c r="G675" t="str">
        <f t="shared" si="190"/>
        <v/>
      </c>
      <c r="H675" t="str">
        <f t="shared" si="190"/>
        <v/>
      </c>
      <c r="I675" t="str">
        <f t="shared" si="190"/>
        <v/>
      </c>
      <c r="J675" t="str">
        <f t="shared" si="190"/>
        <v/>
      </c>
      <c r="K675" t="str">
        <f t="shared" si="190"/>
        <v/>
      </c>
      <c r="L675" t="str">
        <f t="shared" si="190"/>
        <v/>
      </c>
      <c r="M675" t="str">
        <f t="shared" si="188"/>
        <v/>
      </c>
      <c r="N675" t="e">
        <f t="shared" si="192"/>
        <v>#REF!</v>
      </c>
      <c r="O675" t="e">
        <f t="shared" si="193"/>
        <v>#REF!</v>
      </c>
      <c r="P675" t="e">
        <f t="shared" si="194"/>
        <v>#REF!</v>
      </c>
      <c r="Q675" t="e">
        <f t="shared" si="195"/>
        <v>#REF!</v>
      </c>
      <c r="R675" t="e">
        <f t="shared" si="196"/>
        <v>#REF!</v>
      </c>
      <c r="S675" t="e">
        <f t="shared" si="197"/>
        <v>#REF!</v>
      </c>
      <c r="T675" t="e">
        <f t="shared" si="198"/>
        <v>#REF!</v>
      </c>
      <c r="U675" t="e">
        <f t="shared" si="199"/>
        <v>#REF!</v>
      </c>
      <c r="V675" t="e">
        <f t="shared" si="200"/>
        <v>#REF!</v>
      </c>
      <c r="W675" t="e">
        <f t="shared" si="201"/>
        <v>#REF!</v>
      </c>
      <c r="X675" t="e">
        <f t="shared" si="202"/>
        <v>#REF!</v>
      </c>
      <c r="Y675" t="e">
        <f t="shared" si="203"/>
        <v>#REF!</v>
      </c>
      <c r="Z675" t="e">
        <f t="shared" si="204"/>
        <v>#REF!</v>
      </c>
    </row>
    <row r="676" spans="1:26" x14ac:dyDescent="0.3">
      <c r="A676" t="e">
        <f>IF(A675="","",IF($R$3=1,day07Test!A690,'day07'!#REF!))</f>
        <v>#REF!</v>
      </c>
      <c r="B676" t="str">
        <f t="shared" si="205"/>
        <v/>
      </c>
      <c r="C676" t="str">
        <f t="shared" si="191"/>
        <v/>
      </c>
      <c r="D676" t="str">
        <f t="shared" si="191"/>
        <v/>
      </c>
      <c r="E676" t="str">
        <f t="shared" si="191"/>
        <v/>
      </c>
      <c r="F676" t="str">
        <f t="shared" si="191"/>
        <v/>
      </c>
      <c r="G676" t="str">
        <f t="shared" si="190"/>
        <v/>
      </c>
      <c r="H676" t="str">
        <f t="shared" si="190"/>
        <v/>
      </c>
      <c r="I676" t="str">
        <f t="shared" si="190"/>
        <v/>
      </c>
      <c r="J676" t="str">
        <f t="shared" si="190"/>
        <v/>
      </c>
      <c r="K676" t="str">
        <f t="shared" si="190"/>
        <v/>
      </c>
      <c r="L676" t="str">
        <f t="shared" si="190"/>
        <v/>
      </c>
      <c r="M676" t="str">
        <f t="shared" si="188"/>
        <v/>
      </c>
      <c r="N676" t="e">
        <f t="shared" si="192"/>
        <v>#REF!</v>
      </c>
      <c r="O676" t="e">
        <f t="shared" si="193"/>
        <v>#REF!</v>
      </c>
      <c r="P676" t="e">
        <f t="shared" si="194"/>
        <v>#REF!</v>
      </c>
      <c r="Q676" t="e">
        <f t="shared" si="195"/>
        <v>#REF!</v>
      </c>
      <c r="R676" t="e">
        <f t="shared" si="196"/>
        <v>#REF!</v>
      </c>
      <c r="S676" t="e">
        <f t="shared" si="197"/>
        <v>#REF!</v>
      </c>
      <c r="T676" t="e">
        <f t="shared" si="198"/>
        <v>#REF!</v>
      </c>
      <c r="U676" t="e">
        <f t="shared" si="199"/>
        <v>#REF!</v>
      </c>
      <c r="V676" t="e">
        <f t="shared" si="200"/>
        <v>#REF!</v>
      </c>
      <c r="W676" t="e">
        <f t="shared" si="201"/>
        <v>#REF!</v>
      </c>
      <c r="X676" t="e">
        <f t="shared" si="202"/>
        <v>#REF!</v>
      </c>
      <c r="Y676" t="e">
        <f t="shared" si="203"/>
        <v>#REF!</v>
      </c>
      <c r="Z676" t="e">
        <f t="shared" si="204"/>
        <v>#REF!</v>
      </c>
    </row>
    <row r="677" spans="1:26" x14ac:dyDescent="0.3">
      <c r="A677" t="e">
        <f>IF(A676="","",IF($R$3=1,day07Test!A691,'day07'!#REF!))</f>
        <v>#REF!</v>
      </c>
      <c r="B677" t="str">
        <f t="shared" si="205"/>
        <v/>
      </c>
      <c r="C677" t="str">
        <f t="shared" si="191"/>
        <v/>
      </c>
      <c r="D677" t="str">
        <f t="shared" si="191"/>
        <v/>
      </c>
      <c r="E677" t="str">
        <f t="shared" si="191"/>
        <v/>
      </c>
      <c r="F677" t="str">
        <f t="shared" si="191"/>
        <v/>
      </c>
      <c r="G677" t="str">
        <f t="shared" si="190"/>
        <v/>
      </c>
      <c r="H677" t="str">
        <f t="shared" si="190"/>
        <v/>
      </c>
      <c r="I677" t="str">
        <f t="shared" si="190"/>
        <v/>
      </c>
      <c r="J677" t="str">
        <f t="shared" si="190"/>
        <v/>
      </c>
      <c r="K677" t="str">
        <f t="shared" si="190"/>
        <v/>
      </c>
      <c r="L677" t="str">
        <f t="shared" si="190"/>
        <v/>
      </c>
      <c r="M677" t="str">
        <f t="shared" si="188"/>
        <v/>
      </c>
      <c r="N677" t="e">
        <f t="shared" si="192"/>
        <v>#REF!</v>
      </c>
      <c r="O677" t="e">
        <f t="shared" si="193"/>
        <v>#REF!</v>
      </c>
      <c r="P677" t="e">
        <f t="shared" si="194"/>
        <v>#REF!</v>
      </c>
      <c r="Q677" t="e">
        <f t="shared" si="195"/>
        <v>#REF!</v>
      </c>
      <c r="R677" t="e">
        <f t="shared" si="196"/>
        <v>#REF!</v>
      </c>
      <c r="S677" t="e">
        <f t="shared" si="197"/>
        <v>#REF!</v>
      </c>
      <c r="T677" t="e">
        <f t="shared" si="198"/>
        <v>#REF!</v>
      </c>
      <c r="U677" t="e">
        <f t="shared" si="199"/>
        <v>#REF!</v>
      </c>
      <c r="V677" t="e">
        <f t="shared" si="200"/>
        <v>#REF!</v>
      </c>
      <c r="W677" t="e">
        <f t="shared" si="201"/>
        <v>#REF!</v>
      </c>
      <c r="X677" t="e">
        <f t="shared" si="202"/>
        <v>#REF!</v>
      </c>
      <c r="Y677" t="e">
        <f t="shared" si="203"/>
        <v>#REF!</v>
      </c>
      <c r="Z677" t="e">
        <f t="shared" si="204"/>
        <v>#REF!</v>
      </c>
    </row>
    <row r="678" spans="1:26" x14ac:dyDescent="0.3">
      <c r="A678" t="e">
        <f>IF(A677="","",IF($R$3=1,day07Test!A692,'day07'!#REF!))</f>
        <v>#REF!</v>
      </c>
      <c r="B678" t="str">
        <f t="shared" si="205"/>
        <v/>
      </c>
      <c r="C678" t="str">
        <f t="shared" si="191"/>
        <v/>
      </c>
      <c r="D678" t="str">
        <f t="shared" si="191"/>
        <v/>
      </c>
      <c r="E678" t="str">
        <f t="shared" si="191"/>
        <v/>
      </c>
      <c r="F678" t="str">
        <f t="shared" si="191"/>
        <v/>
      </c>
      <c r="G678" t="str">
        <f t="shared" si="190"/>
        <v/>
      </c>
      <c r="H678" t="str">
        <f t="shared" si="190"/>
        <v/>
      </c>
      <c r="I678" t="str">
        <f t="shared" si="190"/>
        <v/>
      </c>
      <c r="J678" t="str">
        <f t="shared" si="190"/>
        <v/>
      </c>
      <c r="K678" t="str">
        <f t="shared" si="190"/>
        <v/>
      </c>
      <c r="L678" t="str">
        <f t="shared" si="190"/>
        <v/>
      </c>
      <c r="M678" t="str">
        <f t="shared" si="188"/>
        <v/>
      </c>
      <c r="N678" t="e">
        <f t="shared" si="192"/>
        <v>#REF!</v>
      </c>
      <c r="O678" t="e">
        <f t="shared" si="193"/>
        <v>#REF!</v>
      </c>
      <c r="P678" t="e">
        <f t="shared" si="194"/>
        <v>#REF!</v>
      </c>
      <c r="Q678" t="e">
        <f t="shared" si="195"/>
        <v>#REF!</v>
      </c>
      <c r="R678" t="e">
        <f t="shared" si="196"/>
        <v>#REF!</v>
      </c>
      <c r="S678" t="e">
        <f t="shared" si="197"/>
        <v>#REF!</v>
      </c>
      <c r="T678" t="e">
        <f t="shared" si="198"/>
        <v>#REF!</v>
      </c>
      <c r="U678" t="e">
        <f t="shared" si="199"/>
        <v>#REF!</v>
      </c>
      <c r="V678" t="e">
        <f t="shared" si="200"/>
        <v>#REF!</v>
      </c>
      <c r="W678" t="e">
        <f t="shared" si="201"/>
        <v>#REF!</v>
      </c>
      <c r="X678" t="e">
        <f t="shared" si="202"/>
        <v>#REF!</v>
      </c>
      <c r="Y678" t="e">
        <f t="shared" si="203"/>
        <v>#REF!</v>
      </c>
      <c r="Z678" t="e">
        <f t="shared" si="204"/>
        <v>#REF!</v>
      </c>
    </row>
    <row r="679" spans="1:26" x14ac:dyDescent="0.3">
      <c r="A679" t="e">
        <f>IF(A678="","",IF($R$3=1,day07Test!A693,'day07'!#REF!))</f>
        <v>#REF!</v>
      </c>
      <c r="B679" t="str">
        <f t="shared" si="205"/>
        <v/>
      </c>
      <c r="C679" t="str">
        <f t="shared" si="191"/>
        <v/>
      </c>
      <c r="D679" t="str">
        <f t="shared" si="191"/>
        <v/>
      </c>
      <c r="E679" t="str">
        <f t="shared" si="191"/>
        <v/>
      </c>
      <c r="F679" t="str">
        <f t="shared" si="191"/>
        <v/>
      </c>
      <c r="G679" t="str">
        <f t="shared" si="190"/>
        <v/>
      </c>
      <c r="H679" t="str">
        <f t="shared" si="190"/>
        <v/>
      </c>
      <c r="I679" t="str">
        <f t="shared" si="190"/>
        <v/>
      </c>
      <c r="J679" t="str">
        <f t="shared" si="190"/>
        <v/>
      </c>
      <c r="K679" t="str">
        <f t="shared" si="190"/>
        <v/>
      </c>
      <c r="L679" t="str">
        <f t="shared" si="190"/>
        <v/>
      </c>
      <c r="M679" t="str">
        <f t="shared" ref="M679:M742" si="206">IFERROR(VALUE(MID($A679,COLUMN()-1,1)),"")</f>
        <v/>
      </c>
      <c r="N679" t="e">
        <f t="shared" si="192"/>
        <v>#REF!</v>
      </c>
      <c r="O679" t="e">
        <f t="shared" si="193"/>
        <v>#REF!</v>
      </c>
      <c r="P679" t="e">
        <f t="shared" si="194"/>
        <v>#REF!</v>
      </c>
      <c r="Q679" t="e">
        <f t="shared" si="195"/>
        <v>#REF!</v>
      </c>
      <c r="R679" t="e">
        <f t="shared" si="196"/>
        <v>#REF!</v>
      </c>
      <c r="S679" t="e">
        <f t="shared" si="197"/>
        <v>#REF!</v>
      </c>
      <c r="T679" t="e">
        <f t="shared" si="198"/>
        <v>#REF!</v>
      </c>
      <c r="U679" t="e">
        <f t="shared" si="199"/>
        <v>#REF!</v>
      </c>
      <c r="V679" t="e">
        <f t="shared" si="200"/>
        <v>#REF!</v>
      </c>
      <c r="W679" t="e">
        <f t="shared" si="201"/>
        <v>#REF!</v>
      </c>
      <c r="X679" t="e">
        <f t="shared" si="202"/>
        <v>#REF!</v>
      </c>
      <c r="Y679" t="e">
        <f t="shared" si="203"/>
        <v>#REF!</v>
      </c>
      <c r="Z679" t="e">
        <f t="shared" si="204"/>
        <v>#REF!</v>
      </c>
    </row>
    <row r="680" spans="1:26" x14ac:dyDescent="0.3">
      <c r="A680" t="e">
        <f>IF(A679="","",IF($R$3=1,day07Test!A694,'day07'!#REF!))</f>
        <v>#REF!</v>
      </c>
      <c r="B680" t="str">
        <f t="shared" si="205"/>
        <v/>
      </c>
      <c r="C680" t="str">
        <f t="shared" si="191"/>
        <v/>
      </c>
      <c r="D680" t="str">
        <f t="shared" si="191"/>
        <v/>
      </c>
      <c r="E680" t="str">
        <f t="shared" si="191"/>
        <v/>
      </c>
      <c r="F680" t="str">
        <f t="shared" si="191"/>
        <v/>
      </c>
      <c r="G680" t="str">
        <f t="shared" si="190"/>
        <v/>
      </c>
      <c r="H680" t="str">
        <f t="shared" si="190"/>
        <v/>
      </c>
      <c r="I680" t="str">
        <f t="shared" si="190"/>
        <v/>
      </c>
      <c r="J680" t="str">
        <f t="shared" si="190"/>
        <v/>
      </c>
      <c r="K680" t="str">
        <f t="shared" si="190"/>
        <v/>
      </c>
      <c r="L680" t="str">
        <f t="shared" si="190"/>
        <v/>
      </c>
      <c r="M680" t="str">
        <f t="shared" si="206"/>
        <v/>
      </c>
      <c r="N680" t="e">
        <f t="shared" si="192"/>
        <v>#REF!</v>
      </c>
      <c r="O680" t="e">
        <f t="shared" si="193"/>
        <v>#REF!</v>
      </c>
      <c r="P680" t="e">
        <f t="shared" si="194"/>
        <v>#REF!</v>
      </c>
      <c r="Q680" t="e">
        <f t="shared" si="195"/>
        <v>#REF!</v>
      </c>
      <c r="R680" t="e">
        <f t="shared" si="196"/>
        <v>#REF!</v>
      </c>
      <c r="S680" t="e">
        <f t="shared" si="197"/>
        <v>#REF!</v>
      </c>
      <c r="T680" t="e">
        <f t="shared" si="198"/>
        <v>#REF!</v>
      </c>
      <c r="U680" t="e">
        <f t="shared" si="199"/>
        <v>#REF!</v>
      </c>
      <c r="V680" t="e">
        <f t="shared" si="200"/>
        <v>#REF!</v>
      </c>
      <c r="W680" t="e">
        <f t="shared" si="201"/>
        <v>#REF!</v>
      </c>
      <c r="X680" t="e">
        <f t="shared" si="202"/>
        <v>#REF!</v>
      </c>
      <c r="Y680" t="e">
        <f t="shared" si="203"/>
        <v>#REF!</v>
      </c>
      <c r="Z680" t="e">
        <f t="shared" si="204"/>
        <v>#REF!</v>
      </c>
    </row>
    <row r="681" spans="1:26" x14ac:dyDescent="0.3">
      <c r="A681" t="e">
        <f>IF(A680="","",IF($R$3=1,day07Test!A695,'day07'!#REF!))</f>
        <v>#REF!</v>
      </c>
      <c r="B681" t="str">
        <f t="shared" si="205"/>
        <v/>
      </c>
      <c r="C681" t="str">
        <f t="shared" si="191"/>
        <v/>
      </c>
      <c r="D681" t="str">
        <f t="shared" si="191"/>
        <v/>
      </c>
      <c r="E681" t="str">
        <f t="shared" si="191"/>
        <v/>
      </c>
      <c r="F681" t="str">
        <f t="shared" si="191"/>
        <v/>
      </c>
      <c r="G681" t="str">
        <f t="shared" si="190"/>
        <v/>
      </c>
      <c r="H681" t="str">
        <f t="shared" si="190"/>
        <v/>
      </c>
      <c r="I681" t="str">
        <f t="shared" si="190"/>
        <v/>
      </c>
      <c r="J681" t="str">
        <f t="shared" si="190"/>
        <v/>
      </c>
      <c r="K681" t="str">
        <f t="shared" si="190"/>
        <v/>
      </c>
      <c r="L681" t="str">
        <f t="shared" si="190"/>
        <v/>
      </c>
      <c r="M681" t="str">
        <f t="shared" si="206"/>
        <v/>
      </c>
      <c r="N681" t="e">
        <f t="shared" si="192"/>
        <v>#REF!</v>
      </c>
      <c r="O681" t="e">
        <f t="shared" si="193"/>
        <v>#REF!</v>
      </c>
      <c r="P681" t="e">
        <f t="shared" si="194"/>
        <v>#REF!</v>
      </c>
      <c r="Q681" t="e">
        <f t="shared" si="195"/>
        <v>#REF!</v>
      </c>
      <c r="R681" t="e">
        <f t="shared" si="196"/>
        <v>#REF!</v>
      </c>
      <c r="S681" t="e">
        <f t="shared" si="197"/>
        <v>#REF!</v>
      </c>
      <c r="T681" t="e">
        <f t="shared" si="198"/>
        <v>#REF!</v>
      </c>
      <c r="U681" t="e">
        <f t="shared" si="199"/>
        <v>#REF!</v>
      </c>
      <c r="V681" t="e">
        <f t="shared" si="200"/>
        <v>#REF!</v>
      </c>
      <c r="W681" t="e">
        <f t="shared" si="201"/>
        <v>#REF!</v>
      </c>
      <c r="X681" t="e">
        <f t="shared" si="202"/>
        <v>#REF!</v>
      </c>
      <c r="Y681" t="e">
        <f t="shared" si="203"/>
        <v>#REF!</v>
      </c>
      <c r="Z681" t="e">
        <f t="shared" si="204"/>
        <v>#REF!</v>
      </c>
    </row>
    <row r="682" spans="1:26" x14ac:dyDescent="0.3">
      <c r="A682" t="e">
        <f>IF(A681="","",IF($R$3=1,day07Test!A696,'day07'!#REF!))</f>
        <v>#REF!</v>
      </c>
      <c r="B682" t="str">
        <f t="shared" si="205"/>
        <v/>
      </c>
      <c r="C682" t="str">
        <f t="shared" si="191"/>
        <v/>
      </c>
      <c r="D682" t="str">
        <f t="shared" si="191"/>
        <v/>
      </c>
      <c r="E682" t="str">
        <f t="shared" si="191"/>
        <v/>
      </c>
      <c r="F682" t="str">
        <f t="shared" si="191"/>
        <v/>
      </c>
      <c r="G682" t="str">
        <f t="shared" si="190"/>
        <v/>
      </c>
      <c r="H682" t="str">
        <f t="shared" si="190"/>
        <v/>
      </c>
      <c r="I682" t="str">
        <f t="shared" si="190"/>
        <v/>
      </c>
      <c r="J682" t="str">
        <f t="shared" si="190"/>
        <v/>
      </c>
      <c r="K682" t="str">
        <f t="shared" si="190"/>
        <v/>
      </c>
      <c r="L682" t="str">
        <f t="shared" si="190"/>
        <v/>
      </c>
      <c r="M682" t="str">
        <f t="shared" si="206"/>
        <v/>
      </c>
      <c r="N682" t="e">
        <f t="shared" si="192"/>
        <v>#REF!</v>
      </c>
      <c r="O682" t="e">
        <f t="shared" si="193"/>
        <v>#REF!</v>
      </c>
      <c r="P682" t="e">
        <f t="shared" si="194"/>
        <v>#REF!</v>
      </c>
      <c r="Q682" t="e">
        <f t="shared" si="195"/>
        <v>#REF!</v>
      </c>
      <c r="R682" t="e">
        <f t="shared" si="196"/>
        <v>#REF!</v>
      </c>
      <c r="S682" t="e">
        <f t="shared" si="197"/>
        <v>#REF!</v>
      </c>
      <c r="T682" t="e">
        <f t="shared" si="198"/>
        <v>#REF!</v>
      </c>
      <c r="U682" t="e">
        <f t="shared" si="199"/>
        <v>#REF!</v>
      </c>
      <c r="V682" t="e">
        <f t="shared" si="200"/>
        <v>#REF!</v>
      </c>
      <c r="W682" t="e">
        <f t="shared" si="201"/>
        <v>#REF!</v>
      </c>
      <c r="X682" t="e">
        <f t="shared" si="202"/>
        <v>#REF!</v>
      </c>
      <c r="Y682" t="e">
        <f t="shared" si="203"/>
        <v>#REF!</v>
      </c>
      <c r="Z682" t="e">
        <f t="shared" si="204"/>
        <v>#REF!</v>
      </c>
    </row>
    <row r="683" spans="1:26" x14ac:dyDescent="0.3">
      <c r="A683" t="e">
        <f>IF(A682="","",IF($R$3=1,day07Test!A697,'day07'!#REF!))</f>
        <v>#REF!</v>
      </c>
      <c r="B683" t="str">
        <f t="shared" si="205"/>
        <v/>
      </c>
      <c r="C683" t="str">
        <f t="shared" si="191"/>
        <v/>
      </c>
      <c r="D683" t="str">
        <f t="shared" si="191"/>
        <v/>
      </c>
      <c r="E683" t="str">
        <f t="shared" si="191"/>
        <v/>
      </c>
      <c r="F683" t="str">
        <f t="shared" si="191"/>
        <v/>
      </c>
      <c r="G683" t="str">
        <f t="shared" si="190"/>
        <v/>
      </c>
      <c r="H683" t="str">
        <f t="shared" si="190"/>
        <v/>
      </c>
      <c r="I683" t="str">
        <f t="shared" si="190"/>
        <v/>
      </c>
      <c r="J683" t="str">
        <f t="shared" si="190"/>
        <v/>
      </c>
      <c r="K683" t="str">
        <f t="shared" si="190"/>
        <v/>
      </c>
      <c r="L683" t="str">
        <f t="shared" si="190"/>
        <v/>
      </c>
      <c r="M683" t="str">
        <f t="shared" si="206"/>
        <v/>
      </c>
      <c r="N683" t="e">
        <f t="shared" si="192"/>
        <v>#REF!</v>
      </c>
      <c r="O683" t="e">
        <f t="shared" si="193"/>
        <v>#REF!</v>
      </c>
      <c r="P683" t="e">
        <f t="shared" si="194"/>
        <v>#REF!</v>
      </c>
      <c r="Q683" t="e">
        <f t="shared" si="195"/>
        <v>#REF!</v>
      </c>
      <c r="R683" t="e">
        <f t="shared" si="196"/>
        <v>#REF!</v>
      </c>
      <c r="S683" t="e">
        <f t="shared" si="197"/>
        <v>#REF!</v>
      </c>
      <c r="T683" t="e">
        <f t="shared" si="198"/>
        <v>#REF!</v>
      </c>
      <c r="U683" t="e">
        <f t="shared" si="199"/>
        <v>#REF!</v>
      </c>
      <c r="V683" t="e">
        <f t="shared" si="200"/>
        <v>#REF!</v>
      </c>
      <c r="W683" t="e">
        <f t="shared" si="201"/>
        <v>#REF!</v>
      </c>
      <c r="X683" t="e">
        <f t="shared" si="202"/>
        <v>#REF!</v>
      </c>
      <c r="Y683" t="e">
        <f t="shared" si="203"/>
        <v>#REF!</v>
      </c>
      <c r="Z683" t="e">
        <f t="shared" si="204"/>
        <v>#REF!</v>
      </c>
    </row>
    <row r="684" spans="1:26" x14ac:dyDescent="0.3">
      <c r="A684" t="e">
        <f>IF(A683="","",IF($R$3=1,day07Test!A698,'day07'!#REF!))</f>
        <v>#REF!</v>
      </c>
      <c r="B684" t="str">
        <f t="shared" si="205"/>
        <v/>
      </c>
      <c r="C684" t="str">
        <f t="shared" si="191"/>
        <v/>
      </c>
      <c r="D684" t="str">
        <f t="shared" si="191"/>
        <v/>
      </c>
      <c r="E684" t="str">
        <f t="shared" si="191"/>
        <v/>
      </c>
      <c r="F684" t="str">
        <f t="shared" si="191"/>
        <v/>
      </c>
      <c r="G684" t="str">
        <f t="shared" si="190"/>
        <v/>
      </c>
      <c r="H684" t="str">
        <f t="shared" si="190"/>
        <v/>
      </c>
      <c r="I684" t="str">
        <f t="shared" si="190"/>
        <v/>
      </c>
      <c r="J684" t="str">
        <f t="shared" ref="H684:L699" si="207">IFERROR(VALUE(MID($A684,COLUMN()-1,1)),"")</f>
        <v/>
      </c>
      <c r="K684" t="str">
        <f t="shared" si="207"/>
        <v/>
      </c>
      <c r="L684" t="str">
        <f t="shared" si="207"/>
        <v/>
      </c>
      <c r="M684" t="str">
        <f t="shared" si="206"/>
        <v/>
      </c>
      <c r="N684" t="e">
        <f t="shared" si="192"/>
        <v>#REF!</v>
      </c>
      <c r="O684" t="e">
        <f t="shared" si="193"/>
        <v>#REF!</v>
      </c>
      <c r="P684" t="e">
        <f t="shared" si="194"/>
        <v>#REF!</v>
      </c>
      <c r="Q684" t="e">
        <f t="shared" si="195"/>
        <v>#REF!</v>
      </c>
      <c r="R684" t="e">
        <f t="shared" si="196"/>
        <v>#REF!</v>
      </c>
      <c r="S684" t="e">
        <f t="shared" si="197"/>
        <v>#REF!</v>
      </c>
      <c r="T684" t="e">
        <f t="shared" si="198"/>
        <v>#REF!</v>
      </c>
      <c r="U684" t="e">
        <f t="shared" si="199"/>
        <v>#REF!</v>
      </c>
      <c r="V684" t="e">
        <f t="shared" si="200"/>
        <v>#REF!</v>
      </c>
      <c r="W684" t="e">
        <f t="shared" si="201"/>
        <v>#REF!</v>
      </c>
      <c r="X684" t="e">
        <f t="shared" si="202"/>
        <v>#REF!</v>
      </c>
      <c r="Y684" t="e">
        <f t="shared" si="203"/>
        <v>#REF!</v>
      </c>
      <c r="Z684" t="e">
        <f t="shared" si="204"/>
        <v>#REF!</v>
      </c>
    </row>
    <row r="685" spans="1:26" x14ac:dyDescent="0.3">
      <c r="A685" t="e">
        <f>IF(A684="","",IF($R$3=1,day07Test!A699,'day07'!#REF!))</f>
        <v>#REF!</v>
      </c>
      <c r="B685" t="str">
        <f t="shared" si="205"/>
        <v/>
      </c>
      <c r="C685" t="str">
        <f t="shared" si="191"/>
        <v/>
      </c>
      <c r="D685" t="str">
        <f t="shared" si="191"/>
        <v/>
      </c>
      <c r="E685" t="str">
        <f t="shared" si="191"/>
        <v/>
      </c>
      <c r="F685" t="str">
        <f t="shared" si="191"/>
        <v/>
      </c>
      <c r="G685" t="str">
        <f t="shared" si="191"/>
        <v/>
      </c>
      <c r="H685" t="str">
        <f t="shared" si="207"/>
        <v/>
      </c>
      <c r="I685" t="str">
        <f t="shared" si="207"/>
        <v/>
      </c>
      <c r="J685" t="str">
        <f t="shared" si="207"/>
        <v/>
      </c>
      <c r="K685" t="str">
        <f t="shared" si="207"/>
        <v/>
      </c>
      <c r="L685" t="str">
        <f t="shared" si="207"/>
        <v/>
      </c>
      <c r="M685" t="str">
        <f t="shared" si="206"/>
        <v/>
      </c>
      <c r="N685" t="e">
        <f t="shared" si="192"/>
        <v>#REF!</v>
      </c>
      <c r="O685" t="e">
        <f t="shared" si="193"/>
        <v>#REF!</v>
      </c>
      <c r="P685" t="e">
        <f t="shared" si="194"/>
        <v>#REF!</v>
      </c>
      <c r="Q685" t="e">
        <f t="shared" si="195"/>
        <v>#REF!</v>
      </c>
      <c r="R685" t="e">
        <f t="shared" si="196"/>
        <v>#REF!</v>
      </c>
      <c r="S685" t="e">
        <f t="shared" si="197"/>
        <v>#REF!</v>
      </c>
      <c r="T685" t="e">
        <f t="shared" si="198"/>
        <v>#REF!</v>
      </c>
      <c r="U685" t="e">
        <f t="shared" si="199"/>
        <v>#REF!</v>
      </c>
      <c r="V685" t="e">
        <f t="shared" si="200"/>
        <v>#REF!</v>
      </c>
      <c r="W685" t="e">
        <f t="shared" si="201"/>
        <v>#REF!</v>
      </c>
      <c r="X685" t="e">
        <f t="shared" si="202"/>
        <v>#REF!</v>
      </c>
      <c r="Y685" t="e">
        <f t="shared" si="203"/>
        <v>#REF!</v>
      </c>
      <c r="Z685" t="e">
        <f t="shared" si="204"/>
        <v>#REF!</v>
      </c>
    </row>
    <row r="686" spans="1:26" x14ac:dyDescent="0.3">
      <c r="A686" t="e">
        <f>IF(A685="","",IF($R$3=1,day07Test!A700,'day07'!#REF!))</f>
        <v>#REF!</v>
      </c>
      <c r="B686" t="str">
        <f t="shared" si="205"/>
        <v/>
      </c>
      <c r="C686" t="str">
        <f t="shared" si="191"/>
        <v/>
      </c>
      <c r="D686" t="str">
        <f t="shared" si="191"/>
        <v/>
      </c>
      <c r="E686" t="str">
        <f t="shared" si="191"/>
        <v/>
      </c>
      <c r="F686" t="str">
        <f t="shared" si="191"/>
        <v/>
      </c>
      <c r="G686" t="str">
        <f t="shared" si="191"/>
        <v/>
      </c>
      <c r="H686" t="str">
        <f t="shared" si="207"/>
        <v/>
      </c>
      <c r="I686" t="str">
        <f t="shared" si="207"/>
        <v/>
      </c>
      <c r="J686" t="str">
        <f t="shared" si="207"/>
        <v/>
      </c>
      <c r="K686" t="str">
        <f t="shared" si="207"/>
        <v/>
      </c>
      <c r="L686" t="str">
        <f t="shared" si="207"/>
        <v/>
      </c>
      <c r="M686" t="str">
        <f t="shared" si="206"/>
        <v/>
      </c>
      <c r="N686" t="e">
        <f t="shared" si="192"/>
        <v>#REF!</v>
      </c>
      <c r="O686" t="e">
        <f t="shared" si="193"/>
        <v>#REF!</v>
      </c>
      <c r="P686" t="e">
        <f t="shared" si="194"/>
        <v>#REF!</v>
      </c>
      <c r="Q686" t="e">
        <f t="shared" si="195"/>
        <v>#REF!</v>
      </c>
      <c r="R686" t="e">
        <f t="shared" si="196"/>
        <v>#REF!</v>
      </c>
      <c r="S686" t="e">
        <f t="shared" si="197"/>
        <v>#REF!</v>
      </c>
      <c r="T686" t="e">
        <f t="shared" si="198"/>
        <v>#REF!</v>
      </c>
      <c r="U686" t="e">
        <f t="shared" si="199"/>
        <v>#REF!</v>
      </c>
      <c r="V686" t="e">
        <f t="shared" si="200"/>
        <v>#REF!</v>
      </c>
      <c r="W686" t="e">
        <f t="shared" si="201"/>
        <v>#REF!</v>
      </c>
      <c r="X686" t="e">
        <f t="shared" si="202"/>
        <v>#REF!</v>
      </c>
      <c r="Y686" t="e">
        <f t="shared" si="203"/>
        <v>#REF!</v>
      </c>
      <c r="Z686" t="e">
        <f t="shared" si="204"/>
        <v>#REF!</v>
      </c>
    </row>
    <row r="687" spans="1:26" x14ac:dyDescent="0.3">
      <c r="A687" t="e">
        <f>IF(A686="","",IF($R$3=1,day07Test!A701,'day07'!#REF!))</f>
        <v>#REF!</v>
      </c>
      <c r="B687" t="str">
        <f t="shared" si="205"/>
        <v/>
      </c>
      <c r="C687" t="str">
        <f t="shared" si="191"/>
        <v/>
      </c>
      <c r="D687" t="str">
        <f t="shared" si="191"/>
        <v/>
      </c>
      <c r="E687" t="str">
        <f t="shared" si="191"/>
        <v/>
      </c>
      <c r="F687" t="str">
        <f t="shared" si="191"/>
        <v/>
      </c>
      <c r="G687" t="str">
        <f t="shared" si="191"/>
        <v/>
      </c>
      <c r="H687" t="str">
        <f t="shared" si="207"/>
        <v/>
      </c>
      <c r="I687" t="str">
        <f t="shared" si="207"/>
        <v/>
      </c>
      <c r="J687" t="str">
        <f t="shared" si="207"/>
        <v/>
      </c>
      <c r="K687" t="str">
        <f t="shared" si="207"/>
        <v/>
      </c>
      <c r="L687" t="str">
        <f t="shared" si="207"/>
        <v/>
      </c>
      <c r="M687" t="str">
        <f t="shared" si="206"/>
        <v/>
      </c>
      <c r="N687" t="e">
        <f t="shared" si="192"/>
        <v>#REF!</v>
      </c>
      <c r="O687" t="e">
        <f t="shared" si="193"/>
        <v>#REF!</v>
      </c>
      <c r="P687" t="e">
        <f t="shared" si="194"/>
        <v>#REF!</v>
      </c>
      <c r="Q687" t="e">
        <f t="shared" si="195"/>
        <v>#REF!</v>
      </c>
      <c r="R687" t="e">
        <f t="shared" si="196"/>
        <v>#REF!</v>
      </c>
      <c r="S687" t="e">
        <f t="shared" si="197"/>
        <v>#REF!</v>
      </c>
      <c r="T687" t="e">
        <f t="shared" si="198"/>
        <v>#REF!</v>
      </c>
      <c r="U687" t="e">
        <f t="shared" si="199"/>
        <v>#REF!</v>
      </c>
      <c r="V687" t="e">
        <f t="shared" si="200"/>
        <v>#REF!</v>
      </c>
      <c r="W687" t="e">
        <f t="shared" si="201"/>
        <v>#REF!</v>
      </c>
      <c r="X687" t="e">
        <f t="shared" si="202"/>
        <v>#REF!</v>
      </c>
      <c r="Y687" t="e">
        <f t="shared" si="203"/>
        <v>#REF!</v>
      </c>
      <c r="Z687" t="e">
        <f t="shared" si="204"/>
        <v>#REF!</v>
      </c>
    </row>
    <row r="688" spans="1:26" x14ac:dyDescent="0.3">
      <c r="A688" t="e">
        <f>IF(A687="","",IF($R$3=1,day07Test!A702,'day07'!#REF!))</f>
        <v>#REF!</v>
      </c>
      <c r="B688" t="str">
        <f t="shared" si="205"/>
        <v/>
      </c>
      <c r="C688" t="str">
        <f t="shared" si="191"/>
        <v/>
      </c>
      <c r="D688" t="str">
        <f t="shared" si="191"/>
        <v/>
      </c>
      <c r="E688" t="str">
        <f t="shared" si="191"/>
        <v/>
      </c>
      <c r="F688" t="str">
        <f t="shared" si="191"/>
        <v/>
      </c>
      <c r="G688" t="str">
        <f t="shared" si="191"/>
        <v/>
      </c>
      <c r="H688" t="str">
        <f t="shared" si="207"/>
        <v/>
      </c>
      <c r="I688" t="str">
        <f t="shared" si="207"/>
        <v/>
      </c>
      <c r="J688" t="str">
        <f t="shared" si="207"/>
        <v/>
      </c>
      <c r="K688" t="str">
        <f t="shared" si="207"/>
        <v/>
      </c>
      <c r="L688" t="str">
        <f t="shared" si="207"/>
        <v/>
      </c>
      <c r="M688" t="str">
        <f t="shared" si="206"/>
        <v/>
      </c>
      <c r="N688" t="e">
        <f t="shared" si="192"/>
        <v>#REF!</v>
      </c>
      <c r="O688" t="e">
        <f t="shared" si="193"/>
        <v>#REF!</v>
      </c>
      <c r="P688" t="e">
        <f t="shared" si="194"/>
        <v>#REF!</v>
      </c>
      <c r="Q688" t="e">
        <f t="shared" si="195"/>
        <v>#REF!</v>
      </c>
      <c r="R688" t="e">
        <f t="shared" si="196"/>
        <v>#REF!</v>
      </c>
      <c r="S688" t="e">
        <f t="shared" si="197"/>
        <v>#REF!</v>
      </c>
      <c r="T688" t="e">
        <f t="shared" si="198"/>
        <v>#REF!</v>
      </c>
      <c r="U688" t="e">
        <f t="shared" si="199"/>
        <v>#REF!</v>
      </c>
      <c r="V688" t="e">
        <f t="shared" si="200"/>
        <v>#REF!</v>
      </c>
      <c r="W688" t="e">
        <f t="shared" si="201"/>
        <v>#REF!</v>
      </c>
      <c r="X688" t="e">
        <f t="shared" si="202"/>
        <v>#REF!</v>
      </c>
      <c r="Y688" t="e">
        <f t="shared" si="203"/>
        <v>#REF!</v>
      </c>
      <c r="Z688" t="e">
        <f t="shared" si="204"/>
        <v>#REF!</v>
      </c>
    </row>
    <row r="689" spans="1:26" x14ac:dyDescent="0.3">
      <c r="A689" t="e">
        <f>IF(A688="","",IF($R$3=1,day07Test!A703,'day07'!#REF!))</f>
        <v>#REF!</v>
      </c>
      <c r="B689" t="str">
        <f t="shared" si="205"/>
        <v/>
      </c>
      <c r="C689" t="str">
        <f t="shared" si="191"/>
        <v/>
      </c>
      <c r="D689" t="str">
        <f t="shared" si="191"/>
        <v/>
      </c>
      <c r="E689" t="str">
        <f t="shared" si="191"/>
        <v/>
      </c>
      <c r="F689" t="str">
        <f t="shared" si="191"/>
        <v/>
      </c>
      <c r="G689" t="str">
        <f t="shared" si="191"/>
        <v/>
      </c>
      <c r="H689" t="str">
        <f t="shared" si="207"/>
        <v/>
      </c>
      <c r="I689" t="str">
        <f t="shared" si="207"/>
        <v/>
      </c>
      <c r="J689" t="str">
        <f t="shared" si="207"/>
        <v/>
      </c>
      <c r="K689" t="str">
        <f t="shared" si="207"/>
        <v/>
      </c>
      <c r="L689" t="str">
        <f t="shared" si="207"/>
        <v/>
      </c>
      <c r="M689" t="str">
        <f t="shared" si="206"/>
        <v/>
      </c>
      <c r="N689" t="e">
        <f t="shared" si="192"/>
        <v>#REF!</v>
      </c>
      <c r="O689" t="e">
        <f t="shared" si="193"/>
        <v>#REF!</v>
      </c>
      <c r="P689" t="e">
        <f t="shared" si="194"/>
        <v>#REF!</v>
      </c>
      <c r="Q689" t="e">
        <f t="shared" si="195"/>
        <v>#REF!</v>
      </c>
      <c r="R689" t="e">
        <f t="shared" si="196"/>
        <v>#REF!</v>
      </c>
      <c r="S689" t="e">
        <f t="shared" si="197"/>
        <v>#REF!</v>
      </c>
      <c r="T689" t="e">
        <f t="shared" si="198"/>
        <v>#REF!</v>
      </c>
      <c r="U689" t="e">
        <f t="shared" si="199"/>
        <v>#REF!</v>
      </c>
      <c r="V689" t="e">
        <f t="shared" si="200"/>
        <v>#REF!</v>
      </c>
      <c r="W689" t="e">
        <f t="shared" si="201"/>
        <v>#REF!</v>
      </c>
      <c r="X689" t="e">
        <f t="shared" si="202"/>
        <v>#REF!</v>
      </c>
      <c r="Y689" t="e">
        <f t="shared" si="203"/>
        <v>#REF!</v>
      </c>
      <c r="Z689" t="e">
        <f t="shared" si="204"/>
        <v>#REF!</v>
      </c>
    </row>
    <row r="690" spans="1:26" x14ac:dyDescent="0.3">
      <c r="A690" t="e">
        <f>IF(A689="","",IF($R$3=1,day07Test!A704,'day07'!#REF!))</f>
        <v>#REF!</v>
      </c>
      <c r="B690" t="str">
        <f t="shared" si="205"/>
        <v/>
      </c>
      <c r="C690" t="str">
        <f t="shared" si="191"/>
        <v/>
      </c>
      <c r="D690" t="str">
        <f t="shared" si="191"/>
        <v/>
      </c>
      <c r="E690" t="str">
        <f t="shared" si="191"/>
        <v/>
      </c>
      <c r="F690" t="str">
        <f t="shared" si="191"/>
        <v/>
      </c>
      <c r="G690" t="str">
        <f t="shared" si="191"/>
        <v/>
      </c>
      <c r="H690" t="str">
        <f t="shared" si="207"/>
        <v/>
      </c>
      <c r="I690" t="str">
        <f t="shared" si="207"/>
        <v/>
      </c>
      <c r="J690" t="str">
        <f t="shared" si="207"/>
        <v/>
      </c>
      <c r="K690" t="str">
        <f t="shared" si="207"/>
        <v/>
      </c>
      <c r="L690" t="str">
        <f t="shared" si="207"/>
        <v/>
      </c>
      <c r="M690" t="str">
        <f t="shared" si="206"/>
        <v/>
      </c>
      <c r="N690" t="e">
        <f t="shared" si="192"/>
        <v>#REF!</v>
      </c>
      <c r="O690" t="e">
        <f t="shared" si="193"/>
        <v>#REF!</v>
      </c>
      <c r="P690" t="e">
        <f t="shared" si="194"/>
        <v>#REF!</v>
      </c>
      <c r="Q690" t="e">
        <f t="shared" si="195"/>
        <v>#REF!</v>
      </c>
      <c r="R690" t="e">
        <f t="shared" si="196"/>
        <v>#REF!</v>
      </c>
      <c r="S690" t="e">
        <f t="shared" si="197"/>
        <v>#REF!</v>
      </c>
      <c r="T690" t="e">
        <f t="shared" si="198"/>
        <v>#REF!</v>
      </c>
      <c r="U690" t="e">
        <f t="shared" si="199"/>
        <v>#REF!</v>
      </c>
      <c r="V690" t="e">
        <f t="shared" si="200"/>
        <v>#REF!</v>
      </c>
      <c r="W690" t="e">
        <f t="shared" si="201"/>
        <v>#REF!</v>
      </c>
      <c r="X690" t="e">
        <f t="shared" si="202"/>
        <v>#REF!</v>
      </c>
      <c r="Y690" t="e">
        <f t="shared" si="203"/>
        <v>#REF!</v>
      </c>
      <c r="Z690" t="e">
        <f t="shared" si="204"/>
        <v>#REF!</v>
      </c>
    </row>
    <row r="691" spans="1:26" x14ac:dyDescent="0.3">
      <c r="A691" t="e">
        <f>IF(A690="","",IF($R$3=1,day07Test!A705,'day07'!#REF!))</f>
        <v>#REF!</v>
      </c>
      <c r="B691" t="str">
        <f t="shared" si="205"/>
        <v/>
      </c>
      <c r="C691" t="str">
        <f t="shared" si="191"/>
        <v/>
      </c>
      <c r="D691" t="str">
        <f t="shared" si="191"/>
        <v/>
      </c>
      <c r="E691" t="str">
        <f t="shared" si="191"/>
        <v/>
      </c>
      <c r="F691" t="str">
        <f t="shared" si="191"/>
        <v/>
      </c>
      <c r="G691" t="str">
        <f t="shared" si="191"/>
        <v/>
      </c>
      <c r="H691" t="str">
        <f t="shared" si="207"/>
        <v/>
      </c>
      <c r="I691" t="str">
        <f t="shared" si="207"/>
        <v/>
      </c>
      <c r="J691" t="str">
        <f t="shared" si="207"/>
        <v/>
      </c>
      <c r="K691" t="str">
        <f t="shared" si="207"/>
        <v/>
      </c>
      <c r="L691" t="str">
        <f t="shared" si="207"/>
        <v/>
      </c>
      <c r="M691" t="str">
        <f t="shared" si="206"/>
        <v/>
      </c>
      <c r="N691" t="e">
        <f t="shared" si="192"/>
        <v>#REF!</v>
      </c>
      <c r="O691" t="e">
        <f t="shared" si="193"/>
        <v>#REF!</v>
      </c>
      <c r="P691" t="e">
        <f t="shared" si="194"/>
        <v>#REF!</v>
      </c>
      <c r="Q691" t="e">
        <f t="shared" si="195"/>
        <v>#REF!</v>
      </c>
      <c r="R691" t="e">
        <f t="shared" si="196"/>
        <v>#REF!</v>
      </c>
      <c r="S691" t="e">
        <f t="shared" si="197"/>
        <v>#REF!</v>
      </c>
      <c r="T691" t="e">
        <f t="shared" si="198"/>
        <v>#REF!</v>
      </c>
      <c r="U691" t="e">
        <f t="shared" si="199"/>
        <v>#REF!</v>
      </c>
      <c r="V691" t="e">
        <f t="shared" si="200"/>
        <v>#REF!</v>
      </c>
      <c r="W691" t="e">
        <f t="shared" si="201"/>
        <v>#REF!</v>
      </c>
      <c r="X691" t="e">
        <f t="shared" si="202"/>
        <v>#REF!</v>
      </c>
      <c r="Y691" t="e">
        <f t="shared" si="203"/>
        <v>#REF!</v>
      </c>
      <c r="Z691" t="e">
        <f t="shared" si="204"/>
        <v>#REF!</v>
      </c>
    </row>
    <row r="692" spans="1:26" x14ac:dyDescent="0.3">
      <c r="A692" t="e">
        <f>IF(A691="","",IF($R$3=1,day07Test!A706,'day07'!#REF!))</f>
        <v>#REF!</v>
      </c>
      <c r="B692" t="str">
        <f t="shared" si="205"/>
        <v/>
      </c>
      <c r="C692" t="str">
        <f t="shared" si="191"/>
        <v/>
      </c>
      <c r="D692" t="str">
        <f t="shared" si="191"/>
        <v/>
      </c>
      <c r="E692" t="str">
        <f t="shared" ref="C692:L718" si="208">IFERROR(VALUE(MID($A692,COLUMN()-1,1)),"")</f>
        <v/>
      </c>
      <c r="F692" t="str">
        <f t="shared" si="208"/>
        <v/>
      </c>
      <c r="G692" t="str">
        <f t="shared" si="208"/>
        <v/>
      </c>
      <c r="H692" t="str">
        <f t="shared" si="207"/>
        <v/>
      </c>
      <c r="I692" t="str">
        <f t="shared" si="207"/>
        <v/>
      </c>
      <c r="J692" t="str">
        <f t="shared" si="207"/>
        <v/>
      </c>
      <c r="K692" t="str">
        <f t="shared" si="207"/>
        <v/>
      </c>
      <c r="L692" t="str">
        <f t="shared" si="207"/>
        <v/>
      </c>
      <c r="M692" t="str">
        <f t="shared" si="206"/>
        <v/>
      </c>
      <c r="N692" t="e">
        <f t="shared" si="192"/>
        <v>#REF!</v>
      </c>
      <c r="O692" t="e">
        <f t="shared" si="193"/>
        <v>#REF!</v>
      </c>
      <c r="P692" t="e">
        <f t="shared" si="194"/>
        <v>#REF!</v>
      </c>
      <c r="Q692" t="e">
        <f t="shared" si="195"/>
        <v>#REF!</v>
      </c>
      <c r="R692" t="e">
        <f t="shared" si="196"/>
        <v>#REF!</v>
      </c>
      <c r="S692" t="e">
        <f t="shared" si="197"/>
        <v>#REF!</v>
      </c>
      <c r="T692" t="e">
        <f t="shared" si="198"/>
        <v>#REF!</v>
      </c>
      <c r="U692" t="e">
        <f t="shared" si="199"/>
        <v>#REF!</v>
      </c>
      <c r="V692" t="e">
        <f t="shared" si="200"/>
        <v>#REF!</v>
      </c>
      <c r="W692" t="e">
        <f t="shared" si="201"/>
        <v>#REF!</v>
      </c>
      <c r="X692" t="e">
        <f t="shared" si="202"/>
        <v>#REF!</v>
      </c>
      <c r="Y692" t="e">
        <f t="shared" si="203"/>
        <v>#REF!</v>
      </c>
      <c r="Z692" t="e">
        <f t="shared" si="204"/>
        <v>#REF!</v>
      </c>
    </row>
    <row r="693" spans="1:26" x14ac:dyDescent="0.3">
      <c r="A693" t="e">
        <f>IF(A692="","",IF($R$3=1,day07Test!A707,'day07'!#REF!))</f>
        <v>#REF!</v>
      </c>
      <c r="B693" t="str">
        <f t="shared" si="205"/>
        <v/>
      </c>
      <c r="C693" t="str">
        <f t="shared" si="208"/>
        <v/>
      </c>
      <c r="D693" t="str">
        <f t="shared" si="208"/>
        <v/>
      </c>
      <c r="E693" t="str">
        <f t="shared" si="208"/>
        <v/>
      </c>
      <c r="F693" t="str">
        <f t="shared" si="208"/>
        <v/>
      </c>
      <c r="G693" t="str">
        <f t="shared" si="208"/>
        <v/>
      </c>
      <c r="H693" t="str">
        <f t="shared" si="207"/>
        <v/>
      </c>
      <c r="I693" t="str">
        <f t="shared" si="207"/>
        <v/>
      </c>
      <c r="J693" t="str">
        <f t="shared" si="207"/>
        <v/>
      </c>
      <c r="K693" t="str">
        <f t="shared" si="207"/>
        <v/>
      </c>
      <c r="L693" t="str">
        <f t="shared" si="207"/>
        <v/>
      </c>
      <c r="M693" t="str">
        <f t="shared" si="206"/>
        <v/>
      </c>
      <c r="N693" t="e">
        <f t="shared" si="192"/>
        <v>#REF!</v>
      </c>
      <c r="O693" t="e">
        <f t="shared" si="193"/>
        <v>#REF!</v>
      </c>
      <c r="P693" t="e">
        <f t="shared" si="194"/>
        <v>#REF!</v>
      </c>
      <c r="Q693" t="e">
        <f t="shared" si="195"/>
        <v>#REF!</v>
      </c>
      <c r="R693" t="e">
        <f t="shared" si="196"/>
        <v>#REF!</v>
      </c>
      <c r="S693" t="e">
        <f t="shared" si="197"/>
        <v>#REF!</v>
      </c>
      <c r="T693" t="e">
        <f t="shared" si="198"/>
        <v>#REF!</v>
      </c>
      <c r="U693" t="e">
        <f t="shared" si="199"/>
        <v>#REF!</v>
      </c>
      <c r="V693" t="e">
        <f t="shared" si="200"/>
        <v>#REF!</v>
      </c>
      <c r="W693" t="e">
        <f t="shared" si="201"/>
        <v>#REF!</v>
      </c>
      <c r="X693" t="e">
        <f t="shared" si="202"/>
        <v>#REF!</v>
      </c>
      <c r="Y693" t="e">
        <f t="shared" si="203"/>
        <v>#REF!</v>
      </c>
      <c r="Z693" t="e">
        <f t="shared" si="204"/>
        <v>#REF!</v>
      </c>
    </row>
    <row r="694" spans="1:26" x14ac:dyDescent="0.3">
      <c r="A694" t="e">
        <f>IF(A693="","",IF($R$3=1,day07Test!A708,'day07'!#REF!))</f>
        <v>#REF!</v>
      </c>
      <c r="B694" t="str">
        <f t="shared" si="205"/>
        <v/>
      </c>
      <c r="C694" t="str">
        <f t="shared" si="208"/>
        <v/>
      </c>
      <c r="D694" t="str">
        <f t="shared" si="208"/>
        <v/>
      </c>
      <c r="E694" t="str">
        <f t="shared" si="208"/>
        <v/>
      </c>
      <c r="F694" t="str">
        <f t="shared" si="208"/>
        <v/>
      </c>
      <c r="G694" t="str">
        <f t="shared" si="208"/>
        <v/>
      </c>
      <c r="H694" t="str">
        <f t="shared" si="207"/>
        <v/>
      </c>
      <c r="I694" t="str">
        <f t="shared" si="207"/>
        <v/>
      </c>
      <c r="J694" t="str">
        <f t="shared" si="207"/>
        <v/>
      </c>
      <c r="K694" t="str">
        <f t="shared" si="207"/>
        <v/>
      </c>
      <c r="L694" t="str">
        <f t="shared" si="207"/>
        <v/>
      </c>
      <c r="M694" t="str">
        <f t="shared" si="206"/>
        <v/>
      </c>
      <c r="N694" t="e">
        <f t="shared" si="192"/>
        <v>#REF!</v>
      </c>
      <c r="O694" t="e">
        <f t="shared" si="193"/>
        <v>#REF!</v>
      </c>
      <c r="P694" t="e">
        <f t="shared" si="194"/>
        <v>#REF!</v>
      </c>
      <c r="Q694" t="e">
        <f t="shared" si="195"/>
        <v>#REF!</v>
      </c>
      <c r="R694" t="e">
        <f t="shared" si="196"/>
        <v>#REF!</v>
      </c>
      <c r="S694" t="e">
        <f t="shared" si="197"/>
        <v>#REF!</v>
      </c>
      <c r="T694" t="e">
        <f t="shared" si="198"/>
        <v>#REF!</v>
      </c>
      <c r="U694" t="e">
        <f t="shared" si="199"/>
        <v>#REF!</v>
      </c>
      <c r="V694" t="e">
        <f t="shared" si="200"/>
        <v>#REF!</v>
      </c>
      <c r="W694" t="e">
        <f t="shared" si="201"/>
        <v>#REF!</v>
      </c>
      <c r="X694" t="e">
        <f t="shared" si="202"/>
        <v>#REF!</v>
      </c>
      <c r="Y694" t="e">
        <f t="shared" si="203"/>
        <v>#REF!</v>
      </c>
      <c r="Z694" t="e">
        <f t="shared" si="204"/>
        <v>#REF!</v>
      </c>
    </row>
    <row r="695" spans="1:26" x14ac:dyDescent="0.3">
      <c r="A695" t="e">
        <f>IF(A694="","",IF($R$3=1,day07Test!A709,'day07'!#REF!))</f>
        <v>#REF!</v>
      </c>
      <c r="B695" t="str">
        <f t="shared" si="205"/>
        <v/>
      </c>
      <c r="C695" t="str">
        <f t="shared" si="208"/>
        <v/>
      </c>
      <c r="D695" t="str">
        <f t="shared" si="208"/>
        <v/>
      </c>
      <c r="E695" t="str">
        <f t="shared" si="208"/>
        <v/>
      </c>
      <c r="F695" t="str">
        <f t="shared" si="208"/>
        <v/>
      </c>
      <c r="G695" t="str">
        <f t="shared" si="208"/>
        <v/>
      </c>
      <c r="H695" t="str">
        <f t="shared" si="207"/>
        <v/>
      </c>
      <c r="I695" t="str">
        <f t="shared" si="207"/>
        <v/>
      </c>
      <c r="J695" t="str">
        <f t="shared" si="207"/>
        <v/>
      </c>
      <c r="K695" t="str">
        <f t="shared" si="207"/>
        <v/>
      </c>
      <c r="L695" t="str">
        <f t="shared" si="207"/>
        <v/>
      </c>
      <c r="M695" t="str">
        <f t="shared" si="206"/>
        <v/>
      </c>
      <c r="N695" t="e">
        <f t="shared" si="192"/>
        <v>#REF!</v>
      </c>
      <c r="O695" t="e">
        <f t="shared" si="193"/>
        <v>#REF!</v>
      </c>
      <c r="P695" t="e">
        <f t="shared" si="194"/>
        <v>#REF!</v>
      </c>
      <c r="Q695" t="e">
        <f t="shared" si="195"/>
        <v>#REF!</v>
      </c>
      <c r="R695" t="e">
        <f t="shared" si="196"/>
        <v>#REF!</v>
      </c>
      <c r="S695" t="e">
        <f t="shared" si="197"/>
        <v>#REF!</v>
      </c>
      <c r="T695" t="e">
        <f t="shared" si="198"/>
        <v>#REF!</v>
      </c>
      <c r="U695" t="e">
        <f t="shared" si="199"/>
        <v>#REF!</v>
      </c>
      <c r="V695" t="e">
        <f t="shared" si="200"/>
        <v>#REF!</v>
      </c>
      <c r="W695" t="e">
        <f t="shared" si="201"/>
        <v>#REF!</v>
      </c>
      <c r="X695" t="e">
        <f t="shared" si="202"/>
        <v>#REF!</v>
      </c>
      <c r="Y695" t="e">
        <f t="shared" si="203"/>
        <v>#REF!</v>
      </c>
      <c r="Z695" t="e">
        <f t="shared" si="204"/>
        <v>#REF!</v>
      </c>
    </row>
    <row r="696" spans="1:26" x14ac:dyDescent="0.3">
      <c r="A696" t="e">
        <f>IF(A695="","",IF($R$3=1,day07Test!A710,'day07'!#REF!))</f>
        <v>#REF!</v>
      </c>
      <c r="B696" t="str">
        <f t="shared" si="205"/>
        <v/>
      </c>
      <c r="C696" t="str">
        <f t="shared" si="208"/>
        <v/>
      </c>
      <c r="D696" t="str">
        <f t="shared" si="208"/>
        <v/>
      </c>
      <c r="E696" t="str">
        <f t="shared" si="208"/>
        <v/>
      </c>
      <c r="F696" t="str">
        <f t="shared" si="208"/>
        <v/>
      </c>
      <c r="G696" t="str">
        <f t="shared" si="208"/>
        <v/>
      </c>
      <c r="H696" t="str">
        <f t="shared" si="207"/>
        <v/>
      </c>
      <c r="I696" t="str">
        <f t="shared" si="207"/>
        <v/>
      </c>
      <c r="J696" t="str">
        <f t="shared" si="207"/>
        <v/>
      </c>
      <c r="K696" t="str">
        <f t="shared" si="207"/>
        <v/>
      </c>
      <c r="L696" t="str">
        <f t="shared" si="207"/>
        <v/>
      </c>
      <c r="M696" t="str">
        <f t="shared" si="206"/>
        <v/>
      </c>
      <c r="N696" t="e">
        <f t="shared" si="192"/>
        <v>#REF!</v>
      </c>
      <c r="O696" t="e">
        <f t="shared" si="193"/>
        <v>#REF!</v>
      </c>
      <c r="P696" t="e">
        <f t="shared" si="194"/>
        <v>#REF!</v>
      </c>
      <c r="Q696" t="e">
        <f t="shared" si="195"/>
        <v>#REF!</v>
      </c>
      <c r="R696" t="e">
        <f t="shared" si="196"/>
        <v>#REF!</v>
      </c>
      <c r="S696" t="e">
        <f t="shared" si="197"/>
        <v>#REF!</v>
      </c>
      <c r="T696" t="e">
        <f t="shared" si="198"/>
        <v>#REF!</v>
      </c>
      <c r="U696" t="e">
        <f t="shared" si="199"/>
        <v>#REF!</v>
      </c>
      <c r="V696" t="e">
        <f t="shared" si="200"/>
        <v>#REF!</v>
      </c>
      <c r="W696" t="e">
        <f t="shared" si="201"/>
        <v>#REF!</v>
      </c>
      <c r="X696" t="e">
        <f t="shared" si="202"/>
        <v>#REF!</v>
      </c>
      <c r="Y696" t="e">
        <f t="shared" si="203"/>
        <v>#REF!</v>
      </c>
      <c r="Z696" t="e">
        <f t="shared" si="204"/>
        <v>#REF!</v>
      </c>
    </row>
    <row r="697" spans="1:26" x14ac:dyDescent="0.3">
      <c r="A697" t="e">
        <f>IF(A696="","",IF($R$3=1,day07Test!A711,'day07'!#REF!))</f>
        <v>#REF!</v>
      </c>
      <c r="B697" t="str">
        <f t="shared" si="205"/>
        <v/>
      </c>
      <c r="C697" t="str">
        <f t="shared" si="208"/>
        <v/>
      </c>
      <c r="D697" t="str">
        <f t="shared" si="208"/>
        <v/>
      </c>
      <c r="E697" t="str">
        <f t="shared" si="208"/>
        <v/>
      </c>
      <c r="F697" t="str">
        <f t="shared" si="208"/>
        <v/>
      </c>
      <c r="G697" t="str">
        <f t="shared" si="208"/>
        <v/>
      </c>
      <c r="H697" t="str">
        <f t="shared" si="207"/>
        <v/>
      </c>
      <c r="I697" t="str">
        <f t="shared" si="207"/>
        <v/>
      </c>
      <c r="J697" t="str">
        <f t="shared" si="207"/>
        <v/>
      </c>
      <c r="K697" t="str">
        <f t="shared" si="207"/>
        <v/>
      </c>
      <c r="L697" t="str">
        <f t="shared" si="207"/>
        <v/>
      </c>
      <c r="M697" t="str">
        <f t="shared" si="206"/>
        <v/>
      </c>
      <c r="N697" t="e">
        <f t="shared" si="192"/>
        <v>#REF!</v>
      </c>
      <c r="O697" t="e">
        <f t="shared" si="193"/>
        <v>#REF!</v>
      </c>
      <c r="P697" t="e">
        <f t="shared" si="194"/>
        <v>#REF!</v>
      </c>
      <c r="Q697" t="e">
        <f t="shared" si="195"/>
        <v>#REF!</v>
      </c>
      <c r="R697" t="e">
        <f t="shared" si="196"/>
        <v>#REF!</v>
      </c>
      <c r="S697" t="e">
        <f t="shared" si="197"/>
        <v>#REF!</v>
      </c>
      <c r="T697" t="e">
        <f t="shared" si="198"/>
        <v>#REF!</v>
      </c>
      <c r="U697" t="e">
        <f t="shared" si="199"/>
        <v>#REF!</v>
      </c>
      <c r="V697" t="e">
        <f t="shared" si="200"/>
        <v>#REF!</v>
      </c>
      <c r="W697" t="e">
        <f t="shared" si="201"/>
        <v>#REF!</v>
      </c>
      <c r="X697" t="e">
        <f t="shared" si="202"/>
        <v>#REF!</v>
      </c>
      <c r="Y697" t="e">
        <f t="shared" si="203"/>
        <v>#REF!</v>
      </c>
      <c r="Z697" t="e">
        <f t="shared" si="204"/>
        <v>#REF!</v>
      </c>
    </row>
    <row r="698" spans="1:26" x14ac:dyDescent="0.3">
      <c r="A698" t="e">
        <f>IF(A697="","",IF($R$3=1,day07Test!A712,'day07'!#REF!))</f>
        <v>#REF!</v>
      </c>
      <c r="B698" t="str">
        <f t="shared" si="205"/>
        <v/>
      </c>
      <c r="C698" t="str">
        <f t="shared" si="208"/>
        <v/>
      </c>
      <c r="D698" t="str">
        <f t="shared" si="208"/>
        <v/>
      </c>
      <c r="E698" t="str">
        <f t="shared" si="208"/>
        <v/>
      </c>
      <c r="F698" t="str">
        <f t="shared" si="208"/>
        <v/>
      </c>
      <c r="G698" t="str">
        <f t="shared" si="208"/>
        <v/>
      </c>
      <c r="H698" t="str">
        <f t="shared" si="207"/>
        <v/>
      </c>
      <c r="I698" t="str">
        <f t="shared" si="207"/>
        <v/>
      </c>
      <c r="J698" t="str">
        <f t="shared" si="207"/>
        <v/>
      </c>
      <c r="K698" t="str">
        <f t="shared" si="207"/>
        <v/>
      </c>
      <c r="L698" t="str">
        <f t="shared" si="207"/>
        <v/>
      </c>
      <c r="M698" t="str">
        <f t="shared" si="206"/>
        <v/>
      </c>
      <c r="N698" t="e">
        <f t="shared" si="192"/>
        <v>#REF!</v>
      </c>
      <c r="O698" t="e">
        <f t="shared" si="193"/>
        <v>#REF!</v>
      </c>
      <c r="P698" t="e">
        <f t="shared" si="194"/>
        <v>#REF!</v>
      </c>
      <c r="Q698" t="e">
        <f t="shared" si="195"/>
        <v>#REF!</v>
      </c>
      <c r="R698" t="e">
        <f t="shared" si="196"/>
        <v>#REF!</v>
      </c>
      <c r="S698" t="e">
        <f t="shared" si="197"/>
        <v>#REF!</v>
      </c>
      <c r="T698" t="e">
        <f t="shared" si="198"/>
        <v>#REF!</v>
      </c>
      <c r="U698" t="e">
        <f t="shared" si="199"/>
        <v>#REF!</v>
      </c>
      <c r="V698" t="e">
        <f t="shared" si="200"/>
        <v>#REF!</v>
      </c>
      <c r="W698" t="e">
        <f t="shared" si="201"/>
        <v>#REF!</v>
      </c>
      <c r="X698" t="e">
        <f t="shared" si="202"/>
        <v>#REF!</v>
      </c>
      <c r="Y698" t="e">
        <f t="shared" si="203"/>
        <v>#REF!</v>
      </c>
      <c r="Z698" t="e">
        <f t="shared" si="204"/>
        <v>#REF!</v>
      </c>
    </row>
    <row r="699" spans="1:26" x14ac:dyDescent="0.3">
      <c r="A699" t="e">
        <f>IF(A698="","",IF($R$3=1,day07Test!A713,'day07'!#REF!))</f>
        <v>#REF!</v>
      </c>
      <c r="B699" t="str">
        <f t="shared" si="205"/>
        <v/>
      </c>
      <c r="C699" t="str">
        <f t="shared" si="208"/>
        <v/>
      </c>
      <c r="D699" t="str">
        <f t="shared" si="208"/>
        <v/>
      </c>
      <c r="E699" t="str">
        <f t="shared" si="208"/>
        <v/>
      </c>
      <c r="F699" t="str">
        <f t="shared" si="208"/>
        <v/>
      </c>
      <c r="G699" t="str">
        <f t="shared" si="208"/>
        <v/>
      </c>
      <c r="H699" t="str">
        <f t="shared" si="207"/>
        <v/>
      </c>
      <c r="I699" t="str">
        <f t="shared" si="207"/>
        <v/>
      </c>
      <c r="J699" t="str">
        <f t="shared" si="207"/>
        <v/>
      </c>
      <c r="K699" t="str">
        <f t="shared" si="207"/>
        <v/>
      </c>
      <c r="L699" t="str">
        <f t="shared" si="207"/>
        <v/>
      </c>
      <c r="M699" t="str">
        <f t="shared" si="206"/>
        <v/>
      </c>
      <c r="N699" t="e">
        <f t="shared" si="192"/>
        <v>#REF!</v>
      </c>
      <c r="O699" t="e">
        <f t="shared" si="193"/>
        <v>#REF!</v>
      </c>
      <c r="P699" t="e">
        <f t="shared" si="194"/>
        <v>#REF!</v>
      </c>
      <c r="Q699" t="e">
        <f t="shared" si="195"/>
        <v>#REF!</v>
      </c>
      <c r="R699" t="e">
        <f t="shared" si="196"/>
        <v>#REF!</v>
      </c>
      <c r="S699" t="e">
        <f t="shared" si="197"/>
        <v>#REF!</v>
      </c>
      <c r="T699" t="e">
        <f t="shared" si="198"/>
        <v>#REF!</v>
      </c>
      <c r="U699" t="e">
        <f t="shared" si="199"/>
        <v>#REF!</v>
      </c>
      <c r="V699" t="e">
        <f t="shared" si="200"/>
        <v>#REF!</v>
      </c>
      <c r="W699" t="e">
        <f t="shared" si="201"/>
        <v>#REF!</v>
      </c>
      <c r="X699" t="e">
        <f t="shared" si="202"/>
        <v>#REF!</v>
      </c>
      <c r="Y699" t="e">
        <f t="shared" si="203"/>
        <v>#REF!</v>
      </c>
      <c r="Z699" t="e">
        <f t="shared" si="204"/>
        <v>#REF!</v>
      </c>
    </row>
    <row r="700" spans="1:26" x14ac:dyDescent="0.3">
      <c r="A700" t="e">
        <f>IF(A699="","",IF($R$3=1,day07Test!A714,'day07'!#REF!))</f>
        <v>#REF!</v>
      </c>
      <c r="B700" t="str">
        <f t="shared" si="205"/>
        <v/>
      </c>
      <c r="C700" t="str">
        <f t="shared" si="208"/>
        <v/>
      </c>
      <c r="D700" t="str">
        <f t="shared" si="208"/>
        <v/>
      </c>
      <c r="E700" t="str">
        <f t="shared" si="208"/>
        <v/>
      </c>
      <c r="F700" t="str">
        <f t="shared" si="208"/>
        <v/>
      </c>
      <c r="G700" t="str">
        <f t="shared" si="208"/>
        <v/>
      </c>
      <c r="H700" t="str">
        <f t="shared" si="208"/>
        <v/>
      </c>
      <c r="I700" t="str">
        <f t="shared" si="208"/>
        <v/>
      </c>
      <c r="J700" t="str">
        <f t="shared" si="208"/>
        <v/>
      </c>
      <c r="K700" t="str">
        <f t="shared" si="208"/>
        <v/>
      </c>
      <c r="L700" t="str">
        <f t="shared" si="208"/>
        <v/>
      </c>
      <c r="M700" t="str">
        <f t="shared" si="206"/>
        <v/>
      </c>
      <c r="N700" t="e">
        <f t="shared" si="192"/>
        <v>#REF!</v>
      </c>
      <c r="O700" t="e">
        <f t="shared" si="193"/>
        <v>#REF!</v>
      </c>
      <c r="P700" t="e">
        <f t="shared" si="194"/>
        <v>#REF!</v>
      </c>
      <c r="Q700" t="e">
        <f t="shared" si="195"/>
        <v>#REF!</v>
      </c>
      <c r="R700" t="e">
        <f t="shared" si="196"/>
        <v>#REF!</v>
      </c>
      <c r="S700" t="e">
        <f t="shared" si="197"/>
        <v>#REF!</v>
      </c>
      <c r="T700" t="e">
        <f t="shared" si="198"/>
        <v>#REF!</v>
      </c>
      <c r="U700" t="e">
        <f t="shared" si="199"/>
        <v>#REF!</v>
      </c>
      <c r="V700" t="e">
        <f t="shared" si="200"/>
        <v>#REF!</v>
      </c>
      <c r="W700" t="e">
        <f t="shared" si="201"/>
        <v>#REF!</v>
      </c>
      <c r="X700" t="e">
        <f t="shared" si="202"/>
        <v>#REF!</v>
      </c>
      <c r="Y700" t="e">
        <f t="shared" si="203"/>
        <v>#REF!</v>
      </c>
      <c r="Z700" t="e">
        <f t="shared" si="204"/>
        <v>#REF!</v>
      </c>
    </row>
    <row r="701" spans="1:26" x14ac:dyDescent="0.3">
      <c r="A701" t="e">
        <f>IF(A700="","",IF($R$3=1,day07Test!A715,'day07'!#REF!))</f>
        <v>#REF!</v>
      </c>
      <c r="B701" t="str">
        <f t="shared" si="205"/>
        <v/>
      </c>
      <c r="C701" t="str">
        <f t="shared" si="208"/>
        <v/>
      </c>
      <c r="D701" t="str">
        <f t="shared" si="208"/>
        <v/>
      </c>
      <c r="E701" t="str">
        <f t="shared" si="208"/>
        <v/>
      </c>
      <c r="F701" t="str">
        <f t="shared" si="208"/>
        <v/>
      </c>
      <c r="G701" t="str">
        <f t="shared" si="208"/>
        <v/>
      </c>
      <c r="H701" t="str">
        <f t="shared" si="208"/>
        <v/>
      </c>
      <c r="I701" t="str">
        <f t="shared" si="208"/>
        <v/>
      </c>
      <c r="J701" t="str">
        <f t="shared" si="208"/>
        <v/>
      </c>
      <c r="K701" t="str">
        <f t="shared" si="208"/>
        <v/>
      </c>
      <c r="L701" t="str">
        <f t="shared" si="208"/>
        <v/>
      </c>
      <c r="M701" t="str">
        <f t="shared" si="206"/>
        <v/>
      </c>
      <c r="N701" t="e">
        <f t="shared" si="192"/>
        <v>#REF!</v>
      </c>
      <c r="O701" t="e">
        <f t="shared" si="193"/>
        <v>#REF!</v>
      </c>
      <c r="P701" t="e">
        <f t="shared" si="194"/>
        <v>#REF!</v>
      </c>
      <c r="Q701" t="e">
        <f t="shared" si="195"/>
        <v>#REF!</v>
      </c>
      <c r="R701" t="e">
        <f t="shared" si="196"/>
        <v>#REF!</v>
      </c>
      <c r="S701" t="e">
        <f t="shared" si="197"/>
        <v>#REF!</v>
      </c>
      <c r="T701" t="e">
        <f t="shared" si="198"/>
        <v>#REF!</v>
      </c>
      <c r="U701" t="e">
        <f t="shared" si="199"/>
        <v>#REF!</v>
      </c>
      <c r="V701" t="e">
        <f t="shared" si="200"/>
        <v>#REF!</v>
      </c>
      <c r="W701" t="e">
        <f t="shared" si="201"/>
        <v>#REF!</v>
      </c>
      <c r="X701" t="e">
        <f t="shared" si="202"/>
        <v>#REF!</v>
      </c>
      <c r="Y701" t="e">
        <f t="shared" si="203"/>
        <v>#REF!</v>
      </c>
      <c r="Z701" t="e">
        <f t="shared" si="204"/>
        <v>#REF!</v>
      </c>
    </row>
    <row r="702" spans="1:26" x14ac:dyDescent="0.3">
      <c r="A702" t="e">
        <f>IF(A701="","",IF($R$3=1,day07Test!A716,'day07'!#REF!))</f>
        <v>#REF!</v>
      </c>
      <c r="B702" t="str">
        <f t="shared" si="205"/>
        <v/>
      </c>
      <c r="C702" t="str">
        <f t="shared" si="208"/>
        <v/>
      </c>
      <c r="D702" t="str">
        <f t="shared" si="208"/>
        <v/>
      </c>
      <c r="E702" t="str">
        <f t="shared" si="208"/>
        <v/>
      </c>
      <c r="F702" t="str">
        <f t="shared" si="208"/>
        <v/>
      </c>
      <c r="G702" t="str">
        <f t="shared" si="208"/>
        <v/>
      </c>
      <c r="H702" t="str">
        <f t="shared" si="208"/>
        <v/>
      </c>
      <c r="I702" t="str">
        <f t="shared" si="208"/>
        <v/>
      </c>
      <c r="J702" t="str">
        <f t="shared" si="208"/>
        <v/>
      </c>
      <c r="K702" t="str">
        <f t="shared" si="208"/>
        <v/>
      </c>
      <c r="L702" t="str">
        <f t="shared" si="208"/>
        <v/>
      </c>
      <c r="M702" t="str">
        <f t="shared" si="206"/>
        <v/>
      </c>
      <c r="N702" t="e">
        <f t="shared" si="192"/>
        <v>#REF!</v>
      </c>
      <c r="O702" t="e">
        <f t="shared" si="193"/>
        <v>#REF!</v>
      </c>
      <c r="P702" t="e">
        <f t="shared" si="194"/>
        <v>#REF!</v>
      </c>
      <c r="Q702" t="e">
        <f t="shared" si="195"/>
        <v>#REF!</v>
      </c>
      <c r="R702" t="e">
        <f t="shared" si="196"/>
        <v>#REF!</v>
      </c>
      <c r="S702" t="e">
        <f t="shared" si="197"/>
        <v>#REF!</v>
      </c>
      <c r="T702" t="e">
        <f t="shared" si="198"/>
        <v>#REF!</v>
      </c>
      <c r="U702" t="e">
        <f t="shared" si="199"/>
        <v>#REF!</v>
      </c>
      <c r="V702" t="e">
        <f t="shared" si="200"/>
        <v>#REF!</v>
      </c>
      <c r="W702" t="e">
        <f t="shared" si="201"/>
        <v>#REF!</v>
      </c>
      <c r="X702" t="e">
        <f t="shared" si="202"/>
        <v>#REF!</v>
      </c>
      <c r="Y702" t="e">
        <f t="shared" si="203"/>
        <v>#REF!</v>
      </c>
      <c r="Z702" t="e">
        <f t="shared" si="204"/>
        <v>#REF!</v>
      </c>
    </row>
    <row r="703" spans="1:26" x14ac:dyDescent="0.3">
      <c r="A703" t="e">
        <f>IF(A702="","",IF($R$3=1,day07Test!A717,'day07'!#REF!))</f>
        <v>#REF!</v>
      </c>
      <c r="B703" t="str">
        <f t="shared" si="205"/>
        <v/>
      </c>
      <c r="C703" t="str">
        <f t="shared" si="208"/>
        <v/>
      </c>
      <c r="D703" t="str">
        <f t="shared" si="208"/>
        <v/>
      </c>
      <c r="E703" t="str">
        <f t="shared" si="208"/>
        <v/>
      </c>
      <c r="F703" t="str">
        <f t="shared" si="208"/>
        <v/>
      </c>
      <c r="G703" t="str">
        <f t="shared" si="208"/>
        <v/>
      </c>
      <c r="H703" t="str">
        <f t="shared" si="208"/>
        <v/>
      </c>
      <c r="I703" t="str">
        <f t="shared" si="208"/>
        <v/>
      </c>
      <c r="J703" t="str">
        <f t="shared" si="208"/>
        <v/>
      </c>
      <c r="K703" t="str">
        <f t="shared" si="208"/>
        <v/>
      </c>
      <c r="L703" t="str">
        <f t="shared" si="208"/>
        <v/>
      </c>
      <c r="M703" t="str">
        <f t="shared" si="206"/>
        <v/>
      </c>
      <c r="N703" t="e">
        <f t="shared" si="192"/>
        <v>#REF!</v>
      </c>
      <c r="O703" t="e">
        <f t="shared" si="193"/>
        <v>#REF!</v>
      </c>
      <c r="P703" t="e">
        <f t="shared" si="194"/>
        <v>#REF!</v>
      </c>
      <c r="Q703" t="e">
        <f t="shared" si="195"/>
        <v>#REF!</v>
      </c>
      <c r="R703" t="e">
        <f t="shared" si="196"/>
        <v>#REF!</v>
      </c>
      <c r="S703" t="e">
        <f t="shared" si="197"/>
        <v>#REF!</v>
      </c>
      <c r="T703" t="e">
        <f t="shared" si="198"/>
        <v>#REF!</v>
      </c>
      <c r="U703" t="e">
        <f t="shared" si="199"/>
        <v>#REF!</v>
      </c>
      <c r="V703" t="e">
        <f t="shared" si="200"/>
        <v>#REF!</v>
      </c>
      <c r="W703" t="e">
        <f t="shared" si="201"/>
        <v>#REF!</v>
      </c>
      <c r="X703" t="e">
        <f t="shared" si="202"/>
        <v>#REF!</v>
      </c>
      <c r="Y703" t="e">
        <f t="shared" si="203"/>
        <v>#REF!</v>
      </c>
      <c r="Z703" t="e">
        <f t="shared" si="204"/>
        <v>#REF!</v>
      </c>
    </row>
    <row r="704" spans="1:26" x14ac:dyDescent="0.3">
      <c r="A704" t="e">
        <f>IF(A703="","",IF($R$3=1,day07Test!A718,'day07'!#REF!))</f>
        <v>#REF!</v>
      </c>
      <c r="B704" t="str">
        <f t="shared" si="205"/>
        <v/>
      </c>
      <c r="C704" t="str">
        <f t="shared" si="208"/>
        <v/>
      </c>
      <c r="D704" t="str">
        <f t="shared" si="208"/>
        <v/>
      </c>
      <c r="E704" t="str">
        <f t="shared" si="208"/>
        <v/>
      </c>
      <c r="F704" t="str">
        <f t="shared" si="208"/>
        <v/>
      </c>
      <c r="G704" t="str">
        <f t="shared" si="208"/>
        <v/>
      </c>
      <c r="H704" t="str">
        <f t="shared" si="208"/>
        <v/>
      </c>
      <c r="I704" t="str">
        <f t="shared" si="208"/>
        <v/>
      </c>
      <c r="J704" t="str">
        <f t="shared" si="208"/>
        <v/>
      </c>
      <c r="K704" t="str">
        <f t="shared" si="208"/>
        <v/>
      </c>
      <c r="L704" t="str">
        <f t="shared" si="208"/>
        <v/>
      </c>
      <c r="M704" t="str">
        <f t="shared" si="206"/>
        <v/>
      </c>
      <c r="N704" t="e">
        <f t="shared" si="192"/>
        <v>#REF!</v>
      </c>
      <c r="O704" t="e">
        <f t="shared" si="193"/>
        <v>#REF!</v>
      </c>
      <c r="P704" t="e">
        <f t="shared" si="194"/>
        <v>#REF!</v>
      </c>
      <c r="Q704" t="e">
        <f t="shared" si="195"/>
        <v>#REF!</v>
      </c>
      <c r="R704" t="e">
        <f t="shared" si="196"/>
        <v>#REF!</v>
      </c>
      <c r="S704" t="e">
        <f t="shared" si="197"/>
        <v>#REF!</v>
      </c>
      <c r="T704" t="e">
        <f t="shared" si="198"/>
        <v>#REF!</v>
      </c>
      <c r="U704" t="e">
        <f t="shared" si="199"/>
        <v>#REF!</v>
      </c>
      <c r="V704" t="e">
        <f t="shared" si="200"/>
        <v>#REF!</v>
      </c>
      <c r="W704" t="e">
        <f t="shared" si="201"/>
        <v>#REF!</v>
      </c>
      <c r="X704" t="e">
        <f t="shared" si="202"/>
        <v>#REF!</v>
      </c>
      <c r="Y704" t="e">
        <f t="shared" si="203"/>
        <v>#REF!</v>
      </c>
      <c r="Z704" t="e">
        <f t="shared" si="204"/>
        <v>#REF!</v>
      </c>
    </row>
    <row r="705" spans="1:26" x14ac:dyDescent="0.3">
      <c r="A705" t="e">
        <f>IF(A704="","",IF($R$3=1,day07Test!A719,'day07'!#REF!))</f>
        <v>#REF!</v>
      </c>
      <c r="B705" t="str">
        <f t="shared" si="205"/>
        <v/>
      </c>
      <c r="C705" t="str">
        <f t="shared" si="208"/>
        <v/>
      </c>
      <c r="D705" t="str">
        <f t="shared" si="208"/>
        <v/>
      </c>
      <c r="E705" t="str">
        <f t="shared" si="208"/>
        <v/>
      </c>
      <c r="F705" t="str">
        <f t="shared" si="208"/>
        <v/>
      </c>
      <c r="G705" t="str">
        <f t="shared" si="208"/>
        <v/>
      </c>
      <c r="H705" t="str">
        <f t="shared" si="208"/>
        <v/>
      </c>
      <c r="I705" t="str">
        <f t="shared" si="208"/>
        <v/>
      </c>
      <c r="J705" t="str">
        <f t="shared" si="208"/>
        <v/>
      </c>
      <c r="K705" t="str">
        <f t="shared" si="208"/>
        <v/>
      </c>
      <c r="L705" t="str">
        <f t="shared" si="208"/>
        <v/>
      </c>
      <c r="M705" t="str">
        <f t="shared" si="206"/>
        <v/>
      </c>
      <c r="N705" t="e">
        <f t="shared" si="192"/>
        <v>#REF!</v>
      </c>
      <c r="O705" t="e">
        <f t="shared" si="193"/>
        <v>#REF!</v>
      </c>
      <c r="P705" t="e">
        <f t="shared" si="194"/>
        <v>#REF!</v>
      </c>
      <c r="Q705" t="e">
        <f t="shared" si="195"/>
        <v>#REF!</v>
      </c>
      <c r="R705" t="e">
        <f t="shared" si="196"/>
        <v>#REF!</v>
      </c>
      <c r="S705" t="e">
        <f t="shared" si="197"/>
        <v>#REF!</v>
      </c>
      <c r="T705" t="e">
        <f t="shared" si="198"/>
        <v>#REF!</v>
      </c>
      <c r="U705" t="e">
        <f t="shared" si="199"/>
        <v>#REF!</v>
      </c>
      <c r="V705" t="e">
        <f t="shared" si="200"/>
        <v>#REF!</v>
      </c>
      <c r="W705" t="e">
        <f t="shared" si="201"/>
        <v>#REF!</v>
      </c>
      <c r="X705" t="e">
        <f t="shared" si="202"/>
        <v>#REF!</v>
      </c>
      <c r="Y705" t="e">
        <f t="shared" si="203"/>
        <v>#REF!</v>
      </c>
      <c r="Z705" t="e">
        <f t="shared" si="204"/>
        <v>#REF!</v>
      </c>
    </row>
    <row r="706" spans="1:26" x14ac:dyDescent="0.3">
      <c r="A706" t="e">
        <f>IF(A705="","",IF($R$3=1,day07Test!A720,'day07'!#REF!))</f>
        <v>#REF!</v>
      </c>
      <c r="B706" t="str">
        <f t="shared" si="205"/>
        <v/>
      </c>
      <c r="C706" t="str">
        <f t="shared" si="208"/>
        <v/>
      </c>
      <c r="D706" t="str">
        <f t="shared" si="208"/>
        <v/>
      </c>
      <c r="E706" t="str">
        <f t="shared" si="208"/>
        <v/>
      </c>
      <c r="F706" t="str">
        <f t="shared" si="208"/>
        <v/>
      </c>
      <c r="G706" t="str">
        <f t="shared" si="208"/>
        <v/>
      </c>
      <c r="H706" t="str">
        <f t="shared" si="208"/>
        <v/>
      </c>
      <c r="I706" t="str">
        <f t="shared" si="208"/>
        <v/>
      </c>
      <c r="J706" t="str">
        <f t="shared" si="208"/>
        <v/>
      </c>
      <c r="K706" t="str">
        <f t="shared" si="208"/>
        <v/>
      </c>
      <c r="L706" t="str">
        <f t="shared" si="208"/>
        <v/>
      </c>
      <c r="M706" t="str">
        <f t="shared" si="206"/>
        <v/>
      </c>
      <c r="N706" t="e">
        <f t="shared" si="192"/>
        <v>#REF!</v>
      </c>
      <c r="O706" t="e">
        <f t="shared" si="193"/>
        <v>#REF!</v>
      </c>
      <c r="P706" t="e">
        <f t="shared" si="194"/>
        <v>#REF!</v>
      </c>
      <c r="Q706" t="e">
        <f t="shared" si="195"/>
        <v>#REF!</v>
      </c>
      <c r="R706" t="e">
        <f t="shared" si="196"/>
        <v>#REF!</v>
      </c>
      <c r="S706" t="e">
        <f t="shared" si="197"/>
        <v>#REF!</v>
      </c>
      <c r="T706" t="e">
        <f t="shared" si="198"/>
        <v>#REF!</v>
      </c>
      <c r="U706" t="e">
        <f t="shared" si="199"/>
        <v>#REF!</v>
      </c>
      <c r="V706" t="e">
        <f t="shared" si="200"/>
        <v>#REF!</v>
      </c>
      <c r="W706" t="e">
        <f t="shared" si="201"/>
        <v>#REF!</v>
      </c>
      <c r="X706" t="e">
        <f t="shared" si="202"/>
        <v>#REF!</v>
      </c>
      <c r="Y706" t="e">
        <f t="shared" si="203"/>
        <v>#REF!</v>
      </c>
      <c r="Z706" t="e">
        <f t="shared" si="204"/>
        <v>#REF!</v>
      </c>
    </row>
    <row r="707" spans="1:26" x14ac:dyDescent="0.3">
      <c r="A707" t="e">
        <f>IF(A706="","",IF($R$3=1,day07Test!A721,'day07'!#REF!))</f>
        <v>#REF!</v>
      </c>
      <c r="B707" t="str">
        <f t="shared" si="205"/>
        <v/>
      </c>
      <c r="C707" t="str">
        <f t="shared" si="208"/>
        <v/>
      </c>
      <c r="D707" t="str">
        <f t="shared" si="208"/>
        <v/>
      </c>
      <c r="E707" t="str">
        <f t="shared" si="208"/>
        <v/>
      </c>
      <c r="F707" t="str">
        <f t="shared" si="208"/>
        <v/>
      </c>
      <c r="G707" t="str">
        <f t="shared" si="208"/>
        <v/>
      </c>
      <c r="H707" t="str">
        <f t="shared" si="208"/>
        <v/>
      </c>
      <c r="I707" t="str">
        <f t="shared" si="208"/>
        <v/>
      </c>
      <c r="J707" t="str">
        <f t="shared" si="208"/>
        <v/>
      </c>
      <c r="K707" t="str">
        <f t="shared" si="208"/>
        <v/>
      </c>
      <c r="L707" t="str">
        <f t="shared" si="208"/>
        <v/>
      </c>
      <c r="M707" t="str">
        <f t="shared" si="206"/>
        <v/>
      </c>
      <c r="N707" t="e">
        <f t="shared" si="192"/>
        <v>#REF!</v>
      </c>
      <c r="O707" t="e">
        <f t="shared" si="193"/>
        <v>#REF!</v>
      </c>
      <c r="P707" t="e">
        <f t="shared" si="194"/>
        <v>#REF!</v>
      </c>
      <c r="Q707" t="e">
        <f t="shared" si="195"/>
        <v>#REF!</v>
      </c>
      <c r="R707" t="e">
        <f t="shared" si="196"/>
        <v>#REF!</v>
      </c>
      <c r="S707" t="e">
        <f t="shared" si="197"/>
        <v>#REF!</v>
      </c>
      <c r="T707" t="e">
        <f t="shared" si="198"/>
        <v>#REF!</v>
      </c>
      <c r="U707" t="e">
        <f t="shared" si="199"/>
        <v>#REF!</v>
      </c>
      <c r="V707" t="e">
        <f t="shared" si="200"/>
        <v>#REF!</v>
      </c>
      <c r="W707" t="e">
        <f t="shared" si="201"/>
        <v>#REF!</v>
      </c>
      <c r="X707" t="e">
        <f t="shared" si="202"/>
        <v>#REF!</v>
      </c>
      <c r="Y707" t="e">
        <f t="shared" si="203"/>
        <v>#REF!</v>
      </c>
      <c r="Z707" t="e">
        <f t="shared" si="204"/>
        <v>#REF!</v>
      </c>
    </row>
    <row r="708" spans="1:26" x14ac:dyDescent="0.3">
      <c r="A708" t="e">
        <f>IF(A707="","",IF($R$3=1,day07Test!A722,'day07'!#REF!))</f>
        <v>#REF!</v>
      </c>
      <c r="B708" t="str">
        <f t="shared" si="205"/>
        <v/>
      </c>
      <c r="C708" t="str">
        <f t="shared" si="208"/>
        <v/>
      </c>
      <c r="D708" t="str">
        <f t="shared" si="208"/>
        <v/>
      </c>
      <c r="E708" t="str">
        <f t="shared" si="208"/>
        <v/>
      </c>
      <c r="F708" t="str">
        <f t="shared" si="208"/>
        <v/>
      </c>
      <c r="G708" t="str">
        <f t="shared" si="208"/>
        <v/>
      </c>
      <c r="H708" t="str">
        <f t="shared" si="208"/>
        <v/>
      </c>
      <c r="I708" t="str">
        <f t="shared" si="208"/>
        <v/>
      </c>
      <c r="J708" t="str">
        <f t="shared" si="208"/>
        <v/>
      </c>
      <c r="K708" t="str">
        <f t="shared" si="208"/>
        <v/>
      </c>
      <c r="L708" t="str">
        <f t="shared" si="208"/>
        <v/>
      </c>
      <c r="M708" t="str">
        <f t="shared" si="206"/>
        <v/>
      </c>
      <c r="N708" t="e">
        <f t="shared" si="192"/>
        <v>#REF!</v>
      </c>
      <c r="O708" t="e">
        <f t="shared" si="193"/>
        <v>#REF!</v>
      </c>
      <c r="P708" t="e">
        <f t="shared" si="194"/>
        <v>#REF!</v>
      </c>
      <c r="Q708" t="e">
        <f t="shared" si="195"/>
        <v>#REF!</v>
      </c>
      <c r="R708" t="e">
        <f t="shared" si="196"/>
        <v>#REF!</v>
      </c>
      <c r="S708" t="e">
        <f t="shared" si="197"/>
        <v>#REF!</v>
      </c>
      <c r="T708" t="e">
        <f t="shared" si="198"/>
        <v>#REF!</v>
      </c>
      <c r="U708" t="e">
        <f t="shared" si="199"/>
        <v>#REF!</v>
      </c>
      <c r="V708" t="e">
        <f t="shared" si="200"/>
        <v>#REF!</v>
      </c>
      <c r="W708" t="e">
        <f t="shared" si="201"/>
        <v>#REF!</v>
      </c>
      <c r="X708" t="e">
        <f t="shared" si="202"/>
        <v>#REF!</v>
      </c>
      <c r="Y708" t="e">
        <f t="shared" si="203"/>
        <v>#REF!</v>
      </c>
      <c r="Z708" t="e">
        <f t="shared" si="204"/>
        <v>#REF!</v>
      </c>
    </row>
    <row r="709" spans="1:26" x14ac:dyDescent="0.3">
      <c r="A709" t="e">
        <f>IF(A708="","",IF($R$3=1,day07Test!A723,'day07'!#REF!))</f>
        <v>#REF!</v>
      </c>
      <c r="B709" t="str">
        <f t="shared" si="205"/>
        <v/>
      </c>
      <c r="C709" t="str">
        <f t="shared" si="208"/>
        <v/>
      </c>
      <c r="D709" t="str">
        <f t="shared" si="208"/>
        <v/>
      </c>
      <c r="E709" t="str">
        <f t="shared" si="208"/>
        <v/>
      </c>
      <c r="F709" t="str">
        <f t="shared" si="208"/>
        <v/>
      </c>
      <c r="G709" t="str">
        <f t="shared" si="208"/>
        <v/>
      </c>
      <c r="H709" t="str">
        <f t="shared" si="208"/>
        <v/>
      </c>
      <c r="I709" t="str">
        <f t="shared" si="208"/>
        <v/>
      </c>
      <c r="J709" t="str">
        <f t="shared" si="208"/>
        <v/>
      </c>
      <c r="K709" t="str">
        <f t="shared" si="208"/>
        <v/>
      </c>
      <c r="L709" t="str">
        <f t="shared" si="208"/>
        <v/>
      </c>
      <c r="M709" t="str">
        <f t="shared" si="206"/>
        <v/>
      </c>
      <c r="N709" t="e">
        <f t="shared" si="192"/>
        <v>#REF!</v>
      </c>
      <c r="O709" t="e">
        <f t="shared" si="193"/>
        <v>#REF!</v>
      </c>
      <c r="P709" t="e">
        <f t="shared" si="194"/>
        <v>#REF!</v>
      </c>
      <c r="Q709" t="e">
        <f t="shared" si="195"/>
        <v>#REF!</v>
      </c>
      <c r="R709" t="e">
        <f t="shared" si="196"/>
        <v>#REF!</v>
      </c>
      <c r="S709" t="e">
        <f t="shared" si="197"/>
        <v>#REF!</v>
      </c>
      <c r="T709" t="e">
        <f t="shared" si="198"/>
        <v>#REF!</v>
      </c>
      <c r="U709" t="e">
        <f t="shared" si="199"/>
        <v>#REF!</v>
      </c>
      <c r="V709" t="e">
        <f t="shared" si="200"/>
        <v>#REF!</v>
      </c>
      <c r="W709" t="e">
        <f t="shared" si="201"/>
        <v>#REF!</v>
      </c>
      <c r="X709" t="e">
        <f t="shared" si="202"/>
        <v>#REF!</v>
      </c>
      <c r="Y709" t="e">
        <f t="shared" si="203"/>
        <v>#REF!</v>
      </c>
      <c r="Z709" t="e">
        <f t="shared" si="204"/>
        <v>#REF!</v>
      </c>
    </row>
    <row r="710" spans="1:26" x14ac:dyDescent="0.3">
      <c r="A710" t="e">
        <f>IF(A709="","",IF($R$3=1,day07Test!A724,'day07'!#REF!))</f>
        <v>#REF!</v>
      </c>
      <c r="B710" t="str">
        <f t="shared" si="205"/>
        <v/>
      </c>
      <c r="C710" t="str">
        <f t="shared" si="208"/>
        <v/>
      </c>
      <c r="D710" t="str">
        <f t="shared" si="208"/>
        <v/>
      </c>
      <c r="E710" t="str">
        <f t="shared" si="208"/>
        <v/>
      </c>
      <c r="F710" t="str">
        <f t="shared" si="208"/>
        <v/>
      </c>
      <c r="G710" t="str">
        <f t="shared" si="208"/>
        <v/>
      </c>
      <c r="H710" t="str">
        <f t="shared" si="208"/>
        <v/>
      </c>
      <c r="I710" t="str">
        <f t="shared" si="208"/>
        <v/>
      </c>
      <c r="J710" t="str">
        <f t="shared" si="208"/>
        <v/>
      </c>
      <c r="K710" t="str">
        <f t="shared" si="208"/>
        <v/>
      </c>
      <c r="L710" t="str">
        <f t="shared" si="208"/>
        <v/>
      </c>
      <c r="M710" t="str">
        <f t="shared" si="206"/>
        <v/>
      </c>
      <c r="N710" t="e">
        <f t="shared" si="192"/>
        <v>#REF!</v>
      </c>
      <c r="O710" t="e">
        <f t="shared" si="193"/>
        <v>#REF!</v>
      </c>
      <c r="P710" t="e">
        <f t="shared" si="194"/>
        <v>#REF!</v>
      </c>
      <c r="Q710" t="e">
        <f t="shared" si="195"/>
        <v>#REF!</v>
      </c>
      <c r="R710" t="e">
        <f t="shared" si="196"/>
        <v>#REF!</v>
      </c>
      <c r="S710" t="e">
        <f t="shared" si="197"/>
        <v>#REF!</v>
      </c>
      <c r="T710" t="e">
        <f t="shared" si="198"/>
        <v>#REF!</v>
      </c>
      <c r="U710" t="e">
        <f t="shared" si="199"/>
        <v>#REF!</v>
      </c>
      <c r="V710" t="e">
        <f t="shared" si="200"/>
        <v>#REF!</v>
      </c>
      <c r="W710" t="e">
        <f t="shared" si="201"/>
        <v>#REF!</v>
      </c>
      <c r="X710" t="e">
        <f t="shared" si="202"/>
        <v>#REF!</v>
      </c>
      <c r="Y710" t="e">
        <f t="shared" si="203"/>
        <v>#REF!</v>
      </c>
      <c r="Z710" t="e">
        <f t="shared" si="204"/>
        <v>#REF!</v>
      </c>
    </row>
    <row r="711" spans="1:26" x14ac:dyDescent="0.3">
      <c r="A711" t="e">
        <f>IF(A710="","",IF($R$3=1,day07Test!A725,'day07'!#REF!))</f>
        <v>#REF!</v>
      </c>
      <c r="B711" t="str">
        <f t="shared" si="205"/>
        <v/>
      </c>
      <c r="C711" t="str">
        <f t="shared" si="208"/>
        <v/>
      </c>
      <c r="D711" t="str">
        <f t="shared" si="208"/>
        <v/>
      </c>
      <c r="E711" t="str">
        <f t="shared" si="208"/>
        <v/>
      </c>
      <c r="F711" t="str">
        <f t="shared" si="208"/>
        <v/>
      </c>
      <c r="G711" t="str">
        <f t="shared" si="208"/>
        <v/>
      </c>
      <c r="H711" t="str">
        <f t="shared" si="208"/>
        <v/>
      </c>
      <c r="I711" t="str">
        <f t="shared" si="208"/>
        <v/>
      </c>
      <c r="J711" t="str">
        <f t="shared" si="208"/>
        <v/>
      </c>
      <c r="K711" t="str">
        <f t="shared" si="208"/>
        <v/>
      </c>
      <c r="L711" t="str">
        <f t="shared" si="208"/>
        <v/>
      </c>
      <c r="M711" t="str">
        <f t="shared" si="206"/>
        <v/>
      </c>
      <c r="N711" t="e">
        <f t="shared" si="192"/>
        <v>#REF!</v>
      </c>
      <c r="O711" t="e">
        <f t="shared" si="193"/>
        <v>#REF!</v>
      </c>
      <c r="P711" t="e">
        <f t="shared" si="194"/>
        <v>#REF!</v>
      </c>
      <c r="Q711" t="e">
        <f t="shared" si="195"/>
        <v>#REF!</v>
      </c>
      <c r="R711" t="e">
        <f t="shared" si="196"/>
        <v>#REF!</v>
      </c>
      <c r="S711" t="e">
        <f t="shared" si="197"/>
        <v>#REF!</v>
      </c>
      <c r="T711" t="e">
        <f t="shared" si="198"/>
        <v>#REF!</v>
      </c>
      <c r="U711" t="e">
        <f t="shared" si="199"/>
        <v>#REF!</v>
      </c>
      <c r="V711" t="e">
        <f t="shared" si="200"/>
        <v>#REF!</v>
      </c>
      <c r="W711" t="e">
        <f t="shared" si="201"/>
        <v>#REF!</v>
      </c>
      <c r="X711" t="e">
        <f t="shared" si="202"/>
        <v>#REF!</v>
      </c>
      <c r="Y711" t="e">
        <f t="shared" si="203"/>
        <v>#REF!</v>
      </c>
      <c r="Z711" t="e">
        <f t="shared" si="204"/>
        <v>#REF!</v>
      </c>
    </row>
    <row r="712" spans="1:26" x14ac:dyDescent="0.3">
      <c r="A712" t="e">
        <f>IF(A711="","",IF($R$3=1,day07Test!A726,'day07'!#REF!))</f>
        <v>#REF!</v>
      </c>
      <c r="B712" t="str">
        <f t="shared" si="205"/>
        <v/>
      </c>
      <c r="C712" t="str">
        <f t="shared" si="208"/>
        <v/>
      </c>
      <c r="D712" t="str">
        <f t="shared" si="208"/>
        <v/>
      </c>
      <c r="E712" t="str">
        <f t="shared" si="208"/>
        <v/>
      </c>
      <c r="F712" t="str">
        <f t="shared" si="208"/>
        <v/>
      </c>
      <c r="G712" t="str">
        <f t="shared" si="208"/>
        <v/>
      </c>
      <c r="H712" t="str">
        <f t="shared" si="208"/>
        <v/>
      </c>
      <c r="I712" t="str">
        <f t="shared" si="208"/>
        <v/>
      </c>
      <c r="J712" t="str">
        <f t="shared" si="208"/>
        <v/>
      </c>
      <c r="K712" t="str">
        <f t="shared" si="208"/>
        <v/>
      </c>
      <c r="L712" t="str">
        <f t="shared" si="208"/>
        <v/>
      </c>
      <c r="M712" t="str">
        <f t="shared" si="206"/>
        <v/>
      </c>
      <c r="N712" t="e">
        <f t="shared" si="192"/>
        <v>#REF!</v>
      </c>
      <c r="O712" t="e">
        <f t="shared" si="193"/>
        <v>#REF!</v>
      </c>
      <c r="P712" t="e">
        <f t="shared" si="194"/>
        <v>#REF!</v>
      </c>
      <c r="Q712" t="e">
        <f t="shared" si="195"/>
        <v>#REF!</v>
      </c>
      <c r="R712" t="e">
        <f t="shared" si="196"/>
        <v>#REF!</v>
      </c>
      <c r="S712" t="e">
        <f t="shared" si="197"/>
        <v>#REF!</v>
      </c>
      <c r="T712" t="e">
        <f t="shared" si="198"/>
        <v>#REF!</v>
      </c>
      <c r="U712" t="e">
        <f t="shared" si="199"/>
        <v>#REF!</v>
      </c>
      <c r="V712" t="e">
        <f t="shared" si="200"/>
        <v>#REF!</v>
      </c>
      <c r="W712" t="e">
        <f t="shared" si="201"/>
        <v>#REF!</v>
      </c>
      <c r="X712" t="e">
        <f t="shared" si="202"/>
        <v>#REF!</v>
      </c>
      <c r="Y712" t="e">
        <f t="shared" si="203"/>
        <v>#REF!</v>
      </c>
      <c r="Z712" t="e">
        <f t="shared" si="204"/>
        <v>#REF!</v>
      </c>
    </row>
    <row r="713" spans="1:26" x14ac:dyDescent="0.3">
      <c r="A713" t="e">
        <f>IF(A712="","",IF($R$3=1,day07Test!A727,'day07'!#REF!))</f>
        <v>#REF!</v>
      </c>
      <c r="B713" t="str">
        <f t="shared" si="205"/>
        <v/>
      </c>
      <c r="C713" t="str">
        <f t="shared" si="208"/>
        <v/>
      </c>
      <c r="D713" t="str">
        <f t="shared" si="208"/>
        <v/>
      </c>
      <c r="E713" t="str">
        <f t="shared" si="208"/>
        <v/>
      </c>
      <c r="F713" t="str">
        <f t="shared" si="208"/>
        <v/>
      </c>
      <c r="G713" t="str">
        <f t="shared" si="208"/>
        <v/>
      </c>
      <c r="H713" t="str">
        <f t="shared" si="208"/>
        <v/>
      </c>
      <c r="I713" t="str">
        <f t="shared" si="208"/>
        <v/>
      </c>
      <c r="J713" t="str">
        <f t="shared" si="208"/>
        <v/>
      </c>
      <c r="K713" t="str">
        <f t="shared" si="208"/>
        <v/>
      </c>
      <c r="L713" t="str">
        <f t="shared" si="208"/>
        <v/>
      </c>
      <c r="M713" t="str">
        <f t="shared" si="206"/>
        <v/>
      </c>
      <c r="N713" t="e">
        <f t="shared" si="192"/>
        <v>#REF!</v>
      </c>
      <c r="O713" t="e">
        <f t="shared" si="193"/>
        <v>#REF!</v>
      </c>
      <c r="P713" t="e">
        <f t="shared" si="194"/>
        <v>#REF!</v>
      </c>
      <c r="Q713" t="e">
        <f t="shared" si="195"/>
        <v>#REF!</v>
      </c>
      <c r="R713" t="e">
        <f t="shared" si="196"/>
        <v>#REF!</v>
      </c>
      <c r="S713" t="e">
        <f t="shared" si="197"/>
        <v>#REF!</v>
      </c>
      <c r="T713" t="e">
        <f t="shared" si="198"/>
        <v>#REF!</v>
      </c>
      <c r="U713" t="e">
        <f t="shared" si="199"/>
        <v>#REF!</v>
      </c>
      <c r="V713" t="e">
        <f t="shared" si="200"/>
        <v>#REF!</v>
      </c>
      <c r="W713" t="e">
        <f t="shared" si="201"/>
        <v>#REF!</v>
      </c>
      <c r="X713" t="e">
        <f t="shared" si="202"/>
        <v>#REF!</v>
      </c>
      <c r="Y713" t="e">
        <f t="shared" si="203"/>
        <v>#REF!</v>
      </c>
      <c r="Z713" t="e">
        <f t="shared" si="204"/>
        <v>#REF!</v>
      </c>
    </row>
    <row r="714" spans="1:26" x14ac:dyDescent="0.3">
      <c r="A714" t="e">
        <f>IF(A713="","",IF($R$3=1,day07Test!A728,'day07'!#REF!))</f>
        <v>#REF!</v>
      </c>
      <c r="B714" t="str">
        <f t="shared" si="205"/>
        <v/>
      </c>
      <c r="C714" t="str">
        <f t="shared" si="208"/>
        <v/>
      </c>
      <c r="D714" t="str">
        <f t="shared" si="208"/>
        <v/>
      </c>
      <c r="E714" t="str">
        <f t="shared" si="208"/>
        <v/>
      </c>
      <c r="F714" t="str">
        <f t="shared" si="208"/>
        <v/>
      </c>
      <c r="G714" t="str">
        <f t="shared" si="208"/>
        <v/>
      </c>
      <c r="H714" t="str">
        <f t="shared" si="208"/>
        <v/>
      </c>
      <c r="I714" t="str">
        <f t="shared" si="208"/>
        <v/>
      </c>
      <c r="J714" t="str">
        <f t="shared" si="208"/>
        <v/>
      </c>
      <c r="K714" t="str">
        <f t="shared" si="208"/>
        <v/>
      </c>
      <c r="L714" t="str">
        <f t="shared" si="208"/>
        <v/>
      </c>
      <c r="M714" t="str">
        <f t="shared" si="206"/>
        <v/>
      </c>
      <c r="N714" t="e">
        <f t="shared" si="192"/>
        <v>#REF!</v>
      </c>
      <c r="O714" t="e">
        <f t="shared" si="193"/>
        <v>#REF!</v>
      </c>
      <c r="P714" t="e">
        <f t="shared" si="194"/>
        <v>#REF!</v>
      </c>
      <c r="Q714" t="e">
        <f t="shared" si="195"/>
        <v>#REF!</v>
      </c>
      <c r="R714" t="e">
        <f t="shared" si="196"/>
        <v>#REF!</v>
      </c>
      <c r="S714" t="e">
        <f t="shared" si="197"/>
        <v>#REF!</v>
      </c>
      <c r="T714" t="e">
        <f t="shared" si="198"/>
        <v>#REF!</v>
      </c>
      <c r="U714" t="e">
        <f t="shared" si="199"/>
        <v>#REF!</v>
      </c>
      <c r="V714" t="e">
        <f t="shared" si="200"/>
        <v>#REF!</v>
      </c>
      <c r="W714" t="e">
        <f t="shared" si="201"/>
        <v>#REF!</v>
      </c>
      <c r="X714" t="e">
        <f t="shared" si="202"/>
        <v>#REF!</v>
      </c>
      <c r="Y714" t="e">
        <f t="shared" si="203"/>
        <v>#REF!</v>
      </c>
      <c r="Z714" t="e">
        <f t="shared" si="204"/>
        <v>#REF!</v>
      </c>
    </row>
    <row r="715" spans="1:26" x14ac:dyDescent="0.3">
      <c r="A715" t="e">
        <f>IF(A714="","",IF($R$3=1,day07Test!A729,'day07'!#REF!))</f>
        <v>#REF!</v>
      </c>
      <c r="B715" t="str">
        <f t="shared" si="205"/>
        <v/>
      </c>
      <c r="C715" t="str">
        <f t="shared" si="208"/>
        <v/>
      </c>
      <c r="D715" t="str">
        <f t="shared" si="208"/>
        <v/>
      </c>
      <c r="E715" t="str">
        <f t="shared" si="208"/>
        <v/>
      </c>
      <c r="F715" t="str">
        <f t="shared" si="208"/>
        <v/>
      </c>
      <c r="G715" t="str">
        <f t="shared" si="208"/>
        <v/>
      </c>
      <c r="H715" t="str">
        <f t="shared" si="208"/>
        <v/>
      </c>
      <c r="I715" t="str">
        <f t="shared" si="208"/>
        <v/>
      </c>
      <c r="J715" t="str">
        <f t="shared" si="208"/>
        <v/>
      </c>
      <c r="K715" t="str">
        <f t="shared" si="208"/>
        <v/>
      </c>
      <c r="L715" t="str">
        <f t="shared" si="208"/>
        <v/>
      </c>
      <c r="M715" t="str">
        <f t="shared" si="206"/>
        <v/>
      </c>
      <c r="N715" t="e">
        <f t="shared" ref="N715:N778" si="209">IF($A715&lt;&gt;"",TRUE,"")</f>
        <v>#REF!</v>
      </c>
      <c r="O715" t="e">
        <f t="shared" ref="O715:O778" si="210">IF($A715="","",AND(N715,B$8=B715))</f>
        <v>#REF!</v>
      </c>
      <c r="P715" t="e">
        <f t="shared" ref="P715:P778" si="211">IF($A715="","",AND(O715,C$8=C715))</f>
        <v>#REF!</v>
      </c>
      <c r="Q715" t="e">
        <f t="shared" ref="Q715:Q778" si="212">IF($A715="","",AND(P715,D$8=D715))</f>
        <v>#REF!</v>
      </c>
      <c r="R715" t="e">
        <f t="shared" ref="R715:R778" si="213">IF($A715="","",AND(Q715,E$8=E715))</f>
        <v>#REF!</v>
      </c>
      <c r="S715" t="e">
        <f t="shared" ref="S715:S778" si="214">IF($A715="","",AND(R715,F$8=F715))</f>
        <v>#REF!</v>
      </c>
      <c r="T715" t="e">
        <f t="shared" ref="T715:T778" si="215">IF($A715="","",AND(S715,G$8=G715))</f>
        <v>#REF!</v>
      </c>
      <c r="U715" t="e">
        <f t="shared" ref="U715:U778" si="216">IF($A715="","",AND(T715,H$8=H715))</f>
        <v>#REF!</v>
      </c>
      <c r="V715" t="e">
        <f t="shared" ref="V715:V778" si="217">IF($A715="","",AND(U715,I$8=I715))</f>
        <v>#REF!</v>
      </c>
      <c r="W715" t="e">
        <f t="shared" ref="W715:W778" si="218">IF($A715="","",AND(V715,J$8=J715))</f>
        <v>#REF!</v>
      </c>
      <c r="X715" t="e">
        <f t="shared" ref="X715:X778" si="219">IF($A715="","",AND(W715,K$8=K715))</f>
        <v>#REF!</v>
      </c>
      <c r="Y715" t="e">
        <f t="shared" ref="Y715:Y778" si="220">IF($A715="","",AND(X715,L$8=L715))</f>
        <v>#REF!</v>
      </c>
      <c r="Z715" t="e">
        <f t="shared" ref="Z715:Z778" si="221">IF($A715="","",AND(Y715,M$8=M715))</f>
        <v>#REF!</v>
      </c>
    </row>
    <row r="716" spans="1:26" x14ac:dyDescent="0.3">
      <c r="A716" t="e">
        <f>IF(A715="","",IF($R$3=1,day07Test!A730,'day07'!#REF!))</f>
        <v>#REF!</v>
      </c>
      <c r="B716" t="str">
        <f t="shared" si="205"/>
        <v/>
      </c>
      <c r="C716" t="str">
        <f t="shared" si="208"/>
        <v/>
      </c>
      <c r="D716" t="str">
        <f t="shared" si="208"/>
        <v/>
      </c>
      <c r="E716" t="str">
        <f t="shared" si="208"/>
        <v/>
      </c>
      <c r="F716" t="str">
        <f t="shared" si="208"/>
        <v/>
      </c>
      <c r="G716" t="str">
        <f t="shared" si="208"/>
        <v/>
      </c>
      <c r="H716" t="str">
        <f t="shared" si="208"/>
        <v/>
      </c>
      <c r="I716" t="str">
        <f t="shared" si="208"/>
        <v/>
      </c>
      <c r="J716" t="str">
        <f t="shared" si="208"/>
        <v/>
      </c>
      <c r="K716" t="str">
        <f t="shared" si="208"/>
        <v/>
      </c>
      <c r="L716" t="str">
        <f t="shared" si="208"/>
        <v/>
      </c>
      <c r="M716" t="str">
        <f t="shared" si="206"/>
        <v/>
      </c>
      <c r="N716" t="e">
        <f t="shared" si="209"/>
        <v>#REF!</v>
      </c>
      <c r="O716" t="e">
        <f t="shared" si="210"/>
        <v>#REF!</v>
      </c>
      <c r="P716" t="e">
        <f t="shared" si="211"/>
        <v>#REF!</v>
      </c>
      <c r="Q716" t="e">
        <f t="shared" si="212"/>
        <v>#REF!</v>
      </c>
      <c r="R716" t="e">
        <f t="shared" si="213"/>
        <v>#REF!</v>
      </c>
      <c r="S716" t="e">
        <f t="shared" si="214"/>
        <v>#REF!</v>
      </c>
      <c r="T716" t="e">
        <f t="shared" si="215"/>
        <v>#REF!</v>
      </c>
      <c r="U716" t="e">
        <f t="shared" si="216"/>
        <v>#REF!</v>
      </c>
      <c r="V716" t="e">
        <f t="shared" si="217"/>
        <v>#REF!</v>
      </c>
      <c r="W716" t="e">
        <f t="shared" si="218"/>
        <v>#REF!</v>
      </c>
      <c r="X716" t="e">
        <f t="shared" si="219"/>
        <v>#REF!</v>
      </c>
      <c r="Y716" t="e">
        <f t="shared" si="220"/>
        <v>#REF!</v>
      </c>
      <c r="Z716" t="e">
        <f t="shared" si="221"/>
        <v>#REF!</v>
      </c>
    </row>
    <row r="717" spans="1:26" x14ac:dyDescent="0.3">
      <c r="A717" t="e">
        <f>IF(A716="","",IF($R$3=1,day07Test!A731,'day07'!#REF!))</f>
        <v>#REF!</v>
      </c>
      <c r="B717" t="str">
        <f t="shared" si="205"/>
        <v/>
      </c>
      <c r="C717" t="str">
        <f t="shared" si="208"/>
        <v/>
      </c>
      <c r="D717" t="str">
        <f t="shared" si="208"/>
        <v/>
      </c>
      <c r="E717" t="str">
        <f t="shared" si="208"/>
        <v/>
      </c>
      <c r="F717" t="str">
        <f t="shared" si="208"/>
        <v/>
      </c>
      <c r="G717" t="str">
        <f t="shared" si="208"/>
        <v/>
      </c>
      <c r="H717" t="str">
        <f t="shared" si="208"/>
        <v/>
      </c>
      <c r="I717" t="str">
        <f t="shared" si="208"/>
        <v/>
      </c>
      <c r="J717" t="str">
        <f t="shared" si="208"/>
        <v/>
      </c>
      <c r="K717" t="str">
        <f t="shared" si="208"/>
        <v/>
      </c>
      <c r="L717" t="str">
        <f t="shared" si="208"/>
        <v/>
      </c>
      <c r="M717" t="str">
        <f t="shared" si="206"/>
        <v/>
      </c>
      <c r="N717" t="e">
        <f t="shared" si="209"/>
        <v>#REF!</v>
      </c>
      <c r="O717" t="e">
        <f t="shared" si="210"/>
        <v>#REF!</v>
      </c>
      <c r="P717" t="e">
        <f t="shared" si="211"/>
        <v>#REF!</v>
      </c>
      <c r="Q717" t="e">
        <f t="shared" si="212"/>
        <v>#REF!</v>
      </c>
      <c r="R717" t="e">
        <f t="shared" si="213"/>
        <v>#REF!</v>
      </c>
      <c r="S717" t="e">
        <f t="shared" si="214"/>
        <v>#REF!</v>
      </c>
      <c r="T717" t="e">
        <f t="shared" si="215"/>
        <v>#REF!</v>
      </c>
      <c r="U717" t="e">
        <f t="shared" si="216"/>
        <v>#REF!</v>
      </c>
      <c r="V717" t="e">
        <f t="shared" si="217"/>
        <v>#REF!</v>
      </c>
      <c r="W717" t="e">
        <f t="shared" si="218"/>
        <v>#REF!</v>
      </c>
      <c r="X717" t="e">
        <f t="shared" si="219"/>
        <v>#REF!</v>
      </c>
      <c r="Y717" t="e">
        <f t="shared" si="220"/>
        <v>#REF!</v>
      </c>
      <c r="Z717" t="e">
        <f t="shared" si="221"/>
        <v>#REF!</v>
      </c>
    </row>
    <row r="718" spans="1:26" x14ac:dyDescent="0.3">
      <c r="A718" t="e">
        <f>IF(A717="","",IF($R$3=1,day07Test!A732,'day07'!#REF!))</f>
        <v>#REF!</v>
      </c>
      <c r="B718" t="str">
        <f t="shared" si="205"/>
        <v/>
      </c>
      <c r="C718" t="str">
        <f t="shared" si="208"/>
        <v/>
      </c>
      <c r="D718" t="str">
        <f t="shared" si="208"/>
        <v/>
      </c>
      <c r="E718" t="str">
        <f t="shared" si="208"/>
        <v/>
      </c>
      <c r="F718" t="str">
        <f t="shared" si="208"/>
        <v/>
      </c>
      <c r="G718" t="str">
        <f t="shared" si="208"/>
        <v/>
      </c>
      <c r="H718" t="str">
        <f t="shared" si="208"/>
        <v/>
      </c>
      <c r="I718" t="str">
        <f t="shared" si="208"/>
        <v/>
      </c>
      <c r="J718" t="str">
        <f t="shared" si="208"/>
        <v/>
      </c>
      <c r="K718" t="str">
        <f t="shared" si="208"/>
        <v/>
      </c>
      <c r="L718" t="str">
        <f t="shared" si="208"/>
        <v/>
      </c>
      <c r="M718" t="str">
        <f t="shared" si="206"/>
        <v/>
      </c>
      <c r="N718" t="e">
        <f t="shared" si="209"/>
        <v>#REF!</v>
      </c>
      <c r="O718" t="e">
        <f t="shared" si="210"/>
        <v>#REF!</v>
      </c>
      <c r="P718" t="e">
        <f t="shared" si="211"/>
        <v>#REF!</v>
      </c>
      <c r="Q718" t="e">
        <f t="shared" si="212"/>
        <v>#REF!</v>
      </c>
      <c r="R718" t="e">
        <f t="shared" si="213"/>
        <v>#REF!</v>
      </c>
      <c r="S718" t="e">
        <f t="shared" si="214"/>
        <v>#REF!</v>
      </c>
      <c r="T718" t="e">
        <f t="shared" si="215"/>
        <v>#REF!</v>
      </c>
      <c r="U718" t="e">
        <f t="shared" si="216"/>
        <v>#REF!</v>
      </c>
      <c r="V718" t="e">
        <f t="shared" si="217"/>
        <v>#REF!</v>
      </c>
      <c r="W718" t="e">
        <f t="shared" si="218"/>
        <v>#REF!</v>
      </c>
      <c r="X718" t="e">
        <f t="shared" si="219"/>
        <v>#REF!</v>
      </c>
      <c r="Y718" t="e">
        <f t="shared" si="220"/>
        <v>#REF!</v>
      </c>
      <c r="Z718" t="e">
        <f t="shared" si="221"/>
        <v>#REF!</v>
      </c>
    </row>
    <row r="719" spans="1:26" x14ac:dyDescent="0.3">
      <c r="A719" t="e">
        <f>IF(A718="","",IF($R$3=1,day07Test!A733,'day07'!#REF!))</f>
        <v>#REF!</v>
      </c>
      <c r="B719" t="str">
        <f t="shared" si="205"/>
        <v/>
      </c>
      <c r="C719" t="str">
        <f t="shared" ref="C719:L742" si="222">IFERROR(VALUE(MID($A719,COLUMN()-1,1)),"")</f>
        <v/>
      </c>
      <c r="D719" t="str">
        <f t="shared" si="222"/>
        <v/>
      </c>
      <c r="E719" t="str">
        <f t="shared" si="222"/>
        <v/>
      </c>
      <c r="F719" t="str">
        <f t="shared" si="222"/>
        <v/>
      </c>
      <c r="G719" t="str">
        <f t="shared" si="222"/>
        <v/>
      </c>
      <c r="H719" t="str">
        <f t="shared" si="222"/>
        <v/>
      </c>
      <c r="I719" t="str">
        <f t="shared" si="222"/>
        <v/>
      </c>
      <c r="J719" t="str">
        <f t="shared" si="222"/>
        <v/>
      </c>
      <c r="K719" t="str">
        <f t="shared" si="222"/>
        <v/>
      </c>
      <c r="L719" t="str">
        <f t="shared" si="222"/>
        <v/>
      </c>
      <c r="M719" t="str">
        <f t="shared" si="206"/>
        <v/>
      </c>
      <c r="N719" t="e">
        <f t="shared" si="209"/>
        <v>#REF!</v>
      </c>
      <c r="O719" t="e">
        <f t="shared" si="210"/>
        <v>#REF!</v>
      </c>
      <c r="P719" t="e">
        <f t="shared" si="211"/>
        <v>#REF!</v>
      </c>
      <c r="Q719" t="e">
        <f t="shared" si="212"/>
        <v>#REF!</v>
      </c>
      <c r="R719" t="e">
        <f t="shared" si="213"/>
        <v>#REF!</v>
      </c>
      <c r="S719" t="e">
        <f t="shared" si="214"/>
        <v>#REF!</v>
      </c>
      <c r="T719" t="e">
        <f t="shared" si="215"/>
        <v>#REF!</v>
      </c>
      <c r="U719" t="e">
        <f t="shared" si="216"/>
        <v>#REF!</v>
      </c>
      <c r="V719" t="e">
        <f t="shared" si="217"/>
        <v>#REF!</v>
      </c>
      <c r="W719" t="e">
        <f t="shared" si="218"/>
        <v>#REF!</v>
      </c>
      <c r="X719" t="e">
        <f t="shared" si="219"/>
        <v>#REF!</v>
      </c>
      <c r="Y719" t="e">
        <f t="shared" si="220"/>
        <v>#REF!</v>
      </c>
      <c r="Z719" t="e">
        <f t="shared" si="221"/>
        <v>#REF!</v>
      </c>
    </row>
    <row r="720" spans="1:26" x14ac:dyDescent="0.3">
      <c r="A720" t="e">
        <f>IF(A719="","",IF($R$3=1,day07Test!A734,'day07'!#REF!))</f>
        <v>#REF!</v>
      </c>
      <c r="B720" t="str">
        <f t="shared" si="205"/>
        <v/>
      </c>
      <c r="C720" t="str">
        <f t="shared" si="222"/>
        <v/>
      </c>
      <c r="D720" t="str">
        <f t="shared" si="222"/>
        <v/>
      </c>
      <c r="E720" t="str">
        <f t="shared" si="222"/>
        <v/>
      </c>
      <c r="F720" t="str">
        <f t="shared" si="222"/>
        <v/>
      </c>
      <c r="G720" t="str">
        <f t="shared" si="222"/>
        <v/>
      </c>
      <c r="H720" t="str">
        <f t="shared" si="222"/>
        <v/>
      </c>
      <c r="I720" t="str">
        <f t="shared" si="222"/>
        <v/>
      </c>
      <c r="J720" t="str">
        <f t="shared" si="222"/>
        <v/>
      </c>
      <c r="K720" t="str">
        <f t="shared" si="222"/>
        <v/>
      </c>
      <c r="L720" t="str">
        <f t="shared" si="222"/>
        <v/>
      </c>
      <c r="M720" t="str">
        <f t="shared" si="206"/>
        <v/>
      </c>
      <c r="N720" t="e">
        <f t="shared" si="209"/>
        <v>#REF!</v>
      </c>
      <c r="O720" t="e">
        <f t="shared" si="210"/>
        <v>#REF!</v>
      </c>
      <c r="P720" t="e">
        <f t="shared" si="211"/>
        <v>#REF!</v>
      </c>
      <c r="Q720" t="e">
        <f t="shared" si="212"/>
        <v>#REF!</v>
      </c>
      <c r="R720" t="e">
        <f t="shared" si="213"/>
        <v>#REF!</v>
      </c>
      <c r="S720" t="e">
        <f t="shared" si="214"/>
        <v>#REF!</v>
      </c>
      <c r="T720" t="e">
        <f t="shared" si="215"/>
        <v>#REF!</v>
      </c>
      <c r="U720" t="e">
        <f t="shared" si="216"/>
        <v>#REF!</v>
      </c>
      <c r="V720" t="e">
        <f t="shared" si="217"/>
        <v>#REF!</v>
      </c>
      <c r="W720" t="e">
        <f t="shared" si="218"/>
        <v>#REF!</v>
      </c>
      <c r="X720" t="e">
        <f t="shared" si="219"/>
        <v>#REF!</v>
      </c>
      <c r="Y720" t="e">
        <f t="shared" si="220"/>
        <v>#REF!</v>
      </c>
      <c r="Z720" t="e">
        <f t="shared" si="221"/>
        <v>#REF!</v>
      </c>
    </row>
    <row r="721" spans="1:26" x14ac:dyDescent="0.3">
      <c r="A721" t="e">
        <f>IF(A720="","",IF($R$3=1,day07Test!A735,'day07'!#REF!))</f>
        <v>#REF!</v>
      </c>
      <c r="B721" t="str">
        <f t="shared" si="205"/>
        <v/>
      </c>
      <c r="C721" t="str">
        <f t="shared" si="222"/>
        <v/>
      </c>
      <c r="D721" t="str">
        <f t="shared" si="222"/>
        <v/>
      </c>
      <c r="E721" t="str">
        <f t="shared" si="222"/>
        <v/>
      </c>
      <c r="F721" t="str">
        <f t="shared" si="222"/>
        <v/>
      </c>
      <c r="G721" t="str">
        <f t="shared" si="222"/>
        <v/>
      </c>
      <c r="H721" t="str">
        <f t="shared" si="222"/>
        <v/>
      </c>
      <c r="I721" t="str">
        <f t="shared" si="222"/>
        <v/>
      </c>
      <c r="J721" t="str">
        <f t="shared" si="222"/>
        <v/>
      </c>
      <c r="K721" t="str">
        <f t="shared" si="222"/>
        <v/>
      </c>
      <c r="L721" t="str">
        <f t="shared" si="222"/>
        <v/>
      </c>
      <c r="M721" t="str">
        <f t="shared" si="206"/>
        <v/>
      </c>
      <c r="N721" t="e">
        <f t="shared" si="209"/>
        <v>#REF!</v>
      </c>
      <c r="O721" t="e">
        <f t="shared" si="210"/>
        <v>#REF!</v>
      </c>
      <c r="P721" t="e">
        <f t="shared" si="211"/>
        <v>#REF!</v>
      </c>
      <c r="Q721" t="e">
        <f t="shared" si="212"/>
        <v>#REF!</v>
      </c>
      <c r="R721" t="e">
        <f t="shared" si="213"/>
        <v>#REF!</v>
      </c>
      <c r="S721" t="e">
        <f t="shared" si="214"/>
        <v>#REF!</v>
      </c>
      <c r="T721" t="e">
        <f t="shared" si="215"/>
        <v>#REF!</v>
      </c>
      <c r="U721" t="e">
        <f t="shared" si="216"/>
        <v>#REF!</v>
      </c>
      <c r="V721" t="e">
        <f t="shared" si="217"/>
        <v>#REF!</v>
      </c>
      <c r="W721" t="e">
        <f t="shared" si="218"/>
        <v>#REF!</v>
      </c>
      <c r="X721" t="e">
        <f t="shared" si="219"/>
        <v>#REF!</v>
      </c>
      <c r="Y721" t="e">
        <f t="shared" si="220"/>
        <v>#REF!</v>
      </c>
      <c r="Z721" t="e">
        <f t="shared" si="221"/>
        <v>#REF!</v>
      </c>
    </row>
    <row r="722" spans="1:26" x14ac:dyDescent="0.3">
      <c r="A722" t="e">
        <f>IF(A721="","",IF($R$3=1,day07Test!A736,'day07'!#REF!))</f>
        <v>#REF!</v>
      </c>
      <c r="B722" t="str">
        <f t="shared" si="205"/>
        <v/>
      </c>
      <c r="C722" t="str">
        <f t="shared" si="222"/>
        <v/>
      </c>
      <c r="D722" t="str">
        <f t="shared" si="222"/>
        <v/>
      </c>
      <c r="E722" t="str">
        <f t="shared" si="222"/>
        <v/>
      </c>
      <c r="F722" t="str">
        <f t="shared" si="222"/>
        <v/>
      </c>
      <c r="G722" t="str">
        <f t="shared" si="222"/>
        <v/>
      </c>
      <c r="H722" t="str">
        <f t="shared" si="222"/>
        <v/>
      </c>
      <c r="I722" t="str">
        <f t="shared" si="222"/>
        <v/>
      </c>
      <c r="J722" t="str">
        <f t="shared" si="222"/>
        <v/>
      </c>
      <c r="K722" t="str">
        <f t="shared" si="222"/>
        <v/>
      </c>
      <c r="L722" t="str">
        <f t="shared" si="222"/>
        <v/>
      </c>
      <c r="M722" t="str">
        <f t="shared" si="206"/>
        <v/>
      </c>
      <c r="N722" t="e">
        <f t="shared" si="209"/>
        <v>#REF!</v>
      </c>
      <c r="O722" t="e">
        <f t="shared" si="210"/>
        <v>#REF!</v>
      </c>
      <c r="P722" t="e">
        <f t="shared" si="211"/>
        <v>#REF!</v>
      </c>
      <c r="Q722" t="e">
        <f t="shared" si="212"/>
        <v>#REF!</v>
      </c>
      <c r="R722" t="e">
        <f t="shared" si="213"/>
        <v>#REF!</v>
      </c>
      <c r="S722" t="e">
        <f t="shared" si="214"/>
        <v>#REF!</v>
      </c>
      <c r="T722" t="e">
        <f t="shared" si="215"/>
        <v>#REF!</v>
      </c>
      <c r="U722" t="e">
        <f t="shared" si="216"/>
        <v>#REF!</v>
      </c>
      <c r="V722" t="e">
        <f t="shared" si="217"/>
        <v>#REF!</v>
      </c>
      <c r="W722" t="e">
        <f t="shared" si="218"/>
        <v>#REF!</v>
      </c>
      <c r="X722" t="e">
        <f t="shared" si="219"/>
        <v>#REF!</v>
      </c>
      <c r="Y722" t="e">
        <f t="shared" si="220"/>
        <v>#REF!</v>
      </c>
      <c r="Z722" t="e">
        <f t="shared" si="221"/>
        <v>#REF!</v>
      </c>
    </row>
    <row r="723" spans="1:26" x14ac:dyDescent="0.3">
      <c r="A723" t="e">
        <f>IF(A722="","",IF($R$3=1,day07Test!A737,'day07'!#REF!))</f>
        <v>#REF!</v>
      </c>
      <c r="B723" t="str">
        <f t="shared" si="205"/>
        <v/>
      </c>
      <c r="C723" t="str">
        <f t="shared" si="222"/>
        <v/>
      </c>
      <c r="D723" t="str">
        <f t="shared" si="222"/>
        <v/>
      </c>
      <c r="E723" t="str">
        <f t="shared" si="222"/>
        <v/>
      </c>
      <c r="F723" t="str">
        <f t="shared" si="222"/>
        <v/>
      </c>
      <c r="G723" t="str">
        <f t="shared" si="222"/>
        <v/>
      </c>
      <c r="H723" t="str">
        <f t="shared" si="222"/>
        <v/>
      </c>
      <c r="I723" t="str">
        <f t="shared" si="222"/>
        <v/>
      </c>
      <c r="J723" t="str">
        <f t="shared" si="222"/>
        <v/>
      </c>
      <c r="K723" t="str">
        <f t="shared" si="222"/>
        <v/>
      </c>
      <c r="L723" t="str">
        <f t="shared" si="222"/>
        <v/>
      </c>
      <c r="M723" t="str">
        <f t="shared" si="206"/>
        <v/>
      </c>
      <c r="N723" t="e">
        <f t="shared" si="209"/>
        <v>#REF!</v>
      </c>
      <c r="O723" t="e">
        <f t="shared" si="210"/>
        <v>#REF!</v>
      </c>
      <c r="P723" t="e">
        <f t="shared" si="211"/>
        <v>#REF!</v>
      </c>
      <c r="Q723" t="e">
        <f t="shared" si="212"/>
        <v>#REF!</v>
      </c>
      <c r="R723" t="e">
        <f t="shared" si="213"/>
        <v>#REF!</v>
      </c>
      <c r="S723" t="e">
        <f t="shared" si="214"/>
        <v>#REF!</v>
      </c>
      <c r="T723" t="e">
        <f t="shared" si="215"/>
        <v>#REF!</v>
      </c>
      <c r="U723" t="e">
        <f t="shared" si="216"/>
        <v>#REF!</v>
      </c>
      <c r="V723" t="e">
        <f t="shared" si="217"/>
        <v>#REF!</v>
      </c>
      <c r="W723" t="e">
        <f t="shared" si="218"/>
        <v>#REF!</v>
      </c>
      <c r="X723" t="e">
        <f t="shared" si="219"/>
        <v>#REF!</v>
      </c>
      <c r="Y723" t="e">
        <f t="shared" si="220"/>
        <v>#REF!</v>
      </c>
      <c r="Z723" t="e">
        <f t="shared" si="221"/>
        <v>#REF!</v>
      </c>
    </row>
    <row r="724" spans="1:26" x14ac:dyDescent="0.3">
      <c r="A724" t="e">
        <f>IF(A723="","",IF($R$3=1,day07Test!A738,'day07'!#REF!))</f>
        <v>#REF!</v>
      </c>
      <c r="B724" t="str">
        <f t="shared" si="205"/>
        <v/>
      </c>
      <c r="C724" t="str">
        <f t="shared" si="222"/>
        <v/>
      </c>
      <c r="D724" t="str">
        <f t="shared" si="222"/>
        <v/>
      </c>
      <c r="E724" t="str">
        <f t="shared" si="222"/>
        <v/>
      </c>
      <c r="F724" t="str">
        <f t="shared" si="222"/>
        <v/>
      </c>
      <c r="G724" t="str">
        <f t="shared" si="222"/>
        <v/>
      </c>
      <c r="H724" t="str">
        <f t="shared" si="222"/>
        <v/>
      </c>
      <c r="I724" t="str">
        <f t="shared" si="222"/>
        <v/>
      </c>
      <c r="J724" t="str">
        <f t="shared" si="222"/>
        <v/>
      </c>
      <c r="K724" t="str">
        <f t="shared" si="222"/>
        <v/>
      </c>
      <c r="L724" t="str">
        <f t="shared" si="222"/>
        <v/>
      </c>
      <c r="M724" t="str">
        <f t="shared" si="206"/>
        <v/>
      </c>
      <c r="N724" t="e">
        <f t="shared" si="209"/>
        <v>#REF!</v>
      </c>
      <c r="O724" t="e">
        <f t="shared" si="210"/>
        <v>#REF!</v>
      </c>
      <c r="P724" t="e">
        <f t="shared" si="211"/>
        <v>#REF!</v>
      </c>
      <c r="Q724" t="e">
        <f t="shared" si="212"/>
        <v>#REF!</v>
      </c>
      <c r="R724" t="e">
        <f t="shared" si="213"/>
        <v>#REF!</v>
      </c>
      <c r="S724" t="e">
        <f t="shared" si="214"/>
        <v>#REF!</v>
      </c>
      <c r="T724" t="e">
        <f t="shared" si="215"/>
        <v>#REF!</v>
      </c>
      <c r="U724" t="e">
        <f t="shared" si="216"/>
        <v>#REF!</v>
      </c>
      <c r="V724" t="e">
        <f t="shared" si="217"/>
        <v>#REF!</v>
      </c>
      <c r="W724" t="e">
        <f t="shared" si="218"/>
        <v>#REF!</v>
      </c>
      <c r="X724" t="e">
        <f t="shared" si="219"/>
        <v>#REF!</v>
      </c>
      <c r="Y724" t="e">
        <f t="shared" si="220"/>
        <v>#REF!</v>
      </c>
      <c r="Z724" t="e">
        <f t="shared" si="221"/>
        <v>#REF!</v>
      </c>
    </row>
    <row r="725" spans="1:26" x14ac:dyDescent="0.3">
      <c r="A725" t="e">
        <f>IF(A724="","",IF($R$3=1,day07Test!A739,'day07'!#REF!))</f>
        <v>#REF!</v>
      </c>
      <c r="B725" t="str">
        <f t="shared" si="205"/>
        <v/>
      </c>
      <c r="C725" t="str">
        <f t="shared" si="222"/>
        <v/>
      </c>
      <c r="D725" t="str">
        <f t="shared" si="222"/>
        <v/>
      </c>
      <c r="E725" t="str">
        <f t="shared" si="222"/>
        <v/>
      </c>
      <c r="F725" t="str">
        <f t="shared" si="222"/>
        <v/>
      </c>
      <c r="G725" t="str">
        <f t="shared" si="222"/>
        <v/>
      </c>
      <c r="H725" t="str">
        <f t="shared" si="222"/>
        <v/>
      </c>
      <c r="I725" t="str">
        <f t="shared" si="222"/>
        <v/>
      </c>
      <c r="J725" t="str">
        <f t="shared" si="222"/>
        <v/>
      </c>
      <c r="K725" t="str">
        <f t="shared" si="222"/>
        <v/>
      </c>
      <c r="L725" t="str">
        <f t="shared" si="222"/>
        <v/>
      </c>
      <c r="M725" t="str">
        <f t="shared" si="206"/>
        <v/>
      </c>
      <c r="N725" t="e">
        <f t="shared" si="209"/>
        <v>#REF!</v>
      </c>
      <c r="O725" t="e">
        <f t="shared" si="210"/>
        <v>#REF!</v>
      </c>
      <c r="P725" t="e">
        <f t="shared" si="211"/>
        <v>#REF!</v>
      </c>
      <c r="Q725" t="e">
        <f t="shared" si="212"/>
        <v>#REF!</v>
      </c>
      <c r="R725" t="e">
        <f t="shared" si="213"/>
        <v>#REF!</v>
      </c>
      <c r="S725" t="e">
        <f t="shared" si="214"/>
        <v>#REF!</v>
      </c>
      <c r="T725" t="e">
        <f t="shared" si="215"/>
        <v>#REF!</v>
      </c>
      <c r="U725" t="e">
        <f t="shared" si="216"/>
        <v>#REF!</v>
      </c>
      <c r="V725" t="e">
        <f t="shared" si="217"/>
        <v>#REF!</v>
      </c>
      <c r="W725" t="e">
        <f t="shared" si="218"/>
        <v>#REF!</v>
      </c>
      <c r="X725" t="e">
        <f t="shared" si="219"/>
        <v>#REF!</v>
      </c>
      <c r="Y725" t="e">
        <f t="shared" si="220"/>
        <v>#REF!</v>
      </c>
      <c r="Z725" t="e">
        <f t="shared" si="221"/>
        <v>#REF!</v>
      </c>
    </row>
    <row r="726" spans="1:26" x14ac:dyDescent="0.3">
      <c r="A726" t="e">
        <f>IF(A725="","",IF($R$3=1,day07Test!A740,'day07'!#REF!))</f>
        <v>#REF!</v>
      </c>
      <c r="B726" t="str">
        <f t="shared" si="205"/>
        <v/>
      </c>
      <c r="C726" t="str">
        <f t="shared" si="222"/>
        <v/>
      </c>
      <c r="D726" t="str">
        <f t="shared" si="222"/>
        <v/>
      </c>
      <c r="E726" t="str">
        <f t="shared" si="222"/>
        <v/>
      </c>
      <c r="F726" t="str">
        <f t="shared" si="222"/>
        <v/>
      </c>
      <c r="G726" t="str">
        <f t="shared" si="222"/>
        <v/>
      </c>
      <c r="H726" t="str">
        <f t="shared" si="222"/>
        <v/>
      </c>
      <c r="I726" t="str">
        <f t="shared" si="222"/>
        <v/>
      </c>
      <c r="J726" t="str">
        <f t="shared" si="222"/>
        <v/>
      </c>
      <c r="K726" t="str">
        <f t="shared" si="222"/>
        <v/>
      </c>
      <c r="L726" t="str">
        <f t="shared" si="222"/>
        <v/>
      </c>
      <c r="M726" t="str">
        <f t="shared" si="206"/>
        <v/>
      </c>
      <c r="N726" t="e">
        <f t="shared" si="209"/>
        <v>#REF!</v>
      </c>
      <c r="O726" t="e">
        <f t="shared" si="210"/>
        <v>#REF!</v>
      </c>
      <c r="P726" t="e">
        <f t="shared" si="211"/>
        <v>#REF!</v>
      </c>
      <c r="Q726" t="e">
        <f t="shared" si="212"/>
        <v>#REF!</v>
      </c>
      <c r="R726" t="e">
        <f t="shared" si="213"/>
        <v>#REF!</v>
      </c>
      <c r="S726" t="e">
        <f t="shared" si="214"/>
        <v>#REF!</v>
      </c>
      <c r="T726" t="e">
        <f t="shared" si="215"/>
        <v>#REF!</v>
      </c>
      <c r="U726" t="e">
        <f t="shared" si="216"/>
        <v>#REF!</v>
      </c>
      <c r="V726" t="e">
        <f t="shared" si="217"/>
        <v>#REF!</v>
      </c>
      <c r="W726" t="e">
        <f t="shared" si="218"/>
        <v>#REF!</v>
      </c>
      <c r="X726" t="e">
        <f t="shared" si="219"/>
        <v>#REF!</v>
      </c>
      <c r="Y726" t="e">
        <f t="shared" si="220"/>
        <v>#REF!</v>
      </c>
      <c r="Z726" t="e">
        <f t="shared" si="221"/>
        <v>#REF!</v>
      </c>
    </row>
    <row r="727" spans="1:26" x14ac:dyDescent="0.3">
      <c r="A727" t="e">
        <f>IF(A726="","",IF($R$3=1,day07Test!A741,'day07'!#REF!))</f>
        <v>#REF!</v>
      </c>
      <c r="B727" t="str">
        <f t="shared" ref="B727:B790" si="223">IFERROR(VALUE(MID($A727,COLUMN()-1,1)),"")</f>
        <v/>
      </c>
      <c r="C727" t="str">
        <f t="shared" si="222"/>
        <v/>
      </c>
      <c r="D727" t="str">
        <f t="shared" si="222"/>
        <v/>
      </c>
      <c r="E727" t="str">
        <f t="shared" si="222"/>
        <v/>
      </c>
      <c r="F727" t="str">
        <f t="shared" si="222"/>
        <v/>
      </c>
      <c r="G727" t="str">
        <f t="shared" si="222"/>
        <v/>
      </c>
      <c r="H727" t="str">
        <f t="shared" si="222"/>
        <v/>
      </c>
      <c r="I727" t="str">
        <f t="shared" si="222"/>
        <v/>
      </c>
      <c r="J727" t="str">
        <f t="shared" si="222"/>
        <v/>
      </c>
      <c r="K727" t="str">
        <f t="shared" si="222"/>
        <v/>
      </c>
      <c r="L727" t="str">
        <f t="shared" si="222"/>
        <v/>
      </c>
      <c r="M727" t="str">
        <f t="shared" si="206"/>
        <v/>
      </c>
      <c r="N727" t="e">
        <f t="shared" si="209"/>
        <v>#REF!</v>
      </c>
      <c r="O727" t="e">
        <f t="shared" si="210"/>
        <v>#REF!</v>
      </c>
      <c r="P727" t="e">
        <f t="shared" si="211"/>
        <v>#REF!</v>
      </c>
      <c r="Q727" t="e">
        <f t="shared" si="212"/>
        <v>#REF!</v>
      </c>
      <c r="R727" t="e">
        <f t="shared" si="213"/>
        <v>#REF!</v>
      </c>
      <c r="S727" t="e">
        <f t="shared" si="214"/>
        <v>#REF!</v>
      </c>
      <c r="T727" t="e">
        <f t="shared" si="215"/>
        <v>#REF!</v>
      </c>
      <c r="U727" t="e">
        <f t="shared" si="216"/>
        <v>#REF!</v>
      </c>
      <c r="V727" t="e">
        <f t="shared" si="217"/>
        <v>#REF!</v>
      </c>
      <c r="W727" t="e">
        <f t="shared" si="218"/>
        <v>#REF!</v>
      </c>
      <c r="X727" t="e">
        <f t="shared" si="219"/>
        <v>#REF!</v>
      </c>
      <c r="Y727" t="e">
        <f t="shared" si="220"/>
        <v>#REF!</v>
      </c>
      <c r="Z727" t="e">
        <f t="shared" si="221"/>
        <v>#REF!</v>
      </c>
    </row>
    <row r="728" spans="1:26" x14ac:dyDescent="0.3">
      <c r="A728" t="e">
        <f>IF(A727="","",IF($R$3=1,day07Test!A742,'day07'!#REF!))</f>
        <v>#REF!</v>
      </c>
      <c r="B728" t="str">
        <f t="shared" si="223"/>
        <v/>
      </c>
      <c r="C728" t="str">
        <f t="shared" si="222"/>
        <v/>
      </c>
      <c r="D728" t="str">
        <f t="shared" si="222"/>
        <v/>
      </c>
      <c r="E728" t="str">
        <f t="shared" si="222"/>
        <v/>
      </c>
      <c r="F728" t="str">
        <f t="shared" si="222"/>
        <v/>
      </c>
      <c r="G728" t="str">
        <f t="shared" si="222"/>
        <v/>
      </c>
      <c r="H728" t="str">
        <f t="shared" si="222"/>
        <v/>
      </c>
      <c r="I728" t="str">
        <f t="shared" si="222"/>
        <v/>
      </c>
      <c r="J728" t="str">
        <f t="shared" si="222"/>
        <v/>
      </c>
      <c r="K728" t="str">
        <f t="shared" si="222"/>
        <v/>
      </c>
      <c r="L728" t="str">
        <f t="shared" si="222"/>
        <v/>
      </c>
      <c r="M728" t="str">
        <f t="shared" si="206"/>
        <v/>
      </c>
      <c r="N728" t="e">
        <f t="shared" si="209"/>
        <v>#REF!</v>
      </c>
      <c r="O728" t="e">
        <f t="shared" si="210"/>
        <v>#REF!</v>
      </c>
      <c r="P728" t="e">
        <f t="shared" si="211"/>
        <v>#REF!</v>
      </c>
      <c r="Q728" t="e">
        <f t="shared" si="212"/>
        <v>#REF!</v>
      </c>
      <c r="R728" t="e">
        <f t="shared" si="213"/>
        <v>#REF!</v>
      </c>
      <c r="S728" t="e">
        <f t="shared" si="214"/>
        <v>#REF!</v>
      </c>
      <c r="T728" t="e">
        <f t="shared" si="215"/>
        <v>#REF!</v>
      </c>
      <c r="U728" t="e">
        <f t="shared" si="216"/>
        <v>#REF!</v>
      </c>
      <c r="V728" t="e">
        <f t="shared" si="217"/>
        <v>#REF!</v>
      </c>
      <c r="W728" t="e">
        <f t="shared" si="218"/>
        <v>#REF!</v>
      </c>
      <c r="X728" t="e">
        <f t="shared" si="219"/>
        <v>#REF!</v>
      </c>
      <c r="Y728" t="e">
        <f t="shared" si="220"/>
        <v>#REF!</v>
      </c>
      <c r="Z728" t="e">
        <f t="shared" si="221"/>
        <v>#REF!</v>
      </c>
    </row>
    <row r="729" spans="1:26" x14ac:dyDescent="0.3">
      <c r="A729" t="e">
        <f>IF(A728="","",IF($R$3=1,day07Test!A743,'day07'!#REF!))</f>
        <v>#REF!</v>
      </c>
      <c r="B729" t="str">
        <f t="shared" si="223"/>
        <v/>
      </c>
      <c r="C729" t="str">
        <f t="shared" si="222"/>
        <v/>
      </c>
      <c r="D729" t="str">
        <f t="shared" si="222"/>
        <v/>
      </c>
      <c r="E729" t="str">
        <f t="shared" si="222"/>
        <v/>
      </c>
      <c r="F729" t="str">
        <f t="shared" si="222"/>
        <v/>
      </c>
      <c r="G729" t="str">
        <f t="shared" si="222"/>
        <v/>
      </c>
      <c r="H729" t="str">
        <f t="shared" si="222"/>
        <v/>
      </c>
      <c r="I729" t="str">
        <f t="shared" si="222"/>
        <v/>
      </c>
      <c r="J729" t="str">
        <f t="shared" si="222"/>
        <v/>
      </c>
      <c r="K729" t="str">
        <f t="shared" si="222"/>
        <v/>
      </c>
      <c r="L729" t="str">
        <f t="shared" si="222"/>
        <v/>
      </c>
      <c r="M729" t="str">
        <f t="shared" si="206"/>
        <v/>
      </c>
      <c r="N729" t="e">
        <f t="shared" si="209"/>
        <v>#REF!</v>
      </c>
      <c r="O729" t="e">
        <f t="shared" si="210"/>
        <v>#REF!</v>
      </c>
      <c r="P729" t="e">
        <f t="shared" si="211"/>
        <v>#REF!</v>
      </c>
      <c r="Q729" t="e">
        <f t="shared" si="212"/>
        <v>#REF!</v>
      </c>
      <c r="R729" t="e">
        <f t="shared" si="213"/>
        <v>#REF!</v>
      </c>
      <c r="S729" t="e">
        <f t="shared" si="214"/>
        <v>#REF!</v>
      </c>
      <c r="T729" t="e">
        <f t="shared" si="215"/>
        <v>#REF!</v>
      </c>
      <c r="U729" t="e">
        <f t="shared" si="216"/>
        <v>#REF!</v>
      </c>
      <c r="V729" t="e">
        <f t="shared" si="217"/>
        <v>#REF!</v>
      </c>
      <c r="W729" t="e">
        <f t="shared" si="218"/>
        <v>#REF!</v>
      </c>
      <c r="X729" t="e">
        <f t="shared" si="219"/>
        <v>#REF!</v>
      </c>
      <c r="Y729" t="e">
        <f t="shared" si="220"/>
        <v>#REF!</v>
      </c>
      <c r="Z729" t="e">
        <f t="shared" si="221"/>
        <v>#REF!</v>
      </c>
    </row>
    <row r="730" spans="1:26" x14ac:dyDescent="0.3">
      <c r="A730" t="e">
        <f>IF(A729="","",IF($R$3=1,day07Test!A744,'day07'!#REF!))</f>
        <v>#REF!</v>
      </c>
      <c r="B730" t="str">
        <f t="shared" si="223"/>
        <v/>
      </c>
      <c r="C730" t="str">
        <f t="shared" si="222"/>
        <v/>
      </c>
      <c r="D730" t="str">
        <f t="shared" si="222"/>
        <v/>
      </c>
      <c r="E730" t="str">
        <f t="shared" si="222"/>
        <v/>
      </c>
      <c r="F730" t="str">
        <f t="shared" si="222"/>
        <v/>
      </c>
      <c r="G730" t="str">
        <f t="shared" si="222"/>
        <v/>
      </c>
      <c r="H730" t="str">
        <f t="shared" si="222"/>
        <v/>
      </c>
      <c r="I730" t="str">
        <f t="shared" si="222"/>
        <v/>
      </c>
      <c r="J730" t="str">
        <f t="shared" si="222"/>
        <v/>
      </c>
      <c r="K730" t="str">
        <f t="shared" si="222"/>
        <v/>
      </c>
      <c r="L730" t="str">
        <f t="shared" si="222"/>
        <v/>
      </c>
      <c r="M730" t="str">
        <f t="shared" si="206"/>
        <v/>
      </c>
      <c r="N730" t="e">
        <f t="shared" si="209"/>
        <v>#REF!</v>
      </c>
      <c r="O730" t="e">
        <f t="shared" si="210"/>
        <v>#REF!</v>
      </c>
      <c r="P730" t="e">
        <f t="shared" si="211"/>
        <v>#REF!</v>
      </c>
      <c r="Q730" t="e">
        <f t="shared" si="212"/>
        <v>#REF!</v>
      </c>
      <c r="R730" t="e">
        <f t="shared" si="213"/>
        <v>#REF!</v>
      </c>
      <c r="S730" t="e">
        <f t="shared" si="214"/>
        <v>#REF!</v>
      </c>
      <c r="T730" t="e">
        <f t="shared" si="215"/>
        <v>#REF!</v>
      </c>
      <c r="U730" t="e">
        <f t="shared" si="216"/>
        <v>#REF!</v>
      </c>
      <c r="V730" t="e">
        <f t="shared" si="217"/>
        <v>#REF!</v>
      </c>
      <c r="W730" t="e">
        <f t="shared" si="218"/>
        <v>#REF!</v>
      </c>
      <c r="X730" t="e">
        <f t="shared" si="219"/>
        <v>#REF!</v>
      </c>
      <c r="Y730" t="e">
        <f t="shared" si="220"/>
        <v>#REF!</v>
      </c>
      <c r="Z730" t="e">
        <f t="shared" si="221"/>
        <v>#REF!</v>
      </c>
    </row>
    <row r="731" spans="1:26" x14ac:dyDescent="0.3">
      <c r="A731" t="e">
        <f>IF(A730="","",IF($R$3=1,day07Test!A745,'day07'!#REF!))</f>
        <v>#REF!</v>
      </c>
      <c r="B731" t="str">
        <f t="shared" si="223"/>
        <v/>
      </c>
      <c r="C731" t="str">
        <f t="shared" si="222"/>
        <v/>
      </c>
      <c r="D731" t="str">
        <f t="shared" si="222"/>
        <v/>
      </c>
      <c r="E731" t="str">
        <f t="shared" si="222"/>
        <v/>
      </c>
      <c r="F731" t="str">
        <f t="shared" si="222"/>
        <v/>
      </c>
      <c r="G731" t="str">
        <f t="shared" si="222"/>
        <v/>
      </c>
      <c r="H731" t="str">
        <f t="shared" si="222"/>
        <v/>
      </c>
      <c r="I731" t="str">
        <f t="shared" si="222"/>
        <v/>
      </c>
      <c r="J731" t="str">
        <f t="shared" si="222"/>
        <v/>
      </c>
      <c r="K731" t="str">
        <f t="shared" si="222"/>
        <v/>
      </c>
      <c r="L731" t="str">
        <f t="shared" si="222"/>
        <v/>
      </c>
      <c r="M731" t="str">
        <f t="shared" si="206"/>
        <v/>
      </c>
      <c r="N731" t="e">
        <f t="shared" si="209"/>
        <v>#REF!</v>
      </c>
      <c r="O731" t="e">
        <f t="shared" si="210"/>
        <v>#REF!</v>
      </c>
      <c r="P731" t="e">
        <f t="shared" si="211"/>
        <v>#REF!</v>
      </c>
      <c r="Q731" t="e">
        <f t="shared" si="212"/>
        <v>#REF!</v>
      </c>
      <c r="R731" t="e">
        <f t="shared" si="213"/>
        <v>#REF!</v>
      </c>
      <c r="S731" t="e">
        <f t="shared" si="214"/>
        <v>#REF!</v>
      </c>
      <c r="T731" t="e">
        <f t="shared" si="215"/>
        <v>#REF!</v>
      </c>
      <c r="U731" t="e">
        <f t="shared" si="216"/>
        <v>#REF!</v>
      </c>
      <c r="V731" t="e">
        <f t="shared" si="217"/>
        <v>#REF!</v>
      </c>
      <c r="W731" t="e">
        <f t="shared" si="218"/>
        <v>#REF!</v>
      </c>
      <c r="X731" t="e">
        <f t="shared" si="219"/>
        <v>#REF!</v>
      </c>
      <c r="Y731" t="e">
        <f t="shared" si="220"/>
        <v>#REF!</v>
      </c>
      <c r="Z731" t="e">
        <f t="shared" si="221"/>
        <v>#REF!</v>
      </c>
    </row>
    <row r="732" spans="1:26" x14ac:dyDescent="0.3">
      <c r="A732" t="e">
        <f>IF(A731="","",IF($R$3=1,day07Test!A746,'day07'!#REF!))</f>
        <v>#REF!</v>
      </c>
      <c r="B732" t="str">
        <f t="shared" si="223"/>
        <v/>
      </c>
      <c r="C732" t="str">
        <f t="shared" si="222"/>
        <v/>
      </c>
      <c r="D732" t="str">
        <f t="shared" si="222"/>
        <v/>
      </c>
      <c r="E732" t="str">
        <f t="shared" si="222"/>
        <v/>
      </c>
      <c r="F732" t="str">
        <f t="shared" si="222"/>
        <v/>
      </c>
      <c r="G732" t="str">
        <f t="shared" si="222"/>
        <v/>
      </c>
      <c r="H732" t="str">
        <f t="shared" si="222"/>
        <v/>
      </c>
      <c r="I732" t="str">
        <f t="shared" si="222"/>
        <v/>
      </c>
      <c r="J732" t="str">
        <f t="shared" si="222"/>
        <v/>
      </c>
      <c r="K732" t="str">
        <f t="shared" si="222"/>
        <v/>
      </c>
      <c r="L732" t="str">
        <f t="shared" si="222"/>
        <v/>
      </c>
      <c r="M732" t="str">
        <f t="shared" si="206"/>
        <v/>
      </c>
      <c r="N732" t="e">
        <f t="shared" si="209"/>
        <v>#REF!</v>
      </c>
      <c r="O732" t="e">
        <f t="shared" si="210"/>
        <v>#REF!</v>
      </c>
      <c r="P732" t="e">
        <f t="shared" si="211"/>
        <v>#REF!</v>
      </c>
      <c r="Q732" t="e">
        <f t="shared" si="212"/>
        <v>#REF!</v>
      </c>
      <c r="R732" t="e">
        <f t="shared" si="213"/>
        <v>#REF!</v>
      </c>
      <c r="S732" t="e">
        <f t="shared" si="214"/>
        <v>#REF!</v>
      </c>
      <c r="T732" t="e">
        <f t="shared" si="215"/>
        <v>#REF!</v>
      </c>
      <c r="U732" t="e">
        <f t="shared" si="216"/>
        <v>#REF!</v>
      </c>
      <c r="V732" t="e">
        <f t="shared" si="217"/>
        <v>#REF!</v>
      </c>
      <c r="W732" t="e">
        <f t="shared" si="218"/>
        <v>#REF!</v>
      </c>
      <c r="X732" t="e">
        <f t="shared" si="219"/>
        <v>#REF!</v>
      </c>
      <c r="Y732" t="e">
        <f t="shared" si="220"/>
        <v>#REF!</v>
      </c>
      <c r="Z732" t="e">
        <f t="shared" si="221"/>
        <v>#REF!</v>
      </c>
    </row>
    <row r="733" spans="1:26" x14ac:dyDescent="0.3">
      <c r="A733" t="e">
        <f>IF(A732="","",IF($R$3=1,day07Test!A747,'day07'!#REF!))</f>
        <v>#REF!</v>
      </c>
      <c r="B733" t="str">
        <f t="shared" si="223"/>
        <v/>
      </c>
      <c r="C733" t="str">
        <f t="shared" si="222"/>
        <v/>
      </c>
      <c r="D733" t="str">
        <f t="shared" si="222"/>
        <v/>
      </c>
      <c r="E733" t="str">
        <f t="shared" si="222"/>
        <v/>
      </c>
      <c r="F733" t="str">
        <f t="shared" si="222"/>
        <v/>
      </c>
      <c r="G733" t="str">
        <f t="shared" si="222"/>
        <v/>
      </c>
      <c r="H733" t="str">
        <f t="shared" si="222"/>
        <v/>
      </c>
      <c r="I733" t="str">
        <f t="shared" si="222"/>
        <v/>
      </c>
      <c r="J733" t="str">
        <f t="shared" si="222"/>
        <v/>
      </c>
      <c r="K733" t="str">
        <f t="shared" si="222"/>
        <v/>
      </c>
      <c r="L733" t="str">
        <f t="shared" si="222"/>
        <v/>
      </c>
      <c r="M733" t="str">
        <f t="shared" si="206"/>
        <v/>
      </c>
      <c r="N733" t="e">
        <f t="shared" si="209"/>
        <v>#REF!</v>
      </c>
      <c r="O733" t="e">
        <f t="shared" si="210"/>
        <v>#REF!</v>
      </c>
      <c r="P733" t="e">
        <f t="shared" si="211"/>
        <v>#REF!</v>
      </c>
      <c r="Q733" t="e">
        <f t="shared" si="212"/>
        <v>#REF!</v>
      </c>
      <c r="R733" t="e">
        <f t="shared" si="213"/>
        <v>#REF!</v>
      </c>
      <c r="S733" t="e">
        <f t="shared" si="214"/>
        <v>#REF!</v>
      </c>
      <c r="T733" t="e">
        <f t="shared" si="215"/>
        <v>#REF!</v>
      </c>
      <c r="U733" t="e">
        <f t="shared" si="216"/>
        <v>#REF!</v>
      </c>
      <c r="V733" t="e">
        <f t="shared" si="217"/>
        <v>#REF!</v>
      </c>
      <c r="W733" t="e">
        <f t="shared" si="218"/>
        <v>#REF!</v>
      </c>
      <c r="X733" t="e">
        <f t="shared" si="219"/>
        <v>#REF!</v>
      </c>
      <c r="Y733" t="e">
        <f t="shared" si="220"/>
        <v>#REF!</v>
      </c>
      <c r="Z733" t="e">
        <f t="shared" si="221"/>
        <v>#REF!</v>
      </c>
    </row>
    <row r="734" spans="1:26" x14ac:dyDescent="0.3">
      <c r="A734" t="e">
        <f>IF(A733="","",IF($R$3=1,day07Test!A748,'day07'!#REF!))</f>
        <v>#REF!</v>
      </c>
      <c r="B734" t="str">
        <f t="shared" si="223"/>
        <v/>
      </c>
      <c r="C734" t="str">
        <f t="shared" si="222"/>
        <v/>
      </c>
      <c r="D734" t="str">
        <f t="shared" si="222"/>
        <v/>
      </c>
      <c r="E734" t="str">
        <f t="shared" si="222"/>
        <v/>
      </c>
      <c r="F734" t="str">
        <f t="shared" si="222"/>
        <v/>
      </c>
      <c r="G734" t="str">
        <f t="shared" si="222"/>
        <v/>
      </c>
      <c r="H734" t="str">
        <f t="shared" si="222"/>
        <v/>
      </c>
      <c r="I734" t="str">
        <f t="shared" si="222"/>
        <v/>
      </c>
      <c r="J734" t="str">
        <f t="shared" si="222"/>
        <v/>
      </c>
      <c r="K734" t="str">
        <f t="shared" si="222"/>
        <v/>
      </c>
      <c r="L734" t="str">
        <f t="shared" si="222"/>
        <v/>
      </c>
      <c r="M734" t="str">
        <f t="shared" si="206"/>
        <v/>
      </c>
      <c r="N734" t="e">
        <f t="shared" si="209"/>
        <v>#REF!</v>
      </c>
      <c r="O734" t="e">
        <f t="shared" si="210"/>
        <v>#REF!</v>
      </c>
      <c r="P734" t="e">
        <f t="shared" si="211"/>
        <v>#REF!</v>
      </c>
      <c r="Q734" t="e">
        <f t="shared" si="212"/>
        <v>#REF!</v>
      </c>
      <c r="R734" t="e">
        <f t="shared" si="213"/>
        <v>#REF!</v>
      </c>
      <c r="S734" t="e">
        <f t="shared" si="214"/>
        <v>#REF!</v>
      </c>
      <c r="T734" t="e">
        <f t="shared" si="215"/>
        <v>#REF!</v>
      </c>
      <c r="U734" t="e">
        <f t="shared" si="216"/>
        <v>#REF!</v>
      </c>
      <c r="V734" t="e">
        <f t="shared" si="217"/>
        <v>#REF!</v>
      </c>
      <c r="W734" t="e">
        <f t="shared" si="218"/>
        <v>#REF!</v>
      </c>
      <c r="X734" t="e">
        <f t="shared" si="219"/>
        <v>#REF!</v>
      </c>
      <c r="Y734" t="e">
        <f t="shared" si="220"/>
        <v>#REF!</v>
      </c>
      <c r="Z734" t="e">
        <f t="shared" si="221"/>
        <v>#REF!</v>
      </c>
    </row>
    <row r="735" spans="1:26" x14ac:dyDescent="0.3">
      <c r="A735" t="e">
        <f>IF(A734="","",IF($R$3=1,day07Test!A749,'day07'!#REF!))</f>
        <v>#REF!</v>
      </c>
      <c r="B735" t="str">
        <f t="shared" si="223"/>
        <v/>
      </c>
      <c r="C735" t="str">
        <f t="shared" si="222"/>
        <v/>
      </c>
      <c r="D735" t="str">
        <f t="shared" si="222"/>
        <v/>
      </c>
      <c r="E735" t="str">
        <f t="shared" si="222"/>
        <v/>
      </c>
      <c r="F735" t="str">
        <f t="shared" si="222"/>
        <v/>
      </c>
      <c r="G735" t="str">
        <f t="shared" si="222"/>
        <v/>
      </c>
      <c r="H735" t="str">
        <f t="shared" si="222"/>
        <v/>
      </c>
      <c r="I735" t="str">
        <f t="shared" si="222"/>
        <v/>
      </c>
      <c r="J735" t="str">
        <f t="shared" si="222"/>
        <v/>
      </c>
      <c r="K735" t="str">
        <f t="shared" si="222"/>
        <v/>
      </c>
      <c r="L735" t="str">
        <f t="shared" si="222"/>
        <v/>
      </c>
      <c r="M735" t="str">
        <f t="shared" si="206"/>
        <v/>
      </c>
      <c r="N735" t="e">
        <f t="shared" si="209"/>
        <v>#REF!</v>
      </c>
      <c r="O735" t="e">
        <f t="shared" si="210"/>
        <v>#REF!</v>
      </c>
      <c r="P735" t="e">
        <f t="shared" si="211"/>
        <v>#REF!</v>
      </c>
      <c r="Q735" t="e">
        <f t="shared" si="212"/>
        <v>#REF!</v>
      </c>
      <c r="R735" t="e">
        <f t="shared" si="213"/>
        <v>#REF!</v>
      </c>
      <c r="S735" t="e">
        <f t="shared" si="214"/>
        <v>#REF!</v>
      </c>
      <c r="T735" t="e">
        <f t="shared" si="215"/>
        <v>#REF!</v>
      </c>
      <c r="U735" t="e">
        <f t="shared" si="216"/>
        <v>#REF!</v>
      </c>
      <c r="V735" t="e">
        <f t="shared" si="217"/>
        <v>#REF!</v>
      </c>
      <c r="W735" t="e">
        <f t="shared" si="218"/>
        <v>#REF!</v>
      </c>
      <c r="X735" t="e">
        <f t="shared" si="219"/>
        <v>#REF!</v>
      </c>
      <c r="Y735" t="e">
        <f t="shared" si="220"/>
        <v>#REF!</v>
      </c>
      <c r="Z735" t="e">
        <f t="shared" si="221"/>
        <v>#REF!</v>
      </c>
    </row>
    <row r="736" spans="1:26" x14ac:dyDescent="0.3">
      <c r="A736" t="e">
        <f>IF(A735="","",IF($R$3=1,day07Test!A750,'day07'!#REF!))</f>
        <v>#REF!</v>
      </c>
      <c r="B736" t="str">
        <f t="shared" si="223"/>
        <v/>
      </c>
      <c r="C736" t="str">
        <f t="shared" si="222"/>
        <v/>
      </c>
      <c r="D736" t="str">
        <f t="shared" si="222"/>
        <v/>
      </c>
      <c r="E736" t="str">
        <f t="shared" si="222"/>
        <v/>
      </c>
      <c r="F736" t="str">
        <f t="shared" si="222"/>
        <v/>
      </c>
      <c r="G736" t="str">
        <f t="shared" si="222"/>
        <v/>
      </c>
      <c r="H736" t="str">
        <f t="shared" si="222"/>
        <v/>
      </c>
      <c r="I736" t="str">
        <f t="shared" si="222"/>
        <v/>
      </c>
      <c r="J736" t="str">
        <f t="shared" si="222"/>
        <v/>
      </c>
      <c r="K736" t="str">
        <f t="shared" si="222"/>
        <v/>
      </c>
      <c r="L736" t="str">
        <f t="shared" si="222"/>
        <v/>
      </c>
      <c r="M736" t="str">
        <f t="shared" si="206"/>
        <v/>
      </c>
      <c r="N736" t="e">
        <f t="shared" si="209"/>
        <v>#REF!</v>
      </c>
      <c r="O736" t="e">
        <f t="shared" si="210"/>
        <v>#REF!</v>
      </c>
      <c r="P736" t="e">
        <f t="shared" si="211"/>
        <v>#REF!</v>
      </c>
      <c r="Q736" t="e">
        <f t="shared" si="212"/>
        <v>#REF!</v>
      </c>
      <c r="R736" t="e">
        <f t="shared" si="213"/>
        <v>#REF!</v>
      </c>
      <c r="S736" t="e">
        <f t="shared" si="214"/>
        <v>#REF!</v>
      </c>
      <c r="T736" t="e">
        <f t="shared" si="215"/>
        <v>#REF!</v>
      </c>
      <c r="U736" t="e">
        <f t="shared" si="216"/>
        <v>#REF!</v>
      </c>
      <c r="V736" t="e">
        <f t="shared" si="217"/>
        <v>#REF!</v>
      </c>
      <c r="W736" t="e">
        <f t="shared" si="218"/>
        <v>#REF!</v>
      </c>
      <c r="X736" t="e">
        <f t="shared" si="219"/>
        <v>#REF!</v>
      </c>
      <c r="Y736" t="e">
        <f t="shared" si="220"/>
        <v>#REF!</v>
      </c>
      <c r="Z736" t="e">
        <f t="shared" si="221"/>
        <v>#REF!</v>
      </c>
    </row>
    <row r="737" spans="1:26" x14ac:dyDescent="0.3">
      <c r="A737" t="e">
        <f>IF(A736="","",IF($R$3=1,day07Test!A751,'day07'!#REF!))</f>
        <v>#REF!</v>
      </c>
      <c r="B737" t="str">
        <f t="shared" si="223"/>
        <v/>
      </c>
      <c r="C737" t="str">
        <f t="shared" si="222"/>
        <v/>
      </c>
      <c r="D737" t="str">
        <f t="shared" si="222"/>
        <v/>
      </c>
      <c r="E737" t="str">
        <f t="shared" si="222"/>
        <v/>
      </c>
      <c r="F737" t="str">
        <f t="shared" si="222"/>
        <v/>
      </c>
      <c r="G737" t="str">
        <f t="shared" si="222"/>
        <v/>
      </c>
      <c r="H737" t="str">
        <f t="shared" si="222"/>
        <v/>
      </c>
      <c r="I737" t="str">
        <f t="shared" si="222"/>
        <v/>
      </c>
      <c r="J737" t="str">
        <f t="shared" si="222"/>
        <v/>
      </c>
      <c r="K737" t="str">
        <f t="shared" si="222"/>
        <v/>
      </c>
      <c r="L737" t="str">
        <f t="shared" si="222"/>
        <v/>
      </c>
      <c r="M737" t="str">
        <f t="shared" si="206"/>
        <v/>
      </c>
      <c r="N737" t="e">
        <f t="shared" si="209"/>
        <v>#REF!</v>
      </c>
      <c r="O737" t="e">
        <f t="shared" si="210"/>
        <v>#REF!</v>
      </c>
      <c r="P737" t="e">
        <f t="shared" si="211"/>
        <v>#REF!</v>
      </c>
      <c r="Q737" t="e">
        <f t="shared" si="212"/>
        <v>#REF!</v>
      </c>
      <c r="R737" t="e">
        <f t="shared" si="213"/>
        <v>#REF!</v>
      </c>
      <c r="S737" t="e">
        <f t="shared" si="214"/>
        <v>#REF!</v>
      </c>
      <c r="T737" t="e">
        <f t="shared" si="215"/>
        <v>#REF!</v>
      </c>
      <c r="U737" t="e">
        <f t="shared" si="216"/>
        <v>#REF!</v>
      </c>
      <c r="V737" t="e">
        <f t="shared" si="217"/>
        <v>#REF!</v>
      </c>
      <c r="W737" t="e">
        <f t="shared" si="218"/>
        <v>#REF!</v>
      </c>
      <c r="X737" t="e">
        <f t="shared" si="219"/>
        <v>#REF!</v>
      </c>
      <c r="Y737" t="e">
        <f t="shared" si="220"/>
        <v>#REF!</v>
      </c>
      <c r="Z737" t="e">
        <f t="shared" si="221"/>
        <v>#REF!</v>
      </c>
    </row>
    <row r="738" spans="1:26" x14ac:dyDescent="0.3">
      <c r="A738" t="e">
        <f>IF(A737="","",IF($R$3=1,day07Test!A752,'day07'!#REF!))</f>
        <v>#REF!</v>
      </c>
      <c r="B738" t="str">
        <f t="shared" si="223"/>
        <v/>
      </c>
      <c r="C738" t="str">
        <f t="shared" si="222"/>
        <v/>
      </c>
      <c r="D738" t="str">
        <f t="shared" si="222"/>
        <v/>
      </c>
      <c r="E738" t="str">
        <f t="shared" si="222"/>
        <v/>
      </c>
      <c r="F738" t="str">
        <f t="shared" si="222"/>
        <v/>
      </c>
      <c r="G738" t="str">
        <f t="shared" si="222"/>
        <v/>
      </c>
      <c r="H738" t="str">
        <f t="shared" si="222"/>
        <v/>
      </c>
      <c r="I738" t="str">
        <f t="shared" si="222"/>
        <v/>
      </c>
      <c r="J738" t="str">
        <f t="shared" si="222"/>
        <v/>
      </c>
      <c r="K738" t="str">
        <f t="shared" si="222"/>
        <v/>
      </c>
      <c r="L738" t="str">
        <f t="shared" si="222"/>
        <v/>
      </c>
      <c r="M738" t="str">
        <f t="shared" si="206"/>
        <v/>
      </c>
      <c r="N738" t="e">
        <f t="shared" si="209"/>
        <v>#REF!</v>
      </c>
      <c r="O738" t="e">
        <f t="shared" si="210"/>
        <v>#REF!</v>
      </c>
      <c r="P738" t="e">
        <f t="shared" si="211"/>
        <v>#REF!</v>
      </c>
      <c r="Q738" t="e">
        <f t="shared" si="212"/>
        <v>#REF!</v>
      </c>
      <c r="R738" t="e">
        <f t="shared" si="213"/>
        <v>#REF!</v>
      </c>
      <c r="S738" t="e">
        <f t="shared" si="214"/>
        <v>#REF!</v>
      </c>
      <c r="T738" t="e">
        <f t="shared" si="215"/>
        <v>#REF!</v>
      </c>
      <c r="U738" t="e">
        <f t="shared" si="216"/>
        <v>#REF!</v>
      </c>
      <c r="V738" t="e">
        <f t="shared" si="217"/>
        <v>#REF!</v>
      </c>
      <c r="W738" t="e">
        <f t="shared" si="218"/>
        <v>#REF!</v>
      </c>
      <c r="X738" t="e">
        <f t="shared" si="219"/>
        <v>#REF!</v>
      </c>
      <c r="Y738" t="e">
        <f t="shared" si="220"/>
        <v>#REF!</v>
      </c>
      <c r="Z738" t="e">
        <f t="shared" si="221"/>
        <v>#REF!</v>
      </c>
    </row>
    <row r="739" spans="1:26" x14ac:dyDescent="0.3">
      <c r="A739" t="e">
        <f>IF(A738="","",IF($R$3=1,day07Test!A753,'day07'!#REF!))</f>
        <v>#REF!</v>
      </c>
      <c r="B739" t="str">
        <f t="shared" si="223"/>
        <v/>
      </c>
      <c r="C739" t="str">
        <f t="shared" si="222"/>
        <v/>
      </c>
      <c r="D739" t="str">
        <f t="shared" si="222"/>
        <v/>
      </c>
      <c r="E739" t="str">
        <f t="shared" si="222"/>
        <v/>
      </c>
      <c r="F739" t="str">
        <f t="shared" si="222"/>
        <v/>
      </c>
      <c r="G739" t="str">
        <f t="shared" si="222"/>
        <v/>
      </c>
      <c r="H739" t="str">
        <f t="shared" si="222"/>
        <v/>
      </c>
      <c r="I739" t="str">
        <f t="shared" si="222"/>
        <v/>
      </c>
      <c r="J739" t="str">
        <f t="shared" si="222"/>
        <v/>
      </c>
      <c r="K739" t="str">
        <f t="shared" si="222"/>
        <v/>
      </c>
      <c r="L739" t="str">
        <f t="shared" si="222"/>
        <v/>
      </c>
      <c r="M739" t="str">
        <f t="shared" si="206"/>
        <v/>
      </c>
      <c r="N739" t="e">
        <f t="shared" si="209"/>
        <v>#REF!</v>
      </c>
      <c r="O739" t="e">
        <f t="shared" si="210"/>
        <v>#REF!</v>
      </c>
      <c r="P739" t="e">
        <f t="shared" si="211"/>
        <v>#REF!</v>
      </c>
      <c r="Q739" t="e">
        <f t="shared" si="212"/>
        <v>#REF!</v>
      </c>
      <c r="R739" t="e">
        <f t="shared" si="213"/>
        <v>#REF!</v>
      </c>
      <c r="S739" t="e">
        <f t="shared" si="214"/>
        <v>#REF!</v>
      </c>
      <c r="T739" t="e">
        <f t="shared" si="215"/>
        <v>#REF!</v>
      </c>
      <c r="U739" t="e">
        <f t="shared" si="216"/>
        <v>#REF!</v>
      </c>
      <c r="V739" t="e">
        <f t="shared" si="217"/>
        <v>#REF!</v>
      </c>
      <c r="W739" t="e">
        <f t="shared" si="218"/>
        <v>#REF!</v>
      </c>
      <c r="X739" t="e">
        <f t="shared" si="219"/>
        <v>#REF!</v>
      </c>
      <c r="Y739" t="e">
        <f t="shared" si="220"/>
        <v>#REF!</v>
      </c>
      <c r="Z739" t="e">
        <f t="shared" si="221"/>
        <v>#REF!</v>
      </c>
    </row>
    <row r="740" spans="1:26" x14ac:dyDescent="0.3">
      <c r="A740" t="e">
        <f>IF(A739="","",IF($R$3=1,day07Test!A754,'day07'!#REF!))</f>
        <v>#REF!</v>
      </c>
      <c r="B740" t="str">
        <f t="shared" si="223"/>
        <v/>
      </c>
      <c r="C740" t="str">
        <f t="shared" si="222"/>
        <v/>
      </c>
      <c r="D740" t="str">
        <f t="shared" si="222"/>
        <v/>
      </c>
      <c r="E740" t="str">
        <f t="shared" si="222"/>
        <v/>
      </c>
      <c r="F740" t="str">
        <f t="shared" si="222"/>
        <v/>
      </c>
      <c r="G740" t="str">
        <f t="shared" si="222"/>
        <v/>
      </c>
      <c r="H740" t="str">
        <f t="shared" si="222"/>
        <v/>
      </c>
      <c r="I740" t="str">
        <f t="shared" si="222"/>
        <v/>
      </c>
      <c r="J740" t="str">
        <f t="shared" si="222"/>
        <v/>
      </c>
      <c r="K740" t="str">
        <f t="shared" si="222"/>
        <v/>
      </c>
      <c r="L740" t="str">
        <f t="shared" si="222"/>
        <v/>
      </c>
      <c r="M740" t="str">
        <f t="shared" si="206"/>
        <v/>
      </c>
      <c r="N740" t="e">
        <f t="shared" si="209"/>
        <v>#REF!</v>
      </c>
      <c r="O740" t="e">
        <f t="shared" si="210"/>
        <v>#REF!</v>
      </c>
      <c r="P740" t="e">
        <f t="shared" si="211"/>
        <v>#REF!</v>
      </c>
      <c r="Q740" t="e">
        <f t="shared" si="212"/>
        <v>#REF!</v>
      </c>
      <c r="R740" t="e">
        <f t="shared" si="213"/>
        <v>#REF!</v>
      </c>
      <c r="S740" t="e">
        <f t="shared" si="214"/>
        <v>#REF!</v>
      </c>
      <c r="T740" t="e">
        <f t="shared" si="215"/>
        <v>#REF!</v>
      </c>
      <c r="U740" t="e">
        <f t="shared" si="216"/>
        <v>#REF!</v>
      </c>
      <c r="V740" t="e">
        <f t="shared" si="217"/>
        <v>#REF!</v>
      </c>
      <c r="W740" t="e">
        <f t="shared" si="218"/>
        <v>#REF!</v>
      </c>
      <c r="X740" t="e">
        <f t="shared" si="219"/>
        <v>#REF!</v>
      </c>
      <c r="Y740" t="e">
        <f t="shared" si="220"/>
        <v>#REF!</v>
      </c>
      <c r="Z740" t="e">
        <f t="shared" si="221"/>
        <v>#REF!</v>
      </c>
    </row>
    <row r="741" spans="1:26" x14ac:dyDescent="0.3">
      <c r="A741" t="e">
        <f>IF(A740="","",IF($R$3=1,day07Test!A755,'day07'!#REF!))</f>
        <v>#REF!</v>
      </c>
      <c r="B741" t="str">
        <f t="shared" si="223"/>
        <v/>
      </c>
      <c r="C741" t="str">
        <f t="shared" si="222"/>
        <v/>
      </c>
      <c r="D741" t="str">
        <f t="shared" si="222"/>
        <v/>
      </c>
      <c r="E741" t="str">
        <f t="shared" si="222"/>
        <v/>
      </c>
      <c r="F741" t="str">
        <f t="shared" si="222"/>
        <v/>
      </c>
      <c r="G741" t="str">
        <f t="shared" si="222"/>
        <v/>
      </c>
      <c r="H741" t="str">
        <f t="shared" si="222"/>
        <v/>
      </c>
      <c r="I741" t="str">
        <f t="shared" si="222"/>
        <v/>
      </c>
      <c r="J741" t="str">
        <f t="shared" si="222"/>
        <v/>
      </c>
      <c r="K741" t="str">
        <f t="shared" si="222"/>
        <v/>
      </c>
      <c r="L741" t="str">
        <f t="shared" si="222"/>
        <v/>
      </c>
      <c r="M741" t="str">
        <f t="shared" si="206"/>
        <v/>
      </c>
      <c r="N741" t="e">
        <f t="shared" si="209"/>
        <v>#REF!</v>
      </c>
      <c r="O741" t="e">
        <f t="shared" si="210"/>
        <v>#REF!</v>
      </c>
      <c r="P741" t="e">
        <f t="shared" si="211"/>
        <v>#REF!</v>
      </c>
      <c r="Q741" t="e">
        <f t="shared" si="212"/>
        <v>#REF!</v>
      </c>
      <c r="R741" t="e">
        <f t="shared" si="213"/>
        <v>#REF!</v>
      </c>
      <c r="S741" t="e">
        <f t="shared" si="214"/>
        <v>#REF!</v>
      </c>
      <c r="T741" t="e">
        <f t="shared" si="215"/>
        <v>#REF!</v>
      </c>
      <c r="U741" t="e">
        <f t="shared" si="216"/>
        <v>#REF!</v>
      </c>
      <c r="V741" t="e">
        <f t="shared" si="217"/>
        <v>#REF!</v>
      </c>
      <c r="W741" t="e">
        <f t="shared" si="218"/>
        <v>#REF!</v>
      </c>
      <c r="X741" t="e">
        <f t="shared" si="219"/>
        <v>#REF!</v>
      </c>
      <c r="Y741" t="e">
        <f t="shared" si="220"/>
        <v>#REF!</v>
      </c>
      <c r="Z741" t="e">
        <f t="shared" si="221"/>
        <v>#REF!</v>
      </c>
    </row>
    <row r="742" spans="1:26" x14ac:dyDescent="0.3">
      <c r="A742" t="e">
        <f>IF(A741="","",IF($R$3=1,day07Test!A756,'day07'!#REF!))</f>
        <v>#REF!</v>
      </c>
      <c r="B742" t="str">
        <f t="shared" si="223"/>
        <v/>
      </c>
      <c r="C742" t="str">
        <f t="shared" si="222"/>
        <v/>
      </c>
      <c r="D742" t="str">
        <f t="shared" si="222"/>
        <v/>
      </c>
      <c r="E742" t="str">
        <f t="shared" ref="C742:L765" si="224">IFERROR(VALUE(MID($A742,COLUMN()-1,1)),"")</f>
        <v/>
      </c>
      <c r="F742" t="str">
        <f t="shared" si="224"/>
        <v/>
      </c>
      <c r="G742" t="str">
        <f t="shared" si="224"/>
        <v/>
      </c>
      <c r="H742" t="str">
        <f t="shared" si="224"/>
        <v/>
      </c>
      <c r="I742" t="str">
        <f t="shared" si="224"/>
        <v/>
      </c>
      <c r="J742" t="str">
        <f t="shared" si="224"/>
        <v/>
      </c>
      <c r="K742" t="str">
        <f t="shared" si="224"/>
        <v/>
      </c>
      <c r="L742" t="str">
        <f t="shared" si="224"/>
        <v/>
      </c>
      <c r="M742" t="str">
        <f t="shared" si="206"/>
        <v/>
      </c>
      <c r="N742" t="e">
        <f t="shared" si="209"/>
        <v>#REF!</v>
      </c>
      <c r="O742" t="e">
        <f t="shared" si="210"/>
        <v>#REF!</v>
      </c>
      <c r="P742" t="e">
        <f t="shared" si="211"/>
        <v>#REF!</v>
      </c>
      <c r="Q742" t="e">
        <f t="shared" si="212"/>
        <v>#REF!</v>
      </c>
      <c r="R742" t="e">
        <f t="shared" si="213"/>
        <v>#REF!</v>
      </c>
      <c r="S742" t="e">
        <f t="shared" si="214"/>
        <v>#REF!</v>
      </c>
      <c r="T742" t="e">
        <f t="shared" si="215"/>
        <v>#REF!</v>
      </c>
      <c r="U742" t="e">
        <f t="shared" si="216"/>
        <v>#REF!</v>
      </c>
      <c r="V742" t="e">
        <f t="shared" si="217"/>
        <v>#REF!</v>
      </c>
      <c r="W742" t="e">
        <f t="shared" si="218"/>
        <v>#REF!</v>
      </c>
      <c r="X742" t="e">
        <f t="shared" si="219"/>
        <v>#REF!</v>
      </c>
      <c r="Y742" t="e">
        <f t="shared" si="220"/>
        <v>#REF!</v>
      </c>
      <c r="Z742" t="e">
        <f t="shared" si="221"/>
        <v>#REF!</v>
      </c>
    </row>
    <row r="743" spans="1:26" x14ac:dyDescent="0.3">
      <c r="A743" t="e">
        <f>IF(A742="","",IF($R$3=1,day07Test!A757,'day07'!#REF!))</f>
        <v>#REF!</v>
      </c>
      <c r="B743" t="str">
        <f t="shared" si="223"/>
        <v/>
      </c>
      <c r="C743" t="str">
        <f t="shared" si="224"/>
        <v/>
      </c>
      <c r="D743" t="str">
        <f t="shared" si="224"/>
        <v/>
      </c>
      <c r="E743" t="str">
        <f t="shared" si="224"/>
        <v/>
      </c>
      <c r="F743" t="str">
        <f t="shared" si="224"/>
        <v/>
      </c>
      <c r="G743" t="str">
        <f t="shared" si="224"/>
        <v/>
      </c>
      <c r="H743" t="str">
        <f t="shared" si="224"/>
        <v/>
      </c>
      <c r="I743" t="str">
        <f t="shared" si="224"/>
        <v/>
      </c>
      <c r="J743" t="str">
        <f t="shared" si="224"/>
        <v/>
      </c>
      <c r="K743" t="str">
        <f t="shared" si="224"/>
        <v/>
      </c>
      <c r="L743" t="str">
        <f t="shared" si="224"/>
        <v/>
      </c>
      <c r="M743" t="str">
        <f t="shared" ref="M743:M806" si="225">IFERROR(VALUE(MID($A743,COLUMN()-1,1)),"")</f>
        <v/>
      </c>
      <c r="N743" t="e">
        <f t="shared" si="209"/>
        <v>#REF!</v>
      </c>
      <c r="O743" t="e">
        <f t="shared" si="210"/>
        <v>#REF!</v>
      </c>
      <c r="P743" t="e">
        <f t="shared" si="211"/>
        <v>#REF!</v>
      </c>
      <c r="Q743" t="e">
        <f t="shared" si="212"/>
        <v>#REF!</v>
      </c>
      <c r="R743" t="e">
        <f t="shared" si="213"/>
        <v>#REF!</v>
      </c>
      <c r="S743" t="e">
        <f t="shared" si="214"/>
        <v>#REF!</v>
      </c>
      <c r="T743" t="e">
        <f t="shared" si="215"/>
        <v>#REF!</v>
      </c>
      <c r="U743" t="e">
        <f t="shared" si="216"/>
        <v>#REF!</v>
      </c>
      <c r="V743" t="e">
        <f t="shared" si="217"/>
        <v>#REF!</v>
      </c>
      <c r="W743" t="e">
        <f t="shared" si="218"/>
        <v>#REF!</v>
      </c>
      <c r="X743" t="e">
        <f t="shared" si="219"/>
        <v>#REF!</v>
      </c>
      <c r="Y743" t="e">
        <f t="shared" si="220"/>
        <v>#REF!</v>
      </c>
      <c r="Z743" t="e">
        <f t="shared" si="221"/>
        <v>#REF!</v>
      </c>
    </row>
    <row r="744" spans="1:26" x14ac:dyDescent="0.3">
      <c r="A744" t="e">
        <f>IF(A743="","",IF($R$3=1,day07Test!A758,'day07'!#REF!))</f>
        <v>#REF!</v>
      </c>
      <c r="B744" t="str">
        <f t="shared" si="223"/>
        <v/>
      </c>
      <c r="C744" t="str">
        <f t="shared" si="224"/>
        <v/>
      </c>
      <c r="D744" t="str">
        <f t="shared" si="224"/>
        <v/>
      </c>
      <c r="E744" t="str">
        <f t="shared" si="224"/>
        <v/>
      </c>
      <c r="F744" t="str">
        <f t="shared" si="224"/>
        <v/>
      </c>
      <c r="G744" t="str">
        <f t="shared" si="224"/>
        <v/>
      </c>
      <c r="H744" t="str">
        <f t="shared" si="224"/>
        <v/>
      </c>
      <c r="I744" t="str">
        <f t="shared" si="224"/>
        <v/>
      </c>
      <c r="J744" t="str">
        <f t="shared" si="224"/>
        <v/>
      </c>
      <c r="K744" t="str">
        <f t="shared" si="224"/>
        <v/>
      </c>
      <c r="L744" t="str">
        <f t="shared" si="224"/>
        <v/>
      </c>
      <c r="M744" t="str">
        <f t="shared" si="225"/>
        <v/>
      </c>
      <c r="N744" t="e">
        <f t="shared" si="209"/>
        <v>#REF!</v>
      </c>
      <c r="O744" t="e">
        <f t="shared" si="210"/>
        <v>#REF!</v>
      </c>
      <c r="P744" t="e">
        <f t="shared" si="211"/>
        <v>#REF!</v>
      </c>
      <c r="Q744" t="e">
        <f t="shared" si="212"/>
        <v>#REF!</v>
      </c>
      <c r="R744" t="e">
        <f t="shared" si="213"/>
        <v>#REF!</v>
      </c>
      <c r="S744" t="e">
        <f t="shared" si="214"/>
        <v>#REF!</v>
      </c>
      <c r="T744" t="e">
        <f t="shared" si="215"/>
        <v>#REF!</v>
      </c>
      <c r="U744" t="e">
        <f t="shared" si="216"/>
        <v>#REF!</v>
      </c>
      <c r="V744" t="e">
        <f t="shared" si="217"/>
        <v>#REF!</v>
      </c>
      <c r="W744" t="e">
        <f t="shared" si="218"/>
        <v>#REF!</v>
      </c>
      <c r="X744" t="e">
        <f t="shared" si="219"/>
        <v>#REF!</v>
      </c>
      <c r="Y744" t="e">
        <f t="shared" si="220"/>
        <v>#REF!</v>
      </c>
      <c r="Z744" t="e">
        <f t="shared" si="221"/>
        <v>#REF!</v>
      </c>
    </row>
    <row r="745" spans="1:26" x14ac:dyDescent="0.3">
      <c r="A745" t="e">
        <f>IF(A744="","",IF($R$3=1,day07Test!A759,'day07'!#REF!))</f>
        <v>#REF!</v>
      </c>
      <c r="B745" t="str">
        <f t="shared" si="223"/>
        <v/>
      </c>
      <c r="C745" t="str">
        <f t="shared" si="224"/>
        <v/>
      </c>
      <c r="D745" t="str">
        <f t="shared" si="224"/>
        <v/>
      </c>
      <c r="E745" t="str">
        <f t="shared" si="224"/>
        <v/>
      </c>
      <c r="F745" t="str">
        <f t="shared" si="224"/>
        <v/>
      </c>
      <c r="G745" t="str">
        <f t="shared" si="224"/>
        <v/>
      </c>
      <c r="H745" t="str">
        <f t="shared" si="224"/>
        <v/>
      </c>
      <c r="I745" t="str">
        <f t="shared" si="224"/>
        <v/>
      </c>
      <c r="J745" t="str">
        <f t="shared" si="224"/>
        <v/>
      </c>
      <c r="K745" t="str">
        <f t="shared" si="224"/>
        <v/>
      </c>
      <c r="L745" t="str">
        <f t="shared" si="224"/>
        <v/>
      </c>
      <c r="M745" t="str">
        <f t="shared" si="225"/>
        <v/>
      </c>
      <c r="N745" t="e">
        <f t="shared" si="209"/>
        <v>#REF!</v>
      </c>
      <c r="O745" t="e">
        <f t="shared" si="210"/>
        <v>#REF!</v>
      </c>
      <c r="P745" t="e">
        <f t="shared" si="211"/>
        <v>#REF!</v>
      </c>
      <c r="Q745" t="e">
        <f t="shared" si="212"/>
        <v>#REF!</v>
      </c>
      <c r="R745" t="e">
        <f t="shared" si="213"/>
        <v>#REF!</v>
      </c>
      <c r="S745" t="e">
        <f t="shared" si="214"/>
        <v>#REF!</v>
      </c>
      <c r="T745" t="e">
        <f t="shared" si="215"/>
        <v>#REF!</v>
      </c>
      <c r="U745" t="e">
        <f t="shared" si="216"/>
        <v>#REF!</v>
      </c>
      <c r="V745" t="e">
        <f t="shared" si="217"/>
        <v>#REF!</v>
      </c>
      <c r="W745" t="e">
        <f t="shared" si="218"/>
        <v>#REF!</v>
      </c>
      <c r="X745" t="e">
        <f t="shared" si="219"/>
        <v>#REF!</v>
      </c>
      <c r="Y745" t="e">
        <f t="shared" si="220"/>
        <v>#REF!</v>
      </c>
      <c r="Z745" t="e">
        <f t="shared" si="221"/>
        <v>#REF!</v>
      </c>
    </row>
    <row r="746" spans="1:26" x14ac:dyDescent="0.3">
      <c r="A746" t="e">
        <f>IF(A745="","",IF($R$3=1,day07Test!A760,'day07'!#REF!))</f>
        <v>#REF!</v>
      </c>
      <c r="B746" t="str">
        <f t="shared" si="223"/>
        <v/>
      </c>
      <c r="C746" t="str">
        <f t="shared" si="224"/>
        <v/>
      </c>
      <c r="D746" t="str">
        <f t="shared" si="224"/>
        <v/>
      </c>
      <c r="E746" t="str">
        <f t="shared" si="224"/>
        <v/>
      </c>
      <c r="F746" t="str">
        <f t="shared" si="224"/>
        <v/>
      </c>
      <c r="G746" t="str">
        <f t="shared" si="224"/>
        <v/>
      </c>
      <c r="H746" t="str">
        <f t="shared" si="224"/>
        <v/>
      </c>
      <c r="I746" t="str">
        <f t="shared" si="224"/>
        <v/>
      </c>
      <c r="J746" t="str">
        <f t="shared" si="224"/>
        <v/>
      </c>
      <c r="K746" t="str">
        <f t="shared" si="224"/>
        <v/>
      </c>
      <c r="L746" t="str">
        <f t="shared" si="224"/>
        <v/>
      </c>
      <c r="M746" t="str">
        <f t="shared" si="225"/>
        <v/>
      </c>
      <c r="N746" t="e">
        <f t="shared" si="209"/>
        <v>#REF!</v>
      </c>
      <c r="O746" t="e">
        <f t="shared" si="210"/>
        <v>#REF!</v>
      </c>
      <c r="P746" t="e">
        <f t="shared" si="211"/>
        <v>#REF!</v>
      </c>
      <c r="Q746" t="e">
        <f t="shared" si="212"/>
        <v>#REF!</v>
      </c>
      <c r="R746" t="e">
        <f t="shared" si="213"/>
        <v>#REF!</v>
      </c>
      <c r="S746" t="e">
        <f t="shared" si="214"/>
        <v>#REF!</v>
      </c>
      <c r="T746" t="e">
        <f t="shared" si="215"/>
        <v>#REF!</v>
      </c>
      <c r="U746" t="e">
        <f t="shared" si="216"/>
        <v>#REF!</v>
      </c>
      <c r="V746" t="e">
        <f t="shared" si="217"/>
        <v>#REF!</v>
      </c>
      <c r="W746" t="e">
        <f t="shared" si="218"/>
        <v>#REF!</v>
      </c>
      <c r="X746" t="e">
        <f t="shared" si="219"/>
        <v>#REF!</v>
      </c>
      <c r="Y746" t="e">
        <f t="shared" si="220"/>
        <v>#REF!</v>
      </c>
      <c r="Z746" t="e">
        <f t="shared" si="221"/>
        <v>#REF!</v>
      </c>
    </row>
    <row r="747" spans="1:26" x14ac:dyDescent="0.3">
      <c r="A747" t="e">
        <f>IF(A746="","",IF($R$3=1,day07Test!A761,'day07'!#REF!))</f>
        <v>#REF!</v>
      </c>
      <c r="B747" t="str">
        <f t="shared" si="223"/>
        <v/>
      </c>
      <c r="C747" t="str">
        <f t="shared" si="224"/>
        <v/>
      </c>
      <c r="D747" t="str">
        <f t="shared" si="224"/>
        <v/>
      </c>
      <c r="E747" t="str">
        <f t="shared" si="224"/>
        <v/>
      </c>
      <c r="F747" t="str">
        <f t="shared" si="224"/>
        <v/>
      </c>
      <c r="G747" t="str">
        <f t="shared" si="224"/>
        <v/>
      </c>
      <c r="H747" t="str">
        <f t="shared" si="224"/>
        <v/>
      </c>
      <c r="I747" t="str">
        <f t="shared" si="224"/>
        <v/>
      </c>
      <c r="J747" t="str">
        <f t="shared" si="224"/>
        <v/>
      </c>
      <c r="K747" t="str">
        <f t="shared" si="224"/>
        <v/>
      </c>
      <c r="L747" t="str">
        <f t="shared" si="224"/>
        <v/>
      </c>
      <c r="M747" t="str">
        <f t="shared" si="225"/>
        <v/>
      </c>
      <c r="N747" t="e">
        <f t="shared" si="209"/>
        <v>#REF!</v>
      </c>
      <c r="O747" t="e">
        <f t="shared" si="210"/>
        <v>#REF!</v>
      </c>
      <c r="P747" t="e">
        <f t="shared" si="211"/>
        <v>#REF!</v>
      </c>
      <c r="Q747" t="e">
        <f t="shared" si="212"/>
        <v>#REF!</v>
      </c>
      <c r="R747" t="e">
        <f t="shared" si="213"/>
        <v>#REF!</v>
      </c>
      <c r="S747" t="e">
        <f t="shared" si="214"/>
        <v>#REF!</v>
      </c>
      <c r="T747" t="e">
        <f t="shared" si="215"/>
        <v>#REF!</v>
      </c>
      <c r="U747" t="e">
        <f t="shared" si="216"/>
        <v>#REF!</v>
      </c>
      <c r="V747" t="e">
        <f t="shared" si="217"/>
        <v>#REF!</v>
      </c>
      <c r="W747" t="e">
        <f t="shared" si="218"/>
        <v>#REF!</v>
      </c>
      <c r="X747" t="e">
        <f t="shared" si="219"/>
        <v>#REF!</v>
      </c>
      <c r="Y747" t="e">
        <f t="shared" si="220"/>
        <v>#REF!</v>
      </c>
      <c r="Z747" t="e">
        <f t="shared" si="221"/>
        <v>#REF!</v>
      </c>
    </row>
    <row r="748" spans="1:26" x14ac:dyDescent="0.3">
      <c r="A748" t="e">
        <f>IF(A747="","",IF($R$3=1,day07Test!A762,'day07'!#REF!))</f>
        <v>#REF!</v>
      </c>
      <c r="B748" t="str">
        <f t="shared" si="223"/>
        <v/>
      </c>
      <c r="C748" t="str">
        <f t="shared" si="224"/>
        <v/>
      </c>
      <c r="D748" t="str">
        <f t="shared" si="224"/>
        <v/>
      </c>
      <c r="E748" t="str">
        <f t="shared" si="224"/>
        <v/>
      </c>
      <c r="F748" t="str">
        <f t="shared" si="224"/>
        <v/>
      </c>
      <c r="G748" t="str">
        <f t="shared" si="224"/>
        <v/>
      </c>
      <c r="H748" t="str">
        <f t="shared" si="224"/>
        <v/>
      </c>
      <c r="I748" t="str">
        <f t="shared" si="224"/>
        <v/>
      </c>
      <c r="J748" t="str">
        <f t="shared" si="224"/>
        <v/>
      </c>
      <c r="K748" t="str">
        <f t="shared" si="224"/>
        <v/>
      </c>
      <c r="L748" t="str">
        <f t="shared" si="224"/>
        <v/>
      </c>
      <c r="M748" t="str">
        <f t="shared" si="225"/>
        <v/>
      </c>
      <c r="N748" t="e">
        <f t="shared" si="209"/>
        <v>#REF!</v>
      </c>
      <c r="O748" t="e">
        <f t="shared" si="210"/>
        <v>#REF!</v>
      </c>
      <c r="P748" t="e">
        <f t="shared" si="211"/>
        <v>#REF!</v>
      </c>
      <c r="Q748" t="e">
        <f t="shared" si="212"/>
        <v>#REF!</v>
      </c>
      <c r="R748" t="e">
        <f t="shared" si="213"/>
        <v>#REF!</v>
      </c>
      <c r="S748" t="e">
        <f t="shared" si="214"/>
        <v>#REF!</v>
      </c>
      <c r="T748" t="e">
        <f t="shared" si="215"/>
        <v>#REF!</v>
      </c>
      <c r="U748" t="e">
        <f t="shared" si="216"/>
        <v>#REF!</v>
      </c>
      <c r="V748" t="e">
        <f t="shared" si="217"/>
        <v>#REF!</v>
      </c>
      <c r="W748" t="e">
        <f t="shared" si="218"/>
        <v>#REF!</v>
      </c>
      <c r="X748" t="e">
        <f t="shared" si="219"/>
        <v>#REF!</v>
      </c>
      <c r="Y748" t="e">
        <f t="shared" si="220"/>
        <v>#REF!</v>
      </c>
      <c r="Z748" t="e">
        <f t="shared" si="221"/>
        <v>#REF!</v>
      </c>
    </row>
    <row r="749" spans="1:26" x14ac:dyDescent="0.3">
      <c r="A749" t="e">
        <f>IF(A748="","",IF($R$3=1,day07Test!A763,'day07'!#REF!))</f>
        <v>#REF!</v>
      </c>
      <c r="B749" t="str">
        <f t="shared" si="223"/>
        <v/>
      </c>
      <c r="C749" t="str">
        <f t="shared" si="224"/>
        <v/>
      </c>
      <c r="D749" t="str">
        <f t="shared" si="224"/>
        <v/>
      </c>
      <c r="E749" t="str">
        <f t="shared" si="224"/>
        <v/>
      </c>
      <c r="F749" t="str">
        <f t="shared" si="224"/>
        <v/>
      </c>
      <c r="G749" t="str">
        <f t="shared" si="224"/>
        <v/>
      </c>
      <c r="H749" t="str">
        <f t="shared" si="224"/>
        <v/>
      </c>
      <c r="I749" t="str">
        <f t="shared" si="224"/>
        <v/>
      </c>
      <c r="J749" t="str">
        <f t="shared" si="224"/>
        <v/>
      </c>
      <c r="K749" t="str">
        <f t="shared" si="224"/>
        <v/>
      </c>
      <c r="L749" t="str">
        <f t="shared" si="224"/>
        <v/>
      </c>
      <c r="M749" t="str">
        <f t="shared" si="225"/>
        <v/>
      </c>
      <c r="N749" t="e">
        <f t="shared" si="209"/>
        <v>#REF!</v>
      </c>
      <c r="O749" t="e">
        <f t="shared" si="210"/>
        <v>#REF!</v>
      </c>
      <c r="P749" t="e">
        <f t="shared" si="211"/>
        <v>#REF!</v>
      </c>
      <c r="Q749" t="e">
        <f t="shared" si="212"/>
        <v>#REF!</v>
      </c>
      <c r="R749" t="e">
        <f t="shared" si="213"/>
        <v>#REF!</v>
      </c>
      <c r="S749" t="e">
        <f t="shared" si="214"/>
        <v>#REF!</v>
      </c>
      <c r="T749" t="e">
        <f t="shared" si="215"/>
        <v>#REF!</v>
      </c>
      <c r="U749" t="e">
        <f t="shared" si="216"/>
        <v>#REF!</v>
      </c>
      <c r="V749" t="e">
        <f t="shared" si="217"/>
        <v>#REF!</v>
      </c>
      <c r="W749" t="e">
        <f t="shared" si="218"/>
        <v>#REF!</v>
      </c>
      <c r="X749" t="e">
        <f t="shared" si="219"/>
        <v>#REF!</v>
      </c>
      <c r="Y749" t="e">
        <f t="shared" si="220"/>
        <v>#REF!</v>
      </c>
      <c r="Z749" t="e">
        <f t="shared" si="221"/>
        <v>#REF!</v>
      </c>
    </row>
    <row r="750" spans="1:26" x14ac:dyDescent="0.3">
      <c r="A750" t="e">
        <f>IF(A749="","",IF($R$3=1,day07Test!A764,'day07'!#REF!))</f>
        <v>#REF!</v>
      </c>
      <c r="B750" t="str">
        <f t="shared" si="223"/>
        <v/>
      </c>
      <c r="C750" t="str">
        <f t="shared" si="224"/>
        <v/>
      </c>
      <c r="D750" t="str">
        <f t="shared" si="224"/>
        <v/>
      </c>
      <c r="E750" t="str">
        <f t="shared" si="224"/>
        <v/>
      </c>
      <c r="F750" t="str">
        <f t="shared" si="224"/>
        <v/>
      </c>
      <c r="G750" t="str">
        <f t="shared" si="224"/>
        <v/>
      </c>
      <c r="H750" t="str">
        <f t="shared" si="224"/>
        <v/>
      </c>
      <c r="I750" t="str">
        <f t="shared" si="224"/>
        <v/>
      </c>
      <c r="J750" t="str">
        <f t="shared" si="224"/>
        <v/>
      </c>
      <c r="K750" t="str">
        <f t="shared" si="224"/>
        <v/>
      </c>
      <c r="L750" t="str">
        <f t="shared" si="224"/>
        <v/>
      </c>
      <c r="M750" t="str">
        <f t="shared" si="225"/>
        <v/>
      </c>
      <c r="N750" t="e">
        <f t="shared" si="209"/>
        <v>#REF!</v>
      </c>
      <c r="O750" t="e">
        <f t="shared" si="210"/>
        <v>#REF!</v>
      </c>
      <c r="P750" t="e">
        <f t="shared" si="211"/>
        <v>#REF!</v>
      </c>
      <c r="Q750" t="e">
        <f t="shared" si="212"/>
        <v>#REF!</v>
      </c>
      <c r="R750" t="e">
        <f t="shared" si="213"/>
        <v>#REF!</v>
      </c>
      <c r="S750" t="e">
        <f t="shared" si="214"/>
        <v>#REF!</v>
      </c>
      <c r="T750" t="e">
        <f t="shared" si="215"/>
        <v>#REF!</v>
      </c>
      <c r="U750" t="e">
        <f t="shared" si="216"/>
        <v>#REF!</v>
      </c>
      <c r="V750" t="e">
        <f t="shared" si="217"/>
        <v>#REF!</v>
      </c>
      <c r="W750" t="e">
        <f t="shared" si="218"/>
        <v>#REF!</v>
      </c>
      <c r="X750" t="e">
        <f t="shared" si="219"/>
        <v>#REF!</v>
      </c>
      <c r="Y750" t="e">
        <f t="shared" si="220"/>
        <v>#REF!</v>
      </c>
      <c r="Z750" t="e">
        <f t="shared" si="221"/>
        <v>#REF!</v>
      </c>
    </row>
    <row r="751" spans="1:26" x14ac:dyDescent="0.3">
      <c r="A751" t="e">
        <f>IF(A750="","",IF($R$3=1,day07Test!A765,'day07'!#REF!))</f>
        <v>#REF!</v>
      </c>
      <c r="B751" t="str">
        <f t="shared" si="223"/>
        <v/>
      </c>
      <c r="C751" t="str">
        <f t="shared" si="224"/>
        <v/>
      </c>
      <c r="D751" t="str">
        <f t="shared" si="224"/>
        <v/>
      </c>
      <c r="E751" t="str">
        <f t="shared" si="224"/>
        <v/>
      </c>
      <c r="F751" t="str">
        <f t="shared" si="224"/>
        <v/>
      </c>
      <c r="G751" t="str">
        <f t="shared" si="224"/>
        <v/>
      </c>
      <c r="H751" t="str">
        <f t="shared" si="224"/>
        <v/>
      </c>
      <c r="I751" t="str">
        <f t="shared" si="224"/>
        <v/>
      </c>
      <c r="J751" t="str">
        <f t="shared" si="224"/>
        <v/>
      </c>
      <c r="K751" t="str">
        <f t="shared" si="224"/>
        <v/>
      </c>
      <c r="L751" t="str">
        <f t="shared" si="224"/>
        <v/>
      </c>
      <c r="M751" t="str">
        <f t="shared" si="225"/>
        <v/>
      </c>
      <c r="N751" t="e">
        <f t="shared" si="209"/>
        <v>#REF!</v>
      </c>
      <c r="O751" t="e">
        <f t="shared" si="210"/>
        <v>#REF!</v>
      </c>
      <c r="P751" t="e">
        <f t="shared" si="211"/>
        <v>#REF!</v>
      </c>
      <c r="Q751" t="e">
        <f t="shared" si="212"/>
        <v>#REF!</v>
      </c>
      <c r="R751" t="e">
        <f t="shared" si="213"/>
        <v>#REF!</v>
      </c>
      <c r="S751" t="e">
        <f t="shared" si="214"/>
        <v>#REF!</v>
      </c>
      <c r="T751" t="e">
        <f t="shared" si="215"/>
        <v>#REF!</v>
      </c>
      <c r="U751" t="e">
        <f t="shared" si="216"/>
        <v>#REF!</v>
      </c>
      <c r="V751" t="e">
        <f t="shared" si="217"/>
        <v>#REF!</v>
      </c>
      <c r="W751" t="e">
        <f t="shared" si="218"/>
        <v>#REF!</v>
      </c>
      <c r="X751" t="e">
        <f t="shared" si="219"/>
        <v>#REF!</v>
      </c>
      <c r="Y751" t="e">
        <f t="shared" si="220"/>
        <v>#REF!</v>
      </c>
      <c r="Z751" t="e">
        <f t="shared" si="221"/>
        <v>#REF!</v>
      </c>
    </row>
    <row r="752" spans="1:26" x14ac:dyDescent="0.3">
      <c r="A752" t="e">
        <f>IF(A751="","",IF($R$3=1,day07Test!A766,'day07'!#REF!))</f>
        <v>#REF!</v>
      </c>
      <c r="B752" t="str">
        <f t="shared" si="223"/>
        <v/>
      </c>
      <c r="C752" t="str">
        <f t="shared" si="224"/>
        <v/>
      </c>
      <c r="D752" t="str">
        <f t="shared" si="224"/>
        <v/>
      </c>
      <c r="E752" t="str">
        <f t="shared" si="224"/>
        <v/>
      </c>
      <c r="F752" t="str">
        <f t="shared" si="224"/>
        <v/>
      </c>
      <c r="G752" t="str">
        <f t="shared" si="224"/>
        <v/>
      </c>
      <c r="H752" t="str">
        <f t="shared" si="224"/>
        <v/>
      </c>
      <c r="I752" t="str">
        <f t="shared" si="224"/>
        <v/>
      </c>
      <c r="J752" t="str">
        <f t="shared" si="224"/>
        <v/>
      </c>
      <c r="K752" t="str">
        <f t="shared" si="224"/>
        <v/>
      </c>
      <c r="L752" t="str">
        <f t="shared" si="224"/>
        <v/>
      </c>
      <c r="M752" t="str">
        <f t="shared" si="225"/>
        <v/>
      </c>
      <c r="N752" t="e">
        <f t="shared" si="209"/>
        <v>#REF!</v>
      </c>
      <c r="O752" t="e">
        <f t="shared" si="210"/>
        <v>#REF!</v>
      </c>
      <c r="P752" t="e">
        <f t="shared" si="211"/>
        <v>#REF!</v>
      </c>
      <c r="Q752" t="e">
        <f t="shared" si="212"/>
        <v>#REF!</v>
      </c>
      <c r="R752" t="e">
        <f t="shared" si="213"/>
        <v>#REF!</v>
      </c>
      <c r="S752" t="e">
        <f t="shared" si="214"/>
        <v>#REF!</v>
      </c>
      <c r="T752" t="e">
        <f t="shared" si="215"/>
        <v>#REF!</v>
      </c>
      <c r="U752" t="e">
        <f t="shared" si="216"/>
        <v>#REF!</v>
      </c>
      <c r="V752" t="e">
        <f t="shared" si="217"/>
        <v>#REF!</v>
      </c>
      <c r="W752" t="e">
        <f t="shared" si="218"/>
        <v>#REF!</v>
      </c>
      <c r="X752" t="e">
        <f t="shared" si="219"/>
        <v>#REF!</v>
      </c>
      <c r="Y752" t="e">
        <f t="shared" si="220"/>
        <v>#REF!</v>
      </c>
      <c r="Z752" t="e">
        <f t="shared" si="221"/>
        <v>#REF!</v>
      </c>
    </row>
    <row r="753" spans="1:26" x14ac:dyDescent="0.3">
      <c r="A753" t="e">
        <f>IF(A752="","",IF($R$3=1,day07Test!A767,'day07'!#REF!))</f>
        <v>#REF!</v>
      </c>
      <c r="B753" t="str">
        <f t="shared" si="223"/>
        <v/>
      </c>
      <c r="C753" t="str">
        <f t="shared" si="224"/>
        <v/>
      </c>
      <c r="D753" t="str">
        <f t="shared" si="224"/>
        <v/>
      </c>
      <c r="E753" t="str">
        <f t="shared" si="224"/>
        <v/>
      </c>
      <c r="F753" t="str">
        <f t="shared" si="224"/>
        <v/>
      </c>
      <c r="G753" t="str">
        <f t="shared" si="224"/>
        <v/>
      </c>
      <c r="H753" t="str">
        <f t="shared" si="224"/>
        <v/>
      </c>
      <c r="I753" t="str">
        <f t="shared" si="224"/>
        <v/>
      </c>
      <c r="J753" t="str">
        <f t="shared" si="224"/>
        <v/>
      </c>
      <c r="K753" t="str">
        <f t="shared" si="224"/>
        <v/>
      </c>
      <c r="L753" t="str">
        <f t="shared" si="224"/>
        <v/>
      </c>
      <c r="M753" t="str">
        <f t="shared" si="225"/>
        <v/>
      </c>
      <c r="N753" t="e">
        <f t="shared" si="209"/>
        <v>#REF!</v>
      </c>
      <c r="O753" t="e">
        <f t="shared" si="210"/>
        <v>#REF!</v>
      </c>
      <c r="P753" t="e">
        <f t="shared" si="211"/>
        <v>#REF!</v>
      </c>
      <c r="Q753" t="e">
        <f t="shared" si="212"/>
        <v>#REF!</v>
      </c>
      <c r="R753" t="e">
        <f t="shared" si="213"/>
        <v>#REF!</v>
      </c>
      <c r="S753" t="e">
        <f t="shared" si="214"/>
        <v>#REF!</v>
      </c>
      <c r="T753" t="e">
        <f t="shared" si="215"/>
        <v>#REF!</v>
      </c>
      <c r="U753" t="e">
        <f t="shared" si="216"/>
        <v>#REF!</v>
      </c>
      <c r="V753" t="e">
        <f t="shared" si="217"/>
        <v>#REF!</v>
      </c>
      <c r="W753" t="e">
        <f t="shared" si="218"/>
        <v>#REF!</v>
      </c>
      <c r="X753" t="e">
        <f t="shared" si="219"/>
        <v>#REF!</v>
      </c>
      <c r="Y753" t="e">
        <f t="shared" si="220"/>
        <v>#REF!</v>
      </c>
      <c r="Z753" t="e">
        <f t="shared" si="221"/>
        <v>#REF!</v>
      </c>
    </row>
    <row r="754" spans="1:26" x14ac:dyDescent="0.3">
      <c r="A754" t="e">
        <f>IF(A753="","",IF($R$3=1,day07Test!A768,'day07'!#REF!))</f>
        <v>#REF!</v>
      </c>
      <c r="B754" t="str">
        <f t="shared" si="223"/>
        <v/>
      </c>
      <c r="C754" t="str">
        <f t="shared" si="224"/>
        <v/>
      </c>
      <c r="D754" t="str">
        <f t="shared" si="224"/>
        <v/>
      </c>
      <c r="E754" t="str">
        <f t="shared" si="224"/>
        <v/>
      </c>
      <c r="F754" t="str">
        <f t="shared" si="224"/>
        <v/>
      </c>
      <c r="G754" t="str">
        <f t="shared" si="224"/>
        <v/>
      </c>
      <c r="H754" t="str">
        <f t="shared" si="224"/>
        <v/>
      </c>
      <c r="I754" t="str">
        <f t="shared" si="224"/>
        <v/>
      </c>
      <c r="J754" t="str">
        <f t="shared" si="224"/>
        <v/>
      </c>
      <c r="K754" t="str">
        <f t="shared" si="224"/>
        <v/>
      </c>
      <c r="L754" t="str">
        <f t="shared" si="224"/>
        <v/>
      </c>
      <c r="M754" t="str">
        <f t="shared" si="225"/>
        <v/>
      </c>
      <c r="N754" t="e">
        <f t="shared" si="209"/>
        <v>#REF!</v>
      </c>
      <c r="O754" t="e">
        <f t="shared" si="210"/>
        <v>#REF!</v>
      </c>
      <c r="P754" t="e">
        <f t="shared" si="211"/>
        <v>#REF!</v>
      </c>
      <c r="Q754" t="e">
        <f t="shared" si="212"/>
        <v>#REF!</v>
      </c>
      <c r="R754" t="e">
        <f t="shared" si="213"/>
        <v>#REF!</v>
      </c>
      <c r="S754" t="e">
        <f t="shared" si="214"/>
        <v>#REF!</v>
      </c>
      <c r="T754" t="e">
        <f t="shared" si="215"/>
        <v>#REF!</v>
      </c>
      <c r="U754" t="e">
        <f t="shared" si="216"/>
        <v>#REF!</v>
      </c>
      <c r="V754" t="e">
        <f t="shared" si="217"/>
        <v>#REF!</v>
      </c>
      <c r="W754" t="e">
        <f t="shared" si="218"/>
        <v>#REF!</v>
      </c>
      <c r="X754" t="e">
        <f t="shared" si="219"/>
        <v>#REF!</v>
      </c>
      <c r="Y754" t="e">
        <f t="shared" si="220"/>
        <v>#REF!</v>
      </c>
      <c r="Z754" t="e">
        <f t="shared" si="221"/>
        <v>#REF!</v>
      </c>
    </row>
    <row r="755" spans="1:26" x14ac:dyDescent="0.3">
      <c r="A755" t="e">
        <f>IF(A754="","",IF($R$3=1,day07Test!A769,'day07'!#REF!))</f>
        <v>#REF!</v>
      </c>
      <c r="B755" t="str">
        <f t="shared" si="223"/>
        <v/>
      </c>
      <c r="C755" t="str">
        <f t="shared" si="224"/>
        <v/>
      </c>
      <c r="D755" t="str">
        <f t="shared" si="224"/>
        <v/>
      </c>
      <c r="E755" t="str">
        <f t="shared" si="224"/>
        <v/>
      </c>
      <c r="F755" t="str">
        <f t="shared" si="224"/>
        <v/>
      </c>
      <c r="G755" t="str">
        <f t="shared" si="224"/>
        <v/>
      </c>
      <c r="H755" t="str">
        <f t="shared" si="224"/>
        <v/>
      </c>
      <c r="I755" t="str">
        <f t="shared" si="224"/>
        <v/>
      </c>
      <c r="J755" t="str">
        <f t="shared" si="224"/>
        <v/>
      </c>
      <c r="K755" t="str">
        <f t="shared" si="224"/>
        <v/>
      </c>
      <c r="L755" t="str">
        <f t="shared" si="224"/>
        <v/>
      </c>
      <c r="M755" t="str">
        <f t="shared" si="225"/>
        <v/>
      </c>
      <c r="N755" t="e">
        <f t="shared" si="209"/>
        <v>#REF!</v>
      </c>
      <c r="O755" t="e">
        <f t="shared" si="210"/>
        <v>#REF!</v>
      </c>
      <c r="P755" t="e">
        <f t="shared" si="211"/>
        <v>#REF!</v>
      </c>
      <c r="Q755" t="e">
        <f t="shared" si="212"/>
        <v>#REF!</v>
      </c>
      <c r="R755" t="e">
        <f t="shared" si="213"/>
        <v>#REF!</v>
      </c>
      <c r="S755" t="e">
        <f t="shared" si="214"/>
        <v>#REF!</v>
      </c>
      <c r="T755" t="e">
        <f t="shared" si="215"/>
        <v>#REF!</v>
      </c>
      <c r="U755" t="e">
        <f t="shared" si="216"/>
        <v>#REF!</v>
      </c>
      <c r="V755" t="e">
        <f t="shared" si="217"/>
        <v>#REF!</v>
      </c>
      <c r="W755" t="e">
        <f t="shared" si="218"/>
        <v>#REF!</v>
      </c>
      <c r="X755" t="e">
        <f t="shared" si="219"/>
        <v>#REF!</v>
      </c>
      <c r="Y755" t="e">
        <f t="shared" si="220"/>
        <v>#REF!</v>
      </c>
      <c r="Z755" t="e">
        <f t="shared" si="221"/>
        <v>#REF!</v>
      </c>
    </row>
    <row r="756" spans="1:26" x14ac:dyDescent="0.3">
      <c r="A756" t="e">
        <f>IF(A755="","",IF($R$3=1,day07Test!A770,'day07'!#REF!))</f>
        <v>#REF!</v>
      </c>
      <c r="B756" t="str">
        <f t="shared" si="223"/>
        <v/>
      </c>
      <c r="C756" t="str">
        <f t="shared" si="224"/>
        <v/>
      </c>
      <c r="D756" t="str">
        <f t="shared" si="224"/>
        <v/>
      </c>
      <c r="E756" t="str">
        <f t="shared" si="224"/>
        <v/>
      </c>
      <c r="F756" t="str">
        <f t="shared" si="224"/>
        <v/>
      </c>
      <c r="G756" t="str">
        <f t="shared" si="224"/>
        <v/>
      </c>
      <c r="H756" t="str">
        <f t="shared" si="224"/>
        <v/>
      </c>
      <c r="I756" t="str">
        <f t="shared" si="224"/>
        <v/>
      </c>
      <c r="J756" t="str">
        <f t="shared" si="224"/>
        <v/>
      </c>
      <c r="K756" t="str">
        <f t="shared" si="224"/>
        <v/>
      </c>
      <c r="L756" t="str">
        <f t="shared" si="224"/>
        <v/>
      </c>
      <c r="M756" t="str">
        <f t="shared" si="225"/>
        <v/>
      </c>
      <c r="N756" t="e">
        <f t="shared" si="209"/>
        <v>#REF!</v>
      </c>
      <c r="O756" t="e">
        <f t="shared" si="210"/>
        <v>#REF!</v>
      </c>
      <c r="P756" t="e">
        <f t="shared" si="211"/>
        <v>#REF!</v>
      </c>
      <c r="Q756" t="e">
        <f t="shared" si="212"/>
        <v>#REF!</v>
      </c>
      <c r="R756" t="e">
        <f t="shared" si="213"/>
        <v>#REF!</v>
      </c>
      <c r="S756" t="e">
        <f t="shared" si="214"/>
        <v>#REF!</v>
      </c>
      <c r="T756" t="e">
        <f t="shared" si="215"/>
        <v>#REF!</v>
      </c>
      <c r="U756" t="e">
        <f t="shared" si="216"/>
        <v>#REF!</v>
      </c>
      <c r="V756" t="e">
        <f t="shared" si="217"/>
        <v>#REF!</v>
      </c>
      <c r="W756" t="e">
        <f t="shared" si="218"/>
        <v>#REF!</v>
      </c>
      <c r="X756" t="e">
        <f t="shared" si="219"/>
        <v>#REF!</v>
      </c>
      <c r="Y756" t="e">
        <f t="shared" si="220"/>
        <v>#REF!</v>
      </c>
      <c r="Z756" t="e">
        <f t="shared" si="221"/>
        <v>#REF!</v>
      </c>
    </row>
    <row r="757" spans="1:26" x14ac:dyDescent="0.3">
      <c r="A757" t="e">
        <f>IF(A756="","",IF($R$3=1,day07Test!A771,'day07'!#REF!))</f>
        <v>#REF!</v>
      </c>
      <c r="B757" t="str">
        <f t="shared" si="223"/>
        <v/>
      </c>
      <c r="C757" t="str">
        <f t="shared" si="224"/>
        <v/>
      </c>
      <c r="D757" t="str">
        <f t="shared" si="224"/>
        <v/>
      </c>
      <c r="E757" t="str">
        <f t="shared" si="224"/>
        <v/>
      </c>
      <c r="F757" t="str">
        <f t="shared" si="224"/>
        <v/>
      </c>
      <c r="G757" t="str">
        <f t="shared" si="224"/>
        <v/>
      </c>
      <c r="H757" t="str">
        <f t="shared" si="224"/>
        <v/>
      </c>
      <c r="I757" t="str">
        <f t="shared" si="224"/>
        <v/>
      </c>
      <c r="J757" t="str">
        <f t="shared" si="224"/>
        <v/>
      </c>
      <c r="K757" t="str">
        <f t="shared" si="224"/>
        <v/>
      </c>
      <c r="L757" t="str">
        <f t="shared" si="224"/>
        <v/>
      </c>
      <c r="M757" t="str">
        <f t="shared" si="225"/>
        <v/>
      </c>
      <c r="N757" t="e">
        <f t="shared" si="209"/>
        <v>#REF!</v>
      </c>
      <c r="O757" t="e">
        <f t="shared" si="210"/>
        <v>#REF!</v>
      </c>
      <c r="P757" t="e">
        <f t="shared" si="211"/>
        <v>#REF!</v>
      </c>
      <c r="Q757" t="e">
        <f t="shared" si="212"/>
        <v>#REF!</v>
      </c>
      <c r="R757" t="e">
        <f t="shared" si="213"/>
        <v>#REF!</v>
      </c>
      <c r="S757" t="e">
        <f t="shared" si="214"/>
        <v>#REF!</v>
      </c>
      <c r="T757" t="e">
        <f t="shared" si="215"/>
        <v>#REF!</v>
      </c>
      <c r="U757" t="e">
        <f t="shared" si="216"/>
        <v>#REF!</v>
      </c>
      <c r="V757" t="e">
        <f t="shared" si="217"/>
        <v>#REF!</v>
      </c>
      <c r="W757" t="e">
        <f t="shared" si="218"/>
        <v>#REF!</v>
      </c>
      <c r="X757" t="e">
        <f t="shared" si="219"/>
        <v>#REF!</v>
      </c>
      <c r="Y757" t="e">
        <f t="shared" si="220"/>
        <v>#REF!</v>
      </c>
      <c r="Z757" t="e">
        <f t="shared" si="221"/>
        <v>#REF!</v>
      </c>
    </row>
    <row r="758" spans="1:26" x14ac:dyDescent="0.3">
      <c r="A758" t="e">
        <f>IF(A757="","",IF($R$3=1,day07Test!A772,'day07'!#REF!))</f>
        <v>#REF!</v>
      </c>
      <c r="B758" t="str">
        <f t="shared" si="223"/>
        <v/>
      </c>
      <c r="C758" t="str">
        <f t="shared" si="224"/>
        <v/>
      </c>
      <c r="D758" t="str">
        <f t="shared" si="224"/>
        <v/>
      </c>
      <c r="E758" t="str">
        <f t="shared" si="224"/>
        <v/>
      </c>
      <c r="F758" t="str">
        <f t="shared" si="224"/>
        <v/>
      </c>
      <c r="G758" t="str">
        <f t="shared" si="224"/>
        <v/>
      </c>
      <c r="H758" t="str">
        <f t="shared" si="224"/>
        <v/>
      </c>
      <c r="I758" t="str">
        <f t="shared" si="224"/>
        <v/>
      </c>
      <c r="J758" t="str">
        <f t="shared" si="224"/>
        <v/>
      </c>
      <c r="K758" t="str">
        <f t="shared" si="224"/>
        <v/>
      </c>
      <c r="L758" t="str">
        <f t="shared" si="224"/>
        <v/>
      </c>
      <c r="M758" t="str">
        <f t="shared" si="225"/>
        <v/>
      </c>
      <c r="N758" t="e">
        <f t="shared" si="209"/>
        <v>#REF!</v>
      </c>
      <c r="O758" t="e">
        <f t="shared" si="210"/>
        <v>#REF!</v>
      </c>
      <c r="P758" t="e">
        <f t="shared" si="211"/>
        <v>#REF!</v>
      </c>
      <c r="Q758" t="e">
        <f t="shared" si="212"/>
        <v>#REF!</v>
      </c>
      <c r="R758" t="e">
        <f t="shared" si="213"/>
        <v>#REF!</v>
      </c>
      <c r="S758" t="e">
        <f t="shared" si="214"/>
        <v>#REF!</v>
      </c>
      <c r="T758" t="e">
        <f t="shared" si="215"/>
        <v>#REF!</v>
      </c>
      <c r="U758" t="e">
        <f t="shared" si="216"/>
        <v>#REF!</v>
      </c>
      <c r="V758" t="e">
        <f t="shared" si="217"/>
        <v>#REF!</v>
      </c>
      <c r="W758" t="e">
        <f t="shared" si="218"/>
        <v>#REF!</v>
      </c>
      <c r="X758" t="e">
        <f t="shared" si="219"/>
        <v>#REF!</v>
      </c>
      <c r="Y758" t="e">
        <f t="shared" si="220"/>
        <v>#REF!</v>
      </c>
      <c r="Z758" t="e">
        <f t="shared" si="221"/>
        <v>#REF!</v>
      </c>
    </row>
    <row r="759" spans="1:26" x14ac:dyDescent="0.3">
      <c r="A759" t="e">
        <f>IF(A758="","",IF($R$3=1,day07Test!A773,'day07'!#REF!))</f>
        <v>#REF!</v>
      </c>
      <c r="B759" t="str">
        <f t="shared" si="223"/>
        <v/>
      </c>
      <c r="C759" t="str">
        <f t="shared" si="224"/>
        <v/>
      </c>
      <c r="D759" t="str">
        <f t="shared" si="224"/>
        <v/>
      </c>
      <c r="E759" t="str">
        <f t="shared" si="224"/>
        <v/>
      </c>
      <c r="F759" t="str">
        <f t="shared" si="224"/>
        <v/>
      </c>
      <c r="G759" t="str">
        <f t="shared" si="224"/>
        <v/>
      </c>
      <c r="H759" t="str">
        <f t="shared" si="224"/>
        <v/>
      </c>
      <c r="I759" t="str">
        <f t="shared" si="224"/>
        <v/>
      </c>
      <c r="J759" t="str">
        <f t="shared" si="224"/>
        <v/>
      </c>
      <c r="K759" t="str">
        <f t="shared" si="224"/>
        <v/>
      </c>
      <c r="L759" t="str">
        <f t="shared" si="224"/>
        <v/>
      </c>
      <c r="M759" t="str">
        <f t="shared" si="225"/>
        <v/>
      </c>
      <c r="N759" t="e">
        <f t="shared" si="209"/>
        <v>#REF!</v>
      </c>
      <c r="O759" t="e">
        <f t="shared" si="210"/>
        <v>#REF!</v>
      </c>
      <c r="P759" t="e">
        <f t="shared" si="211"/>
        <v>#REF!</v>
      </c>
      <c r="Q759" t="e">
        <f t="shared" si="212"/>
        <v>#REF!</v>
      </c>
      <c r="R759" t="e">
        <f t="shared" si="213"/>
        <v>#REF!</v>
      </c>
      <c r="S759" t="e">
        <f t="shared" si="214"/>
        <v>#REF!</v>
      </c>
      <c r="T759" t="e">
        <f t="shared" si="215"/>
        <v>#REF!</v>
      </c>
      <c r="U759" t="e">
        <f t="shared" si="216"/>
        <v>#REF!</v>
      </c>
      <c r="V759" t="e">
        <f t="shared" si="217"/>
        <v>#REF!</v>
      </c>
      <c r="W759" t="e">
        <f t="shared" si="218"/>
        <v>#REF!</v>
      </c>
      <c r="X759" t="e">
        <f t="shared" si="219"/>
        <v>#REF!</v>
      </c>
      <c r="Y759" t="e">
        <f t="shared" si="220"/>
        <v>#REF!</v>
      </c>
      <c r="Z759" t="e">
        <f t="shared" si="221"/>
        <v>#REF!</v>
      </c>
    </row>
    <row r="760" spans="1:26" x14ac:dyDescent="0.3">
      <c r="A760" t="e">
        <f>IF(A759="","",IF($R$3=1,day07Test!A774,'day07'!#REF!))</f>
        <v>#REF!</v>
      </c>
      <c r="B760" t="str">
        <f t="shared" si="223"/>
        <v/>
      </c>
      <c r="C760" t="str">
        <f t="shared" si="224"/>
        <v/>
      </c>
      <c r="D760" t="str">
        <f t="shared" si="224"/>
        <v/>
      </c>
      <c r="E760" t="str">
        <f t="shared" si="224"/>
        <v/>
      </c>
      <c r="F760" t="str">
        <f t="shared" si="224"/>
        <v/>
      </c>
      <c r="G760" t="str">
        <f t="shared" si="224"/>
        <v/>
      </c>
      <c r="H760" t="str">
        <f t="shared" si="224"/>
        <v/>
      </c>
      <c r="I760" t="str">
        <f t="shared" si="224"/>
        <v/>
      </c>
      <c r="J760" t="str">
        <f t="shared" si="224"/>
        <v/>
      </c>
      <c r="K760" t="str">
        <f t="shared" si="224"/>
        <v/>
      </c>
      <c r="L760" t="str">
        <f t="shared" si="224"/>
        <v/>
      </c>
      <c r="M760" t="str">
        <f t="shared" si="225"/>
        <v/>
      </c>
      <c r="N760" t="e">
        <f t="shared" si="209"/>
        <v>#REF!</v>
      </c>
      <c r="O760" t="e">
        <f t="shared" si="210"/>
        <v>#REF!</v>
      </c>
      <c r="P760" t="e">
        <f t="shared" si="211"/>
        <v>#REF!</v>
      </c>
      <c r="Q760" t="e">
        <f t="shared" si="212"/>
        <v>#REF!</v>
      </c>
      <c r="R760" t="e">
        <f t="shared" si="213"/>
        <v>#REF!</v>
      </c>
      <c r="S760" t="e">
        <f t="shared" si="214"/>
        <v>#REF!</v>
      </c>
      <c r="T760" t="e">
        <f t="shared" si="215"/>
        <v>#REF!</v>
      </c>
      <c r="U760" t="e">
        <f t="shared" si="216"/>
        <v>#REF!</v>
      </c>
      <c r="V760" t="e">
        <f t="shared" si="217"/>
        <v>#REF!</v>
      </c>
      <c r="W760" t="e">
        <f t="shared" si="218"/>
        <v>#REF!</v>
      </c>
      <c r="X760" t="e">
        <f t="shared" si="219"/>
        <v>#REF!</v>
      </c>
      <c r="Y760" t="e">
        <f t="shared" si="220"/>
        <v>#REF!</v>
      </c>
      <c r="Z760" t="e">
        <f t="shared" si="221"/>
        <v>#REF!</v>
      </c>
    </row>
    <row r="761" spans="1:26" x14ac:dyDescent="0.3">
      <c r="A761" t="e">
        <f>IF(A760="","",IF($R$3=1,day07Test!A775,'day07'!#REF!))</f>
        <v>#REF!</v>
      </c>
      <c r="B761" t="str">
        <f t="shared" si="223"/>
        <v/>
      </c>
      <c r="C761" t="str">
        <f t="shared" si="224"/>
        <v/>
      </c>
      <c r="D761" t="str">
        <f t="shared" si="224"/>
        <v/>
      </c>
      <c r="E761" t="str">
        <f t="shared" si="224"/>
        <v/>
      </c>
      <c r="F761" t="str">
        <f t="shared" si="224"/>
        <v/>
      </c>
      <c r="G761" t="str">
        <f t="shared" si="224"/>
        <v/>
      </c>
      <c r="H761" t="str">
        <f t="shared" si="224"/>
        <v/>
      </c>
      <c r="I761" t="str">
        <f t="shared" si="224"/>
        <v/>
      </c>
      <c r="J761" t="str">
        <f t="shared" si="224"/>
        <v/>
      </c>
      <c r="K761" t="str">
        <f t="shared" si="224"/>
        <v/>
      </c>
      <c r="L761" t="str">
        <f t="shared" si="224"/>
        <v/>
      </c>
      <c r="M761" t="str">
        <f t="shared" si="225"/>
        <v/>
      </c>
      <c r="N761" t="e">
        <f t="shared" si="209"/>
        <v>#REF!</v>
      </c>
      <c r="O761" t="e">
        <f t="shared" si="210"/>
        <v>#REF!</v>
      </c>
      <c r="P761" t="e">
        <f t="shared" si="211"/>
        <v>#REF!</v>
      </c>
      <c r="Q761" t="e">
        <f t="shared" si="212"/>
        <v>#REF!</v>
      </c>
      <c r="R761" t="e">
        <f t="shared" si="213"/>
        <v>#REF!</v>
      </c>
      <c r="S761" t="e">
        <f t="shared" si="214"/>
        <v>#REF!</v>
      </c>
      <c r="T761" t="e">
        <f t="shared" si="215"/>
        <v>#REF!</v>
      </c>
      <c r="U761" t="e">
        <f t="shared" si="216"/>
        <v>#REF!</v>
      </c>
      <c r="V761" t="e">
        <f t="shared" si="217"/>
        <v>#REF!</v>
      </c>
      <c r="W761" t="e">
        <f t="shared" si="218"/>
        <v>#REF!</v>
      </c>
      <c r="X761" t="e">
        <f t="shared" si="219"/>
        <v>#REF!</v>
      </c>
      <c r="Y761" t="e">
        <f t="shared" si="220"/>
        <v>#REF!</v>
      </c>
      <c r="Z761" t="e">
        <f t="shared" si="221"/>
        <v>#REF!</v>
      </c>
    </row>
    <row r="762" spans="1:26" x14ac:dyDescent="0.3">
      <c r="A762" t="e">
        <f>IF(A761="","",IF($R$3=1,day07Test!A776,'day07'!#REF!))</f>
        <v>#REF!</v>
      </c>
      <c r="B762" t="str">
        <f t="shared" si="223"/>
        <v/>
      </c>
      <c r="C762" t="str">
        <f t="shared" si="224"/>
        <v/>
      </c>
      <c r="D762" t="str">
        <f t="shared" si="224"/>
        <v/>
      </c>
      <c r="E762" t="str">
        <f t="shared" si="224"/>
        <v/>
      </c>
      <c r="F762" t="str">
        <f t="shared" si="224"/>
        <v/>
      </c>
      <c r="G762" t="str">
        <f t="shared" si="224"/>
        <v/>
      </c>
      <c r="H762" t="str">
        <f t="shared" si="224"/>
        <v/>
      </c>
      <c r="I762" t="str">
        <f t="shared" si="224"/>
        <v/>
      </c>
      <c r="J762" t="str">
        <f t="shared" si="224"/>
        <v/>
      </c>
      <c r="K762" t="str">
        <f t="shared" si="224"/>
        <v/>
      </c>
      <c r="L762" t="str">
        <f t="shared" si="224"/>
        <v/>
      </c>
      <c r="M762" t="str">
        <f t="shared" si="225"/>
        <v/>
      </c>
      <c r="N762" t="e">
        <f t="shared" si="209"/>
        <v>#REF!</v>
      </c>
      <c r="O762" t="e">
        <f t="shared" si="210"/>
        <v>#REF!</v>
      </c>
      <c r="P762" t="e">
        <f t="shared" si="211"/>
        <v>#REF!</v>
      </c>
      <c r="Q762" t="e">
        <f t="shared" si="212"/>
        <v>#REF!</v>
      </c>
      <c r="R762" t="e">
        <f t="shared" si="213"/>
        <v>#REF!</v>
      </c>
      <c r="S762" t="e">
        <f t="shared" si="214"/>
        <v>#REF!</v>
      </c>
      <c r="T762" t="e">
        <f t="shared" si="215"/>
        <v>#REF!</v>
      </c>
      <c r="U762" t="e">
        <f t="shared" si="216"/>
        <v>#REF!</v>
      </c>
      <c r="V762" t="e">
        <f t="shared" si="217"/>
        <v>#REF!</v>
      </c>
      <c r="W762" t="e">
        <f t="shared" si="218"/>
        <v>#REF!</v>
      </c>
      <c r="X762" t="e">
        <f t="shared" si="219"/>
        <v>#REF!</v>
      </c>
      <c r="Y762" t="e">
        <f t="shared" si="220"/>
        <v>#REF!</v>
      </c>
      <c r="Z762" t="e">
        <f t="shared" si="221"/>
        <v>#REF!</v>
      </c>
    </row>
    <row r="763" spans="1:26" x14ac:dyDescent="0.3">
      <c r="A763" t="e">
        <f>IF(A762="","",IF($R$3=1,day07Test!A777,'day07'!#REF!))</f>
        <v>#REF!</v>
      </c>
      <c r="B763" t="str">
        <f t="shared" si="223"/>
        <v/>
      </c>
      <c r="C763" t="str">
        <f t="shared" si="224"/>
        <v/>
      </c>
      <c r="D763" t="str">
        <f t="shared" si="224"/>
        <v/>
      </c>
      <c r="E763" t="str">
        <f t="shared" si="224"/>
        <v/>
      </c>
      <c r="F763" t="str">
        <f t="shared" si="224"/>
        <v/>
      </c>
      <c r="G763" t="str">
        <f t="shared" si="224"/>
        <v/>
      </c>
      <c r="H763" t="str">
        <f t="shared" si="224"/>
        <v/>
      </c>
      <c r="I763" t="str">
        <f t="shared" si="224"/>
        <v/>
      </c>
      <c r="J763" t="str">
        <f t="shared" si="224"/>
        <v/>
      </c>
      <c r="K763" t="str">
        <f t="shared" si="224"/>
        <v/>
      </c>
      <c r="L763" t="str">
        <f t="shared" si="224"/>
        <v/>
      </c>
      <c r="M763" t="str">
        <f t="shared" si="225"/>
        <v/>
      </c>
      <c r="N763" t="e">
        <f t="shared" si="209"/>
        <v>#REF!</v>
      </c>
      <c r="O763" t="e">
        <f t="shared" si="210"/>
        <v>#REF!</v>
      </c>
      <c r="P763" t="e">
        <f t="shared" si="211"/>
        <v>#REF!</v>
      </c>
      <c r="Q763" t="e">
        <f t="shared" si="212"/>
        <v>#REF!</v>
      </c>
      <c r="R763" t="e">
        <f t="shared" si="213"/>
        <v>#REF!</v>
      </c>
      <c r="S763" t="e">
        <f t="shared" si="214"/>
        <v>#REF!</v>
      </c>
      <c r="T763" t="e">
        <f t="shared" si="215"/>
        <v>#REF!</v>
      </c>
      <c r="U763" t="e">
        <f t="shared" si="216"/>
        <v>#REF!</v>
      </c>
      <c r="V763" t="e">
        <f t="shared" si="217"/>
        <v>#REF!</v>
      </c>
      <c r="W763" t="e">
        <f t="shared" si="218"/>
        <v>#REF!</v>
      </c>
      <c r="X763" t="e">
        <f t="shared" si="219"/>
        <v>#REF!</v>
      </c>
      <c r="Y763" t="e">
        <f t="shared" si="220"/>
        <v>#REF!</v>
      </c>
      <c r="Z763" t="e">
        <f t="shared" si="221"/>
        <v>#REF!</v>
      </c>
    </row>
    <row r="764" spans="1:26" x14ac:dyDescent="0.3">
      <c r="A764" t="e">
        <f>IF(A763="","",IF($R$3=1,day07Test!A778,'day07'!#REF!))</f>
        <v>#REF!</v>
      </c>
      <c r="B764" t="str">
        <f t="shared" si="223"/>
        <v/>
      </c>
      <c r="C764" t="str">
        <f t="shared" si="224"/>
        <v/>
      </c>
      <c r="D764" t="str">
        <f t="shared" si="224"/>
        <v/>
      </c>
      <c r="E764" t="str">
        <f t="shared" si="224"/>
        <v/>
      </c>
      <c r="F764" t="str">
        <f t="shared" si="224"/>
        <v/>
      </c>
      <c r="G764" t="str">
        <f t="shared" si="224"/>
        <v/>
      </c>
      <c r="H764" t="str">
        <f t="shared" si="224"/>
        <v/>
      </c>
      <c r="I764" t="str">
        <f t="shared" si="224"/>
        <v/>
      </c>
      <c r="J764" t="str">
        <f t="shared" si="224"/>
        <v/>
      </c>
      <c r="K764" t="str">
        <f t="shared" si="224"/>
        <v/>
      </c>
      <c r="L764" t="str">
        <f t="shared" si="224"/>
        <v/>
      </c>
      <c r="M764" t="str">
        <f t="shared" si="225"/>
        <v/>
      </c>
      <c r="N764" t="e">
        <f t="shared" si="209"/>
        <v>#REF!</v>
      </c>
      <c r="O764" t="e">
        <f t="shared" si="210"/>
        <v>#REF!</v>
      </c>
      <c r="P764" t="e">
        <f t="shared" si="211"/>
        <v>#REF!</v>
      </c>
      <c r="Q764" t="e">
        <f t="shared" si="212"/>
        <v>#REF!</v>
      </c>
      <c r="R764" t="e">
        <f t="shared" si="213"/>
        <v>#REF!</v>
      </c>
      <c r="S764" t="e">
        <f t="shared" si="214"/>
        <v>#REF!</v>
      </c>
      <c r="T764" t="e">
        <f t="shared" si="215"/>
        <v>#REF!</v>
      </c>
      <c r="U764" t="e">
        <f t="shared" si="216"/>
        <v>#REF!</v>
      </c>
      <c r="V764" t="e">
        <f t="shared" si="217"/>
        <v>#REF!</v>
      </c>
      <c r="W764" t="e">
        <f t="shared" si="218"/>
        <v>#REF!</v>
      </c>
      <c r="X764" t="e">
        <f t="shared" si="219"/>
        <v>#REF!</v>
      </c>
      <c r="Y764" t="e">
        <f t="shared" si="220"/>
        <v>#REF!</v>
      </c>
      <c r="Z764" t="e">
        <f t="shared" si="221"/>
        <v>#REF!</v>
      </c>
    </row>
    <row r="765" spans="1:26" x14ac:dyDescent="0.3">
      <c r="A765" t="e">
        <f>IF(A764="","",IF($R$3=1,day07Test!A779,'day07'!#REF!))</f>
        <v>#REF!</v>
      </c>
      <c r="B765" t="str">
        <f t="shared" si="223"/>
        <v/>
      </c>
      <c r="C765" t="str">
        <f t="shared" si="224"/>
        <v/>
      </c>
      <c r="D765" t="str">
        <f t="shared" si="224"/>
        <v/>
      </c>
      <c r="E765" t="str">
        <f t="shared" si="224"/>
        <v/>
      </c>
      <c r="F765" t="str">
        <f t="shared" si="224"/>
        <v/>
      </c>
      <c r="G765" t="str">
        <f t="shared" ref="G765:L807" si="226">IFERROR(VALUE(MID($A765,COLUMN()-1,1)),"")</f>
        <v/>
      </c>
      <c r="H765" t="str">
        <f t="shared" si="226"/>
        <v/>
      </c>
      <c r="I765" t="str">
        <f t="shared" si="226"/>
        <v/>
      </c>
      <c r="J765" t="str">
        <f t="shared" si="226"/>
        <v/>
      </c>
      <c r="K765" t="str">
        <f t="shared" si="226"/>
        <v/>
      </c>
      <c r="L765" t="str">
        <f t="shared" si="226"/>
        <v/>
      </c>
      <c r="M765" t="str">
        <f t="shared" si="225"/>
        <v/>
      </c>
      <c r="N765" t="e">
        <f t="shared" si="209"/>
        <v>#REF!</v>
      </c>
      <c r="O765" t="e">
        <f t="shared" si="210"/>
        <v>#REF!</v>
      </c>
      <c r="P765" t="e">
        <f t="shared" si="211"/>
        <v>#REF!</v>
      </c>
      <c r="Q765" t="e">
        <f t="shared" si="212"/>
        <v>#REF!</v>
      </c>
      <c r="R765" t="e">
        <f t="shared" si="213"/>
        <v>#REF!</v>
      </c>
      <c r="S765" t="e">
        <f t="shared" si="214"/>
        <v>#REF!</v>
      </c>
      <c r="T765" t="e">
        <f t="shared" si="215"/>
        <v>#REF!</v>
      </c>
      <c r="U765" t="e">
        <f t="shared" si="216"/>
        <v>#REF!</v>
      </c>
      <c r="V765" t="e">
        <f t="shared" si="217"/>
        <v>#REF!</v>
      </c>
      <c r="W765" t="e">
        <f t="shared" si="218"/>
        <v>#REF!</v>
      </c>
      <c r="X765" t="e">
        <f t="shared" si="219"/>
        <v>#REF!</v>
      </c>
      <c r="Y765" t="e">
        <f t="shared" si="220"/>
        <v>#REF!</v>
      </c>
      <c r="Z765" t="e">
        <f t="shared" si="221"/>
        <v>#REF!</v>
      </c>
    </row>
    <row r="766" spans="1:26" x14ac:dyDescent="0.3">
      <c r="A766" t="e">
        <f>IF(A765="","",IF($R$3=1,day07Test!A780,'day07'!#REF!))</f>
        <v>#REF!</v>
      </c>
      <c r="B766" t="str">
        <f t="shared" si="223"/>
        <v/>
      </c>
      <c r="C766" t="str">
        <f t="shared" ref="C766:G815" si="227">IFERROR(VALUE(MID($A766,COLUMN()-1,1)),"")</f>
        <v/>
      </c>
      <c r="D766" t="str">
        <f t="shared" si="227"/>
        <v/>
      </c>
      <c r="E766" t="str">
        <f t="shared" si="227"/>
        <v/>
      </c>
      <c r="F766" t="str">
        <f t="shared" si="227"/>
        <v/>
      </c>
      <c r="G766" t="str">
        <f t="shared" si="226"/>
        <v/>
      </c>
      <c r="H766" t="str">
        <f t="shared" si="226"/>
        <v/>
      </c>
      <c r="I766" t="str">
        <f t="shared" si="226"/>
        <v/>
      </c>
      <c r="J766" t="str">
        <f t="shared" si="226"/>
        <v/>
      </c>
      <c r="K766" t="str">
        <f t="shared" si="226"/>
        <v/>
      </c>
      <c r="L766" t="str">
        <f t="shared" si="226"/>
        <v/>
      </c>
      <c r="M766" t="str">
        <f t="shared" si="225"/>
        <v/>
      </c>
      <c r="N766" t="e">
        <f t="shared" si="209"/>
        <v>#REF!</v>
      </c>
      <c r="O766" t="e">
        <f t="shared" si="210"/>
        <v>#REF!</v>
      </c>
      <c r="P766" t="e">
        <f t="shared" si="211"/>
        <v>#REF!</v>
      </c>
      <c r="Q766" t="e">
        <f t="shared" si="212"/>
        <v>#REF!</v>
      </c>
      <c r="R766" t="e">
        <f t="shared" si="213"/>
        <v>#REF!</v>
      </c>
      <c r="S766" t="e">
        <f t="shared" si="214"/>
        <v>#REF!</v>
      </c>
      <c r="T766" t="e">
        <f t="shared" si="215"/>
        <v>#REF!</v>
      </c>
      <c r="U766" t="e">
        <f t="shared" si="216"/>
        <v>#REF!</v>
      </c>
      <c r="V766" t="e">
        <f t="shared" si="217"/>
        <v>#REF!</v>
      </c>
      <c r="W766" t="e">
        <f t="shared" si="218"/>
        <v>#REF!</v>
      </c>
      <c r="X766" t="e">
        <f t="shared" si="219"/>
        <v>#REF!</v>
      </c>
      <c r="Y766" t="e">
        <f t="shared" si="220"/>
        <v>#REF!</v>
      </c>
      <c r="Z766" t="e">
        <f t="shared" si="221"/>
        <v>#REF!</v>
      </c>
    </row>
    <row r="767" spans="1:26" x14ac:dyDescent="0.3">
      <c r="A767" t="e">
        <f>IF(A766="","",IF($R$3=1,day07Test!A781,'day07'!#REF!))</f>
        <v>#REF!</v>
      </c>
      <c r="B767" t="str">
        <f t="shared" si="223"/>
        <v/>
      </c>
      <c r="C767" t="str">
        <f t="shared" si="227"/>
        <v/>
      </c>
      <c r="D767" t="str">
        <f t="shared" si="227"/>
        <v/>
      </c>
      <c r="E767" t="str">
        <f t="shared" si="227"/>
        <v/>
      </c>
      <c r="F767" t="str">
        <f t="shared" si="227"/>
        <v/>
      </c>
      <c r="G767" t="str">
        <f t="shared" si="226"/>
        <v/>
      </c>
      <c r="H767" t="str">
        <f t="shared" si="226"/>
        <v/>
      </c>
      <c r="I767" t="str">
        <f t="shared" si="226"/>
        <v/>
      </c>
      <c r="J767" t="str">
        <f t="shared" si="226"/>
        <v/>
      </c>
      <c r="K767" t="str">
        <f t="shared" si="226"/>
        <v/>
      </c>
      <c r="L767" t="str">
        <f t="shared" si="226"/>
        <v/>
      </c>
      <c r="M767" t="str">
        <f t="shared" si="225"/>
        <v/>
      </c>
      <c r="N767" t="e">
        <f t="shared" si="209"/>
        <v>#REF!</v>
      </c>
      <c r="O767" t="e">
        <f t="shared" si="210"/>
        <v>#REF!</v>
      </c>
      <c r="P767" t="e">
        <f t="shared" si="211"/>
        <v>#REF!</v>
      </c>
      <c r="Q767" t="e">
        <f t="shared" si="212"/>
        <v>#REF!</v>
      </c>
      <c r="R767" t="e">
        <f t="shared" si="213"/>
        <v>#REF!</v>
      </c>
      <c r="S767" t="e">
        <f t="shared" si="214"/>
        <v>#REF!</v>
      </c>
      <c r="T767" t="e">
        <f t="shared" si="215"/>
        <v>#REF!</v>
      </c>
      <c r="U767" t="e">
        <f t="shared" si="216"/>
        <v>#REF!</v>
      </c>
      <c r="V767" t="e">
        <f t="shared" si="217"/>
        <v>#REF!</v>
      </c>
      <c r="W767" t="e">
        <f t="shared" si="218"/>
        <v>#REF!</v>
      </c>
      <c r="X767" t="e">
        <f t="shared" si="219"/>
        <v>#REF!</v>
      </c>
      <c r="Y767" t="e">
        <f t="shared" si="220"/>
        <v>#REF!</v>
      </c>
      <c r="Z767" t="e">
        <f t="shared" si="221"/>
        <v>#REF!</v>
      </c>
    </row>
    <row r="768" spans="1:26" x14ac:dyDescent="0.3">
      <c r="A768" t="e">
        <f>IF(A767="","",IF($R$3=1,day07Test!A782,'day07'!#REF!))</f>
        <v>#REF!</v>
      </c>
      <c r="B768" t="str">
        <f t="shared" si="223"/>
        <v/>
      </c>
      <c r="C768" t="str">
        <f t="shared" si="227"/>
        <v/>
      </c>
      <c r="D768" t="str">
        <f t="shared" si="227"/>
        <v/>
      </c>
      <c r="E768" t="str">
        <f t="shared" si="227"/>
        <v/>
      </c>
      <c r="F768" t="str">
        <f t="shared" si="227"/>
        <v/>
      </c>
      <c r="G768" t="str">
        <f t="shared" si="226"/>
        <v/>
      </c>
      <c r="H768" t="str">
        <f t="shared" si="226"/>
        <v/>
      </c>
      <c r="I768" t="str">
        <f t="shared" si="226"/>
        <v/>
      </c>
      <c r="J768" t="str">
        <f t="shared" si="226"/>
        <v/>
      </c>
      <c r="K768" t="str">
        <f t="shared" si="226"/>
        <v/>
      </c>
      <c r="L768" t="str">
        <f t="shared" si="226"/>
        <v/>
      </c>
      <c r="M768" t="str">
        <f t="shared" si="225"/>
        <v/>
      </c>
      <c r="N768" t="e">
        <f t="shared" si="209"/>
        <v>#REF!</v>
      </c>
      <c r="O768" t="e">
        <f t="shared" si="210"/>
        <v>#REF!</v>
      </c>
      <c r="P768" t="e">
        <f t="shared" si="211"/>
        <v>#REF!</v>
      </c>
      <c r="Q768" t="e">
        <f t="shared" si="212"/>
        <v>#REF!</v>
      </c>
      <c r="R768" t="e">
        <f t="shared" si="213"/>
        <v>#REF!</v>
      </c>
      <c r="S768" t="e">
        <f t="shared" si="214"/>
        <v>#REF!</v>
      </c>
      <c r="T768" t="e">
        <f t="shared" si="215"/>
        <v>#REF!</v>
      </c>
      <c r="U768" t="e">
        <f t="shared" si="216"/>
        <v>#REF!</v>
      </c>
      <c r="V768" t="e">
        <f t="shared" si="217"/>
        <v>#REF!</v>
      </c>
      <c r="W768" t="e">
        <f t="shared" si="218"/>
        <v>#REF!</v>
      </c>
      <c r="X768" t="e">
        <f t="shared" si="219"/>
        <v>#REF!</v>
      </c>
      <c r="Y768" t="e">
        <f t="shared" si="220"/>
        <v>#REF!</v>
      </c>
      <c r="Z768" t="e">
        <f t="shared" si="221"/>
        <v>#REF!</v>
      </c>
    </row>
    <row r="769" spans="1:26" x14ac:dyDescent="0.3">
      <c r="A769" t="e">
        <f>IF(A768="","",IF($R$3=1,day07Test!A783,'day07'!#REF!))</f>
        <v>#REF!</v>
      </c>
      <c r="B769" t="str">
        <f t="shared" si="223"/>
        <v/>
      </c>
      <c r="C769" t="str">
        <f t="shared" si="227"/>
        <v/>
      </c>
      <c r="D769" t="str">
        <f t="shared" si="227"/>
        <v/>
      </c>
      <c r="E769" t="str">
        <f t="shared" si="227"/>
        <v/>
      </c>
      <c r="F769" t="str">
        <f t="shared" si="227"/>
        <v/>
      </c>
      <c r="G769" t="str">
        <f t="shared" si="226"/>
        <v/>
      </c>
      <c r="H769" t="str">
        <f t="shared" si="226"/>
        <v/>
      </c>
      <c r="I769" t="str">
        <f t="shared" si="226"/>
        <v/>
      </c>
      <c r="J769" t="str">
        <f t="shared" si="226"/>
        <v/>
      </c>
      <c r="K769" t="str">
        <f t="shared" si="226"/>
        <v/>
      </c>
      <c r="L769" t="str">
        <f t="shared" si="226"/>
        <v/>
      </c>
      <c r="M769" t="str">
        <f t="shared" si="225"/>
        <v/>
      </c>
      <c r="N769" t="e">
        <f t="shared" si="209"/>
        <v>#REF!</v>
      </c>
      <c r="O769" t="e">
        <f t="shared" si="210"/>
        <v>#REF!</v>
      </c>
      <c r="P769" t="e">
        <f t="shared" si="211"/>
        <v>#REF!</v>
      </c>
      <c r="Q769" t="e">
        <f t="shared" si="212"/>
        <v>#REF!</v>
      </c>
      <c r="R769" t="e">
        <f t="shared" si="213"/>
        <v>#REF!</v>
      </c>
      <c r="S769" t="e">
        <f t="shared" si="214"/>
        <v>#REF!</v>
      </c>
      <c r="T769" t="e">
        <f t="shared" si="215"/>
        <v>#REF!</v>
      </c>
      <c r="U769" t="e">
        <f t="shared" si="216"/>
        <v>#REF!</v>
      </c>
      <c r="V769" t="e">
        <f t="shared" si="217"/>
        <v>#REF!</v>
      </c>
      <c r="W769" t="e">
        <f t="shared" si="218"/>
        <v>#REF!</v>
      </c>
      <c r="X769" t="e">
        <f t="shared" si="219"/>
        <v>#REF!</v>
      </c>
      <c r="Y769" t="e">
        <f t="shared" si="220"/>
        <v>#REF!</v>
      </c>
      <c r="Z769" t="e">
        <f t="shared" si="221"/>
        <v>#REF!</v>
      </c>
    </row>
    <row r="770" spans="1:26" x14ac:dyDescent="0.3">
      <c r="A770" t="e">
        <f>IF(A769="","",IF($R$3=1,day07Test!A784,'day07'!#REF!))</f>
        <v>#REF!</v>
      </c>
      <c r="B770" t="str">
        <f t="shared" si="223"/>
        <v/>
      </c>
      <c r="C770" t="str">
        <f t="shared" si="227"/>
        <v/>
      </c>
      <c r="D770" t="str">
        <f t="shared" si="227"/>
        <v/>
      </c>
      <c r="E770" t="str">
        <f t="shared" si="227"/>
        <v/>
      </c>
      <c r="F770" t="str">
        <f t="shared" si="227"/>
        <v/>
      </c>
      <c r="G770" t="str">
        <f t="shared" si="226"/>
        <v/>
      </c>
      <c r="H770" t="str">
        <f t="shared" si="226"/>
        <v/>
      </c>
      <c r="I770" t="str">
        <f t="shared" si="226"/>
        <v/>
      </c>
      <c r="J770" t="str">
        <f t="shared" si="226"/>
        <v/>
      </c>
      <c r="K770" t="str">
        <f t="shared" si="226"/>
        <v/>
      </c>
      <c r="L770" t="str">
        <f t="shared" si="226"/>
        <v/>
      </c>
      <c r="M770" t="str">
        <f t="shared" si="225"/>
        <v/>
      </c>
      <c r="N770" t="e">
        <f t="shared" si="209"/>
        <v>#REF!</v>
      </c>
      <c r="O770" t="e">
        <f t="shared" si="210"/>
        <v>#REF!</v>
      </c>
      <c r="P770" t="e">
        <f t="shared" si="211"/>
        <v>#REF!</v>
      </c>
      <c r="Q770" t="e">
        <f t="shared" si="212"/>
        <v>#REF!</v>
      </c>
      <c r="R770" t="e">
        <f t="shared" si="213"/>
        <v>#REF!</v>
      </c>
      <c r="S770" t="e">
        <f t="shared" si="214"/>
        <v>#REF!</v>
      </c>
      <c r="T770" t="e">
        <f t="shared" si="215"/>
        <v>#REF!</v>
      </c>
      <c r="U770" t="e">
        <f t="shared" si="216"/>
        <v>#REF!</v>
      </c>
      <c r="V770" t="e">
        <f t="shared" si="217"/>
        <v>#REF!</v>
      </c>
      <c r="W770" t="e">
        <f t="shared" si="218"/>
        <v>#REF!</v>
      </c>
      <c r="X770" t="e">
        <f t="shared" si="219"/>
        <v>#REF!</v>
      </c>
      <c r="Y770" t="e">
        <f t="shared" si="220"/>
        <v>#REF!</v>
      </c>
      <c r="Z770" t="e">
        <f t="shared" si="221"/>
        <v>#REF!</v>
      </c>
    </row>
    <row r="771" spans="1:26" x14ac:dyDescent="0.3">
      <c r="A771" t="e">
        <f>IF(A770="","",IF($R$3=1,day07Test!A785,'day07'!#REF!))</f>
        <v>#REF!</v>
      </c>
      <c r="B771" t="str">
        <f t="shared" si="223"/>
        <v/>
      </c>
      <c r="C771" t="str">
        <f t="shared" si="227"/>
        <v/>
      </c>
      <c r="D771" t="str">
        <f t="shared" si="227"/>
        <v/>
      </c>
      <c r="E771" t="str">
        <f t="shared" si="227"/>
        <v/>
      </c>
      <c r="F771" t="str">
        <f t="shared" si="227"/>
        <v/>
      </c>
      <c r="G771" t="str">
        <f t="shared" si="226"/>
        <v/>
      </c>
      <c r="H771" t="str">
        <f t="shared" si="226"/>
        <v/>
      </c>
      <c r="I771" t="str">
        <f t="shared" si="226"/>
        <v/>
      </c>
      <c r="J771" t="str">
        <f t="shared" si="226"/>
        <v/>
      </c>
      <c r="K771" t="str">
        <f t="shared" si="226"/>
        <v/>
      </c>
      <c r="L771" t="str">
        <f t="shared" si="226"/>
        <v/>
      </c>
      <c r="M771" t="str">
        <f t="shared" si="225"/>
        <v/>
      </c>
      <c r="N771" t="e">
        <f t="shared" si="209"/>
        <v>#REF!</v>
      </c>
      <c r="O771" t="e">
        <f t="shared" si="210"/>
        <v>#REF!</v>
      </c>
      <c r="P771" t="e">
        <f t="shared" si="211"/>
        <v>#REF!</v>
      </c>
      <c r="Q771" t="e">
        <f t="shared" si="212"/>
        <v>#REF!</v>
      </c>
      <c r="R771" t="e">
        <f t="shared" si="213"/>
        <v>#REF!</v>
      </c>
      <c r="S771" t="e">
        <f t="shared" si="214"/>
        <v>#REF!</v>
      </c>
      <c r="T771" t="e">
        <f t="shared" si="215"/>
        <v>#REF!</v>
      </c>
      <c r="U771" t="e">
        <f t="shared" si="216"/>
        <v>#REF!</v>
      </c>
      <c r="V771" t="e">
        <f t="shared" si="217"/>
        <v>#REF!</v>
      </c>
      <c r="W771" t="e">
        <f t="shared" si="218"/>
        <v>#REF!</v>
      </c>
      <c r="X771" t="e">
        <f t="shared" si="219"/>
        <v>#REF!</v>
      </c>
      <c r="Y771" t="e">
        <f t="shared" si="220"/>
        <v>#REF!</v>
      </c>
      <c r="Z771" t="e">
        <f t="shared" si="221"/>
        <v>#REF!</v>
      </c>
    </row>
    <row r="772" spans="1:26" x14ac:dyDescent="0.3">
      <c r="A772" t="e">
        <f>IF(A771="","",IF($R$3=1,day07Test!A786,'day07'!#REF!))</f>
        <v>#REF!</v>
      </c>
      <c r="B772" t="str">
        <f t="shared" si="223"/>
        <v/>
      </c>
      <c r="C772" t="str">
        <f t="shared" si="227"/>
        <v/>
      </c>
      <c r="D772" t="str">
        <f t="shared" si="227"/>
        <v/>
      </c>
      <c r="E772" t="str">
        <f t="shared" si="227"/>
        <v/>
      </c>
      <c r="F772" t="str">
        <f t="shared" si="227"/>
        <v/>
      </c>
      <c r="G772" t="str">
        <f t="shared" si="226"/>
        <v/>
      </c>
      <c r="H772" t="str">
        <f t="shared" si="226"/>
        <v/>
      </c>
      <c r="I772" t="str">
        <f t="shared" si="226"/>
        <v/>
      </c>
      <c r="J772" t="str">
        <f t="shared" si="226"/>
        <v/>
      </c>
      <c r="K772" t="str">
        <f t="shared" si="226"/>
        <v/>
      </c>
      <c r="L772" t="str">
        <f t="shared" si="226"/>
        <v/>
      </c>
      <c r="M772" t="str">
        <f t="shared" si="225"/>
        <v/>
      </c>
      <c r="N772" t="e">
        <f t="shared" si="209"/>
        <v>#REF!</v>
      </c>
      <c r="O772" t="e">
        <f t="shared" si="210"/>
        <v>#REF!</v>
      </c>
      <c r="P772" t="e">
        <f t="shared" si="211"/>
        <v>#REF!</v>
      </c>
      <c r="Q772" t="e">
        <f t="shared" si="212"/>
        <v>#REF!</v>
      </c>
      <c r="R772" t="e">
        <f t="shared" si="213"/>
        <v>#REF!</v>
      </c>
      <c r="S772" t="e">
        <f t="shared" si="214"/>
        <v>#REF!</v>
      </c>
      <c r="T772" t="e">
        <f t="shared" si="215"/>
        <v>#REF!</v>
      </c>
      <c r="U772" t="e">
        <f t="shared" si="216"/>
        <v>#REF!</v>
      </c>
      <c r="V772" t="e">
        <f t="shared" si="217"/>
        <v>#REF!</v>
      </c>
      <c r="W772" t="e">
        <f t="shared" si="218"/>
        <v>#REF!</v>
      </c>
      <c r="X772" t="e">
        <f t="shared" si="219"/>
        <v>#REF!</v>
      </c>
      <c r="Y772" t="e">
        <f t="shared" si="220"/>
        <v>#REF!</v>
      </c>
      <c r="Z772" t="e">
        <f t="shared" si="221"/>
        <v>#REF!</v>
      </c>
    </row>
    <row r="773" spans="1:26" x14ac:dyDescent="0.3">
      <c r="A773" t="e">
        <f>IF(A772="","",IF($R$3=1,day07Test!A787,'day07'!#REF!))</f>
        <v>#REF!</v>
      </c>
      <c r="B773" t="str">
        <f t="shared" si="223"/>
        <v/>
      </c>
      <c r="C773" t="str">
        <f t="shared" si="227"/>
        <v/>
      </c>
      <c r="D773" t="str">
        <f t="shared" si="227"/>
        <v/>
      </c>
      <c r="E773" t="str">
        <f t="shared" si="227"/>
        <v/>
      </c>
      <c r="F773" t="str">
        <f t="shared" si="227"/>
        <v/>
      </c>
      <c r="G773" t="str">
        <f t="shared" si="226"/>
        <v/>
      </c>
      <c r="H773" t="str">
        <f t="shared" si="226"/>
        <v/>
      </c>
      <c r="I773" t="str">
        <f t="shared" si="226"/>
        <v/>
      </c>
      <c r="J773" t="str">
        <f t="shared" si="226"/>
        <v/>
      </c>
      <c r="K773" t="str">
        <f t="shared" si="226"/>
        <v/>
      </c>
      <c r="L773" t="str">
        <f t="shared" si="226"/>
        <v/>
      </c>
      <c r="M773" t="str">
        <f t="shared" si="225"/>
        <v/>
      </c>
      <c r="N773" t="e">
        <f t="shared" si="209"/>
        <v>#REF!</v>
      </c>
      <c r="O773" t="e">
        <f t="shared" si="210"/>
        <v>#REF!</v>
      </c>
      <c r="P773" t="e">
        <f t="shared" si="211"/>
        <v>#REF!</v>
      </c>
      <c r="Q773" t="e">
        <f t="shared" si="212"/>
        <v>#REF!</v>
      </c>
      <c r="R773" t="e">
        <f t="shared" si="213"/>
        <v>#REF!</v>
      </c>
      <c r="S773" t="e">
        <f t="shared" si="214"/>
        <v>#REF!</v>
      </c>
      <c r="T773" t="e">
        <f t="shared" si="215"/>
        <v>#REF!</v>
      </c>
      <c r="U773" t="e">
        <f t="shared" si="216"/>
        <v>#REF!</v>
      </c>
      <c r="V773" t="e">
        <f t="shared" si="217"/>
        <v>#REF!</v>
      </c>
      <c r="W773" t="e">
        <f t="shared" si="218"/>
        <v>#REF!</v>
      </c>
      <c r="X773" t="e">
        <f t="shared" si="219"/>
        <v>#REF!</v>
      </c>
      <c r="Y773" t="e">
        <f t="shared" si="220"/>
        <v>#REF!</v>
      </c>
      <c r="Z773" t="e">
        <f t="shared" si="221"/>
        <v>#REF!</v>
      </c>
    </row>
    <row r="774" spans="1:26" x14ac:dyDescent="0.3">
      <c r="A774" t="e">
        <f>IF(A773="","",IF($R$3=1,day07Test!A788,'day07'!#REF!))</f>
        <v>#REF!</v>
      </c>
      <c r="B774" t="str">
        <f t="shared" si="223"/>
        <v/>
      </c>
      <c r="C774" t="str">
        <f t="shared" si="227"/>
        <v/>
      </c>
      <c r="D774" t="str">
        <f t="shared" si="227"/>
        <v/>
      </c>
      <c r="E774" t="str">
        <f t="shared" si="227"/>
        <v/>
      </c>
      <c r="F774" t="str">
        <f t="shared" si="227"/>
        <v/>
      </c>
      <c r="G774" t="str">
        <f t="shared" si="226"/>
        <v/>
      </c>
      <c r="H774" t="str">
        <f t="shared" si="226"/>
        <v/>
      </c>
      <c r="I774" t="str">
        <f t="shared" si="226"/>
        <v/>
      </c>
      <c r="J774" t="str">
        <f t="shared" si="226"/>
        <v/>
      </c>
      <c r="K774" t="str">
        <f t="shared" si="226"/>
        <v/>
      </c>
      <c r="L774" t="str">
        <f t="shared" si="226"/>
        <v/>
      </c>
      <c r="M774" t="str">
        <f t="shared" si="225"/>
        <v/>
      </c>
      <c r="N774" t="e">
        <f t="shared" si="209"/>
        <v>#REF!</v>
      </c>
      <c r="O774" t="e">
        <f t="shared" si="210"/>
        <v>#REF!</v>
      </c>
      <c r="P774" t="e">
        <f t="shared" si="211"/>
        <v>#REF!</v>
      </c>
      <c r="Q774" t="e">
        <f t="shared" si="212"/>
        <v>#REF!</v>
      </c>
      <c r="R774" t="e">
        <f t="shared" si="213"/>
        <v>#REF!</v>
      </c>
      <c r="S774" t="e">
        <f t="shared" si="214"/>
        <v>#REF!</v>
      </c>
      <c r="T774" t="e">
        <f t="shared" si="215"/>
        <v>#REF!</v>
      </c>
      <c r="U774" t="e">
        <f t="shared" si="216"/>
        <v>#REF!</v>
      </c>
      <c r="V774" t="e">
        <f t="shared" si="217"/>
        <v>#REF!</v>
      </c>
      <c r="W774" t="e">
        <f t="shared" si="218"/>
        <v>#REF!</v>
      </c>
      <c r="X774" t="e">
        <f t="shared" si="219"/>
        <v>#REF!</v>
      </c>
      <c r="Y774" t="e">
        <f t="shared" si="220"/>
        <v>#REF!</v>
      </c>
      <c r="Z774" t="e">
        <f t="shared" si="221"/>
        <v>#REF!</v>
      </c>
    </row>
    <row r="775" spans="1:26" x14ac:dyDescent="0.3">
      <c r="A775" t="e">
        <f>IF(A774="","",IF($R$3=1,day07Test!A789,'day07'!#REF!))</f>
        <v>#REF!</v>
      </c>
      <c r="B775" t="str">
        <f t="shared" si="223"/>
        <v/>
      </c>
      <c r="C775" t="str">
        <f t="shared" si="227"/>
        <v/>
      </c>
      <c r="D775" t="str">
        <f t="shared" si="227"/>
        <v/>
      </c>
      <c r="E775" t="str">
        <f t="shared" si="227"/>
        <v/>
      </c>
      <c r="F775" t="str">
        <f t="shared" si="227"/>
        <v/>
      </c>
      <c r="G775" t="str">
        <f t="shared" si="226"/>
        <v/>
      </c>
      <c r="H775" t="str">
        <f t="shared" si="226"/>
        <v/>
      </c>
      <c r="I775" t="str">
        <f t="shared" si="226"/>
        <v/>
      </c>
      <c r="J775" t="str">
        <f t="shared" si="226"/>
        <v/>
      </c>
      <c r="K775" t="str">
        <f t="shared" si="226"/>
        <v/>
      </c>
      <c r="L775" t="str">
        <f t="shared" si="226"/>
        <v/>
      </c>
      <c r="M775" t="str">
        <f t="shared" si="225"/>
        <v/>
      </c>
      <c r="N775" t="e">
        <f t="shared" si="209"/>
        <v>#REF!</v>
      </c>
      <c r="O775" t="e">
        <f t="shared" si="210"/>
        <v>#REF!</v>
      </c>
      <c r="P775" t="e">
        <f t="shared" si="211"/>
        <v>#REF!</v>
      </c>
      <c r="Q775" t="e">
        <f t="shared" si="212"/>
        <v>#REF!</v>
      </c>
      <c r="R775" t="e">
        <f t="shared" si="213"/>
        <v>#REF!</v>
      </c>
      <c r="S775" t="e">
        <f t="shared" si="214"/>
        <v>#REF!</v>
      </c>
      <c r="T775" t="e">
        <f t="shared" si="215"/>
        <v>#REF!</v>
      </c>
      <c r="U775" t="e">
        <f t="shared" si="216"/>
        <v>#REF!</v>
      </c>
      <c r="V775" t="e">
        <f t="shared" si="217"/>
        <v>#REF!</v>
      </c>
      <c r="W775" t="e">
        <f t="shared" si="218"/>
        <v>#REF!</v>
      </c>
      <c r="X775" t="e">
        <f t="shared" si="219"/>
        <v>#REF!</v>
      </c>
      <c r="Y775" t="e">
        <f t="shared" si="220"/>
        <v>#REF!</v>
      </c>
      <c r="Z775" t="e">
        <f t="shared" si="221"/>
        <v>#REF!</v>
      </c>
    </row>
    <row r="776" spans="1:26" x14ac:dyDescent="0.3">
      <c r="A776" t="e">
        <f>IF(A775="","",IF($R$3=1,day07Test!A790,'day07'!#REF!))</f>
        <v>#REF!</v>
      </c>
      <c r="B776" t="str">
        <f t="shared" si="223"/>
        <v/>
      </c>
      <c r="C776" t="str">
        <f t="shared" si="227"/>
        <v/>
      </c>
      <c r="D776" t="str">
        <f t="shared" si="227"/>
        <v/>
      </c>
      <c r="E776" t="str">
        <f t="shared" si="227"/>
        <v/>
      </c>
      <c r="F776" t="str">
        <f t="shared" si="227"/>
        <v/>
      </c>
      <c r="G776" t="str">
        <f t="shared" si="226"/>
        <v/>
      </c>
      <c r="H776" t="str">
        <f t="shared" si="226"/>
        <v/>
      </c>
      <c r="I776" t="str">
        <f t="shared" si="226"/>
        <v/>
      </c>
      <c r="J776" t="str">
        <f t="shared" si="226"/>
        <v/>
      </c>
      <c r="K776" t="str">
        <f t="shared" si="226"/>
        <v/>
      </c>
      <c r="L776" t="str">
        <f t="shared" si="226"/>
        <v/>
      </c>
      <c r="M776" t="str">
        <f t="shared" si="225"/>
        <v/>
      </c>
      <c r="N776" t="e">
        <f t="shared" si="209"/>
        <v>#REF!</v>
      </c>
      <c r="O776" t="e">
        <f t="shared" si="210"/>
        <v>#REF!</v>
      </c>
      <c r="P776" t="e">
        <f t="shared" si="211"/>
        <v>#REF!</v>
      </c>
      <c r="Q776" t="e">
        <f t="shared" si="212"/>
        <v>#REF!</v>
      </c>
      <c r="R776" t="e">
        <f t="shared" si="213"/>
        <v>#REF!</v>
      </c>
      <c r="S776" t="e">
        <f t="shared" si="214"/>
        <v>#REF!</v>
      </c>
      <c r="T776" t="e">
        <f t="shared" si="215"/>
        <v>#REF!</v>
      </c>
      <c r="U776" t="e">
        <f t="shared" si="216"/>
        <v>#REF!</v>
      </c>
      <c r="V776" t="e">
        <f t="shared" si="217"/>
        <v>#REF!</v>
      </c>
      <c r="W776" t="e">
        <f t="shared" si="218"/>
        <v>#REF!</v>
      </c>
      <c r="X776" t="e">
        <f t="shared" si="219"/>
        <v>#REF!</v>
      </c>
      <c r="Y776" t="e">
        <f t="shared" si="220"/>
        <v>#REF!</v>
      </c>
      <c r="Z776" t="e">
        <f t="shared" si="221"/>
        <v>#REF!</v>
      </c>
    </row>
    <row r="777" spans="1:26" x14ac:dyDescent="0.3">
      <c r="A777" t="e">
        <f>IF(A776="","",IF($R$3=1,day07Test!A791,'day07'!#REF!))</f>
        <v>#REF!</v>
      </c>
      <c r="B777" t="str">
        <f t="shared" si="223"/>
        <v/>
      </c>
      <c r="C777" t="str">
        <f t="shared" si="227"/>
        <v/>
      </c>
      <c r="D777" t="str">
        <f t="shared" si="227"/>
        <v/>
      </c>
      <c r="E777" t="str">
        <f t="shared" si="227"/>
        <v/>
      </c>
      <c r="F777" t="str">
        <f t="shared" si="227"/>
        <v/>
      </c>
      <c r="G777" t="str">
        <f t="shared" si="226"/>
        <v/>
      </c>
      <c r="H777" t="str">
        <f t="shared" si="226"/>
        <v/>
      </c>
      <c r="I777" t="str">
        <f t="shared" si="226"/>
        <v/>
      </c>
      <c r="J777" t="str">
        <f t="shared" si="226"/>
        <v/>
      </c>
      <c r="K777" t="str">
        <f t="shared" si="226"/>
        <v/>
      </c>
      <c r="L777" t="str">
        <f t="shared" si="226"/>
        <v/>
      </c>
      <c r="M777" t="str">
        <f t="shared" si="225"/>
        <v/>
      </c>
      <c r="N777" t="e">
        <f t="shared" si="209"/>
        <v>#REF!</v>
      </c>
      <c r="O777" t="e">
        <f t="shared" si="210"/>
        <v>#REF!</v>
      </c>
      <c r="P777" t="e">
        <f t="shared" si="211"/>
        <v>#REF!</v>
      </c>
      <c r="Q777" t="e">
        <f t="shared" si="212"/>
        <v>#REF!</v>
      </c>
      <c r="R777" t="e">
        <f t="shared" si="213"/>
        <v>#REF!</v>
      </c>
      <c r="S777" t="e">
        <f t="shared" si="214"/>
        <v>#REF!</v>
      </c>
      <c r="T777" t="e">
        <f t="shared" si="215"/>
        <v>#REF!</v>
      </c>
      <c r="U777" t="e">
        <f t="shared" si="216"/>
        <v>#REF!</v>
      </c>
      <c r="V777" t="e">
        <f t="shared" si="217"/>
        <v>#REF!</v>
      </c>
      <c r="W777" t="e">
        <f t="shared" si="218"/>
        <v>#REF!</v>
      </c>
      <c r="X777" t="e">
        <f t="shared" si="219"/>
        <v>#REF!</v>
      </c>
      <c r="Y777" t="e">
        <f t="shared" si="220"/>
        <v>#REF!</v>
      </c>
      <c r="Z777" t="e">
        <f t="shared" si="221"/>
        <v>#REF!</v>
      </c>
    </row>
    <row r="778" spans="1:26" x14ac:dyDescent="0.3">
      <c r="A778" t="e">
        <f>IF(A777="","",IF($R$3=1,day07Test!A792,'day07'!#REF!))</f>
        <v>#REF!</v>
      </c>
      <c r="B778" t="str">
        <f t="shared" si="223"/>
        <v/>
      </c>
      <c r="C778" t="str">
        <f t="shared" si="227"/>
        <v/>
      </c>
      <c r="D778" t="str">
        <f t="shared" si="227"/>
        <v/>
      </c>
      <c r="E778" t="str">
        <f t="shared" si="227"/>
        <v/>
      </c>
      <c r="F778" t="str">
        <f t="shared" si="227"/>
        <v/>
      </c>
      <c r="G778" t="str">
        <f t="shared" si="226"/>
        <v/>
      </c>
      <c r="H778" t="str">
        <f t="shared" si="226"/>
        <v/>
      </c>
      <c r="I778" t="str">
        <f t="shared" si="226"/>
        <v/>
      </c>
      <c r="J778" t="str">
        <f t="shared" si="226"/>
        <v/>
      </c>
      <c r="K778" t="str">
        <f t="shared" si="226"/>
        <v/>
      </c>
      <c r="L778" t="str">
        <f t="shared" si="226"/>
        <v/>
      </c>
      <c r="M778" t="str">
        <f t="shared" si="225"/>
        <v/>
      </c>
      <c r="N778" t="e">
        <f t="shared" si="209"/>
        <v>#REF!</v>
      </c>
      <c r="O778" t="e">
        <f t="shared" si="210"/>
        <v>#REF!</v>
      </c>
      <c r="P778" t="e">
        <f t="shared" si="211"/>
        <v>#REF!</v>
      </c>
      <c r="Q778" t="e">
        <f t="shared" si="212"/>
        <v>#REF!</v>
      </c>
      <c r="R778" t="e">
        <f t="shared" si="213"/>
        <v>#REF!</v>
      </c>
      <c r="S778" t="e">
        <f t="shared" si="214"/>
        <v>#REF!</v>
      </c>
      <c r="T778" t="e">
        <f t="shared" si="215"/>
        <v>#REF!</v>
      </c>
      <c r="U778" t="e">
        <f t="shared" si="216"/>
        <v>#REF!</v>
      </c>
      <c r="V778" t="e">
        <f t="shared" si="217"/>
        <v>#REF!</v>
      </c>
      <c r="W778" t="e">
        <f t="shared" si="218"/>
        <v>#REF!</v>
      </c>
      <c r="X778" t="e">
        <f t="shared" si="219"/>
        <v>#REF!</v>
      </c>
      <c r="Y778" t="e">
        <f t="shared" si="220"/>
        <v>#REF!</v>
      </c>
      <c r="Z778" t="e">
        <f t="shared" si="221"/>
        <v>#REF!</v>
      </c>
    </row>
    <row r="779" spans="1:26" x14ac:dyDescent="0.3">
      <c r="A779" t="e">
        <f>IF(A778="","",IF($R$3=1,day07Test!A793,'day07'!#REF!))</f>
        <v>#REF!</v>
      </c>
      <c r="B779" t="str">
        <f t="shared" si="223"/>
        <v/>
      </c>
      <c r="C779" t="str">
        <f t="shared" si="227"/>
        <v/>
      </c>
      <c r="D779" t="str">
        <f t="shared" si="227"/>
        <v/>
      </c>
      <c r="E779" t="str">
        <f t="shared" si="227"/>
        <v/>
      </c>
      <c r="F779" t="str">
        <f t="shared" si="227"/>
        <v/>
      </c>
      <c r="G779" t="str">
        <f t="shared" si="226"/>
        <v/>
      </c>
      <c r="H779" t="str">
        <f t="shared" si="226"/>
        <v/>
      </c>
      <c r="I779" t="str">
        <f t="shared" si="226"/>
        <v/>
      </c>
      <c r="J779" t="str">
        <f t="shared" si="226"/>
        <v/>
      </c>
      <c r="K779" t="str">
        <f t="shared" si="226"/>
        <v/>
      </c>
      <c r="L779" t="str">
        <f t="shared" si="226"/>
        <v/>
      </c>
      <c r="M779" t="str">
        <f t="shared" si="225"/>
        <v/>
      </c>
      <c r="N779" t="e">
        <f t="shared" ref="N779:N842" si="228">IF($A779&lt;&gt;"",TRUE,"")</f>
        <v>#REF!</v>
      </c>
      <c r="O779" t="e">
        <f t="shared" ref="O779:O842" si="229">IF($A779="","",AND(N779,B$8=B779))</f>
        <v>#REF!</v>
      </c>
      <c r="P779" t="e">
        <f t="shared" ref="P779:P842" si="230">IF($A779="","",AND(O779,C$8=C779))</f>
        <v>#REF!</v>
      </c>
      <c r="Q779" t="e">
        <f t="shared" ref="Q779:Q842" si="231">IF($A779="","",AND(P779,D$8=D779))</f>
        <v>#REF!</v>
      </c>
      <c r="R779" t="e">
        <f t="shared" ref="R779:R842" si="232">IF($A779="","",AND(Q779,E$8=E779))</f>
        <v>#REF!</v>
      </c>
      <c r="S779" t="e">
        <f t="shared" ref="S779:S842" si="233">IF($A779="","",AND(R779,F$8=F779))</f>
        <v>#REF!</v>
      </c>
      <c r="T779" t="e">
        <f t="shared" ref="T779:T842" si="234">IF($A779="","",AND(S779,G$8=G779))</f>
        <v>#REF!</v>
      </c>
      <c r="U779" t="e">
        <f t="shared" ref="U779:U842" si="235">IF($A779="","",AND(T779,H$8=H779))</f>
        <v>#REF!</v>
      </c>
      <c r="V779" t="e">
        <f t="shared" ref="V779:V842" si="236">IF($A779="","",AND(U779,I$8=I779))</f>
        <v>#REF!</v>
      </c>
      <c r="W779" t="e">
        <f t="shared" ref="W779:W842" si="237">IF($A779="","",AND(V779,J$8=J779))</f>
        <v>#REF!</v>
      </c>
      <c r="X779" t="e">
        <f t="shared" ref="X779:X842" si="238">IF($A779="","",AND(W779,K$8=K779))</f>
        <v>#REF!</v>
      </c>
      <c r="Y779" t="e">
        <f t="shared" ref="Y779:Y842" si="239">IF($A779="","",AND(X779,L$8=L779))</f>
        <v>#REF!</v>
      </c>
      <c r="Z779" t="e">
        <f t="shared" ref="Z779:Z842" si="240">IF($A779="","",AND(Y779,M$8=M779))</f>
        <v>#REF!</v>
      </c>
    </row>
    <row r="780" spans="1:26" x14ac:dyDescent="0.3">
      <c r="A780" t="e">
        <f>IF(A779="","",IF($R$3=1,day07Test!A794,'day07'!#REF!))</f>
        <v>#REF!</v>
      </c>
      <c r="B780" t="str">
        <f t="shared" si="223"/>
        <v/>
      </c>
      <c r="C780" t="str">
        <f t="shared" si="227"/>
        <v/>
      </c>
      <c r="D780" t="str">
        <f t="shared" si="227"/>
        <v/>
      </c>
      <c r="E780" t="str">
        <f t="shared" si="227"/>
        <v/>
      </c>
      <c r="F780" t="str">
        <f t="shared" si="227"/>
        <v/>
      </c>
      <c r="G780" t="str">
        <f t="shared" si="226"/>
        <v/>
      </c>
      <c r="H780" t="str">
        <f t="shared" si="226"/>
        <v/>
      </c>
      <c r="I780" t="str">
        <f t="shared" si="226"/>
        <v/>
      </c>
      <c r="J780" t="str">
        <f t="shared" si="226"/>
        <v/>
      </c>
      <c r="K780" t="str">
        <f t="shared" si="226"/>
        <v/>
      </c>
      <c r="L780" t="str">
        <f t="shared" si="226"/>
        <v/>
      </c>
      <c r="M780" t="str">
        <f t="shared" si="225"/>
        <v/>
      </c>
      <c r="N780" t="e">
        <f t="shared" si="228"/>
        <v>#REF!</v>
      </c>
      <c r="O780" t="e">
        <f t="shared" si="229"/>
        <v>#REF!</v>
      </c>
      <c r="P780" t="e">
        <f t="shared" si="230"/>
        <v>#REF!</v>
      </c>
      <c r="Q780" t="e">
        <f t="shared" si="231"/>
        <v>#REF!</v>
      </c>
      <c r="R780" t="e">
        <f t="shared" si="232"/>
        <v>#REF!</v>
      </c>
      <c r="S780" t="e">
        <f t="shared" si="233"/>
        <v>#REF!</v>
      </c>
      <c r="T780" t="e">
        <f t="shared" si="234"/>
        <v>#REF!</v>
      </c>
      <c r="U780" t="e">
        <f t="shared" si="235"/>
        <v>#REF!</v>
      </c>
      <c r="V780" t="e">
        <f t="shared" si="236"/>
        <v>#REF!</v>
      </c>
      <c r="W780" t="e">
        <f t="shared" si="237"/>
        <v>#REF!</v>
      </c>
      <c r="X780" t="e">
        <f t="shared" si="238"/>
        <v>#REF!</v>
      </c>
      <c r="Y780" t="e">
        <f t="shared" si="239"/>
        <v>#REF!</v>
      </c>
      <c r="Z780" t="e">
        <f t="shared" si="240"/>
        <v>#REF!</v>
      </c>
    </row>
    <row r="781" spans="1:26" x14ac:dyDescent="0.3">
      <c r="A781" t="e">
        <f>IF(A780="","",IF($R$3=1,day07Test!A795,'day07'!#REF!))</f>
        <v>#REF!</v>
      </c>
      <c r="B781" t="str">
        <f t="shared" si="223"/>
        <v/>
      </c>
      <c r="C781" t="str">
        <f t="shared" si="227"/>
        <v/>
      </c>
      <c r="D781" t="str">
        <f t="shared" si="227"/>
        <v/>
      </c>
      <c r="E781" t="str">
        <f t="shared" si="227"/>
        <v/>
      </c>
      <c r="F781" t="str">
        <f t="shared" si="227"/>
        <v/>
      </c>
      <c r="G781" t="str">
        <f t="shared" si="226"/>
        <v/>
      </c>
      <c r="H781" t="str">
        <f t="shared" si="226"/>
        <v/>
      </c>
      <c r="I781" t="str">
        <f t="shared" si="226"/>
        <v/>
      </c>
      <c r="J781" t="str">
        <f t="shared" si="226"/>
        <v/>
      </c>
      <c r="K781" t="str">
        <f t="shared" si="226"/>
        <v/>
      </c>
      <c r="L781" t="str">
        <f t="shared" si="226"/>
        <v/>
      </c>
      <c r="M781" t="str">
        <f t="shared" si="225"/>
        <v/>
      </c>
      <c r="N781" t="e">
        <f t="shared" si="228"/>
        <v>#REF!</v>
      </c>
      <c r="O781" t="e">
        <f t="shared" si="229"/>
        <v>#REF!</v>
      </c>
      <c r="P781" t="e">
        <f t="shared" si="230"/>
        <v>#REF!</v>
      </c>
      <c r="Q781" t="e">
        <f t="shared" si="231"/>
        <v>#REF!</v>
      </c>
      <c r="R781" t="e">
        <f t="shared" si="232"/>
        <v>#REF!</v>
      </c>
      <c r="S781" t="e">
        <f t="shared" si="233"/>
        <v>#REF!</v>
      </c>
      <c r="T781" t="e">
        <f t="shared" si="234"/>
        <v>#REF!</v>
      </c>
      <c r="U781" t="e">
        <f t="shared" si="235"/>
        <v>#REF!</v>
      </c>
      <c r="V781" t="e">
        <f t="shared" si="236"/>
        <v>#REF!</v>
      </c>
      <c r="W781" t="e">
        <f t="shared" si="237"/>
        <v>#REF!</v>
      </c>
      <c r="X781" t="e">
        <f t="shared" si="238"/>
        <v>#REF!</v>
      </c>
      <c r="Y781" t="e">
        <f t="shared" si="239"/>
        <v>#REF!</v>
      </c>
      <c r="Z781" t="e">
        <f t="shared" si="240"/>
        <v>#REF!</v>
      </c>
    </row>
    <row r="782" spans="1:26" x14ac:dyDescent="0.3">
      <c r="A782" t="e">
        <f>IF(A781="","",IF($R$3=1,day07Test!A796,'day07'!#REF!))</f>
        <v>#REF!</v>
      </c>
      <c r="B782" t="str">
        <f t="shared" si="223"/>
        <v/>
      </c>
      <c r="C782" t="str">
        <f t="shared" si="227"/>
        <v/>
      </c>
      <c r="D782" t="str">
        <f t="shared" si="227"/>
        <v/>
      </c>
      <c r="E782" t="str">
        <f t="shared" si="227"/>
        <v/>
      </c>
      <c r="F782" t="str">
        <f t="shared" si="227"/>
        <v/>
      </c>
      <c r="G782" t="str">
        <f t="shared" si="226"/>
        <v/>
      </c>
      <c r="H782" t="str">
        <f t="shared" si="226"/>
        <v/>
      </c>
      <c r="I782" t="str">
        <f t="shared" si="226"/>
        <v/>
      </c>
      <c r="J782" t="str">
        <f t="shared" si="226"/>
        <v/>
      </c>
      <c r="K782" t="str">
        <f t="shared" si="226"/>
        <v/>
      </c>
      <c r="L782" t="str">
        <f t="shared" si="226"/>
        <v/>
      </c>
      <c r="M782" t="str">
        <f t="shared" si="225"/>
        <v/>
      </c>
      <c r="N782" t="e">
        <f t="shared" si="228"/>
        <v>#REF!</v>
      </c>
      <c r="O782" t="e">
        <f t="shared" si="229"/>
        <v>#REF!</v>
      </c>
      <c r="P782" t="e">
        <f t="shared" si="230"/>
        <v>#REF!</v>
      </c>
      <c r="Q782" t="e">
        <f t="shared" si="231"/>
        <v>#REF!</v>
      </c>
      <c r="R782" t="e">
        <f t="shared" si="232"/>
        <v>#REF!</v>
      </c>
      <c r="S782" t="e">
        <f t="shared" si="233"/>
        <v>#REF!</v>
      </c>
      <c r="T782" t="e">
        <f t="shared" si="234"/>
        <v>#REF!</v>
      </c>
      <c r="U782" t="e">
        <f t="shared" si="235"/>
        <v>#REF!</v>
      </c>
      <c r="V782" t="e">
        <f t="shared" si="236"/>
        <v>#REF!</v>
      </c>
      <c r="W782" t="e">
        <f t="shared" si="237"/>
        <v>#REF!</v>
      </c>
      <c r="X782" t="e">
        <f t="shared" si="238"/>
        <v>#REF!</v>
      </c>
      <c r="Y782" t="e">
        <f t="shared" si="239"/>
        <v>#REF!</v>
      </c>
      <c r="Z782" t="e">
        <f t="shared" si="240"/>
        <v>#REF!</v>
      </c>
    </row>
    <row r="783" spans="1:26" x14ac:dyDescent="0.3">
      <c r="A783" t="e">
        <f>IF(A782="","",IF($R$3=1,day07Test!A797,'day07'!#REF!))</f>
        <v>#REF!</v>
      </c>
      <c r="B783" t="str">
        <f t="shared" si="223"/>
        <v/>
      </c>
      <c r="C783" t="str">
        <f t="shared" si="227"/>
        <v/>
      </c>
      <c r="D783" t="str">
        <f t="shared" si="227"/>
        <v/>
      </c>
      <c r="E783" t="str">
        <f t="shared" si="227"/>
        <v/>
      </c>
      <c r="F783" t="str">
        <f t="shared" si="227"/>
        <v/>
      </c>
      <c r="G783" t="str">
        <f t="shared" si="226"/>
        <v/>
      </c>
      <c r="H783" t="str">
        <f t="shared" si="226"/>
        <v/>
      </c>
      <c r="I783" t="str">
        <f t="shared" si="226"/>
        <v/>
      </c>
      <c r="J783" t="str">
        <f t="shared" si="226"/>
        <v/>
      </c>
      <c r="K783" t="str">
        <f t="shared" si="226"/>
        <v/>
      </c>
      <c r="L783" t="str">
        <f t="shared" si="226"/>
        <v/>
      </c>
      <c r="M783" t="str">
        <f t="shared" si="225"/>
        <v/>
      </c>
      <c r="N783" t="e">
        <f t="shared" si="228"/>
        <v>#REF!</v>
      </c>
      <c r="O783" t="e">
        <f t="shared" si="229"/>
        <v>#REF!</v>
      </c>
      <c r="P783" t="e">
        <f t="shared" si="230"/>
        <v>#REF!</v>
      </c>
      <c r="Q783" t="e">
        <f t="shared" si="231"/>
        <v>#REF!</v>
      </c>
      <c r="R783" t="e">
        <f t="shared" si="232"/>
        <v>#REF!</v>
      </c>
      <c r="S783" t="e">
        <f t="shared" si="233"/>
        <v>#REF!</v>
      </c>
      <c r="T783" t="e">
        <f t="shared" si="234"/>
        <v>#REF!</v>
      </c>
      <c r="U783" t="e">
        <f t="shared" si="235"/>
        <v>#REF!</v>
      </c>
      <c r="V783" t="e">
        <f t="shared" si="236"/>
        <v>#REF!</v>
      </c>
      <c r="W783" t="e">
        <f t="shared" si="237"/>
        <v>#REF!</v>
      </c>
      <c r="X783" t="e">
        <f t="shared" si="238"/>
        <v>#REF!</v>
      </c>
      <c r="Y783" t="e">
        <f t="shared" si="239"/>
        <v>#REF!</v>
      </c>
      <c r="Z783" t="e">
        <f t="shared" si="240"/>
        <v>#REF!</v>
      </c>
    </row>
    <row r="784" spans="1:26" x14ac:dyDescent="0.3">
      <c r="A784" t="e">
        <f>IF(A783="","",IF($R$3=1,day07Test!A798,'day07'!#REF!))</f>
        <v>#REF!</v>
      </c>
      <c r="B784" t="str">
        <f t="shared" si="223"/>
        <v/>
      </c>
      <c r="C784" t="str">
        <f t="shared" si="227"/>
        <v/>
      </c>
      <c r="D784" t="str">
        <f t="shared" si="227"/>
        <v/>
      </c>
      <c r="E784" t="str">
        <f t="shared" si="227"/>
        <v/>
      </c>
      <c r="F784" t="str">
        <f t="shared" si="227"/>
        <v/>
      </c>
      <c r="G784" t="str">
        <f t="shared" si="226"/>
        <v/>
      </c>
      <c r="H784" t="str">
        <f t="shared" si="226"/>
        <v/>
      </c>
      <c r="I784" t="str">
        <f t="shared" si="226"/>
        <v/>
      </c>
      <c r="J784" t="str">
        <f t="shared" si="226"/>
        <v/>
      </c>
      <c r="K784" t="str">
        <f t="shared" si="226"/>
        <v/>
      </c>
      <c r="L784" t="str">
        <f t="shared" si="226"/>
        <v/>
      </c>
      <c r="M784" t="str">
        <f t="shared" si="225"/>
        <v/>
      </c>
      <c r="N784" t="e">
        <f t="shared" si="228"/>
        <v>#REF!</v>
      </c>
      <c r="O784" t="e">
        <f t="shared" si="229"/>
        <v>#REF!</v>
      </c>
      <c r="P784" t="e">
        <f t="shared" si="230"/>
        <v>#REF!</v>
      </c>
      <c r="Q784" t="e">
        <f t="shared" si="231"/>
        <v>#REF!</v>
      </c>
      <c r="R784" t="e">
        <f t="shared" si="232"/>
        <v>#REF!</v>
      </c>
      <c r="S784" t="e">
        <f t="shared" si="233"/>
        <v>#REF!</v>
      </c>
      <c r="T784" t="e">
        <f t="shared" si="234"/>
        <v>#REF!</v>
      </c>
      <c r="U784" t="e">
        <f t="shared" si="235"/>
        <v>#REF!</v>
      </c>
      <c r="V784" t="e">
        <f t="shared" si="236"/>
        <v>#REF!</v>
      </c>
      <c r="W784" t="e">
        <f t="shared" si="237"/>
        <v>#REF!</v>
      </c>
      <c r="X784" t="e">
        <f t="shared" si="238"/>
        <v>#REF!</v>
      </c>
      <c r="Y784" t="e">
        <f t="shared" si="239"/>
        <v>#REF!</v>
      </c>
      <c r="Z784" t="e">
        <f t="shared" si="240"/>
        <v>#REF!</v>
      </c>
    </row>
    <row r="785" spans="1:26" x14ac:dyDescent="0.3">
      <c r="A785" t="e">
        <f>IF(A784="","",IF($R$3=1,day07Test!A799,'day07'!#REF!))</f>
        <v>#REF!</v>
      </c>
      <c r="B785" t="str">
        <f t="shared" si="223"/>
        <v/>
      </c>
      <c r="C785" t="str">
        <f t="shared" si="227"/>
        <v/>
      </c>
      <c r="D785" t="str">
        <f t="shared" si="227"/>
        <v/>
      </c>
      <c r="E785" t="str">
        <f t="shared" si="227"/>
        <v/>
      </c>
      <c r="F785" t="str">
        <f t="shared" si="227"/>
        <v/>
      </c>
      <c r="G785" t="str">
        <f t="shared" si="226"/>
        <v/>
      </c>
      <c r="H785" t="str">
        <f t="shared" si="226"/>
        <v/>
      </c>
      <c r="I785" t="str">
        <f t="shared" si="226"/>
        <v/>
      </c>
      <c r="J785" t="str">
        <f t="shared" si="226"/>
        <v/>
      </c>
      <c r="K785" t="str">
        <f t="shared" si="226"/>
        <v/>
      </c>
      <c r="L785" t="str">
        <f t="shared" si="226"/>
        <v/>
      </c>
      <c r="M785" t="str">
        <f t="shared" si="225"/>
        <v/>
      </c>
      <c r="N785" t="e">
        <f t="shared" si="228"/>
        <v>#REF!</v>
      </c>
      <c r="O785" t="e">
        <f t="shared" si="229"/>
        <v>#REF!</v>
      </c>
      <c r="P785" t="e">
        <f t="shared" si="230"/>
        <v>#REF!</v>
      </c>
      <c r="Q785" t="e">
        <f t="shared" si="231"/>
        <v>#REF!</v>
      </c>
      <c r="R785" t="e">
        <f t="shared" si="232"/>
        <v>#REF!</v>
      </c>
      <c r="S785" t="e">
        <f t="shared" si="233"/>
        <v>#REF!</v>
      </c>
      <c r="T785" t="e">
        <f t="shared" si="234"/>
        <v>#REF!</v>
      </c>
      <c r="U785" t="e">
        <f t="shared" si="235"/>
        <v>#REF!</v>
      </c>
      <c r="V785" t="e">
        <f t="shared" si="236"/>
        <v>#REF!</v>
      </c>
      <c r="W785" t="e">
        <f t="shared" si="237"/>
        <v>#REF!</v>
      </c>
      <c r="X785" t="e">
        <f t="shared" si="238"/>
        <v>#REF!</v>
      </c>
      <c r="Y785" t="e">
        <f t="shared" si="239"/>
        <v>#REF!</v>
      </c>
      <c r="Z785" t="e">
        <f t="shared" si="240"/>
        <v>#REF!</v>
      </c>
    </row>
    <row r="786" spans="1:26" x14ac:dyDescent="0.3">
      <c r="A786" t="e">
        <f>IF(A785="","",IF($R$3=1,day07Test!A800,'day07'!#REF!))</f>
        <v>#REF!</v>
      </c>
      <c r="B786" t="str">
        <f t="shared" si="223"/>
        <v/>
      </c>
      <c r="C786" t="str">
        <f t="shared" si="227"/>
        <v/>
      </c>
      <c r="D786" t="str">
        <f t="shared" si="227"/>
        <v/>
      </c>
      <c r="E786" t="str">
        <f t="shared" si="227"/>
        <v/>
      </c>
      <c r="F786" t="str">
        <f t="shared" si="227"/>
        <v/>
      </c>
      <c r="G786" t="str">
        <f t="shared" si="226"/>
        <v/>
      </c>
      <c r="H786" t="str">
        <f t="shared" si="226"/>
        <v/>
      </c>
      <c r="I786" t="str">
        <f t="shared" si="226"/>
        <v/>
      </c>
      <c r="J786" t="str">
        <f t="shared" si="226"/>
        <v/>
      </c>
      <c r="K786" t="str">
        <f t="shared" si="226"/>
        <v/>
      </c>
      <c r="L786" t="str">
        <f t="shared" si="226"/>
        <v/>
      </c>
      <c r="M786" t="str">
        <f t="shared" si="225"/>
        <v/>
      </c>
      <c r="N786" t="e">
        <f t="shared" si="228"/>
        <v>#REF!</v>
      </c>
      <c r="O786" t="e">
        <f t="shared" si="229"/>
        <v>#REF!</v>
      </c>
      <c r="P786" t="e">
        <f t="shared" si="230"/>
        <v>#REF!</v>
      </c>
      <c r="Q786" t="e">
        <f t="shared" si="231"/>
        <v>#REF!</v>
      </c>
      <c r="R786" t="e">
        <f t="shared" si="232"/>
        <v>#REF!</v>
      </c>
      <c r="S786" t="e">
        <f t="shared" si="233"/>
        <v>#REF!</v>
      </c>
      <c r="T786" t="e">
        <f t="shared" si="234"/>
        <v>#REF!</v>
      </c>
      <c r="U786" t="e">
        <f t="shared" si="235"/>
        <v>#REF!</v>
      </c>
      <c r="V786" t="e">
        <f t="shared" si="236"/>
        <v>#REF!</v>
      </c>
      <c r="W786" t="e">
        <f t="shared" si="237"/>
        <v>#REF!</v>
      </c>
      <c r="X786" t="e">
        <f t="shared" si="238"/>
        <v>#REF!</v>
      </c>
      <c r="Y786" t="e">
        <f t="shared" si="239"/>
        <v>#REF!</v>
      </c>
      <c r="Z786" t="e">
        <f t="shared" si="240"/>
        <v>#REF!</v>
      </c>
    </row>
    <row r="787" spans="1:26" x14ac:dyDescent="0.3">
      <c r="A787" t="e">
        <f>IF(A786="","",IF($R$3=1,day07Test!A801,'day07'!#REF!))</f>
        <v>#REF!</v>
      </c>
      <c r="B787" t="str">
        <f t="shared" si="223"/>
        <v/>
      </c>
      <c r="C787" t="str">
        <f t="shared" si="227"/>
        <v/>
      </c>
      <c r="D787" t="str">
        <f t="shared" si="227"/>
        <v/>
      </c>
      <c r="E787" t="str">
        <f t="shared" si="227"/>
        <v/>
      </c>
      <c r="F787" t="str">
        <f t="shared" si="227"/>
        <v/>
      </c>
      <c r="G787" t="str">
        <f t="shared" si="226"/>
        <v/>
      </c>
      <c r="H787" t="str">
        <f t="shared" si="226"/>
        <v/>
      </c>
      <c r="I787" t="str">
        <f t="shared" si="226"/>
        <v/>
      </c>
      <c r="J787" t="str">
        <f t="shared" si="226"/>
        <v/>
      </c>
      <c r="K787" t="str">
        <f t="shared" si="226"/>
        <v/>
      </c>
      <c r="L787" t="str">
        <f t="shared" si="226"/>
        <v/>
      </c>
      <c r="M787" t="str">
        <f t="shared" si="225"/>
        <v/>
      </c>
      <c r="N787" t="e">
        <f t="shared" si="228"/>
        <v>#REF!</v>
      </c>
      <c r="O787" t="e">
        <f t="shared" si="229"/>
        <v>#REF!</v>
      </c>
      <c r="P787" t="e">
        <f t="shared" si="230"/>
        <v>#REF!</v>
      </c>
      <c r="Q787" t="e">
        <f t="shared" si="231"/>
        <v>#REF!</v>
      </c>
      <c r="R787" t="e">
        <f t="shared" si="232"/>
        <v>#REF!</v>
      </c>
      <c r="S787" t="e">
        <f t="shared" si="233"/>
        <v>#REF!</v>
      </c>
      <c r="T787" t="e">
        <f t="shared" si="234"/>
        <v>#REF!</v>
      </c>
      <c r="U787" t="e">
        <f t="shared" si="235"/>
        <v>#REF!</v>
      </c>
      <c r="V787" t="e">
        <f t="shared" si="236"/>
        <v>#REF!</v>
      </c>
      <c r="W787" t="e">
        <f t="shared" si="237"/>
        <v>#REF!</v>
      </c>
      <c r="X787" t="e">
        <f t="shared" si="238"/>
        <v>#REF!</v>
      </c>
      <c r="Y787" t="e">
        <f t="shared" si="239"/>
        <v>#REF!</v>
      </c>
      <c r="Z787" t="e">
        <f t="shared" si="240"/>
        <v>#REF!</v>
      </c>
    </row>
    <row r="788" spans="1:26" x14ac:dyDescent="0.3">
      <c r="A788" t="e">
        <f>IF(A787="","",IF($R$3=1,day07Test!A802,'day07'!#REF!))</f>
        <v>#REF!</v>
      </c>
      <c r="B788" t="str">
        <f t="shared" si="223"/>
        <v/>
      </c>
      <c r="C788" t="str">
        <f t="shared" si="227"/>
        <v/>
      </c>
      <c r="D788" t="str">
        <f t="shared" si="227"/>
        <v/>
      </c>
      <c r="E788" t="str">
        <f t="shared" si="227"/>
        <v/>
      </c>
      <c r="F788" t="str">
        <f t="shared" si="227"/>
        <v/>
      </c>
      <c r="G788" t="str">
        <f t="shared" si="226"/>
        <v/>
      </c>
      <c r="H788" t="str">
        <f t="shared" si="226"/>
        <v/>
      </c>
      <c r="I788" t="str">
        <f t="shared" si="226"/>
        <v/>
      </c>
      <c r="J788" t="str">
        <f t="shared" si="226"/>
        <v/>
      </c>
      <c r="K788" t="str">
        <f t="shared" si="226"/>
        <v/>
      </c>
      <c r="L788" t="str">
        <f t="shared" si="226"/>
        <v/>
      </c>
      <c r="M788" t="str">
        <f t="shared" si="225"/>
        <v/>
      </c>
      <c r="N788" t="e">
        <f t="shared" si="228"/>
        <v>#REF!</v>
      </c>
      <c r="O788" t="e">
        <f t="shared" si="229"/>
        <v>#REF!</v>
      </c>
      <c r="P788" t="e">
        <f t="shared" si="230"/>
        <v>#REF!</v>
      </c>
      <c r="Q788" t="e">
        <f t="shared" si="231"/>
        <v>#REF!</v>
      </c>
      <c r="R788" t="e">
        <f t="shared" si="232"/>
        <v>#REF!</v>
      </c>
      <c r="S788" t="e">
        <f t="shared" si="233"/>
        <v>#REF!</v>
      </c>
      <c r="T788" t="e">
        <f t="shared" si="234"/>
        <v>#REF!</v>
      </c>
      <c r="U788" t="e">
        <f t="shared" si="235"/>
        <v>#REF!</v>
      </c>
      <c r="V788" t="e">
        <f t="shared" si="236"/>
        <v>#REF!</v>
      </c>
      <c r="W788" t="e">
        <f t="shared" si="237"/>
        <v>#REF!</v>
      </c>
      <c r="X788" t="e">
        <f t="shared" si="238"/>
        <v>#REF!</v>
      </c>
      <c r="Y788" t="e">
        <f t="shared" si="239"/>
        <v>#REF!</v>
      </c>
      <c r="Z788" t="e">
        <f t="shared" si="240"/>
        <v>#REF!</v>
      </c>
    </row>
    <row r="789" spans="1:26" x14ac:dyDescent="0.3">
      <c r="A789" t="e">
        <f>IF(A788="","",IF($R$3=1,day07Test!A803,'day07'!#REF!))</f>
        <v>#REF!</v>
      </c>
      <c r="B789" t="str">
        <f t="shared" si="223"/>
        <v/>
      </c>
      <c r="C789" t="str">
        <f t="shared" si="227"/>
        <v/>
      </c>
      <c r="D789" t="str">
        <f t="shared" si="227"/>
        <v/>
      </c>
      <c r="E789" t="str">
        <f t="shared" si="227"/>
        <v/>
      </c>
      <c r="F789" t="str">
        <f t="shared" si="227"/>
        <v/>
      </c>
      <c r="G789" t="str">
        <f t="shared" si="226"/>
        <v/>
      </c>
      <c r="H789" t="str">
        <f t="shared" si="226"/>
        <v/>
      </c>
      <c r="I789" t="str">
        <f t="shared" si="226"/>
        <v/>
      </c>
      <c r="J789" t="str">
        <f t="shared" si="226"/>
        <v/>
      </c>
      <c r="K789" t="str">
        <f t="shared" si="226"/>
        <v/>
      </c>
      <c r="L789" t="str">
        <f t="shared" si="226"/>
        <v/>
      </c>
      <c r="M789" t="str">
        <f t="shared" si="225"/>
        <v/>
      </c>
      <c r="N789" t="e">
        <f t="shared" si="228"/>
        <v>#REF!</v>
      </c>
      <c r="O789" t="e">
        <f t="shared" si="229"/>
        <v>#REF!</v>
      </c>
      <c r="P789" t="e">
        <f t="shared" si="230"/>
        <v>#REF!</v>
      </c>
      <c r="Q789" t="e">
        <f t="shared" si="231"/>
        <v>#REF!</v>
      </c>
      <c r="R789" t="e">
        <f t="shared" si="232"/>
        <v>#REF!</v>
      </c>
      <c r="S789" t="e">
        <f t="shared" si="233"/>
        <v>#REF!</v>
      </c>
      <c r="T789" t="e">
        <f t="shared" si="234"/>
        <v>#REF!</v>
      </c>
      <c r="U789" t="e">
        <f t="shared" si="235"/>
        <v>#REF!</v>
      </c>
      <c r="V789" t="e">
        <f t="shared" si="236"/>
        <v>#REF!</v>
      </c>
      <c r="W789" t="e">
        <f t="shared" si="237"/>
        <v>#REF!</v>
      </c>
      <c r="X789" t="e">
        <f t="shared" si="238"/>
        <v>#REF!</v>
      </c>
      <c r="Y789" t="e">
        <f t="shared" si="239"/>
        <v>#REF!</v>
      </c>
      <c r="Z789" t="e">
        <f t="shared" si="240"/>
        <v>#REF!</v>
      </c>
    </row>
    <row r="790" spans="1:26" x14ac:dyDescent="0.3">
      <c r="A790" t="e">
        <f>IF(A789="","",IF($R$3=1,day07Test!A804,'day07'!#REF!))</f>
        <v>#REF!</v>
      </c>
      <c r="B790" t="str">
        <f t="shared" si="223"/>
        <v/>
      </c>
      <c r="C790" t="str">
        <f t="shared" si="227"/>
        <v/>
      </c>
      <c r="D790" t="str">
        <f t="shared" si="227"/>
        <v/>
      </c>
      <c r="E790" t="str">
        <f t="shared" si="227"/>
        <v/>
      </c>
      <c r="F790" t="str">
        <f t="shared" si="227"/>
        <v/>
      </c>
      <c r="G790" t="str">
        <f t="shared" si="226"/>
        <v/>
      </c>
      <c r="H790" t="str">
        <f t="shared" si="226"/>
        <v/>
      </c>
      <c r="I790" t="str">
        <f t="shared" si="226"/>
        <v/>
      </c>
      <c r="J790" t="str">
        <f t="shared" si="226"/>
        <v/>
      </c>
      <c r="K790" t="str">
        <f t="shared" si="226"/>
        <v/>
      </c>
      <c r="L790" t="str">
        <f t="shared" si="226"/>
        <v/>
      </c>
      <c r="M790" t="str">
        <f t="shared" si="225"/>
        <v/>
      </c>
      <c r="N790" t="e">
        <f t="shared" si="228"/>
        <v>#REF!</v>
      </c>
      <c r="O790" t="e">
        <f t="shared" si="229"/>
        <v>#REF!</v>
      </c>
      <c r="P790" t="e">
        <f t="shared" si="230"/>
        <v>#REF!</v>
      </c>
      <c r="Q790" t="e">
        <f t="shared" si="231"/>
        <v>#REF!</v>
      </c>
      <c r="R790" t="e">
        <f t="shared" si="232"/>
        <v>#REF!</v>
      </c>
      <c r="S790" t="e">
        <f t="shared" si="233"/>
        <v>#REF!</v>
      </c>
      <c r="T790" t="e">
        <f t="shared" si="234"/>
        <v>#REF!</v>
      </c>
      <c r="U790" t="e">
        <f t="shared" si="235"/>
        <v>#REF!</v>
      </c>
      <c r="V790" t="e">
        <f t="shared" si="236"/>
        <v>#REF!</v>
      </c>
      <c r="W790" t="e">
        <f t="shared" si="237"/>
        <v>#REF!</v>
      </c>
      <c r="X790" t="e">
        <f t="shared" si="238"/>
        <v>#REF!</v>
      </c>
      <c r="Y790" t="e">
        <f t="shared" si="239"/>
        <v>#REF!</v>
      </c>
      <c r="Z790" t="e">
        <f t="shared" si="240"/>
        <v>#REF!</v>
      </c>
    </row>
    <row r="791" spans="1:26" x14ac:dyDescent="0.3">
      <c r="A791" t="e">
        <f>IF(A790="","",IF($R$3=1,day07Test!A805,'day07'!#REF!))</f>
        <v>#REF!</v>
      </c>
      <c r="B791" t="str">
        <f t="shared" ref="B791:B854" si="241">IFERROR(VALUE(MID($A791,COLUMN()-1,1)),"")</f>
        <v/>
      </c>
      <c r="C791" t="str">
        <f t="shared" si="227"/>
        <v/>
      </c>
      <c r="D791" t="str">
        <f t="shared" si="227"/>
        <v/>
      </c>
      <c r="E791" t="str">
        <f t="shared" si="227"/>
        <v/>
      </c>
      <c r="F791" t="str">
        <f t="shared" si="227"/>
        <v/>
      </c>
      <c r="G791" t="str">
        <f t="shared" si="226"/>
        <v/>
      </c>
      <c r="H791" t="str">
        <f t="shared" si="226"/>
        <v/>
      </c>
      <c r="I791" t="str">
        <f t="shared" si="226"/>
        <v/>
      </c>
      <c r="J791" t="str">
        <f t="shared" si="226"/>
        <v/>
      </c>
      <c r="K791" t="str">
        <f t="shared" si="226"/>
        <v/>
      </c>
      <c r="L791" t="str">
        <f t="shared" si="226"/>
        <v/>
      </c>
      <c r="M791" t="str">
        <f t="shared" si="225"/>
        <v/>
      </c>
      <c r="N791" t="e">
        <f t="shared" si="228"/>
        <v>#REF!</v>
      </c>
      <c r="O791" t="e">
        <f t="shared" si="229"/>
        <v>#REF!</v>
      </c>
      <c r="P791" t="e">
        <f t="shared" si="230"/>
        <v>#REF!</v>
      </c>
      <c r="Q791" t="e">
        <f t="shared" si="231"/>
        <v>#REF!</v>
      </c>
      <c r="R791" t="e">
        <f t="shared" si="232"/>
        <v>#REF!</v>
      </c>
      <c r="S791" t="e">
        <f t="shared" si="233"/>
        <v>#REF!</v>
      </c>
      <c r="T791" t="e">
        <f t="shared" si="234"/>
        <v>#REF!</v>
      </c>
      <c r="U791" t="e">
        <f t="shared" si="235"/>
        <v>#REF!</v>
      </c>
      <c r="V791" t="e">
        <f t="shared" si="236"/>
        <v>#REF!</v>
      </c>
      <c r="W791" t="e">
        <f t="shared" si="237"/>
        <v>#REF!</v>
      </c>
      <c r="X791" t="e">
        <f t="shared" si="238"/>
        <v>#REF!</v>
      </c>
      <c r="Y791" t="e">
        <f t="shared" si="239"/>
        <v>#REF!</v>
      </c>
      <c r="Z791" t="e">
        <f t="shared" si="240"/>
        <v>#REF!</v>
      </c>
    </row>
    <row r="792" spans="1:26" x14ac:dyDescent="0.3">
      <c r="A792" t="e">
        <f>IF(A791="","",IF($R$3=1,day07Test!A806,'day07'!#REF!))</f>
        <v>#REF!</v>
      </c>
      <c r="B792" t="str">
        <f t="shared" si="241"/>
        <v/>
      </c>
      <c r="C792" t="str">
        <f t="shared" si="227"/>
        <v/>
      </c>
      <c r="D792" t="str">
        <f t="shared" si="227"/>
        <v/>
      </c>
      <c r="E792" t="str">
        <f t="shared" si="227"/>
        <v/>
      </c>
      <c r="F792" t="str">
        <f t="shared" si="227"/>
        <v/>
      </c>
      <c r="G792" t="str">
        <f t="shared" si="226"/>
        <v/>
      </c>
      <c r="H792" t="str">
        <f t="shared" si="226"/>
        <v/>
      </c>
      <c r="I792" t="str">
        <f t="shared" si="226"/>
        <v/>
      </c>
      <c r="J792" t="str">
        <f t="shared" si="226"/>
        <v/>
      </c>
      <c r="K792" t="str">
        <f t="shared" si="226"/>
        <v/>
      </c>
      <c r="L792" t="str">
        <f t="shared" si="226"/>
        <v/>
      </c>
      <c r="M792" t="str">
        <f t="shared" si="225"/>
        <v/>
      </c>
      <c r="N792" t="e">
        <f t="shared" si="228"/>
        <v>#REF!</v>
      </c>
      <c r="O792" t="e">
        <f t="shared" si="229"/>
        <v>#REF!</v>
      </c>
      <c r="P792" t="e">
        <f t="shared" si="230"/>
        <v>#REF!</v>
      </c>
      <c r="Q792" t="e">
        <f t="shared" si="231"/>
        <v>#REF!</v>
      </c>
      <c r="R792" t="e">
        <f t="shared" si="232"/>
        <v>#REF!</v>
      </c>
      <c r="S792" t="e">
        <f t="shared" si="233"/>
        <v>#REF!</v>
      </c>
      <c r="T792" t="e">
        <f t="shared" si="234"/>
        <v>#REF!</v>
      </c>
      <c r="U792" t="e">
        <f t="shared" si="235"/>
        <v>#REF!</v>
      </c>
      <c r="V792" t="e">
        <f t="shared" si="236"/>
        <v>#REF!</v>
      </c>
      <c r="W792" t="e">
        <f t="shared" si="237"/>
        <v>#REF!</v>
      </c>
      <c r="X792" t="e">
        <f t="shared" si="238"/>
        <v>#REF!</v>
      </c>
      <c r="Y792" t="e">
        <f t="shared" si="239"/>
        <v>#REF!</v>
      </c>
      <c r="Z792" t="e">
        <f t="shared" si="240"/>
        <v>#REF!</v>
      </c>
    </row>
    <row r="793" spans="1:26" x14ac:dyDescent="0.3">
      <c r="A793" t="e">
        <f>IF(A792="","",IF($R$3=1,day07Test!A807,'day07'!#REF!))</f>
        <v>#REF!</v>
      </c>
      <c r="B793" t="str">
        <f t="shared" si="241"/>
        <v/>
      </c>
      <c r="C793" t="str">
        <f t="shared" si="227"/>
        <v/>
      </c>
      <c r="D793" t="str">
        <f t="shared" si="227"/>
        <v/>
      </c>
      <c r="E793" t="str">
        <f t="shared" si="227"/>
        <v/>
      </c>
      <c r="F793" t="str">
        <f t="shared" si="227"/>
        <v/>
      </c>
      <c r="G793" t="str">
        <f t="shared" si="226"/>
        <v/>
      </c>
      <c r="H793" t="str">
        <f t="shared" si="226"/>
        <v/>
      </c>
      <c r="I793" t="str">
        <f t="shared" si="226"/>
        <v/>
      </c>
      <c r="J793" t="str">
        <f t="shared" si="226"/>
        <v/>
      </c>
      <c r="K793" t="str">
        <f t="shared" si="226"/>
        <v/>
      </c>
      <c r="L793" t="str">
        <f t="shared" si="226"/>
        <v/>
      </c>
      <c r="M793" t="str">
        <f t="shared" si="225"/>
        <v/>
      </c>
      <c r="N793" t="e">
        <f t="shared" si="228"/>
        <v>#REF!</v>
      </c>
      <c r="O793" t="e">
        <f t="shared" si="229"/>
        <v>#REF!</v>
      </c>
      <c r="P793" t="e">
        <f t="shared" si="230"/>
        <v>#REF!</v>
      </c>
      <c r="Q793" t="e">
        <f t="shared" si="231"/>
        <v>#REF!</v>
      </c>
      <c r="R793" t="e">
        <f t="shared" si="232"/>
        <v>#REF!</v>
      </c>
      <c r="S793" t="e">
        <f t="shared" si="233"/>
        <v>#REF!</v>
      </c>
      <c r="T793" t="e">
        <f t="shared" si="234"/>
        <v>#REF!</v>
      </c>
      <c r="U793" t="e">
        <f t="shared" si="235"/>
        <v>#REF!</v>
      </c>
      <c r="V793" t="e">
        <f t="shared" si="236"/>
        <v>#REF!</v>
      </c>
      <c r="W793" t="e">
        <f t="shared" si="237"/>
        <v>#REF!</v>
      </c>
      <c r="X793" t="e">
        <f t="shared" si="238"/>
        <v>#REF!</v>
      </c>
      <c r="Y793" t="e">
        <f t="shared" si="239"/>
        <v>#REF!</v>
      </c>
      <c r="Z793" t="e">
        <f t="shared" si="240"/>
        <v>#REF!</v>
      </c>
    </row>
    <row r="794" spans="1:26" x14ac:dyDescent="0.3">
      <c r="A794" t="e">
        <f>IF(A793="","",IF($R$3=1,day07Test!A808,'day07'!#REF!))</f>
        <v>#REF!</v>
      </c>
      <c r="B794" t="str">
        <f t="shared" si="241"/>
        <v/>
      </c>
      <c r="C794" t="str">
        <f t="shared" si="227"/>
        <v/>
      </c>
      <c r="D794" t="str">
        <f t="shared" si="227"/>
        <v/>
      </c>
      <c r="E794" t="str">
        <f t="shared" si="227"/>
        <v/>
      </c>
      <c r="F794" t="str">
        <f t="shared" si="227"/>
        <v/>
      </c>
      <c r="G794" t="str">
        <f t="shared" si="226"/>
        <v/>
      </c>
      <c r="H794" t="str">
        <f t="shared" si="226"/>
        <v/>
      </c>
      <c r="I794" t="str">
        <f t="shared" si="226"/>
        <v/>
      </c>
      <c r="J794" t="str">
        <f t="shared" si="226"/>
        <v/>
      </c>
      <c r="K794" t="str">
        <f t="shared" si="226"/>
        <v/>
      </c>
      <c r="L794" t="str">
        <f t="shared" si="226"/>
        <v/>
      </c>
      <c r="M794" t="str">
        <f t="shared" si="225"/>
        <v/>
      </c>
      <c r="N794" t="e">
        <f t="shared" si="228"/>
        <v>#REF!</v>
      </c>
      <c r="O794" t="e">
        <f t="shared" si="229"/>
        <v>#REF!</v>
      </c>
      <c r="P794" t="e">
        <f t="shared" si="230"/>
        <v>#REF!</v>
      </c>
      <c r="Q794" t="e">
        <f t="shared" si="231"/>
        <v>#REF!</v>
      </c>
      <c r="R794" t="e">
        <f t="shared" si="232"/>
        <v>#REF!</v>
      </c>
      <c r="S794" t="e">
        <f t="shared" si="233"/>
        <v>#REF!</v>
      </c>
      <c r="T794" t="e">
        <f t="shared" si="234"/>
        <v>#REF!</v>
      </c>
      <c r="U794" t="e">
        <f t="shared" si="235"/>
        <v>#REF!</v>
      </c>
      <c r="V794" t="e">
        <f t="shared" si="236"/>
        <v>#REF!</v>
      </c>
      <c r="W794" t="e">
        <f t="shared" si="237"/>
        <v>#REF!</v>
      </c>
      <c r="X794" t="e">
        <f t="shared" si="238"/>
        <v>#REF!</v>
      </c>
      <c r="Y794" t="e">
        <f t="shared" si="239"/>
        <v>#REF!</v>
      </c>
      <c r="Z794" t="e">
        <f t="shared" si="240"/>
        <v>#REF!</v>
      </c>
    </row>
    <row r="795" spans="1:26" x14ac:dyDescent="0.3">
      <c r="A795" t="e">
        <f>IF(A794="","",IF($R$3=1,day07Test!A809,'day07'!#REF!))</f>
        <v>#REF!</v>
      </c>
      <c r="B795" t="str">
        <f t="shared" si="241"/>
        <v/>
      </c>
      <c r="C795" t="str">
        <f t="shared" si="227"/>
        <v/>
      </c>
      <c r="D795" t="str">
        <f t="shared" si="227"/>
        <v/>
      </c>
      <c r="E795" t="str">
        <f t="shared" si="227"/>
        <v/>
      </c>
      <c r="F795" t="str">
        <f t="shared" si="227"/>
        <v/>
      </c>
      <c r="G795" t="str">
        <f t="shared" si="226"/>
        <v/>
      </c>
      <c r="H795" t="str">
        <f t="shared" si="226"/>
        <v/>
      </c>
      <c r="I795" t="str">
        <f t="shared" si="226"/>
        <v/>
      </c>
      <c r="J795" t="str">
        <f t="shared" si="226"/>
        <v/>
      </c>
      <c r="K795" t="str">
        <f t="shared" si="226"/>
        <v/>
      </c>
      <c r="L795" t="str">
        <f t="shared" si="226"/>
        <v/>
      </c>
      <c r="M795" t="str">
        <f t="shared" si="225"/>
        <v/>
      </c>
      <c r="N795" t="e">
        <f t="shared" si="228"/>
        <v>#REF!</v>
      </c>
      <c r="O795" t="e">
        <f t="shared" si="229"/>
        <v>#REF!</v>
      </c>
      <c r="P795" t="e">
        <f t="shared" si="230"/>
        <v>#REF!</v>
      </c>
      <c r="Q795" t="e">
        <f t="shared" si="231"/>
        <v>#REF!</v>
      </c>
      <c r="R795" t="e">
        <f t="shared" si="232"/>
        <v>#REF!</v>
      </c>
      <c r="S795" t="e">
        <f t="shared" si="233"/>
        <v>#REF!</v>
      </c>
      <c r="T795" t="e">
        <f t="shared" si="234"/>
        <v>#REF!</v>
      </c>
      <c r="U795" t="e">
        <f t="shared" si="235"/>
        <v>#REF!</v>
      </c>
      <c r="V795" t="e">
        <f t="shared" si="236"/>
        <v>#REF!</v>
      </c>
      <c r="W795" t="e">
        <f t="shared" si="237"/>
        <v>#REF!</v>
      </c>
      <c r="X795" t="e">
        <f t="shared" si="238"/>
        <v>#REF!</v>
      </c>
      <c r="Y795" t="e">
        <f t="shared" si="239"/>
        <v>#REF!</v>
      </c>
      <c r="Z795" t="e">
        <f t="shared" si="240"/>
        <v>#REF!</v>
      </c>
    </row>
    <row r="796" spans="1:26" x14ac:dyDescent="0.3">
      <c r="A796" t="e">
        <f>IF(A795="","",IF($R$3=1,day07Test!A810,'day07'!#REF!))</f>
        <v>#REF!</v>
      </c>
      <c r="B796" t="str">
        <f t="shared" si="241"/>
        <v/>
      </c>
      <c r="C796" t="str">
        <f t="shared" si="227"/>
        <v/>
      </c>
      <c r="D796" t="str">
        <f t="shared" si="227"/>
        <v/>
      </c>
      <c r="E796" t="str">
        <f t="shared" si="227"/>
        <v/>
      </c>
      <c r="F796" t="str">
        <f t="shared" si="227"/>
        <v/>
      </c>
      <c r="G796" t="str">
        <f t="shared" si="226"/>
        <v/>
      </c>
      <c r="H796" t="str">
        <f t="shared" si="226"/>
        <v/>
      </c>
      <c r="I796" t="str">
        <f t="shared" si="226"/>
        <v/>
      </c>
      <c r="J796" t="str">
        <f t="shared" si="226"/>
        <v/>
      </c>
      <c r="K796" t="str">
        <f t="shared" si="226"/>
        <v/>
      </c>
      <c r="L796" t="str">
        <f t="shared" si="226"/>
        <v/>
      </c>
      <c r="M796" t="str">
        <f t="shared" si="225"/>
        <v/>
      </c>
      <c r="N796" t="e">
        <f t="shared" si="228"/>
        <v>#REF!</v>
      </c>
      <c r="O796" t="e">
        <f t="shared" si="229"/>
        <v>#REF!</v>
      </c>
      <c r="P796" t="e">
        <f t="shared" si="230"/>
        <v>#REF!</v>
      </c>
      <c r="Q796" t="e">
        <f t="shared" si="231"/>
        <v>#REF!</v>
      </c>
      <c r="R796" t="e">
        <f t="shared" si="232"/>
        <v>#REF!</v>
      </c>
      <c r="S796" t="e">
        <f t="shared" si="233"/>
        <v>#REF!</v>
      </c>
      <c r="T796" t="e">
        <f t="shared" si="234"/>
        <v>#REF!</v>
      </c>
      <c r="U796" t="e">
        <f t="shared" si="235"/>
        <v>#REF!</v>
      </c>
      <c r="V796" t="e">
        <f t="shared" si="236"/>
        <v>#REF!</v>
      </c>
      <c r="W796" t="e">
        <f t="shared" si="237"/>
        <v>#REF!</v>
      </c>
      <c r="X796" t="e">
        <f t="shared" si="238"/>
        <v>#REF!</v>
      </c>
      <c r="Y796" t="e">
        <f t="shared" si="239"/>
        <v>#REF!</v>
      </c>
      <c r="Z796" t="e">
        <f t="shared" si="240"/>
        <v>#REF!</v>
      </c>
    </row>
    <row r="797" spans="1:26" x14ac:dyDescent="0.3">
      <c r="A797" t="e">
        <f>IF(A796="","",IF($R$3=1,day07Test!A811,'day07'!#REF!))</f>
        <v>#REF!</v>
      </c>
      <c r="B797" t="str">
        <f t="shared" si="241"/>
        <v/>
      </c>
      <c r="C797" t="str">
        <f t="shared" si="227"/>
        <v/>
      </c>
      <c r="D797" t="str">
        <f t="shared" si="227"/>
        <v/>
      </c>
      <c r="E797" t="str">
        <f t="shared" si="227"/>
        <v/>
      </c>
      <c r="F797" t="str">
        <f t="shared" si="227"/>
        <v/>
      </c>
      <c r="G797" t="str">
        <f t="shared" si="226"/>
        <v/>
      </c>
      <c r="H797" t="str">
        <f t="shared" si="226"/>
        <v/>
      </c>
      <c r="I797" t="str">
        <f t="shared" si="226"/>
        <v/>
      </c>
      <c r="J797" t="str">
        <f t="shared" si="226"/>
        <v/>
      </c>
      <c r="K797" t="str">
        <f t="shared" si="226"/>
        <v/>
      </c>
      <c r="L797" t="str">
        <f t="shared" si="226"/>
        <v/>
      </c>
      <c r="M797" t="str">
        <f t="shared" si="225"/>
        <v/>
      </c>
      <c r="N797" t="e">
        <f t="shared" si="228"/>
        <v>#REF!</v>
      </c>
      <c r="O797" t="e">
        <f t="shared" si="229"/>
        <v>#REF!</v>
      </c>
      <c r="P797" t="e">
        <f t="shared" si="230"/>
        <v>#REF!</v>
      </c>
      <c r="Q797" t="e">
        <f t="shared" si="231"/>
        <v>#REF!</v>
      </c>
      <c r="R797" t="e">
        <f t="shared" si="232"/>
        <v>#REF!</v>
      </c>
      <c r="S797" t="e">
        <f t="shared" si="233"/>
        <v>#REF!</v>
      </c>
      <c r="T797" t="e">
        <f t="shared" si="234"/>
        <v>#REF!</v>
      </c>
      <c r="U797" t="e">
        <f t="shared" si="235"/>
        <v>#REF!</v>
      </c>
      <c r="V797" t="e">
        <f t="shared" si="236"/>
        <v>#REF!</v>
      </c>
      <c r="W797" t="e">
        <f t="shared" si="237"/>
        <v>#REF!</v>
      </c>
      <c r="X797" t="e">
        <f t="shared" si="238"/>
        <v>#REF!</v>
      </c>
      <c r="Y797" t="e">
        <f t="shared" si="239"/>
        <v>#REF!</v>
      </c>
      <c r="Z797" t="e">
        <f t="shared" si="240"/>
        <v>#REF!</v>
      </c>
    </row>
    <row r="798" spans="1:26" x14ac:dyDescent="0.3">
      <c r="A798" t="e">
        <f>IF(A797="","",IF($R$3=1,day07Test!A812,'day07'!#REF!))</f>
        <v>#REF!</v>
      </c>
      <c r="B798" t="str">
        <f t="shared" si="241"/>
        <v/>
      </c>
      <c r="C798" t="str">
        <f t="shared" si="227"/>
        <v/>
      </c>
      <c r="D798" t="str">
        <f t="shared" si="227"/>
        <v/>
      </c>
      <c r="E798" t="str">
        <f t="shared" si="227"/>
        <v/>
      </c>
      <c r="F798" t="str">
        <f t="shared" si="227"/>
        <v/>
      </c>
      <c r="G798" t="str">
        <f t="shared" si="226"/>
        <v/>
      </c>
      <c r="H798" t="str">
        <f t="shared" si="226"/>
        <v/>
      </c>
      <c r="I798" t="str">
        <f t="shared" si="226"/>
        <v/>
      </c>
      <c r="J798" t="str">
        <f t="shared" si="226"/>
        <v/>
      </c>
      <c r="K798" t="str">
        <f t="shared" si="226"/>
        <v/>
      </c>
      <c r="L798" t="str">
        <f t="shared" si="226"/>
        <v/>
      </c>
      <c r="M798" t="str">
        <f t="shared" si="225"/>
        <v/>
      </c>
      <c r="N798" t="e">
        <f t="shared" si="228"/>
        <v>#REF!</v>
      </c>
      <c r="O798" t="e">
        <f t="shared" si="229"/>
        <v>#REF!</v>
      </c>
      <c r="P798" t="e">
        <f t="shared" si="230"/>
        <v>#REF!</v>
      </c>
      <c r="Q798" t="e">
        <f t="shared" si="231"/>
        <v>#REF!</v>
      </c>
      <c r="R798" t="e">
        <f t="shared" si="232"/>
        <v>#REF!</v>
      </c>
      <c r="S798" t="e">
        <f t="shared" si="233"/>
        <v>#REF!</v>
      </c>
      <c r="T798" t="e">
        <f t="shared" si="234"/>
        <v>#REF!</v>
      </c>
      <c r="U798" t="e">
        <f t="shared" si="235"/>
        <v>#REF!</v>
      </c>
      <c r="V798" t="e">
        <f t="shared" si="236"/>
        <v>#REF!</v>
      </c>
      <c r="W798" t="e">
        <f t="shared" si="237"/>
        <v>#REF!</v>
      </c>
      <c r="X798" t="e">
        <f t="shared" si="238"/>
        <v>#REF!</v>
      </c>
      <c r="Y798" t="e">
        <f t="shared" si="239"/>
        <v>#REF!</v>
      </c>
      <c r="Z798" t="e">
        <f t="shared" si="240"/>
        <v>#REF!</v>
      </c>
    </row>
    <row r="799" spans="1:26" x14ac:dyDescent="0.3">
      <c r="A799" t="e">
        <f>IF(A798="","",IF($R$3=1,day07Test!A813,'day07'!#REF!))</f>
        <v>#REF!</v>
      </c>
      <c r="B799" t="str">
        <f t="shared" si="241"/>
        <v/>
      </c>
      <c r="C799" t="str">
        <f t="shared" si="227"/>
        <v/>
      </c>
      <c r="D799" t="str">
        <f t="shared" si="227"/>
        <v/>
      </c>
      <c r="E799" t="str">
        <f t="shared" si="227"/>
        <v/>
      </c>
      <c r="F799" t="str">
        <f t="shared" si="227"/>
        <v/>
      </c>
      <c r="G799" t="str">
        <f t="shared" si="226"/>
        <v/>
      </c>
      <c r="H799" t="str">
        <f t="shared" si="226"/>
        <v/>
      </c>
      <c r="I799" t="str">
        <f t="shared" si="226"/>
        <v/>
      </c>
      <c r="J799" t="str">
        <f t="shared" si="226"/>
        <v/>
      </c>
      <c r="K799" t="str">
        <f t="shared" si="226"/>
        <v/>
      </c>
      <c r="L799" t="str">
        <f t="shared" si="226"/>
        <v/>
      </c>
      <c r="M799" t="str">
        <f t="shared" si="225"/>
        <v/>
      </c>
      <c r="N799" t="e">
        <f t="shared" si="228"/>
        <v>#REF!</v>
      </c>
      <c r="O799" t="e">
        <f t="shared" si="229"/>
        <v>#REF!</v>
      </c>
      <c r="P799" t="e">
        <f t="shared" si="230"/>
        <v>#REF!</v>
      </c>
      <c r="Q799" t="e">
        <f t="shared" si="231"/>
        <v>#REF!</v>
      </c>
      <c r="R799" t="e">
        <f t="shared" si="232"/>
        <v>#REF!</v>
      </c>
      <c r="S799" t="e">
        <f t="shared" si="233"/>
        <v>#REF!</v>
      </c>
      <c r="T799" t="e">
        <f t="shared" si="234"/>
        <v>#REF!</v>
      </c>
      <c r="U799" t="e">
        <f t="shared" si="235"/>
        <v>#REF!</v>
      </c>
      <c r="V799" t="e">
        <f t="shared" si="236"/>
        <v>#REF!</v>
      </c>
      <c r="W799" t="e">
        <f t="shared" si="237"/>
        <v>#REF!</v>
      </c>
      <c r="X799" t="e">
        <f t="shared" si="238"/>
        <v>#REF!</v>
      </c>
      <c r="Y799" t="e">
        <f t="shared" si="239"/>
        <v>#REF!</v>
      </c>
      <c r="Z799" t="e">
        <f t="shared" si="240"/>
        <v>#REF!</v>
      </c>
    </row>
    <row r="800" spans="1:26" x14ac:dyDescent="0.3">
      <c r="A800" t="e">
        <f>IF(A799="","",IF($R$3=1,day07Test!A814,'day07'!#REF!))</f>
        <v>#REF!</v>
      </c>
      <c r="B800" t="str">
        <f t="shared" si="241"/>
        <v/>
      </c>
      <c r="C800" t="str">
        <f t="shared" si="227"/>
        <v/>
      </c>
      <c r="D800" t="str">
        <f t="shared" si="227"/>
        <v/>
      </c>
      <c r="E800" t="str">
        <f t="shared" si="227"/>
        <v/>
      </c>
      <c r="F800" t="str">
        <f t="shared" si="227"/>
        <v/>
      </c>
      <c r="G800" t="str">
        <f t="shared" si="226"/>
        <v/>
      </c>
      <c r="H800" t="str">
        <f t="shared" si="226"/>
        <v/>
      </c>
      <c r="I800" t="str">
        <f t="shared" si="226"/>
        <v/>
      </c>
      <c r="J800" t="str">
        <f t="shared" si="226"/>
        <v/>
      </c>
      <c r="K800" t="str">
        <f t="shared" si="226"/>
        <v/>
      </c>
      <c r="L800" t="str">
        <f t="shared" si="226"/>
        <v/>
      </c>
      <c r="M800" t="str">
        <f t="shared" si="225"/>
        <v/>
      </c>
      <c r="N800" t="e">
        <f t="shared" si="228"/>
        <v>#REF!</v>
      </c>
      <c r="O800" t="e">
        <f t="shared" si="229"/>
        <v>#REF!</v>
      </c>
      <c r="P800" t="e">
        <f t="shared" si="230"/>
        <v>#REF!</v>
      </c>
      <c r="Q800" t="e">
        <f t="shared" si="231"/>
        <v>#REF!</v>
      </c>
      <c r="R800" t="e">
        <f t="shared" si="232"/>
        <v>#REF!</v>
      </c>
      <c r="S800" t="e">
        <f t="shared" si="233"/>
        <v>#REF!</v>
      </c>
      <c r="T800" t="e">
        <f t="shared" si="234"/>
        <v>#REF!</v>
      </c>
      <c r="U800" t="e">
        <f t="shared" si="235"/>
        <v>#REF!</v>
      </c>
      <c r="V800" t="e">
        <f t="shared" si="236"/>
        <v>#REF!</v>
      </c>
      <c r="W800" t="e">
        <f t="shared" si="237"/>
        <v>#REF!</v>
      </c>
      <c r="X800" t="e">
        <f t="shared" si="238"/>
        <v>#REF!</v>
      </c>
      <c r="Y800" t="e">
        <f t="shared" si="239"/>
        <v>#REF!</v>
      </c>
      <c r="Z800" t="e">
        <f t="shared" si="240"/>
        <v>#REF!</v>
      </c>
    </row>
    <row r="801" spans="1:26" x14ac:dyDescent="0.3">
      <c r="A801" t="e">
        <f>IF(A800="","",IF($R$3=1,day07Test!A815,'day07'!#REF!))</f>
        <v>#REF!</v>
      </c>
      <c r="B801" t="str">
        <f t="shared" si="241"/>
        <v/>
      </c>
      <c r="C801" t="str">
        <f t="shared" si="227"/>
        <v/>
      </c>
      <c r="D801" t="str">
        <f t="shared" si="227"/>
        <v/>
      </c>
      <c r="E801" t="str">
        <f t="shared" si="227"/>
        <v/>
      </c>
      <c r="F801" t="str">
        <f t="shared" si="227"/>
        <v/>
      </c>
      <c r="G801" t="str">
        <f t="shared" si="226"/>
        <v/>
      </c>
      <c r="H801" t="str">
        <f t="shared" si="226"/>
        <v/>
      </c>
      <c r="I801" t="str">
        <f t="shared" si="226"/>
        <v/>
      </c>
      <c r="J801" t="str">
        <f t="shared" si="226"/>
        <v/>
      </c>
      <c r="K801" t="str">
        <f t="shared" si="226"/>
        <v/>
      </c>
      <c r="L801" t="str">
        <f t="shared" si="226"/>
        <v/>
      </c>
      <c r="M801" t="str">
        <f t="shared" si="225"/>
        <v/>
      </c>
      <c r="N801" t="e">
        <f t="shared" si="228"/>
        <v>#REF!</v>
      </c>
      <c r="O801" t="e">
        <f t="shared" si="229"/>
        <v>#REF!</v>
      </c>
      <c r="P801" t="e">
        <f t="shared" si="230"/>
        <v>#REF!</v>
      </c>
      <c r="Q801" t="e">
        <f t="shared" si="231"/>
        <v>#REF!</v>
      </c>
      <c r="R801" t="e">
        <f t="shared" si="232"/>
        <v>#REF!</v>
      </c>
      <c r="S801" t="e">
        <f t="shared" si="233"/>
        <v>#REF!</v>
      </c>
      <c r="T801" t="e">
        <f t="shared" si="234"/>
        <v>#REF!</v>
      </c>
      <c r="U801" t="e">
        <f t="shared" si="235"/>
        <v>#REF!</v>
      </c>
      <c r="V801" t="e">
        <f t="shared" si="236"/>
        <v>#REF!</v>
      </c>
      <c r="W801" t="e">
        <f t="shared" si="237"/>
        <v>#REF!</v>
      </c>
      <c r="X801" t="e">
        <f t="shared" si="238"/>
        <v>#REF!</v>
      </c>
      <c r="Y801" t="e">
        <f t="shared" si="239"/>
        <v>#REF!</v>
      </c>
      <c r="Z801" t="e">
        <f t="shared" si="240"/>
        <v>#REF!</v>
      </c>
    </row>
    <row r="802" spans="1:26" x14ac:dyDescent="0.3">
      <c r="A802" t="e">
        <f>IF(A801="","",IF($R$3=1,day07Test!A816,'day07'!#REF!))</f>
        <v>#REF!</v>
      </c>
      <c r="B802" t="str">
        <f t="shared" si="241"/>
        <v/>
      </c>
      <c r="C802" t="str">
        <f t="shared" si="227"/>
        <v/>
      </c>
      <c r="D802" t="str">
        <f t="shared" si="227"/>
        <v/>
      </c>
      <c r="E802" t="str">
        <f t="shared" si="227"/>
        <v/>
      </c>
      <c r="F802" t="str">
        <f t="shared" si="227"/>
        <v/>
      </c>
      <c r="G802" t="str">
        <f t="shared" si="226"/>
        <v/>
      </c>
      <c r="H802" t="str">
        <f t="shared" si="226"/>
        <v/>
      </c>
      <c r="I802" t="str">
        <f t="shared" si="226"/>
        <v/>
      </c>
      <c r="J802" t="str">
        <f t="shared" si="226"/>
        <v/>
      </c>
      <c r="K802" t="str">
        <f t="shared" si="226"/>
        <v/>
      </c>
      <c r="L802" t="str">
        <f t="shared" si="226"/>
        <v/>
      </c>
      <c r="M802" t="str">
        <f t="shared" si="225"/>
        <v/>
      </c>
      <c r="N802" t="e">
        <f t="shared" si="228"/>
        <v>#REF!</v>
      </c>
      <c r="O802" t="e">
        <f t="shared" si="229"/>
        <v>#REF!</v>
      </c>
      <c r="P802" t="e">
        <f t="shared" si="230"/>
        <v>#REF!</v>
      </c>
      <c r="Q802" t="e">
        <f t="shared" si="231"/>
        <v>#REF!</v>
      </c>
      <c r="R802" t="e">
        <f t="shared" si="232"/>
        <v>#REF!</v>
      </c>
      <c r="S802" t="e">
        <f t="shared" si="233"/>
        <v>#REF!</v>
      </c>
      <c r="T802" t="e">
        <f t="shared" si="234"/>
        <v>#REF!</v>
      </c>
      <c r="U802" t="e">
        <f t="shared" si="235"/>
        <v>#REF!</v>
      </c>
      <c r="V802" t="e">
        <f t="shared" si="236"/>
        <v>#REF!</v>
      </c>
      <c r="W802" t="e">
        <f t="shared" si="237"/>
        <v>#REF!</v>
      </c>
      <c r="X802" t="e">
        <f t="shared" si="238"/>
        <v>#REF!</v>
      </c>
      <c r="Y802" t="e">
        <f t="shared" si="239"/>
        <v>#REF!</v>
      </c>
      <c r="Z802" t="e">
        <f t="shared" si="240"/>
        <v>#REF!</v>
      </c>
    </row>
    <row r="803" spans="1:26" x14ac:dyDescent="0.3">
      <c r="A803" t="e">
        <f>IF(A802="","",IF($R$3=1,day07Test!A817,'day07'!#REF!))</f>
        <v>#REF!</v>
      </c>
      <c r="B803" t="str">
        <f t="shared" si="241"/>
        <v/>
      </c>
      <c r="C803" t="str">
        <f t="shared" si="227"/>
        <v/>
      </c>
      <c r="D803" t="str">
        <f t="shared" si="227"/>
        <v/>
      </c>
      <c r="E803" t="str">
        <f t="shared" si="227"/>
        <v/>
      </c>
      <c r="F803" t="str">
        <f t="shared" si="227"/>
        <v/>
      </c>
      <c r="G803" t="str">
        <f t="shared" si="226"/>
        <v/>
      </c>
      <c r="H803" t="str">
        <f t="shared" si="226"/>
        <v/>
      </c>
      <c r="I803" t="str">
        <f t="shared" si="226"/>
        <v/>
      </c>
      <c r="J803" t="str">
        <f t="shared" si="226"/>
        <v/>
      </c>
      <c r="K803" t="str">
        <f t="shared" si="226"/>
        <v/>
      </c>
      <c r="L803" t="str">
        <f t="shared" si="226"/>
        <v/>
      </c>
      <c r="M803" t="str">
        <f t="shared" si="225"/>
        <v/>
      </c>
      <c r="N803" t="e">
        <f t="shared" si="228"/>
        <v>#REF!</v>
      </c>
      <c r="O803" t="e">
        <f t="shared" si="229"/>
        <v>#REF!</v>
      </c>
      <c r="P803" t="e">
        <f t="shared" si="230"/>
        <v>#REF!</v>
      </c>
      <c r="Q803" t="e">
        <f t="shared" si="231"/>
        <v>#REF!</v>
      </c>
      <c r="R803" t="e">
        <f t="shared" si="232"/>
        <v>#REF!</v>
      </c>
      <c r="S803" t="e">
        <f t="shared" si="233"/>
        <v>#REF!</v>
      </c>
      <c r="T803" t="e">
        <f t="shared" si="234"/>
        <v>#REF!</v>
      </c>
      <c r="U803" t="e">
        <f t="shared" si="235"/>
        <v>#REF!</v>
      </c>
      <c r="V803" t="e">
        <f t="shared" si="236"/>
        <v>#REF!</v>
      </c>
      <c r="W803" t="e">
        <f t="shared" si="237"/>
        <v>#REF!</v>
      </c>
      <c r="X803" t="e">
        <f t="shared" si="238"/>
        <v>#REF!</v>
      </c>
      <c r="Y803" t="e">
        <f t="shared" si="239"/>
        <v>#REF!</v>
      </c>
      <c r="Z803" t="e">
        <f t="shared" si="240"/>
        <v>#REF!</v>
      </c>
    </row>
    <row r="804" spans="1:26" x14ac:dyDescent="0.3">
      <c r="A804" t="e">
        <f>IF(A803="","",IF($R$3=1,day07Test!A818,'day07'!#REF!))</f>
        <v>#REF!</v>
      </c>
      <c r="B804" t="str">
        <f t="shared" si="241"/>
        <v/>
      </c>
      <c r="C804" t="str">
        <f t="shared" si="227"/>
        <v/>
      </c>
      <c r="D804" t="str">
        <f t="shared" si="227"/>
        <v/>
      </c>
      <c r="E804" t="str">
        <f t="shared" si="227"/>
        <v/>
      </c>
      <c r="F804" t="str">
        <f t="shared" si="227"/>
        <v/>
      </c>
      <c r="G804" t="str">
        <f t="shared" si="226"/>
        <v/>
      </c>
      <c r="H804" t="str">
        <f t="shared" si="226"/>
        <v/>
      </c>
      <c r="I804" t="str">
        <f t="shared" si="226"/>
        <v/>
      </c>
      <c r="J804" t="str">
        <f t="shared" si="226"/>
        <v/>
      </c>
      <c r="K804" t="str">
        <f t="shared" si="226"/>
        <v/>
      </c>
      <c r="L804" t="str">
        <f t="shared" si="226"/>
        <v/>
      </c>
      <c r="M804" t="str">
        <f t="shared" si="225"/>
        <v/>
      </c>
      <c r="N804" t="e">
        <f t="shared" si="228"/>
        <v>#REF!</v>
      </c>
      <c r="O804" t="e">
        <f t="shared" si="229"/>
        <v>#REF!</v>
      </c>
      <c r="P804" t="e">
        <f t="shared" si="230"/>
        <v>#REF!</v>
      </c>
      <c r="Q804" t="e">
        <f t="shared" si="231"/>
        <v>#REF!</v>
      </c>
      <c r="R804" t="e">
        <f t="shared" si="232"/>
        <v>#REF!</v>
      </c>
      <c r="S804" t="e">
        <f t="shared" si="233"/>
        <v>#REF!</v>
      </c>
      <c r="T804" t="e">
        <f t="shared" si="234"/>
        <v>#REF!</v>
      </c>
      <c r="U804" t="e">
        <f t="shared" si="235"/>
        <v>#REF!</v>
      </c>
      <c r="V804" t="e">
        <f t="shared" si="236"/>
        <v>#REF!</v>
      </c>
      <c r="W804" t="e">
        <f t="shared" si="237"/>
        <v>#REF!</v>
      </c>
      <c r="X804" t="e">
        <f t="shared" si="238"/>
        <v>#REF!</v>
      </c>
      <c r="Y804" t="e">
        <f t="shared" si="239"/>
        <v>#REF!</v>
      </c>
      <c r="Z804" t="e">
        <f t="shared" si="240"/>
        <v>#REF!</v>
      </c>
    </row>
    <row r="805" spans="1:26" x14ac:dyDescent="0.3">
      <c r="A805" t="e">
        <f>IF(A804="","",IF($R$3=1,day07Test!A819,'day07'!#REF!))</f>
        <v>#REF!</v>
      </c>
      <c r="B805" t="str">
        <f t="shared" si="241"/>
        <v/>
      </c>
      <c r="C805" t="str">
        <f t="shared" si="227"/>
        <v/>
      </c>
      <c r="D805" t="str">
        <f t="shared" si="227"/>
        <v/>
      </c>
      <c r="E805" t="str">
        <f t="shared" si="227"/>
        <v/>
      </c>
      <c r="F805" t="str">
        <f t="shared" si="227"/>
        <v/>
      </c>
      <c r="G805" t="str">
        <f t="shared" si="226"/>
        <v/>
      </c>
      <c r="H805" t="str">
        <f t="shared" si="226"/>
        <v/>
      </c>
      <c r="I805" t="str">
        <f t="shared" si="226"/>
        <v/>
      </c>
      <c r="J805" t="str">
        <f t="shared" si="226"/>
        <v/>
      </c>
      <c r="K805" t="str">
        <f t="shared" si="226"/>
        <v/>
      </c>
      <c r="L805" t="str">
        <f t="shared" si="226"/>
        <v/>
      </c>
      <c r="M805" t="str">
        <f t="shared" si="225"/>
        <v/>
      </c>
      <c r="N805" t="e">
        <f t="shared" si="228"/>
        <v>#REF!</v>
      </c>
      <c r="O805" t="e">
        <f t="shared" si="229"/>
        <v>#REF!</v>
      </c>
      <c r="P805" t="e">
        <f t="shared" si="230"/>
        <v>#REF!</v>
      </c>
      <c r="Q805" t="e">
        <f t="shared" si="231"/>
        <v>#REF!</v>
      </c>
      <c r="R805" t="e">
        <f t="shared" si="232"/>
        <v>#REF!</v>
      </c>
      <c r="S805" t="e">
        <f t="shared" si="233"/>
        <v>#REF!</v>
      </c>
      <c r="T805" t="e">
        <f t="shared" si="234"/>
        <v>#REF!</v>
      </c>
      <c r="U805" t="e">
        <f t="shared" si="235"/>
        <v>#REF!</v>
      </c>
      <c r="V805" t="e">
        <f t="shared" si="236"/>
        <v>#REF!</v>
      </c>
      <c r="W805" t="e">
        <f t="shared" si="237"/>
        <v>#REF!</v>
      </c>
      <c r="X805" t="e">
        <f t="shared" si="238"/>
        <v>#REF!</v>
      </c>
      <c r="Y805" t="e">
        <f t="shared" si="239"/>
        <v>#REF!</v>
      </c>
      <c r="Z805" t="e">
        <f t="shared" si="240"/>
        <v>#REF!</v>
      </c>
    </row>
    <row r="806" spans="1:26" x14ac:dyDescent="0.3">
      <c r="A806" t="e">
        <f>IF(A805="","",IF($R$3=1,day07Test!A820,'day07'!#REF!))</f>
        <v>#REF!</v>
      </c>
      <c r="B806" t="str">
        <f t="shared" si="241"/>
        <v/>
      </c>
      <c r="C806" t="str">
        <f t="shared" si="227"/>
        <v/>
      </c>
      <c r="D806" t="str">
        <f t="shared" si="227"/>
        <v/>
      </c>
      <c r="E806" t="str">
        <f t="shared" si="227"/>
        <v/>
      </c>
      <c r="F806" t="str">
        <f t="shared" si="227"/>
        <v/>
      </c>
      <c r="G806" t="str">
        <f t="shared" si="226"/>
        <v/>
      </c>
      <c r="H806" t="str">
        <f t="shared" si="226"/>
        <v/>
      </c>
      <c r="I806" t="str">
        <f t="shared" si="226"/>
        <v/>
      </c>
      <c r="J806" t="str">
        <f t="shared" si="226"/>
        <v/>
      </c>
      <c r="K806" t="str">
        <f t="shared" si="226"/>
        <v/>
      </c>
      <c r="L806" t="str">
        <f t="shared" si="226"/>
        <v/>
      </c>
      <c r="M806" t="str">
        <f t="shared" si="225"/>
        <v/>
      </c>
      <c r="N806" t="e">
        <f t="shared" si="228"/>
        <v>#REF!</v>
      </c>
      <c r="O806" t="e">
        <f t="shared" si="229"/>
        <v>#REF!</v>
      </c>
      <c r="P806" t="e">
        <f t="shared" si="230"/>
        <v>#REF!</v>
      </c>
      <c r="Q806" t="e">
        <f t="shared" si="231"/>
        <v>#REF!</v>
      </c>
      <c r="R806" t="e">
        <f t="shared" si="232"/>
        <v>#REF!</v>
      </c>
      <c r="S806" t="e">
        <f t="shared" si="233"/>
        <v>#REF!</v>
      </c>
      <c r="T806" t="e">
        <f t="shared" si="234"/>
        <v>#REF!</v>
      </c>
      <c r="U806" t="e">
        <f t="shared" si="235"/>
        <v>#REF!</v>
      </c>
      <c r="V806" t="e">
        <f t="shared" si="236"/>
        <v>#REF!</v>
      </c>
      <c r="W806" t="e">
        <f t="shared" si="237"/>
        <v>#REF!</v>
      </c>
      <c r="X806" t="e">
        <f t="shared" si="238"/>
        <v>#REF!</v>
      </c>
      <c r="Y806" t="e">
        <f t="shared" si="239"/>
        <v>#REF!</v>
      </c>
      <c r="Z806" t="e">
        <f t="shared" si="240"/>
        <v>#REF!</v>
      </c>
    </row>
    <row r="807" spans="1:26" x14ac:dyDescent="0.3">
      <c r="A807" t="e">
        <f>IF(A806="","",IF($R$3=1,day07Test!A821,'day07'!#REF!))</f>
        <v>#REF!</v>
      </c>
      <c r="B807" t="str">
        <f t="shared" si="241"/>
        <v/>
      </c>
      <c r="C807" t="str">
        <f t="shared" si="227"/>
        <v/>
      </c>
      <c r="D807" t="str">
        <f t="shared" si="227"/>
        <v/>
      </c>
      <c r="E807" t="str">
        <f t="shared" si="227"/>
        <v/>
      </c>
      <c r="F807" t="str">
        <f t="shared" si="227"/>
        <v/>
      </c>
      <c r="G807" t="str">
        <f t="shared" si="226"/>
        <v/>
      </c>
      <c r="H807" t="str">
        <f t="shared" si="226"/>
        <v/>
      </c>
      <c r="I807" t="str">
        <f t="shared" si="226"/>
        <v/>
      </c>
      <c r="J807" t="str">
        <f t="shared" ref="H807:M822" si="242">IFERROR(VALUE(MID($A807,COLUMN()-1,1)),"")</f>
        <v/>
      </c>
      <c r="K807" t="str">
        <f t="shared" si="242"/>
        <v/>
      </c>
      <c r="L807" t="str">
        <f t="shared" si="242"/>
        <v/>
      </c>
      <c r="M807" t="str">
        <f t="shared" si="242"/>
        <v/>
      </c>
      <c r="N807" t="e">
        <f t="shared" si="228"/>
        <v>#REF!</v>
      </c>
      <c r="O807" t="e">
        <f t="shared" si="229"/>
        <v>#REF!</v>
      </c>
      <c r="P807" t="e">
        <f t="shared" si="230"/>
        <v>#REF!</v>
      </c>
      <c r="Q807" t="e">
        <f t="shared" si="231"/>
        <v>#REF!</v>
      </c>
      <c r="R807" t="e">
        <f t="shared" si="232"/>
        <v>#REF!</v>
      </c>
      <c r="S807" t="e">
        <f t="shared" si="233"/>
        <v>#REF!</v>
      </c>
      <c r="T807" t="e">
        <f t="shared" si="234"/>
        <v>#REF!</v>
      </c>
      <c r="U807" t="e">
        <f t="shared" si="235"/>
        <v>#REF!</v>
      </c>
      <c r="V807" t="e">
        <f t="shared" si="236"/>
        <v>#REF!</v>
      </c>
      <c r="W807" t="e">
        <f t="shared" si="237"/>
        <v>#REF!</v>
      </c>
      <c r="X807" t="e">
        <f t="shared" si="238"/>
        <v>#REF!</v>
      </c>
      <c r="Y807" t="e">
        <f t="shared" si="239"/>
        <v>#REF!</v>
      </c>
      <c r="Z807" t="e">
        <f t="shared" si="240"/>
        <v>#REF!</v>
      </c>
    </row>
    <row r="808" spans="1:26" x14ac:dyDescent="0.3">
      <c r="A808" t="e">
        <f>IF(A807="","",IF($R$3=1,day07Test!A822,'day07'!#REF!))</f>
        <v>#REF!</v>
      </c>
      <c r="B808" t="str">
        <f t="shared" si="241"/>
        <v/>
      </c>
      <c r="C808" t="str">
        <f t="shared" si="227"/>
        <v/>
      </c>
      <c r="D808" t="str">
        <f t="shared" si="227"/>
        <v/>
      </c>
      <c r="E808" t="str">
        <f t="shared" si="227"/>
        <v/>
      </c>
      <c r="F808" t="str">
        <f t="shared" si="227"/>
        <v/>
      </c>
      <c r="G808" t="str">
        <f t="shared" si="227"/>
        <v/>
      </c>
      <c r="H808" t="str">
        <f t="shared" si="242"/>
        <v/>
      </c>
      <c r="I808" t="str">
        <f t="shared" si="242"/>
        <v/>
      </c>
      <c r="J808" t="str">
        <f t="shared" si="242"/>
        <v/>
      </c>
      <c r="K808" t="str">
        <f t="shared" si="242"/>
        <v/>
      </c>
      <c r="L808" t="str">
        <f t="shared" si="242"/>
        <v/>
      </c>
      <c r="M808" t="str">
        <f t="shared" si="242"/>
        <v/>
      </c>
      <c r="N808" t="e">
        <f t="shared" si="228"/>
        <v>#REF!</v>
      </c>
      <c r="O808" t="e">
        <f t="shared" si="229"/>
        <v>#REF!</v>
      </c>
      <c r="P808" t="e">
        <f t="shared" si="230"/>
        <v>#REF!</v>
      </c>
      <c r="Q808" t="e">
        <f t="shared" si="231"/>
        <v>#REF!</v>
      </c>
      <c r="R808" t="e">
        <f t="shared" si="232"/>
        <v>#REF!</v>
      </c>
      <c r="S808" t="e">
        <f t="shared" si="233"/>
        <v>#REF!</v>
      </c>
      <c r="T808" t="e">
        <f t="shared" si="234"/>
        <v>#REF!</v>
      </c>
      <c r="U808" t="e">
        <f t="shared" si="235"/>
        <v>#REF!</v>
      </c>
      <c r="V808" t="e">
        <f t="shared" si="236"/>
        <v>#REF!</v>
      </c>
      <c r="W808" t="e">
        <f t="shared" si="237"/>
        <v>#REF!</v>
      </c>
      <c r="X808" t="e">
        <f t="shared" si="238"/>
        <v>#REF!</v>
      </c>
      <c r="Y808" t="e">
        <f t="shared" si="239"/>
        <v>#REF!</v>
      </c>
      <c r="Z808" t="e">
        <f t="shared" si="240"/>
        <v>#REF!</v>
      </c>
    </row>
    <row r="809" spans="1:26" x14ac:dyDescent="0.3">
      <c r="A809" t="e">
        <f>IF(A808="","",IF($R$3=1,day07Test!A823,'day07'!#REF!))</f>
        <v>#REF!</v>
      </c>
      <c r="B809" t="str">
        <f t="shared" si="241"/>
        <v/>
      </c>
      <c r="C809" t="str">
        <f t="shared" si="227"/>
        <v/>
      </c>
      <c r="D809" t="str">
        <f t="shared" si="227"/>
        <v/>
      </c>
      <c r="E809" t="str">
        <f t="shared" si="227"/>
        <v/>
      </c>
      <c r="F809" t="str">
        <f t="shared" si="227"/>
        <v/>
      </c>
      <c r="G809" t="str">
        <f t="shared" si="227"/>
        <v/>
      </c>
      <c r="H809" t="str">
        <f t="shared" si="242"/>
        <v/>
      </c>
      <c r="I809" t="str">
        <f t="shared" si="242"/>
        <v/>
      </c>
      <c r="J809" t="str">
        <f t="shared" si="242"/>
        <v/>
      </c>
      <c r="K809" t="str">
        <f t="shared" si="242"/>
        <v/>
      </c>
      <c r="L809" t="str">
        <f t="shared" si="242"/>
        <v/>
      </c>
      <c r="M809" t="str">
        <f t="shared" si="242"/>
        <v/>
      </c>
      <c r="N809" t="e">
        <f t="shared" si="228"/>
        <v>#REF!</v>
      </c>
      <c r="O809" t="e">
        <f t="shared" si="229"/>
        <v>#REF!</v>
      </c>
      <c r="P809" t="e">
        <f t="shared" si="230"/>
        <v>#REF!</v>
      </c>
      <c r="Q809" t="e">
        <f t="shared" si="231"/>
        <v>#REF!</v>
      </c>
      <c r="R809" t="e">
        <f t="shared" si="232"/>
        <v>#REF!</v>
      </c>
      <c r="S809" t="e">
        <f t="shared" si="233"/>
        <v>#REF!</v>
      </c>
      <c r="T809" t="e">
        <f t="shared" si="234"/>
        <v>#REF!</v>
      </c>
      <c r="U809" t="e">
        <f t="shared" si="235"/>
        <v>#REF!</v>
      </c>
      <c r="V809" t="e">
        <f t="shared" si="236"/>
        <v>#REF!</v>
      </c>
      <c r="W809" t="e">
        <f t="shared" si="237"/>
        <v>#REF!</v>
      </c>
      <c r="X809" t="e">
        <f t="shared" si="238"/>
        <v>#REF!</v>
      </c>
      <c r="Y809" t="e">
        <f t="shared" si="239"/>
        <v>#REF!</v>
      </c>
      <c r="Z809" t="e">
        <f t="shared" si="240"/>
        <v>#REF!</v>
      </c>
    </row>
    <row r="810" spans="1:26" x14ac:dyDescent="0.3">
      <c r="A810" t="e">
        <f>IF(A809="","",IF($R$3=1,day07Test!A824,'day07'!#REF!))</f>
        <v>#REF!</v>
      </c>
      <c r="B810" t="str">
        <f t="shared" si="241"/>
        <v/>
      </c>
      <c r="C810" t="str">
        <f t="shared" si="227"/>
        <v/>
      </c>
      <c r="D810" t="str">
        <f t="shared" si="227"/>
        <v/>
      </c>
      <c r="E810" t="str">
        <f t="shared" si="227"/>
        <v/>
      </c>
      <c r="F810" t="str">
        <f t="shared" si="227"/>
        <v/>
      </c>
      <c r="G810" t="str">
        <f t="shared" si="227"/>
        <v/>
      </c>
      <c r="H810" t="str">
        <f t="shared" si="242"/>
        <v/>
      </c>
      <c r="I810" t="str">
        <f t="shared" si="242"/>
        <v/>
      </c>
      <c r="J810" t="str">
        <f t="shared" si="242"/>
        <v/>
      </c>
      <c r="K810" t="str">
        <f t="shared" si="242"/>
        <v/>
      </c>
      <c r="L810" t="str">
        <f t="shared" si="242"/>
        <v/>
      </c>
      <c r="M810" t="str">
        <f t="shared" si="242"/>
        <v/>
      </c>
      <c r="N810" t="e">
        <f t="shared" si="228"/>
        <v>#REF!</v>
      </c>
      <c r="O810" t="e">
        <f t="shared" si="229"/>
        <v>#REF!</v>
      </c>
      <c r="P810" t="e">
        <f t="shared" si="230"/>
        <v>#REF!</v>
      </c>
      <c r="Q810" t="e">
        <f t="shared" si="231"/>
        <v>#REF!</v>
      </c>
      <c r="R810" t="e">
        <f t="shared" si="232"/>
        <v>#REF!</v>
      </c>
      <c r="S810" t="e">
        <f t="shared" si="233"/>
        <v>#REF!</v>
      </c>
      <c r="T810" t="e">
        <f t="shared" si="234"/>
        <v>#REF!</v>
      </c>
      <c r="U810" t="e">
        <f t="shared" si="235"/>
        <v>#REF!</v>
      </c>
      <c r="V810" t="e">
        <f t="shared" si="236"/>
        <v>#REF!</v>
      </c>
      <c r="W810" t="e">
        <f t="shared" si="237"/>
        <v>#REF!</v>
      </c>
      <c r="X810" t="e">
        <f t="shared" si="238"/>
        <v>#REF!</v>
      </c>
      <c r="Y810" t="e">
        <f t="shared" si="239"/>
        <v>#REF!</v>
      </c>
      <c r="Z810" t="e">
        <f t="shared" si="240"/>
        <v>#REF!</v>
      </c>
    </row>
    <row r="811" spans="1:26" x14ac:dyDescent="0.3">
      <c r="A811" t="e">
        <f>IF(A810="","",IF($R$3=1,day07Test!A825,'day07'!#REF!))</f>
        <v>#REF!</v>
      </c>
      <c r="B811" t="str">
        <f t="shared" si="241"/>
        <v/>
      </c>
      <c r="C811" t="str">
        <f t="shared" si="227"/>
        <v/>
      </c>
      <c r="D811" t="str">
        <f t="shared" si="227"/>
        <v/>
      </c>
      <c r="E811" t="str">
        <f t="shared" si="227"/>
        <v/>
      </c>
      <c r="F811" t="str">
        <f t="shared" si="227"/>
        <v/>
      </c>
      <c r="G811" t="str">
        <f t="shared" si="227"/>
        <v/>
      </c>
      <c r="H811" t="str">
        <f t="shared" si="242"/>
        <v/>
      </c>
      <c r="I811" t="str">
        <f t="shared" si="242"/>
        <v/>
      </c>
      <c r="J811" t="str">
        <f t="shared" si="242"/>
        <v/>
      </c>
      <c r="K811" t="str">
        <f t="shared" si="242"/>
        <v/>
      </c>
      <c r="L811" t="str">
        <f t="shared" si="242"/>
        <v/>
      </c>
      <c r="M811" t="str">
        <f t="shared" si="242"/>
        <v/>
      </c>
      <c r="N811" t="e">
        <f t="shared" si="228"/>
        <v>#REF!</v>
      </c>
      <c r="O811" t="e">
        <f t="shared" si="229"/>
        <v>#REF!</v>
      </c>
      <c r="P811" t="e">
        <f t="shared" si="230"/>
        <v>#REF!</v>
      </c>
      <c r="Q811" t="e">
        <f t="shared" si="231"/>
        <v>#REF!</v>
      </c>
      <c r="R811" t="e">
        <f t="shared" si="232"/>
        <v>#REF!</v>
      </c>
      <c r="S811" t="e">
        <f t="shared" si="233"/>
        <v>#REF!</v>
      </c>
      <c r="T811" t="e">
        <f t="shared" si="234"/>
        <v>#REF!</v>
      </c>
      <c r="U811" t="e">
        <f t="shared" si="235"/>
        <v>#REF!</v>
      </c>
      <c r="V811" t="e">
        <f t="shared" si="236"/>
        <v>#REF!</v>
      </c>
      <c r="W811" t="e">
        <f t="shared" si="237"/>
        <v>#REF!</v>
      </c>
      <c r="X811" t="e">
        <f t="shared" si="238"/>
        <v>#REF!</v>
      </c>
      <c r="Y811" t="e">
        <f t="shared" si="239"/>
        <v>#REF!</v>
      </c>
      <c r="Z811" t="e">
        <f t="shared" si="240"/>
        <v>#REF!</v>
      </c>
    </row>
    <row r="812" spans="1:26" x14ac:dyDescent="0.3">
      <c r="A812" t="e">
        <f>IF(A811="","",IF($R$3=1,day07Test!A826,'day07'!#REF!))</f>
        <v>#REF!</v>
      </c>
      <c r="B812" t="str">
        <f t="shared" si="241"/>
        <v/>
      </c>
      <c r="C812" t="str">
        <f t="shared" si="227"/>
        <v/>
      </c>
      <c r="D812" t="str">
        <f t="shared" si="227"/>
        <v/>
      </c>
      <c r="E812" t="str">
        <f t="shared" si="227"/>
        <v/>
      </c>
      <c r="F812" t="str">
        <f t="shared" si="227"/>
        <v/>
      </c>
      <c r="G812" t="str">
        <f t="shared" si="227"/>
        <v/>
      </c>
      <c r="H812" t="str">
        <f t="shared" si="242"/>
        <v/>
      </c>
      <c r="I812" t="str">
        <f t="shared" si="242"/>
        <v/>
      </c>
      <c r="J812" t="str">
        <f t="shared" si="242"/>
        <v/>
      </c>
      <c r="K812" t="str">
        <f t="shared" si="242"/>
        <v/>
      </c>
      <c r="L812" t="str">
        <f t="shared" si="242"/>
        <v/>
      </c>
      <c r="M812" t="str">
        <f t="shared" si="242"/>
        <v/>
      </c>
      <c r="N812" t="e">
        <f t="shared" si="228"/>
        <v>#REF!</v>
      </c>
      <c r="O812" t="e">
        <f t="shared" si="229"/>
        <v>#REF!</v>
      </c>
      <c r="P812" t="e">
        <f t="shared" si="230"/>
        <v>#REF!</v>
      </c>
      <c r="Q812" t="e">
        <f t="shared" si="231"/>
        <v>#REF!</v>
      </c>
      <c r="R812" t="e">
        <f t="shared" si="232"/>
        <v>#REF!</v>
      </c>
      <c r="S812" t="e">
        <f t="shared" si="233"/>
        <v>#REF!</v>
      </c>
      <c r="T812" t="e">
        <f t="shared" si="234"/>
        <v>#REF!</v>
      </c>
      <c r="U812" t="e">
        <f t="shared" si="235"/>
        <v>#REF!</v>
      </c>
      <c r="V812" t="e">
        <f t="shared" si="236"/>
        <v>#REF!</v>
      </c>
      <c r="W812" t="e">
        <f t="shared" si="237"/>
        <v>#REF!</v>
      </c>
      <c r="X812" t="e">
        <f t="shared" si="238"/>
        <v>#REF!</v>
      </c>
      <c r="Y812" t="e">
        <f t="shared" si="239"/>
        <v>#REF!</v>
      </c>
      <c r="Z812" t="e">
        <f t="shared" si="240"/>
        <v>#REF!</v>
      </c>
    </row>
    <row r="813" spans="1:26" x14ac:dyDescent="0.3">
      <c r="A813" t="e">
        <f>IF(A812="","",IF($R$3=1,day07Test!A827,'day07'!#REF!))</f>
        <v>#REF!</v>
      </c>
      <c r="B813" t="str">
        <f t="shared" si="241"/>
        <v/>
      </c>
      <c r="C813" t="str">
        <f t="shared" si="227"/>
        <v/>
      </c>
      <c r="D813" t="str">
        <f t="shared" si="227"/>
        <v/>
      </c>
      <c r="E813" t="str">
        <f t="shared" si="227"/>
        <v/>
      </c>
      <c r="F813" t="str">
        <f t="shared" si="227"/>
        <v/>
      </c>
      <c r="G813" t="str">
        <f t="shared" si="227"/>
        <v/>
      </c>
      <c r="H813" t="str">
        <f t="shared" si="242"/>
        <v/>
      </c>
      <c r="I813" t="str">
        <f t="shared" si="242"/>
        <v/>
      </c>
      <c r="J813" t="str">
        <f t="shared" si="242"/>
        <v/>
      </c>
      <c r="K813" t="str">
        <f t="shared" si="242"/>
        <v/>
      </c>
      <c r="L813" t="str">
        <f t="shared" si="242"/>
        <v/>
      </c>
      <c r="M813" t="str">
        <f t="shared" si="242"/>
        <v/>
      </c>
      <c r="N813" t="e">
        <f t="shared" si="228"/>
        <v>#REF!</v>
      </c>
      <c r="O813" t="e">
        <f t="shared" si="229"/>
        <v>#REF!</v>
      </c>
      <c r="P813" t="e">
        <f t="shared" si="230"/>
        <v>#REF!</v>
      </c>
      <c r="Q813" t="e">
        <f t="shared" si="231"/>
        <v>#REF!</v>
      </c>
      <c r="R813" t="e">
        <f t="shared" si="232"/>
        <v>#REF!</v>
      </c>
      <c r="S813" t="e">
        <f t="shared" si="233"/>
        <v>#REF!</v>
      </c>
      <c r="T813" t="e">
        <f t="shared" si="234"/>
        <v>#REF!</v>
      </c>
      <c r="U813" t="e">
        <f t="shared" si="235"/>
        <v>#REF!</v>
      </c>
      <c r="V813" t="e">
        <f t="shared" si="236"/>
        <v>#REF!</v>
      </c>
      <c r="W813" t="e">
        <f t="shared" si="237"/>
        <v>#REF!</v>
      </c>
      <c r="X813" t="e">
        <f t="shared" si="238"/>
        <v>#REF!</v>
      </c>
      <c r="Y813" t="e">
        <f t="shared" si="239"/>
        <v>#REF!</v>
      </c>
      <c r="Z813" t="e">
        <f t="shared" si="240"/>
        <v>#REF!</v>
      </c>
    </row>
    <row r="814" spans="1:26" x14ac:dyDescent="0.3">
      <c r="A814" t="e">
        <f>IF(A813="","",IF($R$3=1,day07Test!A828,'day07'!#REF!))</f>
        <v>#REF!</v>
      </c>
      <c r="B814" t="str">
        <f t="shared" si="241"/>
        <v/>
      </c>
      <c r="C814" t="str">
        <f t="shared" si="227"/>
        <v/>
      </c>
      <c r="D814" t="str">
        <f t="shared" si="227"/>
        <v/>
      </c>
      <c r="E814" t="str">
        <f t="shared" si="227"/>
        <v/>
      </c>
      <c r="F814" t="str">
        <f t="shared" si="227"/>
        <v/>
      </c>
      <c r="G814" t="str">
        <f t="shared" si="227"/>
        <v/>
      </c>
      <c r="H814" t="str">
        <f t="shared" si="242"/>
        <v/>
      </c>
      <c r="I814" t="str">
        <f t="shared" si="242"/>
        <v/>
      </c>
      <c r="J814" t="str">
        <f t="shared" si="242"/>
        <v/>
      </c>
      <c r="K814" t="str">
        <f t="shared" si="242"/>
        <v/>
      </c>
      <c r="L814" t="str">
        <f t="shared" si="242"/>
        <v/>
      </c>
      <c r="M814" t="str">
        <f t="shared" si="242"/>
        <v/>
      </c>
      <c r="N814" t="e">
        <f t="shared" si="228"/>
        <v>#REF!</v>
      </c>
      <c r="O814" t="e">
        <f t="shared" si="229"/>
        <v>#REF!</v>
      </c>
      <c r="P814" t="e">
        <f t="shared" si="230"/>
        <v>#REF!</v>
      </c>
      <c r="Q814" t="e">
        <f t="shared" si="231"/>
        <v>#REF!</v>
      </c>
      <c r="R814" t="e">
        <f t="shared" si="232"/>
        <v>#REF!</v>
      </c>
      <c r="S814" t="e">
        <f t="shared" si="233"/>
        <v>#REF!</v>
      </c>
      <c r="T814" t="e">
        <f t="shared" si="234"/>
        <v>#REF!</v>
      </c>
      <c r="U814" t="e">
        <f t="shared" si="235"/>
        <v>#REF!</v>
      </c>
      <c r="V814" t="e">
        <f t="shared" si="236"/>
        <v>#REF!</v>
      </c>
      <c r="W814" t="e">
        <f t="shared" si="237"/>
        <v>#REF!</v>
      </c>
      <c r="X814" t="e">
        <f t="shared" si="238"/>
        <v>#REF!</v>
      </c>
      <c r="Y814" t="e">
        <f t="shared" si="239"/>
        <v>#REF!</v>
      </c>
      <c r="Z814" t="e">
        <f t="shared" si="240"/>
        <v>#REF!</v>
      </c>
    </row>
    <row r="815" spans="1:26" x14ac:dyDescent="0.3">
      <c r="A815" t="e">
        <f>IF(A814="","",IF($R$3=1,day07Test!A829,'day07'!#REF!))</f>
        <v>#REF!</v>
      </c>
      <c r="B815" t="str">
        <f t="shared" si="241"/>
        <v/>
      </c>
      <c r="C815" t="str">
        <f t="shared" si="227"/>
        <v/>
      </c>
      <c r="D815" t="str">
        <f t="shared" si="227"/>
        <v/>
      </c>
      <c r="E815" t="str">
        <f t="shared" ref="C815:L841" si="243">IFERROR(VALUE(MID($A815,COLUMN()-1,1)),"")</f>
        <v/>
      </c>
      <c r="F815" t="str">
        <f t="shared" si="243"/>
        <v/>
      </c>
      <c r="G815" t="str">
        <f t="shared" si="243"/>
        <v/>
      </c>
      <c r="H815" t="str">
        <f t="shared" si="242"/>
        <v/>
      </c>
      <c r="I815" t="str">
        <f t="shared" si="242"/>
        <v/>
      </c>
      <c r="J815" t="str">
        <f t="shared" si="242"/>
        <v/>
      </c>
      <c r="K815" t="str">
        <f t="shared" si="242"/>
        <v/>
      </c>
      <c r="L815" t="str">
        <f t="shared" si="242"/>
        <v/>
      </c>
      <c r="M815" t="str">
        <f t="shared" si="242"/>
        <v/>
      </c>
      <c r="N815" t="e">
        <f t="shared" si="228"/>
        <v>#REF!</v>
      </c>
      <c r="O815" t="e">
        <f t="shared" si="229"/>
        <v>#REF!</v>
      </c>
      <c r="P815" t="e">
        <f t="shared" si="230"/>
        <v>#REF!</v>
      </c>
      <c r="Q815" t="e">
        <f t="shared" si="231"/>
        <v>#REF!</v>
      </c>
      <c r="R815" t="e">
        <f t="shared" si="232"/>
        <v>#REF!</v>
      </c>
      <c r="S815" t="e">
        <f t="shared" si="233"/>
        <v>#REF!</v>
      </c>
      <c r="T815" t="e">
        <f t="shared" si="234"/>
        <v>#REF!</v>
      </c>
      <c r="U815" t="e">
        <f t="shared" si="235"/>
        <v>#REF!</v>
      </c>
      <c r="V815" t="e">
        <f t="shared" si="236"/>
        <v>#REF!</v>
      </c>
      <c r="W815" t="e">
        <f t="shared" si="237"/>
        <v>#REF!</v>
      </c>
      <c r="X815" t="e">
        <f t="shared" si="238"/>
        <v>#REF!</v>
      </c>
      <c r="Y815" t="e">
        <f t="shared" si="239"/>
        <v>#REF!</v>
      </c>
      <c r="Z815" t="e">
        <f t="shared" si="240"/>
        <v>#REF!</v>
      </c>
    </row>
    <row r="816" spans="1:26" x14ac:dyDescent="0.3">
      <c r="A816" t="e">
        <f>IF(A815="","",IF($R$3=1,day07Test!A830,'day07'!#REF!))</f>
        <v>#REF!</v>
      </c>
      <c r="B816" t="str">
        <f t="shared" si="241"/>
        <v/>
      </c>
      <c r="C816" t="str">
        <f t="shared" si="243"/>
        <v/>
      </c>
      <c r="D816" t="str">
        <f t="shared" si="243"/>
        <v/>
      </c>
      <c r="E816" t="str">
        <f t="shared" si="243"/>
        <v/>
      </c>
      <c r="F816" t="str">
        <f t="shared" si="243"/>
        <v/>
      </c>
      <c r="G816" t="str">
        <f t="shared" si="243"/>
        <v/>
      </c>
      <c r="H816" t="str">
        <f t="shared" si="242"/>
        <v/>
      </c>
      <c r="I816" t="str">
        <f t="shared" si="242"/>
        <v/>
      </c>
      <c r="J816" t="str">
        <f t="shared" si="242"/>
        <v/>
      </c>
      <c r="K816" t="str">
        <f t="shared" si="242"/>
        <v/>
      </c>
      <c r="L816" t="str">
        <f t="shared" si="242"/>
        <v/>
      </c>
      <c r="M816" t="str">
        <f t="shared" si="242"/>
        <v/>
      </c>
      <c r="N816" t="e">
        <f t="shared" si="228"/>
        <v>#REF!</v>
      </c>
      <c r="O816" t="e">
        <f t="shared" si="229"/>
        <v>#REF!</v>
      </c>
      <c r="P816" t="e">
        <f t="shared" si="230"/>
        <v>#REF!</v>
      </c>
      <c r="Q816" t="e">
        <f t="shared" si="231"/>
        <v>#REF!</v>
      </c>
      <c r="R816" t="e">
        <f t="shared" si="232"/>
        <v>#REF!</v>
      </c>
      <c r="S816" t="e">
        <f t="shared" si="233"/>
        <v>#REF!</v>
      </c>
      <c r="T816" t="e">
        <f t="shared" si="234"/>
        <v>#REF!</v>
      </c>
      <c r="U816" t="e">
        <f t="shared" si="235"/>
        <v>#REF!</v>
      </c>
      <c r="V816" t="e">
        <f t="shared" si="236"/>
        <v>#REF!</v>
      </c>
      <c r="W816" t="e">
        <f t="shared" si="237"/>
        <v>#REF!</v>
      </c>
      <c r="X816" t="e">
        <f t="shared" si="238"/>
        <v>#REF!</v>
      </c>
      <c r="Y816" t="e">
        <f t="shared" si="239"/>
        <v>#REF!</v>
      </c>
      <c r="Z816" t="e">
        <f t="shared" si="240"/>
        <v>#REF!</v>
      </c>
    </row>
    <row r="817" spans="1:26" x14ac:dyDescent="0.3">
      <c r="A817" t="e">
        <f>IF(A816="","",IF($R$3=1,day07Test!A831,'day07'!#REF!))</f>
        <v>#REF!</v>
      </c>
      <c r="B817" t="str">
        <f t="shared" si="241"/>
        <v/>
      </c>
      <c r="C817" t="str">
        <f t="shared" si="243"/>
        <v/>
      </c>
      <c r="D817" t="str">
        <f t="shared" si="243"/>
        <v/>
      </c>
      <c r="E817" t="str">
        <f t="shared" si="243"/>
        <v/>
      </c>
      <c r="F817" t="str">
        <f t="shared" si="243"/>
        <v/>
      </c>
      <c r="G817" t="str">
        <f t="shared" si="243"/>
        <v/>
      </c>
      <c r="H817" t="str">
        <f t="shared" si="242"/>
        <v/>
      </c>
      <c r="I817" t="str">
        <f t="shared" si="242"/>
        <v/>
      </c>
      <c r="J817" t="str">
        <f t="shared" si="242"/>
        <v/>
      </c>
      <c r="K817" t="str">
        <f t="shared" si="242"/>
        <v/>
      </c>
      <c r="L817" t="str">
        <f t="shared" si="242"/>
        <v/>
      </c>
      <c r="M817" t="str">
        <f t="shared" si="242"/>
        <v/>
      </c>
      <c r="N817" t="e">
        <f t="shared" si="228"/>
        <v>#REF!</v>
      </c>
      <c r="O817" t="e">
        <f t="shared" si="229"/>
        <v>#REF!</v>
      </c>
      <c r="P817" t="e">
        <f t="shared" si="230"/>
        <v>#REF!</v>
      </c>
      <c r="Q817" t="e">
        <f t="shared" si="231"/>
        <v>#REF!</v>
      </c>
      <c r="R817" t="e">
        <f t="shared" si="232"/>
        <v>#REF!</v>
      </c>
      <c r="S817" t="e">
        <f t="shared" si="233"/>
        <v>#REF!</v>
      </c>
      <c r="T817" t="e">
        <f t="shared" si="234"/>
        <v>#REF!</v>
      </c>
      <c r="U817" t="e">
        <f t="shared" si="235"/>
        <v>#REF!</v>
      </c>
      <c r="V817" t="e">
        <f t="shared" si="236"/>
        <v>#REF!</v>
      </c>
      <c r="W817" t="e">
        <f t="shared" si="237"/>
        <v>#REF!</v>
      </c>
      <c r="X817" t="e">
        <f t="shared" si="238"/>
        <v>#REF!</v>
      </c>
      <c r="Y817" t="e">
        <f t="shared" si="239"/>
        <v>#REF!</v>
      </c>
      <c r="Z817" t="e">
        <f t="shared" si="240"/>
        <v>#REF!</v>
      </c>
    </row>
    <row r="818" spans="1:26" x14ac:dyDescent="0.3">
      <c r="A818" t="e">
        <f>IF(A817="","",IF($R$3=1,day07Test!A832,'day07'!#REF!))</f>
        <v>#REF!</v>
      </c>
      <c r="B818" t="str">
        <f t="shared" si="241"/>
        <v/>
      </c>
      <c r="C818" t="str">
        <f t="shared" si="243"/>
        <v/>
      </c>
      <c r="D818" t="str">
        <f t="shared" si="243"/>
        <v/>
      </c>
      <c r="E818" t="str">
        <f t="shared" si="243"/>
        <v/>
      </c>
      <c r="F818" t="str">
        <f t="shared" si="243"/>
        <v/>
      </c>
      <c r="G818" t="str">
        <f t="shared" si="243"/>
        <v/>
      </c>
      <c r="H818" t="str">
        <f t="shared" si="242"/>
        <v/>
      </c>
      <c r="I818" t="str">
        <f t="shared" si="242"/>
        <v/>
      </c>
      <c r="J818" t="str">
        <f t="shared" si="242"/>
        <v/>
      </c>
      <c r="K818" t="str">
        <f t="shared" si="242"/>
        <v/>
      </c>
      <c r="L818" t="str">
        <f t="shared" si="242"/>
        <v/>
      </c>
      <c r="M818" t="str">
        <f t="shared" si="242"/>
        <v/>
      </c>
      <c r="N818" t="e">
        <f t="shared" si="228"/>
        <v>#REF!</v>
      </c>
      <c r="O818" t="e">
        <f t="shared" si="229"/>
        <v>#REF!</v>
      </c>
      <c r="P818" t="e">
        <f t="shared" si="230"/>
        <v>#REF!</v>
      </c>
      <c r="Q818" t="e">
        <f t="shared" si="231"/>
        <v>#REF!</v>
      </c>
      <c r="R818" t="e">
        <f t="shared" si="232"/>
        <v>#REF!</v>
      </c>
      <c r="S818" t="e">
        <f t="shared" si="233"/>
        <v>#REF!</v>
      </c>
      <c r="T818" t="e">
        <f t="shared" si="234"/>
        <v>#REF!</v>
      </c>
      <c r="U818" t="e">
        <f t="shared" si="235"/>
        <v>#REF!</v>
      </c>
      <c r="V818" t="e">
        <f t="shared" si="236"/>
        <v>#REF!</v>
      </c>
      <c r="W818" t="e">
        <f t="shared" si="237"/>
        <v>#REF!</v>
      </c>
      <c r="X818" t="e">
        <f t="shared" si="238"/>
        <v>#REF!</v>
      </c>
      <c r="Y818" t="e">
        <f t="shared" si="239"/>
        <v>#REF!</v>
      </c>
      <c r="Z818" t="e">
        <f t="shared" si="240"/>
        <v>#REF!</v>
      </c>
    </row>
    <row r="819" spans="1:26" x14ac:dyDescent="0.3">
      <c r="A819" t="e">
        <f>IF(A818="","",IF($R$3=1,day07Test!A833,'day07'!#REF!))</f>
        <v>#REF!</v>
      </c>
      <c r="B819" t="str">
        <f t="shared" si="241"/>
        <v/>
      </c>
      <c r="C819" t="str">
        <f t="shared" si="243"/>
        <v/>
      </c>
      <c r="D819" t="str">
        <f t="shared" si="243"/>
        <v/>
      </c>
      <c r="E819" t="str">
        <f t="shared" si="243"/>
        <v/>
      </c>
      <c r="F819" t="str">
        <f t="shared" si="243"/>
        <v/>
      </c>
      <c r="G819" t="str">
        <f t="shared" si="243"/>
        <v/>
      </c>
      <c r="H819" t="str">
        <f t="shared" si="242"/>
        <v/>
      </c>
      <c r="I819" t="str">
        <f t="shared" si="242"/>
        <v/>
      </c>
      <c r="J819" t="str">
        <f t="shared" si="242"/>
        <v/>
      </c>
      <c r="K819" t="str">
        <f t="shared" si="242"/>
        <v/>
      </c>
      <c r="L819" t="str">
        <f t="shared" si="242"/>
        <v/>
      </c>
      <c r="M819" t="str">
        <f t="shared" si="242"/>
        <v/>
      </c>
      <c r="N819" t="e">
        <f t="shared" si="228"/>
        <v>#REF!</v>
      </c>
      <c r="O819" t="e">
        <f t="shared" si="229"/>
        <v>#REF!</v>
      </c>
      <c r="P819" t="e">
        <f t="shared" si="230"/>
        <v>#REF!</v>
      </c>
      <c r="Q819" t="e">
        <f t="shared" si="231"/>
        <v>#REF!</v>
      </c>
      <c r="R819" t="e">
        <f t="shared" si="232"/>
        <v>#REF!</v>
      </c>
      <c r="S819" t="e">
        <f t="shared" si="233"/>
        <v>#REF!</v>
      </c>
      <c r="T819" t="e">
        <f t="shared" si="234"/>
        <v>#REF!</v>
      </c>
      <c r="U819" t="e">
        <f t="shared" si="235"/>
        <v>#REF!</v>
      </c>
      <c r="V819" t="e">
        <f t="shared" si="236"/>
        <v>#REF!</v>
      </c>
      <c r="W819" t="e">
        <f t="shared" si="237"/>
        <v>#REF!</v>
      </c>
      <c r="X819" t="e">
        <f t="shared" si="238"/>
        <v>#REF!</v>
      </c>
      <c r="Y819" t="e">
        <f t="shared" si="239"/>
        <v>#REF!</v>
      </c>
      <c r="Z819" t="e">
        <f t="shared" si="240"/>
        <v>#REF!</v>
      </c>
    </row>
    <row r="820" spans="1:26" x14ac:dyDescent="0.3">
      <c r="A820" t="e">
        <f>IF(A819="","",IF($R$3=1,day07Test!A834,'day07'!#REF!))</f>
        <v>#REF!</v>
      </c>
      <c r="B820" t="str">
        <f t="shared" si="241"/>
        <v/>
      </c>
      <c r="C820" t="str">
        <f t="shared" si="243"/>
        <v/>
      </c>
      <c r="D820" t="str">
        <f t="shared" si="243"/>
        <v/>
      </c>
      <c r="E820" t="str">
        <f t="shared" si="243"/>
        <v/>
      </c>
      <c r="F820" t="str">
        <f t="shared" si="243"/>
        <v/>
      </c>
      <c r="G820" t="str">
        <f t="shared" si="243"/>
        <v/>
      </c>
      <c r="H820" t="str">
        <f t="shared" si="242"/>
        <v/>
      </c>
      <c r="I820" t="str">
        <f t="shared" si="242"/>
        <v/>
      </c>
      <c r="J820" t="str">
        <f t="shared" si="242"/>
        <v/>
      </c>
      <c r="K820" t="str">
        <f t="shared" si="242"/>
        <v/>
      </c>
      <c r="L820" t="str">
        <f t="shared" si="242"/>
        <v/>
      </c>
      <c r="M820" t="str">
        <f t="shared" si="242"/>
        <v/>
      </c>
      <c r="N820" t="e">
        <f t="shared" si="228"/>
        <v>#REF!</v>
      </c>
      <c r="O820" t="e">
        <f t="shared" si="229"/>
        <v>#REF!</v>
      </c>
      <c r="P820" t="e">
        <f t="shared" si="230"/>
        <v>#REF!</v>
      </c>
      <c r="Q820" t="e">
        <f t="shared" si="231"/>
        <v>#REF!</v>
      </c>
      <c r="R820" t="e">
        <f t="shared" si="232"/>
        <v>#REF!</v>
      </c>
      <c r="S820" t="e">
        <f t="shared" si="233"/>
        <v>#REF!</v>
      </c>
      <c r="T820" t="e">
        <f t="shared" si="234"/>
        <v>#REF!</v>
      </c>
      <c r="U820" t="e">
        <f t="shared" si="235"/>
        <v>#REF!</v>
      </c>
      <c r="V820" t="e">
        <f t="shared" si="236"/>
        <v>#REF!</v>
      </c>
      <c r="W820" t="e">
        <f t="shared" si="237"/>
        <v>#REF!</v>
      </c>
      <c r="X820" t="e">
        <f t="shared" si="238"/>
        <v>#REF!</v>
      </c>
      <c r="Y820" t="e">
        <f t="shared" si="239"/>
        <v>#REF!</v>
      </c>
      <c r="Z820" t="e">
        <f t="shared" si="240"/>
        <v>#REF!</v>
      </c>
    </row>
    <row r="821" spans="1:26" x14ac:dyDescent="0.3">
      <c r="A821" t="e">
        <f>IF(A820="","",IF($R$3=1,day07Test!A835,'day07'!#REF!))</f>
        <v>#REF!</v>
      </c>
      <c r="B821" t="str">
        <f t="shared" si="241"/>
        <v/>
      </c>
      <c r="C821" t="str">
        <f t="shared" si="243"/>
        <v/>
      </c>
      <c r="D821" t="str">
        <f t="shared" si="243"/>
        <v/>
      </c>
      <c r="E821" t="str">
        <f t="shared" si="243"/>
        <v/>
      </c>
      <c r="F821" t="str">
        <f t="shared" si="243"/>
        <v/>
      </c>
      <c r="G821" t="str">
        <f t="shared" si="243"/>
        <v/>
      </c>
      <c r="H821" t="str">
        <f t="shared" si="242"/>
        <v/>
      </c>
      <c r="I821" t="str">
        <f t="shared" si="242"/>
        <v/>
      </c>
      <c r="J821" t="str">
        <f t="shared" si="242"/>
        <v/>
      </c>
      <c r="K821" t="str">
        <f t="shared" si="242"/>
        <v/>
      </c>
      <c r="L821" t="str">
        <f t="shared" si="242"/>
        <v/>
      </c>
      <c r="M821" t="str">
        <f t="shared" si="242"/>
        <v/>
      </c>
      <c r="N821" t="e">
        <f t="shared" si="228"/>
        <v>#REF!</v>
      </c>
      <c r="O821" t="e">
        <f t="shared" si="229"/>
        <v>#REF!</v>
      </c>
      <c r="P821" t="e">
        <f t="shared" si="230"/>
        <v>#REF!</v>
      </c>
      <c r="Q821" t="e">
        <f t="shared" si="231"/>
        <v>#REF!</v>
      </c>
      <c r="R821" t="e">
        <f t="shared" si="232"/>
        <v>#REF!</v>
      </c>
      <c r="S821" t="e">
        <f t="shared" si="233"/>
        <v>#REF!</v>
      </c>
      <c r="T821" t="e">
        <f t="shared" si="234"/>
        <v>#REF!</v>
      </c>
      <c r="U821" t="e">
        <f t="shared" si="235"/>
        <v>#REF!</v>
      </c>
      <c r="V821" t="e">
        <f t="shared" si="236"/>
        <v>#REF!</v>
      </c>
      <c r="W821" t="e">
        <f t="shared" si="237"/>
        <v>#REF!</v>
      </c>
      <c r="X821" t="e">
        <f t="shared" si="238"/>
        <v>#REF!</v>
      </c>
      <c r="Y821" t="e">
        <f t="shared" si="239"/>
        <v>#REF!</v>
      </c>
      <c r="Z821" t="e">
        <f t="shared" si="240"/>
        <v>#REF!</v>
      </c>
    </row>
    <row r="822" spans="1:26" x14ac:dyDescent="0.3">
      <c r="A822" t="e">
        <f>IF(A821="","",IF($R$3=1,day07Test!A836,'day07'!#REF!))</f>
        <v>#REF!</v>
      </c>
      <c r="B822" t="str">
        <f t="shared" si="241"/>
        <v/>
      </c>
      <c r="C822" t="str">
        <f t="shared" si="243"/>
        <v/>
      </c>
      <c r="D822" t="str">
        <f t="shared" si="243"/>
        <v/>
      </c>
      <c r="E822" t="str">
        <f t="shared" si="243"/>
        <v/>
      </c>
      <c r="F822" t="str">
        <f t="shared" si="243"/>
        <v/>
      </c>
      <c r="G822" t="str">
        <f t="shared" si="243"/>
        <v/>
      </c>
      <c r="H822" t="str">
        <f t="shared" si="242"/>
        <v/>
      </c>
      <c r="I822" t="str">
        <f t="shared" si="242"/>
        <v/>
      </c>
      <c r="J822" t="str">
        <f t="shared" si="242"/>
        <v/>
      </c>
      <c r="K822" t="str">
        <f t="shared" si="242"/>
        <v/>
      </c>
      <c r="L822" t="str">
        <f t="shared" si="242"/>
        <v/>
      </c>
      <c r="M822" t="str">
        <f t="shared" si="242"/>
        <v/>
      </c>
      <c r="N822" t="e">
        <f t="shared" si="228"/>
        <v>#REF!</v>
      </c>
      <c r="O822" t="e">
        <f t="shared" si="229"/>
        <v>#REF!</v>
      </c>
      <c r="P822" t="e">
        <f t="shared" si="230"/>
        <v>#REF!</v>
      </c>
      <c r="Q822" t="e">
        <f t="shared" si="231"/>
        <v>#REF!</v>
      </c>
      <c r="R822" t="e">
        <f t="shared" si="232"/>
        <v>#REF!</v>
      </c>
      <c r="S822" t="e">
        <f t="shared" si="233"/>
        <v>#REF!</v>
      </c>
      <c r="T822" t="e">
        <f t="shared" si="234"/>
        <v>#REF!</v>
      </c>
      <c r="U822" t="e">
        <f t="shared" si="235"/>
        <v>#REF!</v>
      </c>
      <c r="V822" t="e">
        <f t="shared" si="236"/>
        <v>#REF!</v>
      </c>
      <c r="W822" t="e">
        <f t="shared" si="237"/>
        <v>#REF!</v>
      </c>
      <c r="X822" t="e">
        <f t="shared" si="238"/>
        <v>#REF!</v>
      </c>
      <c r="Y822" t="e">
        <f t="shared" si="239"/>
        <v>#REF!</v>
      </c>
      <c r="Z822" t="e">
        <f t="shared" si="240"/>
        <v>#REF!</v>
      </c>
    </row>
    <row r="823" spans="1:26" x14ac:dyDescent="0.3">
      <c r="A823" t="e">
        <f>IF(A822="","",IF($R$3=1,day07Test!A837,'day07'!#REF!))</f>
        <v>#REF!</v>
      </c>
      <c r="B823" t="str">
        <f t="shared" si="241"/>
        <v/>
      </c>
      <c r="C823" t="str">
        <f t="shared" si="243"/>
        <v/>
      </c>
      <c r="D823" t="str">
        <f t="shared" si="243"/>
        <v/>
      </c>
      <c r="E823" t="str">
        <f t="shared" si="243"/>
        <v/>
      </c>
      <c r="F823" t="str">
        <f t="shared" si="243"/>
        <v/>
      </c>
      <c r="G823" t="str">
        <f t="shared" si="243"/>
        <v/>
      </c>
      <c r="H823" t="str">
        <f t="shared" si="243"/>
        <v/>
      </c>
      <c r="I823" t="str">
        <f t="shared" si="243"/>
        <v/>
      </c>
      <c r="J823" t="str">
        <f t="shared" si="243"/>
        <v/>
      </c>
      <c r="K823" t="str">
        <f t="shared" si="243"/>
        <v/>
      </c>
      <c r="L823" t="str">
        <f t="shared" si="243"/>
        <v/>
      </c>
      <c r="M823" t="str">
        <f t="shared" ref="M823:M886" si="244">IFERROR(VALUE(MID($A823,COLUMN()-1,1)),"")</f>
        <v/>
      </c>
      <c r="N823" t="e">
        <f t="shared" si="228"/>
        <v>#REF!</v>
      </c>
      <c r="O823" t="e">
        <f t="shared" si="229"/>
        <v>#REF!</v>
      </c>
      <c r="P823" t="e">
        <f t="shared" si="230"/>
        <v>#REF!</v>
      </c>
      <c r="Q823" t="e">
        <f t="shared" si="231"/>
        <v>#REF!</v>
      </c>
      <c r="R823" t="e">
        <f t="shared" si="232"/>
        <v>#REF!</v>
      </c>
      <c r="S823" t="e">
        <f t="shared" si="233"/>
        <v>#REF!</v>
      </c>
      <c r="T823" t="e">
        <f t="shared" si="234"/>
        <v>#REF!</v>
      </c>
      <c r="U823" t="e">
        <f t="shared" si="235"/>
        <v>#REF!</v>
      </c>
      <c r="V823" t="e">
        <f t="shared" si="236"/>
        <v>#REF!</v>
      </c>
      <c r="W823" t="e">
        <f t="shared" si="237"/>
        <v>#REF!</v>
      </c>
      <c r="X823" t="e">
        <f t="shared" si="238"/>
        <v>#REF!</v>
      </c>
      <c r="Y823" t="e">
        <f t="shared" si="239"/>
        <v>#REF!</v>
      </c>
      <c r="Z823" t="e">
        <f t="shared" si="240"/>
        <v>#REF!</v>
      </c>
    </row>
    <row r="824" spans="1:26" x14ac:dyDescent="0.3">
      <c r="A824" t="e">
        <f>IF(A823="","",IF($R$3=1,day07Test!A838,'day07'!#REF!))</f>
        <v>#REF!</v>
      </c>
      <c r="B824" t="str">
        <f t="shared" si="241"/>
        <v/>
      </c>
      <c r="C824" t="str">
        <f t="shared" si="243"/>
        <v/>
      </c>
      <c r="D824" t="str">
        <f t="shared" si="243"/>
        <v/>
      </c>
      <c r="E824" t="str">
        <f t="shared" si="243"/>
        <v/>
      </c>
      <c r="F824" t="str">
        <f t="shared" si="243"/>
        <v/>
      </c>
      <c r="G824" t="str">
        <f t="shared" si="243"/>
        <v/>
      </c>
      <c r="H824" t="str">
        <f t="shared" si="243"/>
        <v/>
      </c>
      <c r="I824" t="str">
        <f t="shared" si="243"/>
        <v/>
      </c>
      <c r="J824" t="str">
        <f t="shared" si="243"/>
        <v/>
      </c>
      <c r="K824" t="str">
        <f t="shared" si="243"/>
        <v/>
      </c>
      <c r="L824" t="str">
        <f t="shared" si="243"/>
        <v/>
      </c>
      <c r="M824" t="str">
        <f t="shared" si="244"/>
        <v/>
      </c>
      <c r="N824" t="e">
        <f t="shared" si="228"/>
        <v>#REF!</v>
      </c>
      <c r="O824" t="e">
        <f t="shared" si="229"/>
        <v>#REF!</v>
      </c>
      <c r="P824" t="e">
        <f t="shared" si="230"/>
        <v>#REF!</v>
      </c>
      <c r="Q824" t="e">
        <f t="shared" si="231"/>
        <v>#REF!</v>
      </c>
      <c r="R824" t="e">
        <f t="shared" si="232"/>
        <v>#REF!</v>
      </c>
      <c r="S824" t="e">
        <f t="shared" si="233"/>
        <v>#REF!</v>
      </c>
      <c r="T824" t="e">
        <f t="shared" si="234"/>
        <v>#REF!</v>
      </c>
      <c r="U824" t="e">
        <f t="shared" si="235"/>
        <v>#REF!</v>
      </c>
      <c r="V824" t="e">
        <f t="shared" si="236"/>
        <v>#REF!</v>
      </c>
      <c r="W824" t="e">
        <f t="shared" si="237"/>
        <v>#REF!</v>
      </c>
      <c r="X824" t="e">
        <f t="shared" si="238"/>
        <v>#REF!</v>
      </c>
      <c r="Y824" t="e">
        <f t="shared" si="239"/>
        <v>#REF!</v>
      </c>
      <c r="Z824" t="e">
        <f t="shared" si="240"/>
        <v>#REF!</v>
      </c>
    </row>
    <row r="825" spans="1:26" x14ac:dyDescent="0.3">
      <c r="A825" t="e">
        <f>IF(A824="","",IF($R$3=1,day07Test!A839,'day07'!#REF!))</f>
        <v>#REF!</v>
      </c>
      <c r="B825" t="str">
        <f t="shared" si="241"/>
        <v/>
      </c>
      <c r="C825" t="str">
        <f t="shared" si="243"/>
        <v/>
      </c>
      <c r="D825" t="str">
        <f t="shared" si="243"/>
        <v/>
      </c>
      <c r="E825" t="str">
        <f t="shared" si="243"/>
        <v/>
      </c>
      <c r="F825" t="str">
        <f t="shared" si="243"/>
        <v/>
      </c>
      <c r="G825" t="str">
        <f t="shared" si="243"/>
        <v/>
      </c>
      <c r="H825" t="str">
        <f t="shared" si="243"/>
        <v/>
      </c>
      <c r="I825" t="str">
        <f t="shared" si="243"/>
        <v/>
      </c>
      <c r="J825" t="str">
        <f t="shared" si="243"/>
        <v/>
      </c>
      <c r="K825" t="str">
        <f t="shared" si="243"/>
        <v/>
      </c>
      <c r="L825" t="str">
        <f t="shared" si="243"/>
        <v/>
      </c>
      <c r="M825" t="str">
        <f t="shared" si="244"/>
        <v/>
      </c>
      <c r="N825" t="e">
        <f t="shared" si="228"/>
        <v>#REF!</v>
      </c>
      <c r="O825" t="e">
        <f t="shared" si="229"/>
        <v>#REF!</v>
      </c>
      <c r="P825" t="e">
        <f t="shared" si="230"/>
        <v>#REF!</v>
      </c>
      <c r="Q825" t="e">
        <f t="shared" si="231"/>
        <v>#REF!</v>
      </c>
      <c r="R825" t="e">
        <f t="shared" si="232"/>
        <v>#REF!</v>
      </c>
      <c r="S825" t="e">
        <f t="shared" si="233"/>
        <v>#REF!</v>
      </c>
      <c r="T825" t="e">
        <f t="shared" si="234"/>
        <v>#REF!</v>
      </c>
      <c r="U825" t="e">
        <f t="shared" si="235"/>
        <v>#REF!</v>
      </c>
      <c r="V825" t="e">
        <f t="shared" si="236"/>
        <v>#REF!</v>
      </c>
      <c r="W825" t="e">
        <f t="shared" si="237"/>
        <v>#REF!</v>
      </c>
      <c r="X825" t="e">
        <f t="shared" si="238"/>
        <v>#REF!</v>
      </c>
      <c r="Y825" t="e">
        <f t="shared" si="239"/>
        <v>#REF!</v>
      </c>
      <c r="Z825" t="e">
        <f t="shared" si="240"/>
        <v>#REF!</v>
      </c>
    </row>
    <row r="826" spans="1:26" x14ac:dyDescent="0.3">
      <c r="A826" t="e">
        <f>IF(A825="","",IF($R$3=1,day07Test!A840,'day07'!#REF!))</f>
        <v>#REF!</v>
      </c>
      <c r="B826" t="str">
        <f t="shared" si="241"/>
        <v/>
      </c>
      <c r="C826" t="str">
        <f t="shared" si="243"/>
        <v/>
      </c>
      <c r="D826" t="str">
        <f t="shared" si="243"/>
        <v/>
      </c>
      <c r="E826" t="str">
        <f t="shared" si="243"/>
        <v/>
      </c>
      <c r="F826" t="str">
        <f t="shared" si="243"/>
        <v/>
      </c>
      <c r="G826" t="str">
        <f t="shared" si="243"/>
        <v/>
      </c>
      <c r="H826" t="str">
        <f t="shared" si="243"/>
        <v/>
      </c>
      <c r="I826" t="str">
        <f t="shared" si="243"/>
        <v/>
      </c>
      <c r="J826" t="str">
        <f t="shared" si="243"/>
        <v/>
      </c>
      <c r="K826" t="str">
        <f t="shared" si="243"/>
        <v/>
      </c>
      <c r="L826" t="str">
        <f t="shared" si="243"/>
        <v/>
      </c>
      <c r="M826" t="str">
        <f t="shared" si="244"/>
        <v/>
      </c>
      <c r="N826" t="e">
        <f t="shared" si="228"/>
        <v>#REF!</v>
      </c>
      <c r="O826" t="e">
        <f t="shared" si="229"/>
        <v>#REF!</v>
      </c>
      <c r="P826" t="e">
        <f t="shared" si="230"/>
        <v>#REF!</v>
      </c>
      <c r="Q826" t="e">
        <f t="shared" si="231"/>
        <v>#REF!</v>
      </c>
      <c r="R826" t="e">
        <f t="shared" si="232"/>
        <v>#REF!</v>
      </c>
      <c r="S826" t="e">
        <f t="shared" si="233"/>
        <v>#REF!</v>
      </c>
      <c r="T826" t="e">
        <f t="shared" si="234"/>
        <v>#REF!</v>
      </c>
      <c r="U826" t="e">
        <f t="shared" si="235"/>
        <v>#REF!</v>
      </c>
      <c r="V826" t="e">
        <f t="shared" si="236"/>
        <v>#REF!</v>
      </c>
      <c r="W826" t="e">
        <f t="shared" si="237"/>
        <v>#REF!</v>
      </c>
      <c r="X826" t="e">
        <f t="shared" si="238"/>
        <v>#REF!</v>
      </c>
      <c r="Y826" t="e">
        <f t="shared" si="239"/>
        <v>#REF!</v>
      </c>
      <c r="Z826" t="e">
        <f t="shared" si="240"/>
        <v>#REF!</v>
      </c>
    </row>
    <row r="827" spans="1:26" x14ac:dyDescent="0.3">
      <c r="A827" t="e">
        <f>IF(A826="","",IF($R$3=1,day07Test!A841,'day07'!#REF!))</f>
        <v>#REF!</v>
      </c>
      <c r="B827" t="str">
        <f t="shared" si="241"/>
        <v/>
      </c>
      <c r="C827" t="str">
        <f t="shared" si="243"/>
        <v/>
      </c>
      <c r="D827" t="str">
        <f t="shared" si="243"/>
        <v/>
      </c>
      <c r="E827" t="str">
        <f t="shared" si="243"/>
        <v/>
      </c>
      <c r="F827" t="str">
        <f t="shared" si="243"/>
        <v/>
      </c>
      <c r="G827" t="str">
        <f t="shared" si="243"/>
        <v/>
      </c>
      <c r="H827" t="str">
        <f t="shared" si="243"/>
        <v/>
      </c>
      <c r="I827" t="str">
        <f t="shared" si="243"/>
        <v/>
      </c>
      <c r="J827" t="str">
        <f t="shared" si="243"/>
        <v/>
      </c>
      <c r="K827" t="str">
        <f t="shared" si="243"/>
        <v/>
      </c>
      <c r="L827" t="str">
        <f t="shared" si="243"/>
        <v/>
      </c>
      <c r="M827" t="str">
        <f t="shared" si="244"/>
        <v/>
      </c>
      <c r="N827" t="e">
        <f t="shared" si="228"/>
        <v>#REF!</v>
      </c>
      <c r="O827" t="e">
        <f t="shared" si="229"/>
        <v>#REF!</v>
      </c>
      <c r="P827" t="e">
        <f t="shared" si="230"/>
        <v>#REF!</v>
      </c>
      <c r="Q827" t="e">
        <f t="shared" si="231"/>
        <v>#REF!</v>
      </c>
      <c r="R827" t="e">
        <f t="shared" si="232"/>
        <v>#REF!</v>
      </c>
      <c r="S827" t="e">
        <f t="shared" si="233"/>
        <v>#REF!</v>
      </c>
      <c r="T827" t="e">
        <f t="shared" si="234"/>
        <v>#REF!</v>
      </c>
      <c r="U827" t="e">
        <f t="shared" si="235"/>
        <v>#REF!</v>
      </c>
      <c r="V827" t="e">
        <f t="shared" si="236"/>
        <v>#REF!</v>
      </c>
      <c r="W827" t="e">
        <f t="shared" si="237"/>
        <v>#REF!</v>
      </c>
      <c r="X827" t="e">
        <f t="shared" si="238"/>
        <v>#REF!</v>
      </c>
      <c r="Y827" t="e">
        <f t="shared" si="239"/>
        <v>#REF!</v>
      </c>
      <c r="Z827" t="e">
        <f t="shared" si="240"/>
        <v>#REF!</v>
      </c>
    </row>
    <row r="828" spans="1:26" x14ac:dyDescent="0.3">
      <c r="A828" t="e">
        <f>IF(A827="","",IF($R$3=1,day07Test!A842,'day07'!#REF!))</f>
        <v>#REF!</v>
      </c>
      <c r="B828" t="str">
        <f t="shared" si="241"/>
        <v/>
      </c>
      <c r="C828" t="str">
        <f t="shared" si="243"/>
        <v/>
      </c>
      <c r="D828" t="str">
        <f t="shared" si="243"/>
        <v/>
      </c>
      <c r="E828" t="str">
        <f t="shared" si="243"/>
        <v/>
      </c>
      <c r="F828" t="str">
        <f t="shared" si="243"/>
        <v/>
      </c>
      <c r="G828" t="str">
        <f t="shared" si="243"/>
        <v/>
      </c>
      <c r="H828" t="str">
        <f t="shared" si="243"/>
        <v/>
      </c>
      <c r="I828" t="str">
        <f t="shared" si="243"/>
        <v/>
      </c>
      <c r="J828" t="str">
        <f t="shared" si="243"/>
        <v/>
      </c>
      <c r="K828" t="str">
        <f t="shared" si="243"/>
        <v/>
      </c>
      <c r="L828" t="str">
        <f t="shared" si="243"/>
        <v/>
      </c>
      <c r="M828" t="str">
        <f t="shared" si="244"/>
        <v/>
      </c>
      <c r="N828" t="e">
        <f t="shared" si="228"/>
        <v>#REF!</v>
      </c>
      <c r="O828" t="e">
        <f t="shared" si="229"/>
        <v>#REF!</v>
      </c>
      <c r="P828" t="e">
        <f t="shared" si="230"/>
        <v>#REF!</v>
      </c>
      <c r="Q828" t="e">
        <f t="shared" si="231"/>
        <v>#REF!</v>
      </c>
      <c r="R828" t="e">
        <f t="shared" si="232"/>
        <v>#REF!</v>
      </c>
      <c r="S828" t="e">
        <f t="shared" si="233"/>
        <v>#REF!</v>
      </c>
      <c r="T828" t="e">
        <f t="shared" si="234"/>
        <v>#REF!</v>
      </c>
      <c r="U828" t="e">
        <f t="shared" si="235"/>
        <v>#REF!</v>
      </c>
      <c r="V828" t="e">
        <f t="shared" si="236"/>
        <v>#REF!</v>
      </c>
      <c r="W828" t="e">
        <f t="shared" si="237"/>
        <v>#REF!</v>
      </c>
      <c r="X828" t="e">
        <f t="shared" si="238"/>
        <v>#REF!</v>
      </c>
      <c r="Y828" t="e">
        <f t="shared" si="239"/>
        <v>#REF!</v>
      </c>
      <c r="Z828" t="e">
        <f t="shared" si="240"/>
        <v>#REF!</v>
      </c>
    </row>
    <row r="829" spans="1:26" x14ac:dyDescent="0.3">
      <c r="A829" t="e">
        <f>IF(A828="","",IF($R$3=1,day07Test!A843,'day07'!#REF!))</f>
        <v>#REF!</v>
      </c>
      <c r="B829" t="str">
        <f t="shared" si="241"/>
        <v/>
      </c>
      <c r="C829" t="str">
        <f t="shared" si="243"/>
        <v/>
      </c>
      <c r="D829" t="str">
        <f t="shared" si="243"/>
        <v/>
      </c>
      <c r="E829" t="str">
        <f t="shared" si="243"/>
        <v/>
      </c>
      <c r="F829" t="str">
        <f t="shared" si="243"/>
        <v/>
      </c>
      <c r="G829" t="str">
        <f t="shared" si="243"/>
        <v/>
      </c>
      <c r="H829" t="str">
        <f t="shared" si="243"/>
        <v/>
      </c>
      <c r="I829" t="str">
        <f t="shared" si="243"/>
        <v/>
      </c>
      <c r="J829" t="str">
        <f t="shared" si="243"/>
        <v/>
      </c>
      <c r="K829" t="str">
        <f t="shared" si="243"/>
        <v/>
      </c>
      <c r="L829" t="str">
        <f t="shared" si="243"/>
        <v/>
      </c>
      <c r="M829" t="str">
        <f t="shared" si="244"/>
        <v/>
      </c>
      <c r="N829" t="e">
        <f t="shared" si="228"/>
        <v>#REF!</v>
      </c>
      <c r="O829" t="e">
        <f t="shared" si="229"/>
        <v>#REF!</v>
      </c>
      <c r="P829" t="e">
        <f t="shared" si="230"/>
        <v>#REF!</v>
      </c>
      <c r="Q829" t="e">
        <f t="shared" si="231"/>
        <v>#REF!</v>
      </c>
      <c r="R829" t="e">
        <f t="shared" si="232"/>
        <v>#REF!</v>
      </c>
      <c r="S829" t="e">
        <f t="shared" si="233"/>
        <v>#REF!</v>
      </c>
      <c r="T829" t="e">
        <f t="shared" si="234"/>
        <v>#REF!</v>
      </c>
      <c r="U829" t="e">
        <f t="shared" si="235"/>
        <v>#REF!</v>
      </c>
      <c r="V829" t="e">
        <f t="shared" si="236"/>
        <v>#REF!</v>
      </c>
      <c r="W829" t="e">
        <f t="shared" si="237"/>
        <v>#REF!</v>
      </c>
      <c r="X829" t="e">
        <f t="shared" si="238"/>
        <v>#REF!</v>
      </c>
      <c r="Y829" t="e">
        <f t="shared" si="239"/>
        <v>#REF!</v>
      </c>
      <c r="Z829" t="e">
        <f t="shared" si="240"/>
        <v>#REF!</v>
      </c>
    </row>
    <row r="830" spans="1:26" x14ac:dyDescent="0.3">
      <c r="A830" t="e">
        <f>IF(A829="","",IF($R$3=1,day07Test!A844,'day07'!#REF!))</f>
        <v>#REF!</v>
      </c>
      <c r="B830" t="str">
        <f t="shared" si="241"/>
        <v/>
      </c>
      <c r="C830" t="str">
        <f t="shared" si="243"/>
        <v/>
      </c>
      <c r="D830" t="str">
        <f t="shared" si="243"/>
        <v/>
      </c>
      <c r="E830" t="str">
        <f t="shared" si="243"/>
        <v/>
      </c>
      <c r="F830" t="str">
        <f t="shared" si="243"/>
        <v/>
      </c>
      <c r="G830" t="str">
        <f t="shared" si="243"/>
        <v/>
      </c>
      <c r="H830" t="str">
        <f t="shared" si="243"/>
        <v/>
      </c>
      <c r="I830" t="str">
        <f t="shared" si="243"/>
        <v/>
      </c>
      <c r="J830" t="str">
        <f t="shared" si="243"/>
        <v/>
      </c>
      <c r="K830" t="str">
        <f t="shared" si="243"/>
        <v/>
      </c>
      <c r="L830" t="str">
        <f t="shared" si="243"/>
        <v/>
      </c>
      <c r="M830" t="str">
        <f t="shared" si="244"/>
        <v/>
      </c>
      <c r="N830" t="e">
        <f t="shared" si="228"/>
        <v>#REF!</v>
      </c>
      <c r="O830" t="e">
        <f t="shared" si="229"/>
        <v>#REF!</v>
      </c>
      <c r="P830" t="e">
        <f t="shared" si="230"/>
        <v>#REF!</v>
      </c>
      <c r="Q830" t="e">
        <f t="shared" si="231"/>
        <v>#REF!</v>
      </c>
      <c r="R830" t="e">
        <f t="shared" si="232"/>
        <v>#REF!</v>
      </c>
      <c r="S830" t="e">
        <f t="shared" si="233"/>
        <v>#REF!</v>
      </c>
      <c r="T830" t="e">
        <f t="shared" si="234"/>
        <v>#REF!</v>
      </c>
      <c r="U830" t="e">
        <f t="shared" si="235"/>
        <v>#REF!</v>
      </c>
      <c r="V830" t="e">
        <f t="shared" si="236"/>
        <v>#REF!</v>
      </c>
      <c r="W830" t="e">
        <f t="shared" si="237"/>
        <v>#REF!</v>
      </c>
      <c r="X830" t="e">
        <f t="shared" si="238"/>
        <v>#REF!</v>
      </c>
      <c r="Y830" t="e">
        <f t="shared" si="239"/>
        <v>#REF!</v>
      </c>
      <c r="Z830" t="e">
        <f t="shared" si="240"/>
        <v>#REF!</v>
      </c>
    </row>
    <row r="831" spans="1:26" x14ac:dyDescent="0.3">
      <c r="A831" t="e">
        <f>IF(A830="","",IF($R$3=1,day07Test!A845,'day07'!#REF!))</f>
        <v>#REF!</v>
      </c>
      <c r="B831" t="str">
        <f t="shared" si="241"/>
        <v/>
      </c>
      <c r="C831" t="str">
        <f t="shared" si="243"/>
        <v/>
      </c>
      <c r="D831" t="str">
        <f t="shared" si="243"/>
        <v/>
      </c>
      <c r="E831" t="str">
        <f t="shared" si="243"/>
        <v/>
      </c>
      <c r="F831" t="str">
        <f t="shared" si="243"/>
        <v/>
      </c>
      <c r="G831" t="str">
        <f t="shared" si="243"/>
        <v/>
      </c>
      <c r="H831" t="str">
        <f t="shared" si="243"/>
        <v/>
      </c>
      <c r="I831" t="str">
        <f t="shared" si="243"/>
        <v/>
      </c>
      <c r="J831" t="str">
        <f t="shared" si="243"/>
        <v/>
      </c>
      <c r="K831" t="str">
        <f t="shared" si="243"/>
        <v/>
      </c>
      <c r="L831" t="str">
        <f t="shared" si="243"/>
        <v/>
      </c>
      <c r="M831" t="str">
        <f t="shared" si="244"/>
        <v/>
      </c>
      <c r="N831" t="e">
        <f t="shared" si="228"/>
        <v>#REF!</v>
      </c>
      <c r="O831" t="e">
        <f t="shared" si="229"/>
        <v>#REF!</v>
      </c>
      <c r="P831" t="e">
        <f t="shared" si="230"/>
        <v>#REF!</v>
      </c>
      <c r="Q831" t="e">
        <f t="shared" si="231"/>
        <v>#REF!</v>
      </c>
      <c r="R831" t="e">
        <f t="shared" si="232"/>
        <v>#REF!</v>
      </c>
      <c r="S831" t="e">
        <f t="shared" si="233"/>
        <v>#REF!</v>
      </c>
      <c r="T831" t="e">
        <f t="shared" si="234"/>
        <v>#REF!</v>
      </c>
      <c r="U831" t="e">
        <f t="shared" si="235"/>
        <v>#REF!</v>
      </c>
      <c r="V831" t="e">
        <f t="shared" si="236"/>
        <v>#REF!</v>
      </c>
      <c r="W831" t="e">
        <f t="shared" si="237"/>
        <v>#REF!</v>
      </c>
      <c r="X831" t="e">
        <f t="shared" si="238"/>
        <v>#REF!</v>
      </c>
      <c r="Y831" t="e">
        <f t="shared" si="239"/>
        <v>#REF!</v>
      </c>
      <c r="Z831" t="e">
        <f t="shared" si="240"/>
        <v>#REF!</v>
      </c>
    </row>
    <row r="832" spans="1:26" x14ac:dyDescent="0.3">
      <c r="A832" t="e">
        <f>IF(A831="","",IF($R$3=1,day07Test!A846,'day07'!#REF!))</f>
        <v>#REF!</v>
      </c>
      <c r="B832" t="str">
        <f t="shared" si="241"/>
        <v/>
      </c>
      <c r="C832" t="str">
        <f t="shared" si="243"/>
        <v/>
      </c>
      <c r="D832" t="str">
        <f t="shared" si="243"/>
        <v/>
      </c>
      <c r="E832" t="str">
        <f t="shared" si="243"/>
        <v/>
      </c>
      <c r="F832" t="str">
        <f t="shared" si="243"/>
        <v/>
      </c>
      <c r="G832" t="str">
        <f t="shared" si="243"/>
        <v/>
      </c>
      <c r="H832" t="str">
        <f t="shared" si="243"/>
        <v/>
      </c>
      <c r="I832" t="str">
        <f t="shared" si="243"/>
        <v/>
      </c>
      <c r="J832" t="str">
        <f t="shared" si="243"/>
        <v/>
      </c>
      <c r="K832" t="str">
        <f t="shared" si="243"/>
        <v/>
      </c>
      <c r="L832" t="str">
        <f t="shared" si="243"/>
        <v/>
      </c>
      <c r="M832" t="str">
        <f t="shared" si="244"/>
        <v/>
      </c>
      <c r="N832" t="e">
        <f t="shared" si="228"/>
        <v>#REF!</v>
      </c>
      <c r="O832" t="e">
        <f t="shared" si="229"/>
        <v>#REF!</v>
      </c>
      <c r="P832" t="e">
        <f t="shared" si="230"/>
        <v>#REF!</v>
      </c>
      <c r="Q832" t="e">
        <f t="shared" si="231"/>
        <v>#REF!</v>
      </c>
      <c r="R832" t="e">
        <f t="shared" si="232"/>
        <v>#REF!</v>
      </c>
      <c r="S832" t="e">
        <f t="shared" si="233"/>
        <v>#REF!</v>
      </c>
      <c r="T832" t="e">
        <f t="shared" si="234"/>
        <v>#REF!</v>
      </c>
      <c r="U832" t="e">
        <f t="shared" si="235"/>
        <v>#REF!</v>
      </c>
      <c r="V832" t="e">
        <f t="shared" si="236"/>
        <v>#REF!</v>
      </c>
      <c r="W832" t="e">
        <f t="shared" si="237"/>
        <v>#REF!</v>
      </c>
      <c r="X832" t="e">
        <f t="shared" si="238"/>
        <v>#REF!</v>
      </c>
      <c r="Y832" t="e">
        <f t="shared" si="239"/>
        <v>#REF!</v>
      </c>
      <c r="Z832" t="e">
        <f t="shared" si="240"/>
        <v>#REF!</v>
      </c>
    </row>
    <row r="833" spans="1:26" x14ac:dyDescent="0.3">
      <c r="A833" t="e">
        <f>IF(A832="","",IF($R$3=1,day07Test!A847,'day07'!#REF!))</f>
        <v>#REF!</v>
      </c>
      <c r="B833" t="str">
        <f t="shared" si="241"/>
        <v/>
      </c>
      <c r="C833" t="str">
        <f t="shared" si="243"/>
        <v/>
      </c>
      <c r="D833" t="str">
        <f t="shared" si="243"/>
        <v/>
      </c>
      <c r="E833" t="str">
        <f t="shared" si="243"/>
        <v/>
      </c>
      <c r="F833" t="str">
        <f t="shared" si="243"/>
        <v/>
      </c>
      <c r="G833" t="str">
        <f t="shared" si="243"/>
        <v/>
      </c>
      <c r="H833" t="str">
        <f t="shared" si="243"/>
        <v/>
      </c>
      <c r="I833" t="str">
        <f t="shared" si="243"/>
        <v/>
      </c>
      <c r="J833" t="str">
        <f t="shared" si="243"/>
        <v/>
      </c>
      <c r="K833" t="str">
        <f t="shared" si="243"/>
        <v/>
      </c>
      <c r="L833" t="str">
        <f t="shared" si="243"/>
        <v/>
      </c>
      <c r="M833" t="str">
        <f t="shared" si="244"/>
        <v/>
      </c>
      <c r="N833" t="e">
        <f t="shared" si="228"/>
        <v>#REF!</v>
      </c>
      <c r="O833" t="e">
        <f t="shared" si="229"/>
        <v>#REF!</v>
      </c>
      <c r="P833" t="e">
        <f t="shared" si="230"/>
        <v>#REF!</v>
      </c>
      <c r="Q833" t="e">
        <f t="shared" si="231"/>
        <v>#REF!</v>
      </c>
      <c r="R833" t="e">
        <f t="shared" si="232"/>
        <v>#REF!</v>
      </c>
      <c r="S833" t="e">
        <f t="shared" si="233"/>
        <v>#REF!</v>
      </c>
      <c r="T833" t="e">
        <f t="shared" si="234"/>
        <v>#REF!</v>
      </c>
      <c r="U833" t="e">
        <f t="shared" si="235"/>
        <v>#REF!</v>
      </c>
      <c r="V833" t="e">
        <f t="shared" si="236"/>
        <v>#REF!</v>
      </c>
      <c r="W833" t="e">
        <f t="shared" si="237"/>
        <v>#REF!</v>
      </c>
      <c r="X833" t="e">
        <f t="shared" si="238"/>
        <v>#REF!</v>
      </c>
      <c r="Y833" t="e">
        <f t="shared" si="239"/>
        <v>#REF!</v>
      </c>
      <c r="Z833" t="e">
        <f t="shared" si="240"/>
        <v>#REF!</v>
      </c>
    </row>
    <row r="834" spans="1:26" x14ac:dyDescent="0.3">
      <c r="A834" t="e">
        <f>IF(A833="","",IF($R$3=1,day07Test!A848,'day07'!#REF!))</f>
        <v>#REF!</v>
      </c>
      <c r="B834" t="str">
        <f t="shared" si="241"/>
        <v/>
      </c>
      <c r="C834" t="str">
        <f t="shared" si="243"/>
        <v/>
      </c>
      <c r="D834" t="str">
        <f t="shared" si="243"/>
        <v/>
      </c>
      <c r="E834" t="str">
        <f t="shared" si="243"/>
        <v/>
      </c>
      <c r="F834" t="str">
        <f t="shared" si="243"/>
        <v/>
      </c>
      <c r="G834" t="str">
        <f t="shared" si="243"/>
        <v/>
      </c>
      <c r="H834" t="str">
        <f t="shared" si="243"/>
        <v/>
      </c>
      <c r="I834" t="str">
        <f t="shared" si="243"/>
        <v/>
      </c>
      <c r="J834" t="str">
        <f t="shared" si="243"/>
        <v/>
      </c>
      <c r="K834" t="str">
        <f t="shared" si="243"/>
        <v/>
      </c>
      <c r="L834" t="str">
        <f t="shared" si="243"/>
        <v/>
      </c>
      <c r="M834" t="str">
        <f t="shared" si="244"/>
        <v/>
      </c>
      <c r="N834" t="e">
        <f t="shared" si="228"/>
        <v>#REF!</v>
      </c>
      <c r="O834" t="e">
        <f t="shared" si="229"/>
        <v>#REF!</v>
      </c>
      <c r="P834" t="e">
        <f t="shared" si="230"/>
        <v>#REF!</v>
      </c>
      <c r="Q834" t="e">
        <f t="shared" si="231"/>
        <v>#REF!</v>
      </c>
      <c r="R834" t="e">
        <f t="shared" si="232"/>
        <v>#REF!</v>
      </c>
      <c r="S834" t="e">
        <f t="shared" si="233"/>
        <v>#REF!</v>
      </c>
      <c r="T834" t="e">
        <f t="shared" si="234"/>
        <v>#REF!</v>
      </c>
      <c r="U834" t="e">
        <f t="shared" si="235"/>
        <v>#REF!</v>
      </c>
      <c r="V834" t="e">
        <f t="shared" si="236"/>
        <v>#REF!</v>
      </c>
      <c r="W834" t="e">
        <f t="shared" si="237"/>
        <v>#REF!</v>
      </c>
      <c r="X834" t="e">
        <f t="shared" si="238"/>
        <v>#REF!</v>
      </c>
      <c r="Y834" t="e">
        <f t="shared" si="239"/>
        <v>#REF!</v>
      </c>
      <c r="Z834" t="e">
        <f t="shared" si="240"/>
        <v>#REF!</v>
      </c>
    </row>
    <row r="835" spans="1:26" x14ac:dyDescent="0.3">
      <c r="A835" t="e">
        <f>IF(A834="","",IF($R$3=1,day07Test!A849,'day07'!#REF!))</f>
        <v>#REF!</v>
      </c>
      <c r="B835" t="str">
        <f t="shared" si="241"/>
        <v/>
      </c>
      <c r="C835" t="str">
        <f t="shared" si="243"/>
        <v/>
      </c>
      <c r="D835" t="str">
        <f t="shared" si="243"/>
        <v/>
      </c>
      <c r="E835" t="str">
        <f t="shared" si="243"/>
        <v/>
      </c>
      <c r="F835" t="str">
        <f t="shared" si="243"/>
        <v/>
      </c>
      <c r="G835" t="str">
        <f t="shared" si="243"/>
        <v/>
      </c>
      <c r="H835" t="str">
        <f t="shared" si="243"/>
        <v/>
      </c>
      <c r="I835" t="str">
        <f t="shared" si="243"/>
        <v/>
      </c>
      <c r="J835" t="str">
        <f t="shared" si="243"/>
        <v/>
      </c>
      <c r="K835" t="str">
        <f t="shared" si="243"/>
        <v/>
      </c>
      <c r="L835" t="str">
        <f t="shared" si="243"/>
        <v/>
      </c>
      <c r="M835" t="str">
        <f t="shared" si="244"/>
        <v/>
      </c>
      <c r="N835" t="e">
        <f t="shared" si="228"/>
        <v>#REF!</v>
      </c>
      <c r="O835" t="e">
        <f t="shared" si="229"/>
        <v>#REF!</v>
      </c>
      <c r="P835" t="e">
        <f t="shared" si="230"/>
        <v>#REF!</v>
      </c>
      <c r="Q835" t="e">
        <f t="shared" si="231"/>
        <v>#REF!</v>
      </c>
      <c r="R835" t="e">
        <f t="shared" si="232"/>
        <v>#REF!</v>
      </c>
      <c r="S835" t="e">
        <f t="shared" si="233"/>
        <v>#REF!</v>
      </c>
      <c r="T835" t="e">
        <f t="shared" si="234"/>
        <v>#REF!</v>
      </c>
      <c r="U835" t="e">
        <f t="shared" si="235"/>
        <v>#REF!</v>
      </c>
      <c r="V835" t="e">
        <f t="shared" si="236"/>
        <v>#REF!</v>
      </c>
      <c r="W835" t="e">
        <f t="shared" si="237"/>
        <v>#REF!</v>
      </c>
      <c r="X835" t="e">
        <f t="shared" si="238"/>
        <v>#REF!</v>
      </c>
      <c r="Y835" t="e">
        <f t="shared" si="239"/>
        <v>#REF!</v>
      </c>
      <c r="Z835" t="e">
        <f t="shared" si="240"/>
        <v>#REF!</v>
      </c>
    </row>
    <row r="836" spans="1:26" x14ac:dyDescent="0.3">
      <c r="A836" t="e">
        <f>IF(A835="","",IF($R$3=1,day07Test!A850,'day07'!#REF!))</f>
        <v>#REF!</v>
      </c>
      <c r="B836" t="str">
        <f t="shared" si="241"/>
        <v/>
      </c>
      <c r="C836" t="str">
        <f t="shared" si="243"/>
        <v/>
      </c>
      <c r="D836" t="str">
        <f t="shared" si="243"/>
        <v/>
      </c>
      <c r="E836" t="str">
        <f t="shared" si="243"/>
        <v/>
      </c>
      <c r="F836" t="str">
        <f t="shared" si="243"/>
        <v/>
      </c>
      <c r="G836" t="str">
        <f t="shared" si="243"/>
        <v/>
      </c>
      <c r="H836" t="str">
        <f t="shared" si="243"/>
        <v/>
      </c>
      <c r="I836" t="str">
        <f t="shared" si="243"/>
        <v/>
      </c>
      <c r="J836" t="str">
        <f t="shared" si="243"/>
        <v/>
      </c>
      <c r="K836" t="str">
        <f t="shared" si="243"/>
        <v/>
      </c>
      <c r="L836" t="str">
        <f t="shared" si="243"/>
        <v/>
      </c>
      <c r="M836" t="str">
        <f t="shared" si="244"/>
        <v/>
      </c>
      <c r="N836" t="e">
        <f t="shared" si="228"/>
        <v>#REF!</v>
      </c>
      <c r="O836" t="e">
        <f t="shared" si="229"/>
        <v>#REF!</v>
      </c>
      <c r="P836" t="e">
        <f t="shared" si="230"/>
        <v>#REF!</v>
      </c>
      <c r="Q836" t="e">
        <f t="shared" si="231"/>
        <v>#REF!</v>
      </c>
      <c r="R836" t="e">
        <f t="shared" si="232"/>
        <v>#REF!</v>
      </c>
      <c r="S836" t="e">
        <f t="shared" si="233"/>
        <v>#REF!</v>
      </c>
      <c r="T836" t="e">
        <f t="shared" si="234"/>
        <v>#REF!</v>
      </c>
      <c r="U836" t="e">
        <f t="shared" si="235"/>
        <v>#REF!</v>
      </c>
      <c r="V836" t="e">
        <f t="shared" si="236"/>
        <v>#REF!</v>
      </c>
      <c r="W836" t="e">
        <f t="shared" si="237"/>
        <v>#REF!</v>
      </c>
      <c r="X836" t="e">
        <f t="shared" si="238"/>
        <v>#REF!</v>
      </c>
      <c r="Y836" t="e">
        <f t="shared" si="239"/>
        <v>#REF!</v>
      </c>
      <c r="Z836" t="e">
        <f t="shared" si="240"/>
        <v>#REF!</v>
      </c>
    </row>
    <row r="837" spans="1:26" x14ac:dyDescent="0.3">
      <c r="A837" t="e">
        <f>IF(A836="","",IF($R$3=1,day07Test!A851,'day07'!#REF!))</f>
        <v>#REF!</v>
      </c>
      <c r="B837" t="str">
        <f t="shared" si="241"/>
        <v/>
      </c>
      <c r="C837" t="str">
        <f t="shared" si="243"/>
        <v/>
      </c>
      <c r="D837" t="str">
        <f t="shared" si="243"/>
        <v/>
      </c>
      <c r="E837" t="str">
        <f t="shared" si="243"/>
        <v/>
      </c>
      <c r="F837" t="str">
        <f t="shared" si="243"/>
        <v/>
      </c>
      <c r="G837" t="str">
        <f t="shared" si="243"/>
        <v/>
      </c>
      <c r="H837" t="str">
        <f t="shared" si="243"/>
        <v/>
      </c>
      <c r="I837" t="str">
        <f t="shared" si="243"/>
        <v/>
      </c>
      <c r="J837" t="str">
        <f t="shared" si="243"/>
        <v/>
      </c>
      <c r="K837" t="str">
        <f t="shared" si="243"/>
        <v/>
      </c>
      <c r="L837" t="str">
        <f t="shared" si="243"/>
        <v/>
      </c>
      <c r="M837" t="str">
        <f t="shared" si="244"/>
        <v/>
      </c>
      <c r="N837" t="e">
        <f t="shared" si="228"/>
        <v>#REF!</v>
      </c>
      <c r="O837" t="e">
        <f t="shared" si="229"/>
        <v>#REF!</v>
      </c>
      <c r="P837" t="e">
        <f t="shared" si="230"/>
        <v>#REF!</v>
      </c>
      <c r="Q837" t="e">
        <f t="shared" si="231"/>
        <v>#REF!</v>
      </c>
      <c r="R837" t="e">
        <f t="shared" si="232"/>
        <v>#REF!</v>
      </c>
      <c r="S837" t="e">
        <f t="shared" si="233"/>
        <v>#REF!</v>
      </c>
      <c r="T837" t="e">
        <f t="shared" si="234"/>
        <v>#REF!</v>
      </c>
      <c r="U837" t="e">
        <f t="shared" si="235"/>
        <v>#REF!</v>
      </c>
      <c r="V837" t="e">
        <f t="shared" si="236"/>
        <v>#REF!</v>
      </c>
      <c r="W837" t="e">
        <f t="shared" si="237"/>
        <v>#REF!</v>
      </c>
      <c r="X837" t="e">
        <f t="shared" si="238"/>
        <v>#REF!</v>
      </c>
      <c r="Y837" t="e">
        <f t="shared" si="239"/>
        <v>#REF!</v>
      </c>
      <c r="Z837" t="e">
        <f t="shared" si="240"/>
        <v>#REF!</v>
      </c>
    </row>
    <row r="838" spans="1:26" x14ac:dyDescent="0.3">
      <c r="A838" t="e">
        <f>IF(A837="","",IF($R$3=1,day07Test!A852,'day07'!#REF!))</f>
        <v>#REF!</v>
      </c>
      <c r="B838" t="str">
        <f t="shared" si="241"/>
        <v/>
      </c>
      <c r="C838" t="str">
        <f t="shared" si="243"/>
        <v/>
      </c>
      <c r="D838" t="str">
        <f t="shared" si="243"/>
        <v/>
      </c>
      <c r="E838" t="str">
        <f t="shared" si="243"/>
        <v/>
      </c>
      <c r="F838" t="str">
        <f t="shared" si="243"/>
        <v/>
      </c>
      <c r="G838" t="str">
        <f t="shared" si="243"/>
        <v/>
      </c>
      <c r="H838" t="str">
        <f t="shared" si="243"/>
        <v/>
      </c>
      <c r="I838" t="str">
        <f t="shared" si="243"/>
        <v/>
      </c>
      <c r="J838" t="str">
        <f t="shared" si="243"/>
        <v/>
      </c>
      <c r="K838" t="str">
        <f t="shared" si="243"/>
        <v/>
      </c>
      <c r="L838" t="str">
        <f t="shared" si="243"/>
        <v/>
      </c>
      <c r="M838" t="str">
        <f t="shared" si="244"/>
        <v/>
      </c>
      <c r="N838" t="e">
        <f t="shared" si="228"/>
        <v>#REF!</v>
      </c>
      <c r="O838" t="e">
        <f t="shared" si="229"/>
        <v>#REF!</v>
      </c>
      <c r="P838" t="e">
        <f t="shared" si="230"/>
        <v>#REF!</v>
      </c>
      <c r="Q838" t="e">
        <f t="shared" si="231"/>
        <v>#REF!</v>
      </c>
      <c r="R838" t="e">
        <f t="shared" si="232"/>
        <v>#REF!</v>
      </c>
      <c r="S838" t="e">
        <f t="shared" si="233"/>
        <v>#REF!</v>
      </c>
      <c r="T838" t="e">
        <f t="shared" si="234"/>
        <v>#REF!</v>
      </c>
      <c r="U838" t="e">
        <f t="shared" si="235"/>
        <v>#REF!</v>
      </c>
      <c r="V838" t="e">
        <f t="shared" si="236"/>
        <v>#REF!</v>
      </c>
      <c r="W838" t="e">
        <f t="shared" si="237"/>
        <v>#REF!</v>
      </c>
      <c r="X838" t="e">
        <f t="shared" si="238"/>
        <v>#REF!</v>
      </c>
      <c r="Y838" t="e">
        <f t="shared" si="239"/>
        <v>#REF!</v>
      </c>
      <c r="Z838" t="e">
        <f t="shared" si="240"/>
        <v>#REF!</v>
      </c>
    </row>
    <row r="839" spans="1:26" x14ac:dyDescent="0.3">
      <c r="A839" t="e">
        <f>IF(A838="","",IF($R$3=1,day07Test!A853,'day07'!#REF!))</f>
        <v>#REF!</v>
      </c>
      <c r="B839" t="str">
        <f t="shared" si="241"/>
        <v/>
      </c>
      <c r="C839" t="str">
        <f t="shared" si="243"/>
        <v/>
      </c>
      <c r="D839" t="str">
        <f t="shared" si="243"/>
        <v/>
      </c>
      <c r="E839" t="str">
        <f t="shared" si="243"/>
        <v/>
      </c>
      <c r="F839" t="str">
        <f t="shared" si="243"/>
        <v/>
      </c>
      <c r="G839" t="str">
        <f t="shared" si="243"/>
        <v/>
      </c>
      <c r="H839" t="str">
        <f t="shared" si="243"/>
        <v/>
      </c>
      <c r="I839" t="str">
        <f t="shared" si="243"/>
        <v/>
      </c>
      <c r="J839" t="str">
        <f t="shared" si="243"/>
        <v/>
      </c>
      <c r="K839" t="str">
        <f t="shared" si="243"/>
        <v/>
      </c>
      <c r="L839" t="str">
        <f t="shared" si="243"/>
        <v/>
      </c>
      <c r="M839" t="str">
        <f t="shared" si="244"/>
        <v/>
      </c>
      <c r="N839" t="e">
        <f t="shared" si="228"/>
        <v>#REF!</v>
      </c>
      <c r="O839" t="e">
        <f t="shared" si="229"/>
        <v>#REF!</v>
      </c>
      <c r="P839" t="e">
        <f t="shared" si="230"/>
        <v>#REF!</v>
      </c>
      <c r="Q839" t="e">
        <f t="shared" si="231"/>
        <v>#REF!</v>
      </c>
      <c r="R839" t="e">
        <f t="shared" si="232"/>
        <v>#REF!</v>
      </c>
      <c r="S839" t="e">
        <f t="shared" si="233"/>
        <v>#REF!</v>
      </c>
      <c r="T839" t="e">
        <f t="shared" si="234"/>
        <v>#REF!</v>
      </c>
      <c r="U839" t="e">
        <f t="shared" si="235"/>
        <v>#REF!</v>
      </c>
      <c r="V839" t="e">
        <f t="shared" si="236"/>
        <v>#REF!</v>
      </c>
      <c r="W839" t="e">
        <f t="shared" si="237"/>
        <v>#REF!</v>
      </c>
      <c r="X839" t="e">
        <f t="shared" si="238"/>
        <v>#REF!</v>
      </c>
      <c r="Y839" t="e">
        <f t="shared" si="239"/>
        <v>#REF!</v>
      </c>
      <c r="Z839" t="e">
        <f t="shared" si="240"/>
        <v>#REF!</v>
      </c>
    </row>
    <row r="840" spans="1:26" x14ac:dyDescent="0.3">
      <c r="A840" t="e">
        <f>IF(A839="","",IF($R$3=1,day07Test!A854,'day07'!#REF!))</f>
        <v>#REF!</v>
      </c>
      <c r="B840" t="str">
        <f t="shared" si="241"/>
        <v/>
      </c>
      <c r="C840" t="str">
        <f t="shared" si="243"/>
        <v/>
      </c>
      <c r="D840" t="str">
        <f t="shared" si="243"/>
        <v/>
      </c>
      <c r="E840" t="str">
        <f t="shared" si="243"/>
        <v/>
      </c>
      <c r="F840" t="str">
        <f t="shared" si="243"/>
        <v/>
      </c>
      <c r="G840" t="str">
        <f t="shared" si="243"/>
        <v/>
      </c>
      <c r="H840" t="str">
        <f t="shared" si="243"/>
        <v/>
      </c>
      <c r="I840" t="str">
        <f t="shared" si="243"/>
        <v/>
      </c>
      <c r="J840" t="str">
        <f t="shared" si="243"/>
        <v/>
      </c>
      <c r="K840" t="str">
        <f t="shared" si="243"/>
        <v/>
      </c>
      <c r="L840" t="str">
        <f t="shared" si="243"/>
        <v/>
      </c>
      <c r="M840" t="str">
        <f t="shared" si="244"/>
        <v/>
      </c>
      <c r="N840" t="e">
        <f t="shared" si="228"/>
        <v>#REF!</v>
      </c>
      <c r="O840" t="e">
        <f t="shared" si="229"/>
        <v>#REF!</v>
      </c>
      <c r="P840" t="e">
        <f t="shared" si="230"/>
        <v>#REF!</v>
      </c>
      <c r="Q840" t="e">
        <f t="shared" si="231"/>
        <v>#REF!</v>
      </c>
      <c r="R840" t="e">
        <f t="shared" si="232"/>
        <v>#REF!</v>
      </c>
      <c r="S840" t="e">
        <f t="shared" si="233"/>
        <v>#REF!</v>
      </c>
      <c r="T840" t="e">
        <f t="shared" si="234"/>
        <v>#REF!</v>
      </c>
      <c r="U840" t="e">
        <f t="shared" si="235"/>
        <v>#REF!</v>
      </c>
      <c r="V840" t="e">
        <f t="shared" si="236"/>
        <v>#REF!</v>
      </c>
      <c r="W840" t="e">
        <f t="shared" si="237"/>
        <v>#REF!</v>
      </c>
      <c r="X840" t="e">
        <f t="shared" si="238"/>
        <v>#REF!</v>
      </c>
      <c r="Y840" t="e">
        <f t="shared" si="239"/>
        <v>#REF!</v>
      </c>
      <c r="Z840" t="e">
        <f t="shared" si="240"/>
        <v>#REF!</v>
      </c>
    </row>
    <row r="841" spans="1:26" x14ac:dyDescent="0.3">
      <c r="A841" t="e">
        <f>IF(A840="","",IF($R$3=1,day07Test!A855,'day07'!#REF!))</f>
        <v>#REF!</v>
      </c>
      <c r="B841" t="str">
        <f t="shared" si="241"/>
        <v/>
      </c>
      <c r="C841" t="str">
        <f t="shared" si="243"/>
        <v/>
      </c>
      <c r="D841" t="str">
        <f t="shared" si="243"/>
        <v/>
      </c>
      <c r="E841" t="str">
        <f t="shared" si="243"/>
        <v/>
      </c>
      <c r="F841" t="str">
        <f t="shared" si="243"/>
        <v/>
      </c>
      <c r="G841" t="str">
        <f t="shared" si="243"/>
        <v/>
      </c>
      <c r="H841" t="str">
        <f t="shared" si="243"/>
        <v/>
      </c>
      <c r="I841" t="str">
        <f t="shared" si="243"/>
        <v/>
      </c>
      <c r="J841" t="str">
        <f t="shared" si="243"/>
        <v/>
      </c>
      <c r="K841" t="str">
        <f t="shared" si="243"/>
        <v/>
      </c>
      <c r="L841" t="str">
        <f t="shared" si="243"/>
        <v/>
      </c>
      <c r="M841" t="str">
        <f t="shared" si="244"/>
        <v/>
      </c>
      <c r="N841" t="e">
        <f t="shared" si="228"/>
        <v>#REF!</v>
      </c>
      <c r="O841" t="e">
        <f t="shared" si="229"/>
        <v>#REF!</v>
      </c>
      <c r="P841" t="e">
        <f t="shared" si="230"/>
        <v>#REF!</v>
      </c>
      <c r="Q841" t="e">
        <f t="shared" si="231"/>
        <v>#REF!</v>
      </c>
      <c r="R841" t="e">
        <f t="shared" si="232"/>
        <v>#REF!</v>
      </c>
      <c r="S841" t="e">
        <f t="shared" si="233"/>
        <v>#REF!</v>
      </c>
      <c r="T841" t="e">
        <f t="shared" si="234"/>
        <v>#REF!</v>
      </c>
      <c r="U841" t="e">
        <f t="shared" si="235"/>
        <v>#REF!</v>
      </c>
      <c r="V841" t="e">
        <f t="shared" si="236"/>
        <v>#REF!</v>
      </c>
      <c r="W841" t="e">
        <f t="shared" si="237"/>
        <v>#REF!</v>
      </c>
      <c r="X841" t="e">
        <f t="shared" si="238"/>
        <v>#REF!</v>
      </c>
      <c r="Y841" t="e">
        <f t="shared" si="239"/>
        <v>#REF!</v>
      </c>
      <c r="Z841" t="e">
        <f t="shared" si="240"/>
        <v>#REF!</v>
      </c>
    </row>
    <row r="842" spans="1:26" x14ac:dyDescent="0.3">
      <c r="A842" t="e">
        <f>IF(A841="","",IF($R$3=1,day07Test!A856,'day07'!#REF!))</f>
        <v>#REF!</v>
      </c>
      <c r="B842" t="str">
        <f t="shared" si="241"/>
        <v/>
      </c>
      <c r="C842" t="str">
        <f t="shared" ref="C842:L865" si="245">IFERROR(VALUE(MID($A842,COLUMN()-1,1)),"")</f>
        <v/>
      </c>
      <c r="D842" t="str">
        <f t="shared" si="245"/>
        <v/>
      </c>
      <c r="E842" t="str">
        <f t="shared" si="245"/>
        <v/>
      </c>
      <c r="F842" t="str">
        <f t="shared" si="245"/>
        <v/>
      </c>
      <c r="G842" t="str">
        <f t="shared" si="245"/>
        <v/>
      </c>
      <c r="H842" t="str">
        <f t="shared" si="245"/>
        <v/>
      </c>
      <c r="I842" t="str">
        <f t="shared" si="245"/>
        <v/>
      </c>
      <c r="J842" t="str">
        <f t="shared" si="245"/>
        <v/>
      </c>
      <c r="K842" t="str">
        <f t="shared" si="245"/>
        <v/>
      </c>
      <c r="L842" t="str">
        <f t="shared" si="245"/>
        <v/>
      </c>
      <c r="M842" t="str">
        <f t="shared" si="244"/>
        <v/>
      </c>
      <c r="N842" t="e">
        <f t="shared" si="228"/>
        <v>#REF!</v>
      </c>
      <c r="O842" t="e">
        <f t="shared" si="229"/>
        <v>#REF!</v>
      </c>
      <c r="P842" t="e">
        <f t="shared" si="230"/>
        <v>#REF!</v>
      </c>
      <c r="Q842" t="e">
        <f t="shared" si="231"/>
        <v>#REF!</v>
      </c>
      <c r="R842" t="e">
        <f t="shared" si="232"/>
        <v>#REF!</v>
      </c>
      <c r="S842" t="e">
        <f t="shared" si="233"/>
        <v>#REF!</v>
      </c>
      <c r="T842" t="e">
        <f t="shared" si="234"/>
        <v>#REF!</v>
      </c>
      <c r="U842" t="e">
        <f t="shared" si="235"/>
        <v>#REF!</v>
      </c>
      <c r="V842" t="e">
        <f t="shared" si="236"/>
        <v>#REF!</v>
      </c>
      <c r="W842" t="e">
        <f t="shared" si="237"/>
        <v>#REF!</v>
      </c>
      <c r="X842" t="e">
        <f t="shared" si="238"/>
        <v>#REF!</v>
      </c>
      <c r="Y842" t="e">
        <f t="shared" si="239"/>
        <v>#REF!</v>
      </c>
      <c r="Z842" t="e">
        <f t="shared" si="240"/>
        <v>#REF!</v>
      </c>
    </row>
    <row r="843" spans="1:26" x14ac:dyDescent="0.3">
      <c r="A843" t="e">
        <f>IF(A842="","",IF($R$3=1,day07Test!A857,'day07'!#REF!))</f>
        <v>#REF!</v>
      </c>
      <c r="B843" t="str">
        <f t="shared" si="241"/>
        <v/>
      </c>
      <c r="C843" t="str">
        <f t="shared" si="245"/>
        <v/>
      </c>
      <c r="D843" t="str">
        <f t="shared" si="245"/>
        <v/>
      </c>
      <c r="E843" t="str">
        <f t="shared" si="245"/>
        <v/>
      </c>
      <c r="F843" t="str">
        <f t="shared" si="245"/>
        <v/>
      </c>
      <c r="G843" t="str">
        <f t="shared" si="245"/>
        <v/>
      </c>
      <c r="H843" t="str">
        <f t="shared" si="245"/>
        <v/>
      </c>
      <c r="I843" t="str">
        <f t="shared" si="245"/>
        <v/>
      </c>
      <c r="J843" t="str">
        <f t="shared" si="245"/>
        <v/>
      </c>
      <c r="K843" t="str">
        <f t="shared" si="245"/>
        <v/>
      </c>
      <c r="L843" t="str">
        <f t="shared" si="245"/>
        <v/>
      </c>
      <c r="M843" t="str">
        <f t="shared" si="244"/>
        <v/>
      </c>
      <c r="N843" t="e">
        <f t="shared" ref="N843:N906" si="246">IF($A843&lt;&gt;"",TRUE,"")</f>
        <v>#REF!</v>
      </c>
      <c r="O843" t="e">
        <f t="shared" ref="O843:O906" si="247">IF($A843="","",AND(N843,B$8=B843))</f>
        <v>#REF!</v>
      </c>
      <c r="P843" t="e">
        <f t="shared" ref="P843:P906" si="248">IF($A843="","",AND(O843,C$8=C843))</f>
        <v>#REF!</v>
      </c>
      <c r="Q843" t="e">
        <f t="shared" ref="Q843:Q906" si="249">IF($A843="","",AND(P843,D$8=D843))</f>
        <v>#REF!</v>
      </c>
      <c r="R843" t="e">
        <f t="shared" ref="R843:R906" si="250">IF($A843="","",AND(Q843,E$8=E843))</f>
        <v>#REF!</v>
      </c>
      <c r="S843" t="e">
        <f t="shared" ref="S843:S906" si="251">IF($A843="","",AND(R843,F$8=F843))</f>
        <v>#REF!</v>
      </c>
      <c r="T843" t="e">
        <f t="shared" ref="T843:T906" si="252">IF($A843="","",AND(S843,G$8=G843))</f>
        <v>#REF!</v>
      </c>
      <c r="U843" t="e">
        <f t="shared" ref="U843:U906" si="253">IF($A843="","",AND(T843,H$8=H843))</f>
        <v>#REF!</v>
      </c>
      <c r="V843" t="e">
        <f t="shared" ref="V843:V906" si="254">IF($A843="","",AND(U843,I$8=I843))</f>
        <v>#REF!</v>
      </c>
      <c r="W843" t="e">
        <f t="shared" ref="W843:W906" si="255">IF($A843="","",AND(V843,J$8=J843))</f>
        <v>#REF!</v>
      </c>
      <c r="X843" t="e">
        <f t="shared" ref="X843:X906" si="256">IF($A843="","",AND(W843,K$8=K843))</f>
        <v>#REF!</v>
      </c>
      <c r="Y843" t="e">
        <f t="shared" ref="Y843:Y906" si="257">IF($A843="","",AND(X843,L$8=L843))</f>
        <v>#REF!</v>
      </c>
      <c r="Z843" t="e">
        <f t="shared" ref="Z843:Z906" si="258">IF($A843="","",AND(Y843,M$8=M843))</f>
        <v>#REF!</v>
      </c>
    </row>
    <row r="844" spans="1:26" x14ac:dyDescent="0.3">
      <c r="A844" t="e">
        <f>IF(A843="","",IF($R$3=1,day07Test!A858,'day07'!#REF!))</f>
        <v>#REF!</v>
      </c>
      <c r="B844" t="str">
        <f t="shared" si="241"/>
        <v/>
      </c>
      <c r="C844" t="str">
        <f t="shared" si="245"/>
        <v/>
      </c>
      <c r="D844" t="str">
        <f t="shared" si="245"/>
        <v/>
      </c>
      <c r="E844" t="str">
        <f t="shared" si="245"/>
        <v/>
      </c>
      <c r="F844" t="str">
        <f t="shared" si="245"/>
        <v/>
      </c>
      <c r="G844" t="str">
        <f t="shared" si="245"/>
        <v/>
      </c>
      <c r="H844" t="str">
        <f t="shared" si="245"/>
        <v/>
      </c>
      <c r="I844" t="str">
        <f t="shared" si="245"/>
        <v/>
      </c>
      <c r="J844" t="str">
        <f t="shared" si="245"/>
        <v/>
      </c>
      <c r="K844" t="str">
        <f t="shared" si="245"/>
        <v/>
      </c>
      <c r="L844" t="str">
        <f t="shared" si="245"/>
        <v/>
      </c>
      <c r="M844" t="str">
        <f t="shared" si="244"/>
        <v/>
      </c>
      <c r="N844" t="e">
        <f t="shared" si="246"/>
        <v>#REF!</v>
      </c>
      <c r="O844" t="e">
        <f t="shared" si="247"/>
        <v>#REF!</v>
      </c>
      <c r="P844" t="e">
        <f t="shared" si="248"/>
        <v>#REF!</v>
      </c>
      <c r="Q844" t="e">
        <f t="shared" si="249"/>
        <v>#REF!</v>
      </c>
      <c r="R844" t="e">
        <f t="shared" si="250"/>
        <v>#REF!</v>
      </c>
      <c r="S844" t="e">
        <f t="shared" si="251"/>
        <v>#REF!</v>
      </c>
      <c r="T844" t="e">
        <f t="shared" si="252"/>
        <v>#REF!</v>
      </c>
      <c r="U844" t="e">
        <f t="shared" si="253"/>
        <v>#REF!</v>
      </c>
      <c r="V844" t="e">
        <f t="shared" si="254"/>
        <v>#REF!</v>
      </c>
      <c r="W844" t="e">
        <f t="shared" si="255"/>
        <v>#REF!</v>
      </c>
      <c r="X844" t="e">
        <f t="shared" si="256"/>
        <v>#REF!</v>
      </c>
      <c r="Y844" t="e">
        <f t="shared" si="257"/>
        <v>#REF!</v>
      </c>
      <c r="Z844" t="e">
        <f t="shared" si="258"/>
        <v>#REF!</v>
      </c>
    </row>
    <row r="845" spans="1:26" x14ac:dyDescent="0.3">
      <c r="A845" t="e">
        <f>IF(A844="","",IF($R$3=1,day07Test!A859,'day07'!#REF!))</f>
        <v>#REF!</v>
      </c>
      <c r="B845" t="str">
        <f t="shared" si="241"/>
        <v/>
      </c>
      <c r="C845" t="str">
        <f t="shared" si="245"/>
        <v/>
      </c>
      <c r="D845" t="str">
        <f t="shared" si="245"/>
        <v/>
      </c>
      <c r="E845" t="str">
        <f t="shared" si="245"/>
        <v/>
      </c>
      <c r="F845" t="str">
        <f t="shared" si="245"/>
        <v/>
      </c>
      <c r="G845" t="str">
        <f t="shared" si="245"/>
        <v/>
      </c>
      <c r="H845" t="str">
        <f t="shared" si="245"/>
        <v/>
      </c>
      <c r="I845" t="str">
        <f t="shared" si="245"/>
        <v/>
      </c>
      <c r="J845" t="str">
        <f t="shared" si="245"/>
        <v/>
      </c>
      <c r="K845" t="str">
        <f t="shared" si="245"/>
        <v/>
      </c>
      <c r="L845" t="str">
        <f t="shared" si="245"/>
        <v/>
      </c>
      <c r="M845" t="str">
        <f t="shared" si="244"/>
        <v/>
      </c>
      <c r="N845" t="e">
        <f t="shared" si="246"/>
        <v>#REF!</v>
      </c>
      <c r="O845" t="e">
        <f t="shared" si="247"/>
        <v>#REF!</v>
      </c>
      <c r="P845" t="e">
        <f t="shared" si="248"/>
        <v>#REF!</v>
      </c>
      <c r="Q845" t="e">
        <f t="shared" si="249"/>
        <v>#REF!</v>
      </c>
      <c r="R845" t="e">
        <f t="shared" si="250"/>
        <v>#REF!</v>
      </c>
      <c r="S845" t="e">
        <f t="shared" si="251"/>
        <v>#REF!</v>
      </c>
      <c r="T845" t="e">
        <f t="shared" si="252"/>
        <v>#REF!</v>
      </c>
      <c r="U845" t="e">
        <f t="shared" si="253"/>
        <v>#REF!</v>
      </c>
      <c r="V845" t="e">
        <f t="shared" si="254"/>
        <v>#REF!</v>
      </c>
      <c r="W845" t="e">
        <f t="shared" si="255"/>
        <v>#REF!</v>
      </c>
      <c r="X845" t="e">
        <f t="shared" si="256"/>
        <v>#REF!</v>
      </c>
      <c r="Y845" t="e">
        <f t="shared" si="257"/>
        <v>#REF!</v>
      </c>
      <c r="Z845" t="e">
        <f t="shared" si="258"/>
        <v>#REF!</v>
      </c>
    </row>
    <row r="846" spans="1:26" x14ac:dyDescent="0.3">
      <c r="A846" t="e">
        <f>IF(A845="","",IF($R$3=1,day07Test!A860,'day07'!#REF!))</f>
        <v>#REF!</v>
      </c>
      <c r="B846" t="str">
        <f t="shared" si="241"/>
        <v/>
      </c>
      <c r="C846" t="str">
        <f t="shared" si="245"/>
        <v/>
      </c>
      <c r="D846" t="str">
        <f t="shared" si="245"/>
        <v/>
      </c>
      <c r="E846" t="str">
        <f t="shared" si="245"/>
        <v/>
      </c>
      <c r="F846" t="str">
        <f t="shared" si="245"/>
        <v/>
      </c>
      <c r="G846" t="str">
        <f t="shared" si="245"/>
        <v/>
      </c>
      <c r="H846" t="str">
        <f t="shared" si="245"/>
        <v/>
      </c>
      <c r="I846" t="str">
        <f t="shared" si="245"/>
        <v/>
      </c>
      <c r="J846" t="str">
        <f t="shared" si="245"/>
        <v/>
      </c>
      <c r="K846" t="str">
        <f t="shared" si="245"/>
        <v/>
      </c>
      <c r="L846" t="str">
        <f t="shared" si="245"/>
        <v/>
      </c>
      <c r="M846" t="str">
        <f t="shared" si="244"/>
        <v/>
      </c>
      <c r="N846" t="e">
        <f t="shared" si="246"/>
        <v>#REF!</v>
      </c>
      <c r="O846" t="e">
        <f t="shared" si="247"/>
        <v>#REF!</v>
      </c>
      <c r="P846" t="e">
        <f t="shared" si="248"/>
        <v>#REF!</v>
      </c>
      <c r="Q846" t="e">
        <f t="shared" si="249"/>
        <v>#REF!</v>
      </c>
      <c r="R846" t="e">
        <f t="shared" si="250"/>
        <v>#REF!</v>
      </c>
      <c r="S846" t="e">
        <f t="shared" si="251"/>
        <v>#REF!</v>
      </c>
      <c r="T846" t="e">
        <f t="shared" si="252"/>
        <v>#REF!</v>
      </c>
      <c r="U846" t="e">
        <f t="shared" si="253"/>
        <v>#REF!</v>
      </c>
      <c r="V846" t="e">
        <f t="shared" si="254"/>
        <v>#REF!</v>
      </c>
      <c r="W846" t="e">
        <f t="shared" si="255"/>
        <v>#REF!</v>
      </c>
      <c r="X846" t="e">
        <f t="shared" si="256"/>
        <v>#REF!</v>
      </c>
      <c r="Y846" t="e">
        <f t="shared" si="257"/>
        <v>#REF!</v>
      </c>
      <c r="Z846" t="e">
        <f t="shared" si="258"/>
        <v>#REF!</v>
      </c>
    </row>
    <row r="847" spans="1:26" x14ac:dyDescent="0.3">
      <c r="A847" t="e">
        <f>IF(A846="","",IF($R$3=1,day07Test!A861,'day07'!#REF!))</f>
        <v>#REF!</v>
      </c>
      <c r="B847" t="str">
        <f t="shared" si="241"/>
        <v/>
      </c>
      <c r="C847" t="str">
        <f t="shared" si="245"/>
        <v/>
      </c>
      <c r="D847" t="str">
        <f t="shared" si="245"/>
        <v/>
      </c>
      <c r="E847" t="str">
        <f t="shared" si="245"/>
        <v/>
      </c>
      <c r="F847" t="str">
        <f t="shared" si="245"/>
        <v/>
      </c>
      <c r="G847" t="str">
        <f t="shared" si="245"/>
        <v/>
      </c>
      <c r="H847" t="str">
        <f t="shared" si="245"/>
        <v/>
      </c>
      <c r="I847" t="str">
        <f t="shared" si="245"/>
        <v/>
      </c>
      <c r="J847" t="str">
        <f t="shared" si="245"/>
        <v/>
      </c>
      <c r="K847" t="str">
        <f t="shared" si="245"/>
        <v/>
      </c>
      <c r="L847" t="str">
        <f t="shared" si="245"/>
        <v/>
      </c>
      <c r="M847" t="str">
        <f t="shared" si="244"/>
        <v/>
      </c>
      <c r="N847" t="e">
        <f t="shared" si="246"/>
        <v>#REF!</v>
      </c>
      <c r="O847" t="e">
        <f t="shared" si="247"/>
        <v>#REF!</v>
      </c>
      <c r="P847" t="e">
        <f t="shared" si="248"/>
        <v>#REF!</v>
      </c>
      <c r="Q847" t="e">
        <f t="shared" si="249"/>
        <v>#REF!</v>
      </c>
      <c r="R847" t="e">
        <f t="shared" si="250"/>
        <v>#REF!</v>
      </c>
      <c r="S847" t="e">
        <f t="shared" si="251"/>
        <v>#REF!</v>
      </c>
      <c r="T847" t="e">
        <f t="shared" si="252"/>
        <v>#REF!</v>
      </c>
      <c r="U847" t="e">
        <f t="shared" si="253"/>
        <v>#REF!</v>
      </c>
      <c r="V847" t="e">
        <f t="shared" si="254"/>
        <v>#REF!</v>
      </c>
      <c r="W847" t="e">
        <f t="shared" si="255"/>
        <v>#REF!</v>
      </c>
      <c r="X847" t="e">
        <f t="shared" si="256"/>
        <v>#REF!</v>
      </c>
      <c r="Y847" t="e">
        <f t="shared" si="257"/>
        <v>#REF!</v>
      </c>
      <c r="Z847" t="e">
        <f t="shared" si="258"/>
        <v>#REF!</v>
      </c>
    </row>
    <row r="848" spans="1:26" x14ac:dyDescent="0.3">
      <c r="A848" t="e">
        <f>IF(A847="","",IF($R$3=1,day07Test!A862,'day07'!#REF!))</f>
        <v>#REF!</v>
      </c>
      <c r="B848" t="str">
        <f t="shared" si="241"/>
        <v/>
      </c>
      <c r="C848" t="str">
        <f t="shared" si="245"/>
        <v/>
      </c>
      <c r="D848" t="str">
        <f t="shared" si="245"/>
        <v/>
      </c>
      <c r="E848" t="str">
        <f t="shared" si="245"/>
        <v/>
      </c>
      <c r="F848" t="str">
        <f t="shared" si="245"/>
        <v/>
      </c>
      <c r="G848" t="str">
        <f t="shared" si="245"/>
        <v/>
      </c>
      <c r="H848" t="str">
        <f t="shared" si="245"/>
        <v/>
      </c>
      <c r="I848" t="str">
        <f t="shared" si="245"/>
        <v/>
      </c>
      <c r="J848" t="str">
        <f t="shared" si="245"/>
        <v/>
      </c>
      <c r="K848" t="str">
        <f t="shared" si="245"/>
        <v/>
      </c>
      <c r="L848" t="str">
        <f t="shared" si="245"/>
        <v/>
      </c>
      <c r="M848" t="str">
        <f t="shared" si="244"/>
        <v/>
      </c>
      <c r="N848" t="e">
        <f t="shared" si="246"/>
        <v>#REF!</v>
      </c>
      <c r="O848" t="e">
        <f t="shared" si="247"/>
        <v>#REF!</v>
      </c>
      <c r="P848" t="e">
        <f t="shared" si="248"/>
        <v>#REF!</v>
      </c>
      <c r="Q848" t="e">
        <f t="shared" si="249"/>
        <v>#REF!</v>
      </c>
      <c r="R848" t="e">
        <f t="shared" si="250"/>
        <v>#REF!</v>
      </c>
      <c r="S848" t="e">
        <f t="shared" si="251"/>
        <v>#REF!</v>
      </c>
      <c r="T848" t="e">
        <f t="shared" si="252"/>
        <v>#REF!</v>
      </c>
      <c r="U848" t="e">
        <f t="shared" si="253"/>
        <v>#REF!</v>
      </c>
      <c r="V848" t="e">
        <f t="shared" si="254"/>
        <v>#REF!</v>
      </c>
      <c r="W848" t="e">
        <f t="shared" si="255"/>
        <v>#REF!</v>
      </c>
      <c r="X848" t="e">
        <f t="shared" si="256"/>
        <v>#REF!</v>
      </c>
      <c r="Y848" t="e">
        <f t="shared" si="257"/>
        <v>#REF!</v>
      </c>
      <c r="Z848" t="e">
        <f t="shared" si="258"/>
        <v>#REF!</v>
      </c>
    </row>
    <row r="849" spans="1:26" x14ac:dyDescent="0.3">
      <c r="A849" t="e">
        <f>IF(A848="","",IF($R$3=1,day07Test!A863,'day07'!#REF!))</f>
        <v>#REF!</v>
      </c>
      <c r="B849" t="str">
        <f t="shared" si="241"/>
        <v/>
      </c>
      <c r="C849" t="str">
        <f t="shared" si="245"/>
        <v/>
      </c>
      <c r="D849" t="str">
        <f t="shared" si="245"/>
        <v/>
      </c>
      <c r="E849" t="str">
        <f t="shared" si="245"/>
        <v/>
      </c>
      <c r="F849" t="str">
        <f t="shared" si="245"/>
        <v/>
      </c>
      <c r="G849" t="str">
        <f t="shared" si="245"/>
        <v/>
      </c>
      <c r="H849" t="str">
        <f t="shared" si="245"/>
        <v/>
      </c>
      <c r="I849" t="str">
        <f t="shared" si="245"/>
        <v/>
      </c>
      <c r="J849" t="str">
        <f t="shared" si="245"/>
        <v/>
      </c>
      <c r="K849" t="str">
        <f t="shared" si="245"/>
        <v/>
      </c>
      <c r="L849" t="str">
        <f t="shared" si="245"/>
        <v/>
      </c>
      <c r="M849" t="str">
        <f t="shared" si="244"/>
        <v/>
      </c>
      <c r="N849" t="e">
        <f t="shared" si="246"/>
        <v>#REF!</v>
      </c>
      <c r="O849" t="e">
        <f t="shared" si="247"/>
        <v>#REF!</v>
      </c>
      <c r="P849" t="e">
        <f t="shared" si="248"/>
        <v>#REF!</v>
      </c>
      <c r="Q849" t="e">
        <f t="shared" si="249"/>
        <v>#REF!</v>
      </c>
      <c r="R849" t="e">
        <f t="shared" si="250"/>
        <v>#REF!</v>
      </c>
      <c r="S849" t="e">
        <f t="shared" si="251"/>
        <v>#REF!</v>
      </c>
      <c r="T849" t="e">
        <f t="shared" si="252"/>
        <v>#REF!</v>
      </c>
      <c r="U849" t="e">
        <f t="shared" si="253"/>
        <v>#REF!</v>
      </c>
      <c r="V849" t="e">
        <f t="shared" si="254"/>
        <v>#REF!</v>
      </c>
      <c r="W849" t="e">
        <f t="shared" si="255"/>
        <v>#REF!</v>
      </c>
      <c r="X849" t="e">
        <f t="shared" si="256"/>
        <v>#REF!</v>
      </c>
      <c r="Y849" t="e">
        <f t="shared" si="257"/>
        <v>#REF!</v>
      </c>
      <c r="Z849" t="e">
        <f t="shared" si="258"/>
        <v>#REF!</v>
      </c>
    </row>
    <row r="850" spans="1:26" x14ac:dyDescent="0.3">
      <c r="A850" t="e">
        <f>IF(A849="","",IF($R$3=1,day07Test!A864,'day07'!#REF!))</f>
        <v>#REF!</v>
      </c>
      <c r="B850" t="str">
        <f t="shared" si="241"/>
        <v/>
      </c>
      <c r="C850" t="str">
        <f t="shared" si="245"/>
        <v/>
      </c>
      <c r="D850" t="str">
        <f t="shared" si="245"/>
        <v/>
      </c>
      <c r="E850" t="str">
        <f t="shared" si="245"/>
        <v/>
      </c>
      <c r="F850" t="str">
        <f t="shared" si="245"/>
        <v/>
      </c>
      <c r="G850" t="str">
        <f t="shared" si="245"/>
        <v/>
      </c>
      <c r="H850" t="str">
        <f t="shared" si="245"/>
        <v/>
      </c>
      <c r="I850" t="str">
        <f t="shared" si="245"/>
        <v/>
      </c>
      <c r="J850" t="str">
        <f t="shared" si="245"/>
        <v/>
      </c>
      <c r="K850" t="str">
        <f t="shared" si="245"/>
        <v/>
      </c>
      <c r="L850" t="str">
        <f t="shared" si="245"/>
        <v/>
      </c>
      <c r="M850" t="str">
        <f t="shared" si="244"/>
        <v/>
      </c>
      <c r="N850" t="e">
        <f t="shared" si="246"/>
        <v>#REF!</v>
      </c>
      <c r="O850" t="e">
        <f t="shared" si="247"/>
        <v>#REF!</v>
      </c>
      <c r="P850" t="e">
        <f t="shared" si="248"/>
        <v>#REF!</v>
      </c>
      <c r="Q850" t="e">
        <f t="shared" si="249"/>
        <v>#REF!</v>
      </c>
      <c r="R850" t="e">
        <f t="shared" si="250"/>
        <v>#REF!</v>
      </c>
      <c r="S850" t="e">
        <f t="shared" si="251"/>
        <v>#REF!</v>
      </c>
      <c r="T850" t="e">
        <f t="shared" si="252"/>
        <v>#REF!</v>
      </c>
      <c r="U850" t="e">
        <f t="shared" si="253"/>
        <v>#REF!</v>
      </c>
      <c r="V850" t="e">
        <f t="shared" si="254"/>
        <v>#REF!</v>
      </c>
      <c r="W850" t="e">
        <f t="shared" si="255"/>
        <v>#REF!</v>
      </c>
      <c r="X850" t="e">
        <f t="shared" si="256"/>
        <v>#REF!</v>
      </c>
      <c r="Y850" t="e">
        <f t="shared" si="257"/>
        <v>#REF!</v>
      </c>
      <c r="Z850" t="e">
        <f t="shared" si="258"/>
        <v>#REF!</v>
      </c>
    </row>
    <row r="851" spans="1:26" x14ac:dyDescent="0.3">
      <c r="A851" t="e">
        <f>IF(A850="","",IF($R$3=1,day07Test!A865,'day07'!#REF!))</f>
        <v>#REF!</v>
      </c>
      <c r="B851" t="str">
        <f t="shared" si="241"/>
        <v/>
      </c>
      <c r="C851" t="str">
        <f t="shared" si="245"/>
        <v/>
      </c>
      <c r="D851" t="str">
        <f t="shared" si="245"/>
        <v/>
      </c>
      <c r="E851" t="str">
        <f t="shared" si="245"/>
        <v/>
      </c>
      <c r="F851" t="str">
        <f t="shared" si="245"/>
        <v/>
      </c>
      <c r="G851" t="str">
        <f t="shared" si="245"/>
        <v/>
      </c>
      <c r="H851" t="str">
        <f t="shared" si="245"/>
        <v/>
      </c>
      <c r="I851" t="str">
        <f t="shared" si="245"/>
        <v/>
      </c>
      <c r="J851" t="str">
        <f t="shared" si="245"/>
        <v/>
      </c>
      <c r="K851" t="str">
        <f t="shared" si="245"/>
        <v/>
      </c>
      <c r="L851" t="str">
        <f t="shared" si="245"/>
        <v/>
      </c>
      <c r="M851" t="str">
        <f t="shared" si="244"/>
        <v/>
      </c>
      <c r="N851" t="e">
        <f t="shared" si="246"/>
        <v>#REF!</v>
      </c>
      <c r="O851" t="e">
        <f t="shared" si="247"/>
        <v>#REF!</v>
      </c>
      <c r="P851" t="e">
        <f t="shared" si="248"/>
        <v>#REF!</v>
      </c>
      <c r="Q851" t="e">
        <f t="shared" si="249"/>
        <v>#REF!</v>
      </c>
      <c r="R851" t="e">
        <f t="shared" si="250"/>
        <v>#REF!</v>
      </c>
      <c r="S851" t="e">
        <f t="shared" si="251"/>
        <v>#REF!</v>
      </c>
      <c r="T851" t="e">
        <f t="shared" si="252"/>
        <v>#REF!</v>
      </c>
      <c r="U851" t="e">
        <f t="shared" si="253"/>
        <v>#REF!</v>
      </c>
      <c r="V851" t="e">
        <f t="shared" si="254"/>
        <v>#REF!</v>
      </c>
      <c r="W851" t="e">
        <f t="shared" si="255"/>
        <v>#REF!</v>
      </c>
      <c r="X851" t="e">
        <f t="shared" si="256"/>
        <v>#REF!</v>
      </c>
      <c r="Y851" t="e">
        <f t="shared" si="257"/>
        <v>#REF!</v>
      </c>
      <c r="Z851" t="e">
        <f t="shared" si="258"/>
        <v>#REF!</v>
      </c>
    </row>
    <row r="852" spans="1:26" x14ac:dyDescent="0.3">
      <c r="A852" t="e">
        <f>IF(A851="","",IF($R$3=1,day07Test!A866,'day07'!#REF!))</f>
        <v>#REF!</v>
      </c>
      <c r="B852" t="str">
        <f t="shared" si="241"/>
        <v/>
      </c>
      <c r="C852" t="str">
        <f t="shared" si="245"/>
        <v/>
      </c>
      <c r="D852" t="str">
        <f t="shared" si="245"/>
        <v/>
      </c>
      <c r="E852" t="str">
        <f t="shared" si="245"/>
        <v/>
      </c>
      <c r="F852" t="str">
        <f t="shared" si="245"/>
        <v/>
      </c>
      <c r="G852" t="str">
        <f t="shared" si="245"/>
        <v/>
      </c>
      <c r="H852" t="str">
        <f t="shared" si="245"/>
        <v/>
      </c>
      <c r="I852" t="str">
        <f t="shared" si="245"/>
        <v/>
      </c>
      <c r="J852" t="str">
        <f t="shared" si="245"/>
        <v/>
      </c>
      <c r="K852" t="str">
        <f t="shared" si="245"/>
        <v/>
      </c>
      <c r="L852" t="str">
        <f t="shared" si="245"/>
        <v/>
      </c>
      <c r="M852" t="str">
        <f t="shared" si="244"/>
        <v/>
      </c>
      <c r="N852" t="e">
        <f t="shared" si="246"/>
        <v>#REF!</v>
      </c>
      <c r="O852" t="e">
        <f t="shared" si="247"/>
        <v>#REF!</v>
      </c>
      <c r="P852" t="e">
        <f t="shared" si="248"/>
        <v>#REF!</v>
      </c>
      <c r="Q852" t="e">
        <f t="shared" si="249"/>
        <v>#REF!</v>
      </c>
      <c r="R852" t="e">
        <f t="shared" si="250"/>
        <v>#REF!</v>
      </c>
      <c r="S852" t="e">
        <f t="shared" si="251"/>
        <v>#REF!</v>
      </c>
      <c r="T852" t="e">
        <f t="shared" si="252"/>
        <v>#REF!</v>
      </c>
      <c r="U852" t="e">
        <f t="shared" si="253"/>
        <v>#REF!</v>
      </c>
      <c r="V852" t="e">
        <f t="shared" si="254"/>
        <v>#REF!</v>
      </c>
      <c r="W852" t="e">
        <f t="shared" si="255"/>
        <v>#REF!</v>
      </c>
      <c r="X852" t="e">
        <f t="shared" si="256"/>
        <v>#REF!</v>
      </c>
      <c r="Y852" t="e">
        <f t="shared" si="257"/>
        <v>#REF!</v>
      </c>
      <c r="Z852" t="e">
        <f t="shared" si="258"/>
        <v>#REF!</v>
      </c>
    </row>
    <row r="853" spans="1:26" x14ac:dyDescent="0.3">
      <c r="A853" t="e">
        <f>IF(A852="","",IF($R$3=1,day07Test!A867,'day07'!#REF!))</f>
        <v>#REF!</v>
      </c>
      <c r="B853" t="str">
        <f t="shared" si="241"/>
        <v/>
      </c>
      <c r="C853" t="str">
        <f t="shared" si="245"/>
        <v/>
      </c>
      <c r="D853" t="str">
        <f t="shared" si="245"/>
        <v/>
      </c>
      <c r="E853" t="str">
        <f t="shared" si="245"/>
        <v/>
      </c>
      <c r="F853" t="str">
        <f t="shared" si="245"/>
        <v/>
      </c>
      <c r="G853" t="str">
        <f t="shared" si="245"/>
        <v/>
      </c>
      <c r="H853" t="str">
        <f t="shared" si="245"/>
        <v/>
      </c>
      <c r="I853" t="str">
        <f t="shared" si="245"/>
        <v/>
      </c>
      <c r="J853" t="str">
        <f t="shared" si="245"/>
        <v/>
      </c>
      <c r="K853" t="str">
        <f t="shared" si="245"/>
        <v/>
      </c>
      <c r="L853" t="str">
        <f t="shared" si="245"/>
        <v/>
      </c>
      <c r="M853" t="str">
        <f t="shared" si="244"/>
        <v/>
      </c>
      <c r="N853" t="e">
        <f t="shared" si="246"/>
        <v>#REF!</v>
      </c>
      <c r="O853" t="e">
        <f t="shared" si="247"/>
        <v>#REF!</v>
      </c>
      <c r="P853" t="e">
        <f t="shared" si="248"/>
        <v>#REF!</v>
      </c>
      <c r="Q853" t="e">
        <f t="shared" si="249"/>
        <v>#REF!</v>
      </c>
      <c r="R853" t="e">
        <f t="shared" si="250"/>
        <v>#REF!</v>
      </c>
      <c r="S853" t="e">
        <f t="shared" si="251"/>
        <v>#REF!</v>
      </c>
      <c r="T853" t="e">
        <f t="shared" si="252"/>
        <v>#REF!</v>
      </c>
      <c r="U853" t="e">
        <f t="shared" si="253"/>
        <v>#REF!</v>
      </c>
      <c r="V853" t="e">
        <f t="shared" si="254"/>
        <v>#REF!</v>
      </c>
      <c r="W853" t="e">
        <f t="shared" si="255"/>
        <v>#REF!</v>
      </c>
      <c r="X853" t="e">
        <f t="shared" si="256"/>
        <v>#REF!</v>
      </c>
      <c r="Y853" t="e">
        <f t="shared" si="257"/>
        <v>#REF!</v>
      </c>
      <c r="Z853" t="e">
        <f t="shared" si="258"/>
        <v>#REF!</v>
      </c>
    </row>
    <row r="854" spans="1:26" x14ac:dyDescent="0.3">
      <c r="A854" t="e">
        <f>IF(A853="","",IF($R$3=1,day07Test!A868,'day07'!#REF!))</f>
        <v>#REF!</v>
      </c>
      <c r="B854" t="str">
        <f t="shared" si="241"/>
        <v/>
      </c>
      <c r="C854" t="str">
        <f t="shared" si="245"/>
        <v/>
      </c>
      <c r="D854" t="str">
        <f t="shared" si="245"/>
        <v/>
      </c>
      <c r="E854" t="str">
        <f t="shared" si="245"/>
        <v/>
      </c>
      <c r="F854" t="str">
        <f t="shared" si="245"/>
        <v/>
      </c>
      <c r="G854" t="str">
        <f t="shared" si="245"/>
        <v/>
      </c>
      <c r="H854" t="str">
        <f t="shared" si="245"/>
        <v/>
      </c>
      <c r="I854" t="str">
        <f t="shared" si="245"/>
        <v/>
      </c>
      <c r="J854" t="str">
        <f t="shared" si="245"/>
        <v/>
      </c>
      <c r="K854" t="str">
        <f t="shared" si="245"/>
        <v/>
      </c>
      <c r="L854" t="str">
        <f t="shared" si="245"/>
        <v/>
      </c>
      <c r="M854" t="str">
        <f t="shared" si="244"/>
        <v/>
      </c>
      <c r="N854" t="e">
        <f t="shared" si="246"/>
        <v>#REF!</v>
      </c>
      <c r="O854" t="e">
        <f t="shared" si="247"/>
        <v>#REF!</v>
      </c>
      <c r="P854" t="e">
        <f t="shared" si="248"/>
        <v>#REF!</v>
      </c>
      <c r="Q854" t="e">
        <f t="shared" si="249"/>
        <v>#REF!</v>
      </c>
      <c r="R854" t="e">
        <f t="shared" si="250"/>
        <v>#REF!</v>
      </c>
      <c r="S854" t="e">
        <f t="shared" si="251"/>
        <v>#REF!</v>
      </c>
      <c r="T854" t="e">
        <f t="shared" si="252"/>
        <v>#REF!</v>
      </c>
      <c r="U854" t="e">
        <f t="shared" si="253"/>
        <v>#REF!</v>
      </c>
      <c r="V854" t="e">
        <f t="shared" si="254"/>
        <v>#REF!</v>
      </c>
      <c r="W854" t="e">
        <f t="shared" si="255"/>
        <v>#REF!</v>
      </c>
      <c r="X854" t="e">
        <f t="shared" si="256"/>
        <v>#REF!</v>
      </c>
      <c r="Y854" t="e">
        <f t="shared" si="257"/>
        <v>#REF!</v>
      </c>
      <c r="Z854" t="e">
        <f t="shared" si="258"/>
        <v>#REF!</v>
      </c>
    </row>
    <row r="855" spans="1:26" x14ac:dyDescent="0.3">
      <c r="A855" t="e">
        <f>IF(A854="","",IF($R$3=1,day07Test!A869,'day07'!#REF!))</f>
        <v>#REF!</v>
      </c>
      <c r="B855" t="str">
        <f t="shared" ref="B855:B918" si="259">IFERROR(VALUE(MID($A855,COLUMN()-1,1)),"")</f>
        <v/>
      </c>
      <c r="C855" t="str">
        <f t="shared" si="245"/>
        <v/>
      </c>
      <c r="D855" t="str">
        <f t="shared" si="245"/>
        <v/>
      </c>
      <c r="E855" t="str">
        <f t="shared" si="245"/>
        <v/>
      </c>
      <c r="F855" t="str">
        <f t="shared" si="245"/>
        <v/>
      </c>
      <c r="G855" t="str">
        <f t="shared" si="245"/>
        <v/>
      </c>
      <c r="H855" t="str">
        <f t="shared" si="245"/>
        <v/>
      </c>
      <c r="I855" t="str">
        <f t="shared" si="245"/>
        <v/>
      </c>
      <c r="J855" t="str">
        <f t="shared" si="245"/>
        <v/>
      </c>
      <c r="K855" t="str">
        <f t="shared" si="245"/>
        <v/>
      </c>
      <c r="L855" t="str">
        <f t="shared" si="245"/>
        <v/>
      </c>
      <c r="M855" t="str">
        <f t="shared" si="244"/>
        <v/>
      </c>
      <c r="N855" t="e">
        <f t="shared" si="246"/>
        <v>#REF!</v>
      </c>
      <c r="O855" t="e">
        <f t="shared" si="247"/>
        <v>#REF!</v>
      </c>
      <c r="P855" t="e">
        <f t="shared" si="248"/>
        <v>#REF!</v>
      </c>
      <c r="Q855" t="e">
        <f t="shared" si="249"/>
        <v>#REF!</v>
      </c>
      <c r="R855" t="e">
        <f t="shared" si="250"/>
        <v>#REF!</v>
      </c>
      <c r="S855" t="e">
        <f t="shared" si="251"/>
        <v>#REF!</v>
      </c>
      <c r="T855" t="e">
        <f t="shared" si="252"/>
        <v>#REF!</v>
      </c>
      <c r="U855" t="e">
        <f t="shared" si="253"/>
        <v>#REF!</v>
      </c>
      <c r="V855" t="e">
        <f t="shared" si="254"/>
        <v>#REF!</v>
      </c>
      <c r="W855" t="e">
        <f t="shared" si="255"/>
        <v>#REF!</v>
      </c>
      <c r="X855" t="e">
        <f t="shared" si="256"/>
        <v>#REF!</v>
      </c>
      <c r="Y855" t="e">
        <f t="shared" si="257"/>
        <v>#REF!</v>
      </c>
      <c r="Z855" t="e">
        <f t="shared" si="258"/>
        <v>#REF!</v>
      </c>
    </row>
    <row r="856" spans="1:26" x14ac:dyDescent="0.3">
      <c r="A856" t="e">
        <f>IF(A855="","",IF($R$3=1,day07Test!A870,'day07'!#REF!))</f>
        <v>#REF!</v>
      </c>
      <c r="B856" t="str">
        <f t="shared" si="259"/>
        <v/>
      </c>
      <c r="C856" t="str">
        <f t="shared" si="245"/>
        <v/>
      </c>
      <c r="D856" t="str">
        <f t="shared" si="245"/>
        <v/>
      </c>
      <c r="E856" t="str">
        <f t="shared" si="245"/>
        <v/>
      </c>
      <c r="F856" t="str">
        <f t="shared" si="245"/>
        <v/>
      </c>
      <c r="G856" t="str">
        <f t="shared" si="245"/>
        <v/>
      </c>
      <c r="H856" t="str">
        <f t="shared" si="245"/>
        <v/>
      </c>
      <c r="I856" t="str">
        <f t="shared" si="245"/>
        <v/>
      </c>
      <c r="J856" t="str">
        <f t="shared" si="245"/>
        <v/>
      </c>
      <c r="K856" t="str">
        <f t="shared" si="245"/>
        <v/>
      </c>
      <c r="L856" t="str">
        <f t="shared" si="245"/>
        <v/>
      </c>
      <c r="M856" t="str">
        <f t="shared" si="244"/>
        <v/>
      </c>
      <c r="N856" t="e">
        <f t="shared" si="246"/>
        <v>#REF!</v>
      </c>
      <c r="O856" t="e">
        <f t="shared" si="247"/>
        <v>#REF!</v>
      </c>
      <c r="P856" t="e">
        <f t="shared" si="248"/>
        <v>#REF!</v>
      </c>
      <c r="Q856" t="e">
        <f t="shared" si="249"/>
        <v>#REF!</v>
      </c>
      <c r="R856" t="e">
        <f t="shared" si="250"/>
        <v>#REF!</v>
      </c>
      <c r="S856" t="e">
        <f t="shared" si="251"/>
        <v>#REF!</v>
      </c>
      <c r="T856" t="e">
        <f t="shared" si="252"/>
        <v>#REF!</v>
      </c>
      <c r="U856" t="e">
        <f t="shared" si="253"/>
        <v>#REF!</v>
      </c>
      <c r="V856" t="e">
        <f t="shared" si="254"/>
        <v>#REF!</v>
      </c>
      <c r="W856" t="e">
        <f t="shared" si="255"/>
        <v>#REF!</v>
      </c>
      <c r="X856" t="e">
        <f t="shared" si="256"/>
        <v>#REF!</v>
      </c>
      <c r="Y856" t="e">
        <f t="shared" si="257"/>
        <v>#REF!</v>
      </c>
      <c r="Z856" t="e">
        <f t="shared" si="258"/>
        <v>#REF!</v>
      </c>
    </row>
    <row r="857" spans="1:26" x14ac:dyDescent="0.3">
      <c r="A857" t="e">
        <f>IF(A856="","",IF($R$3=1,day07Test!A871,'day07'!#REF!))</f>
        <v>#REF!</v>
      </c>
      <c r="B857" t="str">
        <f t="shared" si="259"/>
        <v/>
      </c>
      <c r="C857" t="str">
        <f t="shared" si="245"/>
        <v/>
      </c>
      <c r="D857" t="str">
        <f t="shared" si="245"/>
        <v/>
      </c>
      <c r="E857" t="str">
        <f t="shared" si="245"/>
        <v/>
      </c>
      <c r="F857" t="str">
        <f t="shared" si="245"/>
        <v/>
      </c>
      <c r="G857" t="str">
        <f t="shared" si="245"/>
        <v/>
      </c>
      <c r="H857" t="str">
        <f t="shared" si="245"/>
        <v/>
      </c>
      <c r="I857" t="str">
        <f t="shared" si="245"/>
        <v/>
      </c>
      <c r="J857" t="str">
        <f t="shared" si="245"/>
        <v/>
      </c>
      <c r="K857" t="str">
        <f t="shared" si="245"/>
        <v/>
      </c>
      <c r="L857" t="str">
        <f t="shared" si="245"/>
        <v/>
      </c>
      <c r="M857" t="str">
        <f t="shared" si="244"/>
        <v/>
      </c>
      <c r="N857" t="e">
        <f t="shared" si="246"/>
        <v>#REF!</v>
      </c>
      <c r="O857" t="e">
        <f t="shared" si="247"/>
        <v>#REF!</v>
      </c>
      <c r="P857" t="e">
        <f t="shared" si="248"/>
        <v>#REF!</v>
      </c>
      <c r="Q857" t="e">
        <f t="shared" si="249"/>
        <v>#REF!</v>
      </c>
      <c r="R857" t="e">
        <f t="shared" si="250"/>
        <v>#REF!</v>
      </c>
      <c r="S857" t="e">
        <f t="shared" si="251"/>
        <v>#REF!</v>
      </c>
      <c r="T857" t="e">
        <f t="shared" si="252"/>
        <v>#REF!</v>
      </c>
      <c r="U857" t="e">
        <f t="shared" si="253"/>
        <v>#REF!</v>
      </c>
      <c r="V857" t="e">
        <f t="shared" si="254"/>
        <v>#REF!</v>
      </c>
      <c r="W857" t="e">
        <f t="shared" si="255"/>
        <v>#REF!</v>
      </c>
      <c r="X857" t="e">
        <f t="shared" si="256"/>
        <v>#REF!</v>
      </c>
      <c r="Y857" t="e">
        <f t="shared" si="257"/>
        <v>#REF!</v>
      </c>
      <c r="Z857" t="e">
        <f t="shared" si="258"/>
        <v>#REF!</v>
      </c>
    </row>
    <row r="858" spans="1:26" x14ac:dyDescent="0.3">
      <c r="A858" t="e">
        <f>IF(A857="","",IF($R$3=1,day07Test!A872,'day07'!#REF!))</f>
        <v>#REF!</v>
      </c>
      <c r="B858" t="str">
        <f t="shared" si="259"/>
        <v/>
      </c>
      <c r="C858" t="str">
        <f t="shared" si="245"/>
        <v/>
      </c>
      <c r="D858" t="str">
        <f t="shared" si="245"/>
        <v/>
      </c>
      <c r="E858" t="str">
        <f t="shared" si="245"/>
        <v/>
      </c>
      <c r="F858" t="str">
        <f t="shared" si="245"/>
        <v/>
      </c>
      <c r="G858" t="str">
        <f t="shared" si="245"/>
        <v/>
      </c>
      <c r="H858" t="str">
        <f t="shared" si="245"/>
        <v/>
      </c>
      <c r="I858" t="str">
        <f t="shared" si="245"/>
        <v/>
      </c>
      <c r="J858" t="str">
        <f t="shared" si="245"/>
        <v/>
      </c>
      <c r="K858" t="str">
        <f t="shared" si="245"/>
        <v/>
      </c>
      <c r="L858" t="str">
        <f t="shared" si="245"/>
        <v/>
      </c>
      <c r="M858" t="str">
        <f t="shared" si="244"/>
        <v/>
      </c>
      <c r="N858" t="e">
        <f t="shared" si="246"/>
        <v>#REF!</v>
      </c>
      <c r="O858" t="e">
        <f t="shared" si="247"/>
        <v>#REF!</v>
      </c>
      <c r="P858" t="e">
        <f t="shared" si="248"/>
        <v>#REF!</v>
      </c>
      <c r="Q858" t="e">
        <f t="shared" si="249"/>
        <v>#REF!</v>
      </c>
      <c r="R858" t="e">
        <f t="shared" si="250"/>
        <v>#REF!</v>
      </c>
      <c r="S858" t="e">
        <f t="shared" si="251"/>
        <v>#REF!</v>
      </c>
      <c r="T858" t="e">
        <f t="shared" si="252"/>
        <v>#REF!</v>
      </c>
      <c r="U858" t="e">
        <f t="shared" si="253"/>
        <v>#REF!</v>
      </c>
      <c r="V858" t="e">
        <f t="shared" si="254"/>
        <v>#REF!</v>
      </c>
      <c r="W858" t="e">
        <f t="shared" si="255"/>
        <v>#REF!</v>
      </c>
      <c r="X858" t="e">
        <f t="shared" si="256"/>
        <v>#REF!</v>
      </c>
      <c r="Y858" t="e">
        <f t="shared" si="257"/>
        <v>#REF!</v>
      </c>
      <c r="Z858" t="e">
        <f t="shared" si="258"/>
        <v>#REF!</v>
      </c>
    </row>
    <row r="859" spans="1:26" x14ac:dyDescent="0.3">
      <c r="A859" t="e">
        <f>IF(A858="","",IF($R$3=1,day07Test!A873,'day07'!#REF!))</f>
        <v>#REF!</v>
      </c>
      <c r="B859" t="str">
        <f t="shared" si="259"/>
        <v/>
      </c>
      <c r="C859" t="str">
        <f t="shared" si="245"/>
        <v/>
      </c>
      <c r="D859" t="str">
        <f t="shared" si="245"/>
        <v/>
      </c>
      <c r="E859" t="str">
        <f t="shared" si="245"/>
        <v/>
      </c>
      <c r="F859" t="str">
        <f t="shared" si="245"/>
        <v/>
      </c>
      <c r="G859" t="str">
        <f t="shared" si="245"/>
        <v/>
      </c>
      <c r="H859" t="str">
        <f t="shared" si="245"/>
        <v/>
      </c>
      <c r="I859" t="str">
        <f t="shared" si="245"/>
        <v/>
      </c>
      <c r="J859" t="str">
        <f t="shared" si="245"/>
        <v/>
      </c>
      <c r="K859" t="str">
        <f t="shared" si="245"/>
        <v/>
      </c>
      <c r="L859" t="str">
        <f t="shared" si="245"/>
        <v/>
      </c>
      <c r="M859" t="str">
        <f t="shared" si="244"/>
        <v/>
      </c>
      <c r="N859" t="e">
        <f t="shared" si="246"/>
        <v>#REF!</v>
      </c>
      <c r="O859" t="e">
        <f t="shared" si="247"/>
        <v>#REF!</v>
      </c>
      <c r="P859" t="e">
        <f t="shared" si="248"/>
        <v>#REF!</v>
      </c>
      <c r="Q859" t="e">
        <f t="shared" si="249"/>
        <v>#REF!</v>
      </c>
      <c r="R859" t="e">
        <f t="shared" si="250"/>
        <v>#REF!</v>
      </c>
      <c r="S859" t="e">
        <f t="shared" si="251"/>
        <v>#REF!</v>
      </c>
      <c r="T859" t="e">
        <f t="shared" si="252"/>
        <v>#REF!</v>
      </c>
      <c r="U859" t="e">
        <f t="shared" si="253"/>
        <v>#REF!</v>
      </c>
      <c r="V859" t="e">
        <f t="shared" si="254"/>
        <v>#REF!</v>
      </c>
      <c r="W859" t="e">
        <f t="shared" si="255"/>
        <v>#REF!</v>
      </c>
      <c r="X859" t="e">
        <f t="shared" si="256"/>
        <v>#REF!</v>
      </c>
      <c r="Y859" t="e">
        <f t="shared" si="257"/>
        <v>#REF!</v>
      </c>
      <c r="Z859" t="e">
        <f t="shared" si="258"/>
        <v>#REF!</v>
      </c>
    </row>
    <row r="860" spans="1:26" x14ac:dyDescent="0.3">
      <c r="A860" t="e">
        <f>IF(A859="","",IF($R$3=1,day07Test!A874,'day07'!#REF!))</f>
        <v>#REF!</v>
      </c>
      <c r="B860" t="str">
        <f t="shared" si="259"/>
        <v/>
      </c>
      <c r="C860" t="str">
        <f t="shared" si="245"/>
        <v/>
      </c>
      <c r="D860" t="str">
        <f t="shared" si="245"/>
        <v/>
      </c>
      <c r="E860" t="str">
        <f t="shared" si="245"/>
        <v/>
      </c>
      <c r="F860" t="str">
        <f t="shared" si="245"/>
        <v/>
      </c>
      <c r="G860" t="str">
        <f t="shared" si="245"/>
        <v/>
      </c>
      <c r="H860" t="str">
        <f t="shared" si="245"/>
        <v/>
      </c>
      <c r="I860" t="str">
        <f t="shared" si="245"/>
        <v/>
      </c>
      <c r="J860" t="str">
        <f t="shared" si="245"/>
        <v/>
      </c>
      <c r="K860" t="str">
        <f t="shared" si="245"/>
        <v/>
      </c>
      <c r="L860" t="str">
        <f t="shared" si="245"/>
        <v/>
      </c>
      <c r="M860" t="str">
        <f t="shared" si="244"/>
        <v/>
      </c>
      <c r="N860" t="e">
        <f t="shared" si="246"/>
        <v>#REF!</v>
      </c>
      <c r="O860" t="e">
        <f t="shared" si="247"/>
        <v>#REF!</v>
      </c>
      <c r="P860" t="e">
        <f t="shared" si="248"/>
        <v>#REF!</v>
      </c>
      <c r="Q860" t="e">
        <f t="shared" si="249"/>
        <v>#REF!</v>
      </c>
      <c r="R860" t="e">
        <f t="shared" si="250"/>
        <v>#REF!</v>
      </c>
      <c r="S860" t="e">
        <f t="shared" si="251"/>
        <v>#REF!</v>
      </c>
      <c r="T860" t="e">
        <f t="shared" si="252"/>
        <v>#REF!</v>
      </c>
      <c r="U860" t="e">
        <f t="shared" si="253"/>
        <v>#REF!</v>
      </c>
      <c r="V860" t="e">
        <f t="shared" si="254"/>
        <v>#REF!</v>
      </c>
      <c r="W860" t="e">
        <f t="shared" si="255"/>
        <v>#REF!</v>
      </c>
      <c r="X860" t="e">
        <f t="shared" si="256"/>
        <v>#REF!</v>
      </c>
      <c r="Y860" t="e">
        <f t="shared" si="257"/>
        <v>#REF!</v>
      </c>
      <c r="Z860" t="e">
        <f t="shared" si="258"/>
        <v>#REF!</v>
      </c>
    </row>
    <row r="861" spans="1:26" x14ac:dyDescent="0.3">
      <c r="A861" t="e">
        <f>IF(A860="","",IF($R$3=1,day07Test!A875,'day07'!#REF!))</f>
        <v>#REF!</v>
      </c>
      <c r="B861" t="str">
        <f t="shared" si="259"/>
        <v/>
      </c>
      <c r="C861" t="str">
        <f t="shared" si="245"/>
        <v/>
      </c>
      <c r="D861" t="str">
        <f t="shared" si="245"/>
        <v/>
      </c>
      <c r="E861" t="str">
        <f t="shared" si="245"/>
        <v/>
      </c>
      <c r="F861" t="str">
        <f t="shared" si="245"/>
        <v/>
      </c>
      <c r="G861" t="str">
        <f t="shared" si="245"/>
        <v/>
      </c>
      <c r="H861" t="str">
        <f t="shared" si="245"/>
        <v/>
      </c>
      <c r="I861" t="str">
        <f t="shared" si="245"/>
        <v/>
      </c>
      <c r="J861" t="str">
        <f t="shared" si="245"/>
        <v/>
      </c>
      <c r="K861" t="str">
        <f t="shared" si="245"/>
        <v/>
      </c>
      <c r="L861" t="str">
        <f t="shared" si="245"/>
        <v/>
      </c>
      <c r="M861" t="str">
        <f t="shared" si="244"/>
        <v/>
      </c>
      <c r="N861" t="e">
        <f t="shared" si="246"/>
        <v>#REF!</v>
      </c>
      <c r="O861" t="e">
        <f t="shared" si="247"/>
        <v>#REF!</v>
      </c>
      <c r="P861" t="e">
        <f t="shared" si="248"/>
        <v>#REF!</v>
      </c>
      <c r="Q861" t="e">
        <f t="shared" si="249"/>
        <v>#REF!</v>
      </c>
      <c r="R861" t="e">
        <f t="shared" si="250"/>
        <v>#REF!</v>
      </c>
      <c r="S861" t="e">
        <f t="shared" si="251"/>
        <v>#REF!</v>
      </c>
      <c r="T861" t="e">
        <f t="shared" si="252"/>
        <v>#REF!</v>
      </c>
      <c r="U861" t="e">
        <f t="shared" si="253"/>
        <v>#REF!</v>
      </c>
      <c r="V861" t="e">
        <f t="shared" si="254"/>
        <v>#REF!</v>
      </c>
      <c r="W861" t="e">
        <f t="shared" si="255"/>
        <v>#REF!</v>
      </c>
      <c r="X861" t="e">
        <f t="shared" si="256"/>
        <v>#REF!</v>
      </c>
      <c r="Y861" t="e">
        <f t="shared" si="257"/>
        <v>#REF!</v>
      </c>
      <c r="Z861" t="e">
        <f t="shared" si="258"/>
        <v>#REF!</v>
      </c>
    </row>
    <row r="862" spans="1:26" x14ac:dyDescent="0.3">
      <c r="A862" t="e">
        <f>IF(A861="","",IF($R$3=1,day07Test!A876,'day07'!#REF!))</f>
        <v>#REF!</v>
      </c>
      <c r="B862" t="str">
        <f t="shared" si="259"/>
        <v/>
      </c>
      <c r="C862" t="str">
        <f t="shared" si="245"/>
        <v/>
      </c>
      <c r="D862" t="str">
        <f t="shared" si="245"/>
        <v/>
      </c>
      <c r="E862" t="str">
        <f t="shared" si="245"/>
        <v/>
      </c>
      <c r="F862" t="str">
        <f t="shared" si="245"/>
        <v/>
      </c>
      <c r="G862" t="str">
        <f t="shared" si="245"/>
        <v/>
      </c>
      <c r="H862" t="str">
        <f t="shared" si="245"/>
        <v/>
      </c>
      <c r="I862" t="str">
        <f t="shared" si="245"/>
        <v/>
      </c>
      <c r="J862" t="str">
        <f t="shared" si="245"/>
        <v/>
      </c>
      <c r="K862" t="str">
        <f t="shared" si="245"/>
        <v/>
      </c>
      <c r="L862" t="str">
        <f t="shared" si="245"/>
        <v/>
      </c>
      <c r="M862" t="str">
        <f t="shared" si="244"/>
        <v/>
      </c>
      <c r="N862" t="e">
        <f t="shared" si="246"/>
        <v>#REF!</v>
      </c>
      <c r="O862" t="e">
        <f t="shared" si="247"/>
        <v>#REF!</v>
      </c>
      <c r="P862" t="e">
        <f t="shared" si="248"/>
        <v>#REF!</v>
      </c>
      <c r="Q862" t="e">
        <f t="shared" si="249"/>
        <v>#REF!</v>
      </c>
      <c r="R862" t="e">
        <f t="shared" si="250"/>
        <v>#REF!</v>
      </c>
      <c r="S862" t="e">
        <f t="shared" si="251"/>
        <v>#REF!</v>
      </c>
      <c r="T862" t="e">
        <f t="shared" si="252"/>
        <v>#REF!</v>
      </c>
      <c r="U862" t="e">
        <f t="shared" si="253"/>
        <v>#REF!</v>
      </c>
      <c r="V862" t="e">
        <f t="shared" si="254"/>
        <v>#REF!</v>
      </c>
      <c r="W862" t="e">
        <f t="shared" si="255"/>
        <v>#REF!</v>
      </c>
      <c r="X862" t="e">
        <f t="shared" si="256"/>
        <v>#REF!</v>
      </c>
      <c r="Y862" t="e">
        <f t="shared" si="257"/>
        <v>#REF!</v>
      </c>
      <c r="Z862" t="e">
        <f t="shared" si="258"/>
        <v>#REF!</v>
      </c>
    </row>
    <row r="863" spans="1:26" x14ac:dyDescent="0.3">
      <c r="A863" t="e">
        <f>IF(A862="","",IF($R$3=1,day07Test!A877,'day07'!#REF!))</f>
        <v>#REF!</v>
      </c>
      <c r="B863" t="str">
        <f t="shared" si="259"/>
        <v/>
      </c>
      <c r="C863" t="str">
        <f t="shared" si="245"/>
        <v/>
      </c>
      <c r="D863" t="str">
        <f t="shared" si="245"/>
        <v/>
      </c>
      <c r="E863" t="str">
        <f t="shared" si="245"/>
        <v/>
      </c>
      <c r="F863" t="str">
        <f t="shared" si="245"/>
        <v/>
      </c>
      <c r="G863" t="str">
        <f t="shared" si="245"/>
        <v/>
      </c>
      <c r="H863" t="str">
        <f t="shared" si="245"/>
        <v/>
      </c>
      <c r="I863" t="str">
        <f t="shared" si="245"/>
        <v/>
      </c>
      <c r="J863" t="str">
        <f t="shared" si="245"/>
        <v/>
      </c>
      <c r="K863" t="str">
        <f t="shared" si="245"/>
        <v/>
      </c>
      <c r="L863" t="str">
        <f t="shared" si="245"/>
        <v/>
      </c>
      <c r="M863" t="str">
        <f t="shared" si="244"/>
        <v/>
      </c>
      <c r="N863" t="e">
        <f t="shared" si="246"/>
        <v>#REF!</v>
      </c>
      <c r="O863" t="e">
        <f t="shared" si="247"/>
        <v>#REF!</v>
      </c>
      <c r="P863" t="e">
        <f t="shared" si="248"/>
        <v>#REF!</v>
      </c>
      <c r="Q863" t="e">
        <f t="shared" si="249"/>
        <v>#REF!</v>
      </c>
      <c r="R863" t="e">
        <f t="shared" si="250"/>
        <v>#REF!</v>
      </c>
      <c r="S863" t="e">
        <f t="shared" si="251"/>
        <v>#REF!</v>
      </c>
      <c r="T863" t="e">
        <f t="shared" si="252"/>
        <v>#REF!</v>
      </c>
      <c r="U863" t="e">
        <f t="shared" si="253"/>
        <v>#REF!</v>
      </c>
      <c r="V863" t="e">
        <f t="shared" si="254"/>
        <v>#REF!</v>
      </c>
      <c r="W863" t="e">
        <f t="shared" si="255"/>
        <v>#REF!</v>
      </c>
      <c r="X863" t="e">
        <f t="shared" si="256"/>
        <v>#REF!</v>
      </c>
      <c r="Y863" t="e">
        <f t="shared" si="257"/>
        <v>#REF!</v>
      </c>
      <c r="Z863" t="e">
        <f t="shared" si="258"/>
        <v>#REF!</v>
      </c>
    </row>
    <row r="864" spans="1:26" x14ac:dyDescent="0.3">
      <c r="A864" t="e">
        <f>IF(A863="","",IF($R$3=1,day07Test!A878,'day07'!#REF!))</f>
        <v>#REF!</v>
      </c>
      <c r="B864" t="str">
        <f t="shared" si="259"/>
        <v/>
      </c>
      <c r="C864" t="str">
        <f t="shared" si="245"/>
        <v/>
      </c>
      <c r="D864" t="str">
        <f t="shared" si="245"/>
        <v/>
      </c>
      <c r="E864" t="str">
        <f t="shared" si="245"/>
        <v/>
      </c>
      <c r="F864" t="str">
        <f t="shared" si="245"/>
        <v/>
      </c>
      <c r="G864" t="str">
        <f t="shared" si="245"/>
        <v/>
      </c>
      <c r="H864" t="str">
        <f t="shared" si="245"/>
        <v/>
      </c>
      <c r="I864" t="str">
        <f t="shared" si="245"/>
        <v/>
      </c>
      <c r="J864" t="str">
        <f t="shared" si="245"/>
        <v/>
      </c>
      <c r="K864" t="str">
        <f t="shared" si="245"/>
        <v/>
      </c>
      <c r="L864" t="str">
        <f t="shared" si="245"/>
        <v/>
      </c>
      <c r="M864" t="str">
        <f t="shared" si="244"/>
        <v/>
      </c>
      <c r="N864" t="e">
        <f t="shared" si="246"/>
        <v>#REF!</v>
      </c>
      <c r="O864" t="e">
        <f t="shared" si="247"/>
        <v>#REF!</v>
      </c>
      <c r="P864" t="e">
        <f t="shared" si="248"/>
        <v>#REF!</v>
      </c>
      <c r="Q864" t="e">
        <f t="shared" si="249"/>
        <v>#REF!</v>
      </c>
      <c r="R864" t="e">
        <f t="shared" si="250"/>
        <v>#REF!</v>
      </c>
      <c r="S864" t="e">
        <f t="shared" si="251"/>
        <v>#REF!</v>
      </c>
      <c r="T864" t="e">
        <f t="shared" si="252"/>
        <v>#REF!</v>
      </c>
      <c r="U864" t="e">
        <f t="shared" si="253"/>
        <v>#REF!</v>
      </c>
      <c r="V864" t="e">
        <f t="shared" si="254"/>
        <v>#REF!</v>
      </c>
      <c r="W864" t="e">
        <f t="shared" si="255"/>
        <v>#REF!</v>
      </c>
      <c r="X864" t="e">
        <f t="shared" si="256"/>
        <v>#REF!</v>
      </c>
      <c r="Y864" t="e">
        <f t="shared" si="257"/>
        <v>#REF!</v>
      </c>
      <c r="Z864" t="e">
        <f t="shared" si="258"/>
        <v>#REF!</v>
      </c>
    </row>
    <row r="865" spans="1:26" x14ac:dyDescent="0.3">
      <c r="A865" t="e">
        <f>IF(A864="","",IF($R$3=1,day07Test!A879,'day07'!#REF!))</f>
        <v>#REF!</v>
      </c>
      <c r="B865" t="str">
        <f t="shared" si="259"/>
        <v/>
      </c>
      <c r="C865" t="str">
        <f t="shared" si="245"/>
        <v/>
      </c>
      <c r="D865" t="str">
        <f t="shared" si="245"/>
        <v/>
      </c>
      <c r="E865" t="str">
        <f t="shared" ref="C865:L888" si="260">IFERROR(VALUE(MID($A865,COLUMN()-1,1)),"")</f>
        <v/>
      </c>
      <c r="F865" t="str">
        <f t="shared" si="260"/>
        <v/>
      </c>
      <c r="G865" t="str">
        <f t="shared" si="260"/>
        <v/>
      </c>
      <c r="H865" t="str">
        <f t="shared" si="260"/>
        <v/>
      </c>
      <c r="I865" t="str">
        <f t="shared" si="260"/>
        <v/>
      </c>
      <c r="J865" t="str">
        <f t="shared" si="260"/>
        <v/>
      </c>
      <c r="K865" t="str">
        <f t="shared" si="260"/>
        <v/>
      </c>
      <c r="L865" t="str">
        <f t="shared" si="260"/>
        <v/>
      </c>
      <c r="M865" t="str">
        <f t="shared" si="244"/>
        <v/>
      </c>
      <c r="N865" t="e">
        <f t="shared" si="246"/>
        <v>#REF!</v>
      </c>
      <c r="O865" t="e">
        <f t="shared" si="247"/>
        <v>#REF!</v>
      </c>
      <c r="P865" t="e">
        <f t="shared" si="248"/>
        <v>#REF!</v>
      </c>
      <c r="Q865" t="e">
        <f t="shared" si="249"/>
        <v>#REF!</v>
      </c>
      <c r="R865" t="e">
        <f t="shared" si="250"/>
        <v>#REF!</v>
      </c>
      <c r="S865" t="e">
        <f t="shared" si="251"/>
        <v>#REF!</v>
      </c>
      <c r="T865" t="e">
        <f t="shared" si="252"/>
        <v>#REF!</v>
      </c>
      <c r="U865" t="e">
        <f t="shared" si="253"/>
        <v>#REF!</v>
      </c>
      <c r="V865" t="e">
        <f t="shared" si="254"/>
        <v>#REF!</v>
      </c>
      <c r="W865" t="e">
        <f t="shared" si="255"/>
        <v>#REF!</v>
      </c>
      <c r="X865" t="e">
        <f t="shared" si="256"/>
        <v>#REF!</v>
      </c>
      <c r="Y865" t="e">
        <f t="shared" si="257"/>
        <v>#REF!</v>
      </c>
      <c r="Z865" t="e">
        <f t="shared" si="258"/>
        <v>#REF!</v>
      </c>
    </row>
    <row r="866" spans="1:26" x14ac:dyDescent="0.3">
      <c r="A866" t="e">
        <f>IF(A865="","",IF($R$3=1,day07Test!A880,'day07'!#REF!))</f>
        <v>#REF!</v>
      </c>
      <c r="B866" t="str">
        <f t="shared" si="259"/>
        <v/>
      </c>
      <c r="C866" t="str">
        <f t="shared" si="260"/>
        <v/>
      </c>
      <c r="D866" t="str">
        <f t="shared" si="260"/>
        <v/>
      </c>
      <c r="E866" t="str">
        <f t="shared" si="260"/>
        <v/>
      </c>
      <c r="F866" t="str">
        <f t="shared" si="260"/>
        <v/>
      </c>
      <c r="G866" t="str">
        <f t="shared" si="260"/>
        <v/>
      </c>
      <c r="H866" t="str">
        <f t="shared" si="260"/>
        <v/>
      </c>
      <c r="I866" t="str">
        <f t="shared" si="260"/>
        <v/>
      </c>
      <c r="J866" t="str">
        <f t="shared" si="260"/>
        <v/>
      </c>
      <c r="K866" t="str">
        <f t="shared" si="260"/>
        <v/>
      </c>
      <c r="L866" t="str">
        <f t="shared" si="260"/>
        <v/>
      </c>
      <c r="M866" t="str">
        <f t="shared" si="244"/>
        <v/>
      </c>
      <c r="N866" t="e">
        <f t="shared" si="246"/>
        <v>#REF!</v>
      </c>
      <c r="O866" t="e">
        <f t="shared" si="247"/>
        <v>#REF!</v>
      </c>
      <c r="P866" t="e">
        <f t="shared" si="248"/>
        <v>#REF!</v>
      </c>
      <c r="Q866" t="e">
        <f t="shared" si="249"/>
        <v>#REF!</v>
      </c>
      <c r="R866" t="e">
        <f t="shared" si="250"/>
        <v>#REF!</v>
      </c>
      <c r="S866" t="e">
        <f t="shared" si="251"/>
        <v>#REF!</v>
      </c>
      <c r="T866" t="e">
        <f t="shared" si="252"/>
        <v>#REF!</v>
      </c>
      <c r="U866" t="e">
        <f t="shared" si="253"/>
        <v>#REF!</v>
      </c>
      <c r="V866" t="e">
        <f t="shared" si="254"/>
        <v>#REF!</v>
      </c>
      <c r="W866" t="e">
        <f t="shared" si="255"/>
        <v>#REF!</v>
      </c>
      <c r="X866" t="e">
        <f t="shared" si="256"/>
        <v>#REF!</v>
      </c>
      <c r="Y866" t="e">
        <f t="shared" si="257"/>
        <v>#REF!</v>
      </c>
      <c r="Z866" t="e">
        <f t="shared" si="258"/>
        <v>#REF!</v>
      </c>
    </row>
    <row r="867" spans="1:26" x14ac:dyDescent="0.3">
      <c r="A867" t="e">
        <f>IF(A866="","",IF($R$3=1,day07Test!A881,'day07'!#REF!))</f>
        <v>#REF!</v>
      </c>
      <c r="B867" t="str">
        <f t="shared" si="259"/>
        <v/>
      </c>
      <c r="C867" t="str">
        <f t="shared" si="260"/>
        <v/>
      </c>
      <c r="D867" t="str">
        <f t="shared" si="260"/>
        <v/>
      </c>
      <c r="E867" t="str">
        <f t="shared" si="260"/>
        <v/>
      </c>
      <c r="F867" t="str">
        <f t="shared" si="260"/>
        <v/>
      </c>
      <c r="G867" t="str">
        <f t="shared" si="260"/>
        <v/>
      </c>
      <c r="H867" t="str">
        <f t="shared" si="260"/>
        <v/>
      </c>
      <c r="I867" t="str">
        <f t="shared" si="260"/>
        <v/>
      </c>
      <c r="J867" t="str">
        <f t="shared" si="260"/>
        <v/>
      </c>
      <c r="K867" t="str">
        <f t="shared" si="260"/>
        <v/>
      </c>
      <c r="L867" t="str">
        <f t="shared" si="260"/>
        <v/>
      </c>
      <c r="M867" t="str">
        <f t="shared" si="244"/>
        <v/>
      </c>
      <c r="N867" t="e">
        <f t="shared" si="246"/>
        <v>#REF!</v>
      </c>
      <c r="O867" t="e">
        <f t="shared" si="247"/>
        <v>#REF!</v>
      </c>
      <c r="P867" t="e">
        <f t="shared" si="248"/>
        <v>#REF!</v>
      </c>
      <c r="Q867" t="e">
        <f t="shared" si="249"/>
        <v>#REF!</v>
      </c>
      <c r="R867" t="e">
        <f t="shared" si="250"/>
        <v>#REF!</v>
      </c>
      <c r="S867" t="e">
        <f t="shared" si="251"/>
        <v>#REF!</v>
      </c>
      <c r="T867" t="e">
        <f t="shared" si="252"/>
        <v>#REF!</v>
      </c>
      <c r="U867" t="e">
        <f t="shared" si="253"/>
        <v>#REF!</v>
      </c>
      <c r="V867" t="e">
        <f t="shared" si="254"/>
        <v>#REF!</v>
      </c>
      <c r="W867" t="e">
        <f t="shared" si="255"/>
        <v>#REF!</v>
      </c>
      <c r="X867" t="e">
        <f t="shared" si="256"/>
        <v>#REF!</v>
      </c>
      <c r="Y867" t="e">
        <f t="shared" si="257"/>
        <v>#REF!</v>
      </c>
      <c r="Z867" t="e">
        <f t="shared" si="258"/>
        <v>#REF!</v>
      </c>
    </row>
    <row r="868" spans="1:26" x14ac:dyDescent="0.3">
      <c r="A868" t="e">
        <f>IF(A867="","",IF($R$3=1,day07Test!A882,'day07'!#REF!))</f>
        <v>#REF!</v>
      </c>
      <c r="B868" t="str">
        <f t="shared" si="259"/>
        <v/>
      </c>
      <c r="C868" t="str">
        <f t="shared" si="260"/>
        <v/>
      </c>
      <c r="D868" t="str">
        <f t="shared" si="260"/>
        <v/>
      </c>
      <c r="E868" t="str">
        <f t="shared" si="260"/>
        <v/>
      </c>
      <c r="F868" t="str">
        <f t="shared" si="260"/>
        <v/>
      </c>
      <c r="G868" t="str">
        <f t="shared" si="260"/>
        <v/>
      </c>
      <c r="H868" t="str">
        <f t="shared" si="260"/>
        <v/>
      </c>
      <c r="I868" t="str">
        <f t="shared" si="260"/>
        <v/>
      </c>
      <c r="J868" t="str">
        <f t="shared" si="260"/>
        <v/>
      </c>
      <c r="K868" t="str">
        <f t="shared" si="260"/>
        <v/>
      </c>
      <c r="L868" t="str">
        <f t="shared" si="260"/>
        <v/>
      </c>
      <c r="M868" t="str">
        <f t="shared" si="244"/>
        <v/>
      </c>
      <c r="N868" t="e">
        <f t="shared" si="246"/>
        <v>#REF!</v>
      </c>
      <c r="O868" t="e">
        <f t="shared" si="247"/>
        <v>#REF!</v>
      </c>
      <c r="P868" t="e">
        <f t="shared" si="248"/>
        <v>#REF!</v>
      </c>
      <c r="Q868" t="e">
        <f t="shared" si="249"/>
        <v>#REF!</v>
      </c>
      <c r="R868" t="e">
        <f t="shared" si="250"/>
        <v>#REF!</v>
      </c>
      <c r="S868" t="e">
        <f t="shared" si="251"/>
        <v>#REF!</v>
      </c>
      <c r="T868" t="e">
        <f t="shared" si="252"/>
        <v>#REF!</v>
      </c>
      <c r="U868" t="e">
        <f t="shared" si="253"/>
        <v>#REF!</v>
      </c>
      <c r="V868" t="e">
        <f t="shared" si="254"/>
        <v>#REF!</v>
      </c>
      <c r="W868" t="e">
        <f t="shared" si="255"/>
        <v>#REF!</v>
      </c>
      <c r="X868" t="e">
        <f t="shared" si="256"/>
        <v>#REF!</v>
      </c>
      <c r="Y868" t="e">
        <f t="shared" si="257"/>
        <v>#REF!</v>
      </c>
      <c r="Z868" t="e">
        <f t="shared" si="258"/>
        <v>#REF!</v>
      </c>
    </row>
    <row r="869" spans="1:26" x14ac:dyDescent="0.3">
      <c r="A869" t="e">
        <f>IF(A868="","",IF($R$3=1,day07Test!A883,'day07'!#REF!))</f>
        <v>#REF!</v>
      </c>
      <c r="B869" t="str">
        <f t="shared" si="259"/>
        <v/>
      </c>
      <c r="C869" t="str">
        <f t="shared" si="260"/>
        <v/>
      </c>
      <c r="D869" t="str">
        <f t="shared" si="260"/>
        <v/>
      </c>
      <c r="E869" t="str">
        <f t="shared" si="260"/>
        <v/>
      </c>
      <c r="F869" t="str">
        <f t="shared" si="260"/>
        <v/>
      </c>
      <c r="G869" t="str">
        <f t="shared" si="260"/>
        <v/>
      </c>
      <c r="H869" t="str">
        <f t="shared" si="260"/>
        <v/>
      </c>
      <c r="I869" t="str">
        <f t="shared" si="260"/>
        <v/>
      </c>
      <c r="J869" t="str">
        <f t="shared" si="260"/>
        <v/>
      </c>
      <c r="K869" t="str">
        <f t="shared" si="260"/>
        <v/>
      </c>
      <c r="L869" t="str">
        <f t="shared" si="260"/>
        <v/>
      </c>
      <c r="M869" t="str">
        <f t="shared" si="244"/>
        <v/>
      </c>
      <c r="N869" t="e">
        <f t="shared" si="246"/>
        <v>#REF!</v>
      </c>
      <c r="O869" t="e">
        <f t="shared" si="247"/>
        <v>#REF!</v>
      </c>
      <c r="P869" t="e">
        <f t="shared" si="248"/>
        <v>#REF!</v>
      </c>
      <c r="Q869" t="e">
        <f t="shared" si="249"/>
        <v>#REF!</v>
      </c>
      <c r="R869" t="e">
        <f t="shared" si="250"/>
        <v>#REF!</v>
      </c>
      <c r="S869" t="e">
        <f t="shared" si="251"/>
        <v>#REF!</v>
      </c>
      <c r="T869" t="e">
        <f t="shared" si="252"/>
        <v>#REF!</v>
      </c>
      <c r="U869" t="e">
        <f t="shared" si="253"/>
        <v>#REF!</v>
      </c>
      <c r="V869" t="e">
        <f t="shared" si="254"/>
        <v>#REF!</v>
      </c>
      <c r="W869" t="e">
        <f t="shared" si="255"/>
        <v>#REF!</v>
      </c>
      <c r="X869" t="e">
        <f t="shared" si="256"/>
        <v>#REF!</v>
      </c>
      <c r="Y869" t="e">
        <f t="shared" si="257"/>
        <v>#REF!</v>
      </c>
      <c r="Z869" t="e">
        <f t="shared" si="258"/>
        <v>#REF!</v>
      </c>
    </row>
    <row r="870" spans="1:26" x14ac:dyDescent="0.3">
      <c r="A870" t="e">
        <f>IF(A869="","",IF($R$3=1,day07Test!A884,'day07'!#REF!))</f>
        <v>#REF!</v>
      </c>
      <c r="B870" t="str">
        <f t="shared" si="259"/>
        <v/>
      </c>
      <c r="C870" t="str">
        <f t="shared" si="260"/>
        <v/>
      </c>
      <c r="D870" t="str">
        <f t="shared" si="260"/>
        <v/>
      </c>
      <c r="E870" t="str">
        <f t="shared" si="260"/>
        <v/>
      </c>
      <c r="F870" t="str">
        <f t="shared" si="260"/>
        <v/>
      </c>
      <c r="G870" t="str">
        <f t="shared" si="260"/>
        <v/>
      </c>
      <c r="H870" t="str">
        <f t="shared" si="260"/>
        <v/>
      </c>
      <c r="I870" t="str">
        <f t="shared" si="260"/>
        <v/>
      </c>
      <c r="J870" t="str">
        <f t="shared" si="260"/>
        <v/>
      </c>
      <c r="K870" t="str">
        <f t="shared" si="260"/>
        <v/>
      </c>
      <c r="L870" t="str">
        <f t="shared" si="260"/>
        <v/>
      </c>
      <c r="M870" t="str">
        <f t="shared" si="244"/>
        <v/>
      </c>
      <c r="N870" t="e">
        <f t="shared" si="246"/>
        <v>#REF!</v>
      </c>
      <c r="O870" t="e">
        <f t="shared" si="247"/>
        <v>#REF!</v>
      </c>
      <c r="P870" t="e">
        <f t="shared" si="248"/>
        <v>#REF!</v>
      </c>
      <c r="Q870" t="e">
        <f t="shared" si="249"/>
        <v>#REF!</v>
      </c>
      <c r="R870" t="e">
        <f t="shared" si="250"/>
        <v>#REF!</v>
      </c>
      <c r="S870" t="e">
        <f t="shared" si="251"/>
        <v>#REF!</v>
      </c>
      <c r="T870" t="e">
        <f t="shared" si="252"/>
        <v>#REF!</v>
      </c>
      <c r="U870" t="e">
        <f t="shared" si="253"/>
        <v>#REF!</v>
      </c>
      <c r="V870" t="e">
        <f t="shared" si="254"/>
        <v>#REF!</v>
      </c>
      <c r="W870" t="e">
        <f t="shared" si="255"/>
        <v>#REF!</v>
      </c>
      <c r="X870" t="e">
        <f t="shared" si="256"/>
        <v>#REF!</v>
      </c>
      <c r="Y870" t="e">
        <f t="shared" si="257"/>
        <v>#REF!</v>
      </c>
      <c r="Z870" t="e">
        <f t="shared" si="258"/>
        <v>#REF!</v>
      </c>
    </row>
    <row r="871" spans="1:26" x14ac:dyDescent="0.3">
      <c r="A871" t="e">
        <f>IF(A870="","",IF($R$3=1,day07Test!A885,'day07'!#REF!))</f>
        <v>#REF!</v>
      </c>
      <c r="B871" t="str">
        <f t="shared" si="259"/>
        <v/>
      </c>
      <c r="C871" t="str">
        <f t="shared" si="260"/>
        <v/>
      </c>
      <c r="D871" t="str">
        <f t="shared" si="260"/>
        <v/>
      </c>
      <c r="E871" t="str">
        <f t="shared" si="260"/>
        <v/>
      </c>
      <c r="F871" t="str">
        <f t="shared" si="260"/>
        <v/>
      </c>
      <c r="G871" t="str">
        <f t="shared" si="260"/>
        <v/>
      </c>
      <c r="H871" t="str">
        <f t="shared" si="260"/>
        <v/>
      </c>
      <c r="I871" t="str">
        <f t="shared" si="260"/>
        <v/>
      </c>
      <c r="J871" t="str">
        <f t="shared" si="260"/>
        <v/>
      </c>
      <c r="K871" t="str">
        <f t="shared" si="260"/>
        <v/>
      </c>
      <c r="L871" t="str">
        <f t="shared" si="260"/>
        <v/>
      </c>
      <c r="M871" t="str">
        <f t="shared" si="244"/>
        <v/>
      </c>
      <c r="N871" t="e">
        <f t="shared" si="246"/>
        <v>#REF!</v>
      </c>
      <c r="O871" t="e">
        <f t="shared" si="247"/>
        <v>#REF!</v>
      </c>
      <c r="P871" t="e">
        <f t="shared" si="248"/>
        <v>#REF!</v>
      </c>
      <c r="Q871" t="e">
        <f t="shared" si="249"/>
        <v>#REF!</v>
      </c>
      <c r="R871" t="e">
        <f t="shared" si="250"/>
        <v>#REF!</v>
      </c>
      <c r="S871" t="e">
        <f t="shared" si="251"/>
        <v>#REF!</v>
      </c>
      <c r="T871" t="e">
        <f t="shared" si="252"/>
        <v>#REF!</v>
      </c>
      <c r="U871" t="e">
        <f t="shared" si="253"/>
        <v>#REF!</v>
      </c>
      <c r="V871" t="e">
        <f t="shared" si="254"/>
        <v>#REF!</v>
      </c>
      <c r="W871" t="e">
        <f t="shared" si="255"/>
        <v>#REF!</v>
      </c>
      <c r="X871" t="e">
        <f t="shared" si="256"/>
        <v>#REF!</v>
      </c>
      <c r="Y871" t="e">
        <f t="shared" si="257"/>
        <v>#REF!</v>
      </c>
      <c r="Z871" t="e">
        <f t="shared" si="258"/>
        <v>#REF!</v>
      </c>
    </row>
    <row r="872" spans="1:26" x14ac:dyDescent="0.3">
      <c r="A872" t="e">
        <f>IF(A871="","",IF($R$3=1,day07Test!A886,'day07'!#REF!))</f>
        <v>#REF!</v>
      </c>
      <c r="B872" t="str">
        <f t="shared" si="259"/>
        <v/>
      </c>
      <c r="C872" t="str">
        <f t="shared" si="260"/>
        <v/>
      </c>
      <c r="D872" t="str">
        <f t="shared" si="260"/>
        <v/>
      </c>
      <c r="E872" t="str">
        <f t="shared" si="260"/>
        <v/>
      </c>
      <c r="F872" t="str">
        <f t="shared" si="260"/>
        <v/>
      </c>
      <c r="G872" t="str">
        <f t="shared" si="260"/>
        <v/>
      </c>
      <c r="H872" t="str">
        <f t="shared" si="260"/>
        <v/>
      </c>
      <c r="I872" t="str">
        <f t="shared" si="260"/>
        <v/>
      </c>
      <c r="J872" t="str">
        <f t="shared" si="260"/>
        <v/>
      </c>
      <c r="K872" t="str">
        <f t="shared" si="260"/>
        <v/>
      </c>
      <c r="L872" t="str">
        <f t="shared" si="260"/>
        <v/>
      </c>
      <c r="M872" t="str">
        <f t="shared" si="244"/>
        <v/>
      </c>
      <c r="N872" t="e">
        <f t="shared" si="246"/>
        <v>#REF!</v>
      </c>
      <c r="O872" t="e">
        <f t="shared" si="247"/>
        <v>#REF!</v>
      </c>
      <c r="P872" t="e">
        <f t="shared" si="248"/>
        <v>#REF!</v>
      </c>
      <c r="Q872" t="e">
        <f t="shared" si="249"/>
        <v>#REF!</v>
      </c>
      <c r="R872" t="e">
        <f t="shared" si="250"/>
        <v>#REF!</v>
      </c>
      <c r="S872" t="e">
        <f t="shared" si="251"/>
        <v>#REF!</v>
      </c>
      <c r="T872" t="e">
        <f t="shared" si="252"/>
        <v>#REF!</v>
      </c>
      <c r="U872" t="e">
        <f t="shared" si="253"/>
        <v>#REF!</v>
      </c>
      <c r="V872" t="e">
        <f t="shared" si="254"/>
        <v>#REF!</v>
      </c>
      <c r="W872" t="e">
        <f t="shared" si="255"/>
        <v>#REF!</v>
      </c>
      <c r="X872" t="e">
        <f t="shared" si="256"/>
        <v>#REF!</v>
      </c>
      <c r="Y872" t="e">
        <f t="shared" si="257"/>
        <v>#REF!</v>
      </c>
      <c r="Z872" t="e">
        <f t="shared" si="258"/>
        <v>#REF!</v>
      </c>
    </row>
    <row r="873" spans="1:26" x14ac:dyDescent="0.3">
      <c r="A873" t="e">
        <f>IF(A872="","",IF($R$3=1,day07Test!A887,'day07'!#REF!))</f>
        <v>#REF!</v>
      </c>
      <c r="B873" t="str">
        <f t="shared" si="259"/>
        <v/>
      </c>
      <c r="C873" t="str">
        <f t="shared" si="260"/>
        <v/>
      </c>
      <c r="D873" t="str">
        <f t="shared" si="260"/>
        <v/>
      </c>
      <c r="E873" t="str">
        <f t="shared" si="260"/>
        <v/>
      </c>
      <c r="F873" t="str">
        <f t="shared" si="260"/>
        <v/>
      </c>
      <c r="G873" t="str">
        <f t="shared" si="260"/>
        <v/>
      </c>
      <c r="H873" t="str">
        <f t="shared" si="260"/>
        <v/>
      </c>
      <c r="I873" t="str">
        <f t="shared" si="260"/>
        <v/>
      </c>
      <c r="J873" t="str">
        <f t="shared" si="260"/>
        <v/>
      </c>
      <c r="K873" t="str">
        <f t="shared" si="260"/>
        <v/>
      </c>
      <c r="L873" t="str">
        <f t="shared" si="260"/>
        <v/>
      </c>
      <c r="M873" t="str">
        <f t="shared" si="244"/>
        <v/>
      </c>
      <c r="N873" t="e">
        <f t="shared" si="246"/>
        <v>#REF!</v>
      </c>
      <c r="O873" t="e">
        <f t="shared" si="247"/>
        <v>#REF!</v>
      </c>
      <c r="P873" t="e">
        <f t="shared" si="248"/>
        <v>#REF!</v>
      </c>
      <c r="Q873" t="e">
        <f t="shared" si="249"/>
        <v>#REF!</v>
      </c>
      <c r="R873" t="e">
        <f t="shared" si="250"/>
        <v>#REF!</v>
      </c>
      <c r="S873" t="e">
        <f t="shared" si="251"/>
        <v>#REF!</v>
      </c>
      <c r="T873" t="e">
        <f t="shared" si="252"/>
        <v>#REF!</v>
      </c>
      <c r="U873" t="e">
        <f t="shared" si="253"/>
        <v>#REF!</v>
      </c>
      <c r="V873" t="e">
        <f t="shared" si="254"/>
        <v>#REF!</v>
      </c>
      <c r="W873" t="e">
        <f t="shared" si="255"/>
        <v>#REF!</v>
      </c>
      <c r="X873" t="e">
        <f t="shared" si="256"/>
        <v>#REF!</v>
      </c>
      <c r="Y873" t="e">
        <f t="shared" si="257"/>
        <v>#REF!</v>
      </c>
      <c r="Z873" t="e">
        <f t="shared" si="258"/>
        <v>#REF!</v>
      </c>
    </row>
    <row r="874" spans="1:26" x14ac:dyDescent="0.3">
      <c r="A874" t="e">
        <f>IF(A873="","",IF($R$3=1,day07Test!A888,'day07'!#REF!))</f>
        <v>#REF!</v>
      </c>
      <c r="B874" t="str">
        <f t="shared" si="259"/>
        <v/>
      </c>
      <c r="C874" t="str">
        <f t="shared" si="260"/>
        <v/>
      </c>
      <c r="D874" t="str">
        <f t="shared" si="260"/>
        <v/>
      </c>
      <c r="E874" t="str">
        <f t="shared" si="260"/>
        <v/>
      </c>
      <c r="F874" t="str">
        <f t="shared" si="260"/>
        <v/>
      </c>
      <c r="G874" t="str">
        <f t="shared" si="260"/>
        <v/>
      </c>
      <c r="H874" t="str">
        <f t="shared" si="260"/>
        <v/>
      </c>
      <c r="I874" t="str">
        <f t="shared" si="260"/>
        <v/>
      </c>
      <c r="J874" t="str">
        <f t="shared" si="260"/>
        <v/>
      </c>
      <c r="K874" t="str">
        <f t="shared" si="260"/>
        <v/>
      </c>
      <c r="L874" t="str">
        <f t="shared" si="260"/>
        <v/>
      </c>
      <c r="M874" t="str">
        <f t="shared" si="244"/>
        <v/>
      </c>
      <c r="N874" t="e">
        <f t="shared" si="246"/>
        <v>#REF!</v>
      </c>
      <c r="O874" t="e">
        <f t="shared" si="247"/>
        <v>#REF!</v>
      </c>
      <c r="P874" t="e">
        <f t="shared" si="248"/>
        <v>#REF!</v>
      </c>
      <c r="Q874" t="e">
        <f t="shared" si="249"/>
        <v>#REF!</v>
      </c>
      <c r="R874" t="e">
        <f t="shared" si="250"/>
        <v>#REF!</v>
      </c>
      <c r="S874" t="e">
        <f t="shared" si="251"/>
        <v>#REF!</v>
      </c>
      <c r="T874" t="e">
        <f t="shared" si="252"/>
        <v>#REF!</v>
      </c>
      <c r="U874" t="e">
        <f t="shared" si="253"/>
        <v>#REF!</v>
      </c>
      <c r="V874" t="e">
        <f t="shared" si="254"/>
        <v>#REF!</v>
      </c>
      <c r="W874" t="e">
        <f t="shared" si="255"/>
        <v>#REF!</v>
      </c>
      <c r="X874" t="e">
        <f t="shared" si="256"/>
        <v>#REF!</v>
      </c>
      <c r="Y874" t="e">
        <f t="shared" si="257"/>
        <v>#REF!</v>
      </c>
      <c r="Z874" t="e">
        <f t="shared" si="258"/>
        <v>#REF!</v>
      </c>
    </row>
    <row r="875" spans="1:26" x14ac:dyDescent="0.3">
      <c r="A875" t="e">
        <f>IF(A874="","",IF($R$3=1,day07Test!A889,'day07'!#REF!))</f>
        <v>#REF!</v>
      </c>
      <c r="B875" t="str">
        <f t="shared" si="259"/>
        <v/>
      </c>
      <c r="C875" t="str">
        <f t="shared" si="260"/>
        <v/>
      </c>
      <c r="D875" t="str">
        <f t="shared" si="260"/>
        <v/>
      </c>
      <c r="E875" t="str">
        <f t="shared" si="260"/>
        <v/>
      </c>
      <c r="F875" t="str">
        <f t="shared" si="260"/>
        <v/>
      </c>
      <c r="G875" t="str">
        <f t="shared" si="260"/>
        <v/>
      </c>
      <c r="H875" t="str">
        <f t="shared" si="260"/>
        <v/>
      </c>
      <c r="I875" t="str">
        <f t="shared" si="260"/>
        <v/>
      </c>
      <c r="J875" t="str">
        <f t="shared" si="260"/>
        <v/>
      </c>
      <c r="K875" t="str">
        <f t="shared" si="260"/>
        <v/>
      </c>
      <c r="L875" t="str">
        <f t="shared" si="260"/>
        <v/>
      </c>
      <c r="M875" t="str">
        <f t="shared" si="244"/>
        <v/>
      </c>
      <c r="N875" t="e">
        <f t="shared" si="246"/>
        <v>#REF!</v>
      </c>
      <c r="O875" t="e">
        <f t="shared" si="247"/>
        <v>#REF!</v>
      </c>
      <c r="P875" t="e">
        <f t="shared" si="248"/>
        <v>#REF!</v>
      </c>
      <c r="Q875" t="e">
        <f t="shared" si="249"/>
        <v>#REF!</v>
      </c>
      <c r="R875" t="e">
        <f t="shared" si="250"/>
        <v>#REF!</v>
      </c>
      <c r="S875" t="e">
        <f t="shared" si="251"/>
        <v>#REF!</v>
      </c>
      <c r="T875" t="e">
        <f t="shared" si="252"/>
        <v>#REF!</v>
      </c>
      <c r="U875" t="e">
        <f t="shared" si="253"/>
        <v>#REF!</v>
      </c>
      <c r="V875" t="e">
        <f t="shared" si="254"/>
        <v>#REF!</v>
      </c>
      <c r="W875" t="e">
        <f t="shared" si="255"/>
        <v>#REF!</v>
      </c>
      <c r="X875" t="e">
        <f t="shared" si="256"/>
        <v>#REF!</v>
      </c>
      <c r="Y875" t="e">
        <f t="shared" si="257"/>
        <v>#REF!</v>
      </c>
      <c r="Z875" t="e">
        <f t="shared" si="258"/>
        <v>#REF!</v>
      </c>
    </row>
    <row r="876" spans="1:26" x14ac:dyDescent="0.3">
      <c r="A876" t="e">
        <f>IF(A875="","",IF($R$3=1,day07Test!A890,'day07'!#REF!))</f>
        <v>#REF!</v>
      </c>
      <c r="B876" t="str">
        <f t="shared" si="259"/>
        <v/>
      </c>
      <c r="C876" t="str">
        <f t="shared" si="260"/>
        <v/>
      </c>
      <c r="D876" t="str">
        <f t="shared" si="260"/>
        <v/>
      </c>
      <c r="E876" t="str">
        <f t="shared" si="260"/>
        <v/>
      </c>
      <c r="F876" t="str">
        <f t="shared" si="260"/>
        <v/>
      </c>
      <c r="G876" t="str">
        <f t="shared" si="260"/>
        <v/>
      </c>
      <c r="H876" t="str">
        <f t="shared" si="260"/>
        <v/>
      </c>
      <c r="I876" t="str">
        <f t="shared" si="260"/>
        <v/>
      </c>
      <c r="J876" t="str">
        <f t="shared" si="260"/>
        <v/>
      </c>
      <c r="K876" t="str">
        <f t="shared" si="260"/>
        <v/>
      </c>
      <c r="L876" t="str">
        <f t="shared" si="260"/>
        <v/>
      </c>
      <c r="M876" t="str">
        <f t="shared" si="244"/>
        <v/>
      </c>
      <c r="N876" t="e">
        <f t="shared" si="246"/>
        <v>#REF!</v>
      </c>
      <c r="O876" t="e">
        <f t="shared" si="247"/>
        <v>#REF!</v>
      </c>
      <c r="P876" t="e">
        <f t="shared" si="248"/>
        <v>#REF!</v>
      </c>
      <c r="Q876" t="e">
        <f t="shared" si="249"/>
        <v>#REF!</v>
      </c>
      <c r="R876" t="e">
        <f t="shared" si="250"/>
        <v>#REF!</v>
      </c>
      <c r="S876" t="e">
        <f t="shared" si="251"/>
        <v>#REF!</v>
      </c>
      <c r="T876" t="e">
        <f t="shared" si="252"/>
        <v>#REF!</v>
      </c>
      <c r="U876" t="e">
        <f t="shared" si="253"/>
        <v>#REF!</v>
      </c>
      <c r="V876" t="e">
        <f t="shared" si="254"/>
        <v>#REF!</v>
      </c>
      <c r="W876" t="e">
        <f t="shared" si="255"/>
        <v>#REF!</v>
      </c>
      <c r="X876" t="e">
        <f t="shared" si="256"/>
        <v>#REF!</v>
      </c>
      <c r="Y876" t="e">
        <f t="shared" si="257"/>
        <v>#REF!</v>
      </c>
      <c r="Z876" t="e">
        <f t="shared" si="258"/>
        <v>#REF!</v>
      </c>
    </row>
    <row r="877" spans="1:26" x14ac:dyDescent="0.3">
      <c r="A877" t="e">
        <f>IF(A876="","",IF($R$3=1,day07Test!A891,'day07'!#REF!))</f>
        <v>#REF!</v>
      </c>
      <c r="B877" t="str">
        <f t="shared" si="259"/>
        <v/>
      </c>
      <c r="C877" t="str">
        <f t="shared" si="260"/>
        <v/>
      </c>
      <c r="D877" t="str">
        <f t="shared" si="260"/>
        <v/>
      </c>
      <c r="E877" t="str">
        <f t="shared" si="260"/>
        <v/>
      </c>
      <c r="F877" t="str">
        <f t="shared" si="260"/>
        <v/>
      </c>
      <c r="G877" t="str">
        <f t="shared" si="260"/>
        <v/>
      </c>
      <c r="H877" t="str">
        <f t="shared" si="260"/>
        <v/>
      </c>
      <c r="I877" t="str">
        <f t="shared" si="260"/>
        <v/>
      </c>
      <c r="J877" t="str">
        <f t="shared" si="260"/>
        <v/>
      </c>
      <c r="K877" t="str">
        <f t="shared" si="260"/>
        <v/>
      </c>
      <c r="L877" t="str">
        <f t="shared" si="260"/>
        <v/>
      </c>
      <c r="M877" t="str">
        <f t="shared" si="244"/>
        <v/>
      </c>
      <c r="N877" t="e">
        <f t="shared" si="246"/>
        <v>#REF!</v>
      </c>
      <c r="O877" t="e">
        <f t="shared" si="247"/>
        <v>#REF!</v>
      </c>
      <c r="P877" t="e">
        <f t="shared" si="248"/>
        <v>#REF!</v>
      </c>
      <c r="Q877" t="e">
        <f t="shared" si="249"/>
        <v>#REF!</v>
      </c>
      <c r="R877" t="e">
        <f t="shared" si="250"/>
        <v>#REF!</v>
      </c>
      <c r="S877" t="e">
        <f t="shared" si="251"/>
        <v>#REF!</v>
      </c>
      <c r="T877" t="e">
        <f t="shared" si="252"/>
        <v>#REF!</v>
      </c>
      <c r="U877" t="e">
        <f t="shared" si="253"/>
        <v>#REF!</v>
      </c>
      <c r="V877" t="e">
        <f t="shared" si="254"/>
        <v>#REF!</v>
      </c>
      <c r="W877" t="e">
        <f t="shared" si="255"/>
        <v>#REF!</v>
      </c>
      <c r="X877" t="e">
        <f t="shared" si="256"/>
        <v>#REF!</v>
      </c>
      <c r="Y877" t="e">
        <f t="shared" si="257"/>
        <v>#REF!</v>
      </c>
      <c r="Z877" t="e">
        <f t="shared" si="258"/>
        <v>#REF!</v>
      </c>
    </row>
    <row r="878" spans="1:26" x14ac:dyDescent="0.3">
      <c r="A878" t="e">
        <f>IF(A877="","",IF($R$3=1,day07Test!A892,'day07'!#REF!))</f>
        <v>#REF!</v>
      </c>
      <c r="B878" t="str">
        <f t="shared" si="259"/>
        <v/>
      </c>
      <c r="C878" t="str">
        <f t="shared" si="260"/>
        <v/>
      </c>
      <c r="D878" t="str">
        <f t="shared" si="260"/>
        <v/>
      </c>
      <c r="E878" t="str">
        <f t="shared" si="260"/>
        <v/>
      </c>
      <c r="F878" t="str">
        <f t="shared" si="260"/>
        <v/>
      </c>
      <c r="G878" t="str">
        <f t="shared" si="260"/>
        <v/>
      </c>
      <c r="H878" t="str">
        <f t="shared" si="260"/>
        <v/>
      </c>
      <c r="I878" t="str">
        <f t="shared" si="260"/>
        <v/>
      </c>
      <c r="J878" t="str">
        <f t="shared" si="260"/>
        <v/>
      </c>
      <c r="K878" t="str">
        <f t="shared" si="260"/>
        <v/>
      </c>
      <c r="L878" t="str">
        <f t="shared" si="260"/>
        <v/>
      </c>
      <c r="M878" t="str">
        <f t="shared" si="244"/>
        <v/>
      </c>
      <c r="N878" t="e">
        <f t="shared" si="246"/>
        <v>#REF!</v>
      </c>
      <c r="O878" t="e">
        <f t="shared" si="247"/>
        <v>#REF!</v>
      </c>
      <c r="P878" t="e">
        <f t="shared" si="248"/>
        <v>#REF!</v>
      </c>
      <c r="Q878" t="e">
        <f t="shared" si="249"/>
        <v>#REF!</v>
      </c>
      <c r="R878" t="e">
        <f t="shared" si="250"/>
        <v>#REF!</v>
      </c>
      <c r="S878" t="e">
        <f t="shared" si="251"/>
        <v>#REF!</v>
      </c>
      <c r="T878" t="e">
        <f t="shared" si="252"/>
        <v>#REF!</v>
      </c>
      <c r="U878" t="e">
        <f t="shared" si="253"/>
        <v>#REF!</v>
      </c>
      <c r="V878" t="e">
        <f t="shared" si="254"/>
        <v>#REF!</v>
      </c>
      <c r="W878" t="e">
        <f t="shared" si="255"/>
        <v>#REF!</v>
      </c>
      <c r="X878" t="e">
        <f t="shared" si="256"/>
        <v>#REF!</v>
      </c>
      <c r="Y878" t="e">
        <f t="shared" si="257"/>
        <v>#REF!</v>
      </c>
      <c r="Z878" t="e">
        <f t="shared" si="258"/>
        <v>#REF!</v>
      </c>
    </row>
    <row r="879" spans="1:26" x14ac:dyDescent="0.3">
      <c r="A879" t="e">
        <f>IF(A878="","",IF($R$3=1,day07Test!A893,'day07'!#REF!))</f>
        <v>#REF!</v>
      </c>
      <c r="B879" t="str">
        <f t="shared" si="259"/>
        <v/>
      </c>
      <c r="C879" t="str">
        <f t="shared" si="260"/>
        <v/>
      </c>
      <c r="D879" t="str">
        <f t="shared" si="260"/>
        <v/>
      </c>
      <c r="E879" t="str">
        <f t="shared" si="260"/>
        <v/>
      </c>
      <c r="F879" t="str">
        <f t="shared" si="260"/>
        <v/>
      </c>
      <c r="G879" t="str">
        <f t="shared" si="260"/>
        <v/>
      </c>
      <c r="H879" t="str">
        <f t="shared" si="260"/>
        <v/>
      </c>
      <c r="I879" t="str">
        <f t="shared" si="260"/>
        <v/>
      </c>
      <c r="J879" t="str">
        <f t="shared" si="260"/>
        <v/>
      </c>
      <c r="K879" t="str">
        <f t="shared" si="260"/>
        <v/>
      </c>
      <c r="L879" t="str">
        <f t="shared" si="260"/>
        <v/>
      </c>
      <c r="M879" t="str">
        <f t="shared" si="244"/>
        <v/>
      </c>
      <c r="N879" t="e">
        <f t="shared" si="246"/>
        <v>#REF!</v>
      </c>
      <c r="O879" t="e">
        <f t="shared" si="247"/>
        <v>#REF!</v>
      </c>
      <c r="P879" t="e">
        <f t="shared" si="248"/>
        <v>#REF!</v>
      </c>
      <c r="Q879" t="e">
        <f t="shared" si="249"/>
        <v>#REF!</v>
      </c>
      <c r="R879" t="e">
        <f t="shared" si="250"/>
        <v>#REF!</v>
      </c>
      <c r="S879" t="e">
        <f t="shared" si="251"/>
        <v>#REF!</v>
      </c>
      <c r="T879" t="e">
        <f t="shared" si="252"/>
        <v>#REF!</v>
      </c>
      <c r="U879" t="e">
        <f t="shared" si="253"/>
        <v>#REF!</v>
      </c>
      <c r="V879" t="e">
        <f t="shared" si="254"/>
        <v>#REF!</v>
      </c>
      <c r="W879" t="e">
        <f t="shared" si="255"/>
        <v>#REF!</v>
      </c>
      <c r="X879" t="e">
        <f t="shared" si="256"/>
        <v>#REF!</v>
      </c>
      <c r="Y879" t="e">
        <f t="shared" si="257"/>
        <v>#REF!</v>
      </c>
      <c r="Z879" t="e">
        <f t="shared" si="258"/>
        <v>#REF!</v>
      </c>
    </row>
    <row r="880" spans="1:26" x14ac:dyDescent="0.3">
      <c r="A880" t="e">
        <f>IF(A879="","",IF($R$3=1,day07Test!A894,'day07'!#REF!))</f>
        <v>#REF!</v>
      </c>
      <c r="B880" t="str">
        <f t="shared" si="259"/>
        <v/>
      </c>
      <c r="C880" t="str">
        <f t="shared" si="260"/>
        <v/>
      </c>
      <c r="D880" t="str">
        <f t="shared" si="260"/>
        <v/>
      </c>
      <c r="E880" t="str">
        <f t="shared" si="260"/>
        <v/>
      </c>
      <c r="F880" t="str">
        <f t="shared" si="260"/>
        <v/>
      </c>
      <c r="G880" t="str">
        <f t="shared" si="260"/>
        <v/>
      </c>
      <c r="H880" t="str">
        <f t="shared" si="260"/>
        <v/>
      </c>
      <c r="I880" t="str">
        <f t="shared" si="260"/>
        <v/>
      </c>
      <c r="J880" t="str">
        <f t="shared" si="260"/>
        <v/>
      </c>
      <c r="K880" t="str">
        <f t="shared" si="260"/>
        <v/>
      </c>
      <c r="L880" t="str">
        <f t="shared" si="260"/>
        <v/>
      </c>
      <c r="M880" t="str">
        <f t="shared" si="244"/>
        <v/>
      </c>
      <c r="N880" t="e">
        <f t="shared" si="246"/>
        <v>#REF!</v>
      </c>
      <c r="O880" t="e">
        <f t="shared" si="247"/>
        <v>#REF!</v>
      </c>
      <c r="P880" t="e">
        <f t="shared" si="248"/>
        <v>#REF!</v>
      </c>
      <c r="Q880" t="e">
        <f t="shared" si="249"/>
        <v>#REF!</v>
      </c>
      <c r="R880" t="e">
        <f t="shared" si="250"/>
        <v>#REF!</v>
      </c>
      <c r="S880" t="e">
        <f t="shared" si="251"/>
        <v>#REF!</v>
      </c>
      <c r="T880" t="e">
        <f t="shared" si="252"/>
        <v>#REF!</v>
      </c>
      <c r="U880" t="e">
        <f t="shared" si="253"/>
        <v>#REF!</v>
      </c>
      <c r="V880" t="e">
        <f t="shared" si="254"/>
        <v>#REF!</v>
      </c>
      <c r="W880" t="e">
        <f t="shared" si="255"/>
        <v>#REF!</v>
      </c>
      <c r="X880" t="e">
        <f t="shared" si="256"/>
        <v>#REF!</v>
      </c>
      <c r="Y880" t="e">
        <f t="shared" si="257"/>
        <v>#REF!</v>
      </c>
      <c r="Z880" t="e">
        <f t="shared" si="258"/>
        <v>#REF!</v>
      </c>
    </row>
    <row r="881" spans="1:26" x14ac:dyDescent="0.3">
      <c r="A881" t="e">
        <f>IF(A880="","",IF($R$3=1,day07Test!A895,'day07'!#REF!))</f>
        <v>#REF!</v>
      </c>
      <c r="B881" t="str">
        <f t="shared" si="259"/>
        <v/>
      </c>
      <c r="C881" t="str">
        <f t="shared" si="260"/>
        <v/>
      </c>
      <c r="D881" t="str">
        <f t="shared" si="260"/>
        <v/>
      </c>
      <c r="E881" t="str">
        <f t="shared" si="260"/>
        <v/>
      </c>
      <c r="F881" t="str">
        <f t="shared" si="260"/>
        <v/>
      </c>
      <c r="G881" t="str">
        <f t="shared" si="260"/>
        <v/>
      </c>
      <c r="H881" t="str">
        <f t="shared" si="260"/>
        <v/>
      </c>
      <c r="I881" t="str">
        <f t="shared" si="260"/>
        <v/>
      </c>
      <c r="J881" t="str">
        <f t="shared" si="260"/>
        <v/>
      </c>
      <c r="K881" t="str">
        <f t="shared" si="260"/>
        <v/>
      </c>
      <c r="L881" t="str">
        <f t="shared" si="260"/>
        <v/>
      </c>
      <c r="M881" t="str">
        <f t="shared" si="244"/>
        <v/>
      </c>
      <c r="N881" t="e">
        <f t="shared" si="246"/>
        <v>#REF!</v>
      </c>
      <c r="O881" t="e">
        <f t="shared" si="247"/>
        <v>#REF!</v>
      </c>
      <c r="P881" t="e">
        <f t="shared" si="248"/>
        <v>#REF!</v>
      </c>
      <c r="Q881" t="e">
        <f t="shared" si="249"/>
        <v>#REF!</v>
      </c>
      <c r="R881" t="e">
        <f t="shared" si="250"/>
        <v>#REF!</v>
      </c>
      <c r="S881" t="e">
        <f t="shared" si="251"/>
        <v>#REF!</v>
      </c>
      <c r="T881" t="e">
        <f t="shared" si="252"/>
        <v>#REF!</v>
      </c>
      <c r="U881" t="e">
        <f t="shared" si="253"/>
        <v>#REF!</v>
      </c>
      <c r="V881" t="e">
        <f t="shared" si="254"/>
        <v>#REF!</v>
      </c>
      <c r="W881" t="e">
        <f t="shared" si="255"/>
        <v>#REF!</v>
      </c>
      <c r="X881" t="e">
        <f t="shared" si="256"/>
        <v>#REF!</v>
      </c>
      <c r="Y881" t="e">
        <f t="shared" si="257"/>
        <v>#REF!</v>
      </c>
      <c r="Z881" t="e">
        <f t="shared" si="258"/>
        <v>#REF!</v>
      </c>
    </row>
    <row r="882" spans="1:26" x14ac:dyDescent="0.3">
      <c r="A882" t="e">
        <f>IF(A881="","",IF($R$3=1,day07Test!A896,'day07'!#REF!))</f>
        <v>#REF!</v>
      </c>
      <c r="B882" t="str">
        <f t="shared" si="259"/>
        <v/>
      </c>
      <c r="C882" t="str">
        <f t="shared" si="260"/>
        <v/>
      </c>
      <c r="D882" t="str">
        <f t="shared" si="260"/>
        <v/>
      </c>
      <c r="E882" t="str">
        <f t="shared" si="260"/>
        <v/>
      </c>
      <c r="F882" t="str">
        <f t="shared" si="260"/>
        <v/>
      </c>
      <c r="G882" t="str">
        <f t="shared" si="260"/>
        <v/>
      </c>
      <c r="H882" t="str">
        <f t="shared" si="260"/>
        <v/>
      </c>
      <c r="I882" t="str">
        <f t="shared" si="260"/>
        <v/>
      </c>
      <c r="J882" t="str">
        <f t="shared" si="260"/>
        <v/>
      </c>
      <c r="K882" t="str">
        <f t="shared" si="260"/>
        <v/>
      </c>
      <c r="L882" t="str">
        <f t="shared" si="260"/>
        <v/>
      </c>
      <c r="M882" t="str">
        <f t="shared" si="244"/>
        <v/>
      </c>
      <c r="N882" t="e">
        <f t="shared" si="246"/>
        <v>#REF!</v>
      </c>
      <c r="O882" t="e">
        <f t="shared" si="247"/>
        <v>#REF!</v>
      </c>
      <c r="P882" t="e">
        <f t="shared" si="248"/>
        <v>#REF!</v>
      </c>
      <c r="Q882" t="e">
        <f t="shared" si="249"/>
        <v>#REF!</v>
      </c>
      <c r="R882" t="e">
        <f t="shared" si="250"/>
        <v>#REF!</v>
      </c>
      <c r="S882" t="e">
        <f t="shared" si="251"/>
        <v>#REF!</v>
      </c>
      <c r="T882" t="e">
        <f t="shared" si="252"/>
        <v>#REF!</v>
      </c>
      <c r="U882" t="e">
        <f t="shared" si="253"/>
        <v>#REF!</v>
      </c>
      <c r="V882" t="e">
        <f t="shared" si="254"/>
        <v>#REF!</v>
      </c>
      <c r="W882" t="e">
        <f t="shared" si="255"/>
        <v>#REF!</v>
      </c>
      <c r="X882" t="e">
        <f t="shared" si="256"/>
        <v>#REF!</v>
      </c>
      <c r="Y882" t="e">
        <f t="shared" si="257"/>
        <v>#REF!</v>
      </c>
      <c r="Z882" t="e">
        <f t="shared" si="258"/>
        <v>#REF!</v>
      </c>
    </row>
    <row r="883" spans="1:26" x14ac:dyDescent="0.3">
      <c r="A883" t="e">
        <f>IF(A882="","",IF($R$3=1,day07Test!A897,'day07'!#REF!))</f>
        <v>#REF!</v>
      </c>
      <c r="B883" t="str">
        <f t="shared" si="259"/>
        <v/>
      </c>
      <c r="C883" t="str">
        <f t="shared" si="260"/>
        <v/>
      </c>
      <c r="D883" t="str">
        <f t="shared" si="260"/>
        <v/>
      </c>
      <c r="E883" t="str">
        <f t="shared" si="260"/>
        <v/>
      </c>
      <c r="F883" t="str">
        <f t="shared" si="260"/>
        <v/>
      </c>
      <c r="G883" t="str">
        <f t="shared" si="260"/>
        <v/>
      </c>
      <c r="H883" t="str">
        <f t="shared" si="260"/>
        <v/>
      </c>
      <c r="I883" t="str">
        <f t="shared" si="260"/>
        <v/>
      </c>
      <c r="J883" t="str">
        <f t="shared" si="260"/>
        <v/>
      </c>
      <c r="K883" t="str">
        <f t="shared" si="260"/>
        <v/>
      </c>
      <c r="L883" t="str">
        <f t="shared" si="260"/>
        <v/>
      </c>
      <c r="M883" t="str">
        <f t="shared" si="244"/>
        <v/>
      </c>
      <c r="N883" t="e">
        <f t="shared" si="246"/>
        <v>#REF!</v>
      </c>
      <c r="O883" t="e">
        <f t="shared" si="247"/>
        <v>#REF!</v>
      </c>
      <c r="P883" t="e">
        <f t="shared" si="248"/>
        <v>#REF!</v>
      </c>
      <c r="Q883" t="e">
        <f t="shared" si="249"/>
        <v>#REF!</v>
      </c>
      <c r="R883" t="e">
        <f t="shared" si="250"/>
        <v>#REF!</v>
      </c>
      <c r="S883" t="e">
        <f t="shared" si="251"/>
        <v>#REF!</v>
      </c>
      <c r="T883" t="e">
        <f t="shared" si="252"/>
        <v>#REF!</v>
      </c>
      <c r="U883" t="e">
        <f t="shared" si="253"/>
        <v>#REF!</v>
      </c>
      <c r="V883" t="e">
        <f t="shared" si="254"/>
        <v>#REF!</v>
      </c>
      <c r="W883" t="e">
        <f t="shared" si="255"/>
        <v>#REF!</v>
      </c>
      <c r="X883" t="e">
        <f t="shared" si="256"/>
        <v>#REF!</v>
      </c>
      <c r="Y883" t="e">
        <f t="shared" si="257"/>
        <v>#REF!</v>
      </c>
      <c r="Z883" t="e">
        <f t="shared" si="258"/>
        <v>#REF!</v>
      </c>
    </row>
    <row r="884" spans="1:26" x14ac:dyDescent="0.3">
      <c r="A884" t="e">
        <f>IF(A883="","",IF($R$3=1,day07Test!A898,'day07'!#REF!))</f>
        <v>#REF!</v>
      </c>
      <c r="B884" t="str">
        <f t="shared" si="259"/>
        <v/>
      </c>
      <c r="C884" t="str">
        <f t="shared" si="260"/>
        <v/>
      </c>
      <c r="D884" t="str">
        <f t="shared" si="260"/>
        <v/>
      </c>
      <c r="E884" t="str">
        <f t="shared" si="260"/>
        <v/>
      </c>
      <c r="F884" t="str">
        <f t="shared" si="260"/>
        <v/>
      </c>
      <c r="G884" t="str">
        <f t="shared" si="260"/>
        <v/>
      </c>
      <c r="H884" t="str">
        <f t="shared" si="260"/>
        <v/>
      </c>
      <c r="I884" t="str">
        <f t="shared" si="260"/>
        <v/>
      </c>
      <c r="J884" t="str">
        <f t="shared" si="260"/>
        <v/>
      </c>
      <c r="K884" t="str">
        <f t="shared" si="260"/>
        <v/>
      </c>
      <c r="L884" t="str">
        <f t="shared" si="260"/>
        <v/>
      </c>
      <c r="M884" t="str">
        <f t="shared" si="244"/>
        <v/>
      </c>
      <c r="N884" t="e">
        <f t="shared" si="246"/>
        <v>#REF!</v>
      </c>
      <c r="O884" t="e">
        <f t="shared" si="247"/>
        <v>#REF!</v>
      </c>
      <c r="P884" t="e">
        <f t="shared" si="248"/>
        <v>#REF!</v>
      </c>
      <c r="Q884" t="e">
        <f t="shared" si="249"/>
        <v>#REF!</v>
      </c>
      <c r="R884" t="e">
        <f t="shared" si="250"/>
        <v>#REF!</v>
      </c>
      <c r="S884" t="e">
        <f t="shared" si="251"/>
        <v>#REF!</v>
      </c>
      <c r="T884" t="e">
        <f t="shared" si="252"/>
        <v>#REF!</v>
      </c>
      <c r="U884" t="e">
        <f t="shared" si="253"/>
        <v>#REF!</v>
      </c>
      <c r="V884" t="e">
        <f t="shared" si="254"/>
        <v>#REF!</v>
      </c>
      <c r="W884" t="e">
        <f t="shared" si="255"/>
        <v>#REF!</v>
      </c>
      <c r="X884" t="e">
        <f t="shared" si="256"/>
        <v>#REF!</v>
      </c>
      <c r="Y884" t="e">
        <f t="shared" si="257"/>
        <v>#REF!</v>
      </c>
      <c r="Z884" t="e">
        <f t="shared" si="258"/>
        <v>#REF!</v>
      </c>
    </row>
    <row r="885" spans="1:26" x14ac:dyDescent="0.3">
      <c r="A885" t="e">
        <f>IF(A884="","",IF($R$3=1,day07Test!A899,'day07'!#REF!))</f>
        <v>#REF!</v>
      </c>
      <c r="B885" t="str">
        <f t="shared" si="259"/>
        <v/>
      </c>
      <c r="C885" t="str">
        <f t="shared" si="260"/>
        <v/>
      </c>
      <c r="D885" t="str">
        <f t="shared" si="260"/>
        <v/>
      </c>
      <c r="E885" t="str">
        <f t="shared" si="260"/>
        <v/>
      </c>
      <c r="F885" t="str">
        <f t="shared" si="260"/>
        <v/>
      </c>
      <c r="G885" t="str">
        <f t="shared" si="260"/>
        <v/>
      </c>
      <c r="H885" t="str">
        <f t="shared" si="260"/>
        <v/>
      </c>
      <c r="I885" t="str">
        <f t="shared" si="260"/>
        <v/>
      </c>
      <c r="J885" t="str">
        <f t="shared" si="260"/>
        <v/>
      </c>
      <c r="K885" t="str">
        <f t="shared" si="260"/>
        <v/>
      </c>
      <c r="L885" t="str">
        <f t="shared" si="260"/>
        <v/>
      </c>
      <c r="M885" t="str">
        <f t="shared" si="244"/>
        <v/>
      </c>
      <c r="N885" t="e">
        <f t="shared" si="246"/>
        <v>#REF!</v>
      </c>
      <c r="O885" t="e">
        <f t="shared" si="247"/>
        <v>#REF!</v>
      </c>
      <c r="P885" t="e">
        <f t="shared" si="248"/>
        <v>#REF!</v>
      </c>
      <c r="Q885" t="e">
        <f t="shared" si="249"/>
        <v>#REF!</v>
      </c>
      <c r="R885" t="e">
        <f t="shared" si="250"/>
        <v>#REF!</v>
      </c>
      <c r="S885" t="e">
        <f t="shared" si="251"/>
        <v>#REF!</v>
      </c>
      <c r="T885" t="e">
        <f t="shared" si="252"/>
        <v>#REF!</v>
      </c>
      <c r="U885" t="e">
        <f t="shared" si="253"/>
        <v>#REF!</v>
      </c>
      <c r="V885" t="e">
        <f t="shared" si="254"/>
        <v>#REF!</v>
      </c>
      <c r="W885" t="e">
        <f t="shared" si="255"/>
        <v>#REF!</v>
      </c>
      <c r="X885" t="e">
        <f t="shared" si="256"/>
        <v>#REF!</v>
      </c>
      <c r="Y885" t="e">
        <f t="shared" si="257"/>
        <v>#REF!</v>
      </c>
      <c r="Z885" t="e">
        <f t="shared" si="258"/>
        <v>#REF!</v>
      </c>
    </row>
    <row r="886" spans="1:26" x14ac:dyDescent="0.3">
      <c r="A886" t="e">
        <f>IF(A885="","",IF($R$3=1,day07Test!A900,'day07'!#REF!))</f>
        <v>#REF!</v>
      </c>
      <c r="B886" t="str">
        <f t="shared" si="259"/>
        <v/>
      </c>
      <c r="C886" t="str">
        <f t="shared" si="260"/>
        <v/>
      </c>
      <c r="D886" t="str">
        <f t="shared" si="260"/>
        <v/>
      </c>
      <c r="E886" t="str">
        <f t="shared" si="260"/>
        <v/>
      </c>
      <c r="F886" t="str">
        <f t="shared" si="260"/>
        <v/>
      </c>
      <c r="G886" t="str">
        <f t="shared" si="260"/>
        <v/>
      </c>
      <c r="H886" t="str">
        <f t="shared" si="260"/>
        <v/>
      </c>
      <c r="I886" t="str">
        <f t="shared" si="260"/>
        <v/>
      </c>
      <c r="J886" t="str">
        <f t="shared" si="260"/>
        <v/>
      </c>
      <c r="K886" t="str">
        <f t="shared" si="260"/>
        <v/>
      </c>
      <c r="L886" t="str">
        <f t="shared" si="260"/>
        <v/>
      </c>
      <c r="M886" t="str">
        <f t="shared" si="244"/>
        <v/>
      </c>
      <c r="N886" t="e">
        <f t="shared" si="246"/>
        <v>#REF!</v>
      </c>
      <c r="O886" t="e">
        <f t="shared" si="247"/>
        <v>#REF!</v>
      </c>
      <c r="P886" t="e">
        <f t="shared" si="248"/>
        <v>#REF!</v>
      </c>
      <c r="Q886" t="e">
        <f t="shared" si="249"/>
        <v>#REF!</v>
      </c>
      <c r="R886" t="e">
        <f t="shared" si="250"/>
        <v>#REF!</v>
      </c>
      <c r="S886" t="e">
        <f t="shared" si="251"/>
        <v>#REF!</v>
      </c>
      <c r="T886" t="e">
        <f t="shared" si="252"/>
        <v>#REF!</v>
      </c>
      <c r="U886" t="e">
        <f t="shared" si="253"/>
        <v>#REF!</v>
      </c>
      <c r="V886" t="e">
        <f t="shared" si="254"/>
        <v>#REF!</v>
      </c>
      <c r="W886" t="e">
        <f t="shared" si="255"/>
        <v>#REF!</v>
      </c>
      <c r="X886" t="e">
        <f t="shared" si="256"/>
        <v>#REF!</v>
      </c>
      <c r="Y886" t="e">
        <f t="shared" si="257"/>
        <v>#REF!</v>
      </c>
      <c r="Z886" t="e">
        <f t="shared" si="258"/>
        <v>#REF!</v>
      </c>
    </row>
    <row r="887" spans="1:26" x14ac:dyDescent="0.3">
      <c r="A887" t="e">
        <f>IF(A886="","",IF($R$3=1,day07Test!A901,'day07'!#REF!))</f>
        <v>#REF!</v>
      </c>
      <c r="B887" t="str">
        <f t="shared" si="259"/>
        <v/>
      </c>
      <c r="C887" t="str">
        <f t="shared" si="260"/>
        <v/>
      </c>
      <c r="D887" t="str">
        <f t="shared" si="260"/>
        <v/>
      </c>
      <c r="E887" t="str">
        <f t="shared" si="260"/>
        <v/>
      </c>
      <c r="F887" t="str">
        <f t="shared" si="260"/>
        <v/>
      </c>
      <c r="G887" t="str">
        <f t="shared" si="260"/>
        <v/>
      </c>
      <c r="H887" t="str">
        <f t="shared" si="260"/>
        <v/>
      </c>
      <c r="I887" t="str">
        <f t="shared" si="260"/>
        <v/>
      </c>
      <c r="J887" t="str">
        <f t="shared" si="260"/>
        <v/>
      </c>
      <c r="K887" t="str">
        <f t="shared" si="260"/>
        <v/>
      </c>
      <c r="L887" t="str">
        <f t="shared" si="260"/>
        <v/>
      </c>
      <c r="M887" t="str">
        <f t="shared" ref="M887:M950" si="261">IFERROR(VALUE(MID($A887,COLUMN()-1,1)),"")</f>
        <v/>
      </c>
      <c r="N887" t="e">
        <f t="shared" si="246"/>
        <v>#REF!</v>
      </c>
      <c r="O887" t="e">
        <f t="shared" si="247"/>
        <v>#REF!</v>
      </c>
      <c r="P887" t="e">
        <f t="shared" si="248"/>
        <v>#REF!</v>
      </c>
      <c r="Q887" t="e">
        <f t="shared" si="249"/>
        <v>#REF!</v>
      </c>
      <c r="R887" t="e">
        <f t="shared" si="250"/>
        <v>#REF!</v>
      </c>
      <c r="S887" t="e">
        <f t="shared" si="251"/>
        <v>#REF!</v>
      </c>
      <c r="T887" t="e">
        <f t="shared" si="252"/>
        <v>#REF!</v>
      </c>
      <c r="U887" t="e">
        <f t="shared" si="253"/>
        <v>#REF!</v>
      </c>
      <c r="V887" t="e">
        <f t="shared" si="254"/>
        <v>#REF!</v>
      </c>
      <c r="W887" t="e">
        <f t="shared" si="255"/>
        <v>#REF!</v>
      </c>
      <c r="X887" t="e">
        <f t="shared" si="256"/>
        <v>#REF!</v>
      </c>
      <c r="Y887" t="e">
        <f t="shared" si="257"/>
        <v>#REF!</v>
      </c>
      <c r="Z887" t="e">
        <f t="shared" si="258"/>
        <v>#REF!</v>
      </c>
    </row>
    <row r="888" spans="1:26" x14ac:dyDescent="0.3">
      <c r="A888" t="e">
        <f>IF(A887="","",IF($R$3=1,day07Test!A902,'day07'!#REF!))</f>
        <v>#REF!</v>
      </c>
      <c r="B888" t="str">
        <f t="shared" si="259"/>
        <v/>
      </c>
      <c r="C888" t="str">
        <f t="shared" si="260"/>
        <v/>
      </c>
      <c r="D888" t="str">
        <f t="shared" si="260"/>
        <v/>
      </c>
      <c r="E888" t="str">
        <f t="shared" si="260"/>
        <v/>
      </c>
      <c r="F888" t="str">
        <f t="shared" si="260"/>
        <v/>
      </c>
      <c r="G888" t="str">
        <f t="shared" ref="G888:L930" si="262">IFERROR(VALUE(MID($A888,COLUMN()-1,1)),"")</f>
        <v/>
      </c>
      <c r="H888" t="str">
        <f t="shared" si="262"/>
        <v/>
      </c>
      <c r="I888" t="str">
        <f t="shared" si="262"/>
        <v/>
      </c>
      <c r="J888" t="str">
        <f t="shared" si="262"/>
        <v/>
      </c>
      <c r="K888" t="str">
        <f t="shared" si="262"/>
        <v/>
      </c>
      <c r="L888" t="str">
        <f t="shared" si="262"/>
        <v/>
      </c>
      <c r="M888" t="str">
        <f t="shared" si="261"/>
        <v/>
      </c>
      <c r="N888" t="e">
        <f t="shared" si="246"/>
        <v>#REF!</v>
      </c>
      <c r="O888" t="e">
        <f t="shared" si="247"/>
        <v>#REF!</v>
      </c>
      <c r="P888" t="e">
        <f t="shared" si="248"/>
        <v>#REF!</v>
      </c>
      <c r="Q888" t="e">
        <f t="shared" si="249"/>
        <v>#REF!</v>
      </c>
      <c r="R888" t="e">
        <f t="shared" si="250"/>
        <v>#REF!</v>
      </c>
      <c r="S888" t="e">
        <f t="shared" si="251"/>
        <v>#REF!</v>
      </c>
      <c r="T888" t="e">
        <f t="shared" si="252"/>
        <v>#REF!</v>
      </c>
      <c r="U888" t="e">
        <f t="shared" si="253"/>
        <v>#REF!</v>
      </c>
      <c r="V888" t="e">
        <f t="shared" si="254"/>
        <v>#REF!</v>
      </c>
      <c r="W888" t="e">
        <f t="shared" si="255"/>
        <v>#REF!</v>
      </c>
      <c r="X888" t="e">
        <f t="shared" si="256"/>
        <v>#REF!</v>
      </c>
      <c r="Y888" t="e">
        <f t="shared" si="257"/>
        <v>#REF!</v>
      </c>
      <c r="Z888" t="e">
        <f t="shared" si="258"/>
        <v>#REF!</v>
      </c>
    </row>
    <row r="889" spans="1:26" x14ac:dyDescent="0.3">
      <c r="A889" t="e">
        <f>IF(A888="","",IF($R$3=1,day07Test!A903,'day07'!#REF!))</f>
        <v>#REF!</v>
      </c>
      <c r="B889" t="str">
        <f t="shared" si="259"/>
        <v/>
      </c>
      <c r="C889" t="str">
        <f t="shared" ref="C889:G938" si="263">IFERROR(VALUE(MID($A889,COLUMN()-1,1)),"")</f>
        <v/>
      </c>
      <c r="D889" t="str">
        <f t="shared" si="263"/>
        <v/>
      </c>
      <c r="E889" t="str">
        <f t="shared" si="263"/>
        <v/>
      </c>
      <c r="F889" t="str">
        <f t="shared" si="263"/>
        <v/>
      </c>
      <c r="G889" t="str">
        <f t="shared" si="262"/>
        <v/>
      </c>
      <c r="H889" t="str">
        <f t="shared" si="262"/>
        <v/>
      </c>
      <c r="I889" t="str">
        <f t="shared" si="262"/>
        <v/>
      </c>
      <c r="J889" t="str">
        <f t="shared" si="262"/>
        <v/>
      </c>
      <c r="K889" t="str">
        <f t="shared" si="262"/>
        <v/>
      </c>
      <c r="L889" t="str">
        <f t="shared" si="262"/>
        <v/>
      </c>
      <c r="M889" t="str">
        <f t="shared" si="261"/>
        <v/>
      </c>
      <c r="N889" t="e">
        <f t="shared" si="246"/>
        <v>#REF!</v>
      </c>
      <c r="O889" t="e">
        <f t="shared" si="247"/>
        <v>#REF!</v>
      </c>
      <c r="P889" t="e">
        <f t="shared" si="248"/>
        <v>#REF!</v>
      </c>
      <c r="Q889" t="e">
        <f t="shared" si="249"/>
        <v>#REF!</v>
      </c>
      <c r="R889" t="e">
        <f t="shared" si="250"/>
        <v>#REF!</v>
      </c>
      <c r="S889" t="e">
        <f t="shared" si="251"/>
        <v>#REF!</v>
      </c>
      <c r="T889" t="e">
        <f t="shared" si="252"/>
        <v>#REF!</v>
      </c>
      <c r="U889" t="e">
        <f t="shared" si="253"/>
        <v>#REF!</v>
      </c>
      <c r="V889" t="e">
        <f t="shared" si="254"/>
        <v>#REF!</v>
      </c>
      <c r="W889" t="e">
        <f t="shared" si="255"/>
        <v>#REF!</v>
      </c>
      <c r="X889" t="e">
        <f t="shared" si="256"/>
        <v>#REF!</v>
      </c>
      <c r="Y889" t="e">
        <f t="shared" si="257"/>
        <v>#REF!</v>
      </c>
      <c r="Z889" t="e">
        <f t="shared" si="258"/>
        <v>#REF!</v>
      </c>
    </row>
    <row r="890" spans="1:26" x14ac:dyDescent="0.3">
      <c r="A890" t="e">
        <f>IF(A889="","",IF($R$3=1,day07Test!A904,'day07'!#REF!))</f>
        <v>#REF!</v>
      </c>
      <c r="B890" t="str">
        <f t="shared" si="259"/>
        <v/>
      </c>
      <c r="C890" t="str">
        <f t="shared" si="263"/>
        <v/>
      </c>
      <c r="D890" t="str">
        <f t="shared" si="263"/>
        <v/>
      </c>
      <c r="E890" t="str">
        <f t="shared" si="263"/>
        <v/>
      </c>
      <c r="F890" t="str">
        <f t="shared" si="263"/>
        <v/>
      </c>
      <c r="G890" t="str">
        <f t="shared" si="262"/>
        <v/>
      </c>
      <c r="H890" t="str">
        <f t="shared" si="262"/>
        <v/>
      </c>
      <c r="I890" t="str">
        <f t="shared" si="262"/>
        <v/>
      </c>
      <c r="J890" t="str">
        <f t="shared" si="262"/>
        <v/>
      </c>
      <c r="K890" t="str">
        <f t="shared" si="262"/>
        <v/>
      </c>
      <c r="L890" t="str">
        <f t="shared" si="262"/>
        <v/>
      </c>
      <c r="M890" t="str">
        <f t="shared" si="261"/>
        <v/>
      </c>
      <c r="N890" t="e">
        <f t="shared" si="246"/>
        <v>#REF!</v>
      </c>
      <c r="O890" t="e">
        <f t="shared" si="247"/>
        <v>#REF!</v>
      </c>
      <c r="P890" t="e">
        <f t="shared" si="248"/>
        <v>#REF!</v>
      </c>
      <c r="Q890" t="e">
        <f t="shared" si="249"/>
        <v>#REF!</v>
      </c>
      <c r="R890" t="e">
        <f t="shared" si="250"/>
        <v>#REF!</v>
      </c>
      <c r="S890" t="e">
        <f t="shared" si="251"/>
        <v>#REF!</v>
      </c>
      <c r="T890" t="e">
        <f t="shared" si="252"/>
        <v>#REF!</v>
      </c>
      <c r="U890" t="e">
        <f t="shared" si="253"/>
        <v>#REF!</v>
      </c>
      <c r="V890" t="e">
        <f t="shared" si="254"/>
        <v>#REF!</v>
      </c>
      <c r="W890" t="e">
        <f t="shared" si="255"/>
        <v>#REF!</v>
      </c>
      <c r="X890" t="e">
        <f t="shared" si="256"/>
        <v>#REF!</v>
      </c>
      <c r="Y890" t="e">
        <f t="shared" si="257"/>
        <v>#REF!</v>
      </c>
      <c r="Z890" t="e">
        <f t="shared" si="258"/>
        <v>#REF!</v>
      </c>
    </row>
    <row r="891" spans="1:26" x14ac:dyDescent="0.3">
      <c r="A891" t="e">
        <f>IF(A890="","",IF($R$3=1,day07Test!A905,'day07'!#REF!))</f>
        <v>#REF!</v>
      </c>
      <c r="B891" t="str">
        <f t="shared" si="259"/>
        <v/>
      </c>
      <c r="C891" t="str">
        <f t="shared" si="263"/>
        <v/>
      </c>
      <c r="D891" t="str">
        <f t="shared" si="263"/>
        <v/>
      </c>
      <c r="E891" t="str">
        <f t="shared" si="263"/>
        <v/>
      </c>
      <c r="F891" t="str">
        <f t="shared" si="263"/>
        <v/>
      </c>
      <c r="G891" t="str">
        <f t="shared" si="262"/>
        <v/>
      </c>
      <c r="H891" t="str">
        <f t="shared" si="262"/>
        <v/>
      </c>
      <c r="I891" t="str">
        <f t="shared" si="262"/>
        <v/>
      </c>
      <c r="J891" t="str">
        <f t="shared" si="262"/>
        <v/>
      </c>
      <c r="K891" t="str">
        <f t="shared" si="262"/>
        <v/>
      </c>
      <c r="L891" t="str">
        <f t="shared" si="262"/>
        <v/>
      </c>
      <c r="M891" t="str">
        <f t="shared" si="261"/>
        <v/>
      </c>
      <c r="N891" t="e">
        <f t="shared" si="246"/>
        <v>#REF!</v>
      </c>
      <c r="O891" t="e">
        <f t="shared" si="247"/>
        <v>#REF!</v>
      </c>
      <c r="P891" t="e">
        <f t="shared" si="248"/>
        <v>#REF!</v>
      </c>
      <c r="Q891" t="e">
        <f t="shared" si="249"/>
        <v>#REF!</v>
      </c>
      <c r="R891" t="e">
        <f t="shared" si="250"/>
        <v>#REF!</v>
      </c>
      <c r="S891" t="e">
        <f t="shared" si="251"/>
        <v>#REF!</v>
      </c>
      <c r="T891" t="e">
        <f t="shared" si="252"/>
        <v>#REF!</v>
      </c>
      <c r="U891" t="e">
        <f t="shared" si="253"/>
        <v>#REF!</v>
      </c>
      <c r="V891" t="e">
        <f t="shared" si="254"/>
        <v>#REF!</v>
      </c>
      <c r="W891" t="e">
        <f t="shared" si="255"/>
        <v>#REF!</v>
      </c>
      <c r="X891" t="e">
        <f t="shared" si="256"/>
        <v>#REF!</v>
      </c>
      <c r="Y891" t="e">
        <f t="shared" si="257"/>
        <v>#REF!</v>
      </c>
      <c r="Z891" t="e">
        <f t="shared" si="258"/>
        <v>#REF!</v>
      </c>
    </row>
    <row r="892" spans="1:26" x14ac:dyDescent="0.3">
      <c r="A892" t="e">
        <f>IF(A891="","",IF($R$3=1,day07Test!A906,'day07'!#REF!))</f>
        <v>#REF!</v>
      </c>
      <c r="B892" t="str">
        <f t="shared" si="259"/>
        <v/>
      </c>
      <c r="C892" t="str">
        <f t="shared" si="263"/>
        <v/>
      </c>
      <c r="D892" t="str">
        <f t="shared" si="263"/>
        <v/>
      </c>
      <c r="E892" t="str">
        <f t="shared" si="263"/>
        <v/>
      </c>
      <c r="F892" t="str">
        <f t="shared" si="263"/>
        <v/>
      </c>
      <c r="G892" t="str">
        <f t="shared" si="262"/>
        <v/>
      </c>
      <c r="H892" t="str">
        <f t="shared" si="262"/>
        <v/>
      </c>
      <c r="I892" t="str">
        <f t="shared" si="262"/>
        <v/>
      </c>
      <c r="J892" t="str">
        <f t="shared" si="262"/>
        <v/>
      </c>
      <c r="K892" t="str">
        <f t="shared" si="262"/>
        <v/>
      </c>
      <c r="L892" t="str">
        <f t="shared" si="262"/>
        <v/>
      </c>
      <c r="M892" t="str">
        <f t="shared" si="261"/>
        <v/>
      </c>
      <c r="N892" t="e">
        <f t="shared" si="246"/>
        <v>#REF!</v>
      </c>
      <c r="O892" t="e">
        <f t="shared" si="247"/>
        <v>#REF!</v>
      </c>
      <c r="P892" t="e">
        <f t="shared" si="248"/>
        <v>#REF!</v>
      </c>
      <c r="Q892" t="e">
        <f t="shared" si="249"/>
        <v>#REF!</v>
      </c>
      <c r="R892" t="e">
        <f t="shared" si="250"/>
        <v>#REF!</v>
      </c>
      <c r="S892" t="e">
        <f t="shared" si="251"/>
        <v>#REF!</v>
      </c>
      <c r="T892" t="e">
        <f t="shared" si="252"/>
        <v>#REF!</v>
      </c>
      <c r="U892" t="e">
        <f t="shared" si="253"/>
        <v>#REF!</v>
      </c>
      <c r="V892" t="e">
        <f t="shared" si="254"/>
        <v>#REF!</v>
      </c>
      <c r="W892" t="e">
        <f t="shared" si="255"/>
        <v>#REF!</v>
      </c>
      <c r="X892" t="e">
        <f t="shared" si="256"/>
        <v>#REF!</v>
      </c>
      <c r="Y892" t="e">
        <f t="shared" si="257"/>
        <v>#REF!</v>
      </c>
      <c r="Z892" t="e">
        <f t="shared" si="258"/>
        <v>#REF!</v>
      </c>
    </row>
    <row r="893" spans="1:26" x14ac:dyDescent="0.3">
      <c r="A893" t="e">
        <f>IF(A892="","",IF($R$3=1,day07Test!A907,'day07'!#REF!))</f>
        <v>#REF!</v>
      </c>
      <c r="B893" t="str">
        <f t="shared" si="259"/>
        <v/>
      </c>
      <c r="C893" t="str">
        <f t="shared" si="263"/>
        <v/>
      </c>
      <c r="D893" t="str">
        <f t="shared" si="263"/>
        <v/>
      </c>
      <c r="E893" t="str">
        <f t="shared" si="263"/>
        <v/>
      </c>
      <c r="F893" t="str">
        <f t="shared" si="263"/>
        <v/>
      </c>
      <c r="G893" t="str">
        <f t="shared" si="262"/>
        <v/>
      </c>
      <c r="H893" t="str">
        <f t="shared" si="262"/>
        <v/>
      </c>
      <c r="I893" t="str">
        <f t="shared" si="262"/>
        <v/>
      </c>
      <c r="J893" t="str">
        <f t="shared" si="262"/>
        <v/>
      </c>
      <c r="K893" t="str">
        <f t="shared" si="262"/>
        <v/>
      </c>
      <c r="L893" t="str">
        <f t="shared" si="262"/>
        <v/>
      </c>
      <c r="M893" t="str">
        <f t="shared" si="261"/>
        <v/>
      </c>
      <c r="N893" t="e">
        <f t="shared" si="246"/>
        <v>#REF!</v>
      </c>
      <c r="O893" t="e">
        <f t="shared" si="247"/>
        <v>#REF!</v>
      </c>
      <c r="P893" t="e">
        <f t="shared" si="248"/>
        <v>#REF!</v>
      </c>
      <c r="Q893" t="e">
        <f t="shared" si="249"/>
        <v>#REF!</v>
      </c>
      <c r="R893" t="e">
        <f t="shared" si="250"/>
        <v>#REF!</v>
      </c>
      <c r="S893" t="e">
        <f t="shared" si="251"/>
        <v>#REF!</v>
      </c>
      <c r="T893" t="e">
        <f t="shared" si="252"/>
        <v>#REF!</v>
      </c>
      <c r="U893" t="e">
        <f t="shared" si="253"/>
        <v>#REF!</v>
      </c>
      <c r="V893" t="e">
        <f t="shared" si="254"/>
        <v>#REF!</v>
      </c>
      <c r="W893" t="e">
        <f t="shared" si="255"/>
        <v>#REF!</v>
      </c>
      <c r="X893" t="e">
        <f t="shared" si="256"/>
        <v>#REF!</v>
      </c>
      <c r="Y893" t="e">
        <f t="shared" si="257"/>
        <v>#REF!</v>
      </c>
      <c r="Z893" t="e">
        <f t="shared" si="258"/>
        <v>#REF!</v>
      </c>
    </row>
    <row r="894" spans="1:26" x14ac:dyDescent="0.3">
      <c r="A894" t="e">
        <f>IF(A893="","",IF($R$3=1,day07Test!A908,'day07'!#REF!))</f>
        <v>#REF!</v>
      </c>
      <c r="B894" t="str">
        <f t="shared" si="259"/>
        <v/>
      </c>
      <c r="C894" t="str">
        <f t="shared" si="263"/>
        <v/>
      </c>
      <c r="D894" t="str">
        <f t="shared" si="263"/>
        <v/>
      </c>
      <c r="E894" t="str">
        <f t="shared" si="263"/>
        <v/>
      </c>
      <c r="F894" t="str">
        <f t="shared" si="263"/>
        <v/>
      </c>
      <c r="G894" t="str">
        <f t="shared" si="262"/>
        <v/>
      </c>
      <c r="H894" t="str">
        <f t="shared" si="262"/>
        <v/>
      </c>
      <c r="I894" t="str">
        <f t="shared" si="262"/>
        <v/>
      </c>
      <c r="J894" t="str">
        <f t="shared" si="262"/>
        <v/>
      </c>
      <c r="K894" t="str">
        <f t="shared" si="262"/>
        <v/>
      </c>
      <c r="L894" t="str">
        <f t="shared" si="262"/>
        <v/>
      </c>
      <c r="M894" t="str">
        <f t="shared" si="261"/>
        <v/>
      </c>
      <c r="N894" t="e">
        <f t="shared" si="246"/>
        <v>#REF!</v>
      </c>
      <c r="O894" t="e">
        <f t="shared" si="247"/>
        <v>#REF!</v>
      </c>
      <c r="P894" t="e">
        <f t="shared" si="248"/>
        <v>#REF!</v>
      </c>
      <c r="Q894" t="e">
        <f t="shared" si="249"/>
        <v>#REF!</v>
      </c>
      <c r="R894" t="e">
        <f t="shared" si="250"/>
        <v>#REF!</v>
      </c>
      <c r="S894" t="e">
        <f t="shared" si="251"/>
        <v>#REF!</v>
      </c>
      <c r="T894" t="e">
        <f t="shared" si="252"/>
        <v>#REF!</v>
      </c>
      <c r="U894" t="e">
        <f t="shared" si="253"/>
        <v>#REF!</v>
      </c>
      <c r="V894" t="e">
        <f t="shared" si="254"/>
        <v>#REF!</v>
      </c>
      <c r="W894" t="e">
        <f t="shared" si="255"/>
        <v>#REF!</v>
      </c>
      <c r="X894" t="e">
        <f t="shared" si="256"/>
        <v>#REF!</v>
      </c>
      <c r="Y894" t="e">
        <f t="shared" si="257"/>
        <v>#REF!</v>
      </c>
      <c r="Z894" t="e">
        <f t="shared" si="258"/>
        <v>#REF!</v>
      </c>
    </row>
    <row r="895" spans="1:26" x14ac:dyDescent="0.3">
      <c r="A895" t="e">
        <f>IF(A894="","",IF($R$3=1,day07Test!A909,'day07'!#REF!))</f>
        <v>#REF!</v>
      </c>
      <c r="B895" t="str">
        <f t="shared" si="259"/>
        <v/>
      </c>
      <c r="C895" t="str">
        <f t="shared" si="263"/>
        <v/>
      </c>
      <c r="D895" t="str">
        <f t="shared" si="263"/>
        <v/>
      </c>
      <c r="E895" t="str">
        <f t="shared" si="263"/>
        <v/>
      </c>
      <c r="F895" t="str">
        <f t="shared" si="263"/>
        <v/>
      </c>
      <c r="G895" t="str">
        <f t="shared" si="262"/>
        <v/>
      </c>
      <c r="H895" t="str">
        <f t="shared" si="262"/>
        <v/>
      </c>
      <c r="I895" t="str">
        <f t="shared" si="262"/>
        <v/>
      </c>
      <c r="J895" t="str">
        <f t="shared" si="262"/>
        <v/>
      </c>
      <c r="K895" t="str">
        <f t="shared" si="262"/>
        <v/>
      </c>
      <c r="L895" t="str">
        <f t="shared" si="262"/>
        <v/>
      </c>
      <c r="M895" t="str">
        <f t="shared" si="261"/>
        <v/>
      </c>
      <c r="N895" t="e">
        <f t="shared" si="246"/>
        <v>#REF!</v>
      </c>
      <c r="O895" t="e">
        <f t="shared" si="247"/>
        <v>#REF!</v>
      </c>
      <c r="P895" t="e">
        <f t="shared" si="248"/>
        <v>#REF!</v>
      </c>
      <c r="Q895" t="e">
        <f t="shared" si="249"/>
        <v>#REF!</v>
      </c>
      <c r="R895" t="e">
        <f t="shared" si="250"/>
        <v>#REF!</v>
      </c>
      <c r="S895" t="e">
        <f t="shared" si="251"/>
        <v>#REF!</v>
      </c>
      <c r="T895" t="e">
        <f t="shared" si="252"/>
        <v>#REF!</v>
      </c>
      <c r="U895" t="e">
        <f t="shared" si="253"/>
        <v>#REF!</v>
      </c>
      <c r="V895" t="e">
        <f t="shared" si="254"/>
        <v>#REF!</v>
      </c>
      <c r="W895" t="e">
        <f t="shared" si="255"/>
        <v>#REF!</v>
      </c>
      <c r="X895" t="e">
        <f t="shared" si="256"/>
        <v>#REF!</v>
      </c>
      <c r="Y895" t="e">
        <f t="shared" si="257"/>
        <v>#REF!</v>
      </c>
      <c r="Z895" t="e">
        <f t="shared" si="258"/>
        <v>#REF!</v>
      </c>
    </row>
    <row r="896" spans="1:26" x14ac:dyDescent="0.3">
      <c r="A896" t="e">
        <f>IF(A895="","",IF($R$3=1,day07Test!A910,'day07'!#REF!))</f>
        <v>#REF!</v>
      </c>
      <c r="B896" t="str">
        <f t="shared" si="259"/>
        <v/>
      </c>
      <c r="C896" t="str">
        <f t="shared" si="263"/>
        <v/>
      </c>
      <c r="D896" t="str">
        <f t="shared" si="263"/>
        <v/>
      </c>
      <c r="E896" t="str">
        <f t="shared" si="263"/>
        <v/>
      </c>
      <c r="F896" t="str">
        <f t="shared" si="263"/>
        <v/>
      </c>
      <c r="G896" t="str">
        <f t="shared" si="262"/>
        <v/>
      </c>
      <c r="H896" t="str">
        <f t="shared" si="262"/>
        <v/>
      </c>
      <c r="I896" t="str">
        <f t="shared" si="262"/>
        <v/>
      </c>
      <c r="J896" t="str">
        <f t="shared" si="262"/>
        <v/>
      </c>
      <c r="K896" t="str">
        <f t="shared" si="262"/>
        <v/>
      </c>
      <c r="L896" t="str">
        <f t="shared" si="262"/>
        <v/>
      </c>
      <c r="M896" t="str">
        <f t="shared" si="261"/>
        <v/>
      </c>
      <c r="N896" t="e">
        <f t="shared" si="246"/>
        <v>#REF!</v>
      </c>
      <c r="O896" t="e">
        <f t="shared" si="247"/>
        <v>#REF!</v>
      </c>
      <c r="P896" t="e">
        <f t="shared" si="248"/>
        <v>#REF!</v>
      </c>
      <c r="Q896" t="e">
        <f t="shared" si="249"/>
        <v>#REF!</v>
      </c>
      <c r="R896" t="e">
        <f t="shared" si="250"/>
        <v>#REF!</v>
      </c>
      <c r="S896" t="e">
        <f t="shared" si="251"/>
        <v>#REF!</v>
      </c>
      <c r="T896" t="e">
        <f t="shared" si="252"/>
        <v>#REF!</v>
      </c>
      <c r="U896" t="e">
        <f t="shared" si="253"/>
        <v>#REF!</v>
      </c>
      <c r="V896" t="e">
        <f t="shared" si="254"/>
        <v>#REF!</v>
      </c>
      <c r="W896" t="e">
        <f t="shared" si="255"/>
        <v>#REF!</v>
      </c>
      <c r="X896" t="e">
        <f t="shared" si="256"/>
        <v>#REF!</v>
      </c>
      <c r="Y896" t="e">
        <f t="shared" si="257"/>
        <v>#REF!</v>
      </c>
      <c r="Z896" t="e">
        <f t="shared" si="258"/>
        <v>#REF!</v>
      </c>
    </row>
    <row r="897" spans="1:26" x14ac:dyDescent="0.3">
      <c r="A897" t="e">
        <f>IF(A896="","",IF($R$3=1,day07Test!A911,'day07'!#REF!))</f>
        <v>#REF!</v>
      </c>
      <c r="B897" t="str">
        <f t="shared" si="259"/>
        <v/>
      </c>
      <c r="C897" t="str">
        <f t="shared" si="263"/>
        <v/>
      </c>
      <c r="D897" t="str">
        <f t="shared" si="263"/>
        <v/>
      </c>
      <c r="E897" t="str">
        <f t="shared" si="263"/>
        <v/>
      </c>
      <c r="F897" t="str">
        <f t="shared" si="263"/>
        <v/>
      </c>
      <c r="G897" t="str">
        <f t="shared" si="262"/>
        <v/>
      </c>
      <c r="H897" t="str">
        <f t="shared" si="262"/>
        <v/>
      </c>
      <c r="I897" t="str">
        <f t="shared" si="262"/>
        <v/>
      </c>
      <c r="J897" t="str">
        <f t="shared" si="262"/>
        <v/>
      </c>
      <c r="K897" t="str">
        <f t="shared" si="262"/>
        <v/>
      </c>
      <c r="L897" t="str">
        <f t="shared" si="262"/>
        <v/>
      </c>
      <c r="M897" t="str">
        <f t="shared" si="261"/>
        <v/>
      </c>
      <c r="N897" t="e">
        <f t="shared" si="246"/>
        <v>#REF!</v>
      </c>
      <c r="O897" t="e">
        <f t="shared" si="247"/>
        <v>#REF!</v>
      </c>
      <c r="P897" t="e">
        <f t="shared" si="248"/>
        <v>#REF!</v>
      </c>
      <c r="Q897" t="e">
        <f t="shared" si="249"/>
        <v>#REF!</v>
      </c>
      <c r="R897" t="e">
        <f t="shared" si="250"/>
        <v>#REF!</v>
      </c>
      <c r="S897" t="e">
        <f t="shared" si="251"/>
        <v>#REF!</v>
      </c>
      <c r="T897" t="e">
        <f t="shared" si="252"/>
        <v>#REF!</v>
      </c>
      <c r="U897" t="e">
        <f t="shared" si="253"/>
        <v>#REF!</v>
      </c>
      <c r="V897" t="e">
        <f t="shared" si="254"/>
        <v>#REF!</v>
      </c>
      <c r="W897" t="e">
        <f t="shared" si="255"/>
        <v>#REF!</v>
      </c>
      <c r="X897" t="e">
        <f t="shared" si="256"/>
        <v>#REF!</v>
      </c>
      <c r="Y897" t="e">
        <f t="shared" si="257"/>
        <v>#REF!</v>
      </c>
      <c r="Z897" t="e">
        <f t="shared" si="258"/>
        <v>#REF!</v>
      </c>
    </row>
    <row r="898" spans="1:26" x14ac:dyDescent="0.3">
      <c r="A898" t="e">
        <f>IF(A897="","",IF($R$3=1,day07Test!A912,'day07'!#REF!))</f>
        <v>#REF!</v>
      </c>
      <c r="B898" t="str">
        <f t="shared" si="259"/>
        <v/>
      </c>
      <c r="C898" t="str">
        <f t="shared" si="263"/>
        <v/>
      </c>
      <c r="D898" t="str">
        <f t="shared" si="263"/>
        <v/>
      </c>
      <c r="E898" t="str">
        <f t="shared" si="263"/>
        <v/>
      </c>
      <c r="F898" t="str">
        <f t="shared" si="263"/>
        <v/>
      </c>
      <c r="G898" t="str">
        <f t="shared" si="262"/>
        <v/>
      </c>
      <c r="H898" t="str">
        <f t="shared" si="262"/>
        <v/>
      </c>
      <c r="I898" t="str">
        <f t="shared" si="262"/>
        <v/>
      </c>
      <c r="J898" t="str">
        <f t="shared" si="262"/>
        <v/>
      </c>
      <c r="K898" t="str">
        <f t="shared" si="262"/>
        <v/>
      </c>
      <c r="L898" t="str">
        <f t="shared" si="262"/>
        <v/>
      </c>
      <c r="M898" t="str">
        <f t="shared" si="261"/>
        <v/>
      </c>
      <c r="N898" t="e">
        <f t="shared" si="246"/>
        <v>#REF!</v>
      </c>
      <c r="O898" t="e">
        <f t="shared" si="247"/>
        <v>#REF!</v>
      </c>
      <c r="P898" t="e">
        <f t="shared" si="248"/>
        <v>#REF!</v>
      </c>
      <c r="Q898" t="e">
        <f t="shared" si="249"/>
        <v>#REF!</v>
      </c>
      <c r="R898" t="e">
        <f t="shared" si="250"/>
        <v>#REF!</v>
      </c>
      <c r="S898" t="e">
        <f t="shared" si="251"/>
        <v>#REF!</v>
      </c>
      <c r="T898" t="e">
        <f t="shared" si="252"/>
        <v>#REF!</v>
      </c>
      <c r="U898" t="e">
        <f t="shared" si="253"/>
        <v>#REF!</v>
      </c>
      <c r="V898" t="e">
        <f t="shared" si="254"/>
        <v>#REF!</v>
      </c>
      <c r="W898" t="e">
        <f t="shared" si="255"/>
        <v>#REF!</v>
      </c>
      <c r="X898" t="e">
        <f t="shared" si="256"/>
        <v>#REF!</v>
      </c>
      <c r="Y898" t="e">
        <f t="shared" si="257"/>
        <v>#REF!</v>
      </c>
      <c r="Z898" t="e">
        <f t="shared" si="258"/>
        <v>#REF!</v>
      </c>
    </row>
    <row r="899" spans="1:26" x14ac:dyDescent="0.3">
      <c r="A899" t="e">
        <f>IF(A898="","",IF($R$3=1,day07Test!A913,'day07'!#REF!))</f>
        <v>#REF!</v>
      </c>
      <c r="B899" t="str">
        <f t="shared" si="259"/>
        <v/>
      </c>
      <c r="C899" t="str">
        <f t="shared" si="263"/>
        <v/>
      </c>
      <c r="D899" t="str">
        <f t="shared" si="263"/>
        <v/>
      </c>
      <c r="E899" t="str">
        <f t="shared" si="263"/>
        <v/>
      </c>
      <c r="F899" t="str">
        <f t="shared" si="263"/>
        <v/>
      </c>
      <c r="G899" t="str">
        <f t="shared" si="262"/>
        <v/>
      </c>
      <c r="H899" t="str">
        <f t="shared" si="262"/>
        <v/>
      </c>
      <c r="I899" t="str">
        <f t="shared" si="262"/>
        <v/>
      </c>
      <c r="J899" t="str">
        <f t="shared" si="262"/>
        <v/>
      </c>
      <c r="K899" t="str">
        <f t="shared" si="262"/>
        <v/>
      </c>
      <c r="L899" t="str">
        <f t="shared" si="262"/>
        <v/>
      </c>
      <c r="M899" t="str">
        <f t="shared" si="261"/>
        <v/>
      </c>
      <c r="N899" t="e">
        <f t="shared" si="246"/>
        <v>#REF!</v>
      </c>
      <c r="O899" t="e">
        <f t="shared" si="247"/>
        <v>#REF!</v>
      </c>
      <c r="P899" t="e">
        <f t="shared" si="248"/>
        <v>#REF!</v>
      </c>
      <c r="Q899" t="e">
        <f t="shared" si="249"/>
        <v>#REF!</v>
      </c>
      <c r="R899" t="e">
        <f t="shared" si="250"/>
        <v>#REF!</v>
      </c>
      <c r="S899" t="e">
        <f t="shared" si="251"/>
        <v>#REF!</v>
      </c>
      <c r="T899" t="e">
        <f t="shared" si="252"/>
        <v>#REF!</v>
      </c>
      <c r="U899" t="e">
        <f t="shared" si="253"/>
        <v>#REF!</v>
      </c>
      <c r="V899" t="e">
        <f t="shared" si="254"/>
        <v>#REF!</v>
      </c>
      <c r="W899" t="e">
        <f t="shared" si="255"/>
        <v>#REF!</v>
      </c>
      <c r="X899" t="e">
        <f t="shared" si="256"/>
        <v>#REF!</v>
      </c>
      <c r="Y899" t="e">
        <f t="shared" si="257"/>
        <v>#REF!</v>
      </c>
      <c r="Z899" t="e">
        <f t="shared" si="258"/>
        <v>#REF!</v>
      </c>
    </row>
    <row r="900" spans="1:26" x14ac:dyDescent="0.3">
      <c r="A900" t="e">
        <f>IF(A899="","",IF($R$3=1,day07Test!A914,'day07'!#REF!))</f>
        <v>#REF!</v>
      </c>
      <c r="B900" t="str">
        <f t="shared" si="259"/>
        <v/>
      </c>
      <c r="C900" t="str">
        <f t="shared" si="263"/>
        <v/>
      </c>
      <c r="D900" t="str">
        <f t="shared" si="263"/>
        <v/>
      </c>
      <c r="E900" t="str">
        <f t="shared" si="263"/>
        <v/>
      </c>
      <c r="F900" t="str">
        <f t="shared" si="263"/>
        <v/>
      </c>
      <c r="G900" t="str">
        <f t="shared" si="262"/>
        <v/>
      </c>
      <c r="H900" t="str">
        <f t="shared" si="262"/>
        <v/>
      </c>
      <c r="I900" t="str">
        <f t="shared" si="262"/>
        <v/>
      </c>
      <c r="J900" t="str">
        <f t="shared" si="262"/>
        <v/>
      </c>
      <c r="K900" t="str">
        <f t="shared" si="262"/>
        <v/>
      </c>
      <c r="L900" t="str">
        <f t="shared" si="262"/>
        <v/>
      </c>
      <c r="M900" t="str">
        <f t="shared" si="261"/>
        <v/>
      </c>
      <c r="N900" t="e">
        <f t="shared" si="246"/>
        <v>#REF!</v>
      </c>
      <c r="O900" t="e">
        <f t="shared" si="247"/>
        <v>#REF!</v>
      </c>
      <c r="P900" t="e">
        <f t="shared" si="248"/>
        <v>#REF!</v>
      </c>
      <c r="Q900" t="e">
        <f t="shared" si="249"/>
        <v>#REF!</v>
      </c>
      <c r="R900" t="e">
        <f t="shared" si="250"/>
        <v>#REF!</v>
      </c>
      <c r="S900" t="e">
        <f t="shared" si="251"/>
        <v>#REF!</v>
      </c>
      <c r="T900" t="e">
        <f t="shared" si="252"/>
        <v>#REF!</v>
      </c>
      <c r="U900" t="e">
        <f t="shared" si="253"/>
        <v>#REF!</v>
      </c>
      <c r="V900" t="e">
        <f t="shared" si="254"/>
        <v>#REF!</v>
      </c>
      <c r="W900" t="e">
        <f t="shared" si="255"/>
        <v>#REF!</v>
      </c>
      <c r="X900" t="e">
        <f t="shared" si="256"/>
        <v>#REF!</v>
      </c>
      <c r="Y900" t="e">
        <f t="shared" si="257"/>
        <v>#REF!</v>
      </c>
      <c r="Z900" t="e">
        <f t="shared" si="258"/>
        <v>#REF!</v>
      </c>
    </row>
    <row r="901" spans="1:26" x14ac:dyDescent="0.3">
      <c r="A901" t="e">
        <f>IF(A900="","",IF($R$3=1,day07Test!A915,'day07'!#REF!))</f>
        <v>#REF!</v>
      </c>
      <c r="B901" t="str">
        <f t="shared" si="259"/>
        <v/>
      </c>
      <c r="C901" t="str">
        <f t="shared" si="263"/>
        <v/>
      </c>
      <c r="D901" t="str">
        <f t="shared" si="263"/>
        <v/>
      </c>
      <c r="E901" t="str">
        <f t="shared" si="263"/>
        <v/>
      </c>
      <c r="F901" t="str">
        <f t="shared" si="263"/>
        <v/>
      </c>
      <c r="G901" t="str">
        <f t="shared" si="262"/>
        <v/>
      </c>
      <c r="H901" t="str">
        <f t="shared" si="262"/>
        <v/>
      </c>
      <c r="I901" t="str">
        <f t="shared" si="262"/>
        <v/>
      </c>
      <c r="J901" t="str">
        <f t="shared" si="262"/>
        <v/>
      </c>
      <c r="K901" t="str">
        <f t="shared" si="262"/>
        <v/>
      </c>
      <c r="L901" t="str">
        <f t="shared" si="262"/>
        <v/>
      </c>
      <c r="M901" t="str">
        <f t="shared" si="261"/>
        <v/>
      </c>
      <c r="N901" t="e">
        <f t="shared" si="246"/>
        <v>#REF!</v>
      </c>
      <c r="O901" t="e">
        <f t="shared" si="247"/>
        <v>#REF!</v>
      </c>
      <c r="P901" t="e">
        <f t="shared" si="248"/>
        <v>#REF!</v>
      </c>
      <c r="Q901" t="e">
        <f t="shared" si="249"/>
        <v>#REF!</v>
      </c>
      <c r="R901" t="e">
        <f t="shared" si="250"/>
        <v>#REF!</v>
      </c>
      <c r="S901" t="e">
        <f t="shared" si="251"/>
        <v>#REF!</v>
      </c>
      <c r="T901" t="e">
        <f t="shared" si="252"/>
        <v>#REF!</v>
      </c>
      <c r="U901" t="e">
        <f t="shared" si="253"/>
        <v>#REF!</v>
      </c>
      <c r="V901" t="e">
        <f t="shared" si="254"/>
        <v>#REF!</v>
      </c>
      <c r="W901" t="e">
        <f t="shared" si="255"/>
        <v>#REF!</v>
      </c>
      <c r="X901" t="e">
        <f t="shared" si="256"/>
        <v>#REF!</v>
      </c>
      <c r="Y901" t="e">
        <f t="shared" si="257"/>
        <v>#REF!</v>
      </c>
      <c r="Z901" t="e">
        <f t="shared" si="258"/>
        <v>#REF!</v>
      </c>
    </row>
    <row r="902" spans="1:26" x14ac:dyDescent="0.3">
      <c r="A902" t="e">
        <f>IF(A901="","",IF($R$3=1,day07Test!A916,'day07'!#REF!))</f>
        <v>#REF!</v>
      </c>
      <c r="B902" t="str">
        <f t="shared" si="259"/>
        <v/>
      </c>
      <c r="C902" t="str">
        <f t="shared" si="263"/>
        <v/>
      </c>
      <c r="D902" t="str">
        <f t="shared" si="263"/>
        <v/>
      </c>
      <c r="E902" t="str">
        <f t="shared" si="263"/>
        <v/>
      </c>
      <c r="F902" t="str">
        <f t="shared" si="263"/>
        <v/>
      </c>
      <c r="G902" t="str">
        <f t="shared" si="262"/>
        <v/>
      </c>
      <c r="H902" t="str">
        <f t="shared" si="262"/>
        <v/>
      </c>
      <c r="I902" t="str">
        <f t="shared" si="262"/>
        <v/>
      </c>
      <c r="J902" t="str">
        <f t="shared" si="262"/>
        <v/>
      </c>
      <c r="K902" t="str">
        <f t="shared" si="262"/>
        <v/>
      </c>
      <c r="L902" t="str">
        <f t="shared" si="262"/>
        <v/>
      </c>
      <c r="M902" t="str">
        <f t="shared" si="261"/>
        <v/>
      </c>
      <c r="N902" t="e">
        <f t="shared" si="246"/>
        <v>#REF!</v>
      </c>
      <c r="O902" t="e">
        <f t="shared" si="247"/>
        <v>#REF!</v>
      </c>
      <c r="P902" t="e">
        <f t="shared" si="248"/>
        <v>#REF!</v>
      </c>
      <c r="Q902" t="e">
        <f t="shared" si="249"/>
        <v>#REF!</v>
      </c>
      <c r="R902" t="e">
        <f t="shared" si="250"/>
        <v>#REF!</v>
      </c>
      <c r="S902" t="e">
        <f t="shared" si="251"/>
        <v>#REF!</v>
      </c>
      <c r="T902" t="e">
        <f t="shared" si="252"/>
        <v>#REF!</v>
      </c>
      <c r="U902" t="e">
        <f t="shared" si="253"/>
        <v>#REF!</v>
      </c>
      <c r="V902" t="e">
        <f t="shared" si="254"/>
        <v>#REF!</v>
      </c>
      <c r="W902" t="e">
        <f t="shared" si="255"/>
        <v>#REF!</v>
      </c>
      <c r="X902" t="e">
        <f t="shared" si="256"/>
        <v>#REF!</v>
      </c>
      <c r="Y902" t="e">
        <f t="shared" si="257"/>
        <v>#REF!</v>
      </c>
      <c r="Z902" t="e">
        <f t="shared" si="258"/>
        <v>#REF!</v>
      </c>
    </row>
    <row r="903" spans="1:26" x14ac:dyDescent="0.3">
      <c r="A903" t="e">
        <f>IF(A902="","",IF($R$3=1,day07Test!A917,'day07'!#REF!))</f>
        <v>#REF!</v>
      </c>
      <c r="B903" t="str">
        <f t="shared" si="259"/>
        <v/>
      </c>
      <c r="C903" t="str">
        <f t="shared" si="263"/>
        <v/>
      </c>
      <c r="D903" t="str">
        <f t="shared" si="263"/>
        <v/>
      </c>
      <c r="E903" t="str">
        <f t="shared" si="263"/>
        <v/>
      </c>
      <c r="F903" t="str">
        <f t="shared" si="263"/>
        <v/>
      </c>
      <c r="G903" t="str">
        <f t="shared" si="262"/>
        <v/>
      </c>
      <c r="H903" t="str">
        <f t="shared" si="262"/>
        <v/>
      </c>
      <c r="I903" t="str">
        <f t="shared" si="262"/>
        <v/>
      </c>
      <c r="J903" t="str">
        <f t="shared" si="262"/>
        <v/>
      </c>
      <c r="K903" t="str">
        <f t="shared" si="262"/>
        <v/>
      </c>
      <c r="L903" t="str">
        <f t="shared" si="262"/>
        <v/>
      </c>
      <c r="M903" t="str">
        <f t="shared" si="261"/>
        <v/>
      </c>
      <c r="N903" t="e">
        <f t="shared" si="246"/>
        <v>#REF!</v>
      </c>
      <c r="O903" t="e">
        <f t="shared" si="247"/>
        <v>#REF!</v>
      </c>
      <c r="P903" t="e">
        <f t="shared" si="248"/>
        <v>#REF!</v>
      </c>
      <c r="Q903" t="e">
        <f t="shared" si="249"/>
        <v>#REF!</v>
      </c>
      <c r="R903" t="e">
        <f t="shared" si="250"/>
        <v>#REF!</v>
      </c>
      <c r="S903" t="e">
        <f t="shared" si="251"/>
        <v>#REF!</v>
      </c>
      <c r="T903" t="e">
        <f t="shared" si="252"/>
        <v>#REF!</v>
      </c>
      <c r="U903" t="e">
        <f t="shared" si="253"/>
        <v>#REF!</v>
      </c>
      <c r="V903" t="e">
        <f t="shared" si="254"/>
        <v>#REF!</v>
      </c>
      <c r="W903" t="e">
        <f t="shared" si="255"/>
        <v>#REF!</v>
      </c>
      <c r="X903" t="e">
        <f t="shared" si="256"/>
        <v>#REF!</v>
      </c>
      <c r="Y903" t="e">
        <f t="shared" si="257"/>
        <v>#REF!</v>
      </c>
      <c r="Z903" t="e">
        <f t="shared" si="258"/>
        <v>#REF!</v>
      </c>
    </row>
    <row r="904" spans="1:26" x14ac:dyDescent="0.3">
      <c r="A904" t="e">
        <f>IF(A903="","",IF($R$3=1,day07Test!A918,'day07'!#REF!))</f>
        <v>#REF!</v>
      </c>
      <c r="B904" t="str">
        <f t="shared" si="259"/>
        <v/>
      </c>
      <c r="C904" t="str">
        <f t="shared" si="263"/>
        <v/>
      </c>
      <c r="D904" t="str">
        <f t="shared" si="263"/>
        <v/>
      </c>
      <c r="E904" t="str">
        <f t="shared" si="263"/>
        <v/>
      </c>
      <c r="F904" t="str">
        <f t="shared" si="263"/>
        <v/>
      </c>
      <c r="G904" t="str">
        <f t="shared" si="262"/>
        <v/>
      </c>
      <c r="H904" t="str">
        <f t="shared" si="262"/>
        <v/>
      </c>
      <c r="I904" t="str">
        <f t="shared" si="262"/>
        <v/>
      </c>
      <c r="J904" t="str">
        <f t="shared" si="262"/>
        <v/>
      </c>
      <c r="K904" t="str">
        <f t="shared" si="262"/>
        <v/>
      </c>
      <c r="L904" t="str">
        <f t="shared" si="262"/>
        <v/>
      </c>
      <c r="M904" t="str">
        <f t="shared" si="261"/>
        <v/>
      </c>
      <c r="N904" t="e">
        <f t="shared" si="246"/>
        <v>#REF!</v>
      </c>
      <c r="O904" t="e">
        <f t="shared" si="247"/>
        <v>#REF!</v>
      </c>
      <c r="P904" t="e">
        <f t="shared" si="248"/>
        <v>#REF!</v>
      </c>
      <c r="Q904" t="e">
        <f t="shared" si="249"/>
        <v>#REF!</v>
      </c>
      <c r="R904" t="e">
        <f t="shared" si="250"/>
        <v>#REF!</v>
      </c>
      <c r="S904" t="e">
        <f t="shared" si="251"/>
        <v>#REF!</v>
      </c>
      <c r="T904" t="e">
        <f t="shared" si="252"/>
        <v>#REF!</v>
      </c>
      <c r="U904" t="e">
        <f t="shared" si="253"/>
        <v>#REF!</v>
      </c>
      <c r="V904" t="e">
        <f t="shared" si="254"/>
        <v>#REF!</v>
      </c>
      <c r="W904" t="e">
        <f t="shared" si="255"/>
        <v>#REF!</v>
      </c>
      <c r="X904" t="e">
        <f t="shared" si="256"/>
        <v>#REF!</v>
      </c>
      <c r="Y904" t="e">
        <f t="shared" si="257"/>
        <v>#REF!</v>
      </c>
      <c r="Z904" t="e">
        <f t="shared" si="258"/>
        <v>#REF!</v>
      </c>
    </row>
    <row r="905" spans="1:26" x14ac:dyDescent="0.3">
      <c r="A905" t="e">
        <f>IF(A904="","",IF($R$3=1,day07Test!A919,'day07'!#REF!))</f>
        <v>#REF!</v>
      </c>
      <c r="B905" t="str">
        <f t="shared" si="259"/>
        <v/>
      </c>
      <c r="C905" t="str">
        <f t="shared" si="263"/>
        <v/>
      </c>
      <c r="D905" t="str">
        <f t="shared" si="263"/>
        <v/>
      </c>
      <c r="E905" t="str">
        <f t="shared" si="263"/>
        <v/>
      </c>
      <c r="F905" t="str">
        <f t="shared" si="263"/>
        <v/>
      </c>
      <c r="G905" t="str">
        <f t="shared" si="262"/>
        <v/>
      </c>
      <c r="H905" t="str">
        <f t="shared" si="262"/>
        <v/>
      </c>
      <c r="I905" t="str">
        <f t="shared" si="262"/>
        <v/>
      </c>
      <c r="J905" t="str">
        <f t="shared" si="262"/>
        <v/>
      </c>
      <c r="K905" t="str">
        <f t="shared" si="262"/>
        <v/>
      </c>
      <c r="L905" t="str">
        <f t="shared" si="262"/>
        <v/>
      </c>
      <c r="M905" t="str">
        <f t="shared" si="261"/>
        <v/>
      </c>
      <c r="N905" t="e">
        <f t="shared" si="246"/>
        <v>#REF!</v>
      </c>
      <c r="O905" t="e">
        <f t="shared" si="247"/>
        <v>#REF!</v>
      </c>
      <c r="P905" t="e">
        <f t="shared" si="248"/>
        <v>#REF!</v>
      </c>
      <c r="Q905" t="e">
        <f t="shared" si="249"/>
        <v>#REF!</v>
      </c>
      <c r="R905" t="e">
        <f t="shared" si="250"/>
        <v>#REF!</v>
      </c>
      <c r="S905" t="e">
        <f t="shared" si="251"/>
        <v>#REF!</v>
      </c>
      <c r="T905" t="e">
        <f t="shared" si="252"/>
        <v>#REF!</v>
      </c>
      <c r="U905" t="e">
        <f t="shared" si="253"/>
        <v>#REF!</v>
      </c>
      <c r="V905" t="e">
        <f t="shared" si="254"/>
        <v>#REF!</v>
      </c>
      <c r="W905" t="e">
        <f t="shared" si="255"/>
        <v>#REF!</v>
      </c>
      <c r="X905" t="e">
        <f t="shared" si="256"/>
        <v>#REF!</v>
      </c>
      <c r="Y905" t="e">
        <f t="shared" si="257"/>
        <v>#REF!</v>
      </c>
      <c r="Z905" t="e">
        <f t="shared" si="258"/>
        <v>#REF!</v>
      </c>
    </row>
    <row r="906" spans="1:26" x14ac:dyDescent="0.3">
      <c r="A906" t="e">
        <f>IF(A905="","",IF($R$3=1,day07Test!A920,'day07'!#REF!))</f>
        <v>#REF!</v>
      </c>
      <c r="B906" t="str">
        <f t="shared" si="259"/>
        <v/>
      </c>
      <c r="C906" t="str">
        <f t="shared" si="263"/>
        <v/>
      </c>
      <c r="D906" t="str">
        <f t="shared" si="263"/>
        <v/>
      </c>
      <c r="E906" t="str">
        <f t="shared" si="263"/>
        <v/>
      </c>
      <c r="F906" t="str">
        <f t="shared" si="263"/>
        <v/>
      </c>
      <c r="G906" t="str">
        <f t="shared" si="262"/>
        <v/>
      </c>
      <c r="H906" t="str">
        <f t="shared" si="262"/>
        <v/>
      </c>
      <c r="I906" t="str">
        <f t="shared" si="262"/>
        <v/>
      </c>
      <c r="J906" t="str">
        <f t="shared" si="262"/>
        <v/>
      </c>
      <c r="K906" t="str">
        <f t="shared" si="262"/>
        <v/>
      </c>
      <c r="L906" t="str">
        <f t="shared" si="262"/>
        <v/>
      </c>
      <c r="M906" t="str">
        <f t="shared" si="261"/>
        <v/>
      </c>
      <c r="N906" t="e">
        <f t="shared" si="246"/>
        <v>#REF!</v>
      </c>
      <c r="O906" t="e">
        <f t="shared" si="247"/>
        <v>#REF!</v>
      </c>
      <c r="P906" t="e">
        <f t="shared" si="248"/>
        <v>#REF!</v>
      </c>
      <c r="Q906" t="e">
        <f t="shared" si="249"/>
        <v>#REF!</v>
      </c>
      <c r="R906" t="e">
        <f t="shared" si="250"/>
        <v>#REF!</v>
      </c>
      <c r="S906" t="e">
        <f t="shared" si="251"/>
        <v>#REF!</v>
      </c>
      <c r="T906" t="e">
        <f t="shared" si="252"/>
        <v>#REF!</v>
      </c>
      <c r="U906" t="e">
        <f t="shared" si="253"/>
        <v>#REF!</v>
      </c>
      <c r="V906" t="e">
        <f t="shared" si="254"/>
        <v>#REF!</v>
      </c>
      <c r="W906" t="e">
        <f t="shared" si="255"/>
        <v>#REF!</v>
      </c>
      <c r="X906" t="e">
        <f t="shared" si="256"/>
        <v>#REF!</v>
      </c>
      <c r="Y906" t="e">
        <f t="shared" si="257"/>
        <v>#REF!</v>
      </c>
      <c r="Z906" t="e">
        <f t="shared" si="258"/>
        <v>#REF!</v>
      </c>
    </row>
    <row r="907" spans="1:26" x14ac:dyDescent="0.3">
      <c r="A907" t="e">
        <f>IF(A906="","",IF($R$3=1,day07Test!A921,'day07'!#REF!))</f>
        <v>#REF!</v>
      </c>
      <c r="B907" t="str">
        <f t="shared" si="259"/>
        <v/>
      </c>
      <c r="C907" t="str">
        <f t="shared" si="263"/>
        <v/>
      </c>
      <c r="D907" t="str">
        <f t="shared" si="263"/>
        <v/>
      </c>
      <c r="E907" t="str">
        <f t="shared" si="263"/>
        <v/>
      </c>
      <c r="F907" t="str">
        <f t="shared" si="263"/>
        <v/>
      </c>
      <c r="G907" t="str">
        <f t="shared" si="262"/>
        <v/>
      </c>
      <c r="H907" t="str">
        <f t="shared" si="262"/>
        <v/>
      </c>
      <c r="I907" t="str">
        <f t="shared" si="262"/>
        <v/>
      </c>
      <c r="J907" t="str">
        <f t="shared" si="262"/>
        <v/>
      </c>
      <c r="K907" t="str">
        <f t="shared" si="262"/>
        <v/>
      </c>
      <c r="L907" t="str">
        <f t="shared" si="262"/>
        <v/>
      </c>
      <c r="M907" t="str">
        <f t="shared" si="261"/>
        <v/>
      </c>
      <c r="N907" t="e">
        <f t="shared" ref="N907:N970" si="264">IF($A907&lt;&gt;"",TRUE,"")</f>
        <v>#REF!</v>
      </c>
      <c r="O907" t="e">
        <f t="shared" ref="O907:O970" si="265">IF($A907="","",AND(N907,B$8=B907))</f>
        <v>#REF!</v>
      </c>
      <c r="P907" t="e">
        <f t="shared" ref="P907:P970" si="266">IF($A907="","",AND(O907,C$8=C907))</f>
        <v>#REF!</v>
      </c>
      <c r="Q907" t="e">
        <f t="shared" ref="Q907:Q970" si="267">IF($A907="","",AND(P907,D$8=D907))</f>
        <v>#REF!</v>
      </c>
      <c r="R907" t="e">
        <f t="shared" ref="R907:R970" si="268">IF($A907="","",AND(Q907,E$8=E907))</f>
        <v>#REF!</v>
      </c>
      <c r="S907" t="e">
        <f t="shared" ref="S907:S970" si="269">IF($A907="","",AND(R907,F$8=F907))</f>
        <v>#REF!</v>
      </c>
      <c r="T907" t="e">
        <f t="shared" ref="T907:T970" si="270">IF($A907="","",AND(S907,G$8=G907))</f>
        <v>#REF!</v>
      </c>
      <c r="U907" t="e">
        <f t="shared" ref="U907:U970" si="271">IF($A907="","",AND(T907,H$8=H907))</f>
        <v>#REF!</v>
      </c>
      <c r="V907" t="e">
        <f t="shared" ref="V907:V970" si="272">IF($A907="","",AND(U907,I$8=I907))</f>
        <v>#REF!</v>
      </c>
      <c r="W907" t="e">
        <f t="shared" ref="W907:W970" si="273">IF($A907="","",AND(V907,J$8=J907))</f>
        <v>#REF!</v>
      </c>
      <c r="X907" t="e">
        <f t="shared" ref="X907:X970" si="274">IF($A907="","",AND(W907,K$8=K907))</f>
        <v>#REF!</v>
      </c>
      <c r="Y907" t="e">
        <f t="shared" ref="Y907:Y970" si="275">IF($A907="","",AND(X907,L$8=L907))</f>
        <v>#REF!</v>
      </c>
      <c r="Z907" t="e">
        <f t="shared" ref="Z907:Z970" si="276">IF($A907="","",AND(Y907,M$8=M907))</f>
        <v>#REF!</v>
      </c>
    </row>
    <row r="908" spans="1:26" x14ac:dyDescent="0.3">
      <c r="A908" t="e">
        <f>IF(A907="","",IF($R$3=1,day07Test!A922,'day07'!#REF!))</f>
        <v>#REF!</v>
      </c>
      <c r="B908" t="str">
        <f t="shared" si="259"/>
        <v/>
      </c>
      <c r="C908" t="str">
        <f t="shared" si="263"/>
        <v/>
      </c>
      <c r="D908" t="str">
        <f t="shared" si="263"/>
        <v/>
      </c>
      <c r="E908" t="str">
        <f t="shared" si="263"/>
        <v/>
      </c>
      <c r="F908" t="str">
        <f t="shared" si="263"/>
        <v/>
      </c>
      <c r="G908" t="str">
        <f t="shared" si="262"/>
        <v/>
      </c>
      <c r="H908" t="str">
        <f t="shared" si="262"/>
        <v/>
      </c>
      <c r="I908" t="str">
        <f t="shared" si="262"/>
        <v/>
      </c>
      <c r="J908" t="str">
        <f t="shared" si="262"/>
        <v/>
      </c>
      <c r="K908" t="str">
        <f t="shared" si="262"/>
        <v/>
      </c>
      <c r="L908" t="str">
        <f t="shared" si="262"/>
        <v/>
      </c>
      <c r="M908" t="str">
        <f t="shared" si="261"/>
        <v/>
      </c>
      <c r="N908" t="e">
        <f t="shared" si="264"/>
        <v>#REF!</v>
      </c>
      <c r="O908" t="e">
        <f t="shared" si="265"/>
        <v>#REF!</v>
      </c>
      <c r="P908" t="e">
        <f t="shared" si="266"/>
        <v>#REF!</v>
      </c>
      <c r="Q908" t="e">
        <f t="shared" si="267"/>
        <v>#REF!</v>
      </c>
      <c r="R908" t="e">
        <f t="shared" si="268"/>
        <v>#REF!</v>
      </c>
      <c r="S908" t="e">
        <f t="shared" si="269"/>
        <v>#REF!</v>
      </c>
      <c r="T908" t="e">
        <f t="shared" si="270"/>
        <v>#REF!</v>
      </c>
      <c r="U908" t="e">
        <f t="shared" si="271"/>
        <v>#REF!</v>
      </c>
      <c r="V908" t="e">
        <f t="shared" si="272"/>
        <v>#REF!</v>
      </c>
      <c r="W908" t="e">
        <f t="shared" si="273"/>
        <v>#REF!</v>
      </c>
      <c r="X908" t="e">
        <f t="shared" si="274"/>
        <v>#REF!</v>
      </c>
      <c r="Y908" t="e">
        <f t="shared" si="275"/>
        <v>#REF!</v>
      </c>
      <c r="Z908" t="e">
        <f t="shared" si="276"/>
        <v>#REF!</v>
      </c>
    </row>
    <row r="909" spans="1:26" x14ac:dyDescent="0.3">
      <c r="A909" t="e">
        <f>IF(A908="","",IF($R$3=1,day07Test!A923,'day07'!#REF!))</f>
        <v>#REF!</v>
      </c>
      <c r="B909" t="str">
        <f t="shared" si="259"/>
        <v/>
      </c>
      <c r="C909" t="str">
        <f t="shared" si="263"/>
        <v/>
      </c>
      <c r="D909" t="str">
        <f t="shared" si="263"/>
        <v/>
      </c>
      <c r="E909" t="str">
        <f t="shared" si="263"/>
        <v/>
      </c>
      <c r="F909" t="str">
        <f t="shared" si="263"/>
        <v/>
      </c>
      <c r="G909" t="str">
        <f t="shared" si="262"/>
        <v/>
      </c>
      <c r="H909" t="str">
        <f t="shared" si="262"/>
        <v/>
      </c>
      <c r="I909" t="str">
        <f t="shared" si="262"/>
        <v/>
      </c>
      <c r="J909" t="str">
        <f t="shared" si="262"/>
        <v/>
      </c>
      <c r="K909" t="str">
        <f t="shared" si="262"/>
        <v/>
      </c>
      <c r="L909" t="str">
        <f t="shared" si="262"/>
        <v/>
      </c>
      <c r="M909" t="str">
        <f t="shared" si="261"/>
        <v/>
      </c>
      <c r="N909" t="e">
        <f t="shared" si="264"/>
        <v>#REF!</v>
      </c>
      <c r="O909" t="e">
        <f t="shared" si="265"/>
        <v>#REF!</v>
      </c>
      <c r="P909" t="e">
        <f t="shared" si="266"/>
        <v>#REF!</v>
      </c>
      <c r="Q909" t="e">
        <f t="shared" si="267"/>
        <v>#REF!</v>
      </c>
      <c r="R909" t="e">
        <f t="shared" si="268"/>
        <v>#REF!</v>
      </c>
      <c r="S909" t="e">
        <f t="shared" si="269"/>
        <v>#REF!</v>
      </c>
      <c r="T909" t="e">
        <f t="shared" si="270"/>
        <v>#REF!</v>
      </c>
      <c r="U909" t="e">
        <f t="shared" si="271"/>
        <v>#REF!</v>
      </c>
      <c r="V909" t="e">
        <f t="shared" si="272"/>
        <v>#REF!</v>
      </c>
      <c r="W909" t="e">
        <f t="shared" si="273"/>
        <v>#REF!</v>
      </c>
      <c r="X909" t="e">
        <f t="shared" si="274"/>
        <v>#REF!</v>
      </c>
      <c r="Y909" t="e">
        <f t="shared" si="275"/>
        <v>#REF!</v>
      </c>
      <c r="Z909" t="e">
        <f t="shared" si="276"/>
        <v>#REF!</v>
      </c>
    </row>
    <row r="910" spans="1:26" x14ac:dyDescent="0.3">
      <c r="A910" t="e">
        <f>IF(A909="","",IF($R$3=1,day07Test!A924,'day07'!#REF!))</f>
        <v>#REF!</v>
      </c>
      <c r="B910" t="str">
        <f t="shared" si="259"/>
        <v/>
      </c>
      <c r="C910" t="str">
        <f t="shared" si="263"/>
        <v/>
      </c>
      <c r="D910" t="str">
        <f t="shared" si="263"/>
        <v/>
      </c>
      <c r="E910" t="str">
        <f t="shared" si="263"/>
        <v/>
      </c>
      <c r="F910" t="str">
        <f t="shared" si="263"/>
        <v/>
      </c>
      <c r="G910" t="str">
        <f t="shared" si="262"/>
        <v/>
      </c>
      <c r="H910" t="str">
        <f t="shared" si="262"/>
        <v/>
      </c>
      <c r="I910" t="str">
        <f t="shared" si="262"/>
        <v/>
      </c>
      <c r="J910" t="str">
        <f t="shared" si="262"/>
        <v/>
      </c>
      <c r="K910" t="str">
        <f t="shared" si="262"/>
        <v/>
      </c>
      <c r="L910" t="str">
        <f t="shared" si="262"/>
        <v/>
      </c>
      <c r="M910" t="str">
        <f t="shared" si="261"/>
        <v/>
      </c>
      <c r="N910" t="e">
        <f t="shared" si="264"/>
        <v>#REF!</v>
      </c>
      <c r="O910" t="e">
        <f t="shared" si="265"/>
        <v>#REF!</v>
      </c>
      <c r="P910" t="e">
        <f t="shared" si="266"/>
        <v>#REF!</v>
      </c>
      <c r="Q910" t="e">
        <f t="shared" si="267"/>
        <v>#REF!</v>
      </c>
      <c r="R910" t="e">
        <f t="shared" si="268"/>
        <v>#REF!</v>
      </c>
      <c r="S910" t="e">
        <f t="shared" si="269"/>
        <v>#REF!</v>
      </c>
      <c r="T910" t="e">
        <f t="shared" si="270"/>
        <v>#REF!</v>
      </c>
      <c r="U910" t="e">
        <f t="shared" si="271"/>
        <v>#REF!</v>
      </c>
      <c r="V910" t="e">
        <f t="shared" si="272"/>
        <v>#REF!</v>
      </c>
      <c r="W910" t="e">
        <f t="shared" si="273"/>
        <v>#REF!</v>
      </c>
      <c r="X910" t="e">
        <f t="shared" si="274"/>
        <v>#REF!</v>
      </c>
      <c r="Y910" t="e">
        <f t="shared" si="275"/>
        <v>#REF!</v>
      </c>
      <c r="Z910" t="e">
        <f t="shared" si="276"/>
        <v>#REF!</v>
      </c>
    </row>
    <row r="911" spans="1:26" x14ac:dyDescent="0.3">
      <c r="A911" t="e">
        <f>IF(A910="","",IF($R$3=1,day07Test!A925,'day07'!#REF!))</f>
        <v>#REF!</v>
      </c>
      <c r="B911" t="str">
        <f t="shared" si="259"/>
        <v/>
      </c>
      <c r="C911" t="str">
        <f t="shared" si="263"/>
        <v/>
      </c>
      <c r="D911" t="str">
        <f t="shared" si="263"/>
        <v/>
      </c>
      <c r="E911" t="str">
        <f t="shared" si="263"/>
        <v/>
      </c>
      <c r="F911" t="str">
        <f t="shared" si="263"/>
        <v/>
      </c>
      <c r="G911" t="str">
        <f t="shared" si="262"/>
        <v/>
      </c>
      <c r="H911" t="str">
        <f t="shared" si="262"/>
        <v/>
      </c>
      <c r="I911" t="str">
        <f t="shared" si="262"/>
        <v/>
      </c>
      <c r="J911" t="str">
        <f t="shared" si="262"/>
        <v/>
      </c>
      <c r="K911" t="str">
        <f t="shared" si="262"/>
        <v/>
      </c>
      <c r="L911" t="str">
        <f t="shared" si="262"/>
        <v/>
      </c>
      <c r="M911" t="str">
        <f t="shared" si="261"/>
        <v/>
      </c>
      <c r="N911" t="e">
        <f t="shared" si="264"/>
        <v>#REF!</v>
      </c>
      <c r="O911" t="e">
        <f t="shared" si="265"/>
        <v>#REF!</v>
      </c>
      <c r="P911" t="e">
        <f t="shared" si="266"/>
        <v>#REF!</v>
      </c>
      <c r="Q911" t="e">
        <f t="shared" si="267"/>
        <v>#REF!</v>
      </c>
      <c r="R911" t="e">
        <f t="shared" si="268"/>
        <v>#REF!</v>
      </c>
      <c r="S911" t="e">
        <f t="shared" si="269"/>
        <v>#REF!</v>
      </c>
      <c r="T911" t="e">
        <f t="shared" si="270"/>
        <v>#REF!</v>
      </c>
      <c r="U911" t="e">
        <f t="shared" si="271"/>
        <v>#REF!</v>
      </c>
      <c r="V911" t="e">
        <f t="shared" si="272"/>
        <v>#REF!</v>
      </c>
      <c r="W911" t="e">
        <f t="shared" si="273"/>
        <v>#REF!</v>
      </c>
      <c r="X911" t="e">
        <f t="shared" si="274"/>
        <v>#REF!</v>
      </c>
      <c r="Y911" t="e">
        <f t="shared" si="275"/>
        <v>#REF!</v>
      </c>
      <c r="Z911" t="e">
        <f t="shared" si="276"/>
        <v>#REF!</v>
      </c>
    </row>
    <row r="912" spans="1:26" x14ac:dyDescent="0.3">
      <c r="A912" t="e">
        <f>IF(A911="","",IF($R$3=1,day07Test!A926,'day07'!#REF!))</f>
        <v>#REF!</v>
      </c>
      <c r="B912" t="str">
        <f t="shared" si="259"/>
        <v/>
      </c>
      <c r="C912" t="str">
        <f t="shared" si="263"/>
        <v/>
      </c>
      <c r="D912" t="str">
        <f t="shared" si="263"/>
        <v/>
      </c>
      <c r="E912" t="str">
        <f t="shared" si="263"/>
        <v/>
      </c>
      <c r="F912" t="str">
        <f t="shared" si="263"/>
        <v/>
      </c>
      <c r="G912" t="str">
        <f t="shared" si="262"/>
        <v/>
      </c>
      <c r="H912" t="str">
        <f t="shared" si="262"/>
        <v/>
      </c>
      <c r="I912" t="str">
        <f t="shared" si="262"/>
        <v/>
      </c>
      <c r="J912" t="str">
        <f t="shared" si="262"/>
        <v/>
      </c>
      <c r="K912" t="str">
        <f t="shared" si="262"/>
        <v/>
      </c>
      <c r="L912" t="str">
        <f t="shared" si="262"/>
        <v/>
      </c>
      <c r="M912" t="str">
        <f t="shared" si="261"/>
        <v/>
      </c>
      <c r="N912" t="e">
        <f t="shared" si="264"/>
        <v>#REF!</v>
      </c>
      <c r="O912" t="e">
        <f t="shared" si="265"/>
        <v>#REF!</v>
      </c>
      <c r="P912" t="e">
        <f t="shared" si="266"/>
        <v>#REF!</v>
      </c>
      <c r="Q912" t="e">
        <f t="shared" si="267"/>
        <v>#REF!</v>
      </c>
      <c r="R912" t="e">
        <f t="shared" si="268"/>
        <v>#REF!</v>
      </c>
      <c r="S912" t="e">
        <f t="shared" si="269"/>
        <v>#REF!</v>
      </c>
      <c r="T912" t="e">
        <f t="shared" si="270"/>
        <v>#REF!</v>
      </c>
      <c r="U912" t="e">
        <f t="shared" si="271"/>
        <v>#REF!</v>
      </c>
      <c r="V912" t="e">
        <f t="shared" si="272"/>
        <v>#REF!</v>
      </c>
      <c r="W912" t="e">
        <f t="shared" si="273"/>
        <v>#REF!</v>
      </c>
      <c r="X912" t="e">
        <f t="shared" si="274"/>
        <v>#REF!</v>
      </c>
      <c r="Y912" t="e">
        <f t="shared" si="275"/>
        <v>#REF!</v>
      </c>
      <c r="Z912" t="e">
        <f t="shared" si="276"/>
        <v>#REF!</v>
      </c>
    </row>
    <row r="913" spans="1:26" x14ac:dyDescent="0.3">
      <c r="A913" t="e">
        <f>IF(A912="","",IF($R$3=1,day07Test!A927,'day07'!#REF!))</f>
        <v>#REF!</v>
      </c>
      <c r="B913" t="str">
        <f t="shared" si="259"/>
        <v/>
      </c>
      <c r="C913" t="str">
        <f t="shared" si="263"/>
        <v/>
      </c>
      <c r="D913" t="str">
        <f t="shared" si="263"/>
        <v/>
      </c>
      <c r="E913" t="str">
        <f t="shared" si="263"/>
        <v/>
      </c>
      <c r="F913" t="str">
        <f t="shared" si="263"/>
        <v/>
      </c>
      <c r="G913" t="str">
        <f t="shared" si="262"/>
        <v/>
      </c>
      <c r="H913" t="str">
        <f t="shared" si="262"/>
        <v/>
      </c>
      <c r="I913" t="str">
        <f t="shared" si="262"/>
        <v/>
      </c>
      <c r="J913" t="str">
        <f t="shared" si="262"/>
        <v/>
      </c>
      <c r="K913" t="str">
        <f t="shared" si="262"/>
        <v/>
      </c>
      <c r="L913" t="str">
        <f t="shared" si="262"/>
        <v/>
      </c>
      <c r="M913" t="str">
        <f t="shared" si="261"/>
        <v/>
      </c>
      <c r="N913" t="e">
        <f t="shared" si="264"/>
        <v>#REF!</v>
      </c>
      <c r="O913" t="e">
        <f t="shared" si="265"/>
        <v>#REF!</v>
      </c>
      <c r="P913" t="e">
        <f t="shared" si="266"/>
        <v>#REF!</v>
      </c>
      <c r="Q913" t="e">
        <f t="shared" si="267"/>
        <v>#REF!</v>
      </c>
      <c r="R913" t="e">
        <f t="shared" si="268"/>
        <v>#REF!</v>
      </c>
      <c r="S913" t="e">
        <f t="shared" si="269"/>
        <v>#REF!</v>
      </c>
      <c r="T913" t="e">
        <f t="shared" si="270"/>
        <v>#REF!</v>
      </c>
      <c r="U913" t="e">
        <f t="shared" si="271"/>
        <v>#REF!</v>
      </c>
      <c r="V913" t="e">
        <f t="shared" si="272"/>
        <v>#REF!</v>
      </c>
      <c r="W913" t="e">
        <f t="shared" si="273"/>
        <v>#REF!</v>
      </c>
      <c r="X913" t="e">
        <f t="shared" si="274"/>
        <v>#REF!</v>
      </c>
      <c r="Y913" t="e">
        <f t="shared" si="275"/>
        <v>#REF!</v>
      </c>
      <c r="Z913" t="e">
        <f t="shared" si="276"/>
        <v>#REF!</v>
      </c>
    </row>
    <row r="914" spans="1:26" x14ac:dyDescent="0.3">
      <c r="A914" t="e">
        <f>IF(A913="","",IF($R$3=1,day07Test!A928,'day07'!#REF!))</f>
        <v>#REF!</v>
      </c>
      <c r="B914" t="str">
        <f t="shared" si="259"/>
        <v/>
      </c>
      <c r="C914" t="str">
        <f t="shared" si="263"/>
        <v/>
      </c>
      <c r="D914" t="str">
        <f t="shared" si="263"/>
        <v/>
      </c>
      <c r="E914" t="str">
        <f t="shared" si="263"/>
        <v/>
      </c>
      <c r="F914" t="str">
        <f t="shared" si="263"/>
        <v/>
      </c>
      <c r="G914" t="str">
        <f t="shared" si="262"/>
        <v/>
      </c>
      <c r="H914" t="str">
        <f t="shared" si="262"/>
        <v/>
      </c>
      <c r="I914" t="str">
        <f t="shared" si="262"/>
        <v/>
      </c>
      <c r="J914" t="str">
        <f t="shared" si="262"/>
        <v/>
      </c>
      <c r="K914" t="str">
        <f t="shared" si="262"/>
        <v/>
      </c>
      <c r="L914" t="str">
        <f t="shared" si="262"/>
        <v/>
      </c>
      <c r="M914" t="str">
        <f t="shared" si="261"/>
        <v/>
      </c>
      <c r="N914" t="e">
        <f t="shared" si="264"/>
        <v>#REF!</v>
      </c>
      <c r="O914" t="e">
        <f t="shared" si="265"/>
        <v>#REF!</v>
      </c>
      <c r="P914" t="e">
        <f t="shared" si="266"/>
        <v>#REF!</v>
      </c>
      <c r="Q914" t="e">
        <f t="shared" si="267"/>
        <v>#REF!</v>
      </c>
      <c r="R914" t="e">
        <f t="shared" si="268"/>
        <v>#REF!</v>
      </c>
      <c r="S914" t="e">
        <f t="shared" si="269"/>
        <v>#REF!</v>
      </c>
      <c r="T914" t="e">
        <f t="shared" si="270"/>
        <v>#REF!</v>
      </c>
      <c r="U914" t="e">
        <f t="shared" si="271"/>
        <v>#REF!</v>
      </c>
      <c r="V914" t="e">
        <f t="shared" si="272"/>
        <v>#REF!</v>
      </c>
      <c r="W914" t="e">
        <f t="shared" si="273"/>
        <v>#REF!</v>
      </c>
      <c r="X914" t="e">
        <f t="shared" si="274"/>
        <v>#REF!</v>
      </c>
      <c r="Y914" t="e">
        <f t="shared" si="275"/>
        <v>#REF!</v>
      </c>
      <c r="Z914" t="e">
        <f t="shared" si="276"/>
        <v>#REF!</v>
      </c>
    </row>
    <row r="915" spans="1:26" x14ac:dyDescent="0.3">
      <c r="A915" t="e">
        <f>IF(A914="","",IF($R$3=1,day07Test!A929,'day07'!#REF!))</f>
        <v>#REF!</v>
      </c>
      <c r="B915" t="str">
        <f t="shared" si="259"/>
        <v/>
      </c>
      <c r="C915" t="str">
        <f t="shared" si="263"/>
        <v/>
      </c>
      <c r="D915" t="str">
        <f t="shared" si="263"/>
        <v/>
      </c>
      <c r="E915" t="str">
        <f t="shared" si="263"/>
        <v/>
      </c>
      <c r="F915" t="str">
        <f t="shared" si="263"/>
        <v/>
      </c>
      <c r="G915" t="str">
        <f t="shared" si="262"/>
        <v/>
      </c>
      <c r="H915" t="str">
        <f t="shared" si="262"/>
        <v/>
      </c>
      <c r="I915" t="str">
        <f t="shared" si="262"/>
        <v/>
      </c>
      <c r="J915" t="str">
        <f t="shared" si="262"/>
        <v/>
      </c>
      <c r="K915" t="str">
        <f t="shared" si="262"/>
        <v/>
      </c>
      <c r="L915" t="str">
        <f t="shared" si="262"/>
        <v/>
      </c>
      <c r="M915" t="str">
        <f t="shared" si="261"/>
        <v/>
      </c>
      <c r="N915" t="e">
        <f t="shared" si="264"/>
        <v>#REF!</v>
      </c>
      <c r="O915" t="e">
        <f t="shared" si="265"/>
        <v>#REF!</v>
      </c>
      <c r="P915" t="e">
        <f t="shared" si="266"/>
        <v>#REF!</v>
      </c>
      <c r="Q915" t="e">
        <f t="shared" si="267"/>
        <v>#REF!</v>
      </c>
      <c r="R915" t="e">
        <f t="shared" si="268"/>
        <v>#REF!</v>
      </c>
      <c r="S915" t="e">
        <f t="shared" si="269"/>
        <v>#REF!</v>
      </c>
      <c r="T915" t="e">
        <f t="shared" si="270"/>
        <v>#REF!</v>
      </c>
      <c r="U915" t="e">
        <f t="shared" si="271"/>
        <v>#REF!</v>
      </c>
      <c r="V915" t="e">
        <f t="shared" si="272"/>
        <v>#REF!</v>
      </c>
      <c r="W915" t="e">
        <f t="shared" si="273"/>
        <v>#REF!</v>
      </c>
      <c r="X915" t="e">
        <f t="shared" si="274"/>
        <v>#REF!</v>
      </c>
      <c r="Y915" t="e">
        <f t="shared" si="275"/>
        <v>#REF!</v>
      </c>
      <c r="Z915" t="e">
        <f t="shared" si="276"/>
        <v>#REF!</v>
      </c>
    </row>
    <row r="916" spans="1:26" x14ac:dyDescent="0.3">
      <c r="A916" t="e">
        <f>IF(A915="","",IF($R$3=1,day07Test!A930,'day07'!#REF!))</f>
        <v>#REF!</v>
      </c>
      <c r="B916" t="str">
        <f t="shared" si="259"/>
        <v/>
      </c>
      <c r="C916" t="str">
        <f t="shared" si="263"/>
        <v/>
      </c>
      <c r="D916" t="str">
        <f t="shared" si="263"/>
        <v/>
      </c>
      <c r="E916" t="str">
        <f t="shared" si="263"/>
        <v/>
      </c>
      <c r="F916" t="str">
        <f t="shared" si="263"/>
        <v/>
      </c>
      <c r="G916" t="str">
        <f t="shared" si="262"/>
        <v/>
      </c>
      <c r="H916" t="str">
        <f t="shared" si="262"/>
        <v/>
      </c>
      <c r="I916" t="str">
        <f t="shared" si="262"/>
        <v/>
      </c>
      <c r="J916" t="str">
        <f t="shared" si="262"/>
        <v/>
      </c>
      <c r="K916" t="str">
        <f t="shared" si="262"/>
        <v/>
      </c>
      <c r="L916" t="str">
        <f t="shared" si="262"/>
        <v/>
      </c>
      <c r="M916" t="str">
        <f t="shared" si="261"/>
        <v/>
      </c>
      <c r="N916" t="e">
        <f t="shared" si="264"/>
        <v>#REF!</v>
      </c>
      <c r="O916" t="e">
        <f t="shared" si="265"/>
        <v>#REF!</v>
      </c>
      <c r="P916" t="e">
        <f t="shared" si="266"/>
        <v>#REF!</v>
      </c>
      <c r="Q916" t="e">
        <f t="shared" si="267"/>
        <v>#REF!</v>
      </c>
      <c r="R916" t="e">
        <f t="shared" si="268"/>
        <v>#REF!</v>
      </c>
      <c r="S916" t="e">
        <f t="shared" si="269"/>
        <v>#REF!</v>
      </c>
      <c r="T916" t="e">
        <f t="shared" si="270"/>
        <v>#REF!</v>
      </c>
      <c r="U916" t="e">
        <f t="shared" si="271"/>
        <v>#REF!</v>
      </c>
      <c r="V916" t="e">
        <f t="shared" si="272"/>
        <v>#REF!</v>
      </c>
      <c r="W916" t="e">
        <f t="shared" si="273"/>
        <v>#REF!</v>
      </c>
      <c r="X916" t="e">
        <f t="shared" si="274"/>
        <v>#REF!</v>
      </c>
      <c r="Y916" t="e">
        <f t="shared" si="275"/>
        <v>#REF!</v>
      </c>
      <c r="Z916" t="e">
        <f t="shared" si="276"/>
        <v>#REF!</v>
      </c>
    </row>
    <row r="917" spans="1:26" x14ac:dyDescent="0.3">
      <c r="A917" t="e">
        <f>IF(A916="","",IF($R$3=1,day07Test!A931,'day07'!#REF!))</f>
        <v>#REF!</v>
      </c>
      <c r="B917" t="str">
        <f t="shared" si="259"/>
        <v/>
      </c>
      <c r="C917" t="str">
        <f t="shared" si="263"/>
        <v/>
      </c>
      <c r="D917" t="str">
        <f t="shared" si="263"/>
        <v/>
      </c>
      <c r="E917" t="str">
        <f t="shared" si="263"/>
        <v/>
      </c>
      <c r="F917" t="str">
        <f t="shared" si="263"/>
        <v/>
      </c>
      <c r="G917" t="str">
        <f t="shared" si="262"/>
        <v/>
      </c>
      <c r="H917" t="str">
        <f t="shared" si="262"/>
        <v/>
      </c>
      <c r="I917" t="str">
        <f t="shared" si="262"/>
        <v/>
      </c>
      <c r="J917" t="str">
        <f t="shared" si="262"/>
        <v/>
      </c>
      <c r="K917" t="str">
        <f t="shared" si="262"/>
        <v/>
      </c>
      <c r="L917" t="str">
        <f t="shared" si="262"/>
        <v/>
      </c>
      <c r="M917" t="str">
        <f t="shared" si="261"/>
        <v/>
      </c>
      <c r="N917" t="e">
        <f t="shared" si="264"/>
        <v>#REF!</v>
      </c>
      <c r="O917" t="e">
        <f t="shared" si="265"/>
        <v>#REF!</v>
      </c>
      <c r="P917" t="e">
        <f t="shared" si="266"/>
        <v>#REF!</v>
      </c>
      <c r="Q917" t="e">
        <f t="shared" si="267"/>
        <v>#REF!</v>
      </c>
      <c r="R917" t="e">
        <f t="shared" si="268"/>
        <v>#REF!</v>
      </c>
      <c r="S917" t="e">
        <f t="shared" si="269"/>
        <v>#REF!</v>
      </c>
      <c r="T917" t="e">
        <f t="shared" si="270"/>
        <v>#REF!</v>
      </c>
      <c r="U917" t="e">
        <f t="shared" si="271"/>
        <v>#REF!</v>
      </c>
      <c r="V917" t="e">
        <f t="shared" si="272"/>
        <v>#REF!</v>
      </c>
      <c r="W917" t="e">
        <f t="shared" si="273"/>
        <v>#REF!</v>
      </c>
      <c r="X917" t="e">
        <f t="shared" si="274"/>
        <v>#REF!</v>
      </c>
      <c r="Y917" t="e">
        <f t="shared" si="275"/>
        <v>#REF!</v>
      </c>
      <c r="Z917" t="e">
        <f t="shared" si="276"/>
        <v>#REF!</v>
      </c>
    </row>
    <row r="918" spans="1:26" x14ac:dyDescent="0.3">
      <c r="A918" t="e">
        <f>IF(A917="","",IF($R$3=1,day07Test!A932,'day07'!#REF!))</f>
        <v>#REF!</v>
      </c>
      <c r="B918" t="str">
        <f t="shared" si="259"/>
        <v/>
      </c>
      <c r="C918" t="str">
        <f t="shared" si="263"/>
        <v/>
      </c>
      <c r="D918" t="str">
        <f t="shared" si="263"/>
        <v/>
      </c>
      <c r="E918" t="str">
        <f t="shared" si="263"/>
        <v/>
      </c>
      <c r="F918" t="str">
        <f t="shared" si="263"/>
        <v/>
      </c>
      <c r="G918" t="str">
        <f t="shared" si="262"/>
        <v/>
      </c>
      <c r="H918" t="str">
        <f t="shared" si="262"/>
        <v/>
      </c>
      <c r="I918" t="str">
        <f t="shared" si="262"/>
        <v/>
      </c>
      <c r="J918" t="str">
        <f t="shared" si="262"/>
        <v/>
      </c>
      <c r="K918" t="str">
        <f t="shared" si="262"/>
        <v/>
      </c>
      <c r="L918" t="str">
        <f t="shared" si="262"/>
        <v/>
      </c>
      <c r="M918" t="str">
        <f t="shared" si="261"/>
        <v/>
      </c>
      <c r="N918" t="e">
        <f t="shared" si="264"/>
        <v>#REF!</v>
      </c>
      <c r="O918" t="e">
        <f t="shared" si="265"/>
        <v>#REF!</v>
      </c>
      <c r="P918" t="e">
        <f t="shared" si="266"/>
        <v>#REF!</v>
      </c>
      <c r="Q918" t="e">
        <f t="shared" si="267"/>
        <v>#REF!</v>
      </c>
      <c r="R918" t="e">
        <f t="shared" si="268"/>
        <v>#REF!</v>
      </c>
      <c r="S918" t="e">
        <f t="shared" si="269"/>
        <v>#REF!</v>
      </c>
      <c r="T918" t="e">
        <f t="shared" si="270"/>
        <v>#REF!</v>
      </c>
      <c r="U918" t="e">
        <f t="shared" si="271"/>
        <v>#REF!</v>
      </c>
      <c r="V918" t="e">
        <f t="shared" si="272"/>
        <v>#REF!</v>
      </c>
      <c r="W918" t="e">
        <f t="shared" si="273"/>
        <v>#REF!</v>
      </c>
      <c r="X918" t="e">
        <f t="shared" si="274"/>
        <v>#REF!</v>
      </c>
      <c r="Y918" t="e">
        <f t="shared" si="275"/>
        <v>#REF!</v>
      </c>
      <c r="Z918" t="e">
        <f t="shared" si="276"/>
        <v>#REF!</v>
      </c>
    </row>
    <row r="919" spans="1:26" x14ac:dyDescent="0.3">
      <c r="A919" t="e">
        <f>IF(A918="","",IF($R$3=1,day07Test!A933,'day07'!#REF!))</f>
        <v>#REF!</v>
      </c>
      <c r="B919" t="str">
        <f t="shared" ref="B919:B982" si="277">IFERROR(VALUE(MID($A919,COLUMN()-1,1)),"")</f>
        <v/>
      </c>
      <c r="C919" t="str">
        <f t="shared" si="263"/>
        <v/>
      </c>
      <c r="D919" t="str">
        <f t="shared" si="263"/>
        <v/>
      </c>
      <c r="E919" t="str">
        <f t="shared" si="263"/>
        <v/>
      </c>
      <c r="F919" t="str">
        <f t="shared" si="263"/>
        <v/>
      </c>
      <c r="G919" t="str">
        <f t="shared" si="262"/>
        <v/>
      </c>
      <c r="H919" t="str">
        <f t="shared" si="262"/>
        <v/>
      </c>
      <c r="I919" t="str">
        <f t="shared" si="262"/>
        <v/>
      </c>
      <c r="J919" t="str">
        <f t="shared" si="262"/>
        <v/>
      </c>
      <c r="K919" t="str">
        <f t="shared" si="262"/>
        <v/>
      </c>
      <c r="L919" t="str">
        <f t="shared" si="262"/>
        <v/>
      </c>
      <c r="M919" t="str">
        <f t="shared" si="261"/>
        <v/>
      </c>
      <c r="N919" t="e">
        <f t="shared" si="264"/>
        <v>#REF!</v>
      </c>
      <c r="O919" t="e">
        <f t="shared" si="265"/>
        <v>#REF!</v>
      </c>
      <c r="P919" t="e">
        <f t="shared" si="266"/>
        <v>#REF!</v>
      </c>
      <c r="Q919" t="e">
        <f t="shared" si="267"/>
        <v>#REF!</v>
      </c>
      <c r="R919" t="e">
        <f t="shared" si="268"/>
        <v>#REF!</v>
      </c>
      <c r="S919" t="e">
        <f t="shared" si="269"/>
        <v>#REF!</v>
      </c>
      <c r="T919" t="e">
        <f t="shared" si="270"/>
        <v>#REF!</v>
      </c>
      <c r="U919" t="e">
        <f t="shared" si="271"/>
        <v>#REF!</v>
      </c>
      <c r="V919" t="e">
        <f t="shared" si="272"/>
        <v>#REF!</v>
      </c>
      <c r="W919" t="e">
        <f t="shared" si="273"/>
        <v>#REF!</v>
      </c>
      <c r="X919" t="e">
        <f t="shared" si="274"/>
        <v>#REF!</v>
      </c>
      <c r="Y919" t="e">
        <f t="shared" si="275"/>
        <v>#REF!</v>
      </c>
      <c r="Z919" t="e">
        <f t="shared" si="276"/>
        <v>#REF!</v>
      </c>
    </row>
    <row r="920" spans="1:26" x14ac:dyDescent="0.3">
      <c r="A920" t="e">
        <f>IF(A919="","",IF($R$3=1,day07Test!A934,'day07'!#REF!))</f>
        <v>#REF!</v>
      </c>
      <c r="B920" t="str">
        <f t="shared" si="277"/>
        <v/>
      </c>
      <c r="C920" t="str">
        <f t="shared" si="263"/>
        <v/>
      </c>
      <c r="D920" t="str">
        <f t="shared" si="263"/>
        <v/>
      </c>
      <c r="E920" t="str">
        <f t="shared" si="263"/>
        <v/>
      </c>
      <c r="F920" t="str">
        <f t="shared" si="263"/>
        <v/>
      </c>
      <c r="G920" t="str">
        <f t="shared" si="262"/>
        <v/>
      </c>
      <c r="H920" t="str">
        <f t="shared" si="262"/>
        <v/>
      </c>
      <c r="I920" t="str">
        <f t="shared" si="262"/>
        <v/>
      </c>
      <c r="J920" t="str">
        <f t="shared" si="262"/>
        <v/>
      </c>
      <c r="K920" t="str">
        <f t="shared" si="262"/>
        <v/>
      </c>
      <c r="L920" t="str">
        <f t="shared" si="262"/>
        <v/>
      </c>
      <c r="M920" t="str">
        <f t="shared" si="261"/>
        <v/>
      </c>
      <c r="N920" t="e">
        <f t="shared" si="264"/>
        <v>#REF!</v>
      </c>
      <c r="O920" t="e">
        <f t="shared" si="265"/>
        <v>#REF!</v>
      </c>
      <c r="P920" t="e">
        <f t="shared" si="266"/>
        <v>#REF!</v>
      </c>
      <c r="Q920" t="e">
        <f t="shared" si="267"/>
        <v>#REF!</v>
      </c>
      <c r="R920" t="e">
        <f t="shared" si="268"/>
        <v>#REF!</v>
      </c>
      <c r="S920" t="e">
        <f t="shared" si="269"/>
        <v>#REF!</v>
      </c>
      <c r="T920" t="e">
        <f t="shared" si="270"/>
        <v>#REF!</v>
      </c>
      <c r="U920" t="e">
        <f t="shared" si="271"/>
        <v>#REF!</v>
      </c>
      <c r="V920" t="e">
        <f t="shared" si="272"/>
        <v>#REF!</v>
      </c>
      <c r="W920" t="e">
        <f t="shared" si="273"/>
        <v>#REF!</v>
      </c>
      <c r="X920" t="e">
        <f t="shared" si="274"/>
        <v>#REF!</v>
      </c>
      <c r="Y920" t="e">
        <f t="shared" si="275"/>
        <v>#REF!</v>
      </c>
      <c r="Z920" t="e">
        <f t="shared" si="276"/>
        <v>#REF!</v>
      </c>
    </row>
    <row r="921" spans="1:26" x14ac:dyDescent="0.3">
      <c r="A921" t="e">
        <f>IF(A920="","",IF($R$3=1,day07Test!A935,'day07'!#REF!))</f>
        <v>#REF!</v>
      </c>
      <c r="B921" t="str">
        <f t="shared" si="277"/>
        <v/>
      </c>
      <c r="C921" t="str">
        <f t="shared" si="263"/>
        <v/>
      </c>
      <c r="D921" t="str">
        <f t="shared" si="263"/>
        <v/>
      </c>
      <c r="E921" t="str">
        <f t="shared" si="263"/>
        <v/>
      </c>
      <c r="F921" t="str">
        <f t="shared" si="263"/>
        <v/>
      </c>
      <c r="G921" t="str">
        <f t="shared" si="262"/>
        <v/>
      </c>
      <c r="H921" t="str">
        <f t="shared" si="262"/>
        <v/>
      </c>
      <c r="I921" t="str">
        <f t="shared" si="262"/>
        <v/>
      </c>
      <c r="J921" t="str">
        <f t="shared" si="262"/>
        <v/>
      </c>
      <c r="K921" t="str">
        <f t="shared" si="262"/>
        <v/>
      </c>
      <c r="L921" t="str">
        <f t="shared" si="262"/>
        <v/>
      </c>
      <c r="M921" t="str">
        <f t="shared" si="261"/>
        <v/>
      </c>
      <c r="N921" t="e">
        <f t="shared" si="264"/>
        <v>#REF!</v>
      </c>
      <c r="O921" t="e">
        <f t="shared" si="265"/>
        <v>#REF!</v>
      </c>
      <c r="P921" t="e">
        <f t="shared" si="266"/>
        <v>#REF!</v>
      </c>
      <c r="Q921" t="e">
        <f t="shared" si="267"/>
        <v>#REF!</v>
      </c>
      <c r="R921" t="e">
        <f t="shared" si="268"/>
        <v>#REF!</v>
      </c>
      <c r="S921" t="e">
        <f t="shared" si="269"/>
        <v>#REF!</v>
      </c>
      <c r="T921" t="e">
        <f t="shared" si="270"/>
        <v>#REF!</v>
      </c>
      <c r="U921" t="e">
        <f t="shared" si="271"/>
        <v>#REF!</v>
      </c>
      <c r="V921" t="e">
        <f t="shared" si="272"/>
        <v>#REF!</v>
      </c>
      <c r="W921" t="e">
        <f t="shared" si="273"/>
        <v>#REF!</v>
      </c>
      <c r="X921" t="e">
        <f t="shared" si="274"/>
        <v>#REF!</v>
      </c>
      <c r="Y921" t="e">
        <f t="shared" si="275"/>
        <v>#REF!</v>
      </c>
      <c r="Z921" t="e">
        <f t="shared" si="276"/>
        <v>#REF!</v>
      </c>
    </row>
    <row r="922" spans="1:26" x14ac:dyDescent="0.3">
      <c r="A922" t="e">
        <f>IF(A921="","",IF($R$3=1,day07Test!A936,'day07'!#REF!))</f>
        <v>#REF!</v>
      </c>
      <c r="B922" t="str">
        <f t="shared" si="277"/>
        <v/>
      </c>
      <c r="C922" t="str">
        <f t="shared" si="263"/>
        <v/>
      </c>
      <c r="D922" t="str">
        <f t="shared" si="263"/>
        <v/>
      </c>
      <c r="E922" t="str">
        <f t="shared" si="263"/>
        <v/>
      </c>
      <c r="F922" t="str">
        <f t="shared" si="263"/>
        <v/>
      </c>
      <c r="G922" t="str">
        <f t="shared" si="262"/>
        <v/>
      </c>
      <c r="H922" t="str">
        <f t="shared" si="262"/>
        <v/>
      </c>
      <c r="I922" t="str">
        <f t="shared" si="262"/>
        <v/>
      </c>
      <c r="J922" t="str">
        <f t="shared" si="262"/>
        <v/>
      </c>
      <c r="K922" t="str">
        <f t="shared" si="262"/>
        <v/>
      </c>
      <c r="L922" t="str">
        <f t="shared" si="262"/>
        <v/>
      </c>
      <c r="M922" t="str">
        <f t="shared" si="261"/>
        <v/>
      </c>
      <c r="N922" t="e">
        <f t="shared" si="264"/>
        <v>#REF!</v>
      </c>
      <c r="O922" t="e">
        <f t="shared" si="265"/>
        <v>#REF!</v>
      </c>
      <c r="P922" t="e">
        <f t="shared" si="266"/>
        <v>#REF!</v>
      </c>
      <c r="Q922" t="e">
        <f t="shared" si="267"/>
        <v>#REF!</v>
      </c>
      <c r="R922" t="e">
        <f t="shared" si="268"/>
        <v>#REF!</v>
      </c>
      <c r="S922" t="e">
        <f t="shared" si="269"/>
        <v>#REF!</v>
      </c>
      <c r="T922" t="e">
        <f t="shared" si="270"/>
        <v>#REF!</v>
      </c>
      <c r="U922" t="e">
        <f t="shared" si="271"/>
        <v>#REF!</v>
      </c>
      <c r="V922" t="e">
        <f t="shared" si="272"/>
        <v>#REF!</v>
      </c>
      <c r="W922" t="e">
        <f t="shared" si="273"/>
        <v>#REF!</v>
      </c>
      <c r="X922" t="e">
        <f t="shared" si="274"/>
        <v>#REF!</v>
      </c>
      <c r="Y922" t="e">
        <f t="shared" si="275"/>
        <v>#REF!</v>
      </c>
      <c r="Z922" t="e">
        <f t="shared" si="276"/>
        <v>#REF!</v>
      </c>
    </row>
    <row r="923" spans="1:26" x14ac:dyDescent="0.3">
      <c r="A923" t="e">
        <f>IF(A922="","",IF($R$3=1,day07Test!A937,'day07'!#REF!))</f>
        <v>#REF!</v>
      </c>
      <c r="B923" t="str">
        <f t="shared" si="277"/>
        <v/>
      </c>
      <c r="C923" t="str">
        <f t="shared" si="263"/>
        <v/>
      </c>
      <c r="D923" t="str">
        <f t="shared" si="263"/>
        <v/>
      </c>
      <c r="E923" t="str">
        <f t="shared" si="263"/>
        <v/>
      </c>
      <c r="F923" t="str">
        <f t="shared" si="263"/>
        <v/>
      </c>
      <c r="G923" t="str">
        <f t="shared" si="262"/>
        <v/>
      </c>
      <c r="H923" t="str">
        <f t="shared" si="262"/>
        <v/>
      </c>
      <c r="I923" t="str">
        <f t="shared" si="262"/>
        <v/>
      </c>
      <c r="J923" t="str">
        <f t="shared" si="262"/>
        <v/>
      </c>
      <c r="K923" t="str">
        <f t="shared" si="262"/>
        <v/>
      </c>
      <c r="L923" t="str">
        <f t="shared" si="262"/>
        <v/>
      </c>
      <c r="M923" t="str">
        <f t="shared" si="261"/>
        <v/>
      </c>
      <c r="N923" t="e">
        <f t="shared" si="264"/>
        <v>#REF!</v>
      </c>
      <c r="O923" t="e">
        <f t="shared" si="265"/>
        <v>#REF!</v>
      </c>
      <c r="P923" t="e">
        <f t="shared" si="266"/>
        <v>#REF!</v>
      </c>
      <c r="Q923" t="e">
        <f t="shared" si="267"/>
        <v>#REF!</v>
      </c>
      <c r="R923" t="e">
        <f t="shared" si="268"/>
        <v>#REF!</v>
      </c>
      <c r="S923" t="e">
        <f t="shared" si="269"/>
        <v>#REF!</v>
      </c>
      <c r="T923" t="e">
        <f t="shared" si="270"/>
        <v>#REF!</v>
      </c>
      <c r="U923" t="e">
        <f t="shared" si="271"/>
        <v>#REF!</v>
      </c>
      <c r="V923" t="e">
        <f t="shared" si="272"/>
        <v>#REF!</v>
      </c>
      <c r="W923" t="e">
        <f t="shared" si="273"/>
        <v>#REF!</v>
      </c>
      <c r="X923" t="e">
        <f t="shared" si="274"/>
        <v>#REF!</v>
      </c>
      <c r="Y923" t="e">
        <f t="shared" si="275"/>
        <v>#REF!</v>
      </c>
      <c r="Z923" t="e">
        <f t="shared" si="276"/>
        <v>#REF!</v>
      </c>
    </row>
    <row r="924" spans="1:26" x14ac:dyDescent="0.3">
      <c r="A924" t="e">
        <f>IF(A923="","",IF($R$3=1,day07Test!A938,'day07'!#REF!))</f>
        <v>#REF!</v>
      </c>
      <c r="B924" t="str">
        <f t="shared" si="277"/>
        <v/>
      </c>
      <c r="C924" t="str">
        <f t="shared" si="263"/>
        <v/>
      </c>
      <c r="D924" t="str">
        <f t="shared" si="263"/>
        <v/>
      </c>
      <c r="E924" t="str">
        <f t="shared" si="263"/>
        <v/>
      </c>
      <c r="F924" t="str">
        <f t="shared" si="263"/>
        <v/>
      </c>
      <c r="G924" t="str">
        <f t="shared" si="262"/>
        <v/>
      </c>
      <c r="H924" t="str">
        <f t="shared" si="262"/>
        <v/>
      </c>
      <c r="I924" t="str">
        <f t="shared" si="262"/>
        <v/>
      </c>
      <c r="J924" t="str">
        <f t="shared" si="262"/>
        <v/>
      </c>
      <c r="K924" t="str">
        <f t="shared" si="262"/>
        <v/>
      </c>
      <c r="L924" t="str">
        <f t="shared" si="262"/>
        <v/>
      </c>
      <c r="M924" t="str">
        <f t="shared" si="261"/>
        <v/>
      </c>
      <c r="N924" t="e">
        <f t="shared" si="264"/>
        <v>#REF!</v>
      </c>
      <c r="O924" t="e">
        <f t="shared" si="265"/>
        <v>#REF!</v>
      </c>
      <c r="P924" t="e">
        <f t="shared" si="266"/>
        <v>#REF!</v>
      </c>
      <c r="Q924" t="e">
        <f t="shared" si="267"/>
        <v>#REF!</v>
      </c>
      <c r="R924" t="e">
        <f t="shared" si="268"/>
        <v>#REF!</v>
      </c>
      <c r="S924" t="e">
        <f t="shared" si="269"/>
        <v>#REF!</v>
      </c>
      <c r="T924" t="e">
        <f t="shared" si="270"/>
        <v>#REF!</v>
      </c>
      <c r="U924" t="e">
        <f t="shared" si="271"/>
        <v>#REF!</v>
      </c>
      <c r="V924" t="e">
        <f t="shared" si="272"/>
        <v>#REF!</v>
      </c>
      <c r="W924" t="e">
        <f t="shared" si="273"/>
        <v>#REF!</v>
      </c>
      <c r="X924" t="e">
        <f t="shared" si="274"/>
        <v>#REF!</v>
      </c>
      <c r="Y924" t="e">
        <f t="shared" si="275"/>
        <v>#REF!</v>
      </c>
      <c r="Z924" t="e">
        <f t="shared" si="276"/>
        <v>#REF!</v>
      </c>
    </row>
    <row r="925" spans="1:26" x14ac:dyDescent="0.3">
      <c r="A925" t="e">
        <f>IF(A924="","",IF($R$3=1,day07Test!A939,'day07'!#REF!))</f>
        <v>#REF!</v>
      </c>
      <c r="B925" t="str">
        <f t="shared" si="277"/>
        <v/>
      </c>
      <c r="C925" t="str">
        <f t="shared" si="263"/>
        <v/>
      </c>
      <c r="D925" t="str">
        <f t="shared" si="263"/>
        <v/>
      </c>
      <c r="E925" t="str">
        <f t="shared" si="263"/>
        <v/>
      </c>
      <c r="F925" t="str">
        <f t="shared" si="263"/>
        <v/>
      </c>
      <c r="G925" t="str">
        <f t="shared" si="262"/>
        <v/>
      </c>
      <c r="H925" t="str">
        <f t="shared" si="262"/>
        <v/>
      </c>
      <c r="I925" t="str">
        <f t="shared" si="262"/>
        <v/>
      </c>
      <c r="J925" t="str">
        <f t="shared" si="262"/>
        <v/>
      </c>
      <c r="K925" t="str">
        <f t="shared" si="262"/>
        <v/>
      </c>
      <c r="L925" t="str">
        <f t="shared" si="262"/>
        <v/>
      </c>
      <c r="M925" t="str">
        <f t="shared" si="261"/>
        <v/>
      </c>
      <c r="N925" t="e">
        <f t="shared" si="264"/>
        <v>#REF!</v>
      </c>
      <c r="O925" t="e">
        <f t="shared" si="265"/>
        <v>#REF!</v>
      </c>
      <c r="P925" t="e">
        <f t="shared" si="266"/>
        <v>#REF!</v>
      </c>
      <c r="Q925" t="e">
        <f t="shared" si="267"/>
        <v>#REF!</v>
      </c>
      <c r="R925" t="e">
        <f t="shared" si="268"/>
        <v>#REF!</v>
      </c>
      <c r="S925" t="e">
        <f t="shared" si="269"/>
        <v>#REF!</v>
      </c>
      <c r="T925" t="e">
        <f t="shared" si="270"/>
        <v>#REF!</v>
      </c>
      <c r="U925" t="e">
        <f t="shared" si="271"/>
        <v>#REF!</v>
      </c>
      <c r="V925" t="e">
        <f t="shared" si="272"/>
        <v>#REF!</v>
      </c>
      <c r="W925" t="e">
        <f t="shared" si="273"/>
        <v>#REF!</v>
      </c>
      <c r="X925" t="e">
        <f t="shared" si="274"/>
        <v>#REF!</v>
      </c>
      <c r="Y925" t="e">
        <f t="shared" si="275"/>
        <v>#REF!</v>
      </c>
      <c r="Z925" t="e">
        <f t="shared" si="276"/>
        <v>#REF!</v>
      </c>
    </row>
    <row r="926" spans="1:26" x14ac:dyDescent="0.3">
      <c r="A926" t="e">
        <f>IF(A925="","",IF($R$3=1,day07Test!A940,'day07'!#REF!))</f>
        <v>#REF!</v>
      </c>
      <c r="B926" t="str">
        <f t="shared" si="277"/>
        <v/>
      </c>
      <c r="C926" t="str">
        <f t="shared" si="263"/>
        <v/>
      </c>
      <c r="D926" t="str">
        <f t="shared" si="263"/>
        <v/>
      </c>
      <c r="E926" t="str">
        <f t="shared" si="263"/>
        <v/>
      </c>
      <c r="F926" t="str">
        <f t="shared" si="263"/>
        <v/>
      </c>
      <c r="G926" t="str">
        <f t="shared" si="262"/>
        <v/>
      </c>
      <c r="H926" t="str">
        <f t="shared" si="262"/>
        <v/>
      </c>
      <c r="I926" t="str">
        <f t="shared" si="262"/>
        <v/>
      </c>
      <c r="J926" t="str">
        <f t="shared" si="262"/>
        <v/>
      </c>
      <c r="K926" t="str">
        <f t="shared" si="262"/>
        <v/>
      </c>
      <c r="L926" t="str">
        <f t="shared" si="262"/>
        <v/>
      </c>
      <c r="M926" t="str">
        <f t="shared" si="261"/>
        <v/>
      </c>
      <c r="N926" t="e">
        <f t="shared" si="264"/>
        <v>#REF!</v>
      </c>
      <c r="O926" t="e">
        <f t="shared" si="265"/>
        <v>#REF!</v>
      </c>
      <c r="P926" t="e">
        <f t="shared" si="266"/>
        <v>#REF!</v>
      </c>
      <c r="Q926" t="e">
        <f t="shared" si="267"/>
        <v>#REF!</v>
      </c>
      <c r="R926" t="e">
        <f t="shared" si="268"/>
        <v>#REF!</v>
      </c>
      <c r="S926" t="e">
        <f t="shared" si="269"/>
        <v>#REF!</v>
      </c>
      <c r="T926" t="e">
        <f t="shared" si="270"/>
        <v>#REF!</v>
      </c>
      <c r="U926" t="e">
        <f t="shared" si="271"/>
        <v>#REF!</v>
      </c>
      <c r="V926" t="e">
        <f t="shared" si="272"/>
        <v>#REF!</v>
      </c>
      <c r="W926" t="e">
        <f t="shared" si="273"/>
        <v>#REF!</v>
      </c>
      <c r="X926" t="e">
        <f t="shared" si="274"/>
        <v>#REF!</v>
      </c>
      <c r="Y926" t="e">
        <f t="shared" si="275"/>
        <v>#REF!</v>
      </c>
      <c r="Z926" t="e">
        <f t="shared" si="276"/>
        <v>#REF!</v>
      </c>
    </row>
    <row r="927" spans="1:26" x14ac:dyDescent="0.3">
      <c r="A927" t="e">
        <f>IF(A926="","",IF($R$3=1,day07Test!A941,'day07'!#REF!))</f>
        <v>#REF!</v>
      </c>
      <c r="B927" t="str">
        <f t="shared" si="277"/>
        <v/>
      </c>
      <c r="C927" t="str">
        <f t="shared" si="263"/>
        <v/>
      </c>
      <c r="D927" t="str">
        <f t="shared" si="263"/>
        <v/>
      </c>
      <c r="E927" t="str">
        <f t="shared" si="263"/>
        <v/>
      </c>
      <c r="F927" t="str">
        <f t="shared" si="263"/>
        <v/>
      </c>
      <c r="G927" t="str">
        <f t="shared" si="262"/>
        <v/>
      </c>
      <c r="H927" t="str">
        <f t="shared" si="262"/>
        <v/>
      </c>
      <c r="I927" t="str">
        <f t="shared" si="262"/>
        <v/>
      </c>
      <c r="J927" t="str">
        <f t="shared" si="262"/>
        <v/>
      </c>
      <c r="K927" t="str">
        <f t="shared" si="262"/>
        <v/>
      </c>
      <c r="L927" t="str">
        <f t="shared" si="262"/>
        <v/>
      </c>
      <c r="M927" t="str">
        <f t="shared" si="261"/>
        <v/>
      </c>
      <c r="N927" t="e">
        <f t="shared" si="264"/>
        <v>#REF!</v>
      </c>
      <c r="O927" t="e">
        <f t="shared" si="265"/>
        <v>#REF!</v>
      </c>
      <c r="P927" t="e">
        <f t="shared" si="266"/>
        <v>#REF!</v>
      </c>
      <c r="Q927" t="e">
        <f t="shared" si="267"/>
        <v>#REF!</v>
      </c>
      <c r="R927" t="e">
        <f t="shared" si="268"/>
        <v>#REF!</v>
      </c>
      <c r="S927" t="e">
        <f t="shared" si="269"/>
        <v>#REF!</v>
      </c>
      <c r="T927" t="e">
        <f t="shared" si="270"/>
        <v>#REF!</v>
      </c>
      <c r="U927" t="e">
        <f t="shared" si="271"/>
        <v>#REF!</v>
      </c>
      <c r="V927" t="e">
        <f t="shared" si="272"/>
        <v>#REF!</v>
      </c>
      <c r="W927" t="e">
        <f t="shared" si="273"/>
        <v>#REF!</v>
      </c>
      <c r="X927" t="e">
        <f t="shared" si="274"/>
        <v>#REF!</v>
      </c>
      <c r="Y927" t="e">
        <f t="shared" si="275"/>
        <v>#REF!</v>
      </c>
      <c r="Z927" t="e">
        <f t="shared" si="276"/>
        <v>#REF!</v>
      </c>
    </row>
    <row r="928" spans="1:26" x14ac:dyDescent="0.3">
      <c r="A928" t="e">
        <f>IF(A927="","",IF($R$3=1,day07Test!A942,'day07'!#REF!))</f>
        <v>#REF!</v>
      </c>
      <c r="B928" t="str">
        <f t="shared" si="277"/>
        <v/>
      </c>
      <c r="C928" t="str">
        <f t="shared" si="263"/>
        <v/>
      </c>
      <c r="D928" t="str">
        <f t="shared" si="263"/>
        <v/>
      </c>
      <c r="E928" t="str">
        <f t="shared" si="263"/>
        <v/>
      </c>
      <c r="F928" t="str">
        <f t="shared" si="263"/>
        <v/>
      </c>
      <c r="G928" t="str">
        <f t="shared" si="262"/>
        <v/>
      </c>
      <c r="H928" t="str">
        <f t="shared" si="262"/>
        <v/>
      </c>
      <c r="I928" t="str">
        <f t="shared" si="262"/>
        <v/>
      </c>
      <c r="J928" t="str">
        <f t="shared" si="262"/>
        <v/>
      </c>
      <c r="K928" t="str">
        <f t="shared" si="262"/>
        <v/>
      </c>
      <c r="L928" t="str">
        <f t="shared" si="262"/>
        <v/>
      </c>
      <c r="M928" t="str">
        <f t="shared" si="261"/>
        <v/>
      </c>
      <c r="N928" t="e">
        <f t="shared" si="264"/>
        <v>#REF!</v>
      </c>
      <c r="O928" t="e">
        <f t="shared" si="265"/>
        <v>#REF!</v>
      </c>
      <c r="P928" t="e">
        <f t="shared" si="266"/>
        <v>#REF!</v>
      </c>
      <c r="Q928" t="e">
        <f t="shared" si="267"/>
        <v>#REF!</v>
      </c>
      <c r="R928" t="e">
        <f t="shared" si="268"/>
        <v>#REF!</v>
      </c>
      <c r="S928" t="e">
        <f t="shared" si="269"/>
        <v>#REF!</v>
      </c>
      <c r="T928" t="e">
        <f t="shared" si="270"/>
        <v>#REF!</v>
      </c>
      <c r="U928" t="e">
        <f t="shared" si="271"/>
        <v>#REF!</v>
      </c>
      <c r="V928" t="e">
        <f t="shared" si="272"/>
        <v>#REF!</v>
      </c>
      <c r="W928" t="e">
        <f t="shared" si="273"/>
        <v>#REF!</v>
      </c>
      <c r="X928" t="e">
        <f t="shared" si="274"/>
        <v>#REF!</v>
      </c>
      <c r="Y928" t="e">
        <f t="shared" si="275"/>
        <v>#REF!</v>
      </c>
      <c r="Z928" t="e">
        <f t="shared" si="276"/>
        <v>#REF!</v>
      </c>
    </row>
    <row r="929" spans="1:26" x14ac:dyDescent="0.3">
      <c r="A929" t="e">
        <f>IF(A928="","",IF($R$3=1,day07Test!A943,'day07'!#REF!))</f>
        <v>#REF!</v>
      </c>
      <c r="B929" t="str">
        <f t="shared" si="277"/>
        <v/>
      </c>
      <c r="C929" t="str">
        <f t="shared" si="263"/>
        <v/>
      </c>
      <c r="D929" t="str">
        <f t="shared" si="263"/>
        <v/>
      </c>
      <c r="E929" t="str">
        <f t="shared" si="263"/>
        <v/>
      </c>
      <c r="F929" t="str">
        <f t="shared" si="263"/>
        <v/>
      </c>
      <c r="G929" t="str">
        <f t="shared" si="262"/>
        <v/>
      </c>
      <c r="H929" t="str">
        <f t="shared" si="262"/>
        <v/>
      </c>
      <c r="I929" t="str">
        <f t="shared" si="262"/>
        <v/>
      </c>
      <c r="J929" t="str">
        <f t="shared" si="262"/>
        <v/>
      </c>
      <c r="K929" t="str">
        <f t="shared" si="262"/>
        <v/>
      </c>
      <c r="L929" t="str">
        <f t="shared" si="262"/>
        <v/>
      </c>
      <c r="M929" t="str">
        <f t="shared" si="261"/>
        <v/>
      </c>
      <c r="N929" t="e">
        <f t="shared" si="264"/>
        <v>#REF!</v>
      </c>
      <c r="O929" t="e">
        <f t="shared" si="265"/>
        <v>#REF!</v>
      </c>
      <c r="P929" t="e">
        <f t="shared" si="266"/>
        <v>#REF!</v>
      </c>
      <c r="Q929" t="e">
        <f t="shared" si="267"/>
        <v>#REF!</v>
      </c>
      <c r="R929" t="e">
        <f t="shared" si="268"/>
        <v>#REF!</v>
      </c>
      <c r="S929" t="e">
        <f t="shared" si="269"/>
        <v>#REF!</v>
      </c>
      <c r="T929" t="e">
        <f t="shared" si="270"/>
        <v>#REF!</v>
      </c>
      <c r="U929" t="e">
        <f t="shared" si="271"/>
        <v>#REF!</v>
      </c>
      <c r="V929" t="e">
        <f t="shared" si="272"/>
        <v>#REF!</v>
      </c>
      <c r="W929" t="e">
        <f t="shared" si="273"/>
        <v>#REF!</v>
      </c>
      <c r="X929" t="e">
        <f t="shared" si="274"/>
        <v>#REF!</v>
      </c>
      <c r="Y929" t="e">
        <f t="shared" si="275"/>
        <v>#REF!</v>
      </c>
      <c r="Z929" t="e">
        <f t="shared" si="276"/>
        <v>#REF!</v>
      </c>
    </row>
    <row r="930" spans="1:26" x14ac:dyDescent="0.3">
      <c r="A930" t="e">
        <f>IF(A929="","",IF($R$3=1,day07Test!A944,'day07'!#REF!))</f>
        <v>#REF!</v>
      </c>
      <c r="B930" t="str">
        <f t="shared" si="277"/>
        <v/>
      </c>
      <c r="C930" t="str">
        <f t="shared" si="263"/>
        <v/>
      </c>
      <c r="D930" t="str">
        <f t="shared" si="263"/>
        <v/>
      </c>
      <c r="E930" t="str">
        <f t="shared" si="263"/>
        <v/>
      </c>
      <c r="F930" t="str">
        <f t="shared" si="263"/>
        <v/>
      </c>
      <c r="G930" t="str">
        <f t="shared" si="262"/>
        <v/>
      </c>
      <c r="H930" t="str">
        <f t="shared" si="262"/>
        <v/>
      </c>
      <c r="I930" t="str">
        <f t="shared" si="262"/>
        <v/>
      </c>
      <c r="J930" t="str">
        <f t="shared" ref="H930:L945" si="278">IFERROR(VALUE(MID($A930,COLUMN()-1,1)),"")</f>
        <v/>
      </c>
      <c r="K930" t="str">
        <f t="shared" si="278"/>
        <v/>
      </c>
      <c r="L930" t="str">
        <f t="shared" si="278"/>
        <v/>
      </c>
      <c r="M930" t="str">
        <f t="shared" si="261"/>
        <v/>
      </c>
      <c r="N930" t="e">
        <f t="shared" si="264"/>
        <v>#REF!</v>
      </c>
      <c r="O930" t="e">
        <f t="shared" si="265"/>
        <v>#REF!</v>
      </c>
      <c r="P930" t="e">
        <f t="shared" si="266"/>
        <v>#REF!</v>
      </c>
      <c r="Q930" t="e">
        <f t="shared" si="267"/>
        <v>#REF!</v>
      </c>
      <c r="R930" t="e">
        <f t="shared" si="268"/>
        <v>#REF!</v>
      </c>
      <c r="S930" t="e">
        <f t="shared" si="269"/>
        <v>#REF!</v>
      </c>
      <c r="T930" t="e">
        <f t="shared" si="270"/>
        <v>#REF!</v>
      </c>
      <c r="U930" t="e">
        <f t="shared" si="271"/>
        <v>#REF!</v>
      </c>
      <c r="V930" t="e">
        <f t="shared" si="272"/>
        <v>#REF!</v>
      </c>
      <c r="W930" t="e">
        <f t="shared" si="273"/>
        <v>#REF!</v>
      </c>
      <c r="X930" t="e">
        <f t="shared" si="274"/>
        <v>#REF!</v>
      </c>
      <c r="Y930" t="e">
        <f t="shared" si="275"/>
        <v>#REF!</v>
      </c>
      <c r="Z930" t="e">
        <f t="shared" si="276"/>
        <v>#REF!</v>
      </c>
    </row>
    <row r="931" spans="1:26" x14ac:dyDescent="0.3">
      <c r="A931" t="e">
        <f>IF(A930="","",IF($R$3=1,day07Test!A945,'day07'!#REF!))</f>
        <v>#REF!</v>
      </c>
      <c r="B931" t="str">
        <f t="shared" si="277"/>
        <v/>
      </c>
      <c r="C931" t="str">
        <f t="shared" si="263"/>
        <v/>
      </c>
      <c r="D931" t="str">
        <f t="shared" si="263"/>
        <v/>
      </c>
      <c r="E931" t="str">
        <f t="shared" si="263"/>
        <v/>
      </c>
      <c r="F931" t="str">
        <f t="shared" si="263"/>
        <v/>
      </c>
      <c r="G931" t="str">
        <f t="shared" si="263"/>
        <v/>
      </c>
      <c r="H931" t="str">
        <f t="shared" si="278"/>
        <v/>
      </c>
      <c r="I931" t="str">
        <f t="shared" si="278"/>
        <v/>
      </c>
      <c r="J931" t="str">
        <f t="shared" si="278"/>
        <v/>
      </c>
      <c r="K931" t="str">
        <f t="shared" si="278"/>
        <v/>
      </c>
      <c r="L931" t="str">
        <f t="shared" si="278"/>
        <v/>
      </c>
      <c r="M931" t="str">
        <f t="shared" si="261"/>
        <v/>
      </c>
      <c r="N931" t="e">
        <f t="shared" si="264"/>
        <v>#REF!</v>
      </c>
      <c r="O931" t="e">
        <f t="shared" si="265"/>
        <v>#REF!</v>
      </c>
      <c r="P931" t="e">
        <f t="shared" si="266"/>
        <v>#REF!</v>
      </c>
      <c r="Q931" t="e">
        <f t="shared" si="267"/>
        <v>#REF!</v>
      </c>
      <c r="R931" t="e">
        <f t="shared" si="268"/>
        <v>#REF!</v>
      </c>
      <c r="S931" t="e">
        <f t="shared" si="269"/>
        <v>#REF!</v>
      </c>
      <c r="T931" t="e">
        <f t="shared" si="270"/>
        <v>#REF!</v>
      </c>
      <c r="U931" t="e">
        <f t="shared" si="271"/>
        <v>#REF!</v>
      </c>
      <c r="V931" t="e">
        <f t="shared" si="272"/>
        <v>#REF!</v>
      </c>
      <c r="W931" t="e">
        <f t="shared" si="273"/>
        <v>#REF!</v>
      </c>
      <c r="X931" t="e">
        <f t="shared" si="274"/>
        <v>#REF!</v>
      </c>
      <c r="Y931" t="e">
        <f t="shared" si="275"/>
        <v>#REF!</v>
      </c>
      <c r="Z931" t="e">
        <f t="shared" si="276"/>
        <v>#REF!</v>
      </c>
    </row>
    <row r="932" spans="1:26" x14ac:dyDescent="0.3">
      <c r="A932" t="e">
        <f>IF(A931="","",IF($R$3=1,day07Test!A946,'day07'!#REF!))</f>
        <v>#REF!</v>
      </c>
      <c r="B932" t="str">
        <f t="shared" si="277"/>
        <v/>
      </c>
      <c r="C932" t="str">
        <f t="shared" si="263"/>
        <v/>
      </c>
      <c r="D932" t="str">
        <f t="shared" si="263"/>
        <v/>
      </c>
      <c r="E932" t="str">
        <f t="shared" si="263"/>
        <v/>
      </c>
      <c r="F932" t="str">
        <f t="shared" si="263"/>
        <v/>
      </c>
      <c r="G932" t="str">
        <f t="shared" si="263"/>
        <v/>
      </c>
      <c r="H932" t="str">
        <f t="shared" si="278"/>
        <v/>
      </c>
      <c r="I932" t="str">
        <f t="shared" si="278"/>
        <v/>
      </c>
      <c r="J932" t="str">
        <f t="shared" si="278"/>
        <v/>
      </c>
      <c r="K932" t="str">
        <f t="shared" si="278"/>
        <v/>
      </c>
      <c r="L932" t="str">
        <f t="shared" si="278"/>
        <v/>
      </c>
      <c r="M932" t="str">
        <f t="shared" si="261"/>
        <v/>
      </c>
      <c r="N932" t="e">
        <f t="shared" si="264"/>
        <v>#REF!</v>
      </c>
      <c r="O932" t="e">
        <f t="shared" si="265"/>
        <v>#REF!</v>
      </c>
      <c r="P932" t="e">
        <f t="shared" si="266"/>
        <v>#REF!</v>
      </c>
      <c r="Q932" t="e">
        <f t="shared" si="267"/>
        <v>#REF!</v>
      </c>
      <c r="R932" t="e">
        <f t="shared" si="268"/>
        <v>#REF!</v>
      </c>
      <c r="S932" t="e">
        <f t="shared" si="269"/>
        <v>#REF!</v>
      </c>
      <c r="T932" t="e">
        <f t="shared" si="270"/>
        <v>#REF!</v>
      </c>
      <c r="U932" t="e">
        <f t="shared" si="271"/>
        <v>#REF!</v>
      </c>
      <c r="V932" t="e">
        <f t="shared" si="272"/>
        <v>#REF!</v>
      </c>
      <c r="W932" t="e">
        <f t="shared" si="273"/>
        <v>#REF!</v>
      </c>
      <c r="X932" t="e">
        <f t="shared" si="274"/>
        <v>#REF!</v>
      </c>
      <c r="Y932" t="e">
        <f t="shared" si="275"/>
        <v>#REF!</v>
      </c>
      <c r="Z932" t="e">
        <f t="shared" si="276"/>
        <v>#REF!</v>
      </c>
    </row>
    <row r="933" spans="1:26" x14ac:dyDescent="0.3">
      <c r="A933" t="e">
        <f>IF(A932="","",IF($R$3=1,day07Test!A947,'day07'!#REF!))</f>
        <v>#REF!</v>
      </c>
      <c r="B933" t="str">
        <f t="shared" si="277"/>
        <v/>
      </c>
      <c r="C933" t="str">
        <f t="shared" si="263"/>
        <v/>
      </c>
      <c r="D933" t="str">
        <f t="shared" si="263"/>
        <v/>
      </c>
      <c r="E933" t="str">
        <f t="shared" si="263"/>
        <v/>
      </c>
      <c r="F933" t="str">
        <f t="shared" si="263"/>
        <v/>
      </c>
      <c r="G933" t="str">
        <f t="shared" si="263"/>
        <v/>
      </c>
      <c r="H933" t="str">
        <f t="shared" si="278"/>
        <v/>
      </c>
      <c r="I933" t="str">
        <f t="shared" si="278"/>
        <v/>
      </c>
      <c r="J933" t="str">
        <f t="shared" si="278"/>
        <v/>
      </c>
      <c r="K933" t="str">
        <f t="shared" si="278"/>
        <v/>
      </c>
      <c r="L933" t="str">
        <f t="shared" si="278"/>
        <v/>
      </c>
      <c r="M933" t="str">
        <f t="shared" si="261"/>
        <v/>
      </c>
      <c r="N933" t="e">
        <f t="shared" si="264"/>
        <v>#REF!</v>
      </c>
      <c r="O933" t="e">
        <f t="shared" si="265"/>
        <v>#REF!</v>
      </c>
      <c r="P933" t="e">
        <f t="shared" si="266"/>
        <v>#REF!</v>
      </c>
      <c r="Q933" t="e">
        <f t="shared" si="267"/>
        <v>#REF!</v>
      </c>
      <c r="R933" t="e">
        <f t="shared" si="268"/>
        <v>#REF!</v>
      </c>
      <c r="S933" t="e">
        <f t="shared" si="269"/>
        <v>#REF!</v>
      </c>
      <c r="T933" t="e">
        <f t="shared" si="270"/>
        <v>#REF!</v>
      </c>
      <c r="U933" t="e">
        <f t="shared" si="271"/>
        <v>#REF!</v>
      </c>
      <c r="V933" t="e">
        <f t="shared" si="272"/>
        <v>#REF!</v>
      </c>
      <c r="W933" t="e">
        <f t="shared" si="273"/>
        <v>#REF!</v>
      </c>
      <c r="X933" t="e">
        <f t="shared" si="274"/>
        <v>#REF!</v>
      </c>
      <c r="Y933" t="e">
        <f t="shared" si="275"/>
        <v>#REF!</v>
      </c>
      <c r="Z933" t="e">
        <f t="shared" si="276"/>
        <v>#REF!</v>
      </c>
    </row>
    <row r="934" spans="1:26" x14ac:dyDescent="0.3">
      <c r="A934" t="e">
        <f>IF(A933="","",IF($R$3=1,day07Test!A948,'day07'!#REF!))</f>
        <v>#REF!</v>
      </c>
      <c r="B934" t="str">
        <f t="shared" si="277"/>
        <v/>
      </c>
      <c r="C934" t="str">
        <f t="shared" si="263"/>
        <v/>
      </c>
      <c r="D934" t="str">
        <f t="shared" si="263"/>
        <v/>
      </c>
      <c r="E934" t="str">
        <f t="shared" si="263"/>
        <v/>
      </c>
      <c r="F934" t="str">
        <f t="shared" si="263"/>
        <v/>
      </c>
      <c r="G934" t="str">
        <f t="shared" si="263"/>
        <v/>
      </c>
      <c r="H934" t="str">
        <f t="shared" si="278"/>
        <v/>
      </c>
      <c r="I934" t="str">
        <f t="shared" si="278"/>
        <v/>
      </c>
      <c r="J934" t="str">
        <f t="shared" si="278"/>
        <v/>
      </c>
      <c r="K934" t="str">
        <f t="shared" si="278"/>
        <v/>
      </c>
      <c r="L934" t="str">
        <f t="shared" si="278"/>
        <v/>
      </c>
      <c r="M934" t="str">
        <f t="shared" si="261"/>
        <v/>
      </c>
      <c r="N934" t="e">
        <f t="shared" si="264"/>
        <v>#REF!</v>
      </c>
      <c r="O934" t="e">
        <f t="shared" si="265"/>
        <v>#REF!</v>
      </c>
      <c r="P934" t="e">
        <f t="shared" si="266"/>
        <v>#REF!</v>
      </c>
      <c r="Q934" t="e">
        <f t="shared" si="267"/>
        <v>#REF!</v>
      </c>
      <c r="R934" t="e">
        <f t="shared" si="268"/>
        <v>#REF!</v>
      </c>
      <c r="S934" t="e">
        <f t="shared" si="269"/>
        <v>#REF!</v>
      </c>
      <c r="T934" t="e">
        <f t="shared" si="270"/>
        <v>#REF!</v>
      </c>
      <c r="U934" t="e">
        <f t="shared" si="271"/>
        <v>#REF!</v>
      </c>
      <c r="V934" t="e">
        <f t="shared" si="272"/>
        <v>#REF!</v>
      </c>
      <c r="W934" t="e">
        <f t="shared" si="273"/>
        <v>#REF!</v>
      </c>
      <c r="X934" t="e">
        <f t="shared" si="274"/>
        <v>#REF!</v>
      </c>
      <c r="Y934" t="e">
        <f t="shared" si="275"/>
        <v>#REF!</v>
      </c>
      <c r="Z934" t="e">
        <f t="shared" si="276"/>
        <v>#REF!</v>
      </c>
    </row>
    <row r="935" spans="1:26" x14ac:dyDescent="0.3">
      <c r="A935" t="e">
        <f>IF(A934="","",IF($R$3=1,day07Test!A949,'day07'!#REF!))</f>
        <v>#REF!</v>
      </c>
      <c r="B935" t="str">
        <f t="shared" si="277"/>
        <v/>
      </c>
      <c r="C935" t="str">
        <f t="shared" si="263"/>
        <v/>
      </c>
      <c r="D935" t="str">
        <f t="shared" si="263"/>
        <v/>
      </c>
      <c r="E935" t="str">
        <f t="shared" si="263"/>
        <v/>
      </c>
      <c r="F935" t="str">
        <f t="shared" si="263"/>
        <v/>
      </c>
      <c r="G935" t="str">
        <f t="shared" si="263"/>
        <v/>
      </c>
      <c r="H935" t="str">
        <f t="shared" si="278"/>
        <v/>
      </c>
      <c r="I935" t="str">
        <f t="shared" si="278"/>
        <v/>
      </c>
      <c r="J935" t="str">
        <f t="shared" si="278"/>
        <v/>
      </c>
      <c r="K935" t="str">
        <f t="shared" si="278"/>
        <v/>
      </c>
      <c r="L935" t="str">
        <f t="shared" si="278"/>
        <v/>
      </c>
      <c r="M935" t="str">
        <f t="shared" si="261"/>
        <v/>
      </c>
      <c r="N935" t="e">
        <f t="shared" si="264"/>
        <v>#REF!</v>
      </c>
      <c r="O935" t="e">
        <f t="shared" si="265"/>
        <v>#REF!</v>
      </c>
      <c r="P935" t="e">
        <f t="shared" si="266"/>
        <v>#REF!</v>
      </c>
      <c r="Q935" t="e">
        <f t="shared" si="267"/>
        <v>#REF!</v>
      </c>
      <c r="R935" t="e">
        <f t="shared" si="268"/>
        <v>#REF!</v>
      </c>
      <c r="S935" t="e">
        <f t="shared" si="269"/>
        <v>#REF!</v>
      </c>
      <c r="T935" t="e">
        <f t="shared" si="270"/>
        <v>#REF!</v>
      </c>
      <c r="U935" t="e">
        <f t="shared" si="271"/>
        <v>#REF!</v>
      </c>
      <c r="V935" t="e">
        <f t="shared" si="272"/>
        <v>#REF!</v>
      </c>
      <c r="W935" t="e">
        <f t="shared" si="273"/>
        <v>#REF!</v>
      </c>
      <c r="X935" t="e">
        <f t="shared" si="274"/>
        <v>#REF!</v>
      </c>
      <c r="Y935" t="e">
        <f t="shared" si="275"/>
        <v>#REF!</v>
      </c>
      <c r="Z935" t="e">
        <f t="shared" si="276"/>
        <v>#REF!</v>
      </c>
    </row>
    <row r="936" spans="1:26" x14ac:dyDescent="0.3">
      <c r="A936" t="e">
        <f>IF(A935="","",IF($R$3=1,day07Test!A950,'day07'!#REF!))</f>
        <v>#REF!</v>
      </c>
      <c r="B936" t="str">
        <f t="shared" si="277"/>
        <v/>
      </c>
      <c r="C936" t="str">
        <f t="shared" si="263"/>
        <v/>
      </c>
      <c r="D936" t="str">
        <f t="shared" si="263"/>
        <v/>
      </c>
      <c r="E936" t="str">
        <f t="shared" si="263"/>
        <v/>
      </c>
      <c r="F936" t="str">
        <f t="shared" si="263"/>
        <v/>
      </c>
      <c r="G936" t="str">
        <f t="shared" si="263"/>
        <v/>
      </c>
      <c r="H936" t="str">
        <f t="shared" si="278"/>
        <v/>
      </c>
      <c r="I936" t="str">
        <f t="shared" si="278"/>
        <v/>
      </c>
      <c r="J936" t="str">
        <f t="shared" si="278"/>
        <v/>
      </c>
      <c r="K936" t="str">
        <f t="shared" si="278"/>
        <v/>
      </c>
      <c r="L936" t="str">
        <f t="shared" si="278"/>
        <v/>
      </c>
      <c r="M936" t="str">
        <f t="shared" si="261"/>
        <v/>
      </c>
      <c r="N936" t="e">
        <f t="shared" si="264"/>
        <v>#REF!</v>
      </c>
      <c r="O936" t="e">
        <f t="shared" si="265"/>
        <v>#REF!</v>
      </c>
      <c r="P936" t="e">
        <f t="shared" si="266"/>
        <v>#REF!</v>
      </c>
      <c r="Q936" t="e">
        <f t="shared" si="267"/>
        <v>#REF!</v>
      </c>
      <c r="R936" t="e">
        <f t="shared" si="268"/>
        <v>#REF!</v>
      </c>
      <c r="S936" t="e">
        <f t="shared" si="269"/>
        <v>#REF!</v>
      </c>
      <c r="T936" t="e">
        <f t="shared" si="270"/>
        <v>#REF!</v>
      </c>
      <c r="U936" t="e">
        <f t="shared" si="271"/>
        <v>#REF!</v>
      </c>
      <c r="V936" t="e">
        <f t="shared" si="272"/>
        <v>#REF!</v>
      </c>
      <c r="W936" t="e">
        <f t="shared" si="273"/>
        <v>#REF!</v>
      </c>
      <c r="X936" t="e">
        <f t="shared" si="274"/>
        <v>#REF!</v>
      </c>
      <c r="Y936" t="e">
        <f t="shared" si="275"/>
        <v>#REF!</v>
      </c>
      <c r="Z936" t="e">
        <f t="shared" si="276"/>
        <v>#REF!</v>
      </c>
    </row>
    <row r="937" spans="1:26" x14ac:dyDescent="0.3">
      <c r="A937" t="e">
        <f>IF(A936="","",IF($R$3=1,day07Test!A951,'day07'!#REF!))</f>
        <v>#REF!</v>
      </c>
      <c r="B937" t="str">
        <f t="shared" si="277"/>
        <v/>
      </c>
      <c r="C937" t="str">
        <f t="shared" si="263"/>
        <v/>
      </c>
      <c r="D937" t="str">
        <f t="shared" si="263"/>
        <v/>
      </c>
      <c r="E937" t="str">
        <f t="shared" si="263"/>
        <v/>
      </c>
      <c r="F937" t="str">
        <f t="shared" si="263"/>
        <v/>
      </c>
      <c r="G937" t="str">
        <f t="shared" si="263"/>
        <v/>
      </c>
      <c r="H937" t="str">
        <f t="shared" si="278"/>
        <v/>
      </c>
      <c r="I937" t="str">
        <f t="shared" si="278"/>
        <v/>
      </c>
      <c r="J937" t="str">
        <f t="shared" si="278"/>
        <v/>
      </c>
      <c r="K937" t="str">
        <f t="shared" si="278"/>
        <v/>
      </c>
      <c r="L937" t="str">
        <f t="shared" si="278"/>
        <v/>
      </c>
      <c r="M937" t="str">
        <f t="shared" si="261"/>
        <v/>
      </c>
      <c r="N937" t="e">
        <f t="shared" si="264"/>
        <v>#REF!</v>
      </c>
      <c r="O937" t="e">
        <f t="shared" si="265"/>
        <v>#REF!</v>
      </c>
      <c r="P937" t="e">
        <f t="shared" si="266"/>
        <v>#REF!</v>
      </c>
      <c r="Q937" t="e">
        <f t="shared" si="267"/>
        <v>#REF!</v>
      </c>
      <c r="R937" t="e">
        <f t="shared" si="268"/>
        <v>#REF!</v>
      </c>
      <c r="S937" t="e">
        <f t="shared" si="269"/>
        <v>#REF!</v>
      </c>
      <c r="T937" t="e">
        <f t="shared" si="270"/>
        <v>#REF!</v>
      </c>
      <c r="U937" t="e">
        <f t="shared" si="271"/>
        <v>#REF!</v>
      </c>
      <c r="V937" t="e">
        <f t="shared" si="272"/>
        <v>#REF!</v>
      </c>
      <c r="W937" t="e">
        <f t="shared" si="273"/>
        <v>#REF!</v>
      </c>
      <c r="X937" t="e">
        <f t="shared" si="274"/>
        <v>#REF!</v>
      </c>
      <c r="Y937" t="e">
        <f t="shared" si="275"/>
        <v>#REF!</v>
      </c>
      <c r="Z937" t="e">
        <f t="shared" si="276"/>
        <v>#REF!</v>
      </c>
    </row>
    <row r="938" spans="1:26" x14ac:dyDescent="0.3">
      <c r="A938" t="e">
        <f>IF(A937="","",IF($R$3=1,day07Test!A952,'day07'!#REF!))</f>
        <v>#REF!</v>
      </c>
      <c r="B938" t="str">
        <f t="shared" si="277"/>
        <v/>
      </c>
      <c r="C938" t="str">
        <f t="shared" si="263"/>
        <v/>
      </c>
      <c r="D938" t="str">
        <f t="shared" si="263"/>
        <v/>
      </c>
      <c r="E938" t="str">
        <f t="shared" ref="C938:L964" si="279">IFERROR(VALUE(MID($A938,COLUMN()-1,1)),"")</f>
        <v/>
      </c>
      <c r="F938" t="str">
        <f t="shared" si="279"/>
        <v/>
      </c>
      <c r="G938" t="str">
        <f t="shared" si="279"/>
        <v/>
      </c>
      <c r="H938" t="str">
        <f t="shared" si="278"/>
        <v/>
      </c>
      <c r="I938" t="str">
        <f t="shared" si="278"/>
        <v/>
      </c>
      <c r="J938" t="str">
        <f t="shared" si="278"/>
        <v/>
      </c>
      <c r="K938" t="str">
        <f t="shared" si="278"/>
        <v/>
      </c>
      <c r="L938" t="str">
        <f t="shared" si="278"/>
        <v/>
      </c>
      <c r="M938" t="str">
        <f t="shared" si="261"/>
        <v/>
      </c>
      <c r="N938" t="e">
        <f t="shared" si="264"/>
        <v>#REF!</v>
      </c>
      <c r="O938" t="e">
        <f t="shared" si="265"/>
        <v>#REF!</v>
      </c>
      <c r="P938" t="e">
        <f t="shared" si="266"/>
        <v>#REF!</v>
      </c>
      <c r="Q938" t="e">
        <f t="shared" si="267"/>
        <v>#REF!</v>
      </c>
      <c r="R938" t="e">
        <f t="shared" si="268"/>
        <v>#REF!</v>
      </c>
      <c r="S938" t="e">
        <f t="shared" si="269"/>
        <v>#REF!</v>
      </c>
      <c r="T938" t="e">
        <f t="shared" si="270"/>
        <v>#REF!</v>
      </c>
      <c r="U938" t="e">
        <f t="shared" si="271"/>
        <v>#REF!</v>
      </c>
      <c r="V938" t="e">
        <f t="shared" si="272"/>
        <v>#REF!</v>
      </c>
      <c r="W938" t="e">
        <f t="shared" si="273"/>
        <v>#REF!</v>
      </c>
      <c r="X938" t="e">
        <f t="shared" si="274"/>
        <v>#REF!</v>
      </c>
      <c r="Y938" t="e">
        <f t="shared" si="275"/>
        <v>#REF!</v>
      </c>
      <c r="Z938" t="e">
        <f t="shared" si="276"/>
        <v>#REF!</v>
      </c>
    </row>
    <row r="939" spans="1:26" x14ac:dyDescent="0.3">
      <c r="A939" t="e">
        <f>IF(A938="","",IF($R$3=1,day07Test!A953,'day07'!#REF!))</f>
        <v>#REF!</v>
      </c>
      <c r="B939" t="str">
        <f t="shared" si="277"/>
        <v/>
      </c>
      <c r="C939" t="str">
        <f t="shared" si="279"/>
        <v/>
      </c>
      <c r="D939" t="str">
        <f t="shared" si="279"/>
        <v/>
      </c>
      <c r="E939" t="str">
        <f t="shared" si="279"/>
        <v/>
      </c>
      <c r="F939" t="str">
        <f t="shared" si="279"/>
        <v/>
      </c>
      <c r="G939" t="str">
        <f t="shared" si="279"/>
        <v/>
      </c>
      <c r="H939" t="str">
        <f t="shared" si="278"/>
        <v/>
      </c>
      <c r="I939" t="str">
        <f t="shared" si="278"/>
        <v/>
      </c>
      <c r="J939" t="str">
        <f t="shared" si="278"/>
        <v/>
      </c>
      <c r="K939" t="str">
        <f t="shared" si="278"/>
        <v/>
      </c>
      <c r="L939" t="str">
        <f t="shared" si="278"/>
        <v/>
      </c>
      <c r="M939" t="str">
        <f t="shared" si="261"/>
        <v/>
      </c>
      <c r="N939" t="e">
        <f t="shared" si="264"/>
        <v>#REF!</v>
      </c>
      <c r="O939" t="e">
        <f t="shared" si="265"/>
        <v>#REF!</v>
      </c>
      <c r="P939" t="e">
        <f t="shared" si="266"/>
        <v>#REF!</v>
      </c>
      <c r="Q939" t="e">
        <f t="shared" si="267"/>
        <v>#REF!</v>
      </c>
      <c r="R939" t="e">
        <f t="shared" si="268"/>
        <v>#REF!</v>
      </c>
      <c r="S939" t="e">
        <f t="shared" si="269"/>
        <v>#REF!</v>
      </c>
      <c r="T939" t="e">
        <f t="shared" si="270"/>
        <v>#REF!</v>
      </c>
      <c r="U939" t="e">
        <f t="shared" si="271"/>
        <v>#REF!</v>
      </c>
      <c r="V939" t="e">
        <f t="shared" si="272"/>
        <v>#REF!</v>
      </c>
      <c r="W939" t="e">
        <f t="shared" si="273"/>
        <v>#REF!</v>
      </c>
      <c r="X939" t="e">
        <f t="shared" si="274"/>
        <v>#REF!</v>
      </c>
      <c r="Y939" t="e">
        <f t="shared" si="275"/>
        <v>#REF!</v>
      </c>
      <c r="Z939" t="e">
        <f t="shared" si="276"/>
        <v>#REF!</v>
      </c>
    </row>
    <row r="940" spans="1:26" x14ac:dyDescent="0.3">
      <c r="A940" t="e">
        <f>IF(A939="","",IF($R$3=1,day07Test!A954,'day07'!#REF!))</f>
        <v>#REF!</v>
      </c>
      <c r="B940" t="str">
        <f t="shared" si="277"/>
        <v/>
      </c>
      <c r="C940" t="str">
        <f t="shared" si="279"/>
        <v/>
      </c>
      <c r="D940" t="str">
        <f t="shared" si="279"/>
        <v/>
      </c>
      <c r="E940" t="str">
        <f t="shared" si="279"/>
        <v/>
      </c>
      <c r="F940" t="str">
        <f t="shared" si="279"/>
        <v/>
      </c>
      <c r="G940" t="str">
        <f t="shared" si="279"/>
        <v/>
      </c>
      <c r="H940" t="str">
        <f t="shared" si="278"/>
        <v/>
      </c>
      <c r="I940" t="str">
        <f t="shared" si="278"/>
        <v/>
      </c>
      <c r="J940" t="str">
        <f t="shared" si="278"/>
        <v/>
      </c>
      <c r="K940" t="str">
        <f t="shared" si="278"/>
        <v/>
      </c>
      <c r="L940" t="str">
        <f t="shared" si="278"/>
        <v/>
      </c>
      <c r="M940" t="str">
        <f t="shared" si="261"/>
        <v/>
      </c>
      <c r="N940" t="e">
        <f t="shared" si="264"/>
        <v>#REF!</v>
      </c>
      <c r="O940" t="e">
        <f t="shared" si="265"/>
        <v>#REF!</v>
      </c>
      <c r="P940" t="e">
        <f t="shared" si="266"/>
        <v>#REF!</v>
      </c>
      <c r="Q940" t="e">
        <f t="shared" si="267"/>
        <v>#REF!</v>
      </c>
      <c r="R940" t="e">
        <f t="shared" si="268"/>
        <v>#REF!</v>
      </c>
      <c r="S940" t="e">
        <f t="shared" si="269"/>
        <v>#REF!</v>
      </c>
      <c r="T940" t="e">
        <f t="shared" si="270"/>
        <v>#REF!</v>
      </c>
      <c r="U940" t="e">
        <f t="shared" si="271"/>
        <v>#REF!</v>
      </c>
      <c r="V940" t="e">
        <f t="shared" si="272"/>
        <v>#REF!</v>
      </c>
      <c r="W940" t="e">
        <f t="shared" si="273"/>
        <v>#REF!</v>
      </c>
      <c r="X940" t="e">
        <f t="shared" si="274"/>
        <v>#REF!</v>
      </c>
      <c r="Y940" t="e">
        <f t="shared" si="275"/>
        <v>#REF!</v>
      </c>
      <c r="Z940" t="e">
        <f t="shared" si="276"/>
        <v>#REF!</v>
      </c>
    </row>
    <row r="941" spans="1:26" x14ac:dyDescent="0.3">
      <c r="A941" t="e">
        <f>IF(A940="","",IF($R$3=1,day07Test!A955,'day07'!#REF!))</f>
        <v>#REF!</v>
      </c>
      <c r="B941" t="str">
        <f t="shared" si="277"/>
        <v/>
      </c>
      <c r="C941" t="str">
        <f t="shared" si="279"/>
        <v/>
      </c>
      <c r="D941" t="str">
        <f t="shared" si="279"/>
        <v/>
      </c>
      <c r="E941" t="str">
        <f t="shared" si="279"/>
        <v/>
      </c>
      <c r="F941" t="str">
        <f t="shared" si="279"/>
        <v/>
      </c>
      <c r="G941" t="str">
        <f t="shared" si="279"/>
        <v/>
      </c>
      <c r="H941" t="str">
        <f t="shared" si="278"/>
        <v/>
      </c>
      <c r="I941" t="str">
        <f t="shared" si="278"/>
        <v/>
      </c>
      <c r="J941" t="str">
        <f t="shared" si="278"/>
        <v/>
      </c>
      <c r="K941" t="str">
        <f t="shared" si="278"/>
        <v/>
      </c>
      <c r="L941" t="str">
        <f t="shared" si="278"/>
        <v/>
      </c>
      <c r="M941" t="str">
        <f t="shared" si="261"/>
        <v/>
      </c>
      <c r="N941" t="e">
        <f t="shared" si="264"/>
        <v>#REF!</v>
      </c>
      <c r="O941" t="e">
        <f t="shared" si="265"/>
        <v>#REF!</v>
      </c>
      <c r="P941" t="e">
        <f t="shared" si="266"/>
        <v>#REF!</v>
      </c>
      <c r="Q941" t="e">
        <f t="shared" si="267"/>
        <v>#REF!</v>
      </c>
      <c r="R941" t="e">
        <f t="shared" si="268"/>
        <v>#REF!</v>
      </c>
      <c r="S941" t="e">
        <f t="shared" si="269"/>
        <v>#REF!</v>
      </c>
      <c r="T941" t="e">
        <f t="shared" si="270"/>
        <v>#REF!</v>
      </c>
      <c r="U941" t="e">
        <f t="shared" si="271"/>
        <v>#REF!</v>
      </c>
      <c r="V941" t="e">
        <f t="shared" si="272"/>
        <v>#REF!</v>
      </c>
      <c r="W941" t="e">
        <f t="shared" si="273"/>
        <v>#REF!</v>
      </c>
      <c r="X941" t="e">
        <f t="shared" si="274"/>
        <v>#REF!</v>
      </c>
      <c r="Y941" t="e">
        <f t="shared" si="275"/>
        <v>#REF!</v>
      </c>
      <c r="Z941" t="e">
        <f t="shared" si="276"/>
        <v>#REF!</v>
      </c>
    </row>
    <row r="942" spans="1:26" x14ac:dyDescent="0.3">
      <c r="A942" t="e">
        <f>IF(A941="","",IF($R$3=1,day07Test!A956,'day07'!#REF!))</f>
        <v>#REF!</v>
      </c>
      <c r="B942" t="str">
        <f t="shared" si="277"/>
        <v/>
      </c>
      <c r="C942" t="str">
        <f t="shared" si="279"/>
        <v/>
      </c>
      <c r="D942" t="str">
        <f t="shared" si="279"/>
        <v/>
      </c>
      <c r="E942" t="str">
        <f t="shared" si="279"/>
        <v/>
      </c>
      <c r="F942" t="str">
        <f t="shared" si="279"/>
        <v/>
      </c>
      <c r="G942" t="str">
        <f t="shared" si="279"/>
        <v/>
      </c>
      <c r="H942" t="str">
        <f t="shared" si="278"/>
        <v/>
      </c>
      <c r="I942" t="str">
        <f t="shared" si="278"/>
        <v/>
      </c>
      <c r="J942" t="str">
        <f t="shared" si="278"/>
        <v/>
      </c>
      <c r="K942" t="str">
        <f t="shared" si="278"/>
        <v/>
      </c>
      <c r="L942" t="str">
        <f t="shared" si="278"/>
        <v/>
      </c>
      <c r="M942" t="str">
        <f t="shared" si="261"/>
        <v/>
      </c>
      <c r="N942" t="e">
        <f t="shared" si="264"/>
        <v>#REF!</v>
      </c>
      <c r="O942" t="e">
        <f t="shared" si="265"/>
        <v>#REF!</v>
      </c>
      <c r="P942" t="e">
        <f t="shared" si="266"/>
        <v>#REF!</v>
      </c>
      <c r="Q942" t="e">
        <f t="shared" si="267"/>
        <v>#REF!</v>
      </c>
      <c r="R942" t="e">
        <f t="shared" si="268"/>
        <v>#REF!</v>
      </c>
      <c r="S942" t="e">
        <f t="shared" si="269"/>
        <v>#REF!</v>
      </c>
      <c r="T942" t="e">
        <f t="shared" si="270"/>
        <v>#REF!</v>
      </c>
      <c r="U942" t="e">
        <f t="shared" si="271"/>
        <v>#REF!</v>
      </c>
      <c r="V942" t="e">
        <f t="shared" si="272"/>
        <v>#REF!</v>
      </c>
      <c r="W942" t="e">
        <f t="shared" si="273"/>
        <v>#REF!</v>
      </c>
      <c r="X942" t="e">
        <f t="shared" si="274"/>
        <v>#REF!</v>
      </c>
      <c r="Y942" t="e">
        <f t="shared" si="275"/>
        <v>#REF!</v>
      </c>
      <c r="Z942" t="e">
        <f t="shared" si="276"/>
        <v>#REF!</v>
      </c>
    </row>
    <row r="943" spans="1:26" x14ac:dyDescent="0.3">
      <c r="A943" t="e">
        <f>IF(A942="","",IF($R$3=1,day07Test!A957,'day07'!#REF!))</f>
        <v>#REF!</v>
      </c>
      <c r="B943" t="str">
        <f t="shared" si="277"/>
        <v/>
      </c>
      <c r="C943" t="str">
        <f t="shared" si="279"/>
        <v/>
      </c>
      <c r="D943" t="str">
        <f t="shared" si="279"/>
        <v/>
      </c>
      <c r="E943" t="str">
        <f t="shared" si="279"/>
        <v/>
      </c>
      <c r="F943" t="str">
        <f t="shared" si="279"/>
        <v/>
      </c>
      <c r="G943" t="str">
        <f t="shared" si="279"/>
        <v/>
      </c>
      <c r="H943" t="str">
        <f t="shared" si="278"/>
        <v/>
      </c>
      <c r="I943" t="str">
        <f t="shared" si="278"/>
        <v/>
      </c>
      <c r="J943" t="str">
        <f t="shared" si="278"/>
        <v/>
      </c>
      <c r="K943" t="str">
        <f t="shared" si="278"/>
        <v/>
      </c>
      <c r="L943" t="str">
        <f t="shared" si="278"/>
        <v/>
      </c>
      <c r="M943" t="str">
        <f t="shared" si="261"/>
        <v/>
      </c>
      <c r="N943" t="e">
        <f t="shared" si="264"/>
        <v>#REF!</v>
      </c>
      <c r="O943" t="e">
        <f t="shared" si="265"/>
        <v>#REF!</v>
      </c>
      <c r="P943" t="e">
        <f t="shared" si="266"/>
        <v>#REF!</v>
      </c>
      <c r="Q943" t="e">
        <f t="shared" si="267"/>
        <v>#REF!</v>
      </c>
      <c r="R943" t="e">
        <f t="shared" si="268"/>
        <v>#REF!</v>
      </c>
      <c r="S943" t="e">
        <f t="shared" si="269"/>
        <v>#REF!</v>
      </c>
      <c r="T943" t="e">
        <f t="shared" si="270"/>
        <v>#REF!</v>
      </c>
      <c r="U943" t="e">
        <f t="shared" si="271"/>
        <v>#REF!</v>
      </c>
      <c r="V943" t="e">
        <f t="shared" si="272"/>
        <v>#REF!</v>
      </c>
      <c r="W943" t="e">
        <f t="shared" si="273"/>
        <v>#REF!</v>
      </c>
      <c r="X943" t="e">
        <f t="shared" si="274"/>
        <v>#REF!</v>
      </c>
      <c r="Y943" t="e">
        <f t="shared" si="275"/>
        <v>#REF!</v>
      </c>
      <c r="Z943" t="e">
        <f t="shared" si="276"/>
        <v>#REF!</v>
      </c>
    </row>
    <row r="944" spans="1:26" x14ac:dyDescent="0.3">
      <c r="A944" t="e">
        <f>IF(A943="","",IF($R$3=1,day07Test!A958,'day07'!#REF!))</f>
        <v>#REF!</v>
      </c>
      <c r="B944" t="str">
        <f t="shared" si="277"/>
        <v/>
      </c>
      <c r="C944" t="str">
        <f t="shared" si="279"/>
        <v/>
      </c>
      <c r="D944" t="str">
        <f t="shared" si="279"/>
        <v/>
      </c>
      <c r="E944" t="str">
        <f t="shared" si="279"/>
        <v/>
      </c>
      <c r="F944" t="str">
        <f t="shared" si="279"/>
        <v/>
      </c>
      <c r="G944" t="str">
        <f t="shared" si="279"/>
        <v/>
      </c>
      <c r="H944" t="str">
        <f t="shared" si="278"/>
        <v/>
      </c>
      <c r="I944" t="str">
        <f t="shared" si="278"/>
        <v/>
      </c>
      <c r="J944" t="str">
        <f t="shared" si="278"/>
        <v/>
      </c>
      <c r="K944" t="str">
        <f t="shared" si="278"/>
        <v/>
      </c>
      <c r="L944" t="str">
        <f t="shared" si="278"/>
        <v/>
      </c>
      <c r="M944" t="str">
        <f t="shared" si="261"/>
        <v/>
      </c>
      <c r="N944" t="e">
        <f t="shared" si="264"/>
        <v>#REF!</v>
      </c>
      <c r="O944" t="e">
        <f t="shared" si="265"/>
        <v>#REF!</v>
      </c>
      <c r="P944" t="e">
        <f t="shared" si="266"/>
        <v>#REF!</v>
      </c>
      <c r="Q944" t="e">
        <f t="shared" si="267"/>
        <v>#REF!</v>
      </c>
      <c r="R944" t="e">
        <f t="shared" si="268"/>
        <v>#REF!</v>
      </c>
      <c r="S944" t="e">
        <f t="shared" si="269"/>
        <v>#REF!</v>
      </c>
      <c r="T944" t="e">
        <f t="shared" si="270"/>
        <v>#REF!</v>
      </c>
      <c r="U944" t="e">
        <f t="shared" si="271"/>
        <v>#REF!</v>
      </c>
      <c r="V944" t="e">
        <f t="shared" si="272"/>
        <v>#REF!</v>
      </c>
      <c r="W944" t="e">
        <f t="shared" si="273"/>
        <v>#REF!</v>
      </c>
      <c r="X944" t="e">
        <f t="shared" si="274"/>
        <v>#REF!</v>
      </c>
      <c r="Y944" t="e">
        <f t="shared" si="275"/>
        <v>#REF!</v>
      </c>
      <c r="Z944" t="e">
        <f t="shared" si="276"/>
        <v>#REF!</v>
      </c>
    </row>
    <row r="945" spans="1:26" x14ac:dyDescent="0.3">
      <c r="A945" t="e">
        <f>IF(A944="","",IF($R$3=1,day07Test!A959,'day07'!#REF!))</f>
        <v>#REF!</v>
      </c>
      <c r="B945" t="str">
        <f t="shared" si="277"/>
        <v/>
      </c>
      <c r="C945" t="str">
        <f t="shared" si="279"/>
        <v/>
      </c>
      <c r="D945" t="str">
        <f t="shared" si="279"/>
        <v/>
      </c>
      <c r="E945" t="str">
        <f t="shared" si="279"/>
        <v/>
      </c>
      <c r="F945" t="str">
        <f t="shared" si="279"/>
        <v/>
      </c>
      <c r="G945" t="str">
        <f t="shared" si="279"/>
        <v/>
      </c>
      <c r="H945" t="str">
        <f t="shared" si="278"/>
        <v/>
      </c>
      <c r="I945" t="str">
        <f t="shared" si="278"/>
        <v/>
      </c>
      <c r="J945" t="str">
        <f t="shared" si="278"/>
        <v/>
      </c>
      <c r="K945" t="str">
        <f t="shared" si="278"/>
        <v/>
      </c>
      <c r="L945" t="str">
        <f t="shared" si="278"/>
        <v/>
      </c>
      <c r="M945" t="str">
        <f t="shared" si="261"/>
        <v/>
      </c>
      <c r="N945" t="e">
        <f t="shared" si="264"/>
        <v>#REF!</v>
      </c>
      <c r="O945" t="e">
        <f t="shared" si="265"/>
        <v>#REF!</v>
      </c>
      <c r="P945" t="e">
        <f t="shared" si="266"/>
        <v>#REF!</v>
      </c>
      <c r="Q945" t="e">
        <f t="shared" si="267"/>
        <v>#REF!</v>
      </c>
      <c r="R945" t="e">
        <f t="shared" si="268"/>
        <v>#REF!</v>
      </c>
      <c r="S945" t="e">
        <f t="shared" si="269"/>
        <v>#REF!</v>
      </c>
      <c r="T945" t="e">
        <f t="shared" si="270"/>
        <v>#REF!</v>
      </c>
      <c r="U945" t="e">
        <f t="shared" si="271"/>
        <v>#REF!</v>
      </c>
      <c r="V945" t="e">
        <f t="shared" si="272"/>
        <v>#REF!</v>
      </c>
      <c r="W945" t="e">
        <f t="shared" si="273"/>
        <v>#REF!</v>
      </c>
      <c r="X945" t="e">
        <f t="shared" si="274"/>
        <v>#REF!</v>
      </c>
      <c r="Y945" t="e">
        <f t="shared" si="275"/>
        <v>#REF!</v>
      </c>
      <c r="Z945" t="e">
        <f t="shared" si="276"/>
        <v>#REF!</v>
      </c>
    </row>
    <row r="946" spans="1:26" x14ac:dyDescent="0.3">
      <c r="A946" t="e">
        <f>IF(A945="","",IF($R$3=1,day07Test!A960,'day07'!#REF!))</f>
        <v>#REF!</v>
      </c>
      <c r="B946" t="str">
        <f t="shared" si="277"/>
        <v/>
      </c>
      <c r="C946" t="str">
        <f t="shared" si="279"/>
        <v/>
      </c>
      <c r="D946" t="str">
        <f t="shared" si="279"/>
        <v/>
      </c>
      <c r="E946" t="str">
        <f t="shared" si="279"/>
        <v/>
      </c>
      <c r="F946" t="str">
        <f t="shared" si="279"/>
        <v/>
      </c>
      <c r="G946" t="str">
        <f t="shared" si="279"/>
        <v/>
      </c>
      <c r="H946" t="str">
        <f t="shared" si="279"/>
        <v/>
      </c>
      <c r="I946" t="str">
        <f t="shared" si="279"/>
        <v/>
      </c>
      <c r="J946" t="str">
        <f t="shared" si="279"/>
        <v/>
      </c>
      <c r="K946" t="str">
        <f t="shared" si="279"/>
        <v/>
      </c>
      <c r="L946" t="str">
        <f t="shared" si="279"/>
        <v/>
      </c>
      <c r="M946" t="str">
        <f t="shared" si="261"/>
        <v/>
      </c>
      <c r="N946" t="e">
        <f t="shared" si="264"/>
        <v>#REF!</v>
      </c>
      <c r="O946" t="e">
        <f t="shared" si="265"/>
        <v>#REF!</v>
      </c>
      <c r="P946" t="e">
        <f t="shared" si="266"/>
        <v>#REF!</v>
      </c>
      <c r="Q946" t="e">
        <f t="shared" si="267"/>
        <v>#REF!</v>
      </c>
      <c r="R946" t="e">
        <f t="shared" si="268"/>
        <v>#REF!</v>
      </c>
      <c r="S946" t="e">
        <f t="shared" si="269"/>
        <v>#REF!</v>
      </c>
      <c r="T946" t="e">
        <f t="shared" si="270"/>
        <v>#REF!</v>
      </c>
      <c r="U946" t="e">
        <f t="shared" si="271"/>
        <v>#REF!</v>
      </c>
      <c r="V946" t="e">
        <f t="shared" si="272"/>
        <v>#REF!</v>
      </c>
      <c r="W946" t="e">
        <f t="shared" si="273"/>
        <v>#REF!</v>
      </c>
      <c r="X946" t="e">
        <f t="shared" si="274"/>
        <v>#REF!</v>
      </c>
      <c r="Y946" t="e">
        <f t="shared" si="275"/>
        <v>#REF!</v>
      </c>
      <c r="Z946" t="e">
        <f t="shared" si="276"/>
        <v>#REF!</v>
      </c>
    </row>
    <row r="947" spans="1:26" x14ac:dyDescent="0.3">
      <c r="A947" t="e">
        <f>IF(A946="","",IF($R$3=1,day07Test!A961,'day07'!#REF!))</f>
        <v>#REF!</v>
      </c>
      <c r="B947" t="str">
        <f t="shared" si="277"/>
        <v/>
      </c>
      <c r="C947" t="str">
        <f t="shared" si="279"/>
        <v/>
      </c>
      <c r="D947" t="str">
        <f t="shared" si="279"/>
        <v/>
      </c>
      <c r="E947" t="str">
        <f t="shared" si="279"/>
        <v/>
      </c>
      <c r="F947" t="str">
        <f t="shared" si="279"/>
        <v/>
      </c>
      <c r="G947" t="str">
        <f t="shared" si="279"/>
        <v/>
      </c>
      <c r="H947" t="str">
        <f t="shared" si="279"/>
        <v/>
      </c>
      <c r="I947" t="str">
        <f t="shared" si="279"/>
        <v/>
      </c>
      <c r="J947" t="str">
        <f t="shared" si="279"/>
        <v/>
      </c>
      <c r="K947" t="str">
        <f t="shared" si="279"/>
        <v/>
      </c>
      <c r="L947" t="str">
        <f t="shared" si="279"/>
        <v/>
      </c>
      <c r="M947" t="str">
        <f t="shared" si="261"/>
        <v/>
      </c>
      <c r="N947" t="e">
        <f t="shared" si="264"/>
        <v>#REF!</v>
      </c>
      <c r="O947" t="e">
        <f t="shared" si="265"/>
        <v>#REF!</v>
      </c>
      <c r="P947" t="e">
        <f t="shared" si="266"/>
        <v>#REF!</v>
      </c>
      <c r="Q947" t="e">
        <f t="shared" si="267"/>
        <v>#REF!</v>
      </c>
      <c r="R947" t="e">
        <f t="shared" si="268"/>
        <v>#REF!</v>
      </c>
      <c r="S947" t="e">
        <f t="shared" si="269"/>
        <v>#REF!</v>
      </c>
      <c r="T947" t="e">
        <f t="shared" si="270"/>
        <v>#REF!</v>
      </c>
      <c r="U947" t="e">
        <f t="shared" si="271"/>
        <v>#REF!</v>
      </c>
      <c r="V947" t="e">
        <f t="shared" si="272"/>
        <v>#REF!</v>
      </c>
      <c r="W947" t="e">
        <f t="shared" si="273"/>
        <v>#REF!</v>
      </c>
      <c r="X947" t="e">
        <f t="shared" si="274"/>
        <v>#REF!</v>
      </c>
      <c r="Y947" t="e">
        <f t="shared" si="275"/>
        <v>#REF!</v>
      </c>
      <c r="Z947" t="e">
        <f t="shared" si="276"/>
        <v>#REF!</v>
      </c>
    </row>
    <row r="948" spans="1:26" x14ac:dyDescent="0.3">
      <c r="A948" t="e">
        <f>IF(A947="","",IF($R$3=1,day07Test!A962,'day07'!#REF!))</f>
        <v>#REF!</v>
      </c>
      <c r="B948" t="str">
        <f t="shared" si="277"/>
        <v/>
      </c>
      <c r="C948" t="str">
        <f t="shared" si="279"/>
        <v/>
      </c>
      <c r="D948" t="str">
        <f t="shared" si="279"/>
        <v/>
      </c>
      <c r="E948" t="str">
        <f t="shared" si="279"/>
        <v/>
      </c>
      <c r="F948" t="str">
        <f t="shared" si="279"/>
        <v/>
      </c>
      <c r="G948" t="str">
        <f t="shared" si="279"/>
        <v/>
      </c>
      <c r="H948" t="str">
        <f t="shared" si="279"/>
        <v/>
      </c>
      <c r="I948" t="str">
        <f t="shared" si="279"/>
        <v/>
      </c>
      <c r="J948" t="str">
        <f t="shared" si="279"/>
        <v/>
      </c>
      <c r="K948" t="str">
        <f t="shared" si="279"/>
        <v/>
      </c>
      <c r="L948" t="str">
        <f t="shared" si="279"/>
        <v/>
      </c>
      <c r="M948" t="str">
        <f t="shared" si="261"/>
        <v/>
      </c>
      <c r="N948" t="e">
        <f t="shared" si="264"/>
        <v>#REF!</v>
      </c>
      <c r="O948" t="e">
        <f t="shared" si="265"/>
        <v>#REF!</v>
      </c>
      <c r="P948" t="e">
        <f t="shared" si="266"/>
        <v>#REF!</v>
      </c>
      <c r="Q948" t="e">
        <f t="shared" si="267"/>
        <v>#REF!</v>
      </c>
      <c r="R948" t="e">
        <f t="shared" si="268"/>
        <v>#REF!</v>
      </c>
      <c r="S948" t="e">
        <f t="shared" si="269"/>
        <v>#REF!</v>
      </c>
      <c r="T948" t="e">
        <f t="shared" si="270"/>
        <v>#REF!</v>
      </c>
      <c r="U948" t="e">
        <f t="shared" si="271"/>
        <v>#REF!</v>
      </c>
      <c r="V948" t="e">
        <f t="shared" si="272"/>
        <v>#REF!</v>
      </c>
      <c r="W948" t="e">
        <f t="shared" si="273"/>
        <v>#REF!</v>
      </c>
      <c r="X948" t="e">
        <f t="shared" si="274"/>
        <v>#REF!</v>
      </c>
      <c r="Y948" t="e">
        <f t="shared" si="275"/>
        <v>#REF!</v>
      </c>
      <c r="Z948" t="e">
        <f t="shared" si="276"/>
        <v>#REF!</v>
      </c>
    </row>
    <row r="949" spans="1:26" x14ac:dyDescent="0.3">
      <c r="A949" t="e">
        <f>IF(A948="","",IF($R$3=1,day07Test!A963,'day07'!#REF!))</f>
        <v>#REF!</v>
      </c>
      <c r="B949" t="str">
        <f t="shared" si="277"/>
        <v/>
      </c>
      <c r="C949" t="str">
        <f t="shared" si="279"/>
        <v/>
      </c>
      <c r="D949" t="str">
        <f t="shared" si="279"/>
        <v/>
      </c>
      <c r="E949" t="str">
        <f t="shared" si="279"/>
        <v/>
      </c>
      <c r="F949" t="str">
        <f t="shared" si="279"/>
        <v/>
      </c>
      <c r="G949" t="str">
        <f t="shared" si="279"/>
        <v/>
      </c>
      <c r="H949" t="str">
        <f t="shared" si="279"/>
        <v/>
      </c>
      <c r="I949" t="str">
        <f t="shared" si="279"/>
        <v/>
      </c>
      <c r="J949" t="str">
        <f t="shared" si="279"/>
        <v/>
      </c>
      <c r="K949" t="str">
        <f t="shared" si="279"/>
        <v/>
      </c>
      <c r="L949" t="str">
        <f t="shared" si="279"/>
        <v/>
      </c>
      <c r="M949" t="str">
        <f t="shared" si="261"/>
        <v/>
      </c>
      <c r="N949" t="e">
        <f t="shared" si="264"/>
        <v>#REF!</v>
      </c>
      <c r="O949" t="e">
        <f t="shared" si="265"/>
        <v>#REF!</v>
      </c>
      <c r="P949" t="e">
        <f t="shared" si="266"/>
        <v>#REF!</v>
      </c>
      <c r="Q949" t="e">
        <f t="shared" si="267"/>
        <v>#REF!</v>
      </c>
      <c r="R949" t="e">
        <f t="shared" si="268"/>
        <v>#REF!</v>
      </c>
      <c r="S949" t="e">
        <f t="shared" si="269"/>
        <v>#REF!</v>
      </c>
      <c r="T949" t="e">
        <f t="shared" si="270"/>
        <v>#REF!</v>
      </c>
      <c r="U949" t="e">
        <f t="shared" si="271"/>
        <v>#REF!</v>
      </c>
      <c r="V949" t="e">
        <f t="shared" si="272"/>
        <v>#REF!</v>
      </c>
      <c r="W949" t="e">
        <f t="shared" si="273"/>
        <v>#REF!</v>
      </c>
      <c r="X949" t="e">
        <f t="shared" si="274"/>
        <v>#REF!</v>
      </c>
      <c r="Y949" t="e">
        <f t="shared" si="275"/>
        <v>#REF!</v>
      </c>
      <c r="Z949" t="e">
        <f t="shared" si="276"/>
        <v>#REF!</v>
      </c>
    </row>
    <row r="950" spans="1:26" x14ac:dyDescent="0.3">
      <c r="A950" t="e">
        <f>IF(A949="","",IF($R$3=1,day07Test!A964,'day07'!#REF!))</f>
        <v>#REF!</v>
      </c>
      <c r="B950" t="str">
        <f t="shared" si="277"/>
        <v/>
      </c>
      <c r="C950" t="str">
        <f t="shared" si="279"/>
        <v/>
      </c>
      <c r="D950" t="str">
        <f t="shared" si="279"/>
        <v/>
      </c>
      <c r="E950" t="str">
        <f t="shared" si="279"/>
        <v/>
      </c>
      <c r="F950" t="str">
        <f t="shared" si="279"/>
        <v/>
      </c>
      <c r="G950" t="str">
        <f t="shared" si="279"/>
        <v/>
      </c>
      <c r="H950" t="str">
        <f t="shared" si="279"/>
        <v/>
      </c>
      <c r="I950" t="str">
        <f t="shared" si="279"/>
        <v/>
      </c>
      <c r="J950" t="str">
        <f t="shared" si="279"/>
        <v/>
      </c>
      <c r="K950" t="str">
        <f t="shared" si="279"/>
        <v/>
      </c>
      <c r="L950" t="str">
        <f t="shared" si="279"/>
        <v/>
      </c>
      <c r="M950" t="str">
        <f t="shared" si="261"/>
        <v/>
      </c>
      <c r="N950" t="e">
        <f t="shared" si="264"/>
        <v>#REF!</v>
      </c>
      <c r="O950" t="e">
        <f t="shared" si="265"/>
        <v>#REF!</v>
      </c>
      <c r="P950" t="e">
        <f t="shared" si="266"/>
        <v>#REF!</v>
      </c>
      <c r="Q950" t="e">
        <f t="shared" si="267"/>
        <v>#REF!</v>
      </c>
      <c r="R950" t="e">
        <f t="shared" si="268"/>
        <v>#REF!</v>
      </c>
      <c r="S950" t="e">
        <f t="shared" si="269"/>
        <v>#REF!</v>
      </c>
      <c r="T950" t="e">
        <f t="shared" si="270"/>
        <v>#REF!</v>
      </c>
      <c r="U950" t="e">
        <f t="shared" si="271"/>
        <v>#REF!</v>
      </c>
      <c r="V950" t="e">
        <f t="shared" si="272"/>
        <v>#REF!</v>
      </c>
      <c r="W950" t="e">
        <f t="shared" si="273"/>
        <v>#REF!</v>
      </c>
      <c r="X950" t="e">
        <f t="shared" si="274"/>
        <v>#REF!</v>
      </c>
      <c r="Y950" t="e">
        <f t="shared" si="275"/>
        <v>#REF!</v>
      </c>
      <c r="Z950" t="e">
        <f t="shared" si="276"/>
        <v>#REF!</v>
      </c>
    </row>
    <row r="951" spans="1:26" x14ac:dyDescent="0.3">
      <c r="A951" t="e">
        <f>IF(A950="","",IF($R$3=1,day07Test!A965,'day07'!#REF!))</f>
        <v>#REF!</v>
      </c>
      <c r="B951" t="str">
        <f t="shared" si="277"/>
        <v/>
      </c>
      <c r="C951" t="str">
        <f t="shared" si="279"/>
        <v/>
      </c>
      <c r="D951" t="str">
        <f t="shared" si="279"/>
        <v/>
      </c>
      <c r="E951" t="str">
        <f t="shared" si="279"/>
        <v/>
      </c>
      <c r="F951" t="str">
        <f t="shared" si="279"/>
        <v/>
      </c>
      <c r="G951" t="str">
        <f t="shared" si="279"/>
        <v/>
      </c>
      <c r="H951" t="str">
        <f t="shared" si="279"/>
        <v/>
      </c>
      <c r="I951" t="str">
        <f t="shared" si="279"/>
        <v/>
      </c>
      <c r="J951" t="str">
        <f t="shared" si="279"/>
        <v/>
      </c>
      <c r="K951" t="str">
        <f t="shared" si="279"/>
        <v/>
      </c>
      <c r="L951" t="str">
        <f t="shared" si="279"/>
        <v/>
      </c>
      <c r="M951" t="str">
        <f t="shared" ref="M951:M1009" si="280">IFERROR(VALUE(MID($A951,COLUMN()-1,1)),"")</f>
        <v/>
      </c>
      <c r="N951" t="e">
        <f t="shared" si="264"/>
        <v>#REF!</v>
      </c>
      <c r="O951" t="e">
        <f t="shared" si="265"/>
        <v>#REF!</v>
      </c>
      <c r="P951" t="e">
        <f t="shared" si="266"/>
        <v>#REF!</v>
      </c>
      <c r="Q951" t="e">
        <f t="shared" si="267"/>
        <v>#REF!</v>
      </c>
      <c r="R951" t="e">
        <f t="shared" si="268"/>
        <v>#REF!</v>
      </c>
      <c r="S951" t="e">
        <f t="shared" si="269"/>
        <v>#REF!</v>
      </c>
      <c r="T951" t="e">
        <f t="shared" si="270"/>
        <v>#REF!</v>
      </c>
      <c r="U951" t="e">
        <f t="shared" si="271"/>
        <v>#REF!</v>
      </c>
      <c r="V951" t="e">
        <f t="shared" si="272"/>
        <v>#REF!</v>
      </c>
      <c r="W951" t="e">
        <f t="shared" si="273"/>
        <v>#REF!</v>
      </c>
      <c r="X951" t="e">
        <f t="shared" si="274"/>
        <v>#REF!</v>
      </c>
      <c r="Y951" t="e">
        <f t="shared" si="275"/>
        <v>#REF!</v>
      </c>
      <c r="Z951" t="e">
        <f t="shared" si="276"/>
        <v>#REF!</v>
      </c>
    </row>
    <row r="952" spans="1:26" x14ac:dyDescent="0.3">
      <c r="A952" t="e">
        <f>IF(A951="","",IF($R$3=1,day07Test!A966,'day07'!#REF!))</f>
        <v>#REF!</v>
      </c>
      <c r="B952" t="str">
        <f t="shared" si="277"/>
        <v/>
      </c>
      <c r="C952" t="str">
        <f t="shared" si="279"/>
        <v/>
      </c>
      <c r="D952" t="str">
        <f t="shared" si="279"/>
        <v/>
      </c>
      <c r="E952" t="str">
        <f t="shared" si="279"/>
        <v/>
      </c>
      <c r="F952" t="str">
        <f t="shared" si="279"/>
        <v/>
      </c>
      <c r="G952" t="str">
        <f t="shared" si="279"/>
        <v/>
      </c>
      <c r="H952" t="str">
        <f t="shared" si="279"/>
        <v/>
      </c>
      <c r="I952" t="str">
        <f t="shared" si="279"/>
        <v/>
      </c>
      <c r="J952" t="str">
        <f t="shared" si="279"/>
        <v/>
      </c>
      <c r="K952" t="str">
        <f t="shared" si="279"/>
        <v/>
      </c>
      <c r="L952" t="str">
        <f t="shared" si="279"/>
        <v/>
      </c>
      <c r="M952" t="str">
        <f t="shared" si="280"/>
        <v/>
      </c>
      <c r="N952" t="e">
        <f t="shared" si="264"/>
        <v>#REF!</v>
      </c>
      <c r="O952" t="e">
        <f t="shared" si="265"/>
        <v>#REF!</v>
      </c>
      <c r="P952" t="e">
        <f t="shared" si="266"/>
        <v>#REF!</v>
      </c>
      <c r="Q952" t="e">
        <f t="shared" si="267"/>
        <v>#REF!</v>
      </c>
      <c r="R952" t="e">
        <f t="shared" si="268"/>
        <v>#REF!</v>
      </c>
      <c r="S952" t="e">
        <f t="shared" si="269"/>
        <v>#REF!</v>
      </c>
      <c r="T952" t="e">
        <f t="shared" si="270"/>
        <v>#REF!</v>
      </c>
      <c r="U952" t="e">
        <f t="shared" si="271"/>
        <v>#REF!</v>
      </c>
      <c r="V952" t="e">
        <f t="shared" si="272"/>
        <v>#REF!</v>
      </c>
      <c r="W952" t="e">
        <f t="shared" si="273"/>
        <v>#REF!</v>
      </c>
      <c r="X952" t="e">
        <f t="shared" si="274"/>
        <v>#REF!</v>
      </c>
      <c r="Y952" t="e">
        <f t="shared" si="275"/>
        <v>#REF!</v>
      </c>
      <c r="Z952" t="e">
        <f t="shared" si="276"/>
        <v>#REF!</v>
      </c>
    </row>
    <row r="953" spans="1:26" x14ac:dyDescent="0.3">
      <c r="A953" t="e">
        <f>IF(A952="","",IF($R$3=1,day07Test!A967,'day07'!#REF!))</f>
        <v>#REF!</v>
      </c>
      <c r="B953" t="str">
        <f t="shared" si="277"/>
        <v/>
      </c>
      <c r="C953" t="str">
        <f t="shared" si="279"/>
        <v/>
      </c>
      <c r="D953" t="str">
        <f t="shared" si="279"/>
        <v/>
      </c>
      <c r="E953" t="str">
        <f t="shared" si="279"/>
        <v/>
      </c>
      <c r="F953" t="str">
        <f t="shared" si="279"/>
        <v/>
      </c>
      <c r="G953" t="str">
        <f t="shared" si="279"/>
        <v/>
      </c>
      <c r="H953" t="str">
        <f t="shared" si="279"/>
        <v/>
      </c>
      <c r="I953" t="str">
        <f t="shared" si="279"/>
        <v/>
      </c>
      <c r="J953" t="str">
        <f t="shared" si="279"/>
        <v/>
      </c>
      <c r="K953" t="str">
        <f t="shared" si="279"/>
        <v/>
      </c>
      <c r="L953" t="str">
        <f t="shared" si="279"/>
        <v/>
      </c>
      <c r="M953" t="str">
        <f t="shared" si="280"/>
        <v/>
      </c>
      <c r="N953" t="e">
        <f t="shared" si="264"/>
        <v>#REF!</v>
      </c>
      <c r="O953" t="e">
        <f t="shared" si="265"/>
        <v>#REF!</v>
      </c>
      <c r="P953" t="e">
        <f t="shared" si="266"/>
        <v>#REF!</v>
      </c>
      <c r="Q953" t="e">
        <f t="shared" si="267"/>
        <v>#REF!</v>
      </c>
      <c r="R953" t="e">
        <f t="shared" si="268"/>
        <v>#REF!</v>
      </c>
      <c r="S953" t="e">
        <f t="shared" si="269"/>
        <v>#REF!</v>
      </c>
      <c r="T953" t="e">
        <f t="shared" si="270"/>
        <v>#REF!</v>
      </c>
      <c r="U953" t="e">
        <f t="shared" si="271"/>
        <v>#REF!</v>
      </c>
      <c r="V953" t="e">
        <f t="shared" si="272"/>
        <v>#REF!</v>
      </c>
      <c r="W953" t="e">
        <f t="shared" si="273"/>
        <v>#REF!</v>
      </c>
      <c r="X953" t="e">
        <f t="shared" si="274"/>
        <v>#REF!</v>
      </c>
      <c r="Y953" t="e">
        <f t="shared" si="275"/>
        <v>#REF!</v>
      </c>
      <c r="Z953" t="e">
        <f t="shared" si="276"/>
        <v>#REF!</v>
      </c>
    </row>
    <row r="954" spans="1:26" x14ac:dyDescent="0.3">
      <c r="A954" t="e">
        <f>IF(A953="","",IF($R$3=1,day07Test!A968,'day07'!#REF!))</f>
        <v>#REF!</v>
      </c>
      <c r="B954" t="str">
        <f t="shared" si="277"/>
        <v/>
      </c>
      <c r="C954" t="str">
        <f t="shared" si="279"/>
        <v/>
      </c>
      <c r="D954" t="str">
        <f t="shared" si="279"/>
        <v/>
      </c>
      <c r="E954" t="str">
        <f t="shared" si="279"/>
        <v/>
      </c>
      <c r="F954" t="str">
        <f t="shared" si="279"/>
        <v/>
      </c>
      <c r="G954" t="str">
        <f t="shared" si="279"/>
        <v/>
      </c>
      <c r="H954" t="str">
        <f t="shared" si="279"/>
        <v/>
      </c>
      <c r="I954" t="str">
        <f t="shared" si="279"/>
        <v/>
      </c>
      <c r="J954" t="str">
        <f t="shared" si="279"/>
        <v/>
      </c>
      <c r="K954" t="str">
        <f t="shared" si="279"/>
        <v/>
      </c>
      <c r="L954" t="str">
        <f t="shared" si="279"/>
        <v/>
      </c>
      <c r="M954" t="str">
        <f t="shared" si="280"/>
        <v/>
      </c>
      <c r="N954" t="e">
        <f t="shared" si="264"/>
        <v>#REF!</v>
      </c>
      <c r="O954" t="e">
        <f t="shared" si="265"/>
        <v>#REF!</v>
      </c>
      <c r="P954" t="e">
        <f t="shared" si="266"/>
        <v>#REF!</v>
      </c>
      <c r="Q954" t="e">
        <f t="shared" si="267"/>
        <v>#REF!</v>
      </c>
      <c r="R954" t="e">
        <f t="shared" si="268"/>
        <v>#REF!</v>
      </c>
      <c r="S954" t="e">
        <f t="shared" si="269"/>
        <v>#REF!</v>
      </c>
      <c r="T954" t="e">
        <f t="shared" si="270"/>
        <v>#REF!</v>
      </c>
      <c r="U954" t="e">
        <f t="shared" si="271"/>
        <v>#REF!</v>
      </c>
      <c r="V954" t="e">
        <f t="shared" si="272"/>
        <v>#REF!</v>
      </c>
      <c r="W954" t="e">
        <f t="shared" si="273"/>
        <v>#REF!</v>
      </c>
      <c r="X954" t="e">
        <f t="shared" si="274"/>
        <v>#REF!</v>
      </c>
      <c r="Y954" t="e">
        <f t="shared" si="275"/>
        <v>#REF!</v>
      </c>
      <c r="Z954" t="e">
        <f t="shared" si="276"/>
        <v>#REF!</v>
      </c>
    </row>
    <row r="955" spans="1:26" x14ac:dyDescent="0.3">
      <c r="A955" t="e">
        <f>IF(A954="","",IF($R$3=1,day07Test!A969,'day07'!#REF!))</f>
        <v>#REF!</v>
      </c>
      <c r="B955" t="str">
        <f t="shared" si="277"/>
        <v/>
      </c>
      <c r="C955" t="str">
        <f t="shared" si="279"/>
        <v/>
      </c>
      <c r="D955" t="str">
        <f t="shared" si="279"/>
        <v/>
      </c>
      <c r="E955" t="str">
        <f t="shared" si="279"/>
        <v/>
      </c>
      <c r="F955" t="str">
        <f t="shared" si="279"/>
        <v/>
      </c>
      <c r="G955" t="str">
        <f t="shared" si="279"/>
        <v/>
      </c>
      <c r="H955" t="str">
        <f t="shared" si="279"/>
        <v/>
      </c>
      <c r="I955" t="str">
        <f t="shared" si="279"/>
        <v/>
      </c>
      <c r="J955" t="str">
        <f t="shared" si="279"/>
        <v/>
      </c>
      <c r="K955" t="str">
        <f t="shared" si="279"/>
        <v/>
      </c>
      <c r="L955" t="str">
        <f t="shared" si="279"/>
        <v/>
      </c>
      <c r="M955" t="str">
        <f t="shared" si="280"/>
        <v/>
      </c>
      <c r="N955" t="e">
        <f t="shared" si="264"/>
        <v>#REF!</v>
      </c>
      <c r="O955" t="e">
        <f t="shared" si="265"/>
        <v>#REF!</v>
      </c>
      <c r="P955" t="e">
        <f t="shared" si="266"/>
        <v>#REF!</v>
      </c>
      <c r="Q955" t="e">
        <f t="shared" si="267"/>
        <v>#REF!</v>
      </c>
      <c r="R955" t="e">
        <f t="shared" si="268"/>
        <v>#REF!</v>
      </c>
      <c r="S955" t="e">
        <f t="shared" si="269"/>
        <v>#REF!</v>
      </c>
      <c r="T955" t="e">
        <f t="shared" si="270"/>
        <v>#REF!</v>
      </c>
      <c r="U955" t="e">
        <f t="shared" si="271"/>
        <v>#REF!</v>
      </c>
      <c r="V955" t="e">
        <f t="shared" si="272"/>
        <v>#REF!</v>
      </c>
      <c r="W955" t="e">
        <f t="shared" si="273"/>
        <v>#REF!</v>
      </c>
      <c r="X955" t="e">
        <f t="shared" si="274"/>
        <v>#REF!</v>
      </c>
      <c r="Y955" t="e">
        <f t="shared" si="275"/>
        <v>#REF!</v>
      </c>
      <c r="Z955" t="e">
        <f t="shared" si="276"/>
        <v>#REF!</v>
      </c>
    </row>
    <row r="956" spans="1:26" x14ac:dyDescent="0.3">
      <c r="A956" t="e">
        <f>IF(A955="","",IF($R$3=1,day07Test!A970,'day07'!#REF!))</f>
        <v>#REF!</v>
      </c>
      <c r="B956" t="str">
        <f t="shared" si="277"/>
        <v/>
      </c>
      <c r="C956" t="str">
        <f t="shared" si="279"/>
        <v/>
      </c>
      <c r="D956" t="str">
        <f t="shared" si="279"/>
        <v/>
      </c>
      <c r="E956" t="str">
        <f t="shared" si="279"/>
        <v/>
      </c>
      <c r="F956" t="str">
        <f t="shared" si="279"/>
        <v/>
      </c>
      <c r="G956" t="str">
        <f t="shared" si="279"/>
        <v/>
      </c>
      <c r="H956" t="str">
        <f t="shared" si="279"/>
        <v/>
      </c>
      <c r="I956" t="str">
        <f t="shared" si="279"/>
        <v/>
      </c>
      <c r="J956" t="str">
        <f t="shared" si="279"/>
        <v/>
      </c>
      <c r="K956" t="str">
        <f t="shared" si="279"/>
        <v/>
      </c>
      <c r="L956" t="str">
        <f t="shared" si="279"/>
        <v/>
      </c>
      <c r="M956" t="str">
        <f t="shared" si="280"/>
        <v/>
      </c>
      <c r="N956" t="e">
        <f t="shared" si="264"/>
        <v>#REF!</v>
      </c>
      <c r="O956" t="e">
        <f t="shared" si="265"/>
        <v>#REF!</v>
      </c>
      <c r="P956" t="e">
        <f t="shared" si="266"/>
        <v>#REF!</v>
      </c>
      <c r="Q956" t="e">
        <f t="shared" si="267"/>
        <v>#REF!</v>
      </c>
      <c r="R956" t="e">
        <f t="shared" si="268"/>
        <v>#REF!</v>
      </c>
      <c r="S956" t="e">
        <f t="shared" si="269"/>
        <v>#REF!</v>
      </c>
      <c r="T956" t="e">
        <f t="shared" si="270"/>
        <v>#REF!</v>
      </c>
      <c r="U956" t="e">
        <f t="shared" si="271"/>
        <v>#REF!</v>
      </c>
      <c r="V956" t="e">
        <f t="shared" si="272"/>
        <v>#REF!</v>
      </c>
      <c r="W956" t="e">
        <f t="shared" si="273"/>
        <v>#REF!</v>
      </c>
      <c r="X956" t="e">
        <f t="shared" si="274"/>
        <v>#REF!</v>
      </c>
      <c r="Y956" t="e">
        <f t="shared" si="275"/>
        <v>#REF!</v>
      </c>
      <c r="Z956" t="e">
        <f t="shared" si="276"/>
        <v>#REF!</v>
      </c>
    </row>
    <row r="957" spans="1:26" x14ac:dyDescent="0.3">
      <c r="A957" t="e">
        <f>IF(A956="","",IF($R$3=1,day07Test!A971,'day07'!#REF!))</f>
        <v>#REF!</v>
      </c>
      <c r="B957" t="str">
        <f t="shared" si="277"/>
        <v/>
      </c>
      <c r="C957" t="str">
        <f t="shared" si="279"/>
        <v/>
      </c>
      <c r="D957" t="str">
        <f t="shared" si="279"/>
        <v/>
      </c>
      <c r="E957" t="str">
        <f t="shared" si="279"/>
        <v/>
      </c>
      <c r="F957" t="str">
        <f t="shared" si="279"/>
        <v/>
      </c>
      <c r="G957" t="str">
        <f t="shared" si="279"/>
        <v/>
      </c>
      <c r="H957" t="str">
        <f t="shared" si="279"/>
        <v/>
      </c>
      <c r="I957" t="str">
        <f t="shared" si="279"/>
        <v/>
      </c>
      <c r="J957" t="str">
        <f t="shared" si="279"/>
        <v/>
      </c>
      <c r="K957" t="str">
        <f t="shared" si="279"/>
        <v/>
      </c>
      <c r="L957" t="str">
        <f t="shared" si="279"/>
        <v/>
      </c>
      <c r="M957" t="str">
        <f t="shared" si="280"/>
        <v/>
      </c>
      <c r="N957" t="e">
        <f t="shared" si="264"/>
        <v>#REF!</v>
      </c>
      <c r="O957" t="e">
        <f t="shared" si="265"/>
        <v>#REF!</v>
      </c>
      <c r="P957" t="e">
        <f t="shared" si="266"/>
        <v>#REF!</v>
      </c>
      <c r="Q957" t="e">
        <f t="shared" si="267"/>
        <v>#REF!</v>
      </c>
      <c r="R957" t="e">
        <f t="shared" si="268"/>
        <v>#REF!</v>
      </c>
      <c r="S957" t="e">
        <f t="shared" si="269"/>
        <v>#REF!</v>
      </c>
      <c r="T957" t="e">
        <f t="shared" si="270"/>
        <v>#REF!</v>
      </c>
      <c r="U957" t="e">
        <f t="shared" si="271"/>
        <v>#REF!</v>
      </c>
      <c r="V957" t="e">
        <f t="shared" si="272"/>
        <v>#REF!</v>
      </c>
      <c r="W957" t="e">
        <f t="shared" si="273"/>
        <v>#REF!</v>
      </c>
      <c r="X957" t="e">
        <f t="shared" si="274"/>
        <v>#REF!</v>
      </c>
      <c r="Y957" t="e">
        <f t="shared" si="275"/>
        <v>#REF!</v>
      </c>
      <c r="Z957" t="e">
        <f t="shared" si="276"/>
        <v>#REF!</v>
      </c>
    </row>
    <row r="958" spans="1:26" x14ac:dyDescent="0.3">
      <c r="A958" t="e">
        <f>IF(A957="","",IF($R$3=1,day07Test!A972,'day07'!#REF!))</f>
        <v>#REF!</v>
      </c>
      <c r="B958" t="str">
        <f t="shared" si="277"/>
        <v/>
      </c>
      <c r="C958" t="str">
        <f t="shared" si="279"/>
        <v/>
      </c>
      <c r="D958" t="str">
        <f t="shared" si="279"/>
        <v/>
      </c>
      <c r="E958" t="str">
        <f t="shared" si="279"/>
        <v/>
      </c>
      <c r="F958" t="str">
        <f t="shared" si="279"/>
        <v/>
      </c>
      <c r="G958" t="str">
        <f t="shared" si="279"/>
        <v/>
      </c>
      <c r="H958" t="str">
        <f t="shared" si="279"/>
        <v/>
      </c>
      <c r="I958" t="str">
        <f t="shared" si="279"/>
        <v/>
      </c>
      <c r="J958" t="str">
        <f t="shared" si="279"/>
        <v/>
      </c>
      <c r="K958" t="str">
        <f t="shared" si="279"/>
        <v/>
      </c>
      <c r="L958" t="str">
        <f t="shared" si="279"/>
        <v/>
      </c>
      <c r="M958" t="str">
        <f t="shared" si="280"/>
        <v/>
      </c>
      <c r="N958" t="e">
        <f t="shared" si="264"/>
        <v>#REF!</v>
      </c>
      <c r="O958" t="e">
        <f t="shared" si="265"/>
        <v>#REF!</v>
      </c>
      <c r="P958" t="e">
        <f t="shared" si="266"/>
        <v>#REF!</v>
      </c>
      <c r="Q958" t="e">
        <f t="shared" si="267"/>
        <v>#REF!</v>
      </c>
      <c r="R958" t="e">
        <f t="shared" si="268"/>
        <v>#REF!</v>
      </c>
      <c r="S958" t="e">
        <f t="shared" si="269"/>
        <v>#REF!</v>
      </c>
      <c r="T958" t="e">
        <f t="shared" si="270"/>
        <v>#REF!</v>
      </c>
      <c r="U958" t="e">
        <f t="shared" si="271"/>
        <v>#REF!</v>
      </c>
      <c r="V958" t="e">
        <f t="shared" si="272"/>
        <v>#REF!</v>
      </c>
      <c r="W958" t="e">
        <f t="shared" si="273"/>
        <v>#REF!</v>
      </c>
      <c r="X958" t="e">
        <f t="shared" si="274"/>
        <v>#REF!</v>
      </c>
      <c r="Y958" t="e">
        <f t="shared" si="275"/>
        <v>#REF!</v>
      </c>
      <c r="Z958" t="e">
        <f t="shared" si="276"/>
        <v>#REF!</v>
      </c>
    </row>
    <row r="959" spans="1:26" x14ac:dyDescent="0.3">
      <c r="A959" t="e">
        <f>IF(A958="","",IF($R$3=1,day07Test!A973,'day07'!#REF!))</f>
        <v>#REF!</v>
      </c>
      <c r="B959" t="str">
        <f t="shared" si="277"/>
        <v/>
      </c>
      <c r="C959" t="str">
        <f t="shared" si="279"/>
        <v/>
      </c>
      <c r="D959" t="str">
        <f t="shared" si="279"/>
        <v/>
      </c>
      <c r="E959" t="str">
        <f t="shared" si="279"/>
        <v/>
      </c>
      <c r="F959" t="str">
        <f t="shared" si="279"/>
        <v/>
      </c>
      <c r="G959" t="str">
        <f t="shared" si="279"/>
        <v/>
      </c>
      <c r="H959" t="str">
        <f t="shared" si="279"/>
        <v/>
      </c>
      <c r="I959" t="str">
        <f t="shared" si="279"/>
        <v/>
      </c>
      <c r="J959" t="str">
        <f t="shared" si="279"/>
        <v/>
      </c>
      <c r="K959" t="str">
        <f t="shared" si="279"/>
        <v/>
      </c>
      <c r="L959" t="str">
        <f t="shared" si="279"/>
        <v/>
      </c>
      <c r="M959" t="str">
        <f t="shared" si="280"/>
        <v/>
      </c>
      <c r="N959" t="e">
        <f t="shared" si="264"/>
        <v>#REF!</v>
      </c>
      <c r="O959" t="e">
        <f t="shared" si="265"/>
        <v>#REF!</v>
      </c>
      <c r="P959" t="e">
        <f t="shared" si="266"/>
        <v>#REF!</v>
      </c>
      <c r="Q959" t="e">
        <f t="shared" si="267"/>
        <v>#REF!</v>
      </c>
      <c r="R959" t="e">
        <f t="shared" si="268"/>
        <v>#REF!</v>
      </c>
      <c r="S959" t="e">
        <f t="shared" si="269"/>
        <v>#REF!</v>
      </c>
      <c r="T959" t="e">
        <f t="shared" si="270"/>
        <v>#REF!</v>
      </c>
      <c r="U959" t="e">
        <f t="shared" si="271"/>
        <v>#REF!</v>
      </c>
      <c r="V959" t="e">
        <f t="shared" si="272"/>
        <v>#REF!</v>
      </c>
      <c r="W959" t="e">
        <f t="shared" si="273"/>
        <v>#REF!</v>
      </c>
      <c r="X959" t="e">
        <f t="shared" si="274"/>
        <v>#REF!</v>
      </c>
      <c r="Y959" t="e">
        <f t="shared" si="275"/>
        <v>#REF!</v>
      </c>
      <c r="Z959" t="e">
        <f t="shared" si="276"/>
        <v>#REF!</v>
      </c>
    </row>
    <row r="960" spans="1:26" x14ac:dyDescent="0.3">
      <c r="A960" t="e">
        <f>IF(A959="","",IF($R$3=1,day07Test!A974,'day07'!#REF!))</f>
        <v>#REF!</v>
      </c>
      <c r="B960" t="str">
        <f t="shared" si="277"/>
        <v/>
      </c>
      <c r="C960" t="str">
        <f t="shared" si="279"/>
        <v/>
      </c>
      <c r="D960" t="str">
        <f t="shared" si="279"/>
        <v/>
      </c>
      <c r="E960" t="str">
        <f t="shared" si="279"/>
        <v/>
      </c>
      <c r="F960" t="str">
        <f t="shared" si="279"/>
        <v/>
      </c>
      <c r="G960" t="str">
        <f t="shared" si="279"/>
        <v/>
      </c>
      <c r="H960" t="str">
        <f t="shared" si="279"/>
        <v/>
      </c>
      <c r="I960" t="str">
        <f t="shared" si="279"/>
        <v/>
      </c>
      <c r="J960" t="str">
        <f t="shared" si="279"/>
        <v/>
      </c>
      <c r="K960" t="str">
        <f t="shared" si="279"/>
        <v/>
      </c>
      <c r="L960" t="str">
        <f t="shared" si="279"/>
        <v/>
      </c>
      <c r="M960" t="str">
        <f t="shared" si="280"/>
        <v/>
      </c>
      <c r="N960" t="e">
        <f t="shared" si="264"/>
        <v>#REF!</v>
      </c>
      <c r="O960" t="e">
        <f t="shared" si="265"/>
        <v>#REF!</v>
      </c>
      <c r="P960" t="e">
        <f t="shared" si="266"/>
        <v>#REF!</v>
      </c>
      <c r="Q960" t="e">
        <f t="shared" si="267"/>
        <v>#REF!</v>
      </c>
      <c r="R960" t="e">
        <f t="shared" si="268"/>
        <v>#REF!</v>
      </c>
      <c r="S960" t="e">
        <f t="shared" si="269"/>
        <v>#REF!</v>
      </c>
      <c r="T960" t="e">
        <f t="shared" si="270"/>
        <v>#REF!</v>
      </c>
      <c r="U960" t="e">
        <f t="shared" si="271"/>
        <v>#REF!</v>
      </c>
      <c r="V960" t="e">
        <f t="shared" si="272"/>
        <v>#REF!</v>
      </c>
      <c r="W960" t="e">
        <f t="shared" si="273"/>
        <v>#REF!</v>
      </c>
      <c r="X960" t="e">
        <f t="shared" si="274"/>
        <v>#REF!</v>
      </c>
      <c r="Y960" t="e">
        <f t="shared" si="275"/>
        <v>#REF!</v>
      </c>
      <c r="Z960" t="e">
        <f t="shared" si="276"/>
        <v>#REF!</v>
      </c>
    </row>
    <row r="961" spans="1:26" x14ac:dyDescent="0.3">
      <c r="A961" t="e">
        <f>IF(A960="","",IF($R$3=1,day07Test!A975,'day07'!#REF!))</f>
        <v>#REF!</v>
      </c>
      <c r="B961" t="str">
        <f t="shared" si="277"/>
        <v/>
      </c>
      <c r="C961" t="str">
        <f t="shared" si="279"/>
        <v/>
      </c>
      <c r="D961" t="str">
        <f t="shared" si="279"/>
        <v/>
      </c>
      <c r="E961" t="str">
        <f t="shared" si="279"/>
        <v/>
      </c>
      <c r="F961" t="str">
        <f t="shared" si="279"/>
        <v/>
      </c>
      <c r="G961" t="str">
        <f t="shared" si="279"/>
        <v/>
      </c>
      <c r="H961" t="str">
        <f t="shared" si="279"/>
        <v/>
      </c>
      <c r="I961" t="str">
        <f t="shared" si="279"/>
        <v/>
      </c>
      <c r="J961" t="str">
        <f t="shared" si="279"/>
        <v/>
      </c>
      <c r="K961" t="str">
        <f t="shared" si="279"/>
        <v/>
      </c>
      <c r="L961" t="str">
        <f t="shared" si="279"/>
        <v/>
      </c>
      <c r="M961" t="str">
        <f t="shared" si="280"/>
        <v/>
      </c>
      <c r="N961" t="e">
        <f t="shared" si="264"/>
        <v>#REF!</v>
      </c>
      <c r="O961" t="e">
        <f t="shared" si="265"/>
        <v>#REF!</v>
      </c>
      <c r="P961" t="e">
        <f t="shared" si="266"/>
        <v>#REF!</v>
      </c>
      <c r="Q961" t="e">
        <f t="shared" si="267"/>
        <v>#REF!</v>
      </c>
      <c r="R961" t="e">
        <f t="shared" si="268"/>
        <v>#REF!</v>
      </c>
      <c r="S961" t="e">
        <f t="shared" si="269"/>
        <v>#REF!</v>
      </c>
      <c r="T961" t="e">
        <f t="shared" si="270"/>
        <v>#REF!</v>
      </c>
      <c r="U961" t="e">
        <f t="shared" si="271"/>
        <v>#REF!</v>
      </c>
      <c r="V961" t="e">
        <f t="shared" si="272"/>
        <v>#REF!</v>
      </c>
      <c r="W961" t="e">
        <f t="shared" si="273"/>
        <v>#REF!</v>
      </c>
      <c r="X961" t="e">
        <f t="shared" si="274"/>
        <v>#REF!</v>
      </c>
      <c r="Y961" t="e">
        <f t="shared" si="275"/>
        <v>#REF!</v>
      </c>
      <c r="Z961" t="e">
        <f t="shared" si="276"/>
        <v>#REF!</v>
      </c>
    </row>
    <row r="962" spans="1:26" x14ac:dyDescent="0.3">
      <c r="A962" t="e">
        <f>IF(A961="","",IF($R$3=1,day07Test!A976,'day07'!#REF!))</f>
        <v>#REF!</v>
      </c>
      <c r="B962" t="str">
        <f t="shared" si="277"/>
        <v/>
      </c>
      <c r="C962" t="str">
        <f t="shared" si="279"/>
        <v/>
      </c>
      <c r="D962" t="str">
        <f t="shared" si="279"/>
        <v/>
      </c>
      <c r="E962" t="str">
        <f t="shared" si="279"/>
        <v/>
      </c>
      <c r="F962" t="str">
        <f t="shared" si="279"/>
        <v/>
      </c>
      <c r="G962" t="str">
        <f t="shared" si="279"/>
        <v/>
      </c>
      <c r="H962" t="str">
        <f t="shared" si="279"/>
        <v/>
      </c>
      <c r="I962" t="str">
        <f t="shared" si="279"/>
        <v/>
      </c>
      <c r="J962" t="str">
        <f t="shared" si="279"/>
        <v/>
      </c>
      <c r="K962" t="str">
        <f t="shared" si="279"/>
        <v/>
      </c>
      <c r="L962" t="str">
        <f t="shared" si="279"/>
        <v/>
      </c>
      <c r="M962" t="str">
        <f t="shared" si="280"/>
        <v/>
      </c>
      <c r="N962" t="e">
        <f t="shared" si="264"/>
        <v>#REF!</v>
      </c>
      <c r="O962" t="e">
        <f t="shared" si="265"/>
        <v>#REF!</v>
      </c>
      <c r="P962" t="e">
        <f t="shared" si="266"/>
        <v>#REF!</v>
      </c>
      <c r="Q962" t="e">
        <f t="shared" si="267"/>
        <v>#REF!</v>
      </c>
      <c r="R962" t="e">
        <f t="shared" si="268"/>
        <v>#REF!</v>
      </c>
      <c r="S962" t="e">
        <f t="shared" si="269"/>
        <v>#REF!</v>
      </c>
      <c r="T962" t="e">
        <f t="shared" si="270"/>
        <v>#REF!</v>
      </c>
      <c r="U962" t="e">
        <f t="shared" si="271"/>
        <v>#REF!</v>
      </c>
      <c r="V962" t="e">
        <f t="shared" si="272"/>
        <v>#REF!</v>
      </c>
      <c r="W962" t="e">
        <f t="shared" si="273"/>
        <v>#REF!</v>
      </c>
      <c r="X962" t="e">
        <f t="shared" si="274"/>
        <v>#REF!</v>
      </c>
      <c r="Y962" t="e">
        <f t="shared" si="275"/>
        <v>#REF!</v>
      </c>
      <c r="Z962" t="e">
        <f t="shared" si="276"/>
        <v>#REF!</v>
      </c>
    </row>
    <row r="963" spans="1:26" x14ac:dyDescent="0.3">
      <c r="A963" t="e">
        <f>IF(A962="","",IF($R$3=1,day07Test!A977,'day07'!#REF!))</f>
        <v>#REF!</v>
      </c>
      <c r="B963" t="str">
        <f t="shared" si="277"/>
        <v/>
      </c>
      <c r="C963" t="str">
        <f t="shared" si="279"/>
        <v/>
      </c>
      <c r="D963" t="str">
        <f t="shared" si="279"/>
        <v/>
      </c>
      <c r="E963" t="str">
        <f t="shared" si="279"/>
        <v/>
      </c>
      <c r="F963" t="str">
        <f t="shared" si="279"/>
        <v/>
      </c>
      <c r="G963" t="str">
        <f t="shared" si="279"/>
        <v/>
      </c>
      <c r="H963" t="str">
        <f t="shared" si="279"/>
        <v/>
      </c>
      <c r="I963" t="str">
        <f t="shared" si="279"/>
        <v/>
      </c>
      <c r="J963" t="str">
        <f t="shared" si="279"/>
        <v/>
      </c>
      <c r="K963" t="str">
        <f t="shared" si="279"/>
        <v/>
      </c>
      <c r="L963" t="str">
        <f t="shared" si="279"/>
        <v/>
      </c>
      <c r="M963" t="str">
        <f t="shared" si="280"/>
        <v/>
      </c>
      <c r="N963" t="e">
        <f t="shared" si="264"/>
        <v>#REF!</v>
      </c>
      <c r="O963" t="e">
        <f t="shared" si="265"/>
        <v>#REF!</v>
      </c>
      <c r="P963" t="e">
        <f t="shared" si="266"/>
        <v>#REF!</v>
      </c>
      <c r="Q963" t="e">
        <f t="shared" si="267"/>
        <v>#REF!</v>
      </c>
      <c r="R963" t="e">
        <f t="shared" si="268"/>
        <v>#REF!</v>
      </c>
      <c r="S963" t="e">
        <f t="shared" si="269"/>
        <v>#REF!</v>
      </c>
      <c r="T963" t="e">
        <f t="shared" si="270"/>
        <v>#REF!</v>
      </c>
      <c r="U963" t="e">
        <f t="shared" si="271"/>
        <v>#REF!</v>
      </c>
      <c r="V963" t="e">
        <f t="shared" si="272"/>
        <v>#REF!</v>
      </c>
      <c r="W963" t="e">
        <f t="shared" si="273"/>
        <v>#REF!</v>
      </c>
      <c r="X963" t="e">
        <f t="shared" si="274"/>
        <v>#REF!</v>
      </c>
      <c r="Y963" t="e">
        <f t="shared" si="275"/>
        <v>#REF!</v>
      </c>
      <c r="Z963" t="e">
        <f t="shared" si="276"/>
        <v>#REF!</v>
      </c>
    </row>
    <row r="964" spans="1:26" x14ac:dyDescent="0.3">
      <c r="A964" t="e">
        <f>IF(A963="","",IF($R$3=1,day07Test!A978,'day07'!#REF!))</f>
        <v>#REF!</v>
      </c>
      <c r="B964" t="str">
        <f t="shared" si="277"/>
        <v/>
      </c>
      <c r="C964" t="str">
        <f t="shared" si="279"/>
        <v/>
      </c>
      <c r="D964" t="str">
        <f t="shared" si="279"/>
        <v/>
      </c>
      <c r="E964" t="str">
        <f t="shared" si="279"/>
        <v/>
      </c>
      <c r="F964" t="str">
        <f t="shared" si="279"/>
        <v/>
      </c>
      <c r="G964" t="str">
        <f t="shared" si="279"/>
        <v/>
      </c>
      <c r="H964" t="str">
        <f t="shared" si="279"/>
        <v/>
      </c>
      <c r="I964" t="str">
        <f t="shared" si="279"/>
        <v/>
      </c>
      <c r="J964" t="str">
        <f t="shared" si="279"/>
        <v/>
      </c>
      <c r="K964" t="str">
        <f t="shared" si="279"/>
        <v/>
      </c>
      <c r="L964" t="str">
        <f t="shared" si="279"/>
        <v/>
      </c>
      <c r="M964" t="str">
        <f t="shared" si="280"/>
        <v/>
      </c>
      <c r="N964" t="e">
        <f t="shared" si="264"/>
        <v>#REF!</v>
      </c>
      <c r="O964" t="e">
        <f t="shared" si="265"/>
        <v>#REF!</v>
      </c>
      <c r="P964" t="e">
        <f t="shared" si="266"/>
        <v>#REF!</v>
      </c>
      <c r="Q964" t="e">
        <f t="shared" si="267"/>
        <v>#REF!</v>
      </c>
      <c r="R964" t="e">
        <f t="shared" si="268"/>
        <v>#REF!</v>
      </c>
      <c r="S964" t="e">
        <f t="shared" si="269"/>
        <v>#REF!</v>
      </c>
      <c r="T964" t="e">
        <f t="shared" si="270"/>
        <v>#REF!</v>
      </c>
      <c r="U964" t="e">
        <f t="shared" si="271"/>
        <v>#REF!</v>
      </c>
      <c r="V964" t="e">
        <f t="shared" si="272"/>
        <v>#REF!</v>
      </c>
      <c r="W964" t="e">
        <f t="shared" si="273"/>
        <v>#REF!</v>
      </c>
      <c r="X964" t="e">
        <f t="shared" si="274"/>
        <v>#REF!</v>
      </c>
      <c r="Y964" t="e">
        <f t="shared" si="275"/>
        <v>#REF!</v>
      </c>
      <c r="Z964" t="e">
        <f t="shared" si="276"/>
        <v>#REF!</v>
      </c>
    </row>
    <row r="965" spans="1:26" x14ac:dyDescent="0.3">
      <c r="A965" t="e">
        <f>IF(A964="","",IF($R$3=1,day07Test!A979,'day07'!#REF!))</f>
        <v>#REF!</v>
      </c>
      <c r="B965" t="str">
        <f t="shared" si="277"/>
        <v/>
      </c>
      <c r="C965" t="str">
        <f t="shared" ref="C965:L988" si="281">IFERROR(VALUE(MID($A965,COLUMN()-1,1)),"")</f>
        <v/>
      </c>
      <c r="D965" t="str">
        <f t="shared" si="281"/>
        <v/>
      </c>
      <c r="E965" t="str">
        <f t="shared" si="281"/>
        <v/>
      </c>
      <c r="F965" t="str">
        <f t="shared" si="281"/>
        <v/>
      </c>
      <c r="G965" t="str">
        <f t="shared" si="281"/>
        <v/>
      </c>
      <c r="H965" t="str">
        <f t="shared" si="281"/>
        <v/>
      </c>
      <c r="I965" t="str">
        <f t="shared" si="281"/>
        <v/>
      </c>
      <c r="J965" t="str">
        <f t="shared" si="281"/>
        <v/>
      </c>
      <c r="K965" t="str">
        <f t="shared" si="281"/>
        <v/>
      </c>
      <c r="L965" t="str">
        <f t="shared" si="281"/>
        <v/>
      </c>
      <c r="M965" t="str">
        <f t="shared" si="280"/>
        <v/>
      </c>
      <c r="N965" t="e">
        <f t="shared" si="264"/>
        <v>#REF!</v>
      </c>
      <c r="O965" t="e">
        <f t="shared" si="265"/>
        <v>#REF!</v>
      </c>
      <c r="P965" t="e">
        <f t="shared" si="266"/>
        <v>#REF!</v>
      </c>
      <c r="Q965" t="e">
        <f t="shared" si="267"/>
        <v>#REF!</v>
      </c>
      <c r="R965" t="e">
        <f t="shared" si="268"/>
        <v>#REF!</v>
      </c>
      <c r="S965" t="e">
        <f t="shared" si="269"/>
        <v>#REF!</v>
      </c>
      <c r="T965" t="e">
        <f t="shared" si="270"/>
        <v>#REF!</v>
      </c>
      <c r="U965" t="e">
        <f t="shared" si="271"/>
        <v>#REF!</v>
      </c>
      <c r="V965" t="e">
        <f t="shared" si="272"/>
        <v>#REF!</v>
      </c>
      <c r="W965" t="e">
        <f t="shared" si="273"/>
        <v>#REF!</v>
      </c>
      <c r="X965" t="e">
        <f t="shared" si="274"/>
        <v>#REF!</v>
      </c>
      <c r="Y965" t="e">
        <f t="shared" si="275"/>
        <v>#REF!</v>
      </c>
      <c r="Z965" t="e">
        <f t="shared" si="276"/>
        <v>#REF!</v>
      </c>
    </row>
    <row r="966" spans="1:26" x14ac:dyDescent="0.3">
      <c r="A966" t="e">
        <f>IF(A965="","",IF($R$3=1,day07Test!A980,'day07'!#REF!))</f>
        <v>#REF!</v>
      </c>
      <c r="B966" t="str">
        <f t="shared" si="277"/>
        <v/>
      </c>
      <c r="C966" t="str">
        <f t="shared" si="281"/>
        <v/>
      </c>
      <c r="D966" t="str">
        <f t="shared" si="281"/>
        <v/>
      </c>
      <c r="E966" t="str">
        <f t="shared" si="281"/>
        <v/>
      </c>
      <c r="F966" t="str">
        <f t="shared" si="281"/>
        <v/>
      </c>
      <c r="G966" t="str">
        <f t="shared" si="281"/>
        <v/>
      </c>
      <c r="H966" t="str">
        <f t="shared" si="281"/>
        <v/>
      </c>
      <c r="I966" t="str">
        <f t="shared" si="281"/>
        <v/>
      </c>
      <c r="J966" t="str">
        <f t="shared" si="281"/>
        <v/>
      </c>
      <c r="K966" t="str">
        <f t="shared" si="281"/>
        <v/>
      </c>
      <c r="L966" t="str">
        <f t="shared" si="281"/>
        <v/>
      </c>
      <c r="M966" t="str">
        <f t="shared" si="280"/>
        <v/>
      </c>
      <c r="N966" t="e">
        <f t="shared" si="264"/>
        <v>#REF!</v>
      </c>
      <c r="O966" t="e">
        <f t="shared" si="265"/>
        <v>#REF!</v>
      </c>
      <c r="P966" t="e">
        <f t="shared" si="266"/>
        <v>#REF!</v>
      </c>
      <c r="Q966" t="e">
        <f t="shared" si="267"/>
        <v>#REF!</v>
      </c>
      <c r="R966" t="e">
        <f t="shared" si="268"/>
        <v>#REF!</v>
      </c>
      <c r="S966" t="e">
        <f t="shared" si="269"/>
        <v>#REF!</v>
      </c>
      <c r="T966" t="e">
        <f t="shared" si="270"/>
        <v>#REF!</v>
      </c>
      <c r="U966" t="e">
        <f t="shared" si="271"/>
        <v>#REF!</v>
      </c>
      <c r="V966" t="e">
        <f t="shared" si="272"/>
        <v>#REF!</v>
      </c>
      <c r="W966" t="e">
        <f t="shared" si="273"/>
        <v>#REF!</v>
      </c>
      <c r="X966" t="e">
        <f t="shared" si="274"/>
        <v>#REF!</v>
      </c>
      <c r="Y966" t="e">
        <f t="shared" si="275"/>
        <v>#REF!</v>
      </c>
      <c r="Z966" t="e">
        <f t="shared" si="276"/>
        <v>#REF!</v>
      </c>
    </row>
    <row r="967" spans="1:26" x14ac:dyDescent="0.3">
      <c r="A967" t="e">
        <f>IF(A966="","",IF($R$3=1,day07Test!A981,'day07'!#REF!))</f>
        <v>#REF!</v>
      </c>
      <c r="B967" t="str">
        <f t="shared" si="277"/>
        <v/>
      </c>
      <c r="C967" t="str">
        <f t="shared" si="281"/>
        <v/>
      </c>
      <c r="D967" t="str">
        <f t="shared" si="281"/>
        <v/>
      </c>
      <c r="E967" t="str">
        <f t="shared" si="281"/>
        <v/>
      </c>
      <c r="F967" t="str">
        <f t="shared" si="281"/>
        <v/>
      </c>
      <c r="G967" t="str">
        <f t="shared" si="281"/>
        <v/>
      </c>
      <c r="H967" t="str">
        <f t="shared" si="281"/>
        <v/>
      </c>
      <c r="I967" t="str">
        <f t="shared" si="281"/>
        <v/>
      </c>
      <c r="J967" t="str">
        <f t="shared" si="281"/>
        <v/>
      </c>
      <c r="K967" t="str">
        <f t="shared" si="281"/>
        <v/>
      </c>
      <c r="L967" t="str">
        <f t="shared" si="281"/>
        <v/>
      </c>
      <c r="M967" t="str">
        <f t="shared" si="280"/>
        <v/>
      </c>
      <c r="N967" t="e">
        <f t="shared" si="264"/>
        <v>#REF!</v>
      </c>
      <c r="O967" t="e">
        <f t="shared" si="265"/>
        <v>#REF!</v>
      </c>
      <c r="P967" t="e">
        <f t="shared" si="266"/>
        <v>#REF!</v>
      </c>
      <c r="Q967" t="e">
        <f t="shared" si="267"/>
        <v>#REF!</v>
      </c>
      <c r="R967" t="e">
        <f t="shared" si="268"/>
        <v>#REF!</v>
      </c>
      <c r="S967" t="e">
        <f t="shared" si="269"/>
        <v>#REF!</v>
      </c>
      <c r="T967" t="e">
        <f t="shared" si="270"/>
        <v>#REF!</v>
      </c>
      <c r="U967" t="e">
        <f t="shared" si="271"/>
        <v>#REF!</v>
      </c>
      <c r="V967" t="e">
        <f t="shared" si="272"/>
        <v>#REF!</v>
      </c>
      <c r="W967" t="e">
        <f t="shared" si="273"/>
        <v>#REF!</v>
      </c>
      <c r="X967" t="e">
        <f t="shared" si="274"/>
        <v>#REF!</v>
      </c>
      <c r="Y967" t="e">
        <f t="shared" si="275"/>
        <v>#REF!</v>
      </c>
      <c r="Z967" t="e">
        <f t="shared" si="276"/>
        <v>#REF!</v>
      </c>
    </row>
    <row r="968" spans="1:26" x14ac:dyDescent="0.3">
      <c r="A968" t="e">
        <f>IF(A967="","",IF($R$3=1,day07Test!A982,'day07'!#REF!))</f>
        <v>#REF!</v>
      </c>
      <c r="B968" t="str">
        <f t="shared" si="277"/>
        <v/>
      </c>
      <c r="C968" t="str">
        <f t="shared" si="281"/>
        <v/>
      </c>
      <c r="D968" t="str">
        <f t="shared" si="281"/>
        <v/>
      </c>
      <c r="E968" t="str">
        <f t="shared" si="281"/>
        <v/>
      </c>
      <c r="F968" t="str">
        <f t="shared" si="281"/>
        <v/>
      </c>
      <c r="G968" t="str">
        <f t="shared" si="281"/>
        <v/>
      </c>
      <c r="H968" t="str">
        <f t="shared" si="281"/>
        <v/>
      </c>
      <c r="I968" t="str">
        <f t="shared" si="281"/>
        <v/>
      </c>
      <c r="J968" t="str">
        <f t="shared" si="281"/>
        <v/>
      </c>
      <c r="K968" t="str">
        <f t="shared" si="281"/>
        <v/>
      </c>
      <c r="L968" t="str">
        <f t="shared" si="281"/>
        <v/>
      </c>
      <c r="M968" t="str">
        <f t="shared" si="280"/>
        <v/>
      </c>
      <c r="N968" t="e">
        <f t="shared" si="264"/>
        <v>#REF!</v>
      </c>
      <c r="O968" t="e">
        <f t="shared" si="265"/>
        <v>#REF!</v>
      </c>
      <c r="P968" t="e">
        <f t="shared" si="266"/>
        <v>#REF!</v>
      </c>
      <c r="Q968" t="e">
        <f t="shared" si="267"/>
        <v>#REF!</v>
      </c>
      <c r="R968" t="e">
        <f t="shared" si="268"/>
        <v>#REF!</v>
      </c>
      <c r="S968" t="e">
        <f t="shared" si="269"/>
        <v>#REF!</v>
      </c>
      <c r="T968" t="e">
        <f t="shared" si="270"/>
        <v>#REF!</v>
      </c>
      <c r="U968" t="e">
        <f t="shared" si="271"/>
        <v>#REF!</v>
      </c>
      <c r="V968" t="e">
        <f t="shared" si="272"/>
        <v>#REF!</v>
      </c>
      <c r="W968" t="e">
        <f t="shared" si="273"/>
        <v>#REF!</v>
      </c>
      <c r="X968" t="e">
        <f t="shared" si="274"/>
        <v>#REF!</v>
      </c>
      <c r="Y968" t="e">
        <f t="shared" si="275"/>
        <v>#REF!</v>
      </c>
      <c r="Z968" t="e">
        <f t="shared" si="276"/>
        <v>#REF!</v>
      </c>
    </row>
    <row r="969" spans="1:26" x14ac:dyDescent="0.3">
      <c r="A969" t="e">
        <f>IF(A968="","",IF($R$3=1,day07Test!A983,'day07'!#REF!))</f>
        <v>#REF!</v>
      </c>
      <c r="B969" t="str">
        <f t="shared" si="277"/>
        <v/>
      </c>
      <c r="C969" t="str">
        <f t="shared" si="281"/>
        <v/>
      </c>
      <c r="D969" t="str">
        <f t="shared" si="281"/>
        <v/>
      </c>
      <c r="E969" t="str">
        <f t="shared" si="281"/>
        <v/>
      </c>
      <c r="F969" t="str">
        <f t="shared" si="281"/>
        <v/>
      </c>
      <c r="G969" t="str">
        <f t="shared" si="281"/>
        <v/>
      </c>
      <c r="H969" t="str">
        <f t="shared" si="281"/>
        <v/>
      </c>
      <c r="I969" t="str">
        <f t="shared" si="281"/>
        <v/>
      </c>
      <c r="J969" t="str">
        <f t="shared" si="281"/>
        <v/>
      </c>
      <c r="K969" t="str">
        <f t="shared" si="281"/>
        <v/>
      </c>
      <c r="L969" t="str">
        <f t="shared" si="281"/>
        <v/>
      </c>
      <c r="M969" t="str">
        <f t="shared" si="280"/>
        <v/>
      </c>
      <c r="N969" t="e">
        <f t="shared" si="264"/>
        <v>#REF!</v>
      </c>
      <c r="O969" t="e">
        <f t="shared" si="265"/>
        <v>#REF!</v>
      </c>
      <c r="P969" t="e">
        <f t="shared" si="266"/>
        <v>#REF!</v>
      </c>
      <c r="Q969" t="e">
        <f t="shared" si="267"/>
        <v>#REF!</v>
      </c>
      <c r="R969" t="e">
        <f t="shared" si="268"/>
        <v>#REF!</v>
      </c>
      <c r="S969" t="e">
        <f t="shared" si="269"/>
        <v>#REF!</v>
      </c>
      <c r="T969" t="e">
        <f t="shared" si="270"/>
        <v>#REF!</v>
      </c>
      <c r="U969" t="e">
        <f t="shared" si="271"/>
        <v>#REF!</v>
      </c>
      <c r="V969" t="e">
        <f t="shared" si="272"/>
        <v>#REF!</v>
      </c>
      <c r="W969" t="e">
        <f t="shared" si="273"/>
        <v>#REF!</v>
      </c>
      <c r="X969" t="e">
        <f t="shared" si="274"/>
        <v>#REF!</v>
      </c>
      <c r="Y969" t="e">
        <f t="shared" si="275"/>
        <v>#REF!</v>
      </c>
      <c r="Z969" t="e">
        <f t="shared" si="276"/>
        <v>#REF!</v>
      </c>
    </row>
    <row r="970" spans="1:26" x14ac:dyDescent="0.3">
      <c r="A970" t="e">
        <f>IF(A969="","",IF($R$3=1,day07Test!A984,'day07'!#REF!))</f>
        <v>#REF!</v>
      </c>
      <c r="B970" t="str">
        <f t="shared" si="277"/>
        <v/>
      </c>
      <c r="C970" t="str">
        <f t="shared" si="281"/>
        <v/>
      </c>
      <c r="D970" t="str">
        <f t="shared" si="281"/>
        <v/>
      </c>
      <c r="E970" t="str">
        <f t="shared" si="281"/>
        <v/>
      </c>
      <c r="F970" t="str">
        <f t="shared" si="281"/>
        <v/>
      </c>
      <c r="G970" t="str">
        <f t="shared" si="281"/>
        <v/>
      </c>
      <c r="H970" t="str">
        <f t="shared" si="281"/>
        <v/>
      </c>
      <c r="I970" t="str">
        <f t="shared" si="281"/>
        <v/>
      </c>
      <c r="J970" t="str">
        <f t="shared" si="281"/>
        <v/>
      </c>
      <c r="K970" t="str">
        <f t="shared" si="281"/>
        <v/>
      </c>
      <c r="L970" t="str">
        <f t="shared" si="281"/>
        <v/>
      </c>
      <c r="M970" t="str">
        <f t="shared" si="280"/>
        <v/>
      </c>
      <c r="N970" t="e">
        <f t="shared" si="264"/>
        <v>#REF!</v>
      </c>
      <c r="O970" t="e">
        <f t="shared" si="265"/>
        <v>#REF!</v>
      </c>
      <c r="P970" t="e">
        <f t="shared" si="266"/>
        <v>#REF!</v>
      </c>
      <c r="Q970" t="e">
        <f t="shared" si="267"/>
        <v>#REF!</v>
      </c>
      <c r="R970" t="e">
        <f t="shared" si="268"/>
        <v>#REF!</v>
      </c>
      <c r="S970" t="e">
        <f t="shared" si="269"/>
        <v>#REF!</v>
      </c>
      <c r="T970" t="e">
        <f t="shared" si="270"/>
        <v>#REF!</v>
      </c>
      <c r="U970" t="e">
        <f t="shared" si="271"/>
        <v>#REF!</v>
      </c>
      <c r="V970" t="e">
        <f t="shared" si="272"/>
        <v>#REF!</v>
      </c>
      <c r="W970" t="e">
        <f t="shared" si="273"/>
        <v>#REF!</v>
      </c>
      <c r="X970" t="e">
        <f t="shared" si="274"/>
        <v>#REF!</v>
      </c>
      <c r="Y970" t="e">
        <f t="shared" si="275"/>
        <v>#REF!</v>
      </c>
      <c r="Z970" t="e">
        <f t="shared" si="276"/>
        <v>#REF!</v>
      </c>
    </row>
    <row r="971" spans="1:26" x14ac:dyDescent="0.3">
      <c r="A971" t="e">
        <f>IF(A970="","",IF($R$3=1,day07Test!A985,'day07'!#REF!))</f>
        <v>#REF!</v>
      </c>
      <c r="B971" t="str">
        <f t="shared" si="277"/>
        <v/>
      </c>
      <c r="C971" t="str">
        <f t="shared" si="281"/>
        <v/>
      </c>
      <c r="D971" t="str">
        <f t="shared" si="281"/>
        <v/>
      </c>
      <c r="E971" t="str">
        <f t="shared" si="281"/>
        <v/>
      </c>
      <c r="F971" t="str">
        <f t="shared" si="281"/>
        <v/>
      </c>
      <c r="G971" t="str">
        <f t="shared" si="281"/>
        <v/>
      </c>
      <c r="H971" t="str">
        <f t="shared" si="281"/>
        <v/>
      </c>
      <c r="I971" t="str">
        <f t="shared" si="281"/>
        <v/>
      </c>
      <c r="J971" t="str">
        <f t="shared" si="281"/>
        <v/>
      </c>
      <c r="K971" t="str">
        <f t="shared" si="281"/>
        <v/>
      </c>
      <c r="L971" t="str">
        <f t="shared" si="281"/>
        <v/>
      </c>
      <c r="M971" t="str">
        <f t="shared" si="280"/>
        <v/>
      </c>
      <c r="N971" t="e">
        <f t="shared" ref="N971:N1010" si="282">IF($A971&lt;&gt;"",TRUE,"")</f>
        <v>#REF!</v>
      </c>
      <c r="O971" t="e">
        <f t="shared" ref="O971:O1010" si="283">IF($A971="","",AND(N971,B$8=B971))</f>
        <v>#REF!</v>
      </c>
      <c r="P971" t="e">
        <f t="shared" ref="P971:P1010" si="284">IF($A971="","",AND(O971,C$8=C971))</f>
        <v>#REF!</v>
      </c>
      <c r="Q971" t="e">
        <f t="shared" ref="Q971:Q1010" si="285">IF($A971="","",AND(P971,D$8=D971))</f>
        <v>#REF!</v>
      </c>
      <c r="R971" t="e">
        <f t="shared" ref="R971:R1010" si="286">IF($A971="","",AND(Q971,E$8=E971))</f>
        <v>#REF!</v>
      </c>
      <c r="S971" t="e">
        <f t="shared" ref="S971:S1010" si="287">IF($A971="","",AND(R971,F$8=F971))</f>
        <v>#REF!</v>
      </c>
      <c r="T971" t="e">
        <f t="shared" ref="T971:T1010" si="288">IF($A971="","",AND(S971,G$8=G971))</f>
        <v>#REF!</v>
      </c>
      <c r="U971" t="e">
        <f t="shared" ref="U971:U1010" si="289">IF($A971="","",AND(T971,H$8=H971))</f>
        <v>#REF!</v>
      </c>
      <c r="V971" t="e">
        <f t="shared" ref="V971:V1010" si="290">IF($A971="","",AND(U971,I$8=I971))</f>
        <v>#REF!</v>
      </c>
      <c r="W971" t="e">
        <f t="shared" ref="W971:W1010" si="291">IF($A971="","",AND(V971,J$8=J971))</f>
        <v>#REF!</v>
      </c>
      <c r="X971" t="e">
        <f t="shared" ref="X971:X1010" si="292">IF($A971="","",AND(W971,K$8=K971))</f>
        <v>#REF!</v>
      </c>
      <c r="Y971" t="e">
        <f t="shared" ref="Y971:Y1010" si="293">IF($A971="","",AND(X971,L$8=L971))</f>
        <v>#REF!</v>
      </c>
      <c r="Z971" t="e">
        <f t="shared" ref="Z971:Z1010" si="294">IF($A971="","",AND(Y971,M$8=M971))</f>
        <v>#REF!</v>
      </c>
    </row>
    <row r="972" spans="1:26" x14ac:dyDescent="0.3">
      <c r="A972" t="e">
        <f>IF(A971="","",IF($R$3=1,day07Test!A986,'day07'!#REF!))</f>
        <v>#REF!</v>
      </c>
      <c r="B972" t="str">
        <f t="shared" si="277"/>
        <v/>
      </c>
      <c r="C972" t="str">
        <f t="shared" si="281"/>
        <v/>
      </c>
      <c r="D972" t="str">
        <f t="shared" si="281"/>
        <v/>
      </c>
      <c r="E972" t="str">
        <f t="shared" si="281"/>
        <v/>
      </c>
      <c r="F972" t="str">
        <f t="shared" si="281"/>
        <v/>
      </c>
      <c r="G972" t="str">
        <f t="shared" si="281"/>
        <v/>
      </c>
      <c r="H972" t="str">
        <f t="shared" si="281"/>
        <v/>
      </c>
      <c r="I972" t="str">
        <f t="shared" si="281"/>
        <v/>
      </c>
      <c r="J972" t="str">
        <f t="shared" si="281"/>
        <v/>
      </c>
      <c r="K972" t="str">
        <f t="shared" si="281"/>
        <v/>
      </c>
      <c r="L972" t="str">
        <f t="shared" si="281"/>
        <v/>
      </c>
      <c r="M972" t="str">
        <f t="shared" si="280"/>
        <v/>
      </c>
      <c r="N972" t="e">
        <f t="shared" si="282"/>
        <v>#REF!</v>
      </c>
      <c r="O972" t="e">
        <f t="shared" si="283"/>
        <v>#REF!</v>
      </c>
      <c r="P972" t="e">
        <f t="shared" si="284"/>
        <v>#REF!</v>
      </c>
      <c r="Q972" t="e">
        <f t="shared" si="285"/>
        <v>#REF!</v>
      </c>
      <c r="R972" t="e">
        <f t="shared" si="286"/>
        <v>#REF!</v>
      </c>
      <c r="S972" t="e">
        <f t="shared" si="287"/>
        <v>#REF!</v>
      </c>
      <c r="T972" t="e">
        <f t="shared" si="288"/>
        <v>#REF!</v>
      </c>
      <c r="U972" t="e">
        <f t="shared" si="289"/>
        <v>#REF!</v>
      </c>
      <c r="V972" t="e">
        <f t="shared" si="290"/>
        <v>#REF!</v>
      </c>
      <c r="W972" t="e">
        <f t="shared" si="291"/>
        <v>#REF!</v>
      </c>
      <c r="X972" t="e">
        <f t="shared" si="292"/>
        <v>#REF!</v>
      </c>
      <c r="Y972" t="e">
        <f t="shared" si="293"/>
        <v>#REF!</v>
      </c>
      <c r="Z972" t="e">
        <f t="shared" si="294"/>
        <v>#REF!</v>
      </c>
    </row>
    <row r="973" spans="1:26" x14ac:dyDescent="0.3">
      <c r="A973" t="e">
        <f>IF(A972="","",IF($R$3=1,day07Test!A987,'day07'!#REF!))</f>
        <v>#REF!</v>
      </c>
      <c r="B973" t="str">
        <f t="shared" si="277"/>
        <v/>
      </c>
      <c r="C973" t="str">
        <f t="shared" si="281"/>
        <v/>
      </c>
      <c r="D973" t="str">
        <f t="shared" si="281"/>
        <v/>
      </c>
      <c r="E973" t="str">
        <f t="shared" si="281"/>
        <v/>
      </c>
      <c r="F973" t="str">
        <f t="shared" si="281"/>
        <v/>
      </c>
      <c r="G973" t="str">
        <f t="shared" si="281"/>
        <v/>
      </c>
      <c r="H973" t="str">
        <f t="shared" si="281"/>
        <v/>
      </c>
      <c r="I973" t="str">
        <f t="shared" si="281"/>
        <v/>
      </c>
      <c r="J973" t="str">
        <f t="shared" si="281"/>
        <v/>
      </c>
      <c r="K973" t="str">
        <f t="shared" si="281"/>
        <v/>
      </c>
      <c r="L973" t="str">
        <f t="shared" si="281"/>
        <v/>
      </c>
      <c r="M973" t="str">
        <f t="shared" si="280"/>
        <v/>
      </c>
      <c r="N973" t="e">
        <f t="shared" si="282"/>
        <v>#REF!</v>
      </c>
      <c r="O973" t="e">
        <f t="shared" si="283"/>
        <v>#REF!</v>
      </c>
      <c r="P973" t="e">
        <f t="shared" si="284"/>
        <v>#REF!</v>
      </c>
      <c r="Q973" t="e">
        <f t="shared" si="285"/>
        <v>#REF!</v>
      </c>
      <c r="R973" t="e">
        <f t="shared" si="286"/>
        <v>#REF!</v>
      </c>
      <c r="S973" t="e">
        <f t="shared" si="287"/>
        <v>#REF!</v>
      </c>
      <c r="T973" t="e">
        <f t="shared" si="288"/>
        <v>#REF!</v>
      </c>
      <c r="U973" t="e">
        <f t="shared" si="289"/>
        <v>#REF!</v>
      </c>
      <c r="V973" t="e">
        <f t="shared" si="290"/>
        <v>#REF!</v>
      </c>
      <c r="W973" t="e">
        <f t="shared" si="291"/>
        <v>#REF!</v>
      </c>
      <c r="X973" t="e">
        <f t="shared" si="292"/>
        <v>#REF!</v>
      </c>
      <c r="Y973" t="e">
        <f t="shared" si="293"/>
        <v>#REF!</v>
      </c>
      <c r="Z973" t="e">
        <f t="shared" si="294"/>
        <v>#REF!</v>
      </c>
    </row>
    <row r="974" spans="1:26" x14ac:dyDescent="0.3">
      <c r="A974" t="e">
        <f>IF(A973="","",IF($R$3=1,day07Test!A988,'day07'!#REF!))</f>
        <v>#REF!</v>
      </c>
      <c r="B974" t="str">
        <f t="shared" si="277"/>
        <v/>
      </c>
      <c r="C974" t="str">
        <f t="shared" si="281"/>
        <v/>
      </c>
      <c r="D974" t="str">
        <f t="shared" si="281"/>
        <v/>
      </c>
      <c r="E974" t="str">
        <f t="shared" si="281"/>
        <v/>
      </c>
      <c r="F974" t="str">
        <f t="shared" si="281"/>
        <v/>
      </c>
      <c r="G974" t="str">
        <f t="shared" si="281"/>
        <v/>
      </c>
      <c r="H974" t="str">
        <f t="shared" si="281"/>
        <v/>
      </c>
      <c r="I974" t="str">
        <f t="shared" si="281"/>
        <v/>
      </c>
      <c r="J974" t="str">
        <f t="shared" si="281"/>
        <v/>
      </c>
      <c r="K974" t="str">
        <f t="shared" si="281"/>
        <v/>
      </c>
      <c r="L974" t="str">
        <f t="shared" si="281"/>
        <v/>
      </c>
      <c r="M974" t="str">
        <f t="shared" si="280"/>
        <v/>
      </c>
      <c r="N974" t="e">
        <f t="shared" si="282"/>
        <v>#REF!</v>
      </c>
      <c r="O974" t="e">
        <f t="shared" si="283"/>
        <v>#REF!</v>
      </c>
      <c r="P974" t="e">
        <f t="shared" si="284"/>
        <v>#REF!</v>
      </c>
      <c r="Q974" t="e">
        <f t="shared" si="285"/>
        <v>#REF!</v>
      </c>
      <c r="R974" t="e">
        <f t="shared" si="286"/>
        <v>#REF!</v>
      </c>
      <c r="S974" t="e">
        <f t="shared" si="287"/>
        <v>#REF!</v>
      </c>
      <c r="T974" t="e">
        <f t="shared" si="288"/>
        <v>#REF!</v>
      </c>
      <c r="U974" t="e">
        <f t="shared" si="289"/>
        <v>#REF!</v>
      </c>
      <c r="V974" t="e">
        <f t="shared" si="290"/>
        <v>#REF!</v>
      </c>
      <c r="W974" t="e">
        <f t="shared" si="291"/>
        <v>#REF!</v>
      </c>
      <c r="X974" t="e">
        <f t="shared" si="292"/>
        <v>#REF!</v>
      </c>
      <c r="Y974" t="e">
        <f t="shared" si="293"/>
        <v>#REF!</v>
      </c>
      <c r="Z974" t="e">
        <f t="shared" si="294"/>
        <v>#REF!</v>
      </c>
    </row>
    <row r="975" spans="1:26" x14ac:dyDescent="0.3">
      <c r="A975" t="e">
        <f>IF(A974="","",IF($R$3=1,day07Test!A989,'day07'!#REF!))</f>
        <v>#REF!</v>
      </c>
      <c r="B975" t="str">
        <f t="shared" si="277"/>
        <v/>
      </c>
      <c r="C975" t="str">
        <f t="shared" si="281"/>
        <v/>
      </c>
      <c r="D975" t="str">
        <f t="shared" si="281"/>
        <v/>
      </c>
      <c r="E975" t="str">
        <f t="shared" si="281"/>
        <v/>
      </c>
      <c r="F975" t="str">
        <f t="shared" si="281"/>
        <v/>
      </c>
      <c r="G975" t="str">
        <f t="shared" si="281"/>
        <v/>
      </c>
      <c r="H975" t="str">
        <f t="shared" si="281"/>
        <v/>
      </c>
      <c r="I975" t="str">
        <f t="shared" si="281"/>
        <v/>
      </c>
      <c r="J975" t="str">
        <f t="shared" si="281"/>
        <v/>
      </c>
      <c r="K975" t="str">
        <f t="shared" si="281"/>
        <v/>
      </c>
      <c r="L975" t="str">
        <f t="shared" si="281"/>
        <v/>
      </c>
      <c r="M975" t="str">
        <f t="shared" si="280"/>
        <v/>
      </c>
      <c r="N975" t="e">
        <f t="shared" si="282"/>
        <v>#REF!</v>
      </c>
      <c r="O975" t="e">
        <f t="shared" si="283"/>
        <v>#REF!</v>
      </c>
      <c r="P975" t="e">
        <f t="shared" si="284"/>
        <v>#REF!</v>
      </c>
      <c r="Q975" t="e">
        <f t="shared" si="285"/>
        <v>#REF!</v>
      </c>
      <c r="R975" t="e">
        <f t="shared" si="286"/>
        <v>#REF!</v>
      </c>
      <c r="S975" t="e">
        <f t="shared" si="287"/>
        <v>#REF!</v>
      </c>
      <c r="T975" t="e">
        <f t="shared" si="288"/>
        <v>#REF!</v>
      </c>
      <c r="U975" t="e">
        <f t="shared" si="289"/>
        <v>#REF!</v>
      </c>
      <c r="V975" t="e">
        <f t="shared" si="290"/>
        <v>#REF!</v>
      </c>
      <c r="W975" t="e">
        <f t="shared" si="291"/>
        <v>#REF!</v>
      </c>
      <c r="X975" t="e">
        <f t="shared" si="292"/>
        <v>#REF!</v>
      </c>
      <c r="Y975" t="e">
        <f t="shared" si="293"/>
        <v>#REF!</v>
      </c>
      <c r="Z975" t="e">
        <f t="shared" si="294"/>
        <v>#REF!</v>
      </c>
    </row>
    <row r="976" spans="1:26" x14ac:dyDescent="0.3">
      <c r="A976" t="e">
        <f>IF(A975="","",IF($R$3=1,day07Test!A990,'day07'!#REF!))</f>
        <v>#REF!</v>
      </c>
      <c r="B976" t="str">
        <f t="shared" si="277"/>
        <v/>
      </c>
      <c r="C976" t="str">
        <f t="shared" si="281"/>
        <v/>
      </c>
      <c r="D976" t="str">
        <f t="shared" si="281"/>
        <v/>
      </c>
      <c r="E976" t="str">
        <f t="shared" si="281"/>
        <v/>
      </c>
      <c r="F976" t="str">
        <f t="shared" si="281"/>
        <v/>
      </c>
      <c r="G976" t="str">
        <f t="shared" si="281"/>
        <v/>
      </c>
      <c r="H976" t="str">
        <f t="shared" si="281"/>
        <v/>
      </c>
      <c r="I976" t="str">
        <f t="shared" si="281"/>
        <v/>
      </c>
      <c r="J976" t="str">
        <f t="shared" si="281"/>
        <v/>
      </c>
      <c r="K976" t="str">
        <f t="shared" si="281"/>
        <v/>
      </c>
      <c r="L976" t="str">
        <f t="shared" si="281"/>
        <v/>
      </c>
      <c r="M976" t="str">
        <f t="shared" si="280"/>
        <v/>
      </c>
      <c r="N976" t="e">
        <f t="shared" si="282"/>
        <v>#REF!</v>
      </c>
      <c r="O976" t="e">
        <f t="shared" si="283"/>
        <v>#REF!</v>
      </c>
      <c r="P976" t="e">
        <f t="shared" si="284"/>
        <v>#REF!</v>
      </c>
      <c r="Q976" t="e">
        <f t="shared" si="285"/>
        <v>#REF!</v>
      </c>
      <c r="R976" t="e">
        <f t="shared" si="286"/>
        <v>#REF!</v>
      </c>
      <c r="S976" t="e">
        <f t="shared" si="287"/>
        <v>#REF!</v>
      </c>
      <c r="T976" t="e">
        <f t="shared" si="288"/>
        <v>#REF!</v>
      </c>
      <c r="U976" t="e">
        <f t="shared" si="289"/>
        <v>#REF!</v>
      </c>
      <c r="V976" t="e">
        <f t="shared" si="290"/>
        <v>#REF!</v>
      </c>
      <c r="W976" t="e">
        <f t="shared" si="291"/>
        <v>#REF!</v>
      </c>
      <c r="X976" t="e">
        <f t="shared" si="292"/>
        <v>#REF!</v>
      </c>
      <c r="Y976" t="e">
        <f t="shared" si="293"/>
        <v>#REF!</v>
      </c>
      <c r="Z976" t="e">
        <f t="shared" si="294"/>
        <v>#REF!</v>
      </c>
    </row>
    <row r="977" spans="1:26" x14ac:dyDescent="0.3">
      <c r="A977" t="e">
        <f>IF(A976="","",IF($R$3=1,day07Test!A991,'day07'!#REF!))</f>
        <v>#REF!</v>
      </c>
      <c r="B977" t="str">
        <f t="shared" si="277"/>
        <v/>
      </c>
      <c r="C977" t="str">
        <f t="shared" si="281"/>
        <v/>
      </c>
      <c r="D977" t="str">
        <f t="shared" si="281"/>
        <v/>
      </c>
      <c r="E977" t="str">
        <f t="shared" si="281"/>
        <v/>
      </c>
      <c r="F977" t="str">
        <f t="shared" si="281"/>
        <v/>
      </c>
      <c r="G977" t="str">
        <f t="shared" si="281"/>
        <v/>
      </c>
      <c r="H977" t="str">
        <f t="shared" si="281"/>
        <v/>
      </c>
      <c r="I977" t="str">
        <f t="shared" si="281"/>
        <v/>
      </c>
      <c r="J977" t="str">
        <f t="shared" si="281"/>
        <v/>
      </c>
      <c r="K977" t="str">
        <f t="shared" si="281"/>
        <v/>
      </c>
      <c r="L977" t="str">
        <f t="shared" si="281"/>
        <v/>
      </c>
      <c r="M977" t="str">
        <f t="shared" si="280"/>
        <v/>
      </c>
      <c r="N977" t="e">
        <f t="shared" si="282"/>
        <v>#REF!</v>
      </c>
      <c r="O977" t="e">
        <f t="shared" si="283"/>
        <v>#REF!</v>
      </c>
      <c r="P977" t="e">
        <f t="shared" si="284"/>
        <v>#REF!</v>
      </c>
      <c r="Q977" t="e">
        <f t="shared" si="285"/>
        <v>#REF!</v>
      </c>
      <c r="R977" t="e">
        <f t="shared" si="286"/>
        <v>#REF!</v>
      </c>
      <c r="S977" t="e">
        <f t="shared" si="287"/>
        <v>#REF!</v>
      </c>
      <c r="T977" t="e">
        <f t="shared" si="288"/>
        <v>#REF!</v>
      </c>
      <c r="U977" t="e">
        <f t="shared" si="289"/>
        <v>#REF!</v>
      </c>
      <c r="V977" t="e">
        <f t="shared" si="290"/>
        <v>#REF!</v>
      </c>
      <c r="W977" t="e">
        <f t="shared" si="291"/>
        <v>#REF!</v>
      </c>
      <c r="X977" t="e">
        <f t="shared" si="292"/>
        <v>#REF!</v>
      </c>
      <c r="Y977" t="e">
        <f t="shared" si="293"/>
        <v>#REF!</v>
      </c>
      <c r="Z977" t="e">
        <f t="shared" si="294"/>
        <v>#REF!</v>
      </c>
    </row>
    <row r="978" spans="1:26" x14ac:dyDescent="0.3">
      <c r="A978" t="e">
        <f>IF(A977="","",IF($R$3=1,day07Test!A992,'day07'!#REF!))</f>
        <v>#REF!</v>
      </c>
      <c r="B978" t="str">
        <f t="shared" si="277"/>
        <v/>
      </c>
      <c r="C978" t="str">
        <f t="shared" si="281"/>
        <v/>
      </c>
      <c r="D978" t="str">
        <f t="shared" si="281"/>
        <v/>
      </c>
      <c r="E978" t="str">
        <f t="shared" si="281"/>
        <v/>
      </c>
      <c r="F978" t="str">
        <f t="shared" si="281"/>
        <v/>
      </c>
      <c r="G978" t="str">
        <f t="shared" si="281"/>
        <v/>
      </c>
      <c r="H978" t="str">
        <f t="shared" si="281"/>
        <v/>
      </c>
      <c r="I978" t="str">
        <f t="shared" si="281"/>
        <v/>
      </c>
      <c r="J978" t="str">
        <f t="shared" si="281"/>
        <v/>
      </c>
      <c r="K978" t="str">
        <f t="shared" si="281"/>
        <v/>
      </c>
      <c r="L978" t="str">
        <f t="shared" si="281"/>
        <v/>
      </c>
      <c r="M978" t="str">
        <f t="shared" si="280"/>
        <v/>
      </c>
      <c r="N978" t="e">
        <f t="shared" si="282"/>
        <v>#REF!</v>
      </c>
      <c r="O978" t="e">
        <f t="shared" si="283"/>
        <v>#REF!</v>
      </c>
      <c r="P978" t="e">
        <f t="shared" si="284"/>
        <v>#REF!</v>
      </c>
      <c r="Q978" t="e">
        <f t="shared" si="285"/>
        <v>#REF!</v>
      </c>
      <c r="R978" t="e">
        <f t="shared" si="286"/>
        <v>#REF!</v>
      </c>
      <c r="S978" t="e">
        <f t="shared" si="287"/>
        <v>#REF!</v>
      </c>
      <c r="T978" t="e">
        <f t="shared" si="288"/>
        <v>#REF!</v>
      </c>
      <c r="U978" t="e">
        <f t="shared" si="289"/>
        <v>#REF!</v>
      </c>
      <c r="V978" t="e">
        <f t="shared" si="290"/>
        <v>#REF!</v>
      </c>
      <c r="W978" t="e">
        <f t="shared" si="291"/>
        <v>#REF!</v>
      </c>
      <c r="X978" t="e">
        <f t="shared" si="292"/>
        <v>#REF!</v>
      </c>
      <c r="Y978" t="e">
        <f t="shared" si="293"/>
        <v>#REF!</v>
      </c>
      <c r="Z978" t="e">
        <f t="shared" si="294"/>
        <v>#REF!</v>
      </c>
    </row>
    <row r="979" spans="1:26" x14ac:dyDescent="0.3">
      <c r="A979" t="e">
        <f>IF(A978="","",IF($R$3=1,day07Test!A993,'day07'!#REF!))</f>
        <v>#REF!</v>
      </c>
      <c r="B979" t="str">
        <f t="shared" si="277"/>
        <v/>
      </c>
      <c r="C979" t="str">
        <f t="shared" si="281"/>
        <v/>
      </c>
      <c r="D979" t="str">
        <f t="shared" si="281"/>
        <v/>
      </c>
      <c r="E979" t="str">
        <f t="shared" si="281"/>
        <v/>
      </c>
      <c r="F979" t="str">
        <f t="shared" si="281"/>
        <v/>
      </c>
      <c r="G979" t="str">
        <f t="shared" si="281"/>
        <v/>
      </c>
      <c r="H979" t="str">
        <f t="shared" si="281"/>
        <v/>
      </c>
      <c r="I979" t="str">
        <f t="shared" si="281"/>
        <v/>
      </c>
      <c r="J979" t="str">
        <f t="shared" si="281"/>
        <v/>
      </c>
      <c r="K979" t="str">
        <f t="shared" si="281"/>
        <v/>
      </c>
      <c r="L979" t="str">
        <f t="shared" si="281"/>
        <v/>
      </c>
      <c r="M979" t="str">
        <f t="shared" si="280"/>
        <v/>
      </c>
      <c r="N979" t="e">
        <f t="shared" si="282"/>
        <v>#REF!</v>
      </c>
      <c r="O979" t="e">
        <f t="shared" si="283"/>
        <v>#REF!</v>
      </c>
      <c r="P979" t="e">
        <f t="shared" si="284"/>
        <v>#REF!</v>
      </c>
      <c r="Q979" t="e">
        <f t="shared" si="285"/>
        <v>#REF!</v>
      </c>
      <c r="R979" t="e">
        <f t="shared" si="286"/>
        <v>#REF!</v>
      </c>
      <c r="S979" t="e">
        <f t="shared" si="287"/>
        <v>#REF!</v>
      </c>
      <c r="T979" t="e">
        <f t="shared" si="288"/>
        <v>#REF!</v>
      </c>
      <c r="U979" t="e">
        <f t="shared" si="289"/>
        <v>#REF!</v>
      </c>
      <c r="V979" t="e">
        <f t="shared" si="290"/>
        <v>#REF!</v>
      </c>
      <c r="W979" t="e">
        <f t="shared" si="291"/>
        <v>#REF!</v>
      </c>
      <c r="X979" t="e">
        <f t="shared" si="292"/>
        <v>#REF!</v>
      </c>
      <c r="Y979" t="e">
        <f t="shared" si="293"/>
        <v>#REF!</v>
      </c>
      <c r="Z979" t="e">
        <f t="shared" si="294"/>
        <v>#REF!</v>
      </c>
    </row>
    <row r="980" spans="1:26" x14ac:dyDescent="0.3">
      <c r="A980" t="e">
        <f>IF(A979="","",IF($R$3=1,day07Test!A994,'day07'!#REF!))</f>
        <v>#REF!</v>
      </c>
      <c r="B980" t="str">
        <f t="shared" si="277"/>
        <v/>
      </c>
      <c r="C980" t="str">
        <f t="shared" si="281"/>
        <v/>
      </c>
      <c r="D980" t="str">
        <f t="shared" si="281"/>
        <v/>
      </c>
      <c r="E980" t="str">
        <f t="shared" si="281"/>
        <v/>
      </c>
      <c r="F980" t="str">
        <f t="shared" si="281"/>
        <v/>
      </c>
      <c r="G980" t="str">
        <f t="shared" si="281"/>
        <v/>
      </c>
      <c r="H980" t="str">
        <f t="shared" si="281"/>
        <v/>
      </c>
      <c r="I980" t="str">
        <f t="shared" si="281"/>
        <v/>
      </c>
      <c r="J980" t="str">
        <f t="shared" si="281"/>
        <v/>
      </c>
      <c r="K980" t="str">
        <f t="shared" si="281"/>
        <v/>
      </c>
      <c r="L980" t="str">
        <f t="shared" si="281"/>
        <v/>
      </c>
      <c r="M980" t="str">
        <f t="shared" si="280"/>
        <v/>
      </c>
      <c r="N980" t="e">
        <f t="shared" si="282"/>
        <v>#REF!</v>
      </c>
      <c r="O980" t="e">
        <f t="shared" si="283"/>
        <v>#REF!</v>
      </c>
      <c r="P980" t="e">
        <f t="shared" si="284"/>
        <v>#REF!</v>
      </c>
      <c r="Q980" t="e">
        <f t="shared" si="285"/>
        <v>#REF!</v>
      </c>
      <c r="R980" t="e">
        <f t="shared" si="286"/>
        <v>#REF!</v>
      </c>
      <c r="S980" t="e">
        <f t="shared" si="287"/>
        <v>#REF!</v>
      </c>
      <c r="T980" t="e">
        <f t="shared" si="288"/>
        <v>#REF!</v>
      </c>
      <c r="U980" t="e">
        <f t="shared" si="289"/>
        <v>#REF!</v>
      </c>
      <c r="V980" t="e">
        <f t="shared" si="290"/>
        <v>#REF!</v>
      </c>
      <c r="W980" t="e">
        <f t="shared" si="291"/>
        <v>#REF!</v>
      </c>
      <c r="X980" t="e">
        <f t="shared" si="292"/>
        <v>#REF!</v>
      </c>
      <c r="Y980" t="e">
        <f t="shared" si="293"/>
        <v>#REF!</v>
      </c>
      <c r="Z980" t="e">
        <f t="shared" si="294"/>
        <v>#REF!</v>
      </c>
    </row>
    <row r="981" spans="1:26" x14ac:dyDescent="0.3">
      <c r="A981" t="e">
        <f>IF(A980="","",IF($R$3=1,day07Test!A995,'day07'!#REF!))</f>
        <v>#REF!</v>
      </c>
      <c r="B981" t="str">
        <f t="shared" si="277"/>
        <v/>
      </c>
      <c r="C981" t="str">
        <f t="shared" si="281"/>
        <v/>
      </c>
      <c r="D981" t="str">
        <f t="shared" si="281"/>
        <v/>
      </c>
      <c r="E981" t="str">
        <f t="shared" si="281"/>
        <v/>
      </c>
      <c r="F981" t="str">
        <f t="shared" si="281"/>
        <v/>
      </c>
      <c r="G981" t="str">
        <f t="shared" si="281"/>
        <v/>
      </c>
      <c r="H981" t="str">
        <f t="shared" si="281"/>
        <v/>
      </c>
      <c r="I981" t="str">
        <f t="shared" si="281"/>
        <v/>
      </c>
      <c r="J981" t="str">
        <f t="shared" si="281"/>
        <v/>
      </c>
      <c r="K981" t="str">
        <f t="shared" si="281"/>
        <v/>
      </c>
      <c r="L981" t="str">
        <f t="shared" si="281"/>
        <v/>
      </c>
      <c r="M981" t="str">
        <f t="shared" si="280"/>
        <v/>
      </c>
      <c r="N981" t="e">
        <f t="shared" si="282"/>
        <v>#REF!</v>
      </c>
      <c r="O981" t="e">
        <f t="shared" si="283"/>
        <v>#REF!</v>
      </c>
      <c r="P981" t="e">
        <f t="shared" si="284"/>
        <v>#REF!</v>
      </c>
      <c r="Q981" t="e">
        <f t="shared" si="285"/>
        <v>#REF!</v>
      </c>
      <c r="R981" t="e">
        <f t="shared" si="286"/>
        <v>#REF!</v>
      </c>
      <c r="S981" t="e">
        <f t="shared" si="287"/>
        <v>#REF!</v>
      </c>
      <c r="T981" t="e">
        <f t="shared" si="288"/>
        <v>#REF!</v>
      </c>
      <c r="U981" t="e">
        <f t="shared" si="289"/>
        <v>#REF!</v>
      </c>
      <c r="V981" t="e">
        <f t="shared" si="290"/>
        <v>#REF!</v>
      </c>
      <c r="W981" t="e">
        <f t="shared" si="291"/>
        <v>#REF!</v>
      </c>
      <c r="X981" t="e">
        <f t="shared" si="292"/>
        <v>#REF!</v>
      </c>
      <c r="Y981" t="e">
        <f t="shared" si="293"/>
        <v>#REF!</v>
      </c>
      <c r="Z981" t="e">
        <f t="shared" si="294"/>
        <v>#REF!</v>
      </c>
    </row>
    <row r="982" spans="1:26" x14ac:dyDescent="0.3">
      <c r="A982" t="e">
        <f>IF(A981="","",IF($R$3=1,day07Test!A996,'day07'!#REF!))</f>
        <v>#REF!</v>
      </c>
      <c r="B982" t="str">
        <f t="shared" si="277"/>
        <v/>
      </c>
      <c r="C982" t="str">
        <f t="shared" si="281"/>
        <v/>
      </c>
      <c r="D982" t="str">
        <f t="shared" si="281"/>
        <v/>
      </c>
      <c r="E982" t="str">
        <f t="shared" si="281"/>
        <v/>
      </c>
      <c r="F982" t="str">
        <f t="shared" si="281"/>
        <v/>
      </c>
      <c r="G982" t="str">
        <f t="shared" si="281"/>
        <v/>
      </c>
      <c r="H982" t="str">
        <f t="shared" si="281"/>
        <v/>
      </c>
      <c r="I982" t="str">
        <f t="shared" si="281"/>
        <v/>
      </c>
      <c r="J982" t="str">
        <f t="shared" si="281"/>
        <v/>
      </c>
      <c r="K982" t="str">
        <f t="shared" si="281"/>
        <v/>
      </c>
      <c r="L982" t="str">
        <f t="shared" si="281"/>
        <v/>
      </c>
      <c r="M982" t="str">
        <f t="shared" si="280"/>
        <v/>
      </c>
      <c r="N982" t="e">
        <f t="shared" si="282"/>
        <v>#REF!</v>
      </c>
      <c r="O982" t="e">
        <f t="shared" si="283"/>
        <v>#REF!</v>
      </c>
      <c r="P982" t="e">
        <f t="shared" si="284"/>
        <v>#REF!</v>
      </c>
      <c r="Q982" t="e">
        <f t="shared" si="285"/>
        <v>#REF!</v>
      </c>
      <c r="R982" t="e">
        <f t="shared" si="286"/>
        <v>#REF!</v>
      </c>
      <c r="S982" t="e">
        <f t="shared" si="287"/>
        <v>#REF!</v>
      </c>
      <c r="T982" t="e">
        <f t="shared" si="288"/>
        <v>#REF!</v>
      </c>
      <c r="U982" t="e">
        <f t="shared" si="289"/>
        <v>#REF!</v>
      </c>
      <c r="V982" t="e">
        <f t="shared" si="290"/>
        <v>#REF!</v>
      </c>
      <c r="W982" t="e">
        <f t="shared" si="291"/>
        <v>#REF!</v>
      </c>
      <c r="X982" t="e">
        <f t="shared" si="292"/>
        <v>#REF!</v>
      </c>
      <c r="Y982" t="e">
        <f t="shared" si="293"/>
        <v>#REF!</v>
      </c>
      <c r="Z982" t="e">
        <f t="shared" si="294"/>
        <v>#REF!</v>
      </c>
    </row>
    <row r="983" spans="1:26" x14ac:dyDescent="0.3">
      <c r="A983" t="e">
        <f>IF(A982="","",IF($R$3=1,day07Test!A997,'day07'!#REF!))</f>
        <v>#REF!</v>
      </c>
      <c r="B983" t="str">
        <f t="shared" ref="B983:B1010" si="295">IFERROR(VALUE(MID($A983,COLUMN()-1,1)),"")</f>
        <v/>
      </c>
      <c r="C983" t="str">
        <f t="shared" si="281"/>
        <v/>
      </c>
      <c r="D983" t="str">
        <f t="shared" si="281"/>
        <v/>
      </c>
      <c r="E983" t="str">
        <f t="shared" si="281"/>
        <v/>
      </c>
      <c r="F983" t="str">
        <f t="shared" si="281"/>
        <v/>
      </c>
      <c r="G983" t="str">
        <f t="shared" si="281"/>
        <v/>
      </c>
      <c r="H983" t="str">
        <f t="shared" si="281"/>
        <v/>
      </c>
      <c r="I983" t="str">
        <f t="shared" si="281"/>
        <v/>
      </c>
      <c r="J983" t="str">
        <f t="shared" si="281"/>
        <v/>
      </c>
      <c r="K983" t="str">
        <f t="shared" si="281"/>
        <v/>
      </c>
      <c r="L983" t="str">
        <f t="shared" si="281"/>
        <v/>
      </c>
      <c r="M983" t="str">
        <f t="shared" si="280"/>
        <v/>
      </c>
      <c r="N983" t="e">
        <f t="shared" si="282"/>
        <v>#REF!</v>
      </c>
      <c r="O983" t="e">
        <f t="shared" si="283"/>
        <v>#REF!</v>
      </c>
      <c r="P983" t="e">
        <f t="shared" si="284"/>
        <v>#REF!</v>
      </c>
      <c r="Q983" t="e">
        <f t="shared" si="285"/>
        <v>#REF!</v>
      </c>
      <c r="R983" t="e">
        <f t="shared" si="286"/>
        <v>#REF!</v>
      </c>
      <c r="S983" t="e">
        <f t="shared" si="287"/>
        <v>#REF!</v>
      </c>
      <c r="T983" t="e">
        <f t="shared" si="288"/>
        <v>#REF!</v>
      </c>
      <c r="U983" t="e">
        <f t="shared" si="289"/>
        <v>#REF!</v>
      </c>
      <c r="V983" t="e">
        <f t="shared" si="290"/>
        <v>#REF!</v>
      </c>
      <c r="W983" t="e">
        <f t="shared" si="291"/>
        <v>#REF!</v>
      </c>
      <c r="X983" t="e">
        <f t="shared" si="292"/>
        <v>#REF!</v>
      </c>
      <c r="Y983" t="e">
        <f t="shared" si="293"/>
        <v>#REF!</v>
      </c>
      <c r="Z983" t="e">
        <f t="shared" si="294"/>
        <v>#REF!</v>
      </c>
    </row>
    <row r="984" spans="1:26" x14ac:dyDescent="0.3">
      <c r="A984" t="e">
        <f>IF(A983="","",IF($R$3=1,day07Test!A998,'day07'!#REF!))</f>
        <v>#REF!</v>
      </c>
      <c r="B984" t="str">
        <f t="shared" si="295"/>
        <v/>
      </c>
      <c r="C984" t="str">
        <f t="shared" si="281"/>
        <v/>
      </c>
      <c r="D984" t="str">
        <f t="shared" si="281"/>
        <v/>
      </c>
      <c r="E984" t="str">
        <f t="shared" si="281"/>
        <v/>
      </c>
      <c r="F984" t="str">
        <f t="shared" si="281"/>
        <v/>
      </c>
      <c r="G984" t="str">
        <f t="shared" si="281"/>
        <v/>
      </c>
      <c r="H984" t="str">
        <f t="shared" si="281"/>
        <v/>
      </c>
      <c r="I984" t="str">
        <f t="shared" si="281"/>
        <v/>
      </c>
      <c r="J984" t="str">
        <f t="shared" si="281"/>
        <v/>
      </c>
      <c r="K984" t="str">
        <f t="shared" si="281"/>
        <v/>
      </c>
      <c r="L984" t="str">
        <f t="shared" si="281"/>
        <v/>
      </c>
      <c r="M984" t="str">
        <f t="shared" si="280"/>
        <v/>
      </c>
      <c r="N984" t="e">
        <f t="shared" si="282"/>
        <v>#REF!</v>
      </c>
      <c r="O984" t="e">
        <f t="shared" si="283"/>
        <v>#REF!</v>
      </c>
      <c r="P984" t="e">
        <f t="shared" si="284"/>
        <v>#REF!</v>
      </c>
      <c r="Q984" t="e">
        <f t="shared" si="285"/>
        <v>#REF!</v>
      </c>
      <c r="R984" t="e">
        <f t="shared" si="286"/>
        <v>#REF!</v>
      </c>
      <c r="S984" t="e">
        <f t="shared" si="287"/>
        <v>#REF!</v>
      </c>
      <c r="T984" t="e">
        <f t="shared" si="288"/>
        <v>#REF!</v>
      </c>
      <c r="U984" t="e">
        <f t="shared" si="289"/>
        <v>#REF!</v>
      </c>
      <c r="V984" t="e">
        <f t="shared" si="290"/>
        <v>#REF!</v>
      </c>
      <c r="W984" t="e">
        <f t="shared" si="291"/>
        <v>#REF!</v>
      </c>
      <c r="X984" t="e">
        <f t="shared" si="292"/>
        <v>#REF!</v>
      </c>
      <c r="Y984" t="e">
        <f t="shared" si="293"/>
        <v>#REF!</v>
      </c>
      <c r="Z984" t="e">
        <f t="shared" si="294"/>
        <v>#REF!</v>
      </c>
    </row>
    <row r="985" spans="1:26" x14ac:dyDescent="0.3">
      <c r="A985" t="e">
        <f>IF(A984="","",IF($R$3=1,day07Test!A999,'day07'!#REF!))</f>
        <v>#REF!</v>
      </c>
      <c r="B985" t="str">
        <f t="shared" si="295"/>
        <v/>
      </c>
      <c r="C985" t="str">
        <f t="shared" si="281"/>
        <v/>
      </c>
      <c r="D985" t="str">
        <f t="shared" si="281"/>
        <v/>
      </c>
      <c r="E985" t="str">
        <f t="shared" si="281"/>
        <v/>
      </c>
      <c r="F985" t="str">
        <f t="shared" si="281"/>
        <v/>
      </c>
      <c r="G985" t="str">
        <f t="shared" si="281"/>
        <v/>
      </c>
      <c r="H985" t="str">
        <f t="shared" si="281"/>
        <v/>
      </c>
      <c r="I985" t="str">
        <f t="shared" si="281"/>
        <v/>
      </c>
      <c r="J985" t="str">
        <f t="shared" si="281"/>
        <v/>
      </c>
      <c r="K985" t="str">
        <f t="shared" si="281"/>
        <v/>
      </c>
      <c r="L985" t="str">
        <f t="shared" si="281"/>
        <v/>
      </c>
      <c r="M985" t="str">
        <f t="shared" si="280"/>
        <v/>
      </c>
      <c r="N985" t="e">
        <f t="shared" si="282"/>
        <v>#REF!</v>
      </c>
      <c r="O985" t="e">
        <f t="shared" si="283"/>
        <v>#REF!</v>
      </c>
      <c r="P985" t="e">
        <f t="shared" si="284"/>
        <v>#REF!</v>
      </c>
      <c r="Q985" t="e">
        <f t="shared" si="285"/>
        <v>#REF!</v>
      </c>
      <c r="R985" t="e">
        <f t="shared" si="286"/>
        <v>#REF!</v>
      </c>
      <c r="S985" t="e">
        <f t="shared" si="287"/>
        <v>#REF!</v>
      </c>
      <c r="T985" t="e">
        <f t="shared" si="288"/>
        <v>#REF!</v>
      </c>
      <c r="U985" t="e">
        <f t="shared" si="289"/>
        <v>#REF!</v>
      </c>
      <c r="V985" t="e">
        <f t="shared" si="290"/>
        <v>#REF!</v>
      </c>
      <c r="W985" t="e">
        <f t="shared" si="291"/>
        <v>#REF!</v>
      </c>
      <c r="X985" t="e">
        <f t="shared" si="292"/>
        <v>#REF!</v>
      </c>
      <c r="Y985" t="e">
        <f t="shared" si="293"/>
        <v>#REF!</v>
      </c>
      <c r="Z985" t="e">
        <f t="shared" si="294"/>
        <v>#REF!</v>
      </c>
    </row>
    <row r="986" spans="1:26" x14ac:dyDescent="0.3">
      <c r="A986" t="e">
        <f>IF(A985="","",IF($R$3=1,day07Test!A1000,'day07'!#REF!))</f>
        <v>#REF!</v>
      </c>
      <c r="B986" t="str">
        <f t="shared" si="295"/>
        <v/>
      </c>
      <c r="C986" t="str">
        <f t="shared" si="281"/>
        <v/>
      </c>
      <c r="D986" t="str">
        <f t="shared" si="281"/>
        <v/>
      </c>
      <c r="E986" t="str">
        <f t="shared" si="281"/>
        <v/>
      </c>
      <c r="F986" t="str">
        <f t="shared" si="281"/>
        <v/>
      </c>
      <c r="G986" t="str">
        <f t="shared" si="281"/>
        <v/>
      </c>
      <c r="H986" t="str">
        <f t="shared" si="281"/>
        <v/>
      </c>
      <c r="I986" t="str">
        <f t="shared" si="281"/>
        <v/>
      </c>
      <c r="J986" t="str">
        <f t="shared" si="281"/>
        <v/>
      </c>
      <c r="K986" t="str">
        <f t="shared" si="281"/>
        <v/>
      </c>
      <c r="L986" t="str">
        <f t="shared" si="281"/>
        <v/>
      </c>
      <c r="M986" t="str">
        <f t="shared" si="280"/>
        <v/>
      </c>
      <c r="N986" t="e">
        <f t="shared" si="282"/>
        <v>#REF!</v>
      </c>
      <c r="O986" t="e">
        <f t="shared" si="283"/>
        <v>#REF!</v>
      </c>
      <c r="P986" t="e">
        <f t="shared" si="284"/>
        <v>#REF!</v>
      </c>
      <c r="Q986" t="e">
        <f t="shared" si="285"/>
        <v>#REF!</v>
      </c>
      <c r="R986" t="e">
        <f t="shared" si="286"/>
        <v>#REF!</v>
      </c>
      <c r="S986" t="e">
        <f t="shared" si="287"/>
        <v>#REF!</v>
      </c>
      <c r="T986" t="e">
        <f t="shared" si="288"/>
        <v>#REF!</v>
      </c>
      <c r="U986" t="e">
        <f t="shared" si="289"/>
        <v>#REF!</v>
      </c>
      <c r="V986" t="e">
        <f t="shared" si="290"/>
        <v>#REF!</v>
      </c>
      <c r="W986" t="e">
        <f t="shared" si="291"/>
        <v>#REF!</v>
      </c>
      <c r="X986" t="e">
        <f t="shared" si="292"/>
        <v>#REF!</v>
      </c>
      <c r="Y986" t="e">
        <f t="shared" si="293"/>
        <v>#REF!</v>
      </c>
      <c r="Z986" t="e">
        <f t="shared" si="294"/>
        <v>#REF!</v>
      </c>
    </row>
    <row r="987" spans="1:26" x14ac:dyDescent="0.3">
      <c r="A987" t="e">
        <f>IF(A986="","",IF($R$3=1,day07Test!A1001,'day07'!#REF!))</f>
        <v>#REF!</v>
      </c>
      <c r="B987" t="str">
        <f t="shared" si="295"/>
        <v/>
      </c>
      <c r="C987" t="str">
        <f t="shared" si="281"/>
        <v/>
      </c>
      <c r="D987" t="str">
        <f t="shared" si="281"/>
        <v/>
      </c>
      <c r="E987" t="str">
        <f t="shared" si="281"/>
        <v/>
      </c>
      <c r="F987" t="str">
        <f t="shared" si="281"/>
        <v/>
      </c>
      <c r="G987" t="str">
        <f t="shared" si="281"/>
        <v/>
      </c>
      <c r="H987" t="str">
        <f t="shared" si="281"/>
        <v/>
      </c>
      <c r="I987" t="str">
        <f t="shared" si="281"/>
        <v/>
      </c>
      <c r="J987" t="str">
        <f t="shared" si="281"/>
        <v/>
      </c>
      <c r="K987" t="str">
        <f t="shared" si="281"/>
        <v/>
      </c>
      <c r="L987" t="str">
        <f t="shared" si="281"/>
        <v/>
      </c>
      <c r="M987" t="str">
        <f t="shared" si="280"/>
        <v/>
      </c>
      <c r="N987" t="e">
        <f t="shared" si="282"/>
        <v>#REF!</v>
      </c>
      <c r="O987" t="e">
        <f t="shared" si="283"/>
        <v>#REF!</v>
      </c>
      <c r="P987" t="e">
        <f t="shared" si="284"/>
        <v>#REF!</v>
      </c>
      <c r="Q987" t="e">
        <f t="shared" si="285"/>
        <v>#REF!</v>
      </c>
      <c r="R987" t="e">
        <f t="shared" si="286"/>
        <v>#REF!</v>
      </c>
      <c r="S987" t="e">
        <f t="shared" si="287"/>
        <v>#REF!</v>
      </c>
      <c r="T987" t="e">
        <f t="shared" si="288"/>
        <v>#REF!</v>
      </c>
      <c r="U987" t="e">
        <f t="shared" si="289"/>
        <v>#REF!</v>
      </c>
      <c r="V987" t="e">
        <f t="shared" si="290"/>
        <v>#REF!</v>
      </c>
      <c r="W987" t="e">
        <f t="shared" si="291"/>
        <v>#REF!</v>
      </c>
      <c r="X987" t="e">
        <f t="shared" si="292"/>
        <v>#REF!</v>
      </c>
      <c r="Y987" t="e">
        <f t="shared" si="293"/>
        <v>#REF!</v>
      </c>
      <c r="Z987" t="e">
        <f t="shared" si="294"/>
        <v>#REF!</v>
      </c>
    </row>
    <row r="988" spans="1:26" x14ac:dyDescent="0.3">
      <c r="A988" t="e">
        <f>IF(A987="","",IF($R$3=1,day07Test!A1002,'day07'!#REF!))</f>
        <v>#REF!</v>
      </c>
      <c r="B988" t="str">
        <f t="shared" si="295"/>
        <v/>
      </c>
      <c r="C988" t="str">
        <f t="shared" si="281"/>
        <v/>
      </c>
      <c r="D988" t="str">
        <f t="shared" si="281"/>
        <v/>
      </c>
      <c r="E988" t="str">
        <f t="shared" ref="C988:L1010" si="296">IFERROR(VALUE(MID($A988,COLUMN()-1,1)),"")</f>
        <v/>
      </c>
      <c r="F988" t="str">
        <f t="shared" si="296"/>
        <v/>
      </c>
      <c r="G988" t="str">
        <f t="shared" si="296"/>
        <v/>
      </c>
      <c r="H988" t="str">
        <f t="shared" si="296"/>
        <v/>
      </c>
      <c r="I988" t="str">
        <f t="shared" si="296"/>
        <v/>
      </c>
      <c r="J988" t="str">
        <f t="shared" si="296"/>
        <v/>
      </c>
      <c r="K988" t="str">
        <f t="shared" si="296"/>
        <v/>
      </c>
      <c r="L988" t="str">
        <f t="shared" si="296"/>
        <v/>
      </c>
      <c r="M988" t="str">
        <f t="shared" si="280"/>
        <v/>
      </c>
      <c r="N988" t="e">
        <f t="shared" si="282"/>
        <v>#REF!</v>
      </c>
      <c r="O988" t="e">
        <f t="shared" si="283"/>
        <v>#REF!</v>
      </c>
      <c r="P988" t="e">
        <f t="shared" si="284"/>
        <v>#REF!</v>
      </c>
      <c r="Q988" t="e">
        <f t="shared" si="285"/>
        <v>#REF!</v>
      </c>
      <c r="R988" t="e">
        <f t="shared" si="286"/>
        <v>#REF!</v>
      </c>
      <c r="S988" t="e">
        <f t="shared" si="287"/>
        <v>#REF!</v>
      </c>
      <c r="T988" t="e">
        <f t="shared" si="288"/>
        <v>#REF!</v>
      </c>
      <c r="U988" t="e">
        <f t="shared" si="289"/>
        <v>#REF!</v>
      </c>
      <c r="V988" t="e">
        <f t="shared" si="290"/>
        <v>#REF!</v>
      </c>
      <c r="W988" t="e">
        <f t="shared" si="291"/>
        <v>#REF!</v>
      </c>
      <c r="X988" t="e">
        <f t="shared" si="292"/>
        <v>#REF!</v>
      </c>
      <c r="Y988" t="e">
        <f t="shared" si="293"/>
        <v>#REF!</v>
      </c>
      <c r="Z988" t="e">
        <f t="shared" si="294"/>
        <v>#REF!</v>
      </c>
    </row>
    <row r="989" spans="1:26" x14ac:dyDescent="0.3">
      <c r="A989" t="e">
        <f>IF(A988="","",IF($R$3=1,day07Test!A1003,'day07'!#REF!))</f>
        <v>#REF!</v>
      </c>
      <c r="B989" t="str">
        <f t="shared" si="295"/>
        <v/>
      </c>
      <c r="C989" t="str">
        <f t="shared" si="296"/>
        <v/>
      </c>
      <c r="D989" t="str">
        <f t="shared" si="296"/>
        <v/>
      </c>
      <c r="E989" t="str">
        <f t="shared" si="296"/>
        <v/>
      </c>
      <c r="F989" t="str">
        <f t="shared" si="296"/>
        <v/>
      </c>
      <c r="G989" t="str">
        <f t="shared" si="296"/>
        <v/>
      </c>
      <c r="H989" t="str">
        <f t="shared" si="296"/>
        <v/>
      </c>
      <c r="I989" t="str">
        <f t="shared" si="296"/>
        <v/>
      </c>
      <c r="J989" t="str">
        <f t="shared" si="296"/>
        <v/>
      </c>
      <c r="K989" t="str">
        <f t="shared" si="296"/>
        <v/>
      </c>
      <c r="L989" t="str">
        <f t="shared" si="296"/>
        <v/>
      </c>
      <c r="M989" t="str">
        <f t="shared" si="280"/>
        <v/>
      </c>
      <c r="N989" t="e">
        <f t="shared" si="282"/>
        <v>#REF!</v>
      </c>
      <c r="O989" t="e">
        <f t="shared" si="283"/>
        <v>#REF!</v>
      </c>
      <c r="P989" t="e">
        <f t="shared" si="284"/>
        <v>#REF!</v>
      </c>
      <c r="Q989" t="e">
        <f t="shared" si="285"/>
        <v>#REF!</v>
      </c>
      <c r="R989" t="e">
        <f t="shared" si="286"/>
        <v>#REF!</v>
      </c>
      <c r="S989" t="e">
        <f t="shared" si="287"/>
        <v>#REF!</v>
      </c>
      <c r="T989" t="e">
        <f t="shared" si="288"/>
        <v>#REF!</v>
      </c>
      <c r="U989" t="e">
        <f t="shared" si="289"/>
        <v>#REF!</v>
      </c>
      <c r="V989" t="e">
        <f t="shared" si="290"/>
        <v>#REF!</v>
      </c>
      <c r="W989" t="e">
        <f t="shared" si="291"/>
        <v>#REF!</v>
      </c>
      <c r="X989" t="e">
        <f t="shared" si="292"/>
        <v>#REF!</v>
      </c>
      <c r="Y989" t="e">
        <f t="shared" si="293"/>
        <v>#REF!</v>
      </c>
      <c r="Z989" t="e">
        <f t="shared" si="294"/>
        <v>#REF!</v>
      </c>
    </row>
    <row r="990" spans="1:26" x14ac:dyDescent="0.3">
      <c r="A990" t="e">
        <f>IF(A989="","",IF($R$3=1,day07Test!A1004,'day07'!#REF!))</f>
        <v>#REF!</v>
      </c>
      <c r="B990" t="str">
        <f t="shared" si="295"/>
        <v/>
      </c>
      <c r="C990" t="str">
        <f t="shared" si="296"/>
        <v/>
      </c>
      <c r="D990" t="str">
        <f t="shared" si="296"/>
        <v/>
      </c>
      <c r="E990" t="str">
        <f t="shared" si="296"/>
        <v/>
      </c>
      <c r="F990" t="str">
        <f t="shared" si="296"/>
        <v/>
      </c>
      <c r="G990" t="str">
        <f t="shared" si="296"/>
        <v/>
      </c>
      <c r="H990" t="str">
        <f t="shared" si="296"/>
        <v/>
      </c>
      <c r="I990" t="str">
        <f t="shared" si="296"/>
        <v/>
      </c>
      <c r="J990" t="str">
        <f t="shared" si="296"/>
        <v/>
      </c>
      <c r="K990" t="str">
        <f t="shared" si="296"/>
        <v/>
      </c>
      <c r="L990" t="str">
        <f t="shared" si="296"/>
        <v/>
      </c>
      <c r="M990" t="str">
        <f t="shared" si="280"/>
        <v/>
      </c>
      <c r="N990" t="e">
        <f t="shared" si="282"/>
        <v>#REF!</v>
      </c>
      <c r="O990" t="e">
        <f t="shared" si="283"/>
        <v>#REF!</v>
      </c>
      <c r="P990" t="e">
        <f t="shared" si="284"/>
        <v>#REF!</v>
      </c>
      <c r="Q990" t="e">
        <f t="shared" si="285"/>
        <v>#REF!</v>
      </c>
      <c r="R990" t="e">
        <f t="shared" si="286"/>
        <v>#REF!</v>
      </c>
      <c r="S990" t="e">
        <f t="shared" si="287"/>
        <v>#REF!</v>
      </c>
      <c r="T990" t="e">
        <f t="shared" si="288"/>
        <v>#REF!</v>
      </c>
      <c r="U990" t="e">
        <f t="shared" si="289"/>
        <v>#REF!</v>
      </c>
      <c r="V990" t="e">
        <f t="shared" si="290"/>
        <v>#REF!</v>
      </c>
      <c r="W990" t="e">
        <f t="shared" si="291"/>
        <v>#REF!</v>
      </c>
      <c r="X990" t="e">
        <f t="shared" si="292"/>
        <v>#REF!</v>
      </c>
      <c r="Y990" t="e">
        <f t="shared" si="293"/>
        <v>#REF!</v>
      </c>
      <c r="Z990" t="e">
        <f t="shared" si="294"/>
        <v>#REF!</v>
      </c>
    </row>
    <row r="991" spans="1:26" x14ac:dyDescent="0.3">
      <c r="A991" t="e">
        <f>IF(A990="","",IF($R$3=1,day07Test!A1005,'day07'!#REF!))</f>
        <v>#REF!</v>
      </c>
      <c r="B991" t="str">
        <f t="shared" si="295"/>
        <v/>
      </c>
      <c r="C991" t="str">
        <f t="shared" si="296"/>
        <v/>
      </c>
      <c r="D991" t="str">
        <f t="shared" si="296"/>
        <v/>
      </c>
      <c r="E991" t="str">
        <f t="shared" si="296"/>
        <v/>
      </c>
      <c r="F991" t="str">
        <f t="shared" si="296"/>
        <v/>
      </c>
      <c r="G991" t="str">
        <f t="shared" si="296"/>
        <v/>
      </c>
      <c r="H991" t="str">
        <f t="shared" si="296"/>
        <v/>
      </c>
      <c r="I991" t="str">
        <f t="shared" si="296"/>
        <v/>
      </c>
      <c r="J991" t="str">
        <f t="shared" si="296"/>
        <v/>
      </c>
      <c r="K991" t="str">
        <f t="shared" si="296"/>
        <v/>
      </c>
      <c r="L991" t="str">
        <f t="shared" si="296"/>
        <v/>
      </c>
      <c r="M991" t="str">
        <f t="shared" si="280"/>
        <v/>
      </c>
      <c r="N991" t="e">
        <f t="shared" si="282"/>
        <v>#REF!</v>
      </c>
      <c r="O991" t="e">
        <f t="shared" si="283"/>
        <v>#REF!</v>
      </c>
      <c r="P991" t="e">
        <f t="shared" si="284"/>
        <v>#REF!</v>
      </c>
      <c r="Q991" t="e">
        <f t="shared" si="285"/>
        <v>#REF!</v>
      </c>
      <c r="R991" t="e">
        <f t="shared" si="286"/>
        <v>#REF!</v>
      </c>
      <c r="S991" t="e">
        <f t="shared" si="287"/>
        <v>#REF!</v>
      </c>
      <c r="T991" t="e">
        <f t="shared" si="288"/>
        <v>#REF!</v>
      </c>
      <c r="U991" t="e">
        <f t="shared" si="289"/>
        <v>#REF!</v>
      </c>
      <c r="V991" t="e">
        <f t="shared" si="290"/>
        <v>#REF!</v>
      </c>
      <c r="W991" t="e">
        <f t="shared" si="291"/>
        <v>#REF!</v>
      </c>
      <c r="X991" t="e">
        <f t="shared" si="292"/>
        <v>#REF!</v>
      </c>
      <c r="Y991" t="e">
        <f t="shared" si="293"/>
        <v>#REF!</v>
      </c>
      <c r="Z991" t="e">
        <f t="shared" si="294"/>
        <v>#REF!</v>
      </c>
    </row>
    <row r="992" spans="1:26" x14ac:dyDescent="0.3">
      <c r="A992" t="e">
        <f>IF(A991="","",IF($R$3=1,day07Test!A1006,'day07'!#REF!))</f>
        <v>#REF!</v>
      </c>
      <c r="B992" t="str">
        <f t="shared" si="295"/>
        <v/>
      </c>
      <c r="C992" t="str">
        <f t="shared" si="296"/>
        <v/>
      </c>
      <c r="D992" t="str">
        <f t="shared" si="296"/>
        <v/>
      </c>
      <c r="E992" t="str">
        <f t="shared" si="296"/>
        <v/>
      </c>
      <c r="F992" t="str">
        <f t="shared" si="296"/>
        <v/>
      </c>
      <c r="G992" t="str">
        <f t="shared" si="296"/>
        <v/>
      </c>
      <c r="H992" t="str">
        <f t="shared" si="296"/>
        <v/>
      </c>
      <c r="I992" t="str">
        <f t="shared" si="296"/>
        <v/>
      </c>
      <c r="J992" t="str">
        <f t="shared" si="296"/>
        <v/>
      </c>
      <c r="K992" t="str">
        <f t="shared" si="296"/>
        <v/>
      </c>
      <c r="L992" t="str">
        <f t="shared" si="296"/>
        <v/>
      </c>
      <c r="M992" t="str">
        <f t="shared" si="280"/>
        <v/>
      </c>
      <c r="N992" t="e">
        <f t="shared" si="282"/>
        <v>#REF!</v>
      </c>
      <c r="O992" t="e">
        <f t="shared" si="283"/>
        <v>#REF!</v>
      </c>
      <c r="P992" t="e">
        <f t="shared" si="284"/>
        <v>#REF!</v>
      </c>
      <c r="Q992" t="e">
        <f t="shared" si="285"/>
        <v>#REF!</v>
      </c>
      <c r="R992" t="e">
        <f t="shared" si="286"/>
        <v>#REF!</v>
      </c>
      <c r="S992" t="e">
        <f t="shared" si="287"/>
        <v>#REF!</v>
      </c>
      <c r="T992" t="e">
        <f t="shared" si="288"/>
        <v>#REF!</v>
      </c>
      <c r="U992" t="e">
        <f t="shared" si="289"/>
        <v>#REF!</v>
      </c>
      <c r="V992" t="e">
        <f t="shared" si="290"/>
        <v>#REF!</v>
      </c>
      <c r="W992" t="e">
        <f t="shared" si="291"/>
        <v>#REF!</v>
      </c>
      <c r="X992" t="e">
        <f t="shared" si="292"/>
        <v>#REF!</v>
      </c>
      <c r="Y992" t="e">
        <f t="shared" si="293"/>
        <v>#REF!</v>
      </c>
      <c r="Z992" t="e">
        <f t="shared" si="294"/>
        <v>#REF!</v>
      </c>
    </row>
    <row r="993" spans="1:26" x14ac:dyDescent="0.3">
      <c r="A993" t="e">
        <f>IF(A992="","",IF($R$3=1,day07Test!A1007,'day07'!#REF!))</f>
        <v>#REF!</v>
      </c>
      <c r="B993" t="str">
        <f t="shared" si="295"/>
        <v/>
      </c>
      <c r="C993" t="str">
        <f t="shared" si="296"/>
        <v/>
      </c>
      <c r="D993" t="str">
        <f t="shared" si="296"/>
        <v/>
      </c>
      <c r="E993" t="str">
        <f t="shared" si="296"/>
        <v/>
      </c>
      <c r="F993" t="str">
        <f t="shared" si="296"/>
        <v/>
      </c>
      <c r="G993" t="str">
        <f t="shared" si="296"/>
        <v/>
      </c>
      <c r="H993" t="str">
        <f t="shared" si="296"/>
        <v/>
      </c>
      <c r="I993" t="str">
        <f t="shared" si="296"/>
        <v/>
      </c>
      <c r="J993" t="str">
        <f t="shared" si="296"/>
        <v/>
      </c>
      <c r="K993" t="str">
        <f t="shared" si="296"/>
        <v/>
      </c>
      <c r="L993" t="str">
        <f t="shared" si="296"/>
        <v/>
      </c>
      <c r="M993" t="str">
        <f t="shared" si="280"/>
        <v/>
      </c>
      <c r="N993" t="e">
        <f t="shared" si="282"/>
        <v>#REF!</v>
      </c>
      <c r="O993" t="e">
        <f t="shared" si="283"/>
        <v>#REF!</v>
      </c>
      <c r="P993" t="e">
        <f t="shared" si="284"/>
        <v>#REF!</v>
      </c>
      <c r="Q993" t="e">
        <f t="shared" si="285"/>
        <v>#REF!</v>
      </c>
      <c r="R993" t="e">
        <f t="shared" si="286"/>
        <v>#REF!</v>
      </c>
      <c r="S993" t="e">
        <f t="shared" si="287"/>
        <v>#REF!</v>
      </c>
      <c r="T993" t="e">
        <f t="shared" si="288"/>
        <v>#REF!</v>
      </c>
      <c r="U993" t="e">
        <f t="shared" si="289"/>
        <v>#REF!</v>
      </c>
      <c r="V993" t="e">
        <f t="shared" si="290"/>
        <v>#REF!</v>
      </c>
      <c r="W993" t="e">
        <f t="shared" si="291"/>
        <v>#REF!</v>
      </c>
      <c r="X993" t="e">
        <f t="shared" si="292"/>
        <v>#REF!</v>
      </c>
      <c r="Y993" t="e">
        <f t="shared" si="293"/>
        <v>#REF!</v>
      </c>
      <c r="Z993" t="e">
        <f t="shared" si="294"/>
        <v>#REF!</v>
      </c>
    </row>
    <row r="994" spans="1:26" x14ac:dyDescent="0.3">
      <c r="A994" t="e">
        <f>IF(A993="","",IF($R$3=1,day07Test!A1008,'day07'!#REF!))</f>
        <v>#REF!</v>
      </c>
      <c r="B994" t="str">
        <f t="shared" si="295"/>
        <v/>
      </c>
      <c r="C994" t="str">
        <f t="shared" si="296"/>
        <v/>
      </c>
      <c r="D994" t="str">
        <f t="shared" si="296"/>
        <v/>
      </c>
      <c r="E994" t="str">
        <f t="shared" si="296"/>
        <v/>
      </c>
      <c r="F994" t="str">
        <f t="shared" si="296"/>
        <v/>
      </c>
      <c r="G994" t="str">
        <f t="shared" si="296"/>
        <v/>
      </c>
      <c r="H994" t="str">
        <f t="shared" si="296"/>
        <v/>
      </c>
      <c r="I994" t="str">
        <f t="shared" si="296"/>
        <v/>
      </c>
      <c r="J994" t="str">
        <f t="shared" si="296"/>
        <v/>
      </c>
      <c r="K994" t="str">
        <f t="shared" si="296"/>
        <v/>
      </c>
      <c r="L994" t="str">
        <f t="shared" si="296"/>
        <v/>
      </c>
      <c r="M994" t="str">
        <f t="shared" si="280"/>
        <v/>
      </c>
      <c r="N994" t="e">
        <f t="shared" si="282"/>
        <v>#REF!</v>
      </c>
      <c r="O994" t="e">
        <f t="shared" si="283"/>
        <v>#REF!</v>
      </c>
      <c r="P994" t="e">
        <f t="shared" si="284"/>
        <v>#REF!</v>
      </c>
      <c r="Q994" t="e">
        <f t="shared" si="285"/>
        <v>#REF!</v>
      </c>
      <c r="R994" t="e">
        <f t="shared" si="286"/>
        <v>#REF!</v>
      </c>
      <c r="S994" t="e">
        <f t="shared" si="287"/>
        <v>#REF!</v>
      </c>
      <c r="T994" t="e">
        <f t="shared" si="288"/>
        <v>#REF!</v>
      </c>
      <c r="U994" t="e">
        <f t="shared" si="289"/>
        <v>#REF!</v>
      </c>
      <c r="V994" t="e">
        <f t="shared" si="290"/>
        <v>#REF!</v>
      </c>
      <c r="W994" t="e">
        <f t="shared" si="291"/>
        <v>#REF!</v>
      </c>
      <c r="X994" t="e">
        <f t="shared" si="292"/>
        <v>#REF!</v>
      </c>
      <c r="Y994" t="e">
        <f t="shared" si="293"/>
        <v>#REF!</v>
      </c>
      <c r="Z994" t="e">
        <f t="shared" si="294"/>
        <v>#REF!</v>
      </c>
    </row>
    <row r="995" spans="1:26" x14ac:dyDescent="0.3">
      <c r="A995" t="e">
        <f>IF(A994="","",IF($R$3=1,day07Test!A1009,'day07'!#REF!))</f>
        <v>#REF!</v>
      </c>
      <c r="B995" t="str">
        <f t="shared" si="295"/>
        <v/>
      </c>
      <c r="C995" t="str">
        <f t="shared" si="296"/>
        <v/>
      </c>
      <c r="D995" t="str">
        <f t="shared" si="296"/>
        <v/>
      </c>
      <c r="E995" t="str">
        <f t="shared" si="296"/>
        <v/>
      </c>
      <c r="F995" t="str">
        <f t="shared" si="296"/>
        <v/>
      </c>
      <c r="G995" t="str">
        <f t="shared" si="296"/>
        <v/>
      </c>
      <c r="H995" t="str">
        <f t="shared" si="296"/>
        <v/>
      </c>
      <c r="I995" t="str">
        <f t="shared" si="296"/>
        <v/>
      </c>
      <c r="J995" t="str">
        <f t="shared" si="296"/>
        <v/>
      </c>
      <c r="K995" t="str">
        <f t="shared" si="296"/>
        <v/>
      </c>
      <c r="L995" t="str">
        <f t="shared" si="296"/>
        <v/>
      </c>
      <c r="M995" t="str">
        <f t="shared" si="280"/>
        <v/>
      </c>
      <c r="N995" t="e">
        <f t="shared" si="282"/>
        <v>#REF!</v>
      </c>
      <c r="O995" t="e">
        <f t="shared" si="283"/>
        <v>#REF!</v>
      </c>
      <c r="P995" t="e">
        <f t="shared" si="284"/>
        <v>#REF!</v>
      </c>
      <c r="Q995" t="e">
        <f t="shared" si="285"/>
        <v>#REF!</v>
      </c>
      <c r="R995" t="e">
        <f t="shared" si="286"/>
        <v>#REF!</v>
      </c>
      <c r="S995" t="e">
        <f t="shared" si="287"/>
        <v>#REF!</v>
      </c>
      <c r="T995" t="e">
        <f t="shared" si="288"/>
        <v>#REF!</v>
      </c>
      <c r="U995" t="e">
        <f t="shared" si="289"/>
        <v>#REF!</v>
      </c>
      <c r="V995" t="e">
        <f t="shared" si="290"/>
        <v>#REF!</v>
      </c>
      <c r="W995" t="e">
        <f t="shared" si="291"/>
        <v>#REF!</v>
      </c>
      <c r="X995" t="e">
        <f t="shared" si="292"/>
        <v>#REF!</v>
      </c>
      <c r="Y995" t="e">
        <f t="shared" si="293"/>
        <v>#REF!</v>
      </c>
      <c r="Z995" t="e">
        <f t="shared" si="294"/>
        <v>#REF!</v>
      </c>
    </row>
    <row r="996" spans="1:26" x14ac:dyDescent="0.3">
      <c r="A996" t="e">
        <f>IF(A995="","",IF($R$3=1,day07Test!A1010,'day07'!#REF!))</f>
        <v>#REF!</v>
      </c>
      <c r="B996" t="str">
        <f t="shared" si="295"/>
        <v/>
      </c>
      <c r="C996" t="str">
        <f t="shared" si="296"/>
        <v/>
      </c>
      <c r="D996" t="str">
        <f t="shared" si="296"/>
        <v/>
      </c>
      <c r="E996" t="str">
        <f t="shared" si="296"/>
        <v/>
      </c>
      <c r="F996" t="str">
        <f t="shared" si="296"/>
        <v/>
      </c>
      <c r="G996" t="str">
        <f t="shared" si="296"/>
        <v/>
      </c>
      <c r="H996" t="str">
        <f t="shared" si="296"/>
        <v/>
      </c>
      <c r="I996" t="str">
        <f t="shared" si="296"/>
        <v/>
      </c>
      <c r="J996" t="str">
        <f t="shared" si="296"/>
        <v/>
      </c>
      <c r="K996" t="str">
        <f t="shared" si="296"/>
        <v/>
      </c>
      <c r="L996" t="str">
        <f t="shared" si="296"/>
        <v/>
      </c>
      <c r="M996" t="str">
        <f t="shared" si="280"/>
        <v/>
      </c>
      <c r="N996" t="e">
        <f t="shared" si="282"/>
        <v>#REF!</v>
      </c>
      <c r="O996" t="e">
        <f t="shared" si="283"/>
        <v>#REF!</v>
      </c>
      <c r="P996" t="e">
        <f t="shared" si="284"/>
        <v>#REF!</v>
      </c>
      <c r="Q996" t="e">
        <f t="shared" si="285"/>
        <v>#REF!</v>
      </c>
      <c r="R996" t="e">
        <f t="shared" si="286"/>
        <v>#REF!</v>
      </c>
      <c r="S996" t="e">
        <f t="shared" si="287"/>
        <v>#REF!</v>
      </c>
      <c r="T996" t="e">
        <f t="shared" si="288"/>
        <v>#REF!</v>
      </c>
      <c r="U996" t="e">
        <f t="shared" si="289"/>
        <v>#REF!</v>
      </c>
      <c r="V996" t="e">
        <f t="shared" si="290"/>
        <v>#REF!</v>
      </c>
      <c r="W996" t="e">
        <f t="shared" si="291"/>
        <v>#REF!</v>
      </c>
      <c r="X996" t="e">
        <f t="shared" si="292"/>
        <v>#REF!</v>
      </c>
      <c r="Y996" t="e">
        <f t="shared" si="293"/>
        <v>#REF!</v>
      </c>
      <c r="Z996" t="e">
        <f t="shared" si="294"/>
        <v>#REF!</v>
      </c>
    </row>
    <row r="997" spans="1:26" x14ac:dyDescent="0.3">
      <c r="A997" t="e">
        <f>IF(A996="","",IF($R$3=1,day07Test!A1011,'day07'!#REF!))</f>
        <v>#REF!</v>
      </c>
      <c r="B997" t="str">
        <f t="shared" si="295"/>
        <v/>
      </c>
      <c r="C997" t="str">
        <f t="shared" si="296"/>
        <v/>
      </c>
      <c r="D997" t="str">
        <f t="shared" si="296"/>
        <v/>
      </c>
      <c r="E997" t="str">
        <f t="shared" si="296"/>
        <v/>
      </c>
      <c r="F997" t="str">
        <f t="shared" si="296"/>
        <v/>
      </c>
      <c r="G997" t="str">
        <f t="shared" si="296"/>
        <v/>
      </c>
      <c r="H997" t="str">
        <f t="shared" si="296"/>
        <v/>
      </c>
      <c r="I997" t="str">
        <f t="shared" si="296"/>
        <v/>
      </c>
      <c r="J997" t="str">
        <f t="shared" si="296"/>
        <v/>
      </c>
      <c r="K997" t="str">
        <f t="shared" si="296"/>
        <v/>
      </c>
      <c r="L997" t="str">
        <f t="shared" si="296"/>
        <v/>
      </c>
      <c r="M997" t="str">
        <f t="shared" si="280"/>
        <v/>
      </c>
      <c r="N997" t="e">
        <f t="shared" si="282"/>
        <v>#REF!</v>
      </c>
      <c r="O997" t="e">
        <f t="shared" si="283"/>
        <v>#REF!</v>
      </c>
      <c r="P997" t="e">
        <f t="shared" si="284"/>
        <v>#REF!</v>
      </c>
      <c r="Q997" t="e">
        <f t="shared" si="285"/>
        <v>#REF!</v>
      </c>
      <c r="R997" t="e">
        <f t="shared" si="286"/>
        <v>#REF!</v>
      </c>
      <c r="S997" t="e">
        <f t="shared" si="287"/>
        <v>#REF!</v>
      </c>
      <c r="T997" t="e">
        <f t="shared" si="288"/>
        <v>#REF!</v>
      </c>
      <c r="U997" t="e">
        <f t="shared" si="289"/>
        <v>#REF!</v>
      </c>
      <c r="V997" t="e">
        <f t="shared" si="290"/>
        <v>#REF!</v>
      </c>
      <c r="W997" t="e">
        <f t="shared" si="291"/>
        <v>#REF!</v>
      </c>
      <c r="X997" t="e">
        <f t="shared" si="292"/>
        <v>#REF!</v>
      </c>
      <c r="Y997" t="e">
        <f t="shared" si="293"/>
        <v>#REF!</v>
      </c>
      <c r="Z997" t="e">
        <f t="shared" si="294"/>
        <v>#REF!</v>
      </c>
    </row>
    <row r="998" spans="1:26" x14ac:dyDescent="0.3">
      <c r="A998" t="e">
        <f>IF(A997="","",IF($R$3=1,day07Test!A1012,'day07'!#REF!))</f>
        <v>#REF!</v>
      </c>
      <c r="B998" t="str">
        <f t="shared" si="295"/>
        <v/>
      </c>
      <c r="C998" t="str">
        <f t="shared" si="296"/>
        <v/>
      </c>
      <c r="D998" t="str">
        <f t="shared" si="296"/>
        <v/>
      </c>
      <c r="E998" t="str">
        <f t="shared" si="296"/>
        <v/>
      </c>
      <c r="F998" t="str">
        <f t="shared" si="296"/>
        <v/>
      </c>
      <c r="G998" t="str">
        <f t="shared" si="296"/>
        <v/>
      </c>
      <c r="H998" t="str">
        <f t="shared" si="296"/>
        <v/>
      </c>
      <c r="I998" t="str">
        <f t="shared" si="296"/>
        <v/>
      </c>
      <c r="J998" t="str">
        <f t="shared" si="296"/>
        <v/>
      </c>
      <c r="K998" t="str">
        <f t="shared" si="296"/>
        <v/>
      </c>
      <c r="L998" t="str">
        <f t="shared" si="296"/>
        <v/>
      </c>
      <c r="M998" t="str">
        <f t="shared" si="280"/>
        <v/>
      </c>
      <c r="N998" t="e">
        <f t="shared" si="282"/>
        <v>#REF!</v>
      </c>
      <c r="O998" t="e">
        <f t="shared" si="283"/>
        <v>#REF!</v>
      </c>
      <c r="P998" t="e">
        <f t="shared" si="284"/>
        <v>#REF!</v>
      </c>
      <c r="Q998" t="e">
        <f t="shared" si="285"/>
        <v>#REF!</v>
      </c>
      <c r="R998" t="e">
        <f t="shared" si="286"/>
        <v>#REF!</v>
      </c>
      <c r="S998" t="e">
        <f t="shared" si="287"/>
        <v>#REF!</v>
      </c>
      <c r="T998" t="e">
        <f t="shared" si="288"/>
        <v>#REF!</v>
      </c>
      <c r="U998" t="e">
        <f t="shared" si="289"/>
        <v>#REF!</v>
      </c>
      <c r="V998" t="e">
        <f t="shared" si="290"/>
        <v>#REF!</v>
      </c>
      <c r="W998" t="e">
        <f t="shared" si="291"/>
        <v>#REF!</v>
      </c>
      <c r="X998" t="e">
        <f t="shared" si="292"/>
        <v>#REF!</v>
      </c>
      <c r="Y998" t="e">
        <f t="shared" si="293"/>
        <v>#REF!</v>
      </c>
      <c r="Z998" t="e">
        <f t="shared" si="294"/>
        <v>#REF!</v>
      </c>
    </row>
    <row r="999" spans="1:26" x14ac:dyDescent="0.3">
      <c r="A999" t="e">
        <f>IF(A998="","",IF($R$3=1,day07Test!A1013,'day07'!#REF!))</f>
        <v>#REF!</v>
      </c>
      <c r="B999" t="str">
        <f t="shared" si="295"/>
        <v/>
      </c>
      <c r="C999" t="str">
        <f t="shared" si="296"/>
        <v/>
      </c>
      <c r="D999" t="str">
        <f t="shared" si="296"/>
        <v/>
      </c>
      <c r="E999" t="str">
        <f t="shared" si="296"/>
        <v/>
      </c>
      <c r="F999" t="str">
        <f t="shared" si="296"/>
        <v/>
      </c>
      <c r="G999" t="str">
        <f t="shared" si="296"/>
        <v/>
      </c>
      <c r="H999" t="str">
        <f t="shared" si="296"/>
        <v/>
      </c>
      <c r="I999" t="str">
        <f t="shared" si="296"/>
        <v/>
      </c>
      <c r="J999" t="str">
        <f t="shared" si="296"/>
        <v/>
      </c>
      <c r="K999" t="str">
        <f t="shared" si="296"/>
        <v/>
      </c>
      <c r="L999" t="str">
        <f t="shared" si="296"/>
        <v/>
      </c>
      <c r="M999" t="str">
        <f t="shared" si="280"/>
        <v/>
      </c>
      <c r="N999" t="e">
        <f t="shared" si="282"/>
        <v>#REF!</v>
      </c>
      <c r="O999" t="e">
        <f t="shared" si="283"/>
        <v>#REF!</v>
      </c>
      <c r="P999" t="e">
        <f t="shared" si="284"/>
        <v>#REF!</v>
      </c>
      <c r="Q999" t="e">
        <f t="shared" si="285"/>
        <v>#REF!</v>
      </c>
      <c r="R999" t="e">
        <f t="shared" si="286"/>
        <v>#REF!</v>
      </c>
      <c r="S999" t="e">
        <f t="shared" si="287"/>
        <v>#REF!</v>
      </c>
      <c r="T999" t="e">
        <f t="shared" si="288"/>
        <v>#REF!</v>
      </c>
      <c r="U999" t="e">
        <f t="shared" si="289"/>
        <v>#REF!</v>
      </c>
      <c r="V999" t="e">
        <f t="shared" si="290"/>
        <v>#REF!</v>
      </c>
      <c r="W999" t="e">
        <f t="shared" si="291"/>
        <v>#REF!</v>
      </c>
      <c r="X999" t="e">
        <f t="shared" si="292"/>
        <v>#REF!</v>
      </c>
      <c r="Y999" t="e">
        <f t="shared" si="293"/>
        <v>#REF!</v>
      </c>
      <c r="Z999" t="e">
        <f t="shared" si="294"/>
        <v>#REF!</v>
      </c>
    </row>
    <row r="1000" spans="1:26" x14ac:dyDescent="0.3">
      <c r="A1000" t="e">
        <f>IF(A999="","",IF($R$3=1,day07Test!A1014,'day07'!#REF!))</f>
        <v>#REF!</v>
      </c>
      <c r="B1000" t="str">
        <f t="shared" si="295"/>
        <v/>
      </c>
      <c r="C1000" t="str">
        <f t="shared" si="296"/>
        <v/>
      </c>
      <c r="D1000" t="str">
        <f t="shared" si="296"/>
        <v/>
      </c>
      <c r="E1000" t="str">
        <f t="shared" si="296"/>
        <v/>
      </c>
      <c r="F1000" t="str">
        <f t="shared" si="296"/>
        <v/>
      </c>
      <c r="G1000" t="str">
        <f t="shared" si="296"/>
        <v/>
      </c>
      <c r="H1000" t="str">
        <f t="shared" si="296"/>
        <v/>
      </c>
      <c r="I1000" t="str">
        <f t="shared" si="296"/>
        <v/>
      </c>
      <c r="J1000" t="str">
        <f t="shared" si="296"/>
        <v/>
      </c>
      <c r="K1000" t="str">
        <f t="shared" si="296"/>
        <v/>
      </c>
      <c r="L1000" t="str">
        <f t="shared" si="296"/>
        <v/>
      </c>
      <c r="M1000" t="str">
        <f t="shared" si="280"/>
        <v/>
      </c>
      <c r="N1000" t="e">
        <f t="shared" si="282"/>
        <v>#REF!</v>
      </c>
      <c r="O1000" t="e">
        <f t="shared" si="283"/>
        <v>#REF!</v>
      </c>
      <c r="P1000" t="e">
        <f t="shared" si="284"/>
        <v>#REF!</v>
      </c>
      <c r="Q1000" t="e">
        <f t="shared" si="285"/>
        <v>#REF!</v>
      </c>
      <c r="R1000" t="e">
        <f t="shared" si="286"/>
        <v>#REF!</v>
      </c>
      <c r="S1000" t="e">
        <f t="shared" si="287"/>
        <v>#REF!</v>
      </c>
      <c r="T1000" t="e">
        <f t="shared" si="288"/>
        <v>#REF!</v>
      </c>
      <c r="U1000" t="e">
        <f t="shared" si="289"/>
        <v>#REF!</v>
      </c>
      <c r="V1000" t="e">
        <f t="shared" si="290"/>
        <v>#REF!</v>
      </c>
      <c r="W1000" t="e">
        <f t="shared" si="291"/>
        <v>#REF!</v>
      </c>
      <c r="X1000" t="e">
        <f t="shared" si="292"/>
        <v>#REF!</v>
      </c>
      <c r="Y1000" t="e">
        <f t="shared" si="293"/>
        <v>#REF!</v>
      </c>
      <c r="Z1000" t="e">
        <f t="shared" si="294"/>
        <v>#REF!</v>
      </c>
    </row>
    <row r="1001" spans="1:26" x14ac:dyDescent="0.3">
      <c r="A1001" t="e">
        <f>IF(A1000="","",IF($R$3=1,day07Test!A1015,'day07'!#REF!))</f>
        <v>#REF!</v>
      </c>
      <c r="B1001" t="str">
        <f t="shared" si="295"/>
        <v/>
      </c>
      <c r="C1001" t="str">
        <f t="shared" si="296"/>
        <v/>
      </c>
      <c r="D1001" t="str">
        <f t="shared" si="296"/>
        <v/>
      </c>
      <c r="E1001" t="str">
        <f t="shared" si="296"/>
        <v/>
      </c>
      <c r="F1001" t="str">
        <f t="shared" si="296"/>
        <v/>
      </c>
      <c r="G1001" t="str">
        <f t="shared" si="296"/>
        <v/>
      </c>
      <c r="H1001" t="str">
        <f t="shared" si="296"/>
        <v/>
      </c>
      <c r="I1001" t="str">
        <f t="shared" si="296"/>
        <v/>
      </c>
      <c r="J1001" t="str">
        <f t="shared" si="296"/>
        <v/>
      </c>
      <c r="K1001" t="str">
        <f t="shared" si="296"/>
        <v/>
      </c>
      <c r="L1001" t="str">
        <f t="shared" si="296"/>
        <v/>
      </c>
      <c r="M1001" t="str">
        <f t="shared" si="280"/>
        <v/>
      </c>
      <c r="N1001" t="e">
        <f t="shared" si="282"/>
        <v>#REF!</v>
      </c>
      <c r="O1001" t="e">
        <f t="shared" si="283"/>
        <v>#REF!</v>
      </c>
      <c r="P1001" t="e">
        <f t="shared" si="284"/>
        <v>#REF!</v>
      </c>
      <c r="Q1001" t="e">
        <f t="shared" si="285"/>
        <v>#REF!</v>
      </c>
      <c r="R1001" t="e">
        <f t="shared" si="286"/>
        <v>#REF!</v>
      </c>
      <c r="S1001" t="e">
        <f t="shared" si="287"/>
        <v>#REF!</v>
      </c>
      <c r="T1001" t="e">
        <f t="shared" si="288"/>
        <v>#REF!</v>
      </c>
      <c r="U1001" t="e">
        <f t="shared" si="289"/>
        <v>#REF!</v>
      </c>
      <c r="V1001" t="e">
        <f t="shared" si="290"/>
        <v>#REF!</v>
      </c>
      <c r="W1001" t="e">
        <f t="shared" si="291"/>
        <v>#REF!</v>
      </c>
      <c r="X1001" t="e">
        <f t="shared" si="292"/>
        <v>#REF!</v>
      </c>
      <c r="Y1001" t="e">
        <f t="shared" si="293"/>
        <v>#REF!</v>
      </c>
      <c r="Z1001" t="e">
        <f t="shared" si="294"/>
        <v>#REF!</v>
      </c>
    </row>
    <row r="1002" spans="1:26" x14ac:dyDescent="0.3">
      <c r="A1002" t="e">
        <f>IF(A1001="","",IF($R$3=1,day07Test!A1016,'day07'!#REF!))</f>
        <v>#REF!</v>
      </c>
      <c r="B1002" t="str">
        <f t="shared" si="295"/>
        <v/>
      </c>
      <c r="C1002" t="str">
        <f t="shared" si="296"/>
        <v/>
      </c>
      <c r="D1002" t="str">
        <f t="shared" si="296"/>
        <v/>
      </c>
      <c r="E1002" t="str">
        <f t="shared" si="296"/>
        <v/>
      </c>
      <c r="F1002" t="str">
        <f t="shared" si="296"/>
        <v/>
      </c>
      <c r="G1002" t="str">
        <f t="shared" si="296"/>
        <v/>
      </c>
      <c r="H1002" t="str">
        <f t="shared" si="296"/>
        <v/>
      </c>
      <c r="I1002" t="str">
        <f t="shared" si="296"/>
        <v/>
      </c>
      <c r="J1002" t="str">
        <f t="shared" si="296"/>
        <v/>
      </c>
      <c r="K1002" t="str">
        <f t="shared" si="296"/>
        <v/>
      </c>
      <c r="L1002" t="str">
        <f t="shared" si="296"/>
        <v/>
      </c>
      <c r="M1002" t="str">
        <f t="shared" si="280"/>
        <v/>
      </c>
      <c r="N1002" t="e">
        <f t="shared" si="282"/>
        <v>#REF!</v>
      </c>
      <c r="O1002" t="e">
        <f t="shared" si="283"/>
        <v>#REF!</v>
      </c>
      <c r="P1002" t="e">
        <f t="shared" si="284"/>
        <v>#REF!</v>
      </c>
      <c r="Q1002" t="e">
        <f t="shared" si="285"/>
        <v>#REF!</v>
      </c>
      <c r="R1002" t="e">
        <f t="shared" si="286"/>
        <v>#REF!</v>
      </c>
      <c r="S1002" t="e">
        <f t="shared" si="287"/>
        <v>#REF!</v>
      </c>
      <c r="T1002" t="e">
        <f t="shared" si="288"/>
        <v>#REF!</v>
      </c>
      <c r="U1002" t="e">
        <f t="shared" si="289"/>
        <v>#REF!</v>
      </c>
      <c r="V1002" t="e">
        <f t="shared" si="290"/>
        <v>#REF!</v>
      </c>
      <c r="W1002" t="e">
        <f t="shared" si="291"/>
        <v>#REF!</v>
      </c>
      <c r="X1002" t="e">
        <f t="shared" si="292"/>
        <v>#REF!</v>
      </c>
      <c r="Y1002" t="e">
        <f t="shared" si="293"/>
        <v>#REF!</v>
      </c>
      <c r="Z1002" t="e">
        <f t="shared" si="294"/>
        <v>#REF!</v>
      </c>
    </row>
    <row r="1003" spans="1:26" x14ac:dyDescent="0.3">
      <c r="A1003" t="e">
        <f>IF(A1002="","",IF($R$3=1,day07Test!A1017,'day07'!#REF!))</f>
        <v>#REF!</v>
      </c>
      <c r="B1003" t="str">
        <f t="shared" si="295"/>
        <v/>
      </c>
      <c r="C1003" t="str">
        <f t="shared" si="296"/>
        <v/>
      </c>
      <c r="D1003" t="str">
        <f t="shared" si="296"/>
        <v/>
      </c>
      <c r="E1003" t="str">
        <f t="shared" si="296"/>
        <v/>
      </c>
      <c r="F1003" t="str">
        <f t="shared" si="296"/>
        <v/>
      </c>
      <c r="G1003" t="str">
        <f t="shared" si="296"/>
        <v/>
      </c>
      <c r="H1003" t="str">
        <f t="shared" si="296"/>
        <v/>
      </c>
      <c r="I1003" t="str">
        <f t="shared" si="296"/>
        <v/>
      </c>
      <c r="J1003" t="str">
        <f t="shared" si="296"/>
        <v/>
      </c>
      <c r="K1003" t="str">
        <f t="shared" si="296"/>
        <v/>
      </c>
      <c r="L1003" t="str">
        <f t="shared" si="296"/>
        <v/>
      </c>
      <c r="M1003" t="str">
        <f t="shared" si="280"/>
        <v/>
      </c>
      <c r="N1003" t="e">
        <f t="shared" si="282"/>
        <v>#REF!</v>
      </c>
      <c r="O1003" t="e">
        <f t="shared" si="283"/>
        <v>#REF!</v>
      </c>
      <c r="P1003" t="e">
        <f t="shared" si="284"/>
        <v>#REF!</v>
      </c>
      <c r="Q1003" t="e">
        <f t="shared" si="285"/>
        <v>#REF!</v>
      </c>
      <c r="R1003" t="e">
        <f t="shared" si="286"/>
        <v>#REF!</v>
      </c>
      <c r="S1003" t="e">
        <f t="shared" si="287"/>
        <v>#REF!</v>
      </c>
      <c r="T1003" t="e">
        <f t="shared" si="288"/>
        <v>#REF!</v>
      </c>
      <c r="U1003" t="e">
        <f t="shared" si="289"/>
        <v>#REF!</v>
      </c>
      <c r="V1003" t="e">
        <f t="shared" si="290"/>
        <v>#REF!</v>
      </c>
      <c r="W1003" t="e">
        <f t="shared" si="291"/>
        <v>#REF!</v>
      </c>
      <c r="X1003" t="e">
        <f t="shared" si="292"/>
        <v>#REF!</v>
      </c>
      <c r="Y1003" t="e">
        <f t="shared" si="293"/>
        <v>#REF!</v>
      </c>
      <c r="Z1003" t="e">
        <f t="shared" si="294"/>
        <v>#REF!</v>
      </c>
    </row>
    <row r="1004" spans="1:26" x14ac:dyDescent="0.3">
      <c r="A1004" t="e">
        <f>IF(A1003="","",IF($R$3=1,day07Test!A1018,'day07'!#REF!))</f>
        <v>#REF!</v>
      </c>
      <c r="B1004" t="str">
        <f t="shared" si="295"/>
        <v/>
      </c>
      <c r="C1004" t="str">
        <f t="shared" si="296"/>
        <v/>
      </c>
      <c r="D1004" t="str">
        <f t="shared" si="296"/>
        <v/>
      </c>
      <c r="E1004" t="str">
        <f t="shared" si="296"/>
        <v/>
      </c>
      <c r="F1004" t="str">
        <f t="shared" si="296"/>
        <v/>
      </c>
      <c r="G1004" t="str">
        <f t="shared" si="296"/>
        <v/>
      </c>
      <c r="H1004" t="str">
        <f t="shared" si="296"/>
        <v/>
      </c>
      <c r="I1004" t="str">
        <f t="shared" si="296"/>
        <v/>
      </c>
      <c r="J1004" t="str">
        <f t="shared" si="296"/>
        <v/>
      </c>
      <c r="K1004" t="str">
        <f t="shared" si="296"/>
        <v/>
      </c>
      <c r="L1004" t="str">
        <f t="shared" si="296"/>
        <v/>
      </c>
      <c r="M1004" t="str">
        <f t="shared" si="280"/>
        <v/>
      </c>
      <c r="N1004" t="e">
        <f t="shared" si="282"/>
        <v>#REF!</v>
      </c>
      <c r="O1004" t="e">
        <f t="shared" si="283"/>
        <v>#REF!</v>
      </c>
      <c r="P1004" t="e">
        <f t="shared" si="284"/>
        <v>#REF!</v>
      </c>
      <c r="Q1004" t="e">
        <f t="shared" si="285"/>
        <v>#REF!</v>
      </c>
      <c r="R1004" t="e">
        <f t="shared" si="286"/>
        <v>#REF!</v>
      </c>
      <c r="S1004" t="e">
        <f t="shared" si="287"/>
        <v>#REF!</v>
      </c>
      <c r="T1004" t="e">
        <f t="shared" si="288"/>
        <v>#REF!</v>
      </c>
      <c r="U1004" t="e">
        <f t="shared" si="289"/>
        <v>#REF!</v>
      </c>
      <c r="V1004" t="e">
        <f t="shared" si="290"/>
        <v>#REF!</v>
      </c>
      <c r="W1004" t="e">
        <f t="shared" si="291"/>
        <v>#REF!</v>
      </c>
      <c r="X1004" t="e">
        <f t="shared" si="292"/>
        <v>#REF!</v>
      </c>
      <c r="Y1004" t="e">
        <f t="shared" si="293"/>
        <v>#REF!</v>
      </c>
      <c r="Z1004" t="e">
        <f t="shared" si="294"/>
        <v>#REF!</v>
      </c>
    </row>
    <row r="1005" spans="1:26" x14ac:dyDescent="0.3">
      <c r="A1005" t="e">
        <f>IF(A1004="","",IF($R$3=1,day07Test!A1019,'day07'!#REF!))</f>
        <v>#REF!</v>
      </c>
      <c r="B1005" t="str">
        <f t="shared" si="295"/>
        <v/>
      </c>
      <c r="C1005" t="str">
        <f t="shared" si="296"/>
        <v/>
      </c>
      <c r="D1005" t="str">
        <f t="shared" si="296"/>
        <v/>
      </c>
      <c r="E1005" t="str">
        <f t="shared" si="296"/>
        <v/>
      </c>
      <c r="F1005" t="str">
        <f t="shared" si="296"/>
        <v/>
      </c>
      <c r="G1005" t="str">
        <f t="shared" si="296"/>
        <v/>
      </c>
      <c r="H1005" t="str">
        <f t="shared" si="296"/>
        <v/>
      </c>
      <c r="I1005" t="str">
        <f t="shared" si="296"/>
        <v/>
      </c>
      <c r="J1005" t="str">
        <f t="shared" si="296"/>
        <v/>
      </c>
      <c r="K1005" t="str">
        <f t="shared" si="296"/>
        <v/>
      </c>
      <c r="L1005" t="str">
        <f t="shared" si="296"/>
        <v/>
      </c>
      <c r="M1005" t="str">
        <f t="shared" si="280"/>
        <v/>
      </c>
      <c r="N1005" t="e">
        <f t="shared" si="282"/>
        <v>#REF!</v>
      </c>
      <c r="O1005" t="e">
        <f t="shared" si="283"/>
        <v>#REF!</v>
      </c>
      <c r="P1005" t="e">
        <f t="shared" si="284"/>
        <v>#REF!</v>
      </c>
      <c r="Q1005" t="e">
        <f t="shared" si="285"/>
        <v>#REF!</v>
      </c>
      <c r="R1005" t="e">
        <f t="shared" si="286"/>
        <v>#REF!</v>
      </c>
      <c r="S1005" t="e">
        <f t="shared" si="287"/>
        <v>#REF!</v>
      </c>
      <c r="T1005" t="e">
        <f t="shared" si="288"/>
        <v>#REF!</v>
      </c>
      <c r="U1005" t="e">
        <f t="shared" si="289"/>
        <v>#REF!</v>
      </c>
      <c r="V1005" t="e">
        <f t="shared" si="290"/>
        <v>#REF!</v>
      </c>
      <c r="W1005" t="e">
        <f t="shared" si="291"/>
        <v>#REF!</v>
      </c>
      <c r="X1005" t="e">
        <f t="shared" si="292"/>
        <v>#REF!</v>
      </c>
      <c r="Y1005" t="e">
        <f t="shared" si="293"/>
        <v>#REF!</v>
      </c>
      <c r="Z1005" t="e">
        <f t="shared" si="294"/>
        <v>#REF!</v>
      </c>
    </row>
    <row r="1006" spans="1:26" x14ac:dyDescent="0.3">
      <c r="A1006" t="e">
        <f>IF(A1005="","",IF($R$3=1,day07Test!A1020,'day07'!#REF!))</f>
        <v>#REF!</v>
      </c>
      <c r="B1006" t="str">
        <f t="shared" si="295"/>
        <v/>
      </c>
      <c r="C1006" t="str">
        <f t="shared" si="296"/>
        <v/>
      </c>
      <c r="D1006" t="str">
        <f t="shared" si="296"/>
        <v/>
      </c>
      <c r="E1006" t="str">
        <f t="shared" si="296"/>
        <v/>
      </c>
      <c r="F1006" t="str">
        <f t="shared" si="296"/>
        <v/>
      </c>
      <c r="G1006" t="str">
        <f t="shared" si="296"/>
        <v/>
      </c>
      <c r="H1006" t="str">
        <f t="shared" si="296"/>
        <v/>
      </c>
      <c r="I1006" t="str">
        <f t="shared" si="296"/>
        <v/>
      </c>
      <c r="J1006" t="str">
        <f t="shared" si="296"/>
        <v/>
      </c>
      <c r="K1006" t="str">
        <f t="shared" si="296"/>
        <v/>
      </c>
      <c r="L1006" t="str">
        <f t="shared" si="296"/>
        <v/>
      </c>
      <c r="M1006" t="str">
        <f t="shared" si="280"/>
        <v/>
      </c>
      <c r="N1006" t="e">
        <f t="shared" si="282"/>
        <v>#REF!</v>
      </c>
      <c r="O1006" t="e">
        <f t="shared" si="283"/>
        <v>#REF!</v>
      </c>
      <c r="P1006" t="e">
        <f t="shared" si="284"/>
        <v>#REF!</v>
      </c>
      <c r="Q1006" t="e">
        <f t="shared" si="285"/>
        <v>#REF!</v>
      </c>
      <c r="R1006" t="e">
        <f t="shared" si="286"/>
        <v>#REF!</v>
      </c>
      <c r="S1006" t="e">
        <f t="shared" si="287"/>
        <v>#REF!</v>
      </c>
      <c r="T1006" t="e">
        <f t="shared" si="288"/>
        <v>#REF!</v>
      </c>
      <c r="U1006" t="e">
        <f t="shared" si="289"/>
        <v>#REF!</v>
      </c>
      <c r="V1006" t="e">
        <f t="shared" si="290"/>
        <v>#REF!</v>
      </c>
      <c r="W1006" t="e">
        <f t="shared" si="291"/>
        <v>#REF!</v>
      </c>
      <c r="X1006" t="e">
        <f t="shared" si="292"/>
        <v>#REF!</v>
      </c>
      <c r="Y1006" t="e">
        <f t="shared" si="293"/>
        <v>#REF!</v>
      </c>
      <c r="Z1006" t="e">
        <f t="shared" si="294"/>
        <v>#REF!</v>
      </c>
    </row>
    <row r="1007" spans="1:26" x14ac:dyDescent="0.3">
      <c r="A1007" t="e">
        <f>IF(A1006="","",IF($R$3=1,day07Test!A1021,'day07'!#REF!))</f>
        <v>#REF!</v>
      </c>
      <c r="B1007" t="str">
        <f t="shared" si="295"/>
        <v/>
      </c>
      <c r="C1007" t="str">
        <f t="shared" si="296"/>
        <v/>
      </c>
      <c r="D1007" t="str">
        <f t="shared" si="296"/>
        <v/>
      </c>
      <c r="E1007" t="str">
        <f t="shared" si="296"/>
        <v/>
      </c>
      <c r="F1007" t="str">
        <f t="shared" si="296"/>
        <v/>
      </c>
      <c r="G1007" t="str">
        <f t="shared" si="296"/>
        <v/>
      </c>
      <c r="H1007" t="str">
        <f t="shared" si="296"/>
        <v/>
      </c>
      <c r="I1007" t="str">
        <f t="shared" si="296"/>
        <v/>
      </c>
      <c r="J1007" t="str">
        <f t="shared" si="296"/>
        <v/>
      </c>
      <c r="K1007" t="str">
        <f t="shared" si="296"/>
        <v/>
      </c>
      <c r="L1007" t="str">
        <f t="shared" si="296"/>
        <v/>
      </c>
      <c r="M1007" t="str">
        <f t="shared" si="280"/>
        <v/>
      </c>
      <c r="N1007" t="e">
        <f t="shared" si="282"/>
        <v>#REF!</v>
      </c>
      <c r="O1007" t="e">
        <f t="shared" si="283"/>
        <v>#REF!</v>
      </c>
      <c r="P1007" t="e">
        <f t="shared" si="284"/>
        <v>#REF!</v>
      </c>
      <c r="Q1007" t="e">
        <f t="shared" si="285"/>
        <v>#REF!</v>
      </c>
      <c r="R1007" t="e">
        <f t="shared" si="286"/>
        <v>#REF!</v>
      </c>
      <c r="S1007" t="e">
        <f t="shared" si="287"/>
        <v>#REF!</v>
      </c>
      <c r="T1007" t="e">
        <f t="shared" si="288"/>
        <v>#REF!</v>
      </c>
      <c r="U1007" t="e">
        <f t="shared" si="289"/>
        <v>#REF!</v>
      </c>
      <c r="V1007" t="e">
        <f t="shared" si="290"/>
        <v>#REF!</v>
      </c>
      <c r="W1007" t="e">
        <f t="shared" si="291"/>
        <v>#REF!</v>
      </c>
      <c r="X1007" t="e">
        <f t="shared" si="292"/>
        <v>#REF!</v>
      </c>
      <c r="Y1007" t="e">
        <f t="shared" si="293"/>
        <v>#REF!</v>
      </c>
      <c r="Z1007" t="e">
        <f t="shared" si="294"/>
        <v>#REF!</v>
      </c>
    </row>
    <row r="1008" spans="1:26" x14ac:dyDescent="0.3">
      <c r="A1008" t="e">
        <f>IF(A1007="","",IF($R$3=1,day07Test!A1022,'day07'!#REF!))</f>
        <v>#REF!</v>
      </c>
      <c r="B1008" t="str">
        <f t="shared" si="295"/>
        <v/>
      </c>
      <c r="C1008" t="str">
        <f t="shared" si="296"/>
        <v/>
      </c>
      <c r="D1008" t="str">
        <f t="shared" si="296"/>
        <v/>
      </c>
      <c r="E1008" t="str">
        <f t="shared" si="296"/>
        <v/>
      </c>
      <c r="F1008" t="str">
        <f t="shared" si="296"/>
        <v/>
      </c>
      <c r="G1008" t="str">
        <f t="shared" si="296"/>
        <v/>
      </c>
      <c r="H1008" t="str">
        <f t="shared" si="296"/>
        <v/>
      </c>
      <c r="I1008" t="str">
        <f t="shared" si="296"/>
        <v/>
      </c>
      <c r="J1008" t="str">
        <f t="shared" si="296"/>
        <v/>
      </c>
      <c r="K1008" t="str">
        <f t="shared" si="296"/>
        <v/>
      </c>
      <c r="L1008" t="str">
        <f t="shared" si="296"/>
        <v/>
      </c>
      <c r="M1008" t="str">
        <f t="shared" si="280"/>
        <v/>
      </c>
      <c r="N1008" t="e">
        <f t="shared" si="282"/>
        <v>#REF!</v>
      </c>
      <c r="O1008" t="e">
        <f t="shared" si="283"/>
        <v>#REF!</v>
      </c>
      <c r="P1008" t="e">
        <f t="shared" si="284"/>
        <v>#REF!</v>
      </c>
      <c r="Q1008" t="e">
        <f t="shared" si="285"/>
        <v>#REF!</v>
      </c>
      <c r="R1008" t="e">
        <f t="shared" si="286"/>
        <v>#REF!</v>
      </c>
      <c r="S1008" t="e">
        <f t="shared" si="287"/>
        <v>#REF!</v>
      </c>
      <c r="T1008" t="e">
        <f t="shared" si="288"/>
        <v>#REF!</v>
      </c>
      <c r="U1008" t="e">
        <f t="shared" si="289"/>
        <v>#REF!</v>
      </c>
      <c r="V1008" t="e">
        <f t="shared" si="290"/>
        <v>#REF!</v>
      </c>
      <c r="W1008" t="e">
        <f t="shared" si="291"/>
        <v>#REF!</v>
      </c>
      <c r="X1008" t="e">
        <f t="shared" si="292"/>
        <v>#REF!</v>
      </c>
      <c r="Y1008" t="e">
        <f t="shared" si="293"/>
        <v>#REF!</v>
      </c>
      <c r="Z1008" t="e">
        <f t="shared" si="294"/>
        <v>#REF!</v>
      </c>
    </row>
    <row r="1009" spans="1:26" x14ac:dyDescent="0.3">
      <c r="A1009" t="e">
        <f>IF(A1008="","",IF($R$3=1,day07Test!A1023,'day07'!#REF!))</f>
        <v>#REF!</v>
      </c>
      <c r="B1009" t="str">
        <f t="shared" si="295"/>
        <v/>
      </c>
      <c r="C1009" t="str">
        <f t="shared" si="296"/>
        <v/>
      </c>
      <c r="D1009" t="str">
        <f t="shared" si="296"/>
        <v/>
      </c>
      <c r="E1009" t="str">
        <f t="shared" si="296"/>
        <v/>
      </c>
      <c r="F1009" t="str">
        <f t="shared" si="296"/>
        <v/>
      </c>
      <c r="G1009" t="str">
        <f t="shared" si="296"/>
        <v/>
      </c>
      <c r="H1009" t="str">
        <f t="shared" si="296"/>
        <v/>
      </c>
      <c r="I1009" t="str">
        <f t="shared" si="296"/>
        <v/>
      </c>
      <c r="J1009" t="str">
        <f t="shared" si="296"/>
        <v/>
      </c>
      <c r="K1009" t="str">
        <f t="shared" si="296"/>
        <v/>
      </c>
      <c r="L1009" t="str">
        <f t="shared" si="296"/>
        <v/>
      </c>
      <c r="M1009" t="str">
        <f t="shared" si="280"/>
        <v/>
      </c>
      <c r="N1009" t="e">
        <f t="shared" si="282"/>
        <v>#REF!</v>
      </c>
      <c r="O1009" t="e">
        <f t="shared" si="283"/>
        <v>#REF!</v>
      </c>
      <c r="P1009" t="e">
        <f t="shared" si="284"/>
        <v>#REF!</v>
      </c>
      <c r="Q1009" t="e">
        <f t="shared" si="285"/>
        <v>#REF!</v>
      </c>
      <c r="R1009" t="e">
        <f t="shared" si="286"/>
        <v>#REF!</v>
      </c>
      <c r="S1009" t="e">
        <f t="shared" si="287"/>
        <v>#REF!</v>
      </c>
      <c r="T1009" t="e">
        <f t="shared" si="288"/>
        <v>#REF!</v>
      </c>
      <c r="U1009" t="e">
        <f t="shared" si="289"/>
        <v>#REF!</v>
      </c>
      <c r="V1009" t="e">
        <f t="shared" si="290"/>
        <v>#REF!</v>
      </c>
      <c r="W1009" t="e">
        <f t="shared" si="291"/>
        <v>#REF!</v>
      </c>
      <c r="X1009" t="e">
        <f t="shared" si="292"/>
        <v>#REF!</v>
      </c>
      <c r="Y1009" t="e">
        <f t="shared" si="293"/>
        <v>#REF!</v>
      </c>
      <c r="Z1009" t="e">
        <f t="shared" si="294"/>
        <v>#REF!</v>
      </c>
    </row>
    <row r="1010" spans="1:26" x14ac:dyDescent="0.3">
      <c r="A1010" t="e">
        <f>IF(A1009="","",IF($R$3=1,day07Test!A1024,'day07'!#REF!))</f>
        <v>#REF!</v>
      </c>
      <c r="B1010" t="str">
        <f t="shared" si="295"/>
        <v/>
      </c>
      <c r="C1010" t="str">
        <f t="shared" si="296"/>
        <v/>
      </c>
      <c r="D1010" t="str">
        <f t="shared" si="296"/>
        <v/>
      </c>
      <c r="E1010" t="str">
        <f t="shared" si="296"/>
        <v/>
      </c>
      <c r="F1010" t="str">
        <f t="shared" si="296"/>
        <v/>
      </c>
      <c r="G1010" t="str">
        <f t="shared" si="296"/>
        <v/>
      </c>
      <c r="H1010" t="str">
        <f t="shared" si="296"/>
        <v/>
      </c>
      <c r="I1010" t="str">
        <f t="shared" si="296"/>
        <v/>
      </c>
      <c r="J1010" t="str">
        <f t="shared" si="296"/>
        <v/>
      </c>
      <c r="K1010" t="str">
        <f t="shared" si="296"/>
        <v/>
      </c>
      <c r="L1010" t="str">
        <f t="shared" si="296"/>
        <v/>
      </c>
      <c r="N1010" t="e">
        <f t="shared" si="282"/>
        <v>#REF!</v>
      </c>
      <c r="O1010" t="e">
        <f t="shared" si="283"/>
        <v>#REF!</v>
      </c>
      <c r="P1010" t="e">
        <f t="shared" si="284"/>
        <v>#REF!</v>
      </c>
      <c r="Q1010" t="e">
        <f t="shared" si="285"/>
        <v>#REF!</v>
      </c>
      <c r="R1010" t="e">
        <f t="shared" si="286"/>
        <v>#REF!</v>
      </c>
      <c r="S1010" t="e">
        <f t="shared" si="287"/>
        <v>#REF!</v>
      </c>
      <c r="T1010" t="e">
        <f t="shared" si="288"/>
        <v>#REF!</v>
      </c>
      <c r="U1010" t="e">
        <f t="shared" si="289"/>
        <v>#REF!</v>
      </c>
      <c r="V1010" t="e">
        <f t="shared" si="290"/>
        <v>#REF!</v>
      </c>
      <c r="W1010" t="e">
        <f t="shared" si="291"/>
        <v>#REF!</v>
      </c>
      <c r="X1010" t="e">
        <f t="shared" si="292"/>
        <v>#REF!</v>
      </c>
      <c r="Y1010" t="e">
        <f t="shared" si="293"/>
        <v>#REF!</v>
      </c>
      <c r="Z1010" t="e">
        <f t="shared" si="294"/>
        <v>#REF!</v>
      </c>
    </row>
    <row r="1011" spans="1:26" x14ac:dyDescent="0.3">
      <c r="D1011"/>
      <c r="E1011"/>
    </row>
  </sheetData>
  <autoFilter ref="A9:Z1010" xr:uid="{9B6AB0D4-DA91-4428-8F1F-955310F09A09}"/>
  <mergeCells count="1">
    <mergeCell ref="Q5:Y6"/>
  </mergeCells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7665C-2B74-48C5-A7CE-F2F8443E52F5}">
  <sheetPr>
    <tabColor theme="8" tint="0.59999389629810485"/>
  </sheetPr>
  <dimension ref="A1:E2504"/>
  <sheetViews>
    <sheetView workbookViewId="0">
      <selection activeCell="A5" sqref="A5"/>
    </sheetView>
  </sheetViews>
  <sheetFormatPr defaultRowHeight="14.4" x14ac:dyDescent="0.3"/>
  <cols>
    <col min="1" max="1" width="19.33203125" customWidth="1"/>
  </cols>
  <sheetData>
    <row r="1" spans="1:5" x14ac:dyDescent="0.3">
      <c r="A1" t="s">
        <v>29</v>
      </c>
      <c r="B1" t="str">
        <f>MAIN!C3</f>
        <v>P</v>
      </c>
    </row>
    <row r="4" spans="1:5" x14ac:dyDescent="0.3">
      <c r="A4" t="s">
        <v>28</v>
      </c>
    </row>
    <row r="5" spans="1:5" x14ac:dyDescent="0.3">
      <c r="A5" t="str">
        <f>IF(INPUT_SELECTOR="T",day07Test!A2,'day07'!A2)</f>
        <v>$ cd /</v>
      </c>
      <c r="E5">
        <f>IF(INPUT_SELECTOR="T",day07Test!E2,'day07'!E2)</f>
        <v>0</v>
      </c>
    </row>
    <row r="6" spans="1:5" x14ac:dyDescent="0.3">
      <c r="A6" t="str">
        <f>IF(INPUT_SELECTOR="T",day07Test!A3,'day07'!A3)</f>
        <v>$ ls</v>
      </c>
      <c r="E6">
        <f>IF(INPUT_SELECTOR="T",day07Test!G3,'day07'!E3)</f>
        <v>0</v>
      </c>
    </row>
    <row r="7" spans="1:5" x14ac:dyDescent="0.3">
      <c r="A7" t="str">
        <f>IF(INPUT_SELECTOR="T",day07Test!A4,'day07'!A4)</f>
        <v>246027 gldg.jrd</v>
      </c>
      <c r="E7">
        <f>IF(INPUT_SELECTOR="T",day07Test!G4,'day07'!E4)</f>
        <v>0</v>
      </c>
    </row>
    <row r="8" spans="1:5" x14ac:dyDescent="0.3">
      <c r="A8" t="str">
        <f>IF(INPUT_SELECTOR="T",day07Test!A5,'day07'!A5)</f>
        <v>dir qffvbf</v>
      </c>
      <c r="E8">
        <f>IF(INPUT_SELECTOR="T",day07Test!G5,'day07'!E5)</f>
        <v>0</v>
      </c>
    </row>
    <row r="9" spans="1:5" x14ac:dyDescent="0.3">
      <c r="A9" t="str">
        <f>IF(INPUT_SELECTOR="T",day07Test!A6,'day07'!A6)</f>
        <v>dir qjjgh</v>
      </c>
      <c r="E9">
        <f>IF(INPUT_SELECTOR="T",day07Test!G6,'day07'!E6)</f>
        <v>0</v>
      </c>
    </row>
    <row r="10" spans="1:5" x14ac:dyDescent="0.3">
      <c r="A10" t="str">
        <f>IF(INPUT_SELECTOR="T",day07Test!A7,'day07'!A7)</f>
        <v>dir vpjqpqfm</v>
      </c>
    </row>
    <row r="11" spans="1:5" x14ac:dyDescent="0.3">
      <c r="A11" t="str">
        <f>IF(INPUT_SELECTOR="T",day07Test!A8,'day07'!A8)</f>
        <v>$ cd qffvbf</v>
      </c>
    </row>
    <row r="12" spans="1:5" x14ac:dyDescent="0.3">
      <c r="A12" t="str">
        <f>IF(INPUT_SELECTOR="T",day07Test!A9,'day07'!A9)</f>
        <v>$ ls</v>
      </c>
    </row>
    <row r="13" spans="1:5" x14ac:dyDescent="0.3">
      <c r="A13" t="str">
        <f>IF(INPUT_SELECTOR="T",day07Test!A10,'day07'!A10)</f>
        <v>dir dcqf</v>
      </c>
    </row>
    <row r="14" spans="1:5" x14ac:dyDescent="0.3">
      <c r="A14" t="str">
        <f>IF(INPUT_SELECTOR="T",day07Test!A11,'day07'!A11)</f>
        <v>dir grcj</v>
      </c>
    </row>
    <row r="15" spans="1:5" x14ac:dyDescent="0.3">
      <c r="A15" t="str">
        <f>IF(INPUT_SELECTOR="T",day07Test!A12,'day07'!A12)</f>
        <v>dir hwllqcd</v>
      </c>
    </row>
    <row r="16" spans="1:5" x14ac:dyDescent="0.3">
      <c r="A16" t="str">
        <f>IF(INPUT_SELECTOR="T",day07Test!A13,'day07'!A13)</f>
        <v>76103 jrhp.hgg</v>
      </c>
    </row>
    <row r="17" spans="1:1" x14ac:dyDescent="0.3">
      <c r="A17" t="str">
        <f>IF(INPUT_SELECTOR="T",day07Test!A14,'day07'!A14)</f>
        <v>253696 nscv.wvb</v>
      </c>
    </row>
    <row r="18" spans="1:1" x14ac:dyDescent="0.3">
      <c r="A18" t="str">
        <f>IF(INPUT_SELECTOR="T",day07Test!A15,'day07'!A15)</f>
        <v>dir stnrzs</v>
      </c>
    </row>
    <row r="19" spans="1:1" x14ac:dyDescent="0.3">
      <c r="A19" t="str">
        <f>IF(INPUT_SELECTOR="T",day07Test!A16,'day07'!A16)</f>
        <v>dir vzgpfd</v>
      </c>
    </row>
    <row r="20" spans="1:1" x14ac:dyDescent="0.3">
      <c r="A20" t="str">
        <f>IF(INPUT_SELECTOR="T",day07Test!A17,'day07'!A17)</f>
        <v>$ cd dcqf</v>
      </c>
    </row>
    <row r="21" spans="1:1" x14ac:dyDescent="0.3">
      <c r="A21" t="str">
        <f>IF(INPUT_SELECTOR="T",day07Test!A18,'day07'!A18)</f>
        <v>$ ls</v>
      </c>
    </row>
    <row r="22" spans="1:1" x14ac:dyDescent="0.3">
      <c r="A22" t="str">
        <f>IF(INPUT_SELECTOR="T",day07Test!A19,'day07'!A19)</f>
        <v>dir gcjmpnsl</v>
      </c>
    </row>
    <row r="23" spans="1:1" x14ac:dyDescent="0.3">
      <c r="A23" t="str">
        <f>IF(INPUT_SELECTOR="T",day07Test!A20,'day07'!A20)</f>
        <v>$ cd gcjmpnsl</v>
      </c>
    </row>
    <row r="24" spans="1:1" x14ac:dyDescent="0.3">
      <c r="A24" t="str">
        <f>IF(INPUT_SELECTOR="T",day07Test!A21,'day07'!A21)</f>
        <v>$ ls</v>
      </c>
    </row>
    <row r="25" spans="1:1" x14ac:dyDescent="0.3">
      <c r="A25" t="str">
        <f>IF(INPUT_SELECTOR="T",day07Test!A22,'day07'!A22)</f>
        <v>198360 gldg.jrd</v>
      </c>
    </row>
    <row r="26" spans="1:1" x14ac:dyDescent="0.3">
      <c r="A26" t="str">
        <f>IF(INPUT_SELECTOR="T",day07Test!A23,'day07'!A23)</f>
        <v>$ cd ..</v>
      </c>
    </row>
    <row r="27" spans="1:1" x14ac:dyDescent="0.3">
      <c r="A27" t="str">
        <f>IF(INPUT_SELECTOR="T",day07Test!A24,'day07'!A24)</f>
        <v>$ cd ..</v>
      </c>
    </row>
    <row r="28" spans="1:1" x14ac:dyDescent="0.3">
      <c r="A28" t="str">
        <f>IF(INPUT_SELECTOR="T",day07Test!A25,'day07'!A25)</f>
        <v>$ cd grcj</v>
      </c>
    </row>
    <row r="29" spans="1:1" x14ac:dyDescent="0.3">
      <c r="A29" t="str">
        <f>IF(INPUT_SELECTOR="T",day07Test!A26,'day07'!A26)</f>
        <v>$ ls</v>
      </c>
    </row>
    <row r="30" spans="1:1" x14ac:dyDescent="0.3">
      <c r="A30" t="str">
        <f>IF(INPUT_SELECTOR="T",day07Test!A27,'day07'!A27)</f>
        <v>56512 grgtnhn.zdn</v>
      </c>
    </row>
    <row r="31" spans="1:1" x14ac:dyDescent="0.3">
      <c r="A31" t="str">
        <f>IF(INPUT_SELECTOR="T",day07Test!A28,'day07'!A28)</f>
        <v>$ cd ..</v>
      </c>
    </row>
    <row r="32" spans="1:1" x14ac:dyDescent="0.3">
      <c r="A32" t="str">
        <f>IF(INPUT_SELECTOR="T",day07Test!A29,'day07'!A29)</f>
        <v>$ cd hwllqcd</v>
      </c>
    </row>
    <row r="33" spans="1:1" x14ac:dyDescent="0.3">
      <c r="A33" t="str">
        <f>IF(INPUT_SELECTOR="T",day07Test!A30,'day07'!A30)</f>
        <v>$ ls</v>
      </c>
    </row>
    <row r="34" spans="1:1" x14ac:dyDescent="0.3">
      <c r="A34" t="str">
        <f>IF(INPUT_SELECTOR="T",day07Test!A31,'day07'!A31)</f>
        <v>100505 frzf.mzc</v>
      </c>
    </row>
    <row r="35" spans="1:1" x14ac:dyDescent="0.3">
      <c r="A35" t="str">
        <f>IF(INPUT_SELECTOR="T",day07Test!A32,'day07'!A32)</f>
        <v>209030 gldg.jrd</v>
      </c>
    </row>
    <row r="36" spans="1:1" x14ac:dyDescent="0.3">
      <c r="A36" t="str">
        <f>IF(INPUT_SELECTOR="T",day07Test!A33,'day07'!A33)</f>
        <v>9330 jjtjjlsr.dnl</v>
      </c>
    </row>
    <row r="37" spans="1:1" x14ac:dyDescent="0.3">
      <c r="A37" t="str">
        <f>IF(INPUT_SELECTOR="T",day07Test!A34,'day07'!A34)</f>
        <v>191034 mfmps.vjt</v>
      </c>
    </row>
    <row r="38" spans="1:1" x14ac:dyDescent="0.3">
      <c r="A38" t="str">
        <f>IF(INPUT_SELECTOR="T",day07Test!A35,'day07'!A35)</f>
        <v>82405 nscv.wvb</v>
      </c>
    </row>
    <row r="39" spans="1:1" x14ac:dyDescent="0.3">
      <c r="A39" t="str">
        <f>IF(INPUT_SELECTOR="T",day07Test!A36,'day07'!A36)</f>
        <v>$ cd ..</v>
      </c>
    </row>
    <row r="40" spans="1:1" x14ac:dyDescent="0.3">
      <c r="A40" t="str">
        <f>IF(INPUT_SELECTOR="T",day07Test!A37,'day07'!A37)</f>
        <v>$ cd stnrzs</v>
      </c>
    </row>
    <row r="41" spans="1:1" x14ac:dyDescent="0.3">
      <c r="A41" t="str">
        <f>IF(INPUT_SELECTOR="T",day07Test!A38,'day07'!A38)</f>
        <v>$ ls</v>
      </c>
    </row>
    <row r="42" spans="1:1" x14ac:dyDescent="0.3">
      <c r="A42" t="str">
        <f>IF(INPUT_SELECTOR="T",day07Test!A39,'day07'!A39)</f>
        <v>dir gmtmfpmb</v>
      </c>
    </row>
    <row r="43" spans="1:1" x14ac:dyDescent="0.3">
      <c r="A43" t="str">
        <f>IF(INPUT_SELECTOR="T",day07Test!A40,'day07'!A40)</f>
        <v>dir jrhp</v>
      </c>
    </row>
    <row r="44" spans="1:1" x14ac:dyDescent="0.3">
      <c r="A44" t="str">
        <f>IF(INPUT_SELECTOR="T",day07Test!A41,'day07'!A41)</f>
        <v>dir rhf</v>
      </c>
    </row>
    <row r="45" spans="1:1" x14ac:dyDescent="0.3">
      <c r="A45" t="str">
        <f>IF(INPUT_SELECTOR="T",day07Test!A42,'day07'!A42)</f>
        <v>dir wzjtd</v>
      </c>
    </row>
    <row r="46" spans="1:1" x14ac:dyDescent="0.3">
      <c r="A46" t="str">
        <f>IF(INPUT_SELECTOR="T",day07Test!A43,'day07'!A43)</f>
        <v>$ cd gmtmfpmb</v>
      </c>
    </row>
    <row r="47" spans="1:1" x14ac:dyDescent="0.3">
      <c r="A47" t="str">
        <f>IF(INPUT_SELECTOR="T",day07Test!A44,'day07'!A44)</f>
        <v>$ ls</v>
      </c>
    </row>
    <row r="48" spans="1:1" x14ac:dyDescent="0.3">
      <c r="A48" t="str">
        <f>IF(INPUT_SELECTOR="T",day07Test!A45,'day07'!A45)</f>
        <v>279472 hswhjhmj</v>
      </c>
    </row>
    <row r="49" spans="1:1" x14ac:dyDescent="0.3">
      <c r="A49" t="str">
        <f>IF(INPUT_SELECTOR="T",day07Test!A46,'day07'!A46)</f>
        <v>81339 rsgsrn</v>
      </c>
    </row>
    <row r="50" spans="1:1" x14ac:dyDescent="0.3">
      <c r="A50" t="str">
        <f>IF(INPUT_SELECTOR="T",day07Test!A47,'day07'!A47)</f>
        <v>$ cd ..</v>
      </c>
    </row>
    <row r="51" spans="1:1" x14ac:dyDescent="0.3">
      <c r="A51" t="str">
        <f>IF(INPUT_SELECTOR="T",day07Test!A48,'day07'!A48)</f>
        <v>$ cd jrhp</v>
      </c>
    </row>
    <row r="52" spans="1:1" x14ac:dyDescent="0.3">
      <c r="A52" t="str">
        <f>IF(INPUT_SELECTOR="T",day07Test!A49,'day07'!A49)</f>
        <v>$ ls</v>
      </c>
    </row>
    <row r="53" spans="1:1" x14ac:dyDescent="0.3">
      <c r="A53" t="str">
        <f>IF(INPUT_SELECTOR="T",day07Test!A50,'day07'!A50)</f>
        <v>dir fpmnp</v>
      </c>
    </row>
    <row r="54" spans="1:1" x14ac:dyDescent="0.3">
      <c r="A54" t="str">
        <f>IF(INPUT_SELECTOR="T",day07Test!A51,'day07'!A51)</f>
        <v>99771 grcj.scb</v>
      </c>
    </row>
    <row r="55" spans="1:1" x14ac:dyDescent="0.3">
      <c r="A55" t="str">
        <f>IF(INPUT_SELECTOR="T",day07Test!A52,'day07'!A52)</f>
        <v>dir hjglg</v>
      </c>
    </row>
    <row r="56" spans="1:1" x14ac:dyDescent="0.3">
      <c r="A56" t="str">
        <f>IF(INPUT_SELECTOR="T",day07Test!A53,'day07'!A53)</f>
        <v>dir hwvzv</v>
      </c>
    </row>
    <row r="57" spans="1:1" x14ac:dyDescent="0.3">
      <c r="A57" t="str">
        <f>IF(INPUT_SELECTOR="T",day07Test!A54,'day07'!A54)</f>
        <v>$ cd fpmnp</v>
      </c>
    </row>
    <row r="58" spans="1:1" x14ac:dyDescent="0.3">
      <c r="A58" t="str">
        <f>IF(INPUT_SELECTOR="T",day07Test!A55,'day07'!A55)</f>
        <v>$ ls</v>
      </c>
    </row>
    <row r="59" spans="1:1" x14ac:dyDescent="0.3">
      <c r="A59" t="str">
        <f>IF(INPUT_SELECTOR="T",day07Test!A56,'day07'!A56)</f>
        <v>33215 grcj.tcj</v>
      </c>
    </row>
    <row r="60" spans="1:1" x14ac:dyDescent="0.3">
      <c r="A60" t="str">
        <f>IF(INPUT_SELECTOR="T",day07Test!A57,'day07'!A57)</f>
        <v>$ cd ..</v>
      </c>
    </row>
    <row r="61" spans="1:1" x14ac:dyDescent="0.3">
      <c r="A61" t="str">
        <f>IF(INPUT_SELECTOR="T",day07Test!A58,'day07'!A58)</f>
        <v>$ cd hjglg</v>
      </c>
    </row>
    <row r="62" spans="1:1" x14ac:dyDescent="0.3">
      <c r="A62" t="str">
        <f>IF(INPUT_SELECTOR="T",day07Test!A59,'day07'!A59)</f>
        <v>$ ls</v>
      </c>
    </row>
    <row r="63" spans="1:1" x14ac:dyDescent="0.3">
      <c r="A63" t="str">
        <f>IF(INPUT_SELECTOR="T",day07Test!A60,'day07'!A60)</f>
        <v>206893 tctfwpf.jhv</v>
      </c>
    </row>
    <row r="64" spans="1:1" x14ac:dyDescent="0.3">
      <c r="A64" t="str">
        <f>IF(INPUT_SELECTOR="T",day07Test!A61,'day07'!A61)</f>
        <v>$ cd ..</v>
      </c>
    </row>
    <row r="65" spans="1:1" x14ac:dyDescent="0.3">
      <c r="A65" t="str">
        <f>IF(INPUT_SELECTOR="T",day07Test!A62,'day07'!A62)</f>
        <v>$ cd hwvzv</v>
      </c>
    </row>
    <row r="66" spans="1:1" x14ac:dyDescent="0.3">
      <c r="A66" t="str">
        <f>IF(INPUT_SELECTOR="T",day07Test!A63,'day07'!A63)</f>
        <v>$ ls</v>
      </c>
    </row>
    <row r="67" spans="1:1" x14ac:dyDescent="0.3">
      <c r="A67" t="str">
        <f>IF(INPUT_SELECTOR="T",day07Test!A64,'day07'!A64)</f>
        <v>dir mfmps</v>
      </c>
    </row>
    <row r="68" spans="1:1" x14ac:dyDescent="0.3">
      <c r="A68" t="str">
        <f>IF(INPUT_SELECTOR="T",day07Test!A65,'day07'!A65)</f>
        <v>$ cd mfmps</v>
      </c>
    </row>
    <row r="69" spans="1:1" x14ac:dyDescent="0.3">
      <c r="A69" t="str">
        <f>IF(INPUT_SELECTOR="T",day07Test!A66,'day07'!A66)</f>
        <v>$ ls</v>
      </c>
    </row>
    <row r="70" spans="1:1" x14ac:dyDescent="0.3">
      <c r="A70" t="str">
        <f>IF(INPUT_SELECTOR="T",day07Test!A67,'day07'!A67)</f>
        <v>46252 rjrmbqwr.wbj</v>
      </c>
    </row>
    <row r="71" spans="1:1" x14ac:dyDescent="0.3">
      <c r="A71" t="str">
        <f>IF(INPUT_SELECTOR="T",day07Test!A68,'day07'!A68)</f>
        <v>$ cd ..</v>
      </c>
    </row>
    <row r="72" spans="1:1" x14ac:dyDescent="0.3">
      <c r="A72" t="str">
        <f>IF(INPUT_SELECTOR="T",day07Test!A69,'day07'!A69)</f>
        <v>$ cd ..</v>
      </c>
    </row>
    <row r="73" spans="1:1" x14ac:dyDescent="0.3">
      <c r="A73" t="str">
        <f>IF(INPUT_SELECTOR="T",day07Test!A70,'day07'!A70)</f>
        <v>$ cd ..</v>
      </c>
    </row>
    <row r="74" spans="1:1" x14ac:dyDescent="0.3">
      <c r="A74" t="str">
        <f>IF(INPUT_SELECTOR="T",day07Test!A71,'day07'!A71)</f>
        <v>$ cd rhf</v>
      </c>
    </row>
    <row r="75" spans="1:1" x14ac:dyDescent="0.3">
      <c r="A75" t="str">
        <f>IF(INPUT_SELECTOR="T",day07Test!A72,'day07'!A72)</f>
        <v>$ ls</v>
      </c>
    </row>
    <row r="76" spans="1:1" x14ac:dyDescent="0.3">
      <c r="A76" t="str">
        <f>IF(INPUT_SELECTOR="T",day07Test!A73,'day07'!A73)</f>
        <v>222859 dcgvw</v>
      </c>
    </row>
    <row r="77" spans="1:1" x14ac:dyDescent="0.3">
      <c r="A77" t="str">
        <f>IF(INPUT_SELECTOR="T",day07Test!A74,'day07'!A74)</f>
        <v>41140 grcj.qzh</v>
      </c>
    </row>
    <row r="78" spans="1:1" x14ac:dyDescent="0.3">
      <c r="A78" t="str">
        <f>IF(INPUT_SELECTOR="T",day07Test!A75,'day07'!A75)</f>
        <v>dir zcjh</v>
      </c>
    </row>
    <row r="79" spans="1:1" x14ac:dyDescent="0.3">
      <c r="A79" t="str">
        <f>IF(INPUT_SELECTOR="T",day07Test!A76,'day07'!A76)</f>
        <v>217515 zgqjbf</v>
      </c>
    </row>
    <row r="80" spans="1:1" x14ac:dyDescent="0.3">
      <c r="A80" t="str">
        <f>IF(INPUT_SELECTOR="T",day07Test!A77,'day07'!A77)</f>
        <v>$ cd zcjh</v>
      </c>
    </row>
    <row r="81" spans="1:1" x14ac:dyDescent="0.3">
      <c r="A81" t="str">
        <f>IF(INPUT_SELECTOR="T",day07Test!A78,'day07'!A78)</f>
        <v>$ ls</v>
      </c>
    </row>
    <row r="82" spans="1:1" x14ac:dyDescent="0.3">
      <c r="A82" t="str">
        <f>IF(INPUT_SELECTOR="T",day07Test!A79,'day07'!A79)</f>
        <v>92243 prqhbzl.hls</v>
      </c>
    </row>
    <row r="83" spans="1:1" x14ac:dyDescent="0.3">
      <c r="A83" t="str">
        <f>IF(INPUT_SELECTOR="T",day07Test!A80,'day07'!A80)</f>
        <v>$ cd ..</v>
      </c>
    </row>
    <row r="84" spans="1:1" x14ac:dyDescent="0.3">
      <c r="A84" t="str">
        <f>IF(INPUT_SELECTOR="T",day07Test!A81,'day07'!A81)</f>
        <v>$ cd ..</v>
      </c>
    </row>
    <row r="85" spans="1:1" x14ac:dyDescent="0.3">
      <c r="A85" t="str">
        <f>IF(INPUT_SELECTOR="T",day07Test!A82,'day07'!A82)</f>
        <v>$ cd wzjtd</v>
      </c>
    </row>
    <row r="86" spans="1:1" x14ac:dyDescent="0.3">
      <c r="A86" t="str">
        <f>IF(INPUT_SELECTOR="T",day07Test!A83,'day07'!A83)</f>
        <v>$ ls</v>
      </c>
    </row>
    <row r="87" spans="1:1" x14ac:dyDescent="0.3">
      <c r="A87" t="str">
        <f>IF(INPUT_SELECTOR="T",day07Test!A84,'day07'!A84)</f>
        <v>dir bnjj</v>
      </c>
    </row>
    <row r="88" spans="1:1" x14ac:dyDescent="0.3">
      <c r="A88" t="str">
        <f>IF(INPUT_SELECTOR="T",day07Test!A85,'day07'!A85)</f>
        <v>dir dhhpf</v>
      </c>
    </row>
    <row r="89" spans="1:1" x14ac:dyDescent="0.3">
      <c r="A89" t="str">
        <f>IF(INPUT_SELECTOR="T",day07Test!A86,'day07'!A86)</f>
        <v>dir grcj</v>
      </c>
    </row>
    <row r="90" spans="1:1" x14ac:dyDescent="0.3">
      <c r="A90" t="str">
        <f>IF(INPUT_SELECTOR="T",day07Test!A87,'day07'!A87)</f>
        <v>dir jqmnp</v>
      </c>
    </row>
    <row r="91" spans="1:1" x14ac:dyDescent="0.3">
      <c r="A91" t="str">
        <f>IF(INPUT_SELECTOR="T",day07Test!A88,'day07'!A88)</f>
        <v>16602 mfmps.dht</v>
      </c>
    </row>
    <row r="92" spans="1:1" x14ac:dyDescent="0.3">
      <c r="A92" t="str">
        <f>IF(INPUT_SELECTOR="T",day07Test!A89,'day07'!A89)</f>
        <v>dir mrgh</v>
      </c>
    </row>
    <row r="93" spans="1:1" x14ac:dyDescent="0.3">
      <c r="A93" t="str">
        <f>IF(INPUT_SELECTOR="T",day07Test!A90,'day07'!A90)</f>
        <v>112236 rsgsrn</v>
      </c>
    </row>
    <row r="94" spans="1:1" x14ac:dyDescent="0.3">
      <c r="A94" t="str">
        <f>IF(INPUT_SELECTOR="T",day07Test!A91,'day07'!A91)</f>
        <v>dir wqwwwfd</v>
      </c>
    </row>
    <row r="95" spans="1:1" x14ac:dyDescent="0.3">
      <c r="A95" t="str">
        <f>IF(INPUT_SELECTOR="T",day07Test!A92,'day07'!A92)</f>
        <v>243851 zgqjbf.bjh</v>
      </c>
    </row>
    <row r="96" spans="1:1" x14ac:dyDescent="0.3">
      <c r="A96" t="str">
        <f>IF(INPUT_SELECTOR="T",day07Test!A93,'day07'!A93)</f>
        <v>$ cd bnjj</v>
      </c>
    </row>
    <row r="97" spans="1:1" x14ac:dyDescent="0.3">
      <c r="A97" t="str">
        <f>IF(INPUT_SELECTOR="T",day07Test!A94,'day07'!A94)</f>
        <v>$ ls</v>
      </c>
    </row>
    <row r="98" spans="1:1" x14ac:dyDescent="0.3">
      <c r="A98" t="str">
        <f>IF(INPUT_SELECTOR="T",day07Test!A95,'day07'!A95)</f>
        <v>158778 zjdvggcz.fhr</v>
      </c>
    </row>
    <row r="99" spans="1:1" x14ac:dyDescent="0.3">
      <c r="A99" t="str">
        <f>IF(INPUT_SELECTOR="T",day07Test!A96,'day07'!A96)</f>
        <v>$ cd ..</v>
      </c>
    </row>
    <row r="100" spans="1:1" x14ac:dyDescent="0.3">
      <c r="A100" t="str">
        <f>IF(INPUT_SELECTOR="T",day07Test!A97,'day07'!A97)</f>
        <v>$ cd dhhpf</v>
      </c>
    </row>
    <row r="101" spans="1:1" x14ac:dyDescent="0.3">
      <c r="A101" t="str">
        <f>IF(INPUT_SELECTOR="T",day07Test!A98,'day07'!A98)</f>
        <v>$ ls</v>
      </c>
    </row>
    <row r="102" spans="1:1" x14ac:dyDescent="0.3">
      <c r="A102" t="str">
        <f>IF(INPUT_SELECTOR="T",day07Test!A99,'day07'!A99)</f>
        <v>228680 gldg.jrd</v>
      </c>
    </row>
    <row r="103" spans="1:1" x14ac:dyDescent="0.3">
      <c r="A103" t="str">
        <f>IF(INPUT_SELECTOR="T",day07Test!A100,'day07'!A100)</f>
        <v>18523 wcfpqqp.tcf</v>
      </c>
    </row>
    <row r="104" spans="1:1" x14ac:dyDescent="0.3">
      <c r="A104" t="str">
        <f>IF(INPUT_SELECTOR="T",day07Test!A101,'day07'!A101)</f>
        <v>$ cd ..</v>
      </c>
    </row>
    <row r="105" spans="1:1" x14ac:dyDescent="0.3">
      <c r="A105" t="str">
        <f>IF(INPUT_SELECTOR="T",day07Test!A102,'day07'!A102)</f>
        <v>$ cd grcj</v>
      </c>
    </row>
    <row r="106" spans="1:1" x14ac:dyDescent="0.3">
      <c r="A106" t="str">
        <f>IF(INPUT_SELECTOR="T",day07Test!A103,'day07'!A103)</f>
        <v>$ ls</v>
      </c>
    </row>
    <row r="107" spans="1:1" x14ac:dyDescent="0.3">
      <c r="A107" t="str">
        <f>IF(INPUT_SELECTOR="T",day07Test!A104,'day07'!A104)</f>
        <v>dir bcbspw</v>
      </c>
    </row>
    <row r="108" spans="1:1" x14ac:dyDescent="0.3">
      <c r="A108" t="str">
        <f>IF(INPUT_SELECTOR="T",day07Test!A105,'day07'!A105)</f>
        <v>dir mpq</v>
      </c>
    </row>
    <row r="109" spans="1:1" x14ac:dyDescent="0.3">
      <c r="A109" t="str">
        <f>IF(INPUT_SELECTOR="T",day07Test!A106,'day07'!A106)</f>
        <v>dir pjzw</v>
      </c>
    </row>
    <row r="110" spans="1:1" x14ac:dyDescent="0.3">
      <c r="A110" t="str">
        <f>IF(INPUT_SELECTOR="T",day07Test!A107,'day07'!A107)</f>
        <v>$ cd bcbspw</v>
      </c>
    </row>
    <row r="111" spans="1:1" x14ac:dyDescent="0.3">
      <c r="A111" t="str">
        <f>IF(INPUT_SELECTOR="T",day07Test!A108,'day07'!A108)</f>
        <v>$ ls</v>
      </c>
    </row>
    <row r="112" spans="1:1" x14ac:dyDescent="0.3">
      <c r="A112" t="str">
        <f>IF(INPUT_SELECTOR="T",day07Test!A109,'day07'!A109)</f>
        <v>5449 rsgsrn</v>
      </c>
    </row>
    <row r="113" spans="1:1" x14ac:dyDescent="0.3">
      <c r="A113" t="str">
        <f>IF(INPUT_SELECTOR="T",day07Test!A110,'day07'!A110)</f>
        <v>$ cd ..</v>
      </c>
    </row>
    <row r="114" spans="1:1" x14ac:dyDescent="0.3">
      <c r="A114" t="str">
        <f>IF(INPUT_SELECTOR="T",day07Test!A111,'day07'!A111)</f>
        <v>$ cd mpq</v>
      </c>
    </row>
    <row r="115" spans="1:1" x14ac:dyDescent="0.3">
      <c r="A115" t="str">
        <f>IF(INPUT_SELECTOR="T",day07Test!A112,'day07'!A112)</f>
        <v>$ ls</v>
      </c>
    </row>
    <row r="116" spans="1:1" x14ac:dyDescent="0.3">
      <c r="A116" t="str">
        <f>IF(INPUT_SELECTOR="T",day07Test!A113,'day07'!A113)</f>
        <v>135338 mfmps</v>
      </c>
    </row>
    <row r="117" spans="1:1" x14ac:dyDescent="0.3">
      <c r="A117" t="str">
        <f>IF(INPUT_SELECTOR="T",day07Test!A114,'day07'!A114)</f>
        <v>$ cd ..</v>
      </c>
    </row>
    <row r="118" spans="1:1" x14ac:dyDescent="0.3">
      <c r="A118" t="str">
        <f>IF(INPUT_SELECTOR="T",day07Test!A115,'day07'!A115)</f>
        <v>$ cd pjzw</v>
      </c>
    </row>
    <row r="119" spans="1:1" x14ac:dyDescent="0.3">
      <c r="A119" t="str">
        <f>IF(INPUT_SELECTOR="T",day07Test!A116,'day07'!A116)</f>
        <v>$ ls</v>
      </c>
    </row>
    <row r="120" spans="1:1" x14ac:dyDescent="0.3">
      <c r="A120" t="str">
        <f>IF(INPUT_SELECTOR="T",day07Test!A117,'day07'!A117)</f>
        <v>dir cpffwn</v>
      </c>
    </row>
    <row r="121" spans="1:1" x14ac:dyDescent="0.3">
      <c r="A121" t="str">
        <f>IF(INPUT_SELECTOR="T",day07Test!A118,'day07'!A118)</f>
        <v>$ cd cpffwn</v>
      </c>
    </row>
    <row r="122" spans="1:1" x14ac:dyDescent="0.3">
      <c r="A122" t="str">
        <f>IF(INPUT_SELECTOR="T",day07Test!A119,'day07'!A119)</f>
        <v>$ ls</v>
      </c>
    </row>
    <row r="123" spans="1:1" x14ac:dyDescent="0.3">
      <c r="A123" t="str">
        <f>IF(INPUT_SELECTOR="T",day07Test!A120,'day07'!A120)</f>
        <v>131835 rnwqngz</v>
      </c>
    </row>
    <row r="124" spans="1:1" x14ac:dyDescent="0.3">
      <c r="A124" t="str">
        <f>IF(INPUT_SELECTOR="T",day07Test!A121,'day07'!A121)</f>
        <v>$ cd ..</v>
      </c>
    </row>
    <row r="125" spans="1:1" x14ac:dyDescent="0.3">
      <c r="A125" t="str">
        <f>IF(INPUT_SELECTOR="T",day07Test!A122,'day07'!A122)</f>
        <v>$ cd ..</v>
      </c>
    </row>
    <row r="126" spans="1:1" x14ac:dyDescent="0.3">
      <c r="A126" t="str">
        <f>IF(INPUT_SELECTOR="T",day07Test!A123,'day07'!A123)</f>
        <v>$ cd ..</v>
      </c>
    </row>
    <row r="127" spans="1:1" x14ac:dyDescent="0.3">
      <c r="A127" t="str">
        <f>IF(INPUT_SELECTOR="T",day07Test!A124,'day07'!A124)</f>
        <v>$ cd jqmnp</v>
      </c>
    </row>
    <row r="128" spans="1:1" x14ac:dyDescent="0.3">
      <c r="A128" t="str">
        <f>IF(INPUT_SELECTOR="T",day07Test!A125,'day07'!A125)</f>
        <v>$ ls</v>
      </c>
    </row>
    <row r="129" spans="1:1" x14ac:dyDescent="0.3">
      <c r="A129" t="str">
        <f>IF(INPUT_SELECTOR="T",day07Test!A126,'day07'!A126)</f>
        <v>281939 nscv.wvb</v>
      </c>
    </row>
    <row r="130" spans="1:1" x14ac:dyDescent="0.3">
      <c r="A130" t="str">
        <f>IF(INPUT_SELECTOR="T",day07Test!A127,'day07'!A127)</f>
        <v>103834 rsgsrn</v>
      </c>
    </row>
    <row r="131" spans="1:1" x14ac:dyDescent="0.3">
      <c r="A131" t="str">
        <f>IF(INPUT_SELECTOR="T",day07Test!A128,'day07'!A128)</f>
        <v>34528 wcfpqqp.tcf</v>
      </c>
    </row>
    <row r="132" spans="1:1" x14ac:dyDescent="0.3">
      <c r="A132" t="str">
        <f>IF(INPUT_SELECTOR="T",day07Test!A129,'day07'!A129)</f>
        <v>$ cd ..</v>
      </c>
    </row>
    <row r="133" spans="1:1" x14ac:dyDescent="0.3">
      <c r="A133" t="str">
        <f>IF(INPUT_SELECTOR="T",day07Test!A130,'day07'!A130)</f>
        <v>$ cd mrgh</v>
      </c>
    </row>
    <row r="134" spans="1:1" x14ac:dyDescent="0.3">
      <c r="A134" t="str">
        <f>IF(INPUT_SELECTOR="T",day07Test!A131,'day07'!A131)</f>
        <v>$ ls</v>
      </c>
    </row>
    <row r="135" spans="1:1" x14ac:dyDescent="0.3">
      <c r="A135" t="str">
        <f>IF(INPUT_SELECTOR="T",day07Test!A132,'day07'!A132)</f>
        <v>dir grcj</v>
      </c>
    </row>
    <row r="136" spans="1:1" x14ac:dyDescent="0.3">
      <c r="A136" t="str">
        <f>IF(INPUT_SELECTOR="T",day07Test!A133,'day07'!A133)</f>
        <v>$ cd grcj</v>
      </c>
    </row>
    <row r="137" spans="1:1" x14ac:dyDescent="0.3">
      <c r="A137" t="str">
        <f>IF(INPUT_SELECTOR="T",day07Test!A134,'day07'!A134)</f>
        <v>$ ls</v>
      </c>
    </row>
    <row r="138" spans="1:1" x14ac:dyDescent="0.3">
      <c r="A138" t="str">
        <f>IF(INPUT_SELECTOR="T",day07Test!A135,'day07'!A135)</f>
        <v>211470 bbzm.sbq</v>
      </c>
    </row>
    <row r="139" spans="1:1" x14ac:dyDescent="0.3">
      <c r="A139" t="str">
        <f>IF(INPUT_SELECTOR="T",day07Test!A136,'day07'!A136)</f>
        <v>$ cd ..</v>
      </c>
    </row>
    <row r="140" spans="1:1" x14ac:dyDescent="0.3">
      <c r="A140" t="str">
        <f>IF(INPUT_SELECTOR="T",day07Test!A137,'day07'!A137)</f>
        <v>$ cd ..</v>
      </c>
    </row>
    <row r="141" spans="1:1" x14ac:dyDescent="0.3">
      <c r="A141" t="str">
        <f>IF(INPUT_SELECTOR="T",day07Test!A138,'day07'!A138)</f>
        <v>$ cd wqwwwfd</v>
      </c>
    </row>
    <row r="142" spans="1:1" x14ac:dyDescent="0.3">
      <c r="A142" t="str">
        <f>IF(INPUT_SELECTOR="T",day07Test!A139,'day07'!A139)</f>
        <v>$ ls</v>
      </c>
    </row>
    <row r="143" spans="1:1" x14ac:dyDescent="0.3">
      <c r="A143" t="str">
        <f>IF(INPUT_SELECTOR="T",day07Test!A140,'day07'!A140)</f>
        <v>59532 blfr.lqh</v>
      </c>
    </row>
    <row r="144" spans="1:1" x14ac:dyDescent="0.3">
      <c r="A144" t="str">
        <f>IF(INPUT_SELECTOR="T",day07Test!A141,'day07'!A141)</f>
        <v>$ cd ..</v>
      </c>
    </row>
    <row r="145" spans="1:1" x14ac:dyDescent="0.3">
      <c r="A145" t="str">
        <f>IF(INPUT_SELECTOR="T",day07Test!A142,'day07'!A142)</f>
        <v>$ cd ..</v>
      </c>
    </row>
    <row r="146" spans="1:1" x14ac:dyDescent="0.3">
      <c r="A146" t="str">
        <f>IF(INPUT_SELECTOR="T",day07Test!A143,'day07'!A143)</f>
        <v>$ cd ..</v>
      </c>
    </row>
    <row r="147" spans="1:1" x14ac:dyDescent="0.3">
      <c r="A147" t="str">
        <f>IF(INPUT_SELECTOR="T",day07Test!A144,'day07'!A144)</f>
        <v>$ cd vzgpfd</v>
      </c>
    </row>
    <row r="148" spans="1:1" x14ac:dyDescent="0.3">
      <c r="A148" t="str">
        <f>IF(INPUT_SELECTOR="T",day07Test!A145,'day07'!A145)</f>
        <v>$ ls</v>
      </c>
    </row>
    <row r="149" spans="1:1" x14ac:dyDescent="0.3">
      <c r="A149" t="str">
        <f>IF(INPUT_SELECTOR="T",day07Test!A146,'day07'!A146)</f>
        <v>dir grcj</v>
      </c>
    </row>
    <row r="150" spans="1:1" x14ac:dyDescent="0.3">
      <c r="A150" t="str">
        <f>IF(INPUT_SELECTOR="T",day07Test!A147,'day07'!A147)</f>
        <v>dir lvhfqr</v>
      </c>
    </row>
    <row r="151" spans="1:1" x14ac:dyDescent="0.3">
      <c r="A151" t="str">
        <f>IF(INPUT_SELECTOR="T",day07Test!A148,'day07'!A148)</f>
        <v>dir zgvjpnf</v>
      </c>
    </row>
    <row r="152" spans="1:1" x14ac:dyDescent="0.3">
      <c r="A152" t="str">
        <f>IF(INPUT_SELECTOR="T",day07Test!A149,'day07'!A149)</f>
        <v>$ cd grcj</v>
      </c>
    </row>
    <row r="153" spans="1:1" x14ac:dyDescent="0.3">
      <c r="A153" t="str">
        <f>IF(INPUT_SELECTOR="T",day07Test!A150,'day07'!A150)</f>
        <v>$ ls</v>
      </c>
    </row>
    <row r="154" spans="1:1" x14ac:dyDescent="0.3">
      <c r="A154" t="str">
        <f>IF(INPUT_SELECTOR="T",day07Test!A151,'day07'!A151)</f>
        <v>160936 jbfsbsnn.sgj</v>
      </c>
    </row>
    <row r="155" spans="1:1" x14ac:dyDescent="0.3">
      <c r="A155" t="str">
        <f>IF(INPUT_SELECTOR="T",day07Test!A152,'day07'!A152)</f>
        <v>dir mfmps</v>
      </c>
    </row>
    <row r="156" spans="1:1" x14ac:dyDescent="0.3">
      <c r="A156" t="str">
        <f>IF(INPUT_SELECTOR="T",day07Test!A153,'day07'!A153)</f>
        <v>dir mfqjssr</v>
      </c>
    </row>
    <row r="157" spans="1:1" x14ac:dyDescent="0.3">
      <c r="A157" t="str">
        <f>IF(INPUT_SELECTOR="T",day07Test!A154,'day07'!A154)</f>
        <v>dir vzgpfd</v>
      </c>
    </row>
    <row r="158" spans="1:1" x14ac:dyDescent="0.3">
      <c r="A158" t="str">
        <f>IF(INPUT_SELECTOR="T",day07Test!A155,'day07'!A155)</f>
        <v>dir zgqjbf</v>
      </c>
    </row>
    <row r="159" spans="1:1" x14ac:dyDescent="0.3">
      <c r="A159" t="str">
        <f>IF(INPUT_SELECTOR="T",day07Test!A156,'day07'!A156)</f>
        <v>$ cd mfmps</v>
      </c>
    </row>
    <row r="160" spans="1:1" x14ac:dyDescent="0.3">
      <c r="A160" t="str">
        <f>IF(INPUT_SELECTOR="T",day07Test!A157,'day07'!A157)</f>
        <v>$ ls</v>
      </c>
    </row>
    <row r="161" spans="1:1" x14ac:dyDescent="0.3">
      <c r="A161" t="str">
        <f>IF(INPUT_SELECTOR="T",day07Test!A158,'day07'!A158)</f>
        <v>176441 dcgvw</v>
      </c>
    </row>
    <row r="162" spans="1:1" x14ac:dyDescent="0.3">
      <c r="A162" t="str">
        <f>IF(INPUT_SELECTOR="T",day07Test!A159,'day07'!A159)</f>
        <v>9961 grcj.sdl</v>
      </c>
    </row>
    <row r="163" spans="1:1" x14ac:dyDescent="0.3">
      <c r="A163" t="str">
        <f>IF(INPUT_SELECTOR="T",day07Test!A160,'day07'!A160)</f>
        <v>dir mfmps</v>
      </c>
    </row>
    <row r="164" spans="1:1" x14ac:dyDescent="0.3">
      <c r="A164" t="str">
        <f>IF(INPUT_SELECTOR="T",day07Test!A161,'day07'!A161)</f>
        <v>181303 nscv.wvb</v>
      </c>
    </row>
    <row r="165" spans="1:1" x14ac:dyDescent="0.3">
      <c r="A165" t="str">
        <f>IF(INPUT_SELECTOR="T",day07Test!A162,'day07'!A162)</f>
        <v>273550 zfjhqtp</v>
      </c>
    </row>
    <row r="166" spans="1:1" x14ac:dyDescent="0.3">
      <c r="A166" t="str">
        <f>IF(INPUT_SELECTOR="T",day07Test!A163,'day07'!A163)</f>
        <v>$ cd mfmps</v>
      </c>
    </row>
    <row r="167" spans="1:1" x14ac:dyDescent="0.3">
      <c r="A167" t="str">
        <f>IF(INPUT_SELECTOR="T",day07Test!A164,'day07'!A164)</f>
        <v>$ ls</v>
      </c>
    </row>
    <row r="168" spans="1:1" x14ac:dyDescent="0.3">
      <c r="A168" t="str">
        <f>IF(INPUT_SELECTOR="T",day07Test!A165,'day07'!A165)</f>
        <v>dir ndqjhlhp</v>
      </c>
    </row>
    <row r="169" spans="1:1" x14ac:dyDescent="0.3">
      <c r="A169" t="str">
        <f>IF(INPUT_SELECTOR="T",day07Test!A166,'day07'!A166)</f>
        <v>$ cd ndqjhlhp</v>
      </c>
    </row>
    <row r="170" spans="1:1" x14ac:dyDescent="0.3">
      <c r="A170" t="str">
        <f>IF(INPUT_SELECTOR="T",day07Test!A167,'day07'!A167)</f>
        <v>$ ls</v>
      </c>
    </row>
    <row r="171" spans="1:1" x14ac:dyDescent="0.3">
      <c r="A171" t="str">
        <f>IF(INPUT_SELECTOR="T",day07Test!A168,'day07'!A168)</f>
        <v>43593 wcfpqqp.tcf</v>
      </c>
    </row>
    <row r="172" spans="1:1" x14ac:dyDescent="0.3">
      <c r="A172" t="str">
        <f>IF(INPUT_SELECTOR="T",day07Test!A169,'day07'!A169)</f>
        <v>$ cd ..</v>
      </c>
    </row>
    <row r="173" spans="1:1" x14ac:dyDescent="0.3">
      <c r="A173" t="str">
        <f>IF(INPUT_SELECTOR="T",day07Test!A170,'day07'!A170)</f>
        <v>$ cd ..</v>
      </c>
    </row>
    <row r="174" spans="1:1" x14ac:dyDescent="0.3">
      <c r="A174" t="str">
        <f>IF(INPUT_SELECTOR="T",day07Test!A171,'day07'!A171)</f>
        <v>$ cd ..</v>
      </c>
    </row>
    <row r="175" spans="1:1" x14ac:dyDescent="0.3">
      <c r="A175" t="str">
        <f>IF(INPUT_SELECTOR="T",day07Test!A172,'day07'!A172)</f>
        <v>$ cd mfqjssr</v>
      </c>
    </row>
    <row r="176" spans="1:1" x14ac:dyDescent="0.3">
      <c r="A176" t="str">
        <f>IF(INPUT_SELECTOR="T",day07Test!A173,'day07'!A173)</f>
        <v>$ ls</v>
      </c>
    </row>
    <row r="177" spans="1:1" x14ac:dyDescent="0.3">
      <c r="A177" t="str">
        <f>IF(INPUT_SELECTOR="T",day07Test!A174,'day07'!A174)</f>
        <v>137211 gldg.jrd</v>
      </c>
    </row>
    <row r="178" spans="1:1" x14ac:dyDescent="0.3">
      <c r="A178" t="str">
        <f>IF(INPUT_SELECTOR="T",day07Test!A175,'day07'!A175)</f>
        <v>254301 grcj.rgv</v>
      </c>
    </row>
    <row r="179" spans="1:1" x14ac:dyDescent="0.3">
      <c r="A179" t="str">
        <f>IF(INPUT_SELECTOR="T",day07Test!A176,'day07'!A176)</f>
        <v>$ cd ..</v>
      </c>
    </row>
    <row r="180" spans="1:1" x14ac:dyDescent="0.3">
      <c r="A180" t="str">
        <f>IF(INPUT_SELECTOR="T",day07Test!A177,'day07'!A177)</f>
        <v>$ cd vzgpfd</v>
      </c>
    </row>
    <row r="181" spans="1:1" x14ac:dyDescent="0.3">
      <c r="A181" t="str">
        <f>IF(INPUT_SELECTOR="T",day07Test!A178,'day07'!A178)</f>
        <v>$ ls</v>
      </c>
    </row>
    <row r="182" spans="1:1" x14ac:dyDescent="0.3">
      <c r="A182" t="str">
        <f>IF(INPUT_SELECTOR="T",day07Test!A179,'day07'!A179)</f>
        <v>dir hqnfwtj</v>
      </c>
    </row>
    <row r="183" spans="1:1" x14ac:dyDescent="0.3">
      <c r="A183" t="str">
        <f>IF(INPUT_SELECTOR="T",day07Test!A180,'day07'!A180)</f>
        <v>dir mtqzh</v>
      </c>
    </row>
    <row r="184" spans="1:1" x14ac:dyDescent="0.3">
      <c r="A184" t="str">
        <f>IF(INPUT_SELECTOR="T",day07Test!A181,'day07'!A181)</f>
        <v>215717 thd.cgt</v>
      </c>
    </row>
    <row r="185" spans="1:1" x14ac:dyDescent="0.3">
      <c r="A185" t="str">
        <f>IF(INPUT_SELECTOR="T",day07Test!A182,'day07'!A182)</f>
        <v>dir vgtvctd</v>
      </c>
    </row>
    <row r="186" spans="1:1" x14ac:dyDescent="0.3">
      <c r="A186" t="str">
        <f>IF(INPUT_SELECTOR="T",day07Test!A183,'day07'!A183)</f>
        <v>dir vzgpfd</v>
      </c>
    </row>
    <row r="187" spans="1:1" x14ac:dyDescent="0.3">
      <c r="A187" t="str">
        <f>IF(INPUT_SELECTOR="T",day07Test!A184,'day07'!A184)</f>
        <v>64282 zgqjbf</v>
      </c>
    </row>
    <row r="188" spans="1:1" x14ac:dyDescent="0.3">
      <c r="A188" t="str">
        <f>IF(INPUT_SELECTOR="T",day07Test!A185,'day07'!A185)</f>
        <v>$ cd hqnfwtj</v>
      </c>
    </row>
    <row r="189" spans="1:1" x14ac:dyDescent="0.3">
      <c r="A189" t="str">
        <f>IF(INPUT_SELECTOR="T",day07Test!A186,'day07'!A186)</f>
        <v>$ ls</v>
      </c>
    </row>
    <row r="190" spans="1:1" x14ac:dyDescent="0.3">
      <c r="A190" t="str">
        <f>IF(INPUT_SELECTOR="T",day07Test!A187,'day07'!A187)</f>
        <v>155738 cjpqzq</v>
      </c>
    </row>
    <row r="191" spans="1:1" x14ac:dyDescent="0.3">
      <c r="A191" t="str">
        <f>IF(INPUT_SELECTOR="T",day07Test!A188,'day07'!A188)</f>
        <v>128579 cnsm.mdt</v>
      </c>
    </row>
    <row r="192" spans="1:1" x14ac:dyDescent="0.3">
      <c r="A192" t="str">
        <f>IF(INPUT_SELECTOR="T",day07Test!A189,'day07'!A189)</f>
        <v>150972 fpmjd</v>
      </c>
    </row>
    <row r="193" spans="1:1" x14ac:dyDescent="0.3">
      <c r="A193" t="str">
        <f>IF(INPUT_SELECTOR="T",day07Test!A190,'day07'!A190)</f>
        <v>54851 rsgsrn</v>
      </c>
    </row>
    <row r="194" spans="1:1" x14ac:dyDescent="0.3">
      <c r="A194" t="str">
        <f>IF(INPUT_SELECTOR="T",day07Test!A191,'day07'!A191)</f>
        <v>$ cd ..</v>
      </c>
    </row>
    <row r="195" spans="1:1" x14ac:dyDescent="0.3">
      <c r="A195" t="str">
        <f>IF(INPUT_SELECTOR="T",day07Test!A192,'day07'!A192)</f>
        <v>$ cd mtqzh</v>
      </c>
    </row>
    <row r="196" spans="1:1" x14ac:dyDescent="0.3">
      <c r="A196" t="str">
        <f>IF(INPUT_SELECTOR="T",day07Test!A193,'day07'!A193)</f>
        <v>$ ls</v>
      </c>
    </row>
    <row r="197" spans="1:1" x14ac:dyDescent="0.3">
      <c r="A197" t="str">
        <f>IF(INPUT_SELECTOR="T",day07Test!A194,'day07'!A194)</f>
        <v>288824 bjnhtwg</v>
      </c>
    </row>
    <row r="198" spans="1:1" x14ac:dyDescent="0.3">
      <c r="A198" t="str">
        <f>IF(INPUT_SELECTOR="T",day07Test!A195,'day07'!A195)</f>
        <v>209838 gldg.jrd</v>
      </c>
    </row>
    <row r="199" spans="1:1" x14ac:dyDescent="0.3">
      <c r="A199" t="str">
        <f>IF(INPUT_SELECTOR="T",day07Test!A196,'day07'!A196)</f>
        <v>87464 jgdhm.wrb</v>
      </c>
    </row>
    <row r="200" spans="1:1" x14ac:dyDescent="0.3">
      <c r="A200" t="str">
        <f>IF(INPUT_SELECTOR="T",day07Test!A197,'day07'!A197)</f>
        <v>dir nbnzfc</v>
      </c>
    </row>
    <row r="201" spans="1:1" x14ac:dyDescent="0.3">
      <c r="A201" t="str">
        <f>IF(INPUT_SELECTOR="T",day07Test!A198,'day07'!A198)</f>
        <v>$ cd nbnzfc</v>
      </c>
    </row>
    <row r="202" spans="1:1" x14ac:dyDescent="0.3">
      <c r="A202" t="str">
        <f>IF(INPUT_SELECTOR="T",day07Test!A199,'day07'!A199)</f>
        <v>$ ls</v>
      </c>
    </row>
    <row r="203" spans="1:1" x14ac:dyDescent="0.3">
      <c r="A203" t="str">
        <f>IF(INPUT_SELECTOR="T",day07Test!A200,'day07'!A200)</f>
        <v>dir rtrbhtb</v>
      </c>
    </row>
    <row r="204" spans="1:1" x14ac:dyDescent="0.3">
      <c r="A204" t="str">
        <f>IF(INPUT_SELECTOR="T",day07Test!A201,'day07'!A201)</f>
        <v>267378 wcfpqqp.tcf</v>
      </c>
    </row>
    <row r="205" spans="1:1" x14ac:dyDescent="0.3">
      <c r="A205" t="str">
        <f>IF(INPUT_SELECTOR="T",day07Test!A202,'day07'!A202)</f>
        <v>152165 wsww.gdd</v>
      </c>
    </row>
    <row r="206" spans="1:1" x14ac:dyDescent="0.3">
      <c r="A206" t="str">
        <f>IF(INPUT_SELECTOR="T",day07Test!A203,'day07'!A203)</f>
        <v>$ cd rtrbhtb</v>
      </c>
    </row>
    <row r="207" spans="1:1" x14ac:dyDescent="0.3">
      <c r="A207" t="str">
        <f>IF(INPUT_SELECTOR="T",day07Test!A204,'day07'!A204)</f>
        <v>$ ls</v>
      </c>
    </row>
    <row r="208" spans="1:1" x14ac:dyDescent="0.3">
      <c r="A208" t="str">
        <f>IF(INPUT_SELECTOR="T",day07Test!A205,'day07'!A205)</f>
        <v>264454 dcgvw</v>
      </c>
    </row>
    <row r="209" spans="1:1" x14ac:dyDescent="0.3">
      <c r="A209" t="str">
        <f>IF(INPUT_SELECTOR="T",day07Test!A206,'day07'!A206)</f>
        <v>221078 jrhp.fsj</v>
      </c>
    </row>
    <row r="210" spans="1:1" x14ac:dyDescent="0.3">
      <c r="A210" t="str">
        <f>IF(INPUT_SELECTOR="T",day07Test!A207,'day07'!A207)</f>
        <v>dir sgm</v>
      </c>
    </row>
    <row r="211" spans="1:1" x14ac:dyDescent="0.3">
      <c r="A211" t="str">
        <f>IF(INPUT_SELECTOR="T",day07Test!A208,'day07'!A208)</f>
        <v>$ cd sgm</v>
      </c>
    </row>
    <row r="212" spans="1:1" x14ac:dyDescent="0.3">
      <c r="A212" t="str">
        <f>IF(INPUT_SELECTOR="T",day07Test!A209,'day07'!A209)</f>
        <v>$ ls</v>
      </c>
    </row>
    <row r="213" spans="1:1" x14ac:dyDescent="0.3">
      <c r="A213" t="str">
        <f>IF(INPUT_SELECTOR="T",day07Test!A210,'day07'!A210)</f>
        <v>dir tzzfc</v>
      </c>
    </row>
    <row r="214" spans="1:1" x14ac:dyDescent="0.3">
      <c r="A214" t="str">
        <f>IF(INPUT_SELECTOR="T",day07Test!A211,'day07'!A211)</f>
        <v>$ cd tzzfc</v>
      </c>
    </row>
    <row r="215" spans="1:1" x14ac:dyDescent="0.3">
      <c r="A215" t="str">
        <f>IF(INPUT_SELECTOR="T",day07Test!A212,'day07'!A212)</f>
        <v>$ ls</v>
      </c>
    </row>
    <row r="216" spans="1:1" x14ac:dyDescent="0.3">
      <c r="A216" t="str">
        <f>IF(INPUT_SELECTOR="T",day07Test!A213,'day07'!A213)</f>
        <v>207888 cdmht.jjn</v>
      </c>
    </row>
    <row r="217" spans="1:1" x14ac:dyDescent="0.3">
      <c r="A217" t="str">
        <f>IF(INPUT_SELECTOR="T",day07Test!A214,'day07'!A214)</f>
        <v>$ cd ..</v>
      </c>
    </row>
    <row r="218" spans="1:1" x14ac:dyDescent="0.3">
      <c r="A218" t="str">
        <f>IF(INPUT_SELECTOR="T",day07Test!A215,'day07'!A215)</f>
        <v>$ cd ..</v>
      </c>
    </row>
    <row r="219" spans="1:1" x14ac:dyDescent="0.3">
      <c r="A219" t="str">
        <f>IF(INPUT_SELECTOR="T",day07Test!A216,'day07'!A216)</f>
        <v>$ cd ..</v>
      </c>
    </row>
    <row r="220" spans="1:1" x14ac:dyDescent="0.3">
      <c r="A220" t="str">
        <f>IF(INPUT_SELECTOR="T",day07Test!A217,'day07'!A217)</f>
        <v>$ cd ..</v>
      </c>
    </row>
    <row r="221" spans="1:1" x14ac:dyDescent="0.3">
      <c r="A221" t="str">
        <f>IF(INPUT_SELECTOR="T",day07Test!A218,'day07'!A218)</f>
        <v>$ cd ..</v>
      </c>
    </row>
    <row r="222" spans="1:1" x14ac:dyDescent="0.3">
      <c r="A222" t="str">
        <f>IF(INPUT_SELECTOR="T",day07Test!A219,'day07'!A219)</f>
        <v>$ cd vgtvctd</v>
      </c>
    </row>
    <row r="223" spans="1:1" x14ac:dyDescent="0.3">
      <c r="A223" t="str">
        <f>IF(INPUT_SELECTOR="T",day07Test!A220,'day07'!A220)</f>
        <v>$ ls</v>
      </c>
    </row>
    <row r="224" spans="1:1" x14ac:dyDescent="0.3">
      <c r="A224" t="str">
        <f>IF(INPUT_SELECTOR="T",day07Test!A221,'day07'!A221)</f>
        <v>dir dtm</v>
      </c>
    </row>
    <row r="225" spans="1:1" x14ac:dyDescent="0.3">
      <c r="A225" t="str">
        <f>IF(INPUT_SELECTOR="T",day07Test!A222,'day07'!A222)</f>
        <v>dir gghjmgqs</v>
      </c>
    </row>
    <row r="226" spans="1:1" x14ac:dyDescent="0.3">
      <c r="A226" t="str">
        <f>IF(INPUT_SELECTOR="T",day07Test!A223,'day07'!A223)</f>
        <v>dir grcj</v>
      </c>
    </row>
    <row r="227" spans="1:1" x14ac:dyDescent="0.3">
      <c r="A227" t="str">
        <f>IF(INPUT_SELECTOR="T",day07Test!A224,'day07'!A224)</f>
        <v>dir lcpmlcpn</v>
      </c>
    </row>
    <row r="228" spans="1:1" x14ac:dyDescent="0.3">
      <c r="A228" t="str">
        <f>IF(INPUT_SELECTOR="T",day07Test!A225,'day07'!A225)</f>
        <v>57113 njpnzq.phl</v>
      </c>
    </row>
    <row r="229" spans="1:1" x14ac:dyDescent="0.3">
      <c r="A229" t="str">
        <f>IF(INPUT_SELECTOR="T",day07Test!A226,'day07'!A226)</f>
        <v>279566 rsgsrn</v>
      </c>
    </row>
    <row r="230" spans="1:1" x14ac:dyDescent="0.3">
      <c r="A230" t="str">
        <f>IF(INPUT_SELECTOR="T",day07Test!A227,'day07'!A227)</f>
        <v>59404 tzl</v>
      </c>
    </row>
    <row r="231" spans="1:1" x14ac:dyDescent="0.3">
      <c r="A231" t="str">
        <f>IF(INPUT_SELECTOR="T",day07Test!A228,'day07'!A228)</f>
        <v>221164 vcpzw.qsh</v>
      </c>
    </row>
    <row r="232" spans="1:1" x14ac:dyDescent="0.3">
      <c r="A232" t="str">
        <f>IF(INPUT_SELECTOR="T",day07Test!A229,'day07'!A229)</f>
        <v>$ cd dtm</v>
      </c>
    </row>
    <row r="233" spans="1:1" x14ac:dyDescent="0.3">
      <c r="A233" t="str">
        <f>IF(INPUT_SELECTOR="T",day07Test!A230,'day07'!A230)</f>
        <v>$ ls</v>
      </c>
    </row>
    <row r="234" spans="1:1" x14ac:dyDescent="0.3">
      <c r="A234" t="str">
        <f>IF(INPUT_SELECTOR="T",day07Test!A231,'day07'!A231)</f>
        <v>dir pmsvz</v>
      </c>
    </row>
    <row r="235" spans="1:1" x14ac:dyDescent="0.3">
      <c r="A235" t="str">
        <f>IF(INPUT_SELECTOR="T",day07Test!A232,'day07'!A232)</f>
        <v>dir zdzv</v>
      </c>
    </row>
    <row r="236" spans="1:1" x14ac:dyDescent="0.3">
      <c r="A236" t="str">
        <f>IF(INPUT_SELECTOR="T",day07Test!A233,'day07'!A233)</f>
        <v>$ cd pmsvz</v>
      </c>
    </row>
    <row r="237" spans="1:1" x14ac:dyDescent="0.3">
      <c r="A237" t="str">
        <f>IF(INPUT_SELECTOR="T",day07Test!A234,'day07'!A234)</f>
        <v>$ ls</v>
      </c>
    </row>
    <row r="238" spans="1:1" x14ac:dyDescent="0.3">
      <c r="A238" t="str">
        <f>IF(INPUT_SELECTOR="T",day07Test!A235,'day07'!A235)</f>
        <v>dir qctt</v>
      </c>
    </row>
    <row r="239" spans="1:1" x14ac:dyDescent="0.3">
      <c r="A239" t="str">
        <f>IF(INPUT_SELECTOR="T",day07Test!A236,'day07'!A236)</f>
        <v>$ cd qctt</v>
      </c>
    </row>
    <row r="240" spans="1:1" x14ac:dyDescent="0.3">
      <c r="A240" t="str">
        <f>IF(INPUT_SELECTOR="T",day07Test!A237,'day07'!A237)</f>
        <v>$ ls</v>
      </c>
    </row>
    <row r="241" spans="1:1" x14ac:dyDescent="0.3">
      <c r="A241" t="str">
        <f>IF(INPUT_SELECTOR="T",day07Test!A238,'day07'!A238)</f>
        <v>285640 wzh.hwv</v>
      </c>
    </row>
    <row r="242" spans="1:1" x14ac:dyDescent="0.3">
      <c r="A242" t="str">
        <f>IF(INPUT_SELECTOR="T",day07Test!A239,'day07'!A239)</f>
        <v>$ cd ..</v>
      </c>
    </row>
    <row r="243" spans="1:1" x14ac:dyDescent="0.3">
      <c r="A243" t="str">
        <f>IF(INPUT_SELECTOR="T",day07Test!A240,'day07'!A240)</f>
        <v>$ cd ..</v>
      </c>
    </row>
    <row r="244" spans="1:1" x14ac:dyDescent="0.3">
      <c r="A244" t="str">
        <f>IF(INPUT_SELECTOR="T",day07Test!A241,'day07'!A241)</f>
        <v>$ cd zdzv</v>
      </c>
    </row>
    <row r="245" spans="1:1" x14ac:dyDescent="0.3">
      <c r="A245" t="str">
        <f>IF(INPUT_SELECTOR="T",day07Test!A242,'day07'!A242)</f>
        <v>$ ls</v>
      </c>
    </row>
    <row r="246" spans="1:1" x14ac:dyDescent="0.3">
      <c r="A246" t="str">
        <f>IF(INPUT_SELECTOR="T",day07Test!A243,'day07'!A243)</f>
        <v>178732 fdvth.rvs</v>
      </c>
    </row>
    <row r="247" spans="1:1" x14ac:dyDescent="0.3">
      <c r="A247" t="str">
        <f>IF(INPUT_SELECTOR="T",day07Test!A244,'day07'!A244)</f>
        <v>dir jjslblcb</v>
      </c>
    </row>
    <row r="248" spans="1:1" x14ac:dyDescent="0.3">
      <c r="A248" t="str">
        <f>IF(INPUT_SELECTOR="T",day07Test!A245,'day07'!A245)</f>
        <v>dir tvq</v>
      </c>
    </row>
    <row r="249" spans="1:1" x14ac:dyDescent="0.3">
      <c r="A249" t="str">
        <f>IF(INPUT_SELECTOR="T",day07Test!A246,'day07'!A246)</f>
        <v>dir zgqjbf</v>
      </c>
    </row>
    <row r="250" spans="1:1" x14ac:dyDescent="0.3">
      <c r="A250" t="str">
        <f>IF(INPUT_SELECTOR="T",day07Test!A247,'day07'!A247)</f>
        <v>$ cd jjslblcb</v>
      </c>
    </row>
    <row r="251" spans="1:1" x14ac:dyDescent="0.3">
      <c r="A251" t="str">
        <f>IF(INPUT_SELECTOR="T",day07Test!A248,'day07'!A248)</f>
        <v>$ ls</v>
      </c>
    </row>
    <row r="252" spans="1:1" x14ac:dyDescent="0.3">
      <c r="A252" t="str">
        <f>IF(INPUT_SELECTOR="T",day07Test!A249,'day07'!A249)</f>
        <v>dir grcj</v>
      </c>
    </row>
    <row r="253" spans="1:1" x14ac:dyDescent="0.3">
      <c r="A253" t="str">
        <f>IF(INPUT_SELECTOR="T",day07Test!A250,'day07'!A250)</f>
        <v>$ cd grcj</v>
      </c>
    </row>
    <row r="254" spans="1:1" x14ac:dyDescent="0.3">
      <c r="A254" t="str">
        <f>IF(INPUT_SELECTOR="T",day07Test!A251,'day07'!A251)</f>
        <v>$ ls</v>
      </c>
    </row>
    <row r="255" spans="1:1" x14ac:dyDescent="0.3">
      <c r="A255" t="str">
        <f>IF(INPUT_SELECTOR="T",day07Test!A252,'day07'!A252)</f>
        <v>186485 wcfpqqp.tcf</v>
      </c>
    </row>
    <row r="256" spans="1:1" x14ac:dyDescent="0.3">
      <c r="A256" t="str">
        <f>IF(INPUT_SELECTOR="T",day07Test!A253,'day07'!A253)</f>
        <v>$ cd ..</v>
      </c>
    </row>
    <row r="257" spans="1:1" x14ac:dyDescent="0.3">
      <c r="A257" t="str">
        <f>IF(INPUT_SELECTOR="T",day07Test!A254,'day07'!A254)</f>
        <v>$ cd ..</v>
      </c>
    </row>
    <row r="258" spans="1:1" x14ac:dyDescent="0.3">
      <c r="A258" t="str">
        <f>IF(INPUT_SELECTOR="T",day07Test!A255,'day07'!A255)</f>
        <v>$ cd tvq</v>
      </c>
    </row>
    <row r="259" spans="1:1" x14ac:dyDescent="0.3">
      <c r="A259" t="str">
        <f>IF(INPUT_SELECTOR="T",day07Test!A256,'day07'!A256)</f>
        <v>$ ls</v>
      </c>
    </row>
    <row r="260" spans="1:1" x14ac:dyDescent="0.3">
      <c r="A260" t="str">
        <f>IF(INPUT_SELECTOR="T",day07Test!A257,'day07'!A257)</f>
        <v>48035 jrhp.qnf</v>
      </c>
    </row>
    <row r="261" spans="1:1" x14ac:dyDescent="0.3">
      <c r="A261" t="str">
        <f>IF(INPUT_SELECTOR="T",day07Test!A258,'day07'!A258)</f>
        <v>$ cd ..</v>
      </c>
    </row>
    <row r="262" spans="1:1" x14ac:dyDescent="0.3">
      <c r="A262" t="str">
        <f>IF(INPUT_SELECTOR="T",day07Test!A259,'day07'!A259)</f>
        <v>$ cd zgqjbf</v>
      </c>
    </row>
    <row r="263" spans="1:1" x14ac:dyDescent="0.3">
      <c r="A263" t="str">
        <f>IF(INPUT_SELECTOR="T",day07Test!A260,'day07'!A260)</f>
        <v>$ ls</v>
      </c>
    </row>
    <row r="264" spans="1:1" x14ac:dyDescent="0.3">
      <c r="A264" t="str">
        <f>IF(INPUT_SELECTOR="T",day07Test!A261,'day07'!A261)</f>
        <v>276537 gldg.jrd</v>
      </c>
    </row>
    <row r="265" spans="1:1" x14ac:dyDescent="0.3">
      <c r="A265" t="str">
        <f>IF(INPUT_SELECTOR="T",day07Test!A262,'day07'!A262)</f>
        <v>$ cd ..</v>
      </c>
    </row>
    <row r="266" spans="1:1" x14ac:dyDescent="0.3">
      <c r="A266" t="str">
        <f>IF(INPUT_SELECTOR="T",day07Test!A263,'day07'!A263)</f>
        <v>$ cd ..</v>
      </c>
    </row>
    <row r="267" spans="1:1" x14ac:dyDescent="0.3">
      <c r="A267" t="str">
        <f>IF(INPUT_SELECTOR="T",day07Test!A264,'day07'!A264)</f>
        <v>$ cd ..</v>
      </c>
    </row>
    <row r="268" spans="1:1" x14ac:dyDescent="0.3">
      <c r="A268" t="str">
        <f>IF(INPUT_SELECTOR="T",day07Test!A265,'day07'!A265)</f>
        <v>$ cd gghjmgqs</v>
      </c>
    </row>
    <row r="269" spans="1:1" x14ac:dyDescent="0.3">
      <c r="A269" t="str">
        <f>IF(INPUT_SELECTOR="T",day07Test!A266,'day07'!A266)</f>
        <v>$ ls</v>
      </c>
    </row>
    <row r="270" spans="1:1" x14ac:dyDescent="0.3">
      <c r="A270" t="str">
        <f>IF(INPUT_SELECTOR="T",day07Test!A267,'day07'!A267)</f>
        <v>238068 qqczbf</v>
      </c>
    </row>
    <row r="271" spans="1:1" x14ac:dyDescent="0.3">
      <c r="A271" t="str">
        <f>IF(INPUT_SELECTOR="T",day07Test!A268,'day07'!A268)</f>
        <v>$ cd ..</v>
      </c>
    </row>
    <row r="272" spans="1:1" x14ac:dyDescent="0.3">
      <c r="A272" t="str">
        <f>IF(INPUT_SELECTOR="T",day07Test!A269,'day07'!A269)</f>
        <v>$ cd grcj</v>
      </c>
    </row>
    <row r="273" spans="1:1" x14ac:dyDescent="0.3">
      <c r="A273" t="str">
        <f>IF(INPUT_SELECTOR="T",day07Test!A270,'day07'!A270)</f>
        <v>$ ls</v>
      </c>
    </row>
    <row r="274" spans="1:1" x14ac:dyDescent="0.3">
      <c r="A274" t="str">
        <f>IF(INPUT_SELECTOR="T",day07Test!A271,'day07'!A271)</f>
        <v>dir qnn</v>
      </c>
    </row>
    <row r="275" spans="1:1" x14ac:dyDescent="0.3">
      <c r="A275" t="str">
        <f>IF(INPUT_SELECTOR="T",day07Test!A272,'day07'!A272)</f>
        <v>$ cd qnn</v>
      </c>
    </row>
    <row r="276" spans="1:1" x14ac:dyDescent="0.3">
      <c r="A276" t="str">
        <f>IF(INPUT_SELECTOR="T",day07Test!A273,'day07'!A273)</f>
        <v>$ ls</v>
      </c>
    </row>
    <row r="277" spans="1:1" x14ac:dyDescent="0.3">
      <c r="A277" t="str">
        <f>IF(INPUT_SELECTOR="T",day07Test!A274,'day07'!A274)</f>
        <v>117284 jmst.mld</v>
      </c>
    </row>
    <row r="278" spans="1:1" x14ac:dyDescent="0.3">
      <c r="A278" t="str">
        <f>IF(INPUT_SELECTOR="T",day07Test!A275,'day07'!A275)</f>
        <v>$ cd ..</v>
      </c>
    </row>
    <row r="279" spans="1:1" x14ac:dyDescent="0.3">
      <c r="A279" t="str">
        <f>IF(INPUT_SELECTOR="T",day07Test!A276,'day07'!A276)</f>
        <v>$ cd ..</v>
      </c>
    </row>
    <row r="280" spans="1:1" x14ac:dyDescent="0.3">
      <c r="A280" t="str">
        <f>IF(INPUT_SELECTOR="T",day07Test!A277,'day07'!A277)</f>
        <v>$ cd lcpmlcpn</v>
      </c>
    </row>
    <row r="281" spans="1:1" x14ac:dyDescent="0.3">
      <c r="A281" t="str">
        <f>IF(INPUT_SELECTOR="T",day07Test!A278,'day07'!A278)</f>
        <v>$ ls</v>
      </c>
    </row>
    <row r="282" spans="1:1" x14ac:dyDescent="0.3">
      <c r="A282" t="str">
        <f>IF(INPUT_SELECTOR="T",day07Test!A279,'day07'!A279)</f>
        <v>dir cbzpzsj</v>
      </c>
    </row>
    <row r="283" spans="1:1" x14ac:dyDescent="0.3">
      <c r="A283" t="str">
        <f>IF(INPUT_SELECTOR="T",day07Test!A280,'day07'!A280)</f>
        <v>53036 frzslwl.qgd</v>
      </c>
    </row>
    <row r="284" spans="1:1" x14ac:dyDescent="0.3">
      <c r="A284" t="str">
        <f>IF(INPUT_SELECTOR="T",day07Test!A281,'day07'!A281)</f>
        <v>82430 grcj</v>
      </c>
    </row>
    <row r="285" spans="1:1" x14ac:dyDescent="0.3">
      <c r="A285" t="str">
        <f>IF(INPUT_SELECTOR="T",day07Test!A282,'day07'!A282)</f>
        <v>273768 pvzslpsn.ztw</v>
      </c>
    </row>
    <row r="286" spans="1:1" x14ac:dyDescent="0.3">
      <c r="A286" t="str">
        <f>IF(INPUT_SELECTOR="T",day07Test!A283,'day07'!A283)</f>
        <v>67092 rsgsrn</v>
      </c>
    </row>
    <row r="287" spans="1:1" x14ac:dyDescent="0.3">
      <c r="A287" t="str">
        <f>IF(INPUT_SELECTOR="T",day07Test!A284,'day07'!A284)</f>
        <v>$ cd cbzpzsj</v>
      </c>
    </row>
    <row r="288" spans="1:1" x14ac:dyDescent="0.3">
      <c r="A288" t="str">
        <f>IF(INPUT_SELECTOR="T",day07Test!A285,'day07'!A285)</f>
        <v>$ ls</v>
      </c>
    </row>
    <row r="289" spans="1:1" x14ac:dyDescent="0.3">
      <c r="A289" t="str">
        <f>IF(INPUT_SELECTOR="T",day07Test!A286,'day07'!A286)</f>
        <v>36456 gldg.jrd</v>
      </c>
    </row>
    <row r="290" spans="1:1" x14ac:dyDescent="0.3">
      <c r="A290" t="str">
        <f>IF(INPUT_SELECTOR="T",day07Test!A287,'day07'!A287)</f>
        <v>95656 mfmps.cfl</v>
      </c>
    </row>
    <row r="291" spans="1:1" x14ac:dyDescent="0.3">
      <c r="A291" t="str">
        <f>IF(INPUT_SELECTOR="T",day07Test!A288,'day07'!A288)</f>
        <v>2578 qpl.jhn</v>
      </c>
    </row>
    <row r="292" spans="1:1" x14ac:dyDescent="0.3">
      <c r="A292" t="str">
        <f>IF(INPUT_SELECTOR="T",day07Test!A289,'day07'!A289)</f>
        <v>225756 sqt.njp</v>
      </c>
    </row>
    <row r="293" spans="1:1" x14ac:dyDescent="0.3">
      <c r="A293" t="str">
        <f>IF(INPUT_SELECTOR="T",day07Test!A290,'day07'!A290)</f>
        <v>$ cd ..</v>
      </c>
    </row>
    <row r="294" spans="1:1" x14ac:dyDescent="0.3">
      <c r="A294" t="str">
        <f>IF(INPUT_SELECTOR="T",day07Test!A291,'day07'!A291)</f>
        <v>$ cd ..</v>
      </c>
    </row>
    <row r="295" spans="1:1" x14ac:dyDescent="0.3">
      <c r="A295" t="str">
        <f>IF(INPUT_SELECTOR="T",day07Test!A292,'day07'!A292)</f>
        <v>$ cd ..</v>
      </c>
    </row>
    <row r="296" spans="1:1" x14ac:dyDescent="0.3">
      <c r="A296" t="str">
        <f>IF(INPUT_SELECTOR="T",day07Test!A293,'day07'!A293)</f>
        <v>$ cd vzgpfd</v>
      </c>
    </row>
    <row r="297" spans="1:1" x14ac:dyDescent="0.3">
      <c r="A297" t="str">
        <f>IF(INPUT_SELECTOR="T",day07Test!A294,'day07'!A294)</f>
        <v>$ ls</v>
      </c>
    </row>
    <row r="298" spans="1:1" x14ac:dyDescent="0.3">
      <c r="A298" t="str">
        <f>IF(INPUT_SELECTOR="T",day07Test!A295,'day07'!A295)</f>
        <v>266582 cgvcwrfn.jjq</v>
      </c>
    </row>
    <row r="299" spans="1:1" x14ac:dyDescent="0.3">
      <c r="A299" t="str">
        <f>IF(INPUT_SELECTOR="T",day07Test!A296,'day07'!A296)</f>
        <v>230770 dcgvw</v>
      </c>
    </row>
    <row r="300" spans="1:1" x14ac:dyDescent="0.3">
      <c r="A300" t="str">
        <f>IF(INPUT_SELECTOR="T",day07Test!A297,'day07'!A297)</f>
        <v>266361 gqqcqtp.hvq</v>
      </c>
    </row>
    <row r="301" spans="1:1" x14ac:dyDescent="0.3">
      <c r="A301" t="str">
        <f>IF(INPUT_SELECTOR="T",day07Test!A298,'day07'!A298)</f>
        <v>dir lnn</v>
      </c>
    </row>
    <row r="302" spans="1:1" x14ac:dyDescent="0.3">
      <c r="A302" t="str">
        <f>IF(INPUT_SELECTOR="T",day07Test!A299,'day07'!A299)</f>
        <v>86659 pzft.smj</v>
      </c>
    </row>
    <row r="303" spans="1:1" x14ac:dyDescent="0.3">
      <c r="A303" t="str">
        <f>IF(INPUT_SELECTOR="T",day07Test!A300,'day07'!A300)</f>
        <v>180519 qfszrvm.gnq</v>
      </c>
    </row>
    <row r="304" spans="1:1" x14ac:dyDescent="0.3">
      <c r="A304" t="str">
        <f>IF(INPUT_SELECTOR="T",day07Test!A301,'day07'!A301)</f>
        <v>dir rwrt</v>
      </c>
    </row>
    <row r="305" spans="1:1" x14ac:dyDescent="0.3">
      <c r="A305" t="str">
        <f>IF(INPUT_SELECTOR="T",day07Test!A302,'day07'!A302)</f>
        <v>dir thrthq</v>
      </c>
    </row>
    <row r="306" spans="1:1" x14ac:dyDescent="0.3">
      <c r="A306" t="str">
        <f>IF(INPUT_SELECTOR="T",day07Test!A303,'day07'!A303)</f>
        <v>dir zgqjbf</v>
      </c>
    </row>
    <row r="307" spans="1:1" x14ac:dyDescent="0.3">
      <c r="A307" t="str">
        <f>IF(INPUT_SELECTOR="T",day07Test!A304,'day07'!A304)</f>
        <v>$ cd lnn</v>
      </c>
    </row>
    <row r="308" spans="1:1" x14ac:dyDescent="0.3">
      <c r="A308" t="str">
        <f>IF(INPUT_SELECTOR="T",day07Test!A305,'day07'!A305)</f>
        <v>$ ls</v>
      </c>
    </row>
    <row r="309" spans="1:1" x14ac:dyDescent="0.3">
      <c r="A309" t="str">
        <f>IF(INPUT_SELECTOR="T",day07Test!A306,'day07'!A306)</f>
        <v>13294 dqqvbcf</v>
      </c>
    </row>
    <row r="310" spans="1:1" x14ac:dyDescent="0.3">
      <c r="A310" t="str">
        <f>IF(INPUT_SELECTOR="T",day07Test!A307,'day07'!A307)</f>
        <v>268614 mczrlg.vmz</v>
      </c>
    </row>
    <row r="311" spans="1:1" x14ac:dyDescent="0.3">
      <c r="A311" t="str">
        <f>IF(INPUT_SELECTOR="T",day07Test!A308,'day07'!A308)</f>
        <v>dir wqccmlvq</v>
      </c>
    </row>
    <row r="312" spans="1:1" x14ac:dyDescent="0.3">
      <c r="A312" t="str">
        <f>IF(INPUT_SELECTOR="T",day07Test!A309,'day07'!A309)</f>
        <v>dir zgqjbf</v>
      </c>
    </row>
    <row r="313" spans="1:1" x14ac:dyDescent="0.3">
      <c r="A313" t="str">
        <f>IF(INPUT_SELECTOR="T",day07Test!A310,'day07'!A310)</f>
        <v>$ cd wqccmlvq</v>
      </c>
    </row>
    <row r="314" spans="1:1" x14ac:dyDescent="0.3">
      <c r="A314" t="str">
        <f>IF(INPUT_SELECTOR="T",day07Test!A311,'day07'!A311)</f>
        <v>$ ls</v>
      </c>
    </row>
    <row r="315" spans="1:1" x14ac:dyDescent="0.3">
      <c r="A315" t="str">
        <f>IF(INPUT_SELECTOR="T",day07Test!A312,'day07'!A312)</f>
        <v>dir grcj</v>
      </c>
    </row>
    <row r="316" spans="1:1" x14ac:dyDescent="0.3">
      <c r="A316" t="str">
        <f>IF(INPUT_SELECTOR="T",day07Test!A313,'day07'!A313)</f>
        <v>$ cd grcj</v>
      </c>
    </row>
    <row r="317" spans="1:1" x14ac:dyDescent="0.3">
      <c r="A317" t="str">
        <f>IF(INPUT_SELECTOR="T",day07Test!A314,'day07'!A314)</f>
        <v>$ ls</v>
      </c>
    </row>
    <row r="318" spans="1:1" x14ac:dyDescent="0.3">
      <c r="A318" t="str">
        <f>IF(INPUT_SELECTOR="T",day07Test!A315,'day07'!A315)</f>
        <v>55504 gldg.jrd</v>
      </c>
    </row>
    <row r="319" spans="1:1" x14ac:dyDescent="0.3">
      <c r="A319" t="str">
        <f>IF(INPUT_SELECTOR="T",day07Test!A316,'day07'!A316)</f>
        <v>6925 jbqzth.rcj</v>
      </c>
    </row>
    <row r="320" spans="1:1" x14ac:dyDescent="0.3">
      <c r="A320" t="str">
        <f>IF(INPUT_SELECTOR="T",day07Test!A317,'day07'!A317)</f>
        <v>168475 jqzmc.sfm</v>
      </c>
    </row>
    <row r="321" spans="1:1" x14ac:dyDescent="0.3">
      <c r="A321" t="str">
        <f>IF(INPUT_SELECTOR="T",day07Test!A318,'day07'!A318)</f>
        <v>$ cd ..</v>
      </c>
    </row>
    <row r="322" spans="1:1" x14ac:dyDescent="0.3">
      <c r="A322" t="str">
        <f>IF(INPUT_SELECTOR="T",day07Test!A319,'day07'!A319)</f>
        <v>$ cd ..</v>
      </c>
    </row>
    <row r="323" spans="1:1" x14ac:dyDescent="0.3">
      <c r="A323" t="str">
        <f>IF(INPUT_SELECTOR="T",day07Test!A320,'day07'!A320)</f>
        <v>$ cd zgqjbf</v>
      </c>
    </row>
    <row r="324" spans="1:1" x14ac:dyDescent="0.3">
      <c r="A324" t="str">
        <f>IF(INPUT_SELECTOR="T",day07Test!A321,'day07'!A321)</f>
        <v>$ ls</v>
      </c>
    </row>
    <row r="325" spans="1:1" x14ac:dyDescent="0.3">
      <c r="A325" t="str">
        <f>IF(INPUT_SELECTOR="T",day07Test!A322,'day07'!A322)</f>
        <v>172255 nptpqjd.hzz</v>
      </c>
    </row>
    <row r="326" spans="1:1" x14ac:dyDescent="0.3">
      <c r="A326" t="str">
        <f>IF(INPUT_SELECTOR="T",day07Test!A323,'day07'!A323)</f>
        <v>$ cd ..</v>
      </c>
    </row>
    <row r="327" spans="1:1" x14ac:dyDescent="0.3">
      <c r="A327" t="str">
        <f>IF(INPUT_SELECTOR="T",day07Test!A324,'day07'!A324)</f>
        <v>$ cd ..</v>
      </c>
    </row>
    <row r="328" spans="1:1" x14ac:dyDescent="0.3">
      <c r="A328" t="str">
        <f>IF(INPUT_SELECTOR="T",day07Test!A325,'day07'!A325)</f>
        <v>$ cd rwrt</v>
      </c>
    </row>
    <row r="329" spans="1:1" x14ac:dyDescent="0.3">
      <c r="A329" t="str">
        <f>IF(INPUT_SELECTOR="T",day07Test!A326,'day07'!A326)</f>
        <v>$ ls</v>
      </c>
    </row>
    <row r="330" spans="1:1" x14ac:dyDescent="0.3">
      <c r="A330" t="str">
        <f>IF(INPUT_SELECTOR="T",day07Test!A327,'day07'!A327)</f>
        <v>78039 jrhp.cmf</v>
      </c>
    </row>
    <row r="331" spans="1:1" x14ac:dyDescent="0.3">
      <c r="A331" t="str">
        <f>IF(INPUT_SELECTOR="T",day07Test!A328,'day07'!A328)</f>
        <v>237632 mfmps</v>
      </c>
    </row>
    <row r="332" spans="1:1" x14ac:dyDescent="0.3">
      <c r="A332" t="str">
        <f>IF(INPUT_SELECTOR="T",day07Test!A329,'day07'!A329)</f>
        <v>$ cd ..</v>
      </c>
    </row>
    <row r="333" spans="1:1" x14ac:dyDescent="0.3">
      <c r="A333" t="str">
        <f>IF(INPUT_SELECTOR="T",day07Test!A330,'day07'!A330)</f>
        <v>$ cd thrthq</v>
      </c>
    </row>
    <row r="334" spans="1:1" x14ac:dyDescent="0.3">
      <c r="A334" t="str">
        <f>IF(INPUT_SELECTOR="T",day07Test!A331,'day07'!A331)</f>
        <v>$ ls</v>
      </c>
    </row>
    <row r="335" spans="1:1" x14ac:dyDescent="0.3">
      <c r="A335" t="str">
        <f>IF(INPUT_SELECTOR="T",day07Test!A332,'day07'!A332)</f>
        <v>122514 jrhp.fcj</v>
      </c>
    </row>
    <row r="336" spans="1:1" x14ac:dyDescent="0.3">
      <c r="A336" t="str">
        <f>IF(INPUT_SELECTOR="T",day07Test!A333,'day07'!A333)</f>
        <v>$ cd ..</v>
      </c>
    </row>
    <row r="337" spans="1:1" x14ac:dyDescent="0.3">
      <c r="A337" t="str">
        <f>IF(INPUT_SELECTOR="T",day07Test!A334,'day07'!A334)</f>
        <v>$ cd zgqjbf</v>
      </c>
    </row>
    <row r="338" spans="1:1" x14ac:dyDescent="0.3">
      <c r="A338" t="str">
        <f>IF(INPUT_SELECTOR="T",day07Test!A335,'day07'!A335)</f>
        <v>$ ls</v>
      </c>
    </row>
    <row r="339" spans="1:1" x14ac:dyDescent="0.3">
      <c r="A339" t="str">
        <f>IF(INPUT_SELECTOR="T",day07Test!A336,'day07'!A336)</f>
        <v>dir dpbnq</v>
      </c>
    </row>
    <row r="340" spans="1:1" x14ac:dyDescent="0.3">
      <c r="A340" t="str">
        <f>IF(INPUT_SELECTOR="T",day07Test!A337,'day07'!A337)</f>
        <v>dir mfmps</v>
      </c>
    </row>
    <row r="341" spans="1:1" x14ac:dyDescent="0.3">
      <c r="A341" t="str">
        <f>IF(INPUT_SELECTOR="T",day07Test!A338,'day07'!A338)</f>
        <v>dir rbnzhhn</v>
      </c>
    </row>
    <row r="342" spans="1:1" x14ac:dyDescent="0.3">
      <c r="A342" t="str">
        <f>IF(INPUT_SELECTOR="T",day07Test!A339,'day07'!A339)</f>
        <v>$ cd dpbnq</v>
      </c>
    </row>
    <row r="343" spans="1:1" x14ac:dyDescent="0.3">
      <c r="A343" t="str">
        <f>IF(INPUT_SELECTOR="T",day07Test!A340,'day07'!A340)</f>
        <v>$ ls</v>
      </c>
    </row>
    <row r="344" spans="1:1" x14ac:dyDescent="0.3">
      <c r="A344" t="str">
        <f>IF(INPUT_SELECTOR="T",day07Test!A341,'day07'!A341)</f>
        <v>dir vzgpfd</v>
      </c>
    </row>
    <row r="345" spans="1:1" x14ac:dyDescent="0.3">
      <c r="A345" t="str">
        <f>IF(INPUT_SELECTOR="T",day07Test!A342,'day07'!A342)</f>
        <v>$ cd vzgpfd</v>
      </c>
    </row>
    <row r="346" spans="1:1" x14ac:dyDescent="0.3">
      <c r="A346" t="str">
        <f>IF(INPUT_SELECTOR="T",day07Test!A343,'day07'!A343)</f>
        <v>$ ls</v>
      </c>
    </row>
    <row r="347" spans="1:1" x14ac:dyDescent="0.3">
      <c r="A347" t="str">
        <f>IF(INPUT_SELECTOR="T",day07Test!A344,'day07'!A344)</f>
        <v>278947 bhdtwf</v>
      </c>
    </row>
    <row r="348" spans="1:1" x14ac:dyDescent="0.3">
      <c r="A348" t="str">
        <f>IF(INPUT_SELECTOR="T",day07Test!A345,'day07'!A345)</f>
        <v>$ cd ..</v>
      </c>
    </row>
    <row r="349" spans="1:1" x14ac:dyDescent="0.3">
      <c r="A349" t="str">
        <f>IF(INPUT_SELECTOR="T",day07Test!A346,'day07'!A346)</f>
        <v>$ cd ..</v>
      </c>
    </row>
    <row r="350" spans="1:1" x14ac:dyDescent="0.3">
      <c r="A350" t="str">
        <f>IF(INPUT_SELECTOR="T",day07Test!A347,'day07'!A347)</f>
        <v>$ cd mfmps</v>
      </c>
    </row>
    <row r="351" spans="1:1" x14ac:dyDescent="0.3">
      <c r="A351" t="str">
        <f>IF(INPUT_SELECTOR="T",day07Test!A348,'day07'!A348)</f>
        <v>$ ls</v>
      </c>
    </row>
    <row r="352" spans="1:1" x14ac:dyDescent="0.3">
      <c r="A352" t="str">
        <f>IF(INPUT_SELECTOR="T",day07Test!A349,'day07'!A349)</f>
        <v>118315 mfmps.lbq</v>
      </c>
    </row>
    <row r="353" spans="1:1" x14ac:dyDescent="0.3">
      <c r="A353" t="str">
        <f>IF(INPUT_SELECTOR="T",day07Test!A350,'day07'!A350)</f>
        <v>$ cd ..</v>
      </c>
    </row>
    <row r="354" spans="1:1" x14ac:dyDescent="0.3">
      <c r="A354" t="str">
        <f>IF(INPUT_SELECTOR="T",day07Test!A351,'day07'!A351)</f>
        <v>$ cd rbnzhhn</v>
      </c>
    </row>
    <row r="355" spans="1:1" x14ac:dyDescent="0.3">
      <c r="A355" t="str">
        <f>IF(INPUT_SELECTOR="T",day07Test!A352,'day07'!A352)</f>
        <v>$ ls</v>
      </c>
    </row>
    <row r="356" spans="1:1" x14ac:dyDescent="0.3">
      <c r="A356" t="str">
        <f>IF(INPUT_SELECTOR="T",day07Test!A353,'day07'!A353)</f>
        <v>96386 svwv.ldj</v>
      </c>
    </row>
    <row r="357" spans="1:1" x14ac:dyDescent="0.3">
      <c r="A357" t="str">
        <f>IF(INPUT_SELECTOR="T",day07Test!A354,'day07'!A354)</f>
        <v>$ cd ..</v>
      </c>
    </row>
    <row r="358" spans="1:1" x14ac:dyDescent="0.3">
      <c r="A358" t="str">
        <f>IF(INPUT_SELECTOR="T",day07Test!A355,'day07'!A355)</f>
        <v>$ cd ..</v>
      </c>
    </row>
    <row r="359" spans="1:1" x14ac:dyDescent="0.3">
      <c r="A359" t="str">
        <f>IF(INPUT_SELECTOR="T",day07Test!A356,'day07'!A356)</f>
        <v>$ cd ..</v>
      </c>
    </row>
    <row r="360" spans="1:1" x14ac:dyDescent="0.3">
      <c r="A360" t="str">
        <f>IF(INPUT_SELECTOR="T",day07Test!A357,'day07'!A357)</f>
        <v>$ cd ..</v>
      </c>
    </row>
    <row r="361" spans="1:1" x14ac:dyDescent="0.3">
      <c r="A361" t="str">
        <f>IF(INPUT_SELECTOR="T",day07Test!A358,'day07'!A358)</f>
        <v>$ cd zgqjbf</v>
      </c>
    </row>
    <row r="362" spans="1:1" x14ac:dyDescent="0.3">
      <c r="A362" t="str">
        <f>IF(INPUT_SELECTOR="T",day07Test!A359,'day07'!A359)</f>
        <v>$ ls</v>
      </c>
    </row>
    <row r="363" spans="1:1" x14ac:dyDescent="0.3">
      <c r="A363" t="str">
        <f>IF(INPUT_SELECTOR="T",day07Test!A360,'day07'!A360)</f>
        <v>196735 cmrdgjl.hbd</v>
      </c>
    </row>
    <row r="364" spans="1:1" x14ac:dyDescent="0.3">
      <c r="A364" t="str">
        <f>IF(INPUT_SELECTOR="T",day07Test!A361,'day07'!A361)</f>
        <v>$ cd ..</v>
      </c>
    </row>
    <row r="365" spans="1:1" x14ac:dyDescent="0.3">
      <c r="A365" t="str">
        <f>IF(INPUT_SELECTOR="T",day07Test!A362,'day07'!A362)</f>
        <v>$ cd ..</v>
      </c>
    </row>
    <row r="366" spans="1:1" x14ac:dyDescent="0.3">
      <c r="A366" t="str">
        <f>IF(INPUT_SELECTOR="T",day07Test!A363,'day07'!A363)</f>
        <v>$ cd lvhfqr</v>
      </c>
    </row>
    <row r="367" spans="1:1" x14ac:dyDescent="0.3">
      <c r="A367" t="str">
        <f>IF(INPUT_SELECTOR="T",day07Test!A364,'day07'!A364)</f>
        <v>$ ls</v>
      </c>
    </row>
    <row r="368" spans="1:1" x14ac:dyDescent="0.3">
      <c r="A368" t="str">
        <f>IF(INPUT_SELECTOR="T",day07Test!A365,'day07'!A365)</f>
        <v>dir njzv</v>
      </c>
    </row>
    <row r="369" spans="1:1" x14ac:dyDescent="0.3">
      <c r="A369" t="str">
        <f>IF(INPUT_SELECTOR="T",day07Test!A366,'day07'!A366)</f>
        <v>dir sgwzscp</v>
      </c>
    </row>
    <row r="370" spans="1:1" x14ac:dyDescent="0.3">
      <c r="A370" t="str">
        <f>IF(INPUT_SELECTOR="T",day07Test!A367,'day07'!A367)</f>
        <v>dir zgqjbf</v>
      </c>
    </row>
    <row r="371" spans="1:1" x14ac:dyDescent="0.3">
      <c r="A371" t="str">
        <f>IF(INPUT_SELECTOR="T",day07Test!A368,'day07'!A368)</f>
        <v>$ cd njzv</v>
      </c>
    </row>
    <row r="372" spans="1:1" x14ac:dyDescent="0.3">
      <c r="A372" t="str">
        <f>IF(INPUT_SELECTOR="T",day07Test!A369,'day07'!A369)</f>
        <v>$ ls</v>
      </c>
    </row>
    <row r="373" spans="1:1" x14ac:dyDescent="0.3">
      <c r="A373" t="str">
        <f>IF(INPUT_SELECTOR="T",day07Test!A370,'day07'!A370)</f>
        <v>60680 bmqh.snz</v>
      </c>
    </row>
    <row r="374" spans="1:1" x14ac:dyDescent="0.3">
      <c r="A374" t="str">
        <f>IF(INPUT_SELECTOR="T",day07Test!A371,'day07'!A371)</f>
        <v>129703 wcfpqqp.tcf</v>
      </c>
    </row>
    <row r="375" spans="1:1" x14ac:dyDescent="0.3">
      <c r="A375" t="str">
        <f>IF(INPUT_SELECTOR="T",day07Test!A372,'day07'!A372)</f>
        <v>$ cd ..</v>
      </c>
    </row>
    <row r="376" spans="1:1" x14ac:dyDescent="0.3">
      <c r="A376" t="str">
        <f>IF(INPUT_SELECTOR="T",day07Test!A373,'day07'!A373)</f>
        <v>$ cd sgwzscp</v>
      </c>
    </row>
    <row r="377" spans="1:1" x14ac:dyDescent="0.3">
      <c r="A377" t="str">
        <f>IF(INPUT_SELECTOR="T",day07Test!A374,'day07'!A374)</f>
        <v>$ ls</v>
      </c>
    </row>
    <row r="378" spans="1:1" x14ac:dyDescent="0.3">
      <c r="A378" t="str">
        <f>IF(INPUT_SELECTOR="T",day07Test!A375,'day07'!A375)</f>
        <v>dir rnjrj</v>
      </c>
    </row>
    <row r="379" spans="1:1" x14ac:dyDescent="0.3">
      <c r="A379" t="str">
        <f>IF(INPUT_SELECTOR="T",day07Test!A376,'day07'!A376)</f>
        <v>1799 vzgpfd</v>
      </c>
    </row>
    <row r="380" spans="1:1" x14ac:dyDescent="0.3">
      <c r="A380" t="str">
        <f>IF(INPUT_SELECTOR="T",day07Test!A377,'day07'!A377)</f>
        <v>37203 zgqjbf.jwf</v>
      </c>
    </row>
    <row r="381" spans="1:1" x14ac:dyDescent="0.3">
      <c r="A381" t="str">
        <f>IF(INPUT_SELECTOR="T",day07Test!A378,'day07'!A378)</f>
        <v>25768 zjh</v>
      </c>
    </row>
    <row r="382" spans="1:1" x14ac:dyDescent="0.3">
      <c r="A382" t="str">
        <f>IF(INPUT_SELECTOR="T",day07Test!A379,'day07'!A379)</f>
        <v>$ cd rnjrj</v>
      </c>
    </row>
    <row r="383" spans="1:1" x14ac:dyDescent="0.3">
      <c r="A383" t="str">
        <f>IF(INPUT_SELECTOR="T",day07Test!A380,'day07'!A380)</f>
        <v>$ ls</v>
      </c>
    </row>
    <row r="384" spans="1:1" x14ac:dyDescent="0.3">
      <c r="A384" t="str">
        <f>IF(INPUT_SELECTOR="T",day07Test!A381,'day07'!A381)</f>
        <v>242223 blrzc</v>
      </c>
    </row>
    <row r="385" spans="1:1" x14ac:dyDescent="0.3">
      <c r="A385" t="str">
        <f>IF(INPUT_SELECTOR="T",day07Test!A382,'day07'!A382)</f>
        <v>63563 plb.dlq</v>
      </c>
    </row>
    <row r="386" spans="1:1" x14ac:dyDescent="0.3">
      <c r="A386" t="str">
        <f>IF(INPUT_SELECTOR="T",day07Test!A383,'day07'!A383)</f>
        <v>$ cd ..</v>
      </c>
    </row>
    <row r="387" spans="1:1" x14ac:dyDescent="0.3">
      <c r="A387" t="str">
        <f>IF(INPUT_SELECTOR="T",day07Test!A384,'day07'!A384)</f>
        <v>$ cd ..</v>
      </c>
    </row>
    <row r="388" spans="1:1" x14ac:dyDescent="0.3">
      <c r="A388" t="str">
        <f>IF(INPUT_SELECTOR="T",day07Test!A385,'day07'!A385)</f>
        <v>$ cd zgqjbf</v>
      </c>
    </row>
    <row r="389" spans="1:1" x14ac:dyDescent="0.3">
      <c r="A389" t="str">
        <f>IF(INPUT_SELECTOR="T",day07Test!A386,'day07'!A386)</f>
        <v>$ ls</v>
      </c>
    </row>
    <row r="390" spans="1:1" x14ac:dyDescent="0.3">
      <c r="A390" t="str">
        <f>IF(INPUT_SELECTOR="T",day07Test!A387,'day07'!A387)</f>
        <v>91151 cmn.gcw</v>
      </c>
    </row>
    <row r="391" spans="1:1" x14ac:dyDescent="0.3">
      <c r="A391" t="str">
        <f>IF(INPUT_SELECTOR="T",day07Test!A388,'day07'!A388)</f>
        <v>235818 llsnw.phb</v>
      </c>
    </row>
    <row r="392" spans="1:1" x14ac:dyDescent="0.3">
      <c r="A392" t="str">
        <f>IF(INPUT_SELECTOR="T",day07Test!A389,'day07'!A389)</f>
        <v>$ cd ..</v>
      </c>
    </row>
    <row r="393" spans="1:1" x14ac:dyDescent="0.3">
      <c r="A393" t="str">
        <f>IF(INPUT_SELECTOR="T",day07Test!A390,'day07'!A390)</f>
        <v>$ cd ..</v>
      </c>
    </row>
    <row r="394" spans="1:1" x14ac:dyDescent="0.3">
      <c r="A394" t="str">
        <f>IF(INPUT_SELECTOR="T",day07Test!A391,'day07'!A391)</f>
        <v>$ cd zgvjpnf</v>
      </c>
    </row>
    <row r="395" spans="1:1" x14ac:dyDescent="0.3">
      <c r="A395" t="str">
        <f>IF(INPUT_SELECTOR="T",day07Test!A392,'day07'!A392)</f>
        <v>$ ls</v>
      </c>
    </row>
    <row r="396" spans="1:1" x14ac:dyDescent="0.3">
      <c r="A396" t="str">
        <f>IF(INPUT_SELECTOR="T",day07Test!A393,'day07'!A393)</f>
        <v>158932 nscv.wvb</v>
      </c>
    </row>
    <row r="397" spans="1:1" x14ac:dyDescent="0.3">
      <c r="A397" t="str">
        <f>IF(INPUT_SELECTOR="T",day07Test!A394,'day07'!A394)</f>
        <v>110912 wzm</v>
      </c>
    </row>
    <row r="398" spans="1:1" x14ac:dyDescent="0.3">
      <c r="A398" t="str">
        <f>IF(INPUT_SELECTOR="T",day07Test!A395,'day07'!A395)</f>
        <v>$ cd ..</v>
      </c>
    </row>
    <row r="399" spans="1:1" x14ac:dyDescent="0.3">
      <c r="A399" t="str">
        <f>IF(INPUT_SELECTOR="T",day07Test!A396,'day07'!A396)</f>
        <v>$ cd ..</v>
      </c>
    </row>
    <row r="400" spans="1:1" x14ac:dyDescent="0.3">
      <c r="A400" t="str">
        <f>IF(INPUT_SELECTOR="T",day07Test!A397,'day07'!A397)</f>
        <v>$ cd ..</v>
      </c>
    </row>
    <row r="401" spans="1:1" x14ac:dyDescent="0.3">
      <c r="A401" t="str">
        <f>IF(INPUT_SELECTOR="T",day07Test!A398,'day07'!A398)</f>
        <v>$ cd qjjgh</v>
      </c>
    </row>
    <row r="402" spans="1:1" x14ac:dyDescent="0.3">
      <c r="A402" t="str">
        <f>IF(INPUT_SELECTOR="T",day07Test!A399,'day07'!A399)</f>
        <v>$ ls</v>
      </c>
    </row>
    <row r="403" spans="1:1" x14ac:dyDescent="0.3">
      <c r="A403" t="str">
        <f>IF(INPUT_SELECTOR="T",day07Test!A400,'day07'!A400)</f>
        <v>dir cwslqsb</v>
      </c>
    </row>
    <row r="404" spans="1:1" x14ac:dyDescent="0.3">
      <c r="A404" t="str">
        <f>IF(INPUT_SELECTOR="T",day07Test!A401,'day07'!A401)</f>
        <v>34405 dcgvw</v>
      </c>
    </row>
    <row r="405" spans="1:1" x14ac:dyDescent="0.3">
      <c r="A405" t="str">
        <f>IF(INPUT_SELECTOR="T",day07Test!A402,'day07'!A402)</f>
        <v>dir fvmmd</v>
      </c>
    </row>
    <row r="406" spans="1:1" x14ac:dyDescent="0.3">
      <c r="A406" t="str">
        <f>IF(INPUT_SELECTOR="T",day07Test!A403,'day07'!A403)</f>
        <v>dir jrhp</v>
      </c>
    </row>
    <row r="407" spans="1:1" x14ac:dyDescent="0.3">
      <c r="A407" t="str">
        <f>IF(INPUT_SELECTOR="T",day07Test!A404,'day07'!A404)</f>
        <v>dir vflhljrl</v>
      </c>
    </row>
    <row r="408" spans="1:1" x14ac:dyDescent="0.3">
      <c r="A408" t="str">
        <f>IF(INPUT_SELECTOR="T",day07Test!A405,'day07'!A405)</f>
        <v>239915 vzgpfd</v>
      </c>
    </row>
    <row r="409" spans="1:1" x14ac:dyDescent="0.3">
      <c r="A409" t="str">
        <f>IF(INPUT_SELECTOR="T",day07Test!A406,'day07'!A406)</f>
        <v>$ cd cwslqsb</v>
      </c>
    </row>
    <row r="410" spans="1:1" x14ac:dyDescent="0.3">
      <c r="A410" t="str">
        <f>IF(INPUT_SELECTOR="T",day07Test!A407,'day07'!A407)</f>
        <v>$ ls</v>
      </c>
    </row>
    <row r="411" spans="1:1" x14ac:dyDescent="0.3">
      <c r="A411" t="str">
        <f>IF(INPUT_SELECTOR="T",day07Test!A408,'day07'!A408)</f>
        <v>49934 mqzfncgb.jbf</v>
      </c>
    </row>
    <row r="412" spans="1:1" x14ac:dyDescent="0.3">
      <c r="A412" t="str">
        <f>IF(INPUT_SELECTOR="T",day07Test!A409,'day07'!A409)</f>
        <v>$ cd ..</v>
      </c>
    </row>
    <row r="413" spans="1:1" x14ac:dyDescent="0.3">
      <c r="A413" t="str">
        <f>IF(INPUT_SELECTOR="T",day07Test!A410,'day07'!A410)</f>
        <v>$ cd fvmmd</v>
      </c>
    </row>
    <row r="414" spans="1:1" x14ac:dyDescent="0.3">
      <c r="A414" t="str">
        <f>IF(INPUT_SELECTOR="T",day07Test!A411,'day07'!A411)</f>
        <v>$ ls</v>
      </c>
    </row>
    <row r="415" spans="1:1" x14ac:dyDescent="0.3">
      <c r="A415" t="str">
        <f>IF(INPUT_SELECTOR="T",day07Test!A412,'day07'!A412)</f>
        <v>dir grcj</v>
      </c>
    </row>
    <row r="416" spans="1:1" x14ac:dyDescent="0.3">
      <c r="A416" t="str">
        <f>IF(INPUT_SELECTOR="T",day07Test!A413,'day07'!A413)</f>
        <v>dir jrhp</v>
      </c>
    </row>
    <row r="417" spans="1:1" x14ac:dyDescent="0.3">
      <c r="A417" t="str">
        <f>IF(INPUT_SELECTOR="T",day07Test!A414,'day07'!A414)</f>
        <v>dir sqmbncp</v>
      </c>
    </row>
    <row r="418" spans="1:1" x14ac:dyDescent="0.3">
      <c r="A418" t="str">
        <f>IF(INPUT_SELECTOR="T",day07Test!A415,'day07'!A415)</f>
        <v>dir vzgpfd</v>
      </c>
    </row>
    <row r="419" spans="1:1" x14ac:dyDescent="0.3">
      <c r="A419" t="str">
        <f>IF(INPUT_SELECTOR="T",day07Test!A416,'day07'!A416)</f>
        <v>$ cd grcj</v>
      </c>
    </row>
    <row r="420" spans="1:1" x14ac:dyDescent="0.3">
      <c r="A420" t="str">
        <f>IF(INPUT_SELECTOR="T",day07Test!A417,'day07'!A417)</f>
        <v>$ ls</v>
      </c>
    </row>
    <row r="421" spans="1:1" x14ac:dyDescent="0.3">
      <c r="A421" t="str">
        <f>IF(INPUT_SELECTOR="T",day07Test!A418,'day07'!A418)</f>
        <v>32276 bjgc</v>
      </c>
    </row>
    <row r="422" spans="1:1" x14ac:dyDescent="0.3">
      <c r="A422" t="str">
        <f>IF(INPUT_SELECTOR="T",day07Test!A419,'day07'!A419)</f>
        <v>211068 mfmps</v>
      </c>
    </row>
    <row r="423" spans="1:1" x14ac:dyDescent="0.3">
      <c r="A423" t="str">
        <f>IF(INPUT_SELECTOR="T",day07Test!A420,'day07'!A420)</f>
        <v>$ cd ..</v>
      </c>
    </row>
    <row r="424" spans="1:1" x14ac:dyDescent="0.3">
      <c r="A424" t="str">
        <f>IF(INPUT_SELECTOR="T",day07Test!A421,'day07'!A421)</f>
        <v>$ cd jrhp</v>
      </c>
    </row>
    <row r="425" spans="1:1" x14ac:dyDescent="0.3">
      <c r="A425" t="str">
        <f>IF(INPUT_SELECTOR="T",day07Test!A422,'day07'!A422)</f>
        <v>$ ls</v>
      </c>
    </row>
    <row r="426" spans="1:1" x14ac:dyDescent="0.3">
      <c r="A426" t="str">
        <f>IF(INPUT_SELECTOR="T",day07Test!A423,'day07'!A423)</f>
        <v>218633 wpqh.jfl</v>
      </c>
    </row>
    <row r="427" spans="1:1" x14ac:dyDescent="0.3">
      <c r="A427" t="str">
        <f>IF(INPUT_SELECTOR="T",day07Test!A424,'day07'!A424)</f>
        <v>$ cd ..</v>
      </c>
    </row>
    <row r="428" spans="1:1" x14ac:dyDescent="0.3">
      <c r="A428" t="str">
        <f>IF(INPUT_SELECTOR="T",day07Test!A425,'day07'!A425)</f>
        <v>$ cd sqmbncp</v>
      </c>
    </row>
    <row r="429" spans="1:1" x14ac:dyDescent="0.3">
      <c r="A429" t="str">
        <f>IF(INPUT_SELECTOR="T",day07Test!A426,'day07'!A426)</f>
        <v>$ ls</v>
      </c>
    </row>
    <row r="430" spans="1:1" x14ac:dyDescent="0.3">
      <c r="A430" t="str">
        <f>IF(INPUT_SELECTOR="T",day07Test!A427,'day07'!A427)</f>
        <v>137187 tzqqm.jqr</v>
      </c>
    </row>
    <row r="431" spans="1:1" x14ac:dyDescent="0.3">
      <c r="A431" t="str">
        <f>IF(INPUT_SELECTOR="T",day07Test!A428,'day07'!A428)</f>
        <v>$ cd ..</v>
      </c>
    </row>
    <row r="432" spans="1:1" x14ac:dyDescent="0.3">
      <c r="A432" t="str">
        <f>IF(INPUT_SELECTOR="T",day07Test!A429,'day07'!A429)</f>
        <v>$ cd vzgpfd</v>
      </c>
    </row>
    <row r="433" spans="1:1" x14ac:dyDescent="0.3">
      <c r="A433" t="str">
        <f>IF(INPUT_SELECTOR="T",day07Test!A430,'day07'!A430)</f>
        <v>$ ls</v>
      </c>
    </row>
    <row r="434" spans="1:1" x14ac:dyDescent="0.3">
      <c r="A434" t="str">
        <f>IF(INPUT_SELECTOR="T",day07Test!A431,'day07'!A431)</f>
        <v>258286 hqg.qzn</v>
      </c>
    </row>
    <row r="435" spans="1:1" x14ac:dyDescent="0.3">
      <c r="A435" t="str">
        <f>IF(INPUT_SELECTOR="T",day07Test!A432,'day07'!A432)</f>
        <v>dir mvqgb</v>
      </c>
    </row>
    <row r="436" spans="1:1" x14ac:dyDescent="0.3">
      <c r="A436" t="str">
        <f>IF(INPUT_SELECTOR="T",day07Test!A433,'day07'!A433)</f>
        <v>236455 vqdtns</v>
      </c>
    </row>
    <row r="437" spans="1:1" x14ac:dyDescent="0.3">
      <c r="A437" t="str">
        <f>IF(INPUT_SELECTOR="T",day07Test!A434,'day07'!A434)</f>
        <v>255724 wrnhw.mzf</v>
      </c>
    </row>
    <row r="438" spans="1:1" x14ac:dyDescent="0.3">
      <c r="A438" t="str">
        <f>IF(INPUT_SELECTOR="T",day07Test!A435,'day07'!A435)</f>
        <v>192529 zgqjbf.zzb</v>
      </c>
    </row>
    <row r="439" spans="1:1" x14ac:dyDescent="0.3">
      <c r="A439" t="str">
        <f>IF(INPUT_SELECTOR="T",day07Test!A436,'day07'!A436)</f>
        <v>$ cd mvqgb</v>
      </c>
    </row>
    <row r="440" spans="1:1" x14ac:dyDescent="0.3">
      <c r="A440" t="str">
        <f>IF(INPUT_SELECTOR="T",day07Test!A437,'day07'!A437)</f>
        <v>$ ls</v>
      </c>
    </row>
    <row r="441" spans="1:1" x14ac:dyDescent="0.3">
      <c r="A441" t="str">
        <f>IF(INPUT_SELECTOR="T",day07Test!A438,'day07'!A438)</f>
        <v>dir vzgpfd</v>
      </c>
    </row>
    <row r="442" spans="1:1" x14ac:dyDescent="0.3">
      <c r="A442" t="str">
        <f>IF(INPUT_SELECTOR="T",day07Test!A439,'day07'!A439)</f>
        <v>$ cd vzgpfd</v>
      </c>
    </row>
    <row r="443" spans="1:1" x14ac:dyDescent="0.3">
      <c r="A443" t="str">
        <f>IF(INPUT_SELECTOR="T",day07Test!A440,'day07'!A440)</f>
        <v>$ ls</v>
      </c>
    </row>
    <row r="444" spans="1:1" x14ac:dyDescent="0.3">
      <c r="A444" t="str">
        <f>IF(INPUT_SELECTOR="T",day07Test!A441,'day07'!A441)</f>
        <v>200955 grcj.wwl</v>
      </c>
    </row>
    <row r="445" spans="1:1" x14ac:dyDescent="0.3">
      <c r="A445" t="str">
        <f>IF(INPUT_SELECTOR="T",day07Test!A442,'day07'!A442)</f>
        <v>$ cd ..</v>
      </c>
    </row>
    <row r="446" spans="1:1" x14ac:dyDescent="0.3">
      <c r="A446" t="str">
        <f>IF(INPUT_SELECTOR="T",day07Test!A443,'day07'!A443)</f>
        <v>$ cd ..</v>
      </c>
    </row>
    <row r="447" spans="1:1" x14ac:dyDescent="0.3">
      <c r="A447" t="str">
        <f>IF(INPUT_SELECTOR="T",day07Test!A444,'day07'!A444)</f>
        <v>$ cd ..</v>
      </c>
    </row>
    <row r="448" spans="1:1" x14ac:dyDescent="0.3">
      <c r="A448" t="str">
        <f>IF(INPUT_SELECTOR="T",day07Test!A445,'day07'!A445)</f>
        <v>$ cd ..</v>
      </c>
    </row>
    <row r="449" spans="1:1" x14ac:dyDescent="0.3">
      <c r="A449" t="str">
        <f>IF(INPUT_SELECTOR="T",day07Test!A446,'day07'!A446)</f>
        <v>$ cd jrhp</v>
      </c>
    </row>
    <row r="450" spans="1:1" x14ac:dyDescent="0.3">
      <c r="A450" t="str">
        <f>IF(INPUT_SELECTOR="T",day07Test!A447,'day07'!A447)</f>
        <v>$ ls</v>
      </c>
    </row>
    <row r="451" spans="1:1" x14ac:dyDescent="0.3">
      <c r="A451" t="str">
        <f>IF(INPUT_SELECTOR="T",day07Test!A448,'day07'!A448)</f>
        <v>86368 dcgvw</v>
      </c>
    </row>
    <row r="452" spans="1:1" x14ac:dyDescent="0.3">
      <c r="A452" t="str">
        <f>IF(INPUT_SELECTOR="T",day07Test!A449,'day07'!A449)</f>
        <v>16512 vzgpfd</v>
      </c>
    </row>
    <row r="453" spans="1:1" x14ac:dyDescent="0.3">
      <c r="A453" t="str">
        <f>IF(INPUT_SELECTOR="T",day07Test!A450,'day07'!A450)</f>
        <v>245341 wcfpqqp.tcf</v>
      </c>
    </row>
    <row r="454" spans="1:1" x14ac:dyDescent="0.3">
      <c r="A454" t="str">
        <f>IF(INPUT_SELECTOR="T",day07Test!A451,'day07'!A451)</f>
        <v>$ cd ..</v>
      </c>
    </row>
    <row r="455" spans="1:1" x14ac:dyDescent="0.3">
      <c r="A455" t="str">
        <f>IF(INPUT_SELECTOR="T",day07Test!A452,'day07'!A452)</f>
        <v>$ cd vflhljrl</v>
      </c>
    </row>
    <row r="456" spans="1:1" x14ac:dyDescent="0.3">
      <c r="A456" t="str">
        <f>IF(INPUT_SELECTOR="T",day07Test!A453,'day07'!A453)</f>
        <v>$ ls</v>
      </c>
    </row>
    <row r="457" spans="1:1" x14ac:dyDescent="0.3">
      <c r="A457" t="str">
        <f>IF(INPUT_SELECTOR="T",day07Test!A454,'day07'!A454)</f>
        <v>82670 gldg.jrd</v>
      </c>
    </row>
    <row r="458" spans="1:1" x14ac:dyDescent="0.3">
      <c r="A458" t="str">
        <f>IF(INPUT_SELECTOR="T",day07Test!A455,'day07'!A455)</f>
        <v>228251 nscv.wvb</v>
      </c>
    </row>
    <row r="459" spans="1:1" x14ac:dyDescent="0.3">
      <c r="A459" t="str">
        <f>IF(INPUT_SELECTOR="T",day07Test!A456,'day07'!A456)</f>
        <v>$ cd ..</v>
      </c>
    </row>
    <row r="460" spans="1:1" x14ac:dyDescent="0.3">
      <c r="A460" t="str">
        <f>IF(INPUT_SELECTOR="T",day07Test!A457,'day07'!A457)</f>
        <v>$ cd ..</v>
      </c>
    </row>
    <row r="461" spans="1:1" x14ac:dyDescent="0.3">
      <c r="A461" t="str">
        <f>IF(INPUT_SELECTOR="T",day07Test!A458,'day07'!A458)</f>
        <v>$ cd vpjqpqfm</v>
      </c>
    </row>
    <row r="462" spans="1:1" x14ac:dyDescent="0.3">
      <c r="A462" t="str">
        <f>IF(INPUT_SELECTOR="T",day07Test!A459,'day07'!A459)</f>
        <v>$ ls</v>
      </c>
    </row>
    <row r="463" spans="1:1" x14ac:dyDescent="0.3">
      <c r="A463" t="str">
        <f>IF(INPUT_SELECTOR="T",day07Test!A460,'day07'!A460)</f>
        <v>246705 gfff</v>
      </c>
    </row>
    <row r="464" spans="1:1" x14ac:dyDescent="0.3">
      <c r="A464" t="str">
        <f>IF(INPUT_SELECTOR="T",day07Test!A461,'day07'!A461)</f>
        <v>dir grcj</v>
      </c>
    </row>
    <row r="465" spans="1:1" x14ac:dyDescent="0.3">
      <c r="A465" t="str">
        <f>IF(INPUT_SELECTOR="T",day07Test!A462,'day07'!A462)</f>
        <v>dir hjdwrt</v>
      </c>
    </row>
    <row r="466" spans="1:1" x14ac:dyDescent="0.3">
      <c r="A466" t="str">
        <f>IF(INPUT_SELECTOR="T",day07Test!A463,'day07'!A463)</f>
        <v>dir mfmps</v>
      </c>
    </row>
    <row r="467" spans="1:1" x14ac:dyDescent="0.3">
      <c r="A467" t="str">
        <f>IF(INPUT_SELECTOR="T",day07Test!A464,'day07'!A464)</f>
        <v>dir plrrsmph</v>
      </c>
    </row>
    <row r="468" spans="1:1" x14ac:dyDescent="0.3">
      <c r="A468" t="str">
        <f>IF(INPUT_SELECTOR="T",day07Test!A465,'day07'!A465)</f>
        <v>dir rgqtzc</v>
      </c>
    </row>
    <row r="469" spans="1:1" x14ac:dyDescent="0.3">
      <c r="A469" t="str">
        <f>IF(INPUT_SELECTOR="T",day07Test!A466,'day07'!A466)</f>
        <v>175555 rsgsrn</v>
      </c>
    </row>
    <row r="470" spans="1:1" x14ac:dyDescent="0.3">
      <c r="A470" t="str">
        <f>IF(INPUT_SELECTOR="T",day07Test!A467,'day07'!A467)</f>
        <v>142983 wjpbr.hdr</v>
      </c>
    </row>
    <row r="471" spans="1:1" x14ac:dyDescent="0.3">
      <c r="A471" t="str">
        <f>IF(INPUT_SELECTOR="T",day07Test!A468,'day07'!A468)</f>
        <v>dir zlv</v>
      </c>
    </row>
    <row r="472" spans="1:1" x14ac:dyDescent="0.3">
      <c r="A472" t="str">
        <f>IF(INPUT_SELECTOR="T",day07Test!A469,'day07'!A469)</f>
        <v>$ cd grcj</v>
      </c>
    </row>
    <row r="473" spans="1:1" x14ac:dyDescent="0.3">
      <c r="A473" t="str">
        <f>IF(INPUT_SELECTOR="T",day07Test!A470,'day07'!A470)</f>
        <v>$ ls</v>
      </c>
    </row>
    <row r="474" spans="1:1" x14ac:dyDescent="0.3">
      <c r="A474" t="str">
        <f>IF(INPUT_SELECTOR="T",day07Test!A471,'day07'!A471)</f>
        <v>dir grcj</v>
      </c>
    </row>
    <row r="475" spans="1:1" x14ac:dyDescent="0.3">
      <c r="A475" t="str">
        <f>IF(INPUT_SELECTOR="T",day07Test!A472,'day07'!A472)</f>
        <v>dir mdvcmm</v>
      </c>
    </row>
    <row r="476" spans="1:1" x14ac:dyDescent="0.3">
      <c r="A476" t="str">
        <f>IF(INPUT_SELECTOR="T",day07Test!A473,'day07'!A473)</f>
        <v>285341 mfmps</v>
      </c>
    </row>
    <row r="477" spans="1:1" x14ac:dyDescent="0.3">
      <c r="A477" t="str">
        <f>IF(INPUT_SELECTOR="T",day07Test!A474,'day07'!A474)</f>
        <v>89089 nscv.wvb</v>
      </c>
    </row>
    <row r="478" spans="1:1" x14ac:dyDescent="0.3">
      <c r="A478" t="str">
        <f>IF(INPUT_SELECTOR="T",day07Test!A475,'day07'!A475)</f>
        <v>$ cd grcj</v>
      </c>
    </row>
    <row r="479" spans="1:1" x14ac:dyDescent="0.3">
      <c r="A479" t="str">
        <f>IF(INPUT_SELECTOR="T",day07Test!A476,'day07'!A476)</f>
        <v>$ ls</v>
      </c>
    </row>
    <row r="480" spans="1:1" x14ac:dyDescent="0.3">
      <c r="A480" t="str">
        <f>IF(INPUT_SELECTOR="T",day07Test!A477,'day07'!A477)</f>
        <v>dir fcdz</v>
      </c>
    </row>
    <row r="481" spans="1:1" x14ac:dyDescent="0.3">
      <c r="A481" t="str">
        <f>IF(INPUT_SELECTOR="T",day07Test!A478,'day07'!A478)</f>
        <v>dir fswpmd</v>
      </c>
    </row>
    <row r="482" spans="1:1" x14ac:dyDescent="0.3">
      <c r="A482" t="str">
        <f>IF(INPUT_SELECTOR="T",day07Test!A479,'day07'!A479)</f>
        <v>dir gvjjjp</v>
      </c>
    </row>
    <row r="483" spans="1:1" x14ac:dyDescent="0.3">
      <c r="A483" t="str">
        <f>IF(INPUT_SELECTOR="T",day07Test!A480,'day07'!A480)</f>
        <v>dir jrhp</v>
      </c>
    </row>
    <row r="484" spans="1:1" x14ac:dyDescent="0.3">
      <c r="A484" t="str">
        <f>IF(INPUT_SELECTOR="T",day07Test!A481,'day07'!A481)</f>
        <v>$ cd fcdz</v>
      </c>
    </row>
    <row r="485" spans="1:1" x14ac:dyDescent="0.3">
      <c r="A485" t="str">
        <f>IF(INPUT_SELECTOR="T",day07Test!A482,'day07'!A482)</f>
        <v>$ ls</v>
      </c>
    </row>
    <row r="486" spans="1:1" x14ac:dyDescent="0.3">
      <c r="A486" t="str">
        <f>IF(INPUT_SELECTOR="T",day07Test!A483,'day07'!A483)</f>
        <v>dir dpwvm</v>
      </c>
    </row>
    <row r="487" spans="1:1" x14ac:dyDescent="0.3">
      <c r="A487" t="str">
        <f>IF(INPUT_SELECTOR="T",day07Test!A484,'day07'!A484)</f>
        <v>dir rmmw</v>
      </c>
    </row>
    <row r="488" spans="1:1" x14ac:dyDescent="0.3">
      <c r="A488" t="str">
        <f>IF(INPUT_SELECTOR="T",day07Test!A485,'day07'!A485)</f>
        <v>$ cd dpwvm</v>
      </c>
    </row>
    <row r="489" spans="1:1" x14ac:dyDescent="0.3">
      <c r="A489" t="str">
        <f>IF(INPUT_SELECTOR="T",day07Test!A486,'day07'!A486)</f>
        <v>$ ls</v>
      </c>
    </row>
    <row r="490" spans="1:1" x14ac:dyDescent="0.3">
      <c r="A490" t="str">
        <f>IF(INPUT_SELECTOR="T",day07Test!A487,'day07'!A487)</f>
        <v>dir chjbpb</v>
      </c>
    </row>
    <row r="491" spans="1:1" x14ac:dyDescent="0.3">
      <c r="A491" t="str">
        <f>IF(INPUT_SELECTOR="T",day07Test!A488,'day07'!A488)</f>
        <v>118852 dcgvw</v>
      </c>
    </row>
    <row r="492" spans="1:1" x14ac:dyDescent="0.3">
      <c r="A492" t="str">
        <f>IF(INPUT_SELECTOR="T",day07Test!A489,'day07'!A489)</f>
        <v>dir dsc</v>
      </c>
    </row>
    <row r="493" spans="1:1" x14ac:dyDescent="0.3">
      <c r="A493" t="str">
        <f>IF(INPUT_SELECTOR="T",day07Test!A490,'day07'!A490)</f>
        <v>7271 fclhnmz.cbp</v>
      </c>
    </row>
    <row r="494" spans="1:1" x14ac:dyDescent="0.3">
      <c r="A494" t="str">
        <f>IF(INPUT_SELECTOR="T",day07Test!A491,'day07'!A491)</f>
        <v>$ cd chjbpb</v>
      </c>
    </row>
    <row r="495" spans="1:1" x14ac:dyDescent="0.3">
      <c r="A495" t="str">
        <f>IF(INPUT_SELECTOR="T",day07Test!A492,'day07'!A492)</f>
        <v>$ ls</v>
      </c>
    </row>
    <row r="496" spans="1:1" x14ac:dyDescent="0.3">
      <c r="A496" t="str">
        <f>IF(INPUT_SELECTOR="T",day07Test!A493,'day07'!A493)</f>
        <v>41211 pzr</v>
      </c>
    </row>
    <row r="497" spans="1:1" x14ac:dyDescent="0.3">
      <c r="A497" t="str">
        <f>IF(INPUT_SELECTOR="T",day07Test!A494,'day07'!A494)</f>
        <v>$ cd ..</v>
      </c>
    </row>
    <row r="498" spans="1:1" x14ac:dyDescent="0.3">
      <c r="A498" t="str">
        <f>IF(INPUT_SELECTOR="T",day07Test!A495,'day07'!A495)</f>
        <v>$ cd dsc</v>
      </c>
    </row>
    <row r="499" spans="1:1" x14ac:dyDescent="0.3">
      <c r="A499" t="str">
        <f>IF(INPUT_SELECTOR="T",day07Test!A496,'day07'!A496)</f>
        <v>$ ls</v>
      </c>
    </row>
    <row r="500" spans="1:1" x14ac:dyDescent="0.3">
      <c r="A500" t="str">
        <f>IF(INPUT_SELECTOR="T",day07Test!A497,'day07'!A497)</f>
        <v>217960 nscv.wvb</v>
      </c>
    </row>
    <row r="501" spans="1:1" x14ac:dyDescent="0.3">
      <c r="A501" t="str">
        <f>IF(INPUT_SELECTOR="T",day07Test!A498,'day07'!A498)</f>
        <v>$ cd ..</v>
      </c>
    </row>
    <row r="502" spans="1:1" x14ac:dyDescent="0.3">
      <c r="A502" t="str">
        <f>IF(INPUT_SELECTOR="T",day07Test!A499,'day07'!A499)</f>
        <v>$ cd ..</v>
      </c>
    </row>
    <row r="503" spans="1:1" x14ac:dyDescent="0.3">
      <c r="A503" t="str">
        <f>IF(INPUT_SELECTOR="T",day07Test!A500,'day07'!A500)</f>
        <v>$ cd rmmw</v>
      </c>
    </row>
    <row r="504" spans="1:1" x14ac:dyDescent="0.3">
      <c r="A504" t="str">
        <f>IF(INPUT_SELECTOR="T",day07Test!A501,'day07'!A501)</f>
        <v>$ ls</v>
      </c>
    </row>
    <row r="505" spans="1:1" x14ac:dyDescent="0.3">
      <c r="A505" t="str">
        <f>IF(INPUT_SELECTOR="T",day07Test!A502,'day07'!A502)</f>
        <v>dir cqzvcv</v>
      </c>
    </row>
    <row r="506" spans="1:1" x14ac:dyDescent="0.3">
      <c r="A506" t="str">
        <f>IF(INPUT_SELECTOR="T",day07Test!A503,'day07'!A503)</f>
        <v>dir hld</v>
      </c>
    </row>
    <row r="507" spans="1:1" x14ac:dyDescent="0.3">
      <c r="A507" t="str">
        <f>IF(INPUT_SELECTOR="T",day07Test!A504,'day07'!A504)</f>
        <v>99687 jrhp.nnb</v>
      </c>
    </row>
    <row r="508" spans="1:1" x14ac:dyDescent="0.3">
      <c r="A508" t="str">
        <f>IF(INPUT_SELECTOR="T",day07Test!A505,'day07'!A505)</f>
        <v>dir pfvthfw</v>
      </c>
    </row>
    <row r="509" spans="1:1" x14ac:dyDescent="0.3">
      <c r="A509" t="str">
        <f>IF(INPUT_SELECTOR="T",day07Test!A506,'day07'!A506)</f>
        <v>97451 qjmfdjwz.phc</v>
      </c>
    </row>
    <row r="510" spans="1:1" x14ac:dyDescent="0.3">
      <c r="A510" t="str">
        <f>IF(INPUT_SELECTOR="T",day07Test!A507,'day07'!A507)</f>
        <v>$ cd cqzvcv</v>
      </c>
    </row>
    <row r="511" spans="1:1" x14ac:dyDescent="0.3">
      <c r="A511" t="str">
        <f>IF(INPUT_SELECTOR="T",day07Test!A508,'day07'!A508)</f>
        <v>$ ls</v>
      </c>
    </row>
    <row r="512" spans="1:1" x14ac:dyDescent="0.3">
      <c r="A512" t="str">
        <f>IF(INPUT_SELECTOR="T",day07Test!A509,'day07'!A509)</f>
        <v>dir zgqjbf</v>
      </c>
    </row>
    <row r="513" spans="1:1" x14ac:dyDescent="0.3">
      <c r="A513" t="str">
        <f>IF(INPUT_SELECTOR="T",day07Test!A510,'day07'!A510)</f>
        <v>$ cd zgqjbf</v>
      </c>
    </row>
    <row r="514" spans="1:1" x14ac:dyDescent="0.3">
      <c r="A514" t="str">
        <f>IF(INPUT_SELECTOR="T",day07Test!A511,'day07'!A511)</f>
        <v>$ ls</v>
      </c>
    </row>
    <row r="515" spans="1:1" x14ac:dyDescent="0.3">
      <c r="A515" t="str">
        <f>IF(INPUT_SELECTOR="T",day07Test!A512,'day07'!A512)</f>
        <v>204153 nscv.wvb</v>
      </c>
    </row>
    <row r="516" spans="1:1" x14ac:dyDescent="0.3">
      <c r="A516" t="str">
        <f>IF(INPUT_SELECTOR="T",day07Test!A513,'day07'!A513)</f>
        <v>$ cd ..</v>
      </c>
    </row>
    <row r="517" spans="1:1" x14ac:dyDescent="0.3">
      <c r="A517" t="str">
        <f>IF(INPUT_SELECTOR="T",day07Test!A514,'day07'!A514)</f>
        <v>$ cd ..</v>
      </c>
    </row>
    <row r="518" spans="1:1" x14ac:dyDescent="0.3">
      <c r="A518" t="str">
        <f>IF(INPUT_SELECTOR="T",day07Test!A515,'day07'!A515)</f>
        <v>$ cd hld</v>
      </c>
    </row>
    <row r="519" spans="1:1" x14ac:dyDescent="0.3">
      <c r="A519" t="str">
        <f>IF(INPUT_SELECTOR="T",day07Test!A516,'day07'!A516)</f>
        <v>$ ls</v>
      </c>
    </row>
    <row r="520" spans="1:1" x14ac:dyDescent="0.3">
      <c r="A520" t="str">
        <f>IF(INPUT_SELECTOR="T",day07Test!A517,'day07'!A517)</f>
        <v>113905 pwqs</v>
      </c>
    </row>
    <row r="521" spans="1:1" x14ac:dyDescent="0.3">
      <c r="A521" t="str">
        <f>IF(INPUT_SELECTOR="T",day07Test!A518,'day07'!A518)</f>
        <v>244609 wfsgg.jgp</v>
      </c>
    </row>
    <row r="522" spans="1:1" x14ac:dyDescent="0.3">
      <c r="A522" t="str">
        <f>IF(INPUT_SELECTOR="T",day07Test!A519,'day07'!A519)</f>
        <v>$ cd ..</v>
      </c>
    </row>
    <row r="523" spans="1:1" x14ac:dyDescent="0.3">
      <c r="A523" t="str">
        <f>IF(INPUT_SELECTOR="T",day07Test!A520,'day07'!A520)</f>
        <v>$ cd pfvthfw</v>
      </c>
    </row>
    <row r="524" spans="1:1" x14ac:dyDescent="0.3">
      <c r="A524" t="str">
        <f>IF(INPUT_SELECTOR="T",day07Test!A521,'day07'!A521)</f>
        <v>$ ls</v>
      </c>
    </row>
    <row r="525" spans="1:1" x14ac:dyDescent="0.3">
      <c r="A525" t="str">
        <f>IF(INPUT_SELECTOR="T",day07Test!A522,'day07'!A522)</f>
        <v>dir grcj</v>
      </c>
    </row>
    <row r="526" spans="1:1" x14ac:dyDescent="0.3">
      <c r="A526" t="str">
        <f>IF(INPUT_SELECTOR="T",day07Test!A523,'day07'!A523)</f>
        <v>$ cd grcj</v>
      </c>
    </row>
    <row r="527" spans="1:1" x14ac:dyDescent="0.3">
      <c r="A527" t="str">
        <f>IF(INPUT_SELECTOR="T",day07Test!A524,'day07'!A524)</f>
        <v>$ ls</v>
      </c>
    </row>
    <row r="528" spans="1:1" x14ac:dyDescent="0.3">
      <c r="A528" t="str">
        <f>IF(INPUT_SELECTOR="T",day07Test!A525,'day07'!A525)</f>
        <v>207441 jrhp</v>
      </c>
    </row>
    <row r="529" spans="1:1" x14ac:dyDescent="0.3">
      <c r="A529" t="str">
        <f>IF(INPUT_SELECTOR="T",day07Test!A526,'day07'!A526)</f>
        <v>$ cd ..</v>
      </c>
    </row>
    <row r="530" spans="1:1" x14ac:dyDescent="0.3">
      <c r="A530" t="str">
        <f>IF(INPUT_SELECTOR="T",day07Test!A527,'day07'!A527)</f>
        <v>$ cd ..</v>
      </c>
    </row>
    <row r="531" spans="1:1" x14ac:dyDescent="0.3">
      <c r="A531" t="str">
        <f>IF(INPUT_SELECTOR="T",day07Test!A528,'day07'!A528)</f>
        <v>$ cd ..</v>
      </c>
    </row>
    <row r="532" spans="1:1" x14ac:dyDescent="0.3">
      <c r="A532" t="str">
        <f>IF(INPUT_SELECTOR="T",day07Test!A529,'day07'!A529)</f>
        <v>$ cd ..</v>
      </c>
    </row>
    <row r="533" spans="1:1" x14ac:dyDescent="0.3">
      <c r="A533" t="str">
        <f>IF(INPUT_SELECTOR="T",day07Test!A530,'day07'!A530)</f>
        <v>$ cd fswpmd</v>
      </c>
    </row>
    <row r="534" spans="1:1" x14ac:dyDescent="0.3">
      <c r="A534" t="str">
        <f>IF(INPUT_SELECTOR="T",day07Test!A531,'day07'!A531)</f>
        <v>$ ls</v>
      </c>
    </row>
    <row r="535" spans="1:1" x14ac:dyDescent="0.3">
      <c r="A535" t="str">
        <f>IF(INPUT_SELECTOR="T",day07Test!A532,'day07'!A532)</f>
        <v>99446 gldg.jrd</v>
      </c>
    </row>
    <row r="536" spans="1:1" x14ac:dyDescent="0.3">
      <c r="A536" t="str">
        <f>IF(INPUT_SELECTOR="T",day07Test!A533,'day07'!A533)</f>
        <v>$ cd ..</v>
      </c>
    </row>
    <row r="537" spans="1:1" x14ac:dyDescent="0.3">
      <c r="A537" t="str">
        <f>IF(INPUT_SELECTOR="T",day07Test!A534,'day07'!A534)</f>
        <v>$ cd gvjjjp</v>
      </c>
    </row>
    <row r="538" spans="1:1" x14ac:dyDescent="0.3">
      <c r="A538" t="str">
        <f>IF(INPUT_SELECTOR="T",day07Test!A535,'day07'!A535)</f>
        <v>$ ls</v>
      </c>
    </row>
    <row r="539" spans="1:1" x14ac:dyDescent="0.3">
      <c r="A539" t="str">
        <f>IF(INPUT_SELECTOR="T",day07Test!A536,'day07'!A536)</f>
        <v>dir pvzz</v>
      </c>
    </row>
    <row r="540" spans="1:1" x14ac:dyDescent="0.3">
      <c r="A540" t="str">
        <f>IF(INPUT_SELECTOR="T",day07Test!A537,'day07'!A537)</f>
        <v>279071 wdmm.vjv</v>
      </c>
    </row>
    <row r="541" spans="1:1" x14ac:dyDescent="0.3">
      <c r="A541" t="str">
        <f>IF(INPUT_SELECTOR="T",day07Test!A538,'day07'!A538)</f>
        <v>$ cd pvzz</v>
      </c>
    </row>
    <row r="542" spans="1:1" x14ac:dyDescent="0.3">
      <c r="A542" t="str">
        <f>IF(INPUT_SELECTOR="T",day07Test!A539,'day07'!A539)</f>
        <v>$ ls</v>
      </c>
    </row>
    <row r="543" spans="1:1" x14ac:dyDescent="0.3">
      <c r="A543" t="str">
        <f>IF(INPUT_SELECTOR="T",day07Test!A540,'day07'!A540)</f>
        <v>196937 nqfzj</v>
      </c>
    </row>
    <row r="544" spans="1:1" x14ac:dyDescent="0.3">
      <c r="A544" t="str">
        <f>IF(INPUT_SELECTOR="T",day07Test!A541,'day07'!A541)</f>
        <v>273491 nscv.wvb</v>
      </c>
    </row>
    <row r="545" spans="1:1" x14ac:dyDescent="0.3">
      <c r="A545" t="str">
        <f>IF(INPUT_SELECTOR="T",day07Test!A542,'day07'!A542)</f>
        <v>dir qthbl</v>
      </c>
    </row>
    <row r="546" spans="1:1" x14ac:dyDescent="0.3">
      <c r="A546" t="str">
        <f>IF(INPUT_SELECTOR="T",day07Test!A543,'day07'!A543)</f>
        <v>$ cd qthbl</v>
      </c>
    </row>
    <row r="547" spans="1:1" x14ac:dyDescent="0.3">
      <c r="A547" t="str">
        <f>IF(INPUT_SELECTOR="T",day07Test!A544,'day07'!A544)</f>
        <v>$ ls</v>
      </c>
    </row>
    <row r="548" spans="1:1" x14ac:dyDescent="0.3">
      <c r="A548" t="str">
        <f>IF(INPUT_SELECTOR="T",day07Test!A545,'day07'!A545)</f>
        <v>204553 dcgvw</v>
      </c>
    </row>
    <row r="549" spans="1:1" x14ac:dyDescent="0.3">
      <c r="A549" t="str">
        <f>IF(INPUT_SELECTOR="T",day07Test!A546,'day07'!A546)</f>
        <v>$ cd ..</v>
      </c>
    </row>
    <row r="550" spans="1:1" x14ac:dyDescent="0.3">
      <c r="A550" t="str">
        <f>IF(INPUT_SELECTOR="T",day07Test!A547,'day07'!A547)</f>
        <v>$ cd ..</v>
      </c>
    </row>
    <row r="551" spans="1:1" x14ac:dyDescent="0.3">
      <c r="A551" t="str">
        <f>IF(INPUT_SELECTOR="T",day07Test!A548,'day07'!A548)</f>
        <v>$ cd ..</v>
      </c>
    </row>
    <row r="552" spans="1:1" x14ac:dyDescent="0.3">
      <c r="A552" t="str">
        <f>IF(INPUT_SELECTOR="T",day07Test!A549,'day07'!A549)</f>
        <v>$ cd jrhp</v>
      </c>
    </row>
    <row r="553" spans="1:1" x14ac:dyDescent="0.3">
      <c r="A553" t="str">
        <f>IF(INPUT_SELECTOR="T",day07Test!A550,'day07'!A550)</f>
        <v>$ ls</v>
      </c>
    </row>
    <row r="554" spans="1:1" x14ac:dyDescent="0.3">
      <c r="A554" t="str">
        <f>IF(INPUT_SELECTOR="T",day07Test!A551,'day07'!A551)</f>
        <v>175979 fct.dcg</v>
      </c>
    </row>
    <row r="555" spans="1:1" x14ac:dyDescent="0.3">
      <c r="A555" t="str">
        <f>IF(INPUT_SELECTOR="T",day07Test!A552,'day07'!A552)</f>
        <v>$ cd ..</v>
      </c>
    </row>
    <row r="556" spans="1:1" x14ac:dyDescent="0.3">
      <c r="A556" t="str">
        <f>IF(INPUT_SELECTOR="T",day07Test!A553,'day07'!A553)</f>
        <v>$ cd ..</v>
      </c>
    </row>
    <row r="557" spans="1:1" x14ac:dyDescent="0.3">
      <c r="A557" t="str">
        <f>IF(INPUT_SELECTOR="T",day07Test!A554,'day07'!A554)</f>
        <v>$ cd mdvcmm</v>
      </c>
    </row>
    <row r="558" spans="1:1" x14ac:dyDescent="0.3">
      <c r="A558" t="str">
        <f>IF(INPUT_SELECTOR="T",day07Test!A555,'day07'!A555)</f>
        <v>$ ls</v>
      </c>
    </row>
    <row r="559" spans="1:1" x14ac:dyDescent="0.3">
      <c r="A559" t="str">
        <f>IF(INPUT_SELECTOR="T",day07Test!A556,'day07'!A556)</f>
        <v>dir crscnnh</v>
      </c>
    </row>
    <row r="560" spans="1:1" x14ac:dyDescent="0.3">
      <c r="A560" t="str">
        <f>IF(INPUT_SELECTOR="T",day07Test!A557,'day07'!A557)</f>
        <v>109461 dcdtm.tvp</v>
      </c>
    </row>
    <row r="561" spans="1:1" x14ac:dyDescent="0.3">
      <c r="A561" t="str">
        <f>IF(INPUT_SELECTOR="T",day07Test!A558,'day07'!A558)</f>
        <v>279544 ftzvrpcw.pff</v>
      </c>
    </row>
    <row r="562" spans="1:1" x14ac:dyDescent="0.3">
      <c r="A562" t="str">
        <f>IF(INPUT_SELECTOR="T",day07Test!A559,'day07'!A559)</f>
        <v>124059 nnc</v>
      </c>
    </row>
    <row r="563" spans="1:1" x14ac:dyDescent="0.3">
      <c r="A563" t="str">
        <f>IF(INPUT_SELECTOR="T",day07Test!A560,'day07'!A560)</f>
        <v>274104 nscv.wvb</v>
      </c>
    </row>
    <row r="564" spans="1:1" x14ac:dyDescent="0.3">
      <c r="A564" t="str">
        <f>IF(INPUT_SELECTOR="T",day07Test!A561,'day07'!A561)</f>
        <v>dir ssvd</v>
      </c>
    </row>
    <row r="565" spans="1:1" x14ac:dyDescent="0.3">
      <c r="A565" t="str">
        <f>IF(INPUT_SELECTOR="T",day07Test!A562,'day07'!A562)</f>
        <v>dir zvvhlw</v>
      </c>
    </row>
    <row r="566" spans="1:1" x14ac:dyDescent="0.3">
      <c r="A566" t="str">
        <f>IF(INPUT_SELECTOR="T",day07Test!A563,'day07'!A563)</f>
        <v>$ cd crscnnh</v>
      </c>
    </row>
    <row r="567" spans="1:1" x14ac:dyDescent="0.3">
      <c r="A567" t="str">
        <f>IF(INPUT_SELECTOR="T",day07Test!A564,'day07'!A564)</f>
        <v>$ ls</v>
      </c>
    </row>
    <row r="568" spans="1:1" x14ac:dyDescent="0.3">
      <c r="A568" t="str">
        <f>IF(INPUT_SELECTOR="T",day07Test!A565,'day07'!A565)</f>
        <v>dir tzbjl</v>
      </c>
    </row>
    <row r="569" spans="1:1" x14ac:dyDescent="0.3">
      <c r="A569" t="str">
        <f>IF(INPUT_SELECTOR="T",day07Test!A566,'day07'!A566)</f>
        <v>$ cd tzbjl</v>
      </c>
    </row>
    <row r="570" spans="1:1" x14ac:dyDescent="0.3">
      <c r="A570" t="str">
        <f>IF(INPUT_SELECTOR="T",day07Test!A567,'day07'!A567)</f>
        <v>$ ls</v>
      </c>
    </row>
    <row r="571" spans="1:1" x14ac:dyDescent="0.3">
      <c r="A571" t="str">
        <f>IF(INPUT_SELECTOR="T",day07Test!A568,'day07'!A568)</f>
        <v>112219 wcfpqqp.tcf</v>
      </c>
    </row>
    <row r="572" spans="1:1" x14ac:dyDescent="0.3">
      <c r="A572" t="str">
        <f>IF(INPUT_SELECTOR="T",day07Test!A569,'day07'!A569)</f>
        <v>$ cd ..</v>
      </c>
    </row>
    <row r="573" spans="1:1" x14ac:dyDescent="0.3">
      <c r="A573" t="str">
        <f>IF(INPUT_SELECTOR="T",day07Test!A570,'day07'!A570)</f>
        <v>$ cd ..</v>
      </c>
    </row>
    <row r="574" spans="1:1" x14ac:dyDescent="0.3">
      <c r="A574" t="str">
        <f>IF(INPUT_SELECTOR="T",day07Test!A571,'day07'!A571)</f>
        <v>$ cd ssvd</v>
      </c>
    </row>
    <row r="575" spans="1:1" x14ac:dyDescent="0.3">
      <c r="A575" t="str">
        <f>IF(INPUT_SELECTOR="T",day07Test!A572,'day07'!A572)</f>
        <v>$ ls</v>
      </c>
    </row>
    <row r="576" spans="1:1" x14ac:dyDescent="0.3">
      <c r="A576" t="str">
        <f>IF(INPUT_SELECTOR="T",day07Test!A573,'day07'!A573)</f>
        <v>227906 bsqhzw</v>
      </c>
    </row>
    <row r="577" spans="1:1" x14ac:dyDescent="0.3">
      <c r="A577" t="str">
        <f>IF(INPUT_SELECTOR="T",day07Test!A574,'day07'!A574)</f>
        <v>$ cd ..</v>
      </c>
    </row>
    <row r="578" spans="1:1" x14ac:dyDescent="0.3">
      <c r="A578" t="str">
        <f>IF(INPUT_SELECTOR="T",day07Test!A575,'day07'!A575)</f>
        <v>$ cd zvvhlw</v>
      </c>
    </row>
    <row r="579" spans="1:1" x14ac:dyDescent="0.3">
      <c r="A579" t="str">
        <f>IF(INPUT_SELECTOR="T",day07Test!A576,'day07'!A576)</f>
        <v>$ ls</v>
      </c>
    </row>
    <row r="580" spans="1:1" x14ac:dyDescent="0.3">
      <c r="A580" t="str">
        <f>IF(INPUT_SELECTOR="T",day07Test!A577,'day07'!A577)</f>
        <v>166628 gldg.jrd</v>
      </c>
    </row>
    <row r="581" spans="1:1" x14ac:dyDescent="0.3">
      <c r="A581" t="str">
        <f>IF(INPUT_SELECTOR="T",day07Test!A578,'day07'!A578)</f>
        <v>$ cd ..</v>
      </c>
    </row>
    <row r="582" spans="1:1" x14ac:dyDescent="0.3">
      <c r="A582" t="str">
        <f>IF(INPUT_SELECTOR="T",day07Test!A579,'day07'!A579)</f>
        <v>$ cd ..</v>
      </c>
    </row>
    <row r="583" spans="1:1" x14ac:dyDescent="0.3">
      <c r="A583" t="str">
        <f>IF(INPUT_SELECTOR="T",day07Test!A580,'day07'!A580)</f>
        <v>$ cd ..</v>
      </c>
    </row>
    <row r="584" spans="1:1" x14ac:dyDescent="0.3">
      <c r="A584" t="str">
        <f>IF(INPUT_SELECTOR="T",day07Test!A581,'day07'!A581)</f>
        <v>$ cd hjdwrt</v>
      </c>
    </row>
    <row r="585" spans="1:1" x14ac:dyDescent="0.3">
      <c r="A585" t="str">
        <f>IF(INPUT_SELECTOR="T",day07Test!A582,'day07'!A582)</f>
        <v>$ ls</v>
      </c>
    </row>
    <row r="586" spans="1:1" x14ac:dyDescent="0.3">
      <c r="A586" t="str">
        <f>IF(INPUT_SELECTOR="T",day07Test!A583,'day07'!A583)</f>
        <v>59644 jrhp.fjj</v>
      </c>
    </row>
    <row r="587" spans="1:1" x14ac:dyDescent="0.3">
      <c r="A587" t="str">
        <f>IF(INPUT_SELECTOR="T",day07Test!A584,'day07'!A584)</f>
        <v>dir rpsrm</v>
      </c>
    </row>
    <row r="588" spans="1:1" x14ac:dyDescent="0.3">
      <c r="A588" t="str">
        <f>IF(INPUT_SELECTOR="T",day07Test!A585,'day07'!A585)</f>
        <v>221706 rsgsrn</v>
      </c>
    </row>
    <row r="589" spans="1:1" x14ac:dyDescent="0.3">
      <c r="A589" t="str">
        <f>IF(INPUT_SELECTOR="T",day07Test!A586,'day07'!A586)</f>
        <v>dir rzn</v>
      </c>
    </row>
    <row r="590" spans="1:1" x14ac:dyDescent="0.3">
      <c r="A590" t="str">
        <f>IF(INPUT_SELECTOR="T",day07Test!A587,'day07'!A587)</f>
        <v>14344 tvlmvr.flr</v>
      </c>
    </row>
    <row r="591" spans="1:1" x14ac:dyDescent="0.3">
      <c r="A591" t="str">
        <f>IF(INPUT_SELECTOR="T",day07Test!A588,'day07'!A588)</f>
        <v>dir vlbrnq</v>
      </c>
    </row>
    <row r="592" spans="1:1" x14ac:dyDescent="0.3">
      <c r="A592" t="str">
        <f>IF(INPUT_SELECTOR="T",day07Test!A589,'day07'!A589)</f>
        <v>dir vrcns</v>
      </c>
    </row>
    <row r="593" spans="1:1" x14ac:dyDescent="0.3">
      <c r="A593" t="str">
        <f>IF(INPUT_SELECTOR="T",day07Test!A590,'day07'!A590)</f>
        <v>39113 wcfpqqp.tcf</v>
      </c>
    </row>
    <row r="594" spans="1:1" x14ac:dyDescent="0.3">
      <c r="A594" t="str">
        <f>IF(INPUT_SELECTOR="T",day07Test!A591,'day07'!A591)</f>
        <v>dir zhwm</v>
      </c>
    </row>
    <row r="595" spans="1:1" x14ac:dyDescent="0.3">
      <c r="A595" t="str">
        <f>IF(INPUT_SELECTOR="T",day07Test!A592,'day07'!A592)</f>
        <v>$ cd rpsrm</v>
      </c>
    </row>
    <row r="596" spans="1:1" x14ac:dyDescent="0.3">
      <c r="A596" t="str">
        <f>IF(INPUT_SELECTOR="T",day07Test!A593,'day07'!A593)</f>
        <v>$ ls</v>
      </c>
    </row>
    <row r="597" spans="1:1" x14ac:dyDescent="0.3">
      <c r="A597" t="str">
        <f>IF(INPUT_SELECTOR="T",day07Test!A594,'day07'!A594)</f>
        <v>282957 wmpnpjzd</v>
      </c>
    </row>
    <row r="598" spans="1:1" x14ac:dyDescent="0.3">
      <c r="A598" t="str">
        <f>IF(INPUT_SELECTOR="T",day07Test!A595,'day07'!A595)</f>
        <v>$ cd ..</v>
      </c>
    </row>
    <row r="599" spans="1:1" x14ac:dyDescent="0.3">
      <c r="A599" t="str">
        <f>IF(INPUT_SELECTOR="T",day07Test!A596,'day07'!A596)</f>
        <v>$ cd rzn</v>
      </c>
    </row>
    <row r="600" spans="1:1" x14ac:dyDescent="0.3">
      <c r="A600" t="str">
        <f>IF(INPUT_SELECTOR="T",day07Test!A597,'day07'!A597)</f>
        <v>$ ls</v>
      </c>
    </row>
    <row r="601" spans="1:1" x14ac:dyDescent="0.3">
      <c r="A601" t="str">
        <f>IF(INPUT_SELECTOR="T",day07Test!A598,'day07'!A598)</f>
        <v>142973 wcfpqqp.tcf</v>
      </c>
    </row>
    <row r="602" spans="1:1" x14ac:dyDescent="0.3">
      <c r="A602" t="str">
        <f>IF(INPUT_SELECTOR="T",day07Test!A599,'day07'!A599)</f>
        <v>$ cd ..</v>
      </c>
    </row>
    <row r="603" spans="1:1" x14ac:dyDescent="0.3">
      <c r="A603" t="str">
        <f>IF(INPUT_SELECTOR="T",day07Test!A600,'day07'!A600)</f>
        <v>$ cd vlbrnq</v>
      </c>
    </row>
    <row r="604" spans="1:1" x14ac:dyDescent="0.3">
      <c r="A604" t="str">
        <f>IF(INPUT_SELECTOR="T",day07Test!A601,'day07'!A601)</f>
        <v>$ ls</v>
      </c>
    </row>
    <row r="605" spans="1:1" x14ac:dyDescent="0.3">
      <c r="A605" t="str">
        <f>IF(INPUT_SELECTOR="T",day07Test!A602,'day07'!A602)</f>
        <v>79661 ccznjt.fqr</v>
      </c>
    </row>
    <row r="606" spans="1:1" x14ac:dyDescent="0.3">
      <c r="A606" t="str">
        <f>IF(INPUT_SELECTOR="T",day07Test!A603,'day07'!A603)</f>
        <v>$ cd ..</v>
      </c>
    </row>
    <row r="607" spans="1:1" x14ac:dyDescent="0.3">
      <c r="A607" t="str">
        <f>IF(INPUT_SELECTOR="T",day07Test!A604,'day07'!A604)</f>
        <v>$ cd vrcns</v>
      </c>
    </row>
    <row r="608" spans="1:1" x14ac:dyDescent="0.3">
      <c r="A608" t="str">
        <f>IF(INPUT_SELECTOR="T",day07Test!A605,'day07'!A605)</f>
        <v>$ ls</v>
      </c>
    </row>
    <row r="609" spans="1:1" x14ac:dyDescent="0.3">
      <c r="A609" t="str">
        <f>IF(INPUT_SELECTOR="T",day07Test!A606,'day07'!A606)</f>
        <v>262645 dcnnnhn.vhg</v>
      </c>
    </row>
    <row r="610" spans="1:1" x14ac:dyDescent="0.3">
      <c r="A610" t="str">
        <f>IF(INPUT_SELECTOR="T",day07Test!A607,'day07'!A607)</f>
        <v>$ cd ..</v>
      </c>
    </row>
    <row r="611" spans="1:1" x14ac:dyDescent="0.3">
      <c r="A611" t="str">
        <f>IF(INPUT_SELECTOR="T",day07Test!A608,'day07'!A608)</f>
        <v>$ cd zhwm</v>
      </c>
    </row>
    <row r="612" spans="1:1" x14ac:dyDescent="0.3">
      <c r="A612" t="str">
        <f>IF(INPUT_SELECTOR="T",day07Test!A609,'day07'!A609)</f>
        <v>$ ls</v>
      </c>
    </row>
    <row r="613" spans="1:1" x14ac:dyDescent="0.3">
      <c r="A613" t="str">
        <f>IF(INPUT_SELECTOR="T",day07Test!A610,'day07'!A610)</f>
        <v>dir glgs</v>
      </c>
    </row>
    <row r="614" spans="1:1" x14ac:dyDescent="0.3">
      <c r="A614" t="str">
        <f>IF(INPUT_SELECTOR="T",day07Test!A611,'day07'!A611)</f>
        <v>dir grcj</v>
      </c>
    </row>
    <row r="615" spans="1:1" x14ac:dyDescent="0.3">
      <c r="A615" t="str">
        <f>IF(INPUT_SELECTOR="T",day07Test!A612,'day07'!A612)</f>
        <v>dir jrhp</v>
      </c>
    </row>
    <row r="616" spans="1:1" x14ac:dyDescent="0.3">
      <c r="A616" t="str">
        <f>IF(INPUT_SELECTOR="T",day07Test!A613,'day07'!A613)</f>
        <v>$ cd glgs</v>
      </c>
    </row>
    <row r="617" spans="1:1" x14ac:dyDescent="0.3">
      <c r="A617" t="str">
        <f>IF(INPUT_SELECTOR="T",day07Test!A614,'day07'!A614)</f>
        <v>$ ls</v>
      </c>
    </row>
    <row r="618" spans="1:1" x14ac:dyDescent="0.3">
      <c r="A618" t="str">
        <f>IF(INPUT_SELECTOR="T",day07Test!A615,'day07'!A615)</f>
        <v>282326 tcw.qnb</v>
      </c>
    </row>
    <row r="619" spans="1:1" x14ac:dyDescent="0.3">
      <c r="A619" t="str">
        <f>IF(INPUT_SELECTOR="T",day07Test!A616,'day07'!A616)</f>
        <v>$ cd ..</v>
      </c>
    </row>
    <row r="620" spans="1:1" x14ac:dyDescent="0.3">
      <c r="A620" t="str">
        <f>IF(INPUT_SELECTOR="T",day07Test!A617,'day07'!A617)</f>
        <v>$ cd grcj</v>
      </c>
    </row>
    <row r="621" spans="1:1" x14ac:dyDescent="0.3">
      <c r="A621" t="str">
        <f>IF(INPUT_SELECTOR="T",day07Test!A618,'day07'!A618)</f>
        <v>$ ls</v>
      </c>
    </row>
    <row r="622" spans="1:1" x14ac:dyDescent="0.3">
      <c r="A622" t="str">
        <f>IF(INPUT_SELECTOR="T",day07Test!A619,'day07'!A619)</f>
        <v>43293 qnqb.jqg</v>
      </c>
    </row>
    <row r="623" spans="1:1" x14ac:dyDescent="0.3">
      <c r="A623" t="str">
        <f>IF(INPUT_SELECTOR="T",day07Test!A620,'day07'!A620)</f>
        <v>$ cd ..</v>
      </c>
    </row>
    <row r="624" spans="1:1" x14ac:dyDescent="0.3">
      <c r="A624" t="str">
        <f>IF(INPUT_SELECTOR="T",day07Test!A621,'day07'!A621)</f>
        <v>$ cd jrhp</v>
      </c>
    </row>
    <row r="625" spans="1:1" x14ac:dyDescent="0.3">
      <c r="A625" t="str">
        <f>IF(INPUT_SELECTOR="T",day07Test!A622,'day07'!A622)</f>
        <v>$ ls</v>
      </c>
    </row>
    <row r="626" spans="1:1" x14ac:dyDescent="0.3">
      <c r="A626" t="str">
        <f>IF(INPUT_SELECTOR="T",day07Test!A623,'day07'!A623)</f>
        <v>197274 pgf.ltc</v>
      </c>
    </row>
    <row r="627" spans="1:1" x14ac:dyDescent="0.3">
      <c r="A627" t="str">
        <f>IF(INPUT_SELECTOR="T",day07Test!A624,'day07'!A624)</f>
        <v>$ cd ..</v>
      </c>
    </row>
    <row r="628" spans="1:1" x14ac:dyDescent="0.3">
      <c r="A628" t="str">
        <f>IF(INPUT_SELECTOR="T",day07Test!A625,'day07'!A625)</f>
        <v>$ cd ..</v>
      </c>
    </row>
    <row r="629" spans="1:1" x14ac:dyDescent="0.3">
      <c r="A629" t="str">
        <f>IF(INPUT_SELECTOR="T",day07Test!A626,'day07'!A626)</f>
        <v>$ cd ..</v>
      </c>
    </row>
    <row r="630" spans="1:1" x14ac:dyDescent="0.3">
      <c r="A630" t="str">
        <f>IF(INPUT_SELECTOR="T",day07Test!A627,'day07'!A627)</f>
        <v>$ cd mfmps</v>
      </c>
    </row>
    <row r="631" spans="1:1" x14ac:dyDescent="0.3">
      <c r="A631" t="str">
        <f>IF(INPUT_SELECTOR="T",day07Test!A628,'day07'!A628)</f>
        <v>$ ls</v>
      </c>
    </row>
    <row r="632" spans="1:1" x14ac:dyDescent="0.3">
      <c r="A632" t="str">
        <f>IF(INPUT_SELECTOR="T",day07Test!A629,'day07'!A629)</f>
        <v>dir dcm</v>
      </c>
    </row>
    <row r="633" spans="1:1" x14ac:dyDescent="0.3">
      <c r="A633" t="str">
        <f>IF(INPUT_SELECTOR="T",day07Test!A630,'day07'!A630)</f>
        <v>47902 mrcn.wtb</v>
      </c>
    </row>
    <row r="634" spans="1:1" x14ac:dyDescent="0.3">
      <c r="A634" t="str">
        <f>IF(INPUT_SELECTOR="T",day07Test!A631,'day07'!A631)</f>
        <v>8444 mzdgdh.ctn</v>
      </c>
    </row>
    <row r="635" spans="1:1" x14ac:dyDescent="0.3">
      <c r="A635" t="str">
        <f>IF(INPUT_SELECTOR="T",day07Test!A632,'day07'!A632)</f>
        <v>$ cd dcm</v>
      </c>
    </row>
    <row r="636" spans="1:1" x14ac:dyDescent="0.3">
      <c r="A636" t="str">
        <f>IF(INPUT_SELECTOR="T",day07Test!A633,'day07'!A633)</f>
        <v>$ ls</v>
      </c>
    </row>
    <row r="637" spans="1:1" x14ac:dyDescent="0.3">
      <c r="A637" t="str">
        <f>IF(INPUT_SELECTOR="T",day07Test!A634,'day07'!A634)</f>
        <v>72397 mnrvqg.vmm</v>
      </c>
    </row>
    <row r="638" spans="1:1" x14ac:dyDescent="0.3">
      <c r="A638" t="str">
        <f>IF(INPUT_SELECTOR="T",day07Test!A635,'day07'!A635)</f>
        <v>$ cd ..</v>
      </c>
    </row>
    <row r="639" spans="1:1" x14ac:dyDescent="0.3">
      <c r="A639" t="str">
        <f>IF(INPUT_SELECTOR="T",day07Test!A636,'day07'!A636)</f>
        <v>$ cd ..</v>
      </c>
    </row>
    <row r="640" spans="1:1" x14ac:dyDescent="0.3">
      <c r="A640" t="str">
        <f>IF(INPUT_SELECTOR="T",day07Test!A637,'day07'!A637)</f>
        <v>$ cd plrrsmph</v>
      </c>
    </row>
    <row r="641" spans="1:1" x14ac:dyDescent="0.3">
      <c r="A641" t="str">
        <f>IF(INPUT_SELECTOR="T",day07Test!A638,'day07'!A638)</f>
        <v>$ ls</v>
      </c>
    </row>
    <row r="642" spans="1:1" x14ac:dyDescent="0.3">
      <c r="A642" t="str">
        <f>IF(INPUT_SELECTOR="T",day07Test!A639,'day07'!A639)</f>
        <v>216816 gldg.jrd</v>
      </c>
    </row>
    <row r="643" spans="1:1" x14ac:dyDescent="0.3">
      <c r="A643" t="str">
        <f>IF(INPUT_SELECTOR="T",day07Test!A640,'day07'!A640)</f>
        <v>148190 jzbswh</v>
      </c>
    </row>
    <row r="644" spans="1:1" x14ac:dyDescent="0.3">
      <c r="A644" t="str">
        <f>IF(INPUT_SELECTOR="T",day07Test!A641,'day07'!A641)</f>
        <v>120319 wcfpqqp.tcf</v>
      </c>
    </row>
    <row r="645" spans="1:1" x14ac:dyDescent="0.3">
      <c r="A645" t="str">
        <f>IF(INPUT_SELECTOR="T",day07Test!A642,'day07'!A642)</f>
        <v>dir zgqjbf</v>
      </c>
    </row>
    <row r="646" spans="1:1" x14ac:dyDescent="0.3">
      <c r="A646" t="str">
        <f>IF(INPUT_SELECTOR="T",day07Test!A643,'day07'!A643)</f>
        <v>$ cd zgqjbf</v>
      </c>
    </row>
    <row r="647" spans="1:1" x14ac:dyDescent="0.3">
      <c r="A647" t="str">
        <f>IF(INPUT_SELECTOR="T",day07Test!A644,'day07'!A644)</f>
        <v>$ ls</v>
      </c>
    </row>
    <row r="648" spans="1:1" x14ac:dyDescent="0.3">
      <c r="A648" t="str">
        <f>IF(INPUT_SELECTOR="T",day07Test!A645,'day07'!A645)</f>
        <v>dir cfdr</v>
      </c>
    </row>
    <row r="649" spans="1:1" x14ac:dyDescent="0.3">
      <c r="A649" t="str">
        <f>IF(INPUT_SELECTOR="T",day07Test!A646,'day07'!A646)</f>
        <v>dir hdsnc</v>
      </c>
    </row>
    <row r="650" spans="1:1" x14ac:dyDescent="0.3">
      <c r="A650" t="str">
        <f>IF(INPUT_SELECTOR="T",day07Test!A647,'day07'!A647)</f>
        <v>$ cd cfdr</v>
      </c>
    </row>
    <row r="651" spans="1:1" x14ac:dyDescent="0.3">
      <c r="A651" t="str">
        <f>IF(INPUT_SELECTOR="T",day07Test!A648,'day07'!A648)</f>
        <v>$ ls</v>
      </c>
    </row>
    <row r="652" spans="1:1" x14ac:dyDescent="0.3">
      <c r="A652" t="str">
        <f>IF(INPUT_SELECTOR="T",day07Test!A649,'day07'!A649)</f>
        <v>34272 bzctmbvt.qzr</v>
      </c>
    </row>
    <row r="653" spans="1:1" x14ac:dyDescent="0.3">
      <c r="A653" t="str">
        <f>IF(INPUT_SELECTOR="T",day07Test!A650,'day07'!A650)</f>
        <v>$ cd ..</v>
      </c>
    </row>
    <row r="654" spans="1:1" x14ac:dyDescent="0.3">
      <c r="A654" t="str">
        <f>IF(INPUT_SELECTOR="T",day07Test!A651,'day07'!A651)</f>
        <v>$ cd hdsnc</v>
      </c>
    </row>
    <row r="655" spans="1:1" x14ac:dyDescent="0.3">
      <c r="A655" t="str">
        <f>IF(INPUT_SELECTOR="T",day07Test!A652,'day07'!A652)</f>
        <v>$ ls</v>
      </c>
    </row>
    <row r="656" spans="1:1" x14ac:dyDescent="0.3">
      <c r="A656" t="str">
        <f>IF(INPUT_SELECTOR="T",day07Test!A653,'day07'!A653)</f>
        <v>43772 ccds.vlz</v>
      </c>
    </row>
    <row r="657" spans="1:1" x14ac:dyDescent="0.3">
      <c r="A657" t="str">
        <f>IF(INPUT_SELECTOR="T",day07Test!A654,'day07'!A654)</f>
        <v>$ cd ..</v>
      </c>
    </row>
    <row r="658" spans="1:1" x14ac:dyDescent="0.3">
      <c r="A658" t="str">
        <f>IF(INPUT_SELECTOR="T",day07Test!A655,'day07'!A655)</f>
        <v>$ cd ..</v>
      </c>
    </row>
    <row r="659" spans="1:1" x14ac:dyDescent="0.3">
      <c r="A659" t="str">
        <f>IF(INPUT_SELECTOR="T",day07Test!A656,'day07'!A656)</f>
        <v>$ cd ..</v>
      </c>
    </row>
    <row r="660" spans="1:1" x14ac:dyDescent="0.3">
      <c r="A660" t="str">
        <f>IF(INPUT_SELECTOR="T",day07Test!A657,'day07'!A657)</f>
        <v>$ cd rgqtzc</v>
      </c>
    </row>
    <row r="661" spans="1:1" x14ac:dyDescent="0.3">
      <c r="A661" t="str">
        <f>IF(INPUT_SELECTOR="T",day07Test!A658,'day07'!A658)</f>
        <v>$ ls</v>
      </c>
    </row>
    <row r="662" spans="1:1" x14ac:dyDescent="0.3">
      <c r="A662" t="str">
        <f>IF(INPUT_SELECTOR="T",day07Test!A659,'day07'!A659)</f>
        <v>dir dblznh</v>
      </c>
    </row>
    <row r="663" spans="1:1" x14ac:dyDescent="0.3">
      <c r="A663" t="str">
        <f>IF(INPUT_SELECTOR="T",day07Test!A660,'day07'!A660)</f>
        <v>dir lfpdqm</v>
      </c>
    </row>
    <row r="664" spans="1:1" x14ac:dyDescent="0.3">
      <c r="A664" t="str">
        <f>IF(INPUT_SELECTOR="T",day07Test!A661,'day07'!A661)</f>
        <v>dir lmnmthm</v>
      </c>
    </row>
    <row r="665" spans="1:1" x14ac:dyDescent="0.3">
      <c r="A665" t="str">
        <f>IF(INPUT_SELECTOR="T",day07Test!A662,'day07'!A662)</f>
        <v>dir mfmps</v>
      </c>
    </row>
    <row r="666" spans="1:1" x14ac:dyDescent="0.3">
      <c r="A666" t="str">
        <f>IF(INPUT_SELECTOR="T",day07Test!A663,'day07'!A663)</f>
        <v>dir pcplzs</v>
      </c>
    </row>
    <row r="667" spans="1:1" x14ac:dyDescent="0.3">
      <c r="A667" t="str">
        <f>IF(INPUT_SELECTOR="T",day07Test!A664,'day07'!A664)</f>
        <v>dir pvfbjm</v>
      </c>
    </row>
    <row r="668" spans="1:1" x14ac:dyDescent="0.3">
      <c r="A668" t="str">
        <f>IF(INPUT_SELECTOR="T",day07Test!A665,'day07'!A665)</f>
        <v>dir rnl</v>
      </c>
    </row>
    <row r="669" spans="1:1" x14ac:dyDescent="0.3">
      <c r="A669" t="str">
        <f>IF(INPUT_SELECTOR="T",day07Test!A666,'day07'!A666)</f>
        <v>dir wqgp</v>
      </c>
    </row>
    <row r="670" spans="1:1" x14ac:dyDescent="0.3">
      <c r="A670" t="str">
        <f>IF(INPUT_SELECTOR="T",day07Test!A667,'day07'!A667)</f>
        <v>dir zgqjbf</v>
      </c>
    </row>
    <row r="671" spans="1:1" x14ac:dyDescent="0.3">
      <c r="A671" t="str">
        <f>IF(INPUT_SELECTOR="T",day07Test!A668,'day07'!A668)</f>
        <v>$ cd dblznh</v>
      </c>
    </row>
    <row r="672" spans="1:1" x14ac:dyDescent="0.3">
      <c r="A672" t="str">
        <f>IF(INPUT_SELECTOR="T",day07Test!A669,'day07'!A669)</f>
        <v>$ ls</v>
      </c>
    </row>
    <row r="673" spans="1:1" x14ac:dyDescent="0.3">
      <c r="A673" t="str">
        <f>IF(INPUT_SELECTOR="T",day07Test!A670,'day07'!A670)</f>
        <v>65168 tdv.mwq</v>
      </c>
    </row>
    <row r="674" spans="1:1" x14ac:dyDescent="0.3">
      <c r="A674" t="str">
        <f>IF(INPUT_SELECTOR="T",day07Test!A671,'day07'!A671)</f>
        <v>$ cd ..</v>
      </c>
    </row>
    <row r="675" spans="1:1" x14ac:dyDescent="0.3">
      <c r="A675" t="str">
        <f>IF(INPUT_SELECTOR="T",day07Test!A672,'day07'!A672)</f>
        <v>$ cd lfpdqm</v>
      </c>
    </row>
    <row r="676" spans="1:1" x14ac:dyDescent="0.3">
      <c r="A676" t="str">
        <f>IF(INPUT_SELECTOR="T",day07Test!A673,'day07'!A673)</f>
        <v>$ ls</v>
      </c>
    </row>
    <row r="677" spans="1:1" x14ac:dyDescent="0.3">
      <c r="A677" t="str">
        <f>IF(INPUT_SELECTOR="T",day07Test!A674,'day07'!A674)</f>
        <v>dir cgvnspv</v>
      </c>
    </row>
    <row r="678" spans="1:1" x14ac:dyDescent="0.3">
      <c r="A678" t="str">
        <f>IF(INPUT_SELECTOR="T",day07Test!A675,'day07'!A675)</f>
        <v>dir dthhvrln</v>
      </c>
    </row>
    <row r="679" spans="1:1" x14ac:dyDescent="0.3">
      <c r="A679" t="str">
        <f>IF(INPUT_SELECTOR="T",day07Test!A676,'day07'!A676)</f>
        <v>dir jrhp</v>
      </c>
    </row>
    <row r="680" spans="1:1" x14ac:dyDescent="0.3">
      <c r="A680" t="str">
        <f>IF(INPUT_SELECTOR="T",day07Test!A677,'day07'!A677)</f>
        <v>dir vzgpfd</v>
      </c>
    </row>
    <row r="681" spans="1:1" x14ac:dyDescent="0.3">
      <c r="A681" t="str">
        <f>IF(INPUT_SELECTOR="T",day07Test!A678,'day07'!A678)</f>
        <v>$ cd cgvnspv</v>
      </c>
    </row>
    <row r="682" spans="1:1" x14ac:dyDescent="0.3">
      <c r="A682" t="str">
        <f>IF(INPUT_SELECTOR="T",day07Test!A679,'day07'!A679)</f>
        <v>$ ls</v>
      </c>
    </row>
    <row r="683" spans="1:1" x14ac:dyDescent="0.3">
      <c r="A683" t="str">
        <f>IF(INPUT_SELECTOR="T",day07Test!A680,'day07'!A680)</f>
        <v>dir qnmg</v>
      </c>
    </row>
    <row r="684" spans="1:1" x14ac:dyDescent="0.3">
      <c r="A684" t="str">
        <f>IF(INPUT_SELECTOR="T",day07Test!A681,'day07'!A681)</f>
        <v>$ cd qnmg</v>
      </c>
    </row>
    <row r="685" spans="1:1" x14ac:dyDescent="0.3">
      <c r="A685" t="str">
        <f>IF(INPUT_SELECTOR="T",day07Test!A682,'day07'!A682)</f>
        <v>$ ls</v>
      </c>
    </row>
    <row r="686" spans="1:1" x14ac:dyDescent="0.3">
      <c r="A686" t="str">
        <f>IF(INPUT_SELECTOR="T",day07Test!A683,'day07'!A683)</f>
        <v>dir grcj</v>
      </c>
    </row>
    <row r="687" spans="1:1" x14ac:dyDescent="0.3">
      <c r="A687" t="str">
        <f>IF(INPUT_SELECTOR="T",day07Test!A684,'day07'!A684)</f>
        <v>70937 jbvrp.psn</v>
      </c>
    </row>
    <row r="688" spans="1:1" x14ac:dyDescent="0.3">
      <c r="A688" t="str">
        <f>IF(INPUT_SELECTOR="T",day07Test!A685,'day07'!A685)</f>
        <v>207093 vfgds.tjv</v>
      </c>
    </row>
    <row r="689" spans="1:1" x14ac:dyDescent="0.3">
      <c r="A689" t="str">
        <f>IF(INPUT_SELECTOR="T",day07Test!A686,'day07'!A686)</f>
        <v>282330 vtlzgq.dfd</v>
      </c>
    </row>
    <row r="690" spans="1:1" x14ac:dyDescent="0.3">
      <c r="A690" t="str">
        <f>IF(INPUT_SELECTOR="T",day07Test!A687,'day07'!A687)</f>
        <v>251235 zbvgc.whr</v>
      </c>
    </row>
    <row r="691" spans="1:1" x14ac:dyDescent="0.3">
      <c r="A691" t="str">
        <f>IF(INPUT_SELECTOR="T",day07Test!A688,'day07'!A688)</f>
        <v>$ cd grcj</v>
      </c>
    </row>
    <row r="692" spans="1:1" x14ac:dyDescent="0.3">
      <c r="A692" t="str">
        <f>IF(INPUT_SELECTOR="T",day07Test!A689,'day07'!A689)</f>
        <v>$ ls</v>
      </c>
    </row>
    <row r="693" spans="1:1" x14ac:dyDescent="0.3">
      <c r="A693" t="str">
        <f>IF(INPUT_SELECTOR="T",day07Test!A690,'day07'!A690)</f>
        <v>dir pbn</v>
      </c>
    </row>
    <row r="694" spans="1:1" x14ac:dyDescent="0.3">
      <c r="A694" t="str">
        <f>IF(INPUT_SELECTOR="T",day07Test!A691,'day07'!A691)</f>
        <v>$ cd pbn</v>
      </c>
    </row>
    <row r="695" spans="1:1" x14ac:dyDescent="0.3">
      <c r="A695" t="str">
        <f>IF(INPUT_SELECTOR="T",day07Test!A692,'day07'!A692)</f>
        <v>$ ls</v>
      </c>
    </row>
    <row r="696" spans="1:1" x14ac:dyDescent="0.3">
      <c r="A696" t="str">
        <f>IF(INPUT_SELECTOR="T",day07Test!A693,'day07'!A693)</f>
        <v>22094 dqt.dtv</v>
      </c>
    </row>
    <row r="697" spans="1:1" x14ac:dyDescent="0.3">
      <c r="A697" t="str">
        <f>IF(INPUT_SELECTOR="T",day07Test!A694,'day07'!A694)</f>
        <v>$ cd ..</v>
      </c>
    </row>
    <row r="698" spans="1:1" x14ac:dyDescent="0.3">
      <c r="A698" t="str">
        <f>IF(INPUT_SELECTOR="T",day07Test!A695,'day07'!A695)</f>
        <v>$ cd ..</v>
      </c>
    </row>
    <row r="699" spans="1:1" x14ac:dyDescent="0.3">
      <c r="A699" t="str">
        <f>IF(INPUT_SELECTOR="T",day07Test!A696,'day07'!A696)</f>
        <v>$ cd ..</v>
      </c>
    </row>
    <row r="700" spans="1:1" x14ac:dyDescent="0.3">
      <c r="A700" t="str">
        <f>IF(INPUT_SELECTOR="T",day07Test!A697,'day07'!A697)</f>
        <v>$ cd ..</v>
      </c>
    </row>
    <row r="701" spans="1:1" x14ac:dyDescent="0.3">
      <c r="A701" t="str">
        <f>IF(INPUT_SELECTOR="T",day07Test!A698,'day07'!A698)</f>
        <v>$ cd dthhvrln</v>
      </c>
    </row>
    <row r="702" spans="1:1" x14ac:dyDescent="0.3">
      <c r="A702" t="str">
        <f>IF(INPUT_SELECTOR="T",day07Test!A699,'day07'!A699)</f>
        <v>$ ls</v>
      </c>
    </row>
    <row r="703" spans="1:1" x14ac:dyDescent="0.3">
      <c r="A703" t="str">
        <f>IF(INPUT_SELECTOR="T",day07Test!A700,'day07'!A700)</f>
        <v>206159 wvvczgd.wzs</v>
      </c>
    </row>
    <row r="704" spans="1:1" x14ac:dyDescent="0.3">
      <c r="A704" t="str">
        <f>IF(INPUT_SELECTOR="T",day07Test!A701,'day07'!A701)</f>
        <v>$ cd ..</v>
      </c>
    </row>
    <row r="705" spans="1:1" x14ac:dyDescent="0.3">
      <c r="A705" t="str">
        <f>IF(INPUT_SELECTOR="T",day07Test!A702,'day07'!A702)</f>
        <v>$ cd jrhp</v>
      </c>
    </row>
    <row r="706" spans="1:1" x14ac:dyDescent="0.3">
      <c r="A706" t="str">
        <f>IF(INPUT_SELECTOR="T",day07Test!A703,'day07'!A703)</f>
        <v>$ ls</v>
      </c>
    </row>
    <row r="707" spans="1:1" x14ac:dyDescent="0.3">
      <c r="A707" t="str">
        <f>IF(INPUT_SELECTOR="T",day07Test!A704,'day07'!A704)</f>
        <v>dir bqf</v>
      </c>
    </row>
    <row r="708" spans="1:1" x14ac:dyDescent="0.3">
      <c r="A708" t="str">
        <f>IF(INPUT_SELECTOR="T",day07Test!A705,'day07'!A705)</f>
        <v>5738 rgpwf</v>
      </c>
    </row>
    <row r="709" spans="1:1" x14ac:dyDescent="0.3">
      <c r="A709" t="str">
        <f>IF(INPUT_SELECTOR="T",day07Test!A706,'day07'!A706)</f>
        <v>dir zjhw</v>
      </c>
    </row>
    <row r="710" spans="1:1" x14ac:dyDescent="0.3">
      <c r="A710" t="str">
        <f>IF(INPUT_SELECTOR="T",day07Test!A707,'day07'!A707)</f>
        <v>$ cd bqf</v>
      </c>
    </row>
    <row r="711" spans="1:1" x14ac:dyDescent="0.3">
      <c r="A711" t="str">
        <f>IF(INPUT_SELECTOR="T",day07Test!A708,'day07'!A708)</f>
        <v>$ ls</v>
      </c>
    </row>
    <row r="712" spans="1:1" x14ac:dyDescent="0.3">
      <c r="A712" t="str">
        <f>IF(INPUT_SELECTOR="T",day07Test!A709,'day07'!A709)</f>
        <v>dir clgjfn</v>
      </c>
    </row>
    <row r="713" spans="1:1" x14ac:dyDescent="0.3">
      <c r="A713" t="str">
        <f>IF(INPUT_SELECTOR="T",day07Test!A710,'day07'!A710)</f>
        <v>58416 fcr</v>
      </c>
    </row>
    <row r="714" spans="1:1" x14ac:dyDescent="0.3">
      <c r="A714" t="str">
        <f>IF(INPUT_SELECTOR="T",day07Test!A711,'day07'!A711)</f>
        <v>216467 mcdqnw.prv</v>
      </c>
    </row>
    <row r="715" spans="1:1" x14ac:dyDescent="0.3">
      <c r="A715" t="str">
        <f>IF(INPUT_SELECTOR="T",day07Test!A712,'day07'!A712)</f>
        <v>288978 zthdgfhl.lqq</v>
      </c>
    </row>
    <row r="716" spans="1:1" x14ac:dyDescent="0.3">
      <c r="A716" t="str">
        <f>IF(INPUT_SELECTOR="T",day07Test!A713,'day07'!A713)</f>
        <v>$ cd clgjfn</v>
      </c>
    </row>
    <row r="717" spans="1:1" x14ac:dyDescent="0.3">
      <c r="A717" t="str">
        <f>IF(INPUT_SELECTOR="T",day07Test!A714,'day07'!A714)</f>
        <v>$ ls</v>
      </c>
    </row>
    <row r="718" spans="1:1" x14ac:dyDescent="0.3">
      <c r="A718" t="str">
        <f>IF(INPUT_SELECTOR="T",day07Test!A715,'day07'!A715)</f>
        <v>274929 lwnpggm.mfp</v>
      </c>
    </row>
    <row r="719" spans="1:1" x14ac:dyDescent="0.3">
      <c r="A719" t="str">
        <f>IF(INPUT_SELECTOR="T",day07Test!A716,'day07'!A716)</f>
        <v>$ cd ..</v>
      </c>
    </row>
    <row r="720" spans="1:1" x14ac:dyDescent="0.3">
      <c r="A720" t="str">
        <f>IF(INPUT_SELECTOR="T",day07Test!A717,'day07'!A717)</f>
        <v>$ cd ..</v>
      </c>
    </row>
    <row r="721" spans="1:1" x14ac:dyDescent="0.3">
      <c r="A721" t="str">
        <f>IF(INPUT_SELECTOR="T",day07Test!A718,'day07'!A718)</f>
        <v>$ cd zjhw</v>
      </c>
    </row>
    <row r="722" spans="1:1" x14ac:dyDescent="0.3">
      <c r="A722" t="str">
        <f>IF(INPUT_SELECTOR="T",day07Test!A719,'day07'!A719)</f>
        <v>$ ls</v>
      </c>
    </row>
    <row r="723" spans="1:1" x14ac:dyDescent="0.3">
      <c r="A723" t="str">
        <f>IF(INPUT_SELECTOR="T",day07Test!A720,'day07'!A720)</f>
        <v>dir cbwrrzwh</v>
      </c>
    </row>
    <row r="724" spans="1:1" x14ac:dyDescent="0.3">
      <c r="A724" t="str">
        <f>IF(INPUT_SELECTOR="T",day07Test!A721,'day07'!A721)</f>
        <v>dir fdz</v>
      </c>
    </row>
    <row r="725" spans="1:1" x14ac:dyDescent="0.3">
      <c r="A725" t="str">
        <f>IF(INPUT_SELECTOR="T",day07Test!A722,'day07'!A722)</f>
        <v>dir grcj</v>
      </c>
    </row>
    <row r="726" spans="1:1" x14ac:dyDescent="0.3">
      <c r="A726" t="str">
        <f>IF(INPUT_SELECTOR="T",day07Test!A723,'day07'!A723)</f>
        <v>219439 grcj.szv</v>
      </c>
    </row>
    <row r="727" spans="1:1" x14ac:dyDescent="0.3">
      <c r="A727" t="str">
        <f>IF(INPUT_SELECTOR="T",day07Test!A724,'day07'!A724)</f>
        <v>285756 mfmps</v>
      </c>
    </row>
    <row r="728" spans="1:1" x14ac:dyDescent="0.3">
      <c r="A728" t="str">
        <f>IF(INPUT_SELECTOR="T",day07Test!A725,'day07'!A725)</f>
        <v>113288 mmg.cpr</v>
      </c>
    </row>
    <row r="729" spans="1:1" x14ac:dyDescent="0.3">
      <c r="A729" t="str">
        <f>IF(INPUT_SELECTOR="T",day07Test!A726,'day07'!A726)</f>
        <v>236059 nmq</v>
      </c>
    </row>
    <row r="730" spans="1:1" x14ac:dyDescent="0.3">
      <c r="A730" t="str">
        <f>IF(INPUT_SELECTOR="T",day07Test!A727,'day07'!A727)</f>
        <v>dir pbnfdq</v>
      </c>
    </row>
    <row r="731" spans="1:1" x14ac:dyDescent="0.3">
      <c r="A731" t="str">
        <f>IF(INPUT_SELECTOR="T",day07Test!A728,'day07'!A728)</f>
        <v>74013 tvmswr</v>
      </c>
    </row>
    <row r="732" spans="1:1" x14ac:dyDescent="0.3">
      <c r="A732" t="str">
        <f>IF(INPUT_SELECTOR="T",day07Test!A729,'day07'!A729)</f>
        <v>dir zgqjbf</v>
      </c>
    </row>
    <row r="733" spans="1:1" x14ac:dyDescent="0.3">
      <c r="A733" t="str">
        <f>IF(INPUT_SELECTOR="T",day07Test!A730,'day07'!A730)</f>
        <v>$ cd cbwrrzwh</v>
      </c>
    </row>
    <row r="734" spans="1:1" x14ac:dyDescent="0.3">
      <c r="A734" t="str">
        <f>IF(INPUT_SELECTOR="T",day07Test!A731,'day07'!A731)</f>
        <v>$ ls</v>
      </c>
    </row>
    <row r="735" spans="1:1" x14ac:dyDescent="0.3">
      <c r="A735" t="str">
        <f>IF(INPUT_SELECTOR="T",day07Test!A732,'day07'!A732)</f>
        <v>223425 zgqjbf.ffm</v>
      </c>
    </row>
    <row r="736" spans="1:1" x14ac:dyDescent="0.3">
      <c r="A736" t="str">
        <f>IF(INPUT_SELECTOR="T",day07Test!A733,'day07'!A733)</f>
        <v>$ cd ..</v>
      </c>
    </row>
    <row r="737" spans="1:1" x14ac:dyDescent="0.3">
      <c r="A737" t="str">
        <f>IF(INPUT_SELECTOR="T",day07Test!A734,'day07'!A734)</f>
        <v>$ cd fdz</v>
      </c>
    </row>
    <row r="738" spans="1:1" x14ac:dyDescent="0.3">
      <c r="A738" t="str">
        <f>IF(INPUT_SELECTOR="T",day07Test!A735,'day07'!A735)</f>
        <v>$ ls</v>
      </c>
    </row>
    <row r="739" spans="1:1" x14ac:dyDescent="0.3">
      <c r="A739" t="str">
        <f>IF(INPUT_SELECTOR="T",day07Test!A736,'day07'!A736)</f>
        <v>dir wbtzsr</v>
      </c>
    </row>
    <row r="740" spans="1:1" x14ac:dyDescent="0.3">
      <c r="A740" t="str">
        <f>IF(INPUT_SELECTOR="T",day07Test!A737,'day07'!A737)</f>
        <v>$ cd wbtzsr</v>
      </c>
    </row>
    <row r="741" spans="1:1" x14ac:dyDescent="0.3">
      <c r="A741" t="str">
        <f>IF(INPUT_SELECTOR="T",day07Test!A738,'day07'!A738)</f>
        <v>$ ls</v>
      </c>
    </row>
    <row r="742" spans="1:1" x14ac:dyDescent="0.3">
      <c r="A742" t="str">
        <f>IF(INPUT_SELECTOR="T",day07Test!A739,'day07'!A739)</f>
        <v>257781 hzf</v>
      </c>
    </row>
    <row r="743" spans="1:1" x14ac:dyDescent="0.3">
      <c r="A743" t="str">
        <f>IF(INPUT_SELECTOR="T",day07Test!A740,'day07'!A740)</f>
        <v>$ cd ..</v>
      </c>
    </row>
    <row r="744" spans="1:1" x14ac:dyDescent="0.3">
      <c r="A744" t="str">
        <f>IF(INPUT_SELECTOR="T",day07Test!A741,'day07'!A741)</f>
        <v>$ cd ..</v>
      </c>
    </row>
    <row r="745" spans="1:1" x14ac:dyDescent="0.3">
      <c r="A745" t="str">
        <f>IF(INPUT_SELECTOR="T",day07Test!A742,'day07'!A742)</f>
        <v>$ cd grcj</v>
      </c>
    </row>
    <row r="746" spans="1:1" x14ac:dyDescent="0.3">
      <c r="A746" t="str">
        <f>IF(INPUT_SELECTOR="T",day07Test!A743,'day07'!A743)</f>
        <v>$ ls</v>
      </c>
    </row>
    <row r="747" spans="1:1" x14ac:dyDescent="0.3">
      <c r="A747" t="str">
        <f>IF(INPUT_SELECTOR="T",day07Test!A744,'day07'!A744)</f>
        <v>58266 dcgvw</v>
      </c>
    </row>
    <row r="748" spans="1:1" x14ac:dyDescent="0.3">
      <c r="A748" t="str">
        <f>IF(INPUT_SELECTOR="T",day07Test!A745,'day07'!A745)</f>
        <v>dir rhncgdll</v>
      </c>
    </row>
    <row r="749" spans="1:1" x14ac:dyDescent="0.3">
      <c r="A749" t="str">
        <f>IF(INPUT_SELECTOR="T",day07Test!A746,'day07'!A746)</f>
        <v>dir vzgpfd</v>
      </c>
    </row>
    <row r="750" spans="1:1" x14ac:dyDescent="0.3">
      <c r="A750" t="str">
        <f>IF(INPUT_SELECTOR="T",day07Test!A747,'day07'!A747)</f>
        <v>12503 zgv.ndt</v>
      </c>
    </row>
    <row r="751" spans="1:1" x14ac:dyDescent="0.3">
      <c r="A751" t="str">
        <f>IF(INPUT_SELECTOR="T",day07Test!A748,'day07'!A748)</f>
        <v>$ cd rhncgdll</v>
      </c>
    </row>
    <row r="752" spans="1:1" x14ac:dyDescent="0.3">
      <c r="A752" t="str">
        <f>IF(INPUT_SELECTOR="T",day07Test!A749,'day07'!A749)</f>
        <v>$ ls</v>
      </c>
    </row>
    <row r="753" spans="1:1" x14ac:dyDescent="0.3">
      <c r="A753" t="str">
        <f>IF(INPUT_SELECTOR="T",day07Test!A750,'day07'!A750)</f>
        <v>dir vnmbhbhc</v>
      </c>
    </row>
    <row r="754" spans="1:1" x14ac:dyDescent="0.3">
      <c r="A754" t="str">
        <f>IF(INPUT_SELECTOR="T",day07Test!A751,'day07'!A751)</f>
        <v>$ cd vnmbhbhc</v>
      </c>
    </row>
    <row r="755" spans="1:1" x14ac:dyDescent="0.3">
      <c r="A755" t="str">
        <f>IF(INPUT_SELECTOR="T",day07Test!A752,'day07'!A752)</f>
        <v>$ ls</v>
      </c>
    </row>
    <row r="756" spans="1:1" x14ac:dyDescent="0.3">
      <c r="A756" t="str">
        <f>IF(INPUT_SELECTOR="T",day07Test!A753,'day07'!A753)</f>
        <v>10019 lfcggd.ccw</v>
      </c>
    </row>
    <row r="757" spans="1:1" x14ac:dyDescent="0.3">
      <c r="A757" t="str">
        <f>IF(INPUT_SELECTOR="T",day07Test!A754,'day07'!A754)</f>
        <v>$ cd ..</v>
      </c>
    </row>
    <row r="758" spans="1:1" x14ac:dyDescent="0.3">
      <c r="A758" t="str">
        <f>IF(INPUT_SELECTOR="T",day07Test!A755,'day07'!A755)</f>
        <v>$ cd ..</v>
      </c>
    </row>
    <row r="759" spans="1:1" x14ac:dyDescent="0.3">
      <c r="A759" t="str">
        <f>IF(INPUT_SELECTOR="T",day07Test!A756,'day07'!A756)</f>
        <v>$ cd vzgpfd</v>
      </c>
    </row>
    <row r="760" spans="1:1" x14ac:dyDescent="0.3">
      <c r="A760" t="str">
        <f>IF(INPUT_SELECTOR="T",day07Test!A757,'day07'!A757)</f>
        <v>$ ls</v>
      </c>
    </row>
    <row r="761" spans="1:1" x14ac:dyDescent="0.3">
      <c r="A761" t="str">
        <f>IF(INPUT_SELECTOR="T",day07Test!A758,'day07'!A758)</f>
        <v>134965 zdsp.tzg</v>
      </c>
    </row>
    <row r="762" spans="1:1" x14ac:dyDescent="0.3">
      <c r="A762" t="str">
        <f>IF(INPUT_SELECTOR="T",day07Test!A759,'day07'!A759)</f>
        <v>78684 zmjjvf.glv</v>
      </c>
    </row>
    <row r="763" spans="1:1" x14ac:dyDescent="0.3">
      <c r="A763" t="str">
        <f>IF(INPUT_SELECTOR="T",day07Test!A760,'day07'!A760)</f>
        <v>$ cd ..</v>
      </c>
    </row>
    <row r="764" spans="1:1" x14ac:dyDescent="0.3">
      <c r="A764" t="str">
        <f>IF(INPUT_SELECTOR="T",day07Test!A761,'day07'!A761)</f>
        <v>$ cd ..</v>
      </c>
    </row>
    <row r="765" spans="1:1" x14ac:dyDescent="0.3">
      <c r="A765" t="str">
        <f>IF(INPUT_SELECTOR="T",day07Test!A762,'day07'!A762)</f>
        <v>$ cd pbnfdq</v>
      </c>
    </row>
    <row r="766" spans="1:1" x14ac:dyDescent="0.3">
      <c r="A766" t="str">
        <f>IF(INPUT_SELECTOR="T",day07Test!A763,'day07'!A763)</f>
        <v>$ ls</v>
      </c>
    </row>
    <row r="767" spans="1:1" x14ac:dyDescent="0.3">
      <c r="A767" t="str">
        <f>IF(INPUT_SELECTOR="T",day07Test!A764,'day07'!A764)</f>
        <v>173729 frqdqhw</v>
      </c>
    </row>
    <row r="768" spans="1:1" x14ac:dyDescent="0.3">
      <c r="A768" t="str">
        <f>IF(INPUT_SELECTOR="T",day07Test!A765,'day07'!A765)</f>
        <v>dir fvjc</v>
      </c>
    </row>
    <row r="769" spans="1:1" x14ac:dyDescent="0.3">
      <c r="A769" t="str">
        <f>IF(INPUT_SELECTOR="T",day07Test!A766,'day07'!A766)</f>
        <v>41055 svwd</v>
      </c>
    </row>
    <row r="770" spans="1:1" x14ac:dyDescent="0.3">
      <c r="A770" t="str">
        <f>IF(INPUT_SELECTOR="T",day07Test!A767,'day07'!A767)</f>
        <v>106934 tngzpl.lml</v>
      </c>
    </row>
    <row r="771" spans="1:1" x14ac:dyDescent="0.3">
      <c r="A771" t="str">
        <f>IF(INPUT_SELECTOR="T",day07Test!A768,'day07'!A768)</f>
        <v>dir zqhjjjd</v>
      </c>
    </row>
    <row r="772" spans="1:1" x14ac:dyDescent="0.3">
      <c r="A772" t="str">
        <f>IF(INPUT_SELECTOR="T",day07Test!A769,'day07'!A769)</f>
        <v>$ cd fvjc</v>
      </c>
    </row>
    <row r="773" spans="1:1" x14ac:dyDescent="0.3">
      <c r="A773" t="str">
        <f>IF(INPUT_SELECTOR="T",day07Test!A770,'day07'!A770)</f>
        <v>$ ls</v>
      </c>
    </row>
    <row r="774" spans="1:1" x14ac:dyDescent="0.3">
      <c r="A774" t="str">
        <f>IF(INPUT_SELECTOR="T",day07Test!A771,'day07'!A771)</f>
        <v>88907 pcvcpptp.dsr</v>
      </c>
    </row>
    <row r="775" spans="1:1" x14ac:dyDescent="0.3">
      <c r="A775" t="str">
        <f>IF(INPUT_SELECTOR="T",day07Test!A772,'day07'!A772)</f>
        <v>133102 tszsbtjp.lfl</v>
      </c>
    </row>
    <row r="776" spans="1:1" x14ac:dyDescent="0.3">
      <c r="A776" t="str">
        <f>IF(INPUT_SELECTOR="T",day07Test!A773,'day07'!A773)</f>
        <v>$ cd ..</v>
      </c>
    </row>
    <row r="777" spans="1:1" x14ac:dyDescent="0.3">
      <c r="A777" t="str">
        <f>IF(INPUT_SELECTOR="T",day07Test!A774,'day07'!A774)</f>
        <v>$ cd zqhjjjd</v>
      </c>
    </row>
    <row r="778" spans="1:1" x14ac:dyDescent="0.3">
      <c r="A778" t="str">
        <f>IF(INPUT_SELECTOR="T",day07Test!A775,'day07'!A775)</f>
        <v>$ ls</v>
      </c>
    </row>
    <row r="779" spans="1:1" x14ac:dyDescent="0.3">
      <c r="A779" t="str">
        <f>IF(INPUT_SELECTOR="T",day07Test!A776,'day07'!A776)</f>
        <v>61260 mpdlcjl</v>
      </c>
    </row>
    <row r="780" spans="1:1" x14ac:dyDescent="0.3">
      <c r="A780" t="str">
        <f>IF(INPUT_SELECTOR="T",day07Test!A777,'day07'!A777)</f>
        <v>dir wfw</v>
      </c>
    </row>
    <row r="781" spans="1:1" x14ac:dyDescent="0.3">
      <c r="A781" t="str">
        <f>IF(INPUT_SELECTOR="T",day07Test!A778,'day07'!A778)</f>
        <v>$ cd wfw</v>
      </c>
    </row>
    <row r="782" spans="1:1" x14ac:dyDescent="0.3">
      <c r="A782" t="str">
        <f>IF(INPUT_SELECTOR="T",day07Test!A779,'day07'!A779)</f>
        <v>$ ls</v>
      </c>
    </row>
    <row r="783" spans="1:1" x14ac:dyDescent="0.3">
      <c r="A783" t="str">
        <f>IF(INPUT_SELECTOR="T",day07Test!A780,'day07'!A780)</f>
        <v>dir jrhp</v>
      </c>
    </row>
    <row r="784" spans="1:1" x14ac:dyDescent="0.3">
      <c r="A784" t="str">
        <f>IF(INPUT_SELECTOR="T",day07Test!A781,'day07'!A781)</f>
        <v>dir lwg</v>
      </c>
    </row>
    <row r="785" spans="1:1" x14ac:dyDescent="0.3">
      <c r="A785" t="str">
        <f>IF(INPUT_SELECTOR="T",day07Test!A782,'day07'!A782)</f>
        <v>226393 rndnc</v>
      </c>
    </row>
    <row r="786" spans="1:1" x14ac:dyDescent="0.3">
      <c r="A786" t="str">
        <f>IF(INPUT_SELECTOR="T",day07Test!A783,'day07'!A783)</f>
        <v>dir zhrtj</v>
      </c>
    </row>
    <row r="787" spans="1:1" x14ac:dyDescent="0.3">
      <c r="A787" t="str">
        <f>IF(INPUT_SELECTOR="T",day07Test!A784,'day07'!A784)</f>
        <v>$ cd jrhp</v>
      </c>
    </row>
    <row r="788" spans="1:1" x14ac:dyDescent="0.3">
      <c r="A788" t="str">
        <f>IF(INPUT_SELECTOR="T",day07Test!A785,'day07'!A785)</f>
        <v>$ ls</v>
      </c>
    </row>
    <row r="789" spans="1:1" x14ac:dyDescent="0.3">
      <c r="A789" t="str">
        <f>IF(INPUT_SELECTOR="T",day07Test!A786,'day07'!A786)</f>
        <v>276912 dcgvw</v>
      </c>
    </row>
    <row r="790" spans="1:1" x14ac:dyDescent="0.3">
      <c r="A790" t="str">
        <f>IF(INPUT_SELECTOR="T",day07Test!A787,'day07'!A787)</f>
        <v>dir pwrjq</v>
      </c>
    </row>
    <row r="791" spans="1:1" x14ac:dyDescent="0.3">
      <c r="A791" t="str">
        <f>IF(INPUT_SELECTOR="T",day07Test!A788,'day07'!A788)</f>
        <v>dir zmnv</v>
      </c>
    </row>
    <row r="792" spans="1:1" x14ac:dyDescent="0.3">
      <c r="A792" t="str">
        <f>IF(INPUT_SELECTOR="T",day07Test!A789,'day07'!A789)</f>
        <v>$ cd pwrjq</v>
      </c>
    </row>
    <row r="793" spans="1:1" x14ac:dyDescent="0.3">
      <c r="A793" t="str">
        <f>IF(INPUT_SELECTOR="T",day07Test!A790,'day07'!A790)</f>
        <v>$ ls</v>
      </c>
    </row>
    <row r="794" spans="1:1" x14ac:dyDescent="0.3">
      <c r="A794" t="str">
        <f>IF(INPUT_SELECTOR="T",day07Test!A791,'day07'!A791)</f>
        <v>198180 vclfmjf.tfp</v>
      </c>
    </row>
    <row r="795" spans="1:1" x14ac:dyDescent="0.3">
      <c r="A795" t="str">
        <f>IF(INPUT_SELECTOR="T",day07Test!A792,'day07'!A792)</f>
        <v>$ cd ..</v>
      </c>
    </row>
    <row r="796" spans="1:1" x14ac:dyDescent="0.3">
      <c r="A796" t="str">
        <f>IF(INPUT_SELECTOR="T",day07Test!A793,'day07'!A793)</f>
        <v>$ cd zmnv</v>
      </c>
    </row>
    <row r="797" spans="1:1" x14ac:dyDescent="0.3">
      <c r="A797" t="str">
        <f>IF(INPUT_SELECTOR="T",day07Test!A794,'day07'!A794)</f>
        <v>$ ls</v>
      </c>
    </row>
    <row r="798" spans="1:1" x14ac:dyDescent="0.3">
      <c r="A798" t="str">
        <f>IF(INPUT_SELECTOR="T",day07Test!A795,'day07'!A795)</f>
        <v>84228 mfmps.wzw</v>
      </c>
    </row>
    <row r="799" spans="1:1" x14ac:dyDescent="0.3">
      <c r="A799" t="str">
        <f>IF(INPUT_SELECTOR="T",day07Test!A796,'day07'!A796)</f>
        <v>$ cd ..</v>
      </c>
    </row>
    <row r="800" spans="1:1" x14ac:dyDescent="0.3">
      <c r="A800" t="str">
        <f>IF(INPUT_SELECTOR="T",day07Test!A797,'day07'!A797)</f>
        <v>$ cd ..</v>
      </c>
    </row>
    <row r="801" spans="1:1" x14ac:dyDescent="0.3">
      <c r="A801" t="str">
        <f>IF(INPUT_SELECTOR="T",day07Test!A798,'day07'!A798)</f>
        <v>$ cd lwg</v>
      </c>
    </row>
    <row r="802" spans="1:1" x14ac:dyDescent="0.3">
      <c r="A802" t="str">
        <f>IF(INPUT_SELECTOR="T",day07Test!A799,'day07'!A799)</f>
        <v>$ ls</v>
      </c>
    </row>
    <row r="803" spans="1:1" x14ac:dyDescent="0.3">
      <c r="A803" t="str">
        <f>IF(INPUT_SELECTOR="T",day07Test!A800,'day07'!A800)</f>
        <v>dir jrhp</v>
      </c>
    </row>
    <row r="804" spans="1:1" x14ac:dyDescent="0.3">
      <c r="A804" t="str">
        <f>IF(INPUT_SELECTOR="T",day07Test!A801,'day07'!A801)</f>
        <v>50562 lwcfwjh.dtm</v>
      </c>
    </row>
    <row r="805" spans="1:1" x14ac:dyDescent="0.3">
      <c r="A805" t="str">
        <f>IF(INPUT_SELECTOR="T",day07Test!A802,'day07'!A802)</f>
        <v>145174 vnl</v>
      </c>
    </row>
    <row r="806" spans="1:1" x14ac:dyDescent="0.3">
      <c r="A806" t="str">
        <f>IF(INPUT_SELECTOR="T",day07Test!A803,'day07'!A803)</f>
        <v>$ cd jrhp</v>
      </c>
    </row>
    <row r="807" spans="1:1" x14ac:dyDescent="0.3">
      <c r="A807" t="str">
        <f>IF(INPUT_SELECTOR="T",day07Test!A804,'day07'!A804)</f>
        <v>$ ls</v>
      </c>
    </row>
    <row r="808" spans="1:1" x14ac:dyDescent="0.3">
      <c r="A808" t="str">
        <f>IF(INPUT_SELECTOR="T",day07Test!A805,'day07'!A805)</f>
        <v>86877 dcgvw</v>
      </c>
    </row>
    <row r="809" spans="1:1" x14ac:dyDescent="0.3">
      <c r="A809" t="str">
        <f>IF(INPUT_SELECTOR="T",day07Test!A806,'day07'!A806)</f>
        <v>$ cd ..</v>
      </c>
    </row>
    <row r="810" spans="1:1" x14ac:dyDescent="0.3">
      <c r="A810" t="str">
        <f>IF(INPUT_SELECTOR="T",day07Test!A807,'day07'!A807)</f>
        <v>$ cd ..</v>
      </c>
    </row>
    <row r="811" spans="1:1" x14ac:dyDescent="0.3">
      <c r="A811" t="str">
        <f>IF(INPUT_SELECTOR="T",day07Test!A808,'day07'!A808)</f>
        <v>$ cd zhrtj</v>
      </c>
    </row>
    <row r="812" spans="1:1" x14ac:dyDescent="0.3">
      <c r="A812" t="str">
        <f>IF(INPUT_SELECTOR="T",day07Test!A809,'day07'!A809)</f>
        <v>$ ls</v>
      </c>
    </row>
    <row r="813" spans="1:1" x14ac:dyDescent="0.3">
      <c r="A813" t="str">
        <f>IF(INPUT_SELECTOR="T",day07Test!A810,'day07'!A810)</f>
        <v>284728 rsgsrn</v>
      </c>
    </row>
    <row r="814" spans="1:1" x14ac:dyDescent="0.3">
      <c r="A814" t="str">
        <f>IF(INPUT_SELECTOR="T",day07Test!A811,'day07'!A811)</f>
        <v>$ cd ..</v>
      </c>
    </row>
    <row r="815" spans="1:1" x14ac:dyDescent="0.3">
      <c r="A815" t="str">
        <f>IF(INPUT_SELECTOR="T",day07Test!A812,'day07'!A812)</f>
        <v>$ cd ..</v>
      </c>
    </row>
    <row r="816" spans="1:1" x14ac:dyDescent="0.3">
      <c r="A816" t="str">
        <f>IF(INPUT_SELECTOR="T",day07Test!A813,'day07'!A813)</f>
        <v>$ cd ..</v>
      </c>
    </row>
    <row r="817" spans="1:1" x14ac:dyDescent="0.3">
      <c r="A817" t="str">
        <f>IF(INPUT_SELECTOR="T",day07Test!A814,'day07'!A814)</f>
        <v>$ cd ..</v>
      </c>
    </row>
    <row r="818" spans="1:1" x14ac:dyDescent="0.3">
      <c r="A818" t="str">
        <f>IF(INPUT_SELECTOR="T",day07Test!A815,'day07'!A815)</f>
        <v>$ cd zgqjbf</v>
      </c>
    </row>
    <row r="819" spans="1:1" x14ac:dyDescent="0.3">
      <c r="A819" t="str">
        <f>IF(INPUT_SELECTOR="T",day07Test!A816,'day07'!A816)</f>
        <v>$ ls</v>
      </c>
    </row>
    <row r="820" spans="1:1" x14ac:dyDescent="0.3">
      <c r="A820" t="str">
        <f>IF(INPUT_SELECTOR="T",day07Test!A817,'day07'!A817)</f>
        <v>202268 zqpvm</v>
      </c>
    </row>
    <row r="821" spans="1:1" x14ac:dyDescent="0.3">
      <c r="A821" t="str">
        <f>IF(INPUT_SELECTOR="T",day07Test!A818,'day07'!A818)</f>
        <v>$ cd ..</v>
      </c>
    </row>
    <row r="822" spans="1:1" x14ac:dyDescent="0.3">
      <c r="A822" t="str">
        <f>IF(INPUT_SELECTOR="T",day07Test!A819,'day07'!A819)</f>
        <v>$ cd ..</v>
      </c>
    </row>
    <row r="823" spans="1:1" x14ac:dyDescent="0.3">
      <c r="A823" t="str">
        <f>IF(INPUT_SELECTOR="T",day07Test!A820,'day07'!A820)</f>
        <v>$ cd ..</v>
      </c>
    </row>
    <row r="824" spans="1:1" x14ac:dyDescent="0.3">
      <c r="A824" t="str">
        <f>IF(INPUT_SELECTOR="T",day07Test!A821,'day07'!A821)</f>
        <v>$ cd vzgpfd</v>
      </c>
    </row>
    <row r="825" spans="1:1" x14ac:dyDescent="0.3">
      <c r="A825" t="str">
        <f>IF(INPUT_SELECTOR="T",day07Test!A822,'day07'!A822)</f>
        <v>$ ls</v>
      </c>
    </row>
    <row r="826" spans="1:1" x14ac:dyDescent="0.3">
      <c r="A826" t="str">
        <f>IF(INPUT_SELECTOR="T",day07Test!A823,'day07'!A823)</f>
        <v>138188 djqqfrbn.cps</v>
      </c>
    </row>
    <row r="827" spans="1:1" x14ac:dyDescent="0.3">
      <c r="A827" t="str">
        <f>IF(INPUT_SELECTOR="T",day07Test!A824,'day07'!A824)</f>
        <v>$ cd ..</v>
      </c>
    </row>
    <row r="828" spans="1:1" x14ac:dyDescent="0.3">
      <c r="A828" t="str">
        <f>IF(INPUT_SELECTOR="T",day07Test!A825,'day07'!A825)</f>
        <v>$ cd ..</v>
      </c>
    </row>
    <row r="829" spans="1:1" x14ac:dyDescent="0.3">
      <c r="A829" t="str">
        <f>IF(INPUT_SELECTOR="T",day07Test!A826,'day07'!A826)</f>
        <v>$ cd lmnmthm</v>
      </c>
    </row>
    <row r="830" spans="1:1" x14ac:dyDescent="0.3">
      <c r="A830" t="str">
        <f>IF(INPUT_SELECTOR="T",day07Test!A827,'day07'!A827)</f>
        <v>$ ls</v>
      </c>
    </row>
    <row r="831" spans="1:1" x14ac:dyDescent="0.3">
      <c r="A831" t="str">
        <f>IF(INPUT_SELECTOR="T",day07Test!A828,'day07'!A828)</f>
        <v>2715 fqdm.bvm</v>
      </c>
    </row>
    <row r="832" spans="1:1" x14ac:dyDescent="0.3">
      <c r="A832" t="str">
        <f>IF(INPUT_SELECTOR="T",day07Test!A829,'day07'!A829)</f>
        <v>37482 jdsn.zpr</v>
      </c>
    </row>
    <row r="833" spans="1:1" x14ac:dyDescent="0.3">
      <c r="A833" t="str">
        <f>IF(INPUT_SELECTOR="T",day07Test!A830,'day07'!A830)</f>
        <v>255467 nscv.wvb</v>
      </c>
    </row>
    <row r="834" spans="1:1" ht="12" customHeight="1" x14ac:dyDescent="0.3">
      <c r="A834" t="str">
        <f>IF(INPUT_SELECTOR="T",day07Test!A831,'day07'!A831)</f>
        <v>175914 stvscbg</v>
      </c>
    </row>
    <row r="835" spans="1:1" x14ac:dyDescent="0.3">
      <c r="A835" t="str">
        <f>IF(INPUT_SELECTOR="T",day07Test!A832,'day07'!A832)</f>
        <v>$ cd ..</v>
      </c>
    </row>
    <row r="836" spans="1:1" x14ac:dyDescent="0.3">
      <c r="A836" t="str">
        <f>IF(INPUT_SELECTOR="T",day07Test!A833,'day07'!A833)</f>
        <v>$ cd mfmps</v>
      </c>
    </row>
    <row r="837" spans="1:1" x14ac:dyDescent="0.3">
      <c r="A837" t="str">
        <f>IF(INPUT_SELECTOR="T",day07Test!A834,'day07'!A834)</f>
        <v>$ ls</v>
      </c>
    </row>
    <row r="838" spans="1:1" x14ac:dyDescent="0.3">
      <c r="A838" t="str">
        <f>IF(INPUT_SELECTOR="T",day07Test!A835,'day07'!A835)</f>
        <v>288712 gldg.jrd</v>
      </c>
    </row>
    <row r="839" spans="1:1" x14ac:dyDescent="0.3">
      <c r="A839" t="str">
        <f>IF(INPUT_SELECTOR="T",day07Test!A836,'day07'!A836)</f>
        <v>182389 jrhp</v>
      </c>
    </row>
    <row r="840" spans="1:1" x14ac:dyDescent="0.3">
      <c r="A840" t="str">
        <f>IF(INPUT_SELECTOR="T",day07Test!A837,'day07'!A837)</f>
        <v>dir lvjg</v>
      </c>
    </row>
    <row r="841" spans="1:1" x14ac:dyDescent="0.3">
      <c r="A841" t="str">
        <f>IF(INPUT_SELECTOR="T",day07Test!A838,'day07'!A838)</f>
        <v>41815 nscv.wvb</v>
      </c>
    </row>
    <row r="842" spans="1:1" x14ac:dyDescent="0.3">
      <c r="A842" t="str">
        <f>IF(INPUT_SELECTOR="T",day07Test!A839,'day07'!A839)</f>
        <v>dir vzgpfd</v>
      </c>
    </row>
    <row r="843" spans="1:1" x14ac:dyDescent="0.3">
      <c r="A843" t="str">
        <f>IF(INPUT_SELECTOR="T",day07Test!A840,'day07'!A840)</f>
        <v>dir zgqjbf</v>
      </c>
    </row>
    <row r="844" spans="1:1" x14ac:dyDescent="0.3">
      <c r="A844" t="str">
        <f>IF(INPUT_SELECTOR="T",day07Test!A841,'day07'!A841)</f>
        <v>dir zvpnq</v>
      </c>
    </row>
    <row r="845" spans="1:1" x14ac:dyDescent="0.3">
      <c r="A845" t="str">
        <f>IF(INPUT_SELECTOR="T",day07Test!A842,'day07'!A842)</f>
        <v>$ cd lvjg</v>
      </c>
    </row>
    <row r="846" spans="1:1" x14ac:dyDescent="0.3">
      <c r="A846" t="str">
        <f>IF(INPUT_SELECTOR="T",day07Test!A843,'day07'!A843)</f>
        <v>$ ls</v>
      </c>
    </row>
    <row r="847" spans="1:1" x14ac:dyDescent="0.3">
      <c r="A847" t="str">
        <f>IF(INPUT_SELECTOR="T",day07Test!A844,'day07'!A844)</f>
        <v>184529 wcfpqqp.tcf</v>
      </c>
    </row>
    <row r="848" spans="1:1" x14ac:dyDescent="0.3">
      <c r="A848" t="str">
        <f>IF(INPUT_SELECTOR="T",day07Test!A845,'day07'!A845)</f>
        <v>$ cd ..</v>
      </c>
    </row>
    <row r="849" spans="1:1" x14ac:dyDescent="0.3">
      <c r="A849" t="str">
        <f>IF(INPUT_SELECTOR="T",day07Test!A846,'day07'!A846)</f>
        <v>$ cd vzgpfd</v>
      </c>
    </row>
    <row r="850" spans="1:1" x14ac:dyDescent="0.3">
      <c r="A850" t="str">
        <f>IF(INPUT_SELECTOR="T",day07Test!A847,'day07'!A847)</f>
        <v>$ ls</v>
      </c>
    </row>
    <row r="851" spans="1:1" x14ac:dyDescent="0.3">
      <c r="A851" t="str">
        <f>IF(INPUT_SELECTOR="T",day07Test!A848,'day07'!A848)</f>
        <v>265556 hjqng.glq</v>
      </c>
    </row>
    <row r="852" spans="1:1" x14ac:dyDescent="0.3">
      <c r="A852" t="str">
        <f>IF(INPUT_SELECTOR="T",day07Test!A849,'day07'!A849)</f>
        <v>$ cd ..</v>
      </c>
    </row>
    <row r="853" spans="1:1" x14ac:dyDescent="0.3">
      <c r="A853" t="str">
        <f>IF(INPUT_SELECTOR="T",day07Test!A850,'day07'!A850)</f>
        <v>$ cd zgqjbf</v>
      </c>
    </row>
    <row r="854" spans="1:1" x14ac:dyDescent="0.3">
      <c r="A854" t="str">
        <f>IF(INPUT_SELECTOR="T",day07Test!A851,'day07'!A851)</f>
        <v>$ ls</v>
      </c>
    </row>
    <row r="855" spans="1:1" x14ac:dyDescent="0.3">
      <c r="A855" t="str">
        <f>IF(INPUT_SELECTOR="T",day07Test!A852,'day07'!A852)</f>
        <v>dir dqmbmlrf</v>
      </c>
    </row>
    <row r="856" spans="1:1" x14ac:dyDescent="0.3">
      <c r="A856" t="str">
        <f>IF(INPUT_SELECTOR="T",day07Test!A853,'day07'!A853)</f>
        <v>dir grcj</v>
      </c>
    </row>
    <row r="857" spans="1:1" x14ac:dyDescent="0.3">
      <c r="A857" t="str">
        <f>IF(INPUT_SELECTOR="T",day07Test!A854,'day07'!A854)</f>
        <v>dir hlsr</v>
      </c>
    </row>
    <row r="858" spans="1:1" x14ac:dyDescent="0.3">
      <c r="A858" t="str">
        <f>IF(INPUT_SELECTOR="T",day07Test!A855,'day07'!A855)</f>
        <v>$ cd dqmbmlrf</v>
      </c>
    </row>
    <row r="859" spans="1:1" x14ac:dyDescent="0.3">
      <c r="A859" t="str">
        <f>IF(INPUT_SELECTOR="T",day07Test!A856,'day07'!A856)</f>
        <v>$ ls</v>
      </c>
    </row>
    <row r="860" spans="1:1" x14ac:dyDescent="0.3">
      <c r="A860" t="str">
        <f>IF(INPUT_SELECTOR="T",day07Test!A857,'day07'!A857)</f>
        <v>dir bdvhvwct</v>
      </c>
    </row>
    <row r="861" spans="1:1" x14ac:dyDescent="0.3">
      <c r="A861" t="str">
        <f>IF(INPUT_SELECTOR="T",day07Test!A858,'day07'!A858)</f>
        <v>254123 bzhhm.rqp</v>
      </c>
    </row>
    <row r="862" spans="1:1" x14ac:dyDescent="0.3">
      <c r="A862" t="str">
        <f>IF(INPUT_SELECTOR="T",day07Test!A859,'day07'!A859)</f>
        <v>172950 fgqbj.bcb</v>
      </c>
    </row>
    <row r="863" spans="1:1" x14ac:dyDescent="0.3">
      <c r="A863" t="str">
        <f>IF(INPUT_SELECTOR="T",day07Test!A860,'day07'!A860)</f>
        <v>7417 fjfq.qbv</v>
      </c>
    </row>
    <row r="864" spans="1:1" x14ac:dyDescent="0.3">
      <c r="A864" t="str">
        <f>IF(INPUT_SELECTOR="T",day07Test!A861,'day07'!A861)</f>
        <v>188707 hfvvlvqg.sqh</v>
      </c>
    </row>
    <row r="865" spans="1:1" x14ac:dyDescent="0.3">
      <c r="A865" t="str">
        <f>IF(INPUT_SELECTOR="T",day07Test!A862,'day07'!A862)</f>
        <v>78273 ppljtfjr.hpm</v>
      </c>
    </row>
    <row r="866" spans="1:1" x14ac:dyDescent="0.3">
      <c r="A866" t="str">
        <f>IF(INPUT_SELECTOR="T",day07Test!A863,'day07'!A863)</f>
        <v>dir zgqjbf</v>
      </c>
    </row>
    <row r="867" spans="1:1" x14ac:dyDescent="0.3">
      <c r="A867" t="str">
        <f>IF(INPUT_SELECTOR="T",day07Test!A864,'day07'!A864)</f>
        <v>$ cd bdvhvwct</v>
      </c>
    </row>
    <row r="868" spans="1:1" x14ac:dyDescent="0.3">
      <c r="A868" t="str">
        <f>IF(INPUT_SELECTOR="T",day07Test!A865,'day07'!A865)</f>
        <v>$ ls</v>
      </c>
    </row>
    <row r="869" spans="1:1" x14ac:dyDescent="0.3">
      <c r="A869" t="str">
        <f>IF(INPUT_SELECTOR="T",day07Test!A866,'day07'!A866)</f>
        <v>76840 gldg.jrd</v>
      </c>
    </row>
    <row r="870" spans="1:1" x14ac:dyDescent="0.3">
      <c r="A870" t="str">
        <f>IF(INPUT_SELECTOR="T",day07Test!A867,'day07'!A867)</f>
        <v>dir grcj</v>
      </c>
    </row>
    <row r="871" spans="1:1" x14ac:dyDescent="0.3">
      <c r="A871" t="str">
        <f>IF(INPUT_SELECTOR="T",day07Test!A868,'day07'!A868)</f>
        <v>$ cd grcj</v>
      </c>
    </row>
    <row r="872" spans="1:1" x14ac:dyDescent="0.3">
      <c r="A872" t="str">
        <f>IF(INPUT_SELECTOR="T",day07Test!A869,'day07'!A869)</f>
        <v>$ ls</v>
      </c>
    </row>
    <row r="873" spans="1:1" x14ac:dyDescent="0.3">
      <c r="A873" t="str">
        <f>IF(INPUT_SELECTOR="T",day07Test!A870,'day07'!A870)</f>
        <v>dir vzgpfd</v>
      </c>
    </row>
    <row r="874" spans="1:1" x14ac:dyDescent="0.3">
      <c r="A874" t="str">
        <f>IF(INPUT_SELECTOR="T",day07Test!A871,'day07'!A871)</f>
        <v>$ cd vzgpfd</v>
      </c>
    </row>
    <row r="875" spans="1:1" x14ac:dyDescent="0.3">
      <c r="A875" t="str">
        <f>IF(INPUT_SELECTOR="T",day07Test!A872,'day07'!A872)</f>
        <v>$ ls</v>
      </c>
    </row>
    <row r="876" spans="1:1" x14ac:dyDescent="0.3">
      <c r="A876" t="str">
        <f>IF(INPUT_SELECTOR="T",day07Test!A873,'day07'!A873)</f>
        <v>73163 mfmps.tnr</v>
      </c>
    </row>
    <row r="877" spans="1:1" x14ac:dyDescent="0.3">
      <c r="A877" t="str">
        <f>IF(INPUT_SELECTOR="T",day07Test!A874,'day07'!A874)</f>
        <v>$ cd ..</v>
      </c>
    </row>
    <row r="878" spans="1:1" x14ac:dyDescent="0.3">
      <c r="A878" t="str">
        <f>IF(INPUT_SELECTOR="T",day07Test!A875,'day07'!A875)</f>
        <v>$ cd ..</v>
      </c>
    </row>
    <row r="879" spans="1:1" x14ac:dyDescent="0.3">
      <c r="A879" t="str">
        <f>IF(INPUT_SELECTOR="T",day07Test!A876,'day07'!A876)</f>
        <v>$ cd ..</v>
      </c>
    </row>
    <row r="880" spans="1:1" x14ac:dyDescent="0.3">
      <c r="A880" t="str">
        <f>IF(INPUT_SELECTOR="T",day07Test!A877,'day07'!A877)</f>
        <v>$ cd zgqjbf</v>
      </c>
    </row>
    <row r="881" spans="1:1" x14ac:dyDescent="0.3">
      <c r="A881" t="str">
        <f>IF(INPUT_SELECTOR="T",day07Test!A878,'day07'!A878)</f>
        <v>$ ls</v>
      </c>
    </row>
    <row r="882" spans="1:1" x14ac:dyDescent="0.3">
      <c r="A882" t="str">
        <f>IF(INPUT_SELECTOR="T",day07Test!A879,'day07'!A879)</f>
        <v>62316 lpzsww</v>
      </c>
    </row>
    <row r="883" spans="1:1" x14ac:dyDescent="0.3">
      <c r="A883" t="str">
        <f>IF(INPUT_SELECTOR="T",day07Test!A880,'day07'!A880)</f>
        <v>$ cd ..</v>
      </c>
    </row>
    <row r="884" spans="1:1" x14ac:dyDescent="0.3">
      <c r="A884" t="str">
        <f>IF(INPUT_SELECTOR="T",day07Test!A881,'day07'!A881)</f>
        <v>$ cd ..</v>
      </c>
    </row>
    <row r="885" spans="1:1" x14ac:dyDescent="0.3">
      <c r="A885" t="str">
        <f>IF(INPUT_SELECTOR="T",day07Test!A882,'day07'!A882)</f>
        <v>$ cd grcj</v>
      </c>
    </row>
    <row r="886" spans="1:1" x14ac:dyDescent="0.3">
      <c r="A886" t="str">
        <f>IF(INPUT_SELECTOR="T",day07Test!A883,'day07'!A883)</f>
        <v>$ ls</v>
      </c>
    </row>
    <row r="887" spans="1:1" x14ac:dyDescent="0.3">
      <c r="A887" t="str">
        <f>IF(INPUT_SELECTOR="T",day07Test!A884,'day07'!A884)</f>
        <v>160721 bwvgdqdr</v>
      </c>
    </row>
    <row r="888" spans="1:1" x14ac:dyDescent="0.3">
      <c r="A888" t="str">
        <f>IF(INPUT_SELECTOR="T",day07Test!A885,'day07'!A885)</f>
        <v>$ cd ..</v>
      </c>
    </row>
    <row r="889" spans="1:1" x14ac:dyDescent="0.3">
      <c r="A889" t="str">
        <f>IF(INPUT_SELECTOR="T",day07Test!A886,'day07'!A886)</f>
        <v>$ cd hlsr</v>
      </c>
    </row>
    <row r="890" spans="1:1" x14ac:dyDescent="0.3">
      <c r="A890" t="str">
        <f>IF(INPUT_SELECTOR="T",day07Test!A887,'day07'!A887)</f>
        <v>$ ls</v>
      </c>
    </row>
    <row r="891" spans="1:1" x14ac:dyDescent="0.3">
      <c r="A891" t="str">
        <f>IF(INPUT_SELECTOR="T",day07Test!A888,'day07'!A888)</f>
        <v>214688 vzgpfd</v>
      </c>
    </row>
    <row r="892" spans="1:1" x14ac:dyDescent="0.3">
      <c r="A892" t="str">
        <f>IF(INPUT_SELECTOR="T",day07Test!A889,'day07'!A889)</f>
        <v>$ cd ..</v>
      </c>
    </row>
    <row r="893" spans="1:1" x14ac:dyDescent="0.3">
      <c r="A893" t="str">
        <f>IF(INPUT_SELECTOR="T",day07Test!A890,'day07'!A890)</f>
        <v>$ cd ..</v>
      </c>
    </row>
    <row r="894" spans="1:1" x14ac:dyDescent="0.3">
      <c r="A894" t="str">
        <f>IF(INPUT_SELECTOR="T",day07Test!A891,'day07'!A891)</f>
        <v>$ cd zvpnq</v>
      </c>
    </row>
    <row r="895" spans="1:1" x14ac:dyDescent="0.3">
      <c r="A895" t="str">
        <f>IF(INPUT_SELECTOR="T",day07Test!A892,'day07'!A892)</f>
        <v>$ ls</v>
      </c>
    </row>
    <row r="896" spans="1:1" x14ac:dyDescent="0.3">
      <c r="A896" t="str">
        <f>IF(INPUT_SELECTOR="T",day07Test!A893,'day07'!A893)</f>
        <v>34940 gjbzp.nqg</v>
      </c>
    </row>
    <row r="897" spans="1:1" x14ac:dyDescent="0.3">
      <c r="A897" t="str">
        <f>IF(INPUT_SELECTOR="T",day07Test!A894,'day07'!A894)</f>
        <v>165326 mfmps.gfp</v>
      </c>
    </row>
    <row r="898" spans="1:1" x14ac:dyDescent="0.3">
      <c r="A898" t="str">
        <f>IF(INPUT_SELECTOR="T",day07Test!A895,'day07'!A895)</f>
        <v>dir rwddqchj</v>
      </c>
    </row>
    <row r="899" spans="1:1" x14ac:dyDescent="0.3">
      <c r="A899" t="str">
        <f>IF(INPUT_SELECTOR="T",day07Test!A896,'day07'!A896)</f>
        <v>dir ssw</v>
      </c>
    </row>
    <row r="900" spans="1:1" x14ac:dyDescent="0.3">
      <c r="A900" t="str">
        <f>IF(INPUT_SELECTOR="T",day07Test!A897,'day07'!A897)</f>
        <v>dir zgqjbf</v>
      </c>
    </row>
    <row r="901" spans="1:1" x14ac:dyDescent="0.3">
      <c r="A901" t="str">
        <f>IF(INPUT_SELECTOR="T",day07Test!A898,'day07'!A898)</f>
        <v>$ cd rwddqchj</v>
      </c>
    </row>
    <row r="902" spans="1:1" x14ac:dyDescent="0.3">
      <c r="A902" t="str">
        <f>IF(INPUT_SELECTOR="T",day07Test!A899,'day07'!A899)</f>
        <v>$ ls</v>
      </c>
    </row>
    <row r="903" spans="1:1" x14ac:dyDescent="0.3">
      <c r="A903" t="str">
        <f>IF(INPUT_SELECTOR="T",day07Test!A900,'day07'!A900)</f>
        <v>dir gnsndln</v>
      </c>
    </row>
    <row r="904" spans="1:1" x14ac:dyDescent="0.3">
      <c r="A904" t="str">
        <f>IF(INPUT_SELECTOR="T",day07Test!A901,'day07'!A901)</f>
        <v>$ cd gnsndln</v>
      </c>
    </row>
    <row r="905" spans="1:1" x14ac:dyDescent="0.3">
      <c r="A905" t="str">
        <f>IF(INPUT_SELECTOR="T",day07Test!A902,'day07'!A902)</f>
        <v>$ ls</v>
      </c>
    </row>
    <row r="906" spans="1:1" x14ac:dyDescent="0.3">
      <c r="A906" t="str">
        <f>IF(INPUT_SELECTOR="T",day07Test!A903,'day07'!A903)</f>
        <v>223320 zgqjbf.wlm</v>
      </c>
    </row>
    <row r="907" spans="1:1" x14ac:dyDescent="0.3">
      <c r="A907" t="str">
        <f>IF(INPUT_SELECTOR="T",day07Test!A904,'day07'!A904)</f>
        <v>$ cd ..</v>
      </c>
    </row>
    <row r="908" spans="1:1" x14ac:dyDescent="0.3">
      <c r="A908" t="str">
        <f>IF(INPUT_SELECTOR="T",day07Test!A905,'day07'!A905)</f>
        <v>$ cd ..</v>
      </c>
    </row>
    <row r="909" spans="1:1" x14ac:dyDescent="0.3">
      <c r="A909" t="str">
        <f>IF(INPUT_SELECTOR="T",day07Test!A906,'day07'!A906)</f>
        <v>$ cd ssw</v>
      </c>
    </row>
    <row r="910" spans="1:1" x14ac:dyDescent="0.3">
      <c r="A910" t="str">
        <f>IF(INPUT_SELECTOR="T",day07Test!A907,'day07'!A907)</f>
        <v>$ ls</v>
      </c>
    </row>
    <row r="911" spans="1:1" x14ac:dyDescent="0.3">
      <c r="A911" t="str">
        <f>IF(INPUT_SELECTOR="T",day07Test!A908,'day07'!A908)</f>
        <v>dir grcj</v>
      </c>
    </row>
    <row r="912" spans="1:1" x14ac:dyDescent="0.3">
      <c r="A912" t="str">
        <f>IF(INPUT_SELECTOR="T",day07Test!A909,'day07'!A909)</f>
        <v>$ cd grcj</v>
      </c>
    </row>
    <row r="913" spans="1:1" x14ac:dyDescent="0.3">
      <c r="A913" t="str">
        <f>IF(INPUT_SELECTOR="T",day07Test!A910,'day07'!A910)</f>
        <v>$ ls</v>
      </c>
    </row>
    <row r="914" spans="1:1" x14ac:dyDescent="0.3">
      <c r="A914" t="str">
        <f>IF(INPUT_SELECTOR="T",day07Test!A911,'day07'!A911)</f>
        <v>251146 gldg.jrd</v>
      </c>
    </row>
    <row r="915" spans="1:1" x14ac:dyDescent="0.3">
      <c r="A915" t="str">
        <f>IF(INPUT_SELECTOR="T",day07Test!A912,'day07'!A912)</f>
        <v>$ cd ..</v>
      </c>
    </row>
    <row r="916" spans="1:1" x14ac:dyDescent="0.3">
      <c r="A916" t="str">
        <f>IF(INPUT_SELECTOR="T",day07Test!A913,'day07'!A913)</f>
        <v>$ cd ..</v>
      </c>
    </row>
    <row r="917" spans="1:1" x14ac:dyDescent="0.3">
      <c r="A917" t="str">
        <f>IF(INPUT_SELECTOR="T",day07Test!A914,'day07'!A914)</f>
        <v>$ cd zgqjbf</v>
      </c>
    </row>
    <row r="918" spans="1:1" x14ac:dyDescent="0.3">
      <c r="A918" t="str">
        <f>IF(INPUT_SELECTOR="T",day07Test!A915,'day07'!A915)</f>
        <v>$ ls</v>
      </c>
    </row>
    <row r="919" spans="1:1" x14ac:dyDescent="0.3">
      <c r="A919" t="str">
        <f>IF(INPUT_SELECTOR="T",day07Test!A916,'day07'!A916)</f>
        <v>45732 vzgpfd.nbz</v>
      </c>
    </row>
    <row r="920" spans="1:1" x14ac:dyDescent="0.3">
      <c r="A920" t="str">
        <f>IF(INPUT_SELECTOR="T",day07Test!A917,'day07'!A917)</f>
        <v>86126 zdnv.sss</v>
      </c>
    </row>
    <row r="921" spans="1:1" x14ac:dyDescent="0.3">
      <c r="A921" t="str">
        <f>IF(INPUT_SELECTOR="T",day07Test!A918,'day07'!A918)</f>
        <v>$ cd ..</v>
      </c>
    </row>
    <row r="922" spans="1:1" x14ac:dyDescent="0.3">
      <c r="A922" t="str">
        <f>IF(INPUT_SELECTOR="T",day07Test!A919,'day07'!A919)</f>
        <v>$ cd ..</v>
      </c>
    </row>
    <row r="923" spans="1:1" x14ac:dyDescent="0.3">
      <c r="A923" t="str">
        <f>IF(INPUT_SELECTOR="T",day07Test!A920,'day07'!A920)</f>
        <v>$ cd ..</v>
      </c>
    </row>
    <row r="924" spans="1:1" x14ac:dyDescent="0.3">
      <c r="A924" t="str">
        <f>IF(INPUT_SELECTOR="T",day07Test!A921,'day07'!A921)</f>
        <v>$ cd pcplzs</v>
      </c>
    </row>
    <row r="925" spans="1:1" x14ac:dyDescent="0.3">
      <c r="A925" t="str">
        <f>IF(INPUT_SELECTOR="T",day07Test!A922,'day07'!A922)</f>
        <v>$ ls</v>
      </c>
    </row>
    <row r="926" spans="1:1" x14ac:dyDescent="0.3">
      <c r="A926" t="str">
        <f>IF(INPUT_SELECTOR="T",day07Test!A923,'day07'!A923)</f>
        <v>90287 grcj</v>
      </c>
    </row>
    <row r="927" spans="1:1" x14ac:dyDescent="0.3">
      <c r="A927" t="str">
        <f>IF(INPUT_SELECTOR="T",day07Test!A924,'day07'!A924)</f>
        <v>99213 rsgsrn</v>
      </c>
    </row>
    <row r="928" spans="1:1" x14ac:dyDescent="0.3">
      <c r="A928" t="str">
        <f>IF(INPUT_SELECTOR="T",day07Test!A925,'day07'!A925)</f>
        <v>dir shmsp</v>
      </c>
    </row>
    <row r="929" spans="1:1" x14ac:dyDescent="0.3">
      <c r="A929" t="str">
        <f>IF(INPUT_SELECTOR="T",day07Test!A926,'day07'!A926)</f>
        <v>156357 tgc.lzp</v>
      </c>
    </row>
    <row r="930" spans="1:1" x14ac:dyDescent="0.3">
      <c r="A930" t="str">
        <f>IF(INPUT_SELECTOR="T",day07Test!A927,'day07'!A927)</f>
        <v>dir thbznt</v>
      </c>
    </row>
    <row r="931" spans="1:1" x14ac:dyDescent="0.3">
      <c r="A931" t="str">
        <f>IF(INPUT_SELECTOR="T",day07Test!A928,'day07'!A928)</f>
        <v>dir vtqlszrs</v>
      </c>
    </row>
    <row r="932" spans="1:1" x14ac:dyDescent="0.3">
      <c r="A932" t="str">
        <f>IF(INPUT_SELECTOR="T",day07Test!A929,'day07'!A929)</f>
        <v>dir vzgpfd</v>
      </c>
    </row>
    <row r="933" spans="1:1" x14ac:dyDescent="0.3">
      <c r="A933" t="str">
        <f>IF(INPUT_SELECTOR="T",day07Test!A930,'day07'!A930)</f>
        <v>$ cd shmsp</v>
      </c>
    </row>
    <row r="934" spans="1:1" x14ac:dyDescent="0.3">
      <c r="A934" t="str">
        <f>IF(INPUT_SELECTOR="T",day07Test!A931,'day07'!A931)</f>
        <v>$ ls</v>
      </c>
    </row>
    <row r="935" spans="1:1" x14ac:dyDescent="0.3">
      <c r="A935" t="str">
        <f>IF(INPUT_SELECTOR="T",day07Test!A932,'day07'!A932)</f>
        <v>dir jrhp</v>
      </c>
    </row>
    <row r="936" spans="1:1" x14ac:dyDescent="0.3">
      <c r="A936" t="str">
        <f>IF(INPUT_SELECTOR="T",day07Test!A933,'day07'!A933)</f>
        <v>$ cd jrhp</v>
      </c>
    </row>
    <row r="937" spans="1:1" x14ac:dyDescent="0.3">
      <c r="A937" t="str">
        <f>IF(INPUT_SELECTOR="T",day07Test!A934,'day07'!A934)</f>
        <v>$ ls</v>
      </c>
    </row>
    <row r="938" spans="1:1" x14ac:dyDescent="0.3">
      <c r="A938" t="str">
        <f>IF(INPUT_SELECTOR="T",day07Test!A935,'day07'!A935)</f>
        <v>132784 tmlntm</v>
      </c>
    </row>
    <row r="939" spans="1:1" x14ac:dyDescent="0.3">
      <c r="A939" t="str">
        <f>IF(INPUT_SELECTOR="T",day07Test!A936,'day07'!A936)</f>
        <v>$ cd ..</v>
      </c>
    </row>
    <row r="940" spans="1:1" x14ac:dyDescent="0.3">
      <c r="A940" t="str">
        <f>IF(INPUT_SELECTOR="T",day07Test!A937,'day07'!A937)</f>
        <v>$ cd ..</v>
      </c>
    </row>
    <row r="941" spans="1:1" x14ac:dyDescent="0.3">
      <c r="A941" t="str">
        <f>IF(INPUT_SELECTOR="T",day07Test!A938,'day07'!A938)</f>
        <v>$ cd thbznt</v>
      </c>
    </row>
    <row r="942" spans="1:1" x14ac:dyDescent="0.3">
      <c r="A942" t="str">
        <f>IF(INPUT_SELECTOR="T",day07Test!A939,'day07'!A939)</f>
        <v>$ ls</v>
      </c>
    </row>
    <row r="943" spans="1:1" x14ac:dyDescent="0.3">
      <c r="A943" t="str">
        <f>IF(INPUT_SELECTOR="T",day07Test!A940,'day07'!A940)</f>
        <v>190697 mdj.lll</v>
      </c>
    </row>
    <row r="944" spans="1:1" x14ac:dyDescent="0.3">
      <c r="A944" t="str">
        <f>IF(INPUT_SELECTOR="T",day07Test!A941,'day07'!A941)</f>
        <v>270626 wcfpqqp.tcf</v>
      </c>
    </row>
    <row r="945" spans="1:1" x14ac:dyDescent="0.3">
      <c r="A945" t="str">
        <f>IF(INPUT_SELECTOR="T",day07Test!A942,'day07'!A942)</f>
        <v>$ cd ..</v>
      </c>
    </row>
    <row r="946" spans="1:1" x14ac:dyDescent="0.3">
      <c r="A946" t="str">
        <f>IF(INPUT_SELECTOR="T",day07Test!A943,'day07'!A943)</f>
        <v>$ cd vtqlszrs</v>
      </c>
    </row>
    <row r="947" spans="1:1" x14ac:dyDescent="0.3">
      <c r="A947" t="str">
        <f>IF(INPUT_SELECTOR="T",day07Test!A944,'day07'!A944)</f>
        <v>$ ls</v>
      </c>
    </row>
    <row r="948" spans="1:1" x14ac:dyDescent="0.3">
      <c r="A948" t="str">
        <f>IF(INPUT_SELECTOR="T",day07Test!A945,'day07'!A945)</f>
        <v>44292 dcgvw</v>
      </c>
    </row>
    <row r="949" spans="1:1" x14ac:dyDescent="0.3">
      <c r="A949" t="str">
        <f>IF(INPUT_SELECTOR="T",day07Test!A946,'day07'!A946)</f>
        <v>$ cd ..</v>
      </c>
    </row>
    <row r="950" spans="1:1" x14ac:dyDescent="0.3">
      <c r="A950" t="str">
        <f>IF(INPUT_SELECTOR="T",day07Test!A947,'day07'!A947)</f>
        <v>$ cd vzgpfd</v>
      </c>
    </row>
    <row r="951" spans="1:1" x14ac:dyDescent="0.3">
      <c r="A951" t="str">
        <f>IF(INPUT_SELECTOR="T",day07Test!A948,'day07'!A948)</f>
        <v>$ ls</v>
      </c>
    </row>
    <row r="952" spans="1:1" x14ac:dyDescent="0.3">
      <c r="A952" t="str">
        <f>IF(INPUT_SELECTOR="T",day07Test!A949,'day07'!A949)</f>
        <v>13921 hccgnjqh.cdl</v>
      </c>
    </row>
    <row r="953" spans="1:1" x14ac:dyDescent="0.3">
      <c r="A953" t="str">
        <f>IF(INPUT_SELECTOR="T",day07Test!A950,'day07'!A950)</f>
        <v>dir jrhp</v>
      </c>
    </row>
    <row r="954" spans="1:1" x14ac:dyDescent="0.3">
      <c r="A954" t="str">
        <f>IF(INPUT_SELECTOR="T",day07Test!A951,'day07'!A951)</f>
        <v>23850 jvq</v>
      </c>
    </row>
    <row r="955" spans="1:1" x14ac:dyDescent="0.3">
      <c r="A955" t="str">
        <f>IF(INPUT_SELECTOR="T",day07Test!A952,'day07'!A952)</f>
        <v>113952 mfmps</v>
      </c>
    </row>
    <row r="956" spans="1:1" x14ac:dyDescent="0.3">
      <c r="A956" t="str">
        <f>IF(INPUT_SELECTOR="T",day07Test!A953,'day07'!A953)</f>
        <v>dir ppdfjqbr</v>
      </c>
    </row>
    <row r="957" spans="1:1" x14ac:dyDescent="0.3">
      <c r="A957" t="str">
        <f>IF(INPUT_SELECTOR="T",day07Test!A954,'day07'!A954)</f>
        <v>dir vdpvzhrs</v>
      </c>
    </row>
    <row r="958" spans="1:1" x14ac:dyDescent="0.3">
      <c r="A958" t="str">
        <f>IF(INPUT_SELECTOR="T",day07Test!A955,'day07'!A955)</f>
        <v>190631 vzgpfd</v>
      </c>
    </row>
    <row r="959" spans="1:1" x14ac:dyDescent="0.3">
      <c r="A959" t="str">
        <f>IF(INPUT_SELECTOR="T",day07Test!A956,'day07'!A956)</f>
        <v>128060 wclfwhv.chh</v>
      </c>
    </row>
    <row r="960" spans="1:1" x14ac:dyDescent="0.3">
      <c r="A960" t="str">
        <f>IF(INPUT_SELECTOR="T",day07Test!A957,'day07'!A957)</f>
        <v>dir wghzqb</v>
      </c>
    </row>
    <row r="961" spans="1:1" x14ac:dyDescent="0.3">
      <c r="A961" t="str">
        <f>IF(INPUT_SELECTOR="T",day07Test!A958,'day07'!A958)</f>
        <v>$ cd jrhp</v>
      </c>
    </row>
    <row r="962" spans="1:1" x14ac:dyDescent="0.3">
      <c r="A962" t="str">
        <f>IF(INPUT_SELECTOR="T",day07Test!A959,'day07'!A959)</f>
        <v>$ ls</v>
      </c>
    </row>
    <row r="963" spans="1:1" x14ac:dyDescent="0.3">
      <c r="A963" t="str">
        <f>IF(INPUT_SELECTOR="T",day07Test!A960,'day07'!A960)</f>
        <v>237755 bgbmnpq</v>
      </c>
    </row>
    <row r="964" spans="1:1" x14ac:dyDescent="0.3">
      <c r="A964" t="str">
        <f>IF(INPUT_SELECTOR="T",day07Test!A961,'day07'!A961)</f>
        <v>19551 dcgvw</v>
      </c>
    </row>
    <row r="965" spans="1:1" x14ac:dyDescent="0.3">
      <c r="A965" t="str">
        <f>IF(INPUT_SELECTOR="T",day07Test!A962,'day07'!A962)</f>
        <v>$ cd ..</v>
      </c>
    </row>
    <row r="966" spans="1:1" x14ac:dyDescent="0.3">
      <c r="A966" t="str">
        <f>IF(INPUT_SELECTOR="T",day07Test!A963,'day07'!A963)</f>
        <v>$ cd ppdfjqbr</v>
      </c>
    </row>
    <row r="967" spans="1:1" x14ac:dyDescent="0.3">
      <c r="A967" t="str">
        <f>IF(INPUT_SELECTOR="T",day07Test!A964,'day07'!A964)</f>
        <v>$ ls</v>
      </c>
    </row>
    <row r="968" spans="1:1" x14ac:dyDescent="0.3">
      <c r="A968" t="str">
        <f>IF(INPUT_SELECTOR="T",day07Test!A965,'day07'!A965)</f>
        <v>1458 dcgvw</v>
      </c>
    </row>
    <row r="969" spans="1:1" x14ac:dyDescent="0.3">
      <c r="A969" t="str">
        <f>IF(INPUT_SELECTOR="T",day07Test!A966,'day07'!A966)</f>
        <v>563 gldg.jrd</v>
      </c>
    </row>
    <row r="970" spans="1:1" x14ac:dyDescent="0.3">
      <c r="A970" t="str">
        <f>IF(INPUT_SELECTOR="T",day07Test!A967,'day07'!A967)</f>
        <v>155487 glhjmpm.sjt</v>
      </c>
    </row>
    <row r="971" spans="1:1" x14ac:dyDescent="0.3">
      <c r="A971" t="str">
        <f>IF(INPUT_SELECTOR="T",day07Test!A968,'day07'!A968)</f>
        <v>dir vthf</v>
      </c>
    </row>
    <row r="972" spans="1:1" x14ac:dyDescent="0.3">
      <c r="A972" t="str">
        <f>IF(INPUT_SELECTOR="T",day07Test!A969,'day07'!A969)</f>
        <v>dir vzgpfd</v>
      </c>
    </row>
    <row r="973" spans="1:1" x14ac:dyDescent="0.3">
      <c r="A973" t="str">
        <f>IF(INPUT_SELECTOR="T",day07Test!A970,'day07'!A970)</f>
        <v>81314 zgqjbf.scm</v>
      </c>
    </row>
    <row r="974" spans="1:1" x14ac:dyDescent="0.3">
      <c r="A974" t="str">
        <f>IF(INPUT_SELECTOR="T",day07Test!A971,'day07'!A971)</f>
        <v>$ cd vthf</v>
      </c>
    </row>
    <row r="975" spans="1:1" x14ac:dyDescent="0.3">
      <c r="A975" t="str">
        <f>IF(INPUT_SELECTOR="T",day07Test!A972,'day07'!A972)</f>
        <v>$ ls</v>
      </c>
    </row>
    <row r="976" spans="1:1" x14ac:dyDescent="0.3">
      <c r="A976" t="str">
        <f>IF(INPUT_SELECTOR="T",day07Test!A973,'day07'!A973)</f>
        <v>205316 vzgpfd.qlg</v>
      </c>
    </row>
    <row r="977" spans="1:1" x14ac:dyDescent="0.3">
      <c r="A977" t="str">
        <f>IF(INPUT_SELECTOR="T",day07Test!A974,'day07'!A974)</f>
        <v>$ cd ..</v>
      </c>
    </row>
    <row r="978" spans="1:1" x14ac:dyDescent="0.3">
      <c r="A978" t="str">
        <f>IF(INPUT_SELECTOR="T",day07Test!A975,'day07'!A975)</f>
        <v>$ cd vzgpfd</v>
      </c>
    </row>
    <row r="979" spans="1:1" x14ac:dyDescent="0.3">
      <c r="A979" t="str">
        <f>IF(INPUT_SELECTOR="T",day07Test!A976,'day07'!A976)</f>
        <v>$ ls</v>
      </c>
    </row>
    <row r="980" spans="1:1" x14ac:dyDescent="0.3">
      <c r="A980" t="str">
        <f>IF(INPUT_SELECTOR="T",day07Test!A977,'day07'!A977)</f>
        <v>46597 mfmps.zsq</v>
      </c>
    </row>
    <row r="981" spans="1:1" x14ac:dyDescent="0.3">
      <c r="A981" t="str">
        <f>IF(INPUT_SELECTOR="T",day07Test!A978,'day07'!A978)</f>
        <v>$ cd ..</v>
      </c>
    </row>
    <row r="982" spans="1:1" x14ac:dyDescent="0.3">
      <c r="A982" t="str">
        <f>IF(INPUT_SELECTOR="T",day07Test!A979,'day07'!A979)</f>
        <v>$ cd ..</v>
      </c>
    </row>
    <row r="983" spans="1:1" x14ac:dyDescent="0.3">
      <c r="A983" t="str">
        <f>IF(INPUT_SELECTOR="T",day07Test!A980,'day07'!A980)</f>
        <v>$ cd vdpvzhrs</v>
      </c>
    </row>
    <row r="984" spans="1:1" x14ac:dyDescent="0.3">
      <c r="A984" t="str">
        <f>IF(INPUT_SELECTOR="T",day07Test!A981,'day07'!A981)</f>
        <v>$ ls</v>
      </c>
    </row>
    <row r="985" spans="1:1" x14ac:dyDescent="0.3">
      <c r="A985" t="str">
        <f>IF(INPUT_SELECTOR="T",day07Test!A982,'day07'!A982)</f>
        <v>13302 vcwrr.jvb</v>
      </c>
    </row>
    <row r="986" spans="1:1" x14ac:dyDescent="0.3">
      <c r="A986" t="str">
        <f>IF(INPUT_SELECTOR="T",day07Test!A983,'day07'!A983)</f>
        <v>$ cd ..</v>
      </c>
    </row>
    <row r="987" spans="1:1" x14ac:dyDescent="0.3">
      <c r="A987" t="str">
        <f>IF(INPUT_SELECTOR="T",day07Test!A984,'day07'!A984)</f>
        <v>$ cd wghzqb</v>
      </c>
    </row>
    <row r="988" spans="1:1" x14ac:dyDescent="0.3">
      <c r="A988" t="str">
        <f>IF(INPUT_SELECTOR="T",day07Test!A985,'day07'!A985)</f>
        <v>$ ls</v>
      </c>
    </row>
    <row r="989" spans="1:1" x14ac:dyDescent="0.3">
      <c r="A989" t="str">
        <f>IF(INPUT_SELECTOR="T",day07Test!A986,'day07'!A986)</f>
        <v>dir grcj</v>
      </c>
    </row>
    <row r="990" spans="1:1" x14ac:dyDescent="0.3">
      <c r="A990" t="str">
        <f>IF(INPUT_SELECTOR="T",day07Test!A987,'day07'!A987)</f>
        <v>dir hbngsg</v>
      </c>
    </row>
    <row r="991" spans="1:1" x14ac:dyDescent="0.3">
      <c r="A991" t="str">
        <f>IF(INPUT_SELECTOR="T",day07Test!A988,'day07'!A988)</f>
        <v>112293 jzvh.pvf</v>
      </c>
    </row>
    <row r="992" spans="1:1" x14ac:dyDescent="0.3">
      <c r="A992" t="str">
        <f>IF(INPUT_SELECTOR="T",day07Test!A989,'day07'!A989)</f>
        <v>282888 smrq.lvp</v>
      </c>
    </row>
    <row r="993" spans="1:1" x14ac:dyDescent="0.3">
      <c r="A993" t="str">
        <f>IF(INPUT_SELECTOR="T",day07Test!A990,'day07'!A990)</f>
        <v>$ cd grcj</v>
      </c>
    </row>
    <row r="994" spans="1:1" x14ac:dyDescent="0.3">
      <c r="A994" t="str">
        <f>IF(INPUT_SELECTOR="T",day07Test!A991,'day07'!A991)</f>
        <v>$ ls</v>
      </c>
    </row>
    <row r="995" spans="1:1" x14ac:dyDescent="0.3">
      <c r="A995" t="str">
        <f>IF(INPUT_SELECTOR="T",day07Test!A992,'day07'!A992)</f>
        <v>258764 nscv.wvb</v>
      </c>
    </row>
    <row r="996" spans="1:1" x14ac:dyDescent="0.3">
      <c r="A996" t="str">
        <f>IF(INPUT_SELECTOR="T",day07Test!A993,'day07'!A993)</f>
        <v>230478 qpqgf</v>
      </c>
    </row>
    <row r="997" spans="1:1" x14ac:dyDescent="0.3">
      <c r="A997" t="str">
        <f>IF(INPUT_SELECTOR="T",day07Test!A994,'day07'!A994)</f>
        <v>$ cd ..</v>
      </c>
    </row>
    <row r="998" spans="1:1" x14ac:dyDescent="0.3">
      <c r="A998" t="str">
        <f>IF(INPUT_SELECTOR="T",day07Test!A995,'day07'!A995)</f>
        <v>$ cd hbngsg</v>
      </c>
    </row>
    <row r="999" spans="1:1" x14ac:dyDescent="0.3">
      <c r="A999" t="str">
        <f>IF(INPUT_SELECTOR="T",day07Test!A996,'day07'!A996)</f>
        <v>$ ls</v>
      </c>
    </row>
    <row r="1000" spans="1:1" x14ac:dyDescent="0.3">
      <c r="A1000" t="str">
        <f>IF(INPUT_SELECTOR="T",day07Test!A997,'day07'!A997)</f>
        <v>101699 bzwnwz.tgj</v>
      </c>
    </row>
    <row r="1001" spans="1:1" x14ac:dyDescent="0.3">
      <c r="A1001" t="str">
        <f>IF(INPUT_SELECTOR="T",day07Test!A998,'day07'!A998)</f>
        <v>144196 hwjrgtt.pdm</v>
      </c>
    </row>
    <row r="1002" spans="1:1" x14ac:dyDescent="0.3">
      <c r="A1002" t="str">
        <f>IF(INPUT_SELECTOR="T",day07Test!A999,'day07'!A999)</f>
        <v>dir mthnljv</v>
      </c>
    </row>
    <row r="1003" spans="1:1" x14ac:dyDescent="0.3">
      <c r="A1003" t="str">
        <f>IF(INPUT_SELECTOR="T",day07Test!A1000,'day07'!A1000)</f>
        <v>$ cd mthnljv</v>
      </c>
    </row>
    <row r="1004" spans="1:1" x14ac:dyDescent="0.3">
      <c r="A1004" t="str">
        <f>IF(INPUT_SELECTOR="T",day07Test!A1001,'day07'!A1001)</f>
        <v>$ ls</v>
      </c>
    </row>
    <row r="1005" spans="1:1" x14ac:dyDescent="0.3">
      <c r="A1005" t="str">
        <f>IF(INPUT_SELECTOR="T",day07Test!A1002,'day07'!A1002)</f>
        <v>1397 jrhp.rvp</v>
      </c>
    </row>
    <row r="1006" spans="1:1" x14ac:dyDescent="0.3">
      <c r="A1006" t="str">
        <f>IF(INPUT_SELECTOR="T",day07Test!A1003,'day07'!A1003)</f>
        <v>$ cd ..</v>
      </c>
    </row>
    <row r="1007" spans="1:1" x14ac:dyDescent="0.3">
      <c r="A1007" t="str">
        <f>IF(INPUT_SELECTOR="T",day07Test!A1004,'day07'!A1004)</f>
        <v>$ cd ..</v>
      </c>
    </row>
    <row r="1008" spans="1:1" x14ac:dyDescent="0.3">
      <c r="A1008" t="str">
        <f>IF(INPUT_SELECTOR="T",day07Test!A1005,'day07'!A1005)</f>
        <v>$ cd ..</v>
      </c>
    </row>
    <row r="1009" spans="1:1" x14ac:dyDescent="0.3">
      <c r="A1009" t="str">
        <f>IF(INPUT_SELECTOR="T",day07Test!A1006,'day07'!A1006)</f>
        <v>$ cd ..</v>
      </c>
    </row>
    <row r="1010" spans="1:1" x14ac:dyDescent="0.3">
      <c r="A1010" t="str">
        <f>IF(INPUT_SELECTOR="T",day07Test!A1007,'day07'!A1007)</f>
        <v>$ cd ..</v>
      </c>
    </row>
    <row r="1011" spans="1:1" x14ac:dyDescent="0.3">
      <c r="A1011" t="str">
        <f>IF(INPUT_SELECTOR="T",day07Test!A1008,'day07'!A1008)</f>
        <v>$ cd pvfbjm</v>
      </c>
    </row>
    <row r="1012" spans="1:1" x14ac:dyDescent="0.3">
      <c r="A1012" t="str">
        <f>IF(INPUT_SELECTOR="T",day07Test!A1009,'day07'!A1009)</f>
        <v>$ ls</v>
      </c>
    </row>
    <row r="1013" spans="1:1" x14ac:dyDescent="0.3">
      <c r="A1013" t="str">
        <f>IF(INPUT_SELECTOR="T",day07Test!A1010,'day07'!A1010)</f>
        <v>251602 nscv.wvb</v>
      </c>
    </row>
    <row r="1014" spans="1:1" x14ac:dyDescent="0.3">
      <c r="A1014" t="str">
        <f>IF(INPUT_SELECTOR="T",day07Test!A1011,'day07'!A1011)</f>
        <v>$ cd ..</v>
      </c>
    </row>
    <row r="1015" spans="1:1" x14ac:dyDescent="0.3">
      <c r="A1015" t="str">
        <f>IF(INPUT_SELECTOR="T",day07Test!A1012,'day07'!A1012)</f>
        <v>$ cd rnl</v>
      </c>
    </row>
    <row r="1016" spans="1:1" x14ac:dyDescent="0.3">
      <c r="A1016" t="str">
        <f>IF(INPUT_SELECTOR="T",day07Test!A1013,'day07'!A1013)</f>
        <v>$ ls</v>
      </c>
    </row>
    <row r="1017" spans="1:1" x14ac:dyDescent="0.3">
      <c r="A1017" t="str">
        <f>IF(INPUT_SELECTOR="T",day07Test!A1014,'day07'!A1014)</f>
        <v>233954 dqlncnds.dfn</v>
      </c>
    </row>
    <row r="1018" spans="1:1" x14ac:dyDescent="0.3">
      <c r="A1018" t="str">
        <f>IF(INPUT_SELECTOR="T",day07Test!A1015,'day07'!A1015)</f>
        <v>dir nswpmqdd</v>
      </c>
    </row>
    <row r="1019" spans="1:1" x14ac:dyDescent="0.3">
      <c r="A1019" t="str">
        <f>IF(INPUT_SELECTOR="T",day07Test!A1016,'day07'!A1016)</f>
        <v>$ cd nswpmqdd</v>
      </c>
    </row>
    <row r="1020" spans="1:1" x14ac:dyDescent="0.3">
      <c r="A1020" t="str">
        <f>IF(INPUT_SELECTOR="T",day07Test!A1017,'day07'!A1017)</f>
        <v>$ ls</v>
      </c>
    </row>
    <row r="1021" spans="1:1" x14ac:dyDescent="0.3">
      <c r="A1021" t="str">
        <f>IF(INPUT_SELECTOR="T",day07Test!A1018,'day07'!A1018)</f>
        <v>261883 rtpbgm.gbf</v>
      </c>
    </row>
    <row r="1022" spans="1:1" x14ac:dyDescent="0.3">
      <c r="A1022" t="str">
        <f>IF(INPUT_SELECTOR="T",day07Test!A1019,'day07'!A1019)</f>
        <v>$ cd ..</v>
      </c>
    </row>
    <row r="1023" spans="1:1" x14ac:dyDescent="0.3">
      <c r="A1023" t="str">
        <f>IF(INPUT_SELECTOR="T",day07Test!A1020,'day07'!A1020)</f>
        <v>$ cd ..</v>
      </c>
    </row>
    <row r="1024" spans="1:1" x14ac:dyDescent="0.3">
      <c r="A1024" t="str">
        <f>IF(INPUT_SELECTOR="T",day07Test!A1021,'day07'!A1021)</f>
        <v>$ cd wqgp</v>
      </c>
    </row>
    <row r="1025" spans="1:1" x14ac:dyDescent="0.3">
      <c r="A1025" t="str">
        <f>IF(INPUT_SELECTOR="T",day07Test!A1022,'day07'!A1022)</f>
        <v>$ ls</v>
      </c>
    </row>
    <row r="1026" spans="1:1" x14ac:dyDescent="0.3">
      <c r="A1026" t="str">
        <f>IF(INPUT_SELECTOR="T",day07Test!A1023,'day07'!A1023)</f>
        <v>23813 pdfcfc</v>
      </c>
    </row>
    <row r="1027" spans="1:1" x14ac:dyDescent="0.3">
      <c r="A1027" t="str">
        <f>IF(INPUT_SELECTOR="T",day07Test!A1024,'day07'!A1024)</f>
        <v>$ cd ..</v>
      </c>
    </row>
    <row r="1028" spans="1:1" x14ac:dyDescent="0.3">
      <c r="A1028" t="str">
        <f>IF(INPUT_SELECTOR="T",day07Test!A1025,'day07'!A1025)</f>
        <v>$ cd zgqjbf</v>
      </c>
    </row>
    <row r="1029" spans="1:1" x14ac:dyDescent="0.3">
      <c r="A1029" t="str">
        <f>IF(INPUT_SELECTOR="T",day07Test!A1026,'day07'!A1026)</f>
        <v>$ ls</v>
      </c>
    </row>
    <row r="1030" spans="1:1" x14ac:dyDescent="0.3">
      <c r="A1030" t="str">
        <f>IF(INPUT_SELECTOR="T",day07Test!A1027,'day07'!A1027)</f>
        <v>15126 bvlbrq.pdj</v>
      </c>
    </row>
    <row r="1031" spans="1:1" x14ac:dyDescent="0.3">
      <c r="A1031" t="str">
        <f>IF(INPUT_SELECTOR="T",day07Test!A1028,'day07'!A1028)</f>
        <v>dir jnjqhzh</v>
      </c>
    </row>
    <row r="1032" spans="1:1" x14ac:dyDescent="0.3">
      <c r="A1032" t="str">
        <f>IF(INPUT_SELECTOR="T",day07Test!A1029,'day07'!A1029)</f>
        <v>dir smrzsq</v>
      </c>
    </row>
    <row r="1033" spans="1:1" x14ac:dyDescent="0.3">
      <c r="A1033" t="str">
        <f>IF(INPUT_SELECTOR="T",day07Test!A1030,'day07'!A1030)</f>
        <v>dir vzgpfd</v>
      </c>
    </row>
    <row r="1034" spans="1:1" x14ac:dyDescent="0.3">
      <c r="A1034" t="str">
        <f>IF(INPUT_SELECTOR="T",day07Test!A1031,'day07'!A1031)</f>
        <v>$ cd jnjqhzh</v>
      </c>
    </row>
    <row r="1035" spans="1:1" x14ac:dyDescent="0.3">
      <c r="A1035" t="str">
        <f>IF(INPUT_SELECTOR="T",day07Test!A1032,'day07'!A1032)</f>
        <v>$ ls</v>
      </c>
    </row>
    <row r="1036" spans="1:1" x14ac:dyDescent="0.3">
      <c r="A1036" t="str">
        <f>IF(INPUT_SELECTOR="T",day07Test!A1033,'day07'!A1033)</f>
        <v>243919 htdqwdc.nsr</v>
      </c>
    </row>
    <row r="1037" spans="1:1" x14ac:dyDescent="0.3">
      <c r="A1037" t="str">
        <f>IF(INPUT_SELECTOR="T",day07Test!A1034,'day07'!A1034)</f>
        <v>254015 ppclcr.rms</v>
      </c>
    </row>
    <row r="1038" spans="1:1" x14ac:dyDescent="0.3">
      <c r="A1038" t="str">
        <f>IF(INPUT_SELECTOR="T",day07Test!A1035,'day07'!A1035)</f>
        <v>234928 zmjr.hnt</v>
      </c>
    </row>
    <row r="1039" spans="1:1" x14ac:dyDescent="0.3">
      <c r="A1039" t="str">
        <f>IF(INPUT_SELECTOR="T",day07Test!A1036,'day07'!A1036)</f>
        <v>$ cd ..</v>
      </c>
    </row>
    <row r="1040" spans="1:1" x14ac:dyDescent="0.3">
      <c r="A1040" t="str">
        <f>IF(INPUT_SELECTOR="T",day07Test!A1037,'day07'!A1037)</f>
        <v>$ cd smrzsq</v>
      </c>
    </row>
    <row r="1041" spans="1:1" x14ac:dyDescent="0.3">
      <c r="A1041" t="str">
        <f>IF(INPUT_SELECTOR="T",day07Test!A1038,'day07'!A1038)</f>
        <v>$ ls</v>
      </c>
    </row>
    <row r="1042" spans="1:1" x14ac:dyDescent="0.3">
      <c r="A1042" t="str">
        <f>IF(INPUT_SELECTOR="T",day07Test!A1039,'day07'!A1039)</f>
        <v>dir ljvbmm</v>
      </c>
    </row>
    <row r="1043" spans="1:1" x14ac:dyDescent="0.3">
      <c r="A1043" t="str">
        <f>IF(INPUT_SELECTOR="T",day07Test!A1040,'day07'!A1040)</f>
        <v>$ cd ljvbmm</v>
      </c>
    </row>
    <row r="1044" spans="1:1" x14ac:dyDescent="0.3">
      <c r="A1044" t="str">
        <f>IF(INPUT_SELECTOR="T",day07Test!A1041,'day07'!A1041)</f>
        <v>$ ls</v>
      </c>
    </row>
    <row r="1045" spans="1:1" x14ac:dyDescent="0.3">
      <c r="A1045" t="str">
        <f>IF(INPUT_SELECTOR="T",day07Test!A1042,'day07'!A1042)</f>
        <v>235241 jmcbrbdl.ccr</v>
      </c>
    </row>
    <row r="1046" spans="1:1" x14ac:dyDescent="0.3">
      <c r="A1046" t="str">
        <f>IF(INPUT_SELECTOR="T",day07Test!A1043,'day07'!A1043)</f>
        <v>$ cd ..</v>
      </c>
    </row>
    <row r="1047" spans="1:1" x14ac:dyDescent="0.3">
      <c r="A1047" t="str">
        <f>IF(INPUT_SELECTOR="T",day07Test!A1044,'day07'!A1044)</f>
        <v>$ cd ..</v>
      </c>
    </row>
    <row r="1048" spans="1:1" x14ac:dyDescent="0.3">
      <c r="A1048" t="str">
        <f>IF(INPUT_SELECTOR="T",day07Test!A1045,'day07'!A1045)</f>
        <v>$ cd vzgpfd</v>
      </c>
    </row>
    <row r="1049" spans="1:1" x14ac:dyDescent="0.3">
      <c r="A1049" t="str">
        <f>IF(INPUT_SELECTOR="T",day07Test!A1046,'day07'!A1046)</f>
        <v>$ ls</v>
      </c>
    </row>
    <row r="1050" spans="1:1" x14ac:dyDescent="0.3">
      <c r="A1050" t="str">
        <f>IF(INPUT_SELECTOR="T",day07Test!A1047,'day07'!A1047)</f>
        <v>dir bhwd</v>
      </c>
    </row>
    <row r="1051" spans="1:1" x14ac:dyDescent="0.3">
      <c r="A1051" t="str">
        <f>IF(INPUT_SELECTOR="T",day07Test!A1048,'day07'!A1048)</f>
        <v>38855 dcgvw</v>
      </c>
    </row>
    <row r="1052" spans="1:1" x14ac:dyDescent="0.3">
      <c r="A1052" t="str">
        <f>IF(INPUT_SELECTOR="T",day07Test!A1049,'day07'!A1049)</f>
        <v>dir hdcqm</v>
      </c>
    </row>
    <row r="1053" spans="1:1" x14ac:dyDescent="0.3">
      <c r="A1053" t="str">
        <f>IF(INPUT_SELECTOR="T",day07Test!A1050,'day07'!A1050)</f>
        <v>dir swcvhtmp</v>
      </c>
    </row>
    <row r="1054" spans="1:1" x14ac:dyDescent="0.3">
      <c r="A1054" t="str">
        <f>IF(INPUT_SELECTOR="T",day07Test!A1051,'day07'!A1051)</f>
        <v>dir zgqjbf</v>
      </c>
    </row>
    <row r="1055" spans="1:1" x14ac:dyDescent="0.3">
      <c r="A1055" t="str">
        <f>IF(INPUT_SELECTOR="T",day07Test!A1052,'day07'!A1052)</f>
        <v>118104 zhtlsdb.ncw</v>
      </c>
    </row>
    <row r="1056" spans="1:1" x14ac:dyDescent="0.3">
      <c r="A1056" t="str">
        <f>IF(INPUT_SELECTOR="T",day07Test!A1053,'day07'!A1053)</f>
        <v>$ cd bhwd</v>
      </c>
    </row>
    <row r="1057" spans="1:1" x14ac:dyDescent="0.3">
      <c r="A1057" t="str">
        <f>IF(INPUT_SELECTOR="T",day07Test!A1054,'day07'!A1054)</f>
        <v>$ ls</v>
      </c>
    </row>
    <row r="1058" spans="1:1" x14ac:dyDescent="0.3">
      <c r="A1058" t="str">
        <f>IF(INPUT_SELECTOR="T",day07Test!A1055,'day07'!A1055)</f>
        <v>122018 gldg.jrd</v>
      </c>
    </row>
    <row r="1059" spans="1:1" x14ac:dyDescent="0.3">
      <c r="A1059" t="str">
        <f>IF(INPUT_SELECTOR="T",day07Test!A1056,'day07'!A1056)</f>
        <v>dir lmjr</v>
      </c>
    </row>
    <row r="1060" spans="1:1" x14ac:dyDescent="0.3">
      <c r="A1060" t="str">
        <f>IF(INPUT_SELECTOR="T",day07Test!A1057,'day07'!A1057)</f>
        <v>dir mfmps</v>
      </c>
    </row>
    <row r="1061" spans="1:1" x14ac:dyDescent="0.3">
      <c r="A1061" t="str">
        <f>IF(INPUT_SELECTOR="T",day07Test!A1058,'day07'!A1058)</f>
        <v>$ cd lmjr</v>
      </c>
    </row>
    <row r="1062" spans="1:1" x14ac:dyDescent="0.3">
      <c r="A1062" t="str">
        <f>IF(INPUT_SELECTOR="T",day07Test!A1059,'day07'!A1059)</f>
        <v>$ ls</v>
      </c>
    </row>
    <row r="1063" spans="1:1" x14ac:dyDescent="0.3">
      <c r="A1063" t="str">
        <f>IF(INPUT_SELECTOR="T",day07Test!A1060,'day07'!A1060)</f>
        <v>40588 dcgvw</v>
      </c>
    </row>
    <row r="1064" spans="1:1" x14ac:dyDescent="0.3">
      <c r="A1064" t="str">
        <f>IF(INPUT_SELECTOR="T",day07Test!A1061,'day07'!A1061)</f>
        <v>$ cd ..</v>
      </c>
    </row>
    <row r="1065" spans="1:1" x14ac:dyDescent="0.3">
      <c r="A1065" t="str">
        <f>IF(INPUT_SELECTOR="T",day07Test!A1062,'day07'!A1062)</f>
        <v>$ cd mfmps</v>
      </c>
    </row>
    <row r="1066" spans="1:1" x14ac:dyDescent="0.3">
      <c r="A1066" t="str">
        <f>IF(INPUT_SELECTOR="T",day07Test!A1063,'day07'!A1063)</f>
        <v>$ ls</v>
      </c>
    </row>
    <row r="1067" spans="1:1" x14ac:dyDescent="0.3">
      <c r="A1067" t="str">
        <f>IF(INPUT_SELECTOR="T",day07Test!A1064,'day07'!A1064)</f>
        <v>dir grcj</v>
      </c>
    </row>
    <row r="1068" spans="1:1" x14ac:dyDescent="0.3">
      <c r="A1068" t="str">
        <f>IF(INPUT_SELECTOR="T",day07Test!A1065,'day07'!A1065)</f>
        <v>$ cd grcj</v>
      </c>
    </row>
    <row r="1069" spans="1:1" x14ac:dyDescent="0.3">
      <c r="A1069" t="str">
        <f>IF(INPUT_SELECTOR="T",day07Test!A1066,'day07'!A1066)</f>
        <v>$ ls</v>
      </c>
    </row>
    <row r="1070" spans="1:1" x14ac:dyDescent="0.3">
      <c r="A1070" t="str">
        <f>IF(INPUT_SELECTOR="T",day07Test!A1067,'day07'!A1067)</f>
        <v>165840 zwbvbfj</v>
      </c>
    </row>
    <row r="1071" spans="1:1" x14ac:dyDescent="0.3">
      <c r="A1071" t="str">
        <f>IF(INPUT_SELECTOR="T",day07Test!A1068,'day07'!A1068)</f>
        <v>$ cd ..</v>
      </c>
    </row>
    <row r="1072" spans="1:1" x14ac:dyDescent="0.3">
      <c r="A1072" t="str">
        <f>IF(INPUT_SELECTOR="T",day07Test!A1069,'day07'!A1069)</f>
        <v>$ cd ..</v>
      </c>
    </row>
    <row r="1073" spans="1:1" x14ac:dyDescent="0.3">
      <c r="A1073" t="str">
        <f>IF(INPUT_SELECTOR="T",day07Test!A1070,'day07'!A1070)</f>
        <v>$ cd ..</v>
      </c>
    </row>
    <row r="1074" spans="1:1" x14ac:dyDescent="0.3">
      <c r="A1074" t="str">
        <f>IF(INPUT_SELECTOR="T",day07Test!A1071,'day07'!A1071)</f>
        <v>$ cd hdcqm</v>
      </c>
    </row>
    <row r="1075" spans="1:1" x14ac:dyDescent="0.3">
      <c r="A1075" t="str">
        <f>IF(INPUT_SELECTOR="T",day07Test!A1072,'day07'!A1072)</f>
        <v>$ ls</v>
      </c>
    </row>
    <row r="1076" spans="1:1" x14ac:dyDescent="0.3">
      <c r="A1076" t="str">
        <f>IF(INPUT_SELECTOR="T",day07Test!A1073,'day07'!A1073)</f>
        <v>156543 qfb.vhv</v>
      </c>
    </row>
    <row r="1077" spans="1:1" x14ac:dyDescent="0.3">
      <c r="A1077" t="str">
        <f>IF(INPUT_SELECTOR="T",day07Test!A1074,'day07'!A1074)</f>
        <v>$ cd ..</v>
      </c>
    </row>
    <row r="1078" spans="1:1" x14ac:dyDescent="0.3">
      <c r="A1078" t="str">
        <f>IF(INPUT_SELECTOR="T",day07Test!A1075,'day07'!A1075)</f>
        <v>$ cd swcvhtmp</v>
      </c>
    </row>
    <row r="1079" spans="1:1" x14ac:dyDescent="0.3">
      <c r="A1079" t="str">
        <f>IF(INPUT_SELECTOR="T",day07Test!A1076,'day07'!A1076)</f>
        <v>$ ls</v>
      </c>
    </row>
    <row r="1080" spans="1:1" x14ac:dyDescent="0.3">
      <c r="A1080" t="str">
        <f>IF(INPUT_SELECTOR="T",day07Test!A1077,'day07'!A1077)</f>
        <v>227964 rrfnsqw.rvh</v>
      </c>
    </row>
    <row r="1081" spans="1:1" x14ac:dyDescent="0.3">
      <c r="A1081" t="str">
        <f>IF(INPUT_SELECTOR="T",day07Test!A1078,'day07'!A1078)</f>
        <v>$ cd ..</v>
      </c>
    </row>
    <row r="1082" spans="1:1" x14ac:dyDescent="0.3">
      <c r="A1082" t="str">
        <f>IF(INPUT_SELECTOR="T",day07Test!A1079,'day07'!A1079)</f>
        <v>$ cd zgqjbf</v>
      </c>
    </row>
    <row r="1083" spans="1:1" x14ac:dyDescent="0.3">
      <c r="A1083" t="str">
        <f>IF(INPUT_SELECTOR="T",day07Test!A1080,'day07'!A1080)</f>
        <v>$ ls</v>
      </c>
    </row>
    <row r="1084" spans="1:1" x14ac:dyDescent="0.3">
      <c r="A1084" t="str">
        <f>IF(INPUT_SELECTOR="T",day07Test!A1081,'day07'!A1081)</f>
        <v>94269 mfmps.jsq</v>
      </c>
    </row>
    <row r="1085" spans="1:1" x14ac:dyDescent="0.3">
      <c r="A1085" t="str">
        <f>IF(INPUT_SELECTOR="T",day07Test!A1082,'day07'!A1082)</f>
        <v>266360 rsgsrn</v>
      </c>
    </row>
    <row r="1086" spans="1:1" x14ac:dyDescent="0.3">
      <c r="A1086" t="str">
        <f>IF(INPUT_SELECTOR="T",day07Test!A1083,'day07'!A1083)</f>
        <v>252761 zlz</v>
      </c>
    </row>
    <row r="1087" spans="1:1" x14ac:dyDescent="0.3">
      <c r="A1087" t="str">
        <f>IF(INPUT_SELECTOR="T",day07Test!A1084,'day07'!A1084)</f>
        <v>$ cd ..</v>
      </c>
    </row>
    <row r="1088" spans="1:1" x14ac:dyDescent="0.3">
      <c r="A1088" t="str">
        <f>IF(INPUT_SELECTOR="T",day07Test!A1085,'day07'!A1085)</f>
        <v>$ cd ..</v>
      </c>
    </row>
    <row r="1089" spans="1:1" x14ac:dyDescent="0.3">
      <c r="A1089" t="str">
        <f>IF(INPUT_SELECTOR="T",day07Test!A1086,'day07'!A1086)</f>
        <v>$ cd ..</v>
      </c>
    </row>
    <row r="1090" spans="1:1" x14ac:dyDescent="0.3">
      <c r="A1090" t="str">
        <f>IF(INPUT_SELECTOR="T",day07Test!A1087,'day07'!A1087)</f>
        <v>$ cd ..</v>
      </c>
    </row>
    <row r="1091" spans="1:1" x14ac:dyDescent="0.3">
      <c r="A1091" t="str">
        <f>IF(INPUT_SELECTOR="T",day07Test!A1088,'day07'!A1088)</f>
        <v>$ cd zlv</v>
      </c>
    </row>
    <row r="1092" spans="1:1" x14ac:dyDescent="0.3">
      <c r="A1092" t="str">
        <f>IF(INPUT_SELECTOR="T",day07Test!A1089,'day07'!A1089)</f>
        <v>$ ls</v>
      </c>
    </row>
    <row r="1093" spans="1:1" x14ac:dyDescent="0.3">
      <c r="A1093" t="str">
        <f>IF(INPUT_SELECTOR="T",day07Test!A1090,'day07'!A1090)</f>
        <v>127388 nscv.wvb</v>
      </c>
    </row>
    <row r="1094" spans="1:1" x14ac:dyDescent="0.3">
      <c r="A1094">
        <f>IF(INPUT_SELECTOR="T",day07Test!A1091,'day07'!A1091)</f>
        <v>0</v>
      </c>
    </row>
    <row r="1095" spans="1:1" x14ac:dyDescent="0.3">
      <c r="A1095">
        <f>IF(INPUT_SELECTOR="T",day07Test!A1092,'day07'!A1092)</f>
        <v>0</v>
      </c>
    </row>
    <row r="1096" spans="1:1" x14ac:dyDescent="0.3">
      <c r="A1096">
        <f>IF(INPUT_SELECTOR="T",day07Test!A1093,'day07'!A1093)</f>
        <v>0</v>
      </c>
    </row>
    <row r="1097" spans="1:1" x14ac:dyDescent="0.3">
      <c r="A1097">
        <f>IF(INPUT_SELECTOR="T",day07Test!A1094,'day07'!A1094)</f>
        <v>0</v>
      </c>
    </row>
    <row r="1098" spans="1:1" x14ac:dyDescent="0.3">
      <c r="A1098">
        <f>IF(INPUT_SELECTOR="T",day07Test!A1095,'day07'!A1095)</f>
        <v>0</v>
      </c>
    </row>
    <row r="1099" spans="1:1" x14ac:dyDescent="0.3">
      <c r="A1099">
        <f>IF(INPUT_SELECTOR="T",day07Test!A1096,'day07'!A1096)</f>
        <v>0</v>
      </c>
    </row>
    <row r="1100" spans="1:1" x14ac:dyDescent="0.3">
      <c r="A1100">
        <f>IF(INPUT_SELECTOR="T",day07Test!A1097,'day07'!A1097)</f>
        <v>0</v>
      </c>
    </row>
    <row r="1101" spans="1:1" x14ac:dyDescent="0.3">
      <c r="A1101">
        <f>IF(INPUT_SELECTOR="T",day07Test!A1098,'day07'!A1098)</f>
        <v>0</v>
      </c>
    </row>
    <row r="1102" spans="1:1" x14ac:dyDescent="0.3">
      <c r="A1102">
        <f>IF(INPUT_SELECTOR="T",day07Test!A1099,'day07'!A1099)</f>
        <v>0</v>
      </c>
    </row>
    <row r="1103" spans="1:1" x14ac:dyDescent="0.3">
      <c r="A1103">
        <f>IF(INPUT_SELECTOR="T",day07Test!A1100,'day07'!A1100)</f>
        <v>0</v>
      </c>
    </row>
    <row r="1104" spans="1:1" x14ac:dyDescent="0.3">
      <c r="A1104">
        <f>IF(INPUT_SELECTOR="T",day07Test!A1101,'day07'!A1101)</f>
        <v>0</v>
      </c>
    </row>
    <row r="1105" spans="1:1" x14ac:dyDescent="0.3">
      <c r="A1105">
        <f>IF(INPUT_SELECTOR="T",day07Test!A1102,'day07'!A1102)</f>
        <v>0</v>
      </c>
    </row>
    <row r="1106" spans="1:1" x14ac:dyDescent="0.3">
      <c r="A1106">
        <f>IF(INPUT_SELECTOR="T",day07Test!A1103,'day07'!A1103)</f>
        <v>0</v>
      </c>
    </row>
    <row r="1107" spans="1:1" x14ac:dyDescent="0.3">
      <c r="A1107">
        <f>IF(INPUT_SELECTOR="T",day07Test!A1104,'day07'!A1104)</f>
        <v>0</v>
      </c>
    </row>
    <row r="1108" spans="1:1" x14ac:dyDescent="0.3">
      <c r="A1108">
        <f>IF(INPUT_SELECTOR="T",day07Test!A1105,'day07'!A1105)</f>
        <v>0</v>
      </c>
    </row>
    <row r="1109" spans="1:1" x14ac:dyDescent="0.3">
      <c r="A1109">
        <f>IF(INPUT_SELECTOR="T",day07Test!A1106,'day07'!A1106)</f>
        <v>0</v>
      </c>
    </row>
    <row r="1110" spans="1:1" x14ac:dyDescent="0.3">
      <c r="A1110">
        <f>IF(INPUT_SELECTOR="T",day07Test!A1107,'day07'!A1107)</f>
        <v>0</v>
      </c>
    </row>
    <row r="1111" spans="1:1" x14ac:dyDescent="0.3">
      <c r="A1111">
        <f>IF(INPUT_SELECTOR="T",day07Test!A1108,'day07'!A1108)</f>
        <v>0</v>
      </c>
    </row>
    <row r="1112" spans="1:1" x14ac:dyDescent="0.3">
      <c r="A1112">
        <f>IF(INPUT_SELECTOR="T",day07Test!A1109,'day07'!A1109)</f>
        <v>0</v>
      </c>
    </row>
    <row r="1113" spans="1:1" x14ac:dyDescent="0.3">
      <c r="A1113">
        <f>IF(INPUT_SELECTOR="T",day07Test!A1110,'day07'!A1110)</f>
        <v>0</v>
      </c>
    </row>
    <row r="1114" spans="1:1" x14ac:dyDescent="0.3">
      <c r="A1114">
        <f>IF(INPUT_SELECTOR="T",day07Test!A1111,'day07'!A1111)</f>
        <v>0</v>
      </c>
    </row>
    <row r="1115" spans="1:1" x14ac:dyDescent="0.3">
      <c r="A1115">
        <f>IF(INPUT_SELECTOR="T",day07Test!A1112,'day07'!A1112)</f>
        <v>0</v>
      </c>
    </row>
    <row r="1116" spans="1:1" x14ac:dyDescent="0.3">
      <c r="A1116">
        <f>IF(INPUT_SELECTOR="T",day07Test!A1113,'day07'!A1113)</f>
        <v>0</v>
      </c>
    </row>
    <row r="1117" spans="1:1" x14ac:dyDescent="0.3">
      <c r="A1117">
        <f>IF(INPUT_SELECTOR="T",day07Test!A1114,'day07'!A1114)</f>
        <v>0</v>
      </c>
    </row>
    <row r="1118" spans="1:1" x14ac:dyDescent="0.3">
      <c r="A1118">
        <f>IF(INPUT_SELECTOR="T",day07Test!A1115,'day07'!A1115)</f>
        <v>0</v>
      </c>
    </row>
    <row r="1119" spans="1:1" x14ac:dyDescent="0.3">
      <c r="A1119">
        <f>IF(INPUT_SELECTOR="T",day07Test!A1116,'day07'!A1116)</f>
        <v>0</v>
      </c>
    </row>
    <row r="1120" spans="1:1" x14ac:dyDescent="0.3">
      <c r="A1120">
        <f>IF(INPUT_SELECTOR="T",day07Test!A1117,'day07'!A1117)</f>
        <v>0</v>
      </c>
    </row>
    <row r="1121" spans="1:1" x14ac:dyDescent="0.3">
      <c r="A1121">
        <f>IF(INPUT_SELECTOR="T",day07Test!A1118,'day07'!A1118)</f>
        <v>0</v>
      </c>
    </row>
    <row r="1122" spans="1:1" x14ac:dyDescent="0.3">
      <c r="A1122">
        <f>IF(INPUT_SELECTOR="T",day07Test!A1119,'day07'!A1119)</f>
        <v>0</v>
      </c>
    </row>
    <row r="1123" spans="1:1" x14ac:dyDescent="0.3">
      <c r="A1123">
        <f>IF(INPUT_SELECTOR="T",day07Test!A1120,'day07'!A1120)</f>
        <v>0</v>
      </c>
    </row>
    <row r="1124" spans="1:1" x14ac:dyDescent="0.3">
      <c r="A1124">
        <f>IF(INPUT_SELECTOR="T",day07Test!A1121,'day07'!A1121)</f>
        <v>0</v>
      </c>
    </row>
    <row r="1125" spans="1:1" x14ac:dyDescent="0.3">
      <c r="A1125">
        <f>IF(INPUT_SELECTOR="T",day07Test!A1122,'day07'!A1122)</f>
        <v>0</v>
      </c>
    </row>
    <row r="1126" spans="1:1" x14ac:dyDescent="0.3">
      <c r="A1126">
        <f>IF(INPUT_SELECTOR="T",day07Test!A1123,'day07'!A1123)</f>
        <v>0</v>
      </c>
    </row>
    <row r="1127" spans="1:1" x14ac:dyDescent="0.3">
      <c r="A1127">
        <f>IF(INPUT_SELECTOR="T",day07Test!A1124,'day07'!A1124)</f>
        <v>0</v>
      </c>
    </row>
    <row r="1128" spans="1:1" x14ac:dyDescent="0.3">
      <c r="A1128">
        <f>IF(INPUT_SELECTOR="T",day07Test!A1125,'day07'!A1125)</f>
        <v>0</v>
      </c>
    </row>
    <row r="1129" spans="1:1" x14ac:dyDescent="0.3">
      <c r="A1129">
        <f>IF(INPUT_SELECTOR="T",day07Test!A1126,'day07'!A1126)</f>
        <v>0</v>
      </c>
    </row>
    <row r="1130" spans="1:1" x14ac:dyDescent="0.3">
      <c r="A1130">
        <f>IF(INPUT_SELECTOR="T",day07Test!A1127,'day07'!A1127)</f>
        <v>0</v>
      </c>
    </row>
    <row r="1131" spans="1:1" x14ac:dyDescent="0.3">
      <c r="A1131">
        <f>IF(INPUT_SELECTOR="T",day07Test!A1128,'day07'!A1128)</f>
        <v>0</v>
      </c>
    </row>
    <row r="1132" spans="1:1" x14ac:dyDescent="0.3">
      <c r="A1132">
        <f>IF(INPUT_SELECTOR="T",day07Test!A1129,'day07'!A1129)</f>
        <v>0</v>
      </c>
    </row>
    <row r="1133" spans="1:1" x14ac:dyDescent="0.3">
      <c r="A1133">
        <f>IF(INPUT_SELECTOR="T",day07Test!A1130,'day07'!A1130)</f>
        <v>0</v>
      </c>
    </row>
    <row r="1134" spans="1:1" x14ac:dyDescent="0.3">
      <c r="A1134">
        <f>IF(INPUT_SELECTOR="T",day07Test!A1131,'day07'!A1131)</f>
        <v>0</v>
      </c>
    </row>
    <row r="1135" spans="1:1" x14ac:dyDescent="0.3">
      <c r="A1135">
        <f>IF(INPUT_SELECTOR="T",day07Test!A1132,'day07'!A1132)</f>
        <v>0</v>
      </c>
    </row>
    <row r="1136" spans="1:1" x14ac:dyDescent="0.3">
      <c r="A1136">
        <f>IF(INPUT_SELECTOR="T",day07Test!A1133,'day07'!A1133)</f>
        <v>0</v>
      </c>
    </row>
    <row r="1137" spans="1:1" x14ac:dyDescent="0.3">
      <c r="A1137">
        <f>IF(INPUT_SELECTOR="T",day07Test!A1134,'day07'!A1134)</f>
        <v>0</v>
      </c>
    </row>
    <row r="1138" spans="1:1" x14ac:dyDescent="0.3">
      <c r="A1138">
        <f>IF(INPUT_SELECTOR="T",day07Test!A1135,'day07'!A1135)</f>
        <v>0</v>
      </c>
    </row>
    <row r="1139" spans="1:1" x14ac:dyDescent="0.3">
      <c r="A1139">
        <f>IF(INPUT_SELECTOR="T",day07Test!A1136,'day07'!A1136)</f>
        <v>0</v>
      </c>
    </row>
    <row r="1140" spans="1:1" x14ac:dyDescent="0.3">
      <c r="A1140">
        <f>IF(INPUT_SELECTOR="T",day07Test!A1137,'day07'!A1137)</f>
        <v>0</v>
      </c>
    </row>
    <row r="1141" spans="1:1" x14ac:dyDescent="0.3">
      <c r="A1141">
        <f>IF(INPUT_SELECTOR="T",day07Test!A1138,'day07'!A1138)</f>
        <v>0</v>
      </c>
    </row>
    <row r="1142" spans="1:1" x14ac:dyDescent="0.3">
      <c r="A1142">
        <f>IF(INPUT_SELECTOR="T",day07Test!A1139,'day07'!A1139)</f>
        <v>0</v>
      </c>
    </row>
    <row r="1143" spans="1:1" x14ac:dyDescent="0.3">
      <c r="A1143">
        <f>IF(INPUT_SELECTOR="T",day07Test!A1140,'day07'!A1140)</f>
        <v>0</v>
      </c>
    </row>
    <row r="1144" spans="1:1" x14ac:dyDescent="0.3">
      <c r="A1144">
        <f>IF(INPUT_SELECTOR="T",day07Test!A1141,'day07'!A1141)</f>
        <v>0</v>
      </c>
    </row>
    <row r="1145" spans="1:1" x14ac:dyDescent="0.3">
      <c r="A1145">
        <f>IF(INPUT_SELECTOR="T",day07Test!A1142,'day07'!A1142)</f>
        <v>0</v>
      </c>
    </row>
    <row r="1146" spans="1:1" x14ac:dyDescent="0.3">
      <c r="A1146">
        <f>IF(INPUT_SELECTOR="T",day07Test!A1143,'day07'!A1143)</f>
        <v>0</v>
      </c>
    </row>
    <row r="1147" spans="1:1" x14ac:dyDescent="0.3">
      <c r="A1147">
        <f>IF(INPUT_SELECTOR="T",day07Test!A1144,'day07'!A1144)</f>
        <v>0</v>
      </c>
    </row>
    <row r="1148" spans="1:1" x14ac:dyDescent="0.3">
      <c r="A1148">
        <f>IF(INPUT_SELECTOR="T",day07Test!A1145,'day07'!A1145)</f>
        <v>0</v>
      </c>
    </row>
    <row r="1149" spans="1:1" x14ac:dyDescent="0.3">
      <c r="A1149">
        <f>IF(INPUT_SELECTOR="T",day07Test!A1146,'day07'!A1146)</f>
        <v>0</v>
      </c>
    </row>
    <row r="1150" spans="1:1" x14ac:dyDescent="0.3">
      <c r="A1150">
        <f>IF(INPUT_SELECTOR="T",day07Test!A1147,'day07'!A1147)</f>
        <v>0</v>
      </c>
    </row>
    <row r="1151" spans="1:1" x14ac:dyDescent="0.3">
      <c r="A1151">
        <f>IF(INPUT_SELECTOR="T",day07Test!A1148,'day07'!A1148)</f>
        <v>0</v>
      </c>
    </row>
    <row r="1152" spans="1:1" x14ac:dyDescent="0.3">
      <c r="A1152">
        <f>IF(INPUT_SELECTOR="T",day07Test!A1149,'day07'!A1149)</f>
        <v>0</v>
      </c>
    </row>
    <row r="1153" spans="1:1" x14ac:dyDescent="0.3">
      <c r="A1153">
        <f>IF(INPUT_SELECTOR="T",day07Test!A1150,'day07'!A1150)</f>
        <v>0</v>
      </c>
    </row>
    <row r="1154" spans="1:1" x14ac:dyDescent="0.3">
      <c r="A1154">
        <f>IF(INPUT_SELECTOR="T",day07Test!A1151,'day07'!A1151)</f>
        <v>0</v>
      </c>
    </row>
    <row r="1155" spans="1:1" x14ac:dyDescent="0.3">
      <c r="A1155">
        <f>IF(INPUT_SELECTOR="T",day07Test!A1152,'day07'!A1152)</f>
        <v>0</v>
      </c>
    </row>
    <row r="1156" spans="1:1" x14ac:dyDescent="0.3">
      <c r="A1156">
        <f>IF(INPUT_SELECTOR="T",day07Test!A1153,'day07'!A1153)</f>
        <v>0</v>
      </c>
    </row>
    <row r="1157" spans="1:1" x14ac:dyDescent="0.3">
      <c r="A1157">
        <f>IF(INPUT_SELECTOR="T",day07Test!A1154,'day07'!A1154)</f>
        <v>0</v>
      </c>
    </row>
    <row r="1158" spans="1:1" x14ac:dyDescent="0.3">
      <c r="A1158">
        <f>IF(INPUT_SELECTOR="T",day07Test!A1155,'day07'!A1155)</f>
        <v>0</v>
      </c>
    </row>
    <row r="1159" spans="1:1" x14ac:dyDescent="0.3">
      <c r="A1159">
        <f>IF(INPUT_SELECTOR="T",day07Test!A1156,'day07'!A1156)</f>
        <v>0</v>
      </c>
    </row>
    <row r="1160" spans="1:1" x14ac:dyDescent="0.3">
      <c r="A1160">
        <f>IF(INPUT_SELECTOR="T",day07Test!A1157,'day07'!A1157)</f>
        <v>0</v>
      </c>
    </row>
    <row r="1161" spans="1:1" x14ac:dyDescent="0.3">
      <c r="A1161">
        <f>IF(INPUT_SELECTOR="T",day07Test!A1158,'day07'!A1158)</f>
        <v>0</v>
      </c>
    </row>
    <row r="1162" spans="1:1" x14ac:dyDescent="0.3">
      <c r="A1162">
        <f>IF(INPUT_SELECTOR="T",day07Test!A1159,'day07'!A1159)</f>
        <v>0</v>
      </c>
    </row>
    <row r="1163" spans="1:1" x14ac:dyDescent="0.3">
      <c r="A1163">
        <f>IF(INPUT_SELECTOR="T",day07Test!A1160,'day07'!A1160)</f>
        <v>0</v>
      </c>
    </row>
    <row r="1164" spans="1:1" x14ac:dyDescent="0.3">
      <c r="A1164">
        <f>IF(INPUT_SELECTOR="T",day07Test!A1161,'day07'!A1161)</f>
        <v>0</v>
      </c>
    </row>
    <row r="1165" spans="1:1" x14ac:dyDescent="0.3">
      <c r="A1165">
        <f>IF(INPUT_SELECTOR="T",day07Test!A1162,'day07'!A1162)</f>
        <v>0</v>
      </c>
    </row>
    <row r="1166" spans="1:1" x14ac:dyDescent="0.3">
      <c r="A1166">
        <f>IF(INPUT_SELECTOR="T",day07Test!A1163,'day07'!A1163)</f>
        <v>0</v>
      </c>
    </row>
    <row r="1167" spans="1:1" x14ac:dyDescent="0.3">
      <c r="A1167">
        <f>IF(INPUT_SELECTOR="T",day07Test!A1164,'day07'!A1164)</f>
        <v>0</v>
      </c>
    </row>
    <row r="1168" spans="1:1" x14ac:dyDescent="0.3">
      <c r="A1168">
        <f>IF(INPUT_SELECTOR="T",day07Test!A1165,'day07'!A1165)</f>
        <v>0</v>
      </c>
    </row>
    <row r="1169" spans="1:1" x14ac:dyDescent="0.3">
      <c r="A1169">
        <f>IF(INPUT_SELECTOR="T",day07Test!A1166,'day07'!A1166)</f>
        <v>0</v>
      </c>
    </row>
    <row r="1170" spans="1:1" x14ac:dyDescent="0.3">
      <c r="A1170">
        <f>IF(INPUT_SELECTOR="T",day07Test!A1167,'day07'!A1167)</f>
        <v>0</v>
      </c>
    </row>
    <row r="1171" spans="1:1" x14ac:dyDescent="0.3">
      <c r="A1171">
        <f>IF(INPUT_SELECTOR="T",day07Test!A1168,'day07'!A1168)</f>
        <v>0</v>
      </c>
    </row>
    <row r="1172" spans="1:1" x14ac:dyDescent="0.3">
      <c r="A1172">
        <f>IF(INPUT_SELECTOR="T",day07Test!A1169,'day07'!A1169)</f>
        <v>0</v>
      </c>
    </row>
    <row r="1173" spans="1:1" x14ac:dyDescent="0.3">
      <c r="A1173">
        <f>IF(INPUT_SELECTOR="T",day07Test!A1170,'day07'!A1170)</f>
        <v>0</v>
      </c>
    </row>
    <row r="1174" spans="1:1" x14ac:dyDescent="0.3">
      <c r="A1174">
        <f>IF(INPUT_SELECTOR="T",day07Test!A1171,'day07'!A1171)</f>
        <v>0</v>
      </c>
    </row>
    <row r="1175" spans="1:1" x14ac:dyDescent="0.3">
      <c r="A1175">
        <f>IF(INPUT_SELECTOR="T",day07Test!A1172,'day07'!A1172)</f>
        <v>0</v>
      </c>
    </row>
    <row r="1176" spans="1:1" x14ac:dyDescent="0.3">
      <c r="A1176">
        <f>IF(INPUT_SELECTOR="T",day07Test!A1173,'day07'!A1173)</f>
        <v>0</v>
      </c>
    </row>
    <row r="1177" spans="1:1" x14ac:dyDescent="0.3">
      <c r="A1177">
        <f>IF(INPUT_SELECTOR="T",day07Test!A1174,'day07'!A1174)</f>
        <v>0</v>
      </c>
    </row>
    <row r="1178" spans="1:1" x14ac:dyDescent="0.3">
      <c r="A1178">
        <f>IF(INPUT_SELECTOR="T",day07Test!A1175,'day07'!A1175)</f>
        <v>0</v>
      </c>
    </row>
    <row r="1179" spans="1:1" x14ac:dyDescent="0.3">
      <c r="A1179">
        <f>IF(INPUT_SELECTOR="T",day07Test!A1176,'day07'!A1176)</f>
        <v>0</v>
      </c>
    </row>
    <row r="1180" spans="1:1" x14ac:dyDescent="0.3">
      <c r="A1180">
        <f>IF(INPUT_SELECTOR="T",day07Test!A1177,'day07'!A1177)</f>
        <v>0</v>
      </c>
    </row>
    <row r="1181" spans="1:1" x14ac:dyDescent="0.3">
      <c r="A1181">
        <f>IF(INPUT_SELECTOR="T",day07Test!A1178,'day07'!A1178)</f>
        <v>0</v>
      </c>
    </row>
    <row r="1182" spans="1:1" x14ac:dyDescent="0.3">
      <c r="A1182">
        <f>IF(INPUT_SELECTOR="T",day07Test!A1179,'day07'!A1179)</f>
        <v>0</v>
      </c>
    </row>
    <row r="1183" spans="1:1" x14ac:dyDescent="0.3">
      <c r="A1183">
        <f>IF(INPUT_SELECTOR="T",day07Test!A1180,'day07'!A1180)</f>
        <v>0</v>
      </c>
    </row>
    <row r="1184" spans="1:1" x14ac:dyDescent="0.3">
      <c r="A1184">
        <f>IF(INPUT_SELECTOR="T",day07Test!A1181,'day07'!A1181)</f>
        <v>0</v>
      </c>
    </row>
    <row r="1185" spans="1:1" x14ac:dyDescent="0.3">
      <c r="A1185">
        <f>IF(INPUT_SELECTOR="T",day07Test!A1182,'day07'!A1182)</f>
        <v>0</v>
      </c>
    </row>
    <row r="1186" spans="1:1" x14ac:dyDescent="0.3">
      <c r="A1186">
        <f>IF(INPUT_SELECTOR="T",day07Test!A1183,'day07'!A1183)</f>
        <v>0</v>
      </c>
    </row>
    <row r="1187" spans="1:1" x14ac:dyDescent="0.3">
      <c r="A1187">
        <f>IF(INPUT_SELECTOR="T",day07Test!A1184,'day07'!A1184)</f>
        <v>0</v>
      </c>
    </row>
    <row r="1188" spans="1:1" x14ac:dyDescent="0.3">
      <c r="A1188">
        <f>IF(INPUT_SELECTOR="T",day07Test!A1185,'day07'!A1185)</f>
        <v>0</v>
      </c>
    </row>
    <row r="1189" spans="1:1" x14ac:dyDescent="0.3">
      <c r="A1189">
        <f>IF(INPUT_SELECTOR="T",day07Test!A1186,'day07'!A1186)</f>
        <v>0</v>
      </c>
    </row>
    <row r="1190" spans="1:1" x14ac:dyDescent="0.3">
      <c r="A1190">
        <f>IF(INPUT_SELECTOR="T",day07Test!A1187,'day07'!A1187)</f>
        <v>0</v>
      </c>
    </row>
    <row r="1191" spans="1:1" x14ac:dyDescent="0.3">
      <c r="A1191">
        <f>IF(INPUT_SELECTOR="T",day07Test!A1188,'day07'!A1188)</f>
        <v>0</v>
      </c>
    </row>
    <row r="1192" spans="1:1" x14ac:dyDescent="0.3">
      <c r="A1192">
        <f>IF(INPUT_SELECTOR="T",day07Test!A1189,'day07'!A1189)</f>
        <v>0</v>
      </c>
    </row>
    <row r="1193" spans="1:1" x14ac:dyDescent="0.3">
      <c r="A1193">
        <f>IF(INPUT_SELECTOR="T",day07Test!A1190,'day07'!A1190)</f>
        <v>0</v>
      </c>
    </row>
    <row r="1194" spans="1:1" x14ac:dyDescent="0.3">
      <c r="A1194">
        <f>IF(INPUT_SELECTOR="T",day07Test!A1191,'day07'!A1191)</f>
        <v>0</v>
      </c>
    </row>
    <row r="1195" spans="1:1" x14ac:dyDescent="0.3">
      <c r="A1195">
        <f>IF(INPUT_SELECTOR="T",day07Test!A1192,'day07'!A1192)</f>
        <v>0</v>
      </c>
    </row>
    <row r="1196" spans="1:1" x14ac:dyDescent="0.3">
      <c r="A1196">
        <f>IF(INPUT_SELECTOR="T",day07Test!A1193,'day07'!A1193)</f>
        <v>0</v>
      </c>
    </row>
    <row r="1197" spans="1:1" x14ac:dyDescent="0.3">
      <c r="A1197">
        <f>IF(INPUT_SELECTOR="T",day07Test!A1194,'day07'!A1194)</f>
        <v>0</v>
      </c>
    </row>
    <row r="1198" spans="1:1" x14ac:dyDescent="0.3">
      <c r="A1198">
        <f>IF(INPUT_SELECTOR="T",day07Test!A1195,'day07'!A1195)</f>
        <v>0</v>
      </c>
    </row>
    <row r="1199" spans="1:1" x14ac:dyDescent="0.3">
      <c r="A1199">
        <f>IF(INPUT_SELECTOR="T",day07Test!A1196,'day07'!A1196)</f>
        <v>0</v>
      </c>
    </row>
    <row r="1200" spans="1:1" x14ac:dyDescent="0.3">
      <c r="A1200">
        <f>IF(INPUT_SELECTOR="T",day07Test!A1197,'day07'!A1197)</f>
        <v>0</v>
      </c>
    </row>
    <row r="1201" spans="1:1" x14ac:dyDescent="0.3">
      <c r="A1201">
        <f>IF(INPUT_SELECTOR="T",day07Test!A1198,'day07'!A1198)</f>
        <v>0</v>
      </c>
    </row>
    <row r="1202" spans="1:1" x14ac:dyDescent="0.3">
      <c r="A1202">
        <f>IF(INPUT_SELECTOR="T",day07Test!A1199,'day07'!A1199)</f>
        <v>0</v>
      </c>
    </row>
    <row r="1203" spans="1:1" x14ac:dyDescent="0.3">
      <c r="A1203">
        <f>IF(INPUT_SELECTOR="T",day07Test!A1200,'day07'!A1200)</f>
        <v>0</v>
      </c>
    </row>
    <row r="1204" spans="1:1" x14ac:dyDescent="0.3">
      <c r="A1204">
        <f>IF(INPUT_SELECTOR="T",day07Test!A1201,'day07'!A1201)</f>
        <v>0</v>
      </c>
    </row>
    <row r="1205" spans="1:1" x14ac:dyDescent="0.3">
      <c r="A1205">
        <f>IF(INPUT_SELECTOR="T",day07Test!A1202,'day07'!A1202)</f>
        <v>0</v>
      </c>
    </row>
    <row r="1206" spans="1:1" x14ac:dyDescent="0.3">
      <c r="A1206">
        <f>IF(INPUT_SELECTOR="T",day07Test!A1203,'day07'!A1203)</f>
        <v>0</v>
      </c>
    </row>
    <row r="1207" spans="1:1" x14ac:dyDescent="0.3">
      <c r="A1207">
        <f>IF(INPUT_SELECTOR="T",day07Test!A1204,'day07'!A1204)</f>
        <v>0</v>
      </c>
    </row>
    <row r="1208" spans="1:1" x14ac:dyDescent="0.3">
      <c r="A1208">
        <f>IF(INPUT_SELECTOR="T",day07Test!A1205,'day07'!A1205)</f>
        <v>0</v>
      </c>
    </row>
    <row r="1209" spans="1:1" x14ac:dyDescent="0.3">
      <c r="A1209">
        <f>IF(INPUT_SELECTOR="T",day07Test!A1206,'day07'!A1206)</f>
        <v>0</v>
      </c>
    </row>
    <row r="1210" spans="1:1" x14ac:dyDescent="0.3">
      <c r="A1210">
        <f>IF(INPUT_SELECTOR="T",day07Test!A1207,'day07'!A1207)</f>
        <v>0</v>
      </c>
    </row>
    <row r="1211" spans="1:1" x14ac:dyDescent="0.3">
      <c r="A1211">
        <f>IF(INPUT_SELECTOR="T",day07Test!A1208,'day07'!A1208)</f>
        <v>0</v>
      </c>
    </row>
    <row r="1212" spans="1:1" x14ac:dyDescent="0.3">
      <c r="A1212">
        <f>IF(INPUT_SELECTOR="T",day07Test!A1209,'day07'!A1209)</f>
        <v>0</v>
      </c>
    </row>
    <row r="1213" spans="1:1" x14ac:dyDescent="0.3">
      <c r="A1213">
        <f>IF(INPUT_SELECTOR="T",day07Test!A1210,'day07'!A1210)</f>
        <v>0</v>
      </c>
    </row>
    <row r="1214" spans="1:1" x14ac:dyDescent="0.3">
      <c r="A1214">
        <f>IF(INPUT_SELECTOR="T",day07Test!A1211,'day07'!A1211)</f>
        <v>0</v>
      </c>
    </row>
    <row r="1215" spans="1:1" x14ac:dyDescent="0.3">
      <c r="A1215">
        <f>IF(INPUT_SELECTOR="T",day07Test!A1212,'day07'!A1212)</f>
        <v>0</v>
      </c>
    </row>
    <row r="1216" spans="1:1" x14ac:dyDescent="0.3">
      <c r="A1216">
        <f>IF(INPUT_SELECTOR="T",day07Test!A1213,'day07'!A1213)</f>
        <v>0</v>
      </c>
    </row>
    <row r="1217" spans="1:1" x14ac:dyDescent="0.3">
      <c r="A1217">
        <f>IF(INPUT_SELECTOR="T",day07Test!A1214,'day07'!A1214)</f>
        <v>0</v>
      </c>
    </row>
    <row r="1218" spans="1:1" x14ac:dyDescent="0.3">
      <c r="A1218">
        <f>IF(INPUT_SELECTOR="T",day07Test!A1215,'day07'!A1215)</f>
        <v>0</v>
      </c>
    </row>
    <row r="1219" spans="1:1" x14ac:dyDescent="0.3">
      <c r="A1219">
        <f>IF(INPUT_SELECTOR="T",day07Test!A1216,'day07'!A1216)</f>
        <v>0</v>
      </c>
    </row>
    <row r="1220" spans="1:1" x14ac:dyDescent="0.3">
      <c r="A1220">
        <f>IF(INPUT_SELECTOR="T",day07Test!A1217,'day07'!A1217)</f>
        <v>0</v>
      </c>
    </row>
    <row r="1221" spans="1:1" x14ac:dyDescent="0.3">
      <c r="A1221">
        <f>IF(INPUT_SELECTOR="T",day07Test!A1218,'day07'!A1218)</f>
        <v>0</v>
      </c>
    </row>
    <row r="1222" spans="1:1" x14ac:dyDescent="0.3">
      <c r="A1222">
        <f>IF(INPUT_SELECTOR="T",day07Test!A1219,'day07'!A1219)</f>
        <v>0</v>
      </c>
    </row>
    <row r="1223" spans="1:1" x14ac:dyDescent="0.3">
      <c r="A1223">
        <f>IF(INPUT_SELECTOR="T",day07Test!A1220,'day07'!A1220)</f>
        <v>0</v>
      </c>
    </row>
    <row r="1224" spans="1:1" x14ac:dyDescent="0.3">
      <c r="A1224">
        <f>IF(INPUT_SELECTOR="T",day07Test!A1221,'day07'!A1221)</f>
        <v>0</v>
      </c>
    </row>
    <row r="1225" spans="1:1" x14ac:dyDescent="0.3">
      <c r="A1225">
        <f>IF(INPUT_SELECTOR="T",day07Test!A1222,'day07'!A1222)</f>
        <v>0</v>
      </c>
    </row>
    <row r="1226" spans="1:1" x14ac:dyDescent="0.3">
      <c r="A1226">
        <f>IF(INPUT_SELECTOR="T",day07Test!A1223,'day07'!A1223)</f>
        <v>0</v>
      </c>
    </row>
    <row r="1227" spans="1:1" x14ac:dyDescent="0.3">
      <c r="A1227">
        <f>IF(INPUT_SELECTOR="T",day07Test!A1224,'day07'!A1224)</f>
        <v>0</v>
      </c>
    </row>
    <row r="1228" spans="1:1" x14ac:dyDescent="0.3">
      <c r="A1228">
        <f>IF(INPUT_SELECTOR="T",day07Test!A1225,'day07'!A1225)</f>
        <v>0</v>
      </c>
    </row>
    <row r="1229" spans="1:1" x14ac:dyDescent="0.3">
      <c r="A1229">
        <f>IF(INPUT_SELECTOR="T",day07Test!A1226,'day07'!A1226)</f>
        <v>0</v>
      </c>
    </row>
    <row r="1230" spans="1:1" x14ac:dyDescent="0.3">
      <c r="A1230">
        <f>IF(INPUT_SELECTOR="T",day07Test!A1227,'day07'!A1227)</f>
        <v>0</v>
      </c>
    </row>
    <row r="1231" spans="1:1" x14ac:dyDescent="0.3">
      <c r="A1231">
        <f>IF(INPUT_SELECTOR="T",day07Test!A1228,'day07'!A1228)</f>
        <v>0</v>
      </c>
    </row>
    <row r="1232" spans="1:1" x14ac:dyDescent="0.3">
      <c r="A1232">
        <f>IF(INPUT_SELECTOR="T",day07Test!A1229,'day07'!A1229)</f>
        <v>0</v>
      </c>
    </row>
    <row r="1233" spans="1:1" x14ac:dyDescent="0.3">
      <c r="A1233">
        <f>IF(INPUT_SELECTOR="T",day07Test!A1230,'day07'!A1230)</f>
        <v>0</v>
      </c>
    </row>
    <row r="1234" spans="1:1" x14ac:dyDescent="0.3">
      <c r="A1234">
        <f>IF(INPUT_SELECTOR="T",day07Test!A1231,'day07'!A1231)</f>
        <v>0</v>
      </c>
    </row>
    <row r="1235" spans="1:1" x14ac:dyDescent="0.3">
      <c r="A1235">
        <f>IF(INPUT_SELECTOR="T",day07Test!A1232,'day07'!A1232)</f>
        <v>0</v>
      </c>
    </row>
    <row r="1236" spans="1:1" x14ac:dyDescent="0.3">
      <c r="A1236">
        <f>IF(INPUT_SELECTOR="T",day07Test!A1233,'day07'!A1233)</f>
        <v>0</v>
      </c>
    </row>
    <row r="1237" spans="1:1" x14ac:dyDescent="0.3">
      <c r="A1237">
        <f>IF(INPUT_SELECTOR="T",day07Test!A1234,'day07'!A1234)</f>
        <v>0</v>
      </c>
    </row>
    <row r="1238" spans="1:1" x14ac:dyDescent="0.3">
      <c r="A1238">
        <f>IF(INPUT_SELECTOR="T",day07Test!A1235,'day07'!A1235)</f>
        <v>0</v>
      </c>
    </row>
    <row r="1239" spans="1:1" x14ac:dyDescent="0.3">
      <c r="A1239">
        <f>IF(INPUT_SELECTOR="T",day07Test!A1236,'day07'!A1236)</f>
        <v>0</v>
      </c>
    </row>
    <row r="1240" spans="1:1" x14ac:dyDescent="0.3">
      <c r="A1240">
        <f>IF(INPUT_SELECTOR="T",day07Test!A1237,'day07'!A1237)</f>
        <v>0</v>
      </c>
    </row>
    <row r="1241" spans="1:1" x14ac:dyDescent="0.3">
      <c r="A1241">
        <f>IF(INPUT_SELECTOR="T",day07Test!A1238,'day07'!A1238)</f>
        <v>0</v>
      </c>
    </row>
    <row r="1242" spans="1:1" x14ac:dyDescent="0.3">
      <c r="A1242">
        <f>IF(INPUT_SELECTOR="T",day07Test!A1239,'day07'!A1239)</f>
        <v>0</v>
      </c>
    </row>
    <row r="1243" spans="1:1" x14ac:dyDescent="0.3">
      <c r="A1243">
        <f>IF(INPUT_SELECTOR="T",day07Test!A1240,'day07'!A1240)</f>
        <v>0</v>
      </c>
    </row>
    <row r="1244" spans="1:1" x14ac:dyDescent="0.3">
      <c r="A1244">
        <f>IF(INPUT_SELECTOR="T",day07Test!A1241,'day07'!A1241)</f>
        <v>0</v>
      </c>
    </row>
    <row r="1245" spans="1:1" x14ac:dyDescent="0.3">
      <c r="A1245">
        <f>IF(INPUT_SELECTOR="T",day07Test!A1242,'day07'!A1242)</f>
        <v>0</v>
      </c>
    </row>
    <row r="1246" spans="1:1" x14ac:dyDescent="0.3">
      <c r="A1246">
        <f>IF(INPUT_SELECTOR="T",day07Test!A1243,'day07'!A1243)</f>
        <v>0</v>
      </c>
    </row>
    <row r="1247" spans="1:1" x14ac:dyDescent="0.3">
      <c r="A1247">
        <f>IF(INPUT_SELECTOR="T",day07Test!A1244,'day07'!A1244)</f>
        <v>0</v>
      </c>
    </row>
    <row r="1248" spans="1:1" x14ac:dyDescent="0.3">
      <c r="A1248">
        <f>IF(INPUT_SELECTOR="T",day07Test!A1245,'day07'!A1245)</f>
        <v>0</v>
      </c>
    </row>
    <row r="1249" spans="1:1" x14ac:dyDescent="0.3">
      <c r="A1249">
        <f>IF(INPUT_SELECTOR="T",day07Test!A1246,'day07'!A1246)</f>
        <v>0</v>
      </c>
    </row>
    <row r="1250" spans="1:1" x14ac:dyDescent="0.3">
      <c r="A1250">
        <f>IF(INPUT_SELECTOR="T",day07Test!A1247,'day07'!A1247)</f>
        <v>0</v>
      </c>
    </row>
    <row r="1251" spans="1:1" x14ac:dyDescent="0.3">
      <c r="A1251">
        <f>IF(INPUT_SELECTOR="T",day07Test!A1248,'day07'!A1248)</f>
        <v>0</v>
      </c>
    </row>
    <row r="1252" spans="1:1" x14ac:dyDescent="0.3">
      <c r="A1252">
        <f>IF(INPUT_SELECTOR="T",day07Test!A1249,'day07'!A1249)</f>
        <v>0</v>
      </c>
    </row>
    <row r="1253" spans="1:1" x14ac:dyDescent="0.3">
      <c r="A1253">
        <f>IF(INPUT_SELECTOR="T",day07Test!A1250,'day07'!A1250)</f>
        <v>0</v>
      </c>
    </row>
    <row r="1254" spans="1:1" x14ac:dyDescent="0.3">
      <c r="A1254">
        <f>IF(INPUT_SELECTOR="T",day07Test!A1251,'day07'!A1251)</f>
        <v>0</v>
      </c>
    </row>
    <row r="1255" spans="1:1" x14ac:dyDescent="0.3">
      <c r="A1255">
        <f>IF(INPUT_SELECTOR="T",day07Test!A1252,'day07'!A1252)</f>
        <v>0</v>
      </c>
    </row>
    <row r="1256" spans="1:1" x14ac:dyDescent="0.3">
      <c r="A1256">
        <f>IF(INPUT_SELECTOR="T",day07Test!A1253,'day07'!A1253)</f>
        <v>0</v>
      </c>
    </row>
    <row r="1257" spans="1:1" x14ac:dyDescent="0.3">
      <c r="A1257">
        <f>IF(INPUT_SELECTOR="T",day07Test!A1254,'day07'!A1254)</f>
        <v>0</v>
      </c>
    </row>
    <row r="1258" spans="1:1" x14ac:dyDescent="0.3">
      <c r="A1258">
        <f>IF(INPUT_SELECTOR="T",day07Test!A1255,'day07'!A1255)</f>
        <v>0</v>
      </c>
    </row>
    <row r="1259" spans="1:1" x14ac:dyDescent="0.3">
      <c r="A1259">
        <f>IF(INPUT_SELECTOR="T",day07Test!A1256,'day07'!A1256)</f>
        <v>0</v>
      </c>
    </row>
    <row r="1260" spans="1:1" x14ac:dyDescent="0.3">
      <c r="A1260">
        <f>IF(INPUT_SELECTOR="T",day07Test!A1257,'day07'!A1257)</f>
        <v>0</v>
      </c>
    </row>
    <row r="1261" spans="1:1" x14ac:dyDescent="0.3">
      <c r="A1261">
        <f>IF(INPUT_SELECTOR="T",day07Test!A1258,'day07'!A1258)</f>
        <v>0</v>
      </c>
    </row>
    <row r="1262" spans="1:1" x14ac:dyDescent="0.3">
      <c r="A1262">
        <f>IF(INPUT_SELECTOR="T",day07Test!A1259,'day07'!A1259)</f>
        <v>0</v>
      </c>
    </row>
    <row r="1263" spans="1:1" x14ac:dyDescent="0.3">
      <c r="A1263">
        <f>IF(INPUT_SELECTOR="T",day07Test!A1260,'day07'!A1260)</f>
        <v>0</v>
      </c>
    </row>
    <row r="1264" spans="1:1" x14ac:dyDescent="0.3">
      <c r="A1264">
        <f>IF(INPUT_SELECTOR="T",day07Test!A1261,'day07'!A1261)</f>
        <v>0</v>
      </c>
    </row>
    <row r="1265" spans="1:1" x14ac:dyDescent="0.3">
      <c r="A1265">
        <f>IF(INPUT_SELECTOR="T",day07Test!A1262,'day07'!A1262)</f>
        <v>0</v>
      </c>
    </row>
    <row r="1266" spans="1:1" x14ac:dyDescent="0.3">
      <c r="A1266">
        <f>IF(INPUT_SELECTOR="T",day07Test!A1263,'day07'!A1263)</f>
        <v>0</v>
      </c>
    </row>
    <row r="1267" spans="1:1" x14ac:dyDescent="0.3">
      <c r="A1267">
        <f>IF(INPUT_SELECTOR="T",day07Test!A1264,'day07'!A1264)</f>
        <v>0</v>
      </c>
    </row>
    <row r="1268" spans="1:1" x14ac:dyDescent="0.3">
      <c r="A1268">
        <f>IF(INPUT_SELECTOR="T",day07Test!A1265,'day07'!A1265)</f>
        <v>0</v>
      </c>
    </row>
    <row r="1269" spans="1:1" x14ac:dyDescent="0.3">
      <c r="A1269">
        <f>IF(INPUT_SELECTOR="T",day07Test!A1266,'day07'!A1266)</f>
        <v>0</v>
      </c>
    </row>
    <row r="1270" spans="1:1" x14ac:dyDescent="0.3">
      <c r="A1270">
        <f>IF(INPUT_SELECTOR="T",day07Test!A1267,'day07'!A1267)</f>
        <v>0</v>
      </c>
    </row>
    <row r="1271" spans="1:1" x14ac:dyDescent="0.3">
      <c r="A1271">
        <f>IF(INPUT_SELECTOR="T",day07Test!A1268,'day07'!A1268)</f>
        <v>0</v>
      </c>
    </row>
    <row r="1272" spans="1:1" x14ac:dyDescent="0.3">
      <c r="A1272">
        <f>IF(INPUT_SELECTOR="T",day07Test!A1269,'day07'!A1269)</f>
        <v>0</v>
      </c>
    </row>
    <row r="1273" spans="1:1" x14ac:dyDescent="0.3">
      <c r="A1273">
        <f>IF(INPUT_SELECTOR="T",day07Test!A1270,'day07'!A1270)</f>
        <v>0</v>
      </c>
    </row>
    <row r="1274" spans="1:1" x14ac:dyDescent="0.3">
      <c r="A1274">
        <f>IF(INPUT_SELECTOR="T",day07Test!A1271,'day07'!A1271)</f>
        <v>0</v>
      </c>
    </row>
    <row r="1275" spans="1:1" x14ac:dyDescent="0.3">
      <c r="A1275">
        <f>IF(INPUT_SELECTOR="T",day07Test!A1272,'day07'!A1272)</f>
        <v>0</v>
      </c>
    </row>
    <row r="1276" spans="1:1" x14ac:dyDescent="0.3">
      <c r="A1276">
        <f>IF(INPUT_SELECTOR="T",day07Test!A1273,'day07'!A1273)</f>
        <v>0</v>
      </c>
    </row>
    <row r="1277" spans="1:1" x14ac:dyDescent="0.3">
      <c r="A1277">
        <f>IF(INPUT_SELECTOR="T",day07Test!A1274,'day07'!A1274)</f>
        <v>0</v>
      </c>
    </row>
    <row r="1278" spans="1:1" x14ac:dyDescent="0.3">
      <c r="A1278">
        <f>IF(INPUT_SELECTOR="T",day07Test!A1275,'day07'!A1275)</f>
        <v>0</v>
      </c>
    </row>
    <row r="1279" spans="1:1" x14ac:dyDescent="0.3">
      <c r="A1279">
        <f>IF(INPUT_SELECTOR="T",day07Test!A1276,'day07'!A1276)</f>
        <v>0</v>
      </c>
    </row>
    <row r="1280" spans="1:1" x14ac:dyDescent="0.3">
      <c r="A1280">
        <f>IF(INPUT_SELECTOR="T",day07Test!A1277,'day07'!A1277)</f>
        <v>0</v>
      </c>
    </row>
    <row r="1281" spans="1:1" x14ac:dyDescent="0.3">
      <c r="A1281">
        <f>IF(INPUT_SELECTOR="T",day07Test!A1278,'day07'!A1278)</f>
        <v>0</v>
      </c>
    </row>
    <row r="1282" spans="1:1" x14ac:dyDescent="0.3">
      <c r="A1282">
        <f>IF(INPUT_SELECTOR="T",day07Test!A1279,'day07'!A1279)</f>
        <v>0</v>
      </c>
    </row>
    <row r="1283" spans="1:1" x14ac:dyDescent="0.3">
      <c r="A1283">
        <f>IF(INPUT_SELECTOR="T",day07Test!A1280,'day07'!A1280)</f>
        <v>0</v>
      </c>
    </row>
    <row r="1284" spans="1:1" x14ac:dyDescent="0.3">
      <c r="A1284">
        <f>IF(INPUT_SELECTOR="T",day07Test!A1281,'day07'!A1281)</f>
        <v>0</v>
      </c>
    </row>
    <row r="1285" spans="1:1" x14ac:dyDescent="0.3">
      <c r="A1285">
        <f>IF(INPUT_SELECTOR="T",day07Test!A1282,'day07'!A1282)</f>
        <v>0</v>
      </c>
    </row>
    <row r="1286" spans="1:1" x14ac:dyDescent="0.3">
      <c r="A1286">
        <f>IF(INPUT_SELECTOR="T",day07Test!A1283,'day07'!A1283)</f>
        <v>0</v>
      </c>
    </row>
    <row r="1287" spans="1:1" x14ac:dyDescent="0.3">
      <c r="A1287">
        <f>IF(INPUT_SELECTOR="T",day07Test!A1284,'day07'!A1284)</f>
        <v>0</v>
      </c>
    </row>
    <row r="1288" spans="1:1" x14ac:dyDescent="0.3">
      <c r="A1288">
        <f>IF(INPUT_SELECTOR="T",day07Test!A1285,'day07'!A1285)</f>
        <v>0</v>
      </c>
    </row>
    <row r="1289" spans="1:1" x14ac:dyDescent="0.3">
      <c r="A1289">
        <f>IF(INPUT_SELECTOR="T",day07Test!A1286,'day07'!A1286)</f>
        <v>0</v>
      </c>
    </row>
    <row r="1290" spans="1:1" x14ac:dyDescent="0.3">
      <c r="A1290">
        <f>IF(INPUT_SELECTOR="T",day07Test!A1287,'day07'!A1287)</f>
        <v>0</v>
      </c>
    </row>
    <row r="1291" spans="1:1" x14ac:dyDescent="0.3">
      <c r="A1291">
        <f>IF(INPUT_SELECTOR="T",day07Test!A1288,'day07'!A1288)</f>
        <v>0</v>
      </c>
    </row>
    <row r="1292" spans="1:1" x14ac:dyDescent="0.3">
      <c r="A1292">
        <f>IF(INPUT_SELECTOR="T",day07Test!A1289,'day07'!A1289)</f>
        <v>0</v>
      </c>
    </row>
    <row r="1293" spans="1:1" x14ac:dyDescent="0.3">
      <c r="A1293">
        <f>IF(INPUT_SELECTOR="T",day07Test!A1290,'day07'!A1290)</f>
        <v>0</v>
      </c>
    </row>
    <row r="1294" spans="1:1" x14ac:dyDescent="0.3">
      <c r="A1294">
        <f>IF(INPUT_SELECTOR="T",day07Test!A1291,'day07'!A1291)</f>
        <v>0</v>
      </c>
    </row>
    <row r="1295" spans="1:1" x14ac:dyDescent="0.3">
      <c r="A1295">
        <f>IF(INPUT_SELECTOR="T",day07Test!A1292,'day07'!A1292)</f>
        <v>0</v>
      </c>
    </row>
    <row r="1296" spans="1:1" x14ac:dyDescent="0.3">
      <c r="A1296">
        <f>IF(INPUT_SELECTOR="T",day07Test!A1293,'day07'!A1293)</f>
        <v>0</v>
      </c>
    </row>
    <row r="1297" spans="1:1" x14ac:dyDescent="0.3">
      <c r="A1297">
        <f>IF(INPUT_SELECTOR="T",day07Test!A1294,'day07'!A1294)</f>
        <v>0</v>
      </c>
    </row>
    <row r="1298" spans="1:1" x14ac:dyDescent="0.3">
      <c r="A1298">
        <f>IF(INPUT_SELECTOR="T",day07Test!A1295,'day07'!A1295)</f>
        <v>0</v>
      </c>
    </row>
    <row r="1299" spans="1:1" x14ac:dyDescent="0.3">
      <c r="A1299">
        <f>IF(INPUT_SELECTOR="T",day07Test!A1296,'day07'!A1296)</f>
        <v>0</v>
      </c>
    </row>
    <row r="1300" spans="1:1" x14ac:dyDescent="0.3">
      <c r="A1300">
        <f>IF(INPUT_SELECTOR="T",day07Test!A1297,'day07'!A1297)</f>
        <v>0</v>
      </c>
    </row>
    <row r="1301" spans="1:1" x14ac:dyDescent="0.3">
      <c r="A1301">
        <f>IF(INPUT_SELECTOR="T",day07Test!A1298,'day07'!A1298)</f>
        <v>0</v>
      </c>
    </row>
    <row r="1302" spans="1:1" x14ac:dyDescent="0.3">
      <c r="A1302">
        <f>IF(INPUT_SELECTOR="T",day07Test!A1299,'day07'!A1299)</f>
        <v>0</v>
      </c>
    </row>
    <row r="1303" spans="1:1" x14ac:dyDescent="0.3">
      <c r="A1303">
        <f>IF(INPUT_SELECTOR="T",day07Test!A1300,'day07'!A1300)</f>
        <v>0</v>
      </c>
    </row>
    <row r="1304" spans="1:1" x14ac:dyDescent="0.3">
      <c r="A1304">
        <f>IF(INPUT_SELECTOR="T",day07Test!A1301,'day07'!A1301)</f>
        <v>0</v>
      </c>
    </row>
    <row r="1305" spans="1:1" x14ac:dyDescent="0.3">
      <c r="A1305">
        <f>IF(INPUT_SELECTOR="T",day07Test!A1302,'day07'!A1302)</f>
        <v>0</v>
      </c>
    </row>
    <row r="1306" spans="1:1" x14ac:dyDescent="0.3">
      <c r="A1306">
        <f>IF(INPUT_SELECTOR="T",day07Test!A1303,'day07'!A1303)</f>
        <v>0</v>
      </c>
    </row>
    <row r="1307" spans="1:1" x14ac:dyDescent="0.3">
      <c r="A1307">
        <f>IF(INPUT_SELECTOR="T",day07Test!A1304,'day07'!A1304)</f>
        <v>0</v>
      </c>
    </row>
    <row r="1308" spans="1:1" x14ac:dyDescent="0.3">
      <c r="A1308">
        <f>IF(INPUT_SELECTOR="T",day07Test!A1305,'day07'!A1305)</f>
        <v>0</v>
      </c>
    </row>
    <row r="1309" spans="1:1" x14ac:dyDescent="0.3">
      <c r="A1309">
        <f>IF(INPUT_SELECTOR="T",day07Test!A1306,'day07'!A1306)</f>
        <v>0</v>
      </c>
    </row>
    <row r="1310" spans="1:1" x14ac:dyDescent="0.3">
      <c r="A1310">
        <f>IF(INPUT_SELECTOR="T",day07Test!A1307,'day07'!A1307)</f>
        <v>0</v>
      </c>
    </row>
    <row r="1311" spans="1:1" x14ac:dyDescent="0.3">
      <c r="A1311">
        <f>IF(INPUT_SELECTOR="T",day07Test!A1308,'day07'!A1308)</f>
        <v>0</v>
      </c>
    </row>
    <row r="1312" spans="1:1" x14ac:dyDescent="0.3">
      <c r="A1312">
        <f>IF(INPUT_SELECTOR="T",day07Test!A1309,'day07'!A1309)</f>
        <v>0</v>
      </c>
    </row>
    <row r="1313" spans="1:1" x14ac:dyDescent="0.3">
      <c r="A1313">
        <f>IF(INPUT_SELECTOR="T",day07Test!A1310,'day07'!A1310)</f>
        <v>0</v>
      </c>
    </row>
    <row r="1314" spans="1:1" x14ac:dyDescent="0.3">
      <c r="A1314">
        <f>IF(INPUT_SELECTOR="T",day07Test!A1311,'day07'!A1311)</f>
        <v>0</v>
      </c>
    </row>
    <row r="1315" spans="1:1" x14ac:dyDescent="0.3">
      <c r="A1315">
        <f>IF(INPUT_SELECTOR="T",day07Test!A1312,'day07'!A1312)</f>
        <v>0</v>
      </c>
    </row>
    <row r="1316" spans="1:1" x14ac:dyDescent="0.3">
      <c r="A1316">
        <f>IF(INPUT_SELECTOR="T",day07Test!A1313,'day07'!A1313)</f>
        <v>0</v>
      </c>
    </row>
    <row r="1317" spans="1:1" x14ac:dyDescent="0.3">
      <c r="A1317">
        <f>IF(INPUT_SELECTOR="T",day07Test!A1314,'day07'!A1314)</f>
        <v>0</v>
      </c>
    </row>
    <row r="1318" spans="1:1" x14ac:dyDescent="0.3">
      <c r="A1318">
        <f>IF(INPUT_SELECTOR="T",day07Test!A1315,'day07'!A1315)</f>
        <v>0</v>
      </c>
    </row>
    <row r="1319" spans="1:1" x14ac:dyDescent="0.3">
      <c r="A1319">
        <f>IF(INPUT_SELECTOR="T",day07Test!A1316,'day07'!A1316)</f>
        <v>0</v>
      </c>
    </row>
    <row r="1320" spans="1:1" x14ac:dyDescent="0.3">
      <c r="A1320">
        <f>IF(INPUT_SELECTOR="T",day07Test!A1317,'day07'!A1317)</f>
        <v>0</v>
      </c>
    </row>
    <row r="1321" spans="1:1" x14ac:dyDescent="0.3">
      <c r="A1321">
        <f>IF(INPUT_SELECTOR="T",day07Test!A1318,'day07'!A1318)</f>
        <v>0</v>
      </c>
    </row>
    <row r="1322" spans="1:1" x14ac:dyDescent="0.3">
      <c r="A1322">
        <f>IF(INPUT_SELECTOR="T",day07Test!A1319,'day07'!A1319)</f>
        <v>0</v>
      </c>
    </row>
    <row r="1323" spans="1:1" x14ac:dyDescent="0.3">
      <c r="A1323">
        <f>IF(INPUT_SELECTOR="T",day07Test!A1320,'day07'!A1320)</f>
        <v>0</v>
      </c>
    </row>
    <row r="1324" spans="1:1" x14ac:dyDescent="0.3">
      <c r="A1324">
        <f>IF(INPUT_SELECTOR="T",day07Test!A1321,'day07'!A1321)</f>
        <v>0</v>
      </c>
    </row>
    <row r="1325" spans="1:1" x14ac:dyDescent="0.3">
      <c r="A1325">
        <f>IF(INPUT_SELECTOR="T",day07Test!A1322,'day07'!A1322)</f>
        <v>0</v>
      </c>
    </row>
    <row r="1326" spans="1:1" x14ac:dyDescent="0.3">
      <c r="A1326">
        <f>IF(INPUT_SELECTOR="T",day07Test!A1323,'day07'!A1323)</f>
        <v>0</v>
      </c>
    </row>
    <row r="1327" spans="1:1" x14ac:dyDescent="0.3">
      <c r="A1327">
        <f>IF(INPUT_SELECTOR="T",day07Test!A1324,'day07'!A1324)</f>
        <v>0</v>
      </c>
    </row>
    <row r="1328" spans="1:1" x14ac:dyDescent="0.3">
      <c r="A1328">
        <f>IF(INPUT_SELECTOR="T",day07Test!A1325,'day07'!A1325)</f>
        <v>0</v>
      </c>
    </row>
    <row r="1329" spans="1:1" x14ac:dyDescent="0.3">
      <c r="A1329">
        <f>IF(INPUT_SELECTOR="T",day07Test!A1326,'day07'!A1326)</f>
        <v>0</v>
      </c>
    </row>
    <row r="1330" spans="1:1" x14ac:dyDescent="0.3">
      <c r="A1330">
        <f>IF(INPUT_SELECTOR="T",day07Test!A1327,'day07'!A1327)</f>
        <v>0</v>
      </c>
    </row>
    <row r="1331" spans="1:1" x14ac:dyDescent="0.3">
      <c r="A1331">
        <f>IF(INPUT_SELECTOR="T",day07Test!A1328,'day07'!A1328)</f>
        <v>0</v>
      </c>
    </row>
    <row r="1332" spans="1:1" x14ac:dyDescent="0.3">
      <c r="A1332">
        <f>IF(INPUT_SELECTOR="T",day07Test!A1329,'day07'!A1329)</f>
        <v>0</v>
      </c>
    </row>
    <row r="1333" spans="1:1" x14ac:dyDescent="0.3">
      <c r="A1333">
        <f>IF(INPUT_SELECTOR="T",day07Test!A1330,'day07'!A1330)</f>
        <v>0</v>
      </c>
    </row>
    <row r="1334" spans="1:1" x14ac:dyDescent="0.3">
      <c r="A1334">
        <f>IF(INPUT_SELECTOR="T",day07Test!A1331,'day07'!A1331)</f>
        <v>0</v>
      </c>
    </row>
    <row r="1335" spans="1:1" x14ac:dyDescent="0.3">
      <c r="A1335">
        <f>IF(INPUT_SELECTOR="T",day07Test!A1332,'day07'!A1332)</f>
        <v>0</v>
      </c>
    </row>
    <row r="1336" spans="1:1" x14ac:dyDescent="0.3">
      <c r="A1336">
        <f>IF(INPUT_SELECTOR="T",day07Test!A1333,'day07'!A1333)</f>
        <v>0</v>
      </c>
    </row>
    <row r="1337" spans="1:1" x14ac:dyDescent="0.3">
      <c r="A1337">
        <f>IF(INPUT_SELECTOR="T",day07Test!A1334,'day07'!A1334)</f>
        <v>0</v>
      </c>
    </row>
    <row r="1338" spans="1:1" x14ac:dyDescent="0.3">
      <c r="A1338">
        <f>IF(INPUT_SELECTOR="T",day07Test!A1335,'day07'!A1335)</f>
        <v>0</v>
      </c>
    </row>
    <row r="1339" spans="1:1" x14ac:dyDescent="0.3">
      <c r="A1339">
        <f>IF(INPUT_SELECTOR="T",day07Test!A1336,'day07'!A1336)</f>
        <v>0</v>
      </c>
    </row>
    <row r="1340" spans="1:1" x14ac:dyDescent="0.3">
      <c r="A1340">
        <f>IF(INPUT_SELECTOR="T",day07Test!A1337,'day07'!A1337)</f>
        <v>0</v>
      </c>
    </row>
    <row r="1341" spans="1:1" x14ac:dyDescent="0.3">
      <c r="A1341">
        <f>IF(INPUT_SELECTOR="T",day07Test!A1338,'day07'!A1338)</f>
        <v>0</v>
      </c>
    </row>
    <row r="1342" spans="1:1" x14ac:dyDescent="0.3">
      <c r="A1342">
        <f>IF(INPUT_SELECTOR="T",day07Test!A1339,'day07'!A1339)</f>
        <v>0</v>
      </c>
    </row>
    <row r="1343" spans="1:1" x14ac:dyDescent="0.3">
      <c r="A1343">
        <f>IF(INPUT_SELECTOR="T",day07Test!A1340,'day07'!A1340)</f>
        <v>0</v>
      </c>
    </row>
    <row r="1344" spans="1:1" x14ac:dyDescent="0.3">
      <c r="A1344">
        <f>IF(INPUT_SELECTOR="T",day07Test!A1341,'day07'!A1341)</f>
        <v>0</v>
      </c>
    </row>
    <row r="1345" spans="1:1" x14ac:dyDescent="0.3">
      <c r="A1345">
        <f>IF(INPUT_SELECTOR="T",day07Test!A1342,'day07'!A1342)</f>
        <v>0</v>
      </c>
    </row>
    <row r="1346" spans="1:1" x14ac:dyDescent="0.3">
      <c r="A1346">
        <f>IF(INPUT_SELECTOR="T",day07Test!A1343,'day07'!A1343)</f>
        <v>0</v>
      </c>
    </row>
    <row r="1347" spans="1:1" x14ac:dyDescent="0.3">
      <c r="A1347">
        <f>IF(INPUT_SELECTOR="T",day07Test!A1344,'day07'!A1344)</f>
        <v>0</v>
      </c>
    </row>
    <row r="1348" spans="1:1" x14ac:dyDescent="0.3">
      <c r="A1348">
        <f>IF(INPUT_SELECTOR="T",day07Test!A1345,'day07'!A1345)</f>
        <v>0</v>
      </c>
    </row>
    <row r="1349" spans="1:1" x14ac:dyDescent="0.3">
      <c r="A1349">
        <f>IF(INPUT_SELECTOR="T",day07Test!A1346,'day07'!A1346)</f>
        <v>0</v>
      </c>
    </row>
    <row r="1350" spans="1:1" x14ac:dyDescent="0.3">
      <c r="A1350">
        <f>IF(INPUT_SELECTOR="T",day07Test!A1347,'day07'!A1347)</f>
        <v>0</v>
      </c>
    </row>
    <row r="1351" spans="1:1" x14ac:dyDescent="0.3">
      <c r="A1351">
        <f>IF(INPUT_SELECTOR="T",day07Test!A1348,'day07'!A1348)</f>
        <v>0</v>
      </c>
    </row>
    <row r="1352" spans="1:1" x14ac:dyDescent="0.3">
      <c r="A1352">
        <f>IF(INPUT_SELECTOR="T",day07Test!A1349,'day07'!A1349)</f>
        <v>0</v>
      </c>
    </row>
    <row r="1353" spans="1:1" x14ac:dyDescent="0.3">
      <c r="A1353">
        <f>IF(INPUT_SELECTOR="T",day07Test!A1350,'day07'!A1350)</f>
        <v>0</v>
      </c>
    </row>
    <row r="1354" spans="1:1" x14ac:dyDescent="0.3">
      <c r="A1354">
        <f>IF(INPUT_SELECTOR="T",day07Test!A1351,'day07'!A1351)</f>
        <v>0</v>
      </c>
    </row>
    <row r="1355" spans="1:1" x14ac:dyDescent="0.3">
      <c r="A1355">
        <f>IF(INPUT_SELECTOR="T",day07Test!A1352,'day07'!A1352)</f>
        <v>0</v>
      </c>
    </row>
    <row r="1356" spans="1:1" x14ac:dyDescent="0.3">
      <c r="A1356">
        <f>IF(INPUT_SELECTOR="T",day07Test!A1353,'day07'!A1353)</f>
        <v>0</v>
      </c>
    </row>
    <row r="1357" spans="1:1" x14ac:dyDescent="0.3">
      <c r="A1357">
        <f>IF(INPUT_SELECTOR="T",day07Test!A1354,'day07'!A1354)</f>
        <v>0</v>
      </c>
    </row>
    <row r="1358" spans="1:1" x14ac:dyDescent="0.3">
      <c r="A1358">
        <f>IF(INPUT_SELECTOR="T",day07Test!A1355,'day07'!A1355)</f>
        <v>0</v>
      </c>
    </row>
    <row r="1359" spans="1:1" x14ac:dyDescent="0.3">
      <c r="A1359">
        <f>IF(INPUT_SELECTOR="T",day07Test!A1356,'day07'!A1356)</f>
        <v>0</v>
      </c>
    </row>
    <row r="1360" spans="1:1" x14ac:dyDescent="0.3">
      <c r="A1360">
        <f>IF(INPUT_SELECTOR="T",day07Test!A1357,'day07'!A1357)</f>
        <v>0</v>
      </c>
    </row>
    <row r="1361" spans="1:1" x14ac:dyDescent="0.3">
      <c r="A1361">
        <f>IF(INPUT_SELECTOR="T",day07Test!A1358,'day07'!A1358)</f>
        <v>0</v>
      </c>
    </row>
    <row r="1362" spans="1:1" x14ac:dyDescent="0.3">
      <c r="A1362">
        <f>IF(INPUT_SELECTOR="T",day07Test!A1359,'day07'!A1359)</f>
        <v>0</v>
      </c>
    </row>
    <row r="1363" spans="1:1" x14ac:dyDescent="0.3">
      <c r="A1363">
        <f>IF(INPUT_SELECTOR="T",day07Test!A1360,'day07'!A1360)</f>
        <v>0</v>
      </c>
    </row>
    <row r="1364" spans="1:1" x14ac:dyDescent="0.3">
      <c r="A1364">
        <f>IF(INPUT_SELECTOR="T",day07Test!A1361,'day07'!A1361)</f>
        <v>0</v>
      </c>
    </row>
    <row r="1365" spans="1:1" x14ac:dyDescent="0.3">
      <c r="A1365">
        <f>IF(INPUT_SELECTOR="T",day07Test!A1362,'day07'!A1362)</f>
        <v>0</v>
      </c>
    </row>
    <row r="1366" spans="1:1" x14ac:dyDescent="0.3">
      <c r="A1366">
        <f>IF(INPUT_SELECTOR="T",day07Test!A1363,'day07'!A1363)</f>
        <v>0</v>
      </c>
    </row>
    <row r="1367" spans="1:1" x14ac:dyDescent="0.3">
      <c r="A1367">
        <f>IF(INPUT_SELECTOR="T",day07Test!A1364,'day07'!A1364)</f>
        <v>0</v>
      </c>
    </row>
    <row r="1368" spans="1:1" x14ac:dyDescent="0.3">
      <c r="A1368">
        <f>IF(INPUT_SELECTOR="T",day07Test!A1365,'day07'!A1365)</f>
        <v>0</v>
      </c>
    </row>
    <row r="1369" spans="1:1" x14ac:dyDescent="0.3">
      <c r="A1369">
        <f>IF(INPUT_SELECTOR="T",day07Test!A1366,'day07'!A1366)</f>
        <v>0</v>
      </c>
    </row>
    <row r="1370" spans="1:1" x14ac:dyDescent="0.3">
      <c r="A1370">
        <f>IF(INPUT_SELECTOR="T",day07Test!A1367,'day07'!A1367)</f>
        <v>0</v>
      </c>
    </row>
    <row r="1371" spans="1:1" x14ac:dyDescent="0.3">
      <c r="A1371">
        <f>IF(INPUT_SELECTOR="T",day07Test!A1368,'day07'!A1368)</f>
        <v>0</v>
      </c>
    </row>
    <row r="1372" spans="1:1" x14ac:dyDescent="0.3">
      <c r="A1372">
        <f>IF(INPUT_SELECTOR="T",day07Test!A1369,'day07'!A1369)</f>
        <v>0</v>
      </c>
    </row>
    <row r="1373" spans="1:1" x14ac:dyDescent="0.3">
      <c r="A1373">
        <f>IF(INPUT_SELECTOR="T",day07Test!A1370,'day07'!A1370)</f>
        <v>0</v>
      </c>
    </row>
    <row r="1374" spans="1:1" x14ac:dyDescent="0.3">
      <c r="A1374">
        <f>IF(INPUT_SELECTOR="T",day07Test!A1371,'day07'!A1371)</f>
        <v>0</v>
      </c>
    </row>
    <row r="1375" spans="1:1" x14ac:dyDescent="0.3">
      <c r="A1375">
        <f>IF(INPUT_SELECTOR="T",day07Test!A1372,'day07'!A1372)</f>
        <v>0</v>
      </c>
    </row>
    <row r="1376" spans="1:1" x14ac:dyDescent="0.3">
      <c r="A1376">
        <f>IF(INPUT_SELECTOR="T",day07Test!A1373,'day07'!A1373)</f>
        <v>0</v>
      </c>
    </row>
    <row r="1377" spans="1:1" x14ac:dyDescent="0.3">
      <c r="A1377">
        <f>IF(INPUT_SELECTOR="T",day07Test!A1374,'day07'!A1374)</f>
        <v>0</v>
      </c>
    </row>
    <row r="1378" spans="1:1" x14ac:dyDescent="0.3">
      <c r="A1378">
        <f>IF(INPUT_SELECTOR="T",day07Test!A1375,'day07'!A1375)</f>
        <v>0</v>
      </c>
    </row>
    <row r="1379" spans="1:1" x14ac:dyDescent="0.3">
      <c r="A1379">
        <f>IF(INPUT_SELECTOR="T",day07Test!A1376,'day07'!A1376)</f>
        <v>0</v>
      </c>
    </row>
    <row r="1380" spans="1:1" x14ac:dyDescent="0.3">
      <c r="A1380">
        <f>IF(INPUT_SELECTOR="T",day07Test!A1377,'day07'!A1377)</f>
        <v>0</v>
      </c>
    </row>
    <row r="1381" spans="1:1" x14ac:dyDescent="0.3">
      <c r="A1381">
        <f>IF(INPUT_SELECTOR="T",day07Test!A1378,'day07'!A1378)</f>
        <v>0</v>
      </c>
    </row>
    <row r="1382" spans="1:1" x14ac:dyDescent="0.3">
      <c r="A1382">
        <f>IF(INPUT_SELECTOR="T",day07Test!A1379,'day07'!A1379)</f>
        <v>0</v>
      </c>
    </row>
    <row r="1383" spans="1:1" x14ac:dyDescent="0.3">
      <c r="A1383">
        <f>IF(INPUT_SELECTOR="T",day07Test!A1380,'day07'!A1380)</f>
        <v>0</v>
      </c>
    </row>
    <row r="1384" spans="1:1" x14ac:dyDescent="0.3">
      <c r="A1384">
        <f>IF(INPUT_SELECTOR="T",day07Test!A1381,'day07'!A1381)</f>
        <v>0</v>
      </c>
    </row>
    <row r="1385" spans="1:1" x14ac:dyDescent="0.3">
      <c r="A1385">
        <f>IF(INPUT_SELECTOR="T",day07Test!A1382,'day07'!A1382)</f>
        <v>0</v>
      </c>
    </row>
    <row r="1386" spans="1:1" x14ac:dyDescent="0.3">
      <c r="A1386">
        <f>IF(INPUT_SELECTOR="T",day07Test!A1383,'day07'!A1383)</f>
        <v>0</v>
      </c>
    </row>
    <row r="1387" spans="1:1" x14ac:dyDescent="0.3">
      <c r="A1387">
        <f>IF(INPUT_SELECTOR="T",day07Test!A1384,'day07'!A1384)</f>
        <v>0</v>
      </c>
    </row>
    <row r="1388" spans="1:1" x14ac:dyDescent="0.3">
      <c r="A1388">
        <f>IF(INPUT_SELECTOR="T",day07Test!A1385,'day07'!A1385)</f>
        <v>0</v>
      </c>
    </row>
    <row r="1389" spans="1:1" x14ac:dyDescent="0.3">
      <c r="A1389">
        <f>IF(INPUT_SELECTOR="T",day07Test!A1386,'day07'!A1386)</f>
        <v>0</v>
      </c>
    </row>
    <row r="1390" spans="1:1" x14ac:dyDescent="0.3">
      <c r="A1390">
        <f>IF(INPUT_SELECTOR="T",day07Test!A1387,'day07'!A1387)</f>
        <v>0</v>
      </c>
    </row>
    <row r="1391" spans="1:1" x14ac:dyDescent="0.3">
      <c r="A1391">
        <f>IF(INPUT_SELECTOR="T",day07Test!A1388,'day07'!A1388)</f>
        <v>0</v>
      </c>
    </row>
    <row r="1392" spans="1:1" x14ac:dyDescent="0.3">
      <c r="A1392">
        <f>IF(INPUT_SELECTOR="T",day07Test!A1389,'day07'!A1389)</f>
        <v>0</v>
      </c>
    </row>
    <row r="1393" spans="1:1" x14ac:dyDescent="0.3">
      <c r="A1393">
        <f>IF(INPUT_SELECTOR="T",day07Test!A1390,'day07'!A1390)</f>
        <v>0</v>
      </c>
    </row>
    <row r="1394" spans="1:1" x14ac:dyDescent="0.3">
      <c r="A1394">
        <f>IF(INPUT_SELECTOR="T",day07Test!A1391,'day07'!A1391)</f>
        <v>0</v>
      </c>
    </row>
    <row r="1395" spans="1:1" x14ac:dyDescent="0.3">
      <c r="A1395">
        <f>IF(INPUT_SELECTOR="T",day07Test!A1392,'day07'!A1392)</f>
        <v>0</v>
      </c>
    </row>
    <row r="1396" spans="1:1" x14ac:dyDescent="0.3">
      <c r="A1396">
        <f>IF(INPUT_SELECTOR="T",day07Test!A1393,'day07'!A1393)</f>
        <v>0</v>
      </c>
    </row>
    <row r="1397" spans="1:1" x14ac:dyDescent="0.3">
      <c r="A1397">
        <f>IF(INPUT_SELECTOR="T",day07Test!A1394,'day07'!A1394)</f>
        <v>0</v>
      </c>
    </row>
    <row r="1398" spans="1:1" x14ac:dyDescent="0.3">
      <c r="A1398">
        <f>IF(INPUT_SELECTOR="T",day07Test!A1395,'day07'!A1395)</f>
        <v>0</v>
      </c>
    </row>
    <row r="1399" spans="1:1" x14ac:dyDescent="0.3">
      <c r="A1399">
        <f>IF(INPUT_SELECTOR="T",day07Test!A1396,'day07'!A1396)</f>
        <v>0</v>
      </c>
    </row>
    <row r="1400" spans="1:1" x14ac:dyDescent="0.3">
      <c r="A1400">
        <f>IF(INPUT_SELECTOR="T",day07Test!A1397,'day07'!A1397)</f>
        <v>0</v>
      </c>
    </row>
    <row r="1401" spans="1:1" x14ac:dyDescent="0.3">
      <c r="A1401">
        <f>IF(INPUT_SELECTOR="T",day07Test!A1398,'day07'!A1398)</f>
        <v>0</v>
      </c>
    </row>
    <row r="1402" spans="1:1" x14ac:dyDescent="0.3">
      <c r="A1402">
        <f>IF(INPUT_SELECTOR="T",day07Test!A1399,'day07'!A1399)</f>
        <v>0</v>
      </c>
    </row>
    <row r="1403" spans="1:1" x14ac:dyDescent="0.3">
      <c r="A1403">
        <f>IF(INPUT_SELECTOR="T",day07Test!A1400,'day07'!A1400)</f>
        <v>0</v>
      </c>
    </row>
    <row r="1404" spans="1:1" x14ac:dyDescent="0.3">
      <c r="A1404">
        <f>IF(INPUT_SELECTOR="T",day07Test!A1401,'day07'!A1401)</f>
        <v>0</v>
      </c>
    </row>
    <row r="1405" spans="1:1" x14ac:dyDescent="0.3">
      <c r="A1405">
        <f>IF(INPUT_SELECTOR="T",day07Test!A1402,'day07'!A1402)</f>
        <v>0</v>
      </c>
    </row>
    <row r="1406" spans="1:1" x14ac:dyDescent="0.3">
      <c r="A1406">
        <f>IF(INPUT_SELECTOR="T",day07Test!A1403,'day07'!A1403)</f>
        <v>0</v>
      </c>
    </row>
    <row r="1407" spans="1:1" x14ac:dyDescent="0.3">
      <c r="A1407">
        <f>IF(INPUT_SELECTOR="T",day07Test!A1404,'day07'!A1404)</f>
        <v>0</v>
      </c>
    </row>
    <row r="1408" spans="1:1" x14ac:dyDescent="0.3">
      <c r="A1408">
        <f>IF(INPUT_SELECTOR="T",day07Test!A1405,'day07'!A1405)</f>
        <v>0</v>
      </c>
    </row>
    <row r="1409" spans="1:1" x14ac:dyDescent="0.3">
      <c r="A1409">
        <f>IF(INPUT_SELECTOR="T",day07Test!A1406,'day07'!A1406)</f>
        <v>0</v>
      </c>
    </row>
    <row r="1410" spans="1:1" x14ac:dyDescent="0.3">
      <c r="A1410">
        <f>IF(INPUT_SELECTOR="T",day07Test!A1407,'day07'!A1407)</f>
        <v>0</v>
      </c>
    </row>
    <row r="1411" spans="1:1" x14ac:dyDescent="0.3">
      <c r="A1411">
        <f>IF(INPUT_SELECTOR="T",day07Test!A1408,'day07'!A1408)</f>
        <v>0</v>
      </c>
    </row>
    <row r="1412" spans="1:1" x14ac:dyDescent="0.3">
      <c r="A1412">
        <f>IF(INPUT_SELECTOR="T",day07Test!A1409,'day07'!A1409)</f>
        <v>0</v>
      </c>
    </row>
    <row r="1413" spans="1:1" x14ac:dyDescent="0.3">
      <c r="A1413">
        <f>IF(INPUT_SELECTOR="T",day07Test!A1410,'day07'!A1410)</f>
        <v>0</v>
      </c>
    </row>
    <row r="1414" spans="1:1" x14ac:dyDescent="0.3">
      <c r="A1414">
        <f>IF(INPUT_SELECTOR="T",day07Test!A1411,'day07'!A1411)</f>
        <v>0</v>
      </c>
    </row>
    <row r="1415" spans="1:1" x14ac:dyDescent="0.3">
      <c r="A1415">
        <f>IF(INPUT_SELECTOR="T",day07Test!A1412,'day07'!A1412)</f>
        <v>0</v>
      </c>
    </row>
    <row r="1416" spans="1:1" x14ac:dyDescent="0.3">
      <c r="A1416">
        <f>IF(INPUT_SELECTOR="T",day07Test!A1413,'day07'!A1413)</f>
        <v>0</v>
      </c>
    </row>
    <row r="1417" spans="1:1" x14ac:dyDescent="0.3">
      <c r="A1417">
        <f>IF(INPUT_SELECTOR="T",day07Test!A1414,'day07'!A1414)</f>
        <v>0</v>
      </c>
    </row>
    <row r="1418" spans="1:1" x14ac:dyDescent="0.3">
      <c r="A1418">
        <f>IF(INPUT_SELECTOR="T",day07Test!A1415,'day07'!A1415)</f>
        <v>0</v>
      </c>
    </row>
    <row r="1419" spans="1:1" x14ac:dyDescent="0.3">
      <c r="A1419">
        <f>IF(INPUT_SELECTOR="T",day07Test!A1416,'day07'!A1416)</f>
        <v>0</v>
      </c>
    </row>
    <row r="1420" spans="1:1" x14ac:dyDescent="0.3">
      <c r="A1420">
        <f>IF(INPUT_SELECTOR="T",day07Test!A1417,'day07'!A1417)</f>
        <v>0</v>
      </c>
    </row>
    <row r="1421" spans="1:1" x14ac:dyDescent="0.3">
      <c r="A1421">
        <f>IF(INPUT_SELECTOR="T",day07Test!A1418,'day07'!A1418)</f>
        <v>0</v>
      </c>
    </row>
    <row r="1422" spans="1:1" x14ac:dyDescent="0.3">
      <c r="A1422">
        <f>IF(INPUT_SELECTOR="T",day07Test!A1419,'day07'!A1419)</f>
        <v>0</v>
      </c>
    </row>
    <row r="1423" spans="1:1" x14ac:dyDescent="0.3">
      <c r="A1423">
        <f>IF(INPUT_SELECTOR="T",day07Test!A1420,'day07'!A1420)</f>
        <v>0</v>
      </c>
    </row>
    <row r="1424" spans="1:1" x14ac:dyDescent="0.3">
      <c r="A1424">
        <f>IF(INPUT_SELECTOR="T",day07Test!A1421,'day07'!A1421)</f>
        <v>0</v>
      </c>
    </row>
    <row r="1425" spans="1:1" x14ac:dyDescent="0.3">
      <c r="A1425">
        <f>IF(INPUT_SELECTOR="T",day07Test!A1422,'day07'!A1422)</f>
        <v>0</v>
      </c>
    </row>
    <row r="1426" spans="1:1" x14ac:dyDescent="0.3">
      <c r="A1426">
        <f>IF(INPUT_SELECTOR="T",day07Test!A1423,'day07'!A1423)</f>
        <v>0</v>
      </c>
    </row>
    <row r="1427" spans="1:1" x14ac:dyDescent="0.3">
      <c r="A1427">
        <f>IF(INPUT_SELECTOR="T",day07Test!A1424,'day07'!A1424)</f>
        <v>0</v>
      </c>
    </row>
    <row r="1428" spans="1:1" x14ac:dyDescent="0.3">
      <c r="A1428">
        <f>IF(INPUT_SELECTOR="T",day07Test!A1425,'day07'!A1425)</f>
        <v>0</v>
      </c>
    </row>
    <row r="1429" spans="1:1" x14ac:dyDescent="0.3">
      <c r="A1429">
        <f>IF(INPUT_SELECTOR="T",day07Test!A1426,'day07'!A1426)</f>
        <v>0</v>
      </c>
    </row>
    <row r="1430" spans="1:1" x14ac:dyDescent="0.3">
      <c r="A1430">
        <f>IF(INPUT_SELECTOR="T",day07Test!A1427,'day07'!A1427)</f>
        <v>0</v>
      </c>
    </row>
    <row r="1431" spans="1:1" x14ac:dyDescent="0.3">
      <c r="A1431">
        <f>IF(INPUT_SELECTOR="T",day07Test!A1428,'day07'!A1428)</f>
        <v>0</v>
      </c>
    </row>
    <row r="1432" spans="1:1" x14ac:dyDescent="0.3">
      <c r="A1432">
        <f>IF(INPUT_SELECTOR="T",day07Test!A1429,'day07'!A1429)</f>
        <v>0</v>
      </c>
    </row>
    <row r="1433" spans="1:1" x14ac:dyDescent="0.3">
      <c r="A1433">
        <f>IF(INPUT_SELECTOR="T",day07Test!A1430,'day07'!A1430)</f>
        <v>0</v>
      </c>
    </row>
    <row r="1434" spans="1:1" x14ac:dyDescent="0.3">
      <c r="A1434">
        <f>IF(INPUT_SELECTOR="T",day07Test!A1431,'day07'!A1431)</f>
        <v>0</v>
      </c>
    </row>
    <row r="1435" spans="1:1" x14ac:dyDescent="0.3">
      <c r="A1435">
        <f>IF(INPUT_SELECTOR="T",day07Test!A1432,'day07'!A1432)</f>
        <v>0</v>
      </c>
    </row>
    <row r="1436" spans="1:1" x14ac:dyDescent="0.3">
      <c r="A1436">
        <f>IF(INPUT_SELECTOR="T",day07Test!A1433,'day07'!A1433)</f>
        <v>0</v>
      </c>
    </row>
    <row r="1437" spans="1:1" x14ac:dyDescent="0.3">
      <c r="A1437">
        <f>IF(INPUT_SELECTOR="T",day07Test!A1434,'day07'!A1434)</f>
        <v>0</v>
      </c>
    </row>
    <row r="1438" spans="1:1" x14ac:dyDescent="0.3">
      <c r="A1438">
        <f>IF(INPUT_SELECTOR="T",day07Test!A1435,'day07'!A1435)</f>
        <v>0</v>
      </c>
    </row>
    <row r="1439" spans="1:1" x14ac:dyDescent="0.3">
      <c r="A1439">
        <f>IF(INPUT_SELECTOR="T",day07Test!A1436,'day07'!A1436)</f>
        <v>0</v>
      </c>
    </row>
    <row r="1440" spans="1:1" x14ac:dyDescent="0.3">
      <c r="A1440">
        <f>IF(INPUT_SELECTOR="T",day07Test!A1437,'day07'!A1437)</f>
        <v>0</v>
      </c>
    </row>
    <row r="1441" spans="1:1" x14ac:dyDescent="0.3">
      <c r="A1441">
        <f>IF(INPUT_SELECTOR="T",day07Test!A1438,'day07'!A1438)</f>
        <v>0</v>
      </c>
    </row>
    <row r="1442" spans="1:1" x14ac:dyDescent="0.3">
      <c r="A1442">
        <f>IF(INPUT_SELECTOR="T",day07Test!A1439,'day07'!A1439)</f>
        <v>0</v>
      </c>
    </row>
    <row r="1443" spans="1:1" x14ac:dyDescent="0.3">
      <c r="A1443">
        <f>IF(INPUT_SELECTOR="T",day07Test!A1440,'day07'!A1440)</f>
        <v>0</v>
      </c>
    </row>
    <row r="1444" spans="1:1" x14ac:dyDescent="0.3">
      <c r="A1444">
        <f>IF(INPUT_SELECTOR="T",day07Test!A1441,'day07'!A1441)</f>
        <v>0</v>
      </c>
    </row>
    <row r="1445" spans="1:1" x14ac:dyDescent="0.3">
      <c r="A1445">
        <f>IF(INPUT_SELECTOR="T",day07Test!A1442,'day07'!A1442)</f>
        <v>0</v>
      </c>
    </row>
    <row r="1446" spans="1:1" x14ac:dyDescent="0.3">
      <c r="A1446">
        <f>IF(INPUT_SELECTOR="T",day07Test!A1443,'day07'!A1443)</f>
        <v>0</v>
      </c>
    </row>
    <row r="1447" spans="1:1" x14ac:dyDescent="0.3">
      <c r="A1447">
        <f>IF(INPUT_SELECTOR="T",day07Test!A1444,'day07'!A1444)</f>
        <v>0</v>
      </c>
    </row>
    <row r="1448" spans="1:1" x14ac:dyDescent="0.3">
      <c r="A1448">
        <f>IF(INPUT_SELECTOR="T",day07Test!A1445,'day07'!A1445)</f>
        <v>0</v>
      </c>
    </row>
    <row r="1449" spans="1:1" x14ac:dyDescent="0.3">
      <c r="A1449">
        <f>IF(INPUT_SELECTOR="T",day07Test!A1446,'day07'!A1446)</f>
        <v>0</v>
      </c>
    </row>
    <row r="1450" spans="1:1" x14ac:dyDescent="0.3">
      <c r="A1450">
        <f>IF(INPUT_SELECTOR="T",day07Test!A1447,'day07'!A1447)</f>
        <v>0</v>
      </c>
    </row>
    <row r="1451" spans="1:1" x14ac:dyDescent="0.3">
      <c r="A1451">
        <f>IF(INPUT_SELECTOR="T",day07Test!A1448,'day07'!A1448)</f>
        <v>0</v>
      </c>
    </row>
    <row r="1452" spans="1:1" x14ac:dyDescent="0.3">
      <c r="A1452">
        <f>IF(INPUT_SELECTOR="T",day07Test!A1449,'day07'!A1449)</f>
        <v>0</v>
      </c>
    </row>
    <row r="1453" spans="1:1" x14ac:dyDescent="0.3">
      <c r="A1453">
        <f>IF(INPUT_SELECTOR="T",day07Test!A1450,'day07'!A1450)</f>
        <v>0</v>
      </c>
    </row>
    <row r="1454" spans="1:1" x14ac:dyDescent="0.3">
      <c r="A1454">
        <f>IF(INPUT_SELECTOR="T",day07Test!A1451,'day07'!A1451)</f>
        <v>0</v>
      </c>
    </row>
    <row r="1455" spans="1:1" x14ac:dyDescent="0.3">
      <c r="A1455">
        <f>IF(INPUT_SELECTOR="T",day07Test!A1452,'day07'!A1452)</f>
        <v>0</v>
      </c>
    </row>
    <row r="1456" spans="1:1" x14ac:dyDescent="0.3">
      <c r="A1456">
        <f>IF(INPUT_SELECTOR="T",day07Test!A1453,'day07'!A1453)</f>
        <v>0</v>
      </c>
    </row>
    <row r="1457" spans="1:1" x14ac:dyDescent="0.3">
      <c r="A1457">
        <f>IF(INPUT_SELECTOR="T",day07Test!A1454,'day07'!A1454)</f>
        <v>0</v>
      </c>
    </row>
    <row r="1458" spans="1:1" x14ac:dyDescent="0.3">
      <c r="A1458">
        <f>IF(INPUT_SELECTOR="T",day07Test!A1455,'day07'!A1455)</f>
        <v>0</v>
      </c>
    </row>
    <row r="1459" spans="1:1" x14ac:dyDescent="0.3">
      <c r="A1459">
        <f>IF(INPUT_SELECTOR="T",day07Test!A1456,'day07'!A1456)</f>
        <v>0</v>
      </c>
    </row>
    <row r="1460" spans="1:1" x14ac:dyDescent="0.3">
      <c r="A1460">
        <f>IF(INPUT_SELECTOR="T",day07Test!A1457,'day07'!A1457)</f>
        <v>0</v>
      </c>
    </row>
    <row r="1461" spans="1:1" x14ac:dyDescent="0.3">
      <c r="A1461">
        <f>IF(INPUT_SELECTOR="T",day07Test!A1458,'day07'!A1458)</f>
        <v>0</v>
      </c>
    </row>
    <row r="1462" spans="1:1" x14ac:dyDescent="0.3">
      <c r="A1462">
        <f>IF(INPUT_SELECTOR="T",day07Test!A1459,'day07'!A1459)</f>
        <v>0</v>
      </c>
    </row>
    <row r="1463" spans="1:1" x14ac:dyDescent="0.3">
      <c r="A1463">
        <f>IF(INPUT_SELECTOR="T",day07Test!A1460,'day07'!A1460)</f>
        <v>0</v>
      </c>
    </row>
    <row r="1464" spans="1:1" x14ac:dyDescent="0.3">
      <c r="A1464">
        <f>IF(INPUT_SELECTOR="T",day07Test!A1461,'day07'!A1461)</f>
        <v>0</v>
      </c>
    </row>
    <row r="1465" spans="1:1" x14ac:dyDescent="0.3">
      <c r="A1465">
        <f>IF(INPUT_SELECTOR="T",day07Test!A1462,'day07'!A1462)</f>
        <v>0</v>
      </c>
    </row>
    <row r="1466" spans="1:1" x14ac:dyDescent="0.3">
      <c r="A1466">
        <f>IF(INPUT_SELECTOR="T",day07Test!A1463,'day07'!A1463)</f>
        <v>0</v>
      </c>
    </row>
    <row r="1467" spans="1:1" x14ac:dyDescent="0.3">
      <c r="A1467">
        <f>IF(INPUT_SELECTOR="T",day07Test!A1464,'day07'!A1464)</f>
        <v>0</v>
      </c>
    </row>
    <row r="1468" spans="1:1" x14ac:dyDescent="0.3">
      <c r="A1468">
        <f>IF(INPUT_SELECTOR="T",day07Test!A1465,'day07'!A1465)</f>
        <v>0</v>
      </c>
    </row>
    <row r="1469" spans="1:1" x14ac:dyDescent="0.3">
      <c r="A1469">
        <f>IF(INPUT_SELECTOR="T",day07Test!A1466,'day07'!A1466)</f>
        <v>0</v>
      </c>
    </row>
    <row r="1470" spans="1:1" x14ac:dyDescent="0.3">
      <c r="A1470">
        <f>IF(INPUT_SELECTOR="T",day07Test!A1467,'day07'!A1467)</f>
        <v>0</v>
      </c>
    </row>
    <row r="1471" spans="1:1" x14ac:dyDescent="0.3">
      <c r="A1471">
        <f>IF(INPUT_SELECTOR="T",day07Test!A1468,'day07'!A1468)</f>
        <v>0</v>
      </c>
    </row>
    <row r="1472" spans="1:1" x14ac:dyDescent="0.3">
      <c r="A1472">
        <f>IF(INPUT_SELECTOR="T",day07Test!A1469,'day07'!A1469)</f>
        <v>0</v>
      </c>
    </row>
    <row r="1473" spans="1:1" x14ac:dyDescent="0.3">
      <c r="A1473">
        <f>IF(INPUT_SELECTOR="T",day07Test!A1470,'day07'!A1470)</f>
        <v>0</v>
      </c>
    </row>
    <row r="1474" spans="1:1" x14ac:dyDescent="0.3">
      <c r="A1474">
        <f>IF(INPUT_SELECTOR="T",day07Test!A1471,'day07'!A1471)</f>
        <v>0</v>
      </c>
    </row>
    <row r="1475" spans="1:1" x14ac:dyDescent="0.3">
      <c r="A1475">
        <f>IF(INPUT_SELECTOR="T",day07Test!A1472,'day07'!A1472)</f>
        <v>0</v>
      </c>
    </row>
    <row r="1476" spans="1:1" x14ac:dyDescent="0.3">
      <c r="A1476">
        <f>IF(INPUT_SELECTOR="T",day07Test!A1473,'day07'!A1473)</f>
        <v>0</v>
      </c>
    </row>
    <row r="1477" spans="1:1" x14ac:dyDescent="0.3">
      <c r="A1477">
        <f>IF(INPUT_SELECTOR="T",day07Test!A1474,'day07'!A1474)</f>
        <v>0</v>
      </c>
    </row>
    <row r="1478" spans="1:1" x14ac:dyDescent="0.3">
      <c r="A1478">
        <f>IF(INPUT_SELECTOR="T",day07Test!A1475,'day07'!A1475)</f>
        <v>0</v>
      </c>
    </row>
    <row r="1479" spans="1:1" x14ac:dyDescent="0.3">
      <c r="A1479">
        <f>IF(INPUT_SELECTOR="T",day07Test!A1476,'day07'!A1476)</f>
        <v>0</v>
      </c>
    </row>
    <row r="1480" spans="1:1" x14ac:dyDescent="0.3">
      <c r="A1480">
        <f>IF(INPUT_SELECTOR="T",day07Test!A1477,'day07'!A1477)</f>
        <v>0</v>
      </c>
    </row>
    <row r="1481" spans="1:1" x14ac:dyDescent="0.3">
      <c r="A1481">
        <f>IF(INPUT_SELECTOR="T",day07Test!A1478,'day07'!A1478)</f>
        <v>0</v>
      </c>
    </row>
    <row r="1482" spans="1:1" x14ac:dyDescent="0.3">
      <c r="A1482">
        <f>IF(INPUT_SELECTOR="T",day07Test!A1479,'day07'!A1479)</f>
        <v>0</v>
      </c>
    </row>
    <row r="1483" spans="1:1" x14ac:dyDescent="0.3">
      <c r="A1483">
        <f>IF(INPUT_SELECTOR="T",day07Test!A1480,'day07'!A1480)</f>
        <v>0</v>
      </c>
    </row>
    <row r="1484" spans="1:1" x14ac:dyDescent="0.3">
      <c r="A1484">
        <f>IF(INPUT_SELECTOR="T",day07Test!A1481,'day07'!A1481)</f>
        <v>0</v>
      </c>
    </row>
    <row r="1485" spans="1:1" x14ac:dyDescent="0.3">
      <c r="A1485">
        <f>IF(INPUT_SELECTOR="T",day07Test!A1482,'day07'!A1482)</f>
        <v>0</v>
      </c>
    </row>
    <row r="1486" spans="1:1" x14ac:dyDescent="0.3">
      <c r="A1486">
        <f>IF(INPUT_SELECTOR="T",day07Test!A1483,'day07'!A1483)</f>
        <v>0</v>
      </c>
    </row>
    <row r="1487" spans="1:1" x14ac:dyDescent="0.3">
      <c r="A1487">
        <f>IF(INPUT_SELECTOR="T",day07Test!A1484,'day07'!A1484)</f>
        <v>0</v>
      </c>
    </row>
    <row r="1488" spans="1:1" x14ac:dyDescent="0.3">
      <c r="A1488">
        <f>IF(INPUT_SELECTOR="T",day07Test!A1485,'day07'!A1485)</f>
        <v>0</v>
      </c>
    </row>
    <row r="1489" spans="1:1" x14ac:dyDescent="0.3">
      <c r="A1489">
        <f>IF(INPUT_SELECTOR="T",day07Test!A1486,'day07'!A1486)</f>
        <v>0</v>
      </c>
    </row>
    <row r="1490" spans="1:1" x14ac:dyDescent="0.3">
      <c r="A1490">
        <f>IF(INPUT_SELECTOR="T",day07Test!A1487,'day07'!A1487)</f>
        <v>0</v>
      </c>
    </row>
    <row r="1491" spans="1:1" x14ac:dyDescent="0.3">
      <c r="A1491">
        <f>IF(INPUT_SELECTOR="T",day07Test!A1488,'day07'!A1488)</f>
        <v>0</v>
      </c>
    </row>
    <row r="1492" spans="1:1" x14ac:dyDescent="0.3">
      <c r="A1492">
        <f>IF(INPUT_SELECTOR="T",day07Test!A1489,'day07'!A1489)</f>
        <v>0</v>
      </c>
    </row>
    <row r="1493" spans="1:1" x14ac:dyDescent="0.3">
      <c r="A1493">
        <f>IF(INPUT_SELECTOR="T",day07Test!A1490,'day07'!A1490)</f>
        <v>0</v>
      </c>
    </row>
    <row r="1494" spans="1:1" x14ac:dyDescent="0.3">
      <c r="A1494">
        <f>IF(INPUT_SELECTOR="T",day07Test!A1491,'day07'!A1491)</f>
        <v>0</v>
      </c>
    </row>
    <row r="1495" spans="1:1" x14ac:dyDescent="0.3">
      <c r="A1495">
        <f>IF(INPUT_SELECTOR="T",day07Test!A1492,'day07'!A1492)</f>
        <v>0</v>
      </c>
    </row>
    <row r="1496" spans="1:1" x14ac:dyDescent="0.3">
      <c r="A1496">
        <f>IF(INPUT_SELECTOR="T",day07Test!A1493,'day07'!A1493)</f>
        <v>0</v>
      </c>
    </row>
    <row r="1497" spans="1:1" x14ac:dyDescent="0.3">
      <c r="A1497">
        <f>IF(INPUT_SELECTOR="T",day07Test!A1494,'day07'!A1494)</f>
        <v>0</v>
      </c>
    </row>
    <row r="1498" spans="1:1" x14ac:dyDescent="0.3">
      <c r="A1498">
        <f>IF(INPUT_SELECTOR="T",day07Test!A1495,'day07'!A1495)</f>
        <v>0</v>
      </c>
    </row>
    <row r="1499" spans="1:1" x14ac:dyDescent="0.3">
      <c r="A1499">
        <f>IF(INPUT_SELECTOR="T",day07Test!A1496,'day07'!A1496)</f>
        <v>0</v>
      </c>
    </row>
    <row r="1500" spans="1:1" x14ac:dyDescent="0.3">
      <c r="A1500">
        <f>IF(INPUT_SELECTOR="T",day07Test!A1497,'day07'!A1497)</f>
        <v>0</v>
      </c>
    </row>
    <row r="1501" spans="1:1" x14ac:dyDescent="0.3">
      <c r="A1501">
        <f>IF(INPUT_SELECTOR="T",day07Test!A1498,'day07'!A1498)</f>
        <v>0</v>
      </c>
    </row>
    <row r="1502" spans="1:1" x14ac:dyDescent="0.3">
      <c r="A1502">
        <f>IF(INPUT_SELECTOR="T",day07Test!A1499,'day07'!A1499)</f>
        <v>0</v>
      </c>
    </row>
    <row r="1503" spans="1:1" x14ac:dyDescent="0.3">
      <c r="A1503">
        <f>IF(INPUT_SELECTOR="T",day07Test!A1500,'day07'!A1500)</f>
        <v>0</v>
      </c>
    </row>
    <row r="1504" spans="1:1" x14ac:dyDescent="0.3">
      <c r="A1504">
        <f>IF(INPUT_SELECTOR="T",day07Test!A1501,'day07'!A1501)</f>
        <v>0</v>
      </c>
    </row>
    <row r="1505" spans="1:1" x14ac:dyDescent="0.3">
      <c r="A1505">
        <f>IF(INPUT_SELECTOR="T",day07Test!A1502,'day07'!A1502)</f>
        <v>0</v>
      </c>
    </row>
    <row r="1506" spans="1:1" x14ac:dyDescent="0.3">
      <c r="A1506">
        <f>IF(INPUT_SELECTOR="T",day07Test!A1503,'day07'!A1503)</f>
        <v>0</v>
      </c>
    </row>
    <row r="1507" spans="1:1" x14ac:dyDescent="0.3">
      <c r="A1507">
        <f>IF(INPUT_SELECTOR="T",day07Test!A1504,'day07'!A1504)</f>
        <v>0</v>
      </c>
    </row>
    <row r="1508" spans="1:1" x14ac:dyDescent="0.3">
      <c r="A1508">
        <f>IF(INPUT_SELECTOR="T",day07Test!A1505,'day07'!A1505)</f>
        <v>0</v>
      </c>
    </row>
    <row r="1509" spans="1:1" x14ac:dyDescent="0.3">
      <c r="A1509">
        <f>IF(INPUT_SELECTOR="T",day07Test!A1506,'day07'!A1506)</f>
        <v>0</v>
      </c>
    </row>
    <row r="1510" spans="1:1" x14ac:dyDescent="0.3">
      <c r="A1510">
        <f>IF(INPUT_SELECTOR="T",day07Test!A1507,'day07'!A1507)</f>
        <v>0</v>
      </c>
    </row>
    <row r="1511" spans="1:1" x14ac:dyDescent="0.3">
      <c r="A1511">
        <f>IF(INPUT_SELECTOR="T",day07Test!A1508,'day07'!A1508)</f>
        <v>0</v>
      </c>
    </row>
    <row r="1512" spans="1:1" x14ac:dyDescent="0.3">
      <c r="A1512">
        <f>IF(INPUT_SELECTOR="T",day07Test!A1509,'day07'!A1509)</f>
        <v>0</v>
      </c>
    </row>
    <row r="1513" spans="1:1" x14ac:dyDescent="0.3">
      <c r="A1513">
        <f>IF(INPUT_SELECTOR="T",day07Test!A1510,'day07'!A1510)</f>
        <v>0</v>
      </c>
    </row>
    <row r="1514" spans="1:1" x14ac:dyDescent="0.3">
      <c r="A1514">
        <f>IF(INPUT_SELECTOR="T",day07Test!A1511,'day07'!A1511)</f>
        <v>0</v>
      </c>
    </row>
    <row r="1515" spans="1:1" x14ac:dyDescent="0.3">
      <c r="A1515">
        <f>IF(INPUT_SELECTOR="T",day07Test!A1512,'day07'!A1512)</f>
        <v>0</v>
      </c>
    </row>
    <row r="1516" spans="1:1" x14ac:dyDescent="0.3">
      <c r="A1516">
        <f>IF(INPUT_SELECTOR="T",day07Test!A1513,'day07'!A1513)</f>
        <v>0</v>
      </c>
    </row>
    <row r="1517" spans="1:1" x14ac:dyDescent="0.3">
      <c r="A1517">
        <f>IF(INPUT_SELECTOR="T",day07Test!A1514,'day07'!A1514)</f>
        <v>0</v>
      </c>
    </row>
    <row r="1518" spans="1:1" x14ac:dyDescent="0.3">
      <c r="A1518">
        <f>IF(INPUT_SELECTOR="T",day07Test!A1515,'day07'!A1515)</f>
        <v>0</v>
      </c>
    </row>
    <row r="1519" spans="1:1" x14ac:dyDescent="0.3">
      <c r="A1519">
        <f>IF(INPUT_SELECTOR="T",day07Test!A1516,'day07'!A1516)</f>
        <v>0</v>
      </c>
    </row>
    <row r="1520" spans="1:1" x14ac:dyDescent="0.3">
      <c r="A1520">
        <f>IF(INPUT_SELECTOR="T",day07Test!A1517,'day07'!A1517)</f>
        <v>0</v>
      </c>
    </row>
    <row r="1521" spans="1:1" x14ac:dyDescent="0.3">
      <c r="A1521">
        <f>IF(INPUT_SELECTOR="T",day07Test!A1518,'day07'!A1518)</f>
        <v>0</v>
      </c>
    </row>
    <row r="1522" spans="1:1" x14ac:dyDescent="0.3">
      <c r="A1522">
        <f>IF(INPUT_SELECTOR="T",day07Test!A1519,'day07'!A1519)</f>
        <v>0</v>
      </c>
    </row>
    <row r="1523" spans="1:1" x14ac:dyDescent="0.3">
      <c r="A1523">
        <f>IF(INPUT_SELECTOR="T",day07Test!A1520,'day07'!A1520)</f>
        <v>0</v>
      </c>
    </row>
    <row r="1524" spans="1:1" x14ac:dyDescent="0.3">
      <c r="A1524">
        <f>IF(INPUT_SELECTOR="T",day07Test!A1521,'day07'!A1521)</f>
        <v>0</v>
      </c>
    </row>
    <row r="1525" spans="1:1" x14ac:dyDescent="0.3">
      <c r="A1525">
        <f>IF(INPUT_SELECTOR="T",day07Test!A1522,'day07'!A1522)</f>
        <v>0</v>
      </c>
    </row>
    <row r="1526" spans="1:1" x14ac:dyDescent="0.3">
      <c r="A1526">
        <f>IF(INPUT_SELECTOR="T",day07Test!A1523,'day07'!A1523)</f>
        <v>0</v>
      </c>
    </row>
    <row r="1527" spans="1:1" x14ac:dyDescent="0.3">
      <c r="A1527">
        <f>IF(INPUT_SELECTOR="T",day07Test!A1524,'day07'!A1524)</f>
        <v>0</v>
      </c>
    </row>
    <row r="1528" spans="1:1" x14ac:dyDescent="0.3">
      <c r="A1528">
        <f>IF(INPUT_SELECTOR="T",day07Test!A1525,'day07'!A1525)</f>
        <v>0</v>
      </c>
    </row>
    <row r="1529" spans="1:1" x14ac:dyDescent="0.3">
      <c r="A1529">
        <f>IF(INPUT_SELECTOR="T",day07Test!A1526,'day07'!A1526)</f>
        <v>0</v>
      </c>
    </row>
    <row r="1530" spans="1:1" x14ac:dyDescent="0.3">
      <c r="A1530">
        <f>IF(INPUT_SELECTOR="T",day07Test!A1527,'day07'!A1527)</f>
        <v>0</v>
      </c>
    </row>
    <row r="1531" spans="1:1" x14ac:dyDescent="0.3">
      <c r="A1531">
        <f>IF(INPUT_SELECTOR="T",day07Test!A1528,'day07'!A1528)</f>
        <v>0</v>
      </c>
    </row>
    <row r="1532" spans="1:1" x14ac:dyDescent="0.3">
      <c r="A1532">
        <f>IF(INPUT_SELECTOR="T",day07Test!A1529,'day07'!A1529)</f>
        <v>0</v>
      </c>
    </row>
    <row r="1533" spans="1:1" x14ac:dyDescent="0.3">
      <c r="A1533">
        <f>IF(INPUT_SELECTOR="T",day07Test!A1530,'day07'!A1530)</f>
        <v>0</v>
      </c>
    </row>
    <row r="1534" spans="1:1" x14ac:dyDescent="0.3">
      <c r="A1534">
        <f>IF(INPUT_SELECTOR="T",day07Test!A1531,'day07'!A1531)</f>
        <v>0</v>
      </c>
    </row>
    <row r="1535" spans="1:1" x14ac:dyDescent="0.3">
      <c r="A1535">
        <f>IF(INPUT_SELECTOR="T",day07Test!A1532,'day07'!A1532)</f>
        <v>0</v>
      </c>
    </row>
    <row r="1536" spans="1:1" x14ac:dyDescent="0.3">
      <c r="A1536">
        <f>IF(INPUT_SELECTOR="T",day07Test!A1533,'day07'!A1533)</f>
        <v>0</v>
      </c>
    </row>
    <row r="1537" spans="1:1" x14ac:dyDescent="0.3">
      <c r="A1537">
        <f>IF(INPUT_SELECTOR="T",day07Test!A1534,'day07'!A1534)</f>
        <v>0</v>
      </c>
    </row>
    <row r="1538" spans="1:1" x14ac:dyDescent="0.3">
      <c r="A1538">
        <f>IF(INPUT_SELECTOR="T",day07Test!A1535,'day07'!A1535)</f>
        <v>0</v>
      </c>
    </row>
    <row r="1539" spans="1:1" x14ac:dyDescent="0.3">
      <c r="A1539">
        <f>IF(INPUT_SELECTOR="T",day07Test!A1536,'day07'!A1536)</f>
        <v>0</v>
      </c>
    </row>
    <row r="1540" spans="1:1" x14ac:dyDescent="0.3">
      <c r="A1540">
        <f>IF(INPUT_SELECTOR="T",day07Test!A1537,'day07'!A1537)</f>
        <v>0</v>
      </c>
    </row>
    <row r="1541" spans="1:1" x14ac:dyDescent="0.3">
      <c r="A1541">
        <f>IF(INPUT_SELECTOR="T",day07Test!A1538,'day07'!A1538)</f>
        <v>0</v>
      </c>
    </row>
    <row r="1542" spans="1:1" x14ac:dyDescent="0.3">
      <c r="A1542">
        <f>IF(INPUT_SELECTOR="T",day07Test!A1539,'day07'!A1539)</f>
        <v>0</v>
      </c>
    </row>
    <row r="1543" spans="1:1" x14ac:dyDescent="0.3">
      <c r="A1543">
        <f>IF(INPUT_SELECTOR="T",day07Test!A1540,'day07'!A1540)</f>
        <v>0</v>
      </c>
    </row>
    <row r="1544" spans="1:1" x14ac:dyDescent="0.3">
      <c r="A1544">
        <f>IF(INPUT_SELECTOR="T",day07Test!A1541,'day07'!A1541)</f>
        <v>0</v>
      </c>
    </row>
    <row r="1545" spans="1:1" x14ac:dyDescent="0.3">
      <c r="A1545">
        <f>IF(INPUT_SELECTOR="T",day07Test!A1542,'day07'!A1542)</f>
        <v>0</v>
      </c>
    </row>
    <row r="1546" spans="1:1" x14ac:dyDescent="0.3">
      <c r="A1546">
        <f>IF(INPUT_SELECTOR="T",day07Test!A1543,'day07'!A1543)</f>
        <v>0</v>
      </c>
    </row>
    <row r="1547" spans="1:1" x14ac:dyDescent="0.3">
      <c r="A1547">
        <f>IF(INPUT_SELECTOR="T",day07Test!A1544,'day07'!A1544)</f>
        <v>0</v>
      </c>
    </row>
    <row r="1548" spans="1:1" x14ac:dyDescent="0.3">
      <c r="A1548">
        <f>IF(INPUT_SELECTOR="T",day07Test!A1545,'day07'!A1545)</f>
        <v>0</v>
      </c>
    </row>
    <row r="1549" spans="1:1" x14ac:dyDescent="0.3">
      <c r="A1549">
        <f>IF(INPUT_SELECTOR="T",day07Test!A1546,'day07'!A1546)</f>
        <v>0</v>
      </c>
    </row>
    <row r="1550" spans="1:1" x14ac:dyDescent="0.3">
      <c r="A1550">
        <f>IF(INPUT_SELECTOR="T",day07Test!A1547,'day07'!A1547)</f>
        <v>0</v>
      </c>
    </row>
    <row r="1551" spans="1:1" x14ac:dyDescent="0.3">
      <c r="A1551">
        <f>IF(INPUT_SELECTOR="T",day07Test!A1548,'day07'!A1548)</f>
        <v>0</v>
      </c>
    </row>
    <row r="1552" spans="1:1" x14ac:dyDescent="0.3">
      <c r="A1552">
        <f>IF(INPUT_SELECTOR="T",day07Test!A1549,'day07'!A1549)</f>
        <v>0</v>
      </c>
    </row>
    <row r="1553" spans="1:1" x14ac:dyDescent="0.3">
      <c r="A1553">
        <f>IF(INPUT_SELECTOR="T",day07Test!A1550,'day07'!A1550)</f>
        <v>0</v>
      </c>
    </row>
    <row r="1554" spans="1:1" x14ac:dyDescent="0.3">
      <c r="A1554">
        <f>IF(INPUT_SELECTOR="T",day07Test!A1551,'day07'!A1551)</f>
        <v>0</v>
      </c>
    </row>
    <row r="1555" spans="1:1" x14ac:dyDescent="0.3">
      <c r="A1555">
        <f>IF(INPUT_SELECTOR="T",day07Test!A1552,'day07'!A1552)</f>
        <v>0</v>
      </c>
    </row>
    <row r="1556" spans="1:1" x14ac:dyDescent="0.3">
      <c r="A1556">
        <f>IF(INPUT_SELECTOR="T",day07Test!A1553,'day07'!A1553)</f>
        <v>0</v>
      </c>
    </row>
    <row r="1557" spans="1:1" x14ac:dyDescent="0.3">
      <c r="A1557">
        <f>IF(INPUT_SELECTOR="T",day07Test!A1554,'day07'!A1554)</f>
        <v>0</v>
      </c>
    </row>
    <row r="1558" spans="1:1" x14ac:dyDescent="0.3">
      <c r="A1558">
        <f>IF(INPUT_SELECTOR="T",day07Test!A1555,'day07'!A1555)</f>
        <v>0</v>
      </c>
    </row>
    <row r="1559" spans="1:1" x14ac:dyDescent="0.3">
      <c r="A1559">
        <f>IF(INPUT_SELECTOR="T",day07Test!A1556,'day07'!A1556)</f>
        <v>0</v>
      </c>
    </row>
    <row r="1560" spans="1:1" x14ac:dyDescent="0.3">
      <c r="A1560">
        <f>IF(INPUT_SELECTOR="T",day07Test!A1557,'day07'!A1557)</f>
        <v>0</v>
      </c>
    </row>
    <row r="1561" spans="1:1" x14ac:dyDescent="0.3">
      <c r="A1561">
        <f>IF(INPUT_SELECTOR="T",day07Test!A1558,'day07'!A1558)</f>
        <v>0</v>
      </c>
    </row>
    <row r="1562" spans="1:1" x14ac:dyDescent="0.3">
      <c r="A1562">
        <f>IF(INPUT_SELECTOR="T",day07Test!A1559,'day07'!A1559)</f>
        <v>0</v>
      </c>
    </row>
    <row r="1563" spans="1:1" x14ac:dyDescent="0.3">
      <c r="A1563">
        <f>IF(INPUT_SELECTOR="T",day07Test!A1560,'day07'!A1560)</f>
        <v>0</v>
      </c>
    </row>
    <row r="1564" spans="1:1" x14ac:dyDescent="0.3">
      <c r="A1564">
        <f>IF(INPUT_SELECTOR="T",day07Test!A1561,'day07'!A1561)</f>
        <v>0</v>
      </c>
    </row>
    <row r="1565" spans="1:1" x14ac:dyDescent="0.3">
      <c r="A1565">
        <f>IF(INPUT_SELECTOR="T",day07Test!A1562,'day07'!A1562)</f>
        <v>0</v>
      </c>
    </row>
    <row r="1566" spans="1:1" x14ac:dyDescent="0.3">
      <c r="A1566">
        <f>IF(INPUT_SELECTOR="T",day07Test!A1563,'day07'!A1563)</f>
        <v>0</v>
      </c>
    </row>
    <row r="1567" spans="1:1" x14ac:dyDescent="0.3">
      <c r="A1567">
        <f>IF(INPUT_SELECTOR="T",day07Test!A1564,'day07'!A1564)</f>
        <v>0</v>
      </c>
    </row>
    <row r="1568" spans="1:1" x14ac:dyDescent="0.3">
      <c r="A1568">
        <f>IF(INPUT_SELECTOR="T",day07Test!A1565,'day07'!A1565)</f>
        <v>0</v>
      </c>
    </row>
    <row r="1569" spans="1:1" x14ac:dyDescent="0.3">
      <c r="A1569">
        <f>IF(INPUT_SELECTOR="T",day07Test!A1566,'day07'!A1566)</f>
        <v>0</v>
      </c>
    </row>
    <row r="1570" spans="1:1" x14ac:dyDescent="0.3">
      <c r="A1570">
        <f>IF(INPUT_SELECTOR="T",day07Test!A1567,'day07'!A1567)</f>
        <v>0</v>
      </c>
    </row>
    <row r="1571" spans="1:1" x14ac:dyDescent="0.3">
      <c r="A1571">
        <f>IF(INPUT_SELECTOR="T",day07Test!A1568,'day07'!A1568)</f>
        <v>0</v>
      </c>
    </row>
    <row r="1572" spans="1:1" x14ac:dyDescent="0.3">
      <c r="A1572">
        <f>IF(INPUT_SELECTOR="T",day07Test!A1569,'day07'!A1569)</f>
        <v>0</v>
      </c>
    </row>
    <row r="1573" spans="1:1" x14ac:dyDescent="0.3">
      <c r="A1573">
        <f>IF(INPUT_SELECTOR="T",day07Test!A1570,'day07'!A1570)</f>
        <v>0</v>
      </c>
    </row>
    <row r="1574" spans="1:1" x14ac:dyDescent="0.3">
      <c r="A1574">
        <f>IF(INPUT_SELECTOR="T",day07Test!A1571,'day07'!A1571)</f>
        <v>0</v>
      </c>
    </row>
    <row r="1575" spans="1:1" x14ac:dyDescent="0.3">
      <c r="A1575">
        <f>IF(INPUT_SELECTOR="T",day07Test!A1572,'day07'!A1572)</f>
        <v>0</v>
      </c>
    </row>
    <row r="1576" spans="1:1" x14ac:dyDescent="0.3">
      <c r="A1576">
        <f>IF(INPUT_SELECTOR="T",day07Test!A1573,'day07'!A1573)</f>
        <v>0</v>
      </c>
    </row>
    <row r="1577" spans="1:1" x14ac:dyDescent="0.3">
      <c r="A1577">
        <f>IF(INPUT_SELECTOR="T",day07Test!A1574,'day07'!A1574)</f>
        <v>0</v>
      </c>
    </row>
    <row r="1578" spans="1:1" x14ac:dyDescent="0.3">
      <c r="A1578">
        <f>IF(INPUT_SELECTOR="T",day07Test!A1575,'day07'!A1575)</f>
        <v>0</v>
      </c>
    </row>
    <row r="1579" spans="1:1" x14ac:dyDescent="0.3">
      <c r="A1579">
        <f>IF(INPUT_SELECTOR="T",day07Test!A1576,'day07'!A1576)</f>
        <v>0</v>
      </c>
    </row>
    <row r="1580" spans="1:1" x14ac:dyDescent="0.3">
      <c r="A1580">
        <f>IF(INPUT_SELECTOR="T",day07Test!A1577,'day07'!A1577)</f>
        <v>0</v>
      </c>
    </row>
    <row r="1581" spans="1:1" x14ac:dyDescent="0.3">
      <c r="A1581">
        <f>IF(INPUT_SELECTOR="T",day07Test!A1578,'day07'!A1578)</f>
        <v>0</v>
      </c>
    </row>
    <row r="1582" spans="1:1" x14ac:dyDescent="0.3">
      <c r="A1582">
        <f>IF(INPUT_SELECTOR="T",day07Test!A1579,'day07'!A1579)</f>
        <v>0</v>
      </c>
    </row>
    <row r="1583" spans="1:1" x14ac:dyDescent="0.3">
      <c r="A1583">
        <f>IF(INPUT_SELECTOR="T",day07Test!A1580,'day07'!A1580)</f>
        <v>0</v>
      </c>
    </row>
    <row r="1584" spans="1:1" x14ac:dyDescent="0.3">
      <c r="A1584">
        <f>IF(INPUT_SELECTOR="T",day07Test!A1581,'day07'!A1581)</f>
        <v>0</v>
      </c>
    </row>
    <row r="1585" spans="1:1" x14ac:dyDescent="0.3">
      <c r="A1585">
        <f>IF(INPUT_SELECTOR="T",day07Test!A1582,'day07'!A1582)</f>
        <v>0</v>
      </c>
    </row>
    <row r="1586" spans="1:1" x14ac:dyDescent="0.3">
      <c r="A1586">
        <f>IF(INPUT_SELECTOR="T",day07Test!A1583,'day07'!A1583)</f>
        <v>0</v>
      </c>
    </row>
    <row r="1587" spans="1:1" x14ac:dyDescent="0.3">
      <c r="A1587">
        <f>IF(INPUT_SELECTOR="T",day07Test!A1584,'day07'!A1584)</f>
        <v>0</v>
      </c>
    </row>
    <row r="1588" spans="1:1" x14ac:dyDescent="0.3">
      <c r="A1588">
        <f>IF(INPUT_SELECTOR="T",day07Test!A1585,'day07'!A1585)</f>
        <v>0</v>
      </c>
    </row>
    <row r="1589" spans="1:1" x14ac:dyDescent="0.3">
      <c r="A1589">
        <f>IF(INPUT_SELECTOR="T",day07Test!A1586,'day07'!A1586)</f>
        <v>0</v>
      </c>
    </row>
    <row r="1590" spans="1:1" x14ac:dyDescent="0.3">
      <c r="A1590">
        <f>IF(INPUT_SELECTOR="T",day07Test!A1587,'day07'!A1587)</f>
        <v>0</v>
      </c>
    </row>
    <row r="1591" spans="1:1" x14ac:dyDescent="0.3">
      <c r="A1591">
        <f>IF(INPUT_SELECTOR="T",day07Test!A1588,'day07'!A1588)</f>
        <v>0</v>
      </c>
    </row>
    <row r="1592" spans="1:1" x14ac:dyDescent="0.3">
      <c r="A1592">
        <f>IF(INPUT_SELECTOR="T",day07Test!A1589,'day07'!A1589)</f>
        <v>0</v>
      </c>
    </row>
    <row r="1593" spans="1:1" x14ac:dyDescent="0.3">
      <c r="A1593">
        <f>IF(INPUT_SELECTOR="T",day07Test!A1590,'day07'!A1590)</f>
        <v>0</v>
      </c>
    </row>
    <row r="1594" spans="1:1" x14ac:dyDescent="0.3">
      <c r="A1594">
        <f>IF(INPUT_SELECTOR="T",day07Test!A1591,'day07'!A1591)</f>
        <v>0</v>
      </c>
    </row>
    <row r="1595" spans="1:1" x14ac:dyDescent="0.3">
      <c r="A1595">
        <f>IF(INPUT_SELECTOR="T",day07Test!A1592,'day07'!A1592)</f>
        <v>0</v>
      </c>
    </row>
    <row r="1596" spans="1:1" x14ac:dyDescent="0.3">
      <c r="A1596">
        <f>IF(INPUT_SELECTOR="T",day07Test!A1593,'day07'!A1593)</f>
        <v>0</v>
      </c>
    </row>
    <row r="1597" spans="1:1" x14ac:dyDescent="0.3">
      <c r="A1597">
        <f>IF(INPUT_SELECTOR="T",day07Test!A1594,'day07'!A1594)</f>
        <v>0</v>
      </c>
    </row>
    <row r="1598" spans="1:1" x14ac:dyDescent="0.3">
      <c r="A1598">
        <f>IF(INPUT_SELECTOR="T",day07Test!A1595,'day07'!A1595)</f>
        <v>0</v>
      </c>
    </row>
    <row r="1599" spans="1:1" x14ac:dyDescent="0.3">
      <c r="A1599">
        <f>IF(INPUT_SELECTOR="T",day07Test!A1596,'day07'!A1596)</f>
        <v>0</v>
      </c>
    </row>
    <row r="1600" spans="1:1" x14ac:dyDescent="0.3">
      <c r="A1600">
        <f>IF(INPUT_SELECTOR="T",day07Test!A1597,'day07'!A1597)</f>
        <v>0</v>
      </c>
    </row>
    <row r="1601" spans="1:1" x14ac:dyDescent="0.3">
      <c r="A1601">
        <f>IF(INPUT_SELECTOR="T",day07Test!A1598,'day07'!A1598)</f>
        <v>0</v>
      </c>
    </row>
    <row r="1602" spans="1:1" x14ac:dyDescent="0.3">
      <c r="A1602">
        <f>IF(INPUT_SELECTOR="T",day07Test!A1599,'day07'!A1599)</f>
        <v>0</v>
      </c>
    </row>
    <row r="1603" spans="1:1" x14ac:dyDescent="0.3">
      <c r="A1603">
        <f>IF(INPUT_SELECTOR="T",day07Test!A1600,'day07'!A1600)</f>
        <v>0</v>
      </c>
    </row>
    <row r="1604" spans="1:1" x14ac:dyDescent="0.3">
      <c r="A1604">
        <f>IF(INPUT_SELECTOR="T",day07Test!A1601,'day07'!A1601)</f>
        <v>0</v>
      </c>
    </row>
    <row r="1605" spans="1:1" x14ac:dyDescent="0.3">
      <c r="A1605">
        <f>IF(INPUT_SELECTOR="T",day07Test!A1602,'day07'!A1602)</f>
        <v>0</v>
      </c>
    </row>
    <row r="1606" spans="1:1" x14ac:dyDescent="0.3">
      <c r="A1606">
        <f>IF(INPUT_SELECTOR="T",day07Test!A1603,'day07'!A1603)</f>
        <v>0</v>
      </c>
    </row>
    <row r="1607" spans="1:1" x14ac:dyDescent="0.3">
      <c r="A1607">
        <f>IF(INPUT_SELECTOR="T",day07Test!A1604,'day07'!A1604)</f>
        <v>0</v>
      </c>
    </row>
    <row r="1608" spans="1:1" x14ac:dyDescent="0.3">
      <c r="A1608">
        <f>IF(INPUT_SELECTOR="T",day07Test!A1605,'day07'!A1605)</f>
        <v>0</v>
      </c>
    </row>
    <row r="1609" spans="1:1" x14ac:dyDescent="0.3">
      <c r="A1609">
        <f>IF(INPUT_SELECTOR="T",day07Test!A1606,'day07'!A1606)</f>
        <v>0</v>
      </c>
    </row>
    <row r="1610" spans="1:1" x14ac:dyDescent="0.3">
      <c r="A1610">
        <f>IF(INPUT_SELECTOR="T",day07Test!A1607,'day07'!A1607)</f>
        <v>0</v>
      </c>
    </row>
    <row r="1611" spans="1:1" x14ac:dyDescent="0.3">
      <c r="A1611">
        <f>IF(INPUT_SELECTOR="T",day07Test!A1608,'day07'!A1608)</f>
        <v>0</v>
      </c>
    </row>
    <row r="1612" spans="1:1" x14ac:dyDescent="0.3">
      <c r="A1612">
        <f>IF(INPUT_SELECTOR="T",day07Test!A1609,'day07'!A1609)</f>
        <v>0</v>
      </c>
    </row>
    <row r="1613" spans="1:1" x14ac:dyDescent="0.3">
      <c r="A1613">
        <f>IF(INPUT_SELECTOR="T",day07Test!A1610,'day07'!A1610)</f>
        <v>0</v>
      </c>
    </row>
    <row r="1614" spans="1:1" x14ac:dyDescent="0.3">
      <c r="A1614">
        <f>IF(INPUT_SELECTOR="T",day07Test!A1611,'day07'!A1611)</f>
        <v>0</v>
      </c>
    </row>
    <row r="1615" spans="1:1" x14ac:dyDescent="0.3">
      <c r="A1615">
        <f>IF(INPUT_SELECTOR="T",day07Test!A1612,'day07'!A1612)</f>
        <v>0</v>
      </c>
    </row>
    <row r="1616" spans="1:1" x14ac:dyDescent="0.3">
      <c r="A1616">
        <f>IF(INPUT_SELECTOR="T",day07Test!A1613,'day07'!A1613)</f>
        <v>0</v>
      </c>
    </row>
    <row r="1617" spans="1:1" x14ac:dyDescent="0.3">
      <c r="A1617">
        <f>IF(INPUT_SELECTOR="T",day07Test!A1614,'day07'!A1614)</f>
        <v>0</v>
      </c>
    </row>
    <row r="1618" spans="1:1" x14ac:dyDescent="0.3">
      <c r="A1618">
        <f>IF(INPUT_SELECTOR="T",day07Test!A1615,'day07'!A1615)</f>
        <v>0</v>
      </c>
    </row>
    <row r="1619" spans="1:1" x14ac:dyDescent="0.3">
      <c r="A1619">
        <f>IF(INPUT_SELECTOR="T",day07Test!A1616,'day07'!A1616)</f>
        <v>0</v>
      </c>
    </row>
    <row r="1620" spans="1:1" x14ac:dyDescent="0.3">
      <c r="A1620">
        <f>IF(INPUT_SELECTOR="T",day07Test!A1617,'day07'!A1617)</f>
        <v>0</v>
      </c>
    </row>
    <row r="1621" spans="1:1" x14ac:dyDescent="0.3">
      <c r="A1621">
        <f>IF(INPUT_SELECTOR="T",day07Test!A1618,'day07'!A1618)</f>
        <v>0</v>
      </c>
    </row>
    <row r="1622" spans="1:1" x14ac:dyDescent="0.3">
      <c r="A1622">
        <f>IF(INPUT_SELECTOR="T",day07Test!A1619,'day07'!A1619)</f>
        <v>0</v>
      </c>
    </row>
    <row r="1623" spans="1:1" x14ac:dyDescent="0.3">
      <c r="A1623">
        <f>IF(INPUT_SELECTOR="T",day07Test!A1620,'day07'!A1620)</f>
        <v>0</v>
      </c>
    </row>
    <row r="1624" spans="1:1" x14ac:dyDescent="0.3">
      <c r="A1624">
        <f>IF(INPUT_SELECTOR="T",day07Test!A1621,'day07'!A1621)</f>
        <v>0</v>
      </c>
    </row>
    <row r="1625" spans="1:1" x14ac:dyDescent="0.3">
      <c r="A1625">
        <f>IF(INPUT_SELECTOR="T",day07Test!A1622,'day07'!A1622)</f>
        <v>0</v>
      </c>
    </row>
    <row r="1626" spans="1:1" x14ac:dyDescent="0.3">
      <c r="A1626">
        <f>IF(INPUT_SELECTOR="T",day07Test!A1623,'day07'!A1623)</f>
        <v>0</v>
      </c>
    </row>
    <row r="1627" spans="1:1" x14ac:dyDescent="0.3">
      <c r="A1627">
        <f>IF(INPUT_SELECTOR="T",day07Test!A1624,'day07'!A1624)</f>
        <v>0</v>
      </c>
    </row>
    <row r="1628" spans="1:1" x14ac:dyDescent="0.3">
      <c r="A1628">
        <f>IF(INPUT_SELECTOR="T",day07Test!A1625,'day07'!A1625)</f>
        <v>0</v>
      </c>
    </row>
    <row r="1629" spans="1:1" x14ac:dyDescent="0.3">
      <c r="A1629">
        <f>IF(INPUT_SELECTOR="T",day07Test!A1626,'day07'!A1626)</f>
        <v>0</v>
      </c>
    </row>
    <row r="1630" spans="1:1" x14ac:dyDescent="0.3">
      <c r="A1630">
        <f>IF(INPUT_SELECTOR="T",day07Test!A1627,'day07'!A1627)</f>
        <v>0</v>
      </c>
    </row>
    <row r="1631" spans="1:1" x14ac:dyDescent="0.3">
      <c r="A1631">
        <f>IF(INPUT_SELECTOR="T",day07Test!A1628,'day07'!A1628)</f>
        <v>0</v>
      </c>
    </row>
    <row r="1632" spans="1:1" x14ac:dyDescent="0.3">
      <c r="A1632">
        <f>IF(INPUT_SELECTOR="T",day07Test!A1629,'day07'!A1629)</f>
        <v>0</v>
      </c>
    </row>
    <row r="1633" spans="1:1" x14ac:dyDescent="0.3">
      <c r="A1633">
        <f>IF(INPUT_SELECTOR="T",day07Test!A1630,'day07'!A1630)</f>
        <v>0</v>
      </c>
    </row>
    <row r="1634" spans="1:1" x14ac:dyDescent="0.3">
      <c r="A1634">
        <f>IF(INPUT_SELECTOR="T",day07Test!A1631,'day07'!A1631)</f>
        <v>0</v>
      </c>
    </row>
    <row r="1635" spans="1:1" x14ac:dyDescent="0.3">
      <c r="A1635">
        <f>IF(INPUT_SELECTOR="T",day07Test!A1632,'day07'!A1632)</f>
        <v>0</v>
      </c>
    </row>
    <row r="1636" spans="1:1" x14ac:dyDescent="0.3">
      <c r="A1636">
        <f>IF(INPUT_SELECTOR="T",day07Test!A1633,'day07'!A1633)</f>
        <v>0</v>
      </c>
    </row>
    <row r="1637" spans="1:1" x14ac:dyDescent="0.3">
      <c r="A1637">
        <f>IF(INPUT_SELECTOR="T",day07Test!A1634,'day07'!A1634)</f>
        <v>0</v>
      </c>
    </row>
    <row r="1638" spans="1:1" x14ac:dyDescent="0.3">
      <c r="A1638">
        <f>IF(INPUT_SELECTOR="T",day07Test!A1635,'day07'!A1635)</f>
        <v>0</v>
      </c>
    </row>
    <row r="1639" spans="1:1" x14ac:dyDescent="0.3">
      <c r="A1639">
        <f>IF(INPUT_SELECTOR="T",day07Test!A1636,'day07'!A1636)</f>
        <v>0</v>
      </c>
    </row>
    <row r="1640" spans="1:1" x14ac:dyDescent="0.3">
      <c r="A1640">
        <f>IF(INPUT_SELECTOR="T",day07Test!A1637,'day07'!A1637)</f>
        <v>0</v>
      </c>
    </row>
    <row r="1641" spans="1:1" x14ac:dyDescent="0.3">
      <c r="A1641">
        <f>IF(INPUT_SELECTOR="T",day07Test!A1638,'day07'!A1638)</f>
        <v>0</v>
      </c>
    </row>
    <row r="1642" spans="1:1" x14ac:dyDescent="0.3">
      <c r="A1642">
        <f>IF(INPUT_SELECTOR="T",day07Test!A1639,'day07'!A1639)</f>
        <v>0</v>
      </c>
    </row>
    <row r="1643" spans="1:1" x14ac:dyDescent="0.3">
      <c r="A1643">
        <f>IF(INPUT_SELECTOR="T",day07Test!A1640,'day07'!A1640)</f>
        <v>0</v>
      </c>
    </row>
    <row r="1644" spans="1:1" x14ac:dyDescent="0.3">
      <c r="A1644">
        <f>IF(INPUT_SELECTOR="T",day07Test!A1641,'day07'!A1641)</f>
        <v>0</v>
      </c>
    </row>
    <row r="1645" spans="1:1" x14ac:dyDescent="0.3">
      <c r="A1645">
        <f>IF(INPUT_SELECTOR="T",day07Test!A1642,'day07'!A1642)</f>
        <v>0</v>
      </c>
    </row>
    <row r="1646" spans="1:1" x14ac:dyDescent="0.3">
      <c r="A1646">
        <f>IF(INPUT_SELECTOR="T",day07Test!A1643,'day07'!A1643)</f>
        <v>0</v>
      </c>
    </row>
    <row r="1647" spans="1:1" x14ac:dyDescent="0.3">
      <c r="A1647">
        <f>IF(INPUT_SELECTOR="T",day07Test!A1644,'day07'!A1644)</f>
        <v>0</v>
      </c>
    </row>
    <row r="1648" spans="1:1" x14ac:dyDescent="0.3">
      <c r="A1648">
        <f>IF(INPUT_SELECTOR="T",day07Test!A1645,'day07'!A1645)</f>
        <v>0</v>
      </c>
    </row>
    <row r="1649" spans="1:1" x14ac:dyDescent="0.3">
      <c r="A1649">
        <f>IF(INPUT_SELECTOR="T",day07Test!A1646,'day07'!A1646)</f>
        <v>0</v>
      </c>
    </row>
    <row r="1650" spans="1:1" x14ac:dyDescent="0.3">
      <c r="A1650">
        <f>IF(INPUT_SELECTOR="T",day07Test!A1647,'day07'!A1647)</f>
        <v>0</v>
      </c>
    </row>
    <row r="1651" spans="1:1" x14ac:dyDescent="0.3">
      <c r="A1651">
        <f>IF(INPUT_SELECTOR="T",day07Test!A1648,'day07'!A1648)</f>
        <v>0</v>
      </c>
    </row>
    <row r="1652" spans="1:1" x14ac:dyDescent="0.3">
      <c r="A1652">
        <f>IF(INPUT_SELECTOR="T",day07Test!A1649,'day07'!A1649)</f>
        <v>0</v>
      </c>
    </row>
    <row r="1653" spans="1:1" x14ac:dyDescent="0.3">
      <c r="A1653">
        <f>IF(INPUT_SELECTOR="T",day07Test!A1650,'day07'!A1650)</f>
        <v>0</v>
      </c>
    </row>
    <row r="1654" spans="1:1" x14ac:dyDescent="0.3">
      <c r="A1654">
        <f>IF(INPUT_SELECTOR="T",day07Test!A1651,'day07'!A1651)</f>
        <v>0</v>
      </c>
    </row>
    <row r="1655" spans="1:1" x14ac:dyDescent="0.3">
      <c r="A1655">
        <f>IF(INPUT_SELECTOR="T",day07Test!A1652,'day07'!A1652)</f>
        <v>0</v>
      </c>
    </row>
    <row r="1656" spans="1:1" x14ac:dyDescent="0.3">
      <c r="A1656">
        <f>IF(INPUT_SELECTOR="T",day07Test!A1653,'day07'!A1653)</f>
        <v>0</v>
      </c>
    </row>
    <row r="1657" spans="1:1" x14ac:dyDescent="0.3">
      <c r="A1657">
        <f>IF(INPUT_SELECTOR="T",day07Test!A1654,'day07'!A1654)</f>
        <v>0</v>
      </c>
    </row>
    <row r="1658" spans="1:1" x14ac:dyDescent="0.3">
      <c r="A1658">
        <f>IF(INPUT_SELECTOR="T",day07Test!A1655,'day07'!A1655)</f>
        <v>0</v>
      </c>
    </row>
    <row r="1659" spans="1:1" x14ac:dyDescent="0.3">
      <c r="A1659">
        <f>IF(INPUT_SELECTOR="T",day07Test!A1656,'day07'!A1656)</f>
        <v>0</v>
      </c>
    </row>
    <row r="1660" spans="1:1" x14ac:dyDescent="0.3">
      <c r="A1660">
        <f>IF(INPUT_SELECTOR="T",day07Test!A1657,'day07'!A1657)</f>
        <v>0</v>
      </c>
    </row>
    <row r="1661" spans="1:1" x14ac:dyDescent="0.3">
      <c r="A1661">
        <f>IF(INPUT_SELECTOR="T",day07Test!A1658,'day07'!A1658)</f>
        <v>0</v>
      </c>
    </row>
    <row r="1662" spans="1:1" x14ac:dyDescent="0.3">
      <c r="A1662">
        <f>IF(INPUT_SELECTOR="T",day07Test!A1659,'day07'!A1659)</f>
        <v>0</v>
      </c>
    </row>
    <row r="1663" spans="1:1" x14ac:dyDescent="0.3">
      <c r="A1663">
        <f>IF(INPUT_SELECTOR="T",day07Test!A1660,'day07'!A1660)</f>
        <v>0</v>
      </c>
    </row>
    <row r="1664" spans="1:1" x14ac:dyDescent="0.3">
      <c r="A1664">
        <f>IF(INPUT_SELECTOR="T",day07Test!A1661,'day07'!A1661)</f>
        <v>0</v>
      </c>
    </row>
    <row r="1665" spans="1:1" x14ac:dyDescent="0.3">
      <c r="A1665">
        <f>IF(INPUT_SELECTOR="T",day07Test!A1662,'day07'!A1662)</f>
        <v>0</v>
      </c>
    </row>
    <row r="1666" spans="1:1" x14ac:dyDescent="0.3">
      <c r="A1666">
        <f>IF(INPUT_SELECTOR="T",day07Test!A1663,'day07'!A1663)</f>
        <v>0</v>
      </c>
    </row>
    <row r="1667" spans="1:1" x14ac:dyDescent="0.3">
      <c r="A1667">
        <f>IF(INPUT_SELECTOR="T",day07Test!A1664,'day07'!A1664)</f>
        <v>0</v>
      </c>
    </row>
    <row r="1668" spans="1:1" x14ac:dyDescent="0.3">
      <c r="A1668">
        <f>IF(INPUT_SELECTOR="T",day07Test!A1665,'day07'!A1665)</f>
        <v>0</v>
      </c>
    </row>
    <row r="1669" spans="1:1" x14ac:dyDescent="0.3">
      <c r="A1669">
        <f>IF(INPUT_SELECTOR="T",day07Test!A1666,'day07'!A1666)</f>
        <v>0</v>
      </c>
    </row>
    <row r="1670" spans="1:1" x14ac:dyDescent="0.3">
      <c r="A1670">
        <f>IF(INPUT_SELECTOR="T",day07Test!A1667,'day07'!A1667)</f>
        <v>0</v>
      </c>
    </row>
    <row r="1671" spans="1:1" x14ac:dyDescent="0.3">
      <c r="A1671">
        <f>IF(INPUT_SELECTOR="T",day07Test!A1668,'day07'!A1668)</f>
        <v>0</v>
      </c>
    </row>
    <row r="1672" spans="1:1" x14ac:dyDescent="0.3">
      <c r="A1672">
        <f>IF(INPUT_SELECTOR="T",day07Test!A1669,'day07'!A1669)</f>
        <v>0</v>
      </c>
    </row>
    <row r="1673" spans="1:1" x14ac:dyDescent="0.3">
      <c r="A1673">
        <f>IF(INPUT_SELECTOR="T",day07Test!A1670,'day07'!A1670)</f>
        <v>0</v>
      </c>
    </row>
    <row r="1674" spans="1:1" x14ac:dyDescent="0.3">
      <c r="A1674">
        <f>IF(INPUT_SELECTOR="T",day07Test!A1671,'day07'!A1671)</f>
        <v>0</v>
      </c>
    </row>
    <row r="1675" spans="1:1" x14ac:dyDescent="0.3">
      <c r="A1675">
        <f>IF(INPUT_SELECTOR="T",day07Test!A1672,'day07'!A1672)</f>
        <v>0</v>
      </c>
    </row>
    <row r="1676" spans="1:1" x14ac:dyDescent="0.3">
      <c r="A1676">
        <f>IF(INPUT_SELECTOR="T",day07Test!A1673,'day07'!A1673)</f>
        <v>0</v>
      </c>
    </row>
    <row r="1677" spans="1:1" x14ac:dyDescent="0.3">
      <c r="A1677">
        <f>IF(INPUT_SELECTOR="T",day07Test!A1674,'day07'!A1674)</f>
        <v>0</v>
      </c>
    </row>
    <row r="1678" spans="1:1" x14ac:dyDescent="0.3">
      <c r="A1678">
        <f>IF(INPUT_SELECTOR="T",day07Test!A1675,'day07'!A1675)</f>
        <v>0</v>
      </c>
    </row>
    <row r="1679" spans="1:1" x14ac:dyDescent="0.3">
      <c r="A1679">
        <f>IF(INPUT_SELECTOR="T",day07Test!A1676,'day07'!A1676)</f>
        <v>0</v>
      </c>
    </row>
    <row r="1680" spans="1:1" x14ac:dyDescent="0.3">
      <c r="A1680">
        <f>IF(INPUT_SELECTOR="T",day07Test!A1677,'day07'!A1677)</f>
        <v>0</v>
      </c>
    </row>
    <row r="1681" spans="1:1" x14ac:dyDescent="0.3">
      <c r="A1681">
        <f>IF(INPUT_SELECTOR="T",day07Test!A1678,'day07'!A1678)</f>
        <v>0</v>
      </c>
    </row>
    <row r="1682" spans="1:1" x14ac:dyDescent="0.3">
      <c r="A1682">
        <f>IF(INPUT_SELECTOR="T",day07Test!A1679,'day07'!A1679)</f>
        <v>0</v>
      </c>
    </row>
    <row r="1683" spans="1:1" x14ac:dyDescent="0.3">
      <c r="A1683">
        <f>IF(INPUT_SELECTOR="T",day07Test!A1680,'day07'!A1680)</f>
        <v>0</v>
      </c>
    </row>
    <row r="1684" spans="1:1" x14ac:dyDescent="0.3">
      <c r="A1684">
        <f>IF(INPUT_SELECTOR="T",day07Test!A1681,'day07'!A1681)</f>
        <v>0</v>
      </c>
    </row>
    <row r="1685" spans="1:1" x14ac:dyDescent="0.3">
      <c r="A1685">
        <f>IF(INPUT_SELECTOR="T",day07Test!A1682,'day07'!A1682)</f>
        <v>0</v>
      </c>
    </row>
    <row r="1686" spans="1:1" x14ac:dyDescent="0.3">
      <c r="A1686">
        <f>IF(INPUT_SELECTOR="T",day07Test!A1683,'day07'!A1683)</f>
        <v>0</v>
      </c>
    </row>
    <row r="1687" spans="1:1" x14ac:dyDescent="0.3">
      <c r="A1687">
        <f>IF(INPUT_SELECTOR="T",day07Test!A1684,'day07'!A1684)</f>
        <v>0</v>
      </c>
    </row>
    <row r="1688" spans="1:1" x14ac:dyDescent="0.3">
      <c r="A1688">
        <f>IF(INPUT_SELECTOR="T",day07Test!A1685,'day07'!A1685)</f>
        <v>0</v>
      </c>
    </row>
    <row r="1689" spans="1:1" x14ac:dyDescent="0.3">
      <c r="A1689">
        <f>IF(INPUT_SELECTOR="T",day07Test!A1686,'day07'!A1686)</f>
        <v>0</v>
      </c>
    </row>
    <row r="1690" spans="1:1" x14ac:dyDescent="0.3">
      <c r="A1690">
        <f>IF(INPUT_SELECTOR="T",day07Test!A1687,'day07'!A1687)</f>
        <v>0</v>
      </c>
    </row>
    <row r="1691" spans="1:1" x14ac:dyDescent="0.3">
      <c r="A1691">
        <f>IF(INPUT_SELECTOR="T",day07Test!A1688,'day07'!A1688)</f>
        <v>0</v>
      </c>
    </row>
    <row r="1692" spans="1:1" x14ac:dyDescent="0.3">
      <c r="A1692">
        <f>IF(INPUT_SELECTOR="T",day07Test!A1689,'day07'!A1689)</f>
        <v>0</v>
      </c>
    </row>
    <row r="1693" spans="1:1" x14ac:dyDescent="0.3">
      <c r="A1693">
        <f>IF(INPUT_SELECTOR="T",day07Test!A1690,'day07'!A1690)</f>
        <v>0</v>
      </c>
    </row>
    <row r="1694" spans="1:1" x14ac:dyDescent="0.3">
      <c r="A1694">
        <f>IF(INPUT_SELECTOR="T",day07Test!A1691,'day07'!A1691)</f>
        <v>0</v>
      </c>
    </row>
    <row r="1695" spans="1:1" x14ac:dyDescent="0.3">
      <c r="A1695">
        <f>IF(INPUT_SELECTOR="T",day07Test!A1692,'day07'!A1692)</f>
        <v>0</v>
      </c>
    </row>
    <row r="1696" spans="1:1" x14ac:dyDescent="0.3">
      <c r="A1696">
        <f>IF(INPUT_SELECTOR="T",day07Test!A1693,'day07'!A1693)</f>
        <v>0</v>
      </c>
    </row>
    <row r="1697" spans="1:1" x14ac:dyDescent="0.3">
      <c r="A1697">
        <f>IF(INPUT_SELECTOR="T",day07Test!A1694,'day07'!A1694)</f>
        <v>0</v>
      </c>
    </row>
    <row r="1698" spans="1:1" x14ac:dyDescent="0.3">
      <c r="A1698">
        <f>IF(INPUT_SELECTOR="T",day07Test!A1695,'day07'!A1695)</f>
        <v>0</v>
      </c>
    </row>
    <row r="1699" spans="1:1" x14ac:dyDescent="0.3">
      <c r="A1699">
        <f>IF(INPUT_SELECTOR="T",day07Test!A1696,'day07'!A1696)</f>
        <v>0</v>
      </c>
    </row>
    <row r="1700" spans="1:1" x14ac:dyDescent="0.3">
      <c r="A1700">
        <f>IF(INPUT_SELECTOR="T",day07Test!A1697,'day07'!A1697)</f>
        <v>0</v>
      </c>
    </row>
    <row r="1701" spans="1:1" x14ac:dyDescent="0.3">
      <c r="A1701">
        <f>IF(INPUT_SELECTOR="T",day07Test!A1698,'day07'!A1698)</f>
        <v>0</v>
      </c>
    </row>
    <row r="1702" spans="1:1" x14ac:dyDescent="0.3">
      <c r="A1702">
        <f>IF(INPUT_SELECTOR="T",day07Test!A1699,'day07'!A1699)</f>
        <v>0</v>
      </c>
    </row>
    <row r="1703" spans="1:1" x14ac:dyDescent="0.3">
      <c r="A1703">
        <f>IF(INPUT_SELECTOR="T",day07Test!A1700,'day07'!A1700)</f>
        <v>0</v>
      </c>
    </row>
    <row r="1704" spans="1:1" x14ac:dyDescent="0.3">
      <c r="A1704">
        <f>IF(INPUT_SELECTOR="T",day07Test!A1701,'day07'!A1701)</f>
        <v>0</v>
      </c>
    </row>
    <row r="1705" spans="1:1" x14ac:dyDescent="0.3">
      <c r="A1705">
        <f>IF(INPUT_SELECTOR="T",day07Test!A1702,'day07'!A1702)</f>
        <v>0</v>
      </c>
    </row>
    <row r="1706" spans="1:1" x14ac:dyDescent="0.3">
      <c r="A1706">
        <f>IF(INPUT_SELECTOR="T",day07Test!A1703,'day07'!A1703)</f>
        <v>0</v>
      </c>
    </row>
    <row r="1707" spans="1:1" x14ac:dyDescent="0.3">
      <c r="A1707">
        <f>IF(INPUT_SELECTOR="T",day07Test!A1704,'day07'!A1704)</f>
        <v>0</v>
      </c>
    </row>
    <row r="1708" spans="1:1" x14ac:dyDescent="0.3">
      <c r="A1708">
        <f>IF(INPUT_SELECTOR="T",day07Test!A1705,'day07'!A1705)</f>
        <v>0</v>
      </c>
    </row>
    <row r="1709" spans="1:1" x14ac:dyDescent="0.3">
      <c r="A1709">
        <f>IF(INPUT_SELECTOR="T",day07Test!A1706,'day07'!A1706)</f>
        <v>0</v>
      </c>
    </row>
    <row r="1710" spans="1:1" x14ac:dyDescent="0.3">
      <c r="A1710">
        <f>IF(INPUT_SELECTOR="T",day07Test!A1707,'day07'!A1707)</f>
        <v>0</v>
      </c>
    </row>
    <row r="1711" spans="1:1" x14ac:dyDescent="0.3">
      <c r="A1711">
        <f>IF(INPUT_SELECTOR="T",day07Test!A1708,'day07'!A1708)</f>
        <v>0</v>
      </c>
    </row>
    <row r="1712" spans="1:1" x14ac:dyDescent="0.3">
      <c r="A1712">
        <f>IF(INPUT_SELECTOR="T",day07Test!A1709,'day07'!A1709)</f>
        <v>0</v>
      </c>
    </row>
    <row r="1713" spans="1:1" x14ac:dyDescent="0.3">
      <c r="A1713">
        <f>IF(INPUT_SELECTOR="T",day07Test!A1710,'day07'!A1710)</f>
        <v>0</v>
      </c>
    </row>
    <row r="1714" spans="1:1" x14ac:dyDescent="0.3">
      <c r="A1714">
        <f>IF(INPUT_SELECTOR="T",day07Test!A1711,'day07'!A1711)</f>
        <v>0</v>
      </c>
    </row>
    <row r="1715" spans="1:1" x14ac:dyDescent="0.3">
      <c r="A1715">
        <f>IF(INPUT_SELECTOR="T",day07Test!A1712,'day07'!A1712)</f>
        <v>0</v>
      </c>
    </row>
    <row r="1716" spans="1:1" x14ac:dyDescent="0.3">
      <c r="A1716">
        <f>IF(INPUT_SELECTOR="T",day07Test!A1713,'day07'!A1713)</f>
        <v>0</v>
      </c>
    </row>
    <row r="1717" spans="1:1" x14ac:dyDescent="0.3">
      <c r="A1717">
        <f>IF(INPUT_SELECTOR="T",day07Test!A1714,'day07'!A1714)</f>
        <v>0</v>
      </c>
    </row>
    <row r="1718" spans="1:1" x14ac:dyDescent="0.3">
      <c r="A1718">
        <f>IF(INPUT_SELECTOR="T",day07Test!A1715,'day07'!A1715)</f>
        <v>0</v>
      </c>
    </row>
    <row r="1719" spans="1:1" x14ac:dyDescent="0.3">
      <c r="A1719">
        <f>IF(INPUT_SELECTOR="T",day07Test!A1716,'day07'!A1716)</f>
        <v>0</v>
      </c>
    </row>
    <row r="1720" spans="1:1" x14ac:dyDescent="0.3">
      <c r="A1720">
        <f>IF(INPUT_SELECTOR="T",day07Test!A1717,'day07'!A1717)</f>
        <v>0</v>
      </c>
    </row>
    <row r="1721" spans="1:1" x14ac:dyDescent="0.3">
      <c r="A1721">
        <f>IF(INPUT_SELECTOR="T",day07Test!A1718,'day07'!A1718)</f>
        <v>0</v>
      </c>
    </row>
    <row r="1722" spans="1:1" x14ac:dyDescent="0.3">
      <c r="A1722">
        <f>IF(INPUT_SELECTOR="T",day07Test!A1719,'day07'!A1719)</f>
        <v>0</v>
      </c>
    </row>
    <row r="1723" spans="1:1" x14ac:dyDescent="0.3">
      <c r="A1723">
        <f>IF(INPUT_SELECTOR="T",day07Test!A1720,'day07'!A1720)</f>
        <v>0</v>
      </c>
    </row>
    <row r="1724" spans="1:1" x14ac:dyDescent="0.3">
      <c r="A1724">
        <f>IF(INPUT_SELECTOR="T",day07Test!A1721,'day07'!A1721)</f>
        <v>0</v>
      </c>
    </row>
    <row r="1725" spans="1:1" x14ac:dyDescent="0.3">
      <c r="A1725">
        <f>IF(INPUT_SELECTOR="T",day07Test!A1722,'day07'!A1722)</f>
        <v>0</v>
      </c>
    </row>
    <row r="1726" spans="1:1" x14ac:dyDescent="0.3">
      <c r="A1726">
        <f>IF(INPUT_SELECTOR="T",day07Test!A1723,'day07'!A1723)</f>
        <v>0</v>
      </c>
    </row>
    <row r="1727" spans="1:1" x14ac:dyDescent="0.3">
      <c r="A1727">
        <f>IF(INPUT_SELECTOR="T",day07Test!A1724,'day07'!A1724)</f>
        <v>0</v>
      </c>
    </row>
    <row r="1728" spans="1:1" x14ac:dyDescent="0.3">
      <c r="A1728">
        <f>IF(INPUT_SELECTOR="T",day07Test!A1725,'day07'!A1725)</f>
        <v>0</v>
      </c>
    </row>
    <row r="1729" spans="1:1" x14ac:dyDescent="0.3">
      <c r="A1729">
        <f>IF(INPUT_SELECTOR="T",day07Test!A1726,'day07'!A1726)</f>
        <v>0</v>
      </c>
    </row>
    <row r="1730" spans="1:1" x14ac:dyDescent="0.3">
      <c r="A1730">
        <f>IF(INPUT_SELECTOR="T",day07Test!A1727,'day07'!A1727)</f>
        <v>0</v>
      </c>
    </row>
    <row r="1731" spans="1:1" x14ac:dyDescent="0.3">
      <c r="A1731">
        <f>IF(INPUT_SELECTOR="T",day07Test!A1728,'day07'!A1728)</f>
        <v>0</v>
      </c>
    </row>
    <row r="1732" spans="1:1" x14ac:dyDescent="0.3">
      <c r="A1732">
        <f>IF(INPUT_SELECTOR="T",day07Test!A1729,'day07'!A1729)</f>
        <v>0</v>
      </c>
    </row>
    <row r="1733" spans="1:1" x14ac:dyDescent="0.3">
      <c r="A1733">
        <f>IF(INPUT_SELECTOR="T",day07Test!A1730,'day07'!A1730)</f>
        <v>0</v>
      </c>
    </row>
    <row r="1734" spans="1:1" x14ac:dyDescent="0.3">
      <c r="A1734">
        <f>IF(INPUT_SELECTOR="T",day07Test!A1731,'day07'!A1731)</f>
        <v>0</v>
      </c>
    </row>
    <row r="1735" spans="1:1" x14ac:dyDescent="0.3">
      <c r="A1735">
        <f>IF(INPUT_SELECTOR="T",day07Test!A1732,'day07'!A1732)</f>
        <v>0</v>
      </c>
    </row>
    <row r="1736" spans="1:1" x14ac:dyDescent="0.3">
      <c r="A1736">
        <f>IF(INPUT_SELECTOR="T",day07Test!A1733,'day07'!A1733)</f>
        <v>0</v>
      </c>
    </row>
    <row r="1737" spans="1:1" x14ac:dyDescent="0.3">
      <c r="A1737">
        <f>IF(INPUT_SELECTOR="T",day07Test!A1734,'day07'!A1734)</f>
        <v>0</v>
      </c>
    </row>
    <row r="1738" spans="1:1" x14ac:dyDescent="0.3">
      <c r="A1738">
        <f>IF(INPUT_SELECTOR="T",day07Test!A1735,'day07'!A1735)</f>
        <v>0</v>
      </c>
    </row>
    <row r="1739" spans="1:1" x14ac:dyDescent="0.3">
      <c r="A1739">
        <f>IF(INPUT_SELECTOR="T",day07Test!A1736,'day07'!A1736)</f>
        <v>0</v>
      </c>
    </row>
    <row r="1740" spans="1:1" x14ac:dyDescent="0.3">
      <c r="A1740">
        <f>IF(INPUT_SELECTOR="T",day07Test!A1737,'day07'!A1737)</f>
        <v>0</v>
      </c>
    </row>
    <row r="1741" spans="1:1" x14ac:dyDescent="0.3">
      <c r="A1741">
        <f>IF(INPUT_SELECTOR="T",day07Test!A1738,'day07'!A1738)</f>
        <v>0</v>
      </c>
    </row>
    <row r="1742" spans="1:1" x14ac:dyDescent="0.3">
      <c r="A1742">
        <f>IF(INPUT_SELECTOR="T",day07Test!A1739,'day07'!A1739)</f>
        <v>0</v>
      </c>
    </row>
    <row r="1743" spans="1:1" x14ac:dyDescent="0.3">
      <c r="A1743">
        <f>IF(INPUT_SELECTOR="T",day07Test!A1740,'day07'!A1740)</f>
        <v>0</v>
      </c>
    </row>
    <row r="1744" spans="1:1" x14ac:dyDescent="0.3">
      <c r="A1744">
        <f>IF(INPUT_SELECTOR="T",day07Test!A1741,'day07'!A1741)</f>
        <v>0</v>
      </c>
    </row>
    <row r="1745" spans="1:1" x14ac:dyDescent="0.3">
      <c r="A1745">
        <f>IF(INPUT_SELECTOR="T",day07Test!A1742,'day07'!A1742)</f>
        <v>0</v>
      </c>
    </row>
    <row r="1746" spans="1:1" x14ac:dyDescent="0.3">
      <c r="A1746">
        <f>IF(INPUT_SELECTOR="T",day07Test!A1743,'day07'!A1743)</f>
        <v>0</v>
      </c>
    </row>
    <row r="1747" spans="1:1" x14ac:dyDescent="0.3">
      <c r="A1747">
        <f>IF(INPUT_SELECTOR="T",day07Test!A1744,'day07'!A1744)</f>
        <v>0</v>
      </c>
    </row>
    <row r="1748" spans="1:1" x14ac:dyDescent="0.3">
      <c r="A1748">
        <f>IF(INPUT_SELECTOR="T",day07Test!A1745,'day07'!A1745)</f>
        <v>0</v>
      </c>
    </row>
    <row r="1749" spans="1:1" x14ac:dyDescent="0.3">
      <c r="A1749">
        <f>IF(INPUT_SELECTOR="T",day07Test!A1746,'day07'!A1746)</f>
        <v>0</v>
      </c>
    </row>
    <row r="1750" spans="1:1" x14ac:dyDescent="0.3">
      <c r="A1750">
        <f>IF(INPUT_SELECTOR="T",day07Test!A1747,'day07'!A1747)</f>
        <v>0</v>
      </c>
    </row>
    <row r="1751" spans="1:1" x14ac:dyDescent="0.3">
      <c r="A1751">
        <f>IF(INPUT_SELECTOR="T",day07Test!A1748,'day07'!A1748)</f>
        <v>0</v>
      </c>
    </row>
    <row r="1752" spans="1:1" x14ac:dyDescent="0.3">
      <c r="A1752">
        <f>IF(INPUT_SELECTOR="T",day07Test!A1749,'day07'!A1749)</f>
        <v>0</v>
      </c>
    </row>
    <row r="1753" spans="1:1" x14ac:dyDescent="0.3">
      <c r="A1753">
        <f>IF(INPUT_SELECTOR="T",day07Test!A1750,'day07'!A1750)</f>
        <v>0</v>
      </c>
    </row>
    <row r="1754" spans="1:1" x14ac:dyDescent="0.3">
      <c r="A1754">
        <f>IF(INPUT_SELECTOR="T",day07Test!A1751,'day07'!A1751)</f>
        <v>0</v>
      </c>
    </row>
    <row r="1755" spans="1:1" x14ac:dyDescent="0.3">
      <c r="A1755">
        <f>IF(INPUT_SELECTOR="T",day07Test!A1752,'day07'!A1752)</f>
        <v>0</v>
      </c>
    </row>
    <row r="1756" spans="1:1" x14ac:dyDescent="0.3">
      <c r="A1756">
        <f>IF(INPUT_SELECTOR="T",day07Test!A1753,'day07'!A1753)</f>
        <v>0</v>
      </c>
    </row>
    <row r="1757" spans="1:1" x14ac:dyDescent="0.3">
      <c r="A1757">
        <f>IF(INPUT_SELECTOR="T",day07Test!A1754,'day07'!A1754)</f>
        <v>0</v>
      </c>
    </row>
    <row r="1758" spans="1:1" x14ac:dyDescent="0.3">
      <c r="A1758">
        <f>IF(INPUT_SELECTOR="T",day07Test!A1755,'day07'!A1755)</f>
        <v>0</v>
      </c>
    </row>
    <row r="1759" spans="1:1" x14ac:dyDescent="0.3">
      <c r="A1759">
        <f>IF(INPUT_SELECTOR="T",day07Test!A1756,'day07'!A1756)</f>
        <v>0</v>
      </c>
    </row>
    <row r="1760" spans="1:1" x14ac:dyDescent="0.3">
      <c r="A1760">
        <f>IF(INPUT_SELECTOR="T",day07Test!A1757,'day07'!A1757)</f>
        <v>0</v>
      </c>
    </row>
    <row r="1761" spans="1:1" x14ac:dyDescent="0.3">
      <c r="A1761">
        <f>IF(INPUT_SELECTOR="T",day07Test!A1758,'day07'!A1758)</f>
        <v>0</v>
      </c>
    </row>
    <row r="1762" spans="1:1" x14ac:dyDescent="0.3">
      <c r="A1762">
        <f>IF(INPUT_SELECTOR="T",day07Test!A1759,'day07'!A1759)</f>
        <v>0</v>
      </c>
    </row>
    <row r="1763" spans="1:1" x14ac:dyDescent="0.3">
      <c r="A1763">
        <f>IF(INPUT_SELECTOR="T",day07Test!A1760,'day07'!A1760)</f>
        <v>0</v>
      </c>
    </row>
    <row r="1764" spans="1:1" x14ac:dyDescent="0.3">
      <c r="A1764">
        <f>IF(INPUT_SELECTOR="T",day07Test!A1761,'day07'!A1761)</f>
        <v>0</v>
      </c>
    </row>
    <row r="1765" spans="1:1" x14ac:dyDescent="0.3">
      <c r="A1765">
        <f>IF(INPUT_SELECTOR="T",day07Test!A1762,'day07'!A1762)</f>
        <v>0</v>
      </c>
    </row>
    <row r="1766" spans="1:1" x14ac:dyDescent="0.3">
      <c r="A1766">
        <f>IF(INPUT_SELECTOR="T",day07Test!A1763,'day07'!A1763)</f>
        <v>0</v>
      </c>
    </row>
    <row r="1767" spans="1:1" x14ac:dyDescent="0.3">
      <c r="A1767">
        <f>IF(INPUT_SELECTOR="T",day07Test!A1764,'day07'!A1764)</f>
        <v>0</v>
      </c>
    </row>
    <row r="1768" spans="1:1" x14ac:dyDescent="0.3">
      <c r="A1768">
        <f>IF(INPUT_SELECTOR="T",day07Test!A1765,'day07'!A1765)</f>
        <v>0</v>
      </c>
    </row>
    <row r="1769" spans="1:1" x14ac:dyDescent="0.3">
      <c r="A1769">
        <f>IF(INPUT_SELECTOR="T",day07Test!A1766,'day07'!A1766)</f>
        <v>0</v>
      </c>
    </row>
    <row r="1770" spans="1:1" x14ac:dyDescent="0.3">
      <c r="A1770">
        <f>IF(INPUT_SELECTOR="T",day07Test!A1767,'day07'!A1767)</f>
        <v>0</v>
      </c>
    </row>
    <row r="1771" spans="1:1" x14ac:dyDescent="0.3">
      <c r="A1771">
        <f>IF(INPUT_SELECTOR="T",day07Test!A1768,'day07'!A1768)</f>
        <v>0</v>
      </c>
    </row>
    <row r="1772" spans="1:1" x14ac:dyDescent="0.3">
      <c r="A1772">
        <f>IF(INPUT_SELECTOR="T",day07Test!A1769,'day07'!A1769)</f>
        <v>0</v>
      </c>
    </row>
    <row r="1773" spans="1:1" x14ac:dyDescent="0.3">
      <c r="A1773">
        <f>IF(INPUT_SELECTOR="T",day07Test!A1770,'day07'!A1770)</f>
        <v>0</v>
      </c>
    </row>
    <row r="1774" spans="1:1" x14ac:dyDescent="0.3">
      <c r="A1774">
        <f>IF(INPUT_SELECTOR="T",day07Test!A1771,'day07'!A1771)</f>
        <v>0</v>
      </c>
    </row>
    <row r="1775" spans="1:1" x14ac:dyDescent="0.3">
      <c r="A1775">
        <f>IF(INPUT_SELECTOR="T",day07Test!A1772,'day07'!A1772)</f>
        <v>0</v>
      </c>
    </row>
    <row r="1776" spans="1:1" x14ac:dyDescent="0.3">
      <c r="A1776">
        <f>IF(INPUT_SELECTOR="T",day07Test!A1773,'day07'!A1773)</f>
        <v>0</v>
      </c>
    </row>
    <row r="1777" spans="1:1" x14ac:dyDescent="0.3">
      <c r="A1777">
        <f>IF(INPUT_SELECTOR="T",day07Test!A1774,'day07'!A1774)</f>
        <v>0</v>
      </c>
    </row>
    <row r="1778" spans="1:1" x14ac:dyDescent="0.3">
      <c r="A1778">
        <f>IF(INPUT_SELECTOR="T",day07Test!A1775,'day07'!A1775)</f>
        <v>0</v>
      </c>
    </row>
    <row r="1779" spans="1:1" x14ac:dyDescent="0.3">
      <c r="A1779">
        <f>IF(INPUT_SELECTOR="T",day07Test!A1776,'day07'!A1776)</f>
        <v>0</v>
      </c>
    </row>
    <row r="1780" spans="1:1" x14ac:dyDescent="0.3">
      <c r="A1780">
        <f>IF(INPUT_SELECTOR="T",day07Test!A1777,'day07'!A1777)</f>
        <v>0</v>
      </c>
    </row>
    <row r="1781" spans="1:1" x14ac:dyDescent="0.3">
      <c r="A1781">
        <f>IF(INPUT_SELECTOR="T",day07Test!A1778,'day07'!A1778)</f>
        <v>0</v>
      </c>
    </row>
    <row r="1782" spans="1:1" x14ac:dyDescent="0.3">
      <c r="A1782">
        <f>IF(INPUT_SELECTOR="T",day07Test!A1779,'day07'!A1779)</f>
        <v>0</v>
      </c>
    </row>
    <row r="1783" spans="1:1" x14ac:dyDescent="0.3">
      <c r="A1783">
        <f>IF(INPUT_SELECTOR="T",day07Test!A1780,'day07'!A1780)</f>
        <v>0</v>
      </c>
    </row>
    <row r="1784" spans="1:1" x14ac:dyDescent="0.3">
      <c r="A1784">
        <f>IF(INPUT_SELECTOR="T",day07Test!A1781,'day07'!A1781)</f>
        <v>0</v>
      </c>
    </row>
    <row r="1785" spans="1:1" x14ac:dyDescent="0.3">
      <c r="A1785">
        <f>IF(INPUT_SELECTOR="T",day07Test!A1782,'day07'!A1782)</f>
        <v>0</v>
      </c>
    </row>
    <row r="1786" spans="1:1" x14ac:dyDescent="0.3">
      <c r="A1786">
        <f>IF(INPUT_SELECTOR="T",day07Test!A1783,'day07'!A1783)</f>
        <v>0</v>
      </c>
    </row>
    <row r="1787" spans="1:1" x14ac:dyDescent="0.3">
      <c r="A1787">
        <f>IF(INPUT_SELECTOR="T",day07Test!A1784,'day07'!A1784)</f>
        <v>0</v>
      </c>
    </row>
    <row r="1788" spans="1:1" x14ac:dyDescent="0.3">
      <c r="A1788">
        <f>IF(INPUT_SELECTOR="T",day07Test!A1785,'day07'!A1785)</f>
        <v>0</v>
      </c>
    </row>
    <row r="1789" spans="1:1" x14ac:dyDescent="0.3">
      <c r="A1789">
        <f>IF(INPUT_SELECTOR="T",day07Test!A1786,'day07'!A1786)</f>
        <v>0</v>
      </c>
    </row>
    <row r="1790" spans="1:1" x14ac:dyDescent="0.3">
      <c r="A1790">
        <f>IF(INPUT_SELECTOR="T",day07Test!A1787,'day07'!A1787)</f>
        <v>0</v>
      </c>
    </row>
    <row r="1791" spans="1:1" x14ac:dyDescent="0.3">
      <c r="A1791">
        <f>IF(INPUT_SELECTOR="T",day07Test!A1788,'day07'!A1788)</f>
        <v>0</v>
      </c>
    </row>
    <row r="1792" spans="1:1" x14ac:dyDescent="0.3">
      <c r="A1792">
        <f>IF(INPUT_SELECTOR="T",day07Test!A1789,'day07'!A1789)</f>
        <v>0</v>
      </c>
    </row>
    <row r="1793" spans="1:1" x14ac:dyDescent="0.3">
      <c r="A1793">
        <f>IF(INPUT_SELECTOR="T",day07Test!A1790,'day07'!A1790)</f>
        <v>0</v>
      </c>
    </row>
    <row r="1794" spans="1:1" x14ac:dyDescent="0.3">
      <c r="A1794">
        <f>IF(INPUT_SELECTOR="T",day07Test!A1791,'day07'!A1791)</f>
        <v>0</v>
      </c>
    </row>
    <row r="1795" spans="1:1" x14ac:dyDescent="0.3">
      <c r="A1795">
        <f>IF(INPUT_SELECTOR="T",day07Test!A1792,'day07'!A1792)</f>
        <v>0</v>
      </c>
    </row>
    <row r="1796" spans="1:1" x14ac:dyDescent="0.3">
      <c r="A1796">
        <f>IF(INPUT_SELECTOR="T",day07Test!A1793,'day07'!A1793)</f>
        <v>0</v>
      </c>
    </row>
    <row r="1797" spans="1:1" x14ac:dyDescent="0.3">
      <c r="A1797">
        <f>IF(INPUT_SELECTOR="T",day07Test!A1794,'day07'!A1794)</f>
        <v>0</v>
      </c>
    </row>
    <row r="1798" spans="1:1" x14ac:dyDescent="0.3">
      <c r="A1798">
        <f>IF(INPUT_SELECTOR="T",day07Test!A1795,'day07'!A1795)</f>
        <v>0</v>
      </c>
    </row>
    <row r="1799" spans="1:1" x14ac:dyDescent="0.3">
      <c r="A1799">
        <f>IF(INPUT_SELECTOR="T",day07Test!A1796,'day07'!A1796)</f>
        <v>0</v>
      </c>
    </row>
    <row r="1800" spans="1:1" x14ac:dyDescent="0.3">
      <c r="A1800">
        <f>IF(INPUT_SELECTOR="T",day07Test!A1797,'day07'!A1797)</f>
        <v>0</v>
      </c>
    </row>
    <row r="1801" spans="1:1" x14ac:dyDescent="0.3">
      <c r="A1801">
        <f>IF(INPUT_SELECTOR="T",day07Test!A1798,'day07'!A1798)</f>
        <v>0</v>
      </c>
    </row>
    <row r="1802" spans="1:1" x14ac:dyDescent="0.3">
      <c r="A1802">
        <f>IF(INPUT_SELECTOR="T",day07Test!A1799,'day07'!A1799)</f>
        <v>0</v>
      </c>
    </row>
    <row r="1803" spans="1:1" x14ac:dyDescent="0.3">
      <c r="A1803">
        <f>IF(INPUT_SELECTOR="T",day07Test!A1800,'day07'!A1800)</f>
        <v>0</v>
      </c>
    </row>
    <row r="1804" spans="1:1" x14ac:dyDescent="0.3">
      <c r="A1804">
        <f>IF(INPUT_SELECTOR="T",day07Test!A1801,'day07'!A1801)</f>
        <v>0</v>
      </c>
    </row>
    <row r="1805" spans="1:1" x14ac:dyDescent="0.3">
      <c r="A1805">
        <f>IF(INPUT_SELECTOR="T",day07Test!A1802,'day07'!A1802)</f>
        <v>0</v>
      </c>
    </row>
    <row r="1806" spans="1:1" x14ac:dyDescent="0.3">
      <c r="A1806">
        <f>IF(INPUT_SELECTOR="T",day07Test!A1803,'day07'!A1803)</f>
        <v>0</v>
      </c>
    </row>
    <row r="1807" spans="1:1" x14ac:dyDescent="0.3">
      <c r="A1807">
        <f>IF(INPUT_SELECTOR="T",day07Test!A1804,'day07'!A1804)</f>
        <v>0</v>
      </c>
    </row>
    <row r="1808" spans="1:1" x14ac:dyDescent="0.3">
      <c r="A1808">
        <f>IF(INPUT_SELECTOR="T",day07Test!A1805,'day07'!A1805)</f>
        <v>0</v>
      </c>
    </row>
    <row r="1809" spans="1:1" x14ac:dyDescent="0.3">
      <c r="A1809">
        <f>IF(INPUT_SELECTOR="T",day07Test!A1806,'day07'!A1806)</f>
        <v>0</v>
      </c>
    </row>
    <row r="1810" spans="1:1" x14ac:dyDescent="0.3">
      <c r="A1810">
        <f>IF(INPUT_SELECTOR="T",day07Test!A1807,'day07'!A1807)</f>
        <v>0</v>
      </c>
    </row>
    <row r="1811" spans="1:1" x14ac:dyDescent="0.3">
      <c r="A1811">
        <f>IF(INPUT_SELECTOR="T",day07Test!A1808,'day07'!A1808)</f>
        <v>0</v>
      </c>
    </row>
    <row r="1812" spans="1:1" x14ac:dyDescent="0.3">
      <c r="A1812">
        <f>IF(INPUT_SELECTOR="T",day07Test!A1809,'day07'!A1809)</f>
        <v>0</v>
      </c>
    </row>
    <row r="1813" spans="1:1" x14ac:dyDescent="0.3">
      <c r="A1813">
        <f>IF(INPUT_SELECTOR="T",day07Test!A1810,'day07'!A1810)</f>
        <v>0</v>
      </c>
    </row>
    <row r="1814" spans="1:1" x14ac:dyDescent="0.3">
      <c r="A1814">
        <f>IF(INPUT_SELECTOR="T",day07Test!A1811,'day07'!A1811)</f>
        <v>0</v>
      </c>
    </row>
    <row r="1815" spans="1:1" x14ac:dyDescent="0.3">
      <c r="A1815">
        <f>IF(INPUT_SELECTOR="T",day07Test!A1812,'day07'!A1812)</f>
        <v>0</v>
      </c>
    </row>
    <row r="1816" spans="1:1" x14ac:dyDescent="0.3">
      <c r="A1816">
        <f>IF(INPUT_SELECTOR="T",day07Test!A1813,'day07'!A1813)</f>
        <v>0</v>
      </c>
    </row>
    <row r="1817" spans="1:1" x14ac:dyDescent="0.3">
      <c r="A1817">
        <f>IF(INPUT_SELECTOR="T",day07Test!A1814,'day07'!A1814)</f>
        <v>0</v>
      </c>
    </row>
    <row r="1818" spans="1:1" x14ac:dyDescent="0.3">
      <c r="A1818">
        <f>IF(INPUT_SELECTOR="T",day07Test!A1815,'day07'!A1815)</f>
        <v>0</v>
      </c>
    </row>
    <row r="1819" spans="1:1" x14ac:dyDescent="0.3">
      <c r="A1819">
        <f>IF(INPUT_SELECTOR="T",day07Test!A1816,'day07'!A1816)</f>
        <v>0</v>
      </c>
    </row>
    <row r="1820" spans="1:1" x14ac:dyDescent="0.3">
      <c r="A1820">
        <f>IF(INPUT_SELECTOR="T",day07Test!A1817,'day07'!A1817)</f>
        <v>0</v>
      </c>
    </row>
    <row r="1821" spans="1:1" x14ac:dyDescent="0.3">
      <c r="A1821">
        <f>IF(INPUT_SELECTOR="T",day07Test!A1818,'day07'!A1818)</f>
        <v>0</v>
      </c>
    </row>
    <row r="1822" spans="1:1" x14ac:dyDescent="0.3">
      <c r="A1822">
        <f>IF(INPUT_SELECTOR="T",day07Test!A1819,'day07'!A1819)</f>
        <v>0</v>
      </c>
    </row>
    <row r="1823" spans="1:1" x14ac:dyDescent="0.3">
      <c r="A1823">
        <f>IF(INPUT_SELECTOR="T",day07Test!A1820,'day07'!A1820)</f>
        <v>0</v>
      </c>
    </row>
    <row r="1824" spans="1:1" x14ac:dyDescent="0.3">
      <c r="A1824">
        <f>IF(INPUT_SELECTOR="T",day07Test!A1821,'day07'!A1821)</f>
        <v>0</v>
      </c>
    </row>
    <row r="1825" spans="1:1" x14ac:dyDescent="0.3">
      <c r="A1825">
        <f>IF(INPUT_SELECTOR="T",day07Test!A1822,'day07'!A1822)</f>
        <v>0</v>
      </c>
    </row>
    <row r="1826" spans="1:1" x14ac:dyDescent="0.3">
      <c r="A1826">
        <f>IF(INPUT_SELECTOR="T",day07Test!A1823,'day07'!A1823)</f>
        <v>0</v>
      </c>
    </row>
    <row r="1827" spans="1:1" x14ac:dyDescent="0.3">
      <c r="A1827">
        <f>IF(INPUT_SELECTOR="T",day07Test!A1824,'day07'!A1824)</f>
        <v>0</v>
      </c>
    </row>
    <row r="1828" spans="1:1" x14ac:dyDescent="0.3">
      <c r="A1828">
        <f>IF(INPUT_SELECTOR="T",day07Test!A1825,'day07'!A1825)</f>
        <v>0</v>
      </c>
    </row>
    <row r="1829" spans="1:1" x14ac:dyDescent="0.3">
      <c r="A1829">
        <f>IF(INPUT_SELECTOR="T",day07Test!A1826,'day07'!A1826)</f>
        <v>0</v>
      </c>
    </row>
    <row r="1830" spans="1:1" x14ac:dyDescent="0.3">
      <c r="A1830">
        <f>IF(INPUT_SELECTOR="T",day07Test!A1827,'day07'!A1827)</f>
        <v>0</v>
      </c>
    </row>
    <row r="1831" spans="1:1" x14ac:dyDescent="0.3">
      <c r="A1831">
        <f>IF(INPUT_SELECTOR="T",day07Test!A1828,'day07'!A1828)</f>
        <v>0</v>
      </c>
    </row>
    <row r="1832" spans="1:1" x14ac:dyDescent="0.3">
      <c r="A1832">
        <f>IF(INPUT_SELECTOR="T",day07Test!A1829,'day07'!A1829)</f>
        <v>0</v>
      </c>
    </row>
    <row r="1833" spans="1:1" x14ac:dyDescent="0.3">
      <c r="A1833">
        <f>IF(INPUT_SELECTOR="T",day07Test!A1830,'day07'!A1830)</f>
        <v>0</v>
      </c>
    </row>
    <row r="1834" spans="1:1" x14ac:dyDescent="0.3">
      <c r="A1834">
        <f>IF(INPUT_SELECTOR="T",day07Test!A1831,'day07'!A1831)</f>
        <v>0</v>
      </c>
    </row>
    <row r="1835" spans="1:1" x14ac:dyDescent="0.3">
      <c r="A1835">
        <f>IF(INPUT_SELECTOR="T",day07Test!A1832,'day07'!A1832)</f>
        <v>0</v>
      </c>
    </row>
    <row r="1836" spans="1:1" x14ac:dyDescent="0.3">
      <c r="A1836">
        <f>IF(INPUT_SELECTOR="T",day07Test!A1833,'day07'!A1833)</f>
        <v>0</v>
      </c>
    </row>
    <row r="1837" spans="1:1" x14ac:dyDescent="0.3">
      <c r="A1837">
        <f>IF(INPUT_SELECTOR="T",day07Test!A1834,'day07'!A1834)</f>
        <v>0</v>
      </c>
    </row>
    <row r="1838" spans="1:1" x14ac:dyDescent="0.3">
      <c r="A1838">
        <f>IF(INPUT_SELECTOR="T",day07Test!A1835,'day07'!A1835)</f>
        <v>0</v>
      </c>
    </row>
    <row r="1839" spans="1:1" x14ac:dyDescent="0.3">
      <c r="A1839">
        <f>IF(INPUT_SELECTOR="T",day07Test!A1836,'day07'!A1836)</f>
        <v>0</v>
      </c>
    </row>
    <row r="1840" spans="1:1" x14ac:dyDescent="0.3">
      <c r="A1840">
        <f>IF(INPUT_SELECTOR="T",day07Test!A1837,'day07'!A1837)</f>
        <v>0</v>
      </c>
    </row>
    <row r="1841" spans="1:1" x14ac:dyDescent="0.3">
      <c r="A1841">
        <f>IF(INPUT_SELECTOR="T",day07Test!A1838,'day07'!A1838)</f>
        <v>0</v>
      </c>
    </row>
    <row r="1842" spans="1:1" x14ac:dyDescent="0.3">
      <c r="A1842">
        <f>IF(INPUT_SELECTOR="T",day07Test!A1839,'day07'!A1839)</f>
        <v>0</v>
      </c>
    </row>
    <row r="1843" spans="1:1" x14ac:dyDescent="0.3">
      <c r="A1843">
        <f>IF(INPUT_SELECTOR="T",day07Test!A1840,'day07'!A1840)</f>
        <v>0</v>
      </c>
    </row>
    <row r="1844" spans="1:1" x14ac:dyDescent="0.3">
      <c r="A1844">
        <f>IF(INPUT_SELECTOR="T",day07Test!A1841,'day07'!A1841)</f>
        <v>0</v>
      </c>
    </row>
    <row r="1845" spans="1:1" x14ac:dyDescent="0.3">
      <c r="A1845">
        <f>IF(INPUT_SELECTOR="T",day07Test!A1842,'day07'!A1842)</f>
        <v>0</v>
      </c>
    </row>
    <row r="1846" spans="1:1" x14ac:dyDescent="0.3">
      <c r="A1846">
        <f>IF(INPUT_SELECTOR="T",day07Test!A1843,'day07'!A1843)</f>
        <v>0</v>
      </c>
    </row>
    <row r="1847" spans="1:1" x14ac:dyDescent="0.3">
      <c r="A1847">
        <f>IF(INPUT_SELECTOR="T",day07Test!A1844,'day07'!A1844)</f>
        <v>0</v>
      </c>
    </row>
    <row r="1848" spans="1:1" x14ac:dyDescent="0.3">
      <c r="A1848">
        <f>IF(INPUT_SELECTOR="T",day07Test!A1845,'day07'!A1845)</f>
        <v>0</v>
      </c>
    </row>
    <row r="1849" spans="1:1" x14ac:dyDescent="0.3">
      <c r="A1849">
        <f>IF(INPUT_SELECTOR="T",day07Test!A1846,'day07'!A1846)</f>
        <v>0</v>
      </c>
    </row>
    <row r="1850" spans="1:1" x14ac:dyDescent="0.3">
      <c r="A1850">
        <f>IF(INPUT_SELECTOR="T",day07Test!A1847,'day07'!A1847)</f>
        <v>0</v>
      </c>
    </row>
    <row r="1851" spans="1:1" x14ac:dyDescent="0.3">
      <c r="A1851">
        <f>IF(INPUT_SELECTOR="T",day07Test!A1848,'day07'!A1848)</f>
        <v>0</v>
      </c>
    </row>
    <row r="1852" spans="1:1" x14ac:dyDescent="0.3">
      <c r="A1852">
        <f>IF(INPUT_SELECTOR="T",day07Test!A1849,'day07'!A1849)</f>
        <v>0</v>
      </c>
    </row>
    <row r="1853" spans="1:1" x14ac:dyDescent="0.3">
      <c r="A1853">
        <f>IF(INPUT_SELECTOR="T",day07Test!A1850,'day07'!A1850)</f>
        <v>0</v>
      </c>
    </row>
    <row r="1854" spans="1:1" x14ac:dyDescent="0.3">
      <c r="A1854">
        <f>IF(INPUT_SELECTOR="T",day07Test!A1851,'day07'!A1851)</f>
        <v>0</v>
      </c>
    </row>
    <row r="1855" spans="1:1" x14ac:dyDescent="0.3">
      <c r="A1855">
        <f>IF(INPUT_SELECTOR="T",day07Test!A1852,'day07'!A1852)</f>
        <v>0</v>
      </c>
    </row>
    <row r="1856" spans="1:1" x14ac:dyDescent="0.3">
      <c r="A1856">
        <f>IF(INPUT_SELECTOR="T",day07Test!A1853,'day07'!A1853)</f>
        <v>0</v>
      </c>
    </row>
    <row r="1857" spans="1:1" x14ac:dyDescent="0.3">
      <c r="A1857">
        <f>IF(INPUT_SELECTOR="T",day07Test!A1854,'day07'!A1854)</f>
        <v>0</v>
      </c>
    </row>
    <row r="1858" spans="1:1" x14ac:dyDescent="0.3">
      <c r="A1858">
        <f>IF(INPUT_SELECTOR="T",day07Test!A1855,'day07'!A1855)</f>
        <v>0</v>
      </c>
    </row>
    <row r="1859" spans="1:1" x14ac:dyDescent="0.3">
      <c r="A1859">
        <f>IF(INPUT_SELECTOR="T",day07Test!A1856,'day07'!A1856)</f>
        <v>0</v>
      </c>
    </row>
    <row r="1860" spans="1:1" x14ac:dyDescent="0.3">
      <c r="A1860">
        <f>IF(INPUT_SELECTOR="T",day07Test!A1857,'day07'!A1857)</f>
        <v>0</v>
      </c>
    </row>
    <row r="1861" spans="1:1" x14ac:dyDescent="0.3">
      <c r="A1861">
        <f>IF(INPUT_SELECTOR="T",day07Test!A1858,'day07'!A1858)</f>
        <v>0</v>
      </c>
    </row>
    <row r="1862" spans="1:1" x14ac:dyDescent="0.3">
      <c r="A1862">
        <f>IF(INPUT_SELECTOR="T",day07Test!A1859,'day07'!A1859)</f>
        <v>0</v>
      </c>
    </row>
    <row r="1863" spans="1:1" x14ac:dyDescent="0.3">
      <c r="A1863">
        <f>IF(INPUT_SELECTOR="T",day07Test!A1860,'day07'!A1860)</f>
        <v>0</v>
      </c>
    </row>
    <row r="1864" spans="1:1" x14ac:dyDescent="0.3">
      <c r="A1864">
        <f>IF(INPUT_SELECTOR="T",day07Test!A1861,'day07'!A1861)</f>
        <v>0</v>
      </c>
    </row>
    <row r="1865" spans="1:1" x14ac:dyDescent="0.3">
      <c r="A1865">
        <f>IF(INPUT_SELECTOR="T",day07Test!A1862,'day07'!A1862)</f>
        <v>0</v>
      </c>
    </row>
    <row r="1866" spans="1:1" x14ac:dyDescent="0.3">
      <c r="A1866">
        <f>IF(INPUT_SELECTOR="T",day07Test!A1863,'day07'!A1863)</f>
        <v>0</v>
      </c>
    </row>
    <row r="1867" spans="1:1" x14ac:dyDescent="0.3">
      <c r="A1867">
        <f>IF(INPUT_SELECTOR="T",day07Test!A1864,'day07'!A1864)</f>
        <v>0</v>
      </c>
    </row>
    <row r="1868" spans="1:1" x14ac:dyDescent="0.3">
      <c r="A1868">
        <f>IF(INPUT_SELECTOR="T",day07Test!A1865,'day07'!A1865)</f>
        <v>0</v>
      </c>
    </row>
    <row r="1869" spans="1:1" x14ac:dyDescent="0.3">
      <c r="A1869">
        <f>IF(INPUT_SELECTOR="T",day07Test!A1866,'day07'!A1866)</f>
        <v>0</v>
      </c>
    </row>
    <row r="1870" spans="1:1" x14ac:dyDescent="0.3">
      <c r="A1870">
        <f>IF(INPUT_SELECTOR="T",day07Test!A1867,'day07'!A1867)</f>
        <v>0</v>
      </c>
    </row>
    <row r="1871" spans="1:1" x14ac:dyDescent="0.3">
      <c r="A1871">
        <f>IF(INPUT_SELECTOR="T",day07Test!A1868,'day07'!A1868)</f>
        <v>0</v>
      </c>
    </row>
    <row r="1872" spans="1:1" x14ac:dyDescent="0.3">
      <c r="A1872">
        <f>IF(INPUT_SELECTOR="T",day07Test!A1869,'day07'!A1869)</f>
        <v>0</v>
      </c>
    </row>
    <row r="1873" spans="1:1" x14ac:dyDescent="0.3">
      <c r="A1873">
        <f>IF(INPUT_SELECTOR="T",day07Test!A1870,'day07'!A1870)</f>
        <v>0</v>
      </c>
    </row>
    <row r="1874" spans="1:1" x14ac:dyDescent="0.3">
      <c r="A1874">
        <f>IF(INPUT_SELECTOR="T",day07Test!A1871,'day07'!A1871)</f>
        <v>0</v>
      </c>
    </row>
    <row r="1875" spans="1:1" x14ac:dyDescent="0.3">
      <c r="A1875">
        <f>IF(INPUT_SELECTOR="T",day07Test!A1872,'day07'!A1872)</f>
        <v>0</v>
      </c>
    </row>
    <row r="1876" spans="1:1" x14ac:dyDescent="0.3">
      <c r="A1876">
        <f>IF(INPUT_SELECTOR="T",day07Test!A1873,'day07'!A1873)</f>
        <v>0</v>
      </c>
    </row>
    <row r="1877" spans="1:1" x14ac:dyDescent="0.3">
      <c r="A1877">
        <f>IF(INPUT_SELECTOR="T",day07Test!A1874,'day07'!A1874)</f>
        <v>0</v>
      </c>
    </row>
    <row r="1878" spans="1:1" x14ac:dyDescent="0.3">
      <c r="A1878">
        <f>IF(INPUT_SELECTOR="T",day07Test!A1875,'day07'!A1875)</f>
        <v>0</v>
      </c>
    </row>
    <row r="1879" spans="1:1" x14ac:dyDescent="0.3">
      <c r="A1879">
        <f>IF(INPUT_SELECTOR="T",day07Test!A1876,'day07'!A1876)</f>
        <v>0</v>
      </c>
    </row>
    <row r="1880" spans="1:1" x14ac:dyDescent="0.3">
      <c r="A1880">
        <f>IF(INPUT_SELECTOR="T",day07Test!A1877,'day07'!A1877)</f>
        <v>0</v>
      </c>
    </row>
    <row r="1881" spans="1:1" x14ac:dyDescent="0.3">
      <c r="A1881">
        <f>IF(INPUT_SELECTOR="T",day07Test!A1878,'day07'!A1878)</f>
        <v>0</v>
      </c>
    </row>
    <row r="1882" spans="1:1" x14ac:dyDescent="0.3">
      <c r="A1882">
        <f>IF(INPUT_SELECTOR="T",day07Test!A1879,'day07'!A1879)</f>
        <v>0</v>
      </c>
    </row>
    <row r="1883" spans="1:1" x14ac:dyDescent="0.3">
      <c r="A1883">
        <f>IF(INPUT_SELECTOR="T",day07Test!A1880,'day07'!A1880)</f>
        <v>0</v>
      </c>
    </row>
    <row r="1884" spans="1:1" x14ac:dyDescent="0.3">
      <c r="A1884">
        <f>IF(INPUT_SELECTOR="T",day07Test!A1881,'day07'!A1881)</f>
        <v>0</v>
      </c>
    </row>
    <row r="1885" spans="1:1" x14ac:dyDescent="0.3">
      <c r="A1885">
        <f>IF(INPUT_SELECTOR="T",day07Test!A1882,'day07'!A1882)</f>
        <v>0</v>
      </c>
    </row>
    <row r="1886" spans="1:1" x14ac:dyDescent="0.3">
      <c r="A1886">
        <f>IF(INPUT_SELECTOR="T",day07Test!A1883,'day07'!A1883)</f>
        <v>0</v>
      </c>
    </row>
    <row r="1887" spans="1:1" x14ac:dyDescent="0.3">
      <c r="A1887">
        <f>IF(INPUT_SELECTOR="T",day07Test!A1884,'day07'!A1884)</f>
        <v>0</v>
      </c>
    </row>
    <row r="1888" spans="1:1" x14ac:dyDescent="0.3">
      <c r="A1888">
        <f>IF(INPUT_SELECTOR="T",day07Test!A1885,'day07'!A1885)</f>
        <v>0</v>
      </c>
    </row>
    <row r="1889" spans="1:1" x14ac:dyDescent="0.3">
      <c r="A1889">
        <f>IF(INPUT_SELECTOR="T",day07Test!A1886,'day07'!A1886)</f>
        <v>0</v>
      </c>
    </row>
    <row r="1890" spans="1:1" x14ac:dyDescent="0.3">
      <c r="A1890">
        <f>IF(INPUT_SELECTOR="T",day07Test!A1887,'day07'!A1887)</f>
        <v>0</v>
      </c>
    </row>
    <row r="1891" spans="1:1" x14ac:dyDescent="0.3">
      <c r="A1891">
        <f>IF(INPUT_SELECTOR="T",day07Test!A1888,'day07'!A1888)</f>
        <v>0</v>
      </c>
    </row>
    <row r="1892" spans="1:1" x14ac:dyDescent="0.3">
      <c r="A1892">
        <f>IF(INPUT_SELECTOR="T",day07Test!A1889,'day07'!A1889)</f>
        <v>0</v>
      </c>
    </row>
    <row r="1893" spans="1:1" x14ac:dyDescent="0.3">
      <c r="A1893">
        <f>IF(INPUT_SELECTOR="T",day07Test!A1890,'day07'!A1890)</f>
        <v>0</v>
      </c>
    </row>
    <row r="1894" spans="1:1" x14ac:dyDescent="0.3">
      <c r="A1894">
        <f>IF(INPUT_SELECTOR="T",day07Test!A1891,'day07'!A1891)</f>
        <v>0</v>
      </c>
    </row>
    <row r="1895" spans="1:1" x14ac:dyDescent="0.3">
      <c r="A1895">
        <f>IF(INPUT_SELECTOR="T",day07Test!A1892,'day07'!A1892)</f>
        <v>0</v>
      </c>
    </row>
    <row r="1896" spans="1:1" x14ac:dyDescent="0.3">
      <c r="A1896">
        <f>IF(INPUT_SELECTOR="T",day07Test!A1893,'day07'!A1893)</f>
        <v>0</v>
      </c>
    </row>
    <row r="1897" spans="1:1" x14ac:dyDescent="0.3">
      <c r="A1897">
        <f>IF(INPUT_SELECTOR="T",day07Test!A1894,'day07'!A1894)</f>
        <v>0</v>
      </c>
    </row>
    <row r="1898" spans="1:1" x14ac:dyDescent="0.3">
      <c r="A1898">
        <f>IF(INPUT_SELECTOR="T",day07Test!A1895,'day07'!A1895)</f>
        <v>0</v>
      </c>
    </row>
    <row r="1899" spans="1:1" x14ac:dyDescent="0.3">
      <c r="A1899">
        <f>IF(INPUT_SELECTOR="T",day07Test!A1896,'day07'!A1896)</f>
        <v>0</v>
      </c>
    </row>
    <row r="1900" spans="1:1" x14ac:dyDescent="0.3">
      <c r="A1900">
        <f>IF(INPUT_SELECTOR="T",day07Test!A1897,'day07'!A1897)</f>
        <v>0</v>
      </c>
    </row>
    <row r="1901" spans="1:1" x14ac:dyDescent="0.3">
      <c r="A1901">
        <f>IF(INPUT_SELECTOR="T",day07Test!A1898,'day07'!A1898)</f>
        <v>0</v>
      </c>
    </row>
    <row r="1902" spans="1:1" x14ac:dyDescent="0.3">
      <c r="A1902">
        <f>IF(INPUT_SELECTOR="T",day07Test!A1899,'day07'!A1899)</f>
        <v>0</v>
      </c>
    </row>
    <row r="1903" spans="1:1" x14ac:dyDescent="0.3">
      <c r="A1903">
        <f>IF(INPUT_SELECTOR="T",day07Test!A1900,'day07'!A1900)</f>
        <v>0</v>
      </c>
    </row>
    <row r="1904" spans="1:1" x14ac:dyDescent="0.3">
      <c r="A1904">
        <f>IF(INPUT_SELECTOR="T",day07Test!A1901,'day07'!A1901)</f>
        <v>0</v>
      </c>
    </row>
    <row r="1905" spans="1:1" x14ac:dyDescent="0.3">
      <c r="A1905">
        <f>IF(INPUT_SELECTOR="T",day07Test!A1902,'day07'!A1902)</f>
        <v>0</v>
      </c>
    </row>
    <row r="1906" spans="1:1" x14ac:dyDescent="0.3">
      <c r="A1906">
        <f>IF(INPUT_SELECTOR="T",day07Test!A1903,'day07'!A1903)</f>
        <v>0</v>
      </c>
    </row>
    <row r="1907" spans="1:1" x14ac:dyDescent="0.3">
      <c r="A1907">
        <f>IF(INPUT_SELECTOR="T",day07Test!A1904,'day07'!A1904)</f>
        <v>0</v>
      </c>
    </row>
    <row r="1908" spans="1:1" x14ac:dyDescent="0.3">
      <c r="A1908">
        <f>IF(INPUT_SELECTOR="T",day07Test!A1905,'day07'!A1905)</f>
        <v>0</v>
      </c>
    </row>
    <row r="1909" spans="1:1" x14ac:dyDescent="0.3">
      <c r="A1909">
        <f>IF(INPUT_SELECTOR="T",day07Test!A1906,'day07'!A1906)</f>
        <v>0</v>
      </c>
    </row>
    <row r="1910" spans="1:1" x14ac:dyDescent="0.3">
      <c r="A1910">
        <f>IF(INPUT_SELECTOR="T",day07Test!A1907,'day07'!A1907)</f>
        <v>0</v>
      </c>
    </row>
    <row r="1911" spans="1:1" x14ac:dyDescent="0.3">
      <c r="A1911">
        <f>IF(INPUT_SELECTOR="T",day07Test!A1908,'day07'!A1908)</f>
        <v>0</v>
      </c>
    </row>
    <row r="1912" spans="1:1" x14ac:dyDescent="0.3">
      <c r="A1912">
        <f>IF(INPUT_SELECTOR="T",day07Test!A1909,'day07'!A1909)</f>
        <v>0</v>
      </c>
    </row>
    <row r="1913" spans="1:1" x14ac:dyDescent="0.3">
      <c r="A1913">
        <f>IF(INPUT_SELECTOR="T",day07Test!A1910,'day07'!A1910)</f>
        <v>0</v>
      </c>
    </row>
    <row r="1914" spans="1:1" x14ac:dyDescent="0.3">
      <c r="A1914">
        <f>IF(INPUT_SELECTOR="T",day07Test!A1911,'day07'!A1911)</f>
        <v>0</v>
      </c>
    </row>
    <row r="1915" spans="1:1" x14ac:dyDescent="0.3">
      <c r="A1915">
        <f>IF(INPUT_SELECTOR="T",day07Test!A1912,'day07'!A1912)</f>
        <v>0</v>
      </c>
    </row>
    <row r="1916" spans="1:1" x14ac:dyDescent="0.3">
      <c r="A1916">
        <f>IF(INPUT_SELECTOR="T",day07Test!A1913,'day07'!A1913)</f>
        <v>0</v>
      </c>
    </row>
    <row r="1917" spans="1:1" x14ac:dyDescent="0.3">
      <c r="A1917">
        <f>IF(INPUT_SELECTOR="T",day07Test!A1914,'day07'!A1914)</f>
        <v>0</v>
      </c>
    </row>
    <row r="1918" spans="1:1" x14ac:dyDescent="0.3">
      <c r="A1918">
        <f>IF(INPUT_SELECTOR="T",day07Test!A1915,'day07'!A1915)</f>
        <v>0</v>
      </c>
    </row>
    <row r="1919" spans="1:1" x14ac:dyDescent="0.3">
      <c r="A1919">
        <f>IF(INPUT_SELECTOR="T",day07Test!A1916,'day07'!A1916)</f>
        <v>0</v>
      </c>
    </row>
    <row r="1920" spans="1:1" x14ac:dyDescent="0.3">
      <c r="A1920">
        <f>IF(INPUT_SELECTOR="T",day07Test!A1917,'day07'!A1917)</f>
        <v>0</v>
      </c>
    </row>
    <row r="1921" spans="1:1" x14ac:dyDescent="0.3">
      <c r="A1921">
        <f>IF(INPUT_SELECTOR="T",day07Test!A1918,'day07'!A1918)</f>
        <v>0</v>
      </c>
    </row>
    <row r="1922" spans="1:1" x14ac:dyDescent="0.3">
      <c r="A1922">
        <f>IF(INPUT_SELECTOR="T",day07Test!A1919,'day07'!A1919)</f>
        <v>0</v>
      </c>
    </row>
    <row r="1923" spans="1:1" x14ac:dyDescent="0.3">
      <c r="A1923">
        <f>IF(INPUT_SELECTOR="T",day07Test!A1920,'day07'!A1920)</f>
        <v>0</v>
      </c>
    </row>
    <row r="1924" spans="1:1" x14ac:dyDescent="0.3">
      <c r="A1924">
        <f>IF(INPUT_SELECTOR="T",day07Test!A1921,'day07'!A1921)</f>
        <v>0</v>
      </c>
    </row>
    <row r="1925" spans="1:1" x14ac:dyDescent="0.3">
      <c r="A1925">
        <f>IF(INPUT_SELECTOR="T",day07Test!A1922,'day07'!A1922)</f>
        <v>0</v>
      </c>
    </row>
    <row r="1926" spans="1:1" x14ac:dyDescent="0.3">
      <c r="A1926">
        <f>IF(INPUT_SELECTOR="T",day07Test!A1923,'day07'!A1923)</f>
        <v>0</v>
      </c>
    </row>
    <row r="1927" spans="1:1" x14ac:dyDescent="0.3">
      <c r="A1927">
        <f>IF(INPUT_SELECTOR="T",day07Test!A1924,'day07'!A1924)</f>
        <v>0</v>
      </c>
    </row>
    <row r="1928" spans="1:1" x14ac:dyDescent="0.3">
      <c r="A1928">
        <f>IF(INPUT_SELECTOR="T",day07Test!A1925,'day07'!A1925)</f>
        <v>0</v>
      </c>
    </row>
    <row r="1929" spans="1:1" x14ac:dyDescent="0.3">
      <c r="A1929">
        <f>IF(INPUT_SELECTOR="T",day07Test!A1926,'day07'!A1926)</f>
        <v>0</v>
      </c>
    </row>
    <row r="1930" spans="1:1" x14ac:dyDescent="0.3">
      <c r="A1930">
        <f>IF(INPUT_SELECTOR="T",day07Test!A1927,'day07'!A1927)</f>
        <v>0</v>
      </c>
    </row>
    <row r="1931" spans="1:1" x14ac:dyDescent="0.3">
      <c r="A1931">
        <f>IF(INPUT_SELECTOR="T",day07Test!A1928,'day07'!A1928)</f>
        <v>0</v>
      </c>
    </row>
    <row r="1932" spans="1:1" x14ac:dyDescent="0.3">
      <c r="A1932">
        <f>IF(INPUT_SELECTOR="T",day07Test!A1929,'day07'!A1929)</f>
        <v>0</v>
      </c>
    </row>
    <row r="1933" spans="1:1" x14ac:dyDescent="0.3">
      <c r="A1933">
        <f>IF(INPUT_SELECTOR="T",day07Test!A1930,'day07'!A1930)</f>
        <v>0</v>
      </c>
    </row>
    <row r="1934" spans="1:1" x14ac:dyDescent="0.3">
      <c r="A1934">
        <f>IF(INPUT_SELECTOR="T",day07Test!A1931,'day07'!A1931)</f>
        <v>0</v>
      </c>
    </row>
    <row r="1935" spans="1:1" x14ac:dyDescent="0.3">
      <c r="A1935">
        <f>IF(INPUT_SELECTOR="T",day07Test!A1932,'day07'!A1932)</f>
        <v>0</v>
      </c>
    </row>
    <row r="1936" spans="1:1" x14ac:dyDescent="0.3">
      <c r="A1936">
        <f>IF(INPUT_SELECTOR="T",day07Test!A1933,'day07'!A1933)</f>
        <v>0</v>
      </c>
    </row>
    <row r="1937" spans="1:1" x14ac:dyDescent="0.3">
      <c r="A1937">
        <f>IF(INPUT_SELECTOR="T",day07Test!A1934,'day07'!A1934)</f>
        <v>0</v>
      </c>
    </row>
    <row r="1938" spans="1:1" x14ac:dyDescent="0.3">
      <c r="A1938">
        <f>IF(INPUT_SELECTOR="T",day07Test!A1935,'day07'!A1935)</f>
        <v>0</v>
      </c>
    </row>
    <row r="1939" spans="1:1" x14ac:dyDescent="0.3">
      <c r="A1939">
        <f>IF(INPUT_SELECTOR="T",day07Test!A1936,'day07'!A1936)</f>
        <v>0</v>
      </c>
    </row>
    <row r="1940" spans="1:1" x14ac:dyDescent="0.3">
      <c r="A1940">
        <f>IF(INPUT_SELECTOR="T",day07Test!A1937,'day07'!A1937)</f>
        <v>0</v>
      </c>
    </row>
    <row r="1941" spans="1:1" x14ac:dyDescent="0.3">
      <c r="A1941">
        <f>IF(INPUT_SELECTOR="T",day07Test!A1938,'day07'!A1938)</f>
        <v>0</v>
      </c>
    </row>
    <row r="1942" spans="1:1" x14ac:dyDescent="0.3">
      <c r="A1942">
        <f>IF(INPUT_SELECTOR="T",day07Test!A1939,'day07'!A1939)</f>
        <v>0</v>
      </c>
    </row>
    <row r="1943" spans="1:1" x14ac:dyDescent="0.3">
      <c r="A1943">
        <f>IF(INPUT_SELECTOR="T",day07Test!A1940,'day07'!A1940)</f>
        <v>0</v>
      </c>
    </row>
    <row r="1944" spans="1:1" x14ac:dyDescent="0.3">
      <c r="A1944">
        <f>IF(INPUT_SELECTOR="T",day07Test!A1941,'day07'!A1941)</f>
        <v>0</v>
      </c>
    </row>
    <row r="1945" spans="1:1" x14ac:dyDescent="0.3">
      <c r="A1945">
        <f>IF(INPUT_SELECTOR="T",day07Test!A1942,'day07'!A1942)</f>
        <v>0</v>
      </c>
    </row>
    <row r="1946" spans="1:1" x14ac:dyDescent="0.3">
      <c r="A1946">
        <f>IF(INPUT_SELECTOR="T",day07Test!A1943,'day07'!A1943)</f>
        <v>0</v>
      </c>
    </row>
    <row r="1947" spans="1:1" x14ac:dyDescent="0.3">
      <c r="A1947">
        <f>IF(INPUT_SELECTOR="T",day07Test!A1944,'day07'!A1944)</f>
        <v>0</v>
      </c>
    </row>
    <row r="1948" spans="1:1" x14ac:dyDescent="0.3">
      <c r="A1948">
        <f>IF(INPUT_SELECTOR="T",day07Test!A1945,'day07'!A1945)</f>
        <v>0</v>
      </c>
    </row>
    <row r="1949" spans="1:1" x14ac:dyDescent="0.3">
      <c r="A1949">
        <f>IF(INPUT_SELECTOR="T",day07Test!A1946,'day07'!A1946)</f>
        <v>0</v>
      </c>
    </row>
    <row r="1950" spans="1:1" x14ac:dyDescent="0.3">
      <c r="A1950">
        <f>IF(INPUT_SELECTOR="T",day07Test!A1947,'day07'!A1947)</f>
        <v>0</v>
      </c>
    </row>
    <row r="1951" spans="1:1" x14ac:dyDescent="0.3">
      <c r="A1951">
        <f>IF(INPUT_SELECTOR="T",day07Test!A1948,'day07'!A1948)</f>
        <v>0</v>
      </c>
    </row>
    <row r="1952" spans="1:1" x14ac:dyDescent="0.3">
      <c r="A1952">
        <f>IF(INPUT_SELECTOR="T",day07Test!A1949,'day07'!A1949)</f>
        <v>0</v>
      </c>
    </row>
    <row r="1953" spans="1:1" x14ac:dyDescent="0.3">
      <c r="A1953">
        <f>IF(INPUT_SELECTOR="T",day07Test!A1950,'day07'!A1950)</f>
        <v>0</v>
      </c>
    </row>
    <row r="1954" spans="1:1" x14ac:dyDescent="0.3">
      <c r="A1954">
        <f>IF(INPUT_SELECTOR="T",day07Test!A1951,'day07'!A1951)</f>
        <v>0</v>
      </c>
    </row>
    <row r="1955" spans="1:1" x14ac:dyDescent="0.3">
      <c r="A1955">
        <f>IF(INPUT_SELECTOR="T",day07Test!A1952,'day07'!A1952)</f>
        <v>0</v>
      </c>
    </row>
    <row r="1956" spans="1:1" x14ac:dyDescent="0.3">
      <c r="A1956">
        <f>IF(INPUT_SELECTOR="T",day07Test!A1953,'day07'!A1953)</f>
        <v>0</v>
      </c>
    </row>
    <row r="1957" spans="1:1" x14ac:dyDescent="0.3">
      <c r="A1957">
        <f>IF(INPUT_SELECTOR="T",day07Test!A1954,'day07'!A1954)</f>
        <v>0</v>
      </c>
    </row>
    <row r="1958" spans="1:1" x14ac:dyDescent="0.3">
      <c r="A1958">
        <f>IF(INPUT_SELECTOR="T",day07Test!A1955,'day07'!A1955)</f>
        <v>0</v>
      </c>
    </row>
    <row r="1959" spans="1:1" x14ac:dyDescent="0.3">
      <c r="A1959">
        <f>IF(INPUT_SELECTOR="T",day07Test!A1956,'day07'!A1956)</f>
        <v>0</v>
      </c>
    </row>
    <row r="1960" spans="1:1" x14ac:dyDescent="0.3">
      <c r="A1960">
        <f>IF(INPUT_SELECTOR="T",day07Test!A1957,'day07'!A1957)</f>
        <v>0</v>
      </c>
    </row>
    <row r="1961" spans="1:1" x14ac:dyDescent="0.3">
      <c r="A1961">
        <f>IF(INPUT_SELECTOR="T",day07Test!A1958,'day07'!A1958)</f>
        <v>0</v>
      </c>
    </row>
    <row r="1962" spans="1:1" x14ac:dyDescent="0.3">
      <c r="A1962">
        <f>IF(INPUT_SELECTOR="T",day07Test!A1959,'day07'!A1959)</f>
        <v>0</v>
      </c>
    </row>
    <row r="1963" spans="1:1" x14ac:dyDescent="0.3">
      <c r="A1963">
        <f>IF(INPUT_SELECTOR="T",day07Test!A1960,'day07'!A1960)</f>
        <v>0</v>
      </c>
    </row>
    <row r="1964" spans="1:1" x14ac:dyDescent="0.3">
      <c r="A1964">
        <f>IF(INPUT_SELECTOR="T",day07Test!A1961,'day07'!A1961)</f>
        <v>0</v>
      </c>
    </row>
    <row r="1965" spans="1:1" x14ac:dyDescent="0.3">
      <c r="A1965">
        <f>IF(INPUT_SELECTOR="T",day07Test!A1962,'day07'!A1962)</f>
        <v>0</v>
      </c>
    </row>
    <row r="1966" spans="1:1" x14ac:dyDescent="0.3">
      <c r="A1966">
        <f>IF(INPUT_SELECTOR="T",day07Test!A1963,'day07'!A1963)</f>
        <v>0</v>
      </c>
    </row>
    <row r="1967" spans="1:1" x14ac:dyDescent="0.3">
      <c r="A1967">
        <f>IF(INPUT_SELECTOR="T",day07Test!A1964,'day07'!A1964)</f>
        <v>0</v>
      </c>
    </row>
    <row r="1968" spans="1:1" x14ac:dyDescent="0.3">
      <c r="A1968">
        <f>IF(INPUT_SELECTOR="T",day07Test!A1965,'day07'!A1965)</f>
        <v>0</v>
      </c>
    </row>
    <row r="1969" spans="1:1" x14ac:dyDescent="0.3">
      <c r="A1969">
        <f>IF(INPUT_SELECTOR="T",day07Test!A1966,'day07'!A1966)</f>
        <v>0</v>
      </c>
    </row>
    <row r="1970" spans="1:1" x14ac:dyDescent="0.3">
      <c r="A1970">
        <f>IF(INPUT_SELECTOR="T",day07Test!A1967,'day07'!A1967)</f>
        <v>0</v>
      </c>
    </row>
    <row r="1971" spans="1:1" x14ac:dyDescent="0.3">
      <c r="A1971">
        <f>IF(INPUT_SELECTOR="T",day07Test!A1968,'day07'!A1968)</f>
        <v>0</v>
      </c>
    </row>
    <row r="1972" spans="1:1" x14ac:dyDescent="0.3">
      <c r="A1972">
        <f>IF(INPUT_SELECTOR="T",day07Test!A1969,'day07'!A1969)</f>
        <v>0</v>
      </c>
    </row>
    <row r="1973" spans="1:1" x14ac:dyDescent="0.3">
      <c r="A1973">
        <f>IF(INPUT_SELECTOR="T",day07Test!A1970,'day07'!A1970)</f>
        <v>0</v>
      </c>
    </row>
    <row r="1974" spans="1:1" x14ac:dyDescent="0.3">
      <c r="A1974">
        <f>IF(INPUT_SELECTOR="T",day07Test!A1971,'day07'!A1971)</f>
        <v>0</v>
      </c>
    </row>
    <row r="1975" spans="1:1" x14ac:dyDescent="0.3">
      <c r="A1975">
        <f>IF(INPUT_SELECTOR="T",day07Test!A1972,'day07'!A1972)</f>
        <v>0</v>
      </c>
    </row>
    <row r="1976" spans="1:1" x14ac:dyDescent="0.3">
      <c r="A1976">
        <f>IF(INPUT_SELECTOR="T",day07Test!A1973,'day07'!A1973)</f>
        <v>0</v>
      </c>
    </row>
    <row r="1977" spans="1:1" x14ac:dyDescent="0.3">
      <c r="A1977">
        <f>IF(INPUT_SELECTOR="T",day07Test!A1974,'day07'!A1974)</f>
        <v>0</v>
      </c>
    </row>
    <row r="1978" spans="1:1" x14ac:dyDescent="0.3">
      <c r="A1978">
        <f>IF(INPUT_SELECTOR="T",day07Test!A1975,'day07'!A1975)</f>
        <v>0</v>
      </c>
    </row>
    <row r="1979" spans="1:1" x14ac:dyDescent="0.3">
      <c r="A1979">
        <f>IF(INPUT_SELECTOR="T",day07Test!A1976,'day07'!A1976)</f>
        <v>0</v>
      </c>
    </row>
    <row r="1980" spans="1:1" x14ac:dyDescent="0.3">
      <c r="A1980">
        <f>IF(INPUT_SELECTOR="T",day07Test!A1977,'day07'!A1977)</f>
        <v>0</v>
      </c>
    </row>
    <row r="1981" spans="1:1" x14ac:dyDescent="0.3">
      <c r="A1981">
        <f>IF(INPUT_SELECTOR="T",day07Test!A1978,'day07'!A1978)</f>
        <v>0</v>
      </c>
    </row>
    <row r="1982" spans="1:1" x14ac:dyDescent="0.3">
      <c r="A1982">
        <f>IF(INPUT_SELECTOR="T",day07Test!A1979,'day07'!A1979)</f>
        <v>0</v>
      </c>
    </row>
    <row r="1983" spans="1:1" x14ac:dyDescent="0.3">
      <c r="A1983">
        <f>IF(INPUT_SELECTOR="T",day07Test!A1980,'day07'!A1980)</f>
        <v>0</v>
      </c>
    </row>
    <row r="1984" spans="1:1" x14ac:dyDescent="0.3">
      <c r="A1984">
        <f>IF(INPUT_SELECTOR="T",day07Test!A1981,'day07'!A1981)</f>
        <v>0</v>
      </c>
    </row>
    <row r="1985" spans="1:1" x14ac:dyDescent="0.3">
      <c r="A1985">
        <f>IF(INPUT_SELECTOR="T",day07Test!A1982,'day07'!A1982)</f>
        <v>0</v>
      </c>
    </row>
    <row r="1986" spans="1:1" x14ac:dyDescent="0.3">
      <c r="A1986">
        <f>IF(INPUT_SELECTOR="T",day07Test!A1983,'day07'!A1983)</f>
        <v>0</v>
      </c>
    </row>
    <row r="1987" spans="1:1" x14ac:dyDescent="0.3">
      <c r="A1987">
        <f>IF(INPUT_SELECTOR="T",day07Test!A1984,'day07'!A1984)</f>
        <v>0</v>
      </c>
    </row>
    <row r="1988" spans="1:1" x14ac:dyDescent="0.3">
      <c r="A1988">
        <f>IF(INPUT_SELECTOR="T",day07Test!A1985,'day07'!A1985)</f>
        <v>0</v>
      </c>
    </row>
    <row r="1989" spans="1:1" x14ac:dyDescent="0.3">
      <c r="A1989">
        <f>IF(INPUT_SELECTOR="T",day07Test!A1986,'day07'!A1986)</f>
        <v>0</v>
      </c>
    </row>
    <row r="1990" spans="1:1" x14ac:dyDescent="0.3">
      <c r="A1990">
        <f>IF(INPUT_SELECTOR="T",day07Test!A1987,'day07'!A1987)</f>
        <v>0</v>
      </c>
    </row>
    <row r="1991" spans="1:1" x14ac:dyDescent="0.3">
      <c r="A1991">
        <f>IF(INPUT_SELECTOR="T",day07Test!A1988,'day07'!A1988)</f>
        <v>0</v>
      </c>
    </row>
    <row r="1992" spans="1:1" x14ac:dyDescent="0.3">
      <c r="A1992">
        <f>IF(INPUT_SELECTOR="T",day07Test!A1989,'day07'!A1989)</f>
        <v>0</v>
      </c>
    </row>
    <row r="1993" spans="1:1" x14ac:dyDescent="0.3">
      <c r="A1993">
        <f>IF(INPUT_SELECTOR="T",day07Test!A1990,'day07'!A1990)</f>
        <v>0</v>
      </c>
    </row>
    <row r="1994" spans="1:1" x14ac:dyDescent="0.3">
      <c r="A1994">
        <f>IF(INPUT_SELECTOR="T",day07Test!A1991,'day07'!A1991)</f>
        <v>0</v>
      </c>
    </row>
    <row r="1995" spans="1:1" x14ac:dyDescent="0.3">
      <c r="A1995">
        <f>IF(INPUT_SELECTOR="T",day07Test!A1992,'day07'!A1992)</f>
        <v>0</v>
      </c>
    </row>
    <row r="1996" spans="1:1" x14ac:dyDescent="0.3">
      <c r="A1996">
        <f>IF(INPUT_SELECTOR="T",day07Test!A1993,'day07'!A1993)</f>
        <v>0</v>
      </c>
    </row>
    <row r="1997" spans="1:1" x14ac:dyDescent="0.3">
      <c r="A1997">
        <f>IF(INPUT_SELECTOR="T",day07Test!A1994,'day07'!A1994)</f>
        <v>0</v>
      </c>
    </row>
    <row r="1998" spans="1:1" x14ac:dyDescent="0.3">
      <c r="A1998">
        <f>IF(INPUT_SELECTOR="T",day07Test!A1995,'day07'!A1995)</f>
        <v>0</v>
      </c>
    </row>
    <row r="1999" spans="1:1" x14ac:dyDescent="0.3">
      <c r="A1999">
        <f>IF(INPUT_SELECTOR="T",day07Test!A1996,'day07'!A1996)</f>
        <v>0</v>
      </c>
    </row>
    <row r="2000" spans="1:1" x14ac:dyDescent="0.3">
      <c r="A2000">
        <f>IF(INPUT_SELECTOR="T",day07Test!A1997,'day07'!A1997)</f>
        <v>0</v>
      </c>
    </row>
    <row r="2001" spans="1:1" x14ac:dyDescent="0.3">
      <c r="A2001">
        <f>IF(INPUT_SELECTOR="T",day07Test!A1998,'day07'!A1998)</f>
        <v>0</v>
      </c>
    </row>
    <row r="2002" spans="1:1" x14ac:dyDescent="0.3">
      <c r="A2002">
        <f>IF(INPUT_SELECTOR="T",day07Test!A1999,'day07'!A1999)</f>
        <v>0</v>
      </c>
    </row>
    <row r="2003" spans="1:1" x14ac:dyDescent="0.3">
      <c r="A2003">
        <f>IF(INPUT_SELECTOR="T",day07Test!A2000,'day07'!A2000)</f>
        <v>0</v>
      </c>
    </row>
    <row r="2004" spans="1:1" x14ac:dyDescent="0.3">
      <c r="A2004">
        <f>IF(INPUT_SELECTOR="T",day07Test!A2001,'day07'!A2001)</f>
        <v>0</v>
      </c>
    </row>
    <row r="2005" spans="1:1" x14ac:dyDescent="0.3">
      <c r="A2005">
        <f>IF(INPUT_SELECTOR="T",day07Test!A2002,'day07'!A2002)</f>
        <v>0</v>
      </c>
    </row>
    <row r="2006" spans="1:1" x14ac:dyDescent="0.3">
      <c r="A2006">
        <f>IF(INPUT_SELECTOR="T",day07Test!A2003,'day07'!A2003)</f>
        <v>0</v>
      </c>
    </row>
    <row r="2007" spans="1:1" x14ac:dyDescent="0.3">
      <c r="A2007">
        <f>IF(INPUT_SELECTOR="T",day07Test!A2004,'day07'!A2004)</f>
        <v>0</v>
      </c>
    </row>
    <row r="2008" spans="1:1" x14ac:dyDescent="0.3">
      <c r="A2008">
        <f>IF(INPUT_SELECTOR="T",day07Test!A2005,'day07'!A2005)</f>
        <v>0</v>
      </c>
    </row>
    <row r="2009" spans="1:1" x14ac:dyDescent="0.3">
      <c r="A2009">
        <f>IF(INPUT_SELECTOR="T",day07Test!A2006,'day07'!A2006)</f>
        <v>0</v>
      </c>
    </row>
    <row r="2010" spans="1:1" x14ac:dyDescent="0.3">
      <c r="A2010">
        <f>IF(INPUT_SELECTOR="T",day07Test!A2007,'day07'!A2007)</f>
        <v>0</v>
      </c>
    </row>
    <row r="2011" spans="1:1" x14ac:dyDescent="0.3">
      <c r="A2011">
        <f>IF(INPUT_SELECTOR="T",day07Test!A2008,'day07'!A2008)</f>
        <v>0</v>
      </c>
    </row>
    <row r="2012" spans="1:1" x14ac:dyDescent="0.3">
      <c r="A2012">
        <f>IF(INPUT_SELECTOR="T",day07Test!A2009,'day07'!A2009)</f>
        <v>0</v>
      </c>
    </row>
    <row r="2013" spans="1:1" x14ac:dyDescent="0.3">
      <c r="A2013">
        <f>IF(INPUT_SELECTOR="T",day07Test!A2010,'day07'!A2010)</f>
        <v>0</v>
      </c>
    </row>
    <row r="2014" spans="1:1" x14ac:dyDescent="0.3">
      <c r="A2014">
        <f>IF(INPUT_SELECTOR="T",day07Test!A2011,'day07'!A2011)</f>
        <v>0</v>
      </c>
    </row>
    <row r="2015" spans="1:1" x14ac:dyDescent="0.3">
      <c r="A2015">
        <f>IF(INPUT_SELECTOR="T",day07Test!A2012,'day07'!A2012)</f>
        <v>0</v>
      </c>
    </row>
    <row r="2016" spans="1:1" x14ac:dyDescent="0.3">
      <c r="A2016">
        <f>IF(INPUT_SELECTOR="T",day07Test!A2013,'day07'!A2013)</f>
        <v>0</v>
      </c>
    </row>
    <row r="2017" spans="1:1" x14ac:dyDescent="0.3">
      <c r="A2017">
        <f>IF(INPUT_SELECTOR="T",day07Test!A2014,'day07'!A2014)</f>
        <v>0</v>
      </c>
    </row>
    <row r="2018" spans="1:1" x14ac:dyDescent="0.3">
      <c r="A2018">
        <f>IF(INPUT_SELECTOR="T",day07Test!A2015,'day07'!A2015)</f>
        <v>0</v>
      </c>
    </row>
    <row r="2019" spans="1:1" x14ac:dyDescent="0.3">
      <c r="A2019">
        <f>IF(INPUT_SELECTOR="T",day07Test!A2016,'day07'!A2016)</f>
        <v>0</v>
      </c>
    </row>
    <row r="2020" spans="1:1" x14ac:dyDescent="0.3">
      <c r="A2020">
        <f>IF(INPUT_SELECTOR="T",day07Test!A2017,'day07'!A2017)</f>
        <v>0</v>
      </c>
    </row>
    <row r="2021" spans="1:1" x14ac:dyDescent="0.3">
      <c r="A2021">
        <f>IF(INPUT_SELECTOR="T",day07Test!A2018,'day07'!A2018)</f>
        <v>0</v>
      </c>
    </row>
    <row r="2022" spans="1:1" x14ac:dyDescent="0.3">
      <c r="A2022">
        <f>IF(INPUT_SELECTOR="T",day07Test!A2019,'day07'!A2019)</f>
        <v>0</v>
      </c>
    </row>
    <row r="2023" spans="1:1" x14ac:dyDescent="0.3">
      <c r="A2023">
        <f>IF(INPUT_SELECTOR="T",day07Test!A2020,'day07'!A2020)</f>
        <v>0</v>
      </c>
    </row>
    <row r="2024" spans="1:1" x14ac:dyDescent="0.3">
      <c r="A2024">
        <f>IF(INPUT_SELECTOR="T",day07Test!A2021,'day07'!A2021)</f>
        <v>0</v>
      </c>
    </row>
    <row r="2025" spans="1:1" x14ac:dyDescent="0.3">
      <c r="A2025">
        <f>IF(INPUT_SELECTOR="T",day07Test!A2022,'day07'!A2022)</f>
        <v>0</v>
      </c>
    </row>
    <row r="2026" spans="1:1" x14ac:dyDescent="0.3">
      <c r="A2026">
        <f>IF(INPUT_SELECTOR="T",day07Test!A2023,'day07'!A2023)</f>
        <v>0</v>
      </c>
    </row>
    <row r="2027" spans="1:1" x14ac:dyDescent="0.3">
      <c r="A2027">
        <f>IF(INPUT_SELECTOR="T",day07Test!A2024,'day07'!A2024)</f>
        <v>0</v>
      </c>
    </row>
    <row r="2028" spans="1:1" x14ac:dyDescent="0.3">
      <c r="A2028">
        <f>IF(INPUT_SELECTOR="T",day07Test!A2025,'day07'!A2025)</f>
        <v>0</v>
      </c>
    </row>
    <row r="2029" spans="1:1" x14ac:dyDescent="0.3">
      <c r="A2029">
        <f>IF(INPUT_SELECTOR="T",day07Test!A2026,'day07'!A2026)</f>
        <v>0</v>
      </c>
    </row>
    <row r="2030" spans="1:1" x14ac:dyDescent="0.3">
      <c r="A2030">
        <f>IF(INPUT_SELECTOR="T",day07Test!A2027,'day07'!A2027)</f>
        <v>0</v>
      </c>
    </row>
    <row r="2031" spans="1:1" x14ac:dyDescent="0.3">
      <c r="A2031">
        <f>IF(INPUT_SELECTOR="T",day07Test!A2028,'day07'!A2028)</f>
        <v>0</v>
      </c>
    </row>
    <row r="2032" spans="1:1" x14ac:dyDescent="0.3">
      <c r="A2032">
        <f>IF(INPUT_SELECTOR="T",day07Test!A2029,'day07'!A2029)</f>
        <v>0</v>
      </c>
    </row>
    <row r="2033" spans="1:1" x14ac:dyDescent="0.3">
      <c r="A2033">
        <f>IF(INPUT_SELECTOR="T",day07Test!A2030,'day07'!A2030)</f>
        <v>0</v>
      </c>
    </row>
    <row r="2034" spans="1:1" x14ac:dyDescent="0.3">
      <c r="A2034">
        <f>IF(INPUT_SELECTOR="T",day07Test!A2031,'day07'!A2031)</f>
        <v>0</v>
      </c>
    </row>
    <row r="2035" spans="1:1" x14ac:dyDescent="0.3">
      <c r="A2035">
        <f>IF(INPUT_SELECTOR="T",day07Test!A2032,'day07'!A2032)</f>
        <v>0</v>
      </c>
    </row>
    <row r="2036" spans="1:1" x14ac:dyDescent="0.3">
      <c r="A2036">
        <f>IF(INPUT_SELECTOR="T",day07Test!A2033,'day07'!A2033)</f>
        <v>0</v>
      </c>
    </row>
    <row r="2037" spans="1:1" x14ac:dyDescent="0.3">
      <c r="A2037">
        <f>IF(INPUT_SELECTOR="T",day07Test!A2034,'day07'!A2034)</f>
        <v>0</v>
      </c>
    </row>
    <row r="2038" spans="1:1" x14ac:dyDescent="0.3">
      <c r="A2038">
        <f>IF(INPUT_SELECTOR="T",day07Test!A2035,'day07'!A2035)</f>
        <v>0</v>
      </c>
    </row>
    <row r="2039" spans="1:1" x14ac:dyDescent="0.3">
      <c r="A2039">
        <f>IF(INPUT_SELECTOR="T",day07Test!A2036,'day07'!A2036)</f>
        <v>0</v>
      </c>
    </row>
    <row r="2040" spans="1:1" x14ac:dyDescent="0.3">
      <c r="A2040">
        <f>IF(INPUT_SELECTOR="T",day07Test!A2037,'day07'!A2037)</f>
        <v>0</v>
      </c>
    </row>
    <row r="2041" spans="1:1" x14ac:dyDescent="0.3">
      <c r="A2041">
        <f>IF(INPUT_SELECTOR="T",day07Test!A2038,'day07'!A2038)</f>
        <v>0</v>
      </c>
    </row>
    <row r="2042" spans="1:1" x14ac:dyDescent="0.3">
      <c r="A2042">
        <f>IF(INPUT_SELECTOR="T",day07Test!A2039,'day07'!A2039)</f>
        <v>0</v>
      </c>
    </row>
    <row r="2043" spans="1:1" x14ac:dyDescent="0.3">
      <c r="A2043">
        <f>IF(INPUT_SELECTOR="T",day07Test!A2040,'day07'!A2040)</f>
        <v>0</v>
      </c>
    </row>
    <row r="2044" spans="1:1" x14ac:dyDescent="0.3">
      <c r="A2044">
        <f>IF(INPUT_SELECTOR="T",day07Test!A2041,'day07'!A2041)</f>
        <v>0</v>
      </c>
    </row>
    <row r="2045" spans="1:1" x14ac:dyDescent="0.3">
      <c r="A2045">
        <f>IF(INPUT_SELECTOR="T",day07Test!A2042,'day07'!A2042)</f>
        <v>0</v>
      </c>
    </row>
    <row r="2046" spans="1:1" x14ac:dyDescent="0.3">
      <c r="A2046">
        <f>IF(INPUT_SELECTOR="T",day07Test!A2043,'day07'!A2043)</f>
        <v>0</v>
      </c>
    </row>
    <row r="2047" spans="1:1" x14ac:dyDescent="0.3">
      <c r="A2047">
        <f>IF(INPUT_SELECTOR="T",day07Test!A2044,'day07'!A2044)</f>
        <v>0</v>
      </c>
    </row>
    <row r="2048" spans="1:1" x14ac:dyDescent="0.3">
      <c r="A2048">
        <f>IF(INPUT_SELECTOR="T",day07Test!A2045,'day07'!A2045)</f>
        <v>0</v>
      </c>
    </row>
    <row r="2049" spans="1:1" x14ac:dyDescent="0.3">
      <c r="A2049">
        <f>IF(INPUT_SELECTOR="T",day07Test!A2046,'day07'!A2046)</f>
        <v>0</v>
      </c>
    </row>
    <row r="2050" spans="1:1" x14ac:dyDescent="0.3">
      <c r="A2050">
        <f>IF(INPUT_SELECTOR="T",day07Test!A2047,'day07'!A2047)</f>
        <v>0</v>
      </c>
    </row>
    <row r="2051" spans="1:1" x14ac:dyDescent="0.3">
      <c r="A2051">
        <f>IF(INPUT_SELECTOR="T",day07Test!A2048,'day07'!A2048)</f>
        <v>0</v>
      </c>
    </row>
    <row r="2052" spans="1:1" x14ac:dyDescent="0.3">
      <c r="A2052">
        <f>IF(INPUT_SELECTOR="T",day07Test!A2049,'day07'!A2049)</f>
        <v>0</v>
      </c>
    </row>
    <row r="2053" spans="1:1" x14ac:dyDescent="0.3">
      <c r="A2053">
        <f>IF(INPUT_SELECTOR="T",day07Test!A2050,'day07'!A2050)</f>
        <v>0</v>
      </c>
    </row>
    <row r="2054" spans="1:1" x14ac:dyDescent="0.3">
      <c r="A2054">
        <f>IF(INPUT_SELECTOR="T",day07Test!A2051,'day07'!A2051)</f>
        <v>0</v>
      </c>
    </row>
    <row r="2055" spans="1:1" x14ac:dyDescent="0.3">
      <c r="A2055">
        <f>IF(INPUT_SELECTOR="T",day07Test!A2052,'day07'!A2052)</f>
        <v>0</v>
      </c>
    </row>
    <row r="2056" spans="1:1" x14ac:dyDescent="0.3">
      <c r="A2056">
        <f>IF(INPUT_SELECTOR="T",day07Test!A2053,'day07'!A2053)</f>
        <v>0</v>
      </c>
    </row>
    <row r="2057" spans="1:1" x14ac:dyDescent="0.3">
      <c r="A2057">
        <f>IF(INPUT_SELECTOR="T",day07Test!A2054,'day07'!A2054)</f>
        <v>0</v>
      </c>
    </row>
    <row r="2058" spans="1:1" x14ac:dyDescent="0.3">
      <c r="A2058">
        <f>IF(INPUT_SELECTOR="T",day07Test!A2055,'day07'!A2055)</f>
        <v>0</v>
      </c>
    </row>
    <row r="2059" spans="1:1" x14ac:dyDescent="0.3">
      <c r="A2059">
        <f>IF(INPUT_SELECTOR="T",day07Test!A2056,'day07'!A2056)</f>
        <v>0</v>
      </c>
    </row>
    <row r="2060" spans="1:1" x14ac:dyDescent="0.3">
      <c r="A2060">
        <f>IF(INPUT_SELECTOR="T",day07Test!A2057,'day07'!A2057)</f>
        <v>0</v>
      </c>
    </row>
    <row r="2061" spans="1:1" x14ac:dyDescent="0.3">
      <c r="A2061">
        <f>IF(INPUT_SELECTOR="T",day07Test!A2058,'day07'!A2058)</f>
        <v>0</v>
      </c>
    </row>
    <row r="2062" spans="1:1" x14ac:dyDescent="0.3">
      <c r="A2062">
        <f>IF(INPUT_SELECTOR="T",day07Test!A2059,'day07'!A2059)</f>
        <v>0</v>
      </c>
    </row>
    <row r="2063" spans="1:1" x14ac:dyDescent="0.3">
      <c r="A2063">
        <f>IF(INPUT_SELECTOR="T",day07Test!A2060,'day07'!A2060)</f>
        <v>0</v>
      </c>
    </row>
    <row r="2064" spans="1:1" x14ac:dyDescent="0.3">
      <c r="A2064">
        <f>IF(INPUT_SELECTOR="T",day07Test!A2061,'day07'!A2061)</f>
        <v>0</v>
      </c>
    </row>
    <row r="2065" spans="1:1" x14ac:dyDescent="0.3">
      <c r="A2065">
        <f>IF(INPUT_SELECTOR="T",day07Test!A2062,'day07'!A2062)</f>
        <v>0</v>
      </c>
    </row>
    <row r="2066" spans="1:1" x14ac:dyDescent="0.3">
      <c r="A2066">
        <f>IF(INPUT_SELECTOR="T",day07Test!A2063,'day07'!A2063)</f>
        <v>0</v>
      </c>
    </row>
    <row r="2067" spans="1:1" x14ac:dyDescent="0.3">
      <c r="A2067">
        <f>IF(INPUT_SELECTOR="T",day07Test!A2064,'day07'!A2064)</f>
        <v>0</v>
      </c>
    </row>
    <row r="2068" spans="1:1" x14ac:dyDescent="0.3">
      <c r="A2068">
        <f>IF(INPUT_SELECTOR="T",day07Test!A2065,'day07'!A2065)</f>
        <v>0</v>
      </c>
    </row>
    <row r="2069" spans="1:1" x14ac:dyDescent="0.3">
      <c r="A2069">
        <f>IF(INPUT_SELECTOR="T",day07Test!A2066,'day07'!A2066)</f>
        <v>0</v>
      </c>
    </row>
    <row r="2070" spans="1:1" x14ac:dyDescent="0.3">
      <c r="A2070">
        <f>IF(INPUT_SELECTOR="T",day07Test!A2067,'day07'!A2067)</f>
        <v>0</v>
      </c>
    </row>
    <row r="2071" spans="1:1" x14ac:dyDescent="0.3">
      <c r="A2071">
        <f>IF(INPUT_SELECTOR="T",day07Test!A2068,'day07'!A2068)</f>
        <v>0</v>
      </c>
    </row>
    <row r="2072" spans="1:1" x14ac:dyDescent="0.3">
      <c r="A2072">
        <f>IF(INPUT_SELECTOR="T",day07Test!A2069,'day07'!A2069)</f>
        <v>0</v>
      </c>
    </row>
    <row r="2073" spans="1:1" x14ac:dyDescent="0.3">
      <c r="A2073">
        <f>IF(INPUT_SELECTOR="T",day07Test!A2070,'day07'!A2070)</f>
        <v>0</v>
      </c>
    </row>
    <row r="2074" spans="1:1" x14ac:dyDescent="0.3">
      <c r="A2074">
        <f>IF(INPUT_SELECTOR="T",day07Test!A2071,'day07'!A2071)</f>
        <v>0</v>
      </c>
    </row>
    <row r="2075" spans="1:1" x14ac:dyDescent="0.3">
      <c r="A2075">
        <f>IF(INPUT_SELECTOR="T",day07Test!A2072,'day07'!A2072)</f>
        <v>0</v>
      </c>
    </row>
    <row r="2076" spans="1:1" x14ac:dyDescent="0.3">
      <c r="A2076">
        <f>IF(INPUT_SELECTOR="T",day07Test!A2073,'day07'!A2073)</f>
        <v>0</v>
      </c>
    </row>
    <row r="2077" spans="1:1" x14ac:dyDescent="0.3">
      <c r="A2077">
        <f>IF(INPUT_SELECTOR="T",day07Test!A2074,'day07'!A2074)</f>
        <v>0</v>
      </c>
    </row>
    <row r="2078" spans="1:1" x14ac:dyDescent="0.3">
      <c r="A2078">
        <f>IF(INPUT_SELECTOR="T",day07Test!A2075,'day07'!A2075)</f>
        <v>0</v>
      </c>
    </row>
    <row r="2079" spans="1:1" x14ac:dyDescent="0.3">
      <c r="A2079">
        <f>IF(INPUT_SELECTOR="T",day07Test!A2076,'day07'!A2076)</f>
        <v>0</v>
      </c>
    </row>
    <row r="2080" spans="1:1" x14ac:dyDescent="0.3">
      <c r="A2080">
        <f>IF(INPUT_SELECTOR="T",day07Test!A2077,'day07'!A2077)</f>
        <v>0</v>
      </c>
    </row>
    <row r="2081" spans="1:1" x14ac:dyDescent="0.3">
      <c r="A2081">
        <f>IF(INPUT_SELECTOR="T",day07Test!A2078,'day07'!A2078)</f>
        <v>0</v>
      </c>
    </row>
    <row r="2082" spans="1:1" x14ac:dyDescent="0.3">
      <c r="A2082">
        <f>IF(INPUT_SELECTOR="T",day07Test!A2079,'day07'!A2079)</f>
        <v>0</v>
      </c>
    </row>
    <row r="2083" spans="1:1" x14ac:dyDescent="0.3">
      <c r="A2083">
        <f>IF(INPUT_SELECTOR="T",day07Test!A2080,'day07'!A2080)</f>
        <v>0</v>
      </c>
    </row>
    <row r="2084" spans="1:1" x14ac:dyDescent="0.3">
      <c r="A2084">
        <f>IF(INPUT_SELECTOR="T",day07Test!A2081,'day07'!A2081)</f>
        <v>0</v>
      </c>
    </row>
    <row r="2085" spans="1:1" x14ac:dyDescent="0.3">
      <c r="A2085">
        <f>IF(INPUT_SELECTOR="T",day07Test!A2082,'day07'!A2082)</f>
        <v>0</v>
      </c>
    </row>
    <row r="2086" spans="1:1" x14ac:dyDescent="0.3">
      <c r="A2086">
        <f>IF(INPUT_SELECTOR="T",day07Test!A2083,'day07'!A2083)</f>
        <v>0</v>
      </c>
    </row>
    <row r="2087" spans="1:1" x14ac:dyDescent="0.3">
      <c r="A2087">
        <f>IF(INPUT_SELECTOR="T",day07Test!A2084,'day07'!A2084)</f>
        <v>0</v>
      </c>
    </row>
    <row r="2088" spans="1:1" x14ac:dyDescent="0.3">
      <c r="A2088">
        <f>IF(INPUT_SELECTOR="T",day07Test!A2085,'day07'!A2085)</f>
        <v>0</v>
      </c>
    </row>
    <row r="2089" spans="1:1" x14ac:dyDescent="0.3">
      <c r="A2089">
        <f>IF(INPUT_SELECTOR="T",day07Test!A2086,'day07'!A2086)</f>
        <v>0</v>
      </c>
    </row>
    <row r="2090" spans="1:1" x14ac:dyDescent="0.3">
      <c r="A2090">
        <f>IF(INPUT_SELECTOR="T",day07Test!A2087,'day07'!A2087)</f>
        <v>0</v>
      </c>
    </row>
    <row r="2091" spans="1:1" x14ac:dyDescent="0.3">
      <c r="A2091">
        <f>IF(INPUT_SELECTOR="T",day07Test!A2088,'day07'!A2088)</f>
        <v>0</v>
      </c>
    </row>
    <row r="2092" spans="1:1" x14ac:dyDescent="0.3">
      <c r="A2092">
        <f>IF(INPUT_SELECTOR="T",day07Test!A2089,'day07'!A2089)</f>
        <v>0</v>
      </c>
    </row>
    <row r="2093" spans="1:1" x14ac:dyDescent="0.3">
      <c r="A2093">
        <f>IF(INPUT_SELECTOR="T",day07Test!A2090,'day07'!A2090)</f>
        <v>0</v>
      </c>
    </row>
    <row r="2094" spans="1:1" x14ac:dyDescent="0.3">
      <c r="A2094">
        <f>IF(INPUT_SELECTOR="T",day07Test!A2091,'day07'!A2091)</f>
        <v>0</v>
      </c>
    </row>
    <row r="2095" spans="1:1" x14ac:dyDescent="0.3">
      <c r="A2095">
        <f>IF(INPUT_SELECTOR="T",day07Test!A2092,'day07'!A2092)</f>
        <v>0</v>
      </c>
    </row>
    <row r="2096" spans="1:1" x14ac:dyDescent="0.3">
      <c r="A2096">
        <f>IF(INPUT_SELECTOR="T",day07Test!A2093,'day07'!A2093)</f>
        <v>0</v>
      </c>
    </row>
    <row r="2097" spans="1:1" x14ac:dyDescent="0.3">
      <c r="A2097">
        <f>IF(INPUT_SELECTOR="T",day07Test!A2094,'day07'!A2094)</f>
        <v>0</v>
      </c>
    </row>
    <row r="2098" spans="1:1" x14ac:dyDescent="0.3">
      <c r="A2098">
        <f>IF(INPUT_SELECTOR="T",day07Test!A2095,'day07'!A2095)</f>
        <v>0</v>
      </c>
    </row>
    <row r="2099" spans="1:1" x14ac:dyDescent="0.3">
      <c r="A2099">
        <f>IF(INPUT_SELECTOR="T",day07Test!A2096,'day07'!A2096)</f>
        <v>0</v>
      </c>
    </row>
    <row r="2100" spans="1:1" x14ac:dyDescent="0.3">
      <c r="A2100">
        <f>IF(INPUT_SELECTOR="T",day07Test!A2097,'day07'!A2097)</f>
        <v>0</v>
      </c>
    </row>
    <row r="2101" spans="1:1" x14ac:dyDescent="0.3">
      <c r="A2101">
        <f>IF(INPUT_SELECTOR="T",day07Test!A2098,'day07'!A2098)</f>
        <v>0</v>
      </c>
    </row>
    <row r="2102" spans="1:1" x14ac:dyDescent="0.3">
      <c r="A2102">
        <f>IF(INPUT_SELECTOR="T",day07Test!A2099,'day07'!A2099)</f>
        <v>0</v>
      </c>
    </row>
    <row r="2103" spans="1:1" x14ac:dyDescent="0.3">
      <c r="A2103">
        <f>IF(INPUT_SELECTOR="T",day07Test!A2100,'day07'!A2100)</f>
        <v>0</v>
      </c>
    </row>
    <row r="2104" spans="1:1" x14ac:dyDescent="0.3">
      <c r="A2104">
        <f>IF(INPUT_SELECTOR="T",day07Test!A2101,'day07'!A2101)</f>
        <v>0</v>
      </c>
    </row>
    <row r="2105" spans="1:1" x14ac:dyDescent="0.3">
      <c r="A2105">
        <f>IF(INPUT_SELECTOR="T",day07Test!A2102,'day07'!A2102)</f>
        <v>0</v>
      </c>
    </row>
    <row r="2106" spans="1:1" x14ac:dyDescent="0.3">
      <c r="A2106">
        <f>IF(INPUT_SELECTOR="T",day07Test!A2103,'day07'!A2103)</f>
        <v>0</v>
      </c>
    </row>
    <row r="2107" spans="1:1" x14ac:dyDescent="0.3">
      <c r="A2107">
        <f>IF(INPUT_SELECTOR="T",day07Test!A2104,'day07'!A2104)</f>
        <v>0</v>
      </c>
    </row>
    <row r="2108" spans="1:1" x14ac:dyDescent="0.3">
      <c r="A2108">
        <f>IF(INPUT_SELECTOR="T",day07Test!A2105,'day07'!A2105)</f>
        <v>0</v>
      </c>
    </row>
    <row r="2109" spans="1:1" x14ac:dyDescent="0.3">
      <c r="A2109">
        <f>IF(INPUT_SELECTOR="T",day07Test!A2106,'day07'!A2106)</f>
        <v>0</v>
      </c>
    </row>
    <row r="2110" spans="1:1" x14ac:dyDescent="0.3">
      <c r="A2110">
        <f>IF(INPUT_SELECTOR="T",day07Test!A2107,'day07'!A2107)</f>
        <v>0</v>
      </c>
    </row>
    <row r="2111" spans="1:1" x14ac:dyDescent="0.3">
      <c r="A2111">
        <f>IF(INPUT_SELECTOR="T",day07Test!A2108,'day07'!A2108)</f>
        <v>0</v>
      </c>
    </row>
    <row r="2112" spans="1:1" x14ac:dyDescent="0.3">
      <c r="A2112">
        <f>IF(INPUT_SELECTOR="T",day07Test!A2109,'day07'!A2109)</f>
        <v>0</v>
      </c>
    </row>
    <row r="2113" spans="1:1" x14ac:dyDescent="0.3">
      <c r="A2113">
        <f>IF(INPUT_SELECTOR="T",day07Test!A2110,'day07'!A2110)</f>
        <v>0</v>
      </c>
    </row>
    <row r="2114" spans="1:1" x14ac:dyDescent="0.3">
      <c r="A2114">
        <f>IF(INPUT_SELECTOR="T",day07Test!A2111,'day07'!A2111)</f>
        <v>0</v>
      </c>
    </row>
    <row r="2115" spans="1:1" x14ac:dyDescent="0.3">
      <c r="A2115">
        <f>IF(INPUT_SELECTOR="T",day07Test!A2112,'day07'!A2112)</f>
        <v>0</v>
      </c>
    </row>
    <row r="2116" spans="1:1" x14ac:dyDescent="0.3">
      <c r="A2116">
        <f>IF(INPUT_SELECTOR="T",day07Test!A2113,'day07'!A2113)</f>
        <v>0</v>
      </c>
    </row>
    <row r="2117" spans="1:1" x14ac:dyDescent="0.3">
      <c r="A2117">
        <f>IF(INPUT_SELECTOR="T",day07Test!A2114,'day07'!A2114)</f>
        <v>0</v>
      </c>
    </row>
    <row r="2118" spans="1:1" x14ac:dyDescent="0.3">
      <c r="A2118">
        <f>IF(INPUT_SELECTOR="T",day07Test!A2115,'day07'!A2115)</f>
        <v>0</v>
      </c>
    </row>
    <row r="2119" spans="1:1" x14ac:dyDescent="0.3">
      <c r="A2119">
        <f>IF(INPUT_SELECTOR="T",day07Test!A2116,'day07'!A2116)</f>
        <v>0</v>
      </c>
    </row>
    <row r="2120" spans="1:1" x14ac:dyDescent="0.3">
      <c r="A2120">
        <f>IF(INPUT_SELECTOR="T",day07Test!A2117,'day07'!A2117)</f>
        <v>0</v>
      </c>
    </row>
    <row r="2121" spans="1:1" x14ac:dyDescent="0.3">
      <c r="A2121">
        <f>IF(INPUT_SELECTOR="T",day07Test!A2118,'day07'!A2118)</f>
        <v>0</v>
      </c>
    </row>
    <row r="2122" spans="1:1" x14ac:dyDescent="0.3">
      <c r="A2122">
        <f>IF(INPUT_SELECTOR="T",day07Test!A2119,'day07'!A2119)</f>
        <v>0</v>
      </c>
    </row>
    <row r="2123" spans="1:1" x14ac:dyDescent="0.3">
      <c r="A2123">
        <f>IF(INPUT_SELECTOR="T",day07Test!A2120,'day07'!A2120)</f>
        <v>0</v>
      </c>
    </row>
    <row r="2124" spans="1:1" x14ac:dyDescent="0.3">
      <c r="A2124">
        <f>IF(INPUT_SELECTOR="T",day07Test!A2121,'day07'!A2121)</f>
        <v>0</v>
      </c>
    </row>
    <row r="2125" spans="1:1" x14ac:dyDescent="0.3">
      <c r="A2125">
        <f>IF(INPUT_SELECTOR="T",day07Test!A2122,'day07'!A2122)</f>
        <v>0</v>
      </c>
    </row>
    <row r="2126" spans="1:1" x14ac:dyDescent="0.3">
      <c r="A2126">
        <f>IF(INPUT_SELECTOR="T",day07Test!A2123,'day07'!A2123)</f>
        <v>0</v>
      </c>
    </row>
    <row r="2127" spans="1:1" x14ac:dyDescent="0.3">
      <c r="A2127">
        <f>IF(INPUT_SELECTOR="T",day07Test!A2124,'day07'!A2124)</f>
        <v>0</v>
      </c>
    </row>
    <row r="2128" spans="1:1" x14ac:dyDescent="0.3">
      <c r="A2128">
        <f>IF(INPUT_SELECTOR="T",day07Test!A2125,'day07'!A2125)</f>
        <v>0</v>
      </c>
    </row>
    <row r="2129" spans="1:1" x14ac:dyDescent="0.3">
      <c r="A2129">
        <f>IF(INPUT_SELECTOR="T",day07Test!A2126,'day07'!A2126)</f>
        <v>0</v>
      </c>
    </row>
    <row r="2130" spans="1:1" x14ac:dyDescent="0.3">
      <c r="A2130">
        <f>IF(INPUT_SELECTOR="T",day07Test!A2127,'day07'!A2127)</f>
        <v>0</v>
      </c>
    </row>
    <row r="2131" spans="1:1" x14ac:dyDescent="0.3">
      <c r="A2131">
        <f>IF(INPUT_SELECTOR="T",day07Test!A2128,'day07'!A2128)</f>
        <v>0</v>
      </c>
    </row>
    <row r="2132" spans="1:1" x14ac:dyDescent="0.3">
      <c r="A2132">
        <f>IF(INPUT_SELECTOR="T",day07Test!A2129,'day07'!A2129)</f>
        <v>0</v>
      </c>
    </row>
    <row r="2133" spans="1:1" x14ac:dyDescent="0.3">
      <c r="A2133">
        <f>IF(INPUT_SELECTOR="T",day07Test!A2130,'day07'!A2130)</f>
        <v>0</v>
      </c>
    </row>
    <row r="2134" spans="1:1" x14ac:dyDescent="0.3">
      <c r="A2134">
        <f>IF(INPUT_SELECTOR="T",day07Test!A2131,'day07'!A2131)</f>
        <v>0</v>
      </c>
    </row>
    <row r="2135" spans="1:1" x14ac:dyDescent="0.3">
      <c r="A2135">
        <f>IF(INPUT_SELECTOR="T",day07Test!A2132,'day07'!A2132)</f>
        <v>0</v>
      </c>
    </row>
    <row r="2136" spans="1:1" x14ac:dyDescent="0.3">
      <c r="A2136">
        <f>IF(INPUT_SELECTOR="T",day07Test!A2133,'day07'!A2133)</f>
        <v>0</v>
      </c>
    </row>
    <row r="2137" spans="1:1" x14ac:dyDescent="0.3">
      <c r="A2137">
        <f>IF(INPUT_SELECTOR="T",day07Test!A2134,'day07'!A2134)</f>
        <v>0</v>
      </c>
    </row>
    <row r="2138" spans="1:1" x14ac:dyDescent="0.3">
      <c r="A2138">
        <f>IF(INPUT_SELECTOR="T",day07Test!A2135,'day07'!A2135)</f>
        <v>0</v>
      </c>
    </row>
    <row r="2139" spans="1:1" x14ac:dyDescent="0.3">
      <c r="A2139">
        <f>IF(INPUT_SELECTOR="T",day07Test!A2136,'day07'!A2136)</f>
        <v>0</v>
      </c>
    </row>
    <row r="2140" spans="1:1" x14ac:dyDescent="0.3">
      <c r="A2140">
        <f>IF(INPUT_SELECTOR="T",day07Test!A2137,'day07'!A2137)</f>
        <v>0</v>
      </c>
    </row>
    <row r="2141" spans="1:1" x14ac:dyDescent="0.3">
      <c r="A2141">
        <f>IF(INPUT_SELECTOR="T",day07Test!A2138,'day07'!A2138)</f>
        <v>0</v>
      </c>
    </row>
    <row r="2142" spans="1:1" x14ac:dyDescent="0.3">
      <c r="A2142">
        <f>IF(INPUT_SELECTOR="T",day07Test!A2139,'day07'!A2139)</f>
        <v>0</v>
      </c>
    </row>
    <row r="2143" spans="1:1" x14ac:dyDescent="0.3">
      <c r="A2143">
        <f>IF(INPUT_SELECTOR="T",day07Test!A2140,'day07'!A2140)</f>
        <v>0</v>
      </c>
    </row>
    <row r="2144" spans="1:1" x14ac:dyDescent="0.3">
      <c r="A2144">
        <f>IF(INPUT_SELECTOR="T",day07Test!A2141,'day07'!A2141)</f>
        <v>0</v>
      </c>
    </row>
    <row r="2145" spans="1:1" x14ac:dyDescent="0.3">
      <c r="A2145">
        <f>IF(INPUT_SELECTOR="T",day07Test!A2142,'day07'!A2142)</f>
        <v>0</v>
      </c>
    </row>
    <row r="2146" spans="1:1" x14ac:dyDescent="0.3">
      <c r="A2146">
        <f>IF(INPUT_SELECTOR="T",day07Test!A2143,'day07'!A2143)</f>
        <v>0</v>
      </c>
    </row>
    <row r="2147" spans="1:1" x14ac:dyDescent="0.3">
      <c r="A2147">
        <f>IF(INPUT_SELECTOR="T",day07Test!A2144,'day07'!A2144)</f>
        <v>0</v>
      </c>
    </row>
    <row r="2148" spans="1:1" x14ac:dyDescent="0.3">
      <c r="A2148">
        <f>IF(INPUT_SELECTOR="T",day07Test!A2145,'day07'!A2145)</f>
        <v>0</v>
      </c>
    </row>
    <row r="2149" spans="1:1" x14ac:dyDescent="0.3">
      <c r="A2149">
        <f>IF(INPUT_SELECTOR="T",day07Test!A2146,'day07'!A2146)</f>
        <v>0</v>
      </c>
    </row>
    <row r="2150" spans="1:1" x14ac:dyDescent="0.3">
      <c r="A2150">
        <f>IF(INPUT_SELECTOR="T",day07Test!A2147,'day07'!A2147)</f>
        <v>0</v>
      </c>
    </row>
    <row r="2151" spans="1:1" x14ac:dyDescent="0.3">
      <c r="A2151">
        <f>IF(INPUT_SELECTOR="T",day07Test!A2148,'day07'!A2148)</f>
        <v>0</v>
      </c>
    </row>
    <row r="2152" spans="1:1" x14ac:dyDescent="0.3">
      <c r="A2152">
        <f>IF(INPUT_SELECTOR="T",day07Test!A2149,'day07'!A2149)</f>
        <v>0</v>
      </c>
    </row>
    <row r="2153" spans="1:1" x14ac:dyDescent="0.3">
      <c r="A2153">
        <f>IF(INPUT_SELECTOR="T",day07Test!A2150,'day07'!A2150)</f>
        <v>0</v>
      </c>
    </row>
    <row r="2154" spans="1:1" x14ac:dyDescent="0.3">
      <c r="A2154">
        <f>IF(INPUT_SELECTOR="T",day07Test!A2151,'day07'!A2151)</f>
        <v>0</v>
      </c>
    </row>
    <row r="2155" spans="1:1" x14ac:dyDescent="0.3">
      <c r="A2155">
        <f>IF(INPUT_SELECTOR="T",day07Test!A2152,'day07'!A2152)</f>
        <v>0</v>
      </c>
    </row>
    <row r="2156" spans="1:1" x14ac:dyDescent="0.3">
      <c r="A2156">
        <f>IF(INPUT_SELECTOR="T",day07Test!A2153,'day07'!A2153)</f>
        <v>0</v>
      </c>
    </row>
    <row r="2157" spans="1:1" x14ac:dyDescent="0.3">
      <c r="A2157">
        <f>IF(INPUT_SELECTOR="T",day07Test!A2154,'day07'!A2154)</f>
        <v>0</v>
      </c>
    </row>
    <row r="2158" spans="1:1" x14ac:dyDescent="0.3">
      <c r="A2158">
        <f>IF(INPUT_SELECTOR="T",day07Test!A2155,'day07'!A2155)</f>
        <v>0</v>
      </c>
    </row>
    <row r="2159" spans="1:1" x14ac:dyDescent="0.3">
      <c r="A2159">
        <f>IF(INPUT_SELECTOR="T",day07Test!A2156,'day07'!A2156)</f>
        <v>0</v>
      </c>
    </row>
    <row r="2160" spans="1:1" x14ac:dyDescent="0.3">
      <c r="A2160">
        <f>IF(INPUT_SELECTOR="T",day07Test!A2157,'day07'!A2157)</f>
        <v>0</v>
      </c>
    </row>
    <row r="2161" spans="1:1" x14ac:dyDescent="0.3">
      <c r="A2161">
        <f>IF(INPUT_SELECTOR="T",day07Test!A2158,'day07'!A2158)</f>
        <v>0</v>
      </c>
    </row>
    <row r="2162" spans="1:1" x14ac:dyDescent="0.3">
      <c r="A2162">
        <f>IF(INPUT_SELECTOR="T",day07Test!A2159,'day07'!A2159)</f>
        <v>0</v>
      </c>
    </row>
    <row r="2163" spans="1:1" x14ac:dyDescent="0.3">
      <c r="A2163">
        <f>IF(INPUT_SELECTOR="T",day07Test!A2160,'day07'!A2160)</f>
        <v>0</v>
      </c>
    </row>
    <row r="2164" spans="1:1" x14ac:dyDescent="0.3">
      <c r="A2164">
        <f>IF(INPUT_SELECTOR="T",day07Test!A2161,'day07'!A2161)</f>
        <v>0</v>
      </c>
    </row>
    <row r="2165" spans="1:1" x14ac:dyDescent="0.3">
      <c r="A2165">
        <f>IF(INPUT_SELECTOR="T",day07Test!A2162,'day07'!A2162)</f>
        <v>0</v>
      </c>
    </row>
    <row r="2166" spans="1:1" x14ac:dyDescent="0.3">
      <c r="A2166">
        <f>IF(INPUT_SELECTOR="T",day07Test!A2163,'day07'!A2163)</f>
        <v>0</v>
      </c>
    </row>
    <row r="2167" spans="1:1" x14ac:dyDescent="0.3">
      <c r="A2167">
        <f>IF(INPUT_SELECTOR="T",day07Test!A2164,'day07'!A2164)</f>
        <v>0</v>
      </c>
    </row>
    <row r="2168" spans="1:1" x14ac:dyDescent="0.3">
      <c r="A2168">
        <f>IF(INPUT_SELECTOR="T",day07Test!A2165,'day07'!A2165)</f>
        <v>0</v>
      </c>
    </row>
    <row r="2169" spans="1:1" x14ac:dyDescent="0.3">
      <c r="A2169">
        <f>IF(INPUT_SELECTOR="T",day07Test!A2166,'day07'!A2166)</f>
        <v>0</v>
      </c>
    </row>
    <row r="2170" spans="1:1" x14ac:dyDescent="0.3">
      <c r="A2170">
        <f>IF(INPUT_SELECTOR="T",day07Test!A2167,'day07'!A2167)</f>
        <v>0</v>
      </c>
    </row>
    <row r="2171" spans="1:1" x14ac:dyDescent="0.3">
      <c r="A2171">
        <f>IF(INPUT_SELECTOR="T",day07Test!A2168,'day07'!A2168)</f>
        <v>0</v>
      </c>
    </row>
    <row r="2172" spans="1:1" x14ac:dyDescent="0.3">
      <c r="A2172">
        <f>IF(INPUT_SELECTOR="T",day07Test!A2169,'day07'!A2169)</f>
        <v>0</v>
      </c>
    </row>
    <row r="2173" spans="1:1" x14ac:dyDescent="0.3">
      <c r="A2173">
        <f>IF(INPUT_SELECTOR="T",day07Test!A2170,'day07'!A2170)</f>
        <v>0</v>
      </c>
    </row>
    <row r="2174" spans="1:1" x14ac:dyDescent="0.3">
      <c r="A2174">
        <f>IF(INPUT_SELECTOR="T",day07Test!A2171,'day07'!A2171)</f>
        <v>0</v>
      </c>
    </row>
    <row r="2175" spans="1:1" x14ac:dyDescent="0.3">
      <c r="A2175">
        <f>IF(INPUT_SELECTOR="T",day07Test!A2172,'day07'!A2172)</f>
        <v>0</v>
      </c>
    </row>
    <row r="2176" spans="1:1" x14ac:dyDescent="0.3">
      <c r="A2176">
        <f>IF(INPUT_SELECTOR="T",day07Test!A2173,'day07'!A2173)</f>
        <v>0</v>
      </c>
    </row>
    <row r="2177" spans="1:1" x14ac:dyDescent="0.3">
      <c r="A2177">
        <f>IF(INPUT_SELECTOR="T",day07Test!A2174,'day07'!A2174)</f>
        <v>0</v>
      </c>
    </row>
    <row r="2178" spans="1:1" x14ac:dyDescent="0.3">
      <c r="A2178">
        <f>IF(INPUT_SELECTOR="T",day07Test!A2175,'day07'!A2175)</f>
        <v>0</v>
      </c>
    </row>
    <row r="2179" spans="1:1" x14ac:dyDescent="0.3">
      <c r="A2179">
        <f>IF(INPUT_SELECTOR="T",day07Test!A2176,'day07'!A2176)</f>
        <v>0</v>
      </c>
    </row>
    <row r="2180" spans="1:1" x14ac:dyDescent="0.3">
      <c r="A2180">
        <f>IF(INPUT_SELECTOR="T",day07Test!A2177,'day07'!A2177)</f>
        <v>0</v>
      </c>
    </row>
    <row r="2181" spans="1:1" x14ac:dyDescent="0.3">
      <c r="A2181">
        <f>IF(INPUT_SELECTOR="T",day07Test!A2178,'day07'!A2178)</f>
        <v>0</v>
      </c>
    </row>
    <row r="2182" spans="1:1" x14ac:dyDescent="0.3">
      <c r="A2182">
        <f>IF(INPUT_SELECTOR="T",day07Test!A2179,'day07'!A2179)</f>
        <v>0</v>
      </c>
    </row>
    <row r="2183" spans="1:1" x14ac:dyDescent="0.3">
      <c r="A2183">
        <f>IF(INPUT_SELECTOR="T",day07Test!A2180,'day07'!A2180)</f>
        <v>0</v>
      </c>
    </row>
    <row r="2184" spans="1:1" x14ac:dyDescent="0.3">
      <c r="A2184">
        <f>IF(INPUT_SELECTOR="T",day07Test!A2181,'day07'!A2181)</f>
        <v>0</v>
      </c>
    </row>
    <row r="2185" spans="1:1" x14ac:dyDescent="0.3">
      <c r="A2185">
        <f>IF(INPUT_SELECTOR="T",day07Test!A2182,'day07'!A2182)</f>
        <v>0</v>
      </c>
    </row>
    <row r="2186" spans="1:1" x14ac:dyDescent="0.3">
      <c r="A2186">
        <f>IF(INPUT_SELECTOR="T",day07Test!A2183,'day07'!A2183)</f>
        <v>0</v>
      </c>
    </row>
    <row r="2187" spans="1:1" x14ac:dyDescent="0.3">
      <c r="A2187">
        <f>IF(INPUT_SELECTOR="T",day07Test!A2184,'day07'!A2184)</f>
        <v>0</v>
      </c>
    </row>
    <row r="2188" spans="1:1" x14ac:dyDescent="0.3">
      <c r="A2188">
        <f>IF(INPUT_SELECTOR="T",day07Test!A2185,'day07'!A2185)</f>
        <v>0</v>
      </c>
    </row>
    <row r="2189" spans="1:1" x14ac:dyDescent="0.3">
      <c r="A2189">
        <f>IF(INPUT_SELECTOR="T",day07Test!A2186,'day07'!A2186)</f>
        <v>0</v>
      </c>
    </row>
    <row r="2190" spans="1:1" x14ac:dyDescent="0.3">
      <c r="A2190">
        <f>IF(INPUT_SELECTOR="T",day07Test!A2187,'day07'!A2187)</f>
        <v>0</v>
      </c>
    </row>
    <row r="2191" spans="1:1" x14ac:dyDescent="0.3">
      <c r="A2191">
        <f>IF(INPUT_SELECTOR="T",day07Test!A2188,'day07'!A2188)</f>
        <v>0</v>
      </c>
    </row>
    <row r="2192" spans="1:1" x14ac:dyDescent="0.3">
      <c r="A2192">
        <f>IF(INPUT_SELECTOR="T",day07Test!A2189,'day07'!A2189)</f>
        <v>0</v>
      </c>
    </row>
    <row r="2193" spans="1:1" x14ac:dyDescent="0.3">
      <c r="A2193">
        <f>IF(INPUT_SELECTOR="T",day07Test!A2190,'day07'!A2190)</f>
        <v>0</v>
      </c>
    </row>
    <row r="2194" spans="1:1" x14ac:dyDescent="0.3">
      <c r="A2194">
        <f>IF(INPUT_SELECTOR="T",day07Test!A2191,'day07'!A2191)</f>
        <v>0</v>
      </c>
    </row>
    <row r="2195" spans="1:1" x14ac:dyDescent="0.3">
      <c r="A2195">
        <f>IF(INPUT_SELECTOR="T",day07Test!A2192,'day07'!A2192)</f>
        <v>0</v>
      </c>
    </row>
    <row r="2196" spans="1:1" x14ac:dyDescent="0.3">
      <c r="A2196">
        <f>IF(INPUT_SELECTOR="T",day07Test!A2193,'day07'!A2193)</f>
        <v>0</v>
      </c>
    </row>
    <row r="2197" spans="1:1" x14ac:dyDescent="0.3">
      <c r="A2197">
        <f>IF(INPUT_SELECTOR="T",day07Test!A2194,'day07'!A2194)</f>
        <v>0</v>
      </c>
    </row>
    <row r="2198" spans="1:1" x14ac:dyDescent="0.3">
      <c r="A2198">
        <f>IF(INPUT_SELECTOR="T",day07Test!A2195,'day07'!A2195)</f>
        <v>0</v>
      </c>
    </row>
    <row r="2199" spans="1:1" x14ac:dyDescent="0.3">
      <c r="A2199">
        <f>IF(INPUT_SELECTOR="T",day07Test!A2196,'day07'!A2196)</f>
        <v>0</v>
      </c>
    </row>
    <row r="2200" spans="1:1" x14ac:dyDescent="0.3">
      <c r="A2200">
        <f>IF(INPUT_SELECTOR="T",day07Test!A2197,'day07'!A2197)</f>
        <v>0</v>
      </c>
    </row>
    <row r="2201" spans="1:1" x14ac:dyDescent="0.3">
      <c r="A2201">
        <f>IF(INPUT_SELECTOR="T",day07Test!A2198,'day07'!A2198)</f>
        <v>0</v>
      </c>
    </row>
    <row r="2202" spans="1:1" x14ac:dyDescent="0.3">
      <c r="A2202">
        <f>IF(INPUT_SELECTOR="T",day07Test!A2199,'day07'!A2199)</f>
        <v>0</v>
      </c>
    </row>
    <row r="2203" spans="1:1" x14ac:dyDescent="0.3">
      <c r="A2203">
        <f>IF(INPUT_SELECTOR="T",day07Test!A2200,'day07'!A2200)</f>
        <v>0</v>
      </c>
    </row>
    <row r="2204" spans="1:1" x14ac:dyDescent="0.3">
      <c r="A2204">
        <f>IF(INPUT_SELECTOR="T",day07Test!A2201,'day07'!A2201)</f>
        <v>0</v>
      </c>
    </row>
    <row r="2205" spans="1:1" x14ac:dyDescent="0.3">
      <c r="A2205">
        <f>IF(INPUT_SELECTOR="T",day07Test!A2202,'day07'!A2202)</f>
        <v>0</v>
      </c>
    </row>
    <row r="2206" spans="1:1" x14ac:dyDescent="0.3">
      <c r="A2206">
        <f>IF(INPUT_SELECTOR="T",day07Test!A2203,'day07'!A2203)</f>
        <v>0</v>
      </c>
    </row>
    <row r="2207" spans="1:1" x14ac:dyDescent="0.3">
      <c r="A2207">
        <f>IF(INPUT_SELECTOR="T",day07Test!A2204,'day07'!A2204)</f>
        <v>0</v>
      </c>
    </row>
    <row r="2208" spans="1:1" x14ac:dyDescent="0.3">
      <c r="A2208">
        <f>IF(INPUT_SELECTOR="T",day07Test!A2205,'day07'!A2205)</f>
        <v>0</v>
      </c>
    </row>
    <row r="2209" spans="1:1" x14ac:dyDescent="0.3">
      <c r="A2209">
        <f>IF(INPUT_SELECTOR="T",day07Test!A2206,'day07'!A2206)</f>
        <v>0</v>
      </c>
    </row>
    <row r="2210" spans="1:1" x14ac:dyDescent="0.3">
      <c r="A2210">
        <f>IF(INPUT_SELECTOR="T",day07Test!A2207,'day07'!A2207)</f>
        <v>0</v>
      </c>
    </row>
    <row r="2211" spans="1:1" x14ac:dyDescent="0.3">
      <c r="A2211">
        <f>IF(INPUT_SELECTOR="T",day07Test!A2208,'day07'!A2208)</f>
        <v>0</v>
      </c>
    </row>
    <row r="2212" spans="1:1" x14ac:dyDescent="0.3">
      <c r="A2212">
        <f>IF(INPUT_SELECTOR="T",day07Test!A2209,'day07'!A2209)</f>
        <v>0</v>
      </c>
    </row>
    <row r="2213" spans="1:1" x14ac:dyDescent="0.3">
      <c r="A2213">
        <f>IF(INPUT_SELECTOR="T",day07Test!A2210,'day07'!A2210)</f>
        <v>0</v>
      </c>
    </row>
    <row r="2214" spans="1:1" x14ac:dyDescent="0.3">
      <c r="A2214">
        <f>IF(INPUT_SELECTOR="T",day07Test!A2211,'day07'!A2211)</f>
        <v>0</v>
      </c>
    </row>
    <row r="2215" spans="1:1" x14ac:dyDescent="0.3">
      <c r="A2215">
        <f>IF(INPUT_SELECTOR="T",day07Test!A2212,'day07'!A2212)</f>
        <v>0</v>
      </c>
    </row>
    <row r="2216" spans="1:1" x14ac:dyDescent="0.3">
      <c r="A2216">
        <f>IF(INPUT_SELECTOR="T",day07Test!A2213,'day07'!A2213)</f>
        <v>0</v>
      </c>
    </row>
    <row r="2217" spans="1:1" x14ac:dyDescent="0.3">
      <c r="A2217">
        <f>IF(INPUT_SELECTOR="T",day07Test!A2214,'day07'!A2214)</f>
        <v>0</v>
      </c>
    </row>
    <row r="2218" spans="1:1" x14ac:dyDescent="0.3">
      <c r="A2218">
        <f>IF(INPUT_SELECTOR="T",day07Test!A2215,'day07'!A2215)</f>
        <v>0</v>
      </c>
    </row>
    <row r="2219" spans="1:1" x14ac:dyDescent="0.3">
      <c r="A2219">
        <f>IF(INPUT_SELECTOR="T",day07Test!A2216,'day07'!A2216)</f>
        <v>0</v>
      </c>
    </row>
    <row r="2220" spans="1:1" x14ac:dyDescent="0.3">
      <c r="A2220">
        <f>IF(INPUT_SELECTOR="T",day07Test!A2217,'day07'!A2217)</f>
        <v>0</v>
      </c>
    </row>
    <row r="2221" spans="1:1" x14ac:dyDescent="0.3">
      <c r="A2221">
        <f>IF(INPUT_SELECTOR="T",day07Test!A2218,'day07'!A2218)</f>
        <v>0</v>
      </c>
    </row>
    <row r="2222" spans="1:1" x14ac:dyDescent="0.3">
      <c r="A2222">
        <f>IF(INPUT_SELECTOR="T",day07Test!A2219,'day07'!A2219)</f>
        <v>0</v>
      </c>
    </row>
    <row r="2223" spans="1:1" x14ac:dyDescent="0.3">
      <c r="A2223">
        <f>IF(INPUT_SELECTOR="T",day07Test!A2220,'day07'!A2220)</f>
        <v>0</v>
      </c>
    </row>
    <row r="2224" spans="1:1" x14ac:dyDescent="0.3">
      <c r="A2224">
        <f>IF(INPUT_SELECTOR="T",day07Test!A2221,'day07'!A2221)</f>
        <v>0</v>
      </c>
    </row>
    <row r="2225" spans="1:1" x14ac:dyDescent="0.3">
      <c r="A2225">
        <f>IF(INPUT_SELECTOR="T",day07Test!A2222,'day07'!A2222)</f>
        <v>0</v>
      </c>
    </row>
    <row r="2226" spans="1:1" x14ac:dyDescent="0.3">
      <c r="A2226">
        <f>IF(INPUT_SELECTOR="T",day07Test!A2223,'day07'!A2223)</f>
        <v>0</v>
      </c>
    </row>
    <row r="2227" spans="1:1" x14ac:dyDescent="0.3">
      <c r="A2227">
        <f>IF(INPUT_SELECTOR="T",day07Test!A2224,'day07'!A2224)</f>
        <v>0</v>
      </c>
    </row>
    <row r="2228" spans="1:1" x14ac:dyDescent="0.3">
      <c r="A2228">
        <f>IF(INPUT_SELECTOR="T",day07Test!A2225,'day07'!A2225)</f>
        <v>0</v>
      </c>
    </row>
    <row r="2229" spans="1:1" x14ac:dyDescent="0.3">
      <c r="A2229">
        <f>IF(INPUT_SELECTOR="T",day07Test!A2226,'day07'!A2226)</f>
        <v>0</v>
      </c>
    </row>
    <row r="2230" spans="1:1" x14ac:dyDescent="0.3">
      <c r="A2230">
        <f>IF(INPUT_SELECTOR="T",day07Test!A2227,'day07'!A2227)</f>
        <v>0</v>
      </c>
    </row>
    <row r="2231" spans="1:1" x14ac:dyDescent="0.3">
      <c r="A2231">
        <f>IF(INPUT_SELECTOR="T",day07Test!A2228,'day07'!A2228)</f>
        <v>0</v>
      </c>
    </row>
    <row r="2232" spans="1:1" x14ac:dyDescent="0.3">
      <c r="A2232">
        <f>IF(INPUT_SELECTOR="T",day07Test!A2229,'day07'!A2229)</f>
        <v>0</v>
      </c>
    </row>
    <row r="2233" spans="1:1" x14ac:dyDescent="0.3">
      <c r="A2233">
        <f>IF(INPUT_SELECTOR="T",day07Test!A2230,'day07'!A2230)</f>
        <v>0</v>
      </c>
    </row>
    <row r="2234" spans="1:1" x14ac:dyDescent="0.3">
      <c r="A2234">
        <f>IF(INPUT_SELECTOR="T",day07Test!A2231,'day07'!A2231)</f>
        <v>0</v>
      </c>
    </row>
    <row r="2235" spans="1:1" x14ac:dyDescent="0.3">
      <c r="A2235">
        <f>IF(INPUT_SELECTOR="T",day07Test!A2232,'day07'!A2232)</f>
        <v>0</v>
      </c>
    </row>
    <row r="2236" spans="1:1" x14ac:dyDescent="0.3">
      <c r="A2236">
        <f>IF(INPUT_SELECTOR="T",day07Test!A2233,'day07'!A2233)</f>
        <v>0</v>
      </c>
    </row>
    <row r="2237" spans="1:1" x14ac:dyDescent="0.3">
      <c r="A2237">
        <f>IF(INPUT_SELECTOR="T",day07Test!A2234,'day07'!A2234)</f>
        <v>0</v>
      </c>
    </row>
    <row r="2238" spans="1:1" x14ac:dyDescent="0.3">
      <c r="A2238">
        <f>IF(INPUT_SELECTOR="T",day07Test!A2235,'day07'!A2235)</f>
        <v>0</v>
      </c>
    </row>
    <row r="2239" spans="1:1" x14ac:dyDescent="0.3">
      <c r="A2239">
        <f>IF(INPUT_SELECTOR="T",day07Test!A2236,'day07'!A2236)</f>
        <v>0</v>
      </c>
    </row>
    <row r="2240" spans="1:1" x14ac:dyDescent="0.3">
      <c r="A2240">
        <f>IF(INPUT_SELECTOR="T",day07Test!A2237,'day07'!A2237)</f>
        <v>0</v>
      </c>
    </row>
    <row r="2241" spans="1:1" x14ac:dyDescent="0.3">
      <c r="A2241">
        <f>IF(INPUT_SELECTOR="T",day07Test!A2238,'day07'!A2238)</f>
        <v>0</v>
      </c>
    </row>
    <row r="2242" spans="1:1" x14ac:dyDescent="0.3">
      <c r="A2242">
        <f>IF(INPUT_SELECTOR="T",day07Test!A2239,'day07'!A2239)</f>
        <v>0</v>
      </c>
    </row>
    <row r="2243" spans="1:1" x14ac:dyDescent="0.3">
      <c r="A2243">
        <f>IF(INPUT_SELECTOR="T",day07Test!A2240,'day07'!A2240)</f>
        <v>0</v>
      </c>
    </row>
    <row r="2244" spans="1:1" x14ac:dyDescent="0.3">
      <c r="A2244">
        <f>IF(INPUT_SELECTOR="T",day07Test!A2241,'day07'!A2241)</f>
        <v>0</v>
      </c>
    </row>
    <row r="2245" spans="1:1" x14ac:dyDescent="0.3">
      <c r="A2245">
        <f>IF(INPUT_SELECTOR="T",day07Test!A2242,'day07'!A2242)</f>
        <v>0</v>
      </c>
    </row>
    <row r="2246" spans="1:1" x14ac:dyDescent="0.3">
      <c r="A2246">
        <f>IF(INPUT_SELECTOR="T",day07Test!A2243,'day07'!A2243)</f>
        <v>0</v>
      </c>
    </row>
    <row r="2247" spans="1:1" x14ac:dyDescent="0.3">
      <c r="A2247">
        <f>IF(INPUT_SELECTOR="T",day07Test!A2244,'day07'!A2244)</f>
        <v>0</v>
      </c>
    </row>
    <row r="2248" spans="1:1" x14ac:dyDescent="0.3">
      <c r="A2248">
        <f>IF(INPUT_SELECTOR="T",day07Test!A2245,'day07'!A2245)</f>
        <v>0</v>
      </c>
    </row>
    <row r="2249" spans="1:1" x14ac:dyDescent="0.3">
      <c r="A2249">
        <f>IF(INPUT_SELECTOR="T",day07Test!A2246,'day07'!A2246)</f>
        <v>0</v>
      </c>
    </row>
    <row r="2250" spans="1:1" x14ac:dyDescent="0.3">
      <c r="A2250">
        <f>IF(INPUT_SELECTOR="T",day07Test!A2247,'day07'!A2247)</f>
        <v>0</v>
      </c>
    </row>
    <row r="2251" spans="1:1" x14ac:dyDescent="0.3">
      <c r="A2251">
        <f>IF(INPUT_SELECTOR="T",day07Test!A2248,'day07'!A2248)</f>
        <v>0</v>
      </c>
    </row>
    <row r="2252" spans="1:1" x14ac:dyDescent="0.3">
      <c r="A2252">
        <f>IF(INPUT_SELECTOR="T",day07Test!A2249,'day07'!A2249)</f>
        <v>0</v>
      </c>
    </row>
    <row r="2253" spans="1:1" x14ac:dyDescent="0.3">
      <c r="A2253">
        <f>IF(INPUT_SELECTOR="T",day07Test!A2250,'day07'!A2250)</f>
        <v>0</v>
      </c>
    </row>
    <row r="2254" spans="1:1" x14ac:dyDescent="0.3">
      <c r="A2254">
        <f>IF(INPUT_SELECTOR="T",day07Test!A2251,'day07'!A2251)</f>
        <v>0</v>
      </c>
    </row>
    <row r="2255" spans="1:1" x14ac:dyDescent="0.3">
      <c r="A2255">
        <f>IF(INPUT_SELECTOR="T",day07Test!A2252,'day07'!A2252)</f>
        <v>0</v>
      </c>
    </row>
    <row r="2256" spans="1:1" x14ac:dyDescent="0.3">
      <c r="A2256">
        <f>IF(INPUT_SELECTOR="T",day07Test!A2253,'day07'!A2253)</f>
        <v>0</v>
      </c>
    </row>
    <row r="2257" spans="1:1" x14ac:dyDescent="0.3">
      <c r="A2257">
        <f>IF(INPUT_SELECTOR="T",day07Test!A2254,'day07'!A2254)</f>
        <v>0</v>
      </c>
    </row>
    <row r="2258" spans="1:1" x14ac:dyDescent="0.3">
      <c r="A2258">
        <f>IF(INPUT_SELECTOR="T",day07Test!A2255,'day07'!A2255)</f>
        <v>0</v>
      </c>
    </row>
    <row r="2259" spans="1:1" x14ac:dyDescent="0.3">
      <c r="A2259">
        <f>IF(INPUT_SELECTOR="T",day07Test!A2256,'day07'!A2256)</f>
        <v>0</v>
      </c>
    </row>
    <row r="2260" spans="1:1" x14ac:dyDescent="0.3">
      <c r="A2260">
        <f>IF(INPUT_SELECTOR="T",day07Test!A2257,'day07'!A2257)</f>
        <v>0</v>
      </c>
    </row>
    <row r="2261" spans="1:1" x14ac:dyDescent="0.3">
      <c r="A2261">
        <f>IF(INPUT_SELECTOR="T",day07Test!A2258,'day07'!A2258)</f>
        <v>0</v>
      </c>
    </row>
    <row r="2262" spans="1:1" x14ac:dyDescent="0.3">
      <c r="A2262">
        <f>IF(INPUT_SELECTOR="T",day07Test!A2259,'day07'!A2259)</f>
        <v>0</v>
      </c>
    </row>
    <row r="2263" spans="1:1" x14ac:dyDescent="0.3">
      <c r="A2263">
        <f>IF(INPUT_SELECTOR="T",day07Test!A2260,'day07'!A2260)</f>
        <v>0</v>
      </c>
    </row>
    <row r="2264" spans="1:1" x14ac:dyDescent="0.3">
      <c r="A2264">
        <f>IF(INPUT_SELECTOR="T",day07Test!A2261,'day07'!A2261)</f>
        <v>0</v>
      </c>
    </row>
    <row r="2265" spans="1:1" x14ac:dyDescent="0.3">
      <c r="A2265">
        <f>IF(INPUT_SELECTOR="T",day07Test!A2262,'day07'!A2262)</f>
        <v>0</v>
      </c>
    </row>
    <row r="2266" spans="1:1" x14ac:dyDescent="0.3">
      <c r="A2266">
        <f>IF(INPUT_SELECTOR="T",day07Test!A2263,'day07'!A2263)</f>
        <v>0</v>
      </c>
    </row>
    <row r="2267" spans="1:1" x14ac:dyDescent="0.3">
      <c r="A2267">
        <f>IF(INPUT_SELECTOR="T",day07Test!A2264,'day07'!A2264)</f>
        <v>0</v>
      </c>
    </row>
    <row r="2268" spans="1:1" x14ac:dyDescent="0.3">
      <c r="A2268">
        <f>IF(INPUT_SELECTOR="T",day07Test!A2265,'day07'!A2265)</f>
        <v>0</v>
      </c>
    </row>
    <row r="2269" spans="1:1" x14ac:dyDescent="0.3">
      <c r="A2269">
        <f>IF(INPUT_SELECTOR="T",day07Test!A2266,'day07'!A2266)</f>
        <v>0</v>
      </c>
    </row>
    <row r="2270" spans="1:1" x14ac:dyDescent="0.3">
      <c r="A2270">
        <f>IF(INPUT_SELECTOR="T",day07Test!A2267,'day07'!A2267)</f>
        <v>0</v>
      </c>
    </row>
    <row r="2271" spans="1:1" x14ac:dyDescent="0.3">
      <c r="A2271">
        <f>IF(INPUT_SELECTOR="T",day07Test!A2268,'day07'!A2268)</f>
        <v>0</v>
      </c>
    </row>
    <row r="2272" spans="1:1" x14ac:dyDescent="0.3">
      <c r="A2272">
        <f>IF(INPUT_SELECTOR="T",day07Test!A2269,'day07'!A2269)</f>
        <v>0</v>
      </c>
    </row>
    <row r="2273" spans="1:1" x14ac:dyDescent="0.3">
      <c r="A2273">
        <f>IF(INPUT_SELECTOR="T",day07Test!A2270,'day07'!A2270)</f>
        <v>0</v>
      </c>
    </row>
    <row r="2274" spans="1:1" x14ac:dyDescent="0.3">
      <c r="A2274">
        <f>IF(INPUT_SELECTOR="T",day07Test!A2271,'day07'!A2271)</f>
        <v>0</v>
      </c>
    </row>
    <row r="2275" spans="1:1" x14ac:dyDescent="0.3">
      <c r="A2275">
        <f>IF(INPUT_SELECTOR="T",day07Test!A2272,'day07'!A2272)</f>
        <v>0</v>
      </c>
    </row>
    <row r="2276" spans="1:1" x14ac:dyDescent="0.3">
      <c r="A2276">
        <f>IF(INPUT_SELECTOR="T",day07Test!A2273,'day07'!A2273)</f>
        <v>0</v>
      </c>
    </row>
    <row r="2277" spans="1:1" x14ac:dyDescent="0.3">
      <c r="A2277">
        <f>IF(INPUT_SELECTOR="T",day07Test!A2274,'day07'!A2274)</f>
        <v>0</v>
      </c>
    </row>
    <row r="2278" spans="1:1" x14ac:dyDescent="0.3">
      <c r="A2278">
        <f>IF(INPUT_SELECTOR="T",day07Test!A2275,'day07'!A2275)</f>
        <v>0</v>
      </c>
    </row>
    <row r="2279" spans="1:1" x14ac:dyDescent="0.3">
      <c r="A2279">
        <f>IF(INPUT_SELECTOR="T",day07Test!A2276,'day07'!A2276)</f>
        <v>0</v>
      </c>
    </row>
    <row r="2280" spans="1:1" x14ac:dyDescent="0.3">
      <c r="A2280">
        <f>IF(INPUT_SELECTOR="T",day07Test!A2277,'day07'!A2277)</f>
        <v>0</v>
      </c>
    </row>
    <row r="2281" spans="1:1" x14ac:dyDescent="0.3">
      <c r="A2281">
        <f>IF(INPUT_SELECTOR="T",day07Test!A2278,'day07'!A2278)</f>
        <v>0</v>
      </c>
    </row>
    <row r="2282" spans="1:1" x14ac:dyDescent="0.3">
      <c r="A2282">
        <f>IF(INPUT_SELECTOR="T",day07Test!A2279,'day07'!A2279)</f>
        <v>0</v>
      </c>
    </row>
    <row r="2283" spans="1:1" x14ac:dyDescent="0.3">
      <c r="A2283">
        <f>IF(INPUT_SELECTOR="T",day07Test!A2280,'day07'!A2280)</f>
        <v>0</v>
      </c>
    </row>
    <row r="2284" spans="1:1" x14ac:dyDescent="0.3">
      <c r="A2284">
        <f>IF(INPUT_SELECTOR="T",day07Test!A2281,'day07'!A2281)</f>
        <v>0</v>
      </c>
    </row>
    <row r="2285" spans="1:1" x14ac:dyDescent="0.3">
      <c r="A2285">
        <f>IF(INPUT_SELECTOR="T",day07Test!A2282,'day07'!A2282)</f>
        <v>0</v>
      </c>
    </row>
    <row r="2286" spans="1:1" x14ac:dyDescent="0.3">
      <c r="A2286">
        <f>IF(INPUT_SELECTOR="T",day07Test!A2283,'day07'!A2283)</f>
        <v>0</v>
      </c>
    </row>
    <row r="2287" spans="1:1" x14ac:dyDescent="0.3">
      <c r="A2287">
        <f>IF(INPUT_SELECTOR="T",day07Test!A2284,'day07'!A2284)</f>
        <v>0</v>
      </c>
    </row>
    <row r="2288" spans="1:1" x14ac:dyDescent="0.3">
      <c r="A2288">
        <f>IF(INPUT_SELECTOR="T",day07Test!A2285,'day07'!A2285)</f>
        <v>0</v>
      </c>
    </row>
    <row r="2289" spans="1:1" x14ac:dyDescent="0.3">
      <c r="A2289">
        <f>IF(INPUT_SELECTOR="T",day07Test!A2286,'day07'!A2286)</f>
        <v>0</v>
      </c>
    </row>
    <row r="2290" spans="1:1" x14ac:dyDescent="0.3">
      <c r="A2290">
        <f>IF(INPUT_SELECTOR="T",day07Test!A2287,'day07'!A2287)</f>
        <v>0</v>
      </c>
    </row>
    <row r="2291" spans="1:1" x14ac:dyDescent="0.3">
      <c r="A2291">
        <f>IF(INPUT_SELECTOR="T",day07Test!A2288,'day07'!A2288)</f>
        <v>0</v>
      </c>
    </row>
    <row r="2292" spans="1:1" x14ac:dyDescent="0.3">
      <c r="A2292">
        <f>IF(INPUT_SELECTOR="T",day07Test!A2289,'day07'!A2289)</f>
        <v>0</v>
      </c>
    </row>
    <row r="2293" spans="1:1" x14ac:dyDescent="0.3">
      <c r="A2293">
        <f>IF(INPUT_SELECTOR="T",day07Test!A2290,'day07'!A2290)</f>
        <v>0</v>
      </c>
    </row>
    <row r="2294" spans="1:1" x14ac:dyDescent="0.3">
      <c r="A2294">
        <f>IF(INPUT_SELECTOR="T",day07Test!A2291,'day07'!A2291)</f>
        <v>0</v>
      </c>
    </row>
    <row r="2295" spans="1:1" x14ac:dyDescent="0.3">
      <c r="A2295">
        <f>IF(INPUT_SELECTOR="T",day07Test!A2292,'day07'!A2292)</f>
        <v>0</v>
      </c>
    </row>
    <row r="2296" spans="1:1" x14ac:dyDescent="0.3">
      <c r="A2296">
        <f>IF(INPUT_SELECTOR="T",day07Test!A2293,'day07'!A2293)</f>
        <v>0</v>
      </c>
    </row>
    <row r="2297" spans="1:1" x14ac:dyDescent="0.3">
      <c r="A2297">
        <f>IF(INPUT_SELECTOR="T",day07Test!A2294,'day07'!A2294)</f>
        <v>0</v>
      </c>
    </row>
    <row r="2298" spans="1:1" x14ac:dyDescent="0.3">
      <c r="A2298">
        <f>IF(INPUT_SELECTOR="T",day07Test!A2295,'day07'!A2295)</f>
        <v>0</v>
      </c>
    </row>
    <row r="2299" spans="1:1" x14ac:dyDescent="0.3">
      <c r="A2299">
        <f>IF(INPUT_SELECTOR="T",day07Test!A2296,'day07'!A2296)</f>
        <v>0</v>
      </c>
    </row>
    <row r="2300" spans="1:1" x14ac:dyDescent="0.3">
      <c r="A2300">
        <f>IF(INPUT_SELECTOR="T",day07Test!A2297,'day07'!A2297)</f>
        <v>0</v>
      </c>
    </row>
    <row r="2301" spans="1:1" x14ac:dyDescent="0.3">
      <c r="A2301">
        <f>IF(INPUT_SELECTOR="T",day07Test!A2298,'day07'!A2298)</f>
        <v>0</v>
      </c>
    </row>
    <row r="2302" spans="1:1" x14ac:dyDescent="0.3">
      <c r="A2302">
        <f>IF(INPUT_SELECTOR="T",day07Test!A2299,'day07'!A2299)</f>
        <v>0</v>
      </c>
    </row>
    <row r="2303" spans="1:1" x14ac:dyDescent="0.3">
      <c r="A2303">
        <f>IF(INPUT_SELECTOR="T",day07Test!A2300,'day07'!A2300)</f>
        <v>0</v>
      </c>
    </row>
    <row r="2304" spans="1:1" x14ac:dyDescent="0.3">
      <c r="A2304">
        <f>IF(INPUT_SELECTOR="T",day07Test!A2301,'day07'!A2301)</f>
        <v>0</v>
      </c>
    </row>
    <row r="2305" spans="1:1" x14ac:dyDescent="0.3">
      <c r="A2305">
        <f>IF(INPUT_SELECTOR="T",day07Test!A2302,'day07'!A2302)</f>
        <v>0</v>
      </c>
    </row>
    <row r="2306" spans="1:1" x14ac:dyDescent="0.3">
      <c r="A2306">
        <f>IF(INPUT_SELECTOR="T",day07Test!A2303,'day07'!A2303)</f>
        <v>0</v>
      </c>
    </row>
    <row r="2307" spans="1:1" x14ac:dyDescent="0.3">
      <c r="A2307">
        <f>IF(INPUT_SELECTOR="T",day07Test!A2304,'day07'!A2304)</f>
        <v>0</v>
      </c>
    </row>
    <row r="2308" spans="1:1" x14ac:dyDescent="0.3">
      <c r="A2308">
        <f>IF(INPUT_SELECTOR="T",day07Test!A2305,'day07'!A2305)</f>
        <v>0</v>
      </c>
    </row>
    <row r="2309" spans="1:1" x14ac:dyDescent="0.3">
      <c r="A2309">
        <f>IF(INPUT_SELECTOR="T",day07Test!A2306,'day07'!A2306)</f>
        <v>0</v>
      </c>
    </row>
    <row r="2310" spans="1:1" x14ac:dyDescent="0.3">
      <c r="A2310">
        <f>IF(INPUT_SELECTOR="T",day07Test!A2307,'day07'!A2307)</f>
        <v>0</v>
      </c>
    </row>
    <row r="2311" spans="1:1" x14ac:dyDescent="0.3">
      <c r="A2311">
        <f>IF(INPUT_SELECTOR="T",day07Test!A2308,'day07'!A2308)</f>
        <v>0</v>
      </c>
    </row>
    <row r="2312" spans="1:1" x14ac:dyDescent="0.3">
      <c r="A2312">
        <f>IF(INPUT_SELECTOR="T",day07Test!A2309,'day07'!A2309)</f>
        <v>0</v>
      </c>
    </row>
    <row r="2313" spans="1:1" x14ac:dyDescent="0.3">
      <c r="A2313">
        <f>IF(INPUT_SELECTOR="T",day07Test!A2310,'day07'!A2310)</f>
        <v>0</v>
      </c>
    </row>
    <row r="2314" spans="1:1" x14ac:dyDescent="0.3">
      <c r="A2314">
        <f>IF(INPUT_SELECTOR="T",day07Test!A2311,'day07'!A2311)</f>
        <v>0</v>
      </c>
    </row>
    <row r="2315" spans="1:1" x14ac:dyDescent="0.3">
      <c r="A2315">
        <f>IF(INPUT_SELECTOR="T",day07Test!A2312,'day07'!A2312)</f>
        <v>0</v>
      </c>
    </row>
    <row r="2316" spans="1:1" x14ac:dyDescent="0.3">
      <c r="A2316">
        <f>IF(INPUT_SELECTOR="T",day07Test!A2313,'day07'!A2313)</f>
        <v>0</v>
      </c>
    </row>
    <row r="2317" spans="1:1" x14ac:dyDescent="0.3">
      <c r="A2317">
        <f>IF(INPUT_SELECTOR="T",day07Test!A2314,'day07'!A2314)</f>
        <v>0</v>
      </c>
    </row>
    <row r="2318" spans="1:1" x14ac:dyDescent="0.3">
      <c r="A2318">
        <f>IF(INPUT_SELECTOR="T",day07Test!A2315,'day07'!A2315)</f>
        <v>0</v>
      </c>
    </row>
    <row r="2319" spans="1:1" x14ac:dyDescent="0.3">
      <c r="A2319">
        <f>IF(INPUT_SELECTOR="T",day07Test!A2316,'day07'!A2316)</f>
        <v>0</v>
      </c>
    </row>
    <row r="2320" spans="1:1" x14ac:dyDescent="0.3">
      <c r="A2320">
        <f>IF(INPUT_SELECTOR="T",day07Test!A2317,'day07'!A2317)</f>
        <v>0</v>
      </c>
    </row>
    <row r="2321" spans="1:1" x14ac:dyDescent="0.3">
      <c r="A2321">
        <f>IF(INPUT_SELECTOR="T",day07Test!A2318,'day07'!A2318)</f>
        <v>0</v>
      </c>
    </row>
    <row r="2322" spans="1:1" x14ac:dyDescent="0.3">
      <c r="A2322">
        <f>IF(INPUT_SELECTOR="T",day07Test!A2319,'day07'!A2319)</f>
        <v>0</v>
      </c>
    </row>
    <row r="2323" spans="1:1" x14ac:dyDescent="0.3">
      <c r="A2323">
        <f>IF(INPUT_SELECTOR="T",day07Test!A2320,'day07'!A2320)</f>
        <v>0</v>
      </c>
    </row>
    <row r="2324" spans="1:1" x14ac:dyDescent="0.3">
      <c r="A2324">
        <f>IF(INPUT_SELECTOR="T",day07Test!A2321,'day07'!A2321)</f>
        <v>0</v>
      </c>
    </row>
    <row r="2325" spans="1:1" x14ac:dyDescent="0.3">
      <c r="A2325">
        <f>IF(INPUT_SELECTOR="T",day07Test!A2322,'day07'!A2322)</f>
        <v>0</v>
      </c>
    </row>
    <row r="2326" spans="1:1" x14ac:dyDescent="0.3">
      <c r="A2326">
        <f>IF(INPUT_SELECTOR="T",day07Test!A2323,'day07'!A2323)</f>
        <v>0</v>
      </c>
    </row>
    <row r="2327" spans="1:1" x14ac:dyDescent="0.3">
      <c r="A2327">
        <f>IF(INPUT_SELECTOR="T",day07Test!A2324,'day07'!A2324)</f>
        <v>0</v>
      </c>
    </row>
    <row r="2328" spans="1:1" x14ac:dyDescent="0.3">
      <c r="A2328">
        <f>IF(INPUT_SELECTOR="T",day07Test!A2325,'day07'!A2325)</f>
        <v>0</v>
      </c>
    </row>
    <row r="2329" spans="1:1" x14ac:dyDescent="0.3">
      <c r="A2329">
        <f>IF(INPUT_SELECTOR="T",day07Test!A2326,'day07'!A2326)</f>
        <v>0</v>
      </c>
    </row>
    <row r="2330" spans="1:1" x14ac:dyDescent="0.3">
      <c r="A2330">
        <f>IF(INPUT_SELECTOR="T",day07Test!A2327,'day07'!A2327)</f>
        <v>0</v>
      </c>
    </row>
    <row r="2331" spans="1:1" x14ac:dyDescent="0.3">
      <c r="A2331">
        <f>IF(INPUT_SELECTOR="T",day07Test!A2328,'day07'!A2328)</f>
        <v>0</v>
      </c>
    </row>
    <row r="2332" spans="1:1" x14ac:dyDescent="0.3">
      <c r="A2332">
        <f>IF(INPUT_SELECTOR="T",day07Test!A2329,'day07'!A2329)</f>
        <v>0</v>
      </c>
    </row>
    <row r="2333" spans="1:1" x14ac:dyDescent="0.3">
      <c r="A2333">
        <f>IF(INPUT_SELECTOR="T",day07Test!A2330,'day07'!A2330)</f>
        <v>0</v>
      </c>
    </row>
    <row r="2334" spans="1:1" x14ac:dyDescent="0.3">
      <c r="A2334">
        <f>IF(INPUT_SELECTOR="T",day07Test!A2331,'day07'!A2331)</f>
        <v>0</v>
      </c>
    </row>
    <row r="2335" spans="1:1" x14ac:dyDescent="0.3">
      <c r="A2335">
        <f>IF(INPUT_SELECTOR="T",day07Test!A2332,'day07'!A2332)</f>
        <v>0</v>
      </c>
    </row>
    <row r="2336" spans="1:1" x14ac:dyDescent="0.3">
      <c r="A2336">
        <f>IF(INPUT_SELECTOR="T",day07Test!A2333,'day07'!A2333)</f>
        <v>0</v>
      </c>
    </row>
    <row r="2337" spans="1:1" x14ac:dyDescent="0.3">
      <c r="A2337">
        <f>IF(INPUT_SELECTOR="T",day07Test!A2334,'day07'!A2334)</f>
        <v>0</v>
      </c>
    </row>
    <row r="2338" spans="1:1" x14ac:dyDescent="0.3">
      <c r="A2338">
        <f>IF(INPUT_SELECTOR="T",day07Test!A2335,'day07'!A2335)</f>
        <v>0</v>
      </c>
    </row>
    <row r="2339" spans="1:1" x14ac:dyDescent="0.3">
      <c r="A2339">
        <f>IF(INPUT_SELECTOR="T",day07Test!A2336,'day07'!A2336)</f>
        <v>0</v>
      </c>
    </row>
    <row r="2340" spans="1:1" x14ac:dyDescent="0.3">
      <c r="A2340">
        <f>IF(INPUT_SELECTOR="T",day07Test!A2337,'day07'!A2337)</f>
        <v>0</v>
      </c>
    </row>
    <row r="2341" spans="1:1" x14ac:dyDescent="0.3">
      <c r="A2341">
        <f>IF(INPUT_SELECTOR="T",day07Test!A2338,'day07'!A2338)</f>
        <v>0</v>
      </c>
    </row>
    <row r="2342" spans="1:1" x14ac:dyDescent="0.3">
      <c r="A2342">
        <f>IF(INPUT_SELECTOR="T",day07Test!A2339,'day07'!A2339)</f>
        <v>0</v>
      </c>
    </row>
    <row r="2343" spans="1:1" x14ac:dyDescent="0.3">
      <c r="A2343">
        <f>IF(INPUT_SELECTOR="T",day07Test!A2340,'day07'!A2340)</f>
        <v>0</v>
      </c>
    </row>
    <row r="2344" spans="1:1" x14ac:dyDescent="0.3">
      <c r="A2344">
        <f>IF(INPUT_SELECTOR="T",day07Test!A2341,'day07'!A2341)</f>
        <v>0</v>
      </c>
    </row>
    <row r="2345" spans="1:1" x14ac:dyDescent="0.3">
      <c r="A2345">
        <f>IF(INPUT_SELECTOR="T",day07Test!A2342,'day07'!A2342)</f>
        <v>0</v>
      </c>
    </row>
    <row r="2346" spans="1:1" x14ac:dyDescent="0.3">
      <c r="A2346">
        <f>IF(INPUT_SELECTOR="T",day07Test!A2343,'day07'!A2343)</f>
        <v>0</v>
      </c>
    </row>
    <row r="2347" spans="1:1" x14ac:dyDescent="0.3">
      <c r="A2347">
        <f>IF(INPUT_SELECTOR="T",day07Test!A2344,'day07'!A2344)</f>
        <v>0</v>
      </c>
    </row>
    <row r="2348" spans="1:1" x14ac:dyDescent="0.3">
      <c r="A2348">
        <f>IF(INPUT_SELECTOR="T",day07Test!A2345,'day07'!A2345)</f>
        <v>0</v>
      </c>
    </row>
    <row r="2349" spans="1:1" x14ac:dyDescent="0.3">
      <c r="A2349">
        <f>IF(INPUT_SELECTOR="T",day07Test!A2346,'day07'!A2346)</f>
        <v>0</v>
      </c>
    </row>
    <row r="2350" spans="1:1" x14ac:dyDescent="0.3">
      <c r="A2350">
        <f>IF(INPUT_SELECTOR="T",day07Test!A2347,'day07'!A2347)</f>
        <v>0</v>
      </c>
    </row>
    <row r="2351" spans="1:1" x14ac:dyDescent="0.3">
      <c r="A2351">
        <f>IF(INPUT_SELECTOR="T",day07Test!A2348,'day07'!A2348)</f>
        <v>0</v>
      </c>
    </row>
    <row r="2352" spans="1:1" x14ac:dyDescent="0.3">
      <c r="A2352">
        <f>IF(INPUT_SELECTOR="T",day07Test!A2349,'day07'!A2349)</f>
        <v>0</v>
      </c>
    </row>
    <row r="2353" spans="1:1" x14ac:dyDescent="0.3">
      <c r="A2353">
        <f>IF(INPUT_SELECTOR="T",day07Test!A2350,'day07'!A2350)</f>
        <v>0</v>
      </c>
    </row>
    <row r="2354" spans="1:1" x14ac:dyDescent="0.3">
      <c r="A2354">
        <f>IF(INPUT_SELECTOR="T",day07Test!A2351,'day07'!A2351)</f>
        <v>0</v>
      </c>
    </row>
    <row r="2355" spans="1:1" x14ac:dyDescent="0.3">
      <c r="A2355">
        <f>IF(INPUT_SELECTOR="T",day07Test!A2352,'day07'!A2352)</f>
        <v>0</v>
      </c>
    </row>
    <row r="2356" spans="1:1" x14ac:dyDescent="0.3">
      <c r="A2356">
        <f>IF(INPUT_SELECTOR="T",day07Test!A2353,'day07'!A2353)</f>
        <v>0</v>
      </c>
    </row>
    <row r="2357" spans="1:1" x14ac:dyDescent="0.3">
      <c r="A2357">
        <f>IF(INPUT_SELECTOR="T",day07Test!A2354,'day07'!A2354)</f>
        <v>0</v>
      </c>
    </row>
    <row r="2358" spans="1:1" x14ac:dyDescent="0.3">
      <c r="A2358">
        <f>IF(INPUT_SELECTOR="T",day07Test!A2355,'day07'!A2355)</f>
        <v>0</v>
      </c>
    </row>
    <row r="2359" spans="1:1" x14ac:dyDescent="0.3">
      <c r="A2359">
        <f>IF(INPUT_SELECTOR="T",day07Test!A2356,'day07'!A2356)</f>
        <v>0</v>
      </c>
    </row>
    <row r="2360" spans="1:1" x14ac:dyDescent="0.3">
      <c r="A2360">
        <f>IF(INPUT_SELECTOR="T",day07Test!A2357,'day07'!A2357)</f>
        <v>0</v>
      </c>
    </row>
    <row r="2361" spans="1:1" x14ac:dyDescent="0.3">
      <c r="A2361">
        <f>IF(INPUT_SELECTOR="T",day07Test!A2358,'day07'!A2358)</f>
        <v>0</v>
      </c>
    </row>
    <row r="2362" spans="1:1" x14ac:dyDescent="0.3">
      <c r="A2362">
        <f>IF(INPUT_SELECTOR="T",day07Test!A2359,'day07'!A2359)</f>
        <v>0</v>
      </c>
    </row>
    <row r="2363" spans="1:1" x14ac:dyDescent="0.3">
      <c r="A2363">
        <f>IF(INPUT_SELECTOR="T",day07Test!A2360,'day07'!A2360)</f>
        <v>0</v>
      </c>
    </row>
    <row r="2364" spans="1:1" x14ac:dyDescent="0.3">
      <c r="A2364">
        <f>IF(INPUT_SELECTOR="T",day07Test!A2361,'day07'!A2361)</f>
        <v>0</v>
      </c>
    </row>
    <row r="2365" spans="1:1" x14ac:dyDescent="0.3">
      <c r="A2365">
        <f>IF(INPUT_SELECTOR="T",day07Test!A2362,'day07'!A2362)</f>
        <v>0</v>
      </c>
    </row>
    <row r="2366" spans="1:1" x14ac:dyDescent="0.3">
      <c r="A2366">
        <f>IF(INPUT_SELECTOR="T",day07Test!A2363,'day07'!A2363)</f>
        <v>0</v>
      </c>
    </row>
    <row r="2367" spans="1:1" x14ac:dyDescent="0.3">
      <c r="A2367">
        <f>IF(INPUT_SELECTOR="T",day07Test!A2364,'day07'!A2364)</f>
        <v>0</v>
      </c>
    </row>
    <row r="2368" spans="1:1" x14ac:dyDescent="0.3">
      <c r="A2368">
        <f>IF(INPUT_SELECTOR="T",day07Test!A2365,'day07'!A2365)</f>
        <v>0</v>
      </c>
    </row>
    <row r="2369" spans="1:1" x14ac:dyDescent="0.3">
      <c r="A2369">
        <f>IF(INPUT_SELECTOR="T",day07Test!A2366,'day07'!A2366)</f>
        <v>0</v>
      </c>
    </row>
    <row r="2370" spans="1:1" x14ac:dyDescent="0.3">
      <c r="A2370">
        <f>IF(INPUT_SELECTOR="T",day07Test!A2367,'day07'!A2367)</f>
        <v>0</v>
      </c>
    </row>
    <row r="2371" spans="1:1" x14ac:dyDescent="0.3">
      <c r="A2371">
        <f>IF(INPUT_SELECTOR="T",day07Test!A2368,'day07'!A2368)</f>
        <v>0</v>
      </c>
    </row>
    <row r="2372" spans="1:1" x14ac:dyDescent="0.3">
      <c r="A2372">
        <f>IF(INPUT_SELECTOR="T",day07Test!A2369,'day07'!A2369)</f>
        <v>0</v>
      </c>
    </row>
    <row r="2373" spans="1:1" x14ac:dyDescent="0.3">
      <c r="A2373">
        <f>IF(INPUT_SELECTOR="T",day07Test!A2370,'day07'!A2370)</f>
        <v>0</v>
      </c>
    </row>
    <row r="2374" spans="1:1" x14ac:dyDescent="0.3">
      <c r="A2374">
        <f>IF(INPUT_SELECTOR="T",day07Test!A2371,'day07'!A2371)</f>
        <v>0</v>
      </c>
    </row>
    <row r="2375" spans="1:1" x14ac:dyDescent="0.3">
      <c r="A2375">
        <f>IF(INPUT_SELECTOR="T",day07Test!A2372,'day07'!A2372)</f>
        <v>0</v>
      </c>
    </row>
    <row r="2376" spans="1:1" x14ac:dyDescent="0.3">
      <c r="A2376">
        <f>IF(INPUT_SELECTOR="T",day07Test!A2373,'day07'!A2373)</f>
        <v>0</v>
      </c>
    </row>
    <row r="2377" spans="1:1" x14ac:dyDescent="0.3">
      <c r="A2377">
        <f>IF(INPUT_SELECTOR="T",day07Test!A2374,'day07'!A2374)</f>
        <v>0</v>
      </c>
    </row>
    <row r="2378" spans="1:1" x14ac:dyDescent="0.3">
      <c r="A2378">
        <f>IF(INPUT_SELECTOR="T",day07Test!A2375,'day07'!A2375)</f>
        <v>0</v>
      </c>
    </row>
    <row r="2379" spans="1:1" x14ac:dyDescent="0.3">
      <c r="A2379">
        <f>IF(INPUT_SELECTOR="T",day07Test!A2376,'day07'!A2376)</f>
        <v>0</v>
      </c>
    </row>
    <row r="2380" spans="1:1" x14ac:dyDescent="0.3">
      <c r="A2380">
        <f>IF(INPUT_SELECTOR="T",day07Test!A2377,'day07'!A2377)</f>
        <v>0</v>
      </c>
    </row>
    <row r="2381" spans="1:1" x14ac:dyDescent="0.3">
      <c r="A2381">
        <f>IF(INPUT_SELECTOR="T",day07Test!A2378,'day07'!A2378)</f>
        <v>0</v>
      </c>
    </row>
    <row r="2382" spans="1:1" x14ac:dyDescent="0.3">
      <c r="A2382">
        <f>IF(INPUT_SELECTOR="T",day07Test!A2379,'day07'!A2379)</f>
        <v>0</v>
      </c>
    </row>
    <row r="2383" spans="1:1" x14ac:dyDescent="0.3">
      <c r="A2383">
        <f>IF(INPUT_SELECTOR="T",day07Test!A2380,'day07'!A2380)</f>
        <v>0</v>
      </c>
    </row>
    <row r="2384" spans="1:1" x14ac:dyDescent="0.3">
      <c r="A2384">
        <f>IF(INPUT_SELECTOR="T",day07Test!A2381,'day07'!A2381)</f>
        <v>0</v>
      </c>
    </row>
    <row r="2385" spans="1:1" x14ac:dyDescent="0.3">
      <c r="A2385">
        <f>IF(INPUT_SELECTOR="T",day07Test!A2382,'day07'!A2382)</f>
        <v>0</v>
      </c>
    </row>
    <row r="2386" spans="1:1" x14ac:dyDescent="0.3">
      <c r="A2386">
        <f>IF(INPUT_SELECTOR="T",day07Test!A2383,'day07'!A2383)</f>
        <v>0</v>
      </c>
    </row>
    <row r="2387" spans="1:1" x14ac:dyDescent="0.3">
      <c r="A2387">
        <f>IF(INPUT_SELECTOR="T",day07Test!A2384,'day07'!A2384)</f>
        <v>0</v>
      </c>
    </row>
    <row r="2388" spans="1:1" x14ac:dyDescent="0.3">
      <c r="A2388">
        <f>IF(INPUT_SELECTOR="T",day07Test!A2385,'day07'!A2385)</f>
        <v>0</v>
      </c>
    </row>
    <row r="2389" spans="1:1" x14ac:dyDescent="0.3">
      <c r="A2389">
        <f>IF(INPUT_SELECTOR="T",day07Test!A2386,'day07'!A2386)</f>
        <v>0</v>
      </c>
    </row>
    <row r="2390" spans="1:1" x14ac:dyDescent="0.3">
      <c r="A2390">
        <f>IF(INPUT_SELECTOR="T",day07Test!A2387,'day07'!A2387)</f>
        <v>0</v>
      </c>
    </row>
    <row r="2391" spans="1:1" x14ac:dyDescent="0.3">
      <c r="A2391">
        <f>IF(INPUT_SELECTOR="T",day07Test!A2388,'day07'!A2388)</f>
        <v>0</v>
      </c>
    </row>
    <row r="2392" spans="1:1" x14ac:dyDescent="0.3">
      <c r="A2392">
        <f>IF(INPUT_SELECTOR="T",day07Test!A2389,'day07'!A2389)</f>
        <v>0</v>
      </c>
    </row>
    <row r="2393" spans="1:1" x14ac:dyDescent="0.3">
      <c r="A2393">
        <f>IF(INPUT_SELECTOR="T",day07Test!A2390,'day07'!A2390)</f>
        <v>0</v>
      </c>
    </row>
    <row r="2394" spans="1:1" x14ac:dyDescent="0.3">
      <c r="A2394">
        <f>IF(INPUT_SELECTOR="T",day07Test!A2391,'day07'!A2391)</f>
        <v>0</v>
      </c>
    </row>
    <row r="2395" spans="1:1" x14ac:dyDescent="0.3">
      <c r="A2395">
        <f>IF(INPUT_SELECTOR="T",day07Test!A2392,'day07'!A2392)</f>
        <v>0</v>
      </c>
    </row>
    <row r="2396" spans="1:1" x14ac:dyDescent="0.3">
      <c r="A2396">
        <f>IF(INPUT_SELECTOR="T",day07Test!A2393,'day07'!A2393)</f>
        <v>0</v>
      </c>
    </row>
    <row r="2397" spans="1:1" x14ac:dyDescent="0.3">
      <c r="A2397">
        <f>IF(INPUT_SELECTOR="T",day07Test!A2394,'day07'!A2394)</f>
        <v>0</v>
      </c>
    </row>
    <row r="2398" spans="1:1" x14ac:dyDescent="0.3">
      <c r="A2398">
        <f>IF(INPUT_SELECTOR="T",day07Test!A2395,'day07'!A2395)</f>
        <v>0</v>
      </c>
    </row>
    <row r="2399" spans="1:1" x14ac:dyDescent="0.3">
      <c r="A2399">
        <f>IF(INPUT_SELECTOR="T",day07Test!A2396,'day07'!A2396)</f>
        <v>0</v>
      </c>
    </row>
    <row r="2400" spans="1:1" x14ac:dyDescent="0.3">
      <c r="A2400">
        <f>IF(INPUT_SELECTOR="T",day07Test!A2397,'day07'!A2397)</f>
        <v>0</v>
      </c>
    </row>
    <row r="2401" spans="1:1" x14ac:dyDescent="0.3">
      <c r="A2401">
        <f>IF(INPUT_SELECTOR="T",day07Test!A2398,'day07'!A2398)</f>
        <v>0</v>
      </c>
    </row>
    <row r="2402" spans="1:1" x14ac:dyDescent="0.3">
      <c r="A2402">
        <f>IF(INPUT_SELECTOR="T",day07Test!A2399,'day07'!A2399)</f>
        <v>0</v>
      </c>
    </row>
    <row r="2403" spans="1:1" x14ac:dyDescent="0.3">
      <c r="A2403">
        <f>IF(INPUT_SELECTOR="T",day07Test!A2400,'day07'!A2400)</f>
        <v>0</v>
      </c>
    </row>
    <row r="2404" spans="1:1" x14ac:dyDescent="0.3">
      <c r="A2404">
        <f>IF(INPUT_SELECTOR="T",day07Test!A2401,'day07'!A2401)</f>
        <v>0</v>
      </c>
    </row>
    <row r="2405" spans="1:1" x14ac:dyDescent="0.3">
      <c r="A2405">
        <f>IF(INPUT_SELECTOR="T",day07Test!A2402,'day07'!A2402)</f>
        <v>0</v>
      </c>
    </row>
    <row r="2406" spans="1:1" x14ac:dyDescent="0.3">
      <c r="A2406">
        <f>IF(INPUT_SELECTOR="T",day07Test!A2403,'day07'!A2403)</f>
        <v>0</v>
      </c>
    </row>
    <row r="2407" spans="1:1" x14ac:dyDescent="0.3">
      <c r="A2407">
        <f>IF(INPUT_SELECTOR="T",day07Test!A2404,'day07'!A2404)</f>
        <v>0</v>
      </c>
    </row>
    <row r="2408" spans="1:1" x14ac:dyDescent="0.3">
      <c r="A2408">
        <f>IF(INPUT_SELECTOR="T",day07Test!A2405,'day07'!A2405)</f>
        <v>0</v>
      </c>
    </row>
    <row r="2409" spans="1:1" x14ac:dyDescent="0.3">
      <c r="A2409">
        <f>IF(INPUT_SELECTOR="T",day07Test!A2406,'day07'!A2406)</f>
        <v>0</v>
      </c>
    </row>
    <row r="2410" spans="1:1" x14ac:dyDescent="0.3">
      <c r="A2410">
        <f>IF(INPUT_SELECTOR="T",day07Test!A2407,'day07'!A2407)</f>
        <v>0</v>
      </c>
    </row>
    <row r="2411" spans="1:1" x14ac:dyDescent="0.3">
      <c r="A2411">
        <f>IF(INPUT_SELECTOR="T",day07Test!A2408,'day07'!A2408)</f>
        <v>0</v>
      </c>
    </row>
    <row r="2412" spans="1:1" x14ac:dyDescent="0.3">
      <c r="A2412">
        <f>IF(INPUT_SELECTOR="T",day07Test!A2409,'day07'!A2409)</f>
        <v>0</v>
      </c>
    </row>
    <row r="2413" spans="1:1" x14ac:dyDescent="0.3">
      <c r="A2413">
        <f>IF(INPUT_SELECTOR="T",day07Test!A2410,'day07'!A2410)</f>
        <v>0</v>
      </c>
    </row>
    <row r="2414" spans="1:1" x14ac:dyDescent="0.3">
      <c r="A2414">
        <f>IF(INPUT_SELECTOR="T",day07Test!A2411,'day07'!A2411)</f>
        <v>0</v>
      </c>
    </row>
    <row r="2415" spans="1:1" x14ac:dyDescent="0.3">
      <c r="A2415">
        <f>IF(INPUT_SELECTOR="T",day07Test!A2412,'day07'!A2412)</f>
        <v>0</v>
      </c>
    </row>
    <row r="2416" spans="1:1" x14ac:dyDescent="0.3">
      <c r="A2416">
        <f>IF(INPUT_SELECTOR="T",day07Test!A2413,'day07'!A2413)</f>
        <v>0</v>
      </c>
    </row>
    <row r="2417" spans="1:1" x14ac:dyDescent="0.3">
      <c r="A2417">
        <f>IF(INPUT_SELECTOR="T",day07Test!A2414,'day07'!A2414)</f>
        <v>0</v>
      </c>
    </row>
    <row r="2418" spans="1:1" x14ac:dyDescent="0.3">
      <c r="A2418">
        <f>IF(INPUT_SELECTOR="T",day07Test!A2415,'day07'!A2415)</f>
        <v>0</v>
      </c>
    </row>
    <row r="2419" spans="1:1" x14ac:dyDescent="0.3">
      <c r="A2419">
        <f>IF(INPUT_SELECTOR="T",day07Test!A2416,'day07'!A2416)</f>
        <v>0</v>
      </c>
    </row>
    <row r="2420" spans="1:1" x14ac:dyDescent="0.3">
      <c r="A2420">
        <f>IF(INPUT_SELECTOR="T",day07Test!A2417,'day07'!A2417)</f>
        <v>0</v>
      </c>
    </row>
    <row r="2421" spans="1:1" x14ac:dyDescent="0.3">
      <c r="A2421">
        <f>IF(INPUT_SELECTOR="T",day07Test!A2418,'day07'!A2418)</f>
        <v>0</v>
      </c>
    </row>
    <row r="2422" spans="1:1" x14ac:dyDescent="0.3">
      <c r="A2422">
        <f>IF(INPUT_SELECTOR="T",day07Test!A2419,'day07'!A2419)</f>
        <v>0</v>
      </c>
    </row>
    <row r="2423" spans="1:1" x14ac:dyDescent="0.3">
      <c r="A2423">
        <f>IF(INPUT_SELECTOR="T",day07Test!A2420,'day07'!A2420)</f>
        <v>0</v>
      </c>
    </row>
    <row r="2424" spans="1:1" x14ac:dyDescent="0.3">
      <c r="A2424">
        <f>IF(INPUT_SELECTOR="T",day07Test!A2421,'day07'!A2421)</f>
        <v>0</v>
      </c>
    </row>
    <row r="2425" spans="1:1" x14ac:dyDescent="0.3">
      <c r="A2425">
        <f>IF(INPUT_SELECTOR="T",day07Test!A2422,'day07'!A2422)</f>
        <v>0</v>
      </c>
    </row>
    <row r="2426" spans="1:1" x14ac:dyDescent="0.3">
      <c r="A2426">
        <f>IF(INPUT_SELECTOR="T",day07Test!A2423,'day07'!A2423)</f>
        <v>0</v>
      </c>
    </row>
    <row r="2427" spans="1:1" x14ac:dyDescent="0.3">
      <c r="A2427">
        <f>IF(INPUT_SELECTOR="T",day07Test!A2424,'day07'!A2424)</f>
        <v>0</v>
      </c>
    </row>
    <row r="2428" spans="1:1" x14ac:dyDescent="0.3">
      <c r="A2428">
        <f>IF(INPUT_SELECTOR="T",day07Test!A2425,'day07'!A2425)</f>
        <v>0</v>
      </c>
    </row>
    <row r="2429" spans="1:1" x14ac:dyDescent="0.3">
      <c r="A2429">
        <f>IF(INPUT_SELECTOR="T",day07Test!A2426,'day07'!A2426)</f>
        <v>0</v>
      </c>
    </row>
    <row r="2430" spans="1:1" x14ac:dyDescent="0.3">
      <c r="A2430">
        <f>IF(INPUT_SELECTOR="T",day07Test!A2427,'day07'!A2427)</f>
        <v>0</v>
      </c>
    </row>
    <row r="2431" spans="1:1" x14ac:dyDescent="0.3">
      <c r="A2431">
        <f>IF(INPUT_SELECTOR="T",day07Test!A2428,'day07'!A2428)</f>
        <v>0</v>
      </c>
    </row>
    <row r="2432" spans="1:1" x14ac:dyDescent="0.3">
      <c r="A2432">
        <f>IF(INPUT_SELECTOR="T",day07Test!A2429,'day07'!A2429)</f>
        <v>0</v>
      </c>
    </row>
    <row r="2433" spans="1:1" x14ac:dyDescent="0.3">
      <c r="A2433">
        <f>IF(INPUT_SELECTOR="T",day07Test!A2430,'day07'!A2430)</f>
        <v>0</v>
      </c>
    </row>
    <row r="2434" spans="1:1" x14ac:dyDescent="0.3">
      <c r="A2434">
        <f>IF(INPUT_SELECTOR="T",day07Test!A2431,'day07'!A2431)</f>
        <v>0</v>
      </c>
    </row>
    <row r="2435" spans="1:1" x14ac:dyDescent="0.3">
      <c r="A2435">
        <f>IF(INPUT_SELECTOR="T",day07Test!A2432,'day07'!A2432)</f>
        <v>0</v>
      </c>
    </row>
    <row r="2436" spans="1:1" x14ac:dyDescent="0.3">
      <c r="A2436">
        <f>IF(INPUT_SELECTOR="T",day07Test!A2433,'day07'!A2433)</f>
        <v>0</v>
      </c>
    </row>
    <row r="2437" spans="1:1" x14ac:dyDescent="0.3">
      <c r="A2437">
        <f>IF(INPUT_SELECTOR="T",day07Test!A2434,'day07'!A2434)</f>
        <v>0</v>
      </c>
    </row>
    <row r="2438" spans="1:1" x14ac:dyDescent="0.3">
      <c r="A2438">
        <f>IF(INPUT_SELECTOR="T",day07Test!A2435,'day07'!A2435)</f>
        <v>0</v>
      </c>
    </row>
    <row r="2439" spans="1:1" x14ac:dyDescent="0.3">
      <c r="A2439">
        <f>IF(INPUT_SELECTOR="T",day07Test!A2436,'day07'!A2436)</f>
        <v>0</v>
      </c>
    </row>
    <row r="2440" spans="1:1" x14ac:dyDescent="0.3">
      <c r="A2440">
        <f>IF(INPUT_SELECTOR="T",day07Test!A2437,'day07'!A2437)</f>
        <v>0</v>
      </c>
    </row>
    <row r="2441" spans="1:1" x14ac:dyDescent="0.3">
      <c r="A2441">
        <f>IF(INPUT_SELECTOR="T",day07Test!A2438,'day07'!A2438)</f>
        <v>0</v>
      </c>
    </row>
    <row r="2442" spans="1:1" x14ac:dyDescent="0.3">
      <c r="A2442">
        <f>IF(INPUT_SELECTOR="T",day07Test!A2439,'day07'!A2439)</f>
        <v>0</v>
      </c>
    </row>
    <row r="2443" spans="1:1" x14ac:dyDescent="0.3">
      <c r="A2443">
        <f>IF(INPUT_SELECTOR="T",day07Test!A2440,'day07'!A2440)</f>
        <v>0</v>
      </c>
    </row>
    <row r="2444" spans="1:1" x14ac:dyDescent="0.3">
      <c r="A2444">
        <f>IF(INPUT_SELECTOR="T",day07Test!A2441,'day07'!A2441)</f>
        <v>0</v>
      </c>
    </row>
    <row r="2445" spans="1:1" x14ac:dyDescent="0.3">
      <c r="A2445">
        <f>IF(INPUT_SELECTOR="T",day07Test!A2442,'day07'!A2442)</f>
        <v>0</v>
      </c>
    </row>
    <row r="2446" spans="1:1" x14ac:dyDescent="0.3">
      <c r="A2446">
        <f>IF(INPUT_SELECTOR="T",day07Test!A2443,'day07'!A2443)</f>
        <v>0</v>
      </c>
    </row>
    <row r="2447" spans="1:1" x14ac:dyDescent="0.3">
      <c r="A2447">
        <f>IF(INPUT_SELECTOR="T",day07Test!A2444,'day07'!A2444)</f>
        <v>0</v>
      </c>
    </row>
    <row r="2448" spans="1:1" x14ac:dyDescent="0.3">
      <c r="A2448">
        <f>IF(INPUT_SELECTOR="T",day07Test!A2445,'day07'!A2445)</f>
        <v>0</v>
      </c>
    </row>
    <row r="2449" spans="1:1" x14ac:dyDescent="0.3">
      <c r="A2449">
        <f>IF(INPUT_SELECTOR="T",day07Test!A2446,'day07'!A2446)</f>
        <v>0</v>
      </c>
    </row>
    <row r="2450" spans="1:1" x14ac:dyDescent="0.3">
      <c r="A2450">
        <f>IF(INPUT_SELECTOR="T",day07Test!A2447,'day07'!A2447)</f>
        <v>0</v>
      </c>
    </row>
    <row r="2451" spans="1:1" x14ac:dyDescent="0.3">
      <c r="A2451">
        <f>IF(INPUT_SELECTOR="T",day07Test!A2448,'day07'!A2448)</f>
        <v>0</v>
      </c>
    </row>
    <row r="2452" spans="1:1" x14ac:dyDescent="0.3">
      <c r="A2452">
        <f>IF(INPUT_SELECTOR="T",day07Test!A2449,'day07'!A2449)</f>
        <v>0</v>
      </c>
    </row>
    <row r="2453" spans="1:1" x14ac:dyDescent="0.3">
      <c r="A2453">
        <f>IF(INPUT_SELECTOR="T",day07Test!A2450,'day07'!A2450)</f>
        <v>0</v>
      </c>
    </row>
    <row r="2454" spans="1:1" x14ac:dyDescent="0.3">
      <c r="A2454">
        <f>IF(INPUT_SELECTOR="T",day07Test!A2451,'day07'!A2451)</f>
        <v>0</v>
      </c>
    </row>
    <row r="2455" spans="1:1" x14ac:dyDescent="0.3">
      <c r="A2455">
        <f>IF(INPUT_SELECTOR="T",day07Test!A2452,'day07'!A2452)</f>
        <v>0</v>
      </c>
    </row>
    <row r="2456" spans="1:1" x14ac:dyDescent="0.3">
      <c r="A2456">
        <f>IF(INPUT_SELECTOR="T",day07Test!A2453,'day07'!A2453)</f>
        <v>0</v>
      </c>
    </row>
    <row r="2457" spans="1:1" x14ac:dyDescent="0.3">
      <c r="A2457">
        <f>IF(INPUT_SELECTOR="T",day07Test!A2454,'day07'!A2454)</f>
        <v>0</v>
      </c>
    </row>
    <row r="2458" spans="1:1" x14ac:dyDescent="0.3">
      <c r="A2458">
        <f>IF(INPUT_SELECTOR="T",day07Test!A2455,'day07'!A2455)</f>
        <v>0</v>
      </c>
    </row>
    <row r="2459" spans="1:1" x14ac:dyDescent="0.3">
      <c r="A2459">
        <f>IF(INPUT_SELECTOR="T",day07Test!A2456,'day07'!A2456)</f>
        <v>0</v>
      </c>
    </row>
    <row r="2460" spans="1:1" x14ac:dyDescent="0.3">
      <c r="A2460">
        <f>IF(INPUT_SELECTOR="T",day07Test!A2457,'day07'!A2457)</f>
        <v>0</v>
      </c>
    </row>
    <row r="2461" spans="1:1" x14ac:dyDescent="0.3">
      <c r="A2461">
        <f>IF(INPUT_SELECTOR="T",day07Test!A2458,'day07'!A2458)</f>
        <v>0</v>
      </c>
    </row>
    <row r="2462" spans="1:1" x14ac:dyDescent="0.3">
      <c r="A2462">
        <f>IF(INPUT_SELECTOR="T",day07Test!A2459,'day07'!A2459)</f>
        <v>0</v>
      </c>
    </row>
    <row r="2463" spans="1:1" x14ac:dyDescent="0.3">
      <c r="A2463">
        <f>IF(INPUT_SELECTOR="T",day07Test!A2460,'day07'!A2460)</f>
        <v>0</v>
      </c>
    </row>
    <row r="2464" spans="1:1" x14ac:dyDescent="0.3">
      <c r="A2464">
        <f>IF(INPUT_SELECTOR="T",day07Test!A2461,'day07'!A2461)</f>
        <v>0</v>
      </c>
    </row>
    <row r="2465" spans="1:1" x14ac:dyDescent="0.3">
      <c r="A2465">
        <f>IF(INPUT_SELECTOR="T",day07Test!A2462,'day07'!A2462)</f>
        <v>0</v>
      </c>
    </row>
    <row r="2466" spans="1:1" x14ac:dyDescent="0.3">
      <c r="A2466">
        <f>IF(INPUT_SELECTOR="T",day07Test!A2463,'day07'!A2463)</f>
        <v>0</v>
      </c>
    </row>
    <row r="2467" spans="1:1" x14ac:dyDescent="0.3">
      <c r="A2467">
        <f>IF(INPUT_SELECTOR="T",day07Test!A2464,'day07'!A2464)</f>
        <v>0</v>
      </c>
    </row>
    <row r="2468" spans="1:1" x14ac:dyDescent="0.3">
      <c r="A2468">
        <f>IF(INPUT_SELECTOR="T",day07Test!A2465,'day07'!A2465)</f>
        <v>0</v>
      </c>
    </row>
    <row r="2469" spans="1:1" x14ac:dyDescent="0.3">
      <c r="A2469">
        <f>IF(INPUT_SELECTOR="T",day07Test!A2466,'day07'!A2466)</f>
        <v>0</v>
      </c>
    </row>
    <row r="2470" spans="1:1" x14ac:dyDescent="0.3">
      <c r="A2470">
        <f>IF(INPUT_SELECTOR="T",day07Test!A2467,'day07'!A2467)</f>
        <v>0</v>
      </c>
    </row>
    <row r="2471" spans="1:1" x14ac:dyDescent="0.3">
      <c r="A2471">
        <f>IF(INPUT_SELECTOR="T",day07Test!A2468,'day07'!A2468)</f>
        <v>0</v>
      </c>
    </row>
    <row r="2472" spans="1:1" x14ac:dyDescent="0.3">
      <c r="A2472">
        <f>IF(INPUT_SELECTOR="T",day07Test!A2469,'day07'!A2469)</f>
        <v>0</v>
      </c>
    </row>
    <row r="2473" spans="1:1" x14ac:dyDescent="0.3">
      <c r="A2473">
        <f>IF(INPUT_SELECTOR="T",day07Test!A2470,'day07'!A2470)</f>
        <v>0</v>
      </c>
    </row>
    <row r="2474" spans="1:1" x14ac:dyDescent="0.3">
      <c r="A2474">
        <f>IF(INPUT_SELECTOR="T",day07Test!A2471,'day07'!A2471)</f>
        <v>0</v>
      </c>
    </row>
    <row r="2475" spans="1:1" x14ac:dyDescent="0.3">
      <c r="A2475">
        <f>IF(INPUT_SELECTOR="T",day07Test!A2472,'day07'!A2472)</f>
        <v>0</v>
      </c>
    </row>
    <row r="2476" spans="1:1" x14ac:dyDescent="0.3">
      <c r="A2476">
        <f>IF(INPUT_SELECTOR="T",day07Test!A2473,'day07'!A2473)</f>
        <v>0</v>
      </c>
    </row>
    <row r="2477" spans="1:1" x14ac:dyDescent="0.3">
      <c r="A2477">
        <f>IF(INPUT_SELECTOR="T",day07Test!A2474,'day07'!A2474)</f>
        <v>0</v>
      </c>
    </row>
    <row r="2478" spans="1:1" x14ac:dyDescent="0.3">
      <c r="A2478">
        <f>IF(INPUT_SELECTOR="T",day07Test!A2475,'day07'!A2475)</f>
        <v>0</v>
      </c>
    </row>
    <row r="2479" spans="1:1" x14ac:dyDescent="0.3">
      <c r="A2479">
        <f>IF(INPUT_SELECTOR="T",day07Test!A2476,'day07'!A2476)</f>
        <v>0</v>
      </c>
    </row>
    <row r="2480" spans="1:1" x14ac:dyDescent="0.3">
      <c r="A2480">
        <f>IF(INPUT_SELECTOR="T",day07Test!A2477,'day07'!A2477)</f>
        <v>0</v>
      </c>
    </row>
    <row r="2481" spans="1:1" x14ac:dyDescent="0.3">
      <c r="A2481">
        <f>IF(INPUT_SELECTOR="T",day07Test!A2478,'day07'!A2478)</f>
        <v>0</v>
      </c>
    </row>
    <row r="2482" spans="1:1" x14ac:dyDescent="0.3">
      <c r="A2482">
        <f>IF(INPUT_SELECTOR="T",day07Test!A2479,'day07'!A2479)</f>
        <v>0</v>
      </c>
    </row>
    <row r="2483" spans="1:1" x14ac:dyDescent="0.3">
      <c r="A2483">
        <f>IF(INPUT_SELECTOR="T",day07Test!A2480,'day07'!A2480)</f>
        <v>0</v>
      </c>
    </row>
    <row r="2484" spans="1:1" x14ac:dyDescent="0.3">
      <c r="A2484">
        <f>IF(INPUT_SELECTOR="T",day07Test!A2481,'day07'!A2481)</f>
        <v>0</v>
      </c>
    </row>
    <row r="2485" spans="1:1" x14ac:dyDescent="0.3">
      <c r="A2485">
        <f>IF(INPUT_SELECTOR="T",day07Test!A2482,'day07'!A2482)</f>
        <v>0</v>
      </c>
    </row>
    <row r="2486" spans="1:1" x14ac:dyDescent="0.3">
      <c r="A2486">
        <f>IF(INPUT_SELECTOR="T",day07Test!A2483,'day07'!A2483)</f>
        <v>0</v>
      </c>
    </row>
    <row r="2487" spans="1:1" x14ac:dyDescent="0.3">
      <c r="A2487">
        <f>IF(INPUT_SELECTOR="T",day07Test!A2484,'day07'!A2484)</f>
        <v>0</v>
      </c>
    </row>
    <row r="2488" spans="1:1" x14ac:dyDescent="0.3">
      <c r="A2488">
        <f>IF(INPUT_SELECTOR="T",day07Test!A2485,'day07'!A2485)</f>
        <v>0</v>
      </c>
    </row>
    <row r="2489" spans="1:1" x14ac:dyDescent="0.3">
      <c r="A2489">
        <f>IF(INPUT_SELECTOR="T",day07Test!A2486,'day07'!A2486)</f>
        <v>0</v>
      </c>
    </row>
    <row r="2490" spans="1:1" x14ac:dyDescent="0.3">
      <c r="A2490">
        <f>IF(INPUT_SELECTOR="T",day07Test!A2487,'day07'!A2487)</f>
        <v>0</v>
      </c>
    </row>
    <row r="2491" spans="1:1" x14ac:dyDescent="0.3">
      <c r="A2491">
        <f>IF(INPUT_SELECTOR="T",day07Test!A2488,'day07'!A2488)</f>
        <v>0</v>
      </c>
    </row>
    <row r="2492" spans="1:1" x14ac:dyDescent="0.3">
      <c r="A2492">
        <f>IF(INPUT_SELECTOR="T",day07Test!A2489,'day07'!A2489)</f>
        <v>0</v>
      </c>
    </row>
    <row r="2493" spans="1:1" x14ac:dyDescent="0.3">
      <c r="A2493">
        <f>IF(INPUT_SELECTOR="T",day07Test!A2490,'day07'!A2490)</f>
        <v>0</v>
      </c>
    </row>
    <row r="2494" spans="1:1" x14ac:dyDescent="0.3">
      <c r="A2494">
        <f>IF(INPUT_SELECTOR="T",day07Test!A2491,'day07'!A2491)</f>
        <v>0</v>
      </c>
    </row>
    <row r="2495" spans="1:1" x14ac:dyDescent="0.3">
      <c r="A2495">
        <f>IF(INPUT_SELECTOR="T",day07Test!A2492,'day07'!A2492)</f>
        <v>0</v>
      </c>
    </row>
    <row r="2496" spans="1:1" x14ac:dyDescent="0.3">
      <c r="A2496">
        <f>IF(INPUT_SELECTOR="T",day07Test!A2493,'day07'!A2493)</f>
        <v>0</v>
      </c>
    </row>
    <row r="2497" spans="1:1" x14ac:dyDescent="0.3">
      <c r="A2497">
        <f>IF(INPUT_SELECTOR="T",day07Test!A2494,'day07'!A2494)</f>
        <v>0</v>
      </c>
    </row>
    <row r="2498" spans="1:1" x14ac:dyDescent="0.3">
      <c r="A2498">
        <f>IF(INPUT_SELECTOR="T",day07Test!A2495,'day07'!A2495)</f>
        <v>0</v>
      </c>
    </row>
    <row r="2499" spans="1:1" x14ac:dyDescent="0.3">
      <c r="A2499">
        <f>IF(INPUT_SELECTOR="T",day07Test!A2496,'day07'!A2496)</f>
        <v>0</v>
      </c>
    </row>
    <row r="2500" spans="1:1" x14ac:dyDescent="0.3">
      <c r="A2500">
        <f>IF(INPUT_SELECTOR="T",day07Test!A2497,'day07'!A2497)</f>
        <v>0</v>
      </c>
    </row>
    <row r="2501" spans="1:1" x14ac:dyDescent="0.3">
      <c r="A2501">
        <f>IF(INPUT_SELECTOR="T",day07Test!A2498,'day07'!A2498)</f>
        <v>0</v>
      </c>
    </row>
    <row r="2502" spans="1:1" x14ac:dyDescent="0.3">
      <c r="A2502">
        <f>IF(INPUT_SELECTOR="T",day07Test!A2499,'day07'!A2499)</f>
        <v>0</v>
      </c>
    </row>
    <row r="2503" spans="1:1" x14ac:dyDescent="0.3">
      <c r="A2503">
        <f>IF(INPUT_SELECTOR="T",day07Test!A2500,'day07'!A2500)</f>
        <v>0</v>
      </c>
    </row>
    <row r="2504" spans="1:1" x14ac:dyDescent="0.3">
      <c r="A2504">
        <f>IF(INPUT_SELECTOR="T",day07Test!A2501,'day07'!A2501)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0F657-87D1-4506-AE9E-22B5BFF3823C}">
  <sheetPr>
    <tabColor theme="2" tint="-0.249977111117893"/>
  </sheetPr>
  <dimension ref="E1:J1"/>
  <sheetViews>
    <sheetView workbookViewId="0">
      <selection activeCell="P16" sqref="P16"/>
    </sheetView>
  </sheetViews>
  <sheetFormatPr defaultRowHeight="14.4" x14ac:dyDescent="0.3"/>
  <cols>
    <col min="8" max="8" width="11.109375" bestFit="1" customWidth="1"/>
  </cols>
  <sheetData>
    <row r="1" spans="5:10" x14ac:dyDescent="0.3">
      <c r="E1" s="16"/>
      <c r="F1" s="16"/>
      <c r="G1" s="16"/>
      <c r="H1" s="16"/>
      <c r="I1" s="16"/>
      <c r="J1" s="16"/>
    </row>
  </sheetData>
  <mergeCells count="2">
    <mergeCell ref="E1:F1"/>
    <mergeCell ref="G1:J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D089C-0A92-4B34-8AA0-CD78CA78FCF0}">
  <sheetPr>
    <tabColor theme="9" tint="0.59999389629810485"/>
  </sheetPr>
  <dimension ref="A1:AR1095"/>
  <sheetViews>
    <sheetView tabSelected="1" zoomScale="70" zoomScaleNormal="70" workbookViewId="0">
      <selection activeCell="C12" sqref="C12"/>
    </sheetView>
  </sheetViews>
  <sheetFormatPr defaultRowHeight="14.4" x14ac:dyDescent="0.3"/>
  <cols>
    <col min="1" max="1" width="11" bestFit="1" customWidth="1"/>
    <col min="2" max="2" width="10.44140625" bestFit="1" customWidth="1"/>
    <col min="3" max="3" width="25.6640625" style="10" bestFit="1" customWidth="1"/>
    <col min="4" max="4" width="11.44140625" customWidth="1"/>
    <col min="5" max="5" width="12.88671875" customWidth="1"/>
    <col min="6" max="6" width="12.21875" customWidth="1"/>
    <col min="7" max="7" width="0" hidden="1" customWidth="1"/>
    <col min="8" max="8" width="12.21875" customWidth="1"/>
    <col min="10" max="10" width="11.21875" customWidth="1"/>
    <col min="11" max="11" width="9.5546875" customWidth="1"/>
    <col min="12" max="12" width="10" customWidth="1"/>
    <col min="14" max="14" width="15" customWidth="1"/>
    <col min="15" max="15" width="16.44140625" customWidth="1"/>
    <col min="16" max="26" width="6.44140625" customWidth="1"/>
    <col min="27" max="37" width="8.109375" customWidth="1"/>
    <col min="38" max="38" width="11.21875" customWidth="1"/>
    <col min="40" max="40" width="14.6640625" bestFit="1" customWidth="1"/>
    <col min="42" max="42" width="11.44140625" customWidth="1"/>
  </cols>
  <sheetData>
    <row r="1" spans="1:44" x14ac:dyDescent="0.3">
      <c r="D1" t="s">
        <v>36</v>
      </c>
      <c r="E1" s="29">
        <f ca="1">AO2</f>
        <v>1792222</v>
      </c>
      <c r="F1" s="2"/>
      <c r="G1" s="2"/>
      <c r="K1">
        <v>4</v>
      </c>
      <c r="AO1" t="s">
        <v>663</v>
      </c>
      <c r="AP1" t="s">
        <v>664</v>
      </c>
    </row>
    <row r="2" spans="1:44" ht="15" thickBot="1" x14ac:dyDescent="0.35">
      <c r="D2" t="s">
        <v>37</v>
      </c>
      <c r="E2" s="29">
        <f ca="1">AP2</f>
        <v>1112963</v>
      </c>
      <c r="F2" s="2"/>
      <c r="G2" s="2"/>
      <c r="AO2">
        <f ca="1">SUM(AO5:AO1094)</f>
        <v>1792222</v>
      </c>
      <c r="AP2">
        <f ca="1">MIN(AP5:AP1094)</f>
        <v>1112963</v>
      </c>
    </row>
    <row r="3" spans="1:44" x14ac:dyDescent="0.3">
      <c r="B3" t="s">
        <v>31</v>
      </c>
      <c r="C3" s="11" t="s">
        <v>33</v>
      </c>
      <c r="P3" s="26" t="s">
        <v>645</v>
      </c>
      <c r="Q3" s="26"/>
      <c r="R3" s="26"/>
      <c r="S3" s="26"/>
      <c r="T3" s="26"/>
      <c r="U3" s="26"/>
      <c r="V3" s="26"/>
      <c r="W3" s="26"/>
      <c r="X3" s="26"/>
      <c r="Y3" s="26"/>
      <c r="Z3" s="26"/>
      <c r="AR3" cm="1">
        <f t="array" aca="1" ref="AR3" ca="1">TBF</f>
        <v>1035571</v>
      </c>
    </row>
    <row r="4" spans="1:44" s="9" customFormat="1" x14ac:dyDescent="0.3">
      <c r="A4" s="9" t="s">
        <v>30</v>
      </c>
      <c r="C4" s="12" t="s">
        <v>1</v>
      </c>
      <c r="D4" s="20" t="s">
        <v>633</v>
      </c>
      <c r="E4" s="20" t="s">
        <v>635</v>
      </c>
      <c r="F4" s="20" t="s">
        <v>636</v>
      </c>
      <c r="G4" s="20" t="s">
        <v>634</v>
      </c>
      <c r="H4" s="20" t="s">
        <v>637</v>
      </c>
      <c r="I4" s="20" t="s">
        <v>638</v>
      </c>
      <c r="J4" s="20" t="s">
        <v>639</v>
      </c>
      <c r="K4" s="20" t="s">
        <v>640</v>
      </c>
      <c r="L4" s="21" t="s">
        <v>641</v>
      </c>
      <c r="M4" s="9" t="s">
        <v>643</v>
      </c>
      <c r="N4" s="25" t="s">
        <v>642</v>
      </c>
      <c r="O4" s="27" t="s">
        <v>644</v>
      </c>
      <c r="P4" s="9">
        <v>1</v>
      </c>
      <c r="Q4" s="9">
        <v>2</v>
      </c>
      <c r="R4" s="9">
        <v>3</v>
      </c>
      <c r="S4" s="9">
        <v>4</v>
      </c>
      <c r="T4" s="9">
        <v>5</v>
      </c>
      <c r="U4" s="9">
        <v>6</v>
      </c>
      <c r="V4" s="9">
        <v>7</v>
      </c>
      <c r="W4" s="9">
        <v>8</v>
      </c>
      <c r="X4" s="9">
        <v>9</v>
      </c>
      <c r="Y4" s="9">
        <v>10</v>
      </c>
      <c r="Z4" s="27">
        <v>11</v>
      </c>
      <c r="AA4" s="9" t="s">
        <v>648</v>
      </c>
      <c r="AB4" s="9" t="s">
        <v>649</v>
      </c>
      <c r="AC4" s="9" t="s">
        <v>650</v>
      </c>
      <c r="AD4" s="9" t="s">
        <v>651</v>
      </c>
      <c r="AE4" s="9" t="s">
        <v>652</v>
      </c>
      <c r="AF4" s="9" t="s">
        <v>653</v>
      </c>
      <c r="AG4" s="9" t="s">
        <v>654</v>
      </c>
      <c r="AH4" s="9" t="s">
        <v>655</v>
      </c>
      <c r="AI4" s="9" t="s">
        <v>656</v>
      </c>
      <c r="AJ4" s="9" t="s">
        <v>657</v>
      </c>
      <c r="AK4" s="9" t="s">
        <v>658</v>
      </c>
      <c r="AL4" s="9" t="s">
        <v>659</v>
      </c>
      <c r="AM4" s="9" t="s">
        <v>660</v>
      </c>
      <c r="AN4" s="9" t="s">
        <v>661</v>
      </c>
      <c r="AO4" s="9" t="s">
        <v>25</v>
      </c>
      <c r="AP4" s="9" t="s">
        <v>662</v>
      </c>
    </row>
    <row r="5" spans="1:44" x14ac:dyDescent="0.3">
      <c r="A5">
        <v>1</v>
      </c>
      <c r="C5" s="10" t="str">
        <f ca="1">IF(OFFSET(INPUT_START,A5-1,0)=0,"",OFFSET(INPUT_START,A5-1,0))</f>
        <v>$ cd /</v>
      </c>
      <c r="D5" t="b">
        <f ca="1">IF($C5="","",IF(LEFT($C5,1)="$",TRUE,FALSE))</f>
        <v>1</v>
      </c>
      <c r="E5" t="b">
        <f ca="1">IF($C5="","",IF(AND($D5,MID($C5,3,2)="ls"),TRUE,FALSE))</f>
        <v>0</v>
      </c>
      <c r="F5" t="b">
        <f ca="1">IF($C5="","",IF(AND($D5,MID($C5,3,2)="cd"),TRUE,FALSE))</f>
        <v>1</v>
      </c>
      <c r="G5" t="b">
        <f ca="1">IF($C5="","",IF(AND(NOT($D5),MID($C5,1,3)="dir"),TRUE,FALSE))</f>
        <v>0</v>
      </c>
      <c r="H5" t="b">
        <f ca="1">IF($C5="","",IF(NOT(OR($D5,$E5,$F5,$G5)),TRUE,FALSE))</f>
        <v>0</v>
      </c>
      <c r="I5">
        <f ca="1">IF($C5="","",IFERROR(FIND(" ",$C5,3),0))</f>
        <v>5</v>
      </c>
      <c r="J5" t="str">
        <f ca="1">IF($C5="","",IF(F5,MID($C5,6,100),""))</f>
        <v>/</v>
      </c>
      <c r="K5" t="str">
        <f ca="1">IF($C5="","",IF($H5,MID($C5,$I5+1,100),""))</f>
        <v/>
      </c>
      <c r="L5" s="23">
        <f ca="1">IF($C5="",0,IF($H5,VALUE(MID($C5,1,$I5)),0))</f>
        <v>0</v>
      </c>
      <c r="M5" s="23" cm="1">
        <f t="array" aca="1" ref="M5" ca="1">_xlfn.IFS($C5="","",
$A5=1,1,
NOT($F5),M4,
AND($F5,$J5&lt;&gt;".."),M4+1,
AND($F5,$J5=".."),M4-1,
TRUE,"ERR")</f>
        <v>1</v>
      </c>
      <c r="N5" s="23" t="str" cm="1">
        <f t="array" aca="1" ref="N5" ca="1">_xlfn.IFS($C5="","",
$A5=1,"root",
NOT($F5),N4,
AND($F5,$J5&lt;&gt;".."),N4&amp;IF(N4="/","","/")&amp;$J5,
AND($F5,$J5=".."),MID(N4,1,FIND("@",SUBSTITUTE(N4,"/","@",$M5)) -1 ),
TRUE,"ERR")</f>
        <v>root</v>
      </c>
      <c r="O5" s="22" t="str" cm="1">
        <f t="array" aca="1" ref="O5" ca="1">_xlfn.IFS($C5="","",
$N5="root","root",
TRUE,MID($N5,1+FIND("@",SUBSTITUTE($N5,"/","@",$M5-1)),100 )
)</f>
        <v>root</v>
      </c>
      <c r="P5" s="23" t="str" cm="1">
        <f t="array" aca="1" ref="P5" ca="1">_xlfn.IFS($C5="","",
P$4=1,"root",
P$4&gt;$M5,"__",
TRUE,MID($N5,1, FIND("@",SUBSTITUTE($N5&amp;"/","/","@",P$4))-1)
)</f>
        <v>root</v>
      </c>
      <c r="Q5" s="23" t="str" cm="1">
        <f t="array" aca="1" ref="Q5" ca="1">_xlfn.IFS($C5="","",
Q$4=1,"root",
Q$4&gt;$M5,"__",
TRUE,MID($N5,1, FIND("@",SUBSTITUTE($N5&amp;"/","/","@",Q$4))-1)
)</f>
        <v>__</v>
      </c>
      <c r="R5" s="23" t="str" cm="1">
        <f t="array" aca="1" ref="R5" ca="1">_xlfn.IFS($C5="","",
R$4=1,"root",
R$4&gt;$M5,"__",
TRUE,MID($N5,1, FIND("@",SUBSTITUTE($N5&amp;"/","/","@",R$4))-1)
)</f>
        <v>__</v>
      </c>
      <c r="S5" s="23" t="str" cm="1">
        <f t="array" aca="1" ref="S5" ca="1">_xlfn.IFS($C5="","",
S$4=1,"root",
S$4&gt;$M5,"__",
TRUE,MID($N5,1, FIND("@",SUBSTITUTE($N5&amp;"/","/","@",S$4))-1)
)</f>
        <v>__</v>
      </c>
      <c r="T5" s="23" t="str" cm="1">
        <f t="array" aca="1" ref="T5" ca="1">_xlfn.IFS($C5="","",
T$4=1,"root",
T$4&gt;$M5,"__",
TRUE,MID($N5,1, FIND("@",SUBSTITUTE($N5&amp;"/","/","@",T$4))-1)
)</f>
        <v>__</v>
      </c>
      <c r="U5" s="23" t="str" cm="1">
        <f t="array" aca="1" ref="U5" ca="1">_xlfn.IFS($C5="","",
U$4=1,"root",
U$4&gt;$M5,"__",
TRUE,MID($N5,1, FIND("@",SUBSTITUTE($N5&amp;"/","/","@",U$4))-1)
)</f>
        <v>__</v>
      </c>
      <c r="V5" s="23" t="str" cm="1">
        <f t="array" aca="1" ref="V5" ca="1">_xlfn.IFS($C5="","",
V$4=1,"root",
V$4&gt;$M5,"__",
TRUE,MID($N5,1, FIND("@",SUBSTITUTE($N5&amp;"/","/","@",V$4))-1)
)</f>
        <v>__</v>
      </c>
      <c r="W5" s="23" t="str" cm="1">
        <f t="array" aca="1" ref="W5" ca="1">_xlfn.IFS($C5="","",
W$4=1,"root",
W$4&gt;$M5,"__",
TRUE,MID($N5,1, FIND("@",SUBSTITUTE($N5&amp;"/","/","@",W$4))-1)
)</f>
        <v>__</v>
      </c>
      <c r="X5" s="23" t="str" cm="1">
        <f t="array" aca="1" ref="X5" ca="1">_xlfn.IFS($C5="","",
X$4=1,"root",
X$4&gt;$M5,"__",
TRUE,MID($N5,1, FIND("@",SUBSTITUTE($N5&amp;"/","/","@",X$4))-1)
)</f>
        <v>__</v>
      </c>
      <c r="Y5" s="23" t="str" cm="1">
        <f t="array" aca="1" ref="Y5" ca="1">_xlfn.IFS($C5="","",
Y$4=1,"root",
Y$4&gt;$M5,"__",
TRUE,MID($N5,1, FIND("@",SUBSTITUTE($N5&amp;"/","/","@",Y$4))-1)
)</f>
        <v>__</v>
      </c>
      <c r="Z5" s="23" t="str" cm="1">
        <f t="array" aca="1" ref="Z5" ca="1">_xlfn.IFS($C5="","",
Z$4=1,"root",
Z$4&gt;$M5,"__",
TRUE,MID($N5,1, FIND("@",SUBSTITUTE($N5&amp;"/","/","@",Z$4))-1)
)</f>
        <v>__</v>
      </c>
      <c r="AA5" s="28" cm="1">
        <f t="array" aca="1" ref="AA5" ca="1">IF($C5="","",SUMIF(LEV_1,P5,LEN))</f>
        <v>41035571</v>
      </c>
      <c r="AB5" s="28" cm="1">
        <f t="array" aca="1" ref="AB5" ca="1">IF($C5="","",IF(Q5="__",0,SUMIF(LEV_2,Q5,LEN)))</f>
        <v>0</v>
      </c>
      <c r="AC5" s="28" cm="1">
        <f t="array" aca="1" ref="AC5" ca="1">IF($C5="","",IF(R5="__",0,SUMIF(LEV_3,R5,LEN)))</f>
        <v>0</v>
      </c>
      <c r="AD5" s="28" cm="1">
        <f t="array" aca="1" ref="AD5" ca="1">IF($C5="","",IF(S5="__",0,SUMIF(LEV_4,S5,LEN)))</f>
        <v>0</v>
      </c>
      <c r="AE5" s="28" cm="1">
        <f t="array" aca="1" ref="AE5" ca="1">IF($C5="","",IF(T5="__",0,SUMIF(LEV_5,T5,LEN)))</f>
        <v>0</v>
      </c>
      <c r="AF5" s="28" cm="1">
        <f t="array" aca="1" ref="AF5" ca="1">IF($C5="","",IF(U5="__",0,SUMIF(LEV_6,U5,LEN)))</f>
        <v>0</v>
      </c>
      <c r="AG5" s="28" cm="1">
        <f t="array" aca="1" ref="AG5" ca="1">IF($C5="","",IF(V5="__",0,SUMIF(LEV_7,V5,LEN)))</f>
        <v>0</v>
      </c>
      <c r="AH5" s="28" cm="1">
        <f t="array" aca="1" ref="AH5" ca="1">IF($C5="","",IF(W5="__",0,SUMIF(LEV_8,W5,LEN)))</f>
        <v>0</v>
      </c>
      <c r="AI5" s="28" cm="1">
        <f t="array" aca="1" ref="AI5" ca="1">IF($C5="","",IF(X5="__",0,SUMIF(LEV_9,X5,LEN)))</f>
        <v>0</v>
      </c>
      <c r="AJ5" s="28" cm="1">
        <f t="array" aca="1" ref="AJ5" ca="1">IF($C5="","",IF(Y5="__",0,SUMIF(LEV_10,Y5,LEN)))</f>
        <v>0</v>
      </c>
      <c r="AK5" s="28" cm="1">
        <f t="array" aca="1" ref="AK5" ca="1">IF($C5="","",IF(Z5="__",0,SUMIF(LEV_11,Z5,LEN)))</f>
        <v>0</v>
      </c>
      <c r="AL5" cm="1">
        <f t="array" aca="1" ref="AL5" ca="1">IF($C5="","",_xlfn.IFS(AB5=0,AA5,AC5=0,AB5,AD5=0,AC5,AE5=0,AD5,AF5=0,AE5,AG5=0,AF5,AH5=0,AG5,AI5=0,AH5,AJ5=0,AI5,AK5=0,AJ5,TRUE,AK5))</f>
        <v>41035571</v>
      </c>
      <c r="AM5" t="b">
        <f ca="1">IF($C5="","",AL5&lt;=100000)</f>
        <v>0</v>
      </c>
      <c r="AN5" t="b">
        <f ca="1">IF($C5="","",IF(IFERROR(MATCH(N5,$N$1:$N4,0),0)&gt;0,FALSE,TRUE))</f>
        <v>1</v>
      </c>
      <c r="AO5" cm="1">
        <f t="array" aca="1" ref="AO5" ca="1">_xlfn.IFS($C5="","",AND(AM5,AN5),AL5,TRUE,0)</f>
        <v>0</v>
      </c>
      <c r="AP5" cm="1">
        <f t="array" aca="1" ref="AP5" ca="1">_xlfn.IFS($C5="","",AND(AN5,AL5&gt;=TBF),AL5,TRUE,"")</f>
        <v>41035571</v>
      </c>
    </row>
    <row r="6" spans="1:44" x14ac:dyDescent="0.3">
      <c r="A6">
        <v>2</v>
      </c>
      <c r="C6" s="10" t="str">
        <f ca="1">IF(OFFSET(INPUT_START,A6-1,0)=0,"",OFFSET(INPUT_START,A6-1,0))</f>
        <v>$ ls</v>
      </c>
      <c r="D6" t="b">
        <f t="shared" ref="D6:D69" ca="1" si="0">IF($C6="","",IF(LEFT($C6,1)="$",TRUE,FALSE))</f>
        <v>1</v>
      </c>
      <c r="E6" t="b">
        <f t="shared" ref="E6:E69" ca="1" si="1">IF($C6="","",IF(AND($D6,MID($C6,3,2)="ls"),TRUE,FALSE))</f>
        <v>1</v>
      </c>
      <c r="F6" t="b">
        <f t="shared" ref="F6:F69" ca="1" si="2">IF($C6="","",IF(AND($D6,MID($C6,3,2)="cd"),TRUE,FALSE))</f>
        <v>0</v>
      </c>
      <c r="G6" t="b">
        <f t="shared" ref="G6:G69" ca="1" si="3">IF($C6="","",IF(AND(NOT($D6),MID($C6,1,3)="dir"),TRUE,FALSE))</f>
        <v>0</v>
      </c>
      <c r="H6" t="b">
        <f t="shared" ref="H6:H69" ca="1" si="4">IF($C6="","",IF(NOT(OR($D6,$E6,$F6,$G6)),TRUE,FALSE))</f>
        <v>0</v>
      </c>
      <c r="I6">
        <f t="shared" ref="I6:I69" ca="1" si="5">IF($C6="","",IFERROR(FIND(" ",$C6,3),0))</f>
        <v>0</v>
      </c>
      <c r="J6" t="str">
        <f t="shared" ref="J6:J69" ca="1" si="6">IF($C6="","",IF(F6,MID($C6,6,100),""))</f>
        <v/>
      </c>
      <c r="K6" t="str">
        <f t="shared" ref="K6:K69" ca="1" si="7">IF($C6="","",IF($H6,MID($C6,$I6+1,100),""))</f>
        <v/>
      </c>
      <c r="L6" s="23">
        <f t="shared" ref="L6:L69" ca="1" si="8">IF($C6="",0,IF($H6,VALUE(MID($C6,1,$I6)),0))</f>
        <v>0</v>
      </c>
      <c r="M6" s="23" cm="1">
        <f t="array" aca="1" ref="M6" ca="1">_xlfn.IFS($C6="","",
$A6=1,1,
NOT($F6),M5,
AND($F6,$J6&lt;&gt;".."),M5+1,
AND($F6,$J6=".."),M5-1,
TRUE,"ERR")</f>
        <v>1</v>
      </c>
      <c r="N6" s="23" t="str" cm="1">
        <f t="array" aca="1" ref="N6" ca="1">_xlfn.IFS($C6="","",
$A6=1,"",
NOT($F6),N5,
AND($F6,$J6&lt;&gt;".."),N5&amp;IF(N5="/","","/")&amp;$J6,
AND($F6,$J6=".."),MID(N5,1,FIND("@",SUBSTITUTE(N5,"/","@",$M6)) -1 ),
TRUE,"ERR")</f>
        <v>root</v>
      </c>
      <c r="O6" s="22" t="str" cm="1">
        <f t="array" aca="1" ref="O6" ca="1">_xlfn.IFS($C6="","",
$N6="root","root",
TRUE,MID($N6,1+FIND("@",SUBSTITUTE($N6,"/","@",$M6-1)),100 )
)</f>
        <v>root</v>
      </c>
      <c r="P6" s="23" t="str" cm="1">
        <f t="array" aca="1" ref="P6" ca="1">_xlfn.IFS($C6="","",
P$4=1,"root",
P$4&gt;$M6,"__",
TRUE,MID($N6,1, FIND("@",SUBSTITUTE($N6&amp;"/","/","@",P$4))-1)
)</f>
        <v>root</v>
      </c>
      <c r="Q6" s="23" t="str" cm="1">
        <f t="array" aca="1" ref="Q6" ca="1">_xlfn.IFS($C6="","",
Q$4=1,"root",
Q$4&gt;$M6,"__",
TRUE,MID($N6,1, FIND("@",SUBSTITUTE($N6&amp;"/","/","@",Q$4))-1)
)</f>
        <v>__</v>
      </c>
      <c r="R6" s="23" t="str" cm="1">
        <f t="array" aca="1" ref="R6" ca="1">_xlfn.IFS($C6="","",
R$4=1,"root",
R$4&gt;$M6,"__",
TRUE,MID($N6,1, FIND("@",SUBSTITUTE($N6&amp;"/","/","@",R$4))-1)
)</f>
        <v>__</v>
      </c>
      <c r="S6" s="23" t="str" cm="1">
        <f t="array" aca="1" ref="S6" ca="1">_xlfn.IFS($C6="","",
S$4=1,"root",
S$4&gt;$M6,"__",
TRUE,MID($N6,1, FIND("@",SUBSTITUTE($N6&amp;"/","/","@",S$4))-1)
)</f>
        <v>__</v>
      </c>
      <c r="T6" s="23" t="str" cm="1">
        <f t="array" aca="1" ref="T6" ca="1">_xlfn.IFS($C6="","",
T$4=1,"root",
T$4&gt;$M6,"__",
TRUE,MID($N6,1, FIND("@",SUBSTITUTE($N6&amp;"/","/","@",T$4))-1)
)</f>
        <v>__</v>
      </c>
      <c r="U6" s="23" t="str" cm="1">
        <f t="array" aca="1" ref="U6" ca="1">_xlfn.IFS($C6="","",
U$4=1,"root",
U$4&gt;$M6,"__",
TRUE,MID($N6,1, FIND("@",SUBSTITUTE($N6&amp;"/","/","@",U$4))-1)
)</f>
        <v>__</v>
      </c>
      <c r="V6" s="23" t="str" cm="1">
        <f t="array" aca="1" ref="V6" ca="1">_xlfn.IFS($C6="","",
V$4=1,"root",
V$4&gt;$M6,"__",
TRUE,MID($N6,1, FIND("@",SUBSTITUTE($N6&amp;"/","/","@",V$4))-1)
)</f>
        <v>__</v>
      </c>
      <c r="W6" s="23" t="str" cm="1">
        <f t="array" aca="1" ref="W6" ca="1">_xlfn.IFS($C6="","",
W$4=1,"root",
W$4&gt;$M6,"__",
TRUE,MID($N6,1, FIND("@",SUBSTITUTE($N6&amp;"/","/","@",W$4))-1)
)</f>
        <v>__</v>
      </c>
      <c r="X6" s="23" t="str" cm="1">
        <f t="array" aca="1" ref="X6" ca="1">_xlfn.IFS($C6="","",
X$4=1,"root",
X$4&gt;$M6,"__",
TRUE,MID($N6,1, FIND("@",SUBSTITUTE($N6&amp;"/","/","@",X$4))-1)
)</f>
        <v>__</v>
      </c>
      <c r="Y6" s="23" t="str" cm="1">
        <f t="array" aca="1" ref="Y6" ca="1">_xlfn.IFS($C6="","",
Y$4=1,"root",
Y$4&gt;$M6,"__",
TRUE,MID($N6,1, FIND("@",SUBSTITUTE($N6&amp;"/","/","@",Y$4))-1)
)</f>
        <v>__</v>
      </c>
      <c r="Z6" s="23" t="str" cm="1">
        <f t="array" aca="1" ref="Z6" ca="1">_xlfn.IFS($C6="","",
Z$4=1,"root",
Z$4&gt;$M6,"__",
TRUE,MID($N6,1, FIND("@",SUBSTITUTE($N6&amp;"/","/","@",Z$4))-1)
)</f>
        <v>__</v>
      </c>
      <c r="AA6" s="28" cm="1">
        <f t="array" aca="1" ref="AA6" ca="1">IF($C6="","",SUMIF(LEV_1,P6,LEN))</f>
        <v>41035571</v>
      </c>
      <c r="AB6" s="28" cm="1">
        <f t="array" aca="1" ref="AB6" ca="1">IF($C6="","",IF(Q6="__",0,SUMIF(LEV_2,Q6,LEN)))</f>
        <v>0</v>
      </c>
      <c r="AC6" s="28" cm="1">
        <f t="array" aca="1" ref="AC6" ca="1">IF($C6="","",IF(R6="__",0,SUMIF(LEV_3,R6,LEN)))</f>
        <v>0</v>
      </c>
      <c r="AD6" s="28" cm="1">
        <f t="array" aca="1" ref="AD6" ca="1">IF($C6="","",IF(S6="__",0,SUMIF(LEV_4,S6,LEN)))</f>
        <v>0</v>
      </c>
      <c r="AE6" s="28" cm="1">
        <f t="array" aca="1" ref="AE6" ca="1">IF($C6="","",IF(T6="__",0,SUMIF(LEV_5,T6,LEN)))</f>
        <v>0</v>
      </c>
      <c r="AF6" s="28" cm="1">
        <f t="array" aca="1" ref="AF6" ca="1">IF($C6="","",IF(U6="__",0,SUMIF(LEV_6,U6,LEN)))</f>
        <v>0</v>
      </c>
      <c r="AG6" s="28" cm="1">
        <f t="array" aca="1" ref="AG6" ca="1">IF($C6="","",IF(V6="__",0,SUMIF(LEV_7,V6,LEN)))</f>
        <v>0</v>
      </c>
      <c r="AH6" s="28" cm="1">
        <f t="array" aca="1" ref="AH6" ca="1">IF($C6="","",IF(W6="__",0,SUMIF(LEV_8,W6,LEN)))</f>
        <v>0</v>
      </c>
      <c r="AI6" s="28" cm="1">
        <f t="array" aca="1" ref="AI6" ca="1">IF($C6="","",IF(X6="__",0,SUMIF(LEV_9,X6,LEN)))</f>
        <v>0</v>
      </c>
      <c r="AJ6" s="28" cm="1">
        <f t="array" aca="1" ref="AJ6" ca="1">IF($C6="","",IF(Y6="__",0,SUMIF(LEV_10,Y6,LEN)))</f>
        <v>0</v>
      </c>
      <c r="AK6" s="28" cm="1">
        <f t="array" aca="1" ref="AK6" ca="1">IF($C6="","",IF(Z6="__",0,SUMIF(LEV_11,Z6,LEN)))</f>
        <v>0</v>
      </c>
      <c r="AL6" cm="1">
        <f t="array" aca="1" ref="AL6" ca="1">IF($C6="","",_xlfn.IFS(AB6=0,AA6,AC6=0,AB6,AD6=0,AC6,AE6=0,AD6,AF6=0,AE6,AG6=0,AF6,AH6=0,AG6,AI6=0,AH6,AJ6=0,AI6,AK6=0,AJ6,TRUE,AK6))</f>
        <v>41035571</v>
      </c>
      <c r="AM6" t="b">
        <f t="shared" ref="AM6:AM69" ca="1" si="9">IF($C6="","",AL6&lt;=100000)</f>
        <v>0</v>
      </c>
      <c r="AN6" t="b">
        <f ca="1">IF($C6="","",IF(IFERROR(MATCH(N6,$N$1:$N5,0),0)&gt;0,FALSE,TRUE))</f>
        <v>0</v>
      </c>
      <c r="AO6" cm="1">
        <f t="array" aca="1" ref="AO6" ca="1">_xlfn.IFS($C6="","",AND(AM6,AN6),AL6,TRUE,0)</f>
        <v>0</v>
      </c>
      <c r="AP6" t="str" cm="1">
        <f t="array" aca="1" ref="AP6" ca="1">_xlfn.IFS($C6="","",AND(AN6,AL6&gt;=TBF),AL6,TRUE,"")</f>
        <v/>
      </c>
    </row>
    <row r="7" spans="1:44" x14ac:dyDescent="0.3">
      <c r="A7">
        <v>3</v>
      </c>
      <c r="C7" s="10" t="str">
        <f ca="1">IF(OFFSET(INPUT_START,A7-1,0)=0,"",OFFSET(INPUT_START,A7-1,0))</f>
        <v>246027 gldg.jrd</v>
      </c>
      <c r="D7" t="b">
        <f t="shared" ca="1" si="0"/>
        <v>0</v>
      </c>
      <c r="E7" t="b">
        <f t="shared" ca="1" si="1"/>
        <v>0</v>
      </c>
      <c r="F7" t="b">
        <f t="shared" ca="1" si="2"/>
        <v>0</v>
      </c>
      <c r="G7" t="b">
        <f t="shared" ca="1" si="3"/>
        <v>0</v>
      </c>
      <c r="H7" t="b">
        <f t="shared" ca="1" si="4"/>
        <v>1</v>
      </c>
      <c r="I7">
        <f t="shared" ca="1" si="5"/>
        <v>7</v>
      </c>
      <c r="J7" t="str">
        <f t="shared" ca="1" si="6"/>
        <v/>
      </c>
      <c r="K7" t="str">
        <f t="shared" ca="1" si="7"/>
        <v>gldg.jrd</v>
      </c>
      <c r="L7" s="23">
        <f t="shared" ca="1" si="8"/>
        <v>246027</v>
      </c>
      <c r="M7" s="23" cm="1">
        <f t="array" aca="1" ref="M7" ca="1">_xlfn.IFS($C7="","",
$A7=1,1,
NOT($F7),M6,
AND($F7,$J7&lt;&gt;".."),M6+1,
AND($F7,$J7=".."),M6-1,
TRUE,"ERR")</f>
        <v>1</v>
      </c>
      <c r="N7" s="23" t="str" cm="1">
        <f t="array" aca="1" ref="N7" ca="1">_xlfn.IFS($C7="","",
$A7=1,"",
NOT($F7),N6,
AND($F7,$J7&lt;&gt;".."),N6&amp;IF(N6="/","","/")&amp;$J7,
AND($F7,$J7=".."),MID(N6,1,FIND("@",SUBSTITUTE(N6,"/","@",$M7)) -1 ),
TRUE,"ERR")</f>
        <v>root</v>
      </c>
      <c r="O7" s="22" t="str" cm="1">
        <f t="array" aca="1" ref="O7" ca="1">_xlfn.IFS($C7="","",
$N7="root","root",
TRUE,MID($N7,1+FIND("@",SUBSTITUTE($N7,"/","@",$M7-1)),100 )
)</f>
        <v>root</v>
      </c>
      <c r="P7" s="23" t="str" cm="1">
        <f t="array" aca="1" ref="P7" ca="1">_xlfn.IFS($C7="","",
P$4=1,"root",
P$4&gt;$M7,"__",
TRUE,MID($N7,1, FIND("@",SUBSTITUTE($N7&amp;"/","/","@",P$4))-1)
)</f>
        <v>root</v>
      </c>
      <c r="Q7" s="23" t="str" cm="1">
        <f t="array" aca="1" ref="Q7" ca="1">_xlfn.IFS($C7="","",
Q$4=1,"root",
Q$4&gt;$M7,"__",
TRUE,MID($N7,1, FIND("@",SUBSTITUTE($N7&amp;"/","/","@",Q$4))-1)
)</f>
        <v>__</v>
      </c>
      <c r="R7" s="23" t="str" cm="1">
        <f t="array" aca="1" ref="R7" ca="1">_xlfn.IFS($C7="","",
R$4=1,"root",
R$4&gt;$M7,"__",
TRUE,MID($N7,1, FIND("@",SUBSTITUTE($N7&amp;"/","/","@",R$4))-1)
)</f>
        <v>__</v>
      </c>
      <c r="S7" s="23" t="str" cm="1">
        <f t="array" aca="1" ref="S7" ca="1">_xlfn.IFS($C7="","",
S$4=1,"root",
S$4&gt;$M7,"__",
TRUE,MID($N7,1, FIND("@",SUBSTITUTE($N7&amp;"/","/","@",S$4))-1)
)</f>
        <v>__</v>
      </c>
      <c r="T7" s="23" t="str" cm="1">
        <f t="array" aca="1" ref="T7" ca="1">_xlfn.IFS($C7="","",
T$4=1,"root",
T$4&gt;$M7,"__",
TRUE,MID($N7,1, FIND("@",SUBSTITUTE($N7&amp;"/","/","@",T$4))-1)
)</f>
        <v>__</v>
      </c>
      <c r="U7" s="23" t="str" cm="1">
        <f t="array" aca="1" ref="U7" ca="1">_xlfn.IFS($C7="","",
U$4=1,"root",
U$4&gt;$M7,"__",
TRUE,MID($N7,1, FIND("@",SUBSTITUTE($N7&amp;"/","/","@",U$4))-1)
)</f>
        <v>__</v>
      </c>
      <c r="V7" s="23" t="str" cm="1">
        <f t="array" aca="1" ref="V7" ca="1">_xlfn.IFS($C7="","",
V$4=1,"root",
V$4&gt;$M7,"__",
TRUE,MID($N7,1, FIND("@",SUBSTITUTE($N7&amp;"/","/","@",V$4))-1)
)</f>
        <v>__</v>
      </c>
      <c r="W7" s="23" t="str" cm="1">
        <f t="array" aca="1" ref="W7" ca="1">_xlfn.IFS($C7="","",
W$4=1,"root",
W$4&gt;$M7,"__",
TRUE,MID($N7,1, FIND("@",SUBSTITUTE($N7&amp;"/","/","@",W$4))-1)
)</f>
        <v>__</v>
      </c>
      <c r="X7" s="23" t="str" cm="1">
        <f t="array" aca="1" ref="X7" ca="1">_xlfn.IFS($C7="","",
X$4=1,"root",
X$4&gt;$M7,"__",
TRUE,MID($N7,1, FIND("@",SUBSTITUTE($N7&amp;"/","/","@",X$4))-1)
)</f>
        <v>__</v>
      </c>
      <c r="Y7" s="23" t="str" cm="1">
        <f t="array" aca="1" ref="Y7" ca="1">_xlfn.IFS($C7="","",
Y$4=1,"root",
Y$4&gt;$M7,"__",
TRUE,MID($N7,1, FIND("@",SUBSTITUTE($N7&amp;"/","/","@",Y$4))-1)
)</f>
        <v>__</v>
      </c>
      <c r="Z7" s="23" t="str" cm="1">
        <f t="array" aca="1" ref="Z7" ca="1">_xlfn.IFS($C7="","",
Z$4=1,"root",
Z$4&gt;$M7,"__",
TRUE,MID($N7,1, FIND("@",SUBSTITUTE($N7&amp;"/","/","@",Z$4))-1)
)</f>
        <v>__</v>
      </c>
      <c r="AA7" s="28" cm="1">
        <f t="array" aca="1" ref="AA7" ca="1">IF($C7="","",SUMIF(LEV_1,P7,LEN))</f>
        <v>41035571</v>
      </c>
      <c r="AB7" s="28" cm="1">
        <f t="array" aca="1" ref="AB7" ca="1">IF($C7="","",IF(Q7="__",0,SUMIF(LEV_2,Q7,LEN)))</f>
        <v>0</v>
      </c>
      <c r="AC7" s="28" cm="1">
        <f t="array" aca="1" ref="AC7" ca="1">IF($C7="","",IF(R7="__",0,SUMIF(LEV_3,R7,LEN)))</f>
        <v>0</v>
      </c>
      <c r="AD7" s="28" cm="1">
        <f t="array" aca="1" ref="AD7" ca="1">IF($C7="","",IF(S7="__",0,SUMIF(LEV_4,S7,LEN)))</f>
        <v>0</v>
      </c>
      <c r="AE7" s="28" cm="1">
        <f t="array" aca="1" ref="AE7" ca="1">IF($C7="","",IF(T7="__",0,SUMIF(LEV_5,T7,LEN)))</f>
        <v>0</v>
      </c>
      <c r="AF7" s="28" cm="1">
        <f t="array" aca="1" ref="AF7" ca="1">IF($C7="","",IF(U7="__",0,SUMIF(LEV_6,U7,LEN)))</f>
        <v>0</v>
      </c>
      <c r="AG7" s="28" cm="1">
        <f t="array" aca="1" ref="AG7" ca="1">IF($C7="","",IF(V7="__",0,SUMIF(LEV_7,V7,LEN)))</f>
        <v>0</v>
      </c>
      <c r="AH7" s="28" cm="1">
        <f t="array" aca="1" ref="AH7" ca="1">IF($C7="","",IF(W7="__",0,SUMIF(LEV_8,W7,LEN)))</f>
        <v>0</v>
      </c>
      <c r="AI7" s="28" cm="1">
        <f t="array" aca="1" ref="AI7" ca="1">IF($C7="","",IF(X7="__",0,SUMIF(LEV_9,X7,LEN)))</f>
        <v>0</v>
      </c>
      <c r="AJ7" s="28" cm="1">
        <f t="array" aca="1" ref="AJ7" ca="1">IF($C7="","",IF(Y7="__",0,SUMIF(LEV_10,Y7,LEN)))</f>
        <v>0</v>
      </c>
      <c r="AK7" s="28" cm="1">
        <f t="array" aca="1" ref="AK7" ca="1">IF($C7="","",IF(Z7="__",0,SUMIF(LEV_11,Z7,LEN)))</f>
        <v>0</v>
      </c>
      <c r="AL7" cm="1">
        <f t="array" aca="1" ref="AL7" ca="1">IF($C7="","",_xlfn.IFS(AB7=0,AA7,AC7=0,AB7,AD7=0,AC7,AE7=0,AD7,AF7=0,AE7,AG7=0,AF7,AH7=0,AG7,AI7=0,AH7,AJ7=0,AI7,AK7=0,AJ7,TRUE,AK7))</f>
        <v>41035571</v>
      </c>
      <c r="AM7" t="b">
        <f t="shared" ca="1" si="9"/>
        <v>0</v>
      </c>
      <c r="AN7" t="b">
        <f ca="1">IF($C7="","",IF(IFERROR(MATCH(N7,$N$1:$N6,0),0)&gt;0,FALSE,TRUE))</f>
        <v>0</v>
      </c>
      <c r="AO7" cm="1">
        <f t="array" aca="1" ref="AO7" ca="1">_xlfn.IFS($C7="","",AND(AM7,AN7),AL7,TRUE,0)</f>
        <v>0</v>
      </c>
      <c r="AP7" t="str" cm="1">
        <f t="array" aca="1" ref="AP7" ca="1">_xlfn.IFS($C7="","",AND(AN7,AL7&gt;=TBF),AL7,TRUE,"")</f>
        <v/>
      </c>
    </row>
    <row r="8" spans="1:44" x14ac:dyDescent="0.3">
      <c r="A8">
        <v>4</v>
      </c>
      <c r="C8" s="10" t="str">
        <f ca="1">IF(OFFSET(INPUT_START,A8-1,0)=0,"",OFFSET(INPUT_START,A8-1,0))</f>
        <v>dir qffvbf</v>
      </c>
      <c r="D8" t="b">
        <f t="shared" ca="1" si="0"/>
        <v>0</v>
      </c>
      <c r="E8" t="b">
        <f t="shared" ca="1" si="1"/>
        <v>0</v>
      </c>
      <c r="F8" t="b">
        <f t="shared" ca="1" si="2"/>
        <v>0</v>
      </c>
      <c r="G8" t="b">
        <f t="shared" ca="1" si="3"/>
        <v>1</v>
      </c>
      <c r="H8" t="b">
        <f t="shared" ca="1" si="4"/>
        <v>0</v>
      </c>
      <c r="I8">
        <f t="shared" ca="1" si="5"/>
        <v>4</v>
      </c>
      <c r="J8" t="str">
        <f t="shared" ca="1" si="6"/>
        <v/>
      </c>
      <c r="K8" t="str">
        <f t="shared" ca="1" si="7"/>
        <v/>
      </c>
      <c r="L8" s="23">
        <f t="shared" ca="1" si="8"/>
        <v>0</v>
      </c>
      <c r="M8" s="23" cm="1">
        <f t="array" aca="1" ref="M8" ca="1">_xlfn.IFS($C8="","",
$A8=1,1,
NOT($F8),M7,
AND($F8,$J8&lt;&gt;".."),M7+1,
AND($F8,$J8=".."),M7-1,
TRUE,"ERR")</f>
        <v>1</v>
      </c>
      <c r="N8" s="23" t="str" cm="1">
        <f t="array" aca="1" ref="N8" ca="1">_xlfn.IFS($C8="","",
$A8=1,"",
NOT($F8),N7,
AND($F8,$J8&lt;&gt;".."),N7&amp;IF(N7="/","","/")&amp;$J8,
AND($F8,$J8=".."),MID(N7,1,FIND("@",SUBSTITUTE(N7,"/","@",$M8)) -1 ),
TRUE,"ERR")</f>
        <v>root</v>
      </c>
      <c r="O8" s="22" t="str" cm="1">
        <f t="array" aca="1" ref="O8" ca="1">_xlfn.IFS($C8="","",
$N8="root","root",
TRUE,MID($N8,1+FIND("@",SUBSTITUTE($N8,"/","@",$M8-1)),100 )
)</f>
        <v>root</v>
      </c>
      <c r="P8" s="23" t="str" cm="1">
        <f t="array" aca="1" ref="P8" ca="1">_xlfn.IFS($C8="","",
P$4=1,"root",
P$4&gt;$M8,"__",
TRUE,MID($N8,1, FIND("@",SUBSTITUTE($N8&amp;"/","/","@",P$4))-1)
)</f>
        <v>root</v>
      </c>
      <c r="Q8" s="23" t="str" cm="1">
        <f t="array" aca="1" ref="Q8" ca="1">_xlfn.IFS($C8="","",
Q$4=1,"root",
Q$4&gt;$M8,"__",
TRUE,MID($N8,1, FIND("@",SUBSTITUTE($N8&amp;"/","/","@",Q$4))-1)
)</f>
        <v>__</v>
      </c>
      <c r="R8" s="23" t="str" cm="1">
        <f t="array" aca="1" ref="R8" ca="1">_xlfn.IFS($C8="","",
R$4=1,"root",
R$4&gt;$M8,"__",
TRUE,MID($N8,1, FIND("@",SUBSTITUTE($N8&amp;"/","/","@",R$4))-1)
)</f>
        <v>__</v>
      </c>
      <c r="S8" s="23" t="str" cm="1">
        <f t="array" aca="1" ref="S8" ca="1">_xlfn.IFS($C8="","",
S$4=1,"root",
S$4&gt;$M8,"__",
TRUE,MID($N8,1, FIND("@",SUBSTITUTE($N8&amp;"/","/","@",S$4))-1)
)</f>
        <v>__</v>
      </c>
      <c r="T8" s="23" t="str" cm="1">
        <f t="array" aca="1" ref="T8" ca="1">_xlfn.IFS($C8="","",
T$4=1,"root",
T$4&gt;$M8,"__",
TRUE,MID($N8,1, FIND("@",SUBSTITUTE($N8&amp;"/","/","@",T$4))-1)
)</f>
        <v>__</v>
      </c>
      <c r="U8" s="23" t="str" cm="1">
        <f t="array" aca="1" ref="U8" ca="1">_xlfn.IFS($C8="","",
U$4=1,"root",
U$4&gt;$M8,"__",
TRUE,MID($N8,1, FIND("@",SUBSTITUTE($N8&amp;"/","/","@",U$4))-1)
)</f>
        <v>__</v>
      </c>
      <c r="V8" s="23" t="str" cm="1">
        <f t="array" aca="1" ref="V8" ca="1">_xlfn.IFS($C8="","",
V$4=1,"root",
V$4&gt;$M8,"__",
TRUE,MID($N8,1, FIND("@",SUBSTITUTE($N8&amp;"/","/","@",V$4))-1)
)</f>
        <v>__</v>
      </c>
      <c r="W8" s="23" t="str" cm="1">
        <f t="array" aca="1" ref="W8" ca="1">_xlfn.IFS($C8="","",
W$4=1,"root",
W$4&gt;$M8,"__",
TRUE,MID($N8,1, FIND("@",SUBSTITUTE($N8&amp;"/","/","@",W$4))-1)
)</f>
        <v>__</v>
      </c>
      <c r="X8" s="23" t="str" cm="1">
        <f t="array" aca="1" ref="X8" ca="1">_xlfn.IFS($C8="","",
X$4=1,"root",
X$4&gt;$M8,"__",
TRUE,MID($N8,1, FIND("@",SUBSTITUTE($N8&amp;"/","/","@",X$4))-1)
)</f>
        <v>__</v>
      </c>
      <c r="Y8" s="23" t="str" cm="1">
        <f t="array" aca="1" ref="Y8" ca="1">_xlfn.IFS($C8="","",
Y$4=1,"root",
Y$4&gt;$M8,"__",
TRUE,MID($N8,1, FIND("@",SUBSTITUTE($N8&amp;"/","/","@",Y$4))-1)
)</f>
        <v>__</v>
      </c>
      <c r="Z8" s="23" t="str" cm="1">
        <f t="array" aca="1" ref="Z8" ca="1">_xlfn.IFS($C8="","",
Z$4=1,"root",
Z$4&gt;$M8,"__",
TRUE,MID($N8,1, FIND("@",SUBSTITUTE($N8&amp;"/","/","@",Z$4))-1)
)</f>
        <v>__</v>
      </c>
      <c r="AA8" s="28" cm="1">
        <f t="array" aca="1" ref="AA8" ca="1">IF($C8="","",SUMIF(LEV_1,P8,LEN))</f>
        <v>41035571</v>
      </c>
      <c r="AB8" s="28" cm="1">
        <f t="array" aca="1" ref="AB8" ca="1">IF($C8="","",IF(Q8="__",0,SUMIF(LEV_2,Q8,LEN)))</f>
        <v>0</v>
      </c>
      <c r="AC8" s="28" cm="1">
        <f t="array" aca="1" ref="AC8" ca="1">IF($C8="","",IF(R8="__",0,SUMIF(LEV_3,R8,LEN)))</f>
        <v>0</v>
      </c>
      <c r="AD8" s="28" cm="1">
        <f t="array" aca="1" ref="AD8" ca="1">IF($C8="","",IF(S8="__",0,SUMIF(LEV_4,S8,LEN)))</f>
        <v>0</v>
      </c>
      <c r="AE8" s="28" cm="1">
        <f t="array" aca="1" ref="AE8" ca="1">IF($C8="","",IF(T8="__",0,SUMIF(LEV_5,T8,LEN)))</f>
        <v>0</v>
      </c>
      <c r="AF8" s="28" cm="1">
        <f t="array" aca="1" ref="AF8" ca="1">IF($C8="","",IF(U8="__",0,SUMIF(LEV_6,U8,LEN)))</f>
        <v>0</v>
      </c>
      <c r="AG8" s="28" cm="1">
        <f t="array" aca="1" ref="AG8" ca="1">IF($C8="","",IF(V8="__",0,SUMIF(LEV_7,V8,LEN)))</f>
        <v>0</v>
      </c>
      <c r="AH8" s="28" cm="1">
        <f t="array" aca="1" ref="AH8" ca="1">IF($C8="","",IF(W8="__",0,SUMIF(LEV_8,W8,LEN)))</f>
        <v>0</v>
      </c>
      <c r="AI8" s="28" cm="1">
        <f t="array" aca="1" ref="AI8" ca="1">IF($C8="","",IF(X8="__",0,SUMIF(LEV_9,X8,LEN)))</f>
        <v>0</v>
      </c>
      <c r="AJ8" s="28" cm="1">
        <f t="array" aca="1" ref="AJ8" ca="1">IF($C8="","",IF(Y8="__",0,SUMIF(LEV_10,Y8,LEN)))</f>
        <v>0</v>
      </c>
      <c r="AK8" s="28" cm="1">
        <f t="array" aca="1" ref="AK8" ca="1">IF($C8="","",IF(Z8="__",0,SUMIF(LEV_11,Z8,LEN)))</f>
        <v>0</v>
      </c>
      <c r="AL8" cm="1">
        <f t="array" aca="1" ref="AL8" ca="1">IF($C8="","",_xlfn.IFS(AB8=0,AA8,AC8=0,AB8,AD8=0,AC8,AE8=0,AD8,AF8=0,AE8,AG8=0,AF8,AH8=0,AG8,AI8=0,AH8,AJ8=0,AI8,AK8=0,AJ8,TRUE,AK8))</f>
        <v>41035571</v>
      </c>
      <c r="AM8" t="b">
        <f t="shared" ca="1" si="9"/>
        <v>0</v>
      </c>
      <c r="AN8" t="b">
        <f ca="1">IF($C8="","",IF(IFERROR(MATCH(N8,$N$1:$N7,0),0)&gt;0,FALSE,TRUE))</f>
        <v>0</v>
      </c>
      <c r="AO8" cm="1">
        <f t="array" aca="1" ref="AO8" ca="1">_xlfn.IFS($C8="","",AND(AM8,AN8),AL8,TRUE,0)</f>
        <v>0</v>
      </c>
      <c r="AP8" t="str" cm="1">
        <f t="array" aca="1" ref="AP8" ca="1">_xlfn.IFS($C8="","",AND(AN8,AL8&gt;=TBF),AL8,TRUE,"")</f>
        <v/>
      </c>
    </row>
    <row r="9" spans="1:44" x14ac:dyDescent="0.3">
      <c r="A9">
        <v>5</v>
      </c>
      <c r="C9" s="10" t="str">
        <f ca="1">IF(OFFSET(INPUT_START,A9-1,0)=0,"",OFFSET(INPUT_START,A9-1,0))</f>
        <v>dir qjjgh</v>
      </c>
      <c r="D9" t="b">
        <f t="shared" ca="1" si="0"/>
        <v>0</v>
      </c>
      <c r="E9" t="b">
        <f t="shared" ca="1" si="1"/>
        <v>0</v>
      </c>
      <c r="F9" t="b">
        <f t="shared" ca="1" si="2"/>
        <v>0</v>
      </c>
      <c r="G9" t="b">
        <f t="shared" ca="1" si="3"/>
        <v>1</v>
      </c>
      <c r="H9" t="b">
        <f t="shared" ca="1" si="4"/>
        <v>0</v>
      </c>
      <c r="I9">
        <f t="shared" ca="1" si="5"/>
        <v>4</v>
      </c>
      <c r="J9" t="str">
        <f t="shared" ca="1" si="6"/>
        <v/>
      </c>
      <c r="K9" t="str">
        <f t="shared" ca="1" si="7"/>
        <v/>
      </c>
      <c r="L9" s="23">
        <f t="shared" ca="1" si="8"/>
        <v>0</v>
      </c>
      <c r="M9" s="23" cm="1">
        <f t="array" aca="1" ref="M9" ca="1">_xlfn.IFS($C9="","",
$A9=1,1,
NOT($F9),M8,
AND($F9,$J9&lt;&gt;".."),M8+1,
AND($F9,$J9=".."),M8-1,
TRUE,"ERR")</f>
        <v>1</v>
      </c>
      <c r="N9" s="23" t="str" cm="1">
        <f t="array" aca="1" ref="N9" ca="1">_xlfn.IFS($C9="","",
$A9=1,"",
NOT($F9),N8,
AND($F9,$J9&lt;&gt;".."),N8&amp;IF(N8="/","","/")&amp;$J9,
AND($F9,$J9=".."),MID(N8,1,FIND("@",SUBSTITUTE(N8,"/","@",$M9)) -1 ),
TRUE,"ERR")</f>
        <v>root</v>
      </c>
      <c r="O9" s="22" t="str" cm="1">
        <f t="array" aca="1" ref="O9" ca="1">_xlfn.IFS($C9="","",
$N9="root","root",
TRUE,MID($N9,1+FIND("@",SUBSTITUTE($N9,"/","@",$M9-1)),100 )
)</f>
        <v>root</v>
      </c>
      <c r="P9" s="23" t="str" cm="1">
        <f t="array" aca="1" ref="P9" ca="1">_xlfn.IFS($C9="","",
P$4=1,"root",
P$4&gt;$M9,"__",
TRUE,MID($N9,1, FIND("@",SUBSTITUTE($N9&amp;"/","/","@",P$4))-1)
)</f>
        <v>root</v>
      </c>
      <c r="Q9" s="23" t="str" cm="1">
        <f t="array" aca="1" ref="Q9" ca="1">_xlfn.IFS($C9="","",
Q$4=1,"root",
Q$4&gt;$M9,"__",
TRUE,MID($N9,1, FIND("@",SUBSTITUTE($N9&amp;"/","/","@",Q$4))-1)
)</f>
        <v>__</v>
      </c>
      <c r="R9" s="23" t="str" cm="1">
        <f t="array" aca="1" ref="R9" ca="1">_xlfn.IFS($C9="","",
R$4=1,"root",
R$4&gt;$M9,"__",
TRUE,MID($N9,1, FIND("@",SUBSTITUTE($N9&amp;"/","/","@",R$4))-1)
)</f>
        <v>__</v>
      </c>
      <c r="S9" s="23" t="str" cm="1">
        <f t="array" aca="1" ref="S9" ca="1">_xlfn.IFS($C9="","",
S$4=1,"root",
S$4&gt;$M9,"__",
TRUE,MID($N9,1, FIND("@",SUBSTITUTE($N9&amp;"/","/","@",S$4))-1)
)</f>
        <v>__</v>
      </c>
      <c r="T9" s="23" t="str" cm="1">
        <f t="array" aca="1" ref="T9" ca="1">_xlfn.IFS($C9="","",
T$4=1,"root",
T$4&gt;$M9,"__",
TRUE,MID($N9,1, FIND("@",SUBSTITUTE($N9&amp;"/","/","@",T$4))-1)
)</f>
        <v>__</v>
      </c>
      <c r="U9" s="23" t="str" cm="1">
        <f t="array" aca="1" ref="U9" ca="1">_xlfn.IFS($C9="","",
U$4=1,"root",
U$4&gt;$M9,"__",
TRUE,MID($N9,1, FIND("@",SUBSTITUTE($N9&amp;"/","/","@",U$4))-1)
)</f>
        <v>__</v>
      </c>
      <c r="V9" s="23" t="str" cm="1">
        <f t="array" aca="1" ref="V9" ca="1">_xlfn.IFS($C9="","",
V$4=1,"root",
V$4&gt;$M9,"__",
TRUE,MID($N9,1, FIND("@",SUBSTITUTE($N9&amp;"/","/","@",V$4))-1)
)</f>
        <v>__</v>
      </c>
      <c r="W9" s="23" t="str" cm="1">
        <f t="array" aca="1" ref="W9" ca="1">_xlfn.IFS($C9="","",
W$4=1,"root",
W$4&gt;$M9,"__",
TRUE,MID($N9,1, FIND("@",SUBSTITUTE($N9&amp;"/","/","@",W$4))-1)
)</f>
        <v>__</v>
      </c>
      <c r="X9" s="23" t="str" cm="1">
        <f t="array" aca="1" ref="X9" ca="1">_xlfn.IFS($C9="","",
X$4=1,"root",
X$4&gt;$M9,"__",
TRUE,MID($N9,1, FIND("@",SUBSTITUTE($N9&amp;"/","/","@",X$4))-1)
)</f>
        <v>__</v>
      </c>
      <c r="Y9" s="23" t="str" cm="1">
        <f t="array" aca="1" ref="Y9" ca="1">_xlfn.IFS($C9="","",
Y$4=1,"root",
Y$4&gt;$M9,"__",
TRUE,MID($N9,1, FIND("@",SUBSTITUTE($N9&amp;"/","/","@",Y$4))-1)
)</f>
        <v>__</v>
      </c>
      <c r="Z9" s="23" t="str" cm="1">
        <f t="array" aca="1" ref="Z9" ca="1">_xlfn.IFS($C9="","",
Z$4=1,"root",
Z$4&gt;$M9,"__",
TRUE,MID($N9,1, FIND("@",SUBSTITUTE($N9&amp;"/","/","@",Z$4))-1)
)</f>
        <v>__</v>
      </c>
      <c r="AA9" s="28" cm="1">
        <f t="array" aca="1" ref="AA9" ca="1">IF($C9="","",SUMIF(LEV_1,P9,LEN))</f>
        <v>41035571</v>
      </c>
      <c r="AB9" s="28" cm="1">
        <f t="array" aca="1" ref="AB9" ca="1">IF($C9="","",IF(Q9="__",0,SUMIF(LEV_2,Q9,LEN)))</f>
        <v>0</v>
      </c>
      <c r="AC9" s="28" cm="1">
        <f t="array" aca="1" ref="AC9" ca="1">IF($C9="","",IF(R9="__",0,SUMIF(LEV_3,R9,LEN)))</f>
        <v>0</v>
      </c>
      <c r="AD9" s="28" cm="1">
        <f t="array" aca="1" ref="AD9" ca="1">IF($C9="","",IF(S9="__",0,SUMIF(LEV_4,S9,LEN)))</f>
        <v>0</v>
      </c>
      <c r="AE9" s="28" cm="1">
        <f t="array" aca="1" ref="AE9" ca="1">IF($C9="","",IF(T9="__",0,SUMIF(LEV_5,T9,LEN)))</f>
        <v>0</v>
      </c>
      <c r="AF9" s="28" cm="1">
        <f t="array" aca="1" ref="AF9" ca="1">IF($C9="","",IF(U9="__",0,SUMIF(LEV_6,U9,LEN)))</f>
        <v>0</v>
      </c>
      <c r="AG9" s="28" cm="1">
        <f t="array" aca="1" ref="AG9" ca="1">IF($C9="","",IF(V9="__",0,SUMIF(LEV_7,V9,LEN)))</f>
        <v>0</v>
      </c>
      <c r="AH9" s="28" cm="1">
        <f t="array" aca="1" ref="AH9" ca="1">IF($C9="","",IF(W9="__",0,SUMIF(LEV_8,W9,LEN)))</f>
        <v>0</v>
      </c>
      <c r="AI9" s="28" cm="1">
        <f t="array" aca="1" ref="AI9" ca="1">IF($C9="","",IF(X9="__",0,SUMIF(LEV_9,X9,LEN)))</f>
        <v>0</v>
      </c>
      <c r="AJ9" s="28" cm="1">
        <f t="array" aca="1" ref="AJ9" ca="1">IF($C9="","",IF(Y9="__",0,SUMIF(LEV_10,Y9,LEN)))</f>
        <v>0</v>
      </c>
      <c r="AK9" s="28" cm="1">
        <f t="array" aca="1" ref="AK9" ca="1">IF($C9="","",IF(Z9="__",0,SUMIF(LEV_11,Z9,LEN)))</f>
        <v>0</v>
      </c>
      <c r="AL9" cm="1">
        <f t="array" aca="1" ref="AL9" ca="1">IF($C9="","",_xlfn.IFS(AB9=0,AA9,AC9=0,AB9,AD9=0,AC9,AE9=0,AD9,AF9=0,AE9,AG9=0,AF9,AH9=0,AG9,AI9=0,AH9,AJ9=0,AI9,AK9=0,AJ9,TRUE,AK9))</f>
        <v>41035571</v>
      </c>
      <c r="AM9" t="b">
        <f t="shared" ca="1" si="9"/>
        <v>0</v>
      </c>
      <c r="AN9" t="b">
        <f ca="1">IF($C9="","",IF(IFERROR(MATCH(N9,$N$1:$N8,0),0)&gt;0,FALSE,TRUE))</f>
        <v>0</v>
      </c>
      <c r="AO9" cm="1">
        <f t="array" aca="1" ref="AO9" ca="1">_xlfn.IFS($C9="","",AND(AM9,AN9),AL9,TRUE,0)</f>
        <v>0</v>
      </c>
      <c r="AP9" t="str" cm="1">
        <f t="array" aca="1" ref="AP9" ca="1">_xlfn.IFS($C9="","",AND(AN9,AL9&gt;=TBF),AL9,TRUE,"")</f>
        <v/>
      </c>
    </row>
    <row r="10" spans="1:44" x14ac:dyDescent="0.3">
      <c r="A10">
        <v>6</v>
      </c>
      <c r="C10" s="10" t="str">
        <f ca="1">IF(OFFSET(INPUT_START,A10-1,0)=0,"",OFFSET(INPUT_START,A10-1,0))</f>
        <v>dir vpjqpqfm</v>
      </c>
      <c r="D10" t="b">
        <f t="shared" ca="1" si="0"/>
        <v>0</v>
      </c>
      <c r="E10" t="b">
        <f t="shared" ca="1" si="1"/>
        <v>0</v>
      </c>
      <c r="F10" t="b">
        <f t="shared" ca="1" si="2"/>
        <v>0</v>
      </c>
      <c r="G10" t="b">
        <f t="shared" ca="1" si="3"/>
        <v>1</v>
      </c>
      <c r="H10" t="b">
        <f t="shared" ca="1" si="4"/>
        <v>0</v>
      </c>
      <c r="I10">
        <f t="shared" ca="1" si="5"/>
        <v>4</v>
      </c>
      <c r="J10" t="str">
        <f t="shared" ca="1" si="6"/>
        <v/>
      </c>
      <c r="K10" t="str">
        <f t="shared" ca="1" si="7"/>
        <v/>
      </c>
      <c r="L10" s="23">
        <f t="shared" ca="1" si="8"/>
        <v>0</v>
      </c>
      <c r="M10" s="23" cm="1">
        <f t="array" aca="1" ref="M10" ca="1">_xlfn.IFS($C10="","",
$A10=1,1,
NOT($F10),M9,
AND($F10,$J10&lt;&gt;".."),M9+1,
AND($F10,$J10=".."),M9-1,
TRUE,"ERR")</f>
        <v>1</v>
      </c>
      <c r="N10" s="23" t="str" cm="1">
        <f t="array" aca="1" ref="N10" ca="1">_xlfn.IFS($C10="","",
$A10=1,"",
NOT($F10),N9,
AND($F10,$J10&lt;&gt;".."),N9&amp;IF(N9="/","","/")&amp;$J10,
AND($F10,$J10=".."),MID(N9,1,FIND("@",SUBSTITUTE(N9,"/","@",$M10)) -1 ),
TRUE,"ERR")</f>
        <v>root</v>
      </c>
      <c r="O10" s="22" t="str" cm="1">
        <f t="array" aca="1" ref="O10" ca="1">_xlfn.IFS($C10="","",
$N10="root","root",
TRUE,MID($N10,1+FIND("@",SUBSTITUTE($N10,"/","@",$M10-1)),100 )
)</f>
        <v>root</v>
      </c>
      <c r="P10" s="23" t="str" cm="1">
        <f t="array" aca="1" ref="P10" ca="1">_xlfn.IFS($C10="","",
P$4=1,"root",
P$4&gt;$M10,"__",
TRUE,MID($N10,1, FIND("@",SUBSTITUTE($N10&amp;"/","/","@",P$4))-1)
)</f>
        <v>root</v>
      </c>
      <c r="Q10" s="23" t="str" cm="1">
        <f t="array" aca="1" ref="Q10" ca="1">_xlfn.IFS($C10="","",
Q$4=1,"root",
Q$4&gt;$M10,"__",
TRUE,MID($N10,1, FIND("@",SUBSTITUTE($N10&amp;"/","/","@",Q$4))-1)
)</f>
        <v>__</v>
      </c>
      <c r="R10" s="23" t="str" cm="1">
        <f t="array" aca="1" ref="R10" ca="1">_xlfn.IFS($C10="","",
R$4=1,"root",
R$4&gt;$M10,"__",
TRUE,MID($N10,1, FIND("@",SUBSTITUTE($N10&amp;"/","/","@",R$4))-1)
)</f>
        <v>__</v>
      </c>
      <c r="S10" s="23" t="str" cm="1">
        <f t="array" aca="1" ref="S10" ca="1">_xlfn.IFS($C10="","",
S$4=1,"root",
S$4&gt;$M10,"__",
TRUE,MID($N10,1, FIND("@",SUBSTITUTE($N10&amp;"/","/","@",S$4))-1)
)</f>
        <v>__</v>
      </c>
      <c r="T10" s="23" t="str" cm="1">
        <f t="array" aca="1" ref="T10" ca="1">_xlfn.IFS($C10="","",
T$4=1,"root",
T$4&gt;$M10,"__",
TRUE,MID($N10,1, FIND("@",SUBSTITUTE($N10&amp;"/","/","@",T$4))-1)
)</f>
        <v>__</v>
      </c>
      <c r="U10" s="23" t="str" cm="1">
        <f t="array" aca="1" ref="U10" ca="1">_xlfn.IFS($C10="","",
U$4=1,"root",
U$4&gt;$M10,"__",
TRUE,MID($N10,1, FIND("@",SUBSTITUTE($N10&amp;"/","/","@",U$4))-1)
)</f>
        <v>__</v>
      </c>
      <c r="V10" s="23" t="str" cm="1">
        <f t="array" aca="1" ref="V10" ca="1">_xlfn.IFS($C10="","",
V$4=1,"root",
V$4&gt;$M10,"__",
TRUE,MID($N10,1, FIND("@",SUBSTITUTE($N10&amp;"/","/","@",V$4))-1)
)</f>
        <v>__</v>
      </c>
      <c r="W10" s="23" t="str" cm="1">
        <f t="array" aca="1" ref="W10" ca="1">_xlfn.IFS($C10="","",
W$4=1,"root",
W$4&gt;$M10,"__",
TRUE,MID($N10,1, FIND("@",SUBSTITUTE($N10&amp;"/","/","@",W$4))-1)
)</f>
        <v>__</v>
      </c>
      <c r="X10" s="23" t="str" cm="1">
        <f t="array" aca="1" ref="X10" ca="1">_xlfn.IFS($C10="","",
X$4=1,"root",
X$4&gt;$M10,"__",
TRUE,MID($N10,1, FIND("@",SUBSTITUTE($N10&amp;"/","/","@",X$4))-1)
)</f>
        <v>__</v>
      </c>
      <c r="Y10" s="23" t="str" cm="1">
        <f t="array" aca="1" ref="Y10" ca="1">_xlfn.IFS($C10="","",
Y$4=1,"root",
Y$4&gt;$M10,"__",
TRUE,MID($N10,1, FIND("@",SUBSTITUTE($N10&amp;"/","/","@",Y$4))-1)
)</f>
        <v>__</v>
      </c>
      <c r="Z10" s="23" t="str" cm="1">
        <f t="array" aca="1" ref="Z10" ca="1">_xlfn.IFS($C10="","",
Z$4=1,"root",
Z$4&gt;$M10,"__",
TRUE,MID($N10,1, FIND("@",SUBSTITUTE($N10&amp;"/","/","@",Z$4))-1)
)</f>
        <v>__</v>
      </c>
      <c r="AA10" s="28" cm="1">
        <f t="array" aca="1" ref="AA10" ca="1">IF($C10="","",SUMIF(LEV_1,P10,LEN))</f>
        <v>41035571</v>
      </c>
      <c r="AB10" s="28" cm="1">
        <f t="array" aca="1" ref="AB10" ca="1">IF($C10="","",IF(Q10="__",0,SUMIF(LEV_2,Q10,LEN)))</f>
        <v>0</v>
      </c>
      <c r="AC10" s="28" cm="1">
        <f t="array" aca="1" ref="AC10" ca="1">IF($C10="","",IF(R10="__",0,SUMIF(LEV_3,R10,LEN)))</f>
        <v>0</v>
      </c>
      <c r="AD10" s="28" cm="1">
        <f t="array" aca="1" ref="AD10" ca="1">IF($C10="","",IF(S10="__",0,SUMIF(LEV_4,S10,LEN)))</f>
        <v>0</v>
      </c>
      <c r="AE10" s="28" cm="1">
        <f t="array" aca="1" ref="AE10" ca="1">IF($C10="","",IF(T10="__",0,SUMIF(LEV_5,T10,LEN)))</f>
        <v>0</v>
      </c>
      <c r="AF10" s="28" cm="1">
        <f t="array" aca="1" ref="AF10" ca="1">IF($C10="","",IF(U10="__",0,SUMIF(LEV_6,U10,LEN)))</f>
        <v>0</v>
      </c>
      <c r="AG10" s="28" cm="1">
        <f t="array" aca="1" ref="AG10" ca="1">IF($C10="","",IF(V10="__",0,SUMIF(LEV_7,V10,LEN)))</f>
        <v>0</v>
      </c>
      <c r="AH10" s="28" cm="1">
        <f t="array" aca="1" ref="AH10" ca="1">IF($C10="","",IF(W10="__",0,SUMIF(LEV_8,W10,LEN)))</f>
        <v>0</v>
      </c>
      <c r="AI10" s="28" cm="1">
        <f t="array" aca="1" ref="AI10" ca="1">IF($C10="","",IF(X10="__",0,SUMIF(LEV_9,X10,LEN)))</f>
        <v>0</v>
      </c>
      <c r="AJ10" s="28" cm="1">
        <f t="array" aca="1" ref="AJ10" ca="1">IF($C10="","",IF(Y10="__",0,SUMIF(LEV_10,Y10,LEN)))</f>
        <v>0</v>
      </c>
      <c r="AK10" s="28" cm="1">
        <f t="array" aca="1" ref="AK10" ca="1">IF($C10="","",IF(Z10="__",0,SUMIF(LEV_11,Z10,LEN)))</f>
        <v>0</v>
      </c>
      <c r="AL10" cm="1">
        <f t="array" aca="1" ref="AL10" ca="1">IF($C10="","",_xlfn.IFS(AB10=0,AA10,AC10=0,AB10,AD10=0,AC10,AE10=0,AD10,AF10=0,AE10,AG10=0,AF10,AH10=0,AG10,AI10=0,AH10,AJ10=0,AI10,AK10=0,AJ10,TRUE,AK10))</f>
        <v>41035571</v>
      </c>
      <c r="AM10" t="b">
        <f t="shared" ca="1" si="9"/>
        <v>0</v>
      </c>
      <c r="AN10" t="b">
        <f ca="1">IF($C10="","",IF(IFERROR(MATCH(N10,$N$1:$N9,0),0)&gt;0,FALSE,TRUE))</f>
        <v>0</v>
      </c>
      <c r="AO10" cm="1">
        <f t="array" aca="1" ref="AO10" ca="1">_xlfn.IFS($C10="","",AND(AM10,AN10),AL10,TRUE,0)</f>
        <v>0</v>
      </c>
      <c r="AP10" t="str" cm="1">
        <f t="array" aca="1" ref="AP10" ca="1">_xlfn.IFS($C10="","",AND(AN10,AL10&gt;=TBF),AL10,TRUE,"")</f>
        <v/>
      </c>
    </row>
    <row r="11" spans="1:44" x14ac:dyDescent="0.3">
      <c r="A11">
        <v>7</v>
      </c>
      <c r="C11" s="10" t="str">
        <f ca="1">IF(OFFSET(INPUT_START,A11-1,0)=0,"",OFFSET(INPUT_START,A11-1,0))</f>
        <v>$ cd qffvbf</v>
      </c>
      <c r="D11" t="b">
        <f t="shared" ca="1" si="0"/>
        <v>1</v>
      </c>
      <c r="E11" t="b">
        <f t="shared" ca="1" si="1"/>
        <v>0</v>
      </c>
      <c r="F11" t="b">
        <f t="shared" ca="1" si="2"/>
        <v>1</v>
      </c>
      <c r="G11" t="b">
        <f t="shared" ca="1" si="3"/>
        <v>0</v>
      </c>
      <c r="H11" t="b">
        <f t="shared" ca="1" si="4"/>
        <v>0</v>
      </c>
      <c r="I11">
        <f t="shared" ca="1" si="5"/>
        <v>5</v>
      </c>
      <c r="J11" t="str">
        <f t="shared" ca="1" si="6"/>
        <v>qffvbf</v>
      </c>
      <c r="K11" t="str">
        <f t="shared" ca="1" si="7"/>
        <v/>
      </c>
      <c r="L11" s="23">
        <f t="shared" ca="1" si="8"/>
        <v>0</v>
      </c>
      <c r="M11" s="23" cm="1">
        <f t="array" aca="1" ref="M11" ca="1">_xlfn.IFS($C11="","",
$A11=1,1,
NOT($F11),M10,
AND($F11,$J11&lt;&gt;".."),M10+1,
AND($F11,$J11=".."),M10-1,
TRUE,"ERR")</f>
        <v>2</v>
      </c>
      <c r="N11" s="23" t="str" cm="1">
        <f t="array" aca="1" ref="N11" ca="1">_xlfn.IFS($C11="","",
$A11=1,"",
NOT($F11),N10,
AND($F11,$J11&lt;&gt;".."),N10&amp;IF(N10="/","","/")&amp;$J11,
AND($F11,$J11=".."),MID(N10,1,FIND("@",SUBSTITUTE(N10,"/","@",$M11)) -1 ),
TRUE,"ERR")</f>
        <v>root/qffvbf</v>
      </c>
      <c r="O11" s="22" t="str" cm="1">
        <f t="array" aca="1" ref="O11" ca="1">_xlfn.IFS($C11="","",
$N11="root","root",
TRUE,MID($N11,1+FIND("@",SUBSTITUTE($N11,"/","@",$M11-1)),100 )
)</f>
        <v>qffvbf</v>
      </c>
      <c r="P11" s="23" t="str" cm="1">
        <f t="array" aca="1" ref="P11" ca="1">_xlfn.IFS($C11="","",
P$4=1,"root",
P$4&gt;$M11,"__",
TRUE,MID($N11,1, FIND("@",SUBSTITUTE($N11&amp;"/","/","@",P$4))-1)
)</f>
        <v>root</v>
      </c>
      <c r="Q11" s="23" t="str" cm="1">
        <f t="array" aca="1" ref="Q11" ca="1">_xlfn.IFS($C11="","",
Q$4=1,"root",
Q$4&gt;$M11,"__",
TRUE,MID($N11,1, FIND("@",SUBSTITUTE($N11&amp;"/","/","@",Q$4))-1)
)</f>
        <v>root/qffvbf</v>
      </c>
      <c r="R11" s="23" t="str" cm="1">
        <f t="array" aca="1" ref="R11" ca="1">_xlfn.IFS($C11="","",
R$4=1,"root",
R$4&gt;$M11,"__",
TRUE,MID($N11,1, FIND("@",SUBSTITUTE($N11&amp;"/","/","@",R$4))-1)
)</f>
        <v>__</v>
      </c>
      <c r="S11" s="23" t="str" cm="1">
        <f t="array" aca="1" ref="S11" ca="1">_xlfn.IFS($C11="","",
S$4=1,"root",
S$4&gt;$M11,"__",
TRUE,MID($N11,1, FIND("@",SUBSTITUTE($N11&amp;"/","/","@",S$4))-1)
)</f>
        <v>__</v>
      </c>
      <c r="T11" s="23" t="str" cm="1">
        <f t="array" aca="1" ref="T11" ca="1">_xlfn.IFS($C11="","",
T$4=1,"root",
T$4&gt;$M11,"__",
TRUE,MID($N11,1, FIND("@",SUBSTITUTE($N11&amp;"/","/","@",T$4))-1)
)</f>
        <v>__</v>
      </c>
      <c r="U11" s="23" t="str" cm="1">
        <f t="array" aca="1" ref="U11" ca="1">_xlfn.IFS($C11="","",
U$4=1,"root",
U$4&gt;$M11,"__",
TRUE,MID($N11,1, FIND("@",SUBSTITUTE($N11&amp;"/","/","@",U$4))-1)
)</f>
        <v>__</v>
      </c>
      <c r="V11" s="23" t="str" cm="1">
        <f t="array" aca="1" ref="V11" ca="1">_xlfn.IFS($C11="","",
V$4=1,"root",
V$4&gt;$M11,"__",
TRUE,MID($N11,1, FIND("@",SUBSTITUTE($N11&amp;"/","/","@",V$4))-1)
)</f>
        <v>__</v>
      </c>
      <c r="W11" s="23" t="str" cm="1">
        <f t="array" aca="1" ref="W11" ca="1">_xlfn.IFS($C11="","",
W$4=1,"root",
W$4&gt;$M11,"__",
TRUE,MID($N11,1, FIND("@",SUBSTITUTE($N11&amp;"/","/","@",W$4))-1)
)</f>
        <v>__</v>
      </c>
      <c r="X11" s="23" t="str" cm="1">
        <f t="array" aca="1" ref="X11" ca="1">_xlfn.IFS($C11="","",
X$4=1,"root",
X$4&gt;$M11,"__",
TRUE,MID($N11,1, FIND("@",SUBSTITUTE($N11&amp;"/","/","@",X$4))-1)
)</f>
        <v>__</v>
      </c>
      <c r="Y11" s="23" t="str" cm="1">
        <f t="array" aca="1" ref="Y11" ca="1">_xlfn.IFS($C11="","",
Y$4=1,"root",
Y$4&gt;$M11,"__",
TRUE,MID($N11,1, FIND("@",SUBSTITUTE($N11&amp;"/","/","@",Y$4))-1)
)</f>
        <v>__</v>
      </c>
      <c r="Z11" s="23" t="str" cm="1">
        <f t="array" aca="1" ref="Z11" ca="1">_xlfn.IFS($C11="","",
Z$4=1,"root",
Z$4&gt;$M11,"__",
TRUE,MID($N11,1, FIND("@",SUBSTITUTE($N11&amp;"/","/","@",Z$4))-1)
)</f>
        <v>__</v>
      </c>
      <c r="AA11" s="28" cm="1">
        <f t="array" aca="1" ref="AA11" ca="1">IF($C11="","",SUMIF(LEV_1,P11,LEN))</f>
        <v>41035571</v>
      </c>
      <c r="AB11" s="28" cm="1">
        <f t="array" aca="1" ref="AB11" ca="1">IF($C11="","",IF(Q11="__",0,SUMIF(LEV_2,Q11,LEN)))</f>
        <v>14733871</v>
      </c>
      <c r="AC11" s="28" cm="1">
        <f t="array" aca="1" ref="AC11" ca="1">IF($C11="","",IF(R11="__",0,SUMIF(LEV_3,R11,LEN)))</f>
        <v>0</v>
      </c>
      <c r="AD11" s="28" cm="1">
        <f t="array" aca="1" ref="AD11" ca="1">IF($C11="","",IF(S11="__",0,SUMIF(LEV_4,S11,LEN)))</f>
        <v>0</v>
      </c>
      <c r="AE11" s="28" cm="1">
        <f t="array" aca="1" ref="AE11" ca="1">IF($C11="","",IF(T11="__",0,SUMIF(LEV_5,T11,LEN)))</f>
        <v>0</v>
      </c>
      <c r="AF11" s="28" cm="1">
        <f t="array" aca="1" ref="AF11" ca="1">IF($C11="","",IF(U11="__",0,SUMIF(LEV_6,U11,LEN)))</f>
        <v>0</v>
      </c>
      <c r="AG11" s="28" cm="1">
        <f t="array" aca="1" ref="AG11" ca="1">IF($C11="","",IF(V11="__",0,SUMIF(LEV_7,V11,LEN)))</f>
        <v>0</v>
      </c>
      <c r="AH11" s="28" cm="1">
        <f t="array" aca="1" ref="AH11" ca="1">IF($C11="","",IF(W11="__",0,SUMIF(LEV_8,W11,LEN)))</f>
        <v>0</v>
      </c>
      <c r="AI11" s="28" cm="1">
        <f t="array" aca="1" ref="AI11" ca="1">IF($C11="","",IF(X11="__",0,SUMIF(LEV_9,X11,LEN)))</f>
        <v>0</v>
      </c>
      <c r="AJ11" s="28" cm="1">
        <f t="array" aca="1" ref="AJ11" ca="1">IF($C11="","",IF(Y11="__",0,SUMIF(LEV_10,Y11,LEN)))</f>
        <v>0</v>
      </c>
      <c r="AK11" s="28" cm="1">
        <f t="array" aca="1" ref="AK11" ca="1">IF($C11="","",IF(Z11="__",0,SUMIF(LEV_11,Z11,LEN)))</f>
        <v>0</v>
      </c>
      <c r="AL11" cm="1">
        <f t="array" aca="1" ref="AL11" ca="1">IF($C11="","",_xlfn.IFS(AB11=0,AA11,AC11=0,AB11,AD11=0,AC11,AE11=0,AD11,AF11=0,AE11,AG11=0,AF11,AH11=0,AG11,AI11=0,AH11,AJ11=0,AI11,AK11=0,AJ11,TRUE,AK11))</f>
        <v>14733871</v>
      </c>
      <c r="AM11" t="b">
        <f t="shared" ca="1" si="9"/>
        <v>0</v>
      </c>
      <c r="AN11" t="b">
        <f ca="1">IF($C11="","",IF(IFERROR(MATCH(N11,$N$1:$N10,0),0)&gt;0,FALSE,TRUE))</f>
        <v>1</v>
      </c>
      <c r="AO11" cm="1">
        <f t="array" aca="1" ref="AO11" ca="1">_xlfn.IFS($C11="","",AND(AM11,AN11),AL11,TRUE,0)</f>
        <v>0</v>
      </c>
      <c r="AP11" cm="1">
        <f t="array" aca="1" ref="AP11" ca="1">_xlfn.IFS($C11="","",AND(AN11,AL11&gt;=TBF),AL11,TRUE,"")</f>
        <v>14733871</v>
      </c>
    </row>
    <row r="12" spans="1:44" x14ac:dyDescent="0.3">
      <c r="A12">
        <v>8</v>
      </c>
      <c r="C12" s="10" t="str">
        <f ca="1">IF(OFFSET(INPUT_START,A12-1,0)=0,"",OFFSET(INPUT_START,A12-1,0))</f>
        <v>$ ls</v>
      </c>
      <c r="D12" t="b">
        <f t="shared" ca="1" si="0"/>
        <v>1</v>
      </c>
      <c r="E12" t="b">
        <f t="shared" ca="1" si="1"/>
        <v>1</v>
      </c>
      <c r="F12" t="b">
        <f t="shared" ca="1" si="2"/>
        <v>0</v>
      </c>
      <c r="G12" t="b">
        <f t="shared" ca="1" si="3"/>
        <v>0</v>
      </c>
      <c r="H12" t="b">
        <f t="shared" ca="1" si="4"/>
        <v>0</v>
      </c>
      <c r="I12">
        <f t="shared" ca="1" si="5"/>
        <v>0</v>
      </c>
      <c r="J12" t="str">
        <f t="shared" ca="1" si="6"/>
        <v/>
      </c>
      <c r="K12" t="str">
        <f t="shared" ca="1" si="7"/>
        <v/>
      </c>
      <c r="L12" s="23">
        <f t="shared" ca="1" si="8"/>
        <v>0</v>
      </c>
      <c r="M12" s="23" cm="1">
        <f t="array" aca="1" ref="M12" ca="1">_xlfn.IFS($C12="","",
$A12=1,1,
NOT($F12),M11,
AND($F12,$J12&lt;&gt;".."),M11+1,
AND($F12,$J12=".."),M11-1,
TRUE,"ERR")</f>
        <v>2</v>
      </c>
      <c r="N12" s="23" t="str" cm="1">
        <f t="array" aca="1" ref="N12" ca="1">_xlfn.IFS($C12="","",
$A12=1,"",
NOT($F12),N11,
AND($F12,$J12&lt;&gt;".."),N11&amp;IF(N11="/","","/")&amp;$J12,
AND($F12,$J12=".."),MID(N11,1,FIND("@",SUBSTITUTE(N11,"/","@",$M12)) -1 ),
TRUE,"ERR")</f>
        <v>root/qffvbf</v>
      </c>
      <c r="O12" s="22" t="str" cm="1">
        <f t="array" aca="1" ref="O12" ca="1">_xlfn.IFS($C12="","",
$N12="root","root",
TRUE,MID($N12,1+FIND("@",SUBSTITUTE($N12,"/","@",$M12-1)),100 )
)</f>
        <v>qffvbf</v>
      </c>
      <c r="P12" s="23" t="str" cm="1">
        <f t="array" aca="1" ref="P12" ca="1">_xlfn.IFS($C12="","",
P$4=1,"root",
P$4&gt;$M12,"__",
TRUE,MID($N12,1, FIND("@",SUBSTITUTE($N12&amp;"/","/","@",P$4))-1)
)</f>
        <v>root</v>
      </c>
      <c r="Q12" s="23" t="str" cm="1">
        <f t="array" aca="1" ref="Q12" ca="1">_xlfn.IFS($C12="","",
Q$4=1,"root",
Q$4&gt;$M12,"__",
TRUE,MID($N12,1, FIND("@",SUBSTITUTE($N12&amp;"/","/","@",Q$4))-1)
)</f>
        <v>root/qffvbf</v>
      </c>
      <c r="R12" s="23" t="str" cm="1">
        <f t="array" aca="1" ref="R12" ca="1">_xlfn.IFS($C12="","",
R$4=1,"root",
R$4&gt;$M12,"__",
TRUE,MID($N12,1, FIND("@",SUBSTITUTE($N12&amp;"/","/","@",R$4))-1)
)</f>
        <v>__</v>
      </c>
      <c r="S12" s="23" t="str" cm="1">
        <f t="array" aca="1" ref="S12" ca="1">_xlfn.IFS($C12="","",
S$4=1,"root",
S$4&gt;$M12,"__",
TRUE,MID($N12,1, FIND("@",SUBSTITUTE($N12&amp;"/","/","@",S$4))-1)
)</f>
        <v>__</v>
      </c>
      <c r="T12" s="23" t="str" cm="1">
        <f t="array" aca="1" ref="T12" ca="1">_xlfn.IFS($C12="","",
T$4=1,"root",
T$4&gt;$M12,"__",
TRUE,MID($N12,1, FIND("@",SUBSTITUTE($N12&amp;"/","/","@",T$4))-1)
)</f>
        <v>__</v>
      </c>
      <c r="U12" s="23" t="str" cm="1">
        <f t="array" aca="1" ref="U12" ca="1">_xlfn.IFS($C12="","",
U$4=1,"root",
U$4&gt;$M12,"__",
TRUE,MID($N12,1, FIND("@",SUBSTITUTE($N12&amp;"/","/","@",U$4))-1)
)</f>
        <v>__</v>
      </c>
      <c r="V12" s="23" t="str" cm="1">
        <f t="array" aca="1" ref="V12" ca="1">_xlfn.IFS($C12="","",
V$4=1,"root",
V$4&gt;$M12,"__",
TRUE,MID($N12,1, FIND("@",SUBSTITUTE($N12&amp;"/","/","@",V$4))-1)
)</f>
        <v>__</v>
      </c>
      <c r="W12" s="23" t="str" cm="1">
        <f t="array" aca="1" ref="W12" ca="1">_xlfn.IFS($C12="","",
W$4=1,"root",
W$4&gt;$M12,"__",
TRUE,MID($N12,1, FIND("@",SUBSTITUTE($N12&amp;"/","/","@",W$4))-1)
)</f>
        <v>__</v>
      </c>
      <c r="X12" s="23" t="str" cm="1">
        <f t="array" aca="1" ref="X12" ca="1">_xlfn.IFS($C12="","",
X$4=1,"root",
X$4&gt;$M12,"__",
TRUE,MID($N12,1, FIND("@",SUBSTITUTE($N12&amp;"/","/","@",X$4))-1)
)</f>
        <v>__</v>
      </c>
      <c r="Y12" s="23" t="str" cm="1">
        <f t="array" aca="1" ref="Y12" ca="1">_xlfn.IFS($C12="","",
Y$4=1,"root",
Y$4&gt;$M12,"__",
TRUE,MID($N12,1, FIND("@",SUBSTITUTE($N12&amp;"/","/","@",Y$4))-1)
)</f>
        <v>__</v>
      </c>
      <c r="Z12" s="23" t="str" cm="1">
        <f t="array" aca="1" ref="Z12" ca="1">_xlfn.IFS($C12="","",
Z$4=1,"root",
Z$4&gt;$M12,"__",
TRUE,MID($N12,1, FIND("@",SUBSTITUTE($N12&amp;"/","/","@",Z$4))-1)
)</f>
        <v>__</v>
      </c>
      <c r="AA12" s="28" cm="1">
        <f t="array" aca="1" ref="AA12" ca="1">IF($C12="","",SUMIF(LEV_1,P12,LEN))</f>
        <v>41035571</v>
      </c>
      <c r="AB12" s="28" cm="1">
        <f t="array" aca="1" ref="AB12" ca="1">IF($C12="","",IF(Q12="__",0,SUMIF(LEV_2,Q12,LEN)))</f>
        <v>14733871</v>
      </c>
      <c r="AC12" s="28" cm="1">
        <f t="array" aca="1" ref="AC12" ca="1">IF($C12="","",IF(R12="__",0,SUMIF(LEV_3,R12,LEN)))</f>
        <v>0</v>
      </c>
      <c r="AD12" s="28" cm="1">
        <f t="array" aca="1" ref="AD12" ca="1">IF($C12="","",IF(S12="__",0,SUMIF(LEV_4,S12,LEN)))</f>
        <v>0</v>
      </c>
      <c r="AE12" s="28" cm="1">
        <f t="array" aca="1" ref="AE12" ca="1">IF($C12="","",IF(T12="__",0,SUMIF(LEV_5,T12,LEN)))</f>
        <v>0</v>
      </c>
      <c r="AF12" s="28" cm="1">
        <f t="array" aca="1" ref="AF12" ca="1">IF($C12="","",IF(U12="__",0,SUMIF(LEV_6,U12,LEN)))</f>
        <v>0</v>
      </c>
      <c r="AG12" s="28" cm="1">
        <f t="array" aca="1" ref="AG12" ca="1">IF($C12="","",IF(V12="__",0,SUMIF(LEV_7,V12,LEN)))</f>
        <v>0</v>
      </c>
      <c r="AH12" s="28" cm="1">
        <f t="array" aca="1" ref="AH12" ca="1">IF($C12="","",IF(W12="__",0,SUMIF(LEV_8,W12,LEN)))</f>
        <v>0</v>
      </c>
      <c r="AI12" s="28" cm="1">
        <f t="array" aca="1" ref="AI12" ca="1">IF($C12="","",IF(X12="__",0,SUMIF(LEV_9,X12,LEN)))</f>
        <v>0</v>
      </c>
      <c r="AJ12" s="28" cm="1">
        <f t="array" aca="1" ref="AJ12" ca="1">IF($C12="","",IF(Y12="__",0,SUMIF(LEV_10,Y12,LEN)))</f>
        <v>0</v>
      </c>
      <c r="AK12" s="28" cm="1">
        <f t="array" aca="1" ref="AK12" ca="1">IF($C12="","",IF(Z12="__",0,SUMIF(LEV_11,Z12,LEN)))</f>
        <v>0</v>
      </c>
      <c r="AL12" cm="1">
        <f t="array" aca="1" ref="AL12" ca="1">IF($C12="","",_xlfn.IFS(AB12=0,AA12,AC12=0,AB12,AD12=0,AC12,AE12=0,AD12,AF12=0,AE12,AG12=0,AF12,AH12=0,AG12,AI12=0,AH12,AJ12=0,AI12,AK12=0,AJ12,TRUE,AK12))</f>
        <v>14733871</v>
      </c>
      <c r="AM12" t="b">
        <f t="shared" ca="1" si="9"/>
        <v>0</v>
      </c>
      <c r="AN12" t="b">
        <f ca="1">IF($C12="","",IF(IFERROR(MATCH(N12,$N$1:$N11,0),0)&gt;0,FALSE,TRUE))</f>
        <v>0</v>
      </c>
      <c r="AO12" cm="1">
        <f t="array" aca="1" ref="AO12" ca="1">_xlfn.IFS($C12="","",AND(AM12,AN12),AL12,TRUE,0)</f>
        <v>0</v>
      </c>
      <c r="AP12" t="str" cm="1">
        <f t="array" aca="1" ref="AP12" ca="1">_xlfn.IFS($C12="","",AND(AN12,AL12&gt;=TBF),AL12,TRUE,"")</f>
        <v/>
      </c>
    </row>
    <row r="13" spans="1:44" x14ac:dyDescent="0.3">
      <c r="A13">
        <v>9</v>
      </c>
      <c r="C13" s="10" t="str">
        <f ca="1">IF(OFFSET(INPUT_START,A13-1,0)=0,"",OFFSET(INPUT_START,A13-1,0))</f>
        <v>dir dcqf</v>
      </c>
      <c r="D13" t="b">
        <f t="shared" ca="1" si="0"/>
        <v>0</v>
      </c>
      <c r="E13" t="b">
        <f t="shared" ca="1" si="1"/>
        <v>0</v>
      </c>
      <c r="F13" t="b">
        <f t="shared" ca="1" si="2"/>
        <v>0</v>
      </c>
      <c r="G13" t="b">
        <f t="shared" ca="1" si="3"/>
        <v>1</v>
      </c>
      <c r="H13" t="b">
        <f t="shared" ca="1" si="4"/>
        <v>0</v>
      </c>
      <c r="I13">
        <f t="shared" ca="1" si="5"/>
        <v>4</v>
      </c>
      <c r="J13" t="str">
        <f t="shared" ca="1" si="6"/>
        <v/>
      </c>
      <c r="K13" t="str">
        <f t="shared" ca="1" si="7"/>
        <v/>
      </c>
      <c r="L13" s="23">
        <f t="shared" ca="1" si="8"/>
        <v>0</v>
      </c>
      <c r="M13" s="23" cm="1">
        <f t="array" aca="1" ref="M13" ca="1">_xlfn.IFS($C13="","",
$A13=1,1,
NOT($F13),M12,
AND($F13,$J13&lt;&gt;".."),M12+1,
AND($F13,$J13=".."),M12-1,
TRUE,"ERR")</f>
        <v>2</v>
      </c>
      <c r="N13" s="23" t="str" cm="1">
        <f t="array" aca="1" ref="N13" ca="1">_xlfn.IFS($C13="","",
$A13=1,"",
NOT($F13),N12,
AND($F13,$J13&lt;&gt;".."),N12&amp;IF(N12="/","","/")&amp;$J13,
AND($F13,$J13=".."),MID(N12,1,FIND("@",SUBSTITUTE(N12,"/","@",$M13)) -1 ),
TRUE,"ERR")</f>
        <v>root/qffvbf</v>
      </c>
      <c r="O13" s="22" t="str" cm="1">
        <f t="array" aca="1" ref="O13" ca="1">_xlfn.IFS($C13="","",
$N13="root","root",
TRUE,MID($N13,1+FIND("@",SUBSTITUTE($N13,"/","@",$M13-1)),100 )
)</f>
        <v>qffvbf</v>
      </c>
      <c r="P13" s="23" t="str" cm="1">
        <f t="array" aca="1" ref="P13" ca="1">_xlfn.IFS($C13="","",
P$4=1,"root",
P$4&gt;$M13,"__",
TRUE,MID($N13,1, FIND("@",SUBSTITUTE($N13&amp;"/","/","@",P$4))-1)
)</f>
        <v>root</v>
      </c>
      <c r="Q13" s="23" t="str" cm="1">
        <f t="array" aca="1" ref="Q13" ca="1">_xlfn.IFS($C13="","",
Q$4=1,"root",
Q$4&gt;$M13,"__",
TRUE,MID($N13,1, FIND("@",SUBSTITUTE($N13&amp;"/","/","@",Q$4))-1)
)</f>
        <v>root/qffvbf</v>
      </c>
      <c r="R13" s="23" t="str" cm="1">
        <f t="array" aca="1" ref="R13" ca="1">_xlfn.IFS($C13="","",
R$4=1,"root",
R$4&gt;$M13,"__",
TRUE,MID($N13,1, FIND("@",SUBSTITUTE($N13&amp;"/","/","@",R$4))-1)
)</f>
        <v>__</v>
      </c>
      <c r="S13" s="23" t="str" cm="1">
        <f t="array" aca="1" ref="S13" ca="1">_xlfn.IFS($C13="","",
S$4=1,"root",
S$4&gt;$M13,"__",
TRUE,MID($N13,1, FIND("@",SUBSTITUTE($N13&amp;"/","/","@",S$4))-1)
)</f>
        <v>__</v>
      </c>
      <c r="T13" s="23" t="str" cm="1">
        <f t="array" aca="1" ref="T13" ca="1">_xlfn.IFS($C13="","",
T$4=1,"root",
T$4&gt;$M13,"__",
TRUE,MID($N13,1, FIND("@",SUBSTITUTE($N13&amp;"/","/","@",T$4))-1)
)</f>
        <v>__</v>
      </c>
      <c r="U13" s="23" t="str" cm="1">
        <f t="array" aca="1" ref="U13" ca="1">_xlfn.IFS($C13="","",
U$4=1,"root",
U$4&gt;$M13,"__",
TRUE,MID($N13,1, FIND("@",SUBSTITUTE($N13&amp;"/","/","@",U$4))-1)
)</f>
        <v>__</v>
      </c>
      <c r="V13" s="23" t="str" cm="1">
        <f t="array" aca="1" ref="V13" ca="1">_xlfn.IFS($C13="","",
V$4=1,"root",
V$4&gt;$M13,"__",
TRUE,MID($N13,1, FIND("@",SUBSTITUTE($N13&amp;"/","/","@",V$4))-1)
)</f>
        <v>__</v>
      </c>
      <c r="W13" s="23" t="str" cm="1">
        <f t="array" aca="1" ref="W13" ca="1">_xlfn.IFS($C13="","",
W$4=1,"root",
W$4&gt;$M13,"__",
TRUE,MID($N13,1, FIND("@",SUBSTITUTE($N13&amp;"/","/","@",W$4))-1)
)</f>
        <v>__</v>
      </c>
      <c r="X13" s="23" t="str" cm="1">
        <f t="array" aca="1" ref="X13" ca="1">_xlfn.IFS($C13="","",
X$4=1,"root",
X$4&gt;$M13,"__",
TRUE,MID($N13,1, FIND("@",SUBSTITUTE($N13&amp;"/","/","@",X$4))-1)
)</f>
        <v>__</v>
      </c>
      <c r="Y13" s="23" t="str" cm="1">
        <f t="array" aca="1" ref="Y13" ca="1">_xlfn.IFS($C13="","",
Y$4=1,"root",
Y$4&gt;$M13,"__",
TRUE,MID($N13,1, FIND("@",SUBSTITUTE($N13&amp;"/","/","@",Y$4))-1)
)</f>
        <v>__</v>
      </c>
      <c r="Z13" s="23" t="str" cm="1">
        <f t="array" aca="1" ref="Z13" ca="1">_xlfn.IFS($C13="","",
Z$4=1,"root",
Z$4&gt;$M13,"__",
TRUE,MID($N13,1, FIND("@",SUBSTITUTE($N13&amp;"/","/","@",Z$4))-1)
)</f>
        <v>__</v>
      </c>
      <c r="AA13" s="28" cm="1">
        <f t="array" aca="1" ref="AA13" ca="1">IF($C13="","",SUMIF(LEV_1,P13,LEN))</f>
        <v>41035571</v>
      </c>
      <c r="AB13" s="28" cm="1">
        <f t="array" aca="1" ref="AB13" ca="1">IF($C13="","",IF(Q13="__",0,SUMIF(LEV_2,Q13,LEN)))</f>
        <v>14733871</v>
      </c>
      <c r="AC13" s="28" cm="1">
        <f t="array" aca="1" ref="AC13" ca="1">IF($C13="","",IF(R13="__",0,SUMIF(LEV_3,R13,LEN)))</f>
        <v>0</v>
      </c>
      <c r="AD13" s="28" cm="1">
        <f t="array" aca="1" ref="AD13" ca="1">IF($C13="","",IF(S13="__",0,SUMIF(LEV_4,S13,LEN)))</f>
        <v>0</v>
      </c>
      <c r="AE13" s="28" cm="1">
        <f t="array" aca="1" ref="AE13" ca="1">IF($C13="","",IF(T13="__",0,SUMIF(LEV_5,T13,LEN)))</f>
        <v>0</v>
      </c>
      <c r="AF13" s="28" cm="1">
        <f t="array" aca="1" ref="AF13" ca="1">IF($C13="","",IF(U13="__",0,SUMIF(LEV_6,U13,LEN)))</f>
        <v>0</v>
      </c>
      <c r="AG13" s="28" cm="1">
        <f t="array" aca="1" ref="AG13" ca="1">IF($C13="","",IF(V13="__",0,SUMIF(LEV_7,V13,LEN)))</f>
        <v>0</v>
      </c>
      <c r="AH13" s="28" cm="1">
        <f t="array" aca="1" ref="AH13" ca="1">IF($C13="","",IF(W13="__",0,SUMIF(LEV_8,W13,LEN)))</f>
        <v>0</v>
      </c>
      <c r="AI13" s="28" cm="1">
        <f t="array" aca="1" ref="AI13" ca="1">IF($C13="","",IF(X13="__",0,SUMIF(LEV_9,X13,LEN)))</f>
        <v>0</v>
      </c>
      <c r="AJ13" s="28" cm="1">
        <f t="array" aca="1" ref="AJ13" ca="1">IF($C13="","",IF(Y13="__",0,SUMIF(LEV_10,Y13,LEN)))</f>
        <v>0</v>
      </c>
      <c r="AK13" s="28" cm="1">
        <f t="array" aca="1" ref="AK13" ca="1">IF($C13="","",IF(Z13="__",0,SUMIF(LEV_11,Z13,LEN)))</f>
        <v>0</v>
      </c>
      <c r="AL13" cm="1">
        <f t="array" aca="1" ref="AL13" ca="1">IF($C13="","",_xlfn.IFS(AB13=0,AA13,AC13=0,AB13,AD13=0,AC13,AE13=0,AD13,AF13=0,AE13,AG13=0,AF13,AH13=0,AG13,AI13=0,AH13,AJ13=0,AI13,AK13=0,AJ13,TRUE,AK13))</f>
        <v>14733871</v>
      </c>
      <c r="AM13" t="b">
        <f t="shared" ca="1" si="9"/>
        <v>0</v>
      </c>
      <c r="AN13" t="b">
        <f ca="1">IF($C13="","",IF(IFERROR(MATCH(N13,$N$1:$N12,0),0)&gt;0,FALSE,TRUE))</f>
        <v>0</v>
      </c>
      <c r="AO13" cm="1">
        <f t="array" aca="1" ref="AO13" ca="1">_xlfn.IFS($C13="","",AND(AM13,AN13),AL13,TRUE,0)</f>
        <v>0</v>
      </c>
      <c r="AP13" t="str" cm="1">
        <f t="array" aca="1" ref="AP13" ca="1">_xlfn.IFS($C13="","",AND(AN13,AL13&gt;=TBF),AL13,TRUE,"")</f>
        <v/>
      </c>
    </row>
    <row r="14" spans="1:44" x14ac:dyDescent="0.3">
      <c r="A14">
        <v>10</v>
      </c>
      <c r="C14" s="10" t="str">
        <f ca="1">IF(OFFSET(INPUT_START,A14-1,0)=0,"",OFFSET(INPUT_START,A14-1,0))</f>
        <v>dir grcj</v>
      </c>
      <c r="D14" t="b">
        <f t="shared" ca="1" si="0"/>
        <v>0</v>
      </c>
      <c r="E14" t="b">
        <f t="shared" ca="1" si="1"/>
        <v>0</v>
      </c>
      <c r="F14" t="b">
        <f t="shared" ca="1" si="2"/>
        <v>0</v>
      </c>
      <c r="G14" t="b">
        <f t="shared" ca="1" si="3"/>
        <v>1</v>
      </c>
      <c r="H14" t="b">
        <f t="shared" ca="1" si="4"/>
        <v>0</v>
      </c>
      <c r="I14">
        <f t="shared" ca="1" si="5"/>
        <v>4</v>
      </c>
      <c r="J14" t="str">
        <f t="shared" ca="1" si="6"/>
        <v/>
      </c>
      <c r="K14" t="str">
        <f t="shared" ca="1" si="7"/>
        <v/>
      </c>
      <c r="L14" s="23">
        <f t="shared" ca="1" si="8"/>
        <v>0</v>
      </c>
      <c r="M14" s="23" cm="1">
        <f t="array" aca="1" ref="M14" ca="1">_xlfn.IFS($C14="","",
$A14=1,1,
NOT($F14),M13,
AND($F14,$J14&lt;&gt;".."),M13+1,
AND($F14,$J14=".."),M13-1,
TRUE,"ERR")</f>
        <v>2</v>
      </c>
      <c r="N14" s="23" t="str" cm="1">
        <f t="array" aca="1" ref="N14" ca="1">_xlfn.IFS($C14="","",
$A14=1,"",
NOT($F14),N13,
AND($F14,$J14&lt;&gt;".."),N13&amp;IF(N13="/","","/")&amp;$J14,
AND($F14,$J14=".."),MID(N13,1,FIND("@",SUBSTITUTE(N13,"/","@",$M14)) -1 ),
TRUE,"ERR")</f>
        <v>root/qffvbf</v>
      </c>
      <c r="O14" s="22" t="str" cm="1">
        <f t="array" aca="1" ref="O14" ca="1">_xlfn.IFS($C14="","",
$N14="root","root",
TRUE,MID($N14,1+FIND("@",SUBSTITUTE($N14,"/","@",$M14-1)),100 )
)</f>
        <v>qffvbf</v>
      </c>
      <c r="P14" s="23" t="str" cm="1">
        <f t="array" aca="1" ref="P14" ca="1">_xlfn.IFS($C14="","",
P$4=1,"root",
P$4&gt;$M14,"__",
TRUE,MID($N14,1, FIND("@",SUBSTITUTE($N14&amp;"/","/","@",P$4))-1)
)</f>
        <v>root</v>
      </c>
      <c r="Q14" s="23" t="str" cm="1">
        <f t="array" aca="1" ref="Q14" ca="1">_xlfn.IFS($C14="","",
Q$4=1,"root",
Q$4&gt;$M14,"__",
TRUE,MID($N14,1, FIND("@",SUBSTITUTE($N14&amp;"/","/","@",Q$4))-1)
)</f>
        <v>root/qffvbf</v>
      </c>
      <c r="R14" s="23" t="str" cm="1">
        <f t="array" aca="1" ref="R14" ca="1">_xlfn.IFS($C14="","",
R$4=1,"root",
R$4&gt;$M14,"__",
TRUE,MID($N14,1, FIND("@",SUBSTITUTE($N14&amp;"/","/","@",R$4))-1)
)</f>
        <v>__</v>
      </c>
      <c r="S14" s="23" t="str" cm="1">
        <f t="array" aca="1" ref="S14" ca="1">_xlfn.IFS($C14="","",
S$4=1,"root",
S$4&gt;$M14,"__",
TRUE,MID($N14,1, FIND("@",SUBSTITUTE($N14&amp;"/","/","@",S$4))-1)
)</f>
        <v>__</v>
      </c>
      <c r="T14" s="23" t="str" cm="1">
        <f t="array" aca="1" ref="T14" ca="1">_xlfn.IFS($C14="","",
T$4=1,"root",
T$4&gt;$M14,"__",
TRUE,MID($N14,1, FIND("@",SUBSTITUTE($N14&amp;"/","/","@",T$4))-1)
)</f>
        <v>__</v>
      </c>
      <c r="U14" s="23" t="str" cm="1">
        <f t="array" aca="1" ref="U14" ca="1">_xlfn.IFS($C14="","",
U$4=1,"root",
U$4&gt;$M14,"__",
TRUE,MID($N14,1, FIND("@",SUBSTITUTE($N14&amp;"/","/","@",U$4))-1)
)</f>
        <v>__</v>
      </c>
      <c r="V14" s="23" t="str" cm="1">
        <f t="array" aca="1" ref="V14" ca="1">_xlfn.IFS($C14="","",
V$4=1,"root",
V$4&gt;$M14,"__",
TRUE,MID($N14,1, FIND("@",SUBSTITUTE($N14&amp;"/","/","@",V$4))-1)
)</f>
        <v>__</v>
      </c>
      <c r="W14" s="23" t="str" cm="1">
        <f t="array" aca="1" ref="W14" ca="1">_xlfn.IFS($C14="","",
W$4=1,"root",
W$4&gt;$M14,"__",
TRUE,MID($N14,1, FIND("@",SUBSTITUTE($N14&amp;"/","/","@",W$4))-1)
)</f>
        <v>__</v>
      </c>
      <c r="X14" s="23" t="str" cm="1">
        <f t="array" aca="1" ref="X14" ca="1">_xlfn.IFS($C14="","",
X$4=1,"root",
X$4&gt;$M14,"__",
TRUE,MID($N14,1, FIND("@",SUBSTITUTE($N14&amp;"/","/","@",X$4))-1)
)</f>
        <v>__</v>
      </c>
      <c r="Y14" s="23" t="str" cm="1">
        <f t="array" aca="1" ref="Y14" ca="1">_xlfn.IFS($C14="","",
Y$4=1,"root",
Y$4&gt;$M14,"__",
TRUE,MID($N14,1, FIND("@",SUBSTITUTE($N14&amp;"/","/","@",Y$4))-1)
)</f>
        <v>__</v>
      </c>
      <c r="Z14" s="23" t="str" cm="1">
        <f t="array" aca="1" ref="Z14" ca="1">_xlfn.IFS($C14="","",
Z$4=1,"root",
Z$4&gt;$M14,"__",
TRUE,MID($N14,1, FIND("@",SUBSTITUTE($N14&amp;"/","/","@",Z$4))-1)
)</f>
        <v>__</v>
      </c>
      <c r="AA14" s="28" cm="1">
        <f t="array" aca="1" ref="AA14" ca="1">IF($C14="","",SUMIF(LEV_1,P14,LEN))</f>
        <v>41035571</v>
      </c>
      <c r="AB14" s="28" cm="1">
        <f t="array" aca="1" ref="AB14" ca="1">IF($C14="","",IF(Q14="__",0,SUMIF(LEV_2,Q14,LEN)))</f>
        <v>14733871</v>
      </c>
      <c r="AC14" s="28" cm="1">
        <f t="array" aca="1" ref="AC14" ca="1">IF($C14="","",IF(R14="__",0,SUMIF(LEV_3,R14,LEN)))</f>
        <v>0</v>
      </c>
      <c r="AD14" s="28" cm="1">
        <f t="array" aca="1" ref="AD14" ca="1">IF($C14="","",IF(S14="__",0,SUMIF(LEV_4,S14,LEN)))</f>
        <v>0</v>
      </c>
      <c r="AE14" s="28" cm="1">
        <f t="array" aca="1" ref="AE14" ca="1">IF($C14="","",IF(T14="__",0,SUMIF(LEV_5,T14,LEN)))</f>
        <v>0</v>
      </c>
      <c r="AF14" s="28" cm="1">
        <f t="array" aca="1" ref="AF14" ca="1">IF($C14="","",IF(U14="__",0,SUMIF(LEV_6,U14,LEN)))</f>
        <v>0</v>
      </c>
      <c r="AG14" s="28" cm="1">
        <f t="array" aca="1" ref="AG14" ca="1">IF($C14="","",IF(V14="__",0,SUMIF(LEV_7,V14,LEN)))</f>
        <v>0</v>
      </c>
      <c r="AH14" s="28" cm="1">
        <f t="array" aca="1" ref="AH14" ca="1">IF($C14="","",IF(W14="__",0,SUMIF(LEV_8,W14,LEN)))</f>
        <v>0</v>
      </c>
      <c r="AI14" s="28" cm="1">
        <f t="array" aca="1" ref="AI14" ca="1">IF($C14="","",IF(X14="__",0,SUMIF(LEV_9,X14,LEN)))</f>
        <v>0</v>
      </c>
      <c r="AJ14" s="28" cm="1">
        <f t="array" aca="1" ref="AJ14" ca="1">IF($C14="","",IF(Y14="__",0,SUMIF(LEV_10,Y14,LEN)))</f>
        <v>0</v>
      </c>
      <c r="AK14" s="28" cm="1">
        <f t="array" aca="1" ref="AK14" ca="1">IF($C14="","",IF(Z14="__",0,SUMIF(LEV_11,Z14,LEN)))</f>
        <v>0</v>
      </c>
      <c r="AL14" cm="1">
        <f t="array" aca="1" ref="AL14" ca="1">IF($C14="","",_xlfn.IFS(AB14=0,AA14,AC14=0,AB14,AD14=0,AC14,AE14=0,AD14,AF14=0,AE14,AG14=0,AF14,AH14=0,AG14,AI14=0,AH14,AJ14=0,AI14,AK14=0,AJ14,TRUE,AK14))</f>
        <v>14733871</v>
      </c>
      <c r="AM14" t="b">
        <f t="shared" ca="1" si="9"/>
        <v>0</v>
      </c>
      <c r="AN14" t="b">
        <f ca="1">IF($C14="","",IF(IFERROR(MATCH(N14,$N$1:$N13,0),0)&gt;0,FALSE,TRUE))</f>
        <v>0</v>
      </c>
      <c r="AO14" cm="1">
        <f t="array" aca="1" ref="AO14" ca="1">_xlfn.IFS($C14="","",AND(AM14,AN14),AL14,TRUE,0)</f>
        <v>0</v>
      </c>
      <c r="AP14" t="str" cm="1">
        <f t="array" aca="1" ref="AP14" ca="1">_xlfn.IFS($C14="","",AND(AN14,AL14&gt;=TBF),AL14,TRUE,"")</f>
        <v/>
      </c>
    </row>
    <row r="15" spans="1:44" x14ac:dyDescent="0.3">
      <c r="A15">
        <v>11</v>
      </c>
      <c r="C15" s="10" t="str">
        <f ca="1">IF(OFFSET(INPUT_START,A15-1,0)=0,"",OFFSET(INPUT_START,A15-1,0))</f>
        <v>dir hwllqcd</v>
      </c>
      <c r="D15" t="b">
        <f t="shared" ca="1" si="0"/>
        <v>0</v>
      </c>
      <c r="E15" t="b">
        <f t="shared" ca="1" si="1"/>
        <v>0</v>
      </c>
      <c r="F15" t="b">
        <f t="shared" ca="1" si="2"/>
        <v>0</v>
      </c>
      <c r="G15" t="b">
        <f t="shared" ca="1" si="3"/>
        <v>1</v>
      </c>
      <c r="H15" t="b">
        <f t="shared" ca="1" si="4"/>
        <v>0</v>
      </c>
      <c r="I15">
        <f t="shared" ca="1" si="5"/>
        <v>4</v>
      </c>
      <c r="J15" t="str">
        <f t="shared" ca="1" si="6"/>
        <v/>
      </c>
      <c r="K15" t="str">
        <f t="shared" ca="1" si="7"/>
        <v/>
      </c>
      <c r="L15" s="23">
        <f t="shared" ca="1" si="8"/>
        <v>0</v>
      </c>
      <c r="M15" s="23" cm="1">
        <f t="array" aca="1" ref="M15" ca="1">_xlfn.IFS($C15="","",
$A15=1,1,
NOT($F15),M14,
AND($F15,$J15&lt;&gt;".."),M14+1,
AND($F15,$J15=".."),M14-1,
TRUE,"ERR")</f>
        <v>2</v>
      </c>
      <c r="N15" s="23" t="str" cm="1">
        <f t="array" aca="1" ref="N15" ca="1">_xlfn.IFS($C15="","",
$A15=1,"",
NOT($F15),N14,
AND($F15,$J15&lt;&gt;".."),N14&amp;IF(N14="/","","/")&amp;$J15,
AND($F15,$J15=".."),MID(N14,1,FIND("@",SUBSTITUTE(N14,"/","@",$M15)) -1 ),
TRUE,"ERR")</f>
        <v>root/qffvbf</v>
      </c>
      <c r="O15" s="22" t="str" cm="1">
        <f t="array" aca="1" ref="O15" ca="1">_xlfn.IFS($C15="","",
$N15="root","root",
TRUE,MID($N15,1+FIND("@",SUBSTITUTE($N15,"/","@",$M15-1)),100 )
)</f>
        <v>qffvbf</v>
      </c>
      <c r="P15" s="23" t="str" cm="1">
        <f t="array" aca="1" ref="P15" ca="1">_xlfn.IFS($C15="","",
P$4=1,"root",
P$4&gt;$M15,"__",
TRUE,MID($N15,1, FIND("@",SUBSTITUTE($N15&amp;"/","/","@",P$4))-1)
)</f>
        <v>root</v>
      </c>
      <c r="Q15" s="23" t="str" cm="1">
        <f t="array" aca="1" ref="Q15" ca="1">_xlfn.IFS($C15="","",
Q$4=1,"root",
Q$4&gt;$M15,"__",
TRUE,MID($N15,1, FIND("@",SUBSTITUTE($N15&amp;"/","/","@",Q$4))-1)
)</f>
        <v>root/qffvbf</v>
      </c>
      <c r="R15" s="23" t="str" cm="1">
        <f t="array" aca="1" ref="R15" ca="1">_xlfn.IFS($C15="","",
R$4=1,"root",
R$4&gt;$M15,"__",
TRUE,MID($N15,1, FIND("@",SUBSTITUTE($N15&amp;"/","/","@",R$4))-1)
)</f>
        <v>__</v>
      </c>
      <c r="S15" s="23" t="str" cm="1">
        <f t="array" aca="1" ref="S15" ca="1">_xlfn.IFS($C15="","",
S$4=1,"root",
S$4&gt;$M15,"__",
TRUE,MID($N15,1, FIND("@",SUBSTITUTE($N15&amp;"/","/","@",S$4))-1)
)</f>
        <v>__</v>
      </c>
      <c r="T15" s="23" t="str" cm="1">
        <f t="array" aca="1" ref="T15" ca="1">_xlfn.IFS($C15="","",
T$4=1,"root",
T$4&gt;$M15,"__",
TRUE,MID($N15,1, FIND("@",SUBSTITUTE($N15&amp;"/","/","@",T$4))-1)
)</f>
        <v>__</v>
      </c>
      <c r="U15" s="23" t="str" cm="1">
        <f t="array" aca="1" ref="U15" ca="1">_xlfn.IFS($C15="","",
U$4=1,"root",
U$4&gt;$M15,"__",
TRUE,MID($N15,1, FIND("@",SUBSTITUTE($N15&amp;"/","/","@",U$4))-1)
)</f>
        <v>__</v>
      </c>
      <c r="V15" s="23" t="str" cm="1">
        <f t="array" aca="1" ref="V15" ca="1">_xlfn.IFS($C15="","",
V$4=1,"root",
V$4&gt;$M15,"__",
TRUE,MID($N15,1, FIND("@",SUBSTITUTE($N15&amp;"/","/","@",V$4))-1)
)</f>
        <v>__</v>
      </c>
      <c r="W15" s="23" t="str" cm="1">
        <f t="array" aca="1" ref="W15" ca="1">_xlfn.IFS($C15="","",
W$4=1,"root",
W$4&gt;$M15,"__",
TRUE,MID($N15,1, FIND("@",SUBSTITUTE($N15&amp;"/","/","@",W$4))-1)
)</f>
        <v>__</v>
      </c>
      <c r="X15" s="23" t="str" cm="1">
        <f t="array" aca="1" ref="X15" ca="1">_xlfn.IFS($C15="","",
X$4=1,"root",
X$4&gt;$M15,"__",
TRUE,MID($N15,1, FIND("@",SUBSTITUTE($N15&amp;"/","/","@",X$4))-1)
)</f>
        <v>__</v>
      </c>
      <c r="Y15" s="23" t="str" cm="1">
        <f t="array" aca="1" ref="Y15" ca="1">_xlfn.IFS($C15="","",
Y$4=1,"root",
Y$4&gt;$M15,"__",
TRUE,MID($N15,1, FIND("@",SUBSTITUTE($N15&amp;"/","/","@",Y$4))-1)
)</f>
        <v>__</v>
      </c>
      <c r="Z15" s="23" t="str" cm="1">
        <f t="array" aca="1" ref="Z15" ca="1">_xlfn.IFS($C15="","",
Z$4=1,"root",
Z$4&gt;$M15,"__",
TRUE,MID($N15,1, FIND("@",SUBSTITUTE($N15&amp;"/","/","@",Z$4))-1)
)</f>
        <v>__</v>
      </c>
      <c r="AA15" s="28" cm="1">
        <f t="array" aca="1" ref="AA15" ca="1">IF($C15="","",SUMIF(LEV_1,P15,LEN))</f>
        <v>41035571</v>
      </c>
      <c r="AB15" s="28" cm="1">
        <f t="array" aca="1" ref="AB15" ca="1">IF($C15="","",IF(Q15="__",0,SUMIF(LEV_2,Q15,LEN)))</f>
        <v>14733871</v>
      </c>
      <c r="AC15" s="28" cm="1">
        <f t="array" aca="1" ref="AC15" ca="1">IF($C15="","",IF(R15="__",0,SUMIF(LEV_3,R15,LEN)))</f>
        <v>0</v>
      </c>
      <c r="AD15" s="28" cm="1">
        <f t="array" aca="1" ref="AD15" ca="1">IF($C15="","",IF(S15="__",0,SUMIF(LEV_4,S15,LEN)))</f>
        <v>0</v>
      </c>
      <c r="AE15" s="28" cm="1">
        <f t="array" aca="1" ref="AE15" ca="1">IF($C15="","",IF(T15="__",0,SUMIF(LEV_5,T15,LEN)))</f>
        <v>0</v>
      </c>
      <c r="AF15" s="28" cm="1">
        <f t="array" aca="1" ref="AF15" ca="1">IF($C15="","",IF(U15="__",0,SUMIF(LEV_6,U15,LEN)))</f>
        <v>0</v>
      </c>
      <c r="AG15" s="28" cm="1">
        <f t="array" aca="1" ref="AG15" ca="1">IF($C15="","",IF(V15="__",0,SUMIF(LEV_7,V15,LEN)))</f>
        <v>0</v>
      </c>
      <c r="AH15" s="28" cm="1">
        <f t="array" aca="1" ref="AH15" ca="1">IF($C15="","",IF(W15="__",0,SUMIF(LEV_8,W15,LEN)))</f>
        <v>0</v>
      </c>
      <c r="AI15" s="28" cm="1">
        <f t="array" aca="1" ref="AI15" ca="1">IF($C15="","",IF(X15="__",0,SUMIF(LEV_9,X15,LEN)))</f>
        <v>0</v>
      </c>
      <c r="AJ15" s="28" cm="1">
        <f t="array" aca="1" ref="AJ15" ca="1">IF($C15="","",IF(Y15="__",0,SUMIF(LEV_10,Y15,LEN)))</f>
        <v>0</v>
      </c>
      <c r="AK15" s="28" cm="1">
        <f t="array" aca="1" ref="AK15" ca="1">IF($C15="","",IF(Z15="__",0,SUMIF(LEV_11,Z15,LEN)))</f>
        <v>0</v>
      </c>
      <c r="AL15" cm="1">
        <f t="array" aca="1" ref="AL15" ca="1">IF($C15="","",_xlfn.IFS(AB15=0,AA15,AC15=0,AB15,AD15=0,AC15,AE15=0,AD15,AF15=0,AE15,AG15=0,AF15,AH15=0,AG15,AI15=0,AH15,AJ15=0,AI15,AK15=0,AJ15,TRUE,AK15))</f>
        <v>14733871</v>
      </c>
      <c r="AM15" t="b">
        <f t="shared" ca="1" si="9"/>
        <v>0</v>
      </c>
      <c r="AN15" t="b">
        <f ca="1">IF($C15="","",IF(IFERROR(MATCH(N15,$N$1:$N14,0),0)&gt;0,FALSE,TRUE))</f>
        <v>0</v>
      </c>
      <c r="AO15" cm="1">
        <f t="array" aca="1" ref="AO15" ca="1">_xlfn.IFS($C15="","",AND(AM15,AN15),AL15,TRUE,0)</f>
        <v>0</v>
      </c>
      <c r="AP15" t="str" cm="1">
        <f t="array" aca="1" ref="AP15" ca="1">_xlfn.IFS($C15="","",AND(AN15,AL15&gt;=TBF),AL15,TRUE,"")</f>
        <v/>
      </c>
    </row>
    <row r="16" spans="1:44" x14ac:dyDescent="0.3">
      <c r="A16">
        <v>12</v>
      </c>
      <c r="C16" s="10" t="str">
        <f ca="1">IF(OFFSET(INPUT_START,A16-1,0)=0,"",OFFSET(INPUT_START,A16-1,0))</f>
        <v>76103 jrhp.hgg</v>
      </c>
      <c r="D16" t="b">
        <f t="shared" ca="1" si="0"/>
        <v>0</v>
      </c>
      <c r="E16" t="b">
        <f t="shared" ca="1" si="1"/>
        <v>0</v>
      </c>
      <c r="F16" t="b">
        <f t="shared" ca="1" si="2"/>
        <v>0</v>
      </c>
      <c r="G16" t="b">
        <f t="shared" ca="1" si="3"/>
        <v>0</v>
      </c>
      <c r="H16" t="b">
        <f t="shared" ca="1" si="4"/>
        <v>1</v>
      </c>
      <c r="I16">
        <f t="shared" ca="1" si="5"/>
        <v>6</v>
      </c>
      <c r="J16" t="str">
        <f t="shared" ca="1" si="6"/>
        <v/>
      </c>
      <c r="K16" t="str">
        <f t="shared" ca="1" si="7"/>
        <v>jrhp.hgg</v>
      </c>
      <c r="L16" s="23">
        <f t="shared" ca="1" si="8"/>
        <v>76103</v>
      </c>
      <c r="M16" s="23" cm="1">
        <f t="array" aca="1" ref="M16" ca="1">_xlfn.IFS($C16="","",
$A16=1,1,
NOT($F16),M15,
AND($F16,$J16&lt;&gt;".."),M15+1,
AND($F16,$J16=".."),M15-1,
TRUE,"ERR")</f>
        <v>2</v>
      </c>
      <c r="N16" s="23" t="str" cm="1">
        <f t="array" aca="1" ref="N16" ca="1">_xlfn.IFS($C16="","",
$A16=1,"",
NOT($F16),N15,
AND($F16,$J16&lt;&gt;".."),N15&amp;IF(N15="/","","/")&amp;$J16,
AND($F16,$J16=".."),MID(N15,1,FIND("@",SUBSTITUTE(N15,"/","@",$M16)) -1 ),
TRUE,"ERR")</f>
        <v>root/qffvbf</v>
      </c>
      <c r="O16" s="22" t="str" cm="1">
        <f t="array" aca="1" ref="O16" ca="1">_xlfn.IFS($C16="","",
$N16="root","root",
TRUE,MID($N16,1+FIND("@",SUBSTITUTE($N16,"/","@",$M16-1)),100 )
)</f>
        <v>qffvbf</v>
      </c>
      <c r="P16" s="23" t="str" cm="1">
        <f t="array" aca="1" ref="P16" ca="1">_xlfn.IFS($C16="","",
P$4=1,"root",
P$4&gt;$M16,"__",
TRUE,MID($N16,1, FIND("@",SUBSTITUTE($N16&amp;"/","/","@",P$4))-1)
)</f>
        <v>root</v>
      </c>
      <c r="Q16" s="23" t="str" cm="1">
        <f t="array" aca="1" ref="Q16" ca="1">_xlfn.IFS($C16="","",
Q$4=1,"root",
Q$4&gt;$M16,"__",
TRUE,MID($N16,1, FIND("@",SUBSTITUTE($N16&amp;"/","/","@",Q$4))-1)
)</f>
        <v>root/qffvbf</v>
      </c>
      <c r="R16" s="23" t="str" cm="1">
        <f t="array" aca="1" ref="R16" ca="1">_xlfn.IFS($C16="","",
R$4=1,"root",
R$4&gt;$M16,"__",
TRUE,MID($N16,1, FIND("@",SUBSTITUTE($N16&amp;"/","/","@",R$4))-1)
)</f>
        <v>__</v>
      </c>
      <c r="S16" s="23" t="str" cm="1">
        <f t="array" aca="1" ref="S16" ca="1">_xlfn.IFS($C16="","",
S$4=1,"root",
S$4&gt;$M16,"__",
TRUE,MID($N16,1, FIND("@",SUBSTITUTE($N16&amp;"/","/","@",S$4))-1)
)</f>
        <v>__</v>
      </c>
      <c r="T16" s="23" t="str" cm="1">
        <f t="array" aca="1" ref="T16" ca="1">_xlfn.IFS($C16="","",
T$4=1,"root",
T$4&gt;$M16,"__",
TRUE,MID($N16,1, FIND("@",SUBSTITUTE($N16&amp;"/","/","@",T$4))-1)
)</f>
        <v>__</v>
      </c>
      <c r="U16" s="23" t="str" cm="1">
        <f t="array" aca="1" ref="U16" ca="1">_xlfn.IFS($C16="","",
U$4=1,"root",
U$4&gt;$M16,"__",
TRUE,MID($N16,1, FIND("@",SUBSTITUTE($N16&amp;"/","/","@",U$4))-1)
)</f>
        <v>__</v>
      </c>
      <c r="V16" s="23" t="str" cm="1">
        <f t="array" aca="1" ref="V16" ca="1">_xlfn.IFS($C16="","",
V$4=1,"root",
V$4&gt;$M16,"__",
TRUE,MID($N16,1, FIND("@",SUBSTITUTE($N16&amp;"/","/","@",V$4))-1)
)</f>
        <v>__</v>
      </c>
      <c r="W16" s="23" t="str" cm="1">
        <f t="array" aca="1" ref="W16" ca="1">_xlfn.IFS($C16="","",
W$4=1,"root",
W$4&gt;$M16,"__",
TRUE,MID($N16,1, FIND("@",SUBSTITUTE($N16&amp;"/","/","@",W$4))-1)
)</f>
        <v>__</v>
      </c>
      <c r="X16" s="23" t="str" cm="1">
        <f t="array" aca="1" ref="X16" ca="1">_xlfn.IFS($C16="","",
X$4=1,"root",
X$4&gt;$M16,"__",
TRUE,MID($N16,1, FIND("@",SUBSTITUTE($N16&amp;"/","/","@",X$4))-1)
)</f>
        <v>__</v>
      </c>
      <c r="Y16" s="23" t="str" cm="1">
        <f t="array" aca="1" ref="Y16" ca="1">_xlfn.IFS($C16="","",
Y$4=1,"root",
Y$4&gt;$M16,"__",
TRUE,MID($N16,1, FIND("@",SUBSTITUTE($N16&amp;"/","/","@",Y$4))-1)
)</f>
        <v>__</v>
      </c>
      <c r="Z16" s="23" t="str" cm="1">
        <f t="array" aca="1" ref="Z16" ca="1">_xlfn.IFS($C16="","",
Z$4=1,"root",
Z$4&gt;$M16,"__",
TRUE,MID($N16,1, FIND("@",SUBSTITUTE($N16&amp;"/","/","@",Z$4))-1)
)</f>
        <v>__</v>
      </c>
      <c r="AA16" s="28" cm="1">
        <f t="array" aca="1" ref="AA16" ca="1">IF($C16="","",SUMIF(LEV_1,P16,LEN))</f>
        <v>41035571</v>
      </c>
      <c r="AB16" s="28" cm="1">
        <f t="array" aca="1" ref="AB16" ca="1">IF($C16="","",IF(Q16="__",0,SUMIF(LEV_2,Q16,LEN)))</f>
        <v>14733871</v>
      </c>
      <c r="AC16" s="28" cm="1">
        <f t="array" aca="1" ref="AC16" ca="1">IF($C16="","",IF(R16="__",0,SUMIF(LEV_3,R16,LEN)))</f>
        <v>0</v>
      </c>
      <c r="AD16" s="28" cm="1">
        <f t="array" aca="1" ref="AD16" ca="1">IF($C16="","",IF(S16="__",0,SUMIF(LEV_4,S16,LEN)))</f>
        <v>0</v>
      </c>
      <c r="AE16" s="28" cm="1">
        <f t="array" aca="1" ref="AE16" ca="1">IF($C16="","",IF(T16="__",0,SUMIF(LEV_5,T16,LEN)))</f>
        <v>0</v>
      </c>
      <c r="AF16" s="28" cm="1">
        <f t="array" aca="1" ref="AF16" ca="1">IF($C16="","",IF(U16="__",0,SUMIF(LEV_6,U16,LEN)))</f>
        <v>0</v>
      </c>
      <c r="AG16" s="28" cm="1">
        <f t="array" aca="1" ref="AG16" ca="1">IF($C16="","",IF(V16="__",0,SUMIF(LEV_7,V16,LEN)))</f>
        <v>0</v>
      </c>
      <c r="AH16" s="28" cm="1">
        <f t="array" aca="1" ref="AH16" ca="1">IF($C16="","",IF(W16="__",0,SUMIF(LEV_8,W16,LEN)))</f>
        <v>0</v>
      </c>
      <c r="AI16" s="28" cm="1">
        <f t="array" aca="1" ref="AI16" ca="1">IF($C16="","",IF(X16="__",0,SUMIF(LEV_9,X16,LEN)))</f>
        <v>0</v>
      </c>
      <c r="AJ16" s="28" cm="1">
        <f t="array" aca="1" ref="AJ16" ca="1">IF($C16="","",IF(Y16="__",0,SUMIF(LEV_10,Y16,LEN)))</f>
        <v>0</v>
      </c>
      <c r="AK16" s="28" cm="1">
        <f t="array" aca="1" ref="AK16" ca="1">IF($C16="","",IF(Z16="__",0,SUMIF(LEV_11,Z16,LEN)))</f>
        <v>0</v>
      </c>
      <c r="AL16" cm="1">
        <f t="array" aca="1" ref="AL16" ca="1">IF($C16="","",_xlfn.IFS(AB16=0,AA16,AC16=0,AB16,AD16=0,AC16,AE16=0,AD16,AF16=0,AE16,AG16=0,AF16,AH16=0,AG16,AI16=0,AH16,AJ16=0,AI16,AK16=0,AJ16,TRUE,AK16))</f>
        <v>14733871</v>
      </c>
      <c r="AM16" t="b">
        <f t="shared" ca="1" si="9"/>
        <v>0</v>
      </c>
      <c r="AN16" t="b">
        <f ca="1">IF($C16="","",IF(IFERROR(MATCH(N16,$N$1:$N15,0),0)&gt;0,FALSE,TRUE))</f>
        <v>0</v>
      </c>
      <c r="AO16" cm="1">
        <f t="array" aca="1" ref="AO16" ca="1">_xlfn.IFS($C16="","",AND(AM16,AN16),AL16,TRUE,0)</f>
        <v>0</v>
      </c>
      <c r="AP16" t="str" cm="1">
        <f t="array" aca="1" ref="AP16" ca="1">_xlfn.IFS($C16="","",AND(AN16,AL16&gt;=TBF),AL16,TRUE,"")</f>
        <v/>
      </c>
    </row>
    <row r="17" spans="1:42" x14ac:dyDescent="0.3">
      <c r="A17">
        <v>13</v>
      </c>
      <c r="C17" s="10" t="str">
        <f ca="1">IF(OFFSET(INPUT_START,A17-1,0)=0,"",OFFSET(INPUT_START,A17-1,0))</f>
        <v>253696 nscv.wvb</v>
      </c>
      <c r="D17" t="b">
        <f t="shared" ca="1" si="0"/>
        <v>0</v>
      </c>
      <c r="E17" t="b">
        <f t="shared" ca="1" si="1"/>
        <v>0</v>
      </c>
      <c r="F17" t="b">
        <f t="shared" ca="1" si="2"/>
        <v>0</v>
      </c>
      <c r="G17" t="b">
        <f t="shared" ca="1" si="3"/>
        <v>0</v>
      </c>
      <c r="H17" t="b">
        <f t="shared" ca="1" si="4"/>
        <v>1</v>
      </c>
      <c r="I17">
        <f t="shared" ca="1" si="5"/>
        <v>7</v>
      </c>
      <c r="J17" t="str">
        <f t="shared" ca="1" si="6"/>
        <v/>
      </c>
      <c r="K17" t="str">
        <f t="shared" ca="1" si="7"/>
        <v>nscv.wvb</v>
      </c>
      <c r="L17" s="23">
        <f t="shared" ca="1" si="8"/>
        <v>253696</v>
      </c>
      <c r="M17" s="23" cm="1">
        <f t="array" aca="1" ref="M17" ca="1">_xlfn.IFS($C17="","",
$A17=1,1,
NOT($F17),M16,
AND($F17,$J17&lt;&gt;".."),M16+1,
AND($F17,$J17=".."),M16-1,
TRUE,"ERR")</f>
        <v>2</v>
      </c>
      <c r="N17" s="23" t="str" cm="1">
        <f t="array" aca="1" ref="N17" ca="1">_xlfn.IFS($C17="","",
$A17=1,"",
NOT($F17),N16,
AND($F17,$J17&lt;&gt;".."),N16&amp;IF(N16="/","","/")&amp;$J17,
AND($F17,$J17=".."),MID(N16,1,FIND("@",SUBSTITUTE(N16,"/","@",$M17)) -1 ),
TRUE,"ERR")</f>
        <v>root/qffvbf</v>
      </c>
      <c r="O17" s="22" t="str" cm="1">
        <f t="array" aca="1" ref="O17" ca="1">_xlfn.IFS($C17="","",
$N17="root","root",
TRUE,MID($N17,1+FIND("@",SUBSTITUTE($N17,"/","@",$M17-1)),100 )
)</f>
        <v>qffvbf</v>
      </c>
      <c r="P17" s="23" t="str" cm="1">
        <f t="array" aca="1" ref="P17" ca="1">_xlfn.IFS($C17="","",
P$4=1,"root",
P$4&gt;$M17,"__",
TRUE,MID($N17,1, FIND("@",SUBSTITUTE($N17&amp;"/","/","@",P$4))-1)
)</f>
        <v>root</v>
      </c>
      <c r="Q17" s="23" t="str" cm="1">
        <f t="array" aca="1" ref="Q17" ca="1">_xlfn.IFS($C17="","",
Q$4=1,"root",
Q$4&gt;$M17,"__",
TRUE,MID($N17,1, FIND("@",SUBSTITUTE($N17&amp;"/","/","@",Q$4))-1)
)</f>
        <v>root/qffvbf</v>
      </c>
      <c r="R17" s="23" t="str" cm="1">
        <f t="array" aca="1" ref="R17" ca="1">_xlfn.IFS($C17="","",
R$4=1,"root",
R$4&gt;$M17,"__",
TRUE,MID($N17,1, FIND("@",SUBSTITUTE($N17&amp;"/","/","@",R$4))-1)
)</f>
        <v>__</v>
      </c>
      <c r="S17" s="23" t="str" cm="1">
        <f t="array" aca="1" ref="S17" ca="1">_xlfn.IFS($C17="","",
S$4=1,"root",
S$4&gt;$M17,"__",
TRUE,MID($N17,1, FIND("@",SUBSTITUTE($N17&amp;"/","/","@",S$4))-1)
)</f>
        <v>__</v>
      </c>
      <c r="T17" s="23" t="str" cm="1">
        <f t="array" aca="1" ref="T17" ca="1">_xlfn.IFS($C17="","",
T$4=1,"root",
T$4&gt;$M17,"__",
TRUE,MID($N17,1, FIND("@",SUBSTITUTE($N17&amp;"/","/","@",T$4))-1)
)</f>
        <v>__</v>
      </c>
      <c r="U17" s="23" t="str" cm="1">
        <f t="array" aca="1" ref="U17" ca="1">_xlfn.IFS($C17="","",
U$4=1,"root",
U$4&gt;$M17,"__",
TRUE,MID($N17,1, FIND("@",SUBSTITUTE($N17&amp;"/","/","@",U$4))-1)
)</f>
        <v>__</v>
      </c>
      <c r="V17" s="23" t="str" cm="1">
        <f t="array" aca="1" ref="V17" ca="1">_xlfn.IFS($C17="","",
V$4=1,"root",
V$4&gt;$M17,"__",
TRUE,MID($N17,1, FIND("@",SUBSTITUTE($N17&amp;"/","/","@",V$4))-1)
)</f>
        <v>__</v>
      </c>
      <c r="W17" s="23" t="str" cm="1">
        <f t="array" aca="1" ref="W17" ca="1">_xlfn.IFS($C17="","",
W$4=1,"root",
W$4&gt;$M17,"__",
TRUE,MID($N17,1, FIND("@",SUBSTITUTE($N17&amp;"/","/","@",W$4))-1)
)</f>
        <v>__</v>
      </c>
      <c r="X17" s="23" t="str" cm="1">
        <f t="array" aca="1" ref="X17" ca="1">_xlfn.IFS($C17="","",
X$4=1,"root",
X$4&gt;$M17,"__",
TRUE,MID($N17,1, FIND("@",SUBSTITUTE($N17&amp;"/","/","@",X$4))-1)
)</f>
        <v>__</v>
      </c>
      <c r="Y17" s="23" t="str" cm="1">
        <f t="array" aca="1" ref="Y17" ca="1">_xlfn.IFS($C17="","",
Y$4=1,"root",
Y$4&gt;$M17,"__",
TRUE,MID($N17,1, FIND("@",SUBSTITUTE($N17&amp;"/","/","@",Y$4))-1)
)</f>
        <v>__</v>
      </c>
      <c r="Z17" s="23" t="str" cm="1">
        <f t="array" aca="1" ref="Z17" ca="1">_xlfn.IFS($C17="","",
Z$4=1,"root",
Z$4&gt;$M17,"__",
TRUE,MID($N17,1, FIND("@",SUBSTITUTE($N17&amp;"/","/","@",Z$4))-1)
)</f>
        <v>__</v>
      </c>
      <c r="AA17" s="28" cm="1">
        <f t="array" aca="1" ref="AA17" ca="1">IF($C17="","",SUMIF(LEV_1,P17,LEN))</f>
        <v>41035571</v>
      </c>
      <c r="AB17" s="28" cm="1">
        <f t="array" aca="1" ref="AB17" ca="1">IF($C17="","",IF(Q17="__",0,SUMIF(LEV_2,Q17,LEN)))</f>
        <v>14733871</v>
      </c>
      <c r="AC17" s="28" cm="1">
        <f t="array" aca="1" ref="AC17" ca="1">IF($C17="","",IF(R17="__",0,SUMIF(LEV_3,R17,LEN)))</f>
        <v>0</v>
      </c>
      <c r="AD17" s="28" cm="1">
        <f t="array" aca="1" ref="AD17" ca="1">IF($C17="","",IF(S17="__",0,SUMIF(LEV_4,S17,LEN)))</f>
        <v>0</v>
      </c>
      <c r="AE17" s="28" cm="1">
        <f t="array" aca="1" ref="AE17" ca="1">IF($C17="","",IF(T17="__",0,SUMIF(LEV_5,T17,LEN)))</f>
        <v>0</v>
      </c>
      <c r="AF17" s="28" cm="1">
        <f t="array" aca="1" ref="AF17" ca="1">IF($C17="","",IF(U17="__",0,SUMIF(LEV_6,U17,LEN)))</f>
        <v>0</v>
      </c>
      <c r="AG17" s="28" cm="1">
        <f t="array" aca="1" ref="AG17" ca="1">IF($C17="","",IF(V17="__",0,SUMIF(LEV_7,V17,LEN)))</f>
        <v>0</v>
      </c>
      <c r="AH17" s="28" cm="1">
        <f t="array" aca="1" ref="AH17" ca="1">IF($C17="","",IF(W17="__",0,SUMIF(LEV_8,W17,LEN)))</f>
        <v>0</v>
      </c>
      <c r="AI17" s="28" cm="1">
        <f t="array" aca="1" ref="AI17" ca="1">IF($C17="","",IF(X17="__",0,SUMIF(LEV_9,X17,LEN)))</f>
        <v>0</v>
      </c>
      <c r="AJ17" s="28" cm="1">
        <f t="array" aca="1" ref="AJ17" ca="1">IF($C17="","",IF(Y17="__",0,SUMIF(LEV_10,Y17,LEN)))</f>
        <v>0</v>
      </c>
      <c r="AK17" s="28" cm="1">
        <f t="array" aca="1" ref="AK17" ca="1">IF($C17="","",IF(Z17="__",0,SUMIF(LEV_11,Z17,LEN)))</f>
        <v>0</v>
      </c>
      <c r="AL17" cm="1">
        <f t="array" aca="1" ref="AL17" ca="1">IF($C17="","",_xlfn.IFS(AB17=0,AA17,AC17=0,AB17,AD17=0,AC17,AE17=0,AD17,AF17=0,AE17,AG17=0,AF17,AH17=0,AG17,AI17=0,AH17,AJ17=0,AI17,AK17=0,AJ17,TRUE,AK17))</f>
        <v>14733871</v>
      </c>
      <c r="AM17" t="b">
        <f t="shared" ca="1" si="9"/>
        <v>0</v>
      </c>
      <c r="AN17" t="b">
        <f ca="1">IF($C17="","",IF(IFERROR(MATCH(N17,$N$1:$N16,0),0)&gt;0,FALSE,TRUE))</f>
        <v>0</v>
      </c>
      <c r="AO17" cm="1">
        <f t="array" aca="1" ref="AO17" ca="1">_xlfn.IFS($C17="","",AND(AM17,AN17),AL17,TRUE,0)</f>
        <v>0</v>
      </c>
      <c r="AP17" t="str" cm="1">
        <f t="array" aca="1" ref="AP17" ca="1">_xlfn.IFS($C17="","",AND(AN17,AL17&gt;=TBF),AL17,TRUE,"")</f>
        <v/>
      </c>
    </row>
    <row r="18" spans="1:42" x14ac:dyDescent="0.3">
      <c r="A18">
        <v>14</v>
      </c>
      <c r="C18" s="10" t="str">
        <f ca="1">IF(OFFSET(INPUT_START,A18-1,0)=0,"",OFFSET(INPUT_START,A18-1,0))</f>
        <v>dir stnrzs</v>
      </c>
      <c r="D18" t="b">
        <f t="shared" ca="1" si="0"/>
        <v>0</v>
      </c>
      <c r="E18" t="b">
        <f t="shared" ca="1" si="1"/>
        <v>0</v>
      </c>
      <c r="F18" t="b">
        <f t="shared" ca="1" si="2"/>
        <v>0</v>
      </c>
      <c r="G18" t="b">
        <f t="shared" ca="1" si="3"/>
        <v>1</v>
      </c>
      <c r="H18" t="b">
        <f t="shared" ca="1" si="4"/>
        <v>0</v>
      </c>
      <c r="I18">
        <f t="shared" ca="1" si="5"/>
        <v>4</v>
      </c>
      <c r="J18" t="str">
        <f t="shared" ca="1" si="6"/>
        <v/>
      </c>
      <c r="K18" t="str">
        <f t="shared" ca="1" si="7"/>
        <v/>
      </c>
      <c r="L18" s="23">
        <f t="shared" ca="1" si="8"/>
        <v>0</v>
      </c>
      <c r="M18" s="23" cm="1">
        <f t="array" aca="1" ref="M18" ca="1">_xlfn.IFS($C18="","",
$A18=1,1,
NOT($F18),M17,
AND($F18,$J18&lt;&gt;".."),M17+1,
AND($F18,$J18=".."),M17-1,
TRUE,"ERR")</f>
        <v>2</v>
      </c>
      <c r="N18" s="23" t="str" cm="1">
        <f t="array" aca="1" ref="N18" ca="1">_xlfn.IFS($C18="","",
$A18=1,"",
NOT($F18),N17,
AND($F18,$J18&lt;&gt;".."),N17&amp;IF(N17="/","","/")&amp;$J18,
AND($F18,$J18=".."),MID(N17,1,FIND("@",SUBSTITUTE(N17,"/","@",$M18)) -1 ),
TRUE,"ERR")</f>
        <v>root/qffvbf</v>
      </c>
      <c r="O18" s="22" t="str" cm="1">
        <f t="array" aca="1" ref="O18" ca="1">_xlfn.IFS($C18="","",
$N18="root","root",
TRUE,MID($N18,1+FIND("@",SUBSTITUTE($N18,"/","@",$M18-1)),100 )
)</f>
        <v>qffvbf</v>
      </c>
      <c r="P18" s="23" t="str" cm="1">
        <f t="array" aca="1" ref="P18" ca="1">_xlfn.IFS($C18="","",
P$4=1,"root",
P$4&gt;$M18,"__",
TRUE,MID($N18,1, FIND("@",SUBSTITUTE($N18&amp;"/","/","@",P$4))-1)
)</f>
        <v>root</v>
      </c>
      <c r="Q18" s="23" t="str" cm="1">
        <f t="array" aca="1" ref="Q18" ca="1">_xlfn.IFS($C18="","",
Q$4=1,"root",
Q$4&gt;$M18,"__",
TRUE,MID($N18,1, FIND("@",SUBSTITUTE($N18&amp;"/","/","@",Q$4))-1)
)</f>
        <v>root/qffvbf</v>
      </c>
      <c r="R18" s="23" t="str" cm="1">
        <f t="array" aca="1" ref="R18" ca="1">_xlfn.IFS($C18="","",
R$4=1,"root",
R$4&gt;$M18,"__",
TRUE,MID($N18,1, FIND("@",SUBSTITUTE($N18&amp;"/","/","@",R$4))-1)
)</f>
        <v>__</v>
      </c>
      <c r="S18" s="23" t="str" cm="1">
        <f t="array" aca="1" ref="S18" ca="1">_xlfn.IFS($C18="","",
S$4=1,"root",
S$4&gt;$M18,"__",
TRUE,MID($N18,1, FIND("@",SUBSTITUTE($N18&amp;"/","/","@",S$4))-1)
)</f>
        <v>__</v>
      </c>
      <c r="T18" s="23" t="str" cm="1">
        <f t="array" aca="1" ref="T18" ca="1">_xlfn.IFS($C18="","",
T$4=1,"root",
T$4&gt;$M18,"__",
TRUE,MID($N18,1, FIND("@",SUBSTITUTE($N18&amp;"/","/","@",T$4))-1)
)</f>
        <v>__</v>
      </c>
      <c r="U18" s="23" t="str" cm="1">
        <f t="array" aca="1" ref="U18" ca="1">_xlfn.IFS($C18="","",
U$4=1,"root",
U$4&gt;$M18,"__",
TRUE,MID($N18,1, FIND("@",SUBSTITUTE($N18&amp;"/","/","@",U$4))-1)
)</f>
        <v>__</v>
      </c>
      <c r="V18" s="23" t="str" cm="1">
        <f t="array" aca="1" ref="V18" ca="1">_xlfn.IFS($C18="","",
V$4=1,"root",
V$4&gt;$M18,"__",
TRUE,MID($N18,1, FIND("@",SUBSTITUTE($N18&amp;"/","/","@",V$4))-1)
)</f>
        <v>__</v>
      </c>
      <c r="W18" s="23" t="str" cm="1">
        <f t="array" aca="1" ref="W18" ca="1">_xlfn.IFS($C18="","",
W$4=1,"root",
W$4&gt;$M18,"__",
TRUE,MID($N18,1, FIND("@",SUBSTITUTE($N18&amp;"/","/","@",W$4))-1)
)</f>
        <v>__</v>
      </c>
      <c r="X18" s="23" t="str" cm="1">
        <f t="array" aca="1" ref="X18" ca="1">_xlfn.IFS($C18="","",
X$4=1,"root",
X$4&gt;$M18,"__",
TRUE,MID($N18,1, FIND("@",SUBSTITUTE($N18&amp;"/","/","@",X$4))-1)
)</f>
        <v>__</v>
      </c>
      <c r="Y18" s="23" t="str" cm="1">
        <f t="array" aca="1" ref="Y18" ca="1">_xlfn.IFS($C18="","",
Y$4=1,"root",
Y$4&gt;$M18,"__",
TRUE,MID($N18,1, FIND("@",SUBSTITUTE($N18&amp;"/","/","@",Y$4))-1)
)</f>
        <v>__</v>
      </c>
      <c r="Z18" s="23" t="str" cm="1">
        <f t="array" aca="1" ref="Z18" ca="1">_xlfn.IFS($C18="","",
Z$4=1,"root",
Z$4&gt;$M18,"__",
TRUE,MID($N18,1, FIND("@",SUBSTITUTE($N18&amp;"/","/","@",Z$4))-1)
)</f>
        <v>__</v>
      </c>
      <c r="AA18" s="28" cm="1">
        <f t="array" aca="1" ref="AA18" ca="1">IF($C18="","",SUMIF(LEV_1,P18,LEN))</f>
        <v>41035571</v>
      </c>
      <c r="AB18" s="28" cm="1">
        <f t="array" aca="1" ref="AB18" ca="1">IF($C18="","",IF(Q18="__",0,SUMIF(LEV_2,Q18,LEN)))</f>
        <v>14733871</v>
      </c>
      <c r="AC18" s="28" cm="1">
        <f t="array" aca="1" ref="AC18" ca="1">IF($C18="","",IF(R18="__",0,SUMIF(LEV_3,R18,LEN)))</f>
        <v>0</v>
      </c>
      <c r="AD18" s="28" cm="1">
        <f t="array" aca="1" ref="AD18" ca="1">IF($C18="","",IF(S18="__",0,SUMIF(LEV_4,S18,LEN)))</f>
        <v>0</v>
      </c>
      <c r="AE18" s="28" cm="1">
        <f t="array" aca="1" ref="AE18" ca="1">IF($C18="","",IF(T18="__",0,SUMIF(LEV_5,T18,LEN)))</f>
        <v>0</v>
      </c>
      <c r="AF18" s="28" cm="1">
        <f t="array" aca="1" ref="AF18" ca="1">IF($C18="","",IF(U18="__",0,SUMIF(LEV_6,U18,LEN)))</f>
        <v>0</v>
      </c>
      <c r="AG18" s="28" cm="1">
        <f t="array" aca="1" ref="AG18" ca="1">IF($C18="","",IF(V18="__",0,SUMIF(LEV_7,V18,LEN)))</f>
        <v>0</v>
      </c>
      <c r="AH18" s="28" cm="1">
        <f t="array" aca="1" ref="AH18" ca="1">IF($C18="","",IF(W18="__",0,SUMIF(LEV_8,W18,LEN)))</f>
        <v>0</v>
      </c>
      <c r="AI18" s="28" cm="1">
        <f t="array" aca="1" ref="AI18" ca="1">IF($C18="","",IF(X18="__",0,SUMIF(LEV_9,X18,LEN)))</f>
        <v>0</v>
      </c>
      <c r="AJ18" s="28" cm="1">
        <f t="array" aca="1" ref="AJ18" ca="1">IF($C18="","",IF(Y18="__",0,SUMIF(LEV_10,Y18,LEN)))</f>
        <v>0</v>
      </c>
      <c r="AK18" s="28" cm="1">
        <f t="array" aca="1" ref="AK18" ca="1">IF($C18="","",IF(Z18="__",0,SUMIF(LEV_11,Z18,LEN)))</f>
        <v>0</v>
      </c>
      <c r="AL18" cm="1">
        <f t="array" aca="1" ref="AL18" ca="1">IF($C18="","",_xlfn.IFS(AB18=0,AA18,AC18=0,AB18,AD18=0,AC18,AE18=0,AD18,AF18=0,AE18,AG18=0,AF18,AH18=0,AG18,AI18=0,AH18,AJ18=0,AI18,AK18=0,AJ18,TRUE,AK18))</f>
        <v>14733871</v>
      </c>
      <c r="AM18" t="b">
        <f t="shared" ca="1" si="9"/>
        <v>0</v>
      </c>
      <c r="AN18" t="b">
        <f ca="1">IF($C18="","",IF(IFERROR(MATCH(N18,$N$1:$N17,0),0)&gt;0,FALSE,TRUE))</f>
        <v>0</v>
      </c>
      <c r="AO18" cm="1">
        <f t="array" aca="1" ref="AO18" ca="1">_xlfn.IFS($C18="","",AND(AM18,AN18),AL18,TRUE,0)</f>
        <v>0</v>
      </c>
      <c r="AP18" t="str" cm="1">
        <f t="array" aca="1" ref="AP18" ca="1">_xlfn.IFS($C18="","",AND(AN18,AL18&gt;=TBF),AL18,TRUE,"")</f>
        <v/>
      </c>
    </row>
    <row r="19" spans="1:42" x14ac:dyDescent="0.3">
      <c r="A19">
        <v>15</v>
      </c>
      <c r="C19" s="10" t="str">
        <f ca="1">IF(OFFSET(INPUT_START,A19-1,0)=0,"",OFFSET(INPUT_START,A19-1,0))</f>
        <v>dir vzgpfd</v>
      </c>
      <c r="D19" t="b">
        <f t="shared" ca="1" si="0"/>
        <v>0</v>
      </c>
      <c r="E19" t="b">
        <f t="shared" ca="1" si="1"/>
        <v>0</v>
      </c>
      <c r="F19" t="b">
        <f t="shared" ca="1" si="2"/>
        <v>0</v>
      </c>
      <c r="G19" t="b">
        <f t="shared" ca="1" si="3"/>
        <v>1</v>
      </c>
      <c r="H19" t="b">
        <f t="shared" ca="1" si="4"/>
        <v>0</v>
      </c>
      <c r="I19">
        <f t="shared" ca="1" si="5"/>
        <v>4</v>
      </c>
      <c r="J19" t="str">
        <f t="shared" ca="1" si="6"/>
        <v/>
      </c>
      <c r="K19" t="str">
        <f t="shared" ca="1" si="7"/>
        <v/>
      </c>
      <c r="L19" s="23">
        <f t="shared" ca="1" si="8"/>
        <v>0</v>
      </c>
      <c r="M19" s="23" cm="1">
        <f t="array" aca="1" ref="M19" ca="1">_xlfn.IFS($C19="","",
$A19=1,1,
NOT($F19),M18,
AND($F19,$J19&lt;&gt;".."),M18+1,
AND($F19,$J19=".."),M18-1,
TRUE,"ERR")</f>
        <v>2</v>
      </c>
      <c r="N19" s="23" t="str" cm="1">
        <f t="array" aca="1" ref="N19" ca="1">_xlfn.IFS($C19="","",
$A19=1,"",
NOT($F19),N18,
AND($F19,$J19&lt;&gt;".."),N18&amp;IF(N18="/","","/")&amp;$J19,
AND($F19,$J19=".."),MID(N18,1,FIND("@",SUBSTITUTE(N18,"/","@",$M19)) -1 ),
TRUE,"ERR")</f>
        <v>root/qffvbf</v>
      </c>
      <c r="O19" s="22" t="str" cm="1">
        <f t="array" aca="1" ref="O19" ca="1">_xlfn.IFS($C19="","",
$N19="root","root",
TRUE,MID($N19,1+FIND("@",SUBSTITUTE($N19,"/","@",$M19-1)),100 )
)</f>
        <v>qffvbf</v>
      </c>
      <c r="P19" s="23" t="str" cm="1">
        <f t="array" aca="1" ref="P19" ca="1">_xlfn.IFS($C19="","",
P$4=1,"root",
P$4&gt;$M19,"__",
TRUE,MID($N19,1, FIND("@",SUBSTITUTE($N19&amp;"/","/","@",P$4))-1)
)</f>
        <v>root</v>
      </c>
      <c r="Q19" s="23" t="str" cm="1">
        <f t="array" aca="1" ref="Q19" ca="1">_xlfn.IFS($C19="","",
Q$4=1,"root",
Q$4&gt;$M19,"__",
TRUE,MID($N19,1, FIND("@",SUBSTITUTE($N19&amp;"/","/","@",Q$4))-1)
)</f>
        <v>root/qffvbf</v>
      </c>
      <c r="R19" s="23" t="str" cm="1">
        <f t="array" aca="1" ref="R19" ca="1">_xlfn.IFS($C19="","",
R$4=1,"root",
R$4&gt;$M19,"__",
TRUE,MID($N19,1, FIND("@",SUBSTITUTE($N19&amp;"/","/","@",R$4))-1)
)</f>
        <v>__</v>
      </c>
      <c r="S19" s="23" t="str" cm="1">
        <f t="array" aca="1" ref="S19" ca="1">_xlfn.IFS($C19="","",
S$4=1,"root",
S$4&gt;$M19,"__",
TRUE,MID($N19,1, FIND("@",SUBSTITUTE($N19&amp;"/","/","@",S$4))-1)
)</f>
        <v>__</v>
      </c>
      <c r="T19" s="23" t="str" cm="1">
        <f t="array" aca="1" ref="T19" ca="1">_xlfn.IFS($C19="","",
T$4=1,"root",
T$4&gt;$M19,"__",
TRUE,MID($N19,1, FIND("@",SUBSTITUTE($N19&amp;"/","/","@",T$4))-1)
)</f>
        <v>__</v>
      </c>
      <c r="U19" s="23" t="str" cm="1">
        <f t="array" aca="1" ref="U19" ca="1">_xlfn.IFS($C19="","",
U$4=1,"root",
U$4&gt;$M19,"__",
TRUE,MID($N19,1, FIND("@",SUBSTITUTE($N19&amp;"/","/","@",U$4))-1)
)</f>
        <v>__</v>
      </c>
      <c r="V19" s="23" t="str" cm="1">
        <f t="array" aca="1" ref="V19" ca="1">_xlfn.IFS($C19="","",
V$4=1,"root",
V$4&gt;$M19,"__",
TRUE,MID($N19,1, FIND("@",SUBSTITUTE($N19&amp;"/","/","@",V$4))-1)
)</f>
        <v>__</v>
      </c>
      <c r="W19" s="23" t="str" cm="1">
        <f t="array" aca="1" ref="W19" ca="1">_xlfn.IFS($C19="","",
W$4=1,"root",
W$4&gt;$M19,"__",
TRUE,MID($N19,1, FIND("@",SUBSTITUTE($N19&amp;"/","/","@",W$4))-1)
)</f>
        <v>__</v>
      </c>
      <c r="X19" s="23" t="str" cm="1">
        <f t="array" aca="1" ref="X19" ca="1">_xlfn.IFS($C19="","",
X$4=1,"root",
X$4&gt;$M19,"__",
TRUE,MID($N19,1, FIND("@",SUBSTITUTE($N19&amp;"/","/","@",X$4))-1)
)</f>
        <v>__</v>
      </c>
      <c r="Y19" s="23" t="str" cm="1">
        <f t="array" aca="1" ref="Y19" ca="1">_xlfn.IFS($C19="","",
Y$4=1,"root",
Y$4&gt;$M19,"__",
TRUE,MID($N19,1, FIND("@",SUBSTITUTE($N19&amp;"/","/","@",Y$4))-1)
)</f>
        <v>__</v>
      </c>
      <c r="Z19" s="23" t="str" cm="1">
        <f t="array" aca="1" ref="Z19" ca="1">_xlfn.IFS($C19="","",
Z$4=1,"root",
Z$4&gt;$M19,"__",
TRUE,MID($N19,1, FIND("@",SUBSTITUTE($N19&amp;"/","/","@",Z$4))-1)
)</f>
        <v>__</v>
      </c>
      <c r="AA19" s="28" cm="1">
        <f t="array" aca="1" ref="AA19" ca="1">IF($C19="","",SUMIF(LEV_1,P19,LEN))</f>
        <v>41035571</v>
      </c>
      <c r="AB19" s="28" cm="1">
        <f t="array" aca="1" ref="AB19" ca="1">IF($C19="","",IF(Q19="__",0,SUMIF(LEV_2,Q19,LEN)))</f>
        <v>14733871</v>
      </c>
      <c r="AC19" s="28" cm="1">
        <f t="array" aca="1" ref="AC19" ca="1">IF($C19="","",IF(R19="__",0,SUMIF(LEV_3,R19,LEN)))</f>
        <v>0</v>
      </c>
      <c r="AD19" s="28" cm="1">
        <f t="array" aca="1" ref="AD19" ca="1">IF($C19="","",IF(S19="__",0,SUMIF(LEV_4,S19,LEN)))</f>
        <v>0</v>
      </c>
      <c r="AE19" s="28" cm="1">
        <f t="array" aca="1" ref="AE19" ca="1">IF($C19="","",IF(T19="__",0,SUMIF(LEV_5,T19,LEN)))</f>
        <v>0</v>
      </c>
      <c r="AF19" s="28" cm="1">
        <f t="array" aca="1" ref="AF19" ca="1">IF($C19="","",IF(U19="__",0,SUMIF(LEV_6,U19,LEN)))</f>
        <v>0</v>
      </c>
      <c r="AG19" s="28" cm="1">
        <f t="array" aca="1" ref="AG19" ca="1">IF($C19="","",IF(V19="__",0,SUMIF(LEV_7,V19,LEN)))</f>
        <v>0</v>
      </c>
      <c r="AH19" s="28" cm="1">
        <f t="array" aca="1" ref="AH19" ca="1">IF($C19="","",IF(W19="__",0,SUMIF(LEV_8,W19,LEN)))</f>
        <v>0</v>
      </c>
      <c r="AI19" s="28" cm="1">
        <f t="array" aca="1" ref="AI19" ca="1">IF($C19="","",IF(X19="__",0,SUMIF(LEV_9,X19,LEN)))</f>
        <v>0</v>
      </c>
      <c r="AJ19" s="28" cm="1">
        <f t="array" aca="1" ref="AJ19" ca="1">IF($C19="","",IF(Y19="__",0,SUMIF(LEV_10,Y19,LEN)))</f>
        <v>0</v>
      </c>
      <c r="AK19" s="28" cm="1">
        <f t="array" aca="1" ref="AK19" ca="1">IF($C19="","",IF(Z19="__",0,SUMIF(LEV_11,Z19,LEN)))</f>
        <v>0</v>
      </c>
      <c r="AL19" cm="1">
        <f t="array" aca="1" ref="AL19" ca="1">IF($C19="","",_xlfn.IFS(AB19=0,AA19,AC19=0,AB19,AD19=0,AC19,AE19=0,AD19,AF19=0,AE19,AG19=0,AF19,AH19=0,AG19,AI19=0,AH19,AJ19=0,AI19,AK19=0,AJ19,TRUE,AK19))</f>
        <v>14733871</v>
      </c>
      <c r="AM19" t="b">
        <f t="shared" ca="1" si="9"/>
        <v>0</v>
      </c>
      <c r="AN19" t="b">
        <f ca="1">IF($C19="","",IF(IFERROR(MATCH(N19,$N$1:$N18,0),0)&gt;0,FALSE,TRUE))</f>
        <v>0</v>
      </c>
      <c r="AO19" cm="1">
        <f t="array" aca="1" ref="AO19" ca="1">_xlfn.IFS($C19="","",AND(AM19,AN19),AL19,TRUE,0)</f>
        <v>0</v>
      </c>
      <c r="AP19" t="str" cm="1">
        <f t="array" aca="1" ref="AP19" ca="1">_xlfn.IFS($C19="","",AND(AN19,AL19&gt;=TBF),AL19,TRUE,"")</f>
        <v/>
      </c>
    </row>
    <row r="20" spans="1:42" x14ac:dyDescent="0.3">
      <c r="A20">
        <v>16</v>
      </c>
      <c r="C20" s="10" t="str">
        <f ca="1">IF(OFFSET(INPUT_START,A20-1,0)=0,"",OFFSET(INPUT_START,A20-1,0))</f>
        <v>$ cd dcqf</v>
      </c>
      <c r="D20" t="b">
        <f t="shared" ca="1" si="0"/>
        <v>1</v>
      </c>
      <c r="E20" t="b">
        <f t="shared" ca="1" si="1"/>
        <v>0</v>
      </c>
      <c r="F20" t="b">
        <f t="shared" ca="1" si="2"/>
        <v>1</v>
      </c>
      <c r="G20" t="b">
        <f t="shared" ca="1" si="3"/>
        <v>0</v>
      </c>
      <c r="H20" t="b">
        <f t="shared" ca="1" si="4"/>
        <v>0</v>
      </c>
      <c r="I20">
        <f t="shared" ca="1" si="5"/>
        <v>5</v>
      </c>
      <c r="J20" t="str">
        <f t="shared" ca="1" si="6"/>
        <v>dcqf</v>
      </c>
      <c r="K20" t="str">
        <f t="shared" ca="1" si="7"/>
        <v/>
      </c>
      <c r="L20" s="23">
        <f t="shared" ca="1" si="8"/>
        <v>0</v>
      </c>
      <c r="M20" s="23" cm="1">
        <f t="array" aca="1" ref="M20" ca="1">_xlfn.IFS($C20="","",
$A20=1,1,
NOT($F20),M19,
AND($F20,$J20&lt;&gt;".."),M19+1,
AND($F20,$J20=".."),M19-1,
TRUE,"ERR")</f>
        <v>3</v>
      </c>
      <c r="N20" s="23" t="str" cm="1">
        <f t="array" aca="1" ref="N20" ca="1">_xlfn.IFS($C20="","",
$A20=1,"",
NOT($F20),N19,
AND($F20,$J20&lt;&gt;".."),N19&amp;IF(N19="/","","/")&amp;$J20,
AND($F20,$J20=".."),MID(N19,1,FIND("@",SUBSTITUTE(N19,"/","@",$M20)) -1 ),
TRUE,"ERR")</f>
        <v>root/qffvbf/dcqf</v>
      </c>
      <c r="O20" s="22" t="str" cm="1">
        <f t="array" aca="1" ref="O20" ca="1">_xlfn.IFS($C20="","",
$N20="root","root",
TRUE,MID($N20,1+FIND("@",SUBSTITUTE($N20,"/","@",$M20-1)),100 )
)</f>
        <v>dcqf</v>
      </c>
      <c r="P20" s="23" t="str" cm="1">
        <f t="array" aca="1" ref="P20" ca="1">_xlfn.IFS($C20="","",
P$4=1,"root",
P$4&gt;$M20,"__",
TRUE,MID($N20,1, FIND("@",SUBSTITUTE($N20&amp;"/","/","@",P$4))-1)
)</f>
        <v>root</v>
      </c>
      <c r="Q20" s="23" t="str" cm="1">
        <f t="array" aca="1" ref="Q20" ca="1">_xlfn.IFS($C20="","",
Q$4=1,"root",
Q$4&gt;$M20,"__",
TRUE,MID($N20,1, FIND("@",SUBSTITUTE($N20&amp;"/","/","@",Q$4))-1)
)</f>
        <v>root/qffvbf</v>
      </c>
      <c r="R20" s="23" t="str" cm="1">
        <f t="array" aca="1" ref="R20" ca="1">_xlfn.IFS($C20="","",
R$4=1,"root",
R$4&gt;$M20,"__",
TRUE,MID($N20,1, FIND("@",SUBSTITUTE($N20&amp;"/","/","@",R$4))-1)
)</f>
        <v>root/qffvbf/dcqf</v>
      </c>
      <c r="S20" s="23" t="str" cm="1">
        <f t="array" aca="1" ref="S20" ca="1">_xlfn.IFS($C20="","",
S$4=1,"root",
S$4&gt;$M20,"__",
TRUE,MID($N20,1, FIND("@",SUBSTITUTE($N20&amp;"/","/","@",S$4))-1)
)</f>
        <v>__</v>
      </c>
      <c r="T20" s="23" t="str" cm="1">
        <f t="array" aca="1" ref="T20" ca="1">_xlfn.IFS($C20="","",
T$4=1,"root",
T$4&gt;$M20,"__",
TRUE,MID($N20,1, FIND("@",SUBSTITUTE($N20&amp;"/","/","@",T$4))-1)
)</f>
        <v>__</v>
      </c>
      <c r="U20" s="23" t="str" cm="1">
        <f t="array" aca="1" ref="U20" ca="1">_xlfn.IFS($C20="","",
U$4=1,"root",
U$4&gt;$M20,"__",
TRUE,MID($N20,1, FIND("@",SUBSTITUTE($N20&amp;"/","/","@",U$4))-1)
)</f>
        <v>__</v>
      </c>
      <c r="V20" s="23" t="str" cm="1">
        <f t="array" aca="1" ref="V20" ca="1">_xlfn.IFS($C20="","",
V$4=1,"root",
V$4&gt;$M20,"__",
TRUE,MID($N20,1, FIND("@",SUBSTITUTE($N20&amp;"/","/","@",V$4))-1)
)</f>
        <v>__</v>
      </c>
      <c r="W20" s="23" t="str" cm="1">
        <f t="array" aca="1" ref="W20" ca="1">_xlfn.IFS($C20="","",
W$4=1,"root",
W$4&gt;$M20,"__",
TRUE,MID($N20,1, FIND("@",SUBSTITUTE($N20&amp;"/","/","@",W$4))-1)
)</f>
        <v>__</v>
      </c>
      <c r="X20" s="23" t="str" cm="1">
        <f t="array" aca="1" ref="X20" ca="1">_xlfn.IFS($C20="","",
X$4=1,"root",
X$4&gt;$M20,"__",
TRUE,MID($N20,1, FIND("@",SUBSTITUTE($N20&amp;"/","/","@",X$4))-1)
)</f>
        <v>__</v>
      </c>
      <c r="Y20" s="23" t="str" cm="1">
        <f t="array" aca="1" ref="Y20" ca="1">_xlfn.IFS($C20="","",
Y$4=1,"root",
Y$4&gt;$M20,"__",
TRUE,MID($N20,1, FIND("@",SUBSTITUTE($N20&amp;"/","/","@",Y$4))-1)
)</f>
        <v>__</v>
      </c>
      <c r="Z20" s="23" t="str" cm="1">
        <f t="array" aca="1" ref="Z20" ca="1">_xlfn.IFS($C20="","",
Z$4=1,"root",
Z$4&gt;$M20,"__",
TRUE,MID($N20,1, FIND("@",SUBSTITUTE($N20&amp;"/","/","@",Z$4))-1)
)</f>
        <v>__</v>
      </c>
      <c r="AA20" s="28" cm="1">
        <f t="array" aca="1" ref="AA20" ca="1">IF($C20="","",SUMIF(LEV_1,P20,LEN))</f>
        <v>41035571</v>
      </c>
      <c r="AB20" s="28" cm="1">
        <f t="array" aca="1" ref="AB20" ca="1">IF($C20="","",IF(Q20="__",0,SUMIF(LEV_2,Q20,LEN)))</f>
        <v>14733871</v>
      </c>
      <c r="AC20" s="28" cm="1">
        <f t="array" aca="1" ref="AC20" ca="1">IF($C20="","",IF(R20="__",0,SUMIF(LEV_3,R20,LEN)))</f>
        <v>198360</v>
      </c>
      <c r="AD20" s="28" cm="1">
        <f t="array" aca="1" ref="AD20" ca="1">IF($C20="","",IF(S20="__",0,SUMIF(LEV_4,S20,LEN)))</f>
        <v>0</v>
      </c>
      <c r="AE20" s="28" cm="1">
        <f t="array" aca="1" ref="AE20" ca="1">IF($C20="","",IF(T20="__",0,SUMIF(LEV_5,T20,LEN)))</f>
        <v>0</v>
      </c>
      <c r="AF20" s="28" cm="1">
        <f t="array" aca="1" ref="AF20" ca="1">IF($C20="","",IF(U20="__",0,SUMIF(LEV_6,U20,LEN)))</f>
        <v>0</v>
      </c>
      <c r="AG20" s="28" cm="1">
        <f t="array" aca="1" ref="AG20" ca="1">IF($C20="","",IF(V20="__",0,SUMIF(LEV_7,V20,LEN)))</f>
        <v>0</v>
      </c>
      <c r="AH20" s="28" cm="1">
        <f t="array" aca="1" ref="AH20" ca="1">IF($C20="","",IF(W20="__",0,SUMIF(LEV_8,W20,LEN)))</f>
        <v>0</v>
      </c>
      <c r="AI20" s="28" cm="1">
        <f t="array" aca="1" ref="AI20" ca="1">IF($C20="","",IF(X20="__",0,SUMIF(LEV_9,X20,LEN)))</f>
        <v>0</v>
      </c>
      <c r="AJ20" s="28" cm="1">
        <f t="array" aca="1" ref="AJ20" ca="1">IF($C20="","",IF(Y20="__",0,SUMIF(LEV_10,Y20,LEN)))</f>
        <v>0</v>
      </c>
      <c r="AK20" s="28" cm="1">
        <f t="array" aca="1" ref="AK20" ca="1">IF($C20="","",IF(Z20="__",0,SUMIF(LEV_11,Z20,LEN)))</f>
        <v>0</v>
      </c>
      <c r="AL20" cm="1">
        <f t="array" aca="1" ref="AL20" ca="1">IF($C20="","",_xlfn.IFS(AB20=0,AA20,AC20=0,AB20,AD20=0,AC20,AE20=0,AD20,AF20=0,AE20,AG20=0,AF20,AH20=0,AG20,AI20=0,AH20,AJ20=0,AI20,AK20=0,AJ20,TRUE,AK20))</f>
        <v>198360</v>
      </c>
      <c r="AM20" t="b">
        <f t="shared" ca="1" si="9"/>
        <v>0</v>
      </c>
      <c r="AN20" t="b">
        <f ca="1">IF($C20="","",IF(IFERROR(MATCH(N20,$N$1:$N19,0),0)&gt;0,FALSE,TRUE))</f>
        <v>1</v>
      </c>
      <c r="AO20" cm="1">
        <f t="array" aca="1" ref="AO20" ca="1">_xlfn.IFS($C20="","",AND(AM20,AN20),AL20,TRUE,0)</f>
        <v>0</v>
      </c>
      <c r="AP20" t="str" cm="1">
        <f t="array" aca="1" ref="AP20" ca="1">_xlfn.IFS($C20="","",AND(AN20,AL20&gt;=TBF),AL20,TRUE,"")</f>
        <v/>
      </c>
    </row>
    <row r="21" spans="1:42" x14ac:dyDescent="0.3">
      <c r="A21">
        <v>17</v>
      </c>
      <c r="C21" s="10" t="str">
        <f ca="1">IF(OFFSET(INPUT_START,A21-1,0)=0,"",OFFSET(INPUT_START,A21-1,0))</f>
        <v>$ ls</v>
      </c>
      <c r="D21" t="b">
        <f t="shared" ca="1" si="0"/>
        <v>1</v>
      </c>
      <c r="E21" t="b">
        <f t="shared" ca="1" si="1"/>
        <v>1</v>
      </c>
      <c r="F21" t="b">
        <f t="shared" ca="1" si="2"/>
        <v>0</v>
      </c>
      <c r="G21" t="b">
        <f t="shared" ca="1" si="3"/>
        <v>0</v>
      </c>
      <c r="H21" t="b">
        <f t="shared" ca="1" si="4"/>
        <v>0</v>
      </c>
      <c r="I21">
        <f t="shared" ca="1" si="5"/>
        <v>0</v>
      </c>
      <c r="J21" t="str">
        <f t="shared" ca="1" si="6"/>
        <v/>
      </c>
      <c r="K21" t="str">
        <f t="shared" ca="1" si="7"/>
        <v/>
      </c>
      <c r="L21" s="23">
        <f t="shared" ca="1" si="8"/>
        <v>0</v>
      </c>
      <c r="M21" s="23" cm="1">
        <f t="array" aca="1" ref="M21" ca="1">_xlfn.IFS($C21="","",
$A21=1,1,
NOT($F21),M20,
AND($F21,$J21&lt;&gt;".."),M20+1,
AND($F21,$J21=".."),M20-1,
TRUE,"ERR")</f>
        <v>3</v>
      </c>
      <c r="N21" s="23" t="str" cm="1">
        <f t="array" aca="1" ref="N21" ca="1">_xlfn.IFS($C21="","",
$A21=1,"",
NOT($F21),N20,
AND($F21,$J21&lt;&gt;".."),N20&amp;IF(N20="/","","/")&amp;$J21,
AND($F21,$J21=".."),MID(N20,1,FIND("@",SUBSTITUTE(N20,"/","@",$M21)) -1 ),
TRUE,"ERR")</f>
        <v>root/qffvbf/dcqf</v>
      </c>
      <c r="O21" s="22" t="str" cm="1">
        <f t="array" aca="1" ref="O21" ca="1">_xlfn.IFS($C21="","",
$N21="root","root",
TRUE,MID($N21,1+FIND("@",SUBSTITUTE($N21,"/","@",$M21-1)),100 )
)</f>
        <v>dcqf</v>
      </c>
      <c r="P21" s="23" t="str" cm="1">
        <f t="array" aca="1" ref="P21" ca="1">_xlfn.IFS($C21="","",
P$4=1,"root",
P$4&gt;$M21,"__",
TRUE,MID($N21,1, FIND("@",SUBSTITUTE($N21&amp;"/","/","@",P$4))-1)
)</f>
        <v>root</v>
      </c>
      <c r="Q21" s="23" t="str" cm="1">
        <f t="array" aca="1" ref="Q21" ca="1">_xlfn.IFS($C21="","",
Q$4=1,"root",
Q$4&gt;$M21,"__",
TRUE,MID($N21,1, FIND("@",SUBSTITUTE($N21&amp;"/","/","@",Q$4))-1)
)</f>
        <v>root/qffvbf</v>
      </c>
      <c r="R21" s="23" t="str" cm="1">
        <f t="array" aca="1" ref="R21" ca="1">_xlfn.IFS($C21="","",
R$4=1,"root",
R$4&gt;$M21,"__",
TRUE,MID($N21,1, FIND("@",SUBSTITUTE($N21&amp;"/","/","@",R$4))-1)
)</f>
        <v>root/qffvbf/dcqf</v>
      </c>
      <c r="S21" s="23" t="str" cm="1">
        <f t="array" aca="1" ref="S21" ca="1">_xlfn.IFS($C21="","",
S$4=1,"root",
S$4&gt;$M21,"__",
TRUE,MID($N21,1, FIND("@",SUBSTITUTE($N21&amp;"/","/","@",S$4))-1)
)</f>
        <v>__</v>
      </c>
      <c r="T21" s="23" t="str" cm="1">
        <f t="array" aca="1" ref="T21" ca="1">_xlfn.IFS($C21="","",
T$4=1,"root",
T$4&gt;$M21,"__",
TRUE,MID($N21,1, FIND("@",SUBSTITUTE($N21&amp;"/","/","@",T$4))-1)
)</f>
        <v>__</v>
      </c>
      <c r="U21" s="23" t="str" cm="1">
        <f t="array" aca="1" ref="U21" ca="1">_xlfn.IFS($C21="","",
U$4=1,"root",
U$4&gt;$M21,"__",
TRUE,MID($N21,1, FIND("@",SUBSTITUTE($N21&amp;"/","/","@",U$4))-1)
)</f>
        <v>__</v>
      </c>
      <c r="V21" s="23" t="str" cm="1">
        <f t="array" aca="1" ref="V21" ca="1">_xlfn.IFS($C21="","",
V$4=1,"root",
V$4&gt;$M21,"__",
TRUE,MID($N21,1, FIND("@",SUBSTITUTE($N21&amp;"/","/","@",V$4))-1)
)</f>
        <v>__</v>
      </c>
      <c r="W21" s="23" t="str" cm="1">
        <f t="array" aca="1" ref="W21" ca="1">_xlfn.IFS($C21="","",
W$4=1,"root",
W$4&gt;$M21,"__",
TRUE,MID($N21,1, FIND("@",SUBSTITUTE($N21&amp;"/","/","@",W$4))-1)
)</f>
        <v>__</v>
      </c>
      <c r="X21" s="23" t="str" cm="1">
        <f t="array" aca="1" ref="X21" ca="1">_xlfn.IFS($C21="","",
X$4=1,"root",
X$4&gt;$M21,"__",
TRUE,MID($N21,1, FIND("@",SUBSTITUTE($N21&amp;"/","/","@",X$4))-1)
)</f>
        <v>__</v>
      </c>
      <c r="Y21" s="23" t="str" cm="1">
        <f t="array" aca="1" ref="Y21" ca="1">_xlfn.IFS($C21="","",
Y$4=1,"root",
Y$4&gt;$M21,"__",
TRUE,MID($N21,1, FIND("@",SUBSTITUTE($N21&amp;"/","/","@",Y$4))-1)
)</f>
        <v>__</v>
      </c>
      <c r="Z21" s="23" t="str" cm="1">
        <f t="array" aca="1" ref="Z21" ca="1">_xlfn.IFS($C21="","",
Z$4=1,"root",
Z$4&gt;$M21,"__",
TRUE,MID($N21,1, FIND("@",SUBSTITUTE($N21&amp;"/","/","@",Z$4))-1)
)</f>
        <v>__</v>
      </c>
      <c r="AA21" s="28" cm="1">
        <f t="array" aca="1" ref="AA21" ca="1">IF($C21="","",SUMIF(LEV_1,P21,LEN))</f>
        <v>41035571</v>
      </c>
      <c r="AB21" s="28" cm="1">
        <f t="array" aca="1" ref="AB21" ca="1">IF($C21="","",IF(Q21="__",0,SUMIF(LEV_2,Q21,LEN)))</f>
        <v>14733871</v>
      </c>
      <c r="AC21" s="28" cm="1">
        <f t="array" aca="1" ref="AC21" ca="1">IF($C21="","",IF(R21="__",0,SUMIF(LEV_3,R21,LEN)))</f>
        <v>198360</v>
      </c>
      <c r="AD21" s="28" cm="1">
        <f t="array" aca="1" ref="AD21" ca="1">IF($C21="","",IF(S21="__",0,SUMIF(LEV_4,S21,LEN)))</f>
        <v>0</v>
      </c>
      <c r="AE21" s="28" cm="1">
        <f t="array" aca="1" ref="AE21" ca="1">IF($C21="","",IF(T21="__",0,SUMIF(LEV_5,T21,LEN)))</f>
        <v>0</v>
      </c>
      <c r="AF21" s="28" cm="1">
        <f t="array" aca="1" ref="AF21" ca="1">IF($C21="","",IF(U21="__",0,SUMIF(LEV_6,U21,LEN)))</f>
        <v>0</v>
      </c>
      <c r="AG21" s="28" cm="1">
        <f t="array" aca="1" ref="AG21" ca="1">IF($C21="","",IF(V21="__",0,SUMIF(LEV_7,V21,LEN)))</f>
        <v>0</v>
      </c>
      <c r="AH21" s="28" cm="1">
        <f t="array" aca="1" ref="AH21" ca="1">IF($C21="","",IF(W21="__",0,SUMIF(LEV_8,W21,LEN)))</f>
        <v>0</v>
      </c>
      <c r="AI21" s="28" cm="1">
        <f t="array" aca="1" ref="AI21" ca="1">IF($C21="","",IF(X21="__",0,SUMIF(LEV_9,X21,LEN)))</f>
        <v>0</v>
      </c>
      <c r="AJ21" s="28" cm="1">
        <f t="array" aca="1" ref="AJ21" ca="1">IF($C21="","",IF(Y21="__",0,SUMIF(LEV_10,Y21,LEN)))</f>
        <v>0</v>
      </c>
      <c r="AK21" s="28" cm="1">
        <f t="array" aca="1" ref="AK21" ca="1">IF($C21="","",IF(Z21="__",0,SUMIF(LEV_11,Z21,LEN)))</f>
        <v>0</v>
      </c>
      <c r="AL21" cm="1">
        <f t="array" aca="1" ref="AL21" ca="1">IF($C21="","",_xlfn.IFS(AB21=0,AA21,AC21=0,AB21,AD21=0,AC21,AE21=0,AD21,AF21=0,AE21,AG21=0,AF21,AH21=0,AG21,AI21=0,AH21,AJ21=0,AI21,AK21=0,AJ21,TRUE,AK21))</f>
        <v>198360</v>
      </c>
      <c r="AM21" t="b">
        <f t="shared" ca="1" si="9"/>
        <v>0</v>
      </c>
      <c r="AN21" t="b">
        <f ca="1">IF($C21="","",IF(IFERROR(MATCH(N21,$N$1:$N20,0),0)&gt;0,FALSE,TRUE))</f>
        <v>0</v>
      </c>
      <c r="AO21" cm="1">
        <f t="array" aca="1" ref="AO21" ca="1">_xlfn.IFS($C21="","",AND(AM21,AN21),AL21,TRUE,0)</f>
        <v>0</v>
      </c>
      <c r="AP21" t="str" cm="1">
        <f t="array" aca="1" ref="AP21" ca="1">_xlfn.IFS($C21="","",AND(AN21,AL21&gt;=TBF),AL21,TRUE,"")</f>
        <v/>
      </c>
    </row>
    <row r="22" spans="1:42" x14ac:dyDescent="0.3">
      <c r="A22">
        <v>18</v>
      </c>
      <c r="C22" s="10" t="str">
        <f ca="1">IF(OFFSET(INPUT_START,A22-1,0)=0,"",OFFSET(INPUT_START,A22-1,0))</f>
        <v>dir gcjmpnsl</v>
      </c>
      <c r="D22" t="b">
        <f t="shared" ca="1" si="0"/>
        <v>0</v>
      </c>
      <c r="E22" t="b">
        <f t="shared" ca="1" si="1"/>
        <v>0</v>
      </c>
      <c r="F22" t="b">
        <f t="shared" ca="1" si="2"/>
        <v>0</v>
      </c>
      <c r="G22" t="b">
        <f t="shared" ca="1" si="3"/>
        <v>1</v>
      </c>
      <c r="H22" t="b">
        <f t="shared" ca="1" si="4"/>
        <v>0</v>
      </c>
      <c r="I22">
        <f t="shared" ca="1" si="5"/>
        <v>4</v>
      </c>
      <c r="J22" t="str">
        <f t="shared" ca="1" si="6"/>
        <v/>
      </c>
      <c r="K22" t="str">
        <f t="shared" ca="1" si="7"/>
        <v/>
      </c>
      <c r="L22" s="23">
        <f t="shared" ca="1" si="8"/>
        <v>0</v>
      </c>
      <c r="M22" s="23" cm="1">
        <f t="array" aca="1" ref="M22" ca="1">_xlfn.IFS($C22="","",
$A22=1,1,
NOT($F22),M21,
AND($F22,$J22&lt;&gt;".."),M21+1,
AND($F22,$J22=".."),M21-1,
TRUE,"ERR")</f>
        <v>3</v>
      </c>
      <c r="N22" s="23" t="str" cm="1">
        <f t="array" aca="1" ref="N22" ca="1">_xlfn.IFS($C22="","",
$A22=1,"",
NOT($F22),N21,
AND($F22,$J22&lt;&gt;".."),N21&amp;IF(N21="/","","/")&amp;$J22,
AND($F22,$J22=".."),MID(N21,1,FIND("@",SUBSTITUTE(N21,"/","@",$M22)) -1 ),
TRUE,"ERR")</f>
        <v>root/qffvbf/dcqf</v>
      </c>
      <c r="O22" s="22" t="str" cm="1">
        <f t="array" aca="1" ref="O22" ca="1">_xlfn.IFS($C22="","",
$N22="root","root",
TRUE,MID($N22,1+FIND("@",SUBSTITUTE($N22,"/","@",$M22-1)),100 )
)</f>
        <v>dcqf</v>
      </c>
      <c r="P22" s="23" t="str" cm="1">
        <f t="array" aca="1" ref="P22" ca="1">_xlfn.IFS($C22="","",
P$4=1,"root",
P$4&gt;$M22,"__",
TRUE,MID($N22,1, FIND("@",SUBSTITUTE($N22&amp;"/","/","@",P$4))-1)
)</f>
        <v>root</v>
      </c>
      <c r="Q22" s="23" t="str" cm="1">
        <f t="array" aca="1" ref="Q22" ca="1">_xlfn.IFS($C22="","",
Q$4=1,"root",
Q$4&gt;$M22,"__",
TRUE,MID($N22,1, FIND("@",SUBSTITUTE($N22&amp;"/","/","@",Q$4))-1)
)</f>
        <v>root/qffvbf</v>
      </c>
      <c r="R22" s="23" t="str" cm="1">
        <f t="array" aca="1" ref="R22" ca="1">_xlfn.IFS($C22="","",
R$4=1,"root",
R$4&gt;$M22,"__",
TRUE,MID($N22,1, FIND("@",SUBSTITUTE($N22&amp;"/","/","@",R$4))-1)
)</f>
        <v>root/qffvbf/dcqf</v>
      </c>
      <c r="S22" s="23" t="str" cm="1">
        <f t="array" aca="1" ref="S22" ca="1">_xlfn.IFS($C22="","",
S$4=1,"root",
S$4&gt;$M22,"__",
TRUE,MID($N22,1, FIND("@",SUBSTITUTE($N22&amp;"/","/","@",S$4))-1)
)</f>
        <v>__</v>
      </c>
      <c r="T22" s="23" t="str" cm="1">
        <f t="array" aca="1" ref="T22" ca="1">_xlfn.IFS($C22="","",
T$4=1,"root",
T$4&gt;$M22,"__",
TRUE,MID($N22,1, FIND("@",SUBSTITUTE($N22&amp;"/","/","@",T$4))-1)
)</f>
        <v>__</v>
      </c>
      <c r="U22" s="23" t="str" cm="1">
        <f t="array" aca="1" ref="U22" ca="1">_xlfn.IFS($C22="","",
U$4=1,"root",
U$4&gt;$M22,"__",
TRUE,MID($N22,1, FIND("@",SUBSTITUTE($N22&amp;"/","/","@",U$4))-1)
)</f>
        <v>__</v>
      </c>
      <c r="V22" s="23" t="str" cm="1">
        <f t="array" aca="1" ref="V22" ca="1">_xlfn.IFS($C22="","",
V$4=1,"root",
V$4&gt;$M22,"__",
TRUE,MID($N22,1, FIND("@",SUBSTITUTE($N22&amp;"/","/","@",V$4))-1)
)</f>
        <v>__</v>
      </c>
      <c r="W22" s="23" t="str" cm="1">
        <f t="array" aca="1" ref="W22" ca="1">_xlfn.IFS($C22="","",
W$4=1,"root",
W$4&gt;$M22,"__",
TRUE,MID($N22,1, FIND("@",SUBSTITUTE($N22&amp;"/","/","@",W$4))-1)
)</f>
        <v>__</v>
      </c>
      <c r="X22" s="23" t="str" cm="1">
        <f t="array" aca="1" ref="X22" ca="1">_xlfn.IFS($C22="","",
X$4=1,"root",
X$4&gt;$M22,"__",
TRUE,MID($N22,1, FIND("@",SUBSTITUTE($N22&amp;"/","/","@",X$4))-1)
)</f>
        <v>__</v>
      </c>
      <c r="Y22" s="23" t="str" cm="1">
        <f t="array" aca="1" ref="Y22" ca="1">_xlfn.IFS($C22="","",
Y$4=1,"root",
Y$4&gt;$M22,"__",
TRUE,MID($N22,1, FIND("@",SUBSTITUTE($N22&amp;"/","/","@",Y$4))-1)
)</f>
        <v>__</v>
      </c>
      <c r="Z22" s="23" t="str" cm="1">
        <f t="array" aca="1" ref="Z22" ca="1">_xlfn.IFS($C22="","",
Z$4=1,"root",
Z$4&gt;$M22,"__",
TRUE,MID($N22,1, FIND("@",SUBSTITUTE($N22&amp;"/","/","@",Z$4))-1)
)</f>
        <v>__</v>
      </c>
      <c r="AA22" s="28" cm="1">
        <f t="array" aca="1" ref="AA22" ca="1">IF($C22="","",SUMIF(LEV_1,P22,LEN))</f>
        <v>41035571</v>
      </c>
      <c r="AB22" s="28" cm="1">
        <f t="array" aca="1" ref="AB22" ca="1">IF($C22="","",IF(Q22="__",0,SUMIF(LEV_2,Q22,LEN)))</f>
        <v>14733871</v>
      </c>
      <c r="AC22" s="28" cm="1">
        <f t="array" aca="1" ref="AC22" ca="1">IF($C22="","",IF(R22="__",0,SUMIF(LEV_3,R22,LEN)))</f>
        <v>198360</v>
      </c>
      <c r="AD22" s="28" cm="1">
        <f t="array" aca="1" ref="AD22" ca="1">IF($C22="","",IF(S22="__",0,SUMIF(LEV_4,S22,LEN)))</f>
        <v>0</v>
      </c>
      <c r="AE22" s="28" cm="1">
        <f t="array" aca="1" ref="AE22" ca="1">IF($C22="","",IF(T22="__",0,SUMIF(LEV_5,T22,LEN)))</f>
        <v>0</v>
      </c>
      <c r="AF22" s="28" cm="1">
        <f t="array" aca="1" ref="AF22" ca="1">IF($C22="","",IF(U22="__",0,SUMIF(LEV_6,U22,LEN)))</f>
        <v>0</v>
      </c>
      <c r="AG22" s="28" cm="1">
        <f t="array" aca="1" ref="AG22" ca="1">IF($C22="","",IF(V22="__",0,SUMIF(LEV_7,V22,LEN)))</f>
        <v>0</v>
      </c>
      <c r="AH22" s="28" cm="1">
        <f t="array" aca="1" ref="AH22" ca="1">IF($C22="","",IF(W22="__",0,SUMIF(LEV_8,W22,LEN)))</f>
        <v>0</v>
      </c>
      <c r="AI22" s="28" cm="1">
        <f t="array" aca="1" ref="AI22" ca="1">IF($C22="","",IF(X22="__",0,SUMIF(LEV_9,X22,LEN)))</f>
        <v>0</v>
      </c>
      <c r="AJ22" s="28" cm="1">
        <f t="array" aca="1" ref="AJ22" ca="1">IF($C22="","",IF(Y22="__",0,SUMIF(LEV_10,Y22,LEN)))</f>
        <v>0</v>
      </c>
      <c r="AK22" s="28" cm="1">
        <f t="array" aca="1" ref="AK22" ca="1">IF($C22="","",IF(Z22="__",0,SUMIF(LEV_11,Z22,LEN)))</f>
        <v>0</v>
      </c>
      <c r="AL22" cm="1">
        <f t="array" aca="1" ref="AL22" ca="1">IF($C22="","",_xlfn.IFS(AB22=0,AA22,AC22=0,AB22,AD22=0,AC22,AE22=0,AD22,AF22=0,AE22,AG22=0,AF22,AH22=0,AG22,AI22=0,AH22,AJ22=0,AI22,AK22=0,AJ22,TRUE,AK22))</f>
        <v>198360</v>
      </c>
      <c r="AM22" t="b">
        <f t="shared" ca="1" si="9"/>
        <v>0</v>
      </c>
      <c r="AN22" t="b">
        <f ca="1">IF($C22="","",IF(IFERROR(MATCH(N22,$N$1:$N21,0),0)&gt;0,FALSE,TRUE))</f>
        <v>0</v>
      </c>
      <c r="AO22" cm="1">
        <f t="array" aca="1" ref="AO22" ca="1">_xlfn.IFS($C22="","",AND(AM22,AN22),AL22,TRUE,0)</f>
        <v>0</v>
      </c>
      <c r="AP22" t="str" cm="1">
        <f t="array" aca="1" ref="AP22" ca="1">_xlfn.IFS($C22="","",AND(AN22,AL22&gt;=TBF),AL22,TRUE,"")</f>
        <v/>
      </c>
    </row>
    <row r="23" spans="1:42" x14ac:dyDescent="0.3">
      <c r="A23">
        <v>19</v>
      </c>
      <c r="C23" s="10" t="str">
        <f ca="1">IF(OFFSET(INPUT_START,A23-1,0)=0,"",OFFSET(INPUT_START,A23-1,0))</f>
        <v>$ cd gcjmpnsl</v>
      </c>
      <c r="D23" t="b">
        <f t="shared" ca="1" si="0"/>
        <v>1</v>
      </c>
      <c r="E23" t="b">
        <f t="shared" ca="1" si="1"/>
        <v>0</v>
      </c>
      <c r="F23" t="b">
        <f t="shared" ca="1" si="2"/>
        <v>1</v>
      </c>
      <c r="G23" t="b">
        <f t="shared" ca="1" si="3"/>
        <v>0</v>
      </c>
      <c r="H23" t="b">
        <f t="shared" ca="1" si="4"/>
        <v>0</v>
      </c>
      <c r="I23">
        <f t="shared" ca="1" si="5"/>
        <v>5</v>
      </c>
      <c r="J23" t="str">
        <f t="shared" ca="1" si="6"/>
        <v>gcjmpnsl</v>
      </c>
      <c r="K23" t="str">
        <f t="shared" ca="1" si="7"/>
        <v/>
      </c>
      <c r="L23" s="23">
        <f t="shared" ca="1" si="8"/>
        <v>0</v>
      </c>
      <c r="M23" s="23" cm="1">
        <f t="array" aca="1" ref="M23" ca="1">_xlfn.IFS($C23="","",
$A23=1,1,
NOT($F23),M22,
AND($F23,$J23&lt;&gt;".."),M22+1,
AND($F23,$J23=".."),M22-1,
TRUE,"ERR")</f>
        <v>4</v>
      </c>
      <c r="N23" s="23" t="str" cm="1">
        <f t="array" aca="1" ref="N23" ca="1">_xlfn.IFS($C23="","",
$A23=1,"",
NOT($F23),N22,
AND($F23,$J23&lt;&gt;".."),N22&amp;IF(N22="/","","/")&amp;$J23,
AND($F23,$J23=".."),MID(N22,1,FIND("@",SUBSTITUTE(N22,"/","@",$M23)) -1 ),
TRUE,"ERR")</f>
        <v>root/qffvbf/dcqf/gcjmpnsl</v>
      </c>
      <c r="O23" s="22" t="str" cm="1">
        <f t="array" aca="1" ref="O23" ca="1">_xlfn.IFS($C23="","",
$N23="root","root",
TRUE,MID($N23,1+FIND("@",SUBSTITUTE($N23,"/","@",$M23-1)),100 )
)</f>
        <v>gcjmpnsl</v>
      </c>
      <c r="P23" s="23" t="str" cm="1">
        <f t="array" aca="1" ref="P23" ca="1">_xlfn.IFS($C23="","",
P$4=1,"root",
P$4&gt;$M23,"__",
TRUE,MID($N23,1, FIND("@",SUBSTITUTE($N23&amp;"/","/","@",P$4))-1)
)</f>
        <v>root</v>
      </c>
      <c r="Q23" s="23" t="str" cm="1">
        <f t="array" aca="1" ref="Q23" ca="1">_xlfn.IFS($C23="","",
Q$4=1,"root",
Q$4&gt;$M23,"__",
TRUE,MID($N23,1, FIND("@",SUBSTITUTE($N23&amp;"/","/","@",Q$4))-1)
)</f>
        <v>root/qffvbf</v>
      </c>
      <c r="R23" s="23" t="str" cm="1">
        <f t="array" aca="1" ref="R23" ca="1">_xlfn.IFS($C23="","",
R$4=1,"root",
R$4&gt;$M23,"__",
TRUE,MID($N23,1, FIND("@",SUBSTITUTE($N23&amp;"/","/","@",R$4))-1)
)</f>
        <v>root/qffvbf/dcqf</v>
      </c>
      <c r="S23" s="23" t="str" cm="1">
        <f t="array" aca="1" ref="S23" ca="1">_xlfn.IFS($C23="","",
S$4=1,"root",
S$4&gt;$M23,"__",
TRUE,MID($N23,1, FIND("@",SUBSTITUTE($N23&amp;"/","/","@",S$4))-1)
)</f>
        <v>root/qffvbf/dcqf/gcjmpnsl</v>
      </c>
      <c r="T23" s="23" t="str" cm="1">
        <f t="array" aca="1" ref="T23" ca="1">_xlfn.IFS($C23="","",
T$4=1,"root",
T$4&gt;$M23,"__",
TRUE,MID($N23,1, FIND("@",SUBSTITUTE($N23&amp;"/","/","@",T$4))-1)
)</f>
        <v>__</v>
      </c>
      <c r="U23" s="23" t="str" cm="1">
        <f t="array" aca="1" ref="U23" ca="1">_xlfn.IFS($C23="","",
U$4=1,"root",
U$4&gt;$M23,"__",
TRUE,MID($N23,1, FIND("@",SUBSTITUTE($N23&amp;"/","/","@",U$4))-1)
)</f>
        <v>__</v>
      </c>
      <c r="V23" s="23" t="str" cm="1">
        <f t="array" aca="1" ref="V23" ca="1">_xlfn.IFS($C23="","",
V$4=1,"root",
V$4&gt;$M23,"__",
TRUE,MID($N23,1, FIND("@",SUBSTITUTE($N23&amp;"/","/","@",V$4))-1)
)</f>
        <v>__</v>
      </c>
      <c r="W23" s="23" t="str" cm="1">
        <f t="array" aca="1" ref="W23" ca="1">_xlfn.IFS($C23="","",
W$4=1,"root",
W$4&gt;$M23,"__",
TRUE,MID($N23,1, FIND("@",SUBSTITUTE($N23&amp;"/","/","@",W$4))-1)
)</f>
        <v>__</v>
      </c>
      <c r="X23" s="23" t="str" cm="1">
        <f t="array" aca="1" ref="X23" ca="1">_xlfn.IFS($C23="","",
X$4=1,"root",
X$4&gt;$M23,"__",
TRUE,MID($N23,1, FIND("@",SUBSTITUTE($N23&amp;"/","/","@",X$4))-1)
)</f>
        <v>__</v>
      </c>
      <c r="Y23" s="23" t="str" cm="1">
        <f t="array" aca="1" ref="Y23" ca="1">_xlfn.IFS($C23="","",
Y$4=1,"root",
Y$4&gt;$M23,"__",
TRUE,MID($N23,1, FIND("@",SUBSTITUTE($N23&amp;"/","/","@",Y$4))-1)
)</f>
        <v>__</v>
      </c>
      <c r="Z23" s="23" t="str" cm="1">
        <f t="array" aca="1" ref="Z23" ca="1">_xlfn.IFS($C23="","",
Z$4=1,"root",
Z$4&gt;$M23,"__",
TRUE,MID($N23,1, FIND("@",SUBSTITUTE($N23&amp;"/","/","@",Z$4))-1)
)</f>
        <v>__</v>
      </c>
      <c r="AA23" s="28" cm="1">
        <f t="array" aca="1" ref="AA23" ca="1">IF($C23="","",SUMIF(LEV_1,P23,LEN))</f>
        <v>41035571</v>
      </c>
      <c r="AB23" s="28" cm="1">
        <f t="array" aca="1" ref="AB23" ca="1">IF($C23="","",IF(Q23="__",0,SUMIF(LEV_2,Q23,LEN)))</f>
        <v>14733871</v>
      </c>
      <c r="AC23" s="28" cm="1">
        <f t="array" aca="1" ref="AC23" ca="1">IF($C23="","",IF(R23="__",0,SUMIF(LEV_3,R23,LEN)))</f>
        <v>198360</v>
      </c>
      <c r="AD23" s="28" cm="1">
        <f t="array" aca="1" ref="AD23" ca="1">IF($C23="","",IF(S23="__",0,SUMIF(LEV_4,S23,LEN)))</f>
        <v>198360</v>
      </c>
      <c r="AE23" s="28" cm="1">
        <f t="array" aca="1" ref="AE23" ca="1">IF($C23="","",IF(T23="__",0,SUMIF(LEV_5,T23,LEN)))</f>
        <v>0</v>
      </c>
      <c r="AF23" s="28" cm="1">
        <f t="array" aca="1" ref="AF23" ca="1">IF($C23="","",IF(U23="__",0,SUMIF(LEV_6,U23,LEN)))</f>
        <v>0</v>
      </c>
      <c r="AG23" s="28" cm="1">
        <f t="array" aca="1" ref="AG23" ca="1">IF($C23="","",IF(V23="__",0,SUMIF(LEV_7,V23,LEN)))</f>
        <v>0</v>
      </c>
      <c r="AH23" s="28" cm="1">
        <f t="array" aca="1" ref="AH23" ca="1">IF($C23="","",IF(W23="__",0,SUMIF(LEV_8,W23,LEN)))</f>
        <v>0</v>
      </c>
      <c r="AI23" s="28" cm="1">
        <f t="array" aca="1" ref="AI23" ca="1">IF($C23="","",IF(X23="__",0,SUMIF(LEV_9,X23,LEN)))</f>
        <v>0</v>
      </c>
      <c r="AJ23" s="28" cm="1">
        <f t="array" aca="1" ref="AJ23" ca="1">IF($C23="","",IF(Y23="__",0,SUMIF(LEV_10,Y23,LEN)))</f>
        <v>0</v>
      </c>
      <c r="AK23" s="28" cm="1">
        <f t="array" aca="1" ref="AK23" ca="1">IF($C23="","",IF(Z23="__",0,SUMIF(LEV_11,Z23,LEN)))</f>
        <v>0</v>
      </c>
      <c r="AL23" cm="1">
        <f t="array" aca="1" ref="AL23" ca="1">IF($C23="","",_xlfn.IFS(AB23=0,AA23,AC23=0,AB23,AD23=0,AC23,AE23=0,AD23,AF23=0,AE23,AG23=0,AF23,AH23=0,AG23,AI23=0,AH23,AJ23=0,AI23,AK23=0,AJ23,TRUE,AK23))</f>
        <v>198360</v>
      </c>
      <c r="AM23" t="b">
        <f t="shared" ca="1" si="9"/>
        <v>0</v>
      </c>
      <c r="AN23" t="b">
        <f ca="1">IF($C23="","",IF(IFERROR(MATCH(N23,$N$1:$N22,0),0)&gt;0,FALSE,TRUE))</f>
        <v>1</v>
      </c>
      <c r="AO23" cm="1">
        <f t="array" aca="1" ref="AO23" ca="1">_xlfn.IFS($C23="","",AND(AM23,AN23),AL23,TRUE,0)</f>
        <v>0</v>
      </c>
      <c r="AP23" t="str" cm="1">
        <f t="array" aca="1" ref="AP23" ca="1">_xlfn.IFS($C23="","",AND(AN23,AL23&gt;=TBF),AL23,TRUE,"")</f>
        <v/>
      </c>
    </row>
    <row r="24" spans="1:42" x14ac:dyDescent="0.3">
      <c r="A24">
        <v>20</v>
      </c>
      <c r="C24" s="10" t="str">
        <f ca="1">IF(OFFSET(INPUT_START,A24-1,0)=0,"",OFFSET(INPUT_START,A24-1,0))</f>
        <v>$ ls</v>
      </c>
      <c r="D24" t="b">
        <f t="shared" ca="1" si="0"/>
        <v>1</v>
      </c>
      <c r="E24" t="b">
        <f t="shared" ca="1" si="1"/>
        <v>1</v>
      </c>
      <c r="F24" t="b">
        <f t="shared" ca="1" si="2"/>
        <v>0</v>
      </c>
      <c r="G24" t="b">
        <f t="shared" ca="1" si="3"/>
        <v>0</v>
      </c>
      <c r="H24" t="b">
        <f t="shared" ca="1" si="4"/>
        <v>0</v>
      </c>
      <c r="I24">
        <f t="shared" ca="1" si="5"/>
        <v>0</v>
      </c>
      <c r="J24" t="str">
        <f t="shared" ca="1" si="6"/>
        <v/>
      </c>
      <c r="K24" t="str">
        <f t="shared" ca="1" si="7"/>
        <v/>
      </c>
      <c r="L24" s="23">
        <f t="shared" ca="1" si="8"/>
        <v>0</v>
      </c>
      <c r="M24" s="23" cm="1">
        <f t="array" aca="1" ref="M24" ca="1">_xlfn.IFS($C24="","",
$A24=1,1,
NOT($F24),M23,
AND($F24,$J24&lt;&gt;".."),M23+1,
AND($F24,$J24=".."),M23-1,
TRUE,"ERR")</f>
        <v>4</v>
      </c>
      <c r="N24" s="23" t="str" cm="1">
        <f t="array" aca="1" ref="N24" ca="1">_xlfn.IFS($C24="","",
$A24=1,"",
NOT($F24),N23,
AND($F24,$J24&lt;&gt;".."),N23&amp;IF(N23="/","","/")&amp;$J24,
AND($F24,$J24=".."),MID(N23,1,FIND("@",SUBSTITUTE(N23,"/","@",$M24)) -1 ),
TRUE,"ERR")</f>
        <v>root/qffvbf/dcqf/gcjmpnsl</v>
      </c>
      <c r="O24" s="22" t="str" cm="1">
        <f t="array" aca="1" ref="O24" ca="1">_xlfn.IFS($C24="","",
$N24="root","root",
TRUE,MID($N24,1+FIND("@",SUBSTITUTE($N24,"/","@",$M24-1)),100 )
)</f>
        <v>gcjmpnsl</v>
      </c>
      <c r="P24" s="23" t="str" cm="1">
        <f t="array" aca="1" ref="P24" ca="1">_xlfn.IFS($C24="","",
P$4=1,"root",
P$4&gt;$M24,"__",
TRUE,MID($N24,1, FIND("@",SUBSTITUTE($N24&amp;"/","/","@",P$4))-1)
)</f>
        <v>root</v>
      </c>
      <c r="Q24" s="23" t="str" cm="1">
        <f t="array" aca="1" ref="Q24" ca="1">_xlfn.IFS($C24="","",
Q$4=1,"root",
Q$4&gt;$M24,"__",
TRUE,MID($N24,1, FIND("@",SUBSTITUTE($N24&amp;"/","/","@",Q$4))-1)
)</f>
        <v>root/qffvbf</v>
      </c>
      <c r="R24" s="23" t="str" cm="1">
        <f t="array" aca="1" ref="R24" ca="1">_xlfn.IFS($C24="","",
R$4=1,"root",
R$4&gt;$M24,"__",
TRUE,MID($N24,1, FIND("@",SUBSTITUTE($N24&amp;"/","/","@",R$4))-1)
)</f>
        <v>root/qffvbf/dcqf</v>
      </c>
      <c r="S24" s="23" t="str" cm="1">
        <f t="array" aca="1" ref="S24" ca="1">_xlfn.IFS($C24="","",
S$4=1,"root",
S$4&gt;$M24,"__",
TRUE,MID($N24,1, FIND("@",SUBSTITUTE($N24&amp;"/","/","@",S$4))-1)
)</f>
        <v>root/qffvbf/dcqf/gcjmpnsl</v>
      </c>
      <c r="T24" s="23" t="str" cm="1">
        <f t="array" aca="1" ref="T24" ca="1">_xlfn.IFS($C24="","",
T$4=1,"root",
T$4&gt;$M24,"__",
TRUE,MID($N24,1, FIND("@",SUBSTITUTE($N24&amp;"/","/","@",T$4))-1)
)</f>
        <v>__</v>
      </c>
      <c r="U24" s="23" t="str" cm="1">
        <f t="array" aca="1" ref="U24" ca="1">_xlfn.IFS($C24="","",
U$4=1,"root",
U$4&gt;$M24,"__",
TRUE,MID($N24,1, FIND("@",SUBSTITUTE($N24&amp;"/","/","@",U$4))-1)
)</f>
        <v>__</v>
      </c>
      <c r="V24" s="23" t="str" cm="1">
        <f t="array" aca="1" ref="V24" ca="1">_xlfn.IFS($C24="","",
V$4=1,"root",
V$4&gt;$M24,"__",
TRUE,MID($N24,1, FIND("@",SUBSTITUTE($N24&amp;"/","/","@",V$4))-1)
)</f>
        <v>__</v>
      </c>
      <c r="W24" s="23" t="str" cm="1">
        <f t="array" aca="1" ref="W24" ca="1">_xlfn.IFS($C24="","",
W$4=1,"root",
W$4&gt;$M24,"__",
TRUE,MID($N24,1, FIND("@",SUBSTITUTE($N24&amp;"/","/","@",W$4))-1)
)</f>
        <v>__</v>
      </c>
      <c r="X24" s="23" t="str" cm="1">
        <f t="array" aca="1" ref="X24" ca="1">_xlfn.IFS($C24="","",
X$4=1,"root",
X$4&gt;$M24,"__",
TRUE,MID($N24,1, FIND("@",SUBSTITUTE($N24&amp;"/","/","@",X$4))-1)
)</f>
        <v>__</v>
      </c>
      <c r="Y24" s="23" t="str" cm="1">
        <f t="array" aca="1" ref="Y24" ca="1">_xlfn.IFS($C24="","",
Y$4=1,"root",
Y$4&gt;$M24,"__",
TRUE,MID($N24,1, FIND("@",SUBSTITUTE($N24&amp;"/","/","@",Y$4))-1)
)</f>
        <v>__</v>
      </c>
      <c r="Z24" s="23" t="str" cm="1">
        <f t="array" aca="1" ref="Z24" ca="1">_xlfn.IFS($C24="","",
Z$4=1,"root",
Z$4&gt;$M24,"__",
TRUE,MID($N24,1, FIND("@",SUBSTITUTE($N24&amp;"/","/","@",Z$4))-1)
)</f>
        <v>__</v>
      </c>
      <c r="AA24" s="28" cm="1">
        <f t="array" aca="1" ref="AA24" ca="1">IF($C24="","",SUMIF(LEV_1,P24,LEN))</f>
        <v>41035571</v>
      </c>
      <c r="AB24" s="28" cm="1">
        <f t="array" aca="1" ref="AB24" ca="1">IF($C24="","",IF(Q24="__",0,SUMIF(LEV_2,Q24,LEN)))</f>
        <v>14733871</v>
      </c>
      <c r="AC24" s="28" cm="1">
        <f t="array" aca="1" ref="AC24" ca="1">IF($C24="","",IF(R24="__",0,SUMIF(LEV_3,R24,LEN)))</f>
        <v>198360</v>
      </c>
      <c r="AD24" s="28" cm="1">
        <f t="array" aca="1" ref="AD24" ca="1">IF($C24="","",IF(S24="__",0,SUMIF(LEV_4,S24,LEN)))</f>
        <v>198360</v>
      </c>
      <c r="AE24" s="28" cm="1">
        <f t="array" aca="1" ref="AE24" ca="1">IF($C24="","",IF(T24="__",0,SUMIF(LEV_5,T24,LEN)))</f>
        <v>0</v>
      </c>
      <c r="AF24" s="28" cm="1">
        <f t="array" aca="1" ref="AF24" ca="1">IF($C24="","",IF(U24="__",0,SUMIF(LEV_6,U24,LEN)))</f>
        <v>0</v>
      </c>
      <c r="AG24" s="28" cm="1">
        <f t="array" aca="1" ref="AG24" ca="1">IF($C24="","",IF(V24="__",0,SUMIF(LEV_7,V24,LEN)))</f>
        <v>0</v>
      </c>
      <c r="AH24" s="28" cm="1">
        <f t="array" aca="1" ref="AH24" ca="1">IF($C24="","",IF(W24="__",0,SUMIF(LEV_8,W24,LEN)))</f>
        <v>0</v>
      </c>
      <c r="AI24" s="28" cm="1">
        <f t="array" aca="1" ref="AI24" ca="1">IF($C24="","",IF(X24="__",0,SUMIF(LEV_9,X24,LEN)))</f>
        <v>0</v>
      </c>
      <c r="AJ24" s="28" cm="1">
        <f t="array" aca="1" ref="AJ24" ca="1">IF($C24="","",IF(Y24="__",0,SUMIF(LEV_10,Y24,LEN)))</f>
        <v>0</v>
      </c>
      <c r="AK24" s="28" cm="1">
        <f t="array" aca="1" ref="AK24" ca="1">IF($C24="","",IF(Z24="__",0,SUMIF(LEV_11,Z24,LEN)))</f>
        <v>0</v>
      </c>
      <c r="AL24" cm="1">
        <f t="array" aca="1" ref="AL24" ca="1">IF($C24="","",_xlfn.IFS(AB24=0,AA24,AC24=0,AB24,AD24=0,AC24,AE24=0,AD24,AF24=0,AE24,AG24=0,AF24,AH24=0,AG24,AI24=0,AH24,AJ24=0,AI24,AK24=0,AJ24,TRUE,AK24))</f>
        <v>198360</v>
      </c>
      <c r="AM24" t="b">
        <f t="shared" ca="1" si="9"/>
        <v>0</v>
      </c>
      <c r="AN24" t="b">
        <f ca="1">IF($C24="","",IF(IFERROR(MATCH(N24,$N$1:$N23,0),0)&gt;0,FALSE,TRUE))</f>
        <v>0</v>
      </c>
      <c r="AO24" cm="1">
        <f t="array" aca="1" ref="AO24" ca="1">_xlfn.IFS($C24="","",AND(AM24,AN24),AL24,TRUE,0)</f>
        <v>0</v>
      </c>
      <c r="AP24" t="str" cm="1">
        <f t="array" aca="1" ref="AP24" ca="1">_xlfn.IFS($C24="","",AND(AN24,AL24&gt;=TBF),AL24,TRUE,"")</f>
        <v/>
      </c>
    </row>
    <row r="25" spans="1:42" x14ac:dyDescent="0.3">
      <c r="A25">
        <v>21</v>
      </c>
      <c r="C25" s="10" t="str">
        <f ca="1">IF(OFFSET(INPUT_START,A25-1,0)=0,"",OFFSET(INPUT_START,A25-1,0))</f>
        <v>198360 gldg.jrd</v>
      </c>
      <c r="D25" t="b">
        <f t="shared" ca="1" si="0"/>
        <v>0</v>
      </c>
      <c r="E25" t="b">
        <f t="shared" ca="1" si="1"/>
        <v>0</v>
      </c>
      <c r="F25" t="b">
        <f t="shared" ca="1" si="2"/>
        <v>0</v>
      </c>
      <c r="G25" t="b">
        <f t="shared" ca="1" si="3"/>
        <v>0</v>
      </c>
      <c r="H25" t="b">
        <f t="shared" ca="1" si="4"/>
        <v>1</v>
      </c>
      <c r="I25">
        <f t="shared" ca="1" si="5"/>
        <v>7</v>
      </c>
      <c r="J25" t="str">
        <f t="shared" ca="1" si="6"/>
        <v/>
      </c>
      <c r="K25" t="str">
        <f t="shared" ca="1" si="7"/>
        <v>gldg.jrd</v>
      </c>
      <c r="L25" s="23">
        <f t="shared" ca="1" si="8"/>
        <v>198360</v>
      </c>
      <c r="M25" s="23" cm="1">
        <f t="array" aca="1" ref="M25" ca="1">_xlfn.IFS($C25="","",
$A25=1,1,
NOT($F25),M24,
AND($F25,$J25&lt;&gt;".."),M24+1,
AND($F25,$J25=".."),M24-1,
TRUE,"ERR")</f>
        <v>4</v>
      </c>
      <c r="N25" s="23" t="str" cm="1">
        <f t="array" aca="1" ref="N25" ca="1">_xlfn.IFS($C25="","",
$A25=1,"",
NOT($F25),N24,
AND($F25,$J25&lt;&gt;".."),N24&amp;IF(N24="/","","/")&amp;$J25,
AND($F25,$J25=".."),MID(N24,1,FIND("@",SUBSTITUTE(N24,"/","@",$M25)) -1 ),
TRUE,"ERR")</f>
        <v>root/qffvbf/dcqf/gcjmpnsl</v>
      </c>
      <c r="O25" s="22" t="str" cm="1">
        <f t="array" aca="1" ref="O25" ca="1">_xlfn.IFS($C25="","",
$N25="root","root",
TRUE,MID($N25,1+FIND("@",SUBSTITUTE($N25,"/","@",$M25-1)),100 )
)</f>
        <v>gcjmpnsl</v>
      </c>
      <c r="P25" s="23" t="str" cm="1">
        <f t="array" aca="1" ref="P25" ca="1">_xlfn.IFS($C25="","",
P$4=1,"root",
P$4&gt;$M25,"__",
TRUE,MID($N25,1, FIND("@",SUBSTITUTE($N25&amp;"/","/","@",P$4))-1)
)</f>
        <v>root</v>
      </c>
      <c r="Q25" s="23" t="str" cm="1">
        <f t="array" aca="1" ref="Q25" ca="1">_xlfn.IFS($C25="","",
Q$4=1,"root",
Q$4&gt;$M25,"__",
TRUE,MID($N25,1, FIND("@",SUBSTITUTE($N25&amp;"/","/","@",Q$4))-1)
)</f>
        <v>root/qffvbf</v>
      </c>
      <c r="R25" s="23" t="str" cm="1">
        <f t="array" aca="1" ref="R25" ca="1">_xlfn.IFS($C25="","",
R$4=1,"root",
R$4&gt;$M25,"__",
TRUE,MID($N25,1, FIND("@",SUBSTITUTE($N25&amp;"/","/","@",R$4))-1)
)</f>
        <v>root/qffvbf/dcqf</v>
      </c>
      <c r="S25" s="23" t="str" cm="1">
        <f t="array" aca="1" ref="S25" ca="1">_xlfn.IFS($C25="","",
S$4=1,"root",
S$4&gt;$M25,"__",
TRUE,MID($N25,1, FIND("@",SUBSTITUTE($N25&amp;"/","/","@",S$4))-1)
)</f>
        <v>root/qffvbf/dcqf/gcjmpnsl</v>
      </c>
      <c r="T25" s="23" t="str" cm="1">
        <f t="array" aca="1" ref="T25" ca="1">_xlfn.IFS($C25="","",
T$4=1,"root",
T$4&gt;$M25,"__",
TRUE,MID($N25,1, FIND("@",SUBSTITUTE($N25&amp;"/","/","@",T$4))-1)
)</f>
        <v>__</v>
      </c>
      <c r="U25" s="23" t="str" cm="1">
        <f t="array" aca="1" ref="U25" ca="1">_xlfn.IFS($C25="","",
U$4=1,"root",
U$4&gt;$M25,"__",
TRUE,MID($N25,1, FIND("@",SUBSTITUTE($N25&amp;"/","/","@",U$4))-1)
)</f>
        <v>__</v>
      </c>
      <c r="V25" s="23" t="str" cm="1">
        <f t="array" aca="1" ref="V25" ca="1">_xlfn.IFS($C25="","",
V$4=1,"root",
V$4&gt;$M25,"__",
TRUE,MID($N25,1, FIND("@",SUBSTITUTE($N25&amp;"/","/","@",V$4))-1)
)</f>
        <v>__</v>
      </c>
      <c r="W25" s="23" t="str" cm="1">
        <f t="array" aca="1" ref="W25" ca="1">_xlfn.IFS($C25="","",
W$4=1,"root",
W$4&gt;$M25,"__",
TRUE,MID($N25,1, FIND("@",SUBSTITUTE($N25&amp;"/","/","@",W$4))-1)
)</f>
        <v>__</v>
      </c>
      <c r="X25" s="23" t="str" cm="1">
        <f t="array" aca="1" ref="X25" ca="1">_xlfn.IFS($C25="","",
X$4=1,"root",
X$4&gt;$M25,"__",
TRUE,MID($N25,1, FIND("@",SUBSTITUTE($N25&amp;"/","/","@",X$4))-1)
)</f>
        <v>__</v>
      </c>
      <c r="Y25" s="23" t="str" cm="1">
        <f t="array" aca="1" ref="Y25" ca="1">_xlfn.IFS($C25="","",
Y$4=1,"root",
Y$4&gt;$M25,"__",
TRUE,MID($N25,1, FIND("@",SUBSTITUTE($N25&amp;"/","/","@",Y$4))-1)
)</f>
        <v>__</v>
      </c>
      <c r="Z25" s="23" t="str" cm="1">
        <f t="array" aca="1" ref="Z25" ca="1">_xlfn.IFS($C25="","",
Z$4=1,"root",
Z$4&gt;$M25,"__",
TRUE,MID($N25,1, FIND("@",SUBSTITUTE($N25&amp;"/","/","@",Z$4))-1)
)</f>
        <v>__</v>
      </c>
      <c r="AA25" s="28" cm="1">
        <f t="array" aca="1" ref="AA25" ca="1">IF($C25="","",SUMIF(LEV_1,P25,LEN))</f>
        <v>41035571</v>
      </c>
      <c r="AB25" s="28" cm="1">
        <f t="array" aca="1" ref="AB25" ca="1">IF($C25="","",IF(Q25="__",0,SUMIF(LEV_2,Q25,LEN)))</f>
        <v>14733871</v>
      </c>
      <c r="AC25" s="28" cm="1">
        <f t="array" aca="1" ref="AC25" ca="1">IF($C25="","",IF(R25="__",0,SUMIF(LEV_3,R25,LEN)))</f>
        <v>198360</v>
      </c>
      <c r="AD25" s="28" cm="1">
        <f t="array" aca="1" ref="AD25" ca="1">IF($C25="","",IF(S25="__",0,SUMIF(LEV_4,S25,LEN)))</f>
        <v>198360</v>
      </c>
      <c r="AE25" s="28" cm="1">
        <f t="array" aca="1" ref="AE25" ca="1">IF($C25="","",IF(T25="__",0,SUMIF(LEV_5,T25,LEN)))</f>
        <v>0</v>
      </c>
      <c r="AF25" s="28" cm="1">
        <f t="array" aca="1" ref="AF25" ca="1">IF($C25="","",IF(U25="__",0,SUMIF(LEV_6,U25,LEN)))</f>
        <v>0</v>
      </c>
      <c r="AG25" s="28" cm="1">
        <f t="array" aca="1" ref="AG25" ca="1">IF($C25="","",IF(V25="__",0,SUMIF(LEV_7,V25,LEN)))</f>
        <v>0</v>
      </c>
      <c r="AH25" s="28" cm="1">
        <f t="array" aca="1" ref="AH25" ca="1">IF($C25="","",IF(W25="__",0,SUMIF(LEV_8,W25,LEN)))</f>
        <v>0</v>
      </c>
      <c r="AI25" s="28" cm="1">
        <f t="array" aca="1" ref="AI25" ca="1">IF($C25="","",IF(X25="__",0,SUMIF(LEV_9,X25,LEN)))</f>
        <v>0</v>
      </c>
      <c r="AJ25" s="28" cm="1">
        <f t="array" aca="1" ref="AJ25" ca="1">IF($C25="","",IF(Y25="__",0,SUMIF(LEV_10,Y25,LEN)))</f>
        <v>0</v>
      </c>
      <c r="AK25" s="28" cm="1">
        <f t="array" aca="1" ref="AK25" ca="1">IF($C25="","",IF(Z25="__",0,SUMIF(LEV_11,Z25,LEN)))</f>
        <v>0</v>
      </c>
      <c r="AL25" cm="1">
        <f t="array" aca="1" ref="AL25" ca="1">IF($C25="","",_xlfn.IFS(AB25=0,AA25,AC25=0,AB25,AD25=0,AC25,AE25=0,AD25,AF25=0,AE25,AG25=0,AF25,AH25=0,AG25,AI25=0,AH25,AJ25=0,AI25,AK25=0,AJ25,TRUE,AK25))</f>
        <v>198360</v>
      </c>
      <c r="AM25" t="b">
        <f t="shared" ca="1" si="9"/>
        <v>0</v>
      </c>
      <c r="AN25" t="b">
        <f ca="1">IF($C25="","",IF(IFERROR(MATCH(N25,$N$1:$N24,0),0)&gt;0,FALSE,TRUE))</f>
        <v>0</v>
      </c>
      <c r="AO25" cm="1">
        <f t="array" aca="1" ref="AO25" ca="1">_xlfn.IFS($C25="","",AND(AM25,AN25),AL25,TRUE,0)</f>
        <v>0</v>
      </c>
      <c r="AP25" t="str" cm="1">
        <f t="array" aca="1" ref="AP25" ca="1">_xlfn.IFS($C25="","",AND(AN25,AL25&gt;=TBF),AL25,TRUE,"")</f>
        <v/>
      </c>
    </row>
    <row r="26" spans="1:42" x14ac:dyDescent="0.3">
      <c r="A26">
        <v>22</v>
      </c>
      <c r="C26" s="10" t="str">
        <f ca="1">IF(OFFSET(INPUT_START,A26-1,0)=0,"",OFFSET(INPUT_START,A26-1,0))</f>
        <v>$ cd ..</v>
      </c>
      <c r="D26" t="b">
        <f t="shared" ca="1" si="0"/>
        <v>1</v>
      </c>
      <c r="E26" t="b">
        <f t="shared" ca="1" si="1"/>
        <v>0</v>
      </c>
      <c r="F26" t="b">
        <f t="shared" ca="1" si="2"/>
        <v>1</v>
      </c>
      <c r="G26" t="b">
        <f t="shared" ca="1" si="3"/>
        <v>0</v>
      </c>
      <c r="H26" t="b">
        <f t="shared" ca="1" si="4"/>
        <v>0</v>
      </c>
      <c r="I26">
        <f t="shared" ca="1" si="5"/>
        <v>5</v>
      </c>
      <c r="J26" t="str">
        <f t="shared" ca="1" si="6"/>
        <v>..</v>
      </c>
      <c r="K26" t="str">
        <f t="shared" ca="1" si="7"/>
        <v/>
      </c>
      <c r="L26" s="23">
        <f t="shared" ca="1" si="8"/>
        <v>0</v>
      </c>
      <c r="M26" s="23" cm="1">
        <f t="array" aca="1" ref="M26" ca="1">_xlfn.IFS($C26="","",
$A26=1,1,
NOT($F26),M25,
AND($F26,$J26&lt;&gt;".."),M25+1,
AND($F26,$J26=".."),M25-1,
TRUE,"ERR")</f>
        <v>3</v>
      </c>
      <c r="N26" s="23" t="str" cm="1">
        <f t="array" aca="1" ref="N26" ca="1">_xlfn.IFS($C26="","",
$A26=1,"",
NOT($F26),N25,
AND($F26,$J26&lt;&gt;".."),N25&amp;IF(N25="/","","/")&amp;$J26,
AND($F26,$J26=".."),MID(N25,1,FIND("@",SUBSTITUTE(N25,"/","@",$M26)) -1 ),
TRUE,"ERR")</f>
        <v>root/qffvbf/dcqf</v>
      </c>
      <c r="O26" s="22" t="str" cm="1">
        <f t="array" aca="1" ref="O26" ca="1">_xlfn.IFS($C26="","",
$N26="root","root",
TRUE,MID($N26,1+FIND("@",SUBSTITUTE($N26,"/","@",$M26-1)),100 )
)</f>
        <v>dcqf</v>
      </c>
      <c r="P26" s="23" t="str" cm="1">
        <f t="array" aca="1" ref="P26" ca="1">_xlfn.IFS($C26="","",
P$4=1,"root",
P$4&gt;$M26,"__",
TRUE,MID($N26,1, FIND("@",SUBSTITUTE($N26&amp;"/","/","@",P$4))-1)
)</f>
        <v>root</v>
      </c>
      <c r="Q26" s="23" t="str" cm="1">
        <f t="array" aca="1" ref="Q26" ca="1">_xlfn.IFS($C26="","",
Q$4=1,"root",
Q$4&gt;$M26,"__",
TRUE,MID($N26,1, FIND("@",SUBSTITUTE($N26&amp;"/","/","@",Q$4))-1)
)</f>
        <v>root/qffvbf</v>
      </c>
      <c r="R26" s="23" t="str" cm="1">
        <f t="array" aca="1" ref="R26" ca="1">_xlfn.IFS($C26="","",
R$4=1,"root",
R$4&gt;$M26,"__",
TRUE,MID($N26,1, FIND("@",SUBSTITUTE($N26&amp;"/","/","@",R$4))-1)
)</f>
        <v>root/qffvbf/dcqf</v>
      </c>
      <c r="S26" s="23" t="str" cm="1">
        <f t="array" aca="1" ref="S26" ca="1">_xlfn.IFS($C26="","",
S$4=1,"root",
S$4&gt;$M26,"__",
TRUE,MID($N26,1, FIND("@",SUBSTITUTE($N26&amp;"/","/","@",S$4))-1)
)</f>
        <v>__</v>
      </c>
      <c r="T26" s="23" t="str" cm="1">
        <f t="array" aca="1" ref="T26" ca="1">_xlfn.IFS($C26="","",
T$4=1,"root",
T$4&gt;$M26,"__",
TRUE,MID($N26,1, FIND("@",SUBSTITUTE($N26&amp;"/","/","@",T$4))-1)
)</f>
        <v>__</v>
      </c>
      <c r="U26" s="23" t="str" cm="1">
        <f t="array" aca="1" ref="U26" ca="1">_xlfn.IFS($C26="","",
U$4=1,"root",
U$4&gt;$M26,"__",
TRUE,MID($N26,1, FIND("@",SUBSTITUTE($N26&amp;"/","/","@",U$4))-1)
)</f>
        <v>__</v>
      </c>
      <c r="V26" s="23" t="str" cm="1">
        <f t="array" aca="1" ref="V26" ca="1">_xlfn.IFS($C26="","",
V$4=1,"root",
V$4&gt;$M26,"__",
TRUE,MID($N26,1, FIND("@",SUBSTITUTE($N26&amp;"/","/","@",V$4))-1)
)</f>
        <v>__</v>
      </c>
      <c r="W26" s="23" t="str" cm="1">
        <f t="array" aca="1" ref="W26" ca="1">_xlfn.IFS($C26="","",
W$4=1,"root",
W$4&gt;$M26,"__",
TRUE,MID($N26,1, FIND("@",SUBSTITUTE($N26&amp;"/","/","@",W$4))-1)
)</f>
        <v>__</v>
      </c>
      <c r="X26" s="23" t="str" cm="1">
        <f t="array" aca="1" ref="X26" ca="1">_xlfn.IFS($C26="","",
X$4=1,"root",
X$4&gt;$M26,"__",
TRUE,MID($N26,1, FIND("@",SUBSTITUTE($N26&amp;"/","/","@",X$4))-1)
)</f>
        <v>__</v>
      </c>
      <c r="Y26" s="23" t="str" cm="1">
        <f t="array" aca="1" ref="Y26" ca="1">_xlfn.IFS($C26="","",
Y$4=1,"root",
Y$4&gt;$M26,"__",
TRUE,MID($N26,1, FIND("@",SUBSTITUTE($N26&amp;"/","/","@",Y$4))-1)
)</f>
        <v>__</v>
      </c>
      <c r="Z26" s="23" t="str" cm="1">
        <f t="array" aca="1" ref="Z26" ca="1">_xlfn.IFS($C26="","",
Z$4=1,"root",
Z$4&gt;$M26,"__",
TRUE,MID($N26,1, FIND("@",SUBSTITUTE($N26&amp;"/","/","@",Z$4))-1)
)</f>
        <v>__</v>
      </c>
      <c r="AA26" s="28" cm="1">
        <f t="array" aca="1" ref="AA26" ca="1">IF($C26="","",SUMIF(LEV_1,P26,LEN))</f>
        <v>41035571</v>
      </c>
      <c r="AB26" s="28" cm="1">
        <f t="array" aca="1" ref="AB26" ca="1">IF($C26="","",IF(Q26="__",0,SUMIF(LEV_2,Q26,LEN)))</f>
        <v>14733871</v>
      </c>
      <c r="AC26" s="28" cm="1">
        <f t="array" aca="1" ref="AC26" ca="1">IF($C26="","",IF(R26="__",0,SUMIF(LEV_3,R26,LEN)))</f>
        <v>198360</v>
      </c>
      <c r="AD26" s="28" cm="1">
        <f t="array" aca="1" ref="AD26" ca="1">IF($C26="","",IF(S26="__",0,SUMIF(LEV_4,S26,LEN)))</f>
        <v>0</v>
      </c>
      <c r="AE26" s="28" cm="1">
        <f t="array" aca="1" ref="AE26" ca="1">IF($C26="","",IF(T26="__",0,SUMIF(LEV_5,T26,LEN)))</f>
        <v>0</v>
      </c>
      <c r="AF26" s="28" cm="1">
        <f t="array" aca="1" ref="AF26" ca="1">IF($C26="","",IF(U26="__",0,SUMIF(LEV_6,U26,LEN)))</f>
        <v>0</v>
      </c>
      <c r="AG26" s="28" cm="1">
        <f t="array" aca="1" ref="AG26" ca="1">IF($C26="","",IF(V26="__",0,SUMIF(LEV_7,V26,LEN)))</f>
        <v>0</v>
      </c>
      <c r="AH26" s="28" cm="1">
        <f t="array" aca="1" ref="AH26" ca="1">IF($C26="","",IF(W26="__",0,SUMIF(LEV_8,W26,LEN)))</f>
        <v>0</v>
      </c>
      <c r="AI26" s="28" cm="1">
        <f t="array" aca="1" ref="AI26" ca="1">IF($C26="","",IF(X26="__",0,SUMIF(LEV_9,X26,LEN)))</f>
        <v>0</v>
      </c>
      <c r="AJ26" s="28" cm="1">
        <f t="array" aca="1" ref="AJ26" ca="1">IF($C26="","",IF(Y26="__",0,SUMIF(LEV_10,Y26,LEN)))</f>
        <v>0</v>
      </c>
      <c r="AK26" s="28" cm="1">
        <f t="array" aca="1" ref="AK26" ca="1">IF($C26="","",IF(Z26="__",0,SUMIF(LEV_11,Z26,LEN)))</f>
        <v>0</v>
      </c>
      <c r="AL26" cm="1">
        <f t="array" aca="1" ref="AL26" ca="1">IF($C26="","",_xlfn.IFS(AB26=0,AA26,AC26=0,AB26,AD26=0,AC26,AE26=0,AD26,AF26=0,AE26,AG26=0,AF26,AH26=0,AG26,AI26=0,AH26,AJ26=0,AI26,AK26=0,AJ26,TRUE,AK26))</f>
        <v>198360</v>
      </c>
      <c r="AM26" t="b">
        <f t="shared" ca="1" si="9"/>
        <v>0</v>
      </c>
      <c r="AN26" t="b">
        <f ca="1">IF($C26="","",IF(IFERROR(MATCH(N26,$N$1:$N25,0),0)&gt;0,FALSE,TRUE))</f>
        <v>0</v>
      </c>
      <c r="AO26" cm="1">
        <f t="array" aca="1" ref="AO26" ca="1">_xlfn.IFS($C26="","",AND(AM26,AN26),AL26,TRUE,0)</f>
        <v>0</v>
      </c>
      <c r="AP26" t="str" cm="1">
        <f t="array" aca="1" ref="AP26" ca="1">_xlfn.IFS($C26="","",AND(AN26,AL26&gt;=TBF),AL26,TRUE,"")</f>
        <v/>
      </c>
    </row>
    <row r="27" spans="1:42" x14ac:dyDescent="0.3">
      <c r="A27">
        <v>23</v>
      </c>
      <c r="C27" s="10" t="str">
        <f ca="1">IF(OFFSET(INPUT_START,A27-1,0)=0,"",OFFSET(INPUT_START,A27-1,0))</f>
        <v>$ cd ..</v>
      </c>
      <c r="D27" t="b">
        <f t="shared" ca="1" si="0"/>
        <v>1</v>
      </c>
      <c r="E27" t="b">
        <f t="shared" ca="1" si="1"/>
        <v>0</v>
      </c>
      <c r="F27" t="b">
        <f t="shared" ca="1" si="2"/>
        <v>1</v>
      </c>
      <c r="G27" t="b">
        <f t="shared" ca="1" si="3"/>
        <v>0</v>
      </c>
      <c r="H27" t="b">
        <f t="shared" ca="1" si="4"/>
        <v>0</v>
      </c>
      <c r="I27">
        <f t="shared" ca="1" si="5"/>
        <v>5</v>
      </c>
      <c r="J27" t="str">
        <f t="shared" ca="1" si="6"/>
        <v>..</v>
      </c>
      <c r="K27" t="str">
        <f t="shared" ca="1" si="7"/>
        <v/>
      </c>
      <c r="L27" s="23">
        <f t="shared" ca="1" si="8"/>
        <v>0</v>
      </c>
      <c r="M27" s="23" cm="1">
        <f t="array" aca="1" ref="M27" ca="1">_xlfn.IFS($C27="","",
$A27=1,1,
NOT($F27),M26,
AND($F27,$J27&lt;&gt;".."),M26+1,
AND($F27,$J27=".."),M26-1,
TRUE,"ERR")</f>
        <v>2</v>
      </c>
      <c r="N27" s="23" t="str" cm="1">
        <f t="array" aca="1" ref="N27" ca="1">_xlfn.IFS($C27="","",
$A27=1,"",
NOT($F27),N26,
AND($F27,$J27&lt;&gt;".."),N26&amp;IF(N26="/","","/")&amp;$J27,
AND($F27,$J27=".."),MID(N26,1,FIND("@",SUBSTITUTE(N26,"/","@",$M27)) -1 ),
TRUE,"ERR")</f>
        <v>root/qffvbf</v>
      </c>
      <c r="O27" s="22" t="str" cm="1">
        <f t="array" aca="1" ref="O27" ca="1">_xlfn.IFS($C27="","",
$N27="root","root",
TRUE,MID($N27,1+FIND("@",SUBSTITUTE($N27,"/","@",$M27-1)),100 )
)</f>
        <v>qffvbf</v>
      </c>
      <c r="P27" s="23" t="str" cm="1">
        <f t="array" aca="1" ref="P27" ca="1">_xlfn.IFS($C27="","",
P$4=1,"root",
P$4&gt;$M27,"__",
TRUE,MID($N27,1, FIND("@",SUBSTITUTE($N27&amp;"/","/","@",P$4))-1)
)</f>
        <v>root</v>
      </c>
      <c r="Q27" s="23" t="str" cm="1">
        <f t="array" aca="1" ref="Q27" ca="1">_xlfn.IFS($C27="","",
Q$4=1,"root",
Q$4&gt;$M27,"__",
TRUE,MID($N27,1, FIND("@",SUBSTITUTE($N27&amp;"/","/","@",Q$4))-1)
)</f>
        <v>root/qffvbf</v>
      </c>
      <c r="R27" s="23" t="str" cm="1">
        <f t="array" aca="1" ref="R27" ca="1">_xlfn.IFS($C27="","",
R$4=1,"root",
R$4&gt;$M27,"__",
TRUE,MID($N27,1, FIND("@",SUBSTITUTE($N27&amp;"/","/","@",R$4))-1)
)</f>
        <v>__</v>
      </c>
      <c r="S27" s="23" t="str" cm="1">
        <f t="array" aca="1" ref="S27" ca="1">_xlfn.IFS($C27="","",
S$4=1,"root",
S$4&gt;$M27,"__",
TRUE,MID($N27,1, FIND("@",SUBSTITUTE($N27&amp;"/","/","@",S$4))-1)
)</f>
        <v>__</v>
      </c>
      <c r="T27" s="23" t="str" cm="1">
        <f t="array" aca="1" ref="T27" ca="1">_xlfn.IFS($C27="","",
T$4=1,"root",
T$4&gt;$M27,"__",
TRUE,MID($N27,1, FIND("@",SUBSTITUTE($N27&amp;"/","/","@",T$4))-1)
)</f>
        <v>__</v>
      </c>
      <c r="U27" s="23" t="str" cm="1">
        <f t="array" aca="1" ref="U27" ca="1">_xlfn.IFS($C27="","",
U$4=1,"root",
U$4&gt;$M27,"__",
TRUE,MID($N27,1, FIND("@",SUBSTITUTE($N27&amp;"/","/","@",U$4))-1)
)</f>
        <v>__</v>
      </c>
      <c r="V27" s="23" t="str" cm="1">
        <f t="array" aca="1" ref="V27" ca="1">_xlfn.IFS($C27="","",
V$4=1,"root",
V$4&gt;$M27,"__",
TRUE,MID($N27,1, FIND("@",SUBSTITUTE($N27&amp;"/","/","@",V$4))-1)
)</f>
        <v>__</v>
      </c>
      <c r="W27" s="23" t="str" cm="1">
        <f t="array" aca="1" ref="W27" ca="1">_xlfn.IFS($C27="","",
W$4=1,"root",
W$4&gt;$M27,"__",
TRUE,MID($N27,1, FIND("@",SUBSTITUTE($N27&amp;"/","/","@",W$4))-1)
)</f>
        <v>__</v>
      </c>
      <c r="X27" s="23" t="str" cm="1">
        <f t="array" aca="1" ref="X27" ca="1">_xlfn.IFS($C27="","",
X$4=1,"root",
X$4&gt;$M27,"__",
TRUE,MID($N27,1, FIND("@",SUBSTITUTE($N27&amp;"/","/","@",X$4))-1)
)</f>
        <v>__</v>
      </c>
      <c r="Y27" s="23" t="str" cm="1">
        <f t="array" aca="1" ref="Y27" ca="1">_xlfn.IFS($C27="","",
Y$4=1,"root",
Y$4&gt;$M27,"__",
TRUE,MID($N27,1, FIND("@",SUBSTITUTE($N27&amp;"/","/","@",Y$4))-1)
)</f>
        <v>__</v>
      </c>
      <c r="Z27" s="23" t="str" cm="1">
        <f t="array" aca="1" ref="Z27" ca="1">_xlfn.IFS($C27="","",
Z$4=1,"root",
Z$4&gt;$M27,"__",
TRUE,MID($N27,1, FIND("@",SUBSTITUTE($N27&amp;"/","/","@",Z$4))-1)
)</f>
        <v>__</v>
      </c>
      <c r="AA27" s="28" cm="1">
        <f t="array" aca="1" ref="AA27" ca="1">IF($C27="","",SUMIF(LEV_1,P27,LEN))</f>
        <v>41035571</v>
      </c>
      <c r="AB27" s="28" cm="1">
        <f t="array" aca="1" ref="AB27" ca="1">IF($C27="","",IF(Q27="__",0,SUMIF(LEV_2,Q27,LEN)))</f>
        <v>14733871</v>
      </c>
      <c r="AC27" s="28" cm="1">
        <f t="array" aca="1" ref="AC27" ca="1">IF($C27="","",IF(R27="__",0,SUMIF(LEV_3,R27,LEN)))</f>
        <v>0</v>
      </c>
      <c r="AD27" s="28" cm="1">
        <f t="array" aca="1" ref="AD27" ca="1">IF($C27="","",IF(S27="__",0,SUMIF(LEV_4,S27,LEN)))</f>
        <v>0</v>
      </c>
      <c r="AE27" s="28" cm="1">
        <f t="array" aca="1" ref="AE27" ca="1">IF($C27="","",IF(T27="__",0,SUMIF(LEV_5,T27,LEN)))</f>
        <v>0</v>
      </c>
      <c r="AF27" s="28" cm="1">
        <f t="array" aca="1" ref="AF27" ca="1">IF($C27="","",IF(U27="__",0,SUMIF(LEV_6,U27,LEN)))</f>
        <v>0</v>
      </c>
      <c r="AG27" s="28" cm="1">
        <f t="array" aca="1" ref="AG27" ca="1">IF($C27="","",IF(V27="__",0,SUMIF(LEV_7,V27,LEN)))</f>
        <v>0</v>
      </c>
      <c r="AH27" s="28" cm="1">
        <f t="array" aca="1" ref="AH27" ca="1">IF($C27="","",IF(W27="__",0,SUMIF(LEV_8,W27,LEN)))</f>
        <v>0</v>
      </c>
      <c r="AI27" s="28" cm="1">
        <f t="array" aca="1" ref="AI27" ca="1">IF($C27="","",IF(X27="__",0,SUMIF(LEV_9,X27,LEN)))</f>
        <v>0</v>
      </c>
      <c r="AJ27" s="28" cm="1">
        <f t="array" aca="1" ref="AJ27" ca="1">IF($C27="","",IF(Y27="__",0,SUMIF(LEV_10,Y27,LEN)))</f>
        <v>0</v>
      </c>
      <c r="AK27" s="28" cm="1">
        <f t="array" aca="1" ref="AK27" ca="1">IF($C27="","",IF(Z27="__",0,SUMIF(LEV_11,Z27,LEN)))</f>
        <v>0</v>
      </c>
      <c r="AL27" cm="1">
        <f t="array" aca="1" ref="AL27" ca="1">IF($C27="","",_xlfn.IFS(AB27=0,AA27,AC27=0,AB27,AD27=0,AC27,AE27=0,AD27,AF27=0,AE27,AG27=0,AF27,AH27=0,AG27,AI27=0,AH27,AJ27=0,AI27,AK27=0,AJ27,TRUE,AK27))</f>
        <v>14733871</v>
      </c>
      <c r="AM27" t="b">
        <f t="shared" ca="1" si="9"/>
        <v>0</v>
      </c>
      <c r="AN27" t="b">
        <f ca="1">IF($C27="","",IF(IFERROR(MATCH(N27,$N$1:$N26,0),0)&gt;0,FALSE,TRUE))</f>
        <v>0</v>
      </c>
      <c r="AO27" cm="1">
        <f t="array" aca="1" ref="AO27" ca="1">_xlfn.IFS($C27="","",AND(AM27,AN27),AL27,TRUE,0)</f>
        <v>0</v>
      </c>
      <c r="AP27" t="str" cm="1">
        <f t="array" aca="1" ref="AP27" ca="1">_xlfn.IFS($C27="","",AND(AN27,AL27&gt;=TBF),AL27,TRUE,"")</f>
        <v/>
      </c>
    </row>
    <row r="28" spans="1:42" x14ac:dyDescent="0.3">
      <c r="A28">
        <v>24</v>
      </c>
      <c r="C28" s="10" t="str">
        <f ca="1">IF(OFFSET(INPUT_START,A28-1,0)=0,"",OFFSET(INPUT_START,A28-1,0))</f>
        <v>$ cd grcj</v>
      </c>
      <c r="D28" t="b">
        <f t="shared" ca="1" si="0"/>
        <v>1</v>
      </c>
      <c r="E28" t="b">
        <f t="shared" ca="1" si="1"/>
        <v>0</v>
      </c>
      <c r="F28" t="b">
        <f t="shared" ca="1" si="2"/>
        <v>1</v>
      </c>
      <c r="G28" t="b">
        <f t="shared" ca="1" si="3"/>
        <v>0</v>
      </c>
      <c r="H28" t="b">
        <f t="shared" ca="1" si="4"/>
        <v>0</v>
      </c>
      <c r="I28">
        <f t="shared" ca="1" si="5"/>
        <v>5</v>
      </c>
      <c r="J28" t="str">
        <f t="shared" ca="1" si="6"/>
        <v>grcj</v>
      </c>
      <c r="K28" t="str">
        <f t="shared" ca="1" si="7"/>
        <v/>
      </c>
      <c r="L28" s="23">
        <f t="shared" ca="1" si="8"/>
        <v>0</v>
      </c>
      <c r="M28" s="23" cm="1">
        <f t="array" aca="1" ref="M28" ca="1">_xlfn.IFS($C28="","",
$A28=1,1,
NOT($F28),M27,
AND($F28,$J28&lt;&gt;".."),M27+1,
AND($F28,$J28=".."),M27-1,
TRUE,"ERR")</f>
        <v>3</v>
      </c>
      <c r="N28" s="23" t="str" cm="1">
        <f t="array" aca="1" ref="N28" ca="1">_xlfn.IFS($C28="","",
$A28=1,"",
NOT($F28),N27,
AND($F28,$J28&lt;&gt;".."),N27&amp;IF(N27="/","","/")&amp;$J28,
AND($F28,$J28=".."),MID(N27,1,FIND("@",SUBSTITUTE(N27,"/","@",$M28)) -1 ),
TRUE,"ERR")</f>
        <v>root/qffvbf/grcj</v>
      </c>
      <c r="O28" s="22" t="str" cm="1">
        <f t="array" aca="1" ref="O28" ca="1">_xlfn.IFS($C28="","",
$N28="root","root",
TRUE,MID($N28,1+FIND("@",SUBSTITUTE($N28,"/","@",$M28-1)),100 )
)</f>
        <v>grcj</v>
      </c>
      <c r="P28" s="23" t="str" cm="1">
        <f t="array" aca="1" ref="P28" ca="1">_xlfn.IFS($C28="","",
P$4=1,"root",
P$4&gt;$M28,"__",
TRUE,MID($N28,1, FIND("@",SUBSTITUTE($N28&amp;"/","/","@",P$4))-1)
)</f>
        <v>root</v>
      </c>
      <c r="Q28" s="23" t="str" cm="1">
        <f t="array" aca="1" ref="Q28" ca="1">_xlfn.IFS($C28="","",
Q$4=1,"root",
Q$4&gt;$M28,"__",
TRUE,MID($N28,1, FIND("@",SUBSTITUTE($N28&amp;"/","/","@",Q$4))-1)
)</f>
        <v>root/qffvbf</v>
      </c>
      <c r="R28" s="23" t="str" cm="1">
        <f t="array" aca="1" ref="R28" ca="1">_xlfn.IFS($C28="","",
R$4=1,"root",
R$4&gt;$M28,"__",
TRUE,MID($N28,1, FIND("@",SUBSTITUTE($N28&amp;"/","/","@",R$4))-1)
)</f>
        <v>root/qffvbf/grcj</v>
      </c>
      <c r="S28" s="23" t="str" cm="1">
        <f t="array" aca="1" ref="S28" ca="1">_xlfn.IFS($C28="","",
S$4=1,"root",
S$4&gt;$M28,"__",
TRUE,MID($N28,1, FIND("@",SUBSTITUTE($N28&amp;"/","/","@",S$4))-1)
)</f>
        <v>__</v>
      </c>
      <c r="T28" s="23" t="str" cm="1">
        <f t="array" aca="1" ref="T28" ca="1">_xlfn.IFS($C28="","",
T$4=1,"root",
T$4&gt;$M28,"__",
TRUE,MID($N28,1, FIND("@",SUBSTITUTE($N28&amp;"/","/","@",T$4))-1)
)</f>
        <v>__</v>
      </c>
      <c r="U28" s="23" t="str" cm="1">
        <f t="array" aca="1" ref="U28" ca="1">_xlfn.IFS($C28="","",
U$4=1,"root",
U$4&gt;$M28,"__",
TRUE,MID($N28,1, FIND("@",SUBSTITUTE($N28&amp;"/","/","@",U$4))-1)
)</f>
        <v>__</v>
      </c>
      <c r="V28" s="23" t="str" cm="1">
        <f t="array" aca="1" ref="V28" ca="1">_xlfn.IFS($C28="","",
V$4=1,"root",
V$4&gt;$M28,"__",
TRUE,MID($N28,1, FIND("@",SUBSTITUTE($N28&amp;"/","/","@",V$4))-1)
)</f>
        <v>__</v>
      </c>
      <c r="W28" s="23" t="str" cm="1">
        <f t="array" aca="1" ref="W28" ca="1">_xlfn.IFS($C28="","",
W$4=1,"root",
W$4&gt;$M28,"__",
TRUE,MID($N28,1, FIND("@",SUBSTITUTE($N28&amp;"/","/","@",W$4))-1)
)</f>
        <v>__</v>
      </c>
      <c r="X28" s="23" t="str" cm="1">
        <f t="array" aca="1" ref="X28" ca="1">_xlfn.IFS($C28="","",
X$4=1,"root",
X$4&gt;$M28,"__",
TRUE,MID($N28,1, FIND("@",SUBSTITUTE($N28&amp;"/","/","@",X$4))-1)
)</f>
        <v>__</v>
      </c>
      <c r="Y28" s="23" t="str" cm="1">
        <f t="array" aca="1" ref="Y28" ca="1">_xlfn.IFS($C28="","",
Y$4=1,"root",
Y$4&gt;$M28,"__",
TRUE,MID($N28,1, FIND("@",SUBSTITUTE($N28&amp;"/","/","@",Y$4))-1)
)</f>
        <v>__</v>
      </c>
      <c r="Z28" s="23" t="str" cm="1">
        <f t="array" aca="1" ref="Z28" ca="1">_xlfn.IFS($C28="","",
Z$4=1,"root",
Z$4&gt;$M28,"__",
TRUE,MID($N28,1, FIND("@",SUBSTITUTE($N28&amp;"/","/","@",Z$4))-1)
)</f>
        <v>__</v>
      </c>
      <c r="AA28" s="28" cm="1">
        <f t="array" aca="1" ref="AA28" ca="1">IF($C28="","",SUMIF(LEV_1,P28,LEN))</f>
        <v>41035571</v>
      </c>
      <c r="AB28" s="28" cm="1">
        <f t="array" aca="1" ref="AB28" ca="1">IF($C28="","",IF(Q28="__",0,SUMIF(LEV_2,Q28,LEN)))</f>
        <v>14733871</v>
      </c>
      <c r="AC28" s="28" cm="1">
        <f t="array" aca="1" ref="AC28" ca="1">IF($C28="","",IF(R28="__",0,SUMIF(LEV_3,R28,LEN)))</f>
        <v>56512</v>
      </c>
      <c r="AD28" s="28" cm="1">
        <f t="array" aca="1" ref="AD28" ca="1">IF($C28="","",IF(S28="__",0,SUMIF(LEV_4,S28,LEN)))</f>
        <v>0</v>
      </c>
      <c r="AE28" s="28" cm="1">
        <f t="array" aca="1" ref="AE28" ca="1">IF($C28="","",IF(T28="__",0,SUMIF(LEV_5,T28,LEN)))</f>
        <v>0</v>
      </c>
      <c r="AF28" s="28" cm="1">
        <f t="array" aca="1" ref="AF28" ca="1">IF($C28="","",IF(U28="__",0,SUMIF(LEV_6,U28,LEN)))</f>
        <v>0</v>
      </c>
      <c r="AG28" s="28" cm="1">
        <f t="array" aca="1" ref="AG28" ca="1">IF($C28="","",IF(V28="__",0,SUMIF(LEV_7,V28,LEN)))</f>
        <v>0</v>
      </c>
      <c r="AH28" s="28" cm="1">
        <f t="array" aca="1" ref="AH28" ca="1">IF($C28="","",IF(W28="__",0,SUMIF(LEV_8,W28,LEN)))</f>
        <v>0</v>
      </c>
      <c r="AI28" s="28" cm="1">
        <f t="array" aca="1" ref="AI28" ca="1">IF($C28="","",IF(X28="__",0,SUMIF(LEV_9,X28,LEN)))</f>
        <v>0</v>
      </c>
      <c r="AJ28" s="28" cm="1">
        <f t="array" aca="1" ref="AJ28" ca="1">IF($C28="","",IF(Y28="__",0,SUMIF(LEV_10,Y28,LEN)))</f>
        <v>0</v>
      </c>
      <c r="AK28" s="28" cm="1">
        <f t="array" aca="1" ref="AK28" ca="1">IF($C28="","",IF(Z28="__",0,SUMIF(LEV_11,Z28,LEN)))</f>
        <v>0</v>
      </c>
      <c r="AL28" cm="1">
        <f t="array" aca="1" ref="AL28" ca="1">IF($C28="","",_xlfn.IFS(AB28=0,AA28,AC28=0,AB28,AD28=0,AC28,AE28=0,AD28,AF28=0,AE28,AG28=0,AF28,AH28=0,AG28,AI28=0,AH28,AJ28=0,AI28,AK28=0,AJ28,TRUE,AK28))</f>
        <v>56512</v>
      </c>
      <c r="AM28" t="b">
        <f t="shared" ca="1" si="9"/>
        <v>1</v>
      </c>
      <c r="AN28" t="b">
        <f ca="1">IF($C28="","",IF(IFERROR(MATCH(N28,$N$1:$N27,0),0)&gt;0,FALSE,TRUE))</f>
        <v>1</v>
      </c>
      <c r="AO28" cm="1">
        <f t="array" aca="1" ref="AO28" ca="1">_xlfn.IFS($C28="","",AND(AM28,AN28),AL28,TRUE,0)</f>
        <v>56512</v>
      </c>
      <c r="AP28" t="str" cm="1">
        <f t="array" aca="1" ref="AP28" ca="1">_xlfn.IFS($C28="","",AND(AN28,AL28&gt;=TBF),AL28,TRUE,"")</f>
        <v/>
      </c>
    </row>
    <row r="29" spans="1:42" x14ac:dyDescent="0.3">
      <c r="A29">
        <v>25</v>
      </c>
      <c r="C29" s="10" t="str">
        <f ca="1">IF(OFFSET(INPUT_START,A29-1,0)=0,"",OFFSET(INPUT_START,A29-1,0))</f>
        <v>$ ls</v>
      </c>
      <c r="D29" t="b">
        <f t="shared" ca="1" si="0"/>
        <v>1</v>
      </c>
      <c r="E29" t="b">
        <f t="shared" ca="1" si="1"/>
        <v>1</v>
      </c>
      <c r="F29" t="b">
        <f t="shared" ca="1" si="2"/>
        <v>0</v>
      </c>
      <c r="G29" t="b">
        <f t="shared" ca="1" si="3"/>
        <v>0</v>
      </c>
      <c r="H29" t="b">
        <f t="shared" ca="1" si="4"/>
        <v>0</v>
      </c>
      <c r="I29">
        <f t="shared" ca="1" si="5"/>
        <v>0</v>
      </c>
      <c r="J29" t="str">
        <f t="shared" ca="1" si="6"/>
        <v/>
      </c>
      <c r="K29" t="str">
        <f t="shared" ca="1" si="7"/>
        <v/>
      </c>
      <c r="L29" s="23">
        <f t="shared" ca="1" si="8"/>
        <v>0</v>
      </c>
      <c r="M29" s="23" cm="1">
        <f t="array" aca="1" ref="M29" ca="1">_xlfn.IFS($C29="","",
$A29=1,1,
NOT($F29),M28,
AND($F29,$J29&lt;&gt;".."),M28+1,
AND($F29,$J29=".."),M28-1,
TRUE,"ERR")</f>
        <v>3</v>
      </c>
      <c r="N29" s="23" t="str" cm="1">
        <f t="array" aca="1" ref="N29" ca="1">_xlfn.IFS($C29="","",
$A29=1,"",
NOT($F29),N28,
AND($F29,$J29&lt;&gt;".."),N28&amp;IF(N28="/","","/")&amp;$J29,
AND($F29,$J29=".."),MID(N28,1,FIND("@",SUBSTITUTE(N28,"/","@",$M29)) -1 ),
TRUE,"ERR")</f>
        <v>root/qffvbf/grcj</v>
      </c>
      <c r="O29" s="22" t="str" cm="1">
        <f t="array" aca="1" ref="O29" ca="1">_xlfn.IFS($C29="","",
$N29="root","root",
TRUE,MID($N29,1+FIND("@",SUBSTITUTE($N29,"/","@",$M29-1)),100 )
)</f>
        <v>grcj</v>
      </c>
      <c r="P29" s="23" t="str" cm="1">
        <f t="array" aca="1" ref="P29" ca="1">_xlfn.IFS($C29="","",
P$4=1,"root",
P$4&gt;$M29,"__",
TRUE,MID($N29,1, FIND("@",SUBSTITUTE($N29&amp;"/","/","@",P$4))-1)
)</f>
        <v>root</v>
      </c>
      <c r="Q29" s="23" t="str" cm="1">
        <f t="array" aca="1" ref="Q29" ca="1">_xlfn.IFS($C29="","",
Q$4=1,"root",
Q$4&gt;$M29,"__",
TRUE,MID($N29,1, FIND("@",SUBSTITUTE($N29&amp;"/","/","@",Q$4))-1)
)</f>
        <v>root/qffvbf</v>
      </c>
      <c r="R29" s="23" t="str" cm="1">
        <f t="array" aca="1" ref="R29" ca="1">_xlfn.IFS($C29="","",
R$4=1,"root",
R$4&gt;$M29,"__",
TRUE,MID($N29,1, FIND("@",SUBSTITUTE($N29&amp;"/","/","@",R$4))-1)
)</f>
        <v>root/qffvbf/grcj</v>
      </c>
      <c r="S29" s="23" t="str" cm="1">
        <f t="array" aca="1" ref="S29" ca="1">_xlfn.IFS($C29="","",
S$4=1,"root",
S$4&gt;$M29,"__",
TRUE,MID($N29,1, FIND("@",SUBSTITUTE($N29&amp;"/","/","@",S$4))-1)
)</f>
        <v>__</v>
      </c>
      <c r="T29" s="23" t="str" cm="1">
        <f t="array" aca="1" ref="T29" ca="1">_xlfn.IFS($C29="","",
T$4=1,"root",
T$4&gt;$M29,"__",
TRUE,MID($N29,1, FIND("@",SUBSTITUTE($N29&amp;"/","/","@",T$4))-1)
)</f>
        <v>__</v>
      </c>
      <c r="U29" s="23" t="str" cm="1">
        <f t="array" aca="1" ref="U29" ca="1">_xlfn.IFS($C29="","",
U$4=1,"root",
U$4&gt;$M29,"__",
TRUE,MID($N29,1, FIND("@",SUBSTITUTE($N29&amp;"/","/","@",U$4))-1)
)</f>
        <v>__</v>
      </c>
      <c r="V29" s="23" t="str" cm="1">
        <f t="array" aca="1" ref="V29" ca="1">_xlfn.IFS($C29="","",
V$4=1,"root",
V$4&gt;$M29,"__",
TRUE,MID($N29,1, FIND("@",SUBSTITUTE($N29&amp;"/","/","@",V$4))-1)
)</f>
        <v>__</v>
      </c>
      <c r="W29" s="23" t="str" cm="1">
        <f t="array" aca="1" ref="W29" ca="1">_xlfn.IFS($C29="","",
W$4=1,"root",
W$4&gt;$M29,"__",
TRUE,MID($N29,1, FIND("@",SUBSTITUTE($N29&amp;"/","/","@",W$4))-1)
)</f>
        <v>__</v>
      </c>
      <c r="X29" s="23" t="str" cm="1">
        <f t="array" aca="1" ref="X29" ca="1">_xlfn.IFS($C29="","",
X$4=1,"root",
X$4&gt;$M29,"__",
TRUE,MID($N29,1, FIND("@",SUBSTITUTE($N29&amp;"/","/","@",X$4))-1)
)</f>
        <v>__</v>
      </c>
      <c r="Y29" s="23" t="str" cm="1">
        <f t="array" aca="1" ref="Y29" ca="1">_xlfn.IFS($C29="","",
Y$4=1,"root",
Y$4&gt;$M29,"__",
TRUE,MID($N29,1, FIND("@",SUBSTITUTE($N29&amp;"/","/","@",Y$4))-1)
)</f>
        <v>__</v>
      </c>
      <c r="Z29" s="23" t="str" cm="1">
        <f t="array" aca="1" ref="Z29" ca="1">_xlfn.IFS($C29="","",
Z$4=1,"root",
Z$4&gt;$M29,"__",
TRUE,MID($N29,1, FIND("@",SUBSTITUTE($N29&amp;"/","/","@",Z$4))-1)
)</f>
        <v>__</v>
      </c>
      <c r="AA29" s="28" cm="1">
        <f t="array" aca="1" ref="AA29" ca="1">IF($C29="","",SUMIF(LEV_1,P29,LEN))</f>
        <v>41035571</v>
      </c>
      <c r="AB29" s="28" cm="1">
        <f t="array" aca="1" ref="AB29" ca="1">IF($C29="","",IF(Q29="__",0,SUMIF(LEV_2,Q29,LEN)))</f>
        <v>14733871</v>
      </c>
      <c r="AC29" s="28" cm="1">
        <f t="array" aca="1" ref="AC29" ca="1">IF($C29="","",IF(R29="__",0,SUMIF(LEV_3,R29,LEN)))</f>
        <v>56512</v>
      </c>
      <c r="AD29" s="28" cm="1">
        <f t="array" aca="1" ref="AD29" ca="1">IF($C29="","",IF(S29="__",0,SUMIF(LEV_4,S29,LEN)))</f>
        <v>0</v>
      </c>
      <c r="AE29" s="28" cm="1">
        <f t="array" aca="1" ref="AE29" ca="1">IF($C29="","",IF(T29="__",0,SUMIF(LEV_5,T29,LEN)))</f>
        <v>0</v>
      </c>
      <c r="AF29" s="28" cm="1">
        <f t="array" aca="1" ref="AF29" ca="1">IF($C29="","",IF(U29="__",0,SUMIF(LEV_6,U29,LEN)))</f>
        <v>0</v>
      </c>
      <c r="AG29" s="28" cm="1">
        <f t="array" aca="1" ref="AG29" ca="1">IF($C29="","",IF(V29="__",0,SUMIF(LEV_7,V29,LEN)))</f>
        <v>0</v>
      </c>
      <c r="AH29" s="28" cm="1">
        <f t="array" aca="1" ref="AH29" ca="1">IF($C29="","",IF(W29="__",0,SUMIF(LEV_8,W29,LEN)))</f>
        <v>0</v>
      </c>
      <c r="AI29" s="28" cm="1">
        <f t="array" aca="1" ref="AI29" ca="1">IF($C29="","",IF(X29="__",0,SUMIF(LEV_9,X29,LEN)))</f>
        <v>0</v>
      </c>
      <c r="AJ29" s="28" cm="1">
        <f t="array" aca="1" ref="AJ29" ca="1">IF($C29="","",IF(Y29="__",0,SUMIF(LEV_10,Y29,LEN)))</f>
        <v>0</v>
      </c>
      <c r="AK29" s="28" cm="1">
        <f t="array" aca="1" ref="AK29" ca="1">IF($C29="","",IF(Z29="__",0,SUMIF(LEV_11,Z29,LEN)))</f>
        <v>0</v>
      </c>
      <c r="AL29" cm="1">
        <f t="array" aca="1" ref="AL29" ca="1">IF($C29="","",_xlfn.IFS(AB29=0,AA29,AC29=0,AB29,AD29=0,AC29,AE29=0,AD29,AF29=0,AE29,AG29=0,AF29,AH29=0,AG29,AI29=0,AH29,AJ29=0,AI29,AK29=0,AJ29,TRUE,AK29))</f>
        <v>56512</v>
      </c>
      <c r="AM29" t="b">
        <f t="shared" ca="1" si="9"/>
        <v>1</v>
      </c>
      <c r="AN29" t="b">
        <f ca="1">IF($C29="","",IF(IFERROR(MATCH(N29,$N$1:$N28,0),0)&gt;0,FALSE,TRUE))</f>
        <v>0</v>
      </c>
      <c r="AO29" cm="1">
        <f t="array" aca="1" ref="AO29" ca="1">_xlfn.IFS($C29="","",AND(AM29,AN29),AL29,TRUE,0)</f>
        <v>0</v>
      </c>
      <c r="AP29" t="str" cm="1">
        <f t="array" aca="1" ref="AP29" ca="1">_xlfn.IFS($C29="","",AND(AN29,AL29&gt;=TBF),AL29,TRUE,"")</f>
        <v/>
      </c>
    </row>
    <row r="30" spans="1:42" x14ac:dyDescent="0.3">
      <c r="A30">
        <v>26</v>
      </c>
      <c r="C30" s="10" t="str">
        <f ca="1">IF(OFFSET(INPUT_START,A30-1,0)=0,"",OFFSET(INPUT_START,A30-1,0))</f>
        <v>56512 grgtnhn.zdn</v>
      </c>
      <c r="D30" t="b">
        <f t="shared" ca="1" si="0"/>
        <v>0</v>
      </c>
      <c r="E30" t="b">
        <f t="shared" ca="1" si="1"/>
        <v>0</v>
      </c>
      <c r="F30" t="b">
        <f t="shared" ca="1" si="2"/>
        <v>0</v>
      </c>
      <c r="G30" t="b">
        <f t="shared" ca="1" si="3"/>
        <v>0</v>
      </c>
      <c r="H30" t="b">
        <f t="shared" ca="1" si="4"/>
        <v>1</v>
      </c>
      <c r="I30">
        <f t="shared" ca="1" si="5"/>
        <v>6</v>
      </c>
      <c r="J30" t="str">
        <f t="shared" ca="1" si="6"/>
        <v/>
      </c>
      <c r="K30" t="str">
        <f t="shared" ca="1" si="7"/>
        <v>grgtnhn.zdn</v>
      </c>
      <c r="L30" s="23">
        <f t="shared" ca="1" si="8"/>
        <v>56512</v>
      </c>
      <c r="M30" s="23" cm="1">
        <f t="array" aca="1" ref="M30" ca="1">_xlfn.IFS($C30="","",
$A30=1,1,
NOT($F30),M29,
AND($F30,$J30&lt;&gt;".."),M29+1,
AND($F30,$J30=".."),M29-1,
TRUE,"ERR")</f>
        <v>3</v>
      </c>
      <c r="N30" s="23" t="str" cm="1">
        <f t="array" aca="1" ref="N30" ca="1">_xlfn.IFS($C30="","",
$A30=1,"",
NOT($F30),N29,
AND($F30,$J30&lt;&gt;".."),N29&amp;IF(N29="/","","/")&amp;$J30,
AND($F30,$J30=".."),MID(N29,1,FIND("@",SUBSTITUTE(N29,"/","@",$M30)) -1 ),
TRUE,"ERR")</f>
        <v>root/qffvbf/grcj</v>
      </c>
      <c r="O30" s="22" t="str" cm="1">
        <f t="array" aca="1" ref="O30" ca="1">_xlfn.IFS($C30="","",
$N30="root","root",
TRUE,MID($N30,1+FIND("@",SUBSTITUTE($N30,"/","@",$M30-1)),100 )
)</f>
        <v>grcj</v>
      </c>
      <c r="P30" s="23" t="str" cm="1">
        <f t="array" aca="1" ref="P30" ca="1">_xlfn.IFS($C30="","",
P$4=1,"root",
P$4&gt;$M30,"__",
TRUE,MID($N30,1, FIND("@",SUBSTITUTE($N30&amp;"/","/","@",P$4))-1)
)</f>
        <v>root</v>
      </c>
      <c r="Q30" s="23" t="str" cm="1">
        <f t="array" aca="1" ref="Q30" ca="1">_xlfn.IFS($C30="","",
Q$4=1,"root",
Q$4&gt;$M30,"__",
TRUE,MID($N30,1, FIND("@",SUBSTITUTE($N30&amp;"/","/","@",Q$4))-1)
)</f>
        <v>root/qffvbf</v>
      </c>
      <c r="R30" s="23" t="str" cm="1">
        <f t="array" aca="1" ref="R30" ca="1">_xlfn.IFS($C30="","",
R$4=1,"root",
R$4&gt;$M30,"__",
TRUE,MID($N30,1, FIND("@",SUBSTITUTE($N30&amp;"/","/","@",R$4))-1)
)</f>
        <v>root/qffvbf/grcj</v>
      </c>
      <c r="S30" s="23" t="str" cm="1">
        <f t="array" aca="1" ref="S30" ca="1">_xlfn.IFS($C30="","",
S$4=1,"root",
S$4&gt;$M30,"__",
TRUE,MID($N30,1, FIND("@",SUBSTITUTE($N30&amp;"/","/","@",S$4))-1)
)</f>
        <v>__</v>
      </c>
      <c r="T30" s="23" t="str" cm="1">
        <f t="array" aca="1" ref="T30" ca="1">_xlfn.IFS($C30="","",
T$4=1,"root",
T$4&gt;$M30,"__",
TRUE,MID($N30,1, FIND("@",SUBSTITUTE($N30&amp;"/","/","@",T$4))-1)
)</f>
        <v>__</v>
      </c>
      <c r="U30" s="23" t="str" cm="1">
        <f t="array" aca="1" ref="U30" ca="1">_xlfn.IFS($C30="","",
U$4=1,"root",
U$4&gt;$M30,"__",
TRUE,MID($N30,1, FIND("@",SUBSTITUTE($N30&amp;"/","/","@",U$4))-1)
)</f>
        <v>__</v>
      </c>
      <c r="V30" s="23" t="str" cm="1">
        <f t="array" aca="1" ref="V30" ca="1">_xlfn.IFS($C30="","",
V$4=1,"root",
V$4&gt;$M30,"__",
TRUE,MID($N30,1, FIND("@",SUBSTITUTE($N30&amp;"/","/","@",V$4))-1)
)</f>
        <v>__</v>
      </c>
      <c r="W30" s="23" t="str" cm="1">
        <f t="array" aca="1" ref="W30" ca="1">_xlfn.IFS($C30="","",
W$4=1,"root",
W$4&gt;$M30,"__",
TRUE,MID($N30,1, FIND("@",SUBSTITUTE($N30&amp;"/","/","@",W$4))-1)
)</f>
        <v>__</v>
      </c>
      <c r="X30" s="23" t="str" cm="1">
        <f t="array" aca="1" ref="X30" ca="1">_xlfn.IFS($C30="","",
X$4=1,"root",
X$4&gt;$M30,"__",
TRUE,MID($N30,1, FIND("@",SUBSTITUTE($N30&amp;"/","/","@",X$4))-1)
)</f>
        <v>__</v>
      </c>
      <c r="Y30" s="23" t="str" cm="1">
        <f t="array" aca="1" ref="Y30" ca="1">_xlfn.IFS($C30="","",
Y$4=1,"root",
Y$4&gt;$M30,"__",
TRUE,MID($N30,1, FIND("@",SUBSTITUTE($N30&amp;"/","/","@",Y$4))-1)
)</f>
        <v>__</v>
      </c>
      <c r="Z30" s="23" t="str" cm="1">
        <f t="array" aca="1" ref="Z30" ca="1">_xlfn.IFS($C30="","",
Z$4=1,"root",
Z$4&gt;$M30,"__",
TRUE,MID($N30,1, FIND("@",SUBSTITUTE($N30&amp;"/","/","@",Z$4))-1)
)</f>
        <v>__</v>
      </c>
      <c r="AA30" s="28" cm="1">
        <f t="array" aca="1" ref="AA30" ca="1">IF($C30="","",SUMIF(LEV_1,P30,LEN))</f>
        <v>41035571</v>
      </c>
      <c r="AB30" s="28" cm="1">
        <f t="array" aca="1" ref="AB30" ca="1">IF($C30="","",IF(Q30="__",0,SUMIF(LEV_2,Q30,LEN)))</f>
        <v>14733871</v>
      </c>
      <c r="AC30" s="28" cm="1">
        <f t="array" aca="1" ref="AC30" ca="1">IF($C30="","",IF(R30="__",0,SUMIF(LEV_3,R30,LEN)))</f>
        <v>56512</v>
      </c>
      <c r="AD30" s="28" cm="1">
        <f t="array" aca="1" ref="AD30" ca="1">IF($C30="","",IF(S30="__",0,SUMIF(LEV_4,S30,LEN)))</f>
        <v>0</v>
      </c>
      <c r="AE30" s="28" cm="1">
        <f t="array" aca="1" ref="AE30" ca="1">IF($C30="","",IF(T30="__",0,SUMIF(LEV_5,T30,LEN)))</f>
        <v>0</v>
      </c>
      <c r="AF30" s="28" cm="1">
        <f t="array" aca="1" ref="AF30" ca="1">IF($C30="","",IF(U30="__",0,SUMIF(LEV_6,U30,LEN)))</f>
        <v>0</v>
      </c>
      <c r="AG30" s="28" cm="1">
        <f t="array" aca="1" ref="AG30" ca="1">IF($C30="","",IF(V30="__",0,SUMIF(LEV_7,V30,LEN)))</f>
        <v>0</v>
      </c>
      <c r="AH30" s="28" cm="1">
        <f t="array" aca="1" ref="AH30" ca="1">IF($C30="","",IF(W30="__",0,SUMIF(LEV_8,W30,LEN)))</f>
        <v>0</v>
      </c>
      <c r="AI30" s="28" cm="1">
        <f t="array" aca="1" ref="AI30" ca="1">IF($C30="","",IF(X30="__",0,SUMIF(LEV_9,X30,LEN)))</f>
        <v>0</v>
      </c>
      <c r="AJ30" s="28" cm="1">
        <f t="array" aca="1" ref="AJ30" ca="1">IF($C30="","",IF(Y30="__",0,SUMIF(LEV_10,Y30,LEN)))</f>
        <v>0</v>
      </c>
      <c r="AK30" s="28" cm="1">
        <f t="array" aca="1" ref="AK30" ca="1">IF($C30="","",IF(Z30="__",0,SUMIF(LEV_11,Z30,LEN)))</f>
        <v>0</v>
      </c>
      <c r="AL30" cm="1">
        <f t="array" aca="1" ref="AL30" ca="1">IF($C30="","",_xlfn.IFS(AB30=0,AA30,AC30=0,AB30,AD30=0,AC30,AE30=0,AD30,AF30=0,AE30,AG30=0,AF30,AH30=0,AG30,AI30=0,AH30,AJ30=0,AI30,AK30=0,AJ30,TRUE,AK30))</f>
        <v>56512</v>
      </c>
      <c r="AM30" t="b">
        <f t="shared" ca="1" si="9"/>
        <v>1</v>
      </c>
      <c r="AN30" t="b">
        <f ca="1">IF($C30="","",IF(IFERROR(MATCH(N30,$N$1:$N29,0),0)&gt;0,FALSE,TRUE))</f>
        <v>0</v>
      </c>
      <c r="AO30" cm="1">
        <f t="array" aca="1" ref="AO30" ca="1">_xlfn.IFS($C30="","",AND(AM30,AN30),AL30,TRUE,0)</f>
        <v>0</v>
      </c>
      <c r="AP30" t="str" cm="1">
        <f t="array" aca="1" ref="AP30" ca="1">_xlfn.IFS($C30="","",AND(AN30,AL30&gt;=TBF),AL30,TRUE,"")</f>
        <v/>
      </c>
    </row>
    <row r="31" spans="1:42" x14ac:dyDescent="0.3">
      <c r="A31">
        <v>27</v>
      </c>
      <c r="C31" s="10" t="str">
        <f ca="1">IF(OFFSET(INPUT_START,A31-1,0)=0,"",OFFSET(INPUT_START,A31-1,0))</f>
        <v>$ cd ..</v>
      </c>
      <c r="D31" t="b">
        <f t="shared" ca="1" si="0"/>
        <v>1</v>
      </c>
      <c r="E31" t="b">
        <f t="shared" ca="1" si="1"/>
        <v>0</v>
      </c>
      <c r="F31" t="b">
        <f t="shared" ca="1" si="2"/>
        <v>1</v>
      </c>
      <c r="G31" t="b">
        <f t="shared" ca="1" si="3"/>
        <v>0</v>
      </c>
      <c r="H31" t="b">
        <f t="shared" ca="1" si="4"/>
        <v>0</v>
      </c>
      <c r="I31">
        <f t="shared" ca="1" si="5"/>
        <v>5</v>
      </c>
      <c r="J31" t="str">
        <f t="shared" ca="1" si="6"/>
        <v>..</v>
      </c>
      <c r="K31" t="str">
        <f t="shared" ca="1" si="7"/>
        <v/>
      </c>
      <c r="L31" s="23">
        <f t="shared" ca="1" si="8"/>
        <v>0</v>
      </c>
      <c r="M31" s="23" cm="1">
        <f t="array" aca="1" ref="M31" ca="1">_xlfn.IFS($C31="","",
$A31=1,1,
NOT($F31),M30,
AND($F31,$J31&lt;&gt;".."),M30+1,
AND($F31,$J31=".."),M30-1,
TRUE,"ERR")</f>
        <v>2</v>
      </c>
      <c r="N31" s="23" t="str" cm="1">
        <f t="array" aca="1" ref="N31" ca="1">_xlfn.IFS($C31="","",
$A31=1,"",
NOT($F31),N30,
AND($F31,$J31&lt;&gt;".."),N30&amp;IF(N30="/","","/")&amp;$J31,
AND($F31,$J31=".."),MID(N30,1,FIND("@",SUBSTITUTE(N30,"/","@",$M31)) -1 ),
TRUE,"ERR")</f>
        <v>root/qffvbf</v>
      </c>
      <c r="O31" s="22" t="str" cm="1">
        <f t="array" aca="1" ref="O31" ca="1">_xlfn.IFS($C31="","",
$N31="root","root",
TRUE,MID($N31,1+FIND("@",SUBSTITUTE($N31,"/","@",$M31-1)),100 )
)</f>
        <v>qffvbf</v>
      </c>
      <c r="P31" s="23" t="str" cm="1">
        <f t="array" aca="1" ref="P31" ca="1">_xlfn.IFS($C31="","",
P$4=1,"root",
P$4&gt;$M31,"__",
TRUE,MID($N31,1, FIND("@",SUBSTITUTE($N31&amp;"/","/","@",P$4))-1)
)</f>
        <v>root</v>
      </c>
      <c r="Q31" s="23" t="str" cm="1">
        <f t="array" aca="1" ref="Q31" ca="1">_xlfn.IFS($C31="","",
Q$4=1,"root",
Q$4&gt;$M31,"__",
TRUE,MID($N31,1, FIND("@",SUBSTITUTE($N31&amp;"/","/","@",Q$4))-1)
)</f>
        <v>root/qffvbf</v>
      </c>
      <c r="R31" s="23" t="str" cm="1">
        <f t="array" aca="1" ref="R31" ca="1">_xlfn.IFS($C31="","",
R$4=1,"root",
R$4&gt;$M31,"__",
TRUE,MID($N31,1, FIND("@",SUBSTITUTE($N31&amp;"/","/","@",R$4))-1)
)</f>
        <v>__</v>
      </c>
      <c r="S31" s="23" t="str" cm="1">
        <f t="array" aca="1" ref="S31" ca="1">_xlfn.IFS($C31="","",
S$4=1,"root",
S$4&gt;$M31,"__",
TRUE,MID($N31,1, FIND("@",SUBSTITUTE($N31&amp;"/","/","@",S$4))-1)
)</f>
        <v>__</v>
      </c>
      <c r="T31" s="23" t="str" cm="1">
        <f t="array" aca="1" ref="T31" ca="1">_xlfn.IFS($C31="","",
T$4=1,"root",
T$4&gt;$M31,"__",
TRUE,MID($N31,1, FIND("@",SUBSTITUTE($N31&amp;"/","/","@",T$4))-1)
)</f>
        <v>__</v>
      </c>
      <c r="U31" s="23" t="str" cm="1">
        <f t="array" aca="1" ref="U31" ca="1">_xlfn.IFS($C31="","",
U$4=1,"root",
U$4&gt;$M31,"__",
TRUE,MID($N31,1, FIND("@",SUBSTITUTE($N31&amp;"/","/","@",U$4))-1)
)</f>
        <v>__</v>
      </c>
      <c r="V31" s="23" t="str" cm="1">
        <f t="array" aca="1" ref="V31" ca="1">_xlfn.IFS($C31="","",
V$4=1,"root",
V$4&gt;$M31,"__",
TRUE,MID($N31,1, FIND("@",SUBSTITUTE($N31&amp;"/","/","@",V$4))-1)
)</f>
        <v>__</v>
      </c>
      <c r="W31" s="23" t="str" cm="1">
        <f t="array" aca="1" ref="W31" ca="1">_xlfn.IFS($C31="","",
W$4=1,"root",
W$4&gt;$M31,"__",
TRUE,MID($N31,1, FIND("@",SUBSTITUTE($N31&amp;"/","/","@",W$4))-1)
)</f>
        <v>__</v>
      </c>
      <c r="X31" s="23" t="str" cm="1">
        <f t="array" aca="1" ref="X31" ca="1">_xlfn.IFS($C31="","",
X$4=1,"root",
X$4&gt;$M31,"__",
TRUE,MID($N31,1, FIND("@",SUBSTITUTE($N31&amp;"/","/","@",X$4))-1)
)</f>
        <v>__</v>
      </c>
      <c r="Y31" s="23" t="str" cm="1">
        <f t="array" aca="1" ref="Y31" ca="1">_xlfn.IFS($C31="","",
Y$4=1,"root",
Y$4&gt;$M31,"__",
TRUE,MID($N31,1, FIND("@",SUBSTITUTE($N31&amp;"/","/","@",Y$4))-1)
)</f>
        <v>__</v>
      </c>
      <c r="Z31" s="23" t="str" cm="1">
        <f t="array" aca="1" ref="Z31" ca="1">_xlfn.IFS($C31="","",
Z$4=1,"root",
Z$4&gt;$M31,"__",
TRUE,MID($N31,1, FIND("@",SUBSTITUTE($N31&amp;"/","/","@",Z$4))-1)
)</f>
        <v>__</v>
      </c>
      <c r="AA31" s="28" cm="1">
        <f t="array" aca="1" ref="AA31" ca="1">IF($C31="","",SUMIF(LEV_1,P31,LEN))</f>
        <v>41035571</v>
      </c>
      <c r="AB31" s="28" cm="1">
        <f t="array" aca="1" ref="AB31" ca="1">IF($C31="","",IF(Q31="__",0,SUMIF(LEV_2,Q31,LEN)))</f>
        <v>14733871</v>
      </c>
      <c r="AC31" s="28" cm="1">
        <f t="array" aca="1" ref="AC31" ca="1">IF($C31="","",IF(R31="__",0,SUMIF(LEV_3,R31,LEN)))</f>
        <v>0</v>
      </c>
      <c r="AD31" s="28" cm="1">
        <f t="array" aca="1" ref="AD31" ca="1">IF($C31="","",IF(S31="__",0,SUMIF(LEV_4,S31,LEN)))</f>
        <v>0</v>
      </c>
      <c r="AE31" s="28" cm="1">
        <f t="array" aca="1" ref="AE31" ca="1">IF($C31="","",IF(T31="__",0,SUMIF(LEV_5,T31,LEN)))</f>
        <v>0</v>
      </c>
      <c r="AF31" s="28" cm="1">
        <f t="array" aca="1" ref="AF31" ca="1">IF($C31="","",IF(U31="__",0,SUMIF(LEV_6,U31,LEN)))</f>
        <v>0</v>
      </c>
      <c r="AG31" s="28" cm="1">
        <f t="array" aca="1" ref="AG31" ca="1">IF($C31="","",IF(V31="__",0,SUMIF(LEV_7,V31,LEN)))</f>
        <v>0</v>
      </c>
      <c r="AH31" s="28" cm="1">
        <f t="array" aca="1" ref="AH31" ca="1">IF($C31="","",IF(W31="__",0,SUMIF(LEV_8,W31,LEN)))</f>
        <v>0</v>
      </c>
      <c r="AI31" s="28" cm="1">
        <f t="array" aca="1" ref="AI31" ca="1">IF($C31="","",IF(X31="__",0,SUMIF(LEV_9,X31,LEN)))</f>
        <v>0</v>
      </c>
      <c r="AJ31" s="28" cm="1">
        <f t="array" aca="1" ref="AJ31" ca="1">IF($C31="","",IF(Y31="__",0,SUMIF(LEV_10,Y31,LEN)))</f>
        <v>0</v>
      </c>
      <c r="AK31" s="28" cm="1">
        <f t="array" aca="1" ref="AK31" ca="1">IF($C31="","",IF(Z31="__",0,SUMIF(LEV_11,Z31,LEN)))</f>
        <v>0</v>
      </c>
      <c r="AL31" cm="1">
        <f t="array" aca="1" ref="AL31" ca="1">IF($C31="","",_xlfn.IFS(AB31=0,AA31,AC31=0,AB31,AD31=0,AC31,AE31=0,AD31,AF31=0,AE31,AG31=0,AF31,AH31=0,AG31,AI31=0,AH31,AJ31=0,AI31,AK31=0,AJ31,TRUE,AK31))</f>
        <v>14733871</v>
      </c>
      <c r="AM31" t="b">
        <f t="shared" ca="1" si="9"/>
        <v>0</v>
      </c>
      <c r="AN31" t="b">
        <f ca="1">IF($C31="","",IF(IFERROR(MATCH(N31,$N$1:$N30,0),0)&gt;0,FALSE,TRUE))</f>
        <v>0</v>
      </c>
      <c r="AO31" cm="1">
        <f t="array" aca="1" ref="AO31" ca="1">_xlfn.IFS($C31="","",AND(AM31,AN31),AL31,TRUE,0)</f>
        <v>0</v>
      </c>
      <c r="AP31" t="str" cm="1">
        <f t="array" aca="1" ref="AP31" ca="1">_xlfn.IFS($C31="","",AND(AN31,AL31&gt;=TBF),AL31,TRUE,"")</f>
        <v/>
      </c>
    </row>
    <row r="32" spans="1:42" x14ac:dyDescent="0.3">
      <c r="A32">
        <v>28</v>
      </c>
      <c r="C32" s="10" t="str">
        <f ca="1">IF(OFFSET(INPUT_START,A32-1,0)=0,"",OFFSET(INPUT_START,A32-1,0))</f>
        <v>$ cd hwllqcd</v>
      </c>
      <c r="D32" t="b">
        <f t="shared" ca="1" si="0"/>
        <v>1</v>
      </c>
      <c r="E32" t="b">
        <f t="shared" ca="1" si="1"/>
        <v>0</v>
      </c>
      <c r="F32" t="b">
        <f t="shared" ca="1" si="2"/>
        <v>1</v>
      </c>
      <c r="G32" t="b">
        <f t="shared" ca="1" si="3"/>
        <v>0</v>
      </c>
      <c r="H32" t="b">
        <f t="shared" ca="1" si="4"/>
        <v>0</v>
      </c>
      <c r="I32">
        <f t="shared" ca="1" si="5"/>
        <v>5</v>
      </c>
      <c r="J32" t="str">
        <f t="shared" ca="1" si="6"/>
        <v>hwllqcd</v>
      </c>
      <c r="K32" t="str">
        <f t="shared" ca="1" si="7"/>
        <v/>
      </c>
      <c r="L32" s="23">
        <f t="shared" ca="1" si="8"/>
        <v>0</v>
      </c>
      <c r="M32" s="23" cm="1">
        <f t="array" aca="1" ref="M32" ca="1">_xlfn.IFS($C32="","",
$A32=1,1,
NOT($F32),M31,
AND($F32,$J32&lt;&gt;".."),M31+1,
AND($F32,$J32=".."),M31-1,
TRUE,"ERR")</f>
        <v>3</v>
      </c>
      <c r="N32" s="23" t="str" cm="1">
        <f t="array" aca="1" ref="N32" ca="1">_xlfn.IFS($C32="","",
$A32=1,"",
NOT($F32),N31,
AND($F32,$J32&lt;&gt;".."),N31&amp;IF(N31="/","","/")&amp;$J32,
AND($F32,$J32=".."),MID(N31,1,FIND("@",SUBSTITUTE(N31,"/","@",$M32)) -1 ),
TRUE,"ERR")</f>
        <v>root/qffvbf/hwllqcd</v>
      </c>
      <c r="O32" s="22" t="str" cm="1">
        <f t="array" aca="1" ref="O32" ca="1">_xlfn.IFS($C32="","",
$N32="root","root",
TRUE,MID($N32,1+FIND("@",SUBSTITUTE($N32,"/","@",$M32-1)),100 )
)</f>
        <v>hwllqcd</v>
      </c>
      <c r="P32" s="23" t="str" cm="1">
        <f t="array" aca="1" ref="P32" ca="1">_xlfn.IFS($C32="","",
P$4=1,"root",
P$4&gt;$M32,"__",
TRUE,MID($N32,1, FIND("@",SUBSTITUTE($N32&amp;"/","/","@",P$4))-1)
)</f>
        <v>root</v>
      </c>
      <c r="Q32" s="23" t="str" cm="1">
        <f t="array" aca="1" ref="Q32" ca="1">_xlfn.IFS($C32="","",
Q$4=1,"root",
Q$4&gt;$M32,"__",
TRUE,MID($N32,1, FIND("@",SUBSTITUTE($N32&amp;"/","/","@",Q$4))-1)
)</f>
        <v>root/qffvbf</v>
      </c>
      <c r="R32" s="23" t="str" cm="1">
        <f t="array" aca="1" ref="R32" ca="1">_xlfn.IFS($C32="","",
R$4=1,"root",
R$4&gt;$M32,"__",
TRUE,MID($N32,1, FIND("@",SUBSTITUTE($N32&amp;"/","/","@",R$4))-1)
)</f>
        <v>root/qffvbf/hwllqcd</v>
      </c>
      <c r="S32" s="23" t="str" cm="1">
        <f t="array" aca="1" ref="S32" ca="1">_xlfn.IFS($C32="","",
S$4=1,"root",
S$4&gt;$M32,"__",
TRUE,MID($N32,1, FIND("@",SUBSTITUTE($N32&amp;"/","/","@",S$4))-1)
)</f>
        <v>__</v>
      </c>
      <c r="T32" s="23" t="str" cm="1">
        <f t="array" aca="1" ref="T32" ca="1">_xlfn.IFS($C32="","",
T$4=1,"root",
T$4&gt;$M32,"__",
TRUE,MID($N32,1, FIND("@",SUBSTITUTE($N32&amp;"/","/","@",T$4))-1)
)</f>
        <v>__</v>
      </c>
      <c r="U32" s="23" t="str" cm="1">
        <f t="array" aca="1" ref="U32" ca="1">_xlfn.IFS($C32="","",
U$4=1,"root",
U$4&gt;$M32,"__",
TRUE,MID($N32,1, FIND("@",SUBSTITUTE($N32&amp;"/","/","@",U$4))-1)
)</f>
        <v>__</v>
      </c>
      <c r="V32" s="23" t="str" cm="1">
        <f t="array" aca="1" ref="V32" ca="1">_xlfn.IFS($C32="","",
V$4=1,"root",
V$4&gt;$M32,"__",
TRUE,MID($N32,1, FIND("@",SUBSTITUTE($N32&amp;"/","/","@",V$4))-1)
)</f>
        <v>__</v>
      </c>
      <c r="W32" s="23" t="str" cm="1">
        <f t="array" aca="1" ref="W32" ca="1">_xlfn.IFS($C32="","",
W$4=1,"root",
W$4&gt;$M32,"__",
TRUE,MID($N32,1, FIND("@",SUBSTITUTE($N32&amp;"/","/","@",W$4))-1)
)</f>
        <v>__</v>
      </c>
      <c r="X32" s="23" t="str" cm="1">
        <f t="array" aca="1" ref="X32" ca="1">_xlfn.IFS($C32="","",
X$4=1,"root",
X$4&gt;$M32,"__",
TRUE,MID($N32,1, FIND("@",SUBSTITUTE($N32&amp;"/","/","@",X$4))-1)
)</f>
        <v>__</v>
      </c>
      <c r="Y32" s="23" t="str" cm="1">
        <f t="array" aca="1" ref="Y32" ca="1">_xlfn.IFS($C32="","",
Y$4=1,"root",
Y$4&gt;$M32,"__",
TRUE,MID($N32,1, FIND("@",SUBSTITUTE($N32&amp;"/","/","@",Y$4))-1)
)</f>
        <v>__</v>
      </c>
      <c r="Z32" s="23" t="str" cm="1">
        <f t="array" aca="1" ref="Z32" ca="1">_xlfn.IFS($C32="","",
Z$4=1,"root",
Z$4&gt;$M32,"__",
TRUE,MID($N32,1, FIND("@",SUBSTITUTE($N32&amp;"/","/","@",Z$4))-1)
)</f>
        <v>__</v>
      </c>
      <c r="AA32" s="28" cm="1">
        <f t="array" aca="1" ref="AA32" ca="1">IF($C32="","",SUMIF(LEV_1,P32,LEN))</f>
        <v>41035571</v>
      </c>
      <c r="AB32" s="28" cm="1">
        <f t="array" aca="1" ref="AB32" ca="1">IF($C32="","",IF(Q32="__",0,SUMIF(LEV_2,Q32,LEN)))</f>
        <v>14733871</v>
      </c>
      <c r="AC32" s="28" cm="1">
        <f t="array" aca="1" ref="AC32" ca="1">IF($C32="","",IF(R32="__",0,SUMIF(LEV_3,R32,LEN)))</f>
        <v>592304</v>
      </c>
      <c r="AD32" s="28" cm="1">
        <f t="array" aca="1" ref="AD32" ca="1">IF($C32="","",IF(S32="__",0,SUMIF(LEV_4,S32,LEN)))</f>
        <v>0</v>
      </c>
      <c r="AE32" s="28" cm="1">
        <f t="array" aca="1" ref="AE32" ca="1">IF($C32="","",IF(T32="__",0,SUMIF(LEV_5,T32,LEN)))</f>
        <v>0</v>
      </c>
      <c r="AF32" s="28" cm="1">
        <f t="array" aca="1" ref="AF32" ca="1">IF($C32="","",IF(U32="__",0,SUMIF(LEV_6,U32,LEN)))</f>
        <v>0</v>
      </c>
      <c r="AG32" s="28" cm="1">
        <f t="array" aca="1" ref="AG32" ca="1">IF($C32="","",IF(V32="__",0,SUMIF(LEV_7,V32,LEN)))</f>
        <v>0</v>
      </c>
      <c r="AH32" s="28" cm="1">
        <f t="array" aca="1" ref="AH32" ca="1">IF($C32="","",IF(W32="__",0,SUMIF(LEV_8,W32,LEN)))</f>
        <v>0</v>
      </c>
      <c r="AI32" s="28" cm="1">
        <f t="array" aca="1" ref="AI32" ca="1">IF($C32="","",IF(X32="__",0,SUMIF(LEV_9,X32,LEN)))</f>
        <v>0</v>
      </c>
      <c r="AJ32" s="28" cm="1">
        <f t="array" aca="1" ref="AJ32" ca="1">IF($C32="","",IF(Y32="__",0,SUMIF(LEV_10,Y32,LEN)))</f>
        <v>0</v>
      </c>
      <c r="AK32" s="28" cm="1">
        <f t="array" aca="1" ref="AK32" ca="1">IF($C32="","",IF(Z32="__",0,SUMIF(LEV_11,Z32,LEN)))</f>
        <v>0</v>
      </c>
      <c r="AL32" cm="1">
        <f t="array" aca="1" ref="AL32" ca="1">IF($C32="","",_xlfn.IFS(AB32=0,AA32,AC32=0,AB32,AD32=0,AC32,AE32=0,AD32,AF32=0,AE32,AG32=0,AF32,AH32=0,AG32,AI32=0,AH32,AJ32=0,AI32,AK32=0,AJ32,TRUE,AK32))</f>
        <v>592304</v>
      </c>
      <c r="AM32" t="b">
        <f t="shared" ca="1" si="9"/>
        <v>0</v>
      </c>
      <c r="AN32" t="b">
        <f ca="1">IF($C32="","",IF(IFERROR(MATCH(N32,$N$1:$N31,0),0)&gt;0,FALSE,TRUE))</f>
        <v>1</v>
      </c>
      <c r="AO32" cm="1">
        <f t="array" aca="1" ref="AO32" ca="1">_xlfn.IFS($C32="","",AND(AM32,AN32),AL32,TRUE,0)</f>
        <v>0</v>
      </c>
      <c r="AP32" t="str" cm="1">
        <f t="array" aca="1" ref="AP32" ca="1">_xlfn.IFS($C32="","",AND(AN32,AL32&gt;=TBF),AL32,TRUE,"")</f>
        <v/>
      </c>
    </row>
    <row r="33" spans="1:42" x14ac:dyDescent="0.3">
      <c r="A33">
        <v>29</v>
      </c>
      <c r="C33" s="10" t="str">
        <f ca="1">IF(OFFSET(INPUT_START,A33-1,0)=0,"",OFFSET(INPUT_START,A33-1,0))</f>
        <v>$ ls</v>
      </c>
      <c r="D33" t="b">
        <f t="shared" ca="1" si="0"/>
        <v>1</v>
      </c>
      <c r="E33" t="b">
        <f t="shared" ca="1" si="1"/>
        <v>1</v>
      </c>
      <c r="F33" t="b">
        <f t="shared" ca="1" si="2"/>
        <v>0</v>
      </c>
      <c r="G33" t="b">
        <f t="shared" ca="1" si="3"/>
        <v>0</v>
      </c>
      <c r="H33" t="b">
        <f t="shared" ca="1" si="4"/>
        <v>0</v>
      </c>
      <c r="I33">
        <f t="shared" ca="1" si="5"/>
        <v>0</v>
      </c>
      <c r="J33" t="str">
        <f t="shared" ca="1" si="6"/>
        <v/>
      </c>
      <c r="K33" t="str">
        <f t="shared" ca="1" si="7"/>
        <v/>
      </c>
      <c r="L33" s="23">
        <f t="shared" ca="1" si="8"/>
        <v>0</v>
      </c>
      <c r="M33" s="23" cm="1">
        <f t="array" aca="1" ref="M33" ca="1">_xlfn.IFS($C33="","",
$A33=1,1,
NOT($F33),M32,
AND($F33,$J33&lt;&gt;".."),M32+1,
AND($F33,$J33=".."),M32-1,
TRUE,"ERR")</f>
        <v>3</v>
      </c>
      <c r="N33" s="23" t="str" cm="1">
        <f t="array" aca="1" ref="N33" ca="1">_xlfn.IFS($C33="","",
$A33=1,"",
NOT($F33),N32,
AND($F33,$J33&lt;&gt;".."),N32&amp;IF(N32="/","","/")&amp;$J33,
AND($F33,$J33=".."),MID(N32,1,FIND("@",SUBSTITUTE(N32,"/","@",$M33)) -1 ),
TRUE,"ERR")</f>
        <v>root/qffvbf/hwllqcd</v>
      </c>
      <c r="O33" s="22" t="str" cm="1">
        <f t="array" aca="1" ref="O33" ca="1">_xlfn.IFS($C33="","",
$N33="root","root",
TRUE,MID($N33,1+FIND("@",SUBSTITUTE($N33,"/","@",$M33-1)),100 )
)</f>
        <v>hwllqcd</v>
      </c>
      <c r="P33" s="23" t="str" cm="1">
        <f t="array" aca="1" ref="P33" ca="1">_xlfn.IFS($C33="","",
P$4=1,"root",
P$4&gt;$M33,"__",
TRUE,MID($N33,1, FIND("@",SUBSTITUTE($N33&amp;"/","/","@",P$4))-1)
)</f>
        <v>root</v>
      </c>
      <c r="Q33" s="23" t="str" cm="1">
        <f t="array" aca="1" ref="Q33" ca="1">_xlfn.IFS($C33="","",
Q$4=1,"root",
Q$4&gt;$M33,"__",
TRUE,MID($N33,1, FIND("@",SUBSTITUTE($N33&amp;"/","/","@",Q$4))-1)
)</f>
        <v>root/qffvbf</v>
      </c>
      <c r="R33" s="23" t="str" cm="1">
        <f t="array" aca="1" ref="R33" ca="1">_xlfn.IFS($C33="","",
R$4=1,"root",
R$4&gt;$M33,"__",
TRUE,MID($N33,1, FIND("@",SUBSTITUTE($N33&amp;"/","/","@",R$4))-1)
)</f>
        <v>root/qffvbf/hwllqcd</v>
      </c>
      <c r="S33" s="23" t="str" cm="1">
        <f t="array" aca="1" ref="S33" ca="1">_xlfn.IFS($C33="","",
S$4=1,"root",
S$4&gt;$M33,"__",
TRUE,MID($N33,1, FIND("@",SUBSTITUTE($N33&amp;"/","/","@",S$4))-1)
)</f>
        <v>__</v>
      </c>
      <c r="T33" s="23" t="str" cm="1">
        <f t="array" aca="1" ref="T33" ca="1">_xlfn.IFS($C33="","",
T$4=1,"root",
T$4&gt;$M33,"__",
TRUE,MID($N33,1, FIND("@",SUBSTITUTE($N33&amp;"/","/","@",T$4))-1)
)</f>
        <v>__</v>
      </c>
      <c r="U33" s="23" t="str" cm="1">
        <f t="array" aca="1" ref="U33" ca="1">_xlfn.IFS($C33="","",
U$4=1,"root",
U$4&gt;$M33,"__",
TRUE,MID($N33,1, FIND("@",SUBSTITUTE($N33&amp;"/","/","@",U$4))-1)
)</f>
        <v>__</v>
      </c>
      <c r="V33" s="23" t="str" cm="1">
        <f t="array" aca="1" ref="V33" ca="1">_xlfn.IFS($C33="","",
V$4=1,"root",
V$4&gt;$M33,"__",
TRUE,MID($N33,1, FIND("@",SUBSTITUTE($N33&amp;"/","/","@",V$4))-1)
)</f>
        <v>__</v>
      </c>
      <c r="W33" s="23" t="str" cm="1">
        <f t="array" aca="1" ref="W33" ca="1">_xlfn.IFS($C33="","",
W$4=1,"root",
W$4&gt;$M33,"__",
TRUE,MID($N33,1, FIND("@",SUBSTITUTE($N33&amp;"/","/","@",W$4))-1)
)</f>
        <v>__</v>
      </c>
      <c r="X33" s="23" t="str" cm="1">
        <f t="array" aca="1" ref="X33" ca="1">_xlfn.IFS($C33="","",
X$4=1,"root",
X$4&gt;$M33,"__",
TRUE,MID($N33,1, FIND("@",SUBSTITUTE($N33&amp;"/","/","@",X$4))-1)
)</f>
        <v>__</v>
      </c>
      <c r="Y33" s="23" t="str" cm="1">
        <f t="array" aca="1" ref="Y33" ca="1">_xlfn.IFS($C33="","",
Y$4=1,"root",
Y$4&gt;$M33,"__",
TRUE,MID($N33,1, FIND("@",SUBSTITUTE($N33&amp;"/","/","@",Y$4))-1)
)</f>
        <v>__</v>
      </c>
      <c r="Z33" s="23" t="str" cm="1">
        <f t="array" aca="1" ref="Z33" ca="1">_xlfn.IFS($C33="","",
Z$4=1,"root",
Z$4&gt;$M33,"__",
TRUE,MID($N33,1, FIND("@",SUBSTITUTE($N33&amp;"/","/","@",Z$4))-1)
)</f>
        <v>__</v>
      </c>
      <c r="AA33" s="28" cm="1">
        <f t="array" aca="1" ref="AA33" ca="1">IF($C33="","",SUMIF(LEV_1,P33,LEN))</f>
        <v>41035571</v>
      </c>
      <c r="AB33" s="28" cm="1">
        <f t="array" aca="1" ref="AB33" ca="1">IF($C33="","",IF(Q33="__",0,SUMIF(LEV_2,Q33,LEN)))</f>
        <v>14733871</v>
      </c>
      <c r="AC33" s="28" cm="1">
        <f t="array" aca="1" ref="AC33" ca="1">IF($C33="","",IF(R33="__",0,SUMIF(LEV_3,R33,LEN)))</f>
        <v>592304</v>
      </c>
      <c r="AD33" s="28" cm="1">
        <f t="array" aca="1" ref="AD33" ca="1">IF($C33="","",IF(S33="__",0,SUMIF(LEV_4,S33,LEN)))</f>
        <v>0</v>
      </c>
      <c r="AE33" s="28" cm="1">
        <f t="array" aca="1" ref="AE33" ca="1">IF($C33="","",IF(T33="__",0,SUMIF(LEV_5,T33,LEN)))</f>
        <v>0</v>
      </c>
      <c r="AF33" s="28" cm="1">
        <f t="array" aca="1" ref="AF33" ca="1">IF($C33="","",IF(U33="__",0,SUMIF(LEV_6,U33,LEN)))</f>
        <v>0</v>
      </c>
      <c r="AG33" s="28" cm="1">
        <f t="array" aca="1" ref="AG33" ca="1">IF($C33="","",IF(V33="__",0,SUMIF(LEV_7,V33,LEN)))</f>
        <v>0</v>
      </c>
      <c r="AH33" s="28" cm="1">
        <f t="array" aca="1" ref="AH33" ca="1">IF($C33="","",IF(W33="__",0,SUMIF(LEV_8,W33,LEN)))</f>
        <v>0</v>
      </c>
      <c r="AI33" s="28" cm="1">
        <f t="array" aca="1" ref="AI33" ca="1">IF($C33="","",IF(X33="__",0,SUMIF(LEV_9,X33,LEN)))</f>
        <v>0</v>
      </c>
      <c r="AJ33" s="28" cm="1">
        <f t="array" aca="1" ref="AJ33" ca="1">IF($C33="","",IF(Y33="__",0,SUMIF(LEV_10,Y33,LEN)))</f>
        <v>0</v>
      </c>
      <c r="AK33" s="28" cm="1">
        <f t="array" aca="1" ref="AK33" ca="1">IF($C33="","",IF(Z33="__",0,SUMIF(LEV_11,Z33,LEN)))</f>
        <v>0</v>
      </c>
      <c r="AL33" cm="1">
        <f t="array" aca="1" ref="AL33" ca="1">IF($C33="","",_xlfn.IFS(AB33=0,AA33,AC33=0,AB33,AD33=0,AC33,AE33=0,AD33,AF33=0,AE33,AG33=0,AF33,AH33=0,AG33,AI33=0,AH33,AJ33=0,AI33,AK33=0,AJ33,TRUE,AK33))</f>
        <v>592304</v>
      </c>
      <c r="AM33" t="b">
        <f t="shared" ca="1" si="9"/>
        <v>0</v>
      </c>
      <c r="AN33" t="b">
        <f ca="1">IF($C33="","",IF(IFERROR(MATCH(N33,$N$1:$N32,0),0)&gt;0,FALSE,TRUE))</f>
        <v>0</v>
      </c>
      <c r="AO33" cm="1">
        <f t="array" aca="1" ref="AO33" ca="1">_xlfn.IFS($C33="","",AND(AM33,AN33),AL33,TRUE,0)</f>
        <v>0</v>
      </c>
      <c r="AP33" t="str" cm="1">
        <f t="array" aca="1" ref="AP33" ca="1">_xlfn.IFS($C33="","",AND(AN33,AL33&gt;=TBF),AL33,TRUE,"")</f>
        <v/>
      </c>
    </row>
    <row r="34" spans="1:42" x14ac:dyDescent="0.3">
      <c r="A34">
        <v>30</v>
      </c>
      <c r="C34" s="10" t="str">
        <f ca="1">IF(OFFSET(INPUT_START,A34-1,0)=0,"",OFFSET(INPUT_START,A34-1,0))</f>
        <v>100505 frzf.mzc</v>
      </c>
      <c r="D34" t="b">
        <f t="shared" ca="1" si="0"/>
        <v>0</v>
      </c>
      <c r="E34" t="b">
        <f t="shared" ca="1" si="1"/>
        <v>0</v>
      </c>
      <c r="F34" t="b">
        <f t="shared" ca="1" si="2"/>
        <v>0</v>
      </c>
      <c r="G34" t="b">
        <f t="shared" ca="1" si="3"/>
        <v>0</v>
      </c>
      <c r="H34" t="b">
        <f t="shared" ca="1" si="4"/>
        <v>1</v>
      </c>
      <c r="I34">
        <f t="shared" ca="1" si="5"/>
        <v>7</v>
      </c>
      <c r="J34" t="str">
        <f t="shared" ca="1" si="6"/>
        <v/>
      </c>
      <c r="K34" t="str">
        <f t="shared" ca="1" si="7"/>
        <v>frzf.mzc</v>
      </c>
      <c r="L34" s="23">
        <f t="shared" ca="1" si="8"/>
        <v>100505</v>
      </c>
      <c r="M34" s="23" cm="1">
        <f t="array" aca="1" ref="M34" ca="1">_xlfn.IFS($C34="","",
$A34=1,1,
NOT($F34),M33,
AND($F34,$J34&lt;&gt;".."),M33+1,
AND($F34,$J34=".."),M33-1,
TRUE,"ERR")</f>
        <v>3</v>
      </c>
      <c r="N34" s="23" t="str" cm="1">
        <f t="array" aca="1" ref="N34" ca="1">_xlfn.IFS($C34="","",
$A34=1,"",
NOT($F34),N33,
AND($F34,$J34&lt;&gt;".."),N33&amp;IF(N33="/","","/")&amp;$J34,
AND($F34,$J34=".."),MID(N33,1,FIND("@",SUBSTITUTE(N33,"/","@",$M34)) -1 ),
TRUE,"ERR")</f>
        <v>root/qffvbf/hwllqcd</v>
      </c>
      <c r="O34" s="22" t="str" cm="1">
        <f t="array" aca="1" ref="O34" ca="1">_xlfn.IFS($C34="","",
$N34="root","root",
TRUE,MID($N34,1+FIND("@",SUBSTITUTE($N34,"/","@",$M34-1)),100 )
)</f>
        <v>hwllqcd</v>
      </c>
      <c r="P34" s="23" t="str" cm="1">
        <f t="array" aca="1" ref="P34" ca="1">_xlfn.IFS($C34="","",
P$4=1,"root",
P$4&gt;$M34,"__",
TRUE,MID($N34,1, FIND("@",SUBSTITUTE($N34&amp;"/","/","@",P$4))-1)
)</f>
        <v>root</v>
      </c>
      <c r="Q34" s="23" t="str" cm="1">
        <f t="array" aca="1" ref="Q34" ca="1">_xlfn.IFS($C34="","",
Q$4=1,"root",
Q$4&gt;$M34,"__",
TRUE,MID($N34,1, FIND("@",SUBSTITUTE($N34&amp;"/","/","@",Q$4))-1)
)</f>
        <v>root/qffvbf</v>
      </c>
      <c r="R34" s="23" t="str" cm="1">
        <f t="array" aca="1" ref="R34" ca="1">_xlfn.IFS($C34="","",
R$4=1,"root",
R$4&gt;$M34,"__",
TRUE,MID($N34,1, FIND("@",SUBSTITUTE($N34&amp;"/","/","@",R$4))-1)
)</f>
        <v>root/qffvbf/hwllqcd</v>
      </c>
      <c r="S34" s="23" t="str" cm="1">
        <f t="array" aca="1" ref="S34" ca="1">_xlfn.IFS($C34="","",
S$4=1,"root",
S$4&gt;$M34,"__",
TRUE,MID($N34,1, FIND("@",SUBSTITUTE($N34&amp;"/","/","@",S$4))-1)
)</f>
        <v>__</v>
      </c>
      <c r="T34" s="23" t="str" cm="1">
        <f t="array" aca="1" ref="T34" ca="1">_xlfn.IFS($C34="","",
T$4=1,"root",
T$4&gt;$M34,"__",
TRUE,MID($N34,1, FIND("@",SUBSTITUTE($N34&amp;"/","/","@",T$4))-1)
)</f>
        <v>__</v>
      </c>
      <c r="U34" s="23" t="str" cm="1">
        <f t="array" aca="1" ref="U34" ca="1">_xlfn.IFS($C34="","",
U$4=1,"root",
U$4&gt;$M34,"__",
TRUE,MID($N34,1, FIND("@",SUBSTITUTE($N34&amp;"/","/","@",U$4))-1)
)</f>
        <v>__</v>
      </c>
      <c r="V34" s="23" t="str" cm="1">
        <f t="array" aca="1" ref="V34" ca="1">_xlfn.IFS($C34="","",
V$4=1,"root",
V$4&gt;$M34,"__",
TRUE,MID($N34,1, FIND("@",SUBSTITUTE($N34&amp;"/","/","@",V$4))-1)
)</f>
        <v>__</v>
      </c>
      <c r="W34" s="23" t="str" cm="1">
        <f t="array" aca="1" ref="W34" ca="1">_xlfn.IFS($C34="","",
W$4=1,"root",
W$4&gt;$M34,"__",
TRUE,MID($N34,1, FIND("@",SUBSTITUTE($N34&amp;"/","/","@",W$4))-1)
)</f>
        <v>__</v>
      </c>
      <c r="X34" s="23" t="str" cm="1">
        <f t="array" aca="1" ref="X34" ca="1">_xlfn.IFS($C34="","",
X$4=1,"root",
X$4&gt;$M34,"__",
TRUE,MID($N34,1, FIND("@",SUBSTITUTE($N34&amp;"/","/","@",X$4))-1)
)</f>
        <v>__</v>
      </c>
      <c r="Y34" s="23" t="str" cm="1">
        <f t="array" aca="1" ref="Y34" ca="1">_xlfn.IFS($C34="","",
Y$4=1,"root",
Y$4&gt;$M34,"__",
TRUE,MID($N34,1, FIND("@",SUBSTITUTE($N34&amp;"/","/","@",Y$4))-1)
)</f>
        <v>__</v>
      </c>
      <c r="Z34" s="23" t="str" cm="1">
        <f t="array" aca="1" ref="Z34" ca="1">_xlfn.IFS($C34="","",
Z$4=1,"root",
Z$4&gt;$M34,"__",
TRUE,MID($N34,1, FIND("@",SUBSTITUTE($N34&amp;"/","/","@",Z$4))-1)
)</f>
        <v>__</v>
      </c>
      <c r="AA34" s="28" cm="1">
        <f t="array" aca="1" ref="AA34" ca="1">IF($C34="","",SUMIF(LEV_1,P34,LEN))</f>
        <v>41035571</v>
      </c>
      <c r="AB34" s="28" cm="1">
        <f t="array" aca="1" ref="AB34" ca="1">IF($C34="","",IF(Q34="__",0,SUMIF(LEV_2,Q34,LEN)))</f>
        <v>14733871</v>
      </c>
      <c r="AC34" s="28" cm="1">
        <f t="array" aca="1" ref="AC34" ca="1">IF($C34="","",IF(R34="__",0,SUMIF(LEV_3,R34,LEN)))</f>
        <v>592304</v>
      </c>
      <c r="AD34" s="28" cm="1">
        <f t="array" aca="1" ref="AD34" ca="1">IF($C34="","",IF(S34="__",0,SUMIF(LEV_4,S34,LEN)))</f>
        <v>0</v>
      </c>
      <c r="AE34" s="28" cm="1">
        <f t="array" aca="1" ref="AE34" ca="1">IF($C34="","",IF(T34="__",0,SUMIF(LEV_5,T34,LEN)))</f>
        <v>0</v>
      </c>
      <c r="AF34" s="28" cm="1">
        <f t="array" aca="1" ref="AF34" ca="1">IF($C34="","",IF(U34="__",0,SUMIF(LEV_6,U34,LEN)))</f>
        <v>0</v>
      </c>
      <c r="AG34" s="28" cm="1">
        <f t="array" aca="1" ref="AG34" ca="1">IF($C34="","",IF(V34="__",0,SUMIF(LEV_7,V34,LEN)))</f>
        <v>0</v>
      </c>
      <c r="AH34" s="28" cm="1">
        <f t="array" aca="1" ref="AH34" ca="1">IF($C34="","",IF(W34="__",0,SUMIF(LEV_8,W34,LEN)))</f>
        <v>0</v>
      </c>
      <c r="AI34" s="28" cm="1">
        <f t="array" aca="1" ref="AI34" ca="1">IF($C34="","",IF(X34="__",0,SUMIF(LEV_9,X34,LEN)))</f>
        <v>0</v>
      </c>
      <c r="AJ34" s="28" cm="1">
        <f t="array" aca="1" ref="AJ34" ca="1">IF($C34="","",IF(Y34="__",0,SUMIF(LEV_10,Y34,LEN)))</f>
        <v>0</v>
      </c>
      <c r="AK34" s="28" cm="1">
        <f t="array" aca="1" ref="AK34" ca="1">IF($C34="","",IF(Z34="__",0,SUMIF(LEV_11,Z34,LEN)))</f>
        <v>0</v>
      </c>
      <c r="AL34" cm="1">
        <f t="array" aca="1" ref="AL34" ca="1">IF($C34="","",_xlfn.IFS(AB34=0,AA34,AC34=0,AB34,AD34=0,AC34,AE34=0,AD34,AF34=0,AE34,AG34=0,AF34,AH34=0,AG34,AI34=0,AH34,AJ34=0,AI34,AK34=0,AJ34,TRUE,AK34))</f>
        <v>592304</v>
      </c>
      <c r="AM34" t="b">
        <f t="shared" ca="1" si="9"/>
        <v>0</v>
      </c>
      <c r="AN34" t="b">
        <f ca="1">IF($C34="","",IF(IFERROR(MATCH(N34,$N$1:$N33,0),0)&gt;0,FALSE,TRUE))</f>
        <v>0</v>
      </c>
      <c r="AO34" cm="1">
        <f t="array" aca="1" ref="AO34" ca="1">_xlfn.IFS($C34="","",AND(AM34,AN34),AL34,TRUE,0)</f>
        <v>0</v>
      </c>
      <c r="AP34" t="str" cm="1">
        <f t="array" aca="1" ref="AP34" ca="1">_xlfn.IFS($C34="","",AND(AN34,AL34&gt;=TBF),AL34,TRUE,"")</f>
        <v/>
      </c>
    </row>
    <row r="35" spans="1:42" x14ac:dyDescent="0.3">
      <c r="A35">
        <v>31</v>
      </c>
      <c r="C35" s="10" t="str">
        <f ca="1">IF(OFFSET(INPUT_START,A35-1,0)=0,"",OFFSET(INPUT_START,A35-1,0))</f>
        <v>209030 gldg.jrd</v>
      </c>
      <c r="D35" t="b">
        <f t="shared" ca="1" si="0"/>
        <v>0</v>
      </c>
      <c r="E35" t="b">
        <f t="shared" ca="1" si="1"/>
        <v>0</v>
      </c>
      <c r="F35" t="b">
        <f t="shared" ca="1" si="2"/>
        <v>0</v>
      </c>
      <c r="G35" t="b">
        <f t="shared" ca="1" si="3"/>
        <v>0</v>
      </c>
      <c r="H35" t="b">
        <f t="shared" ca="1" si="4"/>
        <v>1</v>
      </c>
      <c r="I35">
        <f t="shared" ca="1" si="5"/>
        <v>7</v>
      </c>
      <c r="J35" t="str">
        <f t="shared" ca="1" si="6"/>
        <v/>
      </c>
      <c r="K35" t="str">
        <f t="shared" ca="1" si="7"/>
        <v>gldg.jrd</v>
      </c>
      <c r="L35" s="23">
        <f t="shared" ca="1" si="8"/>
        <v>209030</v>
      </c>
      <c r="M35" s="23" cm="1">
        <f t="array" aca="1" ref="M35" ca="1">_xlfn.IFS($C35="","",
$A35=1,1,
NOT($F35),M34,
AND($F35,$J35&lt;&gt;".."),M34+1,
AND($F35,$J35=".."),M34-1,
TRUE,"ERR")</f>
        <v>3</v>
      </c>
      <c r="N35" s="23" t="str" cm="1">
        <f t="array" aca="1" ref="N35" ca="1">_xlfn.IFS($C35="","",
$A35=1,"",
NOT($F35),N34,
AND($F35,$J35&lt;&gt;".."),N34&amp;IF(N34="/","","/")&amp;$J35,
AND($F35,$J35=".."),MID(N34,1,FIND("@",SUBSTITUTE(N34,"/","@",$M35)) -1 ),
TRUE,"ERR")</f>
        <v>root/qffvbf/hwllqcd</v>
      </c>
      <c r="O35" s="22" t="str" cm="1">
        <f t="array" aca="1" ref="O35" ca="1">_xlfn.IFS($C35="","",
$N35="root","root",
TRUE,MID($N35,1+FIND("@",SUBSTITUTE($N35,"/","@",$M35-1)),100 )
)</f>
        <v>hwllqcd</v>
      </c>
      <c r="P35" s="23" t="str" cm="1">
        <f t="array" aca="1" ref="P35" ca="1">_xlfn.IFS($C35="","",
P$4=1,"root",
P$4&gt;$M35,"__",
TRUE,MID($N35,1, FIND("@",SUBSTITUTE($N35&amp;"/","/","@",P$4))-1)
)</f>
        <v>root</v>
      </c>
      <c r="Q35" s="23" t="str" cm="1">
        <f t="array" aca="1" ref="Q35" ca="1">_xlfn.IFS($C35="","",
Q$4=1,"root",
Q$4&gt;$M35,"__",
TRUE,MID($N35,1, FIND("@",SUBSTITUTE($N35&amp;"/","/","@",Q$4))-1)
)</f>
        <v>root/qffvbf</v>
      </c>
      <c r="R35" s="23" t="str" cm="1">
        <f t="array" aca="1" ref="R35" ca="1">_xlfn.IFS($C35="","",
R$4=1,"root",
R$4&gt;$M35,"__",
TRUE,MID($N35,1, FIND("@",SUBSTITUTE($N35&amp;"/","/","@",R$4))-1)
)</f>
        <v>root/qffvbf/hwllqcd</v>
      </c>
      <c r="S35" s="23" t="str" cm="1">
        <f t="array" aca="1" ref="S35" ca="1">_xlfn.IFS($C35="","",
S$4=1,"root",
S$4&gt;$M35,"__",
TRUE,MID($N35,1, FIND("@",SUBSTITUTE($N35&amp;"/","/","@",S$4))-1)
)</f>
        <v>__</v>
      </c>
      <c r="T35" s="23" t="str" cm="1">
        <f t="array" aca="1" ref="T35" ca="1">_xlfn.IFS($C35="","",
T$4=1,"root",
T$4&gt;$M35,"__",
TRUE,MID($N35,1, FIND("@",SUBSTITUTE($N35&amp;"/","/","@",T$4))-1)
)</f>
        <v>__</v>
      </c>
      <c r="U35" s="23" t="str" cm="1">
        <f t="array" aca="1" ref="U35" ca="1">_xlfn.IFS($C35="","",
U$4=1,"root",
U$4&gt;$M35,"__",
TRUE,MID($N35,1, FIND("@",SUBSTITUTE($N35&amp;"/","/","@",U$4))-1)
)</f>
        <v>__</v>
      </c>
      <c r="V35" s="23" t="str" cm="1">
        <f t="array" aca="1" ref="V35" ca="1">_xlfn.IFS($C35="","",
V$4=1,"root",
V$4&gt;$M35,"__",
TRUE,MID($N35,1, FIND("@",SUBSTITUTE($N35&amp;"/","/","@",V$4))-1)
)</f>
        <v>__</v>
      </c>
      <c r="W35" s="23" t="str" cm="1">
        <f t="array" aca="1" ref="W35" ca="1">_xlfn.IFS($C35="","",
W$4=1,"root",
W$4&gt;$M35,"__",
TRUE,MID($N35,1, FIND("@",SUBSTITUTE($N35&amp;"/","/","@",W$4))-1)
)</f>
        <v>__</v>
      </c>
      <c r="X35" s="23" t="str" cm="1">
        <f t="array" aca="1" ref="X35" ca="1">_xlfn.IFS($C35="","",
X$4=1,"root",
X$4&gt;$M35,"__",
TRUE,MID($N35,1, FIND("@",SUBSTITUTE($N35&amp;"/","/","@",X$4))-1)
)</f>
        <v>__</v>
      </c>
      <c r="Y35" s="23" t="str" cm="1">
        <f t="array" aca="1" ref="Y35" ca="1">_xlfn.IFS($C35="","",
Y$4=1,"root",
Y$4&gt;$M35,"__",
TRUE,MID($N35,1, FIND("@",SUBSTITUTE($N35&amp;"/","/","@",Y$4))-1)
)</f>
        <v>__</v>
      </c>
      <c r="Z35" s="23" t="str" cm="1">
        <f t="array" aca="1" ref="Z35" ca="1">_xlfn.IFS($C35="","",
Z$4=1,"root",
Z$4&gt;$M35,"__",
TRUE,MID($N35,1, FIND("@",SUBSTITUTE($N35&amp;"/","/","@",Z$4))-1)
)</f>
        <v>__</v>
      </c>
      <c r="AA35" s="28" cm="1">
        <f t="array" aca="1" ref="AA35" ca="1">IF($C35="","",SUMIF(LEV_1,P35,LEN))</f>
        <v>41035571</v>
      </c>
      <c r="AB35" s="28" cm="1">
        <f t="array" aca="1" ref="AB35" ca="1">IF($C35="","",IF(Q35="__",0,SUMIF(LEV_2,Q35,LEN)))</f>
        <v>14733871</v>
      </c>
      <c r="AC35" s="28" cm="1">
        <f t="array" aca="1" ref="AC35" ca="1">IF($C35="","",IF(R35="__",0,SUMIF(LEV_3,R35,LEN)))</f>
        <v>592304</v>
      </c>
      <c r="AD35" s="28" cm="1">
        <f t="array" aca="1" ref="AD35" ca="1">IF($C35="","",IF(S35="__",0,SUMIF(LEV_4,S35,LEN)))</f>
        <v>0</v>
      </c>
      <c r="AE35" s="28" cm="1">
        <f t="array" aca="1" ref="AE35" ca="1">IF($C35="","",IF(T35="__",0,SUMIF(LEV_5,T35,LEN)))</f>
        <v>0</v>
      </c>
      <c r="AF35" s="28" cm="1">
        <f t="array" aca="1" ref="AF35" ca="1">IF($C35="","",IF(U35="__",0,SUMIF(LEV_6,U35,LEN)))</f>
        <v>0</v>
      </c>
      <c r="AG35" s="28" cm="1">
        <f t="array" aca="1" ref="AG35" ca="1">IF($C35="","",IF(V35="__",0,SUMIF(LEV_7,V35,LEN)))</f>
        <v>0</v>
      </c>
      <c r="AH35" s="28" cm="1">
        <f t="array" aca="1" ref="AH35" ca="1">IF($C35="","",IF(W35="__",0,SUMIF(LEV_8,W35,LEN)))</f>
        <v>0</v>
      </c>
      <c r="AI35" s="28" cm="1">
        <f t="array" aca="1" ref="AI35" ca="1">IF($C35="","",IF(X35="__",0,SUMIF(LEV_9,X35,LEN)))</f>
        <v>0</v>
      </c>
      <c r="AJ35" s="28" cm="1">
        <f t="array" aca="1" ref="AJ35" ca="1">IF($C35="","",IF(Y35="__",0,SUMIF(LEV_10,Y35,LEN)))</f>
        <v>0</v>
      </c>
      <c r="AK35" s="28" cm="1">
        <f t="array" aca="1" ref="AK35" ca="1">IF($C35="","",IF(Z35="__",0,SUMIF(LEV_11,Z35,LEN)))</f>
        <v>0</v>
      </c>
      <c r="AL35" cm="1">
        <f t="array" aca="1" ref="AL35" ca="1">IF($C35="","",_xlfn.IFS(AB35=0,AA35,AC35=0,AB35,AD35=0,AC35,AE35=0,AD35,AF35=0,AE35,AG35=0,AF35,AH35=0,AG35,AI35=0,AH35,AJ35=0,AI35,AK35=0,AJ35,TRUE,AK35))</f>
        <v>592304</v>
      </c>
      <c r="AM35" t="b">
        <f t="shared" ca="1" si="9"/>
        <v>0</v>
      </c>
      <c r="AN35" t="b">
        <f ca="1">IF($C35="","",IF(IFERROR(MATCH(N35,$N$1:$N34,0),0)&gt;0,FALSE,TRUE))</f>
        <v>0</v>
      </c>
      <c r="AO35" cm="1">
        <f t="array" aca="1" ref="AO35" ca="1">_xlfn.IFS($C35="","",AND(AM35,AN35),AL35,TRUE,0)</f>
        <v>0</v>
      </c>
      <c r="AP35" t="str" cm="1">
        <f t="array" aca="1" ref="AP35" ca="1">_xlfn.IFS($C35="","",AND(AN35,AL35&gt;=TBF),AL35,TRUE,"")</f>
        <v/>
      </c>
    </row>
    <row r="36" spans="1:42" x14ac:dyDescent="0.3">
      <c r="A36">
        <v>32</v>
      </c>
      <c r="C36" s="10" t="str">
        <f ca="1">IF(OFFSET(INPUT_START,A36-1,0)=0,"",OFFSET(INPUT_START,A36-1,0))</f>
        <v>9330 jjtjjlsr.dnl</v>
      </c>
      <c r="D36" t="b">
        <f t="shared" ca="1" si="0"/>
        <v>0</v>
      </c>
      <c r="E36" t="b">
        <f t="shared" ca="1" si="1"/>
        <v>0</v>
      </c>
      <c r="F36" t="b">
        <f t="shared" ca="1" si="2"/>
        <v>0</v>
      </c>
      <c r="G36" t="b">
        <f t="shared" ca="1" si="3"/>
        <v>0</v>
      </c>
      <c r="H36" t="b">
        <f t="shared" ca="1" si="4"/>
        <v>1</v>
      </c>
      <c r="I36">
        <f t="shared" ca="1" si="5"/>
        <v>5</v>
      </c>
      <c r="J36" t="str">
        <f t="shared" ca="1" si="6"/>
        <v/>
      </c>
      <c r="K36" t="str">
        <f t="shared" ca="1" si="7"/>
        <v>jjtjjlsr.dnl</v>
      </c>
      <c r="L36" s="23">
        <f t="shared" ca="1" si="8"/>
        <v>9330</v>
      </c>
      <c r="M36" s="23" cm="1">
        <f t="array" aca="1" ref="M36" ca="1">_xlfn.IFS($C36="","",
$A36=1,1,
NOT($F36),M35,
AND($F36,$J36&lt;&gt;".."),M35+1,
AND($F36,$J36=".."),M35-1,
TRUE,"ERR")</f>
        <v>3</v>
      </c>
      <c r="N36" s="23" t="str" cm="1">
        <f t="array" aca="1" ref="N36" ca="1">_xlfn.IFS($C36="","",
$A36=1,"",
NOT($F36),N35,
AND($F36,$J36&lt;&gt;".."),N35&amp;IF(N35="/","","/")&amp;$J36,
AND($F36,$J36=".."),MID(N35,1,FIND("@",SUBSTITUTE(N35,"/","@",$M36)) -1 ),
TRUE,"ERR")</f>
        <v>root/qffvbf/hwllqcd</v>
      </c>
      <c r="O36" s="22" t="str" cm="1">
        <f t="array" aca="1" ref="O36" ca="1">_xlfn.IFS($C36="","",
$N36="root","root",
TRUE,MID($N36,1+FIND("@",SUBSTITUTE($N36,"/","@",$M36-1)),100 )
)</f>
        <v>hwllqcd</v>
      </c>
      <c r="P36" s="23" t="str" cm="1">
        <f t="array" aca="1" ref="P36" ca="1">_xlfn.IFS($C36="","",
P$4=1,"root",
P$4&gt;$M36,"__",
TRUE,MID($N36,1, FIND("@",SUBSTITUTE($N36&amp;"/","/","@",P$4))-1)
)</f>
        <v>root</v>
      </c>
      <c r="Q36" s="23" t="str" cm="1">
        <f t="array" aca="1" ref="Q36" ca="1">_xlfn.IFS($C36="","",
Q$4=1,"root",
Q$4&gt;$M36,"__",
TRUE,MID($N36,1, FIND("@",SUBSTITUTE($N36&amp;"/","/","@",Q$4))-1)
)</f>
        <v>root/qffvbf</v>
      </c>
      <c r="R36" s="23" t="str" cm="1">
        <f t="array" aca="1" ref="R36" ca="1">_xlfn.IFS($C36="","",
R$4=1,"root",
R$4&gt;$M36,"__",
TRUE,MID($N36,1, FIND("@",SUBSTITUTE($N36&amp;"/","/","@",R$4))-1)
)</f>
        <v>root/qffvbf/hwllqcd</v>
      </c>
      <c r="S36" s="23" t="str" cm="1">
        <f t="array" aca="1" ref="S36" ca="1">_xlfn.IFS($C36="","",
S$4=1,"root",
S$4&gt;$M36,"__",
TRUE,MID($N36,1, FIND("@",SUBSTITUTE($N36&amp;"/","/","@",S$4))-1)
)</f>
        <v>__</v>
      </c>
      <c r="T36" s="23" t="str" cm="1">
        <f t="array" aca="1" ref="T36" ca="1">_xlfn.IFS($C36="","",
T$4=1,"root",
T$4&gt;$M36,"__",
TRUE,MID($N36,1, FIND("@",SUBSTITUTE($N36&amp;"/","/","@",T$4))-1)
)</f>
        <v>__</v>
      </c>
      <c r="U36" s="23" t="str" cm="1">
        <f t="array" aca="1" ref="U36" ca="1">_xlfn.IFS($C36="","",
U$4=1,"root",
U$4&gt;$M36,"__",
TRUE,MID($N36,1, FIND("@",SUBSTITUTE($N36&amp;"/","/","@",U$4))-1)
)</f>
        <v>__</v>
      </c>
      <c r="V36" s="23" t="str" cm="1">
        <f t="array" aca="1" ref="V36" ca="1">_xlfn.IFS($C36="","",
V$4=1,"root",
V$4&gt;$M36,"__",
TRUE,MID($N36,1, FIND("@",SUBSTITUTE($N36&amp;"/","/","@",V$4))-1)
)</f>
        <v>__</v>
      </c>
      <c r="W36" s="23" t="str" cm="1">
        <f t="array" aca="1" ref="W36" ca="1">_xlfn.IFS($C36="","",
W$4=1,"root",
W$4&gt;$M36,"__",
TRUE,MID($N36,1, FIND("@",SUBSTITUTE($N36&amp;"/","/","@",W$4))-1)
)</f>
        <v>__</v>
      </c>
      <c r="X36" s="23" t="str" cm="1">
        <f t="array" aca="1" ref="X36" ca="1">_xlfn.IFS($C36="","",
X$4=1,"root",
X$4&gt;$M36,"__",
TRUE,MID($N36,1, FIND("@",SUBSTITUTE($N36&amp;"/","/","@",X$4))-1)
)</f>
        <v>__</v>
      </c>
      <c r="Y36" s="23" t="str" cm="1">
        <f t="array" aca="1" ref="Y36" ca="1">_xlfn.IFS($C36="","",
Y$4=1,"root",
Y$4&gt;$M36,"__",
TRUE,MID($N36,1, FIND("@",SUBSTITUTE($N36&amp;"/","/","@",Y$4))-1)
)</f>
        <v>__</v>
      </c>
      <c r="Z36" s="23" t="str" cm="1">
        <f t="array" aca="1" ref="Z36" ca="1">_xlfn.IFS($C36="","",
Z$4=1,"root",
Z$4&gt;$M36,"__",
TRUE,MID($N36,1, FIND("@",SUBSTITUTE($N36&amp;"/","/","@",Z$4))-1)
)</f>
        <v>__</v>
      </c>
      <c r="AA36" s="28" cm="1">
        <f t="array" aca="1" ref="AA36" ca="1">IF($C36="","",SUMIF(LEV_1,P36,LEN))</f>
        <v>41035571</v>
      </c>
      <c r="AB36" s="28" cm="1">
        <f t="array" aca="1" ref="AB36" ca="1">IF($C36="","",IF(Q36="__",0,SUMIF(LEV_2,Q36,LEN)))</f>
        <v>14733871</v>
      </c>
      <c r="AC36" s="28" cm="1">
        <f t="array" aca="1" ref="AC36" ca="1">IF($C36="","",IF(R36="__",0,SUMIF(LEV_3,R36,LEN)))</f>
        <v>592304</v>
      </c>
      <c r="AD36" s="28" cm="1">
        <f t="array" aca="1" ref="AD36" ca="1">IF($C36="","",IF(S36="__",0,SUMIF(LEV_4,S36,LEN)))</f>
        <v>0</v>
      </c>
      <c r="AE36" s="28" cm="1">
        <f t="array" aca="1" ref="AE36" ca="1">IF($C36="","",IF(T36="__",0,SUMIF(LEV_5,T36,LEN)))</f>
        <v>0</v>
      </c>
      <c r="AF36" s="28" cm="1">
        <f t="array" aca="1" ref="AF36" ca="1">IF($C36="","",IF(U36="__",0,SUMIF(LEV_6,U36,LEN)))</f>
        <v>0</v>
      </c>
      <c r="AG36" s="28" cm="1">
        <f t="array" aca="1" ref="AG36" ca="1">IF($C36="","",IF(V36="__",0,SUMIF(LEV_7,V36,LEN)))</f>
        <v>0</v>
      </c>
      <c r="AH36" s="28" cm="1">
        <f t="array" aca="1" ref="AH36" ca="1">IF($C36="","",IF(W36="__",0,SUMIF(LEV_8,W36,LEN)))</f>
        <v>0</v>
      </c>
      <c r="AI36" s="28" cm="1">
        <f t="array" aca="1" ref="AI36" ca="1">IF($C36="","",IF(X36="__",0,SUMIF(LEV_9,X36,LEN)))</f>
        <v>0</v>
      </c>
      <c r="AJ36" s="28" cm="1">
        <f t="array" aca="1" ref="AJ36" ca="1">IF($C36="","",IF(Y36="__",0,SUMIF(LEV_10,Y36,LEN)))</f>
        <v>0</v>
      </c>
      <c r="AK36" s="28" cm="1">
        <f t="array" aca="1" ref="AK36" ca="1">IF($C36="","",IF(Z36="__",0,SUMIF(LEV_11,Z36,LEN)))</f>
        <v>0</v>
      </c>
      <c r="AL36" cm="1">
        <f t="array" aca="1" ref="AL36" ca="1">IF($C36="","",_xlfn.IFS(AB36=0,AA36,AC36=0,AB36,AD36=0,AC36,AE36=0,AD36,AF36=0,AE36,AG36=0,AF36,AH36=0,AG36,AI36=0,AH36,AJ36=0,AI36,AK36=0,AJ36,TRUE,AK36))</f>
        <v>592304</v>
      </c>
      <c r="AM36" t="b">
        <f t="shared" ca="1" si="9"/>
        <v>0</v>
      </c>
      <c r="AN36" t="b">
        <f ca="1">IF($C36="","",IF(IFERROR(MATCH(N36,$N$1:$N35,0),0)&gt;0,FALSE,TRUE))</f>
        <v>0</v>
      </c>
      <c r="AO36" cm="1">
        <f t="array" aca="1" ref="AO36" ca="1">_xlfn.IFS($C36="","",AND(AM36,AN36),AL36,TRUE,0)</f>
        <v>0</v>
      </c>
      <c r="AP36" t="str" cm="1">
        <f t="array" aca="1" ref="AP36" ca="1">_xlfn.IFS($C36="","",AND(AN36,AL36&gt;=TBF),AL36,TRUE,"")</f>
        <v/>
      </c>
    </row>
    <row r="37" spans="1:42" x14ac:dyDescent="0.3">
      <c r="A37">
        <v>33</v>
      </c>
      <c r="C37" s="10" t="str">
        <f ca="1">IF(OFFSET(INPUT_START,A37-1,0)=0,"",OFFSET(INPUT_START,A37-1,0))</f>
        <v>191034 mfmps.vjt</v>
      </c>
      <c r="D37" t="b">
        <f t="shared" ca="1" si="0"/>
        <v>0</v>
      </c>
      <c r="E37" t="b">
        <f t="shared" ca="1" si="1"/>
        <v>0</v>
      </c>
      <c r="F37" t="b">
        <f t="shared" ca="1" si="2"/>
        <v>0</v>
      </c>
      <c r="G37" t="b">
        <f t="shared" ca="1" si="3"/>
        <v>0</v>
      </c>
      <c r="H37" t="b">
        <f t="shared" ca="1" si="4"/>
        <v>1</v>
      </c>
      <c r="I37">
        <f t="shared" ca="1" si="5"/>
        <v>7</v>
      </c>
      <c r="J37" t="str">
        <f t="shared" ca="1" si="6"/>
        <v/>
      </c>
      <c r="K37" t="str">
        <f t="shared" ca="1" si="7"/>
        <v>mfmps.vjt</v>
      </c>
      <c r="L37" s="23">
        <f t="shared" ca="1" si="8"/>
        <v>191034</v>
      </c>
      <c r="M37" s="23" cm="1">
        <f t="array" aca="1" ref="M37" ca="1">_xlfn.IFS($C37="","",
$A37=1,1,
NOT($F37),M36,
AND($F37,$J37&lt;&gt;".."),M36+1,
AND($F37,$J37=".."),M36-1,
TRUE,"ERR")</f>
        <v>3</v>
      </c>
      <c r="N37" s="23" t="str" cm="1">
        <f t="array" aca="1" ref="N37" ca="1">_xlfn.IFS($C37="","",
$A37=1,"",
NOT($F37),N36,
AND($F37,$J37&lt;&gt;".."),N36&amp;IF(N36="/","","/")&amp;$J37,
AND($F37,$J37=".."),MID(N36,1,FIND("@",SUBSTITUTE(N36,"/","@",$M37)) -1 ),
TRUE,"ERR")</f>
        <v>root/qffvbf/hwllqcd</v>
      </c>
      <c r="O37" s="22" t="str" cm="1">
        <f t="array" aca="1" ref="O37" ca="1">_xlfn.IFS($C37="","",
$N37="root","root",
TRUE,MID($N37,1+FIND("@",SUBSTITUTE($N37,"/","@",$M37-1)),100 )
)</f>
        <v>hwllqcd</v>
      </c>
      <c r="P37" s="23" t="str" cm="1">
        <f t="array" aca="1" ref="P37" ca="1">_xlfn.IFS($C37="","",
P$4=1,"root",
P$4&gt;$M37,"__",
TRUE,MID($N37,1, FIND("@",SUBSTITUTE($N37&amp;"/","/","@",P$4))-1)
)</f>
        <v>root</v>
      </c>
      <c r="Q37" s="23" t="str" cm="1">
        <f t="array" aca="1" ref="Q37" ca="1">_xlfn.IFS($C37="","",
Q$4=1,"root",
Q$4&gt;$M37,"__",
TRUE,MID($N37,1, FIND("@",SUBSTITUTE($N37&amp;"/","/","@",Q$4))-1)
)</f>
        <v>root/qffvbf</v>
      </c>
      <c r="R37" s="23" t="str" cm="1">
        <f t="array" aca="1" ref="R37" ca="1">_xlfn.IFS($C37="","",
R$4=1,"root",
R$4&gt;$M37,"__",
TRUE,MID($N37,1, FIND("@",SUBSTITUTE($N37&amp;"/","/","@",R$4))-1)
)</f>
        <v>root/qffvbf/hwllqcd</v>
      </c>
      <c r="S37" s="23" t="str" cm="1">
        <f t="array" aca="1" ref="S37" ca="1">_xlfn.IFS($C37="","",
S$4=1,"root",
S$4&gt;$M37,"__",
TRUE,MID($N37,1, FIND("@",SUBSTITUTE($N37&amp;"/","/","@",S$4))-1)
)</f>
        <v>__</v>
      </c>
      <c r="T37" s="23" t="str" cm="1">
        <f t="array" aca="1" ref="T37" ca="1">_xlfn.IFS($C37="","",
T$4=1,"root",
T$4&gt;$M37,"__",
TRUE,MID($N37,1, FIND("@",SUBSTITUTE($N37&amp;"/","/","@",T$4))-1)
)</f>
        <v>__</v>
      </c>
      <c r="U37" s="23" t="str" cm="1">
        <f t="array" aca="1" ref="U37" ca="1">_xlfn.IFS($C37="","",
U$4=1,"root",
U$4&gt;$M37,"__",
TRUE,MID($N37,1, FIND("@",SUBSTITUTE($N37&amp;"/","/","@",U$4))-1)
)</f>
        <v>__</v>
      </c>
      <c r="V37" s="23" t="str" cm="1">
        <f t="array" aca="1" ref="V37" ca="1">_xlfn.IFS($C37="","",
V$4=1,"root",
V$4&gt;$M37,"__",
TRUE,MID($N37,1, FIND("@",SUBSTITUTE($N37&amp;"/","/","@",V$4))-1)
)</f>
        <v>__</v>
      </c>
      <c r="W37" s="23" t="str" cm="1">
        <f t="array" aca="1" ref="W37" ca="1">_xlfn.IFS($C37="","",
W$4=1,"root",
W$4&gt;$M37,"__",
TRUE,MID($N37,1, FIND("@",SUBSTITUTE($N37&amp;"/","/","@",W$4))-1)
)</f>
        <v>__</v>
      </c>
      <c r="X37" s="23" t="str" cm="1">
        <f t="array" aca="1" ref="X37" ca="1">_xlfn.IFS($C37="","",
X$4=1,"root",
X$4&gt;$M37,"__",
TRUE,MID($N37,1, FIND("@",SUBSTITUTE($N37&amp;"/","/","@",X$4))-1)
)</f>
        <v>__</v>
      </c>
      <c r="Y37" s="23" t="str" cm="1">
        <f t="array" aca="1" ref="Y37" ca="1">_xlfn.IFS($C37="","",
Y$4=1,"root",
Y$4&gt;$M37,"__",
TRUE,MID($N37,1, FIND("@",SUBSTITUTE($N37&amp;"/","/","@",Y$4))-1)
)</f>
        <v>__</v>
      </c>
      <c r="Z37" s="23" t="str" cm="1">
        <f t="array" aca="1" ref="Z37" ca="1">_xlfn.IFS($C37="","",
Z$4=1,"root",
Z$4&gt;$M37,"__",
TRUE,MID($N37,1, FIND("@",SUBSTITUTE($N37&amp;"/","/","@",Z$4))-1)
)</f>
        <v>__</v>
      </c>
      <c r="AA37" s="28" cm="1">
        <f t="array" aca="1" ref="AA37" ca="1">IF($C37="","",SUMIF(LEV_1,P37,LEN))</f>
        <v>41035571</v>
      </c>
      <c r="AB37" s="28" cm="1">
        <f t="array" aca="1" ref="AB37" ca="1">IF($C37="","",IF(Q37="__",0,SUMIF(LEV_2,Q37,LEN)))</f>
        <v>14733871</v>
      </c>
      <c r="AC37" s="28" cm="1">
        <f t="array" aca="1" ref="AC37" ca="1">IF($C37="","",IF(R37="__",0,SUMIF(LEV_3,R37,LEN)))</f>
        <v>592304</v>
      </c>
      <c r="AD37" s="28" cm="1">
        <f t="array" aca="1" ref="AD37" ca="1">IF($C37="","",IF(S37="__",0,SUMIF(LEV_4,S37,LEN)))</f>
        <v>0</v>
      </c>
      <c r="AE37" s="28" cm="1">
        <f t="array" aca="1" ref="AE37" ca="1">IF($C37="","",IF(T37="__",0,SUMIF(LEV_5,T37,LEN)))</f>
        <v>0</v>
      </c>
      <c r="AF37" s="28" cm="1">
        <f t="array" aca="1" ref="AF37" ca="1">IF($C37="","",IF(U37="__",0,SUMIF(LEV_6,U37,LEN)))</f>
        <v>0</v>
      </c>
      <c r="AG37" s="28" cm="1">
        <f t="array" aca="1" ref="AG37" ca="1">IF($C37="","",IF(V37="__",0,SUMIF(LEV_7,V37,LEN)))</f>
        <v>0</v>
      </c>
      <c r="AH37" s="28" cm="1">
        <f t="array" aca="1" ref="AH37" ca="1">IF($C37="","",IF(W37="__",0,SUMIF(LEV_8,W37,LEN)))</f>
        <v>0</v>
      </c>
      <c r="AI37" s="28" cm="1">
        <f t="array" aca="1" ref="AI37" ca="1">IF($C37="","",IF(X37="__",0,SUMIF(LEV_9,X37,LEN)))</f>
        <v>0</v>
      </c>
      <c r="AJ37" s="28" cm="1">
        <f t="array" aca="1" ref="AJ37" ca="1">IF($C37="","",IF(Y37="__",0,SUMIF(LEV_10,Y37,LEN)))</f>
        <v>0</v>
      </c>
      <c r="AK37" s="28" cm="1">
        <f t="array" aca="1" ref="AK37" ca="1">IF($C37="","",IF(Z37="__",0,SUMIF(LEV_11,Z37,LEN)))</f>
        <v>0</v>
      </c>
      <c r="AL37" cm="1">
        <f t="array" aca="1" ref="AL37" ca="1">IF($C37="","",_xlfn.IFS(AB37=0,AA37,AC37=0,AB37,AD37=0,AC37,AE37=0,AD37,AF37=0,AE37,AG37=0,AF37,AH37=0,AG37,AI37=0,AH37,AJ37=0,AI37,AK37=0,AJ37,TRUE,AK37))</f>
        <v>592304</v>
      </c>
      <c r="AM37" t="b">
        <f t="shared" ca="1" si="9"/>
        <v>0</v>
      </c>
      <c r="AN37" t="b">
        <f ca="1">IF($C37="","",IF(IFERROR(MATCH(N37,$N$1:$N36,0),0)&gt;0,FALSE,TRUE))</f>
        <v>0</v>
      </c>
      <c r="AO37" cm="1">
        <f t="array" aca="1" ref="AO37" ca="1">_xlfn.IFS($C37="","",AND(AM37,AN37),AL37,TRUE,0)</f>
        <v>0</v>
      </c>
      <c r="AP37" t="str" cm="1">
        <f t="array" aca="1" ref="AP37" ca="1">_xlfn.IFS($C37="","",AND(AN37,AL37&gt;=TBF),AL37,TRUE,"")</f>
        <v/>
      </c>
    </row>
    <row r="38" spans="1:42" x14ac:dyDescent="0.3">
      <c r="A38">
        <v>34</v>
      </c>
      <c r="C38" s="10" t="str">
        <f ca="1">IF(OFFSET(INPUT_START,A38-1,0)=0,"",OFFSET(INPUT_START,A38-1,0))</f>
        <v>82405 nscv.wvb</v>
      </c>
      <c r="D38" t="b">
        <f t="shared" ca="1" si="0"/>
        <v>0</v>
      </c>
      <c r="E38" t="b">
        <f t="shared" ca="1" si="1"/>
        <v>0</v>
      </c>
      <c r="F38" t="b">
        <f t="shared" ca="1" si="2"/>
        <v>0</v>
      </c>
      <c r="G38" t="b">
        <f t="shared" ca="1" si="3"/>
        <v>0</v>
      </c>
      <c r="H38" t="b">
        <f t="shared" ca="1" si="4"/>
        <v>1</v>
      </c>
      <c r="I38">
        <f t="shared" ca="1" si="5"/>
        <v>6</v>
      </c>
      <c r="J38" t="str">
        <f t="shared" ca="1" si="6"/>
        <v/>
      </c>
      <c r="K38" t="str">
        <f t="shared" ca="1" si="7"/>
        <v>nscv.wvb</v>
      </c>
      <c r="L38" s="23">
        <f t="shared" ca="1" si="8"/>
        <v>82405</v>
      </c>
      <c r="M38" s="23" cm="1">
        <f t="array" aca="1" ref="M38" ca="1">_xlfn.IFS($C38="","",
$A38=1,1,
NOT($F38),M37,
AND($F38,$J38&lt;&gt;".."),M37+1,
AND($F38,$J38=".."),M37-1,
TRUE,"ERR")</f>
        <v>3</v>
      </c>
      <c r="N38" s="23" t="str" cm="1">
        <f t="array" aca="1" ref="N38" ca="1">_xlfn.IFS($C38="","",
$A38=1,"",
NOT($F38),N37,
AND($F38,$J38&lt;&gt;".."),N37&amp;IF(N37="/","","/")&amp;$J38,
AND($F38,$J38=".."),MID(N37,1,FIND("@",SUBSTITUTE(N37,"/","@",$M38)) -1 ),
TRUE,"ERR")</f>
        <v>root/qffvbf/hwllqcd</v>
      </c>
      <c r="O38" s="22" t="str" cm="1">
        <f t="array" aca="1" ref="O38" ca="1">_xlfn.IFS($C38="","",
$N38="root","root",
TRUE,MID($N38,1+FIND("@",SUBSTITUTE($N38,"/","@",$M38-1)),100 )
)</f>
        <v>hwllqcd</v>
      </c>
      <c r="P38" s="23" t="str" cm="1">
        <f t="array" aca="1" ref="P38" ca="1">_xlfn.IFS($C38="","",
P$4=1,"root",
P$4&gt;$M38,"__",
TRUE,MID($N38,1, FIND("@",SUBSTITUTE($N38&amp;"/","/","@",P$4))-1)
)</f>
        <v>root</v>
      </c>
      <c r="Q38" s="23" t="str" cm="1">
        <f t="array" aca="1" ref="Q38" ca="1">_xlfn.IFS($C38="","",
Q$4=1,"root",
Q$4&gt;$M38,"__",
TRUE,MID($N38,1, FIND("@",SUBSTITUTE($N38&amp;"/","/","@",Q$4))-1)
)</f>
        <v>root/qffvbf</v>
      </c>
      <c r="R38" s="23" t="str" cm="1">
        <f t="array" aca="1" ref="R38" ca="1">_xlfn.IFS($C38="","",
R$4=1,"root",
R$4&gt;$M38,"__",
TRUE,MID($N38,1, FIND("@",SUBSTITUTE($N38&amp;"/","/","@",R$4))-1)
)</f>
        <v>root/qffvbf/hwllqcd</v>
      </c>
      <c r="S38" s="23" t="str" cm="1">
        <f t="array" aca="1" ref="S38" ca="1">_xlfn.IFS($C38="","",
S$4=1,"root",
S$4&gt;$M38,"__",
TRUE,MID($N38,1, FIND("@",SUBSTITUTE($N38&amp;"/","/","@",S$4))-1)
)</f>
        <v>__</v>
      </c>
      <c r="T38" s="23" t="str" cm="1">
        <f t="array" aca="1" ref="T38" ca="1">_xlfn.IFS($C38="","",
T$4=1,"root",
T$4&gt;$M38,"__",
TRUE,MID($N38,1, FIND("@",SUBSTITUTE($N38&amp;"/","/","@",T$4))-1)
)</f>
        <v>__</v>
      </c>
      <c r="U38" s="23" t="str" cm="1">
        <f t="array" aca="1" ref="U38" ca="1">_xlfn.IFS($C38="","",
U$4=1,"root",
U$4&gt;$M38,"__",
TRUE,MID($N38,1, FIND("@",SUBSTITUTE($N38&amp;"/","/","@",U$4))-1)
)</f>
        <v>__</v>
      </c>
      <c r="V38" s="23" t="str" cm="1">
        <f t="array" aca="1" ref="V38" ca="1">_xlfn.IFS($C38="","",
V$4=1,"root",
V$4&gt;$M38,"__",
TRUE,MID($N38,1, FIND("@",SUBSTITUTE($N38&amp;"/","/","@",V$4))-1)
)</f>
        <v>__</v>
      </c>
      <c r="W38" s="23" t="str" cm="1">
        <f t="array" aca="1" ref="W38" ca="1">_xlfn.IFS($C38="","",
W$4=1,"root",
W$4&gt;$M38,"__",
TRUE,MID($N38,1, FIND("@",SUBSTITUTE($N38&amp;"/","/","@",W$4))-1)
)</f>
        <v>__</v>
      </c>
      <c r="X38" s="23" t="str" cm="1">
        <f t="array" aca="1" ref="X38" ca="1">_xlfn.IFS($C38="","",
X$4=1,"root",
X$4&gt;$M38,"__",
TRUE,MID($N38,1, FIND("@",SUBSTITUTE($N38&amp;"/","/","@",X$4))-1)
)</f>
        <v>__</v>
      </c>
      <c r="Y38" s="23" t="str" cm="1">
        <f t="array" aca="1" ref="Y38" ca="1">_xlfn.IFS($C38="","",
Y$4=1,"root",
Y$4&gt;$M38,"__",
TRUE,MID($N38,1, FIND("@",SUBSTITUTE($N38&amp;"/","/","@",Y$4))-1)
)</f>
        <v>__</v>
      </c>
      <c r="Z38" s="23" t="str" cm="1">
        <f t="array" aca="1" ref="Z38" ca="1">_xlfn.IFS($C38="","",
Z$4=1,"root",
Z$4&gt;$M38,"__",
TRUE,MID($N38,1, FIND("@",SUBSTITUTE($N38&amp;"/","/","@",Z$4))-1)
)</f>
        <v>__</v>
      </c>
      <c r="AA38" s="28" cm="1">
        <f t="array" aca="1" ref="AA38" ca="1">IF($C38="","",SUMIF(LEV_1,P38,LEN))</f>
        <v>41035571</v>
      </c>
      <c r="AB38" s="28" cm="1">
        <f t="array" aca="1" ref="AB38" ca="1">IF($C38="","",IF(Q38="__",0,SUMIF(LEV_2,Q38,LEN)))</f>
        <v>14733871</v>
      </c>
      <c r="AC38" s="28" cm="1">
        <f t="array" aca="1" ref="AC38" ca="1">IF($C38="","",IF(R38="__",0,SUMIF(LEV_3,R38,LEN)))</f>
        <v>592304</v>
      </c>
      <c r="AD38" s="28" cm="1">
        <f t="array" aca="1" ref="AD38" ca="1">IF($C38="","",IF(S38="__",0,SUMIF(LEV_4,S38,LEN)))</f>
        <v>0</v>
      </c>
      <c r="AE38" s="28" cm="1">
        <f t="array" aca="1" ref="AE38" ca="1">IF($C38="","",IF(T38="__",0,SUMIF(LEV_5,T38,LEN)))</f>
        <v>0</v>
      </c>
      <c r="AF38" s="28" cm="1">
        <f t="array" aca="1" ref="AF38" ca="1">IF($C38="","",IF(U38="__",0,SUMIF(LEV_6,U38,LEN)))</f>
        <v>0</v>
      </c>
      <c r="AG38" s="28" cm="1">
        <f t="array" aca="1" ref="AG38" ca="1">IF($C38="","",IF(V38="__",0,SUMIF(LEV_7,V38,LEN)))</f>
        <v>0</v>
      </c>
      <c r="AH38" s="28" cm="1">
        <f t="array" aca="1" ref="AH38" ca="1">IF($C38="","",IF(W38="__",0,SUMIF(LEV_8,W38,LEN)))</f>
        <v>0</v>
      </c>
      <c r="AI38" s="28" cm="1">
        <f t="array" aca="1" ref="AI38" ca="1">IF($C38="","",IF(X38="__",0,SUMIF(LEV_9,X38,LEN)))</f>
        <v>0</v>
      </c>
      <c r="AJ38" s="28" cm="1">
        <f t="array" aca="1" ref="AJ38" ca="1">IF($C38="","",IF(Y38="__",0,SUMIF(LEV_10,Y38,LEN)))</f>
        <v>0</v>
      </c>
      <c r="AK38" s="28" cm="1">
        <f t="array" aca="1" ref="AK38" ca="1">IF($C38="","",IF(Z38="__",0,SUMIF(LEV_11,Z38,LEN)))</f>
        <v>0</v>
      </c>
      <c r="AL38" cm="1">
        <f t="array" aca="1" ref="AL38" ca="1">IF($C38="","",_xlfn.IFS(AB38=0,AA38,AC38=0,AB38,AD38=0,AC38,AE38=0,AD38,AF38=0,AE38,AG38=0,AF38,AH38=0,AG38,AI38=0,AH38,AJ38=0,AI38,AK38=0,AJ38,TRUE,AK38))</f>
        <v>592304</v>
      </c>
      <c r="AM38" t="b">
        <f t="shared" ca="1" si="9"/>
        <v>0</v>
      </c>
      <c r="AN38" t="b">
        <f ca="1">IF($C38="","",IF(IFERROR(MATCH(N38,$N$1:$N37,0),0)&gt;0,FALSE,TRUE))</f>
        <v>0</v>
      </c>
      <c r="AO38" cm="1">
        <f t="array" aca="1" ref="AO38" ca="1">_xlfn.IFS($C38="","",AND(AM38,AN38),AL38,TRUE,0)</f>
        <v>0</v>
      </c>
      <c r="AP38" t="str" cm="1">
        <f t="array" aca="1" ref="AP38" ca="1">_xlfn.IFS($C38="","",AND(AN38,AL38&gt;=TBF),AL38,TRUE,"")</f>
        <v/>
      </c>
    </row>
    <row r="39" spans="1:42" x14ac:dyDescent="0.3">
      <c r="A39">
        <v>35</v>
      </c>
      <c r="C39" s="10" t="str">
        <f ca="1">IF(OFFSET(INPUT_START,A39-1,0)=0,"",OFFSET(INPUT_START,A39-1,0))</f>
        <v>$ cd ..</v>
      </c>
      <c r="D39" t="b">
        <f t="shared" ca="1" si="0"/>
        <v>1</v>
      </c>
      <c r="E39" t="b">
        <f t="shared" ca="1" si="1"/>
        <v>0</v>
      </c>
      <c r="F39" t="b">
        <f t="shared" ca="1" si="2"/>
        <v>1</v>
      </c>
      <c r="G39" t="b">
        <f t="shared" ca="1" si="3"/>
        <v>0</v>
      </c>
      <c r="H39" t="b">
        <f t="shared" ca="1" si="4"/>
        <v>0</v>
      </c>
      <c r="I39">
        <f t="shared" ca="1" si="5"/>
        <v>5</v>
      </c>
      <c r="J39" t="str">
        <f t="shared" ca="1" si="6"/>
        <v>..</v>
      </c>
      <c r="K39" t="str">
        <f t="shared" ca="1" si="7"/>
        <v/>
      </c>
      <c r="L39" s="23">
        <f t="shared" ca="1" si="8"/>
        <v>0</v>
      </c>
      <c r="M39" s="23" cm="1">
        <f t="array" aca="1" ref="M39" ca="1">_xlfn.IFS($C39="","",
$A39=1,1,
NOT($F39),M38,
AND($F39,$J39&lt;&gt;".."),M38+1,
AND($F39,$J39=".."),M38-1,
TRUE,"ERR")</f>
        <v>2</v>
      </c>
      <c r="N39" s="23" t="str" cm="1">
        <f t="array" aca="1" ref="N39" ca="1">_xlfn.IFS($C39="","",
$A39=1,"",
NOT($F39),N38,
AND($F39,$J39&lt;&gt;".."),N38&amp;IF(N38="/","","/")&amp;$J39,
AND($F39,$J39=".."),MID(N38,1,FIND("@",SUBSTITUTE(N38,"/","@",$M39)) -1 ),
TRUE,"ERR")</f>
        <v>root/qffvbf</v>
      </c>
      <c r="O39" s="22" t="str" cm="1">
        <f t="array" aca="1" ref="O39" ca="1">_xlfn.IFS($C39="","",
$N39="root","root",
TRUE,MID($N39,1+FIND("@",SUBSTITUTE($N39,"/","@",$M39-1)),100 )
)</f>
        <v>qffvbf</v>
      </c>
      <c r="P39" s="23" t="str" cm="1">
        <f t="array" aca="1" ref="P39" ca="1">_xlfn.IFS($C39="","",
P$4=1,"root",
P$4&gt;$M39,"__",
TRUE,MID($N39,1, FIND("@",SUBSTITUTE($N39&amp;"/","/","@",P$4))-1)
)</f>
        <v>root</v>
      </c>
      <c r="Q39" s="23" t="str" cm="1">
        <f t="array" aca="1" ref="Q39" ca="1">_xlfn.IFS($C39="","",
Q$4=1,"root",
Q$4&gt;$M39,"__",
TRUE,MID($N39,1, FIND("@",SUBSTITUTE($N39&amp;"/","/","@",Q$4))-1)
)</f>
        <v>root/qffvbf</v>
      </c>
      <c r="R39" s="23" t="str" cm="1">
        <f t="array" aca="1" ref="R39" ca="1">_xlfn.IFS($C39="","",
R$4=1,"root",
R$4&gt;$M39,"__",
TRUE,MID($N39,1, FIND("@",SUBSTITUTE($N39&amp;"/","/","@",R$4))-1)
)</f>
        <v>__</v>
      </c>
      <c r="S39" s="23" t="str" cm="1">
        <f t="array" aca="1" ref="S39" ca="1">_xlfn.IFS($C39="","",
S$4=1,"root",
S$4&gt;$M39,"__",
TRUE,MID($N39,1, FIND("@",SUBSTITUTE($N39&amp;"/","/","@",S$4))-1)
)</f>
        <v>__</v>
      </c>
      <c r="T39" s="23" t="str" cm="1">
        <f t="array" aca="1" ref="T39" ca="1">_xlfn.IFS($C39="","",
T$4=1,"root",
T$4&gt;$M39,"__",
TRUE,MID($N39,1, FIND("@",SUBSTITUTE($N39&amp;"/","/","@",T$4))-1)
)</f>
        <v>__</v>
      </c>
      <c r="U39" s="23" t="str" cm="1">
        <f t="array" aca="1" ref="U39" ca="1">_xlfn.IFS($C39="","",
U$4=1,"root",
U$4&gt;$M39,"__",
TRUE,MID($N39,1, FIND("@",SUBSTITUTE($N39&amp;"/","/","@",U$4))-1)
)</f>
        <v>__</v>
      </c>
      <c r="V39" s="23" t="str" cm="1">
        <f t="array" aca="1" ref="V39" ca="1">_xlfn.IFS($C39="","",
V$4=1,"root",
V$4&gt;$M39,"__",
TRUE,MID($N39,1, FIND("@",SUBSTITUTE($N39&amp;"/","/","@",V$4))-1)
)</f>
        <v>__</v>
      </c>
      <c r="W39" s="23" t="str" cm="1">
        <f t="array" aca="1" ref="W39" ca="1">_xlfn.IFS($C39="","",
W$4=1,"root",
W$4&gt;$M39,"__",
TRUE,MID($N39,1, FIND("@",SUBSTITUTE($N39&amp;"/","/","@",W$4))-1)
)</f>
        <v>__</v>
      </c>
      <c r="X39" s="23" t="str" cm="1">
        <f t="array" aca="1" ref="X39" ca="1">_xlfn.IFS($C39="","",
X$4=1,"root",
X$4&gt;$M39,"__",
TRUE,MID($N39,1, FIND("@",SUBSTITUTE($N39&amp;"/","/","@",X$4))-1)
)</f>
        <v>__</v>
      </c>
      <c r="Y39" s="23" t="str" cm="1">
        <f t="array" aca="1" ref="Y39" ca="1">_xlfn.IFS($C39="","",
Y$4=1,"root",
Y$4&gt;$M39,"__",
TRUE,MID($N39,1, FIND("@",SUBSTITUTE($N39&amp;"/","/","@",Y$4))-1)
)</f>
        <v>__</v>
      </c>
      <c r="Z39" s="23" t="str" cm="1">
        <f t="array" aca="1" ref="Z39" ca="1">_xlfn.IFS($C39="","",
Z$4=1,"root",
Z$4&gt;$M39,"__",
TRUE,MID($N39,1, FIND("@",SUBSTITUTE($N39&amp;"/","/","@",Z$4))-1)
)</f>
        <v>__</v>
      </c>
      <c r="AA39" s="28" cm="1">
        <f t="array" aca="1" ref="AA39" ca="1">IF($C39="","",SUMIF(LEV_1,P39,LEN))</f>
        <v>41035571</v>
      </c>
      <c r="AB39" s="28" cm="1">
        <f t="array" aca="1" ref="AB39" ca="1">IF($C39="","",IF(Q39="__",0,SUMIF(LEV_2,Q39,LEN)))</f>
        <v>14733871</v>
      </c>
      <c r="AC39" s="28" cm="1">
        <f t="array" aca="1" ref="AC39" ca="1">IF($C39="","",IF(R39="__",0,SUMIF(LEV_3,R39,LEN)))</f>
        <v>0</v>
      </c>
      <c r="AD39" s="28" cm="1">
        <f t="array" aca="1" ref="AD39" ca="1">IF($C39="","",IF(S39="__",0,SUMIF(LEV_4,S39,LEN)))</f>
        <v>0</v>
      </c>
      <c r="AE39" s="28" cm="1">
        <f t="array" aca="1" ref="AE39" ca="1">IF($C39="","",IF(T39="__",0,SUMIF(LEV_5,T39,LEN)))</f>
        <v>0</v>
      </c>
      <c r="AF39" s="28" cm="1">
        <f t="array" aca="1" ref="AF39" ca="1">IF($C39="","",IF(U39="__",0,SUMIF(LEV_6,U39,LEN)))</f>
        <v>0</v>
      </c>
      <c r="AG39" s="28" cm="1">
        <f t="array" aca="1" ref="AG39" ca="1">IF($C39="","",IF(V39="__",0,SUMIF(LEV_7,V39,LEN)))</f>
        <v>0</v>
      </c>
      <c r="AH39" s="28" cm="1">
        <f t="array" aca="1" ref="AH39" ca="1">IF($C39="","",IF(W39="__",0,SUMIF(LEV_8,W39,LEN)))</f>
        <v>0</v>
      </c>
      <c r="AI39" s="28" cm="1">
        <f t="array" aca="1" ref="AI39" ca="1">IF($C39="","",IF(X39="__",0,SUMIF(LEV_9,X39,LEN)))</f>
        <v>0</v>
      </c>
      <c r="AJ39" s="28" cm="1">
        <f t="array" aca="1" ref="AJ39" ca="1">IF($C39="","",IF(Y39="__",0,SUMIF(LEV_10,Y39,LEN)))</f>
        <v>0</v>
      </c>
      <c r="AK39" s="28" cm="1">
        <f t="array" aca="1" ref="AK39" ca="1">IF($C39="","",IF(Z39="__",0,SUMIF(LEV_11,Z39,LEN)))</f>
        <v>0</v>
      </c>
      <c r="AL39" cm="1">
        <f t="array" aca="1" ref="AL39" ca="1">IF($C39="","",_xlfn.IFS(AB39=0,AA39,AC39=0,AB39,AD39=0,AC39,AE39=0,AD39,AF39=0,AE39,AG39=0,AF39,AH39=0,AG39,AI39=0,AH39,AJ39=0,AI39,AK39=0,AJ39,TRUE,AK39))</f>
        <v>14733871</v>
      </c>
      <c r="AM39" t="b">
        <f t="shared" ca="1" si="9"/>
        <v>0</v>
      </c>
      <c r="AN39" t="b">
        <f ca="1">IF($C39="","",IF(IFERROR(MATCH(N39,$N$1:$N38,0),0)&gt;0,FALSE,TRUE))</f>
        <v>0</v>
      </c>
      <c r="AO39" cm="1">
        <f t="array" aca="1" ref="AO39" ca="1">_xlfn.IFS($C39="","",AND(AM39,AN39),AL39,TRUE,0)</f>
        <v>0</v>
      </c>
      <c r="AP39" t="str" cm="1">
        <f t="array" aca="1" ref="AP39" ca="1">_xlfn.IFS($C39="","",AND(AN39,AL39&gt;=TBF),AL39,TRUE,"")</f>
        <v/>
      </c>
    </row>
    <row r="40" spans="1:42" x14ac:dyDescent="0.3">
      <c r="A40">
        <v>36</v>
      </c>
      <c r="C40" s="10" t="str">
        <f ca="1">IF(OFFSET(INPUT_START,A40-1,0)=0,"",OFFSET(INPUT_START,A40-1,0))</f>
        <v>$ cd stnrzs</v>
      </c>
      <c r="D40" t="b">
        <f t="shared" ca="1" si="0"/>
        <v>1</v>
      </c>
      <c r="E40" t="b">
        <f t="shared" ca="1" si="1"/>
        <v>0</v>
      </c>
      <c r="F40" t="b">
        <f t="shared" ca="1" si="2"/>
        <v>1</v>
      </c>
      <c r="G40" t="b">
        <f t="shared" ca="1" si="3"/>
        <v>0</v>
      </c>
      <c r="H40" t="b">
        <f t="shared" ca="1" si="4"/>
        <v>0</v>
      </c>
      <c r="I40">
        <f t="shared" ca="1" si="5"/>
        <v>5</v>
      </c>
      <c r="J40" t="str">
        <f t="shared" ca="1" si="6"/>
        <v>stnrzs</v>
      </c>
      <c r="K40" t="str">
        <f t="shared" ca="1" si="7"/>
        <v/>
      </c>
      <c r="L40" s="23">
        <f t="shared" ca="1" si="8"/>
        <v>0</v>
      </c>
      <c r="M40" s="23" cm="1">
        <f t="array" aca="1" ref="M40" ca="1">_xlfn.IFS($C40="","",
$A40=1,1,
NOT($F40),M39,
AND($F40,$J40&lt;&gt;".."),M39+1,
AND($F40,$J40=".."),M39-1,
TRUE,"ERR")</f>
        <v>3</v>
      </c>
      <c r="N40" s="23" t="str" cm="1">
        <f t="array" aca="1" ref="N40" ca="1">_xlfn.IFS($C40="","",
$A40=1,"",
NOT($F40),N39,
AND($F40,$J40&lt;&gt;".."),N39&amp;IF(N39="/","","/")&amp;$J40,
AND($F40,$J40=".."),MID(N39,1,FIND("@",SUBSTITUTE(N39,"/","@",$M40)) -1 ),
TRUE,"ERR")</f>
        <v>root/qffvbf/stnrzs</v>
      </c>
      <c r="O40" s="22" t="str" cm="1">
        <f t="array" aca="1" ref="O40" ca="1">_xlfn.IFS($C40="","",
$N40="root","root",
TRUE,MID($N40,1+FIND("@",SUBSTITUTE($N40,"/","@",$M40-1)),100 )
)</f>
        <v>stnrzs</v>
      </c>
      <c r="P40" s="23" t="str" cm="1">
        <f t="array" aca="1" ref="P40" ca="1">_xlfn.IFS($C40="","",
P$4=1,"root",
P$4&gt;$M40,"__",
TRUE,MID($N40,1, FIND("@",SUBSTITUTE($N40&amp;"/","/","@",P$4))-1)
)</f>
        <v>root</v>
      </c>
      <c r="Q40" s="23" t="str" cm="1">
        <f t="array" aca="1" ref="Q40" ca="1">_xlfn.IFS($C40="","",
Q$4=1,"root",
Q$4&gt;$M40,"__",
TRUE,MID($N40,1, FIND("@",SUBSTITUTE($N40&amp;"/","/","@",Q$4))-1)
)</f>
        <v>root/qffvbf</v>
      </c>
      <c r="R40" s="23" t="str" cm="1">
        <f t="array" aca="1" ref="R40" ca="1">_xlfn.IFS($C40="","",
R$4=1,"root",
R$4&gt;$M40,"__",
TRUE,MID($N40,1, FIND("@",SUBSTITUTE($N40&amp;"/","/","@",R$4))-1)
)</f>
        <v>root/qffvbf/stnrzs</v>
      </c>
      <c r="S40" s="23" t="str" cm="1">
        <f t="array" aca="1" ref="S40" ca="1">_xlfn.IFS($C40="","",
S$4=1,"root",
S$4&gt;$M40,"__",
TRUE,MID($N40,1, FIND("@",SUBSTITUTE($N40&amp;"/","/","@",S$4))-1)
)</f>
        <v>__</v>
      </c>
      <c r="T40" s="23" t="str" cm="1">
        <f t="array" aca="1" ref="T40" ca="1">_xlfn.IFS($C40="","",
T$4=1,"root",
T$4&gt;$M40,"__",
TRUE,MID($N40,1, FIND("@",SUBSTITUTE($N40&amp;"/","/","@",T$4))-1)
)</f>
        <v>__</v>
      </c>
      <c r="U40" s="23" t="str" cm="1">
        <f t="array" aca="1" ref="U40" ca="1">_xlfn.IFS($C40="","",
U$4=1,"root",
U$4&gt;$M40,"__",
TRUE,MID($N40,1, FIND("@",SUBSTITUTE($N40&amp;"/","/","@",U$4))-1)
)</f>
        <v>__</v>
      </c>
      <c r="V40" s="23" t="str" cm="1">
        <f t="array" aca="1" ref="V40" ca="1">_xlfn.IFS($C40="","",
V$4=1,"root",
V$4&gt;$M40,"__",
TRUE,MID($N40,1, FIND("@",SUBSTITUTE($N40&amp;"/","/","@",V$4))-1)
)</f>
        <v>__</v>
      </c>
      <c r="W40" s="23" t="str" cm="1">
        <f t="array" aca="1" ref="W40" ca="1">_xlfn.IFS($C40="","",
W$4=1,"root",
W$4&gt;$M40,"__",
TRUE,MID($N40,1, FIND("@",SUBSTITUTE($N40&amp;"/","/","@",W$4))-1)
)</f>
        <v>__</v>
      </c>
      <c r="X40" s="23" t="str" cm="1">
        <f t="array" aca="1" ref="X40" ca="1">_xlfn.IFS($C40="","",
X$4=1,"root",
X$4&gt;$M40,"__",
TRUE,MID($N40,1, FIND("@",SUBSTITUTE($N40&amp;"/","/","@",X$4))-1)
)</f>
        <v>__</v>
      </c>
      <c r="Y40" s="23" t="str" cm="1">
        <f t="array" aca="1" ref="Y40" ca="1">_xlfn.IFS($C40="","",
Y$4=1,"root",
Y$4&gt;$M40,"__",
TRUE,MID($N40,1, FIND("@",SUBSTITUTE($N40&amp;"/","/","@",Y$4))-1)
)</f>
        <v>__</v>
      </c>
      <c r="Z40" s="23" t="str" cm="1">
        <f t="array" aca="1" ref="Z40" ca="1">_xlfn.IFS($C40="","",
Z$4=1,"root",
Z$4&gt;$M40,"__",
TRUE,MID($N40,1, FIND("@",SUBSTITUTE($N40&amp;"/","/","@",Z$4))-1)
)</f>
        <v>__</v>
      </c>
      <c r="AA40" s="28" cm="1">
        <f t="array" aca="1" ref="AA40" ca="1">IF($C40="","",SUMIF(LEV_1,P40,LEN))</f>
        <v>41035571</v>
      </c>
      <c r="AB40" s="28" cm="1">
        <f t="array" aca="1" ref="AB40" ca="1">IF($C40="","",IF(Q40="__",0,SUMIF(LEV_2,Q40,LEN)))</f>
        <v>14733871</v>
      </c>
      <c r="AC40" s="28" cm="1">
        <f t="array" aca="1" ref="AC40" ca="1">IF($C40="","",IF(R40="__",0,SUMIF(LEV_3,R40,LEN)))</f>
        <v>3063294</v>
      </c>
      <c r="AD40" s="28" cm="1">
        <f t="array" aca="1" ref="AD40" ca="1">IF($C40="","",IF(S40="__",0,SUMIF(LEV_4,S40,LEN)))</f>
        <v>0</v>
      </c>
      <c r="AE40" s="28" cm="1">
        <f t="array" aca="1" ref="AE40" ca="1">IF($C40="","",IF(T40="__",0,SUMIF(LEV_5,T40,LEN)))</f>
        <v>0</v>
      </c>
      <c r="AF40" s="28" cm="1">
        <f t="array" aca="1" ref="AF40" ca="1">IF($C40="","",IF(U40="__",0,SUMIF(LEV_6,U40,LEN)))</f>
        <v>0</v>
      </c>
      <c r="AG40" s="28" cm="1">
        <f t="array" aca="1" ref="AG40" ca="1">IF($C40="","",IF(V40="__",0,SUMIF(LEV_7,V40,LEN)))</f>
        <v>0</v>
      </c>
      <c r="AH40" s="28" cm="1">
        <f t="array" aca="1" ref="AH40" ca="1">IF($C40="","",IF(W40="__",0,SUMIF(LEV_8,W40,LEN)))</f>
        <v>0</v>
      </c>
      <c r="AI40" s="28" cm="1">
        <f t="array" aca="1" ref="AI40" ca="1">IF($C40="","",IF(X40="__",0,SUMIF(LEV_9,X40,LEN)))</f>
        <v>0</v>
      </c>
      <c r="AJ40" s="28" cm="1">
        <f t="array" aca="1" ref="AJ40" ca="1">IF($C40="","",IF(Y40="__",0,SUMIF(LEV_10,Y40,LEN)))</f>
        <v>0</v>
      </c>
      <c r="AK40" s="28" cm="1">
        <f t="array" aca="1" ref="AK40" ca="1">IF($C40="","",IF(Z40="__",0,SUMIF(LEV_11,Z40,LEN)))</f>
        <v>0</v>
      </c>
      <c r="AL40" cm="1">
        <f t="array" aca="1" ref="AL40" ca="1">IF($C40="","",_xlfn.IFS(AB40=0,AA40,AC40=0,AB40,AD40=0,AC40,AE40=0,AD40,AF40=0,AE40,AG40=0,AF40,AH40=0,AG40,AI40=0,AH40,AJ40=0,AI40,AK40=0,AJ40,TRUE,AK40))</f>
        <v>3063294</v>
      </c>
      <c r="AM40" t="b">
        <f t="shared" ca="1" si="9"/>
        <v>0</v>
      </c>
      <c r="AN40" t="b">
        <f ca="1">IF($C40="","",IF(IFERROR(MATCH(N40,$N$1:$N39,0),0)&gt;0,FALSE,TRUE))</f>
        <v>1</v>
      </c>
      <c r="AO40" cm="1">
        <f t="array" aca="1" ref="AO40" ca="1">_xlfn.IFS($C40="","",AND(AM40,AN40),AL40,TRUE,0)</f>
        <v>0</v>
      </c>
      <c r="AP40" cm="1">
        <f t="array" aca="1" ref="AP40" ca="1">_xlfn.IFS($C40="","",AND(AN40,AL40&gt;=TBF),AL40,TRUE,"")</f>
        <v>3063294</v>
      </c>
    </row>
    <row r="41" spans="1:42" x14ac:dyDescent="0.3">
      <c r="A41">
        <v>37</v>
      </c>
      <c r="C41" s="10" t="str">
        <f ca="1">IF(OFFSET(INPUT_START,A41-1,0)=0,"",OFFSET(INPUT_START,A41-1,0))</f>
        <v>$ ls</v>
      </c>
      <c r="D41" t="b">
        <f t="shared" ca="1" si="0"/>
        <v>1</v>
      </c>
      <c r="E41" t="b">
        <f t="shared" ca="1" si="1"/>
        <v>1</v>
      </c>
      <c r="F41" t="b">
        <f t="shared" ca="1" si="2"/>
        <v>0</v>
      </c>
      <c r="G41" t="b">
        <f t="shared" ca="1" si="3"/>
        <v>0</v>
      </c>
      <c r="H41" t="b">
        <f t="shared" ca="1" si="4"/>
        <v>0</v>
      </c>
      <c r="I41">
        <f t="shared" ca="1" si="5"/>
        <v>0</v>
      </c>
      <c r="J41" t="str">
        <f t="shared" ca="1" si="6"/>
        <v/>
      </c>
      <c r="K41" t="str">
        <f t="shared" ca="1" si="7"/>
        <v/>
      </c>
      <c r="L41" s="23">
        <f t="shared" ca="1" si="8"/>
        <v>0</v>
      </c>
      <c r="M41" s="23" cm="1">
        <f t="array" aca="1" ref="M41" ca="1">_xlfn.IFS($C41="","",
$A41=1,1,
NOT($F41),M40,
AND($F41,$J41&lt;&gt;".."),M40+1,
AND($F41,$J41=".."),M40-1,
TRUE,"ERR")</f>
        <v>3</v>
      </c>
      <c r="N41" s="23" t="str" cm="1">
        <f t="array" aca="1" ref="N41" ca="1">_xlfn.IFS($C41="","",
$A41=1,"",
NOT($F41),N40,
AND($F41,$J41&lt;&gt;".."),N40&amp;IF(N40="/","","/")&amp;$J41,
AND($F41,$J41=".."),MID(N40,1,FIND("@",SUBSTITUTE(N40,"/","@",$M41)) -1 ),
TRUE,"ERR")</f>
        <v>root/qffvbf/stnrzs</v>
      </c>
      <c r="O41" s="22" t="str" cm="1">
        <f t="array" aca="1" ref="O41" ca="1">_xlfn.IFS($C41="","",
$N41="root","root",
TRUE,MID($N41,1+FIND("@",SUBSTITUTE($N41,"/","@",$M41-1)),100 )
)</f>
        <v>stnrzs</v>
      </c>
      <c r="P41" s="23" t="str" cm="1">
        <f t="array" aca="1" ref="P41" ca="1">_xlfn.IFS($C41="","",
P$4=1,"root",
P$4&gt;$M41,"__",
TRUE,MID($N41,1, FIND("@",SUBSTITUTE($N41&amp;"/","/","@",P$4))-1)
)</f>
        <v>root</v>
      </c>
      <c r="Q41" s="23" t="str" cm="1">
        <f t="array" aca="1" ref="Q41" ca="1">_xlfn.IFS($C41="","",
Q$4=1,"root",
Q$4&gt;$M41,"__",
TRUE,MID($N41,1, FIND("@",SUBSTITUTE($N41&amp;"/","/","@",Q$4))-1)
)</f>
        <v>root/qffvbf</v>
      </c>
      <c r="R41" s="23" t="str" cm="1">
        <f t="array" aca="1" ref="R41" ca="1">_xlfn.IFS($C41="","",
R$4=1,"root",
R$4&gt;$M41,"__",
TRUE,MID($N41,1, FIND("@",SUBSTITUTE($N41&amp;"/","/","@",R$4))-1)
)</f>
        <v>root/qffvbf/stnrzs</v>
      </c>
      <c r="S41" s="23" t="str" cm="1">
        <f t="array" aca="1" ref="S41" ca="1">_xlfn.IFS($C41="","",
S$4=1,"root",
S$4&gt;$M41,"__",
TRUE,MID($N41,1, FIND("@",SUBSTITUTE($N41&amp;"/","/","@",S$4))-1)
)</f>
        <v>__</v>
      </c>
      <c r="T41" s="23" t="str" cm="1">
        <f t="array" aca="1" ref="T41" ca="1">_xlfn.IFS($C41="","",
T$4=1,"root",
T$4&gt;$M41,"__",
TRUE,MID($N41,1, FIND("@",SUBSTITUTE($N41&amp;"/","/","@",T$4))-1)
)</f>
        <v>__</v>
      </c>
      <c r="U41" s="23" t="str" cm="1">
        <f t="array" aca="1" ref="U41" ca="1">_xlfn.IFS($C41="","",
U$4=1,"root",
U$4&gt;$M41,"__",
TRUE,MID($N41,1, FIND("@",SUBSTITUTE($N41&amp;"/","/","@",U$4))-1)
)</f>
        <v>__</v>
      </c>
      <c r="V41" s="23" t="str" cm="1">
        <f t="array" aca="1" ref="V41" ca="1">_xlfn.IFS($C41="","",
V$4=1,"root",
V$4&gt;$M41,"__",
TRUE,MID($N41,1, FIND("@",SUBSTITUTE($N41&amp;"/","/","@",V$4))-1)
)</f>
        <v>__</v>
      </c>
      <c r="W41" s="23" t="str" cm="1">
        <f t="array" aca="1" ref="W41" ca="1">_xlfn.IFS($C41="","",
W$4=1,"root",
W$4&gt;$M41,"__",
TRUE,MID($N41,1, FIND("@",SUBSTITUTE($N41&amp;"/","/","@",W$4))-1)
)</f>
        <v>__</v>
      </c>
      <c r="X41" s="23" t="str" cm="1">
        <f t="array" aca="1" ref="X41" ca="1">_xlfn.IFS($C41="","",
X$4=1,"root",
X$4&gt;$M41,"__",
TRUE,MID($N41,1, FIND("@",SUBSTITUTE($N41&amp;"/","/","@",X$4))-1)
)</f>
        <v>__</v>
      </c>
      <c r="Y41" s="23" t="str" cm="1">
        <f t="array" aca="1" ref="Y41" ca="1">_xlfn.IFS($C41="","",
Y$4=1,"root",
Y$4&gt;$M41,"__",
TRUE,MID($N41,1, FIND("@",SUBSTITUTE($N41&amp;"/","/","@",Y$4))-1)
)</f>
        <v>__</v>
      </c>
      <c r="Z41" s="23" t="str" cm="1">
        <f t="array" aca="1" ref="Z41" ca="1">_xlfn.IFS($C41="","",
Z$4=1,"root",
Z$4&gt;$M41,"__",
TRUE,MID($N41,1, FIND("@",SUBSTITUTE($N41&amp;"/","/","@",Z$4))-1)
)</f>
        <v>__</v>
      </c>
      <c r="AA41" s="28" cm="1">
        <f t="array" aca="1" ref="AA41" ca="1">IF($C41="","",SUMIF(LEV_1,P41,LEN))</f>
        <v>41035571</v>
      </c>
      <c r="AB41" s="28" cm="1">
        <f t="array" aca="1" ref="AB41" ca="1">IF($C41="","",IF(Q41="__",0,SUMIF(LEV_2,Q41,LEN)))</f>
        <v>14733871</v>
      </c>
      <c r="AC41" s="28" cm="1">
        <f t="array" aca="1" ref="AC41" ca="1">IF($C41="","",IF(R41="__",0,SUMIF(LEV_3,R41,LEN)))</f>
        <v>3063294</v>
      </c>
      <c r="AD41" s="28" cm="1">
        <f t="array" aca="1" ref="AD41" ca="1">IF($C41="","",IF(S41="__",0,SUMIF(LEV_4,S41,LEN)))</f>
        <v>0</v>
      </c>
      <c r="AE41" s="28" cm="1">
        <f t="array" aca="1" ref="AE41" ca="1">IF($C41="","",IF(T41="__",0,SUMIF(LEV_5,T41,LEN)))</f>
        <v>0</v>
      </c>
      <c r="AF41" s="28" cm="1">
        <f t="array" aca="1" ref="AF41" ca="1">IF($C41="","",IF(U41="__",0,SUMIF(LEV_6,U41,LEN)))</f>
        <v>0</v>
      </c>
      <c r="AG41" s="28" cm="1">
        <f t="array" aca="1" ref="AG41" ca="1">IF($C41="","",IF(V41="__",0,SUMIF(LEV_7,V41,LEN)))</f>
        <v>0</v>
      </c>
      <c r="AH41" s="28" cm="1">
        <f t="array" aca="1" ref="AH41" ca="1">IF($C41="","",IF(W41="__",0,SUMIF(LEV_8,W41,LEN)))</f>
        <v>0</v>
      </c>
      <c r="AI41" s="28" cm="1">
        <f t="array" aca="1" ref="AI41" ca="1">IF($C41="","",IF(X41="__",0,SUMIF(LEV_9,X41,LEN)))</f>
        <v>0</v>
      </c>
      <c r="AJ41" s="28" cm="1">
        <f t="array" aca="1" ref="AJ41" ca="1">IF($C41="","",IF(Y41="__",0,SUMIF(LEV_10,Y41,LEN)))</f>
        <v>0</v>
      </c>
      <c r="AK41" s="28" cm="1">
        <f t="array" aca="1" ref="AK41" ca="1">IF($C41="","",IF(Z41="__",0,SUMIF(LEV_11,Z41,LEN)))</f>
        <v>0</v>
      </c>
      <c r="AL41" cm="1">
        <f t="array" aca="1" ref="AL41" ca="1">IF($C41="","",_xlfn.IFS(AB41=0,AA41,AC41=0,AB41,AD41=0,AC41,AE41=0,AD41,AF41=0,AE41,AG41=0,AF41,AH41=0,AG41,AI41=0,AH41,AJ41=0,AI41,AK41=0,AJ41,TRUE,AK41))</f>
        <v>3063294</v>
      </c>
      <c r="AM41" t="b">
        <f t="shared" ca="1" si="9"/>
        <v>0</v>
      </c>
      <c r="AN41" t="b">
        <f ca="1">IF($C41="","",IF(IFERROR(MATCH(N41,$N$1:$N40,0),0)&gt;0,FALSE,TRUE))</f>
        <v>0</v>
      </c>
      <c r="AO41" cm="1">
        <f t="array" aca="1" ref="AO41" ca="1">_xlfn.IFS($C41="","",AND(AM41,AN41),AL41,TRUE,0)</f>
        <v>0</v>
      </c>
      <c r="AP41" t="str" cm="1">
        <f t="array" aca="1" ref="AP41" ca="1">_xlfn.IFS($C41="","",AND(AN41,AL41&gt;=TBF),AL41,TRUE,"")</f>
        <v/>
      </c>
    </row>
    <row r="42" spans="1:42" x14ac:dyDescent="0.3">
      <c r="A42">
        <v>38</v>
      </c>
      <c r="C42" s="10" t="str">
        <f ca="1">IF(OFFSET(INPUT_START,A42-1,0)=0,"",OFFSET(INPUT_START,A42-1,0))</f>
        <v>dir gmtmfpmb</v>
      </c>
      <c r="D42" t="b">
        <f t="shared" ca="1" si="0"/>
        <v>0</v>
      </c>
      <c r="E42" t="b">
        <f t="shared" ca="1" si="1"/>
        <v>0</v>
      </c>
      <c r="F42" t="b">
        <f t="shared" ca="1" si="2"/>
        <v>0</v>
      </c>
      <c r="G42" t="b">
        <f t="shared" ca="1" si="3"/>
        <v>1</v>
      </c>
      <c r="H42" t="b">
        <f t="shared" ca="1" si="4"/>
        <v>0</v>
      </c>
      <c r="I42">
        <f t="shared" ca="1" si="5"/>
        <v>4</v>
      </c>
      <c r="J42" t="str">
        <f t="shared" ca="1" si="6"/>
        <v/>
      </c>
      <c r="K42" t="str">
        <f t="shared" ca="1" si="7"/>
        <v/>
      </c>
      <c r="L42" s="23">
        <f t="shared" ca="1" si="8"/>
        <v>0</v>
      </c>
      <c r="M42" s="23" cm="1">
        <f t="array" aca="1" ref="M42" ca="1">_xlfn.IFS($C42="","",
$A42=1,1,
NOT($F42),M41,
AND($F42,$J42&lt;&gt;".."),M41+1,
AND($F42,$J42=".."),M41-1,
TRUE,"ERR")</f>
        <v>3</v>
      </c>
      <c r="N42" s="23" t="str" cm="1">
        <f t="array" aca="1" ref="N42" ca="1">_xlfn.IFS($C42="","",
$A42=1,"",
NOT($F42),N41,
AND($F42,$J42&lt;&gt;".."),N41&amp;IF(N41="/","","/")&amp;$J42,
AND($F42,$J42=".."),MID(N41,1,FIND("@",SUBSTITUTE(N41,"/","@",$M42)) -1 ),
TRUE,"ERR")</f>
        <v>root/qffvbf/stnrzs</v>
      </c>
      <c r="O42" s="22" t="str" cm="1">
        <f t="array" aca="1" ref="O42" ca="1">_xlfn.IFS($C42="","",
$N42="root","root",
TRUE,MID($N42,1+FIND("@",SUBSTITUTE($N42,"/","@",$M42-1)),100 )
)</f>
        <v>stnrzs</v>
      </c>
      <c r="P42" s="23" t="str" cm="1">
        <f t="array" aca="1" ref="P42" ca="1">_xlfn.IFS($C42="","",
P$4=1,"root",
P$4&gt;$M42,"__",
TRUE,MID($N42,1, FIND("@",SUBSTITUTE($N42&amp;"/","/","@",P$4))-1)
)</f>
        <v>root</v>
      </c>
      <c r="Q42" s="23" t="str" cm="1">
        <f t="array" aca="1" ref="Q42" ca="1">_xlfn.IFS($C42="","",
Q$4=1,"root",
Q$4&gt;$M42,"__",
TRUE,MID($N42,1, FIND("@",SUBSTITUTE($N42&amp;"/","/","@",Q$4))-1)
)</f>
        <v>root/qffvbf</v>
      </c>
      <c r="R42" s="23" t="str" cm="1">
        <f t="array" aca="1" ref="R42" ca="1">_xlfn.IFS($C42="","",
R$4=1,"root",
R$4&gt;$M42,"__",
TRUE,MID($N42,1, FIND("@",SUBSTITUTE($N42&amp;"/","/","@",R$4))-1)
)</f>
        <v>root/qffvbf/stnrzs</v>
      </c>
      <c r="S42" s="23" t="str" cm="1">
        <f t="array" aca="1" ref="S42" ca="1">_xlfn.IFS($C42="","",
S$4=1,"root",
S$4&gt;$M42,"__",
TRUE,MID($N42,1, FIND("@",SUBSTITUTE($N42&amp;"/","/","@",S$4))-1)
)</f>
        <v>__</v>
      </c>
      <c r="T42" s="23" t="str" cm="1">
        <f t="array" aca="1" ref="T42" ca="1">_xlfn.IFS($C42="","",
T$4=1,"root",
T$4&gt;$M42,"__",
TRUE,MID($N42,1, FIND("@",SUBSTITUTE($N42&amp;"/","/","@",T$4))-1)
)</f>
        <v>__</v>
      </c>
      <c r="U42" s="23" t="str" cm="1">
        <f t="array" aca="1" ref="U42" ca="1">_xlfn.IFS($C42="","",
U$4=1,"root",
U$4&gt;$M42,"__",
TRUE,MID($N42,1, FIND("@",SUBSTITUTE($N42&amp;"/","/","@",U$4))-1)
)</f>
        <v>__</v>
      </c>
      <c r="V42" s="23" t="str" cm="1">
        <f t="array" aca="1" ref="V42" ca="1">_xlfn.IFS($C42="","",
V$4=1,"root",
V$4&gt;$M42,"__",
TRUE,MID($N42,1, FIND("@",SUBSTITUTE($N42&amp;"/","/","@",V$4))-1)
)</f>
        <v>__</v>
      </c>
      <c r="W42" s="23" t="str" cm="1">
        <f t="array" aca="1" ref="W42" ca="1">_xlfn.IFS($C42="","",
W$4=1,"root",
W$4&gt;$M42,"__",
TRUE,MID($N42,1, FIND("@",SUBSTITUTE($N42&amp;"/","/","@",W$4))-1)
)</f>
        <v>__</v>
      </c>
      <c r="X42" s="23" t="str" cm="1">
        <f t="array" aca="1" ref="X42" ca="1">_xlfn.IFS($C42="","",
X$4=1,"root",
X$4&gt;$M42,"__",
TRUE,MID($N42,1, FIND("@",SUBSTITUTE($N42&amp;"/","/","@",X$4))-1)
)</f>
        <v>__</v>
      </c>
      <c r="Y42" s="23" t="str" cm="1">
        <f t="array" aca="1" ref="Y42" ca="1">_xlfn.IFS($C42="","",
Y$4=1,"root",
Y$4&gt;$M42,"__",
TRUE,MID($N42,1, FIND("@",SUBSTITUTE($N42&amp;"/","/","@",Y$4))-1)
)</f>
        <v>__</v>
      </c>
      <c r="Z42" s="23" t="str" cm="1">
        <f t="array" aca="1" ref="Z42" ca="1">_xlfn.IFS($C42="","",
Z$4=1,"root",
Z$4&gt;$M42,"__",
TRUE,MID($N42,1, FIND("@",SUBSTITUTE($N42&amp;"/","/","@",Z$4))-1)
)</f>
        <v>__</v>
      </c>
      <c r="AA42" s="28" cm="1">
        <f t="array" aca="1" ref="AA42" ca="1">IF($C42="","",SUMIF(LEV_1,P42,LEN))</f>
        <v>41035571</v>
      </c>
      <c r="AB42" s="28" cm="1">
        <f t="array" aca="1" ref="AB42" ca="1">IF($C42="","",IF(Q42="__",0,SUMIF(LEV_2,Q42,LEN)))</f>
        <v>14733871</v>
      </c>
      <c r="AC42" s="28" cm="1">
        <f t="array" aca="1" ref="AC42" ca="1">IF($C42="","",IF(R42="__",0,SUMIF(LEV_3,R42,LEN)))</f>
        <v>3063294</v>
      </c>
      <c r="AD42" s="28" cm="1">
        <f t="array" aca="1" ref="AD42" ca="1">IF($C42="","",IF(S42="__",0,SUMIF(LEV_4,S42,LEN)))</f>
        <v>0</v>
      </c>
      <c r="AE42" s="28" cm="1">
        <f t="array" aca="1" ref="AE42" ca="1">IF($C42="","",IF(T42="__",0,SUMIF(LEV_5,T42,LEN)))</f>
        <v>0</v>
      </c>
      <c r="AF42" s="28" cm="1">
        <f t="array" aca="1" ref="AF42" ca="1">IF($C42="","",IF(U42="__",0,SUMIF(LEV_6,U42,LEN)))</f>
        <v>0</v>
      </c>
      <c r="AG42" s="28" cm="1">
        <f t="array" aca="1" ref="AG42" ca="1">IF($C42="","",IF(V42="__",0,SUMIF(LEV_7,V42,LEN)))</f>
        <v>0</v>
      </c>
      <c r="AH42" s="28" cm="1">
        <f t="array" aca="1" ref="AH42" ca="1">IF($C42="","",IF(W42="__",0,SUMIF(LEV_8,W42,LEN)))</f>
        <v>0</v>
      </c>
      <c r="AI42" s="28" cm="1">
        <f t="array" aca="1" ref="AI42" ca="1">IF($C42="","",IF(X42="__",0,SUMIF(LEV_9,X42,LEN)))</f>
        <v>0</v>
      </c>
      <c r="AJ42" s="28" cm="1">
        <f t="array" aca="1" ref="AJ42" ca="1">IF($C42="","",IF(Y42="__",0,SUMIF(LEV_10,Y42,LEN)))</f>
        <v>0</v>
      </c>
      <c r="AK42" s="28" cm="1">
        <f t="array" aca="1" ref="AK42" ca="1">IF($C42="","",IF(Z42="__",0,SUMIF(LEV_11,Z42,LEN)))</f>
        <v>0</v>
      </c>
      <c r="AL42" cm="1">
        <f t="array" aca="1" ref="AL42" ca="1">IF($C42="","",_xlfn.IFS(AB42=0,AA42,AC42=0,AB42,AD42=0,AC42,AE42=0,AD42,AF42=0,AE42,AG42=0,AF42,AH42=0,AG42,AI42=0,AH42,AJ42=0,AI42,AK42=0,AJ42,TRUE,AK42))</f>
        <v>3063294</v>
      </c>
      <c r="AM42" t="b">
        <f t="shared" ca="1" si="9"/>
        <v>0</v>
      </c>
      <c r="AN42" t="b">
        <f ca="1">IF($C42="","",IF(IFERROR(MATCH(N42,$N$1:$N41,0),0)&gt;0,FALSE,TRUE))</f>
        <v>0</v>
      </c>
      <c r="AO42" cm="1">
        <f t="array" aca="1" ref="AO42" ca="1">_xlfn.IFS($C42="","",AND(AM42,AN42),AL42,TRUE,0)</f>
        <v>0</v>
      </c>
      <c r="AP42" t="str" cm="1">
        <f t="array" aca="1" ref="AP42" ca="1">_xlfn.IFS($C42="","",AND(AN42,AL42&gt;=TBF),AL42,TRUE,"")</f>
        <v/>
      </c>
    </row>
    <row r="43" spans="1:42" x14ac:dyDescent="0.3">
      <c r="A43">
        <v>39</v>
      </c>
      <c r="C43" s="10" t="str">
        <f ca="1">IF(OFFSET(INPUT_START,A43-1,0)=0,"",OFFSET(INPUT_START,A43-1,0))</f>
        <v>dir jrhp</v>
      </c>
      <c r="D43" t="b">
        <f t="shared" ca="1" si="0"/>
        <v>0</v>
      </c>
      <c r="E43" t="b">
        <f t="shared" ca="1" si="1"/>
        <v>0</v>
      </c>
      <c r="F43" t="b">
        <f t="shared" ca="1" si="2"/>
        <v>0</v>
      </c>
      <c r="G43" t="b">
        <f t="shared" ca="1" si="3"/>
        <v>1</v>
      </c>
      <c r="H43" t="b">
        <f t="shared" ca="1" si="4"/>
        <v>0</v>
      </c>
      <c r="I43">
        <f t="shared" ca="1" si="5"/>
        <v>4</v>
      </c>
      <c r="J43" t="str">
        <f t="shared" ca="1" si="6"/>
        <v/>
      </c>
      <c r="K43" t="str">
        <f t="shared" ca="1" si="7"/>
        <v/>
      </c>
      <c r="L43" s="23">
        <f t="shared" ca="1" si="8"/>
        <v>0</v>
      </c>
      <c r="M43" s="23" cm="1">
        <f t="array" aca="1" ref="M43" ca="1">_xlfn.IFS($C43="","",
$A43=1,1,
NOT($F43),M42,
AND($F43,$J43&lt;&gt;".."),M42+1,
AND($F43,$J43=".."),M42-1,
TRUE,"ERR")</f>
        <v>3</v>
      </c>
      <c r="N43" s="23" t="str" cm="1">
        <f t="array" aca="1" ref="N43" ca="1">_xlfn.IFS($C43="","",
$A43=1,"",
NOT($F43),N42,
AND($F43,$J43&lt;&gt;".."),N42&amp;IF(N42="/","","/")&amp;$J43,
AND($F43,$J43=".."),MID(N42,1,FIND("@",SUBSTITUTE(N42,"/","@",$M43)) -1 ),
TRUE,"ERR")</f>
        <v>root/qffvbf/stnrzs</v>
      </c>
      <c r="O43" s="22" t="str" cm="1">
        <f t="array" aca="1" ref="O43" ca="1">_xlfn.IFS($C43="","",
$N43="root","root",
TRUE,MID($N43,1+FIND("@",SUBSTITUTE($N43,"/","@",$M43-1)),100 )
)</f>
        <v>stnrzs</v>
      </c>
      <c r="P43" s="23" t="str" cm="1">
        <f t="array" aca="1" ref="P43" ca="1">_xlfn.IFS($C43="","",
P$4=1,"root",
P$4&gt;$M43,"__",
TRUE,MID($N43,1, FIND("@",SUBSTITUTE($N43&amp;"/","/","@",P$4))-1)
)</f>
        <v>root</v>
      </c>
      <c r="Q43" s="23" t="str" cm="1">
        <f t="array" aca="1" ref="Q43" ca="1">_xlfn.IFS($C43="","",
Q$4=1,"root",
Q$4&gt;$M43,"__",
TRUE,MID($N43,1, FIND("@",SUBSTITUTE($N43&amp;"/","/","@",Q$4))-1)
)</f>
        <v>root/qffvbf</v>
      </c>
      <c r="R43" s="23" t="str" cm="1">
        <f t="array" aca="1" ref="R43" ca="1">_xlfn.IFS($C43="","",
R$4=1,"root",
R$4&gt;$M43,"__",
TRUE,MID($N43,1, FIND("@",SUBSTITUTE($N43&amp;"/","/","@",R$4))-1)
)</f>
        <v>root/qffvbf/stnrzs</v>
      </c>
      <c r="S43" s="23" t="str" cm="1">
        <f t="array" aca="1" ref="S43" ca="1">_xlfn.IFS($C43="","",
S$4=1,"root",
S$4&gt;$M43,"__",
TRUE,MID($N43,1, FIND("@",SUBSTITUTE($N43&amp;"/","/","@",S$4))-1)
)</f>
        <v>__</v>
      </c>
      <c r="T43" s="23" t="str" cm="1">
        <f t="array" aca="1" ref="T43" ca="1">_xlfn.IFS($C43="","",
T$4=1,"root",
T$4&gt;$M43,"__",
TRUE,MID($N43,1, FIND("@",SUBSTITUTE($N43&amp;"/","/","@",T$4))-1)
)</f>
        <v>__</v>
      </c>
      <c r="U43" s="23" t="str" cm="1">
        <f t="array" aca="1" ref="U43" ca="1">_xlfn.IFS($C43="","",
U$4=1,"root",
U$4&gt;$M43,"__",
TRUE,MID($N43,1, FIND("@",SUBSTITUTE($N43&amp;"/","/","@",U$4))-1)
)</f>
        <v>__</v>
      </c>
      <c r="V43" s="23" t="str" cm="1">
        <f t="array" aca="1" ref="V43" ca="1">_xlfn.IFS($C43="","",
V$4=1,"root",
V$4&gt;$M43,"__",
TRUE,MID($N43,1, FIND("@",SUBSTITUTE($N43&amp;"/","/","@",V$4))-1)
)</f>
        <v>__</v>
      </c>
      <c r="W43" s="23" t="str" cm="1">
        <f t="array" aca="1" ref="W43" ca="1">_xlfn.IFS($C43="","",
W$4=1,"root",
W$4&gt;$M43,"__",
TRUE,MID($N43,1, FIND("@",SUBSTITUTE($N43&amp;"/","/","@",W$4))-1)
)</f>
        <v>__</v>
      </c>
      <c r="X43" s="23" t="str" cm="1">
        <f t="array" aca="1" ref="X43" ca="1">_xlfn.IFS($C43="","",
X$4=1,"root",
X$4&gt;$M43,"__",
TRUE,MID($N43,1, FIND("@",SUBSTITUTE($N43&amp;"/","/","@",X$4))-1)
)</f>
        <v>__</v>
      </c>
      <c r="Y43" s="23" t="str" cm="1">
        <f t="array" aca="1" ref="Y43" ca="1">_xlfn.IFS($C43="","",
Y$4=1,"root",
Y$4&gt;$M43,"__",
TRUE,MID($N43,1, FIND("@",SUBSTITUTE($N43&amp;"/","/","@",Y$4))-1)
)</f>
        <v>__</v>
      </c>
      <c r="Z43" s="23" t="str" cm="1">
        <f t="array" aca="1" ref="Z43" ca="1">_xlfn.IFS($C43="","",
Z$4=1,"root",
Z$4&gt;$M43,"__",
TRUE,MID($N43,1, FIND("@",SUBSTITUTE($N43&amp;"/","/","@",Z$4))-1)
)</f>
        <v>__</v>
      </c>
      <c r="AA43" s="28" cm="1">
        <f t="array" aca="1" ref="AA43" ca="1">IF($C43="","",SUMIF(LEV_1,P43,LEN))</f>
        <v>41035571</v>
      </c>
      <c r="AB43" s="28" cm="1">
        <f t="array" aca="1" ref="AB43" ca="1">IF($C43="","",IF(Q43="__",0,SUMIF(LEV_2,Q43,LEN)))</f>
        <v>14733871</v>
      </c>
      <c r="AC43" s="28" cm="1">
        <f t="array" aca="1" ref="AC43" ca="1">IF($C43="","",IF(R43="__",0,SUMIF(LEV_3,R43,LEN)))</f>
        <v>3063294</v>
      </c>
      <c r="AD43" s="28" cm="1">
        <f t="array" aca="1" ref="AD43" ca="1">IF($C43="","",IF(S43="__",0,SUMIF(LEV_4,S43,LEN)))</f>
        <v>0</v>
      </c>
      <c r="AE43" s="28" cm="1">
        <f t="array" aca="1" ref="AE43" ca="1">IF($C43="","",IF(T43="__",0,SUMIF(LEV_5,T43,LEN)))</f>
        <v>0</v>
      </c>
      <c r="AF43" s="28" cm="1">
        <f t="array" aca="1" ref="AF43" ca="1">IF($C43="","",IF(U43="__",0,SUMIF(LEV_6,U43,LEN)))</f>
        <v>0</v>
      </c>
      <c r="AG43" s="28" cm="1">
        <f t="array" aca="1" ref="AG43" ca="1">IF($C43="","",IF(V43="__",0,SUMIF(LEV_7,V43,LEN)))</f>
        <v>0</v>
      </c>
      <c r="AH43" s="28" cm="1">
        <f t="array" aca="1" ref="AH43" ca="1">IF($C43="","",IF(W43="__",0,SUMIF(LEV_8,W43,LEN)))</f>
        <v>0</v>
      </c>
      <c r="AI43" s="28" cm="1">
        <f t="array" aca="1" ref="AI43" ca="1">IF($C43="","",IF(X43="__",0,SUMIF(LEV_9,X43,LEN)))</f>
        <v>0</v>
      </c>
      <c r="AJ43" s="28" cm="1">
        <f t="array" aca="1" ref="AJ43" ca="1">IF($C43="","",IF(Y43="__",0,SUMIF(LEV_10,Y43,LEN)))</f>
        <v>0</v>
      </c>
      <c r="AK43" s="28" cm="1">
        <f t="array" aca="1" ref="AK43" ca="1">IF($C43="","",IF(Z43="__",0,SUMIF(LEV_11,Z43,LEN)))</f>
        <v>0</v>
      </c>
      <c r="AL43" cm="1">
        <f t="array" aca="1" ref="AL43" ca="1">IF($C43="","",_xlfn.IFS(AB43=0,AA43,AC43=0,AB43,AD43=0,AC43,AE43=0,AD43,AF43=0,AE43,AG43=0,AF43,AH43=0,AG43,AI43=0,AH43,AJ43=0,AI43,AK43=0,AJ43,TRUE,AK43))</f>
        <v>3063294</v>
      </c>
      <c r="AM43" t="b">
        <f t="shared" ca="1" si="9"/>
        <v>0</v>
      </c>
      <c r="AN43" t="b">
        <f ca="1">IF($C43="","",IF(IFERROR(MATCH(N43,$N$1:$N42,0),0)&gt;0,FALSE,TRUE))</f>
        <v>0</v>
      </c>
      <c r="AO43" cm="1">
        <f t="array" aca="1" ref="AO43" ca="1">_xlfn.IFS($C43="","",AND(AM43,AN43),AL43,TRUE,0)</f>
        <v>0</v>
      </c>
      <c r="AP43" t="str" cm="1">
        <f t="array" aca="1" ref="AP43" ca="1">_xlfn.IFS($C43="","",AND(AN43,AL43&gt;=TBF),AL43,TRUE,"")</f>
        <v/>
      </c>
    </row>
    <row r="44" spans="1:42" x14ac:dyDescent="0.3">
      <c r="A44">
        <v>40</v>
      </c>
      <c r="C44" s="10" t="str">
        <f ca="1">IF(OFFSET(INPUT_START,A44-1,0)=0,"",OFFSET(INPUT_START,A44-1,0))</f>
        <v>dir rhf</v>
      </c>
      <c r="D44" t="b">
        <f t="shared" ca="1" si="0"/>
        <v>0</v>
      </c>
      <c r="E44" t="b">
        <f t="shared" ca="1" si="1"/>
        <v>0</v>
      </c>
      <c r="F44" t="b">
        <f t="shared" ca="1" si="2"/>
        <v>0</v>
      </c>
      <c r="G44" t="b">
        <f t="shared" ca="1" si="3"/>
        <v>1</v>
      </c>
      <c r="H44" t="b">
        <f t="shared" ca="1" si="4"/>
        <v>0</v>
      </c>
      <c r="I44">
        <f t="shared" ca="1" si="5"/>
        <v>4</v>
      </c>
      <c r="J44" t="str">
        <f t="shared" ca="1" si="6"/>
        <v/>
      </c>
      <c r="K44" t="str">
        <f t="shared" ca="1" si="7"/>
        <v/>
      </c>
      <c r="L44" s="23">
        <f t="shared" ca="1" si="8"/>
        <v>0</v>
      </c>
      <c r="M44" s="23" cm="1">
        <f t="array" aca="1" ref="M44" ca="1">_xlfn.IFS($C44="","",
$A44=1,1,
NOT($F44),M43,
AND($F44,$J44&lt;&gt;".."),M43+1,
AND($F44,$J44=".."),M43-1,
TRUE,"ERR")</f>
        <v>3</v>
      </c>
      <c r="N44" s="23" t="str" cm="1">
        <f t="array" aca="1" ref="N44" ca="1">_xlfn.IFS($C44="","",
$A44=1,"",
NOT($F44),N43,
AND($F44,$J44&lt;&gt;".."),N43&amp;IF(N43="/","","/")&amp;$J44,
AND($F44,$J44=".."),MID(N43,1,FIND("@",SUBSTITUTE(N43,"/","@",$M44)) -1 ),
TRUE,"ERR")</f>
        <v>root/qffvbf/stnrzs</v>
      </c>
      <c r="O44" s="22" t="str" cm="1">
        <f t="array" aca="1" ref="O44" ca="1">_xlfn.IFS($C44="","",
$N44="root","root",
TRUE,MID($N44,1+FIND("@",SUBSTITUTE($N44,"/","@",$M44-1)),100 )
)</f>
        <v>stnrzs</v>
      </c>
      <c r="P44" s="23" t="str" cm="1">
        <f t="array" aca="1" ref="P44" ca="1">_xlfn.IFS($C44="","",
P$4=1,"root",
P$4&gt;$M44,"__",
TRUE,MID($N44,1, FIND("@",SUBSTITUTE($N44&amp;"/","/","@",P$4))-1)
)</f>
        <v>root</v>
      </c>
      <c r="Q44" s="23" t="str" cm="1">
        <f t="array" aca="1" ref="Q44" ca="1">_xlfn.IFS($C44="","",
Q$4=1,"root",
Q$4&gt;$M44,"__",
TRUE,MID($N44,1, FIND("@",SUBSTITUTE($N44&amp;"/","/","@",Q$4))-1)
)</f>
        <v>root/qffvbf</v>
      </c>
      <c r="R44" s="23" t="str" cm="1">
        <f t="array" aca="1" ref="R44" ca="1">_xlfn.IFS($C44="","",
R$4=1,"root",
R$4&gt;$M44,"__",
TRUE,MID($N44,1, FIND("@",SUBSTITUTE($N44&amp;"/","/","@",R$4))-1)
)</f>
        <v>root/qffvbf/stnrzs</v>
      </c>
      <c r="S44" s="23" t="str" cm="1">
        <f t="array" aca="1" ref="S44" ca="1">_xlfn.IFS($C44="","",
S$4=1,"root",
S$4&gt;$M44,"__",
TRUE,MID($N44,1, FIND("@",SUBSTITUTE($N44&amp;"/","/","@",S$4))-1)
)</f>
        <v>__</v>
      </c>
      <c r="T44" s="23" t="str" cm="1">
        <f t="array" aca="1" ref="T44" ca="1">_xlfn.IFS($C44="","",
T$4=1,"root",
T$4&gt;$M44,"__",
TRUE,MID($N44,1, FIND("@",SUBSTITUTE($N44&amp;"/","/","@",T$4))-1)
)</f>
        <v>__</v>
      </c>
      <c r="U44" s="23" t="str" cm="1">
        <f t="array" aca="1" ref="U44" ca="1">_xlfn.IFS($C44="","",
U$4=1,"root",
U$4&gt;$M44,"__",
TRUE,MID($N44,1, FIND("@",SUBSTITUTE($N44&amp;"/","/","@",U$4))-1)
)</f>
        <v>__</v>
      </c>
      <c r="V44" s="23" t="str" cm="1">
        <f t="array" aca="1" ref="V44" ca="1">_xlfn.IFS($C44="","",
V$4=1,"root",
V$4&gt;$M44,"__",
TRUE,MID($N44,1, FIND("@",SUBSTITUTE($N44&amp;"/","/","@",V$4))-1)
)</f>
        <v>__</v>
      </c>
      <c r="W44" s="23" t="str" cm="1">
        <f t="array" aca="1" ref="W44" ca="1">_xlfn.IFS($C44="","",
W$4=1,"root",
W$4&gt;$M44,"__",
TRUE,MID($N44,1, FIND("@",SUBSTITUTE($N44&amp;"/","/","@",W$4))-1)
)</f>
        <v>__</v>
      </c>
      <c r="X44" s="23" t="str" cm="1">
        <f t="array" aca="1" ref="X44" ca="1">_xlfn.IFS($C44="","",
X$4=1,"root",
X$4&gt;$M44,"__",
TRUE,MID($N44,1, FIND("@",SUBSTITUTE($N44&amp;"/","/","@",X$4))-1)
)</f>
        <v>__</v>
      </c>
      <c r="Y44" s="23" t="str" cm="1">
        <f t="array" aca="1" ref="Y44" ca="1">_xlfn.IFS($C44="","",
Y$4=1,"root",
Y$4&gt;$M44,"__",
TRUE,MID($N44,1, FIND("@",SUBSTITUTE($N44&amp;"/","/","@",Y$4))-1)
)</f>
        <v>__</v>
      </c>
      <c r="Z44" s="23" t="str" cm="1">
        <f t="array" aca="1" ref="Z44" ca="1">_xlfn.IFS($C44="","",
Z$4=1,"root",
Z$4&gt;$M44,"__",
TRUE,MID($N44,1, FIND("@",SUBSTITUTE($N44&amp;"/","/","@",Z$4))-1)
)</f>
        <v>__</v>
      </c>
      <c r="AA44" s="28" cm="1">
        <f t="array" aca="1" ref="AA44" ca="1">IF($C44="","",SUMIF(LEV_1,P44,LEN))</f>
        <v>41035571</v>
      </c>
      <c r="AB44" s="28" cm="1">
        <f t="array" aca="1" ref="AB44" ca="1">IF($C44="","",IF(Q44="__",0,SUMIF(LEV_2,Q44,LEN)))</f>
        <v>14733871</v>
      </c>
      <c r="AC44" s="28" cm="1">
        <f t="array" aca="1" ref="AC44" ca="1">IF($C44="","",IF(R44="__",0,SUMIF(LEV_3,R44,LEN)))</f>
        <v>3063294</v>
      </c>
      <c r="AD44" s="28" cm="1">
        <f t="array" aca="1" ref="AD44" ca="1">IF($C44="","",IF(S44="__",0,SUMIF(LEV_4,S44,LEN)))</f>
        <v>0</v>
      </c>
      <c r="AE44" s="28" cm="1">
        <f t="array" aca="1" ref="AE44" ca="1">IF($C44="","",IF(T44="__",0,SUMIF(LEV_5,T44,LEN)))</f>
        <v>0</v>
      </c>
      <c r="AF44" s="28" cm="1">
        <f t="array" aca="1" ref="AF44" ca="1">IF($C44="","",IF(U44="__",0,SUMIF(LEV_6,U44,LEN)))</f>
        <v>0</v>
      </c>
      <c r="AG44" s="28" cm="1">
        <f t="array" aca="1" ref="AG44" ca="1">IF($C44="","",IF(V44="__",0,SUMIF(LEV_7,V44,LEN)))</f>
        <v>0</v>
      </c>
      <c r="AH44" s="28" cm="1">
        <f t="array" aca="1" ref="AH44" ca="1">IF($C44="","",IF(W44="__",0,SUMIF(LEV_8,W44,LEN)))</f>
        <v>0</v>
      </c>
      <c r="AI44" s="28" cm="1">
        <f t="array" aca="1" ref="AI44" ca="1">IF($C44="","",IF(X44="__",0,SUMIF(LEV_9,X44,LEN)))</f>
        <v>0</v>
      </c>
      <c r="AJ44" s="28" cm="1">
        <f t="array" aca="1" ref="AJ44" ca="1">IF($C44="","",IF(Y44="__",0,SUMIF(LEV_10,Y44,LEN)))</f>
        <v>0</v>
      </c>
      <c r="AK44" s="28" cm="1">
        <f t="array" aca="1" ref="AK44" ca="1">IF($C44="","",IF(Z44="__",0,SUMIF(LEV_11,Z44,LEN)))</f>
        <v>0</v>
      </c>
      <c r="AL44" cm="1">
        <f t="array" aca="1" ref="AL44" ca="1">IF($C44="","",_xlfn.IFS(AB44=0,AA44,AC44=0,AB44,AD44=0,AC44,AE44=0,AD44,AF44=0,AE44,AG44=0,AF44,AH44=0,AG44,AI44=0,AH44,AJ44=0,AI44,AK44=0,AJ44,TRUE,AK44))</f>
        <v>3063294</v>
      </c>
      <c r="AM44" t="b">
        <f t="shared" ca="1" si="9"/>
        <v>0</v>
      </c>
      <c r="AN44" t="b">
        <f ca="1">IF($C44="","",IF(IFERROR(MATCH(N44,$N$1:$N43,0),0)&gt;0,FALSE,TRUE))</f>
        <v>0</v>
      </c>
      <c r="AO44" cm="1">
        <f t="array" aca="1" ref="AO44" ca="1">_xlfn.IFS($C44="","",AND(AM44,AN44),AL44,TRUE,0)</f>
        <v>0</v>
      </c>
      <c r="AP44" t="str" cm="1">
        <f t="array" aca="1" ref="AP44" ca="1">_xlfn.IFS($C44="","",AND(AN44,AL44&gt;=TBF),AL44,TRUE,"")</f>
        <v/>
      </c>
    </row>
    <row r="45" spans="1:42" x14ac:dyDescent="0.3">
      <c r="A45">
        <v>41</v>
      </c>
      <c r="C45" s="10" t="str">
        <f ca="1">IF(OFFSET(INPUT_START,A45-1,0)=0,"",OFFSET(INPUT_START,A45-1,0))</f>
        <v>dir wzjtd</v>
      </c>
      <c r="D45" t="b">
        <f t="shared" ca="1" si="0"/>
        <v>0</v>
      </c>
      <c r="E45" t="b">
        <f t="shared" ca="1" si="1"/>
        <v>0</v>
      </c>
      <c r="F45" t="b">
        <f t="shared" ca="1" si="2"/>
        <v>0</v>
      </c>
      <c r="G45" t="b">
        <f t="shared" ca="1" si="3"/>
        <v>1</v>
      </c>
      <c r="H45" t="b">
        <f t="shared" ca="1" si="4"/>
        <v>0</v>
      </c>
      <c r="I45">
        <f t="shared" ca="1" si="5"/>
        <v>4</v>
      </c>
      <c r="J45" t="str">
        <f t="shared" ca="1" si="6"/>
        <v/>
      </c>
      <c r="K45" t="str">
        <f t="shared" ca="1" si="7"/>
        <v/>
      </c>
      <c r="L45" s="23">
        <f t="shared" ca="1" si="8"/>
        <v>0</v>
      </c>
      <c r="M45" s="23" cm="1">
        <f t="array" aca="1" ref="M45" ca="1">_xlfn.IFS($C45="","",
$A45=1,1,
NOT($F45),M44,
AND($F45,$J45&lt;&gt;".."),M44+1,
AND($F45,$J45=".."),M44-1,
TRUE,"ERR")</f>
        <v>3</v>
      </c>
      <c r="N45" s="23" t="str" cm="1">
        <f t="array" aca="1" ref="N45" ca="1">_xlfn.IFS($C45="","",
$A45=1,"",
NOT($F45),N44,
AND($F45,$J45&lt;&gt;".."),N44&amp;IF(N44="/","","/")&amp;$J45,
AND($F45,$J45=".."),MID(N44,1,FIND("@",SUBSTITUTE(N44,"/","@",$M45)) -1 ),
TRUE,"ERR")</f>
        <v>root/qffvbf/stnrzs</v>
      </c>
      <c r="O45" s="22" t="str" cm="1">
        <f t="array" aca="1" ref="O45" ca="1">_xlfn.IFS($C45="","",
$N45="root","root",
TRUE,MID($N45,1+FIND("@",SUBSTITUTE($N45,"/","@",$M45-1)),100 )
)</f>
        <v>stnrzs</v>
      </c>
      <c r="P45" s="23" t="str" cm="1">
        <f t="array" aca="1" ref="P45" ca="1">_xlfn.IFS($C45="","",
P$4=1,"root",
P$4&gt;$M45,"__",
TRUE,MID($N45,1, FIND("@",SUBSTITUTE($N45&amp;"/","/","@",P$4))-1)
)</f>
        <v>root</v>
      </c>
      <c r="Q45" s="23" t="str" cm="1">
        <f t="array" aca="1" ref="Q45" ca="1">_xlfn.IFS($C45="","",
Q$4=1,"root",
Q$4&gt;$M45,"__",
TRUE,MID($N45,1, FIND("@",SUBSTITUTE($N45&amp;"/","/","@",Q$4))-1)
)</f>
        <v>root/qffvbf</v>
      </c>
      <c r="R45" s="23" t="str" cm="1">
        <f t="array" aca="1" ref="R45" ca="1">_xlfn.IFS($C45="","",
R$4=1,"root",
R$4&gt;$M45,"__",
TRUE,MID($N45,1, FIND("@",SUBSTITUTE($N45&amp;"/","/","@",R$4))-1)
)</f>
        <v>root/qffvbf/stnrzs</v>
      </c>
      <c r="S45" s="23" t="str" cm="1">
        <f t="array" aca="1" ref="S45" ca="1">_xlfn.IFS($C45="","",
S$4=1,"root",
S$4&gt;$M45,"__",
TRUE,MID($N45,1, FIND("@",SUBSTITUTE($N45&amp;"/","/","@",S$4))-1)
)</f>
        <v>__</v>
      </c>
      <c r="T45" s="23" t="str" cm="1">
        <f t="array" aca="1" ref="T45" ca="1">_xlfn.IFS($C45="","",
T$4=1,"root",
T$4&gt;$M45,"__",
TRUE,MID($N45,1, FIND("@",SUBSTITUTE($N45&amp;"/","/","@",T$4))-1)
)</f>
        <v>__</v>
      </c>
      <c r="U45" s="23" t="str" cm="1">
        <f t="array" aca="1" ref="U45" ca="1">_xlfn.IFS($C45="","",
U$4=1,"root",
U$4&gt;$M45,"__",
TRUE,MID($N45,1, FIND("@",SUBSTITUTE($N45&amp;"/","/","@",U$4))-1)
)</f>
        <v>__</v>
      </c>
      <c r="V45" s="23" t="str" cm="1">
        <f t="array" aca="1" ref="V45" ca="1">_xlfn.IFS($C45="","",
V$4=1,"root",
V$4&gt;$M45,"__",
TRUE,MID($N45,1, FIND("@",SUBSTITUTE($N45&amp;"/","/","@",V$4))-1)
)</f>
        <v>__</v>
      </c>
      <c r="W45" s="23" t="str" cm="1">
        <f t="array" aca="1" ref="W45" ca="1">_xlfn.IFS($C45="","",
W$4=1,"root",
W$4&gt;$M45,"__",
TRUE,MID($N45,1, FIND("@",SUBSTITUTE($N45&amp;"/","/","@",W$4))-1)
)</f>
        <v>__</v>
      </c>
      <c r="X45" s="23" t="str" cm="1">
        <f t="array" aca="1" ref="X45" ca="1">_xlfn.IFS($C45="","",
X$4=1,"root",
X$4&gt;$M45,"__",
TRUE,MID($N45,1, FIND("@",SUBSTITUTE($N45&amp;"/","/","@",X$4))-1)
)</f>
        <v>__</v>
      </c>
      <c r="Y45" s="23" t="str" cm="1">
        <f t="array" aca="1" ref="Y45" ca="1">_xlfn.IFS($C45="","",
Y$4=1,"root",
Y$4&gt;$M45,"__",
TRUE,MID($N45,1, FIND("@",SUBSTITUTE($N45&amp;"/","/","@",Y$4))-1)
)</f>
        <v>__</v>
      </c>
      <c r="Z45" s="23" t="str" cm="1">
        <f t="array" aca="1" ref="Z45" ca="1">_xlfn.IFS($C45="","",
Z$4=1,"root",
Z$4&gt;$M45,"__",
TRUE,MID($N45,1, FIND("@",SUBSTITUTE($N45&amp;"/","/","@",Z$4))-1)
)</f>
        <v>__</v>
      </c>
      <c r="AA45" s="28" cm="1">
        <f t="array" aca="1" ref="AA45" ca="1">IF($C45="","",SUMIF(LEV_1,P45,LEN))</f>
        <v>41035571</v>
      </c>
      <c r="AB45" s="28" cm="1">
        <f t="array" aca="1" ref="AB45" ca="1">IF($C45="","",IF(Q45="__",0,SUMIF(LEV_2,Q45,LEN)))</f>
        <v>14733871</v>
      </c>
      <c r="AC45" s="28" cm="1">
        <f t="array" aca="1" ref="AC45" ca="1">IF($C45="","",IF(R45="__",0,SUMIF(LEV_3,R45,LEN)))</f>
        <v>3063294</v>
      </c>
      <c r="AD45" s="28" cm="1">
        <f t="array" aca="1" ref="AD45" ca="1">IF($C45="","",IF(S45="__",0,SUMIF(LEV_4,S45,LEN)))</f>
        <v>0</v>
      </c>
      <c r="AE45" s="28" cm="1">
        <f t="array" aca="1" ref="AE45" ca="1">IF($C45="","",IF(T45="__",0,SUMIF(LEV_5,T45,LEN)))</f>
        <v>0</v>
      </c>
      <c r="AF45" s="28" cm="1">
        <f t="array" aca="1" ref="AF45" ca="1">IF($C45="","",IF(U45="__",0,SUMIF(LEV_6,U45,LEN)))</f>
        <v>0</v>
      </c>
      <c r="AG45" s="28" cm="1">
        <f t="array" aca="1" ref="AG45" ca="1">IF($C45="","",IF(V45="__",0,SUMIF(LEV_7,V45,LEN)))</f>
        <v>0</v>
      </c>
      <c r="AH45" s="28" cm="1">
        <f t="array" aca="1" ref="AH45" ca="1">IF($C45="","",IF(W45="__",0,SUMIF(LEV_8,W45,LEN)))</f>
        <v>0</v>
      </c>
      <c r="AI45" s="28" cm="1">
        <f t="array" aca="1" ref="AI45" ca="1">IF($C45="","",IF(X45="__",0,SUMIF(LEV_9,X45,LEN)))</f>
        <v>0</v>
      </c>
      <c r="AJ45" s="28" cm="1">
        <f t="array" aca="1" ref="AJ45" ca="1">IF($C45="","",IF(Y45="__",0,SUMIF(LEV_10,Y45,LEN)))</f>
        <v>0</v>
      </c>
      <c r="AK45" s="28" cm="1">
        <f t="array" aca="1" ref="AK45" ca="1">IF($C45="","",IF(Z45="__",0,SUMIF(LEV_11,Z45,LEN)))</f>
        <v>0</v>
      </c>
      <c r="AL45" cm="1">
        <f t="array" aca="1" ref="AL45" ca="1">IF($C45="","",_xlfn.IFS(AB45=0,AA45,AC45=0,AB45,AD45=0,AC45,AE45=0,AD45,AF45=0,AE45,AG45=0,AF45,AH45=0,AG45,AI45=0,AH45,AJ45=0,AI45,AK45=0,AJ45,TRUE,AK45))</f>
        <v>3063294</v>
      </c>
      <c r="AM45" t="b">
        <f t="shared" ca="1" si="9"/>
        <v>0</v>
      </c>
      <c r="AN45" t="b">
        <f ca="1">IF($C45="","",IF(IFERROR(MATCH(N45,$N$1:$N44,0),0)&gt;0,FALSE,TRUE))</f>
        <v>0</v>
      </c>
      <c r="AO45" cm="1">
        <f t="array" aca="1" ref="AO45" ca="1">_xlfn.IFS($C45="","",AND(AM45,AN45),AL45,TRUE,0)</f>
        <v>0</v>
      </c>
      <c r="AP45" t="str" cm="1">
        <f t="array" aca="1" ref="AP45" ca="1">_xlfn.IFS($C45="","",AND(AN45,AL45&gt;=TBF),AL45,TRUE,"")</f>
        <v/>
      </c>
    </row>
    <row r="46" spans="1:42" x14ac:dyDescent="0.3">
      <c r="A46">
        <v>42</v>
      </c>
      <c r="C46" s="10" t="str">
        <f ca="1">IF(OFFSET(INPUT_START,A46-1,0)=0,"",OFFSET(INPUT_START,A46-1,0))</f>
        <v>$ cd gmtmfpmb</v>
      </c>
      <c r="D46" t="b">
        <f t="shared" ca="1" si="0"/>
        <v>1</v>
      </c>
      <c r="E46" t="b">
        <f t="shared" ca="1" si="1"/>
        <v>0</v>
      </c>
      <c r="F46" t="b">
        <f t="shared" ca="1" si="2"/>
        <v>1</v>
      </c>
      <c r="G46" t="b">
        <f t="shared" ca="1" si="3"/>
        <v>0</v>
      </c>
      <c r="H46" t="b">
        <f t="shared" ca="1" si="4"/>
        <v>0</v>
      </c>
      <c r="I46">
        <f t="shared" ca="1" si="5"/>
        <v>5</v>
      </c>
      <c r="J46" t="str">
        <f t="shared" ca="1" si="6"/>
        <v>gmtmfpmb</v>
      </c>
      <c r="K46" t="str">
        <f t="shared" ca="1" si="7"/>
        <v/>
      </c>
      <c r="L46" s="23">
        <f t="shared" ca="1" si="8"/>
        <v>0</v>
      </c>
      <c r="M46" s="23" cm="1">
        <f t="array" aca="1" ref="M46" ca="1">_xlfn.IFS($C46="","",
$A46=1,1,
NOT($F46),M45,
AND($F46,$J46&lt;&gt;".."),M45+1,
AND($F46,$J46=".."),M45-1,
TRUE,"ERR")</f>
        <v>4</v>
      </c>
      <c r="N46" s="23" t="str" cm="1">
        <f t="array" aca="1" ref="N46" ca="1">_xlfn.IFS($C46="","",
$A46=1,"",
NOT($F46),N45,
AND($F46,$J46&lt;&gt;".."),N45&amp;IF(N45="/","","/")&amp;$J46,
AND($F46,$J46=".."),MID(N45,1,FIND("@",SUBSTITUTE(N45,"/","@",$M46)) -1 ),
TRUE,"ERR")</f>
        <v>root/qffvbf/stnrzs/gmtmfpmb</v>
      </c>
      <c r="O46" s="22" t="str" cm="1">
        <f t="array" aca="1" ref="O46" ca="1">_xlfn.IFS($C46="","",
$N46="root","root",
TRUE,MID($N46,1+FIND("@",SUBSTITUTE($N46,"/","@",$M46-1)),100 )
)</f>
        <v>gmtmfpmb</v>
      </c>
      <c r="P46" s="23" t="str" cm="1">
        <f t="array" aca="1" ref="P46" ca="1">_xlfn.IFS($C46="","",
P$4=1,"root",
P$4&gt;$M46,"__",
TRUE,MID($N46,1, FIND("@",SUBSTITUTE($N46&amp;"/","/","@",P$4))-1)
)</f>
        <v>root</v>
      </c>
      <c r="Q46" s="23" t="str" cm="1">
        <f t="array" aca="1" ref="Q46" ca="1">_xlfn.IFS($C46="","",
Q$4=1,"root",
Q$4&gt;$M46,"__",
TRUE,MID($N46,1, FIND("@",SUBSTITUTE($N46&amp;"/","/","@",Q$4))-1)
)</f>
        <v>root/qffvbf</v>
      </c>
      <c r="R46" s="23" t="str" cm="1">
        <f t="array" aca="1" ref="R46" ca="1">_xlfn.IFS($C46="","",
R$4=1,"root",
R$4&gt;$M46,"__",
TRUE,MID($N46,1, FIND("@",SUBSTITUTE($N46&amp;"/","/","@",R$4))-1)
)</f>
        <v>root/qffvbf/stnrzs</v>
      </c>
      <c r="S46" s="23" t="str" cm="1">
        <f t="array" aca="1" ref="S46" ca="1">_xlfn.IFS($C46="","",
S$4=1,"root",
S$4&gt;$M46,"__",
TRUE,MID($N46,1, FIND("@",SUBSTITUTE($N46&amp;"/","/","@",S$4))-1)
)</f>
        <v>root/qffvbf/stnrzs/gmtmfpmb</v>
      </c>
      <c r="T46" s="23" t="str" cm="1">
        <f t="array" aca="1" ref="T46" ca="1">_xlfn.IFS($C46="","",
T$4=1,"root",
T$4&gt;$M46,"__",
TRUE,MID($N46,1, FIND("@",SUBSTITUTE($N46&amp;"/","/","@",T$4))-1)
)</f>
        <v>__</v>
      </c>
      <c r="U46" s="23" t="str" cm="1">
        <f t="array" aca="1" ref="U46" ca="1">_xlfn.IFS($C46="","",
U$4=1,"root",
U$4&gt;$M46,"__",
TRUE,MID($N46,1, FIND("@",SUBSTITUTE($N46&amp;"/","/","@",U$4))-1)
)</f>
        <v>__</v>
      </c>
      <c r="V46" s="23" t="str" cm="1">
        <f t="array" aca="1" ref="V46" ca="1">_xlfn.IFS($C46="","",
V$4=1,"root",
V$4&gt;$M46,"__",
TRUE,MID($N46,1, FIND("@",SUBSTITUTE($N46&amp;"/","/","@",V$4))-1)
)</f>
        <v>__</v>
      </c>
      <c r="W46" s="23" t="str" cm="1">
        <f t="array" aca="1" ref="W46" ca="1">_xlfn.IFS($C46="","",
W$4=1,"root",
W$4&gt;$M46,"__",
TRUE,MID($N46,1, FIND("@",SUBSTITUTE($N46&amp;"/","/","@",W$4))-1)
)</f>
        <v>__</v>
      </c>
      <c r="X46" s="23" t="str" cm="1">
        <f t="array" aca="1" ref="X46" ca="1">_xlfn.IFS($C46="","",
X$4=1,"root",
X$4&gt;$M46,"__",
TRUE,MID($N46,1, FIND("@",SUBSTITUTE($N46&amp;"/","/","@",X$4))-1)
)</f>
        <v>__</v>
      </c>
      <c r="Y46" s="23" t="str" cm="1">
        <f t="array" aca="1" ref="Y46" ca="1">_xlfn.IFS($C46="","",
Y$4=1,"root",
Y$4&gt;$M46,"__",
TRUE,MID($N46,1, FIND("@",SUBSTITUTE($N46&amp;"/","/","@",Y$4))-1)
)</f>
        <v>__</v>
      </c>
      <c r="Z46" s="23" t="str" cm="1">
        <f t="array" aca="1" ref="Z46" ca="1">_xlfn.IFS($C46="","",
Z$4=1,"root",
Z$4&gt;$M46,"__",
TRUE,MID($N46,1, FIND("@",SUBSTITUTE($N46&amp;"/","/","@",Z$4))-1)
)</f>
        <v>__</v>
      </c>
      <c r="AA46" s="28" cm="1">
        <f t="array" aca="1" ref="AA46" ca="1">IF($C46="","",SUMIF(LEV_1,P46,LEN))</f>
        <v>41035571</v>
      </c>
      <c r="AB46" s="28" cm="1">
        <f t="array" aca="1" ref="AB46" ca="1">IF($C46="","",IF(Q46="__",0,SUMIF(LEV_2,Q46,LEN)))</f>
        <v>14733871</v>
      </c>
      <c r="AC46" s="28" cm="1">
        <f t="array" aca="1" ref="AC46" ca="1">IF($C46="","",IF(R46="__",0,SUMIF(LEV_3,R46,LEN)))</f>
        <v>3063294</v>
      </c>
      <c r="AD46" s="28" cm="1">
        <f t="array" aca="1" ref="AD46" ca="1">IF($C46="","",IF(S46="__",0,SUMIF(LEV_4,S46,LEN)))</f>
        <v>360811</v>
      </c>
      <c r="AE46" s="28" cm="1">
        <f t="array" aca="1" ref="AE46" ca="1">IF($C46="","",IF(T46="__",0,SUMIF(LEV_5,T46,LEN)))</f>
        <v>0</v>
      </c>
      <c r="AF46" s="28" cm="1">
        <f t="array" aca="1" ref="AF46" ca="1">IF($C46="","",IF(U46="__",0,SUMIF(LEV_6,U46,LEN)))</f>
        <v>0</v>
      </c>
      <c r="AG46" s="28" cm="1">
        <f t="array" aca="1" ref="AG46" ca="1">IF($C46="","",IF(V46="__",0,SUMIF(LEV_7,V46,LEN)))</f>
        <v>0</v>
      </c>
      <c r="AH46" s="28" cm="1">
        <f t="array" aca="1" ref="AH46" ca="1">IF($C46="","",IF(W46="__",0,SUMIF(LEV_8,W46,LEN)))</f>
        <v>0</v>
      </c>
      <c r="AI46" s="28" cm="1">
        <f t="array" aca="1" ref="AI46" ca="1">IF($C46="","",IF(X46="__",0,SUMIF(LEV_9,X46,LEN)))</f>
        <v>0</v>
      </c>
      <c r="AJ46" s="28" cm="1">
        <f t="array" aca="1" ref="AJ46" ca="1">IF($C46="","",IF(Y46="__",0,SUMIF(LEV_10,Y46,LEN)))</f>
        <v>0</v>
      </c>
      <c r="AK46" s="28" cm="1">
        <f t="array" aca="1" ref="AK46" ca="1">IF($C46="","",IF(Z46="__",0,SUMIF(LEV_11,Z46,LEN)))</f>
        <v>0</v>
      </c>
      <c r="AL46" cm="1">
        <f t="array" aca="1" ref="AL46" ca="1">IF($C46="","",_xlfn.IFS(AB46=0,AA46,AC46=0,AB46,AD46=0,AC46,AE46=0,AD46,AF46=0,AE46,AG46=0,AF46,AH46=0,AG46,AI46=0,AH46,AJ46=0,AI46,AK46=0,AJ46,TRUE,AK46))</f>
        <v>360811</v>
      </c>
      <c r="AM46" t="b">
        <f t="shared" ca="1" si="9"/>
        <v>0</v>
      </c>
      <c r="AN46" t="b">
        <f ca="1">IF($C46="","",IF(IFERROR(MATCH(N46,$N$1:$N45,0),0)&gt;0,FALSE,TRUE))</f>
        <v>1</v>
      </c>
      <c r="AO46" cm="1">
        <f t="array" aca="1" ref="AO46" ca="1">_xlfn.IFS($C46="","",AND(AM46,AN46),AL46,TRUE,0)</f>
        <v>0</v>
      </c>
      <c r="AP46" t="str" cm="1">
        <f t="array" aca="1" ref="AP46" ca="1">_xlfn.IFS($C46="","",AND(AN46,AL46&gt;=TBF),AL46,TRUE,"")</f>
        <v/>
      </c>
    </row>
    <row r="47" spans="1:42" x14ac:dyDescent="0.3">
      <c r="A47">
        <v>43</v>
      </c>
      <c r="C47" s="10" t="str">
        <f ca="1">IF(OFFSET(INPUT_START,A47-1,0)=0,"",OFFSET(INPUT_START,A47-1,0))</f>
        <v>$ ls</v>
      </c>
      <c r="D47" t="b">
        <f t="shared" ca="1" si="0"/>
        <v>1</v>
      </c>
      <c r="E47" t="b">
        <f t="shared" ca="1" si="1"/>
        <v>1</v>
      </c>
      <c r="F47" t="b">
        <f t="shared" ca="1" si="2"/>
        <v>0</v>
      </c>
      <c r="G47" t="b">
        <f t="shared" ca="1" si="3"/>
        <v>0</v>
      </c>
      <c r="H47" t="b">
        <f t="shared" ca="1" si="4"/>
        <v>0</v>
      </c>
      <c r="I47">
        <f t="shared" ca="1" si="5"/>
        <v>0</v>
      </c>
      <c r="J47" t="str">
        <f t="shared" ca="1" si="6"/>
        <v/>
      </c>
      <c r="K47" t="str">
        <f t="shared" ca="1" si="7"/>
        <v/>
      </c>
      <c r="L47" s="23">
        <f t="shared" ca="1" si="8"/>
        <v>0</v>
      </c>
      <c r="M47" s="23" cm="1">
        <f t="array" aca="1" ref="M47" ca="1">_xlfn.IFS($C47="","",
$A47=1,1,
NOT($F47),M46,
AND($F47,$J47&lt;&gt;".."),M46+1,
AND($F47,$J47=".."),M46-1,
TRUE,"ERR")</f>
        <v>4</v>
      </c>
      <c r="N47" s="23" t="str" cm="1">
        <f t="array" aca="1" ref="N47" ca="1">_xlfn.IFS($C47="","",
$A47=1,"",
NOT($F47),N46,
AND($F47,$J47&lt;&gt;".."),N46&amp;IF(N46="/","","/")&amp;$J47,
AND($F47,$J47=".."),MID(N46,1,FIND("@",SUBSTITUTE(N46,"/","@",$M47)) -1 ),
TRUE,"ERR")</f>
        <v>root/qffvbf/stnrzs/gmtmfpmb</v>
      </c>
      <c r="O47" s="22" t="str" cm="1">
        <f t="array" aca="1" ref="O47" ca="1">_xlfn.IFS($C47="","",
$N47="root","root",
TRUE,MID($N47,1+FIND("@",SUBSTITUTE($N47,"/","@",$M47-1)),100 )
)</f>
        <v>gmtmfpmb</v>
      </c>
      <c r="P47" s="23" t="str" cm="1">
        <f t="array" aca="1" ref="P47" ca="1">_xlfn.IFS($C47="","",
P$4=1,"root",
P$4&gt;$M47,"__",
TRUE,MID($N47,1, FIND("@",SUBSTITUTE($N47&amp;"/","/","@",P$4))-1)
)</f>
        <v>root</v>
      </c>
      <c r="Q47" s="23" t="str" cm="1">
        <f t="array" aca="1" ref="Q47" ca="1">_xlfn.IFS($C47="","",
Q$4=1,"root",
Q$4&gt;$M47,"__",
TRUE,MID($N47,1, FIND("@",SUBSTITUTE($N47&amp;"/","/","@",Q$4))-1)
)</f>
        <v>root/qffvbf</v>
      </c>
      <c r="R47" s="23" t="str" cm="1">
        <f t="array" aca="1" ref="R47" ca="1">_xlfn.IFS($C47="","",
R$4=1,"root",
R$4&gt;$M47,"__",
TRUE,MID($N47,1, FIND("@",SUBSTITUTE($N47&amp;"/","/","@",R$4))-1)
)</f>
        <v>root/qffvbf/stnrzs</v>
      </c>
      <c r="S47" s="23" t="str" cm="1">
        <f t="array" aca="1" ref="S47" ca="1">_xlfn.IFS($C47="","",
S$4=1,"root",
S$4&gt;$M47,"__",
TRUE,MID($N47,1, FIND("@",SUBSTITUTE($N47&amp;"/","/","@",S$4))-1)
)</f>
        <v>root/qffvbf/stnrzs/gmtmfpmb</v>
      </c>
      <c r="T47" s="23" t="str" cm="1">
        <f t="array" aca="1" ref="T47" ca="1">_xlfn.IFS($C47="","",
T$4=1,"root",
T$4&gt;$M47,"__",
TRUE,MID($N47,1, FIND("@",SUBSTITUTE($N47&amp;"/","/","@",T$4))-1)
)</f>
        <v>__</v>
      </c>
      <c r="U47" s="23" t="str" cm="1">
        <f t="array" aca="1" ref="U47" ca="1">_xlfn.IFS($C47="","",
U$4=1,"root",
U$4&gt;$M47,"__",
TRUE,MID($N47,1, FIND("@",SUBSTITUTE($N47&amp;"/","/","@",U$4))-1)
)</f>
        <v>__</v>
      </c>
      <c r="V47" s="23" t="str" cm="1">
        <f t="array" aca="1" ref="V47" ca="1">_xlfn.IFS($C47="","",
V$4=1,"root",
V$4&gt;$M47,"__",
TRUE,MID($N47,1, FIND("@",SUBSTITUTE($N47&amp;"/","/","@",V$4))-1)
)</f>
        <v>__</v>
      </c>
      <c r="W47" s="23" t="str" cm="1">
        <f t="array" aca="1" ref="W47" ca="1">_xlfn.IFS($C47="","",
W$4=1,"root",
W$4&gt;$M47,"__",
TRUE,MID($N47,1, FIND("@",SUBSTITUTE($N47&amp;"/","/","@",W$4))-1)
)</f>
        <v>__</v>
      </c>
      <c r="X47" s="23" t="str" cm="1">
        <f t="array" aca="1" ref="X47" ca="1">_xlfn.IFS($C47="","",
X$4=1,"root",
X$4&gt;$M47,"__",
TRUE,MID($N47,1, FIND("@",SUBSTITUTE($N47&amp;"/","/","@",X$4))-1)
)</f>
        <v>__</v>
      </c>
      <c r="Y47" s="23" t="str" cm="1">
        <f t="array" aca="1" ref="Y47" ca="1">_xlfn.IFS($C47="","",
Y$4=1,"root",
Y$4&gt;$M47,"__",
TRUE,MID($N47,1, FIND("@",SUBSTITUTE($N47&amp;"/","/","@",Y$4))-1)
)</f>
        <v>__</v>
      </c>
      <c r="Z47" s="23" t="str" cm="1">
        <f t="array" aca="1" ref="Z47" ca="1">_xlfn.IFS($C47="","",
Z$4=1,"root",
Z$4&gt;$M47,"__",
TRUE,MID($N47,1, FIND("@",SUBSTITUTE($N47&amp;"/","/","@",Z$4))-1)
)</f>
        <v>__</v>
      </c>
      <c r="AA47" s="28" cm="1">
        <f t="array" aca="1" ref="AA47" ca="1">IF($C47="","",SUMIF(LEV_1,P47,LEN))</f>
        <v>41035571</v>
      </c>
      <c r="AB47" s="28" cm="1">
        <f t="array" aca="1" ref="AB47" ca="1">IF($C47="","",IF(Q47="__",0,SUMIF(LEV_2,Q47,LEN)))</f>
        <v>14733871</v>
      </c>
      <c r="AC47" s="28" cm="1">
        <f t="array" aca="1" ref="AC47" ca="1">IF($C47="","",IF(R47="__",0,SUMIF(LEV_3,R47,LEN)))</f>
        <v>3063294</v>
      </c>
      <c r="AD47" s="28" cm="1">
        <f t="array" aca="1" ref="AD47" ca="1">IF($C47="","",IF(S47="__",0,SUMIF(LEV_4,S47,LEN)))</f>
        <v>360811</v>
      </c>
      <c r="AE47" s="28" cm="1">
        <f t="array" aca="1" ref="AE47" ca="1">IF($C47="","",IF(T47="__",0,SUMIF(LEV_5,T47,LEN)))</f>
        <v>0</v>
      </c>
      <c r="AF47" s="28" cm="1">
        <f t="array" aca="1" ref="AF47" ca="1">IF($C47="","",IF(U47="__",0,SUMIF(LEV_6,U47,LEN)))</f>
        <v>0</v>
      </c>
      <c r="AG47" s="28" cm="1">
        <f t="array" aca="1" ref="AG47" ca="1">IF($C47="","",IF(V47="__",0,SUMIF(LEV_7,V47,LEN)))</f>
        <v>0</v>
      </c>
      <c r="AH47" s="28" cm="1">
        <f t="array" aca="1" ref="AH47" ca="1">IF($C47="","",IF(W47="__",0,SUMIF(LEV_8,W47,LEN)))</f>
        <v>0</v>
      </c>
      <c r="AI47" s="28" cm="1">
        <f t="array" aca="1" ref="AI47" ca="1">IF($C47="","",IF(X47="__",0,SUMIF(LEV_9,X47,LEN)))</f>
        <v>0</v>
      </c>
      <c r="AJ47" s="28" cm="1">
        <f t="array" aca="1" ref="AJ47" ca="1">IF($C47="","",IF(Y47="__",0,SUMIF(LEV_10,Y47,LEN)))</f>
        <v>0</v>
      </c>
      <c r="AK47" s="28" cm="1">
        <f t="array" aca="1" ref="AK47" ca="1">IF($C47="","",IF(Z47="__",0,SUMIF(LEV_11,Z47,LEN)))</f>
        <v>0</v>
      </c>
      <c r="AL47" cm="1">
        <f t="array" aca="1" ref="AL47" ca="1">IF($C47="","",_xlfn.IFS(AB47=0,AA47,AC47=0,AB47,AD47=0,AC47,AE47=0,AD47,AF47=0,AE47,AG47=0,AF47,AH47=0,AG47,AI47=0,AH47,AJ47=0,AI47,AK47=0,AJ47,TRUE,AK47))</f>
        <v>360811</v>
      </c>
      <c r="AM47" t="b">
        <f t="shared" ca="1" si="9"/>
        <v>0</v>
      </c>
      <c r="AN47" t="b">
        <f ca="1">IF($C47="","",IF(IFERROR(MATCH(N47,$N$1:$N46,0),0)&gt;0,FALSE,TRUE))</f>
        <v>0</v>
      </c>
      <c r="AO47" cm="1">
        <f t="array" aca="1" ref="AO47" ca="1">_xlfn.IFS($C47="","",AND(AM47,AN47),AL47,TRUE,0)</f>
        <v>0</v>
      </c>
      <c r="AP47" t="str" cm="1">
        <f t="array" aca="1" ref="AP47" ca="1">_xlfn.IFS($C47="","",AND(AN47,AL47&gt;=TBF),AL47,TRUE,"")</f>
        <v/>
      </c>
    </row>
    <row r="48" spans="1:42" x14ac:dyDescent="0.3">
      <c r="A48">
        <v>44</v>
      </c>
      <c r="C48" s="10" t="str">
        <f ca="1">IF(OFFSET(INPUT_START,A48-1,0)=0,"",OFFSET(INPUT_START,A48-1,0))</f>
        <v>279472 hswhjhmj</v>
      </c>
      <c r="D48" t="b">
        <f t="shared" ca="1" si="0"/>
        <v>0</v>
      </c>
      <c r="E48" t="b">
        <f t="shared" ca="1" si="1"/>
        <v>0</v>
      </c>
      <c r="F48" t="b">
        <f t="shared" ca="1" si="2"/>
        <v>0</v>
      </c>
      <c r="G48" t="b">
        <f t="shared" ca="1" si="3"/>
        <v>0</v>
      </c>
      <c r="H48" t="b">
        <f t="shared" ca="1" si="4"/>
        <v>1</v>
      </c>
      <c r="I48">
        <f t="shared" ca="1" si="5"/>
        <v>7</v>
      </c>
      <c r="J48" t="str">
        <f t="shared" ca="1" si="6"/>
        <v/>
      </c>
      <c r="K48" t="str">
        <f t="shared" ca="1" si="7"/>
        <v>hswhjhmj</v>
      </c>
      <c r="L48" s="23">
        <f t="shared" ca="1" si="8"/>
        <v>279472</v>
      </c>
      <c r="M48" s="23" cm="1">
        <f t="array" aca="1" ref="M48" ca="1">_xlfn.IFS($C48="","",
$A48=1,1,
NOT($F48),M47,
AND($F48,$J48&lt;&gt;".."),M47+1,
AND($F48,$J48=".."),M47-1,
TRUE,"ERR")</f>
        <v>4</v>
      </c>
      <c r="N48" s="23" t="str" cm="1">
        <f t="array" aca="1" ref="N48" ca="1">_xlfn.IFS($C48="","",
$A48=1,"",
NOT($F48),N47,
AND($F48,$J48&lt;&gt;".."),N47&amp;IF(N47="/","","/")&amp;$J48,
AND($F48,$J48=".."),MID(N47,1,FIND("@",SUBSTITUTE(N47,"/","@",$M48)) -1 ),
TRUE,"ERR")</f>
        <v>root/qffvbf/stnrzs/gmtmfpmb</v>
      </c>
      <c r="O48" s="22" t="str" cm="1">
        <f t="array" aca="1" ref="O48" ca="1">_xlfn.IFS($C48="","",
$N48="root","root",
TRUE,MID($N48,1+FIND("@",SUBSTITUTE($N48,"/","@",$M48-1)),100 )
)</f>
        <v>gmtmfpmb</v>
      </c>
      <c r="P48" s="23" t="str" cm="1">
        <f t="array" aca="1" ref="P48" ca="1">_xlfn.IFS($C48="","",
P$4=1,"root",
P$4&gt;$M48,"__",
TRUE,MID($N48,1, FIND("@",SUBSTITUTE($N48&amp;"/","/","@",P$4))-1)
)</f>
        <v>root</v>
      </c>
      <c r="Q48" s="23" t="str" cm="1">
        <f t="array" aca="1" ref="Q48" ca="1">_xlfn.IFS($C48="","",
Q$4=1,"root",
Q$4&gt;$M48,"__",
TRUE,MID($N48,1, FIND("@",SUBSTITUTE($N48&amp;"/","/","@",Q$4))-1)
)</f>
        <v>root/qffvbf</v>
      </c>
      <c r="R48" s="23" t="str" cm="1">
        <f t="array" aca="1" ref="R48" ca="1">_xlfn.IFS($C48="","",
R$4=1,"root",
R$4&gt;$M48,"__",
TRUE,MID($N48,1, FIND("@",SUBSTITUTE($N48&amp;"/","/","@",R$4))-1)
)</f>
        <v>root/qffvbf/stnrzs</v>
      </c>
      <c r="S48" s="23" t="str" cm="1">
        <f t="array" aca="1" ref="S48" ca="1">_xlfn.IFS($C48="","",
S$4=1,"root",
S$4&gt;$M48,"__",
TRUE,MID($N48,1, FIND("@",SUBSTITUTE($N48&amp;"/","/","@",S$4))-1)
)</f>
        <v>root/qffvbf/stnrzs/gmtmfpmb</v>
      </c>
      <c r="T48" s="23" t="str" cm="1">
        <f t="array" aca="1" ref="T48" ca="1">_xlfn.IFS($C48="","",
T$4=1,"root",
T$4&gt;$M48,"__",
TRUE,MID($N48,1, FIND("@",SUBSTITUTE($N48&amp;"/","/","@",T$4))-1)
)</f>
        <v>__</v>
      </c>
      <c r="U48" s="23" t="str" cm="1">
        <f t="array" aca="1" ref="U48" ca="1">_xlfn.IFS($C48="","",
U$4=1,"root",
U$4&gt;$M48,"__",
TRUE,MID($N48,1, FIND("@",SUBSTITUTE($N48&amp;"/","/","@",U$4))-1)
)</f>
        <v>__</v>
      </c>
      <c r="V48" s="23" t="str" cm="1">
        <f t="array" aca="1" ref="V48" ca="1">_xlfn.IFS($C48="","",
V$4=1,"root",
V$4&gt;$M48,"__",
TRUE,MID($N48,1, FIND("@",SUBSTITUTE($N48&amp;"/","/","@",V$4))-1)
)</f>
        <v>__</v>
      </c>
      <c r="W48" s="23" t="str" cm="1">
        <f t="array" aca="1" ref="W48" ca="1">_xlfn.IFS($C48="","",
W$4=1,"root",
W$4&gt;$M48,"__",
TRUE,MID($N48,1, FIND("@",SUBSTITUTE($N48&amp;"/","/","@",W$4))-1)
)</f>
        <v>__</v>
      </c>
      <c r="X48" s="23" t="str" cm="1">
        <f t="array" aca="1" ref="X48" ca="1">_xlfn.IFS($C48="","",
X$4=1,"root",
X$4&gt;$M48,"__",
TRUE,MID($N48,1, FIND("@",SUBSTITUTE($N48&amp;"/","/","@",X$4))-1)
)</f>
        <v>__</v>
      </c>
      <c r="Y48" s="23" t="str" cm="1">
        <f t="array" aca="1" ref="Y48" ca="1">_xlfn.IFS($C48="","",
Y$4=1,"root",
Y$4&gt;$M48,"__",
TRUE,MID($N48,1, FIND("@",SUBSTITUTE($N48&amp;"/","/","@",Y$4))-1)
)</f>
        <v>__</v>
      </c>
      <c r="Z48" s="23" t="str" cm="1">
        <f t="array" aca="1" ref="Z48" ca="1">_xlfn.IFS($C48="","",
Z$4=1,"root",
Z$4&gt;$M48,"__",
TRUE,MID($N48,1, FIND("@",SUBSTITUTE($N48&amp;"/","/","@",Z$4))-1)
)</f>
        <v>__</v>
      </c>
      <c r="AA48" s="28" cm="1">
        <f t="array" aca="1" ref="AA48" ca="1">IF($C48="","",SUMIF(LEV_1,P48,LEN))</f>
        <v>41035571</v>
      </c>
      <c r="AB48" s="28" cm="1">
        <f t="array" aca="1" ref="AB48" ca="1">IF($C48="","",IF(Q48="__",0,SUMIF(LEV_2,Q48,LEN)))</f>
        <v>14733871</v>
      </c>
      <c r="AC48" s="28" cm="1">
        <f t="array" aca="1" ref="AC48" ca="1">IF($C48="","",IF(R48="__",0,SUMIF(LEV_3,R48,LEN)))</f>
        <v>3063294</v>
      </c>
      <c r="AD48" s="28" cm="1">
        <f t="array" aca="1" ref="AD48" ca="1">IF($C48="","",IF(S48="__",0,SUMIF(LEV_4,S48,LEN)))</f>
        <v>360811</v>
      </c>
      <c r="AE48" s="28" cm="1">
        <f t="array" aca="1" ref="AE48" ca="1">IF($C48="","",IF(T48="__",0,SUMIF(LEV_5,T48,LEN)))</f>
        <v>0</v>
      </c>
      <c r="AF48" s="28" cm="1">
        <f t="array" aca="1" ref="AF48" ca="1">IF($C48="","",IF(U48="__",0,SUMIF(LEV_6,U48,LEN)))</f>
        <v>0</v>
      </c>
      <c r="AG48" s="28" cm="1">
        <f t="array" aca="1" ref="AG48" ca="1">IF($C48="","",IF(V48="__",0,SUMIF(LEV_7,V48,LEN)))</f>
        <v>0</v>
      </c>
      <c r="AH48" s="28" cm="1">
        <f t="array" aca="1" ref="AH48" ca="1">IF($C48="","",IF(W48="__",0,SUMIF(LEV_8,W48,LEN)))</f>
        <v>0</v>
      </c>
      <c r="AI48" s="28" cm="1">
        <f t="array" aca="1" ref="AI48" ca="1">IF($C48="","",IF(X48="__",0,SUMIF(LEV_9,X48,LEN)))</f>
        <v>0</v>
      </c>
      <c r="AJ48" s="28" cm="1">
        <f t="array" aca="1" ref="AJ48" ca="1">IF($C48="","",IF(Y48="__",0,SUMIF(LEV_10,Y48,LEN)))</f>
        <v>0</v>
      </c>
      <c r="AK48" s="28" cm="1">
        <f t="array" aca="1" ref="AK48" ca="1">IF($C48="","",IF(Z48="__",0,SUMIF(LEV_11,Z48,LEN)))</f>
        <v>0</v>
      </c>
      <c r="AL48" cm="1">
        <f t="array" aca="1" ref="AL48" ca="1">IF($C48="","",_xlfn.IFS(AB48=0,AA48,AC48=0,AB48,AD48=0,AC48,AE48=0,AD48,AF48=0,AE48,AG48=0,AF48,AH48=0,AG48,AI48=0,AH48,AJ48=0,AI48,AK48=0,AJ48,TRUE,AK48))</f>
        <v>360811</v>
      </c>
      <c r="AM48" t="b">
        <f t="shared" ca="1" si="9"/>
        <v>0</v>
      </c>
      <c r="AN48" t="b">
        <f ca="1">IF($C48="","",IF(IFERROR(MATCH(N48,$N$1:$N47,0),0)&gt;0,FALSE,TRUE))</f>
        <v>0</v>
      </c>
      <c r="AO48" cm="1">
        <f t="array" aca="1" ref="AO48" ca="1">_xlfn.IFS($C48="","",AND(AM48,AN48),AL48,TRUE,0)</f>
        <v>0</v>
      </c>
      <c r="AP48" t="str" cm="1">
        <f t="array" aca="1" ref="AP48" ca="1">_xlfn.IFS($C48="","",AND(AN48,AL48&gt;=TBF),AL48,TRUE,"")</f>
        <v/>
      </c>
    </row>
    <row r="49" spans="1:42" x14ac:dyDescent="0.3">
      <c r="A49">
        <v>45</v>
      </c>
      <c r="C49" s="10" t="str">
        <f ca="1">IF(OFFSET(INPUT_START,A49-1,0)=0,"",OFFSET(INPUT_START,A49-1,0))</f>
        <v>81339 rsgsrn</v>
      </c>
      <c r="D49" t="b">
        <f t="shared" ca="1" si="0"/>
        <v>0</v>
      </c>
      <c r="E49" t="b">
        <f t="shared" ca="1" si="1"/>
        <v>0</v>
      </c>
      <c r="F49" t="b">
        <f t="shared" ca="1" si="2"/>
        <v>0</v>
      </c>
      <c r="G49" t="b">
        <f t="shared" ca="1" si="3"/>
        <v>0</v>
      </c>
      <c r="H49" t="b">
        <f t="shared" ca="1" si="4"/>
        <v>1</v>
      </c>
      <c r="I49">
        <f t="shared" ca="1" si="5"/>
        <v>6</v>
      </c>
      <c r="J49" t="str">
        <f t="shared" ca="1" si="6"/>
        <v/>
      </c>
      <c r="K49" t="str">
        <f t="shared" ca="1" si="7"/>
        <v>rsgsrn</v>
      </c>
      <c r="L49" s="23">
        <f t="shared" ca="1" si="8"/>
        <v>81339</v>
      </c>
      <c r="M49" s="23" cm="1">
        <f t="array" aca="1" ref="M49" ca="1">_xlfn.IFS($C49="","",
$A49=1,1,
NOT($F49),M48,
AND($F49,$J49&lt;&gt;".."),M48+1,
AND($F49,$J49=".."),M48-1,
TRUE,"ERR")</f>
        <v>4</v>
      </c>
      <c r="N49" s="23" t="str" cm="1">
        <f t="array" aca="1" ref="N49" ca="1">_xlfn.IFS($C49="","",
$A49=1,"",
NOT($F49),N48,
AND($F49,$J49&lt;&gt;".."),N48&amp;IF(N48="/","","/")&amp;$J49,
AND($F49,$J49=".."),MID(N48,1,FIND("@",SUBSTITUTE(N48,"/","@",$M49)) -1 ),
TRUE,"ERR")</f>
        <v>root/qffvbf/stnrzs/gmtmfpmb</v>
      </c>
      <c r="O49" s="22" t="str" cm="1">
        <f t="array" aca="1" ref="O49" ca="1">_xlfn.IFS($C49="","",
$N49="root","root",
TRUE,MID($N49,1+FIND("@",SUBSTITUTE($N49,"/","@",$M49-1)),100 )
)</f>
        <v>gmtmfpmb</v>
      </c>
      <c r="P49" s="23" t="str" cm="1">
        <f t="array" aca="1" ref="P49" ca="1">_xlfn.IFS($C49="","",
P$4=1,"root",
P$4&gt;$M49,"__",
TRUE,MID($N49,1, FIND("@",SUBSTITUTE($N49&amp;"/","/","@",P$4))-1)
)</f>
        <v>root</v>
      </c>
      <c r="Q49" s="23" t="str" cm="1">
        <f t="array" aca="1" ref="Q49" ca="1">_xlfn.IFS($C49="","",
Q$4=1,"root",
Q$4&gt;$M49,"__",
TRUE,MID($N49,1, FIND("@",SUBSTITUTE($N49&amp;"/","/","@",Q$4))-1)
)</f>
        <v>root/qffvbf</v>
      </c>
      <c r="R49" s="23" t="str" cm="1">
        <f t="array" aca="1" ref="R49" ca="1">_xlfn.IFS($C49="","",
R$4=1,"root",
R$4&gt;$M49,"__",
TRUE,MID($N49,1, FIND("@",SUBSTITUTE($N49&amp;"/","/","@",R$4))-1)
)</f>
        <v>root/qffvbf/stnrzs</v>
      </c>
      <c r="S49" s="23" t="str" cm="1">
        <f t="array" aca="1" ref="S49" ca="1">_xlfn.IFS($C49="","",
S$4=1,"root",
S$4&gt;$M49,"__",
TRUE,MID($N49,1, FIND("@",SUBSTITUTE($N49&amp;"/","/","@",S$4))-1)
)</f>
        <v>root/qffvbf/stnrzs/gmtmfpmb</v>
      </c>
      <c r="T49" s="23" t="str" cm="1">
        <f t="array" aca="1" ref="T49" ca="1">_xlfn.IFS($C49="","",
T$4=1,"root",
T$4&gt;$M49,"__",
TRUE,MID($N49,1, FIND("@",SUBSTITUTE($N49&amp;"/","/","@",T$4))-1)
)</f>
        <v>__</v>
      </c>
      <c r="U49" s="23" t="str" cm="1">
        <f t="array" aca="1" ref="U49" ca="1">_xlfn.IFS($C49="","",
U$4=1,"root",
U$4&gt;$M49,"__",
TRUE,MID($N49,1, FIND("@",SUBSTITUTE($N49&amp;"/","/","@",U$4))-1)
)</f>
        <v>__</v>
      </c>
      <c r="V49" s="23" t="str" cm="1">
        <f t="array" aca="1" ref="V49" ca="1">_xlfn.IFS($C49="","",
V$4=1,"root",
V$4&gt;$M49,"__",
TRUE,MID($N49,1, FIND("@",SUBSTITUTE($N49&amp;"/","/","@",V$4))-1)
)</f>
        <v>__</v>
      </c>
      <c r="W49" s="23" t="str" cm="1">
        <f t="array" aca="1" ref="W49" ca="1">_xlfn.IFS($C49="","",
W$4=1,"root",
W$4&gt;$M49,"__",
TRUE,MID($N49,1, FIND("@",SUBSTITUTE($N49&amp;"/","/","@",W$4))-1)
)</f>
        <v>__</v>
      </c>
      <c r="X49" s="23" t="str" cm="1">
        <f t="array" aca="1" ref="X49" ca="1">_xlfn.IFS($C49="","",
X$4=1,"root",
X$4&gt;$M49,"__",
TRUE,MID($N49,1, FIND("@",SUBSTITUTE($N49&amp;"/","/","@",X$4))-1)
)</f>
        <v>__</v>
      </c>
      <c r="Y49" s="23" t="str" cm="1">
        <f t="array" aca="1" ref="Y49" ca="1">_xlfn.IFS($C49="","",
Y$4=1,"root",
Y$4&gt;$M49,"__",
TRUE,MID($N49,1, FIND("@",SUBSTITUTE($N49&amp;"/","/","@",Y$4))-1)
)</f>
        <v>__</v>
      </c>
      <c r="Z49" s="23" t="str" cm="1">
        <f t="array" aca="1" ref="Z49" ca="1">_xlfn.IFS($C49="","",
Z$4=1,"root",
Z$4&gt;$M49,"__",
TRUE,MID($N49,1, FIND("@",SUBSTITUTE($N49&amp;"/","/","@",Z$4))-1)
)</f>
        <v>__</v>
      </c>
      <c r="AA49" s="28" cm="1">
        <f t="array" aca="1" ref="AA49" ca="1">IF($C49="","",SUMIF(LEV_1,P49,LEN))</f>
        <v>41035571</v>
      </c>
      <c r="AB49" s="28" cm="1">
        <f t="array" aca="1" ref="AB49" ca="1">IF($C49="","",IF(Q49="__",0,SUMIF(LEV_2,Q49,LEN)))</f>
        <v>14733871</v>
      </c>
      <c r="AC49" s="28" cm="1">
        <f t="array" aca="1" ref="AC49" ca="1">IF($C49="","",IF(R49="__",0,SUMIF(LEV_3,R49,LEN)))</f>
        <v>3063294</v>
      </c>
      <c r="AD49" s="28" cm="1">
        <f t="array" aca="1" ref="AD49" ca="1">IF($C49="","",IF(S49="__",0,SUMIF(LEV_4,S49,LEN)))</f>
        <v>360811</v>
      </c>
      <c r="AE49" s="28" cm="1">
        <f t="array" aca="1" ref="AE49" ca="1">IF($C49="","",IF(T49="__",0,SUMIF(LEV_5,T49,LEN)))</f>
        <v>0</v>
      </c>
      <c r="AF49" s="28" cm="1">
        <f t="array" aca="1" ref="AF49" ca="1">IF($C49="","",IF(U49="__",0,SUMIF(LEV_6,U49,LEN)))</f>
        <v>0</v>
      </c>
      <c r="AG49" s="28" cm="1">
        <f t="array" aca="1" ref="AG49" ca="1">IF($C49="","",IF(V49="__",0,SUMIF(LEV_7,V49,LEN)))</f>
        <v>0</v>
      </c>
      <c r="AH49" s="28" cm="1">
        <f t="array" aca="1" ref="AH49" ca="1">IF($C49="","",IF(W49="__",0,SUMIF(LEV_8,W49,LEN)))</f>
        <v>0</v>
      </c>
      <c r="AI49" s="28" cm="1">
        <f t="array" aca="1" ref="AI49" ca="1">IF($C49="","",IF(X49="__",0,SUMIF(LEV_9,X49,LEN)))</f>
        <v>0</v>
      </c>
      <c r="AJ49" s="28" cm="1">
        <f t="array" aca="1" ref="AJ49" ca="1">IF($C49="","",IF(Y49="__",0,SUMIF(LEV_10,Y49,LEN)))</f>
        <v>0</v>
      </c>
      <c r="AK49" s="28" cm="1">
        <f t="array" aca="1" ref="AK49" ca="1">IF($C49="","",IF(Z49="__",0,SUMIF(LEV_11,Z49,LEN)))</f>
        <v>0</v>
      </c>
      <c r="AL49" cm="1">
        <f t="array" aca="1" ref="AL49" ca="1">IF($C49="","",_xlfn.IFS(AB49=0,AA49,AC49=0,AB49,AD49=0,AC49,AE49=0,AD49,AF49=0,AE49,AG49=0,AF49,AH49=0,AG49,AI49=0,AH49,AJ49=0,AI49,AK49=0,AJ49,TRUE,AK49))</f>
        <v>360811</v>
      </c>
      <c r="AM49" t="b">
        <f t="shared" ca="1" si="9"/>
        <v>0</v>
      </c>
      <c r="AN49" t="b">
        <f ca="1">IF($C49="","",IF(IFERROR(MATCH(N49,$N$1:$N48,0),0)&gt;0,FALSE,TRUE))</f>
        <v>0</v>
      </c>
      <c r="AO49" cm="1">
        <f t="array" aca="1" ref="AO49" ca="1">_xlfn.IFS($C49="","",AND(AM49,AN49),AL49,TRUE,0)</f>
        <v>0</v>
      </c>
      <c r="AP49" t="str" cm="1">
        <f t="array" aca="1" ref="AP49" ca="1">_xlfn.IFS($C49="","",AND(AN49,AL49&gt;=TBF),AL49,TRUE,"")</f>
        <v/>
      </c>
    </row>
    <row r="50" spans="1:42" x14ac:dyDescent="0.3">
      <c r="A50">
        <v>46</v>
      </c>
      <c r="C50" s="10" t="str">
        <f ca="1">IF(OFFSET(INPUT_START,A50-1,0)=0,"",OFFSET(INPUT_START,A50-1,0))</f>
        <v>$ cd ..</v>
      </c>
      <c r="D50" t="b">
        <f t="shared" ca="1" si="0"/>
        <v>1</v>
      </c>
      <c r="E50" t="b">
        <f t="shared" ca="1" si="1"/>
        <v>0</v>
      </c>
      <c r="F50" t="b">
        <f t="shared" ca="1" si="2"/>
        <v>1</v>
      </c>
      <c r="G50" t="b">
        <f t="shared" ca="1" si="3"/>
        <v>0</v>
      </c>
      <c r="H50" t="b">
        <f t="shared" ca="1" si="4"/>
        <v>0</v>
      </c>
      <c r="I50">
        <f t="shared" ca="1" si="5"/>
        <v>5</v>
      </c>
      <c r="J50" t="str">
        <f t="shared" ca="1" si="6"/>
        <v>..</v>
      </c>
      <c r="K50" t="str">
        <f t="shared" ca="1" si="7"/>
        <v/>
      </c>
      <c r="L50" s="23">
        <f t="shared" ca="1" si="8"/>
        <v>0</v>
      </c>
      <c r="M50" s="23" cm="1">
        <f t="array" aca="1" ref="M50" ca="1">_xlfn.IFS($C50="","",
$A50=1,1,
NOT($F50),M49,
AND($F50,$J50&lt;&gt;".."),M49+1,
AND($F50,$J50=".."),M49-1,
TRUE,"ERR")</f>
        <v>3</v>
      </c>
      <c r="N50" s="23" t="str" cm="1">
        <f t="array" aca="1" ref="N50" ca="1">_xlfn.IFS($C50="","",
$A50=1,"",
NOT($F50),N49,
AND($F50,$J50&lt;&gt;".."),N49&amp;IF(N49="/","","/")&amp;$J50,
AND($F50,$J50=".."),MID(N49,1,FIND("@",SUBSTITUTE(N49,"/","@",$M50)) -1 ),
TRUE,"ERR")</f>
        <v>root/qffvbf/stnrzs</v>
      </c>
      <c r="O50" s="22" t="str" cm="1">
        <f t="array" aca="1" ref="O50" ca="1">_xlfn.IFS($C50="","",
$N50="root","root",
TRUE,MID($N50,1+FIND("@",SUBSTITUTE($N50,"/","@",$M50-1)),100 )
)</f>
        <v>stnrzs</v>
      </c>
      <c r="P50" s="23" t="str" cm="1">
        <f t="array" aca="1" ref="P50" ca="1">_xlfn.IFS($C50="","",
P$4=1,"root",
P$4&gt;$M50,"__",
TRUE,MID($N50,1, FIND("@",SUBSTITUTE($N50&amp;"/","/","@",P$4))-1)
)</f>
        <v>root</v>
      </c>
      <c r="Q50" s="23" t="str" cm="1">
        <f t="array" aca="1" ref="Q50" ca="1">_xlfn.IFS($C50="","",
Q$4=1,"root",
Q$4&gt;$M50,"__",
TRUE,MID($N50,1, FIND("@",SUBSTITUTE($N50&amp;"/","/","@",Q$4))-1)
)</f>
        <v>root/qffvbf</v>
      </c>
      <c r="R50" s="23" t="str" cm="1">
        <f t="array" aca="1" ref="R50" ca="1">_xlfn.IFS($C50="","",
R$4=1,"root",
R$4&gt;$M50,"__",
TRUE,MID($N50,1, FIND("@",SUBSTITUTE($N50&amp;"/","/","@",R$4))-1)
)</f>
        <v>root/qffvbf/stnrzs</v>
      </c>
      <c r="S50" s="23" t="str" cm="1">
        <f t="array" aca="1" ref="S50" ca="1">_xlfn.IFS($C50="","",
S$4=1,"root",
S$4&gt;$M50,"__",
TRUE,MID($N50,1, FIND("@",SUBSTITUTE($N50&amp;"/","/","@",S$4))-1)
)</f>
        <v>__</v>
      </c>
      <c r="T50" s="23" t="str" cm="1">
        <f t="array" aca="1" ref="T50" ca="1">_xlfn.IFS($C50="","",
T$4=1,"root",
T$4&gt;$M50,"__",
TRUE,MID($N50,1, FIND("@",SUBSTITUTE($N50&amp;"/","/","@",T$4))-1)
)</f>
        <v>__</v>
      </c>
      <c r="U50" s="23" t="str" cm="1">
        <f t="array" aca="1" ref="U50" ca="1">_xlfn.IFS($C50="","",
U$4=1,"root",
U$4&gt;$M50,"__",
TRUE,MID($N50,1, FIND("@",SUBSTITUTE($N50&amp;"/","/","@",U$4))-1)
)</f>
        <v>__</v>
      </c>
      <c r="V50" s="23" t="str" cm="1">
        <f t="array" aca="1" ref="V50" ca="1">_xlfn.IFS($C50="","",
V$4=1,"root",
V$4&gt;$M50,"__",
TRUE,MID($N50,1, FIND("@",SUBSTITUTE($N50&amp;"/","/","@",V$4))-1)
)</f>
        <v>__</v>
      </c>
      <c r="W50" s="23" t="str" cm="1">
        <f t="array" aca="1" ref="W50" ca="1">_xlfn.IFS($C50="","",
W$4=1,"root",
W$4&gt;$M50,"__",
TRUE,MID($N50,1, FIND("@",SUBSTITUTE($N50&amp;"/","/","@",W$4))-1)
)</f>
        <v>__</v>
      </c>
      <c r="X50" s="23" t="str" cm="1">
        <f t="array" aca="1" ref="X50" ca="1">_xlfn.IFS($C50="","",
X$4=1,"root",
X$4&gt;$M50,"__",
TRUE,MID($N50,1, FIND("@",SUBSTITUTE($N50&amp;"/","/","@",X$4))-1)
)</f>
        <v>__</v>
      </c>
      <c r="Y50" s="23" t="str" cm="1">
        <f t="array" aca="1" ref="Y50" ca="1">_xlfn.IFS($C50="","",
Y$4=1,"root",
Y$4&gt;$M50,"__",
TRUE,MID($N50,1, FIND("@",SUBSTITUTE($N50&amp;"/","/","@",Y$4))-1)
)</f>
        <v>__</v>
      </c>
      <c r="Z50" s="23" t="str" cm="1">
        <f t="array" aca="1" ref="Z50" ca="1">_xlfn.IFS($C50="","",
Z$4=1,"root",
Z$4&gt;$M50,"__",
TRUE,MID($N50,1, FIND("@",SUBSTITUTE($N50&amp;"/","/","@",Z$4))-1)
)</f>
        <v>__</v>
      </c>
      <c r="AA50" s="28" cm="1">
        <f t="array" aca="1" ref="AA50" ca="1">IF($C50="","",SUMIF(LEV_1,P50,LEN))</f>
        <v>41035571</v>
      </c>
      <c r="AB50" s="28" cm="1">
        <f t="array" aca="1" ref="AB50" ca="1">IF($C50="","",IF(Q50="__",0,SUMIF(LEV_2,Q50,LEN)))</f>
        <v>14733871</v>
      </c>
      <c r="AC50" s="28" cm="1">
        <f t="array" aca="1" ref="AC50" ca="1">IF($C50="","",IF(R50="__",0,SUMIF(LEV_3,R50,LEN)))</f>
        <v>3063294</v>
      </c>
      <c r="AD50" s="28" cm="1">
        <f t="array" aca="1" ref="AD50" ca="1">IF($C50="","",IF(S50="__",0,SUMIF(LEV_4,S50,LEN)))</f>
        <v>0</v>
      </c>
      <c r="AE50" s="28" cm="1">
        <f t="array" aca="1" ref="AE50" ca="1">IF($C50="","",IF(T50="__",0,SUMIF(LEV_5,T50,LEN)))</f>
        <v>0</v>
      </c>
      <c r="AF50" s="28" cm="1">
        <f t="array" aca="1" ref="AF50" ca="1">IF($C50="","",IF(U50="__",0,SUMIF(LEV_6,U50,LEN)))</f>
        <v>0</v>
      </c>
      <c r="AG50" s="28" cm="1">
        <f t="array" aca="1" ref="AG50" ca="1">IF($C50="","",IF(V50="__",0,SUMIF(LEV_7,V50,LEN)))</f>
        <v>0</v>
      </c>
      <c r="AH50" s="28" cm="1">
        <f t="array" aca="1" ref="AH50" ca="1">IF($C50="","",IF(W50="__",0,SUMIF(LEV_8,W50,LEN)))</f>
        <v>0</v>
      </c>
      <c r="AI50" s="28" cm="1">
        <f t="array" aca="1" ref="AI50" ca="1">IF($C50="","",IF(X50="__",0,SUMIF(LEV_9,X50,LEN)))</f>
        <v>0</v>
      </c>
      <c r="AJ50" s="28" cm="1">
        <f t="array" aca="1" ref="AJ50" ca="1">IF($C50="","",IF(Y50="__",0,SUMIF(LEV_10,Y50,LEN)))</f>
        <v>0</v>
      </c>
      <c r="AK50" s="28" cm="1">
        <f t="array" aca="1" ref="AK50" ca="1">IF($C50="","",IF(Z50="__",0,SUMIF(LEV_11,Z50,LEN)))</f>
        <v>0</v>
      </c>
      <c r="AL50" cm="1">
        <f t="array" aca="1" ref="AL50" ca="1">IF($C50="","",_xlfn.IFS(AB50=0,AA50,AC50=0,AB50,AD50=0,AC50,AE50=0,AD50,AF50=0,AE50,AG50=0,AF50,AH50=0,AG50,AI50=0,AH50,AJ50=0,AI50,AK50=0,AJ50,TRUE,AK50))</f>
        <v>3063294</v>
      </c>
      <c r="AM50" t="b">
        <f t="shared" ca="1" si="9"/>
        <v>0</v>
      </c>
      <c r="AN50" t="b">
        <f ca="1">IF($C50="","",IF(IFERROR(MATCH(N50,$N$1:$N49,0),0)&gt;0,FALSE,TRUE))</f>
        <v>0</v>
      </c>
      <c r="AO50" cm="1">
        <f t="array" aca="1" ref="AO50" ca="1">_xlfn.IFS($C50="","",AND(AM50,AN50),AL50,TRUE,0)</f>
        <v>0</v>
      </c>
      <c r="AP50" t="str" cm="1">
        <f t="array" aca="1" ref="AP50" ca="1">_xlfn.IFS($C50="","",AND(AN50,AL50&gt;=TBF),AL50,TRUE,"")</f>
        <v/>
      </c>
    </row>
    <row r="51" spans="1:42" x14ac:dyDescent="0.3">
      <c r="A51">
        <v>47</v>
      </c>
      <c r="C51" s="10" t="str">
        <f ca="1">IF(OFFSET(INPUT_START,A51-1,0)=0,"",OFFSET(INPUT_START,A51-1,0))</f>
        <v>$ cd jrhp</v>
      </c>
      <c r="D51" t="b">
        <f t="shared" ca="1" si="0"/>
        <v>1</v>
      </c>
      <c r="E51" t="b">
        <f t="shared" ca="1" si="1"/>
        <v>0</v>
      </c>
      <c r="F51" t="b">
        <f t="shared" ca="1" si="2"/>
        <v>1</v>
      </c>
      <c r="G51" t="b">
        <f t="shared" ca="1" si="3"/>
        <v>0</v>
      </c>
      <c r="H51" t="b">
        <f t="shared" ca="1" si="4"/>
        <v>0</v>
      </c>
      <c r="I51">
        <f t="shared" ca="1" si="5"/>
        <v>5</v>
      </c>
      <c r="J51" t="str">
        <f t="shared" ca="1" si="6"/>
        <v>jrhp</v>
      </c>
      <c r="K51" t="str">
        <f t="shared" ca="1" si="7"/>
        <v/>
      </c>
      <c r="L51" s="23">
        <f t="shared" ca="1" si="8"/>
        <v>0</v>
      </c>
      <c r="M51" s="23" cm="1">
        <f t="array" aca="1" ref="M51" ca="1">_xlfn.IFS($C51="","",
$A51=1,1,
NOT($F51),M50,
AND($F51,$J51&lt;&gt;".."),M50+1,
AND($F51,$J51=".."),M50-1,
TRUE,"ERR")</f>
        <v>4</v>
      </c>
      <c r="N51" s="23" t="str" cm="1">
        <f t="array" aca="1" ref="N51" ca="1">_xlfn.IFS($C51="","",
$A51=1,"",
NOT($F51),N50,
AND($F51,$J51&lt;&gt;".."),N50&amp;IF(N50="/","","/")&amp;$J51,
AND($F51,$J51=".."),MID(N50,1,FIND("@",SUBSTITUTE(N50,"/","@",$M51)) -1 ),
TRUE,"ERR")</f>
        <v>root/qffvbf/stnrzs/jrhp</v>
      </c>
      <c r="O51" s="22" t="str" cm="1">
        <f t="array" aca="1" ref="O51" ca="1">_xlfn.IFS($C51="","",
$N51="root","root",
TRUE,MID($N51,1+FIND("@",SUBSTITUTE($N51,"/","@",$M51-1)),100 )
)</f>
        <v>jrhp</v>
      </c>
      <c r="P51" s="23" t="str" cm="1">
        <f t="array" aca="1" ref="P51" ca="1">_xlfn.IFS($C51="","",
P$4=1,"root",
P$4&gt;$M51,"__",
TRUE,MID($N51,1, FIND("@",SUBSTITUTE($N51&amp;"/","/","@",P$4))-1)
)</f>
        <v>root</v>
      </c>
      <c r="Q51" s="23" t="str" cm="1">
        <f t="array" aca="1" ref="Q51" ca="1">_xlfn.IFS($C51="","",
Q$4=1,"root",
Q$4&gt;$M51,"__",
TRUE,MID($N51,1, FIND("@",SUBSTITUTE($N51&amp;"/","/","@",Q$4))-1)
)</f>
        <v>root/qffvbf</v>
      </c>
      <c r="R51" s="23" t="str" cm="1">
        <f t="array" aca="1" ref="R51" ca="1">_xlfn.IFS($C51="","",
R$4=1,"root",
R$4&gt;$M51,"__",
TRUE,MID($N51,1, FIND("@",SUBSTITUTE($N51&amp;"/","/","@",R$4))-1)
)</f>
        <v>root/qffvbf/stnrzs</v>
      </c>
      <c r="S51" s="23" t="str" cm="1">
        <f t="array" aca="1" ref="S51" ca="1">_xlfn.IFS($C51="","",
S$4=1,"root",
S$4&gt;$M51,"__",
TRUE,MID($N51,1, FIND("@",SUBSTITUTE($N51&amp;"/","/","@",S$4))-1)
)</f>
        <v>root/qffvbf/stnrzs/jrhp</v>
      </c>
      <c r="T51" s="23" t="str" cm="1">
        <f t="array" aca="1" ref="T51" ca="1">_xlfn.IFS($C51="","",
T$4=1,"root",
T$4&gt;$M51,"__",
TRUE,MID($N51,1, FIND("@",SUBSTITUTE($N51&amp;"/","/","@",T$4))-1)
)</f>
        <v>__</v>
      </c>
      <c r="U51" s="23" t="str" cm="1">
        <f t="array" aca="1" ref="U51" ca="1">_xlfn.IFS($C51="","",
U$4=1,"root",
U$4&gt;$M51,"__",
TRUE,MID($N51,1, FIND("@",SUBSTITUTE($N51&amp;"/","/","@",U$4))-1)
)</f>
        <v>__</v>
      </c>
      <c r="V51" s="23" t="str" cm="1">
        <f t="array" aca="1" ref="V51" ca="1">_xlfn.IFS($C51="","",
V$4=1,"root",
V$4&gt;$M51,"__",
TRUE,MID($N51,1, FIND("@",SUBSTITUTE($N51&amp;"/","/","@",V$4))-1)
)</f>
        <v>__</v>
      </c>
      <c r="W51" s="23" t="str" cm="1">
        <f t="array" aca="1" ref="W51" ca="1">_xlfn.IFS($C51="","",
W$4=1,"root",
W$4&gt;$M51,"__",
TRUE,MID($N51,1, FIND("@",SUBSTITUTE($N51&amp;"/","/","@",W$4))-1)
)</f>
        <v>__</v>
      </c>
      <c r="X51" s="23" t="str" cm="1">
        <f t="array" aca="1" ref="X51" ca="1">_xlfn.IFS($C51="","",
X$4=1,"root",
X$4&gt;$M51,"__",
TRUE,MID($N51,1, FIND("@",SUBSTITUTE($N51&amp;"/","/","@",X$4))-1)
)</f>
        <v>__</v>
      </c>
      <c r="Y51" s="23" t="str" cm="1">
        <f t="array" aca="1" ref="Y51" ca="1">_xlfn.IFS($C51="","",
Y$4=1,"root",
Y$4&gt;$M51,"__",
TRUE,MID($N51,1, FIND("@",SUBSTITUTE($N51&amp;"/","/","@",Y$4))-1)
)</f>
        <v>__</v>
      </c>
      <c r="Z51" s="23" t="str" cm="1">
        <f t="array" aca="1" ref="Z51" ca="1">_xlfn.IFS($C51="","",
Z$4=1,"root",
Z$4&gt;$M51,"__",
TRUE,MID($N51,1, FIND("@",SUBSTITUTE($N51&amp;"/","/","@",Z$4))-1)
)</f>
        <v>__</v>
      </c>
      <c r="AA51" s="28" cm="1">
        <f t="array" aca="1" ref="AA51" ca="1">IF($C51="","",SUMIF(LEV_1,P51,LEN))</f>
        <v>41035571</v>
      </c>
      <c r="AB51" s="28" cm="1">
        <f t="array" aca="1" ref="AB51" ca="1">IF($C51="","",IF(Q51="__",0,SUMIF(LEV_2,Q51,LEN)))</f>
        <v>14733871</v>
      </c>
      <c r="AC51" s="28" cm="1">
        <f t="array" aca="1" ref="AC51" ca="1">IF($C51="","",IF(R51="__",0,SUMIF(LEV_3,R51,LEN)))</f>
        <v>3063294</v>
      </c>
      <c r="AD51" s="28" cm="1">
        <f t="array" aca="1" ref="AD51" ca="1">IF($C51="","",IF(S51="__",0,SUMIF(LEV_4,S51,LEN)))</f>
        <v>386131</v>
      </c>
      <c r="AE51" s="28" cm="1">
        <f t="array" aca="1" ref="AE51" ca="1">IF($C51="","",IF(T51="__",0,SUMIF(LEV_5,T51,LEN)))</f>
        <v>0</v>
      </c>
      <c r="AF51" s="28" cm="1">
        <f t="array" aca="1" ref="AF51" ca="1">IF($C51="","",IF(U51="__",0,SUMIF(LEV_6,U51,LEN)))</f>
        <v>0</v>
      </c>
      <c r="AG51" s="28" cm="1">
        <f t="array" aca="1" ref="AG51" ca="1">IF($C51="","",IF(V51="__",0,SUMIF(LEV_7,V51,LEN)))</f>
        <v>0</v>
      </c>
      <c r="AH51" s="28" cm="1">
        <f t="array" aca="1" ref="AH51" ca="1">IF($C51="","",IF(W51="__",0,SUMIF(LEV_8,W51,LEN)))</f>
        <v>0</v>
      </c>
      <c r="AI51" s="28" cm="1">
        <f t="array" aca="1" ref="AI51" ca="1">IF($C51="","",IF(X51="__",0,SUMIF(LEV_9,X51,LEN)))</f>
        <v>0</v>
      </c>
      <c r="AJ51" s="28" cm="1">
        <f t="array" aca="1" ref="AJ51" ca="1">IF($C51="","",IF(Y51="__",0,SUMIF(LEV_10,Y51,LEN)))</f>
        <v>0</v>
      </c>
      <c r="AK51" s="28" cm="1">
        <f t="array" aca="1" ref="AK51" ca="1">IF($C51="","",IF(Z51="__",0,SUMIF(LEV_11,Z51,LEN)))</f>
        <v>0</v>
      </c>
      <c r="AL51" cm="1">
        <f t="array" aca="1" ref="AL51" ca="1">IF($C51="","",_xlfn.IFS(AB51=0,AA51,AC51=0,AB51,AD51=0,AC51,AE51=0,AD51,AF51=0,AE51,AG51=0,AF51,AH51=0,AG51,AI51=0,AH51,AJ51=0,AI51,AK51=0,AJ51,TRUE,AK51))</f>
        <v>386131</v>
      </c>
      <c r="AM51" t="b">
        <f t="shared" ca="1" si="9"/>
        <v>0</v>
      </c>
      <c r="AN51" t="b">
        <f ca="1">IF($C51="","",IF(IFERROR(MATCH(N51,$N$1:$N50,0),0)&gt;0,FALSE,TRUE))</f>
        <v>1</v>
      </c>
      <c r="AO51" cm="1">
        <f t="array" aca="1" ref="AO51" ca="1">_xlfn.IFS($C51="","",AND(AM51,AN51),AL51,TRUE,0)</f>
        <v>0</v>
      </c>
      <c r="AP51" t="str" cm="1">
        <f t="array" aca="1" ref="AP51" ca="1">_xlfn.IFS($C51="","",AND(AN51,AL51&gt;=TBF),AL51,TRUE,"")</f>
        <v/>
      </c>
    </row>
    <row r="52" spans="1:42" x14ac:dyDescent="0.3">
      <c r="A52">
        <v>48</v>
      </c>
      <c r="C52" s="10" t="str">
        <f ca="1">IF(OFFSET(INPUT_START,A52-1,0)=0,"",OFFSET(INPUT_START,A52-1,0))</f>
        <v>$ ls</v>
      </c>
      <c r="D52" t="b">
        <f t="shared" ca="1" si="0"/>
        <v>1</v>
      </c>
      <c r="E52" t="b">
        <f t="shared" ca="1" si="1"/>
        <v>1</v>
      </c>
      <c r="F52" t="b">
        <f t="shared" ca="1" si="2"/>
        <v>0</v>
      </c>
      <c r="G52" t="b">
        <f t="shared" ca="1" si="3"/>
        <v>0</v>
      </c>
      <c r="H52" t="b">
        <f t="shared" ca="1" si="4"/>
        <v>0</v>
      </c>
      <c r="I52">
        <f t="shared" ca="1" si="5"/>
        <v>0</v>
      </c>
      <c r="J52" t="str">
        <f t="shared" ca="1" si="6"/>
        <v/>
      </c>
      <c r="K52" t="str">
        <f t="shared" ca="1" si="7"/>
        <v/>
      </c>
      <c r="L52" s="23">
        <f t="shared" ca="1" si="8"/>
        <v>0</v>
      </c>
      <c r="M52" s="23" cm="1">
        <f t="array" aca="1" ref="M52" ca="1">_xlfn.IFS($C52="","",
$A52=1,1,
NOT($F52),M51,
AND($F52,$J52&lt;&gt;".."),M51+1,
AND($F52,$J52=".."),M51-1,
TRUE,"ERR")</f>
        <v>4</v>
      </c>
      <c r="N52" s="23" t="str" cm="1">
        <f t="array" aca="1" ref="N52" ca="1">_xlfn.IFS($C52="","",
$A52=1,"",
NOT($F52),N51,
AND($F52,$J52&lt;&gt;".."),N51&amp;IF(N51="/","","/")&amp;$J52,
AND($F52,$J52=".."),MID(N51,1,FIND("@",SUBSTITUTE(N51,"/","@",$M52)) -1 ),
TRUE,"ERR")</f>
        <v>root/qffvbf/stnrzs/jrhp</v>
      </c>
      <c r="O52" s="22" t="str" cm="1">
        <f t="array" aca="1" ref="O52" ca="1">_xlfn.IFS($C52="","",
$N52="root","root",
TRUE,MID($N52,1+FIND("@",SUBSTITUTE($N52,"/","@",$M52-1)),100 )
)</f>
        <v>jrhp</v>
      </c>
      <c r="P52" s="23" t="str" cm="1">
        <f t="array" aca="1" ref="P52" ca="1">_xlfn.IFS($C52="","",
P$4=1,"root",
P$4&gt;$M52,"__",
TRUE,MID($N52,1, FIND("@",SUBSTITUTE($N52&amp;"/","/","@",P$4))-1)
)</f>
        <v>root</v>
      </c>
      <c r="Q52" s="23" t="str" cm="1">
        <f t="array" aca="1" ref="Q52" ca="1">_xlfn.IFS($C52="","",
Q$4=1,"root",
Q$4&gt;$M52,"__",
TRUE,MID($N52,1, FIND("@",SUBSTITUTE($N52&amp;"/","/","@",Q$4))-1)
)</f>
        <v>root/qffvbf</v>
      </c>
      <c r="R52" s="23" t="str" cm="1">
        <f t="array" aca="1" ref="R52" ca="1">_xlfn.IFS($C52="","",
R$4=1,"root",
R$4&gt;$M52,"__",
TRUE,MID($N52,1, FIND("@",SUBSTITUTE($N52&amp;"/","/","@",R$4))-1)
)</f>
        <v>root/qffvbf/stnrzs</v>
      </c>
      <c r="S52" s="23" t="str" cm="1">
        <f t="array" aca="1" ref="S52" ca="1">_xlfn.IFS($C52="","",
S$4=1,"root",
S$4&gt;$M52,"__",
TRUE,MID($N52,1, FIND("@",SUBSTITUTE($N52&amp;"/","/","@",S$4))-1)
)</f>
        <v>root/qffvbf/stnrzs/jrhp</v>
      </c>
      <c r="T52" s="23" t="str" cm="1">
        <f t="array" aca="1" ref="T52" ca="1">_xlfn.IFS($C52="","",
T$4=1,"root",
T$4&gt;$M52,"__",
TRUE,MID($N52,1, FIND("@",SUBSTITUTE($N52&amp;"/","/","@",T$4))-1)
)</f>
        <v>__</v>
      </c>
      <c r="U52" s="23" t="str" cm="1">
        <f t="array" aca="1" ref="U52" ca="1">_xlfn.IFS($C52="","",
U$4=1,"root",
U$4&gt;$M52,"__",
TRUE,MID($N52,1, FIND("@",SUBSTITUTE($N52&amp;"/","/","@",U$4))-1)
)</f>
        <v>__</v>
      </c>
      <c r="V52" s="23" t="str" cm="1">
        <f t="array" aca="1" ref="V52" ca="1">_xlfn.IFS($C52="","",
V$4=1,"root",
V$4&gt;$M52,"__",
TRUE,MID($N52,1, FIND("@",SUBSTITUTE($N52&amp;"/","/","@",V$4))-1)
)</f>
        <v>__</v>
      </c>
      <c r="W52" s="23" t="str" cm="1">
        <f t="array" aca="1" ref="W52" ca="1">_xlfn.IFS($C52="","",
W$4=1,"root",
W$4&gt;$M52,"__",
TRUE,MID($N52,1, FIND("@",SUBSTITUTE($N52&amp;"/","/","@",W$4))-1)
)</f>
        <v>__</v>
      </c>
      <c r="X52" s="23" t="str" cm="1">
        <f t="array" aca="1" ref="X52" ca="1">_xlfn.IFS($C52="","",
X$4=1,"root",
X$4&gt;$M52,"__",
TRUE,MID($N52,1, FIND("@",SUBSTITUTE($N52&amp;"/","/","@",X$4))-1)
)</f>
        <v>__</v>
      </c>
      <c r="Y52" s="23" t="str" cm="1">
        <f t="array" aca="1" ref="Y52" ca="1">_xlfn.IFS($C52="","",
Y$4=1,"root",
Y$4&gt;$M52,"__",
TRUE,MID($N52,1, FIND("@",SUBSTITUTE($N52&amp;"/","/","@",Y$4))-1)
)</f>
        <v>__</v>
      </c>
      <c r="Z52" s="23" t="str" cm="1">
        <f t="array" aca="1" ref="Z52" ca="1">_xlfn.IFS($C52="","",
Z$4=1,"root",
Z$4&gt;$M52,"__",
TRUE,MID($N52,1, FIND("@",SUBSTITUTE($N52&amp;"/","/","@",Z$4))-1)
)</f>
        <v>__</v>
      </c>
      <c r="AA52" s="28" cm="1">
        <f t="array" aca="1" ref="AA52" ca="1">IF($C52="","",SUMIF(LEV_1,P52,LEN))</f>
        <v>41035571</v>
      </c>
      <c r="AB52" s="28" cm="1">
        <f t="array" aca="1" ref="AB52" ca="1">IF($C52="","",IF(Q52="__",0,SUMIF(LEV_2,Q52,LEN)))</f>
        <v>14733871</v>
      </c>
      <c r="AC52" s="28" cm="1">
        <f t="array" aca="1" ref="AC52" ca="1">IF($C52="","",IF(R52="__",0,SUMIF(LEV_3,R52,LEN)))</f>
        <v>3063294</v>
      </c>
      <c r="AD52" s="28" cm="1">
        <f t="array" aca="1" ref="AD52" ca="1">IF($C52="","",IF(S52="__",0,SUMIF(LEV_4,S52,LEN)))</f>
        <v>386131</v>
      </c>
      <c r="AE52" s="28" cm="1">
        <f t="array" aca="1" ref="AE52" ca="1">IF($C52="","",IF(T52="__",0,SUMIF(LEV_5,T52,LEN)))</f>
        <v>0</v>
      </c>
      <c r="AF52" s="28" cm="1">
        <f t="array" aca="1" ref="AF52" ca="1">IF($C52="","",IF(U52="__",0,SUMIF(LEV_6,U52,LEN)))</f>
        <v>0</v>
      </c>
      <c r="AG52" s="28" cm="1">
        <f t="array" aca="1" ref="AG52" ca="1">IF($C52="","",IF(V52="__",0,SUMIF(LEV_7,V52,LEN)))</f>
        <v>0</v>
      </c>
      <c r="AH52" s="28" cm="1">
        <f t="array" aca="1" ref="AH52" ca="1">IF($C52="","",IF(W52="__",0,SUMIF(LEV_8,W52,LEN)))</f>
        <v>0</v>
      </c>
      <c r="AI52" s="28" cm="1">
        <f t="array" aca="1" ref="AI52" ca="1">IF($C52="","",IF(X52="__",0,SUMIF(LEV_9,X52,LEN)))</f>
        <v>0</v>
      </c>
      <c r="AJ52" s="28" cm="1">
        <f t="array" aca="1" ref="AJ52" ca="1">IF($C52="","",IF(Y52="__",0,SUMIF(LEV_10,Y52,LEN)))</f>
        <v>0</v>
      </c>
      <c r="AK52" s="28" cm="1">
        <f t="array" aca="1" ref="AK52" ca="1">IF($C52="","",IF(Z52="__",0,SUMIF(LEV_11,Z52,LEN)))</f>
        <v>0</v>
      </c>
      <c r="AL52" cm="1">
        <f t="array" aca="1" ref="AL52" ca="1">IF($C52="","",_xlfn.IFS(AB52=0,AA52,AC52=0,AB52,AD52=0,AC52,AE52=0,AD52,AF52=0,AE52,AG52=0,AF52,AH52=0,AG52,AI52=0,AH52,AJ52=0,AI52,AK52=0,AJ52,TRUE,AK52))</f>
        <v>386131</v>
      </c>
      <c r="AM52" t="b">
        <f t="shared" ca="1" si="9"/>
        <v>0</v>
      </c>
      <c r="AN52" t="b">
        <f ca="1">IF($C52="","",IF(IFERROR(MATCH(N52,$N$1:$N51,0),0)&gt;0,FALSE,TRUE))</f>
        <v>0</v>
      </c>
      <c r="AO52" cm="1">
        <f t="array" aca="1" ref="AO52" ca="1">_xlfn.IFS($C52="","",AND(AM52,AN52),AL52,TRUE,0)</f>
        <v>0</v>
      </c>
      <c r="AP52" t="str" cm="1">
        <f t="array" aca="1" ref="AP52" ca="1">_xlfn.IFS($C52="","",AND(AN52,AL52&gt;=TBF),AL52,TRUE,"")</f>
        <v/>
      </c>
    </row>
    <row r="53" spans="1:42" x14ac:dyDescent="0.3">
      <c r="A53">
        <v>49</v>
      </c>
      <c r="C53" s="10" t="str">
        <f ca="1">IF(OFFSET(INPUT_START,A53-1,0)=0,"",OFFSET(INPUT_START,A53-1,0))</f>
        <v>dir fpmnp</v>
      </c>
      <c r="D53" t="b">
        <f t="shared" ca="1" si="0"/>
        <v>0</v>
      </c>
      <c r="E53" t="b">
        <f t="shared" ca="1" si="1"/>
        <v>0</v>
      </c>
      <c r="F53" t="b">
        <f t="shared" ca="1" si="2"/>
        <v>0</v>
      </c>
      <c r="G53" t="b">
        <f t="shared" ca="1" si="3"/>
        <v>1</v>
      </c>
      <c r="H53" t="b">
        <f t="shared" ca="1" si="4"/>
        <v>0</v>
      </c>
      <c r="I53">
        <f t="shared" ca="1" si="5"/>
        <v>4</v>
      </c>
      <c r="J53" t="str">
        <f t="shared" ca="1" si="6"/>
        <v/>
      </c>
      <c r="K53" t="str">
        <f t="shared" ca="1" si="7"/>
        <v/>
      </c>
      <c r="L53" s="23">
        <f t="shared" ca="1" si="8"/>
        <v>0</v>
      </c>
      <c r="M53" s="23" cm="1">
        <f t="array" aca="1" ref="M53" ca="1">_xlfn.IFS($C53="","",
$A53=1,1,
NOT($F53),M52,
AND($F53,$J53&lt;&gt;".."),M52+1,
AND($F53,$J53=".."),M52-1,
TRUE,"ERR")</f>
        <v>4</v>
      </c>
      <c r="N53" s="23" t="str" cm="1">
        <f t="array" aca="1" ref="N53" ca="1">_xlfn.IFS($C53="","",
$A53=1,"",
NOT($F53),N52,
AND($F53,$J53&lt;&gt;".."),N52&amp;IF(N52="/","","/")&amp;$J53,
AND($F53,$J53=".."),MID(N52,1,FIND("@",SUBSTITUTE(N52,"/","@",$M53)) -1 ),
TRUE,"ERR")</f>
        <v>root/qffvbf/stnrzs/jrhp</v>
      </c>
      <c r="O53" s="22" t="str" cm="1">
        <f t="array" aca="1" ref="O53" ca="1">_xlfn.IFS($C53="","",
$N53="root","root",
TRUE,MID($N53,1+FIND("@",SUBSTITUTE($N53,"/","@",$M53-1)),100 )
)</f>
        <v>jrhp</v>
      </c>
      <c r="P53" s="23" t="str" cm="1">
        <f t="array" aca="1" ref="P53" ca="1">_xlfn.IFS($C53="","",
P$4=1,"root",
P$4&gt;$M53,"__",
TRUE,MID($N53,1, FIND("@",SUBSTITUTE($N53&amp;"/","/","@",P$4))-1)
)</f>
        <v>root</v>
      </c>
      <c r="Q53" s="23" t="str" cm="1">
        <f t="array" aca="1" ref="Q53" ca="1">_xlfn.IFS($C53="","",
Q$4=1,"root",
Q$4&gt;$M53,"__",
TRUE,MID($N53,1, FIND("@",SUBSTITUTE($N53&amp;"/","/","@",Q$4))-1)
)</f>
        <v>root/qffvbf</v>
      </c>
      <c r="R53" s="23" t="str" cm="1">
        <f t="array" aca="1" ref="R53" ca="1">_xlfn.IFS($C53="","",
R$4=1,"root",
R$4&gt;$M53,"__",
TRUE,MID($N53,1, FIND("@",SUBSTITUTE($N53&amp;"/","/","@",R$4))-1)
)</f>
        <v>root/qffvbf/stnrzs</v>
      </c>
      <c r="S53" s="23" t="str" cm="1">
        <f t="array" aca="1" ref="S53" ca="1">_xlfn.IFS($C53="","",
S$4=1,"root",
S$4&gt;$M53,"__",
TRUE,MID($N53,1, FIND("@",SUBSTITUTE($N53&amp;"/","/","@",S$4))-1)
)</f>
        <v>root/qffvbf/stnrzs/jrhp</v>
      </c>
      <c r="T53" s="23" t="str" cm="1">
        <f t="array" aca="1" ref="T53" ca="1">_xlfn.IFS($C53="","",
T$4=1,"root",
T$4&gt;$M53,"__",
TRUE,MID($N53,1, FIND("@",SUBSTITUTE($N53&amp;"/","/","@",T$4))-1)
)</f>
        <v>__</v>
      </c>
      <c r="U53" s="23" t="str" cm="1">
        <f t="array" aca="1" ref="U53" ca="1">_xlfn.IFS($C53="","",
U$4=1,"root",
U$4&gt;$M53,"__",
TRUE,MID($N53,1, FIND("@",SUBSTITUTE($N53&amp;"/","/","@",U$4))-1)
)</f>
        <v>__</v>
      </c>
      <c r="V53" s="23" t="str" cm="1">
        <f t="array" aca="1" ref="V53" ca="1">_xlfn.IFS($C53="","",
V$4=1,"root",
V$4&gt;$M53,"__",
TRUE,MID($N53,1, FIND("@",SUBSTITUTE($N53&amp;"/","/","@",V$4))-1)
)</f>
        <v>__</v>
      </c>
      <c r="W53" s="23" t="str" cm="1">
        <f t="array" aca="1" ref="W53" ca="1">_xlfn.IFS($C53="","",
W$4=1,"root",
W$4&gt;$M53,"__",
TRUE,MID($N53,1, FIND("@",SUBSTITUTE($N53&amp;"/","/","@",W$4))-1)
)</f>
        <v>__</v>
      </c>
      <c r="X53" s="23" t="str" cm="1">
        <f t="array" aca="1" ref="X53" ca="1">_xlfn.IFS($C53="","",
X$4=1,"root",
X$4&gt;$M53,"__",
TRUE,MID($N53,1, FIND("@",SUBSTITUTE($N53&amp;"/","/","@",X$4))-1)
)</f>
        <v>__</v>
      </c>
      <c r="Y53" s="23" t="str" cm="1">
        <f t="array" aca="1" ref="Y53" ca="1">_xlfn.IFS($C53="","",
Y$4=1,"root",
Y$4&gt;$M53,"__",
TRUE,MID($N53,1, FIND("@",SUBSTITUTE($N53&amp;"/","/","@",Y$4))-1)
)</f>
        <v>__</v>
      </c>
      <c r="Z53" s="23" t="str" cm="1">
        <f t="array" aca="1" ref="Z53" ca="1">_xlfn.IFS($C53="","",
Z$4=1,"root",
Z$4&gt;$M53,"__",
TRUE,MID($N53,1, FIND("@",SUBSTITUTE($N53&amp;"/","/","@",Z$4))-1)
)</f>
        <v>__</v>
      </c>
      <c r="AA53" s="28" cm="1">
        <f t="array" aca="1" ref="AA53" ca="1">IF($C53="","",SUMIF(LEV_1,P53,LEN))</f>
        <v>41035571</v>
      </c>
      <c r="AB53" s="28" cm="1">
        <f t="array" aca="1" ref="AB53" ca="1">IF($C53="","",IF(Q53="__",0,SUMIF(LEV_2,Q53,LEN)))</f>
        <v>14733871</v>
      </c>
      <c r="AC53" s="28" cm="1">
        <f t="array" aca="1" ref="AC53" ca="1">IF($C53="","",IF(R53="__",0,SUMIF(LEV_3,R53,LEN)))</f>
        <v>3063294</v>
      </c>
      <c r="AD53" s="28" cm="1">
        <f t="array" aca="1" ref="AD53" ca="1">IF($C53="","",IF(S53="__",0,SUMIF(LEV_4,S53,LEN)))</f>
        <v>386131</v>
      </c>
      <c r="AE53" s="28" cm="1">
        <f t="array" aca="1" ref="AE53" ca="1">IF($C53="","",IF(T53="__",0,SUMIF(LEV_5,T53,LEN)))</f>
        <v>0</v>
      </c>
      <c r="AF53" s="28" cm="1">
        <f t="array" aca="1" ref="AF53" ca="1">IF($C53="","",IF(U53="__",0,SUMIF(LEV_6,U53,LEN)))</f>
        <v>0</v>
      </c>
      <c r="AG53" s="28" cm="1">
        <f t="array" aca="1" ref="AG53" ca="1">IF($C53="","",IF(V53="__",0,SUMIF(LEV_7,V53,LEN)))</f>
        <v>0</v>
      </c>
      <c r="AH53" s="28" cm="1">
        <f t="array" aca="1" ref="AH53" ca="1">IF($C53="","",IF(W53="__",0,SUMIF(LEV_8,W53,LEN)))</f>
        <v>0</v>
      </c>
      <c r="AI53" s="28" cm="1">
        <f t="array" aca="1" ref="AI53" ca="1">IF($C53="","",IF(X53="__",0,SUMIF(LEV_9,X53,LEN)))</f>
        <v>0</v>
      </c>
      <c r="AJ53" s="28" cm="1">
        <f t="array" aca="1" ref="AJ53" ca="1">IF($C53="","",IF(Y53="__",0,SUMIF(LEV_10,Y53,LEN)))</f>
        <v>0</v>
      </c>
      <c r="AK53" s="28" cm="1">
        <f t="array" aca="1" ref="AK53" ca="1">IF($C53="","",IF(Z53="__",0,SUMIF(LEV_11,Z53,LEN)))</f>
        <v>0</v>
      </c>
      <c r="AL53" cm="1">
        <f t="array" aca="1" ref="AL53" ca="1">IF($C53="","",_xlfn.IFS(AB53=0,AA53,AC53=0,AB53,AD53=0,AC53,AE53=0,AD53,AF53=0,AE53,AG53=0,AF53,AH53=0,AG53,AI53=0,AH53,AJ53=0,AI53,AK53=0,AJ53,TRUE,AK53))</f>
        <v>386131</v>
      </c>
      <c r="AM53" t="b">
        <f t="shared" ca="1" si="9"/>
        <v>0</v>
      </c>
      <c r="AN53" t="b">
        <f ca="1">IF($C53="","",IF(IFERROR(MATCH(N53,$N$1:$N52,0),0)&gt;0,FALSE,TRUE))</f>
        <v>0</v>
      </c>
      <c r="AO53" cm="1">
        <f t="array" aca="1" ref="AO53" ca="1">_xlfn.IFS($C53="","",AND(AM53,AN53),AL53,TRUE,0)</f>
        <v>0</v>
      </c>
      <c r="AP53" t="str" cm="1">
        <f t="array" aca="1" ref="AP53" ca="1">_xlfn.IFS($C53="","",AND(AN53,AL53&gt;=TBF),AL53,TRUE,"")</f>
        <v/>
      </c>
    </row>
    <row r="54" spans="1:42" x14ac:dyDescent="0.3">
      <c r="A54">
        <v>50</v>
      </c>
      <c r="C54" s="10" t="str">
        <f ca="1">IF(OFFSET(INPUT_START,A54-1,0)=0,"",OFFSET(INPUT_START,A54-1,0))</f>
        <v>99771 grcj.scb</v>
      </c>
      <c r="D54" t="b">
        <f t="shared" ca="1" si="0"/>
        <v>0</v>
      </c>
      <c r="E54" t="b">
        <f t="shared" ca="1" si="1"/>
        <v>0</v>
      </c>
      <c r="F54" t="b">
        <f t="shared" ca="1" si="2"/>
        <v>0</v>
      </c>
      <c r="G54" t="b">
        <f t="shared" ca="1" si="3"/>
        <v>0</v>
      </c>
      <c r="H54" t="b">
        <f t="shared" ca="1" si="4"/>
        <v>1</v>
      </c>
      <c r="I54">
        <f t="shared" ca="1" si="5"/>
        <v>6</v>
      </c>
      <c r="J54" t="str">
        <f t="shared" ca="1" si="6"/>
        <v/>
      </c>
      <c r="K54" t="str">
        <f t="shared" ca="1" si="7"/>
        <v>grcj.scb</v>
      </c>
      <c r="L54" s="23">
        <f t="shared" ca="1" si="8"/>
        <v>99771</v>
      </c>
      <c r="M54" s="23" cm="1">
        <f t="array" aca="1" ref="M54" ca="1">_xlfn.IFS($C54="","",
$A54=1,1,
NOT($F54),M53,
AND($F54,$J54&lt;&gt;".."),M53+1,
AND($F54,$J54=".."),M53-1,
TRUE,"ERR")</f>
        <v>4</v>
      </c>
      <c r="N54" s="23" t="str" cm="1">
        <f t="array" aca="1" ref="N54" ca="1">_xlfn.IFS($C54="","",
$A54=1,"",
NOT($F54),N53,
AND($F54,$J54&lt;&gt;".."),N53&amp;IF(N53="/","","/")&amp;$J54,
AND($F54,$J54=".."),MID(N53,1,FIND("@",SUBSTITUTE(N53,"/","@",$M54)) -1 ),
TRUE,"ERR")</f>
        <v>root/qffvbf/stnrzs/jrhp</v>
      </c>
      <c r="O54" s="22" t="str" cm="1">
        <f t="array" aca="1" ref="O54" ca="1">_xlfn.IFS($C54="","",
$N54="root","root",
TRUE,MID($N54,1+FIND("@",SUBSTITUTE($N54,"/","@",$M54-1)),100 )
)</f>
        <v>jrhp</v>
      </c>
      <c r="P54" s="23" t="str" cm="1">
        <f t="array" aca="1" ref="P54" ca="1">_xlfn.IFS($C54="","",
P$4=1,"root",
P$4&gt;$M54,"__",
TRUE,MID($N54,1, FIND("@",SUBSTITUTE($N54&amp;"/","/","@",P$4))-1)
)</f>
        <v>root</v>
      </c>
      <c r="Q54" s="23" t="str" cm="1">
        <f t="array" aca="1" ref="Q54" ca="1">_xlfn.IFS($C54="","",
Q$4=1,"root",
Q$4&gt;$M54,"__",
TRUE,MID($N54,1, FIND("@",SUBSTITUTE($N54&amp;"/","/","@",Q$4))-1)
)</f>
        <v>root/qffvbf</v>
      </c>
      <c r="R54" s="23" t="str" cm="1">
        <f t="array" aca="1" ref="R54" ca="1">_xlfn.IFS($C54="","",
R$4=1,"root",
R$4&gt;$M54,"__",
TRUE,MID($N54,1, FIND("@",SUBSTITUTE($N54&amp;"/","/","@",R$4))-1)
)</f>
        <v>root/qffvbf/stnrzs</v>
      </c>
      <c r="S54" s="23" t="str" cm="1">
        <f t="array" aca="1" ref="S54" ca="1">_xlfn.IFS($C54="","",
S$4=1,"root",
S$4&gt;$M54,"__",
TRUE,MID($N54,1, FIND("@",SUBSTITUTE($N54&amp;"/","/","@",S$4))-1)
)</f>
        <v>root/qffvbf/stnrzs/jrhp</v>
      </c>
      <c r="T54" s="23" t="str" cm="1">
        <f t="array" aca="1" ref="T54" ca="1">_xlfn.IFS($C54="","",
T$4=1,"root",
T$4&gt;$M54,"__",
TRUE,MID($N54,1, FIND("@",SUBSTITUTE($N54&amp;"/","/","@",T$4))-1)
)</f>
        <v>__</v>
      </c>
      <c r="U54" s="23" t="str" cm="1">
        <f t="array" aca="1" ref="U54" ca="1">_xlfn.IFS($C54="","",
U$4=1,"root",
U$4&gt;$M54,"__",
TRUE,MID($N54,1, FIND("@",SUBSTITUTE($N54&amp;"/","/","@",U$4))-1)
)</f>
        <v>__</v>
      </c>
      <c r="V54" s="23" t="str" cm="1">
        <f t="array" aca="1" ref="V54" ca="1">_xlfn.IFS($C54="","",
V$4=1,"root",
V$4&gt;$M54,"__",
TRUE,MID($N54,1, FIND("@",SUBSTITUTE($N54&amp;"/","/","@",V$4))-1)
)</f>
        <v>__</v>
      </c>
      <c r="W54" s="23" t="str" cm="1">
        <f t="array" aca="1" ref="W54" ca="1">_xlfn.IFS($C54="","",
W$4=1,"root",
W$4&gt;$M54,"__",
TRUE,MID($N54,1, FIND("@",SUBSTITUTE($N54&amp;"/","/","@",W$4))-1)
)</f>
        <v>__</v>
      </c>
      <c r="X54" s="23" t="str" cm="1">
        <f t="array" aca="1" ref="X54" ca="1">_xlfn.IFS($C54="","",
X$4=1,"root",
X$4&gt;$M54,"__",
TRUE,MID($N54,1, FIND("@",SUBSTITUTE($N54&amp;"/","/","@",X$4))-1)
)</f>
        <v>__</v>
      </c>
      <c r="Y54" s="23" t="str" cm="1">
        <f t="array" aca="1" ref="Y54" ca="1">_xlfn.IFS($C54="","",
Y$4=1,"root",
Y$4&gt;$M54,"__",
TRUE,MID($N54,1, FIND("@",SUBSTITUTE($N54&amp;"/","/","@",Y$4))-1)
)</f>
        <v>__</v>
      </c>
      <c r="Z54" s="23" t="str" cm="1">
        <f t="array" aca="1" ref="Z54" ca="1">_xlfn.IFS($C54="","",
Z$4=1,"root",
Z$4&gt;$M54,"__",
TRUE,MID($N54,1, FIND("@",SUBSTITUTE($N54&amp;"/","/","@",Z$4))-1)
)</f>
        <v>__</v>
      </c>
      <c r="AA54" s="28" cm="1">
        <f t="array" aca="1" ref="AA54" ca="1">IF($C54="","",SUMIF(LEV_1,P54,LEN))</f>
        <v>41035571</v>
      </c>
      <c r="AB54" s="28" cm="1">
        <f t="array" aca="1" ref="AB54" ca="1">IF($C54="","",IF(Q54="__",0,SUMIF(LEV_2,Q54,LEN)))</f>
        <v>14733871</v>
      </c>
      <c r="AC54" s="28" cm="1">
        <f t="array" aca="1" ref="AC54" ca="1">IF($C54="","",IF(R54="__",0,SUMIF(LEV_3,R54,LEN)))</f>
        <v>3063294</v>
      </c>
      <c r="AD54" s="28" cm="1">
        <f t="array" aca="1" ref="AD54" ca="1">IF($C54="","",IF(S54="__",0,SUMIF(LEV_4,S54,LEN)))</f>
        <v>386131</v>
      </c>
      <c r="AE54" s="28" cm="1">
        <f t="array" aca="1" ref="AE54" ca="1">IF($C54="","",IF(T54="__",0,SUMIF(LEV_5,T54,LEN)))</f>
        <v>0</v>
      </c>
      <c r="AF54" s="28" cm="1">
        <f t="array" aca="1" ref="AF54" ca="1">IF($C54="","",IF(U54="__",0,SUMIF(LEV_6,U54,LEN)))</f>
        <v>0</v>
      </c>
      <c r="AG54" s="28" cm="1">
        <f t="array" aca="1" ref="AG54" ca="1">IF($C54="","",IF(V54="__",0,SUMIF(LEV_7,V54,LEN)))</f>
        <v>0</v>
      </c>
      <c r="AH54" s="28" cm="1">
        <f t="array" aca="1" ref="AH54" ca="1">IF($C54="","",IF(W54="__",0,SUMIF(LEV_8,W54,LEN)))</f>
        <v>0</v>
      </c>
      <c r="AI54" s="28" cm="1">
        <f t="array" aca="1" ref="AI54" ca="1">IF($C54="","",IF(X54="__",0,SUMIF(LEV_9,X54,LEN)))</f>
        <v>0</v>
      </c>
      <c r="AJ54" s="28" cm="1">
        <f t="array" aca="1" ref="AJ54" ca="1">IF($C54="","",IF(Y54="__",0,SUMIF(LEV_10,Y54,LEN)))</f>
        <v>0</v>
      </c>
      <c r="AK54" s="28" cm="1">
        <f t="array" aca="1" ref="AK54" ca="1">IF($C54="","",IF(Z54="__",0,SUMIF(LEV_11,Z54,LEN)))</f>
        <v>0</v>
      </c>
      <c r="AL54" cm="1">
        <f t="array" aca="1" ref="AL54" ca="1">IF($C54="","",_xlfn.IFS(AB54=0,AA54,AC54=0,AB54,AD54=0,AC54,AE54=0,AD54,AF54=0,AE54,AG54=0,AF54,AH54=0,AG54,AI54=0,AH54,AJ54=0,AI54,AK54=0,AJ54,TRUE,AK54))</f>
        <v>386131</v>
      </c>
      <c r="AM54" t="b">
        <f t="shared" ca="1" si="9"/>
        <v>0</v>
      </c>
      <c r="AN54" t="b">
        <f ca="1">IF($C54="","",IF(IFERROR(MATCH(N54,$N$1:$N53,0),0)&gt;0,FALSE,TRUE))</f>
        <v>0</v>
      </c>
      <c r="AO54" cm="1">
        <f t="array" aca="1" ref="AO54" ca="1">_xlfn.IFS($C54="","",AND(AM54,AN54),AL54,TRUE,0)</f>
        <v>0</v>
      </c>
      <c r="AP54" t="str" cm="1">
        <f t="array" aca="1" ref="AP54" ca="1">_xlfn.IFS($C54="","",AND(AN54,AL54&gt;=TBF),AL54,TRUE,"")</f>
        <v/>
      </c>
    </row>
    <row r="55" spans="1:42" x14ac:dyDescent="0.3">
      <c r="A55">
        <v>51</v>
      </c>
      <c r="C55" s="10" t="str">
        <f ca="1">IF(OFFSET(INPUT_START,A55-1,0)=0,"",OFFSET(INPUT_START,A55-1,0))</f>
        <v>dir hjglg</v>
      </c>
      <c r="D55" t="b">
        <f t="shared" ca="1" si="0"/>
        <v>0</v>
      </c>
      <c r="E55" t="b">
        <f t="shared" ca="1" si="1"/>
        <v>0</v>
      </c>
      <c r="F55" t="b">
        <f t="shared" ca="1" si="2"/>
        <v>0</v>
      </c>
      <c r="G55" t="b">
        <f t="shared" ca="1" si="3"/>
        <v>1</v>
      </c>
      <c r="H55" t="b">
        <f t="shared" ca="1" si="4"/>
        <v>0</v>
      </c>
      <c r="I55">
        <f t="shared" ca="1" si="5"/>
        <v>4</v>
      </c>
      <c r="J55" t="str">
        <f t="shared" ca="1" si="6"/>
        <v/>
      </c>
      <c r="K55" t="str">
        <f t="shared" ca="1" si="7"/>
        <v/>
      </c>
      <c r="L55" s="23">
        <f t="shared" ca="1" si="8"/>
        <v>0</v>
      </c>
      <c r="M55" s="23" cm="1">
        <f t="array" aca="1" ref="M55" ca="1">_xlfn.IFS($C55="","",
$A55=1,1,
NOT($F55),M54,
AND($F55,$J55&lt;&gt;".."),M54+1,
AND($F55,$J55=".."),M54-1,
TRUE,"ERR")</f>
        <v>4</v>
      </c>
      <c r="N55" s="23" t="str" cm="1">
        <f t="array" aca="1" ref="N55" ca="1">_xlfn.IFS($C55="","",
$A55=1,"",
NOT($F55),N54,
AND($F55,$J55&lt;&gt;".."),N54&amp;IF(N54="/","","/")&amp;$J55,
AND($F55,$J55=".."),MID(N54,1,FIND("@",SUBSTITUTE(N54,"/","@",$M55)) -1 ),
TRUE,"ERR")</f>
        <v>root/qffvbf/stnrzs/jrhp</v>
      </c>
      <c r="O55" s="22" t="str" cm="1">
        <f t="array" aca="1" ref="O55" ca="1">_xlfn.IFS($C55="","",
$N55="root","root",
TRUE,MID($N55,1+FIND("@",SUBSTITUTE($N55,"/","@",$M55-1)),100 )
)</f>
        <v>jrhp</v>
      </c>
      <c r="P55" s="23" t="str" cm="1">
        <f t="array" aca="1" ref="P55" ca="1">_xlfn.IFS($C55="","",
P$4=1,"root",
P$4&gt;$M55,"__",
TRUE,MID($N55,1, FIND("@",SUBSTITUTE($N55&amp;"/","/","@",P$4))-1)
)</f>
        <v>root</v>
      </c>
      <c r="Q55" s="23" t="str" cm="1">
        <f t="array" aca="1" ref="Q55" ca="1">_xlfn.IFS($C55="","",
Q$4=1,"root",
Q$4&gt;$M55,"__",
TRUE,MID($N55,1, FIND("@",SUBSTITUTE($N55&amp;"/","/","@",Q$4))-1)
)</f>
        <v>root/qffvbf</v>
      </c>
      <c r="R55" s="23" t="str" cm="1">
        <f t="array" aca="1" ref="R55" ca="1">_xlfn.IFS($C55="","",
R$4=1,"root",
R$4&gt;$M55,"__",
TRUE,MID($N55,1, FIND("@",SUBSTITUTE($N55&amp;"/","/","@",R$4))-1)
)</f>
        <v>root/qffvbf/stnrzs</v>
      </c>
      <c r="S55" s="23" t="str" cm="1">
        <f t="array" aca="1" ref="S55" ca="1">_xlfn.IFS($C55="","",
S$4=1,"root",
S$4&gt;$M55,"__",
TRUE,MID($N55,1, FIND("@",SUBSTITUTE($N55&amp;"/","/","@",S$4))-1)
)</f>
        <v>root/qffvbf/stnrzs/jrhp</v>
      </c>
      <c r="T55" s="23" t="str" cm="1">
        <f t="array" aca="1" ref="T55" ca="1">_xlfn.IFS($C55="","",
T$4=1,"root",
T$4&gt;$M55,"__",
TRUE,MID($N55,1, FIND("@",SUBSTITUTE($N55&amp;"/","/","@",T$4))-1)
)</f>
        <v>__</v>
      </c>
      <c r="U55" s="23" t="str" cm="1">
        <f t="array" aca="1" ref="U55" ca="1">_xlfn.IFS($C55="","",
U$4=1,"root",
U$4&gt;$M55,"__",
TRUE,MID($N55,1, FIND("@",SUBSTITUTE($N55&amp;"/","/","@",U$4))-1)
)</f>
        <v>__</v>
      </c>
      <c r="V55" s="23" t="str" cm="1">
        <f t="array" aca="1" ref="V55" ca="1">_xlfn.IFS($C55="","",
V$4=1,"root",
V$4&gt;$M55,"__",
TRUE,MID($N55,1, FIND("@",SUBSTITUTE($N55&amp;"/","/","@",V$4))-1)
)</f>
        <v>__</v>
      </c>
      <c r="W55" s="23" t="str" cm="1">
        <f t="array" aca="1" ref="W55" ca="1">_xlfn.IFS($C55="","",
W$4=1,"root",
W$4&gt;$M55,"__",
TRUE,MID($N55,1, FIND("@",SUBSTITUTE($N55&amp;"/","/","@",W$4))-1)
)</f>
        <v>__</v>
      </c>
      <c r="X55" s="23" t="str" cm="1">
        <f t="array" aca="1" ref="X55" ca="1">_xlfn.IFS($C55="","",
X$4=1,"root",
X$4&gt;$M55,"__",
TRUE,MID($N55,1, FIND("@",SUBSTITUTE($N55&amp;"/","/","@",X$4))-1)
)</f>
        <v>__</v>
      </c>
      <c r="Y55" s="23" t="str" cm="1">
        <f t="array" aca="1" ref="Y55" ca="1">_xlfn.IFS($C55="","",
Y$4=1,"root",
Y$4&gt;$M55,"__",
TRUE,MID($N55,1, FIND("@",SUBSTITUTE($N55&amp;"/","/","@",Y$4))-1)
)</f>
        <v>__</v>
      </c>
      <c r="Z55" s="23" t="str" cm="1">
        <f t="array" aca="1" ref="Z55" ca="1">_xlfn.IFS($C55="","",
Z$4=1,"root",
Z$4&gt;$M55,"__",
TRUE,MID($N55,1, FIND("@",SUBSTITUTE($N55&amp;"/","/","@",Z$4))-1)
)</f>
        <v>__</v>
      </c>
      <c r="AA55" s="28" cm="1">
        <f t="array" aca="1" ref="AA55" ca="1">IF($C55="","",SUMIF(LEV_1,P55,LEN))</f>
        <v>41035571</v>
      </c>
      <c r="AB55" s="28" cm="1">
        <f t="array" aca="1" ref="AB55" ca="1">IF($C55="","",IF(Q55="__",0,SUMIF(LEV_2,Q55,LEN)))</f>
        <v>14733871</v>
      </c>
      <c r="AC55" s="28" cm="1">
        <f t="array" aca="1" ref="AC55" ca="1">IF($C55="","",IF(R55="__",0,SUMIF(LEV_3,R55,LEN)))</f>
        <v>3063294</v>
      </c>
      <c r="AD55" s="28" cm="1">
        <f t="array" aca="1" ref="AD55" ca="1">IF($C55="","",IF(S55="__",0,SUMIF(LEV_4,S55,LEN)))</f>
        <v>386131</v>
      </c>
      <c r="AE55" s="28" cm="1">
        <f t="array" aca="1" ref="AE55" ca="1">IF($C55="","",IF(T55="__",0,SUMIF(LEV_5,T55,LEN)))</f>
        <v>0</v>
      </c>
      <c r="AF55" s="28" cm="1">
        <f t="array" aca="1" ref="AF55" ca="1">IF($C55="","",IF(U55="__",0,SUMIF(LEV_6,U55,LEN)))</f>
        <v>0</v>
      </c>
      <c r="AG55" s="28" cm="1">
        <f t="array" aca="1" ref="AG55" ca="1">IF($C55="","",IF(V55="__",0,SUMIF(LEV_7,V55,LEN)))</f>
        <v>0</v>
      </c>
      <c r="AH55" s="28" cm="1">
        <f t="array" aca="1" ref="AH55" ca="1">IF($C55="","",IF(W55="__",0,SUMIF(LEV_8,W55,LEN)))</f>
        <v>0</v>
      </c>
      <c r="AI55" s="28" cm="1">
        <f t="array" aca="1" ref="AI55" ca="1">IF($C55="","",IF(X55="__",0,SUMIF(LEV_9,X55,LEN)))</f>
        <v>0</v>
      </c>
      <c r="AJ55" s="28" cm="1">
        <f t="array" aca="1" ref="AJ55" ca="1">IF($C55="","",IF(Y55="__",0,SUMIF(LEV_10,Y55,LEN)))</f>
        <v>0</v>
      </c>
      <c r="AK55" s="28" cm="1">
        <f t="array" aca="1" ref="AK55" ca="1">IF($C55="","",IF(Z55="__",0,SUMIF(LEV_11,Z55,LEN)))</f>
        <v>0</v>
      </c>
      <c r="AL55" cm="1">
        <f t="array" aca="1" ref="AL55" ca="1">IF($C55="","",_xlfn.IFS(AB55=0,AA55,AC55=0,AB55,AD55=0,AC55,AE55=0,AD55,AF55=0,AE55,AG55=0,AF55,AH55=0,AG55,AI55=0,AH55,AJ55=0,AI55,AK55=0,AJ55,TRUE,AK55))</f>
        <v>386131</v>
      </c>
      <c r="AM55" t="b">
        <f t="shared" ca="1" si="9"/>
        <v>0</v>
      </c>
      <c r="AN55" t="b">
        <f ca="1">IF($C55="","",IF(IFERROR(MATCH(N55,$N$1:$N54,0),0)&gt;0,FALSE,TRUE))</f>
        <v>0</v>
      </c>
      <c r="AO55" cm="1">
        <f t="array" aca="1" ref="AO55" ca="1">_xlfn.IFS($C55="","",AND(AM55,AN55),AL55,TRUE,0)</f>
        <v>0</v>
      </c>
      <c r="AP55" t="str" cm="1">
        <f t="array" aca="1" ref="AP55" ca="1">_xlfn.IFS($C55="","",AND(AN55,AL55&gt;=TBF),AL55,TRUE,"")</f>
        <v/>
      </c>
    </row>
    <row r="56" spans="1:42" x14ac:dyDescent="0.3">
      <c r="A56">
        <v>52</v>
      </c>
      <c r="C56" s="10" t="str">
        <f ca="1">IF(OFFSET(INPUT_START,A56-1,0)=0,"",OFFSET(INPUT_START,A56-1,0))</f>
        <v>dir hwvzv</v>
      </c>
      <c r="D56" t="b">
        <f t="shared" ca="1" si="0"/>
        <v>0</v>
      </c>
      <c r="E56" t="b">
        <f t="shared" ca="1" si="1"/>
        <v>0</v>
      </c>
      <c r="F56" t="b">
        <f t="shared" ca="1" si="2"/>
        <v>0</v>
      </c>
      <c r="G56" t="b">
        <f t="shared" ca="1" si="3"/>
        <v>1</v>
      </c>
      <c r="H56" t="b">
        <f t="shared" ca="1" si="4"/>
        <v>0</v>
      </c>
      <c r="I56">
        <f t="shared" ca="1" si="5"/>
        <v>4</v>
      </c>
      <c r="J56" t="str">
        <f t="shared" ca="1" si="6"/>
        <v/>
      </c>
      <c r="K56" t="str">
        <f t="shared" ca="1" si="7"/>
        <v/>
      </c>
      <c r="L56" s="23">
        <f t="shared" ca="1" si="8"/>
        <v>0</v>
      </c>
      <c r="M56" s="23" cm="1">
        <f t="array" aca="1" ref="M56" ca="1">_xlfn.IFS($C56="","",
$A56=1,1,
NOT($F56),M55,
AND($F56,$J56&lt;&gt;".."),M55+1,
AND($F56,$J56=".."),M55-1,
TRUE,"ERR")</f>
        <v>4</v>
      </c>
      <c r="N56" s="23" t="str" cm="1">
        <f t="array" aca="1" ref="N56" ca="1">_xlfn.IFS($C56="","",
$A56=1,"",
NOT($F56),N55,
AND($F56,$J56&lt;&gt;".."),N55&amp;IF(N55="/","","/")&amp;$J56,
AND($F56,$J56=".."),MID(N55,1,FIND("@",SUBSTITUTE(N55,"/","@",$M56)) -1 ),
TRUE,"ERR")</f>
        <v>root/qffvbf/stnrzs/jrhp</v>
      </c>
      <c r="O56" s="22" t="str" cm="1">
        <f t="array" aca="1" ref="O56" ca="1">_xlfn.IFS($C56="","",
$N56="root","root",
TRUE,MID($N56,1+FIND("@",SUBSTITUTE($N56,"/","@",$M56-1)),100 )
)</f>
        <v>jrhp</v>
      </c>
      <c r="P56" s="23" t="str" cm="1">
        <f t="array" aca="1" ref="P56" ca="1">_xlfn.IFS($C56="","",
P$4=1,"root",
P$4&gt;$M56,"__",
TRUE,MID($N56,1, FIND("@",SUBSTITUTE($N56&amp;"/","/","@",P$4))-1)
)</f>
        <v>root</v>
      </c>
      <c r="Q56" s="23" t="str" cm="1">
        <f t="array" aca="1" ref="Q56" ca="1">_xlfn.IFS($C56="","",
Q$4=1,"root",
Q$4&gt;$M56,"__",
TRUE,MID($N56,1, FIND("@",SUBSTITUTE($N56&amp;"/","/","@",Q$4))-1)
)</f>
        <v>root/qffvbf</v>
      </c>
      <c r="R56" s="23" t="str" cm="1">
        <f t="array" aca="1" ref="R56" ca="1">_xlfn.IFS($C56="","",
R$4=1,"root",
R$4&gt;$M56,"__",
TRUE,MID($N56,1, FIND("@",SUBSTITUTE($N56&amp;"/","/","@",R$4))-1)
)</f>
        <v>root/qffvbf/stnrzs</v>
      </c>
      <c r="S56" s="23" t="str" cm="1">
        <f t="array" aca="1" ref="S56" ca="1">_xlfn.IFS($C56="","",
S$4=1,"root",
S$4&gt;$M56,"__",
TRUE,MID($N56,1, FIND("@",SUBSTITUTE($N56&amp;"/","/","@",S$4))-1)
)</f>
        <v>root/qffvbf/stnrzs/jrhp</v>
      </c>
      <c r="T56" s="23" t="str" cm="1">
        <f t="array" aca="1" ref="T56" ca="1">_xlfn.IFS($C56="","",
T$4=1,"root",
T$4&gt;$M56,"__",
TRUE,MID($N56,1, FIND("@",SUBSTITUTE($N56&amp;"/","/","@",T$4))-1)
)</f>
        <v>__</v>
      </c>
      <c r="U56" s="23" t="str" cm="1">
        <f t="array" aca="1" ref="U56" ca="1">_xlfn.IFS($C56="","",
U$4=1,"root",
U$4&gt;$M56,"__",
TRUE,MID($N56,1, FIND("@",SUBSTITUTE($N56&amp;"/","/","@",U$4))-1)
)</f>
        <v>__</v>
      </c>
      <c r="V56" s="23" t="str" cm="1">
        <f t="array" aca="1" ref="V56" ca="1">_xlfn.IFS($C56="","",
V$4=1,"root",
V$4&gt;$M56,"__",
TRUE,MID($N56,1, FIND("@",SUBSTITUTE($N56&amp;"/","/","@",V$4))-1)
)</f>
        <v>__</v>
      </c>
      <c r="W56" s="23" t="str" cm="1">
        <f t="array" aca="1" ref="W56" ca="1">_xlfn.IFS($C56="","",
W$4=1,"root",
W$4&gt;$M56,"__",
TRUE,MID($N56,1, FIND("@",SUBSTITUTE($N56&amp;"/","/","@",W$4))-1)
)</f>
        <v>__</v>
      </c>
      <c r="X56" s="23" t="str" cm="1">
        <f t="array" aca="1" ref="X56" ca="1">_xlfn.IFS($C56="","",
X$4=1,"root",
X$4&gt;$M56,"__",
TRUE,MID($N56,1, FIND("@",SUBSTITUTE($N56&amp;"/","/","@",X$4))-1)
)</f>
        <v>__</v>
      </c>
      <c r="Y56" s="23" t="str" cm="1">
        <f t="array" aca="1" ref="Y56" ca="1">_xlfn.IFS($C56="","",
Y$4=1,"root",
Y$4&gt;$M56,"__",
TRUE,MID($N56,1, FIND("@",SUBSTITUTE($N56&amp;"/","/","@",Y$4))-1)
)</f>
        <v>__</v>
      </c>
      <c r="Z56" s="23" t="str" cm="1">
        <f t="array" aca="1" ref="Z56" ca="1">_xlfn.IFS($C56="","",
Z$4=1,"root",
Z$4&gt;$M56,"__",
TRUE,MID($N56,1, FIND("@",SUBSTITUTE($N56&amp;"/","/","@",Z$4))-1)
)</f>
        <v>__</v>
      </c>
      <c r="AA56" s="28" cm="1">
        <f t="array" aca="1" ref="AA56" ca="1">IF($C56="","",SUMIF(LEV_1,P56,LEN))</f>
        <v>41035571</v>
      </c>
      <c r="AB56" s="28" cm="1">
        <f t="array" aca="1" ref="AB56" ca="1">IF($C56="","",IF(Q56="__",0,SUMIF(LEV_2,Q56,LEN)))</f>
        <v>14733871</v>
      </c>
      <c r="AC56" s="28" cm="1">
        <f t="array" aca="1" ref="AC56" ca="1">IF($C56="","",IF(R56="__",0,SUMIF(LEV_3,R56,LEN)))</f>
        <v>3063294</v>
      </c>
      <c r="AD56" s="28" cm="1">
        <f t="array" aca="1" ref="AD56" ca="1">IF($C56="","",IF(S56="__",0,SUMIF(LEV_4,S56,LEN)))</f>
        <v>386131</v>
      </c>
      <c r="AE56" s="28" cm="1">
        <f t="array" aca="1" ref="AE56" ca="1">IF($C56="","",IF(T56="__",0,SUMIF(LEV_5,T56,LEN)))</f>
        <v>0</v>
      </c>
      <c r="AF56" s="28" cm="1">
        <f t="array" aca="1" ref="AF56" ca="1">IF($C56="","",IF(U56="__",0,SUMIF(LEV_6,U56,LEN)))</f>
        <v>0</v>
      </c>
      <c r="AG56" s="28" cm="1">
        <f t="array" aca="1" ref="AG56" ca="1">IF($C56="","",IF(V56="__",0,SUMIF(LEV_7,V56,LEN)))</f>
        <v>0</v>
      </c>
      <c r="AH56" s="28" cm="1">
        <f t="array" aca="1" ref="AH56" ca="1">IF($C56="","",IF(W56="__",0,SUMIF(LEV_8,W56,LEN)))</f>
        <v>0</v>
      </c>
      <c r="AI56" s="28" cm="1">
        <f t="array" aca="1" ref="AI56" ca="1">IF($C56="","",IF(X56="__",0,SUMIF(LEV_9,X56,LEN)))</f>
        <v>0</v>
      </c>
      <c r="AJ56" s="28" cm="1">
        <f t="array" aca="1" ref="AJ56" ca="1">IF($C56="","",IF(Y56="__",0,SUMIF(LEV_10,Y56,LEN)))</f>
        <v>0</v>
      </c>
      <c r="AK56" s="28" cm="1">
        <f t="array" aca="1" ref="AK56" ca="1">IF($C56="","",IF(Z56="__",0,SUMIF(LEV_11,Z56,LEN)))</f>
        <v>0</v>
      </c>
      <c r="AL56" cm="1">
        <f t="array" aca="1" ref="AL56" ca="1">IF($C56="","",_xlfn.IFS(AB56=0,AA56,AC56=0,AB56,AD56=0,AC56,AE56=0,AD56,AF56=0,AE56,AG56=0,AF56,AH56=0,AG56,AI56=0,AH56,AJ56=0,AI56,AK56=0,AJ56,TRUE,AK56))</f>
        <v>386131</v>
      </c>
      <c r="AM56" t="b">
        <f t="shared" ca="1" si="9"/>
        <v>0</v>
      </c>
      <c r="AN56" t="b">
        <f ca="1">IF($C56="","",IF(IFERROR(MATCH(N56,$N$1:$N55,0),0)&gt;0,FALSE,TRUE))</f>
        <v>0</v>
      </c>
      <c r="AO56" cm="1">
        <f t="array" aca="1" ref="AO56" ca="1">_xlfn.IFS($C56="","",AND(AM56,AN56),AL56,TRUE,0)</f>
        <v>0</v>
      </c>
      <c r="AP56" t="str" cm="1">
        <f t="array" aca="1" ref="AP56" ca="1">_xlfn.IFS($C56="","",AND(AN56,AL56&gt;=TBF),AL56,TRUE,"")</f>
        <v/>
      </c>
    </row>
    <row r="57" spans="1:42" x14ac:dyDescent="0.3">
      <c r="A57">
        <v>53</v>
      </c>
      <c r="C57" s="10" t="str">
        <f ca="1">IF(OFFSET(INPUT_START,A57-1,0)=0,"",OFFSET(INPUT_START,A57-1,0))</f>
        <v>$ cd fpmnp</v>
      </c>
      <c r="D57" t="b">
        <f t="shared" ca="1" si="0"/>
        <v>1</v>
      </c>
      <c r="E57" t="b">
        <f t="shared" ca="1" si="1"/>
        <v>0</v>
      </c>
      <c r="F57" t="b">
        <f t="shared" ca="1" si="2"/>
        <v>1</v>
      </c>
      <c r="G57" t="b">
        <f t="shared" ca="1" si="3"/>
        <v>0</v>
      </c>
      <c r="H57" t="b">
        <f t="shared" ca="1" si="4"/>
        <v>0</v>
      </c>
      <c r="I57">
        <f t="shared" ca="1" si="5"/>
        <v>5</v>
      </c>
      <c r="J57" t="str">
        <f t="shared" ca="1" si="6"/>
        <v>fpmnp</v>
      </c>
      <c r="K57" t="str">
        <f t="shared" ca="1" si="7"/>
        <v/>
      </c>
      <c r="L57" s="23">
        <f t="shared" ca="1" si="8"/>
        <v>0</v>
      </c>
      <c r="M57" s="23" cm="1">
        <f t="array" aca="1" ref="M57" ca="1">_xlfn.IFS($C57="","",
$A57=1,1,
NOT($F57),M56,
AND($F57,$J57&lt;&gt;".."),M56+1,
AND($F57,$J57=".."),M56-1,
TRUE,"ERR")</f>
        <v>5</v>
      </c>
      <c r="N57" s="23" t="str" cm="1">
        <f t="array" aca="1" ref="N57" ca="1">_xlfn.IFS($C57="","",
$A57=1,"",
NOT($F57),N56,
AND($F57,$J57&lt;&gt;".."),N56&amp;IF(N56="/","","/")&amp;$J57,
AND($F57,$J57=".."),MID(N56,1,FIND("@",SUBSTITUTE(N56,"/","@",$M57)) -1 ),
TRUE,"ERR")</f>
        <v>root/qffvbf/stnrzs/jrhp/fpmnp</v>
      </c>
      <c r="O57" s="22" t="str" cm="1">
        <f t="array" aca="1" ref="O57" ca="1">_xlfn.IFS($C57="","",
$N57="root","root",
TRUE,MID($N57,1+FIND("@",SUBSTITUTE($N57,"/","@",$M57-1)),100 )
)</f>
        <v>fpmnp</v>
      </c>
      <c r="P57" s="23" t="str" cm="1">
        <f t="array" aca="1" ref="P57" ca="1">_xlfn.IFS($C57="","",
P$4=1,"root",
P$4&gt;$M57,"__",
TRUE,MID($N57,1, FIND("@",SUBSTITUTE($N57&amp;"/","/","@",P$4))-1)
)</f>
        <v>root</v>
      </c>
      <c r="Q57" s="23" t="str" cm="1">
        <f t="array" aca="1" ref="Q57" ca="1">_xlfn.IFS($C57="","",
Q$4=1,"root",
Q$4&gt;$M57,"__",
TRUE,MID($N57,1, FIND("@",SUBSTITUTE($N57&amp;"/","/","@",Q$4))-1)
)</f>
        <v>root/qffvbf</v>
      </c>
      <c r="R57" s="23" t="str" cm="1">
        <f t="array" aca="1" ref="R57" ca="1">_xlfn.IFS($C57="","",
R$4=1,"root",
R$4&gt;$M57,"__",
TRUE,MID($N57,1, FIND("@",SUBSTITUTE($N57&amp;"/","/","@",R$4))-1)
)</f>
        <v>root/qffvbf/stnrzs</v>
      </c>
      <c r="S57" s="23" t="str" cm="1">
        <f t="array" aca="1" ref="S57" ca="1">_xlfn.IFS($C57="","",
S$4=1,"root",
S$4&gt;$M57,"__",
TRUE,MID($N57,1, FIND("@",SUBSTITUTE($N57&amp;"/","/","@",S$4))-1)
)</f>
        <v>root/qffvbf/stnrzs/jrhp</v>
      </c>
      <c r="T57" s="23" t="str" cm="1">
        <f t="array" aca="1" ref="T57" ca="1">_xlfn.IFS($C57="","",
T$4=1,"root",
T$4&gt;$M57,"__",
TRUE,MID($N57,1, FIND("@",SUBSTITUTE($N57&amp;"/","/","@",T$4))-1)
)</f>
        <v>root/qffvbf/stnrzs/jrhp/fpmnp</v>
      </c>
      <c r="U57" s="23" t="str" cm="1">
        <f t="array" aca="1" ref="U57" ca="1">_xlfn.IFS($C57="","",
U$4=1,"root",
U$4&gt;$M57,"__",
TRUE,MID($N57,1, FIND("@",SUBSTITUTE($N57&amp;"/","/","@",U$4))-1)
)</f>
        <v>__</v>
      </c>
      <c r="V57" s="23" t="str" cm="1">
        <f t="array" aca="1" ref="V57" ca="1">_xlfn.IFS($C57="","",
V$4=1,"root",
V$4&gt;$M57,"__",
TRUE,MID($N57,1, FIND("@",SUBSTITUTE($N57&amp;"/","/","@",V$4))-1)
)</f>
        <v>__</v>
      </c>
      <c r="W57" s="23" t="str" cm="1">
        <f t="array" aca="1" ref="W57" ca="1">_xlfn.IFS($C57="","",
W$4=1,"root",
W$4&gt;$M57,"__",
TRUE,MID($N57,1, FIND("@",SUBSTITUTE($N57&amp;"/","/","@",W$4))-1)
)</f>
        <v>__</v>
      </c>
      <c r="X57" s="23" t="str" cm="1">
        <f t="array" aca="1" ref="X57" ca="1">_xlfn.IFS($C57="","",
X$4=1,"root",
X$4&gt;$M57,"__",
TRUE,MID($N57,1, FIND("@",SUBSTITUTE($N57&amp;"/","/","@",X$4))-1)
)</f>
        <v>__</v>
      </c>
      <c r="Y57" s="23" t="str" cm="1">
        <f t="array" aca="1" ref="Y57" ca="1">_xlfn.IFS($C57="","",
Y$4=1,"root",
Y$4&gt;$M57,"__",
TRUE,MID($N57,1, FIND("@",SUBSTITUTE($N57&amp;"/","/","@",Y$4))-1)
)</f>
        <v>__</v>
      </c>
      <c r="Z57" s="23" t="str" cm="1">
        <f t="array" aca="1" ref="Z57" ca="1">_xlfn.IFS($C57="","",
Z$4=1,"root",
Z$4&gt;$M57,"__",
TRUE,MID($N57,1, FIND("@",SUBSTITUTE($N57&amp;"/","/","@",Z$4))-1)
)</f>
        <v>__</v>
      </c>
      <c r="AA57" s="28" cm="1">
        <f t="array" aca="1" ref="AA57" ca="1">IF($C57="","",SUMIF(LEV_1,P57,LEN))</f>
        <v>41035571</v>
      </c>
      <c r="AB57" s="28" cm="1">
        <f t="array" aca="1" ref="AB57" ca="1">IF($C57="","",IF(Q57="__",0,SUMIF(LEV_2,Q57,LEN)))</f>
        <v>14733871</v>
      </c>
      <c r="AC57" s="28" cm="1">
        <f t="array" aca="1" ref="AC57" ca="1">IF($C57="","",IF(R57="__",0,SUMIF(LEV_3,R57,LEN)))</f>
        <v>3063294</v>
      </c>
      <c r="AD57" s="28" cm="1">
        <f t="array" aca="1" ref="AD57" ca="1">IF($C57="","",IF(S57="__",0,SUMIF(LEV_4,S57,LEN)))</f>
        <v>386131</v>
      </c>
      <c r="AE57" s="28" cm="1">
        <f t="array" aca="1" ref="AE57" ca="1">IF($C57="","",IF(T57="__",0,SUMIF(LEV_5,T57,LEN)))</f>
        <v>33215</v>
      </c>
      <c r="AF57" s="28" cm="1">
        <f t="array" aca="1" ref="AF57" ca="1">IF($C57="","",IF(U57="__",0,SUMIF(LEV_6,U57,LEN)))</f>
        <v>0</v>
      </c>
      <c r="AG57" s="28" cm="1">
        <f t="array" aca="1" ref="AG57" ca="1">IF($C57="","",IF(V57="__",0,SUMIF(LEV_7,V57,LEN)))</f>
        <v>0</v>
      </c>
      <c r="AH57" s="28" cm="1">
        <f t="array" aca="1" ref="AH57" ca="1">IF($C57="","",IF(W57="__",0,SUMIF(LEV_8,W57,LEN)))</f>
        <v>0</v>
      </c>
      <c r="AI57" s="28" cm="1">
        <f t="array" aca="1" ref="AI57" ca="1">IF($C57="","",IF(X57="__",0,SUMIF(LEV_9,X57,LEN)))</f>
        <v>0</v>
      </c>
      <c r="AJ57" s="28" cm="1">
        <f t="array" aca="1" ref="AJ57" ca="1">IF($C57="","",IF(Y57="__",0,SUMIF(LEV_10,Y57,LEN)))</f>
        <v>0</v>
      </c>
      <c r="AK57" s="28" cm="1">
        <f t="array" aca="1" ref="AK57" ca="1">IF($C57="","",IF(Z57="__",0,SUMIF(LEV_11,Z57,LEN)))</f>
        <v>0</v>
      </c>
      <c r="AL57" cm="1">
        <f t="array" aca="1" ref="AL57" ca="1">IF($C57="","",_xlfn.IFS(AB57=0,AA57,AC57=0,AB57,AD57=0,AC57,AE57=0,AD57,AF57=0,AE57,AG57=0,AF57,AH57=0,AG57,AI57=0,AH57,AJ57=0,AI57,AK57=0,AJ57,TRUE,AK57))</f>
        <v>33215</v>
      </c>
      <c r="AM57" t="b">
        <f t="shared" ca="1" si="9"/>
        <v>1</v>
      </c>
      <c r="AN57" t="b">
        <f ca="1">IF($C57="","",IF(IFERROR(MATCH(N57,$N$1:$N56,0),0)&gt;0,FALSE,TRUE))</f>
        <v>1</v>
      </c>
      <c r="AO57" cm="1">
        <f t="array" aca="1" ref="AO57" ca="1">_xlfn.IFS($C57="","",AND(AM57,AN57),AL57,TRUE,0)</f>
        <v>33215</v>
      </c>
      <c r="AP57" t="str" cm="1">
        <f t="array" aca="1" ref="AP57" ca="1">_xlfn.IFS($C57="","",AND(AN57,AL57&gt;=TBF),AL57,TRUE,"")</f>
        <v/>
      </c>
    </row>
    <row r="58" spans="1:42" x14ac:dyDescent="0.3">
      <c r="A58">
        <v>54</v>
      </c>
      <c r="C58" s="10" t="str">
        <f ca="1">IF(OFFSET(INPUT_START,A58-1,0)=0,"",OFFSET(INPUT_START,A58-1,0))</f>
        <v>$ ls</v>
      </c>
      <c r="D58" t="b">
        <f t="shared" ca="1" si="0"/>
        <v>1</v>
      </c>
      <c r="E58" t="b">
        <f t="shared" ca="1" si="1"/>
        <v>1</v>
      </c>
      <c r="F58" t="b">
        <f t="shared" ca="1" si="2"/>
        <v>0</v>
      </c>
      <c r="G58" t="b">
        <f t="shared" ca="1" si="3"/>
        <v>0</v>
      </c>
      <c r="H58" t="b">
        <f t="shared" ca="1" si="4"/>
        <v>0</v>
      </c>
      <c r="I58">
        <f t="shared" ca="1" si="5"/>
        <v>0</v>
      </c>
      <c r="J58" t="str">
        <f t="shared" ca="1" si="6"/>
        <v/>
      </c>
      <c r="K58" t="str">
        <f t="shared" ca="1" si="7"/>
        <v/>
      </c>
      <c r="L58" s="23">
        <f t="shared" ca="1" si="8"/>
        <v>0</v>
      </c>
      <c r="M58" s="23" cm="1">
        <f t="array" aca="1" ref="M58" ca="1">_xlfn.IFS($C58="","",
$A58=1,1,
NOT($F58),M57,
AND($F58,$J58&lt;&gt;".."),M57+1,
AND($F58,$J58=".."),M57-1,
TRUE,"ERR")</f>
        <v>5</v>
      </c>
      <c r="N58" s="23" t="str" cm="1">
        <f t="array" aca="1" ref="N58" ca="1">_xlfn.IFS($C58="","",
$A58=1,"",
NOT($F58),N57,
AND($F58,$J58&lt;&gt;".."),N57&amp;IF(N57="/","","/")&amp;$J58,
AND($F58,$J58=".."),MID(N57,1,FIND("@",SUBSTITUTE(N57,"/","@",$M58)) -1 ),
TRUE,"ERR")</f>
        <v>root/qffvbf/stnrzs/jrhp/fpmnp</v>
      </c>
      <c r="O58" s="22" t="str" cm="1">
        <f t="array" aca="1" ref="O58" ca="1">_xlfn.IFS($C58="","",
$N58="root","root",
TRUE,MID($N58,1+FIND("@",SUBSTITUTE($N58,"/","@",$M58-1)),100 )
)</f>
        <v>fpmnp</v>
      </c>
      <c r="P58" s="23" t="str" cm="1">
        <f t="array" aca="1" ref="P58" ca="1">_xlfn.IFS($C58="","",
P$4=1,"root",
P$4&gt;$M58,"__",
TRUE,MID($N58,1, FIND("@",SUBSTITUTE($N58&amp;"/","/","@",P$4))-1)
)</f>
        <v>root</v>
      </c>
      <c r="Q58" s="23" t="str" cm="1">
        <f t="array" aca="1" ref="Q58" ca="1">_xlfn.IFS($C58="","",
Q$4=1,"root",
Q$4&gt;$M58,"__",
TRUE,MID($N58,1, FIND("@",SUBSTITUTE($N58&amp;"/","/","@",Q$4))-1)
)</f>
        <v>root/qffvbf</v>
      </c>
      <c r="R58" s="23" t="str" cm="1">
        <f t="array" aca="1" ref="R58" ca="1">_xlfn.IFS($C58="","",
R$4=1,"root",
R$4&gt;$M58,"__",
TRUE,MID($N58,1, FIND("@",SUBSTITUTE($N58&amp;"/","/","@",R$4))-1)
)</f>
        <v>root/qffvbf/stnrzs</v>
      </c>
      <c r="S58" s="23" t="str" cm="1">
        <f t="array" aca="1" ref="S58" ca="1">_xlfn.IFS($C58="","",
S$4=1,"root",
S$4&gt;$M58,"__",
TRUE,MID($N58,1, FIND("@",SUBSTITUTE($N58&amp;"/","/","@",S$4))-1)
)</f>
        <v>root/qffvbf/stnrzs/jrhp</v>
      </c>
      <c r="T58" s="23" t="str" cm="1">
        <f t="array" aca="1" ref="T58" ca="1">_xlfn.IFS($C58="","",
T$4=1,"root",
T$4&gt;$M58,"__",
TRUE,MID($N58,1, FIND("@",SUBSTITUTE($N58&amp;"/","/","@",T$4))-1)
)</f>
        <v>root/qffvbf/stnrzs/jrhp/fpmnp</v>
      </c>
      <c r="U58" s="23" t="str" cm="1">
        <f t="array" aca="1" ref="U58" ca="1">_xlfn.IFS($C58="","",
U$4=1,"root",
U$4&gt;$M58,"__",
TRUE,MID($N58,1, FIND("@",SUBSTITUTE($N58&amp;"/","/","@",U$4))-1)
)</f>
        <v>__</v>
      </c>
      <c r="V58" s="23" t="str" cm="1">
        <f t="array" aca="1" ref="V58" ca="1">_xlfn.IFS($C58="","",
V$4=1,"root",
V$4&gt;$M58,"__",
TRUE,MID($N58,1, FIND("@",SUBSTITUTE($N58&amp;"/","/","@",V$4))-1)
)</f>
        <v>__</v>
      </c>
      <c r="W58" s="23" t="str" cm="1">
        <f t="array" aca="1" ref="W58" ca="1">_xlfn.IFS($C58="","",
W$4=1,"root",
W$4&gt;$M58,"__",
TRUE,MID($N58,1, FIND("@",SUBSTITUTE($N58&amp;"/","/","@",W$4))-1)
)</f>
        <v>__</v>
      </c>
      <c r="X58" s="23" t="str" cm="1">
        <f t="array" aca="1" ref="X58" ca="1">_xlfn.IFS($C58="","",
X$4=1,"root",
X$4&gt;$M58,"__",
TRUE,MID($N58,1, FIND("@",SUBSTITUTE($N58&amp;"/","/","@",X$4))-1)
)</f>
        <v>__</v>
      </c>
      <c r="Y58" s="23" t="str" cm="1">
        <f t="array" aca="1" ref="Y58" ca="1">_xlfn.IFS($C58="","",
Y$4=1,"root",
Y$4&gt;$M58,"__",
TRUE,MID($N58,1, FIND("@",SUBSTITUTE($N58&amp;"/","/","@",Y$4))-1)
)</f>
        <v>__</v>
      </c>
      <c r="Z58" s="23" t="str" cm="1">
        <f t="array" aca="1" ref="Z58" ca="1">_xlfn.IFS($C58="","",
Z$4=1,"root",
Z$4&gt;$M58,"__",
TRUE,MID($N58,1, FIND("@",SUBSTITUTE($N58&amp;"/","/","@",Z$4))-1)
)</f>
        <v>__</v>
      </c>
      <c r="AA58" s="28" cm="1">
        <f t="array" aca="1" ref="AA58" ca="1">IF($C58="","",SUMIF(LEV_1,P58,LEN))</f>
        <v>41035571</v>
      </c>
      <c r="AB58" s="28" cm="1">
        <f t="array" aca="1" ref="AB58" ca="1">IF($C58="","",IF(Q58="__",0,SUMIF(LEV_2,Q58,LEN)))</f>
        <v>14733871</v>
      </c>
      <c r="AC58" s="28" cm="1">
        <f t="array" aca="1" ref="AC58" ca="1">IF($C58="","",IF(R58="__",0,SUMIF(LEV_3,R58,LEN)))</f>
        <v>3063294</v>
      </c>
      <c r="AD58" s="28" cm="1">
        <f t="array" aca="1" ref="AD58" ca="1">IF($C58="","",IF(S58="__",0,SUMIF(LEV_4,S58,LEN)))</f>
        <v>386131</v>
      </c>
      <c r="AE58" s="28" cm="1">
        <f t="array" aca="1" ref="AE58" ca="1">IF($C58="","",IF(T58="__",0,SUMIF(LEV_5,T58,LEN)))</f>
        <v>33215</v>
      </c>
      <c r="AF58" s="28" cm="1">
        <f t="array" aca="1" ref="AF58" ca="1">IF($C58="","",IF(U58="__",0,SUMIF(LEV_6,U58,LEN)))</f>
        <v>0</v>
      </c>
      <c r="AG58" s="28" cm="1">
        <f t="array" aca="1" ref="AG58" ca="1">IF($C58="","",IF(V58="__",0,SUMIF(LEV_7,V58,LEN)))</f>
        <v>0</v>
      </c>
      <c r="AH58" s="28" cm="1">
        <f t="array" aca="1" ref="AH58" ca="1">IF($C58="","",IF(W58="__",0,SUMIF(LEV_8,W58,LEN)))</f>
        <v>0</v>
      </c>
      <c r="AI58" s="28" cm="1">
        <f t="array" aca="1" ref="AI58" ca="1">IF($C58="","",IF(X58="__",0,SUMIF(LEV_9,X58,LEN)))</f>
        <v>0</v>
      </c>
      <c r="AJ58" s="28" cm="1">
        <f t="array" aca="1" ref="AJ58" ca="1">IF($C58="","",IF(Y58="__",0,SUMIF(LEV_10,Y58,LEN)))</f>
        <v>0</v>
      </c>
      <c r="AK58" s="28" cm="1">
        <f t="array" aca="1" ref="AK58" ca="1">IF($C58="","",IF(Z58="__",0,SUMIF(LEV_11,Z58,LEN)))</f>
        <v>0</v>
      </c>
      <c r="AL58" cm="1">
        <f t="array" aca="1" ref="AL58" ca="1">IF($C58="","",_xlfn.IFS(AB58=0,AA58,AC58=0,AB58,AD58=0,AC58,AE58=0,AD58,AF58=0,AE58,AG58=0,AF58,AH58=0,AG58,AI58=0,AH58,AJ58=0,AI58,AK58=0,AJ58,TRUE,AK58))</f>
        <v>33215</v>
      </c>
      <c r="AM58" t="b">
        <f t="shared" ca="1" si="9"/>
        <v>1</v>
      </c>
      <c r="AN58" t="b">
        <f ca="1">IF($C58="","",IF(IFERROR(MATCH(N58,$N$1:$N57,0),0)&gt;0,FALSE,TRUE))</f>
        <v>0</v>
      </c>
      <c r="AO58" cm="1">
        <f t="array" aca="1" ref="AO58" ca="1">_xlfn.IFS($C58="","",AND(AM58,AN58),AL58,TRUE,0)</f>
        <v>0</v>
      </c>
      <c r="AP58" t="str" cm="1">
        <f t="array" aca="1" ref="AP58" ca="1">_xlfn.IFS($C58="","",AND(AN58,AL58&gt;=TBF),AL58,TRUE,"")</f>
        <v/>
      </c>
    </row>
    <row r="59" spans="1:42" x14ac:dyDescent="0.3">
      <c r="A59">
        <v>55</v>
      </c>
      <c r="C59" s="10" t="str">
        <f ca="1">IF(OFFSET(INPUT_START,A59-1,0)=0,"",OFFSET(INPUT_START,A59-1,0))</f>
        <v>33215 grcj.tcj</v>
      </c>
      <c r="D59" t="b">
        <f t="shared" ca="1" si="0"/>
        <v>0</v>
      </c>
      <c r="E59" t="b">
        <f t="shared" ca="1" si="1"/>
        <v>0</v>
      </c>
      <c r="F59" t="b">
        <f t="shared" ca="1" si="2"/>
        <v>0</v>
      </c>
      <c r="G59" t="b">
        <f t="shared" ca="1" si="3"/>
        <v>0</v>
      </c>
      <c r="H59" t="b">
        <f t="shared" ca="1" si="4"/>
        <v>1</v>
      </c>
      <c r="I59">
        <f t="shared" ca="1" si="5"/>
        <v>6</v>
      </c>
      <c r="J59" t="str">
        <f t="shared" ca="1" si="6"/>
        <v/>
      </c>
      <c r="K59" t="str">
        <f t="shared" ca="1" si="7"/>
        <v>grcj.tcj</v>
      </c>
      <c r="L59" s="23">
        <f t="shared" ca="1" si="8"/>
        <v>33215</v>
      </c>
      <c r="M59" s="23" cm="1">
        <f t="array" aca="1" ref="M59" ca="1">_xlfn.IFS($C59="","",
$A59=1,1,
NOT($F59),M58,
AND($F59,$J59&lt;&gt;".."),M58+1,
AND($F59,$J59=".."),M58-1,
TRUE,"ERR")</f>
        <v>5</v>
      </c>
      <c r="N59" s="23" t="str" cm="1">
        <f t="array" aca="1" ref="N59" ca="1">_xlfn.IFS($C59="","",
$A59=1,"",
NOT($F59),N58,
AND($F59,$J59&lt;&gt;".."),N58&amp;IF(N58="/","","/")&amp;$J59,
AND($F59,$J59=".."),MID(N58,1,FIND("@",SUBSTITUTE(N58,"/","@",$M59)) -1 ),
TRUE,"ERR")</f>
        <v>root/qffvbf/stnrzs/jrhp/fpmnp</v>
      </c>
      <c r="O59" s="22" t="str" cm="1">
        <f t="array" aca="1" ref="O59" ca="1">_xlfn.IFS($C59="","",
$N59="root","root",
TRUE,MID($N59,1+FIND("@",SUBSTITUTE($N59,"/","@",$M59-1)),100 )
)</f>
        <v>fpmnp</v>
      </c>
      <c r="P59" s="23" t="str" cm="1">
        <f t="array" aca="1" ref="P59" ca="1">_xlfn.IFS($C59="","",
P$4=1,"root",
P$4&gt;$M59,"__",
TRUE,MID($N59,1, FIND("@",SUBSTITUTE($N59&amp;"/","/","@",P$4))-1)
)</f>
        <v>root</v>
      </c>
      <c r="Q59" s="23" t="str" cm="1">
        <f t="array" aca="1" ref="Q59" ca="1">_xlfn.IFS($C59="","",
Q$4=1,"root",
Q$4&gt;$M59,"__",
TRUE,MID($N59,1, FIND("@",SUBSTITUTE($N59&amp;"/","/","@",Q$4))-1)
)</f>
        <v>root/qffvbf</v>
      </c>
      <c r="R59" s="23" t="str" cm="1">
        <f t="array" aca="1" ref="R59" ca="1">_xlfn.IFS($C59="","",
R$4=1,"root",
R$4&gt;$M59,"__",
TRUE,MID($N59,1, FIND("@",SUBSTITUTE($N59&amp;"/","/","@",R$4))-1)
)</f>
        <v>root/qffvbf/stnrzs</v>
      </c>
      <c r="S59" s="23" t="str" cm="1">
        <f t="array" aca="1" ref="S59" ca="1">_xlfn.IFS($C59="","",
S$4=1,"root",
S$4&gt;$M59,"__",
TRUE,MID($N59,1, FIND("@",SUBSTITUTE($N59&amp;"/","/","@",S$4))-1)
)</f>
        <v>root/qffvbf/stnrzs/jrhp</v>
      </c>
      <c r="T59" s="23" t="str" cm="1">
        <f t="array" aca="1" ref="T59" ca="1">_xlfn.IFS($C59="","",
T$4=1,"root",
T$4&gt;$M59,"__",
TRUE,MID($N59,1, FIND("@",SUBSTITUTE($N59&amp;"/","/","@",T$4))-1)
)</f>
        <v>root/qffvbf/stnrzs/jrhp/fpmnp</v>
      </c>
      <c r="U59" s="23" t="str" cm="1">
        <f t="array" aca="1" ref="U59" ca="1">_xlfn.IFS($C59="","",
U$4=1,"root",
U$4&gt;$M59,"__",
TRUE,MID($N59,1, FIND("@",SUBSTITUTE($N59&amp;"/","/","@",U$4))-1)
)</f>
        <v>__</v>
      </c>
      <c r="V59" s="23" t="str" cm="1">
        <f t="array" aca="1" ref="V59" ca="1">_xlfn.IFS($C59="","",
V$4=1,"root",
V$4&gt;$M59,"__",
TRUE,MID($N59,1, FIND("@",SUBSTITUTE($N59&amp;"/","/","@",V$4))-1)
)</f>
        <v>__</v>
      </c>
      <c r="W59" s="23" t="str" cm="1">
        <f t="array" aca="1" ref="W59" ca="1">_xlfn.IFS($C59="","",
W$4=1,"root",
W$4&gt;$M59,"__",
TRUE,MID($N59,1, FIND("@",SUBSTITUTE($N59&amp;"/","/","@",W$4))-1)
)</f>
        <v>__</v>
      </c>
      <c r="X59" s="23" t="str" cm="1">
        <f t="array" aca="1" ref="X59" ca="1">_xlfn.IFS($C59="","",
X$4=1,"root",
X$4&gt;$M59,"__",
TRUE,MID($N59,1, FIND("@",SUBSTITUTE($N59&amp;"/","/","@",X$4))-1)
)</f>
        <v>__</v>
      </c>
      <c r="Y59" s="23" t="str" cm="1">
        <f t="array" aca="1" ref="Y59" ca="1">_xlfn.IFS($C59="","",
Y$4=1,"root",
Y$4&gt;$M59,"__",
TRUE,MID($N59,1, FIND("@",SUBSTITUTE($N59&amp;"/","/","@",Y$4))-1)
)</f>
        <v>__</v>
      </c>
      <c r="Z59" s="23" t="str" cm="1">
        <f t="array" aca="1" ref="Z59" ca="1">_xlfn.IFS($C59="","",
Z$4=1,"root",
Z$4&gt;$M59,"__",
TRUE,MID($N59,1, FIND("@",SUBSTITUTE($N59&amp;"/","/","@",Z$4))-1)
)</f>
        <v>__</v>
      </c>
      <c r="AA59" s="28" cm="1">
        <f t="array" aca="1" ref="AA59" ca="1">IF($C59="","",SUMIF(LEV_1,P59,LEN))</f>
        <v>41035571</v>
      </c>
      <c r="AB59" s="28" cm="1">
        <f t="array" aca="1" ref="AB59" ca="1">IF($C59="","",IF(Q59="__",0,SUMIF(LEV_2,Q59,LEN)))</f>
        <v>14733871</v>
      </c>
      <c r="AC59" s="28" cm="1">
        <f t="array" aca="1" ref="AC59" ca="1">IF($C59="","",IF(R59="__",0,SUMIF(LEV_3,R59,LEN)))</f>
        <v>3063294</v>
      </c>
      <c r="AD59" s="28" cm="1">
        <f t="array" aca="1" ref="AD59" ca="1">IF($C59="","",IF(S59="__",0,SUMIF(LEV_4,S59,LEN)))</f>
        <v>386131</v>
      </c>
      <c r="AE59" s="28" cm="1">
        <f t="array" aca="1" ref="AE59" ca="1">IF($C59="","",IF(T59="__",0,SUMIF(LEV_5,T59,LEN)))</f>
        <v>33215</v>
      </c>
      <c r="AF59" s="28" cm="1">
        <f t="array" aca="1" ref="AF59" ca="1">IF($C59="","",IF(U59="__",0,SUMIF(LEV_6,U59,LEN)))</f>
        <v>0</v>
      </c>
      <c r="AG59" s="28" cm="1">
        <f t="array" aca="1" ref="AG59" ca="1">IF($C59="","",IF(V59="__",0,SUMIF(LEV_7,V59,LEN)))</f>
        <v>0</v>
      </c>
      <c r="AH59" s="28" cm="1">
        <f t="array" aca="1" ref="AH59" ca="1">IF($C59="","",IF(W59="__",0,SUMIF(LEV_8,W59,LEN)))</f>
        <v>0</v>
      </c>
      <c r="AI59" s="28" cm="1">
        <f t="array" aca="1" ref="AI59" ca="1">IF($C59="","",IF(X59="__",0,SUMIF(LEV_9,X59,LEN)))</f>
        <v>0</v>
      </c>
      <c r="AJ59" s="28" cm="1">
        <f t="array" aca="1" ref="AJ59" ca="1">IF($C59="","",IF(Y59="__",0,SUMIF(LEV_10,Y59,LEN)))</f>
        <v>0</v>
      </c>
      <c r="AK59" s="28" cm="1">
        <f t="array" aca="1" ref="AK59" ca="1">IF($C59="","",IF(Z59="__",0,SUMIF(LEV_11,Z59,LEN)))</f>
        <v>0</v>
      </c>
      <c r="AL59" cm="1">
        <f t="array" aca="1" ref="AL59" ca="1">IF($C59="","",_xlfn.IFS(AB59=0,AA59,AC59=0,AB59,AD59=0,AC59,AE59=0,AD59,AF59=0,AE59,AG59=0,AF59,AH59=0,AG59,AI59=0,AH59,AJ59=0,AI59,AK59=0,AJ59,TRUE,AK59))</f>
        <v>33215</v>
      </c>
      <c r="AM59" t="b">
        <f t="shared" ca="1" si="9"/>
        <v>1</v>
      </c>
      <c r="AN59" t="b">
        <f ca="1">IF($C59="","",IF(IFERROR(MATCH(N59,$N$1:$N58,0),0)&gt;0,FALSE,TRUE))</f>
        <v>0</v>
      </c>
      <c r="AO59" cm="1">
        <f t="array" aca="1" ref="AO59" ca="1">_xlfn.IFS($C59="","",AND(AM59,AN59),AL59,TRUE,0)</f>
        <v>0</v>
      </c>
      <c r="AP59" t="str" cm="1">
        <f t="array" aca="1" ref="AP59" ca="1">_xlfn.IFS($C59="","",AND(AN59,AL59&gt;=TBF),AL59,TRUE,"")</f>
        <v/>
      </c>
    </row>
    <row r="60" spans="1:42" x14ac:dyDescent="0.3">
      <c r="A60">
        <v>56</v>
      </c>
      <c r="C60" s="10" t="str">
        <f ca="1">IF(OFFSET(INPUT_START,A60-1,0)=0,"",OFFSET(INPUT_START,A60-1,0))</f>
        <v>$ cd ..</v>
      </c>
      <c r="D60" t="b">
        <f t="shared" ca="1" si="0"/>
        <v>1</v>
      </c>
      <c r="E60" t="b">
        <f t="shared" ca="1" si="1"/>
        <v>0</v>
      </c>
      <c r="F60" t="b">
        <f t="shared" ca="1" si="2"/>
        <v>1</v>
      </c>
      <c r="G60" t="b">
        <f t="shared" ca="1" si="3"/>
        <v>0</v>
      </c>
      <c r="H60" t="b">
        <f t="shared" ca="1" si="4"/>
        <v>0</v>
      </c>
      <c r="I60">
        <f t="shared" ca="1" si="5"/>
        <v>5</v>
      </c>
      <c r="J60" t="str">
        <f t="shared" ca="1" si="6"/>
        <v>..</v>
      </c>
      <c r="K60" t="str">
        <f t="shared" ca="1" si="7"/>
        <v/>
      </c>
      <c r="L60" s="23">
        <f t="shared" ca="1" si="8"/>
        <v>0</v>
      </c>
      <c r="M60" s="23" cm="1">
        <f t="array" aca="1" ref="M60" ca="1">_xlfn.IFS($C60="","",
$A60=1,1,
NOT($F60),M59,
AND($F60,$J60&lt;&gt;".."),M59+1,
AND($F60,$J60=".."),M59-1,
TRUE,"ERR")</f>
        <v>4</v>
      </c>
      <c r="N60" s="23" t="str" cm="1">
        <f t="array" aca="1" ref="N60" ca="1">_xlfn.IFS($C60="","",
$A60=1,"",
NOT($F60),N59,
AND($F60,$J60&lt;&gt;".."),N59&amp;IF(N59="/","","/")&amp;$J60,
AND($F60,$J60=".."),MID(N59,1,FIND("@",SUBSTITUTE(N59,"/","@",$M60)) -1 ),
TRUE,"ERR")</f>
        <v>root/qffvbf/stnrzs/jrhp</v>
      </c>
      <c r="O60" s="22" t="str" cm="1">
        <f t="array" aca="1" ref="O60" ca="1">_xlfn.IFS($C60="","",
$N60="root","root",
TRUE,MID($N60,1+FIND("@",SUBSTITUTE($N60,"/","@",$M60-1)),100 )
)</f>
        <v>jrhp</v>
      </c>
      <c r="P60" s="23" t="str" cm="1">
        <f t="array" aca="1" ref="P60" ca="1">_xlfn.IFS($C60="","",
P$4=1,"root",
P$4&gt;$M60,"__",
TRUE,MID($N60,1, FIND("@",SUBSTITUTE($N60&amp;"/","/","@",P$4))-1)
)</f>
        <v>root</v>
      </c>
      <c r="Q60" s="23" t="str" cm="1">
        <f t="array" aca="1" ref="Q60" ca="1">_xlfn.IFS($C60="","",
Q$4=1,"root",
Q$4&gt;$M60,"__",
TRUE,MID($N60,1, FIND("@",SUBSTITUTE($N60&amp;"/","/","@",Q$4))-1)
)</f>
        <v>root/qffvbf</v>
      </c>
      <c r="R60" s="23" t="str" cm="1">
        <f t="array" aca="1" ref="R60" ca="1">_xlfn.IFS($C60="","",
R$4=1,"root",
R$4&gt;$M60,"__",
TRUE,MID($N60,1, FIND("@",SUBSTITUTE($N60&amp;"/","/","@",R$4))-1)
)</f>
        <v>root/qffvbf/stnrzs</v>
      </c>
      <c r="S60" s="23" t="str" cm="1">
        <f t="array" aca="1" ref="S60" ca="1">_xlfn.IFS($C60="","",
S$4=1,"root",
S$4&gt;$M60,"__",
TRUE,MID($N60,1, FIND("@",SUBSTITUTE($N60&amp;"/","/","@",S$4))-1)
)</f>
        <v>root/qffvbf/stnrzs/jrhp</v>
      </c>
      <c r="T60" s="23" t="str" cm="1">
        <f t="array" aca="1" ref="T60" ca="1">_xlfn.IFS($C60="","",
T$4=1,"root",
T$4&gt;$M60,"__",
TRUE,MID($N60,1, FIND("@",SUBSTITUTE($N60&amp;"/","/","@",T$4))-1)
)</f>
        <v>__</v>
      </c>
      <c r="U60" s="23" t="str" cm="1">
        <f t="array" aca="1" ref="U60" ca="1">_xlfn.IFS($C60="","",
U$4=1,"root",
U$4&gt;$M60,"__",
TRUE,MID($N60,1, FIND("@",SUBSTITUTE($N60&amp;"/","/","@",U$4))-1)
)</f>
        <v>__</v>
      </c>
      <c r="V60" s="23" t="str" cm="1">
        <f t="array" aca="1" ref="V60" ca="1">_xlfn.IFS($C60="","",
V$4=1,"root",
V$4&gt;$M60,"__",
TRUE,MID($N60,1, FIND("@",SUBSTITUTE($N60&amp;"/","/","@",V$4))-1)
)</f>
        <v>__</v>
      </c>
      <c r="W60" s="23" t="str" cm="1">
        <f t="array" aca="1" ref="W60" ca="1">_xlfn.IFS($C60="","",
W$4=1,"root",
W$4&gt;$M60,"__",
TRUE,MID($N60,1, FIND("@",SUBSTITUTE($N60&amp;"/","/","@",W$4))-1)
)</f>
        <v>__</v>
      </c>
      <c r="X60" s="23" t="str" cm="1">
        <f t="array" aca="1" ref="X60" ca="1">_xlfn.IFS($C60="","",
X$4=1,"root",
X$4&gt;$M60,"__",
TRUE,MID($N60,1, FIND("@",SUBSTITUTE($N60&amp;"/","/","@",X$4))-1)
)</f>
        <v>__</v>
      </c>
      <c r="Y60" s="23" t="str" cm="1">
        <f t="array" aca="1" ref="Y60" ca="1">_xlfn.IFS($C60="","",
Y$4=1,"root",
Y$4&gt;$M60,"__",
TRUE,MID($N60,1, FIND("@",SUBSTITUTE($N60&amp;"/","/","@",Y$4))-1)
)</f>
        <v>__</v>
      </c>
      <c r="Z60" s="23" t="str" cm="1">
        <f t="array" aca="1" ref="Z60" ca="1">_xlfn.IFS($C60="","",
Z$4=1,"root",
Z$4&gt;$M60,"__",
TRUE,MID($N60,1, FIND("@",SUBSTITUTE($N60&amp;"/","/","@",Z$4))-1)
)</f>
        <v>__</v>
      </c>
      <c r="AA60" s="28" cm="1">
        <f t="array" aca="1" ref="AA60" ca="1">IF($C60="","",SUMIF(LEV_1,P60,LEN))</f>
        <v>41035571</v>
      </c>
      <c r="AB60" s="28" cm="1">
        <f t="array" aca="1" ref="AB60" ca="1">IF($C60="","",IF(Q60="__",0,SUMIF(LEV_2,Q60,LEN)))</f>
        <v>14733871</v>
      </c>
      <c r="AC60" s="28" cm="1">
        <f t="array" aca="1" ref="AC60" ca="1">IF($C60="","",IF(R60="__",0,SUMIF(LEV_3,R60,LEN)))</f>
        <v>3063294</v>
      </c>
      <c r="AD60" s="28" cm="1">
        <f t="array" aca="1" ref="AD60" ca="1">IF($C60="","",IF(S60="__",0,SUMIF(LEV_4,S60,LEN)))</f>
        <v>386131</v>
      </c>
      <c r="AE60" s="28" cm="1">
        <f t="array" aca="1" ref="AE60" ca="1">IF($C60="","",IF(T60="__",0,SUMIF(LEV_5,T60,LEN)))</f>
        <v>0</v>
      </c>
      <c r="AF60" s="28" cm="1">
        <f t="array" aca="1" ref="AF60" ca="1">IF($C60="","",IF(U60="__",0,SUMIF(LEV_6,U60,LEN)))</f>
        <v>0</v>
      </c>
      <c r="AG60" s="28" cm="1">
        <f t="array" aca="1" ref="AG60" ca="1">IF($C60="","",IF(V60="__",0,SUMIF(LEV_7,V60,LEN)))</f>
        <v>0</v>
      </c>
      <c r="AH60" s="28" cm="1">
        <f t="array" aca="1" ref="AH60" ca="1">IF($C60="","",IF(W60="__",0,SUMIF(LEV_8,W60,LEN)))</f>
        <v>0</v>
      </c>
      <c r="AI60" s="28" cm="1">
        <f t="array" aca="1" ref="AI60" ca="1">IF($C60="","",IF(X60="__",0,SUMIF(LEV_9,X60,LEN)))</f>
        <v>0</v>
      </c>
      <c r="AJ60" s="28" cm="1">
        <f t="array" aca="1" ref="AJ60" ca="1">IF($C60="","",IF(Y60="__",0,SUMIF(LEV_10,Y60,LEN)))</f>
        <v>0</v>
      </c>
      <c r="AK60" s="28" cm="1">
        <f t="array" aca="1" ref="AK60" ca="1">IF($C60="","",IF(Z60="__",0,SUMIF(LEV_11,Z60,LEN)))</f>
        <v>0</v>
      </c>
      <c r="AL60" cm="1">
        <f t="array" aca="1" ref="AL60" ca="1">IF($C60="","",_xlfn.IFS(AB60=0,AA60,AC60=0,AB60,AD60=0,AC60,AE60=0,AD60,AF60=0,AE60,AG60=0,AF60,AH60=0,AG60,AI60=0,AH60,AJ60=0,AI60,AK60=0,AJ60,TRUE,AK60))</f>
        <v>386131</v>
      </c>
      <c r="AM60" t="b">
        <f t="shared" ca="1" si="9"/>
        <v>0</v>
      </c>
      <c r="AN60" t="b">
        <f ca="1">IF($C60="","",IF(IFERROR(MATCH(N60,$N$1:$N59,0),0)&gt;0,FALSE,TRUE))</f>
        <v>0</v>
      </c>
      <c r="AO60" cm="1">
        <f t="array" aca="1" ref="AO60" ca="1">_xlfn.IFS($C60="","",AND(AM60,AN60),AL60,TRUE,0)</f>
        <v>0</v>
      </c>
      <c r="AP60" t="str" cm="1">
        <f t="array" aca="1" ref="AP60" ca="1">_xlfn.IFS($C60="","",AND(AN60,AL60&gt;=TBF),AL60,TRUE,"")</f>
        <v/>
      </c>
    </row>
    <row r="61" spans="1:42" x14ac:dyDescent="0.3">
      <c r="A61">
        <v>57</v>
      </c>
      <c r="C61" s="10" t="str">
        <f ca="1">IF(OFFSET(INPUT_START,A61-1,0)=0,"",OFFSET(INPUT_START,A61-1,0))</f>
        <v>$ cd hjglg</v>
      </c>
      <c r="D61" t="b">
        <f t="shared" ca="1" si="0"/>
        <v>1</v>
      </c>
      <c r="E61" t="b">
        <f t="shared" ca="1" si="1"/>
        <v>0</v>
      </c>
      <c r="F61" t="b">
        <f t="shared" ca="1" si="2"/>
        <v>1</v>
      </c>
      <c r="G61" t="b">
        <f t="shared" ca="1" si="3"/>
        <v>0</v>
      </c>
      <c r="H61" t="b">
        <f t="shared" ca="1" si="4"/>
        <v>0</v>
      </c>
      <c r="I61">
        <f t="shared" ca="1" si="5"/>
        <v>5</v>
      </c>
      <c r="J61" t="str">
        <f t="shared" ca="1" si="6"/>
        <v>hjglg</v>
      </c>
      <c r="K61" t="str">
        <f t="shared" ca="1" si="7"/>
        <v/>
      </c>
      <c r="L61" s="23">
        <f t="shared" ca="1" si="8"/>
        <v>0</v>
      </c>
      <c r="M61" s="23" cm="1">
        <f t="array" aca="1" ref="M61" ca="1">_xlfn.IFS($C61="","",
$A61=1,1,
NOT($F61),M60,
AND($F61,$J61&lt;&gt;".."),M60+1,
AND($F61,$J61=".."),M60-1,
TRUE,"ERR")</f>
        <v>5</v>
      </c>
      <c r="N61" s="23" t="str" cm="1">
        <f t="array" aca="1" ref="N61" ca="1">_xlfn.IFS($C61="","",
$A61=1,"",
NOT($F61),N60,
AND($F61,$J61&lt;&gt;".."),N60&amp;IF(N60="/","","/")&amp;$J61,
AND($F61,$J61=".."),MID(N60,1,FIND("@",SUBSTITUTE(N60,"/","@",$M61)) -1 ),
TRUE,"ERR")</f>
        <v>root/qffvbf/stnrzs/jrhp/hjglg</v>
      </c>
      <c r="O61" s="22" t="str" cm="1">
        <f t="array" aca="1" ref="O61" ca="1">_xlfn.IFS($C61="","",
$N61="root","root",
TRUE,MID($N61,1+FIND("@",SUBSTITUTE($N61,"/","@",$M61-1)),100 )
)</f>
        <v>hjglg</v>
      </c>
      <c r="P61" s="23" t="str" cm="1">
        <f t="array" aca="1" ref="P61" ca="1">_xlfn.IFS($C61="","",
P$4=1,"root",
P$4&gt;$M61,"__",
TRUE,MID($N61,1, FIND("@",SUBSTITUTE($N61&amp;"/","/","@",P$4))-1)
)</f>
        <v>root</v>
      </c>
      <c r="Q61" s="23" t="str" cm="1">
        <f t="array" aca="1" ref="Q61" ca="1">_xlfn.IFS($C61="","",
Q$4=1,"root",
Q$4&gt;$M61,"__",
TRUE,MID($N61,1, FIND("@",SUBSTITUTE($N61&amp;"/","/","@",Q$4))-1)
)</f>
        <v>root/qffvbf</v>
      </c>
      <c r="R61" s="23" t="str" cm="1">
        <f t="array" aca="1" ref="R61" ca="1">_xlfn.IFS($C61="","",
R$4=1,"root",
R$4&gt;$M61,"__",
TRUE,MID($N61,1, FIND("@",SUBSTITUTE($N61&amp;"/","/","@",R$4))-1)
)</f>
        <v>root/qffvbf/stnrzs</v>
      </c>
      <c r="S61" s="23" t="str" cm="1">
        <f t="array" aca="1" ref="S61" ca="1">_xlfn.IFS($C61="","",
S$4=1,"root",
S$4&gt;$M61,"__",
TRUE,MID($N61,1, FIND("@",SUBSTITUTE($N61&amp;"/","/","@",S$4))-1)
)</f>
        <v>root/qffvbf/stnrzs/jrhp</v>
      </c>
      <c r="T61" s="23" t="str" cm="1">
        <f t="array" aca="1" ref="T61" ca="1">_xlfn.IFS($C61="","",
T$4=1,"root",
T$4&gt;$M61,"__",
TRUE,MID($N61,1, FIND("@",SUBSTITUTE($N61&amp;"/","/","@",T$4))-1)
)</f>
        <v>root/qffvbf/stnrzs/jrhp/hjglg</v>
      </c>
      <c r="U61" s="23" t="str" cm="1">
        <f t="array" aca="1" ref="U61" ca="1">_xlfn.IFS($C61="","",
U$4=1,"root",
U$4&gt;$M61,"__",
TRUE,MID($N61,1, FIND("@",SUBSTITUTE($N61&amp;"/","/","@",U$4))-1)
)</f>
        <v>__</v>
      </c>
      <c r="V61" s="23" t="str" cm="1">
        <f t="array" aca="1" ref="V61" ca="1">_xlfn.IFS($C61="","",
V$4=1,"root",
V$4&gt;$M61,"__",
TRUE,MID($N61,1, FIND("@",SUBSTITUTE($N61&amp;"/","/","@",V$4))-1)
)</f>
        <v>__</v>
      </c>
      <c r="W61" s="23" t="str" cm="1">
        <f t="array" aca="1" ref="W61" ca="1">_xlfn.IFS($C61="","",
W$4=1,"root",
W$4&gt;$M61,"__",
TRUE,MID($N61,1, FIND("@",SUBSTITUTE($N61&amp;"/","/","@",W$4))-1)
)</f>
        <v>__</v>
      </c>
      <c r="X61" s="23" t="str" cm="1">
        <f t="array" aca="1" ref="X61" ca="1">_xlfn.IFS($C61="","",
X$4=1,"root",
X$4&gt;$M61,"__",
TRUE,MID($N61,1, FIND("@",SUBSTITUTE($N61&amp;"/","/","@",X$4))-1)
)</f>
        <v>__</v>
      </c>
      <c r="Y61" s="23" t="str" cm="1">
        <f t="array" aca="1" ref="Y61" ca="1">_xlfn.IFS($C61="","",
Y$4=1,"root",
Y$4&gt;$M61,"__",
TRUE,MID($N61,1, FIND("@",SUBSTITUTE($N61&amp;"/","/","@",Y$4))-1)
)</f>
        <v>__</v>
      </c>
      <c r="Z61" s="23" t="str" cm="1">
        <f t="array" aca="1" ref="Z61" ca="1">_xlfn.IFS($C61="","",
Z$4=1,"root",
Z$4&gt;$M61,"__",
TRUE,MID($N61,1, FIND("@",SUBSTITUTE($N61&amp;"/","/","@",Z$4))-1)
)</f>
        <v>__</v>
      </c>
      <c r="AA61" s="28" cm="1">
        <f t="array" aca="1" ref="AA61" ca="1">IF($C61="","",SUMIF(LEV_1,P61,LEN))</f>
        <v>41035571</v>
      </c>
      <c r="AB61" s="28" cm="1">
        <f t="array" aca="1" ref="AB61" ca="1">IF($C61="","",IF(Q61="__",0,SUMIF(LEV_2,Q61,LEN)))</f>
        <v>14733871</v>
      </c>
      <c r="AC61" s="28" cm="1">
        <f t="array" aca="1" ref="AC61" ca="1">IF($C61="","",IF(R61="__",0,SUMIF(LEV_3,R61,LEN)))</f>
        <v>3063294</v>
      </c>
      <c r="AD61" s="28" cm="1">
        <f t="array" aca="1" ref="AD61" ca="1">IF($C61="","",IF(S61="__",0,SUMIF(LEV_4,S61,LEN)))</f>
        <v>386131</v>
      </c>
      <c r="AE61" s="28" cm="1">
        <f t="array" aca="1" ref="AE61" ca="1">IF($C61="","",IF(T61="__",0,SUMIF(LEV_5,T61,LEN)))</f>
        <v>206893</v>
      </c>
      <c r="AF61" s="28" cm="1">
        <f t="array" aca="1" ref="AF61" ca="1">IF($C61="","",IF(U61="__",0,SUMIF(LEV_6,U61,LEN)))</f>
        <v>0</v>
      </c>
      <c r="AG61" s="28" cm="1">
        <f t="array" aca="1" ref="AG61" ca="1">IF($C61="","",IF(V61="__",0,SUMIF(LEV_7,V61,LEN)))</f>
        <v>0</v>
      </c>
      <c r="AH61" s="28" cm="1">
        <f t="array" aca="1" ref="AH61" ca="1">IF($C61="","",IF(W61="__",0,SUMIF(LEV_8,W61,LEN)))</f>
        <v>0</v>
      </c>
      <c r="AI61" s="28" cm="1">
        <f t="array" aca="1" ref="AI61" ca="1">IF($C61="","",IF(X61="__",0,SUMIF(LEV_9,X61,LEN)))</f>
        <v>0</v>
      </c>
      <c r="AJ61" s="28" cm="1">
        <f t="array" aca="1" ref="AJ61" ca="1">IF($C61="","",IF(Y61="__",0,SUMIF(LEV_10,Y61,LEN)))</f>
        <v>0</v>
      </c>
      <c r="AK61" s="28" cm="1">
        <f t="array" aca="1" ref="AK61" ca="1">IF($C61="","",IF(Z61="__",0,SUMIF(LEV_11,Z61,LEN)))</f>
        <v>0</v>
      </c>
      <c r="AL61" cm="1">
        <f t="array" aca="1" ref="AL61" ca="1">IF($C61="","",_xlfn.IFS(AB61=0,AA61,AC61=0,AB61,AD61=0,AC61,AE61=0,AD61,AF61=0,AE61,AG61=0,AF61,AH61=0,AG61,AI61=0,AH61,AJ61=0,AI61,AK61=0,AJ61,TRUE,AK61))</f>
        <v>206893</v>
      </c>
      <c r="AM61" t="b">
        <f t="shared" ca="1" si="9"/>
        <v>0</v>
      </c>
      <c r="AN61" t="b">
        <f ca="1">IF($C61="","",IF(IFERROR(MATCH(N61,$N$1:$N60,0),0)&gt;0,FALSE,TRUE))</f>
        <v>1</v>
      </c>
      <c r="AO61" cm="1">
        <f t="array" aca="1" ref="AO61" ca="1">_xlfn.IFS($C61="","",AND(AM61,AN61),AL61,TRUE,0)</f>
        <v>0</v>
      </c>
      <c r="AP61" t="str" cm="1">
        <f t="array" aca="1" ref="AP61" ca="1">_xlfn.IFS($C61="","",AND(AN61,AL61&gt;=TBF),AL61,TRUE,"")</f>
        <v/>
      </c>
    </row>
    <row r="62" spans="1:42" x14ac:dyDescent="0.3">
      <c r="A62">
        <v>58</v>
      </c>
      <c r="C62" s="10" t="str">
        <f ca="1">IF(OFFSET(INPUT_START,A62-1,0)=0,"",OFFSET(INPUT_START,A62-1,0))</f>
        <v>$ ls</v>
      </c>
      <c r="D62" t="b">
        <f t="shared" ca="1" si="0"/>
        <v>1</v>
      </c>
      <c r="E62" t="b">
        <f t="shared" ca="1" si="1"/>
        <v>1</v>
      </c>
      <c r="F62" t="b">
        <f t="shared" ca="1" si="2"/>
        <v>0</v>
      </c>
      <c r="G62" t="b">
        <f t="shared" ca="1" si="3"/>
        <v>0</v>
      </c>
      <c r="H62" t="b">
        <f t="shared" ca="1" si="4"/>
        <v>0</v>
      </c>
      <c r="I62">
        <f t="shared" ca="1" si="5"/>
        <v>0</v>
      </c>
      <c r="J62" t="str">
        <f t="shared" ca="1" si="6"/>
        <v/>
      </c>
      <c r="K62" t="str">
        <f t="shared" ca="1" si="7"/>
        <v/>
      </c>
      <c r="L62" s="23">
        <f t="shared" ca="1" si="8"/>
        <v>0</v>
      </c>
      <c r="M62" s="23" cm="1">
        <f t="array" aca="1" ref="M62" ca="1">_xlfn.IFS($C62="","",
$A62=1,1,
NOT($F62),M61,
AND($F62,$J62&lt;&gt;".."),M61+1,
AND($F62,$J62=".."),M61-1,
TRUE,"ERR")</f>
        <v>5</v>
      </c>
      <c r="N62" s="23" t="str" cm="1">
        <f t="array" aca="1" ref="N62" ca="1">_xlfn.IFS($C62="","",
$A62=1,"",
NOT($F62),N61,
AND($F62,$J62&lt;&gt;".."),N61&amp;IF(N61="/","","/")&amp;$J62,
AND($F62,$J62=".."),MID(N61,1,FIND("@",SUBSTITUTE(N61,"/","@",$M62)) -1 ),
TRUE,"ERR")</f>
        <v>root/qffvbf/stnrzs/jrhp/hjglg</v>
      </c>
      <c r="O62" s="22" t="str" cm="1">
        <f t="array" aca="1" ref="O62" ca="1">_xlfn.IFS($C62="","",
$N62="root","root",
TRUE,MID($N62,1+FIND("@",SUBSTITUTE($N62,"/","@",$M62-1)),100 )
)</f>
        <v>hjglg</v>
      </c>
      <c r="P62" s="23" t="str" cm="1">
        <f t="array" aca="1" ref="P62" ca="1">_xlfn.IFS($C62="","",
P$4=1,"root",
P$4&gt;$M62,"__",
TRUE,MID($N62,1, FIND("@",SUBSTITUTE($N62&amp;"/","/","@",P$4))-1)
)</f>
        <v>root</v>
      </c>
      <c r="Q62" s="23" t="str" cm="1">
        <f t="array" aca="1" ref="Q62" ca="1">_xlfn.IFS($C62="","",
Q$4=1,"root",
Q$4&gt;$M62,"__",
TRUE,MID($N62,1, FIND("@",SUBSTITUTE($N62&amp;"/","/","@",Q$4))-1)
)</f>
        <v>root/qffvbf</v>
      </c>
      <c r="R62" s="23" t="str" cm="1">
        <f t="array" aca="1" ref="R62" ca="1">_xlfn.IFS($C62="","",
R$4=1,"root",
R$4&gt;$M62,"__",
TRUE,MID($N62,1, FIND("@",SUBSTITUTE($N62&amp;"/","/","@",R$4))-1)
)</f>
        <v>root/qffvbf/stnrzs</v>
      </c>
      <c r="S62" s="23" t="str" cm="1">
        <f t="array" aca="1" ref="S62" ca="1">_xlfn.IFS($C62="","",
S$4=1,"root",
S$4&gt;$M62,"__",
TRUE,MID($N62,1, FIND("@",SUBSTITUTE($N62&amp;"/","/","@",S$4))-1)
)</f>
        <v>root/qffvbf/stnrzs/jrhp</v>
      </c>
      <c r="T62" s="23" t="str" cm="1">
        <f t="array" aca="1" ref="T62" ca="1">_xlfn.IFS($C62="","",
T$4=1,"root",
T$4&gt;$M62,"__",
TRUE,MID($N62,1, FIND("@",SUBSTITUTE($N62&amp;"/","/","@",T$4))-1)
)</f>
        <v>root/qffvbf/stnrzs/jrhp/hjglg</v>
      </c>
      <c r="U62" s="23" t="str" cm="1">
        <f t="array" aca="1" ref="U62" ca="1">_xlfn.IFS($C62="","",
U$4=1,"root",
U$4&gt;$M62,"__",
TRUE,MID($N62,1, FIND("@",SUBSTITUTE($N62&amp;"/","/","@",U$4))-1)
)</f>
        <v>__</v>
      </c>
      <c r="V62" s="23" t="str" cm="1">
        <f t="array" aca="1" ref="V62" ca="1">_xlfn.IFS($C62="","",
V$4=1,"root",
V$4&gt;$M62,"__",
TRUE,MID($N62,1, FIND("@",SUBSTITUTE($N62&amp;"/","/","@",V$4))-1)
)</f>
        <v>__</v>
      </c>
      <c r="W62" s="23" t="str" cm="1">
        <f t="array" aca="1" ref="W62" ca="1">_xlfn.IFS($C62="","",
W$4=1,"root",
W$4&gt;$M62,"__",
TRUE,MID($N62,1, FIND("@",SUBSTITUTE($N62&amp;"/","/","@",W$4))-1)
)</f>
        <v>__</v>
      </c>
      <c r="X62" s="23" t="str" cm="1">
        <f t="array" aca="1" ref="X62" ca="1">_xlfn.IFS($C62="","",
X$4=1,"root",
X$4&gt;$M62,"__",
TRUE,MID($N62,1, FIND("@",SUBSTITUTE($N62&amp;"/","/","@",X$4))-1)
)</f>
        <v>__</v>
      </c>
      <c r="Y62" s="23" t="str" cm="1">
        <f t="array" aca="1" ref="Y62" ca="1">_xlfn.IFS($C62="","",
Y$4=1,"root",
Y$4&gt;$M62,"__",
TRUE,MID($N62,1, FIND("@",SUBSTITUTE($N62&amp;"/","/","@",Y$4))-1)
)</f>
        <v>__</v>
      </c>
      <c r="Z62" s="23" t="str" cm="1">
        <f t="array" aca="1" ref="Z62" ca="1">_xlfn.IFS($C62="","",
Z$4=1,"root",
Z$4&gt;$M62,"__",
TRUE,MID($N62,1, FIND("@",SUBSTITUTE($N62&amp;"/","/","@",Z$4))-1)
)</f>
        <v>__</v>
      </c>
      <c r="AA62" s="28" cm="1">
        <f t="array" aca="1" ref="AA62" ca="1">IF($C62="","",SUMIF(LEV_1,P62,LEN))</f>
        <v>41035571</v>
      </c>
      <c r="AB62" s="28" cm="1">
        <f t="array" aca="1" ref="AB62" ca="1">IF($C62="","",IF(Q62="__",0,SUMIF(LEV_2,Q62,LEN)))</f>
        <v>14733871</v>
      </c>
      <c r="AC62" s="28" cm="1">
        <f t="array" aca="1" ref="AC62" ca="1">IF($C62="","",IF(R62="__",0,SUMIF(LEV_3,R62,LEN)))</f>
        <v>3063294</v>
      </c>
      <c r="AD62" s="28" cm="1">
        <f t="array" aca="1" ref="AD62" ca="1">IF($C62="","",IF(S62="__",0,SUMIF(LEV_4,S62,LEN)))</f>
        <v>386131</v>
      </c>
      <c r="AE62" s="28" cm="1">
        <f t="array" aca="1" ref="AE62" ca="1">IF($C62="","",IF(T62="__",0,SUMIF(LEV_5,T62,LEN)))</f>
        <v>206893</v>
      </c>
      <c r="AF62" s="28" cm="1">
        <f t="array" aca="1" ref="AF62" ca="1">IF($C62="","",IF(U62="__",0,SUMIF(LEV_6,U62,LEN)))</f>
        <v>0</v>
      </c>
      <c r="AG62" s="28" cm="1">
        <f t="array" aca="1" ref="AG62" ca="1">IF($C62="","",IF(V62="__",0,SUMIF(LEV_7,V62,LEN)))</f>
        <v>0</v>
      </c>
      <c r="AH62" s="28" cm="1">
        <f t="array" aca="1" ref="AH62" ca="1">IF($C62="","",IF(W62="__",0,SUMIF(LEV_8,W62,LEN)))</f>
        <v>0</v>
      </c>
      <c r="AI62" s="28" cm="1">
        <f t="array" aca="1" ref="AI62" ca="1">IF($C62="","",IF(X62="__",0,SUMIF(LEV_9,X62,LEN)))</f>
        <v>0</v>
      </c>
      <c r="AJ62" s="28" cm="1">
        <f t="array" aca="1" ref="AJ62" ca="1">IF($C62="","",IF(Y62="__",0,SUMIF(LEV_10,Y62,LEN)))</f>
        <v>0</v>
      </c>
      <c r="AK62" s="28" cm="1">
        <f t="array" aca="1" ref="AK62" ca="1">IF($C62="","",IF(Z62="__",0,SUMIF(LEV_11,Z62,LEN)))</f>
        <v>0</v>
      </c>
      <c r="AL62" cm="1">
        <f t="array" aca="1" ref="AL62" ca="1">IF($C62="","",_xlfn.IFS(AB62=0,AA62,AC62=0,AB62,AD62=0,AC62,AE62=0,AD62,AF62=0,AE62,AG62=0,AF62,AH62=0,AG62,AI62=0,AH62,AJ62=0,AI62,AK62=0,AJ62,TRUE,AK62))</f>
        <v>206893</v>
      </c>
      <c r="AM62" t="b">
        <f t="shared" ca="1" si="9"/>
        <v>0</v>
      </c>
      <c r="AN62" t="b">
        <f ca="1">IF($C62="","",IF(IFERROR(MATCH(N62,$N$1:$N61,0),0)&gt;0,FALSE,TRUE))</f>
        <v>0</v>
      </c>
      <c r="AO62" cm="1">
        <f t="array" aca="1" ref="AO62" ca="1">_xlfn.IFS($C62="","",AND(AM62,AN62),AL62,TRUE,0)</f>
        <v>0</v>
      </c>
      <c r="AP62" t="str" cm="1">
        <f t="array" aca="1" ref="AP62" ca="1">_xlfn.IFS($C62="","",AND(AN62,AL62&gt;=TBF),AL62,TRUE,"")</f>
        <v/>
      </c>
    </row>
    <row r="63" spans="1:42" x14ac:dyDescent="0.3">
      <c r="A63">
        <v>59</v>
      </c>
      <c r="C63" s="10" t="str">
        <f ca="1">IF(OFFSET(INPUT_START,A63-1,0)=0,"",OFFSET(INPUT_START,A63-1,0))</f>
        <v>206893 tctfwpf.jhv</v>
      </c>
      <c r="D63" t="b">
        <f t="shared" ca="1" si="0"/>
        <v>0</v>
      </c>
      <c r="E63" t="b">
        <f t="shared" ca="1" si="1"/>
        <v>0</v>
      </c>
      <c r="F63" t="b">
        <f t="shared" ca="1" si="2"/>
        <v>0</v>
      </c>
      <c r="G63" t="b">
        <f t="shared" ca="1" si="3"/>
        <v>0</v>
      </c>
      <c r="H63" t="b">
        <f t="shared" ca="1" si="4"/>
        <v>1</v>
      </c>
      <c r="I63">
        <f t="shared" ca="1" si="5"/>
        <v>7</v>
      </c>
      <c r="J63" t="str">
        <f t="shared" ca="1" si="6"/>
        <v/>
      </c>
      <c r="K63" t="str">
        <f t="shared" ca="1" si="7"/>
        <v>tctfwpf.jhv</v>
      </c>
      <c r="L63" s="23">
        <f t="shared" ca="1" si="8"/>
        <v>206893</v>
      </c>
      <c r="M63" s="23" cm="1">
        <f t="array" aca="1" ref="M63" ca="1">_xlfn.IFS($C63="","",
$A63=1,1,
NOT($F63),M62,
AND($F63,$J63&lt;&gt;".."),M62+1,
AND($F63,$J63=".."),M62-1,
TRUE,"ERR")</f>
        <v>5</v>
      </c>
      <c r="N63" s="23" t="str" cm="1">
        <f t="array" aca="1" ref="N63" ca="1">_xlfn.IFS($C63="","",
$A63=1,"",
NOT($F63),N62,
AND($F63,$J63&lt;&gt;".."),N62&amp;IF(N62="/","","/")&amp;$J63,
AND($F63,$J63=".."),MID(N62,1,FIND("@",SUBSTITUTE(N62,"/","@",$M63)) -1 ),
TRUE,"ERR")</f>
        <v>root/qffvbf/stnrzs/jrhp/hjglg</v>
      </c>
      <c r="O63" s="22" t="str" cm="1">
        <f t="array" aca="1" ref="O63" ca="1">_xlfn.IFS($C63="","",
$N63="root","root",
TRUE,MID($N63,1+FIND("@",SUBSTITUTE($N63,"/","@",$M63-1)),100 )
)</f>
        <v>hjglg</v>
      </c>
      <c r="P63" s="23" t="str" cm="1">
        <f t="array" aca="1" ref="P63" ca="1">_xlfn.IFS($C63="","",
P$4=1,"root",
P$4&gt;$M63,"__",
TRUE,MID($N63,1, FIND("@",SUBSTITUTE($N63&amp;"/","/","@",P$4))-1)
)</f>
        <v>root</v>
      </c>
      <c r="Q63" s="23" t="str" cm="1">
        <f t="array" aca="1" ref="Q63" ca="1">_xlfn.IFS($C63="","",
Q$4=1,"root",
Q$4&gt;$M63,"__",
TRUE,MID($N63,1, FIND("@",SUBSTITUTE($N63&amp;"/","/","@",Q$4))-1)
)</f>
        <v>root/qffvbf</v>
      </c>
      <c r="R63" s="23" t="str" cm="1">
        <f t="array" aca="1" ref="R63" ca="1">_xlfn.IFS($C63="","",
R$4=1,"root",
R$4&gt;$M63,"__",
TRUE,MID($N63,1, FIND("@",SUBSTITUTE($N63&amp;"/","/","@",R$4))-1)
)</f>
        <v>root/qffvbf/stnrzs</v>
      </c>
      <c r="S63" s="23" t="str" cm="1">
        <f t="array" aca="1" ref="S63" ca="1">_xlfn.IFS($C63="","",
S$4=1,"root",
S$4&gt;$M63,"__",
TRUE,MID($N63,1, FIND("@",SUBSTITUTE($N63&amp;"/","/","@",S$4))-1)
)</f>
        <v>root/qffvbf/stnrzs/jrhp</v>
      </c>
      <c r="T63" s="23" t="str" cm="1">
        <f t="array" aca="1" ref="T63" ca="1">_xlfn.IFS($C63="","",
T$4=1,"root",
T$4&gt;$M63,"__",
TRUE,MID($N63,1, FIND("@",SUBSTITUTE($N63&amp;"/","/","@",T$4))-1)
)</f>
        <v>root/qffvbf/stnrzs/jrhp/hjglg</v>
      </c>
      <c r="U63" s="23" t="str" cm="1">
        <f t="array" aca="1" ref="U63" ca="1">_xlfn.IFS($C63="","",
U$4=1,"root",
U$4&gt;$M63,"__",
TRUE,MID($N63,1, FIND("@",SUBSTITUTE($N63&amp;"/","/","@",U$4))-1)
)</f>
        <v>__</v>
      </c>
      <c r="V63" s="23" t="str" cm="1">
        <f t="array" aca="1" ref="V63" ca="1">_xlfn.IFS($C63="","",
V$4=1,"root",
V$4&gt;$M63,"__",
TRUE,MID($N63,1, FIND("@",SUBSTITUTE($N63&amp;"/","/","@",V$4))-1)
)</f>
        <v>__</v>
      </c>
      <c r="W63" s="23" t="str" cm="1">
        <f t="array" aca="1" ref="W63" ca="1">_xlfn.IFS($C63="","",
W$4=1,"root",
W$4&gt;$M63,"__",
TRUE,MID($N63,1, FIND("@",SUBSTITUTE($N63&amp;"/","/","@",W$4))-1)
)</f>
        <v>__</v>
      </c>
      <c r="X63" s="23" t="str" cm="1">
        <f t="array" aca="1" ref="X63" ca="1">_xlfn.IFS($C63="","",
X$4=1,"root",
X$4&gt;$M63,"__",
TRUE,MID($N63,1, FIND("@",SUBSTITUTE($N63&amp;"/","/","@",X$4))-1)
)</f>
        <v>__</v>
      </c>
      <c r="Y63" s="23" t="str" cm="1">
        <f t="array" aca="1" ref="Y63" ca="1">_xlfn.IFS($C63="","",
Y$4=1,"root",
Y$4&gt;$M63,"__",
TRUE,MID($N63,1, FIND("@",SUBSTITUTE($N63&amp;"/","/","@",Y$4))-1)
)</f>
        <v>__</v>
      </c>
      <c r="Z63" s="23" t="str" cm="1">
        <f t="array" aca="1" ref="Z63" ca="1">_xlfn.IFS($C63="","",
Z$4=1,"root",
Z$4&gt;$M63,"__",
TRUE,MID($N63,1, FIND("@",SUBSTITUTE($N63&amp;"/","/","@",Z$4))-1)
)</f>
        <v>__</v>
      </c>
      <c r="AA63" s="28" cm="1">
        <f t="array" aca="1" ref="AA63" ca="1">IF($C63="","",SUMIF(LEV_1,P63,LEN))</f>
        <v>41035571</v>
      </c>
      <c r="AB63" s="28" cm="1">
        <f t="array" aca="1" ref="AB63" ca="1">IF($C63="","",IF(Q63="__",0,SUMIF(LEV_2,Q63,LEN)))</f>
        <v>14733871</v>
      </c>
      <c r="AC63" s="28" cm="1">
        <f t="array" aca="1" ref="AC63" ca="1">IF($C63="","",IF(R63="__",0,SUMIF(LEV_3,R63,LEN)))</f>
        <v>3063294</v>
      </c>
      <c r="AD63" s="28" cm="1">
        <f t="array" aca="1" ref="AD63" ca="1">IF($C63="","",IF(S63="__",0,SUMIF(LEV_4,S63,LEN)))</f>
        <v>386131</v>
      </c>
      <c r="AE63" s="28" cm="1">
        <f t="array" aca="1" ref="AE63" ca="1">IF($C63="","",IF(T63="__",0,SUMIF(LEV_5,T63,LEN)))</f>
        <v>206893</v>
      </c>
      <c r="AF63" s="28" cm="1">
        <f t="array" aca="1" ref="AF63" ca="1">IF($C63="","",IF(U63="__",0,SUMIF(LEV_6,U63,LEN)))</f>
        <v>0</v>
      </c>
      <c r="AG63" s="28" cm="1">
        <f t="array" aca="1" ref="AG63" ca="1">IF($C63="","",IF(V63="__",0,SUMIF(LEV_7,V63,LEN)))</f>
        <v>0</v>
      </c>
      <c r="AH63" s="28" cm="1">
        <f t="array" aca="1" ref="AH63" ca="1">IF($C63="","",IF(W63="__",0,SUMIF(LEV_8,W63,LEN)))</f>
        <v>0</v>
      </c>
      <c r="AI63" s="28" cm="1">
        <f t="array" aca="1" ref="AI63" ca="1">IF($C63="","",IF(X63="__",0,SUMIF(LEV_9,X63,LEN)))</f>
        <v>0</v>
      </c>
      <c r="AJ63" s="28" cm="1">
        <f t="array" aca="1" ref="AJ63" ca="1">IF($C63="","",IF(Y63="__",0,SUMIF(LEV_10,Y63,LEN)))</f>
        <v>0</v>
      </c>
      <c r="AK63" s="28" cm="1">
        <f t="array" aca="1" ref="AK63" ca="1">IF($C63="","",IF(Z63="__",0,SUMIF(LEV_11,Z63,LEN)))</f>
        <v>0</v>
      </c>
      <c r="AL63" cm="1">
        <f t="array" aca="1" ref="AL63" ca="1">IF($C63="","",_xlfn.IFS(AB63=0,AA63,AC63=0,AB63,AD63=0,AC63,AE63=0,AD63,AF63=0,AE63,AG63=0,AF63,AH63=0,AG63,AI63=0,AH63,AJ63=0,AI63,AK63=0,AJ63,TRUE,AK63))</f>
        <v>206893</v>
      </c>
      <c r="AM63" t="b">
        <f t="shared" ca="1" si="9"/>
        <v>0</v>
      </c>
      <c r="AN63" t="b">
        <f ca="1">IF($C63="","",IF(IFERROR(MATCH(N63,$N$1:$N62,0),0)&gt;0,FALSE,TRUE))</f>
        <v>0</v>
      </c>
      <c r="AO63" cm="1">
        <f t="array" aca="1" ref="AO63" ca="1">_xlfn.IFS($C63="","",AND(AM63,AN63),AL63,TRUE,0)</f>
        <v>0</v>
      </c>
      <c r="AP63" t="str" cm="1">
        <f t="array" aca="1" ref="AP63" ca="1">_xlfn.IFS($C63="","",AND(AN63,AL63&gt;=TBF),AL63,TRUE,"")</f>
        <v/>
      </c>
    </row>
    <row r="64" spans="1:42" x14ac:dyDescent="0.3">
      <c r="A64">
        <v>60</v>
      </c>
      <c r="C64" s="10" t="str">
        <f ca="1">IF(OFFSET(INPUT_START,A64-1,0)=0,"",OFFSET(INPUT_START,A64-1,0))</f>
        <v>$ cd ..</v>
      </c>
      <c r="D64" t="b">
        <f t="shared" ca="1" si="0"/>
        <v>1</v>
      </c>
      <c r="E64" t="b">
        <f t="shared" ca="1" si="1"/>
        <v>0</v>
      </c>
      <c r="F64" t="b">
        <f t="shared" ca="1" si="2"/>
        <v>1</v>
      </c>
      <c r="G64" t="b">
        <f t="shared" ca="1" si="3"/>
        <v>0</v>
      </c>
      <c r="H64" t="b">
        <f t="shared" ca="1" si="4"/>
        <v>0</v>
      </c>
      <c r="I64">
        <f t="shared" ca="1" si="5"/>
        <v>5</v>
      </c>
      <c r="J64" t="str">
        <f t="shared" ca="1" si="6"/>
        <v>..</v>
      </c>
      <c r="K64" t="str">
        <f t="shared" ca="1" si="7"/>
        <v/>
      </c>
      <c r="L64" s="23">
        <f t="shared" ca="1" si="8"/>
        <v>0</v>
      </c>
      <c r="M64" s="23" cm="1">
        <f t="array" aca="1" ref="M64" ca="1">_xlfn.IFS($C64="","",
$A64=1,1,
NOT($F64),M63,
AND($F64,$J64&lt;&gt;".."),M63+1,
AND($F64,$J64=".."),M63-1,
TRUE,"ERR")</f>
        <v>4</v>
      </c>
      <c r="N64" s="23" t="str" cm="1">
        <f t="array" aca="1" ref="N64" ca="1">_xlfn.IFS($C64="","",
$A64=1,"",
NOT($F64),N63,
AND($F64,$J64&lt;&gt;".."),N63&amp;IF(N63="/","","/")&amp;$J64,
AND($F64,$J64=".."),MID(N63,1,FIND("@",SUBSTITUTE(N63,"/","@",$M64)) -1 ),
TRUE,"ERR")</f>
        <v>root/qffvbf/stnrzs/jrhp</v>
      </c>
      <c r="O64" s="22" t="str" cm="1">
        <f t="array" aca="1" ref="O64" ca="1">_xlfn.IFS($C64="","",
$N64="root","root",
TRUE,MID($N64,1+FIND("@",SUBSTITUTE($N64,"/","@",$M64-1)),100 )
)</f>
        <v>jrhp</v>
      </c>
      <c r="P64" s="23" t="str" cm="1">
        <f t="array" aca="1" ref="P64" ca="1">_xlfn.IFS($C64="","",
P$4=1,"root",
P$4&gt;$M64,"__",
TRUE,MID($N64,1, FIND("@",SUBSTITUTE($N64&amp;"/","/","@",P$4))-1)
)</f>
        <v>root</v>
      </c>
      <c r="Q64" s="23" t="str" cm="1">
        <f t="array" aca="1" ref="Q64" ca="1">_xlfn.IFS($C64="","",
Q$4=1,"root",
Q$4&gt;$M64,"__",
TRUE,MID($N64,1, FIND("@",SUBSTITUTE($N64&amp;"/","/","@",Q$4))-1)
)</f>
        <v>root/qffvbf</v>
      </c>
      <c r="R64" s="23" t="str" cm="1">
        <f t="array" aca="1" ref="R64" ca="1">_xlfn.IFS($C64="","",
R$4=1,"root",
R$4&gt;$M64,"__",
TRUE,MID($N64,1, FIND("@",SUBSTITUTE($N64&amp;"/","/","@",R$4))-1)
)</f>
        <v>root/qffvbf/stnrzs</v>
      </c>
      <c r="S64" s="23" t="str" cm="1">
        <f t="array" aca="1" ref="S64" ca="1">_xlfn.IFS($C64="","",
S$4=1,"root",
S$4&gt;$M64,"__",
TRUE,MID($N64,1, FIND("@",SUBSTITUTE($N64&amp;"/","/","@",S$4))-1)
)</f>
        <v>root/qffvbf/stnrzs/jrhp</v>
      </c>
      <c r="T64" s="23" t="str" cm="1">
        <f t="array" aca="1" ref="T64" ca="1">_xlfn.IFS($C64="","",
T$4=1,"root",
T$4&gt;$M64,"__",
TRUE,MID($N64,1, FIND("@",SUBSTITUTE($N64&amp;"/","/","@",T$4))-1)
)</f>
        <v>__</v>
      </c>
      <c r="U64" s="23" t="str" cm="1">
        <f t="array" aca="1" ref="U64" ca="1">_xlfn.IFS($C64="","",
U$4=1,"root",
U$4&gt;$M64,"__",
TRUE,MID($N64,1, FIND("@",SUBSTITUTE($N64&amp;"/","/","@",U$4))-1)
)</f>
        <v>__</v>
      </c>
      <c r="V64" s="23" t="str" cm="1">
        <f t="array" aca="1" ref="V64" ca="1">_xlfn.IFS($C64="","",
V$4=1,"root",
V$4&gt;$M64,"__",
TRUE,MID($N64,1, FIND("@",SUBSTITUTE($N64&amp;"/","/","@",V$4))-1)
)</f>
        <v>__</v>
      </c>
      <c r="W64" s="23" t="str" cm="1">
        <f t="array" aca="1" ref="W64" ca="1">_xlfn.IFS($C64="","",
W$4=1,"root",
W$4&gt;$M64,"__",
TRUE,MID($N64,1, FIND("@",SUBSTITUTE($N64&amp;"/","/","@",W$4))-1)
)</f>
        <v>__</v>
      </c>
      <c r="X64" s="23" t="str" cm="1">
        <f t="array" aca="1" ref="X64" ca="1">_xlfn.IFS($C64="","",
X$4=1,"root",
X$4&gt;$M64,"__",
TRUE,MID($N64,1, FIND("@",SUBSTITUTE($N64&amp;"/","/","@",X$4))-1)
)</f>
        <v>__</v>
      </c>
      <c r="Y64" s="23" t="str" cm="1">
        <f t="array" aca="1" ref="Y64" ca="1">_xlfn.IFS($C64="","",
Y$4=1,"root",
Y$4&gt;$M64,"__",
TRUE,MID($N64,1, FIND("@",SUBSTITUTE($N64&amp;"/","/","@",Y$4))-1)
)</f>
        <v>__</v>
      </c>
      <c r="Z64" s="23" t="str" cm="1">
        <f t="array" aca="1" ref="Z64" ca="1">_xlfn.IFS($C64="","",
Z$4=1,"root",
Z$4&gt;$M64,"__",
TRUE,MID($N64,1, FIND("@",SUBSTITUTE($N64&amp;"/","/","@",Z$4))-1)
)</f>
        <v>__</v>
      </c>
      <c r="AA64" s="28" cm="1">
        <f t="array" aca="1" ref="AA64" ca="1">IF($C64="","",SUMIF(LEV_1,P64,LEN))</f>
        <v>41035571</v>
      </c>
      <c r="AB64" s="28" cm="1">
        <f t="array" aca="1" ref="AB64" ca="1">IF($C64="","",IF(Q64="__",0,SUMIF(LEV_2,Q64,LEN)))</f>
        <v>14733871</v>
      </c>
      <c r="AC64" s="28" cm="1">
        <f t="array" aca="1" ref="AC64" ca="1">IF($C64="","",IF(R64="__",0,SUMIF(LEV_3,R64,LEN)))</f>
        <v>3063294</v>
      </c>
      <c r="AD64" s="28" cm="1">
        <f t="array" aca="1" ref="AD64" ca="1">IF($C64="","",IF(S64="__",0,SUMIF(LEV_4,S64,LEN)))</f>
        <v>386131</v>
      </c>
      <c r="AE64" s="28" cm="1">
        <f t="array" aca="1" ref="AE64" ca="1">IF($C64="","",IF(T64="__",0,SUMIF(LEV_5,T64,LEN)))</f>
        <v>0</v>
      </c>
      <c r="AF64" s="28" cm="1">
        <f t="array" aca="1" ref="AF64" ca="1">IF($C64="","",IF(U64="__",0,SUMIF(LEV_6,U64,LEN)))</f>
        <v>0</v>
      </c>
      <c r="AG64" s="28" cm="1">
        <f t="array" aca="1" ref="AG64" ca="1">IF($C64="","",IF(V64="__",0,SUMIF(LEV_7,V64,LEN)))</f>
        <v>0</v>
      </c>
      <c r="AH64" s="28" cm="1">
        <f t="array" aca="1" ref="AH64" ca="1">IF($C64="","",IF(W64="__",0,SUMIF(LEV_8,W64,LEN)))</f>
        <v>0</v>
      </c>
      <c r="AI64" s="28" cm="1">
        <f t="array" aca="1" ref="AI64" ca="1">IF($C64="","",IF(X64="__",0,SUMIF(LEV_9,X64,LEN)))</f>
        <v>0</v>
      </c>
      <c r="AJ64" s="28" cm="1">
        <f t="array" aca="1" ref="AJ64" ca="1">IF($C64="","",IF(Y64="__",0,SUMIF(LEV_10,Y64,LEN)))</f>
        <v>0</v>
      </c>
      <c r="AK64" s="28" cm="1">
        <f t="array" aca="1" ref="AK64" ca="1">IF($C64="","",IF(Z64="__",0,SUMIF(LEV_11,Z64,LEN)))</f>
        <v>0</v>
      </c>
      <c r="AL64" cm="1">
        <f t="array" aca="1" ref="AL64" ca="1">IF($C64="","",_xlfn.IFS(AB64=0,AA64,AC64=0,AB64,AD64=0,AC64,AE64=0,AD64,AF64=0,AE64,AG64=0,AF64,AH64=0,AG64,AI64=0,AH64,AJ64=0,AI64,AK64=0,AJ64,TRUE,AK64))</f>
        <v>386131</v>
      </c>
      <c r="AM64" t="b">
        <f t="shared" ca="1" si="9"/>
        <v>0</v>
      </c>
      <c r="AN64" t="b">
        <f ca="1">IF($C64="","",IF(IFERROR(MATCH(N64,$N$1:$N63,0),0)&gt;0,FALSE,TRUE))</f>
        <v>0</v>
      </c>
      <c r="AO64" cm="1">
        <f t="array" aca="1" ref="AO64" ca="1">_xlfn.IFS($C64="","",AND(AM64,AN64),AL64,TRUE,0)</f>
        <v>0</v>
      </c>
      <c r="AP64" t="str" cm="1">
        <f t="array" aca="1" ref="AP64" ca="1">_xlfn.IFS($C64="","",AND(AN64,AL64&gt;=TBF),AL64,TRUE,"")</f>
        <v/>
      </c>
    </row>
    <row r="65" spans="1:42" x14ac:dyDescent="0.3">
      <c r="A65">
        <v>61</v>
      </c>
      <c r="C65" s="10" t="str">
        <f ca="1">IF(OFFSET(INPUT_START,A65-1,0)=0,"",OFFSET(INPUT_START,A65-1,0))</f>
        <v>$ cd hwvzv</v>
      </c>
      <c r="D65" t="b">
        <f t="shared" ca="1" si="0"/>
        <v>1</v>
      </c>
      <c r="E65" t="b">
        <f t="shared" ca="1" si="1"/>
        <v>0</v>
      </c>
      <c r="F65" t="b">
        <f t="shared" ca="1" si="2"/>
        <v>1</v>
      </c>
      <c r="G65" t="b">
        <f t="shared" ca="1" si="3"/>
        <v>0</v>
      </c>
      <c r="H65" t="b">
        <f t="shared" ca="1" si="4"/>
        <v>0</v>
      </c>
      <c r="I65">
        <f t="shared" ca="1" si="5"/>
        <v>5</v>
      </c>
      <c r="J65" t="str">
        <f t="shared" ca="1" si="6"/>
        <v>hwvzv</v>
      </c>
      <c r="K65" t="str">
        <f t="shared" ca="1" si="7"/>
        <v/>
      </c>
      <c r="L65" s="23">
        <f t="shared" ca="1" si="8"/>
        <v>0</v>
      </c>
      <c r="M65" s="23" cm="1">
        <f t="array" aca="1" ref="M65" ca="1">_xlfn.IFS($C65="","",
$A65=1,1,
NOT($F65),M64,
AND($F65,$J65&lt;&gt;".."),M64+1,
AND($F65,$J65=".."),M64-1,
TRUE,"ERR")</f>
        <v>5</v>
      </c>
      <c r="N65" s="23" t="str" cm="1">
        <f t="array" aca="1" ref="N65" ca="1">_xlfn.IFS($C65="","",
$A65=1,"",
NOT($F65),N64,
AND($F65,$J65&lt;&gt;".."),N64&amp;IF(N64="/","","/")&amp;$J65,
AND($F65,$J65=".."),MID(N64,1,FIND("@",SUBSTITUTE(N64,"/","@",$M65)) -1 ),
TRUE,"ERR")</f>
        <v>root/qffvbf/stnrzs/jrhp/hwvzv</v>
      </c>
      <c r="O65" s="22" t="str" cm="1">
        <f t="array" aca="1" ref="O65" ca="1">_xlfn.IFS($C65="","",
$N65="root","root",
TRUE,MID($N65,1+FIND("@",SUBSTITUTE($N65,"/","@",$M65-1)),100 )
)</f>
        <v>hwvzv</v>
      </c>
      <c r="P65" s="23" t="str" cm="1">
        <f t="array" aca="1" ref="P65" ca="1">_xlfn.IFS($C65="","",
P$4=1,"root",
P$4&gt;$M65,"__",
TRUE,MID($N65,1, FIND("@",SUBSTITUTE($N65&amp;"/","/","@",P$4))-1)
)</f>
        <v>root</v>
      </c>
      <c r="Q65" s="23" t="str" cm="1">
        <f t="array" aca="1" ref="Q65" ca="1">_xlfn.IFS($C65="","",
Q$4=1,"root",
Q$4&gt;$M65,"__",
TRUE,MID($N65,1, FIND("@",SUBSTITUTE($N65&amp;"/","/","@",Q$4))-1)
)</f>
        <v>root/qffvbf</v>
      </c>
      <c r="R65" s="23" t="str" cm="1">
        <f t="array" aca="1" ref="R65" ca="1">_xlfn.IFS($C65="","",
R$4=1,"root",
R$4&gt;$M65,"__",
TRUE,MID($N65,1, FIND("@",SUBSTITUTE($N65&amp;"/","/","@",R$4))-1)
)</f>
        <v>root/qffvbf/stnrzs</v>
      </c>
      <c r="S65" s="23" t="str" cm="1">
        <f t="array" aca="1" ref="S65" ca="1">_xlfn.IFS($C65="","",
S$4=1,"root",
S$4&gt;$M65,"__",
TRUE,MID($N65,1, FIND("@",SUBSTITUTE($N65&amp;"/","/","@",S$4))-1)
)</f>
        <v>root/qffvbf/stnrzs/jrhp</v>
      </c>
      <c r="T65" s="23" t="str" cm="1">
        <f t="array" aca="1" ref="T65" ca="1">_xlfn.IFS($C65="","",
T$4=1,"root",
T$4&gt;$M65,"__",
TRUE,MID($N65,1, FIND("@",SUBSTITUTE($N65&amp;"/","/","@",T$4))-1)
)</f>
        <v>root/qffvbf/stnrzs/jrhp/hwvzv</v>
      </c>
      <c r="U65" s="23" t="str" cm="1">
        <f t="array" aca="1" ref="U65" ca="1">_xlfn.IFS($C65="","",
U$4=1,"root",
U$4&gt;$M65,"__",
TRUE,MID($N65,1, FIND("@",SUBSTITUTE($N65&amp;"/","/","@",U$4))-1)
)</f>
        <v>__</v>
      </c>
      <c r="V65" s="23" t="str" cm="1">
        <f t="array" aca="1" ref="V65" ca="1">_xlfn.IFS($C65="","",
V$4=1,"root",
V$4&gt;$M65,"__",
TRUE,MID($N65,1, FIND("@",SUBSTITUTE($N65&amp;"/","/","@",V$4))-1)
)</f>
        <v>__</v>
      </c>
      <c r="W65" s="23" t="str" cm="1">
        <f t="array" aca="1" ref="W65" ca="1">_xlfn.IFS($C65="","",
W$4=1,"root",
W$4&gt;$M65,"__",
TRUE,MID($N65,1, FIND("@",SUBSTITUTE($N65&amp;"/","/","@",W$4))-1)
)</f>
        <v>__</v>
      </c>
      <c r="X65" s="23" t="str" cm="1">
        <f t="array" aca="1" ref="X65" ca="1">_xlfn.IFS($C65="","",
X$4=1,"root",
X$4&gt;$M65,"__",
TRUE,MID($N65,1, FIND("@",SUBSTITUTE($N65&amp;"/","/","@",X$4))-1)
)</f>
        <v>__</v>
      </c>
      <c r="Y65" s="23" t="str" cm="1">
        <f t="array" aca="1" ref="Y65" ca="1">_xlfn.IFS($C65="","",
Y$4=1,"root",
Y$4&gt;$M65,"__",
TRUE,MID($N65,1, FIND("@",SUBSTITUTE($N65&amp;"/","/","@",Y$4))-1)
)</f>
        <v>__</v>
      </c>
      <c r="Z65" s="23" t="str" cm="1">
        <f t="array" aca="1" ref="Z65" ca="1">_xlfn.IFS($C65="","",
Z$4=1,"root",
Z$4&gt;$M65,"__",
TRUE,MID($N65,1, FIND("@",SUBSTITUTE($N65&amp;"/","/","@",Z$4))-1)
)</f>
        <v>__</v>
      </c>
      <c r="AA65" s="28" cm="1">
        <f t="array" aca="1" ref="AA65" ca="1">IF($C65="","",SUMIF(LEV_1,P65,LEN))</f>
        <v>41035571</v>
      </c>
      <c r="AB65" s="28" cm="1">
        <f t="array" aca="1" ref="AB65" ca="1">IF($C65="","",IF(Q65="__",0,SUMIF(LEV_2,Q65,LEN)))</f>
        <v>14733871</v>
      </c>
      <c r="AC65" s="28" cm="1">
        <f t="array" aca="1" ref="AC65" ca="1">IF($C65="","",IF(R65="__",0,SUMIF(LEV_3,R65,LEN)))</f>
        <v>3063294</v>
      </c>
      <c r="AD65" s="28" cm="1">
        <f t="array" aca="1" ref="AD65" ca="1">IF($C65="","",IF(S65="__",0,SUMIF(LEV_4,S65,LEN)))</f>
        <v>386131</v>
      </c>
      <c r="AE65" s="28" cm="1">
        <f t="array" aca="1" ref="AE65" ca="1">IF($C65="","",IF(T65="__",0,SUMIF(LEV_5,T65,LEN)))</f>
        <v>46252</v>
      </c>
      <c r="AF65" s="28" cm="1">
        <f t="array" aca="1" ref="AF65" ca="1">IF($C65="","",IF(U65="__",0,SUMIF(LEV_6,U65,LEN)))</f>
        <v>0</v>
      </c>
      <c r="AG65" s="28" cm="1">
        <f t="array" aca="1" ref="AG65" ca="1">IF($C65="","",IF(V65="__",0,SUMIF(LEV_7,V65,LEN)))</f>
        <v>0</v>
      </c>
      <c r="AH65" s="28" cm="1">
        <f t="array" aca="1" ref="AH65" ca="1">IF($C65="","",IF(W65="__",0,SUMIF(LEV_8,W65,LEN)))</f>
        <v>0</v>
      </c>
      <c r="AI65" s="28" cm="1">
        <f t="array" aca="1" ref="AI65" ca="1">IF($C65="","",IF(X65="__",0,SUMIF(LEV_9,X65,LEN)))</f>
        <v>0</v>
      </c>
      <c r="AJ65" s="28" cm="1">
        <f t="array" aca="1" ref="AJ65" ca="1">IF($C65="","",IF(Y65="__",0,SUMIF(LEV_10,Y65,LEN)))</f>
        <v>0</v>
      </c>
      <c r="AK65" s="28" cm="1">
        <f t="array" aca="1" ref="AK65" ca="1">IF($C65="","",IF(Z65="__",0,SUMIF(LEV_11,Z65,LEN)))</f>
        <v>0</v>
      </c>
      <c r="AL65" cm="1">
        <f t="array" aca="1" ref="AL65" ca="1">IF($C65="","",_xlfn.IFS(AB65=0,AA65,AC65=0,AB65,AD65=0,AC65,AE65=0,AD65,AF65=0,AE65,AG65=0,AF65,AH65=0,AG65,AI65=0,AH65,AJ65=0,AI65,AK65=0,AJ65,TRUE,AK65))</f>
        <v>46252</v>
      </c>
      <c r="AM65" t="b">
        <f t="shared" ca="1" si="9"/>
        <v>1</v>
      </c>
      <c r="AN65" t="b">
        <f ca="1">IF($C65="","",IF(IFERROR(MATCH(N65,$N$1:$N64,0),0)&gt;0,FALSE,TRUE))</f>
        <v>1</v>
      </c>
      <c r="AO65" cm="1">
        <f t="array" aca="1" ref="AO65" ca="1">_xlfn.IFS($C65="","",AND(AM65,AN65),AL65,TRUE,0)</f>
        <v>46252</v>
      </c>
      <c r="AP65" t="str" cm="1">
        <f t="array" aca="1" ref="AP65" ca="1">_xlfn.IFS($C65="","",AND(AN65,AL65&gt;=TBF),AL65,TRUE,"")</f>
        <v/>
      </c>
    </row>
    <row r="66" spans="1:42" x14ac:dyDescent="0.3">
      <c r="A66">
        <v>62</v>
      </c>
      <c r="C66" s="10" t="str">
        <f ca="1">IF(OFFSET(INPUT_START,A66-1,0)=0,"",OFFSET(INPUT_START,A66-1,0))</f>
        <v>$ ls</v>
      </c>
      <c r="D66" t="b">
        <f t="shared" ca="1" si="0"/>
        <v>1</v>
      </c>
      <c r="E66" t="b">
        <f t="shared" ca="1" si="1"/>
        <v>1</v>
      </c>
      <c r="F66" t="b">
        <f t="shared" ca="1" si="2"/>
        <v>0</v>
      </c>
      <c r="G66" t="b">
        <f t="shared" ca="1" si="3"/>
        <v>0</v>
      </c>
      <c r="H66" t="b">
        <f t="shared" ca="1" si="4"/>
        <v>0</v>
      </c>
      <c r="I66">
        <f t="shared" ca="1" si="5"/>
        <v>0</v>
      </c>
      <c r="J66" t="str">
        <f t="shared" ca="1" si="6"/>
        <v/>
      </c>
      <c r="K66" t="str">
        <f t="shared" ca="1" si="7"/>
        <v/>
      </c>
      <c r="L66" s="23">
        <f t="shared" ca="1" si="8"/>
        <v>0</v>
      </c>
      <c r="M66" s="23" cm="1">
        <f t="array" aca="1" ref="M66" ca="1">_xlfn.IFS($C66="","",
$A66=1,1,
NOT($F66),M65,
AND($F66,$J66&lt;&gt;".."),M65+1,
AND($F66,$J66=".."),M65-1,
TRUE,"ERR")</f>
        <v>5</v>
      </c>
      <c r="N66" s="23" t="str" cm="1">
        <f t="array" aca="1" ref="N66" ca="1">_xlfn.IFS($C66="","",
$A66=1,"",
NOT($F66),N65,
AND($F66,$J66&lt;&gt;".."),N65&amp;IF(N65="/","","/")&amp;$J66,
AND($F66,$J66=".."),MID(N65,1,FIND("@",SUBSTITUTE(N65,"/","@",$M66)) -1 ),
TRUE,"ERR")</f>
        <v>root/qffvbf/stnrzs/jrhp/hwvzv</v>
      </c>
      <c r="O66" s="22" t="str" cm="1">
        <f t="array" aca="1" ref="O66" ca="1">_xlfn.IFS($C66="","",
$N66="root","root",
TRUE,MID($N66,1+FIND("@",SUBSTITUTE($N66,"/","@",$M66-1)),100 )
)</f>
        <v>hwvzv</v>
      </c>
      <c r="P66" s="23" t="str" cm="1">
        <f t="array" aca="1" ref="P66" ca="1">_xlfn.IFS($C66="","",
P$4=1,"root",
P$4&gt;$M66,"__",
TRUE,MID($N66,1, FIND("@",SUBSTITUTE($N66&amp;"/","/","@",P$4))-1)
)</f>
        <v>root</v>
      </c>
      <c r="Q66" s="23" t="str" cm="1">
        <f t="array" aca="1" ref="Q66" ca="1">_xlfn.IFS($C66="","",
Q$4=1,"root",
Q$4&gt;$M66,"__",
TRUE,MID($N66,1, FIND("@",SUBSTITUTE($N66&amp;"/","/","@",Q$4))-1)
)</f>
        <v>root/qffvbf</v>
      </c>
      <c r="R66" s="23" t="str" cm="1">
        <f t="array" aca="1" ref="R66" ca="1">_xlfn.IFS($C66="","",
R$4=1,"root",
R$4&gt;$M66,"__",
TRUE,MID($N66,1, FIND("@",SUBSTITUTE($N66&amp;"/","/","@",R$4))-1)
)</f>
        <v>root/qffvbf/stnrzs</v>
      </c>
      <c r="S66" s="23" t="str" cm="1">
        <f t="array" aca="1" ref="S66" ca="1">_xlfn.IFS($C66="","",
S$4=1,"root",
S$4&gt;$M66,"__",
TRUE,MID($N66,1, FIND("@",SUBSTITUTE($N66&amp;"/","/","@",S$4))-1)
)</f>
        <v>root/qffvbf/stnrzs/jrhp</v>
      </c>
      <c r="T66" s="23" t="str" cm="1">
        <f t="array" aca="1" ref="T66" ca="1">_xlfn.IFS($C66="","",
T$4=1,"root",
T$4&gt;$M66,"__",
TRUE,MID($N66,1, FIND("@",SUBSTITUTE($N66&amp;"/","/","@",T$4))-1)
)</f>
        <v>root/qffvbf/stnrzs/jrhp/hwvzv</v>
      </c>
      <c r="U66" s="23" t="str" cm="1">
        <f t="array" aca="1" ref="U66" ca="1">_xlfn.IFS($C66="","",
U$4=1,"root",
U$4&gt;$M66,"__",
TRUE,MID($N66,1, FIND("@",SUBSTITUTE($N66&amp;"/","/","@",U$4))-1)
)</f>
        <v>__</v>
      </c>
      <c r="V66" s="23" t="str" cm="1">
        <f t="array" aca="1" ref="V66" ca="1">_xlfn.IFS($C66="","",
V$4=1,"root",
V$4&gt;$M66,"__",
TRUE,MID($N66,1, FIND("@",SUBSTITUTE($N66&amp;"/","/","@",V$4))-1)
)</f>
        <v>__</v>
      </c>
      <c r="W66" s="23" t="str" cm="1">
        <f t="array" aca="1" ref="W66" ca="1">_xlfn.IFS($C66="","",
W$4=1,"root",
W$4&gt;$M66,"__",
TRUE,MID($N66,1, FIND("@",SUBSTITUTE($N66&amp;"/","/","@",W$4))-1)
)</f>
        <v>__</v>
      </c>
      <c r="X66" s="23" t="str" cm="1">
        <f t="array" aca="1" ref="X66" ca="1">_xlfn.IFS($C66="","",
X$4=1,"root",
X$4&gt;$M66,"__",
TRUE,MID($N66,1, FIND("@",SUBSTITUTE($N66&amp;"/","/","@",X$4))-1)
)</f>
        <v>__</v>
      </c>
      <c r="Y66" s="23" t="str" cm="1">
        <f t="array" aca="1" ref="Y66" ca="1">_xlfn.IFS($C66="","",
Y$4=1,"root",
Y$4&gt;$M66,"__",
TRUE,MID($N66,1, FIND("@",SUBSTITUTE($N66&amp;"/","/","@",Y$4))-1)
)</f>
        <v>__</v>
      </c>
      <c r="Z66" s="23" t="str" cm="1">
        <f t="array" aca="1" ref="Z66" ca="1">_xlfn.IFS($C66="","",
Z$4=1,"root",
Z$4&gt;$M66,"__",
TRUE,MID($N66,1, FIND("@",SUBSTITUTE($N66&amp;"/","/","@",Z$4))-1)
)</f>
        <v>__</v>
      </c>
      <c r="AA66" s="28" cm="1">
        <f t="array" aca="1" ref="AA66" ca="1">IF($C66="","",SUMIF(LEV_1,P66,LEN))</f>
        <v>41035571</v>
      </c>
      <c r="AB66" s="28" cm="1">
        <f t="array" aca="1" ref="AB66" ca="1">IF($C66="","",IF(Q66="__",0,SUMIF(LEV_2,Q66,LEN)))</f>
        <v>14733871</v>
      </c>
      <c r="AC66" s="28" cm="1">
        <f t="array" aca="1" ref="AC66" ca="1">IF($C66="","",IF(R66="__",0,SUMIF(LEV_3,R66,LEN)))</f>
        <v>3063294</v>
      </c>
      <c r="AD66" s="28" cm="1">
        <f t="array" aca="1" ref="AD66" ca="1">IF($C66="","",IF(S66="__",0,SUMIF(LEV_4,S66,LEN)))</f>
        <v>386131</v>
      </c>
      <c r="AE66" s="28" cm="1">
        <f t="array" aca="1" ref="AE66" ca="1">IF($C66="","",IF(T66="__",0,SUMIF(LEV_5,T66,LEN)))</f>
        <v>46252</v>
      </c>
      <c r="AF66" s="28" cm="1">
        <f t="array" aca="1" ref="AF66" ca="1">IF($C66="","",IF(U66="__",0,SUMIF(LEV_6,U66,LEN)))</f>
        <v>0</v>
      </c>
      <c r="AG66" s="28" cm="1">
        <f t="array" aca="1" ref="AG66" ca="1">IF($C66="","",IF(V66="__",0,SUMIF(LEV_7,V66,LEN)))</f>
        <v>0</v>
      </c>
      <c r="AH66" s="28" cm="1">
        <f t="array" aca="1" ref="AH66" ca="1">IF($C66="","",IF(W66="__",0,SUMIF(LEV_8,W66,LEN)))</f>
        <v>0</v>
      </c>
      <c r="AI66" s="28" cm="1">
        <f t="array" aca="1" ref="AI66" ca="1">IF($C66="","",IF(X66="__",0,SUMIF(LEV_9,X66,LEN)))</f>
        <v>0</v>
      </c>
      <c r="AJ66" s="28" cm="1">
        <f t="array" aca="1" ref="AJ66" ca="1">IF($C66="","",IF(Y66="__",0,SUMIF(LEV_10,Y66,LEN)))</f>
        <v>0</v>
      </c>
      <c r="AK66" s="28" cm="1">
        <f t="array" aca="1" ref="AK66" ca="1">IF($C66="","",IF(Z66="__",0,SUMIF(LEV_11,Z66,LEN)))</f>
        <v>0</v>
      </c>
      <c r="AL66" cm="1">
        <f t="array" aca="1" ref="AL66" ca="1">IF($C66="","",_xlfn.IFS(AB66=0,AA66,AC66=0,AB66,AD66=0,AC66,AE66=0,AD66,AF66=0,AE66,AG66=0,AF66,AH66=0,AG66,AI66=0,AH66,AJ66=0,AI66,AK66=0,AJ66,TRUE,AK66))</f>
        <v>46252</v>
      </c>
      <c r="AM66" t="b">
        <f t="shared" ca="1" si="9"/>
        <v>1</v>
      </c>
      <c r="AN66" t="b">
        <f ca="1">IF($C66="","",IF(IFERROR(MATCH(N66,$N$1:$N65,0),0)&gt;0,FALSE,TRUE))</f>
        <v>0</v>
      </c>
      <c r="AO66" cm="1">
        <f t="array" aca="1" ref="AO66" ca="1">_xlfn.IFS($C66="","",AND(AM66,AN66),AL66,TRUE,0)</f>
        <v>0</v>
      </c>
      <c r="AP66" t="str" cm="1">
        <f t="array" aca="1" ref="AP66" ca="1">_xlfn.IFS($C66="","",AND(AN66,AL66&gt;=TBF),AL66,TRUE,"")</f>
        <v/>
      </c>
    </row>
    <row r="67" spans="1:42" x14ac:dyDescent="0.3">
      <c r="A67">
        <v>63</v>
      </c>
      <c r="C67" s="10" t="str">
        <f ca="1">IF(OFFSET(INPUT_START,A67-1,0)=0,"",OFFSET(INPUT_START,A67-1,0))</f>
        <v>dir mfmps</v>
      </c>
      <c r="D67" t="b">
        <f t="shared" ca="1" si="0"/>
        <v>0</v>
      </c>
      <c r="E67" t="b">
        <f t="shared" ca="1" si="1"/>
        <v>0</v>
      </c>
      <c r="F67" t="b">
        <f t="shared" ca="1" si="2"/>
        <v>0</v>
      </c>
      <c r="G67" t="b">
        <f t="shared" ca="1" si="3"/>
        <v>1</v>
      </c>
      <c r="H67" t="b">
        <f t="shared" ca="1" si="4"/>
        <v>0</v>
      </c>
      <c r="I67">
        <f t="shared" ca="1" si="5"/>
        <v>4</v>
      </c>
      <c r="J67" t="str">
        <f t="shared" ca="1" si="6"/>
        <v/>
      </c>
      <c r="K67" t="str">
        <f t="shared" ca="1" si="7"/>
        <v/>
      </c>
      <c r="L67" s="23">
        <f t="shared" ca="1" si="8"/>
        <v>0</v>
      </c>
      <c r="M67" s="23" cm="1">
        <f t="array" aca="1" ref="M67" ca="1">_xlfn.IFS($C67="","",
$A67=1,1,
NOT($F67),M66,
AND($F67,$J67&lt;&gt;".."),M66+1,
AND($F67,$J67=".."),M66-1,
TRUE,"ERR")</f>
        <v>5</v>
      </c>
      <c r="N67" s="23" t="str" cm="1">
        <f t="array" aca="1" ref="N67" ca="1">_xlfn.IFS($C67="","",
$A67=1,"",
NOT($F67),N66,
AND($F67,$J67&lt;&gt;".."),N66&amp;IF(N66="/","","/")&amp;$J67,
AND($F67,$J67=".."),MID(N66,1,FIND("@",SUBSTITUTE(N66,"/","@",$M67)) -1 ),
TRUE,"ERR")</f>
        <v>root/qffvbf/stnrzs/jrhp/hwvzv</v>
      </c>
      <c r="O67" s="22" t="str" cm="1">
        <f t="array" aca="1" ref="O67" ca="1">_xlfn.IFS($C67="","",
$N67="root","root",
TRUE,MID($N67,1+FIND("@",SUBSTITUTE($N67,"/","@",$M67-1)),100 )
)</f>
        <v>hwvzv</v>
      </c>
      <c r="P67" s="23" t="str" cm="1">
        <f t="array" aca="1" ref="P67" ca="1">_xlfn.IFS($C67="","",
P$4=1,"root",
P$4&gt;$M67,"__",
TRUE,MID($N67,1, FIND("@",SUBSTITUTE($N67&amp;"/","/","@",P$4))-1)
)</f>
        <v>root</v>
      </c>
      <c r="Q67" s="23" t="str" cm="1">
        <f t="array" aca="1" ref="Q67" ca="1">_xlfn.IFS($C67="","",
Q$4=1,"root",
Q$4&gt;$M67,"__",
TRUE,MID($N67,1, FIND("@",SUBSTITUTE($N67&amp;"/","/","@",Q$4))-1)
)</f>
        <v>root/qffvbf</v>
      </c>
      <c r="R67" s="23" t="str" cm="1">
        <f t="array" aca="1" ref="R67" ca="1">_xlfn.IFS($C67="","",
R$4=1,"root",
R$4&gt;$M67,"__",
TRUE,MID($N67,1, FIND("@",SUBSTITUTE($N67&amp;"/","/","@",R$4))-1)
)</f>
        <v>root/qffvbf/stnrzs</v>
      </c>
      <c r="S67" s="23" t="str" cm="1">
        <f t="array" aca="1" ref="S67" ca="1">_xlfn.IFS($C67="","",
S$4=1,"root",
S$4&gt;$M67,"__",
TRUE,MID($N67,1, FIND("@",SUBSTITUTE($N67&amp;"/","/","@",S$4))-1)
)</f>
        <v>root/qffvbf/stnrzs/jrhp</v>
      </c>
      <c r="T67" s="23" t="str" cm="1">
        <f t="array" aca="1" ref="T67" ca="1">_xlfn.IFS($C67="","",
T$4=1,"root",
T$4&gt;$M67,"__",
TRUE,MID($N67,1, FIND("@",SUBSTITUTE($N67&amp;"/","/","@",T$4))-1)
)</f>
        <v>root/qffvbf/stnrzs/jrhp/hwvzv</v>
      </c>
      <c r="U67" s="23" t="str" cm="1">
        <f t="array" aca="1" ref="U67" ca="1">_xlfn.IFS($C67="","",
U$4=1,"root",
U$4&gt;$M67,"__",
TRUE,MID($N67,1, FIND("@",SUBSTITUTE($N67&amp;"/","/","@",U$4))-1)
)</f>
        <v>__</v>
      </c>
      <c r="V67" s="23" t="str" cm="1">
        <f t="array" aca="1" ref="V67" ca="1">_xlfn.IFS($C67="","",
V$4=1,"root",
V$4&gt;$M67,"__",
TRUE,MID($N67,1, FIND("@",SUBSTITUTE($N67&amp;"/","/","@",V$4))-1)
)</f>
        <v>__</v>
      </c>
      <c r="W67" s="23" t="str" cm="1">
        <f t="array" aca="1" ref="W67" ca="1">_xlfn.IFS($C67="","",
W$4=1,"root",
W$4&gt;$M67,"__",
TRUE,MID($N67,1, FIND("@",SUBSTITUTE($N67&amp;"/","/","@",W$4))-1)
)</f>
        <v>__</v>
      </c>
      <c r="X67" s="23" t="str" cm="1">
        <f t="array" aca="1" ref="X67" ca="1">_xlfn.IFS($C67="","",
X$4=1,"root",
X$4&gt;$M67,"__",
TRUE,MID($N67,1, FIND("@",SUBSTITUTE($N67&amp;"/","/","@",X$4))-1)
)</f>
        <v>__</v>
      </c>
      <c r="Y67" s="23" t="str" cm="1">
        <f t="array" aca="1" ref="Y67" ca="1">_xlfn.IFS($C67="","",
Y$4=1,"root",
Y$4&gt;$M67,"__",
TRUE,MID($N67,1, FIND("@",SUBSTITUTE($N67&amp;"/","/","@",Y$4))-1)
)</f>
        <v>__</v>
      </c>
      <c r="Z67" s="23" t="str" cm="1">
        <f t="array" aca="1" ref="Z67" ca="1">_xlfn.IFS($C67="","",
Z$4=1,"root",
Z$4&gt;$M67,"__",
TRUE,MID($N67,1, FIND("@",SUBSTITUTE($N67&amp;"/","/","@",Z$4))-1)
)</f>
        <v>__</v>
      </c>
      <c r="AA67" s="28" cm="1">
        <f t="array" aca="1" ref="AA67" ca="1">IF($C67="","",SUMIF(LEV_1,P67,LEN))</f>
        <v>41035571</v>
      </c>
      <c r="AB67" s="28" cm="1">
        <f t="array" aca="1" ref="AB67" ca="1">IF($C67="","",IF(Q67="__",0,SUMIF(LEV_2,Q67,LEN)))</f>
        <v>14733871</v>
      </c>
      <c r="AC67" s="28" cm="1">
        <f t="array" aca="1" ref="AC67" ca="1">IF($C67="","",IF(R67="__",0,SUMIF(LEV_3,R67,LEN)))</f>
        <v>3063294</v>
      </c>
      <c r="AD67" s="28" cm="1">
        <f t="array" aca="1" ref="AD67" ca="1">IF($C67="","",IF(S67="__",0,SUMIF(LEV_4,S67,LEN)))</f>
        <v>386131</v>
      </c>
      <c r="AE67" s="28" cm="1">
        <f t="array" aca="1" ref="AE67" ca="1">IF($C67="","",IF(T67="__",0,SUMIF(LEV_5,T67,LEN)))</f>
        <v>46252</v>
      </c>
      <c r="AF67" s="28" cm="1">
        <f t="array" aca="1" ref="AF67" ca="1">IF($C67="","",IF(U67="__",0,SUMIF(LEV_6,U67,LEN)))</f>
        <v>0</v>
      </c>
      <c r="AG67" s="28" cm="1">
        <f t="array" aca="1" ref="AG67" ca="1">IF($C67="","",IF(V67="__",0,SUMIF(LEV_7,V67,LEN)))</f>
        <v>0</v>
      </c>
      <c r="AH67" s="28" cm="1">
        <f t="array" aca="1" ref="AH67" ca="1">IF($C67="","",IF(W67="__",0,SUMIF(LEV_8,W67,LEN)))</f>
        <v>0</v>
      </c>
      <c r="AI67" s="28" cm="1">
        <f t="array" aca="1" ref="AI67" ca="1">IF($C67="","",IF(X67="__",0,SUMIF(LEV_9,X67,LEN)))</f>
        <v>0</v>
      </c>
      <c r="AJ67" s="28" cm="1">
        <f t="array" aca="1" ref="AJ67" ca="1">IF($C67="","",IF(Y67="__",0,SUMIF(LEV_10,Y67,LEN)))</f>
        <v>0</v>
      </c>
      <c r="AK67" s="28" cm="1">
        <f t="array" aca="1" ref="AK67" ca="1">IF($C67="","",IF(Z67="__",0,SUMIF(LEV_11,Z67,LEN)))</f>
        <v>0</v>
      </c>
      <c r="AL67" cm="1">
        <f t="array" aca="1" ref="AL67" ca="1">IF($C67="","",_xlfn.IFS(AB67=0,AA67,AC67=0,AB67,AD67=0,AC67,AE67=0,AD67,AF67=0,AE67,AG67=0,AF67,AH67=0,AG67,AI67=0,AH67,AJ67=0,AI67,AK67=0,AJ67,TRUE,AK67))</f>
        <v>46252</v>
      </c>
      <c r="AM67" t="b">
        <f t="shared" ca="1" si="9"/>
        <v>1</v>
      </c>
      <c r="AN67" t="b">
        <f ca="1">IF($C67="","",IF(IFERROR(MATCH(N67,$N$1:$N66,0),0)&gt;0,FALSE,TRUE))</f>
        <v>0</v>
      </c>
      <c r="AO67" cm="1">
        <f t="array" aca="1" ref="AO67" ca="1">_xlfn.IFS($C67="","",AND(AM67,AN67),AL67,TRUE,0)</f>
        <v>0</v>
      </c>
      <c r="AP67" t="str" cm="1">
        <f t="array" aca="1" ref="AP67" ca="1">_xlfn.IFS($C67="","",AND(AN67,AL67&gt;=TBF),AL67,TRUE,"")</f>
        <v/>
      </c>
    </row>
    <row r="68" spans="1:42" x14ac:dyDescent="0.3">
      <c r="A68">
        <v>64</v>
      </c>
      <c r="C68" s="10" t="str">
        <f ca="1">IF(OFFSET(INPUT_START,A68-1,0)=0,"",OFFSET(INPUT_START,A68-1,0))</f>
        <v>$ cd mfmps</v>
      </c>
      <c r="D68" t="b">
        <f t="shared" ca="1" si="0"/>
        <v>1</v>
      </c>
      <c r="E68" t="b">
        <f t="shared" ca="1" si="1"/>
        <v>0</v>
      </c>
      <c r="F68" t="b">
        <f t="shared" ca="1" si="2"/>
        <v>1</v>
      </c>
      <c r="G68" t="b">
        <f t="shared" ca="1" si="3"/>
        <v>0</v>
      </c>
      <c r="H68" t="b">
        <f t="shared" ca="1" si="4"/>
        <v>0</v>
      </c>
      <c r="I68">
        <f t="shared" ca="1" si="5"/>
        <v>5</v>
      </c>
      <c r="J68" t="str">
        <f t="shared" ca="1" si="6"/>
        <v>mfmps</v>
      </c>
      <c r="K68" t="str">
        <f t="shared" ca="1" si="7"/>
        <v/>
      </c>
      <c r="L68" s="23">
        <f t="shared" ca="1" si="8"/>
        <v>0</v>
      </c>
      <c r="M68" s="23" cm="1">
        <f t="array" aca="1" ref="M68" ca="1">_xlfn.IFS($C68="","",
$A68=1,1,
NOT($F68),M67,
AND($F68,$J68&lt;&gt;".."),M67+1,
AND($F68,$J68=".."),M67-1,
TRUE,"ERR")</f>
        <v>6</v>
      </c>
      <c r="N68" s="23" t="str" cm="1">
        <f t="array" aca="1" ref="N68" ca="1">_xlfn.IFS($C68="","",
$A68=1,"",
NOT($F68),N67,
AND($F68,$J68&lt;&gt;".."),N67&amp;IF(N67="/","","/")&amp;$J68,
AND($F68,$J68=".."),MID(N67,1,FIND("@",SUBSTITUTE(N67,"/","@",$M68)) -1 ),
TRUE,"ERR")</f>
        <v>root/qffvbf/stnrzs/jrhp/hwvzv/mfmps</v>
      </c>
      <c r="O68" s="22" t="str" cm="1">
        <f t="array" aca="1" ref="O68" ca="1">_xlfn.IFS($C68="","",
$N68="root","root",
TRUE,MID($N68,1+FIND("@",SUBSTITUTE($N68,"/","@",$M68-1)),100 )
)</f>
        <v>mfmps</v>
      </c>
      <c r="P68" s="23" t="str" cm="1">
        <f t="array" aca="1" ref="P68" ca="1">_xlfn.IFS($C68="","",
P$4=1,"root",
P$4&gt;$M68,"__",
TRUE,MID($N68,1, FIND("@",SUBSTITUTE($N68&amp;"/","/","@",P$4))-1)
)</f>
        <v>root</v>
      </c>
      <c r="Q68" s="23" t="str" cm="1">
        <f t="array" aca="1" ref="Q68" ca="1">_xlfn.IFS($C68="","",
Q$4=1,"root",
Q$4&gt;$M68,"__",
TRUE,MID($N68,1, FIND("@",SUBSTITUTE($N68&amp;"/","/","@",Q$4))-1)
)</f>
        <v>root/qffvbf</v>
      </c>
      <c r="R68" s="23" t="str" cm="1">
        <f t="array" aca="1" ref="R68" ca="1">_xlfn.IFS($C68="","",
R$4=1,"root",
R$4&gt;$M68,"__",
TRUE,MID($N68,1, FIND("@",SUBSTITUTE($N68&amp;"/","/","@",R$4))-1)
)</f>
        <v>root/qffvbf/stnrzs</v>
      </c>
      <c r="S68" s="23" t="str" cm="1">
        <f t="array" aca="1" ref="S68" ca="1">_xlfn.IFS($C68="","",
S$4=1,"root",
S$4&gt;$M68,"__",
TRUE,MID($N68,1, FIND("@",SUBSTITUTE($N68&amp;"/","/","@",S$4))-1)
)</f>
        <v>root/qffvbf/stnrzs/jrhp</v>
      </c>
      <c r="T68" s="23" t="str" cm="1">
        <f t="array" aca="1" ref="T68" ca="1">_xlfn.IFS($C68="","",
T$4=1,"root",
T$4&gt;$M68,"__",
TRUE,MID($N68,1, FIND("@",SUBSTITUTE($N68&amp;"/","/","@",T$4))-1)
)</f>
        <v>root/qffvbf/stnrzs/jrhp/hwvzv</v>
      </c>
      <c r="U68" s="23" t="str" cm="1">
        <f t="array" aca="1" ref="U68" ca="1">_xlfn.IFS($C68="","",
U$4=1,"root",
U$4&gt;$M68,"__",
TRUE,MID($N68,1, FIND("@",SUBSTITUTE($N68&amp;"/","/","@",U$4))-1)
)</f>
        <v>root/qffvbf/stnrzs/jrhp/hwvzv/mfmps</v>
      </c>
      <c r="V68" s="23" t="str" cm="1">
        <f t="array" aca="1" ref="V68" ca="1">_xlfn.IFS($C68="","",
V$4=1,"root",
V$4&gt;$M68,"__",
TRUE,MID($N68,1, FIND("@",SUBSTITUTE($N68&amp;"/","/","@",V$4))-1)
)</f>
        <v>__</v>
      </c>
      <c r="W68" s="23" t="str" cm="1">
        <f t="array" aca="1" ref="W68" ca="1">_xlfn.IFS($C68="","",
W$4=1,"root",
W$4&gt;$M68,"__",
TRUE,MID($N68,1, FIND("@",SUBSTITUTE($N68&amp;"/","/","@",W$4))-1)
)</f>
        <v>__</v>
      </c>
      <c r="X68" s="23" t="str" cm="1">
        <f t="array" aca="1" ref="X68" ca="1">_xlfn.IFS($C68="","",
X$4=1,"root",
X$4&gt;$M68,"__",
TRUE,MID($N68,1, FIND("@",SUBSTITUTE($N68&amp;"/","/","@",X$4))-1)
)</f>
        <v>__</v>
      </c>
      <c r="Y68" s="23" t="str" cm="1">
        <f t="array" aca="1" ref="Y68" ca="1">_xlfn.IFS($C68="","",
Y$4=1,"root",
Y$4&gt;$M68,"__",
TRUE,MID($N68,1, FIND("@",SUBSTITUTE($N68&amp;"/","/","@",Y$4))-1)
)</f>
        <v>__</v>
      </c>
      <c r="Z68" s="23" t="str" cm="1">
        <f t="array" aca="1" ref="Z68" ca="1">_xlfn.IFS($C68="","",
Z$4=1,"root",
Z$4&gt;$M68,"__",
TRUE,MID($N68,1, FIND("@",SUBSTITUTE($N68&amp;"/","/","@",Z$4))-1)
)</f>
        <v>__</v>
      </c>
      <c r="AA68" s="28" cm="1">
        <f t="array" aca="1" ref="AA68" ca="1">IF($C68="","",SUMIF(LEV_1,P68,LEN))</f>
        <v>41035571</v>
      </c>
      <c r="AB68" s="28" cm="1">
        <f t="array" aca="1" ref="AB68" ca="1">IF($C68="","",IF(Q68="__",0,SUMIF(LEV_2,Q68,LEN)))</f>
        <v>14733871</v>
      </c>
      <c r="AC68" s="28" cm="1">
        <f t="array" aca="1" ref="AC68" ca="1">IF($C68="","",IF(R68="__",0,SUMIF(LEV_3,R68,LEN)))</f>
        <v>3063294</v>
      </c>
      <c r="AD68" s="28" cm="1">
        <f t="array" aca="1" ref="AD68" ca="1">IF($C68="","",IF(S68="__",0,SUMIF(LEV_4,S68,LEN)))</f>
        <v>386131</v>
      </c>
      <c r="AE68" s="28" cm="1">
        <f t="array" aca="1" ref="AE68" ca="1">IF($C68="","",IF(T68="__",0,SUMIF(LEV_5,T68,LEN)))</f>
        <v>46252</v>
      </c>
      <c r="AF68" s="28" cm="1">
        <f t="array" aca="1" ref="AF68" ca="1">IF($C68="","",IF(U68="__",0,SUMIF(LEV_6,U68,LEN)))</f>
        <v>46252</v>
      </c>
      <c r="AG68" s="28" cm="1">
        <f t="array" aca="1" ref="AG68" ca="1">IF($C68="","",IF(V68="__",0,SUMIF(LEV_7,V68,LEN)))</f>
        <v>0</v>
      </c>
      <c r="AH68" s="28" cm="1">
        <f t="array" aca="1" ref="AH68" ca="1">IF($C68="","",IF(W68="__",0,SUMIF(LEV_8,W68,LEN)))</f>
        <v>0</v>
      </c>
      <c r="AI68" s="28" cm="1">
        <f t="array" aca="1" ref="AI68" ca="1">IF($C68="","",IF(X68="__",0,SUMIF(LEV_9,X68,LEN)))</f>
        <v>0</v>
      </c>
      <c r="AJ68" s="28" cm="1">
        <f t="array" aca="1" ref="AJ68" ca="1">IF($C68="","",IF(Y68="__",0,SUMIF(LEV_10,Y68,LEN)))</f>
        <v>0</v>
      </c>
      <c r="AK68" s="28" cm="1">
        <f t="array" aca="1" ref="AK68" ca="1">IF($C68="","",IF(Z68="__",0,SUMIF(LEV_11,Z68,LEN)))</f>
        <v>0</v>
      </c>
      <c r="AL68" cm="1">
        <f t="array" aca="1" ref="AL68" ca="1">IF($C68="","",_xlfn.IFS(AB68=0,AA68,AC68=0,AB68,AD68=0,AC68,AE68=0,AD68,AF68=0,AE68,AG68=0,AF68,AH68=0,AG68,AI68=0,AH68,AJ68=0,AI68,AK68=0,AJ68,TRUE,AK68))</f>
        <v>46252</v>
      </c>
      <c r="AM68" t="b">
        <f t="shared" ca="1" si="9"/>
        <v>1</v>
      </c>
      <c r="AN68" t="b">
        <f ca="1">IF($C68="","",IF(IFERROR(MATCH(N68,$N$1:$N67,0),0)&gt;0,FALSE,TRUE))</f>
        <v>1</v>
      </c>
      <c r="AO68" cm="1">
        <f t="array" aca="1" ref="AO68" ca="1">_xlfn.IFS($C68="","",AND(AM68,AN68),AL68,TRUE,0)</f>
        <v>46252</v>
      </c>
      <c r="AP68" t="str" cm="1">
        <f t="array" aca="1" ref="AP68" ca="1">_xlfn.IFS($C68="","",AND(AN68,AL68&gt;=TBF),AL68,TRUE,"")</f>
        <v/>
      </c>
    </row>
    <row r="69" spans="1:42" x14ac:dyDescent="0.3">
      <c r="A69">
        <v>65</v>
      </c>
      <c r="C69" s="10" t="str">
        <f ca="1">IF(OFFSET(INPUT_START,A69-1,0)=0,"",OFFSET(INPUT_START,A69-1,0))</f>
        <v>$ ls</v>
      </c>
      <c r="D69" t="b">
        <f t="shared" ca="1" si="0"/>
        <v>1</v>
      </c>
      <c r="E69" t="b">
        <f t="shared" ca="1" si="1"/>
        <v>1</v>
      </c>
      <c r="F69" t="b">
        <f t="shared" ca="1" si="2"/>
        <v>0</v>
      </c>
      <c r="G69" t="b">
        <f t="shared" ca="1" si="3"/>
        <v>0</v>
      </c>
      <c r="H69" t="b">
        <f t="shared" ca="1" si="4"/>
        <v>0</v>
      </c>
      <c r="I69">
        <f t="shared" ca="1" si="5"/>
        <v>0</v>
      </c>
      <c r="J69" t="str">
        <f t="shared" ca="1" si="6"/>
        <v/>
      </c>
      <c r="K69" t="str">
        <f t="shared" ca="1" si="7"/>
        <v/>
      </c>
      <c r="L69" s="23">
        <f t="shared" ca="1" si="8"/>
        <v>0</v>
      </c>
      <c r="M69" s="23" cm="1">
        <f t="array" aca="1" ref="M69" ca="1">_xlfn.IFS($C69="","",
$A69=1,1,
NOT($F69),M68,
AND($F69,$J69&lt;&gt;".."),M68+1,
AND($F69,$J69=".."),M68-1,
TRUE,"ERR")</f>
        <v>6</v>
      </c>
      <c r="N69" s="23" t="str" cm="1">
        <f t="array" aca="1" ref="N69" ca="1">_xlfn.IFS($C69="","",
$A69=1,"",
NOT($F69),N68,
AND($F69,$J69&lt;&gt;".."),N68&amp;IF(N68="/","","/")&amp;$J69,
AND($F69,$J69=".."),MID(N68,1,FIND("@",SUBSTITUTE(N68,"/","@",$M69)) -1 ),
TRUE,"ERR")</f>
        <v>root/qffvbf/stnrzs/jrhp/hwvzv/mfmps</v>
      </c>
      <c r="O69" s="22" t="str" cm="1">
        <f t="array" aca="1" ref="O69" ca="1">_xlfn.IFS($C69="","",
$N69="root","root",
TRUE,MID($N69,1+FIND("@",SUBSTITUTE($N69,"/","@",$M69-1)),100 )
)</f>
        <v>mfmps</v>
      </c>
      <c r="P69" s="23" t="str" cm="1">
        <f t="array" aca="1" ref="P69" ca="1">_xlfn.IFS($C69="","",
P$4=1,"root",
P$4&gt;$M69,"__",
TRUE,MID($N69,1, FIND("@",SUBSTITUTE($N69&amp;"/","/","@",P$4))-1)
)</f>
        <v>root</v>
      </c>
      <c r="Q69" s="23" t="str" cm="1">
        <f t="array" aca="1" ref="Q69" ca="1">_xlfn.IFS($C69="","",
Q$4=1,"root",
Q$4&gt;$M69,"__",
TRUE,MID($N69,1, FIND("@",SUBSTITUTE($N69&amp;"/","/","@",Q$4))-1)
)</f>
        <v>root/qffvbf</v>
      </c>
      <c r="R69" s="23" t="str" cm="1">
        <f t="array" aca="1" ref="R69" ca="1">_xlfn.IFS($C69="","",
R$4=1,"root",
R$4&gt;$M69,"__",
TRUE,MID($N69,1, FIND("@",SUBSTITUTE($N69&amp;"/","/","@",R$4))-1)
)</f>
        <v>root/qffvbf/stnrzs</v>
      </c>
      <c r="S69" s="23" t="str" cm="1">
        <f t="array" aca="1" ref="S69" ca="1">_xlfn.IFS($C69="","",
S$4=1,"root",
S$4&gt;$M69,"__",
TRUE,MID($N69,1, FIND("@",SUBSTITUTE($N69&amp;"/","/","@",S$4))-1)
)</f>
        <v>root/qffvbf/stnrzs/jrhp</v>
      </c>
      <c r="T69" s="23" t="str" cm="1">
        <f t="array" aca="1" ref="T69" ca="1">_xlfn.IFS($C69="","",
T$4=1,"root",
T$4&gt;$M69,"__",
TRUE,MID($N69,1, FIND("@",SUBSTITUTE($N69&amp;"/","/","@",T$4))-1)
)</f>
        <v>root/qffvbf/stnrzs/jrhp/hwvzv</v>
      </c>
      <c r="U69" s="23" t="str" cm="1">
        <f t="array" aca="1" ref="U69" ca="1">_xlfn.IFS($C69="","",
U$4=1,"root",
U$4&gt;$M69,"__",
TRUE,MID($N69,1, FIND("@",SUBSTITUTE($N69&amp;"/","/","@",U$4))-1)
)</f>
        <v>root/qffvbf/stnrzs/jrhp/hwvzv/mfmps</v>
      </c>
      <c r="V69" s="23" t="str" cm="1">
        <f t="array" aca="1" ref="V69" ca="1">_xlfn.IFS($C69="","",
V$4=1,"root",
V$4&gt;$M69,"__",
TRUE,MID($N69,1, FIND("@",SUBSTITUTE($N69&amp;"/","/","@",V$4))-1)
)</f>
        <v>__</v>
      </c>
      <c r="W69" s="23" t="str" cm="1">
        <f t="array" aca="1" ref="W69" ca="1">_xlfn.IFS($C69="","",
W$4=1,"root",
W$4&gt;$M69,"__",
TRUE,MID($N69,1, FIND("@",SUBSTITUTE($N69&amp;"/","/","@",W$4))-1)
)</f>
        <v>__</v>
      </c>
      <c r="X69" s="23" t="str" cm="1">
        <f t="array" aca="1" ref="X69" ca="1">_xlfn.IFS($C69="","",
X$4=1,"root",
X$4&gt;$M69,"__",
TRUE,MID($N69,1, FIND("@",SUBSTITUTE($N69&amp;"/","/","@",X$4))-1)
)</f>
        <v>__</v>
      </c>
      <c r="Y69" s="23" t="str" cm="1">
        <f t="array" aca="1" ref="Y69" ca="1">_xlfn.IFS($C69="","",
Y$4=1,"root",
Y$4&gt;$M69,"__",
TRUE,MID($N69,1, FIND("@",SUBSTITUTE($N69&amp;"/","/","@",Y$4))-1)
)</f>
        <v>__</v>
      </c>
      <c r="Z69" s="23" t="str" cm="1">
        <f t="array" aca="1" ref="Z69" ca="1">_xlfn.IFS($C69="","",
Z$4=1,"root",
Z$4&gt;$M69,"__",
TRUE,MID($N69,1, FIND("@",SUBSTITUTE($N69&amp;"/","/","@",Z$4))-1)
)</f>
        <v>__</v>
      </c>
      <c r="AA69" s="28" cm="1">
        <f t="array" aca="1" ref="AA69" ca="1">IF($C69="","",SUMIF(LEV_1,P69,LEN))</f>
        <v>41035571</v>
      </c>
      <c r="AB69" s="28" cm="1">
        <f t="array" aca="1" ref="AB69" ca="1">IF($C69="","",IF(Q69="__",0,SUMIF(LEV_2,Q69,LEN)))</f>
        <v>14733871</v>
      </c>
      <c r="AC69" s="28" cm="1">
        <f t="array" aca="1" ref="AC69" ca="1">IF($C69="","",IF(R69="__",0,SUMIF(LEV_3,R69,LEN)))</f>
        <v>3063294</v>
      </c>
      <c r="AD69" s="28" cm="1">
        <f t="array" aca="1" ref="AD69" ca="1">IF($C69="","",IF(S69="__",0,SUMIF(LEV_4,S69,LEN)))</f>
        <v>386131</v>
      </c>
      <c r="AE69" s="28" cm="1">
        <f t="array" aca="1" ref="AE69" ca="1">IF($C69="","",IF(T69="__",0,SUMIF(LEV_5,T69,LEN)))</f>
        <v>46252</v>
      </c>
      <c r="AF69" s="28" cm="1">
        <f t="array" aca="1" ref="AF69" ca="1">IF($C69="","",IF(U69="__",0,SUMIF(LEV_6,U69,LEN)))</f>
        <v>46252</v>
      </c>
      <c r="AG69" s="28" cm="1">
        <f t="array" aca="1" ref="AG69" ca="1">IF($C69="","",IF(V69="__",0,SUMIF(LEV_7,V69,LEN)))</f>
        <v>0</v>
      </c>
      <c r="AH69" s="28" cm="1">
        <f t="array" aca="1" ref="AH69" ca="1">IF($C69="","",IF(W69="__",0,SUMIF(LEV_8,W69,LEN)))</f>
        <v>0</v>
      </c>
      <c r="AI69" s="28" cm="1">
        <f t="array" aca="1" ref="AI69" ca="1">IF($C69="","",IF(X69="__",0,SUMIF(LEV_9,X69,LEN)))</f>
        <v>0</v>
      </c>
      <c r="AJ69" s="28" cm="1">
        <f t="array" aca="1" ref="AJ69" ca="1">IF($C69="","",IF(Y69="__",0,SUMIF(LEV_10,Y69,LEN)))</f>
        <v>0</v>
      </c>
      <c r="AK69" s="28" cm="1">
        <f t="array" aca="1" ref="AK69" ca="1">IF($C69="","",IF(Z69="__",0,SUMIF(LEV_11,Z69,LEN)))</f>
        <v>0</v>
      </c>
      <c r="AL69" cm="1">
        <f t="array" aca="1" ref="AL69" ca="1">IF($C69="","",_xlfn.IFS(AB69=0,AA69,AC69=0,AB69,AD69=0,AC69,AE69=0,AD69,AF69=0,AE69,AG69=0,AF69,AH69=0,AG69,AI69=0,AH69,AJ69=0,AI69,AK69=0,AJ69,TRUE,AK69))</f>
        <v>46252</v>
      </c>
      <c r="AM69" t="b">
        <f t="shared" ca="1" si="9"/>
        <v>1</v>
      </c>
      <c r="AN69" t="b">
        <f ca="1">IF($C69="","",IF(IFERROR(MATCH(N69,$N$1:$N68,0),0)&gt;0,FALSE,TRUE))</f>
        <v>0</v>
      </c>
      <c r="AO69" cm="1">
        <f t="array" aca="1" ref="AO69" ca="1">_xlfn.IFS($C69="","",AND(AM69,AN69),AL69,TRUE,0)</f>
        <v>0</v>
      </c>
      <c r="AP69" t="str" cm="1">
        <f t="array" aca="1" ref="AP69" ca="1">_xlfn.IFS($C69="","",AND(AN69,AL69&gt;=TBF),AL69,TRUE,"")</f>
        <v/>
      </c>
    </row>
    <row r="70" spans="1:42" x14ac:dyDescent="0.3">
      <c r="A70">
        <v>66</v>
      </c>
      <c r="C70" s="10" t="str">
        <f ca="1">IF(OFFSET(INPUT_START,A70-1,0)=0,"",OFFSET(INPUT_START,A70-1,0))</f>
        <v>46252 rjrmbqwr.wbj</v>
      </c>
      <c r="D70" t="b">
        <f t="shared" ref="D70:D133" ca="1" si="10">IF($C70="","",IF(LEFT($C70,1)="$",TRUE,FALSE))</f>
        <v>0</v>
      </c>
      <c r="E70" t="b">
        <f t="shared" ref="E70:E133" ca="1" si="11">IF($C70="","",IF(AND($D70,MID($C70,3,2)="ls"),TRUE,FALSE))</f>
        <v>0</v>
      </c>
      <c r="F70" t="b">
        <f t="shared" ref="F70:F133" ca="1" si="12">IF($C70="","",IF(AND($D70,MID($C70,3,2)="cd"),TRUE,FALSE))</f>
        <v>0</v>
      </c>
      <c r="G70" t="b">
        <f t="shared" ref="G70:G133" ca="1" si="13">IF($C70="","",IF(AND(NOT($D70),MID($C70,1,3)="dir"),TRUE,FALSE))</f>
        <v>0</v>
      </c>
      <c r="H70" t="b">
        <f t="shared" ref="H70:H133" ca="1" si="14">IF($C70="","",IF(NOT(OR($D70,$E70,$F70,$G70)),TRUE,FALSE))</f>
        <v>1</v>
      </c>
      <c r="I70">
        <f t="shared" ref="I70:I133" ca="1" si="15">IF($C70="","",IFERROR(FIND(" ",$C70,3),0))</f>
        <v>6</v>
      </c>
      <c r="J70" t="str">
        <f t="shared" ref="J70:J133" ca="1" si="16">IF($C70="","",IF(F70,MID($C70,6,100),""))</f>
        <v/>
      </c>
      <c r="K70" t="str">
        <f t="shared" ref="K70:K133" ca="1" si="17">IF($C70="","",IF($H70,MID($C70,$I70+1,100),""))</f>
        <v>rjrmbqwr.wbj</v>
      </c>
      <c r="L70" s="23">
        <f t="shared" ref="L70:L133" ca="1" si="18">IF($C70="",0,IF($H70,VALUE(MID($C70,1,$I70)),0))</f>
        <v>46252</v>
      </c>
      <c r="M70" s="23" cm="1">
        <f t="array" aca="1" ref="M70" ca="1">_xlfn.IFS($C70="","",
$A70=1,1,
NOT($F70),M69,
AND($F70,$J70&lt;&gt;".."),M69+1,
AND($F70,$J70=".."),M69-1,
TRUE,"ERR")</f>
        <v>6</v>
      </c>
      <c r="N70" s="23" t="str" cm="1">
        <f t="array" aca="1" ref="N70" ca="1">_xlfn.IFS($C70="","",
$A70=1,"",
NOT($F70),N69,
AND($F70,$J70&lt;&gt;".."),N69&amp;IF(N69="/","","/")&amp;$J70,
AND($F70,$J70=".."),MID(N69,1,FIND("@",SUBSTITUTE(N69,"/","@",$M70)) -1 ),
TRUE,"ERR")</f>
        <v>root/qffvbf/stnrzs/jrhp/hwvzv/mfmps</v>
      </c>
      <c r="O70" s="22" t="str" cm="1">
        <f t="array" aca="1" ref="O70" ca="1">_xlfn.IFS($C70="","",
$N70="root","root",
TRUE,MID($N70,1+FIND("@",SUBSTITUTE($N70,"/","@",$M70-1)),100 )
)</f>
        <v>mfmps</v>
      </c>
      <c r="P70" s="23" t="str" cm="1">
        <f t="array" aca="1" ref="P70" ca="1">_xlfn.IFS($C70="","",
P$4=1,"root",
P$4&gt;$M70,"__",
TRUE,MID($N70,1, FIND("@",SUBSTITUTE($N70&amp;"/","/","@",P$4))-1)
)</f>
        <v>root</v>
      </c>
      <c r="Q70" s="23" t="str" cm="1">
        <f t="array" aca="1" ref="Q70" ca="1">_xlfn.IFS($C70="","",
Q$4=1,"root",
Q$4&gt;$M70,"__",
TRUE,MID($N70,1, FIND("@",SUBSTITUTE($N70&amp;"/","/","@",Q$4))-1)
)</f>
        <v>root/qffvbf</v>
      </c>
      <c r="R70" s="23" t="str" cm="1">
        <f t="array" aca="1" ref="R70" ca="1">_xlfn.IFS($C70="","",
R$4=1,"root",
R$4&gt;$M70,"__",
TRUE,MID($N70,1, FIND("@",SUBSTITUTE($N70&amp;"/","/","@",R$4))-1)
)</f>
        <v>root/qffvbf/stnrzs</v>
      </c>
      <c r="S70" s="23" t="str" cm="1">
        <f t="array" aca="1" ref="S70" ca="1">_xlfn.IFS($C70="","",
S$4=1,"root",
S$4&gt;$M70,"__",
TRUE,MID($N70,1, FIND("@",SUBSTITUTE($N70&amp;"/","/","@",S$4))-1)
)</f>
        <v>root/qffvbf/stnrzs/jrhp</v>
      </c>
      <c r="T70" s="23" t="str" cm="1">
        <f t="array" aca="1" ref="T70" ca="1">_xlfn.IFS($C70="","",
T$4=1,"root",
T$4&gt;$M70,"__",
TRUE,MID($N70,1, FIND("@",SUBSTITUTE($N70&amp;"/","/","@",T$4))-1)
)</f>
        <v>root/qffvbf/stnrzs/jrhp/hwvzv</v>
      </c>
      <c r="U70" s="23" t="str" cm="1">
        <f t="array" aca="1" ref="U70" ca="1">_xlfn.IFS($C70="","",
U$4=1,"root",
U$4&gt;$M70,"__",
TRUE,MID($N70,1, FIND("@",SUBSTITUTE($N70&amp;"/","/","@",U$4))-1)
)</f>
        <v>root/qffvbf/stnrzs/jrhp/hwvzv/mfmps</v>
      </c>
      <c r="V70" s="23" t="str" cm="1">
        <f t="array" aca="1" ref="V70" ca="1">_xlfn.IFS($C70="","",
V$4=1,"root",
V$4&gt;$M70,"__",
TRUE,MID($N70,1, FIND("@",SUBSTITUTE($N70&amp;"/","/","@",V$4))-1)
)</f>
        <v>__</v>
      </c>
      <c r="W70" s="23" t="str" cm="1">
        <f t="array" aca="1" ref="W70" ca="1">_xlfn.IFS($C70="","",
W$4=1,"root",
W$4&gt;$M70,"__",
TRUE,MID($N70,1, FIND("@",SUBSTITUTE($N70&amp;"/","/","@",W$4))-1)
)</f>
        <v>__</v>
      </c>
      <c r="X70" s="23" t="str" cm="1">
        <f t="array" aca="1" ref="X70" ca="1">_xlfn.IFS($C70="","",
X$4=1,"root",
X$4&gt;$M70,"__",
TRUE,MID($N70,1, FIND("@",SUBSTITUTE($N70&amp;"/","/","@",X$4))-1)
)</f>
        <v>__</v>
      </c>
      <c r="Y70" s="23" t="str" cm="1">
        <f t="array" aca="1" ref="Y70" ca="1">_xlfn.IFS($C70="","",
Y$4=1,"root",
Y$4&gt;$M70,"__",
TRUE,MID($N70,1, FIND("@",SUBSTITUTE($N70&amp;"/","/","@",Y$4))-1)
)</f>
        <v>__</v>
      </c>
      <c r="Z70" s="23" t="str" cm="1">
        <f t="array" aca="1" ref="Z70" ca="1">_xlfn.IFS($C70="","",
Z$4=1,"root",
Z$4&gt;$M70,"__",
TRUE,MID($N70,1, FIND("@",SUBSTITUTE($N70&amp;"/","/","@",Z$4))-1)
)</f>
        <v>__</v>
      </c>
      <c r="AA70" s="28" cm="1">
        <f t="array" aca="1" ref="AA70" ca="1">IF($C70="","",SUMIF(LEV_1,P70,LEN))</f>
        <v>41035571</v>
      </c>
      <c r="AB70" s="28" cm="1">
        <f t="array" aca="1" ref="AB70" ca="1">IF($C70="","",IF(Q70="__",0,SUMIF(LEV_2,Q70,LEN)))</f>
        <v>14733871</v>
      </c>
      <c r="AC70" s="28" cm="1">
        <f t="array" aca="1" ref="AC70" ca="1">IF($C70="","",IF(R70="__",0,SUMIF(LEV_3,R70,LEN)))</f>
        <v>3063294</v>
      </c>
      <c r="AD70" s="28" cm="1">
        <f t="array" aca="1" ref="AD70" ca="1">IF($C70="","",IF(S70="__",0,SUMIF(LEV_4,S70,LEN)))</f>
        <v>386131</v>
      </c>
      <c r="AE70" s="28" cm="1">
        <f t="array" aca="1" ref="AE70" ca="1">IF($C70="","",IF(T70="__",0,SUMIF(LEV_5,T70,LEN)))</f>
        <v>46252</v>
      </c>
      <c r="AF70" s="28" cm="1">
        <f t="array" aca="1" ref="AF70" ca="1">IF($C70="","",IF(U70="__",0,SUMIF(LEV_6,U70,LEN)))</f>
        <v>46252</v>
      </c>
      <c r="AG70" s="28" cm="1">
        <f t="array" aca="1" ref="AG70" ca="1">IF($C70="","",IF(V70="__",0,SUMIF(LEV_7,V70,LEN)))</f>
        <v>0</v>
      </c>
      <c r="AH70" s="28" cm="1">
        <f t="array" aca="1" ref="AH70" ca="1">IF($C70="","",IF(W70="__",0,SUMIF(LEV_8,W70,LEN)))</f>
        <v>0</v>
      </c>
      <c r="AI70" s="28" cm="1">
        <f t="array" aca="1" ref="AI70" ca="1">IF($C70="","",IF(X70="__",0,SUMIF(LEV_9,X70,LEN)))</f>
        <v>0</v>
      </c>
      <c r="AJ70" s="28" cm="1">
        <f t="array" aca="1" ref="AJ70" ca="1">IF($C70="","",IF(Y70="__",0,SUMIF(LEV_10,Y70,LEN)))</f>
        <v>0</v>
      </c>
      <c r="AK70" s="28" cm="1">
        <f t="array" aca="1" ref="AK70" ca="1">IF($C70="","",IF(Z70="__",0,SUMIF(LEV_11,Z70,LEN)))</f>
        <v>0</v>
      </c>
      <c r="AL70" cm="1">
        <f t="array" aca="1" ref="AL70" ca="1">IF($C70="","",_xlfn.IFS(AB70=0,AA70,AC70=0,AB70,AD70=0,AC70,AE70=0,AD70,AF70=0,AE70,AG70=0,AF70,AH70=0,AG70,AI70=0,AH70,AJ70=0,AI70,AK70=0,AJ70,TRUE,AK70))</f>
        <v>46252</v>
      </c>
      <c r="AM70" t="b">
        <f t="shared" ref="AM70:AM133" ca="1" si="19">IF($C70="","",AL70&lt;=100000)</f>
        <v>1</v>
      </c>
      <c r="AN70" t="b">
        <f ca="1">IF($C70="","",IF(IFERROR(MATCH(N70,$N$1:$N69,0),0)&gt;0,FALSE,TRUE))</f>
        <v>0</v>
      </c>
      <c r="AO70" cm="1">
        <f t="array" aca="1" ref="AO70" ca="1">_xlfn.IFS($C70="","",AND(AM70,AN70),AL70,TRUE,0)</f>
        <v>0</v>
      </c>
      <c r="AP70" t="str" cm="1">
        <f t="array" aca="1" ref="AP70" ca="1">_xlfn.IFS($C70="","",AND(AN70,AL70&gt;=TBF),AL70,TRUE,"")</f>
        <v/>
      </c>
    </row>
    <row r="71" spans="1:42" x14ac:dyDescent="0.3">
      <c r="A71">
        <v>67</v>
      </c>
      <c r="C71" s="10" t="str">
        <f ca="1">IF(OFFSET(INPUT_START,A71-1,0)=0,"",OFFSET(INPUT_START,A71-1,0))</f>
        <v>$ cd ..</v>
      </c>
      <c r="D71" t="b">
        <f t="shared" ca="1" si="10"/>
        <v>1</v>
      </c>
      <c r="E71" t="b">
        <f t="shared" ca="1" si="11"/>
        <v>0</v>
      </c>
      <c r="F71" t="b">
        <f t="shared" ca="1" si="12"/>
        <v>1</v>
      </c>
      <c r="G71" t="b">
        <f t="shared" ca="1" si="13"/>
        <v>0</v>
      </c>
      <c r="H71" t="b">
        <f t="shared" ca="1" si="14"/>
        <v>0</v>
      </c>
      <c r="I71">
        <f t="shared" ca="1" si="15"/>
        <v>5</v>
      </c>
      <c r="J71" t="str">
        <f t="shared" ca="1" si="16"/>
        <v>..</v>
      </c>
      <c r="K71" t="str">
        <f t="shared" ca="1" si="17"/>
        <v/>
      </c>
      <c r="L71" s="23">
        <f t="shared" ca="1" si="18"/>
        <v>0</v>
      </c>
      <c r="M71" s="23" cm="1">
        <f t="array" aca="1" ref="M71" ca="1">_xlfn.IFS($C71="","",
$A71=1,1,
NOT($F71),M70,
AND($F71,$J71&lt;&gt;".."),M70+1,
AND($F71,$J71=".."),M70-1,
TRUE,"ERR")</f>
        <v>5</v>
      </c>
      <c r="N71" s="23" t="str" cm="1">
        <f t="array" aca="1" ref="N71" ca="1">_xlfn.IFS($C71="","",
$A71=1,"",
NOT($F71),N70,
AND($F71,$J71&lt;&gt;".."),N70&amp;IF(N70="/","","/")&amp;$J71,
AND($F71,$J71=".."),MID(N70,1,FIND("@",SUBSTITUTE(N70,"/","@",$M71)) -1 ),
TRUE,"ERR")</f>
        <v>root/qffvbf/stnrzs/jrhp/hwvzv</v>
      </c>
      <c r="O71" s="22" t="str" cm="1">
        <f t="array" aca="1" ref="O71" ca="1">_xlfn.IFS($C71="","",
$N71="root","root",
TRUE,MID($N71,1+FIND("@",SUBSTITUTE($N71,"/","@",$M71-1)),100 )
)</f>
        <v>hwvzv</v>
      </c>
      <c r="P71" s="23" t="str" cm="1">
        <f t="array" aca="1" ref="P71" ca="1">_xlfn.IFS($C71="","",
P$4=1,"root",
P$4&gt;$M71,"__",
TRUE,MID($N71,1, FIND("@",SUBSTITUTE($N71&amp;"/","/","@",P$4))-1)
)</f>
        <v>root</v>
      </c>
      <c r="Q71" s="23" t="str" cm="1">
        <f t="array" aca="1" ref="Q71" ca="1">_xlfn.IFS($C71="","",
Q$4=1,"root",
Q$4&gt;$M71,"__",
TRUE,MID($N71,1, FIND("@",SUBSTITUTE($N71&amp;"/","/","@",Q$4))-1)
)</f>
        <v>root/qffvbf</v>
      </c>
      <c r="R71" s="23" t="str" cm="1">
        <f t="array" aca="1" ref="R71" ca="1">_xlfn.IFS($C71="","",
R$4=1,"root",
R$4&gt;$M71,"__",
TRUE,MID($N71,1, FIND("@",SUBSTITUTE($N71&amp;"/","/","@",R$4))-1)
)</f>
        <v>root/qffvbf/stnrzs</v>
      </c>
      <c r="S71" s="23" t="str" cm="1">
        <f t="array" aca="1" ref="S71" ca="1">_xlfn.IFS($C71="","",
S$4=1,"root",
S$4&gt;$M71,"__",
TRUE,MID($N71,1, FIND("@",SUBSTITUTE($N71&amp;"/","/","@",S$4))-1)
)</f>
        <v>root/qffvbf/stnrzs/jrhp</v>
      </c>
      <c r="T71" s="23" t="str" cm="1">
        <f t="array" aca="1" ref="T71" ca="1">_xlfn.IFS($C71="","",
T$4=1,"root",
T$4&gt;$M71,"__",
TRUE,MID($N71,1, FIND("@",SUBSTITUTE($N71&amp;"/","/","@",T$4))-1)
)</f>
        <v>root/qffvbf/stnrzs/jrhp/hwvzv</v>
      </c>
      <c r="U71" s="23" t="str" cm="1">
        <f t="array" aca="1" ref="U71" ca="1">_xlfn.IFS($C71="","",
U$4=1,"root",
U$4&gt;$M71,"__",
TRUE,MID($N71,1, FIND("@",SUBSTITUTE($N71&amp;"/","/","@",U$4))-1)
)</f>
        <v>__</v>
      </c>
      <c r="V71" s="23" t="str" cm="1">
        <f t="array" aca="1" ref="V71" ca="1">_xlfn.IFS($C71="","",
V$4=1,"root",
V$4&gt;$M71,"__",
TRUE,MID($N71,1, FIND("@",SUBSTITUTE($N71&amp;"/","/","@",V$4))-1)
)</f>
        <v>__</v>
      </c>
      <c r="W71" s="23" t="str" cm="1">
        <f t="array" aca="1" ref="W71" ca="1">_xlfn.IFS($C71="","",
W$4=1,"root",
W$4&gt;$M71,"__",
TRUE,MID($N71,1, FIND("@",SUBSTITUTE($N71&amp;"/","/","@",W$4))-1)
)</f>
        <v>__</v>
      </c>
      <c r="X71" s="23" t="str" cm="1">
        <f t="array" aca="1" ref="X71" ca="1">_xlfn.IFS($C71="","",
X$4=1,"root",
X$4&gt;$M71,"__",
TRUE,MID($N71,1, FIND("@",SUBSTITUTE($N71&amp;"/","/","@",X$4))-1)
)</f>
        <v>__</v>
      </c>
      <c r="Y71" s="23" t="str" cm="1">
        <f t="array" aca="1" ref="Y71" ca="1">_xlfn.IFS($C71="","",
Y$4=1,"root",
Y$4&gt;$M71,"__",
TRUE,MID($N71,1, FIND("@",SUBSTITUTE($N71&amp;"/","/","@",Y$4))-1)
)</f>
        <v>__</v>
      </c>
      <c r="Z71" s="23" t="str" cm="1">
        <f t="array" aca="1" ref="Z71" ca="1">_xlfn.IFS($C71="","",
Z$4=1,"root",
Z$4&gt;$M71,"__",
TRUE,MID($N71,1, FIND("@",SUBSTITUTE($N71&amp;"/","/","@",Z$4))-1)
)</f>
        <v>__</v>
      </c>
      <c r="AA71" s="28" cm="1">
        <f t="array" aca="1" ref="AA71" ca="1">IF($C71="","",SUMIF(LEV_1,P71,LEN))</f>
        <v>41035571</v>
      </c>
      <c r="AB71" s="28" cm="1">
        <f t="array" aca="1" ref="AB71" ca="1">IF($C71="","",IF(Q71="__",0,SUMIF(LEV_2,Q71,LEN)))</f>
        <v>14733871</v>
      </c>
      <c r="AC71" s="28" cm="1">
        <f t="array" aca="1" ref="AC71" ca="1">IF($C71="","",IF(R71="__",0,SUMIF(LEV_3,R71,LEN)))</f>
        <v>3063294</v>
      </c>
      <c r="AD71" s="28" cm="1">
        <f t="array" aca="1" ref="AD71" ca="1">IF($C71="","",IF(S71="__",0,SUMIF(LEV_4,S71,LEN)))</f>
        <v>386131</v>
      </c>
      <c r="AE71" s="28" cm="1">
        <f t="array" aca="1" ref="AE71" ca="1">IF($C71="","",IF(T71="__",0,SUMIF(LEV_5,T71,LEN)))</f>
        <v>46252</v>
      </c>
      <c r="AF71" s="28" cm="1">
        <f t="array" aca="1" ref="AF71" ca="1">IF($C71="","",IF(U71="__",0,SUMIF(LEV_6,U71,LEN)))</f>
        <v>0</v>
      </c>
      <c r="AG71" s="28" cm="1">
        <f t="array" aca="1" ref="AG71" ca="1">IF($C71="","",IF(V71="__",0,SUMIF(LEV_7,V71,LEN)))</f>
        <v>0</v>
      </c>
      <c r="AH71" s="28" cm="1">
        <f t="array" aca="1" ref="AH71" ca="1">IF($C71="","",IF(W71="__",0,SUMIF(LEV_8,W71,LEN)))</f>
        <v>0</v>
      </c>
      <c r="AI71" s="28" cm="1">
        <f t="array" aca="1" ref="AI71" ca="1">IF($C71="","",IF(X71="__",0,SUMIF(LEV_9,X71,LEN)))</f>
        <v>0</v>
      </c>
      <c r="AJ71" s="28" cm="1">
        <f t="array" aca="1" ref="AJ71" ca="1">IF($C71="","",IF(Y71="__",0,SUMIF(LEV_10,Y71,LEN)))</f>
        <v>0</v>
      </c>
      <c r="AK71" s="28" cm="1">
        <f t="array" aca="1" ref="AK71" ca="1">IF($C71="","",IF(Z71="__",0,SUMIF(LEV_11,Z71,LEN)))</f>
        <v>0</v>
      </c>
      <c r="AL71" cm="1">
        <f t="array" aca="1" ref="AL71" ca="1">IF($C71="","",_xlfn.IFS(AB71=0,AA71,AC71=0,AB71,AD71=0,AC71,AE71=0,AD71,AF71=0,AE71,AG71=0,AF71,AH71=0,AG71,AI71=0,AH71,AJ71=0,AI71,AK71=0,AJ71,TRUE,AK71))</f>
        <v>46252</v>
      </c>
      <c r="AM71" t="b">
        <f t="shared" ca="1" si="19"/>
        <v>1</v>
      </c>
      <c r="AN71" t="b">
        <f ca="1">IF($C71="","",IF(IFERROR(MATCH(N71,$N$1:$N70,0),0)&gt;0,FALSE,TRUE))</f>
        <v>0</v>
      </c>
      <c r="AO71" cm="1">
        <f t="array" aca="1" ref="AO71" ca="1">_xlfn.IFS($C71="","",AND(AM71,AN71),AL71,TRUE,0)</f>
        <v>0</v>
      </c>
      <c r="AP71" t="str" cm="1">
        <f t="array" aca="1" ref="AP71" ca="1">_xlfn.IFS($C71="","",AND(AN71,AL71&gt;=TBF),AL71,TRUE,"")</f>
        <v/>
      </c>
    </row>
    <row r="72" spans="1:42" x14ac:dyDescent="0.3">
      <c r="A72">
        <v>68</v>
      </c>
      <c r="C72" s="10" t="str">
        <f ca="1">IF(OFFSET(INPUT_START,A72-1,0)=0,"",OFFSET(INPUT_START,A72-1,0))</f>
        <v>$ cd ..</v>
      </c>
      <c r="D72" t="b">
        <f t="shared" ca="1" si="10"/>
        <v>1</v>
      </c>
      <c r="E72" t="b">
        <f t="shared" ca="1" si="11"/>
        <v>0</v>
      </c>
      <c r="F72" t="b">
        <f t="shared" ca="1" si="12"/>
        <v>1</v>
      </c>
      <c r="G72" t="b">
        <f t="shared" ca="1" si="13"/>
        <v>0</v>
      </c>
      <c r="H72" t="b">
        <f t="shared" ca="1" si="14"/>
        <v>0</v>
      </c>
      <c r="I72">
        <f t="shared" ca="1" si="15"/>
        <v>5</v>
      </c>
      <c r="J72" t="str">
        <f t="shared" ca="1" si="16"/>
        <v>..</v>
      </c>
      <c r="K72" t="str">
        <f t="shared" ca="1" si="17"/>
        <v/>
      </c>
      <c r="L72" s="23">
        <f t="shared" ca="1" si="18"/>
        <v>0</v>
      </c>
      <c r="M72" s="23" cm="1">
        <f t="array" aca="1" ref="M72" ca="1">_xlfn.IFS($C72="","",
$A72=1,1,
NOT($F72),M71,
AND($F72,$J72&lt;&gt;".."),M71+1,
AND($F72,$J72=".."),M71-1,
TRUE,"ERR")</f>
        <v>4</v>
      </c>
      <c r="N72" s="23" t="str" cm="1">
        <f t="array" aca="1" ref="N72" ca="1">_xlfn.IFS($C72="","",
$A72=1,"",
NOT($F72),N71,
AND($F72,$J72&lt;&gt;".."),N71&amp;IF(N71="/","","/")&amp;$J72,
AND($F72,$J72=".."),MID(N71,1,FIND("@",SUBSTITUTE(N71,"/","@",$M72)) -1 ),
TRUE,"ERR")</f>
        <v>root/qffvbf/stnrzs/jrhp</v>
      </c>
      <c r="O72" s="22" t="str" cm="1">
        <f t="array" aca="1" ref="O72" ca="1">_xlfn.IFS($C72="","",
$N72="root","root",
TRUE,MID($N72,1+FIND("@",SUBSTITUTE($N72,"/","@",$M72-1)),100 )
)</f>
        <v>jrhp</v>
      </c>
      <c r="P72" s="23" t="str" cm="1">
        <f t="array" aca="1" ref="P72" ca="1">_xlfn.IFS($C72="","",
P$4=1,"root",
P$4&gt;$M72,"__",
TRUE,MID($N72,1, FIND("@",SUBSTITUTE($N72&amp;"/","/","@",P$4))-1)
)</f>
        <v>root</v>
      </c>
      <c r="Q72" s="23" t="str" cm="1">
        <f t="array" aca="1" ref="Q72" ca="1">_xlfn.IFS($C72="","",
Q$4=1,"root",
Q$4&gt;$M72,"__",
TRUE,MID($N72,1, FIND("@",SUBSTITUTE($N72&amp;"/","/","@",Q$4))-1)
)</f>
        <v>root/qffvbf</v>
      </c>
      <c r="R72" s="23" t="str" cm="1">
        <f t="array" aca="1" ref="R72" ca="1">_xlfn.IFS($C72="","",
R$4=1,"root",
R$4&gt;$M72,"__",
TRUE,MID($N72,1, FIND("@",SUBSTITUTE($N72&amp;"/","/","@",R$4))-1)
)</f>
        <v>root/qffvbf/stnrzs</v>
      </c>
      <c r="S72" s="23" t="str" cm="1">
        <f t="array" aca="1" ref="S72" ca="1">_xlfn.IFS($C72="","",
S$4=1,"root",
S$4&gt;$M72,"__",
TRUE,MID($N72,1, FIND("@",SUBSTITUTE($N72&amp;"/","/","@",S$4))-1)
)</f>
        <v>root/qffvbf/stnrzs/jrhp</v>
      </c>
      <c r="T72" s="23" t="str" cm="1">
        <f t="array" aca="1" ref="T72" ca="1">_xlfn.IFS($C72="","",
T$4=1,"root",
T$4&gt;$M72,"__",
TRUE,MID($N72,1, FIND("@",SUBSTITUTE($N72&amp;"/","/","@",T$4))-1)
)</f>
        <v>__</v>
      </c>
      <c r="U72" s="23" t="str" cm="1">
        <f t="array" aca="1" ref="U72" ca="1">_xlfn.IFS($C72="","",
U$4=1,"root",
U$4&gt;$M72,"__",
TRUE,MID($N72,1, FIND("@",SUBSTITUTE($N72&amp;"/","/","@",U$4))-1)
)</f>
        <v>__</v>
      </c>
      <c r="V72" s="23" t="str" cm="1">
        <f t="array" aca="1" ref="V72" ca="1">_xlfn.IFS($C72="","",
V$4=1,"root",
V$4&gt;$M72,"__",
TRUE,MID($N72,1, FIND("@",SUBSTITUTE($N72&amp;"/","/","@",V$4))-1)
)</f>
        <v>__</v>
      </c>
      <c r="W72" s="23" t="str" cm="1">
        <f t="array" aca="1" ref="W72" ca="1">_xlfn.IFS($C72="","",
W$4=1,"root",
W$4&gt;$M72,"__",
TRUE,MID($N72,1, FIND("@",SUBSTITUTE($N72&amp;"/","/","@",W$4))-1)
)</f>
        <v>__</v>
      </c>
      <c r="X72" s="23" t="str" cm="1">
        <f t="array" aca="1" ref="X72" ca="1">_xlfn.IFS($C72="","",
X$4=1,"root",
X$4&gt;$M72,"__",
TRUE,MID($N72,1, FIND("@",SUBSTITUTE($N72&amp;"/","/","@",X$4))-1)
)</f>
        <v>__</v>
      </c>
      <c r="Y72" s="23" t="str" cm="1">
        <f t="array" aca="1" ref="Y72" ca="1">_xlfn.IFS($C72="","",
Y$4=1,"root",
Y$4&gt;$M72,"__",
TRUE,MID($N72,1, FIND("@",SUBSTITUTE($N72&amp;"/","/","@",Y$4))-1)
)</f>
        <v>__</v>
      </c>
      <c r="Z72" s="23" t="str" cm="1">
        <f t="array" aca="1" ref="Z72" ca="1">_xlfn.IFS($C72="","",
Z$4=1,"root",
Z$4&gt;$M72,"__",
TRUE,MID($N72,1, FIND("@",SUBSTITUTE($N72&amp;"/","/","@",Z$4))-1)
)</f>
        <v>__</v>
      </c>
      <c r="AA72" s="28" cm="1">
        <f t="array" aca="1" ref="AA72" ca="1">IF($C72="","",SUMIF(LEV_1,P72,LEN))</f>
        <v>41035571</v>
      </c>
      <c r="AB72" s="28" cm="1">
        <f t="array" aca="1" ref="AB72" ca="1">IF($C72="","",IF(Q72="__",0,SUMIF(LEV_2,Q72,LEN)))</f>
        <v>14733871</v>
      </c>
      <c r="AC72" s="28" cm="1">
        <f t="array" aca="1" ref="AC72" ca="1">IF($C72="","",IF(R72="__",0,SUMIF(LEV_3,R72,LEN)))</f>
        <v>3063294</v>
      </c>
      <c r="AD72" s="28" cm="1">
        <f t="array" aca="1" ref="AD72" ca="1">IF($C72="","",IF(S72="__",0,SUMIF(LEV_4,S72,LEN)))</f>
        <v>386131</v>
      </c>
      <c r="AE72" s="28" cm="1">
        <f t="array" aca="1" ref="AE72" ca="1">IF($C72="","",IF(T72="__",0,SUMIF(LEV_5,T72,LEN)))</f>
        <v>0</v>
      </c>
      <c r="AF72" s="28" cm="1">
        <f t="array" aca="1" ref="AF72" ca="1">IF($C72="","",IF(U72="__",0,SUMIF(LEV_6,U72,LEN)))</f>
        <v>0</v>
      </c>
      <c r="AG72" s="28" cm="1">
        <f t="array" aca="1" ref="AG72" ca="1">IF($C72="","",IF(V72="__",0,SUMIF(LEV_7,V72,LEN)))</f>
        <v>0</v>
      </c>
      <c r="AH72" s="28" cm="1">
        <f t="array" aca="1" ref="AH72" ca="1">IF($C72="","",IF(W72="__",0,SUMIF(LEV_8,W72,LEN)))</f>
        <v>0</v>
      </c>
      <c r="AI72" s="28" cm="1">
        <f t="array" aca="1" ref="AI72" ca="1">IF($C72="","",IF(X72="__",0,SUMIF(LEV_9,X72,LEN)))</f>
        <v>0</v>
      </c>
      <c r="AJ72" s="28" cm="1">
        <f t="array" aca="1" ref="AJ72" ca="1">IF($C72="","",IF(Y72="__",0,SUMIF(LEV_10,Y72,LEN)))</f>
        <v>0</v>
      </c>
      <c r="AK72" s="28" cm="1">
        <f t="array" aca="1" ref="AK72" ca="1">IF($C72="","",IF(Z72="__",0,SUMIF(LEV_11,Z72,LEN)))</f>
        <v>0</v>
      </c>
      <c r="AL72" cm="1">
        <f t="array" aca="1" ref="AL72" ca="1">IF($C72="","",_xlfn.IFS(AB72=0,AA72,AC72=0,AB72,AD72=0,AC72,AE72=0,AD72,AF72=0,AE72,AG72=0,AF72,AH72=0,AG72,AI72=0,AH72,AJ72=0,AI72,AK72=0,AJ72,TRUE,AK72))</f>
        <v>386131</v>
      </c>
      <c r="AM72" t="b">
        <f t="shared" ca="1" si="19"/>
        <v>0</v>
      </c>
      <c r="AN72" t="b">
        <f ca="1">IF($C72="","",IF(IFERROR(MATCH(N72,$N$1:$N71,0),0)&gt;0,FALSE,TRUE))</f>
        <v>0</v>
      </c>
      <c r="AO72" cm="1">
        <f t="array" aca="1" ref="AO72" ca="1">_xlfn.IFS($C72="","",AND(AM72,AN72),AL72,TRUE,0)</f>
        <v>0</v>
      </c>
      <c r="AP72" t="str" cm="1">
        <f t="array" aca="1" ref="AP72" ca="1">_xlfn.IFS($C72="","",AND(AN72,AL72&gt;=TBF),AL72,TRUE,"")</f>
        <v/>
      </c>
    </row>
    <row r="73" spans="1:42" x14ac:dyDescent="0.3">
      <c r="A73">
        <v>69</v>
      </c>
      <c r="C73" s="10" t="str">
        <f ca="1">IF(OFFSET(INPUT_START,A73-1,0)=0,"",OFFSET(INPUT_START,A73-1,0))</f>
        <v>$ cd ..</v>
      </c>
      <c r="D73" t="b">
        <f t="shared" ca="1" si="10"/>
        <v>1</v>
      </c>
      <c r="E73" t="b">
        <f t="shared" ca="1" si="11"/>
        <v>0</v>
      </c>
      <c r="F73" t="b">
        <f t="shared" ca="1" si="12"/>
        <v>1</v>
      </c>
      <c r="G73" t="b">
        <f t="shared" ca="1" si="13"/>
        <v>0</v>
      </c>
      <c r="H73" t="b">
        <f t="shared" ca="1" si="14"/>
        <v>0</v>
      </c>
      <c r="I73">
        <f t="shared" ca="1" si="15"/>
        <v>5</v>
      </c>
      <c r="J73" t="str">
        <f t="shared" ca="1" si="16"/>
        <v>..</v>
      </c>
      <c r="K73" t="str">
        <f t="shared" ca="1" si="17"/>
        <v/>
      </c>
      <c r="L73" s="23">
        <f t="shared" ca="1" si="18"/>
        <v>0</v>
      </c>
      <c r="M73" s="23" cm="1">
        <f t="array" aca="1" ref="M73" ca="1">_xlfn.IFS($C73="","",
$A73=1,1,
NOT($F73),M72,
AND($F73,$J73&lt;&gt;".."),M72+1,
AND($F73,$J73=".."),M72-1,
TRUE,"ERR")</f>
        <v>3</v>
      </c>
      <c r="N73" s="23" t="str" cm="1">
        <f t="array" aca="1" ref="N73" ca="1">_xlfn.IFS($C73="","",
$A73=1,"",
NOT($F73),N72,
AND($F73,$J73&lt;&gt;".."),N72&amp;IF(N72="/","","/")&amp;$J73,
AND($F73,$J73=".."),MID(N72,1,FIND("@",SUBSTITUTE(N72,"/","@",$M73)) -1 ),
TRUE,"ERR")</f>
        <v>root/qffvbf/stnrzs</v>
      </c>
      <c r="O73" s="22" t="str" cm="1">
        <f t="array" aca="1" ref="O73" ca="1">_xlfn.IFS($C73="","",
$N73="root","root",
TRUE,MID($N73,1+FIND("@",SUBSTITUTE($N73,"/","@",$M73-1)),100 )
)</f>
        <v>stnrzs</v>
      </c>
      <c r="P73" s="23" t="str" cm="1">
        <f t="array" aca="1" ref="P73" ca="1">_xlfn.IFS($C73="","",
P$4=1,"root",
P$4&gt;$M73,"__",
TRUE,MID($N73,1, FIND("@",SUBSTITUTE($N73&amp;"/","/","@",P$4))-1)
)</f>
        <v>root</v>
      </c>
      <c r="Q73" s="23" t="str" cm="1">
        <f t="array" aca="1" ref="Q73" ca="1">_xlfn.IFS($C73="","",
Q$4=1,"root",
Q$4&gt;$M73,"__",
TRUE,MID($N73,1, FIND("@",SUBSTITUTE($N73&amp;"/","/","@",Q$4))-1)
)</f>
        <v>root/qffvbf</v>
      </c>
      <c r="R73" s="23" t="str" cm="1">
        <f t="array" aca="1" ref="R73" ca="1">_xlfn.IFS($C73="","",
R$4=1,"root",
R$4&gt;$M73,"__",
TRUE,MID($N73,1, FIND("@",SUBSTITUTE($N73&amp;"/","/","@",R$4))-1)
)</f>
        <v>root/qffvbf/stnrzs</v>
      </c>
      <c r="S73" s="23" t="str" cm="1">
        <f t="array" aca="1" ref="S73" ca="1">_xlfn.IFS($C73="","",
S$4=1,"root",
S$4&gt;$M73,"__",
TRUE,MID($N73,1, FIND("@",SUBSTITUTE($N73&amp;"/","/","@",S$4))-1)
)</f>
        <v>__</v>
      </c>
      <c r="T73" s="23" t="str" cm="1">
        <f t="array" aca="1" ref="T73" ca="1">_xlfn.IFS($C73="","",
T$4=1,"root",
T$4&gt;$M73,"__",
TRUE,MID($N73,1, FIND("@",SUBSTITUTE($N73&amp;"/","/","@",T$4))-1)
)</f>
        <v>__</v>
      </c>
      <c r="U73" s="23" t="str" cm="1">
        <f t="array" aca="1" ref="U73" ca="1">_xlfn.IFS($C73="","",
U$4=1,"root",
U$4&gt;$M73,"__",
TRUE,MID($N73,1, FIND("@",SUBSTITUTE($N73&amp;"/","/","@",U$4))-1)
)</f>
        <v>__</v>
      </c>
      <c r="V73" s="23" t="str" cm="1">
        <f t="array" aca="1" ref="V73" ca="1">_xlfn.IFS($C73="","",
V$4=1,"root",
V$4&gt;$M73,"__",
TRUE,MID($N73,1, FIND("@",SUBSTITUTE($N73&amp;"/","/","@",V$4))-1)
)</f>
        <v>__</v>
      </c>
      <c r="W73" s="23" t="str" cm="1">
        <f t="array" aca="1" ref="W73" ca="1">_xlfn.IFS($C73="","",
W$4=1,"root",
W$4&gt;$M73,"__",
TRUE,MID($N73,1, FIND("@",SUBSTITUTE($N73&amp;"/","/","@",W$4))-1)
)</f>
        <v>__</v>
      </c>
      <c r="X73" s="23" t="str" cm="1">
        <f t="array" aca="1" ref="X73" ca="1">_xlfn.IFS($C73="","",
X$4=1,"root",
X$4&gt;$M73,"__",
TRUE,MID($N73,1, FIND("@",SUBSTITUTE($N73&amp;"/","/","@",X$4))-1)
)</f>
        <v>__</v>
      </c>
      <c r="Y73" s="23" t="str" cm="1">
        <f t="array" aca="1" ref="Y73" ca="1">_xlfn.IFS($C73="","",
Y$4=1,"root",
Y$4&gt;$M73,"__",
TRUE,MID($N73,1, FIND("@",SUBSTITUTE($N73&amp;"/","/","@",Y$4))-1)
)</f>
        <v>__</v>
      </c>
      <c r="Z73" s="23" t="str" cm="1">
        <f t="array" aca="1" ref="Z73" ca="1">_xlfn.IFS($C73="","",
Z$4=1,"root",
Z$4&gt;$M73,"__",
TRUE,MID($N73,1, FIND("@",SUBSTITUTE($N73&amp;"/","/","@",Z$4))-1)
)</f>
        <v>__</v>
      </c>
      <c r="AA73" s="28" cm="1">
        <f t="array" aca="1" ref="AA73" ca="1">IF($C73="","",SUMIF(LEV_1,P73,LEN))</f>
        <v>41035571</v>
      </c>
      <c r="AB73" s="28" cm="1">
        <f t="array" aca="1" ref="AB73" ca="1">IF($C73="","",IF(Q73="__",0,SUMIF(LEV_2,Q73,LEN)))</f>
        <v>14733871</v>
      </c>
      <c r="AC73" s="28" cm="1">
        <f t="array" aca="1" ref="AC73" ca="1">IF($C73="","",IF(R73="__",0,SUMIF(LEV_3,R73,LEN)))</f>
        <v>3063294</v>
      </c>
      <c r="AD73" s="28" cm="1">
        <f t="array" aca="1" ref="AD73" ca="1">IF($C73="","",IF(S73="__",0,SUMIF(LEV_4,S73,LEN)))</f>
        <v>0</v>
      </c>
      <c r="AE73" s="28" cm="1">
        <f t="array" aca="1" ref="AE73" ca="1">IF($C73="","",IF(T73="__",0,SUMIF(LEV_5,T73,LEN)))</f>
        <v>0</v>
      </c>
      <c r="AF73" s="28" cm="1">
        <f t="array" aca="1" ref="AF73" ca="1">IF($C73="","",IF(U73="__",0,SUMIF(LEV_6,U73,LEN)))</f>
        <v>0</v>
      </c>
      <c r="AG73" s="28" cm="1">
        <f t="array" aca="1" ref="AG73" ca="1">IF($C73="","",IF(V73="__",0,SUMIF(LEV_7,V73,LEN)))</f>
        <v>0</v>
      </c>
      <c r="AH73" s="28" cm="1">
        <f t="array" aca="1" ref="AH73" ca="1">IF($C73="","",IF(W73="__",0,SUMIF(LEV_8,W73,LEN)))</f>
        <v>0</v>
      </c>
      <c r="AI73" s="28" cm="1">
        <f t="array" aca="1" ref="AI73" ca="1">IF($C73="","",IF(X73="__",0,SUMIF(LEV_9,X73,LEN)))</f>
        <v>0</v>
      </c>
      <c r="AJ73" s="28" cm="1">
        <f t="array" aca="1" ref="AJ73" ca="1">IF($C73="","",IF(Y73="__",0,SUMIF(LEV_10,Y73,LEN)))</f>
        <v>0</v>
      </c>
      <c r="AK73" s="28" cm="1">
        <f t="array" aca="1" ref="AK73" ca="1">IF($C73="","",IF(Z73="__",0,SUMIF(LEV_11,Z73,LEN)))</f>
        <v>0</v>
      </c>
      <c r="AL73" cm="1">
        <f t="array" aca="1" ref="AL73" ca="1">IF($C73="","",_xlfn.IFS(AB73=0,AA73,AC73=0,AB73,AD73=0,AC73,AE73=0,AD73,AF73=0,AE73,AG73=0,AF73,AH73=0,AG73,AI73=0,AH73,AJ73=0,AI73,AK73=0,AJ73,TRUE,AK73))</f>
        <v>3063294</v>
      </c>
      <c r="AM73" t="b">
        <f t="shared" ca="1" si="19"/>
        <v>0</v>
      </c>
      <c r="AN73" t="b">
        <f ca="1">IF($C73="","",IF(IFERROR(MATCH(N73,$N$1:$N72,0),0)&gt;0,FALSE,TRUE))</f>
        <v>0</v>
      </c>
      <c r="AO73" cm="1">
        <f t="array" aca="1" ref="AO73" ca="1">_xlfn.IFS($C73="","",AND(AM73,AN73),AL73,TRUE,0)</f>
        <v>0</v>
      </c>
      <c r="AP73" t="str" cm="1">
        <f t="array" aca="1" ref="AP73" ca="1">_xlfn.IFS($C73="","",AND(AN73,AL73&gt;=TBF),AL73,TRUE,"")</f>
        <v/>
      </c>
    </row>
    <row r="74" spans="1:42" x14ac:dyDescent="0.3">
      <c r="A74">
        <v>70</v>
      </c>
      <c r="C74" s="10" t="str">
        <f ca="1">IF(OFFSET(INPUT_START,A74-1,0)=0,"",OFFSET(INPUT_START,A74-1,0))</f>
        <v>$ cd rhf</v>
      </c>
      <c r="D74" t="b">
        <f t="shared" ca="1" si="10"/>
        <v>1</v>
      </c>
      <c r="E74" t="b">
        <f t="shared" ca="1" si="11"/>
        <v>0</v>
      </c>
      <c r="F74" t="b">
        <f t="shared" ca="1" si="12"/>
        <v>1</v>
      </c>
      <c r="G74" t="b">
        <f t="shared" ca="1" si="13"/>
        <v>0</v>
      </c>
      <c r="H74" t="b">
        <f t="shared" ca="1" si="14"/>
        <v>0</v>
      </c>
      <c r="I74">
        <f t="shared" ca="1" si="15"/>
        <v>5</v>
      </c>
      <c r="J74" t="str">
        <f t="shared" ca="1" si="16"/>
        <v>rhf</v>
      </c>
      <c r="K74" t="str">
        <f t="shared" ca="1" si="17"/>
        <v/>
      </c>
      <c r="L74" s="23">
        <f t="shared" ca="1" si="18"/>
        <v>0</v>
      </c>
      <c r="M74" s="23" cm="1">
        <f t="array" aca="1" ref="M74" ca="1">_xlfn.IFS($C74="","",
$A74=1,1,
NOT($F74),M73,
AND($F74,$J74&lt;&gt;".."),M73+1,
AND($F74,$J74=".."),M73-1,
TRUE,"ERR")</f>
        <v>4</v>
      </c>
      <c r="N74" s="23" t="str" cm="1">
        <f t="array" aca="1" ref="N74" ca="1">_xlfn.IFS($C74="","",
$A74=1,"",
NOT($F74),N73,
AND($F74,$J74&lt;&gt;".."),N73&amp;IF(N73="/","","/")&amp;$J74,
AND($F74,$J74=".."),MID(N73,1,FIND("@",SUBSTITUTE(N73,"/","@",$M74)) -1 ),
TRUE,"ERR")</f>
        <v>root/qffvbf/stnrzs/rhf</v>
      </c>
      <c r="O74" s="22" t="str" cm="1">
        <f t="array" aca="1" ref="O74" ca="1">_xlfn.IFS($C74="","",
$N74="root","root",
TRUE,MID($N74,1+FIND("@",SUBSTITUTE($N74,"/","@",$M74-1)),100 )
)</f>
        <v>rhf</v>
      </c>
      <c r="P74" s="23" t="str" cm="1">
        <f t="array" aca="1" ref="P74" ca="1">_xlfn.IFS($C74="","",
P$4=1,"root",
P$4&gt;$M74,"__",
TRUE,MID($N74,1, FIND("@",SUBSTITUTE($N74&amp;"/","/","@",P$4))-1)
)</f>
        <v>root</v>
      </c>
      <c r="Q74" s="23" t="str" cm="1">
        <f t="array" aca="1" ref="Q74" ca="1">_xlfn.IFS($C74="","",
Q$4=1,"root",
Q$4&gt;$M74,"__",
TRUE,MID($N74,1, FIND("@",SUBSTITUTE($N74&amp;"/","/","@",Q$4))-1)
)</f>
        <v>root/qffvbf</v>
      </c>
      <c r="R74" s="23" t="str" cm="1">
        <f t="array" aca="1" ref="R74" ca="1">_xlfn.IFS($C74="","",
R$4=1,"root",
R$4&gt;$M74,"__",
TRUE,MID($N74,1, FIND("@",SUBSTITUTE($N74&amp;"/","/","@",R$4))-1)
)</f>
        <v>root/qffvbf/stnrzs</v>
      </c>
      <c r="S74" s="23" t="str" cm="1">
        <f t="array" aca="1" ref="S74" ca="1">_xlfn.IFS($C74="","",
S$4=1,"root",
S$4&gt;$M74,"__",
TRUE,MID($N74,1, FIND("@",SUBSTITUTE($N74&amp;"/","/","@",S$4))-1)
)</f>
        <v>root/qffvbf/stnrzs/rhf</v>
      </c>
      <c r="T74" s="23" t="str" cm="1">
        <f t="array" aca="1" ref="T74" ca="1">_xlfn.IFS($C74="","",
T$4=1,"root",
T$4&gt;$M74,"__",
TRUE,MID($N74,1, FIND("@",SUBSTITUTE($N74&amp;"/","/","@",T$4))-1)
)</f>
        <v>__</v>
      </c>
      <c r="U74" s="23" t="str" cm="1">
        <f t="array" aca="1" ref="U74" ca="1">_xlfn.IFS($C74="","",
U$4=1,"root",
U$4&gt;$M74,"__",
TRUE,MID($N74,1, FIND("@",SUBSTITUTE($N74&amp;"/","/","@",U$4))-1)
)</f>
        <v>__</v>
      </c>
      <c r="V74" s="23" t="str" cm="1">
        <f t="array" aca="1" ref="V74" ca="1">_xlfn.IFS($C74="","",
V$4=1,"root",
V$4&gt;$M74,"__",
TRUE,MID($N74,1, FIND("@",SUBSTITUTE($N74&amp;"/","/","@",V$4))-1)
)</f>
        <v>__</v>
      </c>
      <c r="W74" s="23" t="str" cm="1">
        <f t="array" aca="1" ref="W74" ca="1">_xlfn.IFS($C74="","",
W$4=1,"root",
W$4&gt;$M74,"__",
TRUE,MID($N74,1, FIND("@",SUBSTITUTE($N74&amp;"/","/","@",W$4))-1)
)</f>
        <v>__</v>
      </c>
      <c r="X74" s="23" t="str" cm="1">
        <f t="array" aca="1" ref="X74" ca="1">_xlfn.IFS($C74="","",
X$4=1,"root",
X$4&gt;$M74,"__",
TRUE,MID($N74,1, FIND("@",SUBSTITUTE($N74&amp;"/","/","@",X$4))-1)
)</f>
        <v>__</v>
      </c>
      <c r="Y74" s="23" t="str" cm="1">
        <f t="array" aca="1" ref="Y74" ca="1">_xlfn.IFS($C74="","",
Y$4=1,"root",
Y$4&gt;$M74,"__",
TRUE,MID($N74,1, FIND("@",SUBSTITUTE($N74&amp;"/","/","@",Y$4))-1)
)</f>
        <v>__</v>
      </c>
      <c r="Z74" s="23" t="str" cm="1">
        <f t="array" aca="1" ref="Z74" ca="1">_xlfn.IFS($C74="","",
Z$4=1,"root",
Z$4&gt;$M74,"__",
TRUE,MID($N74,1, FIND("@",SUBSTITUTE($N74&amp;"/","/","@",Z$4))-1)
)</f>
        <v>__</v>
      </c>
      <c r="AA74" s="28" cm="1">
        <f t="array" aca="1" ref="AA74" ca="1">IF($C74="","",SUMIF(LEV_1,P74,LEN))</f>
        <v>41035571</v>
      </c>
      <c r="AB74" s="28" cm="1">
        <f t="array" aca="1" ref="AB74" ca="1">IF($C74="","",IF(Q74="__",0,SUMIF(LEV_2,Q74,LEN)))</f>
        <v>14733871</v>
      </c>
      <c r="AC74" s="28" cm="1">
        <f t="array" aca="1" ref="AC74" ca="1">IF($C74="","",IF(R74="__",0,SUMIF(LEV_3,R74,LEN)))</f>
        <v>3063294</v>
      </c>
      <c r="AD74" s="28" cm="1">
        <f t="array" aca="1" ref="AD74" ca="1">IF($C74="","",IF(S74="__",0,SUMIF(LEV_4,S74,LEN)))</f>
        <v>573757</v>
      </c>
      <c r="AE74" s="28" cm="1">
        <f t="array" aca="1" ref="AE74" ca="1">IF($C74="","",IF(T74="__",0,SUMIF(LEV_5,T74,LEN)))</f>
        <v>0</v>
      </c>
      <c r="AF74" s="28" cm="1">
        <f t="array" aca="1" ref="AF74" ca="1">IF($C74="","",IF(U74="__",0,SUMIF(LEV_6,U74,LEN)))</f>
        <v>0</v>
      </c>
      <c r="AG74" s="28" cm="1">
        <f t="array" aca="1" ref="AG74" ca="1">IF($C74="","",IF(V74="__",0,SUMIF(LEV_7,V74,LEN)))</f>
        <v>0</v>
      </c>
      <c r="AH74" s="28" cm="1">
        <f t="array" aca="1" ref="AH74" ca="1">IF($C74="","",IF(W74="__",0,SUMIF(LEV_8,W74,LEN)))</f>
        <v>0</v>
      </c>
      <c r="AI74" s="28" cm="1">
        <f t="array" aca="1" ref="AI74" ca="1">IF($C74="","",IF(X74="__",0,SUMIF(LEV_9,X74,LEN)))</f>
        <v>0</v>
      </c>
      <c r="AJ74" s="28" cm="1">
        <f t="array" aca="1" ref="AJ74" ca="1">IF($C74="","",IF(Y74="__",0,SUMIF(LEV_10,Y74,LEN)))</f>
        <v>0</v>
      </c>
      <c r="AK74" s="28" cm="1">
        <f t="array" aca="1" ref="AK74" ca="1">IF($C74="","",IF(Z74="__",0,SUMIF(LEV_11,Z74,LEN)))</f>
        <v>0</v>
      </c>
      <c r="AL74" cm="1">
        <f t="array" aca="1" ref="AL74" ca="1">IF($C74="","",_xlfn.IFS(AB74=0,AA74,AC74=0,AB74,AD74=0,AC74,AE74=0,AD74,AF74=0,AE74,AG74=0,AF74,AH74=0,AG74,AI74=0,AH74,AJ74=0,AI74,AK74=0,AJ74,TRUE,AK74))</f>
        <v>573757</v>
      </c>
      <c r="AM74" t="b">
        <f t="shared" ca="1" si="19"/>
        <v>0</v>
      </c>
      <c r="AN74" t="b">
        <f ca="1">IF($C74="","",IF(IFERROR(MATCH(N74,$N$1:$N73,0),0)&gt;0,FALSE,TRUE))</f>
        <v>1</v>
      </c>
      <c r="AO74" cm="1">
        <f t="array" aca="1" ref="AO74" ca="1">_xlfn.IFS($C74="","",AND(AM74,AN74),AL74,TRUE,0)</f>
        <v>0</v>
      </c>
      <c r="AP74" t="str" cm="1">
        <f t="array" aca="1" ref="AP74" ca="1">_xlfn.IFS($C74="","",AND(AN74,AL74&gt;=TBF),AL74,TRUE,"")</f>
        <v/>
      </c>
    </row>
    <row r="75" spans="1:42" x14ac:dyDescent="0.3">
      <c r="A75">
        <v>71</v>
      </c>
      <c r="C75" s="10" t="str">
        <f ca="1">IF(OFFSET(INPUT_START,A75-1,0)=0,"",OFFSET(INPUT_START,A75-1,0))</f>
        <v>$ ls</v>
      </c>
      <c r="D75" t="b">
        <f t="shared" ca="1" si="10"/>
        <v>1</v>
      </c>
      <c r="E75" t="b">
        <f t="shared" ca="1" si="11"/>
        <v>1</v>
      </c>
      <c r="F75" t="b">
        <f t="shared" ca="1" si="12"/>
        <v>0</v>
      </c>
      <c r="G75" t="b">
        <f t="shared" ca="1" si="13"/>
        <v>0</v>
      </c>
      <c r="H75" t="b">
        <f t="shared" ca="1" si="14"/>
        <v>0</v>
      </c>
      <c r="I75">
        <f t="shared" ca="1" si="15"/>
        <v>0</v>
      </c>
      <c r="J75" t="str">
        <f t="shared" ca="1" si="16"/>
        <v/>
      </c>
      <c r="K75" t="str">
        <f t="shared" ca="1" si="17"/>
        <v/>
      </c>
      <c r="L75" s="23">
        <f t="shared" ca="1" si="18"/>
        <v>0</v>
      </c>
      <c r="M75" s="23" cm="1">
        <f t="array" aca="1" ref="M75" ca="1">_xlfn.IFS($C75="","",
$A75=1,1,
NOT($F75),M74,
AND($F75,$J75&lt;&gt;".."),M74+1,
AND($F75,$J75=".."),M74-1,
TRUE,"ERR")</f>
        <v>4</v>
      </c>
      <c r="N75" s="23" t="str" cm="1">
        <f t="array" aca="1" ref="N75" ca="1">_xlfn.IFS($C75="","",
$A75=1,"",
NOT($F75),N74,
AND($F75,$J75&lt;&gt;".."),N74&amp;IF(N74="/","","/")&amp;$J75,
AND($F75,$J75=".."),MID(N74,1,FIND("@",SUBSTITUTE(N74,"/","@",$M75)) -1 ),
TRUE,"ERR")</f>
        <v>root/qffvbf/stnrzs/rhf</v>
      </c>
      <c r="O75" s="22" t="str" cm="1">
        <f t="array" aca="1" ref="O75" ca="1">_xlfn.IFS($C75="","",
$N75="root","root",
TRUE,MID($N75,1+FIND("@",SUBSTITUTE($N75,"/","@",$M75-1)),100 )
)</f>
        <v>rhf</v>
      </c>
      <c r="P75" s="23" t="str" cm="1">
        <f t="array" aca="1" ref="P75" ca="1">_xlfn.IFS($C75="","",
P$4=1,"root",
P$4&gt;$M75,"__",
TRUE,MID($N75,1, FIND("@",SUBSTITUTE($N75&amp;"/","/","@",P$4))-1)
)</f>
        <v>root</v>
      </c>
      <c r="Q75" s="23" t="str" cm="1">
        <f t="array" aca="1" ref="Q75" ca="1">_xlfn.IFS($C75="","",
Q$4=1,"root",
Q$4&gt;$M75,"__",
TRUE,MID($N75,1, FIND("@",SUBSTITUTE($N75&amp;"/","/","@",Q$4))-1)
)</f>
        <v>root/qffvbf</v>
      </c>
      <c r="R75" s="23" t="str" cm="1">
        <f t="array" aca="1" ref="R75" ca="1">_xlfn.IFS($C75="","",
R$4=1,"root",
R$4&gt;$M75,"__",
TRUE,MID($N75,1, FIND("@",SUBSTITUTE($N75&amp;"/","/","@",R$4))-1)
)</f>
        <v>root/qffvbf/stnrzs</v>
      </c>
      <c r="S75" s="23" t="str" cm="1">
        <f t="array" aca="1" ref="S75" ca="1">_xlfn.IFS($C75="","",
S$4=1,"root",
S$4&gt;$M75,"__",
TRUE,MID($N75,1, FIND("@",SUBSTITUTE($N75&amp;"/","/","@",S$4))-1)
)</f>
        <v>root/qffvbf/stnrzs/rhf</v>
      </c>
      <c r="T75" s="23" t="str" cm="1">
        <f t="array" aca="1" ref="T75" ca="1">_xlfn.IFS($C75="","",
T$4=1,"root",
T$4&gt;$M75,"__",
TRUE,MID($N75,1, FIND("@",SUBSTITUTE($N75&amp;"/","/","@",T$4))-1)
)</f>
        <v>__</v>
      </c>
      <c r="U75" s="23" t="str" cm="1">
        <f t="array" aca="1" ref="U75" ca="1">_xlfn.IFS($C75="","",
U$4=1,"root",
U$4&gt;$M75,"__",
TRUE,MID($N75,1, FIND("@",SUBSTITUTE($N75&amp;"/","/","@",U$4))-1)
)</f>
        <v>__</v>
      </c>
      <c r="V75" s="23" t="str" cm="1">
        <f t="array" aca="1" ref="V75" ca="1">_xlfn.IFS($C75="","",
V$4=1,"root",
V$4&gt;$M75,"__",
TRUE,MID($N75,1, FIND("@",SUBSTITUTE($N75&amp;"/","/","@",V$4))-1)
)</f>
        <v>__</v>
      </c>
      <c r="W75" s="23" t="str" cm="1">
        <f t="array" aca="1" ref="W75" ca="1">_xlfn.IFS($C75="","",
W$4=1,"root",
W$4&gt;$M75,"__",
TRUE,MID($N75,1, FIND("@",SUBSTITUTE($N75&amp;"/","/","@",W$4))-1)
)</f>
        <v>__</v>
      </c>
      <c r="X75" s="23" t="str" cm="1">
        <f t="array" aca="1" ref="X75" ca="1">_xlfn.IFS($C75="","",
X$4=1,"root",
X$4&gt;$M75,"__",
TRUE,MID($N75,1, FIND("@",SUBSTITUTE($N75&amp;"/","/","@",X$4))-1)
)</f>
        <v>__</v>
      </c>
      <c r="Y75" s="23" t="str" cm="1">
        <f t="array" aca="1" ref="Y75" ca="1">_xlfn.IFS($C75="","",
Y$4=1,"root",
Y$4&gt;$M75,"__",
TRUE,MID($N75,1, FIND("@",SUBSTITUTE($N75&amp;"/","/","@",Y$4))-1)
)</f>
        <v>__</v>
      </c>
      <c r="Z75" s="23" t="str" cm="1">
        <f t="array" aca="1" ref="Z75" ca="1">_xlfn.IFS($C75="","",
Z$4=1,"root",
Z$4&gt;$M75,"__",
TRUE,MID($N75,1, FIND("@",SUBSTITUTE($N75&amp;"/","/","@",Z$4))-1)
)</f>
        <v>__</v>
      </c>
      <c r="AA75" s="28" cm="1">
        <f t="array" aca="1" ref="AA75" ca="1">IF($C75="","",SUMIF(LEV_1,P75,LEN))</f>
        <v>41035571</v>
      </c>
      <c r="AB75" s="28" cm="1">
        <f t="array" aca="1" ref="AB75" ca="1">IF($C75="","",IF(Q75="__",0,SUMIF(LEV_2,Q75,LEN)))</f>
        <v>14733871</v>
      </c>
      <c r="AC75" s="28" cm="1">
        <f t="array" aca="1" ref="AC75" ca="1">IF($C75="","",IF(R75="__",0,SUMIF(LEV_3,R75,LEN)))</f>
        <v>3063294</v>
      </c>
      <c r="AD75" s="28" cm="1">
        <f t="array" aca="1" ref="AD75" ca="1">IF($C75="","",IF(S75="__",0,SUMIF(LEV_4,S75,LEN)))</f>
        <v>573757</v>
      </c>
      <c r="AE75" s="28" cm="1">
        <f t="array" aca="1" ref="AE75" ca="1">IF($C75="","",IF(T75="__",0,SUMIF(LEV_5,T75,LEN)))</f>
        <v>0</v>
      </c>
      <c r="AF75" s="28" cm="1">
        <f t="array" aca="1" ref="AF75" ca="1">IF($C75="","",IF(U75="__",0,SUMIF(LEV_6,U75,LEN)))</f>
        <v>0</v>
      </c>
      <c r="AG75" s="28" cm="1">
        <f t="array" aca="1" ref="AG75" ca="1">IF($C75="","",IF(V75="__",0,SUMIF(LEV_7,V75,LEN)))</f>
        <v>0</v>
      </c>
      <c r="AH75" s="28" cm="1">
        <f t="array" aca="1" ref="AH75" ca="1">IF($C75="","",IF(W75="__",0,SUMIF(LEV_8,W75,LEN)))</f>
        <v>0</v>
      </c>
      <c r="AI75" s="28" cm="1">
        <f t="array" aca="1" ref="AI75" ca="1">IF($C75="","",IF(X75="__",0,SUMIF(LEV_9,X75,LEN)))</f>
        <v>0</v>
      </c>
      <c r="AJ75" s="28" cm="1">
        <f t="array" aca="1" ref="AJ75" ca="1">IF($C75="","",IF(Y75="__",0,SUMIF(LEV_10,Y75,LEN)))</f>
        <v>0</v>
      </c>
      <c r="AK75" s="28" cm="1">
        <f t="array" aca="1" ref="AK75" ca="1">IF($C75="","",IF(Z75="__",0,SUMIF(LEV_11,Z75,LEN)))</f>
        <v>0</v>
      </c>
      <c r="AL75" cm="1">
        <f t="array" aca="1" ref="AL75" ca="1">IF($C75="","",_xlfn.IFS(AB75=0,AA75,AC75=0,AB75,AD75=0,AC75,AE75=0,AD75,AF75=0,AE75,AG75=0,AF75,AH75=0,AG75,AI75=0,AH75,AJ75=0,AI75,AK75=0,AJ75,TRUE,AK75))</f>
        <v>573757</v>
      </c>
      <c r="AM75" t="b">
        <f t="shared" ca="1" si="19"/>
        <v>0</v>
      </c>
      <c r="AN75" t="b">
        <f ca="1">IF($C75="","",IF(IFERROR(MATCH(N75,$N$1:$N74,0),0)&gt;0,FALSE,TRUE))</f>
        <v>0</v>
      </c>
      <c r="AO75" cm="1">
        <f t="array" aca="1" ref="AO75" ca="1">_xlfn.IFS($C75="","",AND(AM75,AN75),AL75,TRUE,0)</f>
        <v>0</v>
      </c>
      <c r="AP75" t="str" cm="1">
        <f t="array" aca="1" ref="AP75" ca="1">_xlfn.IFS($C75="","",AND(AN75,AL75&gt;=TBF),AL75,TRUE,"")</f>
        <v/>
      </c>
    </row>
    <row r="76" spans="1:42" x14ac:dyDescent="0.3">
      <c r="A76">
        <v>72</v>
      </c>
      <c r="C76" s="10" t="str">
        <f ca="1">IF(OFFSET(INPUT_START,A76-1,0)=0,"",OFFSET(INPUT_START,A76-1,0))</f>
        <v>222859 dcgvw</v>
      </c>
      <c r="D76" t="b">
        <f t="shared" ca="1" si="10"/>
        <v>0</v>
      </c>
      <c r="E76" t="b">
        <f t="shared" ca="1" si="11"/>
        <v>0</v>
      </c>
      <c r="F76" t="b">
        <f t="shared" ca="1" si="12"/>
        <v>0</v>
      </c>
      <c r="G76" t="b">
        <f t="shared" ca="1" si="13"/>
        <v>0</v>
      </c>
      <c r="H76" t="b">
        <f t="shared" ca="1" si="14"/>
        <v>1</v>
      </c>
      <c r="I76">
        <f t="shared" ca="1" si="15"/>
        <v>7</v>
      </c>
      <c r="J76" t="str">
        <f t="shared" ca="1" si="16"/>
        <v/>
      </c>
      <c r="K76" t="str">
        <f t="shared" ca="1" si="17"/>
        <v>dcgvw</v>
      </c>
      <c r="L76" s="23">
        <f t="shared" ca="1" si="18"/>
        <v>222859</v>
      </c>
      <c r="M76" s="23" cm="1">
        <f t="array" aca="1" ref="M76" ca="1">_xlfn.IFS($C76="","",
$A76=1,1,
NOT($F76),M75,
AND($F76,$J76&lt;&gt;".."),M75+1,
AND($F76,$J76=".."),M75-1,
TRUE,"ERR")</f>
        <v>4</v>
      </c>
      <c r="N76" s="23" t="str" cm="1">
        <f t="array" aca="1" ref="N76" ca="1">_xlfn.IFS($C76="","",
$A76=1,"",
NOT($F76),N75,
AND($F76,$J76&lt;&gt;".."),N75&amp;IF(N75="/","","/")&amp;$J76,
AND($F76,$J76=".."),MID(N75,1,FIND("@",SUBSTITUTE(N75,"/","@",$M76)) -1 ),
TRUE,"ERR")</f>
        <v>root/qffvbf/stnrzs/rhf</v>
      </c>
      <c r="O76" s="22" t="str" cm="1">
        <f t="array" aca="1" ref="O76" ca="1">_xlfn.IFS($C76="","",
$N76="root","root",
TRUE,MID($N76,1+FIND("@",SUBSTITUTE($N76,"/","@",$M76-1)),100 )
)</f>
        <v>rhf</v>
      </c>
      <c r="P76" s="23" t="str" cm="1">
        <f t="array" aca="1" ref="P76" ca="1">_xlfn.IFS($C76="","",
P$4=1,"root",
P$4&gt;$M76,"__",
TRUE,MID($N76,1, FIND("@",SUBSTITUTE($N76&amp;"/","/","@",P$4))-1)
)</f>
        <v>root</v>
      </c>
      <c r="Q76" s="23" t="str" cm="1">
        <f t="array" aca="1" ref="Q76" ca="1">_xlfn.IFS($C76="","",
Q$4=1,"root",
Q$4&gt;$M76,"__",
TRUE,MID($N76,1, FIND("@",SUBSTITUTE($N76&amp;"/","/","@",Q$4))-1)
)</f>
        <v>root/qffvbf</v>
      </c>
      <c r="R76" s="23" t="str" cm="1">
        <f t="array" aca="1" ref="R76" ca="1">_xlfn.IFS($C76="","",
R$4=1,"root",
R$4&gt;$M76,"__",
TRUE,MID($N76,1, FIND("@",SUBSTITUTE($N76&amp;"/","/","@",R$4))-1)
)</f>
        <v>root/qffvbf/stnrzs</v>
      </c>
      <c r="S76" s="23" t="str" cm="1">
        <f t="array" aca="1" ref="S76" ca="1">_xlfn.IFS($C76="","",
S$4=1,"root",
S$4&gt;$M76,"__",
TRUE,MID($N76,1, FIND("@",SUBSTITUTE($N76&amp;"/","/","@",S$4))-1)
)</f>
        <v>root/qffvbf/stnrzs/rhf</v>
      </c>
      <c r="T76" s="23" t="str" cm="1">
        <f t="array" aca="1" ref="T76" ca="1">_xlfn.IFS($C76="","",
T$4=1,"root",
T$4&gt;$M76,"__",
TRUE,MID($N76,1, FIND("@",SUBSTITUTE($N76&amp;"/","/","@",T$4))-1)
)</f>
        <v>__</v>
      </c>
      <c r="U76" s="23" t="str" cm="1">
        <f t="array" aca="1" ref="U76" ca="1">_xlfn.IFS($C76="","",
U$4=1,"root",
U$4&gt;$M76,"__",
TRUE,MID($N76,1, FIND("@",SUBSTITUTE($N76&amp;"/","/","@",U$4))-1)
)</f>
        <v>__</v>
      </c>
      <c r="V76" s="23" t="str" cm="1">
        <f t="array" aca="1" ref="V76" ca="1">_xlfn.IFS($C76="","",
V$4=1,"root",
V$4&gt;$M76,"__",
TRUE,MID($N76,1, FIND("@",SUBSTITUTE($N76&amp;"/","/","@",V$4))-1)
)</f>
        <v>__</v>
      </c>
      <c r="W76" s="23" t="str" cm="1">
        <f t="array" aca="1" ref="W76" ca="1">_xlfn.IFS($C76="","",
W$4=1,"root",
W$4&gt;$M76,"__",
TRUE,MID($N76,1, FIND("@",SUBSTITUTE($N76&amp;"/","/","@",W$4))-1)
)</f>
        <v>__</v>
      </c>
      <c r="X76" s="23" t="str" cm="1">
        <f t="array" aca="1" ref="X76" ca="1">_xlfn.IFS($C76="","",
X$4=1,"root",
X$4&gt;$M76,"__",
TRUE,MID($N76,1, FIND("@",SUBSTITUTE($N76&amp;"/","/","@",X$4))-1)
)</f>
        <v>__</v>
      </c>
      <c r="Y76" s="23" t="str" cm="1">
        <f t="array" aca="1" ref="Y76" ca="1">_xlfn.IFS($C76="","",
Y$4=1,"root",
Y$4&gt;$M76,"__",
TRUE,MID($N76,1, FIND("@",SUBSTITUTE($N76&amp;"/","/","@",Y$4))-1)
)</f>
        <v>__</v>
      </c>
      <c r="Z76" s="23" t="str" cm="1">
        <f t="array" aca="1" ref="Z76" ca="1">_xlfn.IFS($C76="","",
Z$4=1,"root",
Z$4&gt;$M76,"__",
TRUE,MID($N76,1, FIND("@",SUBSTITUTE($N76&amp;"/","/","@",Z$4))-1)
)</f>
        <v>__</v>
      </c>
      <c r="AA76" s="28" cm="1">
        <f t="array" aca="1" ref="AA76" ca="1">IF($C76="","",SUMIF(LEV_1,P76,LEN))</f>
        <v>41035571</v>
      </c>
      <c r="AB76" s="28" cm="1">
        <f t="array" aca="1" ref="AB76" ca="1">IF($C76="","",IF(Q76="__",0,SUMIF(LEV_2,Q76,LEN)))</f>
        <v>14733871</v>
      </c>
      <c r="AC76" s="28" cm="1">
        <f t="array" aca="1" ref="AC76" ca="1">IF($C76="","",IF(R76="__",0,SUMIF(LEV_3,R76,LEN)))</f>
        <v>3063294</v>
      </c>
      <c r="AD76" s="28" cm="1">
        <f t="array" aca="1" ref="AD76" ca="1">IF($C76="","",IF(S76="__",0,SUMIF(LEV_4,S76,LEN)))</f>
        <v>573757</v>
      </c>
      <c r="AE76" s="28" cm="1">
        <f t="array" aca="1" ref="AE76" ca="1">IF($C76="","",IF(T76="__",0,SUMIF(LEV_5,T76,LEN)))</f>
        <v>0</v>
      </c>
      <c r="AF76" s="28" cm="1">
        <f t="array" aca="1" ref="AF76" ca="1">IF($C76="","",IF(U76="__",0,SUMIF(LEV_6,U76,LEN)))</f>
        <v>0</v>
      </c>
      <c r="AG76" s="28" cm="1">
        <f t="array" aca="1" ref="AG76" ca="1">IF($C76="","",IF(V76="__",0,SUMIF(LEV_7,V76,LEN)))</f>
        <v>0</v>
      </c>
      <c r="AH76" s="28" cm="1">
        <f t="array" aca="1" ref="AH76" ca="1">IF($C76="","",IF(W76="__",0,SUMIF(LEV_8,W76,LEN)))</f>
        <v>0</v>
      </c>
      <c r="AI76" s="28" cm="1">
        <f t="array" aca="1" ref="AI76" ca="1">IF($C76="","",IF(X76="__",0,SUMIF(LEV_9,X76,LEN)))</f>
        <v>0</v>
      </c>
      <c r="AJ76" s="28" cm="1">
        <f t="array" aca="1" ref="AJ76" ca="1">IF($C76="","",IF(Y76="__",0,SUMIF(LEV_10,Y76,LEN)))</f>
        <v>0</v>
      </c>
      <c r="AK76" s="28" cm="1">
        <f t="array" aca="1" ref="AK76" ca="1">IF($C76="","",IF(Z76="__",0,SUMIF(LEV_11,Z76,LEN)))</f>
        <v>0</v>
      </c>
      <c r="AL76" cm="1">
        <f t="array" aca="1" ref="AL76" ca="1">IF($C76="","",_xlfn.IFS(AB76=0,AA76,AC76=0,AB76,AD76=0,AC76,AE76=0,AD76,AF76=0,AE76,AG76=0,AF76,AH76=0,AG76,AI76=0,AH76,AJ76=0,AI76,AK76=0,AJ76,TRUE,AK76))</f>
        <v>573757</v>
      </c>
      <c r="AM76" t="b">
        <f t="shared" ca="1" si="19"/>
        <v>0</v>
      </c>
      <c r="AN76" t="b">
        <f ca="1">IF($C76="","",IF(IFERROR(MATCH(N76,$N$1:$N75,0),0)&gt;0,FALSE,TRUE))</f>
        <v>0</v>
      </c>
      <c r="AO76" cm="1">
        <f t="array" aca="1" ref="AO76" ca="1">_xlfn.IFS($C76="","",AND(AM76,AN76),AL76,TRUE,0)</f>
        <v>0</v>
      </c>
      <c r="AP76" t="str" cm="1">
        <f t="array" aca="1" ref="AP76" ca="1">_xlfn.IFS($C76="","",AND(AN76,AL76&gt;=TBF),AL76,TRUE,"")</f>
        <v/>
      </c>
    </row>
    <row r="77" spans="1:42" x14ac:dyDescent="0.3">
      <c r="A77">
        <v>73</v>
      </c>
      <c r="C77" s="10" t="str">
        <f ca="1">IF(OFFSET(INPUT_START,A77-1,0)=0,"",OFFSET(INPUT_START,A77-1,0))</f>
        <v>41140 grcj.qzh</v>
      </c>
      <c r="D77" t="b">
        <f t="shared" ca="1" si="10"/>
        <v>0</v>
      </c>
      <c r="E77" t="b">
        <f t="shared" ca="1" si="11"/>
        <v>0</v>
      </c>
      <c r="F77" t="b">
        <f t="shared" ca="1" si="12"/>
        <v>0</v>
      </c>
      <c r="G77" t="b">
        <f t="shared" ca="1" si="13"/>
        <v>0</v>
      </c>
      <c r="H77" t="b">
        <f t="shared" ca="1" si="14"/>
        <v>1</v>
      </c>
      <c r="I77">
        <f t="shared" ca="1" si="15"/>
        <v>6</v>
      </c>
      <c r="J77" t="str">
        <f t="shared" ca="1" si="16"/>
        <v/>
      </c>
      <c r="K77" t="str">
        <f t="shared" ca="1" si="17"/>
        <v>grcj.qzh</v>
      </c>
      <c r="L77" s="23">
        <f t="shared" ca="1" si="18"/>
        <v>41140</v>
      </c>
      <c r="M77" s="23" cm="1">
        <f t="array" aca="1" ref="M77" ca="1">_xlfn.IFS($C77="","",
$A77=1,1,
NOT($F77),M76,
AND($F77,$J77&lt;&gt;".."),M76+1,
AND($F77,$J77=".."),M76-1,
TRUE,"ERR")</f>
        <v>4</v>
      </c>
      <c r="N77" s="23" t="str" cm="1">
        <f t="array" aca="1" ref="N77" ca="1">_xlfn.IFS($C77="","",
$A77=1,"",
NOT($F77),N76,
AND($F77,$J77&lt;&gt;".."),N76&amp;IF(N76="/","","/")&amp;$J77,
AND($F77,$J77=".."),MID(N76,1,FIND("@",SUBSTITUTE(N76,"/","@",$M77)) -1 ),
TRUE,"ERR")</f>
        <v>root/qffvbf/stnrzs/rhf</v>
      </c>
      <c r="O77" s="22" t="str" cm="1">
        <f t="array" aca="1" ref="O77" ca="1">_xlfn.IFS($C77="","",
$N77="root","root",
TRUE,MID($N77,1+FIND("@",SUBSTITUTE($N77,"/","@",$M77-1)),100 )
)</f>
        <v>rhf</v>
      </c>
      <c r="P77" s="23" t="str" cm="1">
        <f t="array" aca="1" ref="P77" ca="1">_xlfn.IFS($C77="","",
P$4=1,"root",
P$4&gt;$M77,"__",
TRUE,MID($N77,1, FIND("@",SUBSTITUTE($N77&amp;"/","/","@",P$4))-1)
)</f>
        <v>root</v>
      </c>
      <c r="Q77" s="23" t="str" cm="1">
        <f t="array" aca="1" ref="Q77" ca="1">_xlfn.IFS($C77="","",
Q$4=1,"root",
Q$4&gt;$M77,"__",
TRUE,MID($N77,1, FIND("@",SUBSTITUTE($N77&amp;"/","/","@",Q$4))-1)
)</f>
        <v>root/qffvbf</v>
      </c>
      <c r="R77" s="23" t="str" cm="1">
        <f t="array" aca="1" ref="R77" ca="1">_xlfn.IFS($C77="","",
R$4=1,"root",
R$4&gt;$M77,"__",
TRUE,MID($N77,1, FIND("@",SUBSTITUTE($N77&amp;"/","/","@",R$4))-1)
)</f>
        <v>root/qffvbf/stnrzs</v>
      </c>
      <c r="S77" s="23" t="str" cm="1">
        <f t="array" aca="1" ref="S77" ca="1">_xlfn.IFS($C77="","",
S$4=1,"root",
S$4&gt;$M77,"__",
TRUE,MID($N77,1, FIND("@",SUBSTITUTE($N77&amp;"/","/","@",S$4))-1)
)</f>
        <v>root/qffvbf/stnrzs/rhf</v>
      </c>
      <c r="T77" s="23" t="str" cm="1">
        <f t="array" aca="1" ref="T77" ca="1">_xlfn.IFS($C77="","",
T$4=1,"root",
T$4&gt;$M77,"__",
TRUE,MID($N77,1, FIND("@",SUBSTITUTE($N77&amp;"/","/","@",T$4))-1)
)</f>
        <v>__</v>
      </c>
      <c r="U77" s="23" t="str" cm="1">
        <f t="array" aca="1" ref="U77" ca="1">_xlfn.IFS($C77="","",
U$4=1,"root",
U$4&gt;$M77,"__",
TRUE,MID($N77,1, FIND("@",SUBSTITUTE($N77&amp;"/","/","@",U$4))-1)
)</f>
        <v>__</v>
      </c>
      <c r="V77" s="23" t="str" cm="1">
        <f t="array" aca="1" ref="V77" ca="1">_xlfn.IFS($C77="","",
V$4=1,"root",
V$4&gt;$M77,"__",
TRUE,MID($N77,1, FIND("@",SUBSTITUTE($N77&amp;"/","/","@",V$4))-1)
)</f>
        <v>__</v>
      </c>
      <c r="W77" s="23" t="str" cm="1">
        <f t="array" aca="1" ref="W77" ca="1">_xlfn.IFS($C77="","",
W$4=1,"root",
W$4&gt;$M77,"__",
TRUE,MID($N77,1, FIND("@",SUBSTITUTE($N77&amp;"/","/","@",W$4))-1)
)</f>
        <v>__</v>
      </c>
      <c r="X77" s="23" t="str" cm="1">
        <f t="array" aca="1" ref="X77" ca="1">_xlfn.IFS($C77="","",
X$4=1,"root",
X$4&gt;$M77,"__",
TRUE,MID($N77,1, FIND("@",SUBSTITUTE($N77&amp;"/","/","@",X$4))-1)
)</f>
        <v>__</v>
      </c>
      <c r="Y77" s="23" t="str" cm="1">
        <f t="array" aca="1" ref="Y77" ca="1">_xlfn.IFS($C77="","",
Y$4=1,"root",
Y$4&gt;$M77,"__",
TRUE,MID($N77,1, FIND("@",SUBSTITUTE($N77&amp;"/","/","@",Y$4))-1)
)</f>
        <v>__</v>
      </c>
      <c r="Z77" s="23" t="str" cm="1">
        <f t="array" aca="1" ref="Z77" ca="1">_xlfn.IFS($C77="","",
Z$4=1,"root",
Z$4&gt;$M77,"__",
TRUE,MID($N77,1, FIND("@",SUBSTITUTE($N77&amp;"/","/","@",Z$4))-1)
)</f>
        <v>__</v>
      </c>
      <c r="AA77" s="28" cm="1">
        <f t="array" aca="1" ref="AA77" ca="1">IF($C77="","",SUMIF(LEV_1,P77,LEN))</f>
        <v>41035571</v>
      </c>
      <c r="AB77" s="28" cm="1">
        <f t="array" aca="1" ref="AB77" ca="1">IF($C77="","",IF(Q77="__",0,SUMIF(LEV_2,Q77,LEN)))</f>
        <v>14733871</v>
      </c>
      <c r="AC77" s="28" cm="1">
        <f t="array" aca="1" ref="AC77" ca="1">IF($C77="","",IF(R77="__",0,SUMIF(LEV_3,R77,LEN)))</f>
        <v>3063294</v>
      </c>
      <c r="AD77" s="28" cm="1">
        <f t="array" aca="1" ref="AD77" ca="1">IF($C77="","",IF(S77="__",0,SUMIF(LEV_4,S77,LEN)))</f>
        <v>573757</v>
      </c>
      <c r="AE77" s="28" cm="1">
        <f t="array" aca="1" ref="AE77" ca="1">IF($C77="","",IF(T77="__",0,SUMIF(LEV_5,T77,LEN)))</f>
        <v>0</v>
      </c>
      <c r="AF77" s="28" cm="1">
        <f t="array" aca="1" ref="AF77" ca="1">IF($C77="","",IF(U77="__",0,SUMIF(LEV_6,U77,LEN)))</f>
        <v>0</v>
      </c>
      <c r="AG77" s="28" cm="1">
        <f t="array" aca="1" ref="AG77" ca="1">IF($C77="","",IF(V77="__",0,SUMIF(LEV_7,V77,LEN)))</f>
        <v>0</v>
      </c>
      <c r="AH77" s="28" cm="1">
        <f t="array" aca="1" ref="AH77" ca="1">IF($C77="","",IF(W77="__",0,SUMIF(LEV_8,W77,LEN)))</f>
        <v>0</v>
      </c>
      <c r="AI77" s="28" cm="1">
        <f t="array" aca="1" ref="AI77" ca="1">IF($C77="","",IF(X77="__",0,SUMIF(LEV_9,X77,LEN)))</f>
        <v>0</v>
      </c>
      <c r="AJ77" s="28" cm="1">
        <f t="array" aca="1" ref="AJ77" ca="1">IF($C77="","",IF(Y77="__",0,SUMIF(LEV_10,Y77,LEN)))</f>
        <v>0</v>
      </c>
      <c r="AK77" s="28" cm="1">
        <f t="array" aca="1" ref="AK77" ca="1">IF($C77="","",IF(Z77="__",0,SUMIF(LEV_11,Z77,LEN)))</f>
        <v>0</v>
      </c>
      <c r="AL77" cm="1">
        <f t="array" aca="1" ref="AL77" ca="1">IF($C77="","",_xlfn.IFS(AB77=0,AA77,AC77=0,AB77,AD77=0,AC77,AE77=0,AD77,AF77=0,AE77,AG77=0,AF77,AH77=0,AG77,AI77=0,AH77,AJ77=0,AI77,AK77=0,AJ77,TRUE,AK77))</f>
        <v>573757</v>
      </c>
      <c r="AM77" t="b">
        <f t="shared" ca="1" si="19"/>
        <v>0</v>
      </c>
      <c r="AN77" t="b">
        <f ca="1">IF($C77="","",IF(IFERROR(MATCH(N77,$N$1:$N76,0),0)&gt;0,FALSE,TRUE))</f>
        <v>0</v>
      </c>
      <c r="AO77" cm="1">
        <f t="array" aca="1" ref="AO77" ca="1">_xlfn.IFS($C77="","",AND(AM77,AN77),AL77,TRUE,0)</f>
        <v>0</v>
      </c>
      <c r="AP77" t="str" cm="1">
        <f t="array" aca="1" ref="AP77" ca="1">_xlfn.IFS($C77="","",AND(AN77,AL77&gt;=TBF),AL77,TRUE,"")</f>
        <v/>
      </c>
    </row>
    <row r="78" spans="1:42" x14ac:dyDescent="0.3">
      <c r="A78">
        <v>74</v>
      </c>
      <c r="C78" s="10" t="str">
        <f ca="1">IF(OFFSET(INPUT_START,A78-1,0)=0,"",OFFSET(INPUT_START,A78-1,0))</f>
        <v>dir zcjh</v>
      </c>
      <c r="D78" t="b">
        <f t="shared" ca="1" si="10"/>
        <v>0</v>
      </c>
      <c r="E78" t="b">
        <f t="shared" ca="1" si="11"/>
        <v>0</v>
      </c>
      <c r="F78" t="b">
        <f t="shared" ca="1" si="12"/>
        <v>0</v>
      </c>
      <c r="G78" t="b">
        <f t="shared" ca="1" si="13"/>
        <v>1</v>
      </c>
      <c r="H78" t="b">
        <f t="shared" ca="1" si="14"/>
        <v>0</v>
      </c>
      <c r="I78">
        <f t="shared" ca="1" si="15"/>
        <v>4</v>
      </c>
      <c r="J78" t="str">
        <f t="shared" ca="1" si="16"/>
        <v/>
      </c>
      <c r="K78" t="str">
        <f t="shared" ca="1" si="17"/>
        <v/>
      </c>
      <c r="L78" s="23">
        <f t="shared" ca="1" si="18"/>
        <v>0</v>
      </c>
      <c r="M78" s="23" cm="1">
        <f t="array" aca="1" ref="M78" ca="1">_xlfn.IFS($C78="","",
$A78=1,1,
NOT($F78),M77,
AND($F78,$J78&lt;&gt;".."),M77+1,
AND($F78,$J78=".."),M77-1,
TRUE,"ERR")</f>
        <v>4</v>
      </c>
      <c r="N78" s="23" t="str" cm="1">
        <f t="array" aca="1" ref="N78" ca="1">_xlfn.IFS($C78="","",
$A78=1,"",
NOT($F78),N77,
AND($F78,$J78&lt;&gt;".."),N77&amp;IF(N77="/","","/")&amp;$J78,
AND($F78,$J78=".."),MID(N77,1,FIND("@",SUBSTITUTE(N77,"/","@",$M78)) -1 ),
TRUE,"ERR")</f>
        <v>root/qffvbf/stnrzs/rhf</v>
      </c>
      <c r="O78" s="22" t="str" cm="1">
        <f t="array" aca="1" ref="O78" ca="1">_xlfn.IFS($C78="","",
$N78="root","root",
TRUE,MID($N78,1+FIND("@",SUBSTITUTE($N78,"/","@",$M78-1)),100 )
)</f>
        <v>rhf</v>
      </c>
      <c r="P78" s="23" t="str" cm="1">
        <f t="array" aca="1" ref="P78" ca="1">_xlfn.IFS($C78="","",
P$4=1,"root",
P$4&gt;$M78,"__",
TRUE,MID($N78,1, FIND("@",SUBSTITUTE($N78&amp;"/","/","@",P$4))-1)
)</f>
        <v>root</v>
      </c>
      <c r="Q78" s="23" t="str" cm="1">
        <f t="array" aca="1" ref="Q78" ca="1">_xlfn.IFS($C78="","",
Q$4=1,"root",
Q$4&gt;$M78,"__",
TRUE,MID($N78,1, FIND("@",SUBSTITUTE($N78&amp;"/","/","@",Q$4))-1)
)</f>
        <v>root/qffvbf</v>
      </c>
      <c r="R78" s="23" t="str" cm="1">
        <f t="array" aca="1" ref="R78" ca="1">_xlfn.IFS($C78="","",
R$4=1,"root",
R$4&gt;$M78,"__",
TRUE,MID($N78,1, FIND("@",SUBSTITUTE($N78&amp;"/","/","@",R$4))-1)
)</f>
        <v>root/qffvbf/stnrzs</v>
      </c>
      <c r="S78" s="23" t="str" cm="1">
        <f t="array" aca="1" ref="S78" ca="1">_xlfn.IFS($C78="","",
S$4=1,"root",
S$4&gt;$M78,"__",
TRUE,MID($N78,1, FIND("@",SUBSTITUTE($N78&amp;"/","/","@",S$4))-1)
)</f>
        <v>root/qffvbf/stnrzs/rhf</v>
      </c>
      <c r="T78" s="23" t="str" cm="1">
        <f t="array" aca="1" ref="T78" ca="1">_xlfn.IFS($C78="","",
T$4=1,"root",
T$4&gt;$M78,"__",
TRUE,MID($N78,1, FIND("@",SUBSTITUTE($N78&amp;"/","/","@",T$4))-1)
)</f>
        <v>__</v>
      </c>
      <c r="U78" s="23" t="str" cm="1">
        <f t="array" aca="1" ref="U78" ca="1">_xlfn.IFS($C78="","",
U$4=1,"root",
U$4&gt;$M78,"__",
TRUE,MID($N78,1, FIND("@",SUBSTITUTE($N78&amp;"/","/","@",U$4))-1)
)</f>
        <v>__</v>
      </c>
      <c r="V78" s="23" t="str" cm="1">
        <f t="array" aca="1" ref="V78" ca="1">_xlfn.IFS($C78="","",
V$4=1,"root",
V$4&gt;$M78,"__",
TRUE,MID($N78,1, FIND("@",SUBSTITUTE($N78&amp;"/","/","@",V$4))-1)
)</f>
        <v>__</v>
      </c>
      <c r="W78" s="23" t="str" cm="1">
        <f t="array" aca="1" ref="W78" ca="1">_xlfn.IFS($C78="","",
W$4=1,"root",
W$4&gt;$M78,"__",
TRUE,MID($N78,1, FIND("@",SUBSTITUTE($N78&amp;"/","/","@",W$4))-1)
)</f>
        <v>__</v>
      </c>
      <c r="X78" s="23" t="str" cm="1">
        <f t="array" aca="1" ref="X78" ca="1">_xlfn.IFS($C78="","",
X$4=1,"root",
X$4&gt;$M78,"__",
TRUE,MID($N78,1, FIND("@",SUBSTITUTE($N78&amp;"/","/","@",X$4))-1)
)</f>
        <v>__</v>
      </c>
      <c r="Y78" s="23" t="str" cm="1">
        <f t="array" aca="1" ref="Y78" ca="1">_xlfn.IFS($C78="","",
Y$4=1,"root",
Y$4&gt;$M78,"__",
TRUE,MID($N78,1, FIND("@",SUBSTITUTE($N78&amp;"/","/","@",Y$4))-1)
)</f>
        <v>__</v>
      </c>
      <c r="Z78" s="23" t="str" cm="1">
        <f t="array" aca="1" ref="Z78" ca="1">_xlfn.IFS($C78="","",
Z$4=1,"root",
Z$4&gt;$M78,"__",
TRUE,MID($N78,1, FIND("@",SUBSTITUTE($N78&amp;"/","/","@",Z$4))-1)
)</f>
        <v>__</v>
      </c>
      <c r="AA78" s="28" cm="1">
        <f t="array" aca="1" ref="AA78" ca="1">IF($C78="","",SUMIF(LEV_1,P78,LEN))</f>
        <v>41035571</v>
      </c>
      <c r="AB78" s="28" cm="1">
        <f t="array" aca="1" ref="AB78" ca="1">IF($C78="","",IF(Q78="__",0,SUMIF(LEV_2,Q78,LEN)))</f>
        <v>14733871</v>
      </c>
      <c r="AC78" s="28" cm="1">
        <f t="array" aca="1" ref="AC78" ca="1">IF($C78="","",IF(R78="__",0,SUMIF(LEV_3,R78,LEN)))</f>
        <v>3063294</v>
      </c>
      <c r="AD78" s="28" cm="1">
        <f t="array" aca="1" ref="AD78" ca="1">IF($C78="","",IF(S78="__",0,SUMIF(LEV_4,S78,LEN)))</f>
        <v>573757</v>
      </c>
      <c r="AE78" s="28" cm="1">
        <f t="array" aca="1" ref="AE78" ca="1">IF($C78="","",IF(T78="__",0,SUMIF(LEV_5,T78,LEN)))</f>
        <v>0</v>
      </c>
      <c r="AF78" s="28" cm="1">
        <f t="array" aca="1" ref="AF78" ca="1">IF($C78="","",IF(U78="__",0,SUMIF(LEV_6,U78,LEN)))</f>
        <v>0</v>
      </c>
      <c r="AG78" s="28" cm="1">
        <f t="array" aca="1" ref="AG78" ca="1">IF($C78="","",IF(V78="__",0,SUMIF(LEV_7,V78,LEN)))</f>
        <v>0</v>
      </c>
      <c r="AH78" s="28" cm="1">
        <f t="array" aca="1" ref="AH78" ca="1">IF($C78="","",IF(W78="__",0,SUMIF(LEV_8,W78,LEN)))</f>
        <v>0</v>
      </c>
      <c r="AI78" s="28" cm="1">
        <f t="array" aca="1" ref="AI78" ca="1">IF($C78="","",IF(X78="__",0,SUMIF(LEV_9,X78,LEN)))</f>
        <v>0</v>
      </c>
      <c r="AJ78" s="28" cm="1">
        <f t="array" aca="1" ref="AJ78" ca="1">IF($C78="","",IF(Y78="__",0,SUMIF(LEV_10,Y78,LEN)))</f>
        <v>0</v>
      </c>
      <c r="AK78" s="28" cm="1">
        <f t="array" aca="1" ref="AK78" ca="1">IF($C78="","",IF(Z78="__",0,SUMIF(LEV_11,Z78,LEN)))</f>
        <v>0</v>
      </c>
      <c r="AL78" cm="1">
        <f t="array" aca="1" ref="AL78" ca="1">IF($C78="","",_xlfn.IFS(AB78=0,AA78,AC78=0,AB78,AD78=0,AC78,AE78=0,AD78,AF78=0,AE78,AG78=0,AF78,AH78=0,AG78,AI78=0,AH78,AJ78=0,AI78,AK78=0,AJ78,TRUE,AK78))</f>
        <v>573757</v>
      </c>
      <c r="AM78" t="b">
        <f t="shared" ca="1" si="19"/>
        <v>0</v>
      </c>
      <c r="AN78" t="b">
        <f ca="1">IF($C78="","",IF(IFERROR(MATCH(N78,$N$1:$N77,0),0)&gt;0,FALSE,TRUE))</f>
        <v>0</v>
      </c>
      <c r="AO78" cm="1">
        <f t="array" aca="1" ref="AO78" ca="1">_xlfn.IFS($C78="","",AND(AM78,AN78),AL78,TRUE,0)</f>
        <v>0</v>
      </c>
      <c r="AP78" t="str" cm="1">
        <f t="array" aca="1" ref="AP78" ca="1">_xlfn.IFS($C78="","",AND(AN78,AL78&gt;=TBF),AL78,TRUE,"")</f>
        <v/>
      </c>
    </row>
    <row r="79" spans="1:42" x14ac:dyDescent="0.3">
      <c r="A79">
        <v>75</v>
      </c>
      <c r="C79" s="10" t="str">
        <f ca="1">IF(OFFSET(INPUT_START,A79-1,0)=0,"",OFFSET(INPUT_START,A79-1,0))</f>
        <v>217515 zgqjbf</v>
      </c>
      <c r="D79" t="b">
        <f t="shared" ca="1" si="10"/>
        <v>0</v>
      </c>
      <c r="E79" t="b">
        <f t="shared" ca="1" si="11"/>
        <v>0</v>
      </c>
      <c r="F79" t="b">
        <f t="shared" ca="1" si="12"/>
        <v>0</v>
      </c>
      <c r="G79" t="b">
        <f t="shared" ca="1" si="13"/>
        <v>0</v>
      </c>
      <c r="H79" t="b">
        <f t="shared" ca="1" si="14"/>
        <v>1</v>
      </c>
      <c r="I79">
        <f t="shared" ca="1" si="15"/>
        <v>7</v>
      </c>
      <c r="J79" t="str">
        <f t="shared" ca="1" si="16"/>
        <v/>
      </c>
      <c r="K79" t="str">
        <f t="shared" ca="1" si="17"/>
        <v>zgqjbf</v>
      </c>
      <c r="L79" s="23">
        <f t="shared" ca="1" si="18"/>
        <v>217515</v>
      </c>
      <c r="M79" s="23" cm="1">
        <f t="array" aca="1" ref="M79" ca="1">_xlfn.IFS($C79="","",
$A79=1,1,
NOT($F79),M78,
AND($F79,$J79&lt;&gt;".."),M78+1,
AND($F79,$J79=".."),M78-1,
TRUE,"ERR")</f>
        <v>4</v>
      </c>
      <c r="N79" s="23" t="str" cm="1">
        <f t="array" aca="1" ref="N79" ca="1">_xlfn.IFS($C79="","",
$A79=1,"",
NOT($F79),N78,
AND($F79,$J79&lt;&gt;".."),N78&amp;IF(N78="/","","/")&amp;$J79,
AND($F79,$J79=".."),MID(N78,1,FIND("@",SUBSTITUTE(N78,"/","@",$M79)) -1 ),
TRUE,"ERR")</f>
        <v>root/qffvbf/stnrzs/rhf</v>
      </c>
      <c r="O79" s="22" t="str" cm="1">
        <f t="array" aca="1" ref="O79" ca="1">_xlfn.IFS($C79="","",
$N79="root","root",
TRUE,MID($N79,1+FIND("@",SUBSTITUTE($N79,"/","@",$M79-1)),100 )
)</f>
        <v>rhf</v>
      </c>
      <c r="P79" s="23" t="str" cm="1">
        <f t="array" aca="1" ref="P79" ca="1">_xlfn.IFS($C79="","",
P$4=1,"root",
P$4&gt;$M79,"__",
TRUE,MID($N79,1, FIND("@",SUBSTITUTE($N79&amp;"/","/","@",P$4))-1)
)</f>
        <v>root</v>
      </c>
      <c r="Q79" s="23" t="str" cm="1">
        <f t="array" aca="1" ref="Q79" ca="1">_xlfn.IFS($C79="","",
Q$4=1,"root",
Q$4&gt;$M79,"__",
TRUE,MID($N79,1, FIND("@",SUBSTITUTE($N79&amp;"/","/","@",Q$4))-1)
)</f>
        <v>root/qffvbf</v>
      </c>
      <c r="R79" s="23" t="str" cm="1">
        <f t="array" aca="1" ref="R79" ca="1">_xlfn.IFS($C79="","",
R$4=1,"root",
R$4&gt;$M79,"__",
TRUE,MID($N79,1, FIND("@",SUBSTITUTE($N79&amp;"/","/","@",R$4))-1)
)</f>
        <v>root/qffvbf/stnrzs</v>
      </c>
      <c r="S79" s="23" t="str" cm="1">
        <f t="array" aca="1" ref="S79" ca="1">_xlfn.IFS($C79="","",
S$4=1,"root",
S$4&gt;$M79,"__",
TRUE,MID($N79,1, FIND("@",SUBSTITUTE($N79&amp;"/","/","@",S$4))-1)
)</f>
        <v>root/qffvbf/stnrzs/rhf</v>
      </c>
      <c r="T79" s="23" t="str" cm="1">
        <f t="array" aca="1" ref="T79" ca="1">_xlfn.IFS($C79="","",
T$4=1,"root",
T$4&gt;$M79,"__",
TRUE,MID($N79,1, FIND("@",SUBSTITUTE($N79&amp;"/","/","@",T$4))-1)
)</f>
        <v>__</v>
      </c>
      <c r="U79" s="23" t="str" cm="1">
        <f t="array" aca="1" ref="U79" ca="1">_xlfn.IFS($C79="","",
U$4=1,"root",
U$4&gt;$M79,"__",
TRUE,MID($N79,1, FIND("@",SUBSTITUTE($N79&amp;"/","/","@",U$4))-1)
)</f>
        <v>__</v>
      </c>
      <c r="V79" s="23" t="str" cm="1">
        <f t="array" aca="1" ref="V79" ca="1">_xlfn.IFS($C79="","",
V$4=1,"root",
V$4&gt;$M79,"__",
TRUE,MID($N79,1, FIND("@",SUBSTITUTE($N79&amp;"/","/","@",V$4))-1)
)</f>
        <v>__</v>
      </c>
      <c r="W79" s="23" t="str" cm="1">
        <f t="array" aca="1" ref="W79" ca="1">_xlfn.IFS($C79="","",
W$4=1,"root",
W$4&gt;$M79,"__",
TRUE,MID($N79,1, FIND("@",SUBSTITUTE($N79&amp;"/","/","@",W$4))-1)
)</f>
        <v>__</v>
      </c>
      <c r="X79" s="23" t="str" cm="1">
        <f t="array" aca="1" ref="X79" ca="1">_xlfn.IFS($C79="","",
X$4=1,"root",
X$4&gt;$M79,"__",
TRUE,MID($N79,1, FIND("@",SUBSTITUTE($N79&amp;"/","/","@",X$4))-1)
)</f>
        <v>__</v>
      </c>
      <c r="Y79" s="23" t="str" cm="1">
        <f t="array" aca="1" ref="Y79" ca="1">_xlfn.IFS($C79="","",
Y$4=1,"root",
Y$4&gt;$M79,"__",
TRUE,MID($N79,1, FIND("@",SUBSTITUTE($N79&amp;"/","/","@",Y$4))-1)
)</f>
        <v>__</v>
      </c>
      <c r="Z79" s="23" t="str" cm="1">
        <f t="array" aca="1" ref="Z79" ca="1">_xlfn.IFS($C79="","",
Z$4=1,"root",
Z$4&gt;$M79,"__",
TRUE,MID($N79,1, FIND("@",SUBSTITUTE($N79&amp;"/","/","@",Z$4))-1)
)</f>
        <v>__</v>
      </c>
      <c r="AA79" s="28" cm="1">
        <f t="array" aca="1" ref="AA79" ca="1">IF($C79="","",SUMIF(LEV_1,P79,LEN))</f>
        <v>41035571</v>
      </c>
      <c r="AB79" s="28" cm="1">
        <f t="array" aca="1" ref="AB79" ca="1">IF($C79="","",IF(Q79="__",0,SUMIF(LEV_2,Q79,LEN)))</f>
        <v>14733871</v>
      </c>
      <c r="AC79" s="28" cm="1">
        <f t="array" aca="1" ref="AC79" ca="1">IF($C79="","",IF(R79="__",0,SUMIF(LEV_3,R79,LEN)))</f>
        <v>3063294</v>
      </c>
      <c r="AD79" s="28" cm="1">
        <f t="array" aca="1" ref="AD79" ca="1">IF($C79="","",IF(S79="__",0,SUMIF(LEV_4,S79,LEN)))</f>
        <v>573757</v>
      </c>
      <c r="AE79" s="28" cm="1">
        <f t="array" aca="1" ref="AE79" ca="1">IF($C79="","",IF(T79="__",0,SUMIF(LEV_5,T79,LEN)))</f>
        <v>0</v>
      </c>
      <c r="AF79" s="28" cm="1">
        <f t="array" aca="1" ref="AF79" ca="1">IF($C79="","",IF(U79="__",0,SUMIF(LEV_6,U79,LEN)))</f>
        <v>0</v>
      </c>
      <c r="AG79" s="28" cm="1">
        <f t="array" aca="1" ref="AG79" ca="1">IF($C79="","",IF(V79="__",0,SUMIF(LEV_7,V79,LEN)))</f>
        <v>0</v>
      </c>
      <c r="AH79" s="28" cm="1">
        <f t="array" aca="1" ref="AH79" ca="1">IF($C79="","",IF(W79="__",0,SUMIF(LEV_8,W79,LEN)))</f>
        <v>0</v>
      </c>
      <c r="AI79" s="28" cm="1">
        <f t="array" aca="1" ref="AI79" ca="1">IF($C79="","",IF(X79="__",0,SUMIF(LEV_9,X79,LEN)))</f>
        <v>0</v>
      </c>
      <c r="AJ79" s="28" cm="1">
        <f t="array" aca="1" ref="AJ79" ca="1">IF($C79="","",IF(Y79="__",0,SUMIF(LEV_10,Y79,LEN)))</f>
        <v>0</v>
      </c>
      <c r="AK79" s="28" cm="1">
        <f t="array" aca="1" ref="AK79" ca="1">IF($C79="","",IF(Z79="__",0,SUMIF(LEV_11,Z79,LEN)))</f>
        <v>0</v>
      </c>
      <c r="AL79" cm="1">
        <f t="array" aca="1" ref="AL79" ca="1">IF($C79="","",_xlfn.IFS(AB79=0,AA79,AC79=0,AB79,AD79=0,AC79,AE79=0,AD79,AF79=0,AE79,AG79=0,AF79,AH79=0,AG79,AI79=0,AH79,AJ79=0,AI79,AK79=0,AJ79,TRUE,AK79))</f>
        <v>573757</v>
      </c>
      <c r="AM79" t="b">
        <f t="shared" ca="1" si="19"/>
        <v>0</v>
      </c>
      <c r="AN79" t="b">
        <f ca="1">IF($C79="","",IF(IFERROR(MATCH(N79,$N$1:$N78,0),0)&gt;0,FALSE,TRUE))</f>
        <v>0</v>
      </c>
      <c r="AO79" cm="1">
        <f t="array" aca="1" ref="AO79" ca="1">_xlfn.IFS($C79="","",AND(AM79,AN79),AL79,TRUE,0)</f>
        <v>0</v>
      </c>
      <c r="AP79" t="str" cm="1">
        <f t="array" aca="1" ref="AP79" ca="1">_xlfn.IFS($C79="","",AND(AN79,AL79&gt;=TBF),AL79,TRUE,"")</f>
        <v/>
      </c>
    </row>
    <row r="80" spans="1:42" x14ac:dyDescent="0.3">
      <c r="A80">
        <v>76</v>
      </c>
      <c r="C80" s="10" t="str">
        <f ca="1">IF(OFFSET(INPUT_START,A80-1,0)=0,"",OFFSET(INPUT_START,A80-1,0))</f>
        <v>$ cd zcjh</v>
      </c>
      <c r="D80" t="b">
        <f t="shared" ca="1" si="10"/>
        <v>1</v>
      </c>
      <c r="E80" t="b">
        <f t="shared" ca="1" si="11"/>
        <v>0</v>
      </c>
      <c r="F80" t="b">
        <f t="shared" ca="1" si="12"/>
        <v>1</v>
      </c>
      <c r="G80" t="b">
        <f t="shared" ca="1" si="13"/>
        <v>0</v>
      </c>
      <c r="H80" t="b">
        <f t="shared" ca="1" si="14"/>
        <v>0</v>
      </c>
      <c r="I80">
        <f t="shared" ca="1" si="15"/>
        <v>5</v>
      </c>
      <c r="J80" t="str">
        <f t="shared" ca="1" si="16"/>
        <v>zcjh</v>
      </c>
      <c r="K80" t="str">
        <f t="shared" ca="1" si="17"/>
        <v/>
      </c>
      <c r="L80" s="23">
        <f t="shared" ca="1" si="18"/>
        <v>0</v>
      </c>
      <c r="M80" s="23" cm="1">
        <f t="array" aca="1" ref="M80" ca="1">_xlfn.IFS($C80="","",
$A80=1,1,
NOT($F80),M79,
AND($F80,$J80&lt;&gt;".."),M79+1,
AND($F80,$J80=".."),M79-1,
TRUE,"ERR")</f>
        <v>5</v>
      </c>
      <c r="N80" s="23" t="str" cm="1">
        <f t="array" aca="1" ref="N80" ca="1">_xlfn.IFS($C80="","",
$A80=1,"",
NOT($F80),N79,
AND($F80,$J80&lt;&gt;".."),N79&amp;IF(N79="/","","/")&amp;$J80,
AND($F80,$J80=".."),MID(N79,1,FIND("@",SUBSTITUTE(N79,"/","@",$M80)) -1 ),
TRUE,"ERR")</f>
        <v>root/qffvbf/stnrzs/rhf/zcjh</v>
      </c>
      <c r="O80" s="22" t="str" cm="1">
        <f t="array" aca="1" ref="O80" ca="1">_xlfn.IFS($C80="","",
$N80="root","root",
TRUE,MID($N80,1+FIND("@",SUBSTITUTE($N80,"/","@",$M80-1)),100 )
)</f>
        <v>zcjh</v>
      </c>
      <c r="P80" s="23" t="str" cm="1">
        <f t="array" aca="1" ref="P80" ca="1">_xlfn.IFS($C80="","",
P$4=1,"root",
P$4&gt;$M80,"__",
TRUE,MID($N80,1, FIND("@",SUBSTITUTE($N80&amp;"/","/","@",P$4))-1)
)</f>
        <v>root</v>
      </c>
      <c r="Q80" s="23" t="str" cm="1">
        <f t="array" aca="1" ref="Q80" ca="1">_xlfn.IFS($C80="","",
Q$4=1,"root",
Q$4&gt;$M80,"__",
TRUE,MID($N80,1, FIND("@",SUBSTITUTE($N80&amp;"/","/","@",Q$4))-1)
)</f>
        <v>root/qffvbf</v>
      </c>
      <c r="R80" s="23" t="str" cm="1">
        <f t="array" aca="1" ref="R80" ca="1">_xlfn.IFS($C80="","",
R$4=1,"root",
R$4&gt;$M80,"__",
TRUE,MID($N80,1, FIND("@",SUBSTITUTE($N80&amp;"/","/","@",R$4))-1)
)</f>
        <v>root/qffvbf/stnrzs</v>
      </c>
      <c r="S80" s="23" t="str" cm="1">
        <f t="array" aca="1" ref="S80" ca="1">_xlfn.IFS($C80="","",
S$4=1,"root",
S$4&gt;$M80,"__",
TRUE,MID($N80,1, FIND("@",SUBSTITUTE($N80&amp;"/","/","@",S$4))-1)
)</f>
        <v>root/qffvbf/stnrzs/rhf</v>
      </c>
      <c r="T80" s="23" t="str" cm="1">
        <f t="array" aca="1" ref="T80" ca="1">_xlfn.IFS($C80="","",
T$4=1,"root",
T$4&gt;$M80,"__",
TRUE,MID($N80,1, FIND("@",SUBSTITUTE($N80&amp;"/","/","@",T$4))-1)
)</f>
        <v>root/qffvbf/stnrzs/rhf/zcjh</v>
      </c>
      <c r="U80" s="23" t="str" cm="1">
        <f t="array" aca="1" ref="U80" ca="1">_xlfn.IFS($C80="","",
U$4=1,"root",
U$4&gt;$M80,"__",
TRUE,MID($N80,1, FIND("@",SUBSTITUTE($N80&amp;"/","/","@",U$4))-1)
)</f>
        <v>__</v>
      </c>
      <c r="V80" s="23" t="str" cm="1">
        <f t="array" aca="1" ref="V80" ca="1">_xlfn.IFS($C80="","",
V$4=1,"root",
V$4&gt;$M80,"__",
TRUE,MID($N80,1, FIND("@",SUBSTITUTE($N80&amp;"/","/","@",V$4))-1)
)</f>
        <v>__</v>
      </c>
      <c r="W80" s="23" t="str" cm="1">
        <f t="array" aca="1" ref="W80" ca="1">_xlfn.IFS($C80="","",
W$4=1,"root",
W$4&gt;$M80,"__",
TRUE,MID($N80,1, FIND("@",SUBSTITUTE($N80&amp;"/","/","@",W$4))-1)
)</f>
        <v>__</v>
      </c>
      <c r="X80" s="23" t="str" cm="1">
        <f t="array" aca="1" ref="X80" ca="1">_xlfn.IFS($C80="","",
X$4=1,"root",
X$4&gt;$M80,"__",
TRUE,MID($N80,1, FIND("@",SUBSTITUTE($N80&amp;"/","/","@",X$4))-1)
)</f>
        <v>__</v>
      </c>
      <c r="Y80" s="23" t="str" cm="1">
        <f t="array" aca="1" ref="Y80" ca="1">_xlfn.IFS($C80="","",
Y$4=1,"root",
Y$4&gt;$M80,"__",
TRUE,MID($N80,1, FIND("@",SUBSTITUTE($N80&amp;"/","/","@",Y$4))-1)
)</f>
        <v>__</v>
      </c>
      <c r="Z80" s="23" t="str" cm="1">
        <f t="array" aca="1" ref="Z80" ca="1">_xlfn.IFS($C80="","",
Z$4=1,"root",
Z$4&gt;$M80,"__",
TRUE,MID($N80,1, FIND("@",SUBSTITUTE($N80&amp;"/","/","@",Z$4))-1)
)</f>
        <v>__</v>
      </c>
      <c r="AA80" s="28" cm="1">
        <f t="array" aca="1" ref="AA80" ca="1">IF($C80="","",SUMIF(LEV_1,P80,LEN))</f>
        <v>41035571</v>
      </c>
      <c r="AB80" s="28" cm="1">
        <f t="array" aca="1" ref="AB80" ca="1">IF($C80="","",IF(Q80="__",0,SUMIF(LEV_2,Q80,LEN)))</f>
        <v>14733871</v>
      </c>
      <c r="AC80" s="28" cm="1">
        <f t="array" aca="1" ref="AC80" ca="1">IF($C80="","",IF(R80="__",0,SUMIF(LEV_3,R80,LEN)))</f>
        <v>3063294</v>
      </c>
      <c r="AD80" s="28" cm="1">
        <f t="array" aca="1" ref="AD80" ca="1">IF($C80="","",IF(S80="__",0,SUMIF(LEV_4,S80,LEN)))</f>
        <v>573757</v>
      </c>
      <c r="AE80" s="28" cm="1">
        <f t="array" aca="1" ref="AE80" ca="1">IF($C80="","",IF(T80="__",0,SUMIF(LEV_5,T80,LEN)))</f>
        <v>92243</v>
      </c>
      <c r="AF80" s="28" cm="1">
        <f t="array" aca="1" ref="AF80" ca="1">IF($C80="","",IF(U80="__",0,SUMIF(LEV_6,U80,LEN)))</f>
        <v>0</v>
      </c>
      <c r="AG80" s="28" cm="1">
        <f t="array" aca="1" ref="AG80" ca="1">IF($C80="","",IF(V80="__",0,SUMIF(LEV_7,V80,LEN)))</f>
        <v>0</v>
      </c>
      <c r="AH80" s="28" cm="1">
        <f t="array" aca="1" ref="AH80" ca="1">IF($C80="","",IF(W80="__",0,SUMIF(LEV_8,W80,LEN)))</f>
        <v>0</v>
      </c>
      <c r="AI80" s="28" cm="1">
        <f t="array" aca="1" ref="AI80" ca="1">IF($C80="","",IF(X80="__",0,SUMIF(LEV_9,X80,LEN)))</f>
        <v>0</v>
      </c>
      <c r="AJ80" s="28" cm="1">
        <f t="array" aca="1" ref="AJ80" ca="1">IF($C80="","",IF(Y80="__",0,SUMIF(LEV_10,Y80,LEN)))</f>
        <v>0</v>
      </c>
      <c r="AK80" s="28" cm="1">
        <f t="array" aca="1" ref="AK80" ca="1">IF($C80="","",IF(Z80="__",0,SUMIF(LEV_11,Z80,LEN)))</f>
        <v>0</v>
      </c>
      <c r="AL80" cm="1">
        <f t="array" aca="1" ref="AL80" ca="1">IF($C80="","",_xlfn.IFS(AB80=0,AA80,AC80=0,AB80,AD80=0,AC80,AE80=0,AD80,AF80=0,AE80,AG80=0,AF80,AH80=0,AG80,AI80=0,AH80,AJ80=0,AI80,AK80=0,AJ80,TRUE,AK80))</f>
        <v>92243</v>
      </c>
      <c r="AM80" t="b">
        <f t="shared" ca="1" si="19"/>
        <v>1</v>
      </c>
      <c r="AN80" t="b">
        <f ca="1">IF($C80="","",IF(IFERROR(MATCH(N80,$N$1:$N79,0),0)&gt;0,FALSE,TRUE))</f>
        <v>1</v>
      </c>
      <c r="AO80" cm="1">
        <f t="array" aca="1" ref="AO80" ca="1">_xlfn.IFS($C80="","",AND(AM80,AN80),AL80,TRUE,0)</f>
        <v>92243</v>
      </c>
      <c r="AP80" t="str" cm="1">
        <f t="array" aca="1" ref="AP80" ca="1">_xlfn.IFS($C80="","",AND(AN80,AL80&gt;=TBF),AL80,TRUE,"")</f>
        <v/>
      </c>
    </row>
    <row r="81" spans="1:42" x14ac:dyDescent="0.3">
      <c r="A81">
        <v>77</v>
      </c>
      <c r="C81" s="10" t="str">
        <f ca="1">IF(OFFSET(INPUT_START,A81-1,0)=0,"",OFFSET(INPUT_START,A81-1,0))</f>
        <v>$ ls</v>
      </c>
      <c r="D81" t="b">
        <f t="shared" ca="1" si="10"/>
        <v>1</v>
      </c>
      <c r="E81" t="b">
        <f t="shared" ca="1" si="11"/>
        <v>1</v>
      </c>
      <c r="F81" t="b">
        <f t="shared" ca="1" si="12"/>
        <v>0</v>
      </c>
      <c r="G81" t="b">
        <f t="shared" ca="1" si="13"/>
        <v>0</v>
      </c>
      <c r="H81" t="b">
        <f t="shared" ca="1" si="14"/>
        <v>0</v>
      </c>
      <c r="I81">
        <f t="shared" ca="1" si="15"/>
        <v>0</v>
      </c>
      <c r="J81" t="str">
        <f t="shared" ca="1" si="16"/>
        <v/>
      </c>
      <c r="K81" t="str">
        <f t="shared" ca="1" si="17"/>
        <v/>
      </c>
      <c r="L81" s="23">
        <f t="shared" ca="1" si="18"/>
        <v>0</v>
      </c>
      <c r="M81" s="23" cm="1">
        <f t="array" aca="1" ref="M81" ca="1">_xlfn.IFS($C81="","",
$A81=1,1,
NOT($F81),M80,
AND($F81,$J81&lt;&gt;".."),M80+1,
AND($F81,$J81=".."),M80-1,
TRUE,"ERR")</f>
        <v>5</v>
      </c>
      <c r="N81" s="23" t="str" cm="1">
        <f t="array" aca="1" ref="N81" ca="1">_xlfn.IFS($C81="","",
$A81=1,"",
NOT($F81),N80,
AND($F81,$J81&lt;&gt;".."),N80&amp;IF(N80="/","","/")&amp;$J81,
AND($F81,$J81=".."),MID(N80,1,FIND("@",SUBSTITUTE(N80,"/","@",$M81)) -1 ),
TRUE,"ERR")</f>
        <v>root/qffvbf/stnrzs/rhf/zcjh</v>
      </c>
      <c r="O81" s="22" t="str" cm="1">
        <f t="array" aca="1" ref="O81" ca="1">_xlfn.IFS($C81="","",
$N81="root","root",
TRUE,MID($N81,1+FIND("@",SUBSTITUTE($N81,"/","@",$M81-1)),100 )
)</f>
        <v>zcjh</v>
      </c>
      <c r="P81" s="23" t="str" cm="1">
        <f t="array" aca="1" ref="P81" ca="1">_xlfn.IFS($C81="","",
P$4=1,"root",
P$4&gt;$M81,"__",
TRUE,MID($N81,1, FIND("@",SUBSTITUTE($N81&amp;"/","/","@",P$4))-1)
)</f>
        <v>root</v>
      </c>
      <c r="Q81" s="23" t="str" cm="1">
        <f t="array" aca="1" ref="Q81" ca="1">_xlfn.IFS($C81="","",
Q$4=1,"root",
Q$4&gt;$M81,"__",
TRUE,MID($N81,1, FIND("@",SUBSTITUTE($N81&amp;"/","/","@",Q$4))-1)
)</f>
        <v>root/qffvbf</v>
      </c>
      <c r="R81" s="23" t="str" cm="1">
        <f t="array" aca="1" ref="R81" ca="1">_xlfn.IFS($C81="","",
R$4=1,"root",
R$4&gt;$M81,"__",
TRUE,MID($N81,1, FIND("@",SUBSTITUTE($N81&amp;"/","/","@",R$4))-1)
)</f>
        <v>root/qffvbf/stnrzs</v>
      </c>
      <c r="S81" s="23" t="str" cm="1">
        <f t="array" aca="1" ref="S81" ca="1">_xlfn.IFS($C81="","",
S$4=1,"root",
S$4&gt;$M81,"__",
TRUE,MID($N81,1, FIND("@",SUBSTITUTE($N81&amp;"/","/","@",S$4))-1)
)</f>
        <v>root/qffvbf/stnrzs/rhf</v>
      </c>
      <c r="T81" s="23" t="str" cm="1">
        <f t="array" aca="1" ref="T81" ca="1">_xlfn.IFS($C81="","",
T$4=1,"root",
T$4&gt;$M81,"__",
TRUE,MID($N81,1, FIND("@",SUBSTITUTE($N81&amp;"/","/","@",T$4))-1)
)</f>
        <v>root/qffvbf/stnrzs/rhf/zcjh</v>
      </c>
      <c r="U81" s="23" t="str" cm="1">
        <f t="array" aca="1" ref="U81" ca="1">_xlfn.IFS($C81="","",
U$4=1,"root",
U$4&gt;$M81,"__",
TRUE,MID($N81,1, FIND("@",SUBSTITUTE($N81&amp;"/","/","@",U$4))-1)
)</f>
        <v>__</v>
      </c>
      <c r="V81" s="23" t="str" cm="1">
        <f t="array" aca="1" ref="V81" ca="1">_xlfn.IFS($C81="","",
V$4=1,"root",
V$4&gt;$M81,"__",
TRUE,MID($N81,1, FIND("@",SUBSTITUTE($N81&amp;"/","/","@",V$4))-1)
)</f>
        <v>__</v>
      </c>
      <c r="W81" s="23" t="str" cm="1">
        <f t="array" aca="1" ref="W81" ca="1">_xlfn.IFS($C81="","",
W$4=1,"root",
W$4&gt;$M81,"__",
TRUE,MID($N81,1, FIND("@",SUBSTITUTE($N81&amp;"/","/","@",W$4))-1)
)</f>
        <v>__</v>
      </c>
      <c r="X81" s="23" t="str" cm="1">
        <f t="array" aca="1" ref="X81" ca="1">_xlfn.IFS($C81="","",
X$4=1,"root",
X$4&gt;$M81,"__",
TRUE,MID($N81,1, FIND("@",SUBSTITUTE($N81&amp;"/","/","@",X$4))-1)
)</f>
        <v>__</v>
      </c>
      <c r="Y81" s="23" t="str" cm="1">
        <f t="array" aca="1" ref="Y81" ca="1">_xlfn.IFS($C81="","",
Y$4=1,"root",
Y$4&gt;$M81,"__",
TRUE,MID($N81,1, FIND("@",SUBSTITUTE($N81&amp;"/","/","@",Y$4))-1)
)</f>
        <v>__</v>
      </c>
      <c r="Z81" s="23" t="str" cm="1">
        <f t="array" aca="1" ref="Z81" ca="1">_xlfn.IFS($C81="","",
Z$4=1,"root",
Z$4&gt;$M81,"__",
TRUE,MID($N81,1, FIND("@",SUBSTITUTE($N81&amp;"/","/","@",Z$4))-1)
)</f>
        <v>__</v>
      </c>
      <c r="AA81" s="28" cm="1">
        <f t="array" aca="1" ref="AA81" ca="1">IF($C81="","",SUMIF(LEV_1,P81,LEN))</f>
        <v>41035571</v>
      </c>
      <c r="AB81" s="28" cm="1">
        <f t="array" aca="1" ref="AB81" ca="1">IF($C81="","",IF(Q81="__",0,SUMIF(LEV_2,Q81,LEN)))</f>
        <v>14733871</v>
      </c>
      <c r="AC81" s="28" cm="1">
        <f t="array" aca="1" ref="AC81" ca="1">IF($C81="","",IF(R81="__",0,SUMIF(LEV_3,R81,LEN)))</f>
        <v>3063294</v>
      </c>
      <c r="AD81" s="28" cm="1">
        <f t="array" aca="1" ref="AD81" ca="1">IF($C81="","",IF(S81="__",0,SUMIF(LEV_4,S81,LEN)))</f>
        <v>573757</v>
      </c>
      <c r="AE81" s="28" cm="1">
        <f t="array" aca="1" ref="AE81" ca="1">IF($C81="","",IF(T81="__",0,SUMIF(LEV_5,T81,LEN)))</f>
        <v>92243</v>
      </c>
      <c r="AF81" s="28" cm="1">
        <f t="array" aca="1" ref="AF81" ca="1">IF($C81="","",IF(U81="__",0,SUMIF(LEV_6,U81,LEN)))</f>
        <v>0</v>
      </c>
      <c r="AG81" s="28" cm="1">
        <f t="array" aca="1" ref="AG81" ca="1">IF($C81="","",IF(V81="__",0,SUMIF(LEV_7,V81,LEN)))</f>
        <v>0</v>
      </c>
      <c r="AH81" s="28" cm="1">
        <f t="array" aca="1" ref="AH81" ca="1">IF($C81="","",IF(W81="__",0,SUMIF(LEV_8,W81,LEN)))</f>
        <v>0</v>
      </c>
      <c r="AI81" s="28" cm="1">
        <f t="array" aca="1" ref="AI81" ca="1">IF($C81="","",IF(X81="__",0,SUMIF(LEV_9,X81,LEN)))</f>
        <v>0</v>
      </c>
      <c r="AJ81" s="28" cm="1">
        <f t="array" aca="1" ref="AJ81" ca="1">IF($C81="","",IF(Y81="__",0,SUMIF(LEV_10,Y81,LEN)))</f>
        <v>0</v>
      </c>
      <c r="AK81" s="28" cm="1">
        <f t="array" aca="1" ref="AK81" ca="1">IF($C81="","",IF(Z81="__",0,SUMIF(LEV_11,Z81,LEN)))</f>
        <v>0</v>
      </c>
      <c r="AL81" cm="1">
        <f t="array" aca="1" ref="AL81" ca="1">IF($C81="","",_xlfn.IFS(AB81=0,AA81,AC81=0,AB81,AD81=0,AC81,AE81=0,AD81,AF81=0,AE81,AG81=0,AF81,AH81=0,AG81,AI81=0,AH81,AJ81=0,AI81,AK81=0,AJ81,TRUE,AK81))</f>
        <v>92243</v>
      </c>
      <c r="AM81" t="b">
        <f t="shared" ca="1" si="19"/>
        <v>1</v>
      </c>
      <c r="AN81" t="b">
        <f ca="1">IF($C81="","",IF(IFERROR(MATCH(N81,$N$1:$N80,0),0)&gt;0,FALSE,TRUE))</f>
        <v>0</v>
      </c>
      <c r="AO81" cm="1">
        <f t="array" aca="1" ref="AO81" ca="1">_xlfn.IFS($C81="","",AND(AM81,AN81),AL81,TRUE,0)</f>
        <v>0</v>
      </c>
      <c r="AP81" t="str" cm="1">
        <f t="array" aca="1" ref="AP81" ca="1">_xlfn.IFS($C81="","",AND(AN81,AL81&gt;=TBF),AL81,TRUE,"")</f>
        <v/>
      </c>
    </row>
    <row r="82" spans="1:42" x14ac:dyDescent="0.3">
      <c r="A82">
        <v>78</v>
      </c>
      <c r="C82" s="10" t="str">
        <f ca="1">IF(OFFSET(INPUT_START,A82-1,0)=0,"",OFFSET(INPUT_START,A82-1,0))</f>
        <v>92243 prqhbzl.hls</v>
      </c>
      <c r="D82" t="b">
        <f t="shared" ca="1" si="10"/>
        <v>0</v>
      </c>
      <c r="E82" t="b">
        <f t="shared" ca="1" si="11"/>
        <v>0</v>
      </c>
      <c r="F82" t="b">
        <f t="shared" ca="1" si="12"/>
        <v>0</v>
      </c>
      <c r="G82" t="b">
        <f t="shared" ca="1" si="13"/>
        <v>0</v>
      </c>
      <c r="H82" t="b">
        <f t="shared" ca="1" si="14"/>
        <v>1</v>
      </c>
      <c r="I82">
        <f t="shared" ca="1" si="15"/>
        <v>6</v>
      </c>
      <c r="J82" t="str">
        <f t="shared" ca="1" si="16"/>
        <v/>
      </c>
      <c r="K82" t="str">
        <f t="shared" ca="1" si="17"/>
        <v>prqhbzl.hls</v>
      </c>
      <c r="L82" s="23">
        <f t="shared" ca="1" si="18"/>
        <v>92243</v>
      </c>
      <c r="M82" s="23" cm="1">
        <f t="array" aca="1" ref="M82" ca="1">_xlfn.IFS($C82="","",
$A82=1,1,
NOT($F82),M81,
AND($F82,$J82&lt;&gt;".."),M81+1,
AND($F82,$J82=".."),M81-1,
TRUE,"ERR")</f>
        <v>5</v>
      </c>
      <c r="N82" s="23" t="str" cm="1">
        <f t="array" aca="1" ref="N82" ca="1">_xlfn.IFS($C82="","",
$A82=1,"",
NOT($F82),N81,
AND($F82,$J82&lt;&gt;".."),N81&amp;IF(N81="/","","/")&amp;$J82,
AND($F82,$J82=".."),MID(N81,1,FIND("@",SUBSTITUTE(N81,"/","@",$M82)) -1 ),
TRUE,"ERR")</f>
        <v>root/qffvbf/stnrzs/rhf/zcjh</v>
      </c>
      <c r="O82" s="22" t="str" cm="1">
        <f t="array" aca="1" ref="O82" ca="1">_xlfn.IFS($C82="","",
$N82="root","root",
TRUE,MID($N82,1+FIND("@",SUBSTITUTE($N82,"/","@",$M82-1)),100 )
)</f>
        <v>zcjh</v>
      </c>
      <c r="P82" s="23" t="str" cm="1">
        <f t="array" aca="1" ref="P82" ca="1">_xlfn.IFS($C82="","",
P$4=1,"root",
P$4&gt;$M82,"__",
TRUE,MID($N82,1, FIND("@",SUBSTITUTE($N82&amp;"/","/","@",P$4))-1)
)</f>
        <v>root</v>
      </c>
      <c r="Q82" s="23" t="str" cm="1">
        <f t="array" aca="1" ref="Q82" ca="1">_xlfn.IFS($C82="","",
Q$4=1,"root",
Q$4&gt;$M82,"__",
TRUE,MID($N82,1, FIND("@",SUBSTITUTE($N82&amp;"/","/","@",Q$4))-1)
)</f>
        <v>root/qffvbf</v>
      </c>
      <c r="R82" s="23" t="str" cm="1">
        <f t="array" aca="1" ref="R82" ca="1">_xlfn.IFS($C82="","",
R$4=1,"root",
R$4&gt;$M82,"__",
TRUE,MID($N82,1, FIND("@",SUBSTITUTE($N82&amp;"/","/","@",R$4))-1)
)</f>
        <v>root/qffvbf/stnrzs</v>
      </c>
      <c r="S82" s="23" t="str" cm="1">
        <f t="array" aca="1" ref="S82" ca="1">_xlfn.IFS($C82="","",
S$4=1,"root",
S$4&gt;$M82,"__",
TRUE,MID($N82,1, FIND("@",SUBSTITUTE($N82&amp;"/","/","@",S$4))-1)
)</f>
        <v>root/qffvbf/stnrzs/rhf</v>
      </c>
      <c r="T82" s="23" t="str" cm="1">
        <f t="array" aca="1" ref="T82" ca="1">_xlfn.IFS($C82="","",
T$4=1,"root",
T$4&gt;$M82,"__",
TRUE,MID($N82,1, FIND("@",SUBSTITUTE($N82&amp;"/","/","@",T$4))-1)
)</f>
        <v>root/qffvbf/stnrzs/rhf/zcjh</v>
      </c>
      <c r="U82" s="23" t="str" cm="1">
        <f t="array" aca="1" ref="U82" ca="1">_xlfn.IFS($C82="","",
U$4=1,"root",
U$4&gt;$M82,"__",
TRUE,MID($N82,1, FIND("@",SUBSTITUTE($N82&amp;"/","/","@",U$4))-1)
)</f>
        <v>__</v>
      </c>
      <c r="V82" s="23" t="str" cm="1">
        <f t="array" aca="1" ref="V82" ca="1">_xlfn.IFS($C82="","",
V$4=1,"root",
V$4&gt;$M82,"__",
TRUE,MID($N82,1, FIND("@",SUBSTITUTE($N82&amp;"/","/","@",V$4))-1)
)</f>
        <v>__</v>
      </c>
      <c r="W82" s="23" t="str" cm="1">
        <f t="array" aca="1" ref="W82" ca="1">_xlfn.IFS($C82="","",
W$4=1,"root",
W$4&gt;$M82,"__",
TRUE,MID($N82,1, FIND("@",SUBSTITUTE($N82&amp;"/","/","@",W$4))-1)
)</f>
        <v>__</v>
      </c>
      <c r="X82" s="23" t="str" cm="1">
        <f t="array" aca="1" ref="X82" ca="1">_xlfn.IFS($C82="","",
X$4=1,"root",
X$4&gt;$M82,"__",
TRUE,MID($N82,1, FIND("@",SUBSTITUTE($N82&amp;"/","/","@",X$4))-1)
)</f>
        <v>__</v>
      </c>
      <c r="Y82" s="23" t="str" cm="1">
        <f t="array" aca="1" ref="Y82" ca="1">_xlfn.IFS($C82="","",
Y$4=1,"root",
Y$4&gt;$M82,"__",
TRUE,MID($N82,1, FIND("@",SUBSTITUTE($N82&amp;"/","/","@",Y$4))-1)
)</f>
        <v>__</v>
      </c>
      <c r="Z82" s="23" t="str" cm="1">
        <f t="array" aca="1" ref="Z82" ca="1">_xlfn.IFS($C82="","",
Z$4=1,"root",
Z$4&gt;$M82,"__",
TRUE,MID($N82,1, FIND("@",SUBSTITUTE($N82&amp;"/","/","@",Z$4))-1)
)</f>
        <v>__</v>
      </c>
      <c r="AA82" s="28" cm="1">
        <f t="array" aca="1" ref="AA82" ca="1">IF($C82="","",SUMIF(LEV_1,P82,LEN))</f>
        <v>41035571</v>
      </c>
      <c r="AB82" s="28" cm="1">
        <f t="array" aca="1" ref="AB82" ca="1">IF($C82="","",IF(Q82="__",0,SUMIF(LEV_2,Q82,LEN)))</f>
        <v>14733871</v>
      </c>
      <c r="AC82" s="28" cm="1">
        <f t="array" aca="1" ref="AC82" ca="1">IF($C82="","",IF(R82="__",0,SUMIF(LEV_3,R82,LEN)))</f>
        <v>3063294</v>
      </c>
      <c r="AD82" s="28" cm="1">
        <f t="array" aca="1" ref="AD82" ca="1">IF($C82="","",IF(S82="__",0,SUMIF(LEV_4,S82,LEN)))</f>
        <v>573757</v>
      </c>
      <c r="AE82" s="28" cm="1">
        <f t="array" aca="1" ref="AE82" ca="1">IF($C82="","",IF(T82="__",0,SUMIF(LEV_5,T82,LEN)))</f>
        <v>92243</v>
      </c>
      <c r="AF82" s="28" cm="1">
        <f t="array" aca="1" ref="AF82" ca="1">IF($C82="","",IF(U82="__",0,SUMIF(LEV_6,U82,LEN)))</f>
        <v>0</v>
      </c>
      <c r="AG82" s="28" cm="1">
        <f t="array" aca="1" ref="AG82" ca="1">IF($C82="","",IF(V82="__",0,SUMIF(LEV_7,V82,LEN)))</f>
        <v>0</v>
      </c>
      <c r="AH82" s="28" cm="1">
        <f t="array" aca="1" ref="AH82" ca="1">IF($C82="","",IF(W82="__",0,SUMIF(LEV_8,W82,LEN)))</f>
        <v>0</v>
      </c>
      <c r="AI82" s="28" cm="1">
        <f t="array" aca="1" ref="AI82" ca="1">IF($C82="","",IF(X82="__",0,SUMIF(LEV_9,X82,LEN)))</f>
        <v>0</v>
      </c>
      <c r="AJ82" s="28" cm="1">
        <f t="array" aca="1" ref="AJ82" ca="1">IF($C82="","",IF(Y82="__",0,SUMIF(LEV_10,Y82,LEN)))</f>
        <v>0</v>
      </c>
      <c r="AK82" s="28" cm="1">
        <f t="array" aca="1" ref="AK82" ca="1">IF($C82="","",IF(Z82="__",0,SUMIF(LEV_11,Z82,LEN)))</f>
        <v>0</v>
      </c>
      <c r="AL82" cm="1">
        <f t="array" aca="1" ref="AL82" ca="1">IF($C82="","",_xlfn.IFS(AB82=0,AA82,AC82=0,AB82,AD82=0,AC82,AE82=0,AD82,AF82=0,AE82,AG82=0,AF82,AH82=0,AG82,AI82=0,AH82,AJ82=0,AI82,AK82=0,AJ82,TRUE,AK82))</f>
        <v>92243</v>
      </c>
      <c r="AM82" t="b">
        <f t="shared" ca="1" si="19"/>
        <v>1</v>
      </c>
      <c r="AN82" t="b">
        <f ca="1">IF($C82="","",IF(IFERROR(MATCH(N82,$N$1:$N81,0),0)&gt;0,FALSE,TRUE))</f>
        <v>0</v>
      </c>
      <c r="AO82" cm="1">
        <f t="array" aca="1" ref="AO82" ca="1">_xlfn.IFS($C82="","",AND(AM82,AN82),AL82,TRUE,0)</f>
        <v>0</v>
      </c>
      <c r="AP82" t="str" cm="1">
        <f t="array" aca="1" ref="AP82" ca="1">_xlfn.IFS($C82="","",AND(AN82,AL82&gt;=TBF),AL82,TRUE,"")</f>
        <v/>
      </c>
    </row>
    <row r="83" spans="1:42" x14ac:dyDescent="0.3">
      <c r="A83">
        <v>79</v>
      </c>
      <c r="C83" s="10" t="str">
        <f ca="1">IF(OFFSET(INPUT_START,A83-1,0)=0,"",OFFSET(INPUT_START,A83-1,0))</f>
        <v>$ cd ..</v>
      </c>
      <c r="D83" t="b">
        <f t="shared" ca="1" si="10"/>
        <v>1</v>
      </c>
      <c r="E83" t="b">
        <f t="shared" ca="1" si="11"/>
        <v>0</v>
      </c>
      <c r="F83" t="b">
        <f t="shared" ca="1" si="12"/>
        <v>1</v>
      </c>
      <c r="G83" t="b">
        <f t="shared" ca="1" si="13"/>
        <v>0</v>
      </c>
      <c r="H83" t="b">
        <f t="shared" ca="1" si="14"/>
        <v>0</v>
      </c>
      <c r="I83">
        <f t="shared" ca="1" si="15"/>
        <v>5</v>
      </c>
      <c r="J83" t="str">
        <f t="shared" ca="1" si="16"/>
        <v>..</v>
      </c>
      <c r="K83" t="str">
        <f t="shared" ca="1" si="17"/>
        <v/>
      </c>
      <c r="L83" s="23">
        <f t="shared" ca="1" si="18"/>
        <v>0</v>
      </c>
      <c r="M83" s="23" cm="1">
        <f t="array" aca="1" ref="M83" ca="1">_xlfn.IFS($C83="","",
$A83=1,1,
NOT($F83),M82,
AND($F83,$J83&lt;&gt;".."),M82+1,
AND($F83,$J83=".."),M82-1,
TRUE,"ERR")</f>
        <v>4</v>
      </c>
      <c r="N83" s="23" t="str" cm="1">
        <f t="array" aca="1" ref="N83" ca="1">_xlfn.IFS($C83="","",
$A83=1,"",
NOT($F83),N82,
AND($F83,$J83&lt;&gt;".."),N82&amp;IF(N82="/","","/")&amp;$J83,
AND($F83,$J83=".."),MID(N82,1,FIND("@",SUBSTITUTE(N82,"/","@",$M83)) -1 ),
TRUE,"ERR")</f>
        <v>root/qffvbf/stnrzs/rhf</v>
      </c>
      <c r="O83" s="22" t="str" cm="1">
        <f t="array" aca="1" ref="O83" ca="1">_xlfn.IFS($C83="","",
$N83="root","root",
TRUE,MID($N83,1+FIND("@",SUBSTITUTE($N83,"/","@",$M83-1)),100 )
)</f>
        <v>rhf</v>
      </c>
      <c r="P83" s="23" t="str" cm="1">
        <f t="array" aca="1" ref="P83" ca="1">_xlfn.IFS($C83="","",
P$4=1,"root",
P$4&gt;$M83,"__",
TRUE,MID($N83,1, FIND("@",SUBSTITUTE($N83&amp;"/","/","@",P$4))-1)
)</f>
        <v>root</v>
      </c>
      <c r="Q83" s="23" t="str" cm="1">
        <f t="array" aca="1" ref="Q83" ca="1">_xlfn.IFS($C83="","",
Q$4=1,"root",
Q$4&gt;$M83,"__",
TRUE,MID($N83,1, FIND("@",SUBSTITUTE($N83&amp;"/","/","@",Q$4))-1)
)</f>
        <v>root/qffvbf</v>
      </c>
      <c r="R83" s="23" t="str" cm="1">
        <f t="array" aca="1" ref="R83" ca="1">_xlfn.IFS($C83="","",
R$4=1,"root",
R$4&gt;$M83,"__",
TRUE,MID($N83,1, FIND("@",SUBSTITUTE($N83&amp;"/","/","@",R$4))-1)
)</f>
        <v>root/qffvbf/stnrzs</v>
      </c>
      <c r="S83" s="23" t="str" cm="1">
        <f t="array" aca="1" ref="S83" ca="1">_xlfn.IFS($C83="","",
S$4=1,"root",
S$4&gt;$M83,"__",
TRUE,MID($N83,1, FIND("@",SUBSTITUTE($N83&amp;"/","/","@",S$4))-1)
)</f>
        <v>root/qffvbf/stnrzs/rhf</v>
      </c>
      <c r="T83" s="23" t="str" cm="1">
        <f t="array" aca="1" ref="T83" ca="1">_xlfn.IFS($C83="","",
T$4=1,"root",
T$4&gt;$M83,"__",
TRUE,MID($N83,1, FIND("@",SUBSTITUTE($N83&amp;"/","/","@",T$4))-1)
)</f>
        <v>__</v>
      </c>
      <c r="U83" s="23" t="str" cm="1">
        <f t="array" aca="1" ref="U83" ca="1">_xlfn.IFS($C83="","",
U$4=1,"root",
U$4&gt;$M83,"__",
TRUE,MID($N83,1, FIND("@",SUBSTITUTE($N83&amp;"/","/","@",U$4))-1)
)</f>
        <v>__</v>
      </c>
      <c r="V83" s="23" t="str" cm="1">
        <f t="array" aca="1" ref="V83" ca="1">_xlfn.IFS($C83="","",
V$4=1,"root",
V$4&gt;$M83,"__",
TRUE,MID($N83,1, FIND("@",SUBSTITUTE($N83&amp;"/","/","@",V$4))-1)
)</f>
        <v>__</v>
      </c>
      <c r="W83" s="23" t="str" cm="1">
        <f t="array" aca="1" ref="W83" ca="1">_xlfn.IFS($C83="","",
W$4=1,"root",
W$4&gt;$M83,"__",
TRUE,MID($N83,1, FIND("@",SUBSTITUTE($N83&amp;"/","/","@",W$4))-1)
)</f>
        <v>__</v>
      </c>
      <c r="X83" s="23" t="str" cm="1">
        <f t="array" aca="1" ref="X83" ca="1">_xlfn.IFS($C83="","",
X$4=1,"root",
X$4&gt;$M83,"__",
TRUE,MID($N83,1, FIND("@",SUBSTITUTE($N83&amp;"/","/","@",X$4))-1)
)</f>
        <v>__</v>
      </c>
      <c r="Y83" s="23" t="str" cm="1">
        <f t="array" aca="1" ref="Y83" ca="1">_xlfn.IFS($C83="","",
Y$4=1,"root",
Y$4&gt;$M83,"__",
TRUE,MID($N83,1, FIND("@",SUBSTITUTE($N83&amp;"/","/","@",Y$4))-1)
)</f>
        <v>__</v>
      </c>
      <c r="Z83" s="23" t="str" cm="1">
        <f t="array" aca="1" ref="Z83" ca="1">_xlfn.IFS($C83="","",
Z$4=1,"root",
Z$4&gt;$M83,"__",
TRUE,MID($N83,1, FIND("@",SUBSTITUTE($N83&amp;"/","/","@",Z$4))-1)
)</f>
        <v>__</v>
      </c>
      <c r="AA83" s="28" cm="1">
        <f t="array" aca="1" ref="AA83" ca="1">IF($C83="","",SUMIF(LEV_1,P83,LEN))</f>
        <v>41035571</v>
      </c>
      <c r="AB83" s="28" cm="1">
        <f t="array" aca="1" ref="AB83" ca="1">IF($C83="","",IF(Q83="__",0,SUMIF(LEV_2,Q83,LEN)))</f>
        <v>14733871</v>
      </c>
      <c r="AC83" s="28" cm="1">
        <f t="array" aca="1" ref="AC83" ca="1">IF($C83="","",IF(R83="__",0,SUMIF(LEV_3,R83,LEN)))</f>
        <v>3063294</v>
      </c>
      <c r="AD83" s="28" cm="1">
        <f t="array" aca="1" ref="AD83" ca="1">IF($C83="","",IF(S83="__",0,SUMIF(LEV_4,S83,LEN)))</f>
        <v>573757</v>
      </c>
      <c r="AE83" s="28" cm="1">
        <f t="array" aca="1" ref="AE83" ca="1">IF($C83="","",IF(T83="__",0,SUMIF(LEV_5,T83,LEN)))</f>
        <v>0</v>
      </c>
      <c r="AF83" s="28" cm="1">
        <f t="array" aca="1" ref="AF83" ca="1">IF($C83="","",IF(U83="__",0,SUMIF(LEV_6,U83,LEN)))</f>
        <v>0</v>
      </c>
      <c r="AG83" s="28" cm="1">
        <f t="array" aca="1" ref="AG83" ca="1">IF($C83="","",IF(V83="__",0,SUMIF(LEV_7,V83,LEN)))</f>
        <v>0</v>
      </c>
      <c r="AH83" s="28" cm="1">
        <f t="array" aca="1" ref="AH83" ca="1">IF($C83="","",IF(W83="__",0,SUMIF(LEV_8,W83,LEN)))</f>
        <v>0</v>
      </c>
      <c r="AI83" s="28" cm="1">
        <f t="array" aca="1" ref="AI83" ca="1">IF($C83="","",IF(X83="__",0,SUMIF(LEV_9,X83,LEN)))</f>
        <v>0</v>
      </c>
      <c r="AJ83" s="28" cm="1">
        <f t="array" aca="1" ref="AJ83" ca="1">IF($C83="","",IF(Y83="__",0,SUMIF(LEV_10,Y83,LEN)))</f>
        <v>0</v>
      </c>
      <c r="AK83" s="28" cm="1">
        <f t="array" aca="1" ref="AK83" ca="1">IF($C83="","",IF(Z83="__",0,SUMIF(LEV_11,Z83,LEN)))</f>
        <v>0</v>
      </c>
      <c r="AL83" cm="1">
        <f t="array" aca="1" ref="AL83" ca="1">IF($C83="","",_xlfn.IFS(AB83=0,AA83,AC83=0,AB83,AD83=0,AC83,AE83=0,AD83,AF83=0,AE83,AG83=0,AF83,AH83=0,AG83,AI83=0,AH83,AJ83=0,AI83,AK83=0,AJ83,TRUE,AK83))</f>
        <v>573757</v>
      </c>
      <c r="AM83" t="b">
        <f t="shared" ca="1" si="19"/>
        <v>0</v>
      </c>
      <c r="AN83" t="b">
        <f ca="1">IF($C83="","",IF(IFERROR(MATCH(N83,$N$1:$N82,0),0)&gt;0,FALSE,TRUE))</f>
        <v>0</v>
      </c>
      <c r="AO83" cm="1">
        <f t="array" aca="1" ref="AO83" ca="1">_xlfn.IFS($C83="","",AND(AM83,AN83),AL83,TRUE,0)</f>
        <v>0</v>
      </c>
      <c r="AP83" t="str" cm="1">
        <f t="array" aca="1" ref="AP83" ca="1">_xlfn.IFS($C83="","",AND(AN83,AL83&gt;=TBF),AL83,TRUE,"")</f>
        <v/>
      </c>
    </row>
    <row r="84" spans="1:42" x14ac:dyDescent="0.3">
      <c r="A84">
        <v>80</v>
      </c>
      <c r="C84" s="10" t="str">
        <f ca="1">IF(OFFSET(INPUT_START,A84-1,0)=0,"",OFFSET(INPUT_START,A84-1,0))</f>
        <v>$ cd ..</v>
      </c>
      <c r="D84" t="b">
        <f t="shared" ca="1" si="10"/>
        <v>1</v>
      </c>
      <c r="E84" t="b">
        <f t="shared" ca="1" si="11"/>
        <v>0</v>
      </c>
      <c r="F84" t="b">
        <f t="shared" ca="1" si="12"/>
        <v>1</v>
      </c>
      <c r="G84" t="b">
        <f t="shared" ca="1" si="13"/>
        <v>0</v>
      </c>
      <c r="H84" t="b">
        <f t="shared" ca="1" si="14"/>
        <v>0</v>
      </c>
      <c r="I84">
        <f t="shared" ca="1" si="15"/>
        <v>5</v>
      </c>
      <c r="J84" t="str">
        <f t="shared" ca="1" si="16"/>
        <v>..</v>
      </c>
      <c r="K84" t="str">
        <f t="shared" ca="1" si="17"/>
        <v/>
      </c>
      <c r="L84" s="23">
        <f t="shared" ca="1" si="18"/>
        <v>0</v>
      </c>
      <c r="M84" s="23" cm="1">
        <f t="array" aca="1" ref="M84" ca="1">_xlfn.IFS($C84="","",
$A84=1,1,
NOT($F84),M83,
AND($F84,$J84&lt;&gt;".."),M83+1,
AND($F84,$J84=".."),M83-1,
TRUE,"ERR")</f>
        <v>3</v>
      </c>
      <c r="N84" s="23" t="str" cm="1">
        <f t="array" aca="1" ref="N84" ca="1">_xlfn.IFS($C84="","",
$A84=1,"",
NOT($F84),N83,
AND($F84,$J84&lt;&gt;".."),N83&amp;IF(N83="/","","/")&amp;$J84,
AND($F84,$J84=".."),MID(N83,1,FIND("@",SUBSTITUTE(N83,"/","@",$M84)) -1 ),
TRUE,"ERR")</f>
        <v>root/qffvbf/stnrzs</v>
      </c>
      <c r="O84" s="22" t="str" cm="1">
        <f t="array" aca="1" ref="O84" ca="1">_xlfn.IFS($C84="","",
$N84="root","root",
TRUE,MID($N84,1+FIND("@",SUBSTITUTE($N84,"/","@",$M84-1)),100 )
)</f>
        <v>stnrzs</v>
      </c>
      <c r="P84" s="23" t="str" cm="1">
        <f t="array" aca="1" ref="P84" ca="1">_xlfn.IFS($C84="","",
P$4=1,"root",
P$4&gt;$M84,"__",
TRUE,MID($N84,1, FIND("@",SUBSTITUTE($N84&amp;"/","/","@",P$4))-1)
)</f>
        <v>root</v>
      </c>
      <c r="Q84" s="23" t="str" cm="1">
        <f t="array" aca="1" ref="Q84" ca="1">_xlfn.IFS($C84="","",
Q$4=1,"root",
Q$4&gt;$M84,"__",
TRUE,MID($N84,1, FIND("@",SUBSTITUTE($N84&amp;"/","/","@",Q$4))-1)
)</f>
        <v>root/qffvbf</v>
      </c>
      <c r="R84" s="23" t="str" cm="1">
        <f t="array" aca="1" ref="R84" ca="1">_xlfn.IFS($C84="","",
R$4=1,"root",
R$4&gt;$M84,"__",
TRUE,MID($N84,1, FIND("@",SUBSTITUTE($N84&amp;"/","/","@",R$4))-1)
)</f>
        <v>root/qffvbf/stnrzs</v>
      </c>
      <c r="S84" s="23" t="str" cm="1">
        <f t="array" aca="1" ref="S84" ca="1">_xlfn.IFS($C84="","",
S$4=1,"root",
S$4&gt;$M84,"__",
TRUE,MID($N84,1, FIND("@",SUBSTITUTE($N84&amp;"/","/","@",S$4))-1)
)</f>
        <v>__</v>
      </c>
      <c r="T84" s="23" t="str" cm="1">
        <f t="array" aca="1" ref="T84" ca="1">_xlfn.IFS($C84="","",
T$4=1,"root",
T$4&gt;$M84,"__",
TRUE,MID($N84,1, FIND("@",SUBSTITUTE($N84&amp;"/","/","@",T$4))-1)
)</f>
        <v>__</v>
      </c>
      <c r="U84" s="23" t="str" cm="1">
        <f t="array" aca="1" ref="U84" ca="1">_xlfn.IFS($C84="","",
U$4=1,"root",
U$4&gt;$M84,"__",
TRUE,MID($N84,1, FIND("@",SUBSTITUTE($N84&amp;"/","/","@",U$4))-1)
)</f>
        <v>__</v>
      </c>
      <c r="V84" s="23" t="str" cm="1">
        <f t="array" aca="1" ref="V84" ca="1">_xlfn.IFS($C84="","",
V$4=1,"root",
V$4&gt;$M84,"__",
TRUE,MID($N84,1, FIND("@",SUBSTITUTE($N84&amp;"/","/","@",V$4))-1)
)</f>
        <v>__</v>
      </c>
      <c r="W84" s="23" t="str" cm="1">
        <f t="array" aca="1" ref="W84" ca="1">_xlfn.IFS($C84="","",
W$4=1,"root",
W$4&gt;$M84,"__",
TRUE,MID($N84,1, FIND("@",SUBSTITUTE($N84&amp;"/","/","@",W$4))-1)
)</f>
        <v>__</v>
      </c>
      <c r="X84" s="23" t="str" cm="1">
        <f t="array" aca="1" ref="X84" ca="1">_xlfn.IFS($C84="","",
X$4=1,"root",
X$4&gt;$M84,"__",
TRUE,MID($N84,1, FIND("@",SUBSTITUTE($N84&amp;"/","/","@",X$4))-1)
)</f>
        <v>__</v>
      </c>
      <c r="Y84" s="23" t="str" cm="1">
        <f t="array" aca="1" ref="Y84" ca="1">_xlfn.IFS($C84="","",
Y$4=1,"root",
Y$4&gt;$M84,"__",
TRUE,MID($N84,1, FIND("@",SUBSTITUTE($N84&amp;"/","/","@",Y$4))-1)
)</f>
        <v>__</v>
      </c>
      <c r="Z84" s="23" t="str" cm="1">
        <f t="array" aca="1" ref="Z84" ca="1">_xlfn.IFS($C84="","",
Z$4=1,"root",
Z$4&gt;$M84,"__",
TRUE,MID($N84,1, FIND("@",SUBSTITUTE($N84&amp;"/","/","@",Z$4))-1)
)</f>
        <v>__</v>
      </c>
      <c r="AA84" s="28" cm="1">
        <f t="array" aca="1" ref="AA84" ca="1">IF($C84="","",SUMIF(LEV_1,P84,LEN))</f>
        <v>41035571</v>
      </c>
      <c r="AB84" s="28" cm="1">
        <f t="array" aca="1" ref="AB84" ca="1">IF($C84="","",IF(Q84="__",0,SUMIF(LEV_2,Q84,LEN)))</f>
        <v>14733871</v>
      </c>
      <c r="AC84" s="28" cm="1">
        <f t="array" aca="1" ref="AC84" ca="1">IF($C84="","",IF(R84="__",0,SUMIF(LEV_3,R84,LEN)))</f>
        <v>3063294</v>
      </c>
      <c r="AD84" s="28" cm="1">
        <f t="array" aca="1" ref="AD84" ca="1">IF($C84="","",IF(S84="__",0,SUMIF(LEV_4,S84,LEN)))</f>
        <v>0</v>
      </c>
      <c r="AE84" s="28" cm="1">
        <f t="array" aca="1" ref="AE84" ca="1">IF($C84="","",IF(T84="__",0,SUMIF(LEV_5,T84,LEN)))</f>
        <v>0</v>
      </c>
      <c r="AF84" s="28" cm="1">
        <f t="array" aca="1" ref="AF84" ca="1">IF($C84="","",IF(U84="__",0,SUMIF(LEV_6,U84,LEN)))</f>
        <v>0</v>
      </c>
      <c r="AG84" s="28" cm="1">
        <f t="array" aca="1" ref="AG84" ca="1">IF($C84="","",IF(V84="__",0,SUMIF(LEV_7,V84,LEN)))</f>
        <v>0</v>
      </c>
      <c r="AH84" s="28" cm="1">
        <f t="array" aca="1" ref="AH84" ca="1">IF($C84="","",IF(W84="__",0,SUMIF(LEV_8,W84,LEN)))</f>
        <v>0</v>
      </c>
      <c r="AI84" s="28" cm="1">
        <f t="array" aca="1" ref="AI84" ca="1">IF($C84="","",IF(X84="__",0,SUMIF(LEV_9,X84,LEN)))</f>
        <v>0</v>
      </c>
      <c r="AJ84" s="28" cm="1">
        <f t="array" aca="1" ref="AJ84" ca="1">IF($C84="","",IF(Y84="__",0,SUMIF(LEV_10,Y84,LEN)))</f>
        <v>0</v>
      </c>
      <c r="AK84" s="28" cm="1">
        <f t="array" aca="1" ref="AK84" ca="1">IF($C84="","",IF(Z84="__",0,SUMIF(LEV_11,Z84,LEN)))</f>
        <v>0</v>
      </c>
      <c r="AL84" cm="1">
        <f t="array" aca="1" ref="AL84" ca="1">IF($C84="","",_xlfn.IFS(AB84=0,AA84,AC84=0,AB84,AD84=0,AC84,AE84=0,AD84,AF84=0,AE84,AG84=0,AF84,AH84=0,AG84,AI84=0,AH84,AJ84=0,AI84,AK84=0,AJ84,TRUE,AK84))</f>
        <v>3063294</v>
      </c>
      <c r="AM84" t="b">
        <f t="shared" ca="1" si="19"/>
        <v>0</v>
      </c>
      <c r="AN84" t="b">
        <f ca="1">IF($C84="","",IF(IFERROR(MATCH(N84,$N$1:$N83,0),0)&gt;0,FALSE,TRUE))</f>
        <v>0</v>
      </c>
      <c r="AO84" cm="1">
        <f t="array" aca="1" ref="AO84" ca="1">_xlfn.IFS($C84="","",AND(AM84,AN84),AL84,TRUE,0)</f>
        <v>0</v>
      </c>
      <c r="AP84" t="str" cm="1">
        <f t="array" aca="1" ref="AP84" ca="1">_xlfn.IFS($C84="","",AND(AN84,AL84&gt;=TBF),AL84,TRUE,"")</f>
        <v/>
      </c>
    </row>
    <row r="85" spans="1:42" x14ac:dyDescent="0.3">
      <c r="A85">
        <v>81</v>
      </c>
      <c r="C85" s="10" t="str">
        <f ca="1">IF(OFFSET(INPUT_START,A85-1,0)=0,"",OFFSET(INPUT_START,A85-1,0))</f>
        <v>$ cd wzjtd</v>
      </c>
      <c r="D85" t="b">
        <f t="shared" ca="1" si="10"/>
        <v>1</v>
      </c>
      <c r="E85" t="b">
        <f t="shared" ca="1" si="11"/>
        <v>0</v>
      </c>
      <c r="F85" t="b">
        <f t="shared" ca="1" si="12"/>
        <v>1</v>
      </c>
      <c r="G85" t="b">
        <f t="shared" ca="1" si="13"/>
        <v>0</v>
      </c>
      <c r="H85" t="b">
        <f t="shared" ca="1" si="14"/>
        <v>0</v>
      </c>
      <c r="I85">
        <f t="shared" ca="1" si="15"/>
        <v>5</v>
      </c>
      <c r="J85" t="str">
        <f t="shared" ca="1" si="16"/>
        <v>wzjtd</v>
      </c>
      <c r="K85" t="str">
        <f t="shared" ca="1" si="17"/>
        <v/>
      </c>
      <c r="L85" s="23">
        <f t="shared" ca="1" si="18"/>
        <v>0</v>
      </c>
      <c r="M85" s="23" cm="1">
        <f t="array" aca="1" ref="M85" ca="1">_xlfn.IFS($C85="","",
$A85=1,1,
NOT($F85),M84,
AND($F85,$J85&lt;&gt;".."),M84+1,
AND($F85,$J85=".."),M84-1,
TRUE,"ERR")</f>
        <v>4</v>
      </c>
      <c r="N85" s="23" t="str" cm="1">
        <f t="array" aca="1" ref="N85" ca="1">_xlfn.IFS($C85="","",
$A85=1,"",
NOT($F85),N84,
AND($F85,$J85&lt;&gt;".."),N84&amp;IF(N84="/","","/")&amp;$J85,
AND($F85,$J85=".."),MID(N84,1,FIND("@",SUBSTITUTE(N84,"/","@",$M85)) -1 ),
TRUE,"ERR")</f>
        <v>root/qffvbf/stnrzs/wzjtd</v>
      </c>
      <c r="O85" s="22" t="str" cm="1">
        <f t="array" aca="1" ref="O85" ca="1">_xlfn.IFS($C85="","",
$N85="root","root",
TRUE,MID($N85,1+FIND("@",SUBSTITUTE($N85,"/","@",$M85-1)),100 )
)</f>
        <v>wzjtd</v>
      </c>
      <c r="P85" s="23" t="str" cm="1">
        <f t="array" aca="1" ref="P85" ca="1">_xlfn.IFS($C85="","",
P$4=1,"root",
P$4&gt;$M85,"__",
TRUE,MID($N85,1, FIND("@",SUBSTITUTE($N85&amp;"/","/","@",P$4))-1)
)</f>
        <v>root</v>
      </c>
      <c r="Q85" s="23" t="str" cm="1">
        <f t="array" aca="1" ref="Q85" ca="1">_xlfn.IFS($C85="","",
Q$4=1,"root",
Q$4&gt;$M85,"__",
TRUE,MID($N85,1, FIND("@",SUBSTITUTE($N85&amp;"/","/","@",Q$4))-1)
)</f>
        <v>root/qffvbf</v>
      </c>
      <c r="R85" s="23" t="str" cm="1">
        <f t="array" aca="1" ref="R85" ca="1">_xlfn.IFS($C85="","",
R$4=1,"root",
R$4&gt;$M85,"__",
TRUE,MID($N85,1, FIND("@",SUBSTITUTE($N85&amp;"/","/","@",R$4))-1)
)</f>
        <v>root/qffvbf/stnrzs</v>
      </c>
      <c r="S85" s="23" t="str" cm="1">
        <f t="array" aca="1" ref="S85" ca="1">_xlfn.IFS($C85="","",
S$4=1,"root",
S$4&gt;$M85,"__",
TRUE,MID($N85,1, FIND("@",SUBSTITUTE($N85&amp;"/","/","@",S$4))-1)
)</f>
        <v>root/qffvbf/stnrzs/wzjtd</v>
      </c>
      <c r="T85" s="23" t="str" cm="1">
        <f t="array" aca="1" ref="T85" ca="1">_xlfn.IFS($C85="","",
T$4=1,"root",
T$4&gt;$M85,"__",
TRUE,MID($N85,1, FIND("@",SUBSTITUTE($N85&amp;"/","/","@",T$4))-1)
)</f>
        <v>__</v>
      </c>
      <c r="U85" s="23" t="str" cm="1">
        <f t="array" aca="1" ref="U85" ca="1">_xlfn.IFS($C85="","",
U$4=1,"root",
U$4&gt;$M85,"__",
TRUE,MID($N85,1, FIND("@",SUBSTITUTE($N85&amp;"/","/","@",U$4))-1)
)</f>
        <v>__</v>
      </c>
      <c r="V85" s="23" t="str" cm="1">
        <f t="array" aca="1" ref="V85" ca="1">_xlfn.IFS($C85="","",
V$4=1,"root",
V$4&gt;$M85,"__",
TRUE,MID($N85,1, FIND("@",SUBSTITUTE($N85&amp;"/","/","@",V$4))-1)
)</f>
        <v>__</v>
      </c>
      <c r="W85" s="23" t="str" cm="1">
        <f t="array" aca="1" ref="W85" ca="1">_xlfn.IFS($C85="","",
W$4=1,"root",
W$4&gt;$M85,"__",
TRUE,MID($N85,1, FIND("@",SUBSTITUTE($N85&amp;"/","/","@",W$4))-1)
)</f>
        <v>__</v>
      </c>
      <c r="X85" s="23" t="str" cm="1">
        <f t="array" aca="1" ref="X85" ca="1">_xlfn.IFS($C85="","",
X$4=1,"root",
X$4&gt;$M85,"__",
TRUE,MID($N85,1, FIND("@",SUBSTITUTE($N85&amp;"/","/","@",X$4))-1)
)</f>
        <v>__</v>
      </c>
      <c r="Y85" s="23" t="str" cm="1">
        <f t="array" aca="1" ref="Y85" ca="1">_xlfn.IFS($C85="","",
Y$4=1,"root",
Y$4&gt;$M85,"__",
TRUE,MID($N85,1, FIND("@",SUBSTITUTE($N85&amp;"/","/","@",Y$4))-1)
)</f>
        <v>__</v>
      </c>
      <c r="Z85" s="23" t="str" cm="1">
        <f t="array" aca="1" ref="Z85" ca="1">_xlfn.IFS($C85="","",
Z$4=1,"root",
Z$4&gt;$M85,"__",
TRUE,MID($N85,1, FIND("@",SUBSTITUTE($N85&amp;"/","/","@",Z$4))-1)
)</f>
        <v>__</v>
      </c>
      <c r="AA85" s="28" cm="1">
        <f t="array" aca="1" ref="AA85" ca="1">IF($C85="","",SUMIF(LEV_1,P85,LEN))</f>
        <v>41035571</v>
      </c>
      <c r="AB85" s="28" cm="1">
        <f t="array" aca="1" ref="AB85" ca="1">IF($C85="","",IF(Q85="__",0,SUMIF(LEV_2,Q85,LEN)))</f>
        <v>14733871</v>
      </c>
      <c r="AC85" s="28" cm="1">
        <f t="array" aca="1" ref="AC85" ca="1">IF($C85="","",IF(R85="__",0,SUMIF(LEV_3,R85,LEN)))</f>
        <v>3063294</v>
      </c>
      <c r="AD85" s="28" cm="1">
        <f t="array" aca="1" ref="AD85" ca="1">IF($C85="","",IF(S85="__",0,SUMIF(LEV_4,S85,LEN)))</f>
        <v>1742595</v>
      </c>
      <c r="AE85" s="28" cm="1">
        <f t="array" aca="1" ref="AE85" ca="1">IF($C85="","",IF(T85="__",0,SUMIF(LEV_5,T85,LEN)))</f>
        <v>0</v>
      </c>
      <c r="AF85" s="28" cm="1">
        <f t="array" aca="1" ref="AF85" ca="1">IF($C85="","",IF(U85="__",0,SUMIF(LEV_6,U85,LEN)))</f>
        <v>0</v>
      </c>
      <c r="AG85" s="28" cm="1">
        <f t="array" aca="1" ref="AG85" ca="1">IF($C85="","",IF(V85="__",0,SUMIF(LEV_7,V85,LEN)))</f>
        <v>0</v>
      </c>
      <c r="AH85" s="28" cm="1">
        <f t="array" aca="1" ref="AH85" ca="1">IF($C85="","",IF(W85="__",0,SUMIF(LEV_8,W85,LEN)))</f>
        <v>0</v>
      </c>
      <c r="AI85" s="28" cm="1">
        <f t="array" aca="1" ref="AI85" ca="1">IF($C85="","",IF(X85="__",0,SUMIF(LEV_9,X85,LEN)))</f>
        <v>0</v>
      </c>
      <c r="AJ85" s="28" cm="1">
        <f t="array" aca="1" ref="AJ85" ca="1">IF($C85="","",IF(Y85="__",0,SUMIF(LEV_10,Y85,LEN)))</f>
        <v>0</v>
      </c>
      <c r="AK85" s="28" cm="1">
        <f t="array" aca="1" ref="AK85" ca="1">IF($C85="","",IF(Z85="__",0,SUMIF(LEV_11,Z85,LEN)))</f>
        <v>0</v>
      </c>
      <c r="AL85" cm="1">
        <f t="array" aca="1" ref="AL85" ca="1">IF($C85="","",_xlfn.IFS(AB85=0,AA85,AC85=0,AB85,AD85=0,AC85,AE85=0,AD85,AF85=0,AE85,AG85=0,AF85,AH85=0,AG85,AI85=0,AH85,AJ85=0,AI85,AK85=0,AJ85,TRUE,AK85))</f>
        <v>1742595</v>
      </c>
      <c r="AM85" t="b">
        <f t="shared" ca="1" si="19"/>
        <v>0</v>
      </c>
      <c r="AN85" t="b">
        <f ca="1">IF($C85="","",IF(IFERROR(MATCH(N85,$N$1:$N84,0),0)&gt;0,FALSE,TRUE))</f>
        <v>1</v>
      </c>
      <c r="AO85" cm="1">
        <f t="array" aca="1" ref="AO85" ca="1">_xlfn.IFS($C85="","",AND(AM85,AN85),AL85,TRUE,0)</f>
        <v>0</v>
      </c>
      <c r="AP85" cm="1">
        <f t="array" aca="1" ref="AP85" ca="1">_xlfn.IFS($C85="","",AND(AN85,AL85&gt;=TBF),AL85,TRUE,"")</f>
        <v>1742595</v>
      </c>
    </row>
    <row r="86" spans="1:42" x14ac:dyDescent="0.3">
      <c r="A86">
        <v>82</v>
      </c>
      <c r="C86" s="10" t="str">
        <f ca="1">IF(OFFSET(INPUT_START,A86-1,0)=0,"",OFFSET(INPUT_START,A86-1,0))</f>
        <v>$ ls</v>
      </c>
      <c r="D86" t="b">
        <f t="shared" ca="1" si="10"/>
        <v>1</v>
      </c>
      <c r="E86" t="b">
        <f t="shared" ca="1" si="11"/>
        <v>1</v>
      </c>
      <c r="F86" t="b">
        <f t="shared" ca="1" si="12"/>
        <v>0</v>
      </c>
      <c r="G86" t="b">
        <f t="shared" ca="1" si="13"/>
        <v>0</v>
      </c>
      <c r="H86" t="b">
        <f t="shared" ca="1" si="14"/>
        <v>0</v>
      </c>
      <c r="I86">
        <f t="shared" ca="1" si="15"/>
        <v>0</v>
      </c>
      <c r="J86" t="str">
        <f t="shared" ca="1" si="16"/>
        <v/>
      </c>
      <c r="K86" t="str">
        <f t="shared" ca="1" si="17"/>
        <v/>
      </c>
      <c r="L86" s="23">
        <f t="shared" ca="1" si="18"/>
        <v>0</v>
      </c>
      <c r="M86" s="23" cm="1">
        <f t="array" aca="1" ref="M86" ca="1">_xlfn.IFS($C86="","",
$A86=1,1,
NOT($F86),M85,
AND($F86,$J86&lt;&gt;".."),M85+1,
AND($F86,$J86=".."),M85-1,
TRUE,"ERR")</f>
        <v>4</v>
      </c>
      <c r="N86" s="23" t="str" cm="1">
        <f t="array" aca="1" ref="N86" ca="1">_xlfn.IFS($C86="","",
$A86=1,"",
NOT($F86),N85,
AND($F86,$J86&lt;&gt;".."),N85&amp;IF(N85="/","","/")&amp;$J86,
AND($F86,$J86=".."),MID(N85,1,FIND("@",SUBSTITUTE(N85,"/","@",$M86)) -1 ),
TRUE,"ERR")</f>
        <v>root/qffvbf/stnrzs/wzjtd</v>
      </c>
      <c r="O86" s="22" t="str" cm="1">
        <f t="array" aca="1" ref="O86" ca="1">_xlfn.IFS($C86="","",
$N86="root","root",
TRUE,MID($N86,1+FIND("@",SUBSTITUTE($N86,"/","@",$M86-1)),100 )
)</f>
        <v>wzjtd</v>
      </c>
      <c r="P86" s="23" t="str" cm="1">
        <f t="array" aca="1" ref="P86" ca="1">_xlfn.IFS($C86="","",
P$4=1,"root",
P$4&gt;$M86,"__",
TRUE,MID($N86,1, FIND("@",SUBSTITUTE($N86&amp;"/","/","@",P$4))-1)
)</f>
        <v>root</v>
      </c>
      <c r="Q86" s="23" t="str" cm="1">
        <f t="array" aca="1" ref="Q86" ca="1">_xlfn.IFS($C86="","",
Q$4=1,"root",
Q$4&gt;$M86,"__",
TRUE,MID($N86,1, FIND("@",SUBSTITUTE($N86&amp;"/","/","@",Q$4))-1)
)</f>
        <v>root/qffvbf</v>
      </c>
      <c r="R86" s="23" t="str" cm="1">
        <f t="array" aca="1" ref="R86" ca="1">_xlfn.IFS($C86="","",
R$4=1,"root",
R$4&gt;$M86,"__",
TRUE,MID($N86,1, FIND("@",SUBSTITUTE($N86&amp;"/","/","@",R$4))-1)
)</f>
        <v>root/qffvbf/stnrzs</v>
      </c>
      <c r="S86" s="23" t="str" cm="1">
        <f t="array" aca="1" ref="S86" ca="1">_xlfn.IFS($C86="","",
S$4=1,"root",
S$4&gt;$M86,"__",
TRUE,MID($N86,1, FIND("@",SUBSTITUTE($N86&amp;"/","/","@",S$4))-1)
)</f>
        <v>root/qffvbf/stnrzs/wzjtd</v>
      </c>
      <c r="T86" s="23" t="str" cm="1">
        <f t="array" aca="1" ref="T86" ca="1">_xlfn.IFS($C86="","",
T$4=1,"root",
T$4&gt;$M86,"__",
TRUE,MID($N86,1, FIND("@",SUBSTITUTE($N86&amp;"/","/","@",T$4))-1)
)</f>
        <v>__</v>
      </c>
      <c r="U86" s="23" t="str" cm="1">
        <f t="array" aca="1" ref="U86" ca="1">_xlfn.IFS($C86="","",
U$4=1,"root",
U$4&gt;$M86,"__",
TRUE,MID($N86,1, FIND("@",SUBSTITUTE($N86&amp;"/","/","@",U$4))-1)
)</f>
        <v>__</v>
      </c>
      <c r="V86" s="23" t="str" cm="1">
        <f t="array" aca="1" ref="V86" ca="1">_xlfn.IFS($C86="","",
V$4=1,"root",
V$4&gt;$M86,"__",
TRUE,MID($N86,1, FIND("@",SUBSTITUTE($N86&amp;"/","/","@",V$4))-1)
)</f>
        <v>__</v>
      </c>
      <c r="W86" s="23" t="str" cm="1">
        <f t="array" aca="1" ref="W86" ca="1">_xlfn.IFS($C86="","",
W$4=1,"root",
W$4&gt;$M86,"__",
TRUE,MID($N86,1, FIND("@",SUBSTITUTE($N86&amp;"/","/","@",W$4))-1)
)</f>
        <v>__</v>
      </c>
      <c r="X86" s="23" t="str" cm="1">
        <f t="array" aca="1" ref="X86" ca="1">_xlfn.IFS($C86="","",
X$4=1,"root",
X$4&gt;$M86,"__",
TRUE,MID($N86,1, FIND("@",SUBSTITUTE($N86&amp;"/","/","@",X$4))-1)
)</f>
        <v>__</v>
      </c>
      <c r="Y86" s="23" t="str" cm="1">
        <f t="array" aca="1" ref="Y86" ca="1">_xlfn.IFS($C86="","",
Y$4=1,"root",
Y$4&gt;$M86,"__",
TRUE,MID($N86,1, FIND("@",SUBSTITUTE($N86&amp;"/","/","@",Y$4))-1)
)</f>
        <v>__</v>
      </c>
      <c r="Z86" s="23" t="str" cm="1">
        <f t="array" aca="1" ref="Z86" ca="1">_xlfn.IFS($C86="","",
Z$4=1,"root",
Z$4&gt;$M86,"__",
TRUE,MID($N86,1, FIND("@",SUBSTITUTE($N86&amp;"/","/","@",Z$4))-1)
)</f>
        <v>__</v>
      </c>
      <c r="AA86" s="28" cm="1">
        <f t="array" aca="1" ref="AA86" ca="1">IF($C86="","",SUMIF(LEV_1,P86,LEN))</f>
        <v>41035571</v>
      </c>
      <c r="AB86" s="28" cm="1">
        <f t="array" aca="1" ref="AB86" ca="1">IF($C86="","",IF(Q86="__",0,SUMIF(LEV_2,Q86,LEN)))</f>
        <v>14733871</v>
      </c>
      <c r="AC86" s="28" cm="1">
        <f t="array" aca="1" ref="AC86" ca="1">IF($C86="","",IF(R86="__",0,SUMIF(LEV_3,R86,LEN)))</f>
        <v>3063294</v>
      </c>
      <c r="AD86" s="28" cm="1">
        <f t="array" aca="1" ref="AD86" ca="1">IF($C86="","",IF(S86="__",0,SUMIF(LEV_4,S86,LEN)))</f>
        <v>1742595</v>
      </c>
      <c r="AE86" s="28" cm="1">
        <f t="array" aca="1" ref="AE86" ca="1">IF($C86="","",IF(T86="__",0,SUMIF(LEV_5,T86,LEN)))</f>
        <v>0</v>
      </c>
      <c r="AF86" s="28" cm="1">
        <f t="array" aca="1" ref="AF86" ca="1">IF($C86="","",IF(U86="__",0,SUMIF(LEV_6,U86,LEN)))</f>
        <v>0</v>
      </c>
      <c r="AG86" s="28" cm="1">
        <f t="array" aca="1" ref="AG86" ca="1">IF($C86="","",IF(V86="__",0,SUMIF(LEV_7,V86,LEN)))</f>
        <v>0</v>
      </c>
      <c r="AH86" s="28" cm="1">
        <f t="array" aca="1" ref="AH86" ca="1">IF($C86="","",IF(W86="__",0,SUMIF(LEV_8,W86,LEN)))</f>
        <v>0</v>
      </c>
      <c r="AI86" s="28" cm="1">
        <f t="array" aca="1" ref="AI86" ca="1">IF($C86="","",IF(X86="__",0,SUMIF(LEV_9,X86,LEN)))</f>
        <v>0</v>
      </c>
      <c r="AJ86" s="28" cm="1">
        <f t="array" aca="1" ref="AJ86" ca="1">IF($C86="","",IF(Y86="__",0,SUMIF(LEV_10,Y86,LEN)))</f>
        <v>0</v>
      </c>
      <c r="AK86" s="28" cm="1">
        <f t="array" aca="1" ref="AK86" ca="1">IF($C86="","",IF(Z86="__",0,SUMIF(LEV_11,Z86,LEN)))</f>
        <v>0</v>
      </c>
      <c r="AL86" cm="1">
        <f t="array" aca="1" ref="AL86" ca="1">IF($C86="","",_xlfn.IFS(AB86=0,AA86,AC86=0,AB86,AD86=0,AC86,AE86=0,AD86,AF86=0,AE86,AG86=0,AF86,AH86=0,AG86,AI86=0,AH86,AJ86=0,AI86,AK86=0,AJ86,TRUE,AK86))</f>
        <v>1742595</v>
      </c>
      <c r="AM86" t="b">
        <f t="shared" ca="1" si="19"/>
        <v>0</v>
      </c>
      <c r="AN86" t="b">
        <f ca="1">IF($C86="","",IF(IFERROR(MATCH(N86,$N$1:$N85,0),0)&gt;0,FALSE,TRUE))</f>
        <v>0</v>
      </c>
      <c r="AO86" cm="1">
        <f t="array" aca="1" ref="AO86" ca="1">_xlfn.IFS($C86="","",AND(AM86,AN86),AL86,TRUE,0)</f>
        <v>0</v>
      </c>
      <c r="AP86" t="str" cm="1">
        <f t="array" aca="1" ref="AP86" ca="1">_xlfn.IFS($C86="","",AND(AN86,AL86&gt;=TBF),AL86,TRUE,"")</f>
        <v/>
      </c>
    </row>
    <row r="87" spans="1:42" x14ac:dyDescent="0.3">
      <c r="A87">
        <v>83</v>
      </c>
      <c r="C87" s="10" t="str">
        <f ca="1">IF(OFFSET(INPUT_START,A87-1,0)=0,"",OFFSET(INPUT_START,A87-1,0))</f>
        <v>dir bnjj</v>
      </c>
      <c r="D87" t="b">
        <f t="shared" ca="1" si="10"/>
        <v>0</v>
      </c>
      <c r="E87" t="b">
        <f t="shared" ca="1" si="11"/>
        <v>0</v>
      </c>
      <c r="F87" t="b">
        <f t="shared" ca="1" si="12"/>
        <v>0</v>
      </c>
      <c r="G87" t="b">
        <f t="shared" ca="1" si="13"/>
        <v>1</v>
      </c>
      <c r="H87" t="b">
        <f t="shared" ca="1" si="14"/>
        <v>0</v>
      </c>
      <c r="I87">
        <f t="shared" ca="1" si="15"/>
        <v>4</v>
      </c>
      <c r="J87" t="str">
        <f t="shared" ca="1" si="16"/>
        <v/>
      </c>
      <c r="K87" t="str">
        <f t="shared" ca="1" si="17"/>
        <v/>
      </c>
      <c r="L87" s="23">
        <f t="shared" ca="1" si="18"/>
        <v>0</v>
      </c>
      <c r="M87" s="23" cm="1">
        <f t="array" aca="1" ref="M87" ca="1">_xlfn.IFS($C87="","",
$A87=1,1,
NOT($F87),M86,
AND($F87,$J87&lt;&gt;".."),M86+1,
AND($F87,$J87=".."),M86-1,
TRUE,"ERR")</f>
        <v>4</v>
      </c>
      <c r="N87" s="23" t="str" cm="1">
        <f t="array" aca="1" ref="N87" ca="1">_xlfn.IFS($C87="","",
$A87=1,"",
NOT($F87),N86,
AND($F87,$J87&lt;&gt;".."),N86&amp;IF(N86="/","","/")&amp;$J87,
AND($F87,$J87=".."),MID(N86,1,FIND("@",SUBSTITUTE(N86,"/","@",$M87)) -1 ),
TRUE,"ERR")</f>
        <v>root/qffvbf/stnrzs/wzjtd</v>
      </c>
      <c r="O87" s="22" t="str" cm="1">
        <f t="array" aca="1" ref="O87" ca="1">_xlfn.IFS($C87="","",
$N87="root","root",
TRUE,MID($N87,1+FIND("@",SUBSTITUTE($N87,"/","@",$M87-1)),100 )
)</f>
        <v>wzjtd</v>
      </c>
      <c r="P87" s="23" t="str" cm="1">
        <f t="array" aca="1" ref="P87" ca="1">_xlfn.IFS($C87="","",
P$4=1,"root",
P$4&gt;$M87,"__",
TRUE,MID($N87,1, FIND("@",SUBSTITUTE($N87&amp;"/","/","@",P$4))-1)
)</f>
        <v>root</v>
      </c>
      <c r="Q87" s="23" t="str" cm="1">
        <f t="array" aca="1" ref="Q87" ca="1">_xlfn.IFS($C87="","",
Q$4=1,"root",
Q$4&gt;$M87,"__",
TRUE,MID($N87,1, FIND("@",SUBSTITUTE($N87&amp;"/","/","@",Q$4))-1)
)</f>
        <v>root/qffvbf</v>
      </c>
      <c r="R87" s="23" t="str" cm="1">
        <f t="array" aca="1" ref="R87" ca="1">_xlfn.IFS($C87="","",
R$4=1,"root",
R$4&gt;$M87,"__",
TRUE,MID($N87,1, FIND("@",SUBSTITUTE($N87&amp;"/","/","@",R$4))-1)
)</f>
        <v>root/qffvbf/stnrzs</v>
      </c>
      <c r="S87" s="23" t="str" cm="1">
        <f t="array" aca="1" ref="S87" ca="1">_xlfn.IFS($C87="","",
S$4=1,"root",
S$4&gt;$M87,"__",
TRUE,MID($N87,1, FIND("@",SUBSTITUTE($N87&amp;"/","/","@",S$4))-1)
)</f>
        <v>root/qffvbf/stnrzs/wzjtd</v>
      </c>
      <c r="T87" s="23" t="str" cm="1">
        <f t="array" aca="1" ref="T87" ca="1">_xlfn.IFS($C87="","",
T$4=1,"root",
T$4&gt;$M87,"__",
TRUE,MID($N87,1, FIND("@",SUBSTITUTE($N87&amp;"/","/","@",T$4))-1)
)</f>
        <v>__</v>
      </c>
      <c r="U87" s="23" t="str" cm="1">
        <f t="array" aca="1" ref="U87" ca="1">_xlfn.IFS($C87="","",
U$4=1,"root",
U$4&gt;$M87,"__",
TRUE,MID($N87,1, FIND("@",SUBSTITUTE($N87&amp;"/","/","@",U$4))-1)
)</f>
        <v>__</v>
      </c>
      <c r="V87" s="23" t="str" cm="1">
        <f t="array" aca="1" ref="V87" ca="1">_xlfn.IFS($C87="","",
V$4=1,"root",
V$4&gt;$M87,"__",
TRUE,MID($N87,1, FIND("@",SUBSTITUTE($N87&amp;"/","/","@",V$4))-1)
)</f>
        <v>__</v>
      </c>
      <c r="W87" s="23" t="str" cm="1">
        <f t="array" aca="1" ref="W87" ca="1">_xlfn.IFS($C87="","",
W$4=1,"root",
W$4&gt;$M87,"__",
TRUE,MID($N87,1, FIND("@",SUBSTITUTE($N87&amp;"/","/","@",W$4))-1)
)</f>
        <v>__</v>
      </c>
      <c r="X87" s="23" t="str" cm="1">
        <f t="array" aca="1" ref="X87" ca="1">_xlfn.IFS($C87="","",
X$4=1,"root",
X$4&gt;$M87,"__",
TRUE,MID($N87,1, FIND("@",SUBSTITUTE($N87&amp;"/","/","@",X$4))-1)
)</f>
        <v>__</v>
      </c>
      <c r="Y87" s="23" t="str" cm="1">
        <f t="array" aca="1" ref="Y87" ca="1">_xlfn.IFS($C87="","",
Y$4=1,"root",
Y$4&gt;$M87,"__",
TRUE,MID($N87,1, FIND("@",SUBSTITUTE($N87&amp;"/","/","@",Y$4))-1)
)</f>
        <v>__</v>
      </c>
      <c r="Z87" s="23" t="str" cm="1">
        <f t="array" aca="1" ref="Z87" ca="1">_xlfn.IFS($C87="","",
Z$4=1,"root",
Z$4&gt;$M87,"__",
TRUE,MID($N87,1, FIND("@",SUBSTITUTE($N87&amp;"/","/","@",Z$4))-1)
)</f>
        <v>__</v>
      </c>
      <c r="AA87" s="28" cm="1">
        <f t="array" aca="1" ref="AA87" ca="1">IF($C87="","",SUMIF(LEV_1,P87,LEN))</f>
        <v>41035571</v>
      </c>
      <c r="AB87" s="28" cm="1">
        <f t="array" aca="1" ref="AB87" ca="1">IF($C87="","",IF(Q87="__",0,SUMIF(LEV_2,Q87,LEN)))</f>
        <v>14733871</v>
      </c>
      <c r="AC87" s="28" cm="1">
        <f t="array" aca="1" ref="AC87" ca="1">IF($C87="","",IF(R87="__",0,SUMIF(LEV_3,R87,LEN)))</f>
        <v>3063294</v>
      </c>
      <c r="AD87" s="28" cm="1">
        <f t="array" aca="1" ref="AD87" ca="1">IF($C87="","",IF(S87="__",0,SUMIF(LEV_4,S87,LEN)))</f>
        <v>1742595</v>
      </c>
      <c r="AE87" s="28" cm="1">
        <f t="array" aca="1" ref="AE87" ca="1">IF($C87="","",IF(T87="__",0,SUMIF(LEV_5,T87,LEN)))</f>
        <v>0</v>
      </c>
      <c r="AF87" s="28" cm="1">
        <f t="array" aca="1" ref="AF87" ca="1">IF($C87="","",IF(U87="__",0,SUMIF(LEV_6,U87,LEN)))</f>
        <v>0</v>
      </c>
      <c r="AG87" s="28" cm="1">
        <f t="array" aca="1" ref="AG87" ca="1">IF($C87="","",IF(V87="__",0,SUMIF(LEV_7,V87,LEN)))</f>
        <v>0</v>
      </c>
      <c r="AH87" s="28" cm="1">
        <f t="array" aca="1" ref="AH87" ca="1">IF($C87="","",IF(W87="__",0,SUMIF(LEV_8,W87,LEN)))</f>
        <v>0</v>
      </c>
      <c r="AI87" s="28" cm="1">
        <f t="array" aca="1" ref="AI87" ca="1">IF($C87="","",IF(X87="__",0,SUMIF(LEV_9,X87,LEN)))</f>
        <v>0</v>
      </c>
      <c r="AJ87" s="28" cm="1">
        <f t="array" aca="1" ref="AJ87" ca="1">IF($C87="","",IF(Y87="__",0,SUMIF(LEV_10,Y87,LEN)))</f>
        <v>0</v>
      </c>
      <c r="AK87" s="28" cm="1">
        <f t="array" aca="1" ref="AK87" ca="1">IF($C87="","",IF(Z87="__",0,SUMIF(LEV_11,Z87,LEN)))</f>
        <v>0</v>
      </c>
      <c r="AL87" cm="1">
        <f t="array" aca="1" ref="AL87" ca="1">IF($C87="","",_xlfn.IFS(AB87=0,AA87,AC87=0,AB87,AD87=0,AC87,AE87=0,AD87,AF87=0,AE87,AG87=0,AF87,AH87=0,AG87,AI87=0,AH87,AJ87=0,AI87,AK87=0,AJ87,TRUE,AK87))</f>
        <v>1742595</v>
      </c>
      <c r="AM87" t="b">
        <f t="shared" ca="1" si="19"/>
        <v>0</v>
      </c>
      <c r="AN87" t="b">
        <f ca="1">IF($C87="","",IF(IFERROR(MATCH(N87,$N$1:$N86,0),0)&gt;0,FALSE,TRUE))</f>
        <v>0</v>
      </c>
      <c r="AO87" cm="1">
        <f t="array" aca="1" ref="AO87" ca="1">_xlfn.IFS($C87="","",AND(AM87,AN87),AL87,TRUE,0)</f>
        <v>0</v>
      </c>
      <c r="AP87" t="str" cm="1">
        <f t="array" aca="1" ref="AP87" ca="1">_xlfn.IFS($C87="","",AND(AN87,AL87&gt;=TBF),AL87,TRUE,"")</f>
        <v/>
      </c>
    </row>
    <row r="88" spans="1:42" x14ac:dyDescent="0.3">
      <c r="A88">
        <v>84</v>
      </c>
      <c r="C88" s="10" t="str">
        <f ca="1">IF(OFFSET(INPUT_START,A88-1,0)=0,"",OFFSET(INPUT_START,A88-1,0))</f>
        <v>dir dhhpf</v>
      </c>
      <c r="D88" t="b">
        <f t="shared" ca="1" si="10"/>
        <v>0</v>
      </c>
      <c r="E88" t="b">
        <f t="shared" ca="1" si="11"/>
        <v>0</v>
      </c>
      <c r="F88" t="b">
        <f t="shared" ca="1" si="12"/>
        <v>0</v>
      </c>
      <c r="G88" t="b">
        <f t="shared" ca="1" si="13"/>
        <v>1</v>
      </c>
      <c r="H88" t="b">
        <f t="shared" ca="1" si="14"/>
        <v>0</v>
      </c>
      <c r="I88">
        <f t="shared" ca="1" si="15"/>
        <v>4</v>
      </c>
      <c r="J88" t="str">
        <f t="shared" ca="1" si="16"/>
        <v/>
      </c>
      <c r="K88" t="str">
        <f t="shared" ca="1" si="17"/>
        <v/>
      </c>
      <c r="L88" s="23">
        <f t="shared" ca="1" si="18"/>
        <v>0</v>
      </c>
      <c r="M88" s="23" cm="1">
        <f t="array" aca="1" ref="M88" ca="1">_xlfn.IFS($C88="","",
$A88=1,1,
NOT($F88),M87,
AND($F88,$J88&lt;&gt;".."),M87+1,
AND($F88,$J88=".."),M87-1,
TRUE,"ERR")</f>
        <v>4</v>
      </c>
      <c r="N88" s="23" t="str" cm="1">
        <f t="array" aca="1" ref="N88" ca="1">_xlfn.IFS($C88="","",
$A88=1,"",
NOT($F88),N87,
AND($F88,$J88&lt;&gt;".."),N87&amp;IF(N87="/","","/")&amp;$J88,
AND($F88,$J88=".."),MID(N87,1,FIND("@",SUBSTITUTE(N87,"/","@",$M88)) -1 ),
TRUE,"ERR")</f>
        <v>root/qffvbf/stnrzs/wzjtd</v>
      </c>
      <c r="O88" s="22" t="str" cm="1">
        <f t="array" aca="1" ref="O88" ca="1">_xlfn.IFS($C88="","",
$N88="root","root",
TRUE,MID($N88,1+FIND("@",SUBSTITUTE($N88,"/","@",$M88-1)),100 )
)</f>
        <v>wzjtd</v>
      </c>
      <c r="P88" s="23" t="str" cm="1">
        <f t="array" aca="1" ref="P88" ca="1">_xlfn.IFS($C88="","",
P$4=1,"root",
P$4&gt;$M88,"__",
TRUE,MID($N88,1, FIND("@",SUBSTITUTE($N88&amp;"/","/","@",P$4))-1)
)</f>
        <v>root</v>
      </c>
      <c r="Q88" s="23" t="str" cm="1">
        <f t="array" aca="1" ref="Q88" ca="1">_xlfn.IFS($C88="","",
Q$4=1,"root",
Q$4&gt;$M88,"__",
TRUE,MID($N88,1, FIND("@",SUBSTITUTE($N88&amp;"/","/","@",Q$4))-1)
)</f>
        <v>root/qffvbf</v>
      </c>
      <c r="R88" s="23" t="str" cm="1">
        <f t="array" aca="1" ref="R88" ca="1">_xlfn.IFS($C88="","",
R$4=1,"root",
R$4&gt;$M88,"__",
TRUE,MID($N88,1, FIND("@",SUBSTITUTE($N88&amp;"/","/","@",R$4))-1)
)</f>
        <v>root/qffvbf/stnrzs</v>
      </c>
      <c r="S88" s="23" t="str" cm="1">
        <f t="array" aca="1" ref="S88" ca="1">_xlfn.IFS($C88="","",
S$4=1,"root",
S$4&gt;$M88,"__",
TRUE,MID($N88,1, FIND("@",SUBSTITUTE($N88&amp;"/","/","@",S$4))-1)
)</f>
        <v>root/qffvbf/stnrzs/wzjtd</v>
      </c>
      <c r="T88" s="23" t="str" cm="1">
        <f t="array" aca="1" ref="T88" ca="1">_xlfn.IFS($C88="","",
T$4=1,"root",
T$4&gt;$M88,"__",
TRUE,MID($N88,1, FIND("@",SUBSTITUTE($N88&amp;"/","/","@",T$4))-1)
)</f>
        <v>__</v>
      </c>
      <c r="U88" s="23" t="str" cm="1">
        <f t="array" aca="1" ref="U88" ca="1">_xlfn.IFS($C88="","",
U$4=1,"root",
U$4&gt;$M88,"__",
TRUE,MID($N88,1, FIND("@",SUBSTITUTE($N88&amp;"/","/","@",U$4))-1)
)</f>
        <v>__</v>
      </c>
      <c r="V88" s="23" t="str" cm="1">
        <f t="array" aca="1" ref="V88" ca="1">_xlfn.IFS($C88="","",
V$4=1,"root",
V$4&gt;$M88,"__",
TRUE,MID($N88,1, FIND("@",SUBSTITUTE($N88&amp;"/","/","@",V$4))-1)
)</f>
        <v>__</v>
      </c>
      <c r="W88" s="23" t="str" cm="1">
        <f t="array" aca="1" ref="W88" ca="1">_xlfn.IFS($C88="","",
W$4=1,"root",
W$4&gt;$M88,"__",
TRUE,MID($N88,1, FIND("@",SUBSTITUTE($N88&amp;"/","/","@",W$4))-1)
)</f>
        <v>__</v>
      </c>
      <c r="X88" s="23" t="str" cm="1">
        <f t="array" aca="1" ref="X88" ca="1">_xlfn.IFS($C88="","",
X$4=1,"root",
X$4&gt;$M88,"__",
TRUE,MID($N88,1, FIND("@",SUBSTITUTE($N88&amp;"/","/","@",X$4))-1)
)</f>
        <v>__</v>
      </c>
      <c r="Y88" s="23" t="str" cm="1">
        <f t="array" aca="1" ref="Y88" ca="1">_xlfn.IFS($C88="","",
Y$4=1,"root",
Y$4&gt;$M88,"__",
TRUE,MID($N88,1, FIND("@",SUBSTITUTE($N88&amp;"/","/","@",Y$4))-1)
)</f>
        <v>__</v>
      </c>
      <c r="Z88" s="23" t="str" cm="1">
        <f t="array" aca="1" ref="Z88" ca="1">_xlfn.IFS($C88="","",
Z$4=1,"root",
Z$4&gt;$M88,"__",
TRUE,MID($N88,1, FIND("@",SUBSTITUTE($N88&amp;"/","/","@",Z$4))-1)
)</f>
        <v>__</v>
      </c>
      <c r="AA88" s="28" cm="1">
        <f t="array" aca="1" ref="AA88" ca="1">IF($C88="","",SUMIF(LEV_1,P88,LEN))</f>
        <v>41035571</v>
      </c>
      <c r="AB88" s="28" cm="1">
        <f t="array" aca="1" ref="AB88" ca="1">IF($C88="","",IF(Q88="__",0,SUMIF(LEV_2,Q88,LEN)))</f>
        <v>14733871</v>
      </c>
      <c r="AC88" s="28" cm="1">
        <f t="array" aca="1" ref="AC88" ca="1">IF($C88="","",IF(R88="__",0,SUMIF(LEV_3,R88,LEN)))</f>
        <v>3063294</v>
      </c>
      <c r="AD88" s="28" cm="1">
        <f t="array" aca="1" ref="AD88" ca="1">IF($C88="","",IF(S88="__",0,SUMIF(LEV_4,S88,LEN)))</f>
        <v>1742595</v>
      </c>
      <c r="AE88" s="28" cm="1">
        <f t="array" aca="1" ref="AE88" ca="1">IF($C88="","",IF(T88="__",0,SUMIF(LEV_5,T88,LEN)))</f>
        <v>0</v>
      </c>
      <c r="AF88" s="28" cm="1">
        <f t="array" aca="1" ref="AF88" ca="1">IF($C88="","",IF(U88="__",0,SUMIF(LEV_6,U88,LEN)))</f>
        <v>0</v>
      </c>
      <c r="AG88" s="28" cm="1">
        <f t="array" aca="1" ref="AG88" ca="1">IF($C88="","",IF(V88="__",0,SUMIF(LEV_7,V88,LEN)))</f>
        <v>0</v>
      </c>
      <c r="AH88" s="28" cm="1">
        <f t="array" aca="1" ref="AH88" ca="1">IF($C88="","",IF(W88="__",0,SUMIF(LEV_8,W88,LEN)))</f>
        <v>0</v>
      </c>
      <c r="AI88" s="28" cm="1">
        <f t="array" aca="1" ref="AI88" ca="1">IF($C88="","",IF(X88="__",0,SUMIF(LEV_9,X88,LEN)))</f>
        <v>0</v>
      </c>
      <c r="AJ88" s="28" cm="1">
        <f t="array" aca="1" ref="AJ88" ca="1">IF($C88="","",IF(Y88="__",0,SUMIF(LEV_10,Y88,LEN)))</f>
        <v>0</v>
      </c>
      <c r="AK88" s="28" cm="1">
        <f t="array" aca="1" ref="AK88" ca="1">IF($C88="","",IF(Z88="__",0,SUMIF(LEV_11,Z88,LEN)))</f>
        <v>0</v>
      </c>
      <c r="AL88" cm="1">
        <f t="array" aca="1" ref="AL88" ca="1">IF($C88="","",_xlfn.IFS(AB88=0,AA88,AC88=0,AB88,AD88=0,AC88,AE88=0,AD88,AF88=0,AE88,AG88=0,AF88,AH88=0,AG88,AI88=0,AH88,AJ88=0,AI88,AK88=0,AJ88,TRUE,AK88))</f>
        <v>1742595</v>
      </c>
      <c r="AM88" t="b">
        <f t="shared" ca="1" si="19"/>
        <v>0</v>
      </c>
      <c r="AN88" t="b">
        <f ca="1">IF($C88="","",IF(IFERROR(MATCH(N88,$N$1:$N87,0),0)&gt;0,FALSE,TRUE))</f>
        <v>0</v>
      </c>
      <c r="AO88" cm="1">
        <f t="array" aca="1" ref="AO88" ca="1">_xlfn.IFS($C88="","",AND(AM88,AN88),AL88,TRUE,0)</f>
        <v>0</v>
      </c>
      <c r="AP88" t="str" cm="1">
        <f t="array" aca="1" ref="AP88" ca="1">_xlfn.IFS($C88="","",AND(AN88,AL88&gt;=TBF),AL88,TRUE,"")</f>
        <v/>
      </c>
    </row>
    <row r="89" spans="1:42" x14ac:dyDescent="0.3">
      <c r="A89">
        <v>85</v>
      </c>
      <c r="C89" s="10" t="str">
        <f ca="1">IF(OFFSET(INPUT_START,A89-1,0)=0,"",OFFSET(INPUT_START,A89-1,0))</f>
        <v>dir grcj</v>
      </c>
      <c r="D89" t="b">
        <f t="shared" ca="1" si="10"/>
        <v>0</v>
      </c>
      <c r="E89" t="b">
        <f t="shared" ca="1" si="11"/>
        <v>0</v>
      </c>
      <c r="F89" t="b">
        <f t="shared" ca="1" si="12"/>
        <v>0</v>
      </c>
      <c r="G89" t="b">
        <f t="shared" ca="1" si="13"/>
        <v>1</v>
      </c>
      <c r="H89" t="b">
        <f t="shared" ca="1" si="14"/>
        <v>0</v>
      </c>
      <c r="I89">
        <f t="shared" ca="1" si="15"/>
        <v>4</v>
      </c>
      <c r="J89" t="str">
        <f t="shared" ca="1" si="16"/>
        <v/>
      </c>
      <c r="K89" t="str">
        <f t="shared" ca="1" si="17"/>
        <v/>
      </c>
      <c r="L89" s="23">
        <f t="shared" ca="1" si="18"/>
        <v>0</v>
      </c>
      <c r="M89" s="23" cm="1">
        <f t="array" aca="1" ref="M89" ca="1">_xlfn.IFS($C89="","",
$A89=1,1,
NOT($F89),M88,
AND($F89,$J89&lt;&gt;".."),M88+1,
AND($F89,$J89=".."),M88-1,
TRUE,"ERR")</f>
        <v>4</v>
      </c>
      <c r="N89" s="23" t="str" cm="1">
        <f t="array" aca="1" ref="N89" ca="1">_xlfn.IFS($C89="","",
$A89=1,"",
NOT($F89),N88,
AND($F89,$J89&lt;&gt;".."),N88&amp;IF(N88="/","","/")&amp;$J89,
AND($F89,$J89=".."),MID(N88,1,FIND("@",SUBSTITUTE(N88,"/","@",$M89)) -1 ),
TRUE,"ERR")</f>
        <v>root/qffvbf/stnrzs/wzjtd</v>
      </c>
      <c r="O89" s="22" t="str" cm="1">
        <f t="array" aca="1" ref="O89" ca="1">_xlfn.IFS($C89="","",
$N89="root","root",
TRUE,MID($N89,1+FIND("@",SUBSTITUTE($N89,"/","@",$M89-1)),100 )
)</f>
        <v>wzjtd</v>
      </c>
      <c r="P89" s="23" t="str" cm="1">
        <f t="array" aca="1" ref="P89" ca="1">_xlfn.IFS($C89="","",
P$4=1,"root",
P$4&gt;$M89,"__",
TRUE,MID($N89,1, FIND("@",SUBSTITUTE($N89&amp;"/","/","@",P$4))-1)
)</f>
        <v>root</v>
      </c>
      <c r="Q89" s="23" t="str" cm="1">
        <f t="array" aca="1" ref="Q89" ca="1">_xlfn.IFS($C89="","",
Q$4=1,"root",
Q$4&gt;$M89,"__",
TRUE,MID($N89,1, FIND("@",SUBSTITUTE($N89&amp;"/","/","@",Q$4))-1)
)</f>
        <v>root/qffvbf</v>
      </c>
      <c r="R89" s="23" t="str" cm="1">
        <f t="array" aca="1" ref="R89" ca="1">_xlfn.IFS($C89="","",
R$4=1,"root",
R$4&gt;$M89,"__",
TRUE,MID($N89,1, FIND("@",SUBSTITUTE($N89&amp;"/","/","@",R$4))-1)
)</f>
        <v>root/qffvbf/stnrzs</v>
      </c>
      <c r="S89" s="23" t="str" cm="1">
        <f t="array" aca="1" ref="S89" ca="1">_xlfn.IFS($C89="","",
S$4=1,"root",
S$4&gt;$M89,"__",
TRUE,MID($N89,1, FIND("@",SUBSTITUTE($N89&amp;"/","/","@",S$4))-1)
)</f>
        <v>root/qffvbf/stnrzs/wzjtd</v>
      </c>
      <c r="T89" s="23" t="str" cm="1">
        <f t="array" aca="1" ref="T89" ca="1">_xlfn.IFS($C89="","",
T$4=1,"root",
T$4&gt;$M89,"__",
TRUE,MID($N89,1, FIND("@",SUBSTITUTE($N89&amp;"/","/","@",T$4))-1)
)</f>
        <v>__</v>
      </c>
      <c r="U89" s="23" t="str" cm="1">
        <f t="array" aca="1" ref="U89" ca="1">_xlfn.IFS($C89="","",
U$4=1,"root",
U$4&gt;$M89,"__",
TRUE,MID($N89,1, FIND("@",SUBSTITUTE($N89&amp;"/","/","@",U$4))-1)
)</f>
        <v>__</v>
      </c>
      <c r="V89" s="23" t="str" cm="1">
        <f t="array" aca="1" ref="V89" ca="1">_xlfn.IFS($C89="","",
V$4=1,"root",
V$4&gt;$M89,"__",
TRUE,MID($N89,1, FIND("@",SUBSTITUTE($N89&amp;"/","/","@",V$4))-1)
)</f>
        <v>__</v>
      </c>
      <c r="W89" s="23" t="str" cm="1">
        <f t="array" aca="1" ref="W89" ca="1">_xlfn.IFS($C89="","",
W$4=1,"root",
W$4&gt;$M89,"__",
TRUE,MID($N89,1, FIND("@",SUBSTITUTE($N89&amp;"/","/","@",W$4))-1)
)</f>
        <v>__</v>
      </c>
      <c r="X89" s="23" t="str" cm="1">
        <f t="array" aca="1" ref="X89" ca="1">_xlfn.IFS($C89="","",
X$4=1,"root",
X$4&gt;$M89,"__",
TRUE,MID($N89,1, FIND("@",SUBSTITUTE($N89&amp;"/","/","@",X$4))-1)
)</f>
        <v>__</v>
      </c>
      <c r="Y89" s="23" t="str" cm="1">
        <f t="array" aca="1" ref="Y89" ca="1">_xlfn.IFS($C89="","",
Y$4=1,"root",
Y$4&gt;$M89,"__",
TRUE,MID($N89,1, FIND("@",SUBSTITUTE($N89&amp;"/","/","@",Y$4))-1)
)</f>
        <v>__</v>
      </c>
      <c r="Z89" s="23" t="str" cm="1">
        <f t="array" aca="1" ref="Z89" ca="1">_xlfn.IFS($C89="","",
Z$4=1,"root",
Z$4&gt;$M89,"__",
TRUE,MID($N89,1, FIND("@",SUBSTITUTE($N89&amp;"/","/","@",Z$4))-1)
)</f>
        <v>__</v>
      </c>
      <c r="AA89" s="28" cm="1">
        <f t="array" aca="1" ref="AA89" ca="1">IF($C89="","",SUMIF(LEV_1,P89,LEN))</f>
        <v>41035571</v>
      </c>
      <c r="AB89" s="28" cm="1">
        <f t="array" aca="1" ref="AB89" ca="1">IF($C89="","",IF(Q89="__",0,SUMIF(LEV_2,Q89,LEN)))</f>
        <v>14733871</v>
      </c>
      <c r="AC89" s="28" cm="1">
        <f t="array" aca="1" ref="AC89" ca="1">IF($C89="","",IF(R89="__",0,SUMIF(LEV_3,R89,LEN)))</f>
        <v>3063294</v>
      </c>
      <c r="AD89" s="28" cm="1">
        <f t="array" aca="1" ref="AD89" ca="1">IF($C89="","",IF(S89="__",0,SUMIF(LEV_4,S89,LEN)))</f>
        <v>1742595</v>
      </c>
      <c r="AE89" s="28" cm="1">
        <f t="array" aca="1" ref="AE89" ca="1">IF($C89="","",IF(T89="__",0,SUMIF(LEV_5,T89,LEN)))</f>
        <v>0</v>
      </c>
      <c r="AF89" s="28" cm="1">
        <f t="array" aca="1" ref="AF89" ca="1">IF($C89="","",IF(U89="__",0,SUMIF(LEV_6,U89,LEN)))</f>
        <v>0</v>
      </c>
      <c r="AG89" s="28" cm="1">
        <f t="array" aca="1" ref="AG89" ca="1">IF($C89="","",IF(V89="__",0,SUMIF(LEV_7,V89,LEN)))</f>
        <v>0</v>
      </c>
      <c r="AH89" s="28" cm="1">
        <f t="array" aca="1" ref="AH89" ca="1">IF($C89="","",IF(W89="__",0,SUMIF(LEV_8,W89,LEN)))</f>
        <v>0</v>
      </c>
      <c r="AI89" s="28" cm="1">
        <f t="array" aca="1" ref="AI89" ca="1">IF($C89="","",IF(X89="__",0,SUMIF(LEV_9,X89,LEN)))</f>
        <v>0</v>
      </c>
      <c r="AJ89" s="28" cm="1">
        <f t="array" aca="1" ref="AJ89" ca="1">IF($C89="","",IF(Y89="__",0,SUMIF(LEV_10,Y89,LEN)))</f>
        <v>0</v>
      </c>
      <c r="AK89" s="28" cm="1">
        <f t="array" aca="1" ref="AK89" ca="1">IF($C89="","",IF(Z89="__",0,SUMIF(LEV_11,Z89,LEN)))</f>
        <v>0</v>
      </c>
      <c r="AL89" cm="1">
        <f t="array" aca="1" ref="AL89" ca="1">IF($C89="","",_xlfn.IFS(AB89=0,AA89,AC89=0,AB89,AD89=0,AC89,AE89=0,AD89,AF89=0,AE89,AG89=0,AF89,AH89=0,AG89,AI89=0,AH89,AJ89=0,AI89,AK89=0,AJ89,TRUE,AK89))</f>
        <v>1742595</v>
      </c>
      <c r="AM89" t="b">
        <f t="shared" ca="1" si="19"/>
        <v>0</v>
      </c>
      <c r="AN89" t="b">
        <f ca="1">IF($C89="","",IF(IFERROR(MATCH(N89,$N$1:$N88,0),0)&gt;0,FALSE,TRUE))</f>
        <v>0</v>
      </c>
      <c r="AO89" cm="1">
        <f t="array" aca="1" ref="AO89" ca="1">_xlfn.IFS($C89="","",AND(AM89,AN89),AL89,TRUE,0)</f>
        <v>0</v>
      </c>
      <c r="AP89" t="str" cm="1">
        <f t="array" aca="1" ref="AP89" ca="1">_xlfn.IFS($C89="","",AND(AN89,AL89&gt;=TBF),AL89,TRUE,"")</f>
        <v/>
      </c>
    </row>
    <row r="90" spans="1:42" x14ac:dyDescent="0.3">
      <c r="A90">
        <v>86</v>
      </c>
      <c r="C90" s="10" t="str">
        <f ca="1">IF(OFFSET(INPUT_START,A90-1,0)=0,"",OFFSET(INPUT_START,A90-1,0))</f>
        <v>dir jqmnp</v>
      </c>
      <c r="D90" t="b">
        <f t="shared" ca="1" si="10"/>
        <v>0</v>
      </c>
      <c r="E90" t="b">
        <f t="shared" ca="1" si="11"/>
        <v>0</v>
      </c>
      <c r="F90" t="b">
        <f t="shared" ca="1" si="12"/>
        <v>0</v>
      </c>
      <c r="G90" t="b">
        <f t="shared" ca="1" si="13"/>
        <v>1</v>
      </c>
      <c r="H90" t="b">
        <f t="shared" ca="1" si="14"/>
        <v>0</v>
      </c>
      <c r="I90">
        <f t="shared" ca="1" si="15"/>
        <v>4</v>
      </c>
      <c r="J90" t="str">
        <f t="shared" ca="1" si="16"/>
        <v/>
      </c>
      <c r="K90" t="str">
        <f t="shared" ca="1" si="17"/>
        <v/>
      </c>
      <c r="L90" s="23">
        <f t="shared" ca="1" si="18"/>
        <v>0</v>
      </c>
      <c r="M90" s="23" cm="1">
        <f t="array" aca="1" ref="M90" ca="1">_xlfn.IFS($C90="","",
$A90=1,1,
NOT($F90),M89,
AND($F90,$J90&lt;&gt;".."),M89+1,
AND($F90,$J90=".."),M89-1,
TRUE,"ERR")</f>
        <v>4</v>
      </c>
      <c r="N90" s="23" t="str" cm="1">
        <f t="array" aca="1" ref="N90" ca="1">_xlfn.IFS($C90="","",
$A90=1,"",
NOT($F90),N89,
AND($F90,$J90&lt;&gt;".."),N89&amp;IF(N89="/","","/")&amp;$J90,
AND($F90,$J90=".."),MID(N89,1,FIND("@",SUBSTITUTE(N89,"/","@",$M90)) -1 ),
TRUE,"ERR")</f>
        <v>root/qffvbf/stnrzs/wzjtd</v>
      </c>
      <c r="O90" s="22" t="str" cm="1">
        <f t="array" aca="1" ref="O90" ca="1">_xlfn.IFS($C90="","",
$N90="root","root",
TRUE,MID($N90,1+FIND("@",SUBSTITUTE($N90,"/","@",$M90-1)),100 )
)</f>
        <v>wzjtd</v>
      </c>
      <c r="P90" s="23" t="str" cm="1">
        <f t="array" aca="1" ref="P90" ca="1">_xlfn.IFS($C90="","",
P$4=1,"root",
P$4&gt;$M90,"__",
TRUE,MID($N90,1, FIND("@",SUBSTITUTE($N90&amp;"/","/","@",P$4))-1)
)</f>
        <v>root</v>
      </c>
      <c r="Q90" s="23" t="str" cm="1">
        <f t="array" aca="1" ref="Q90" ca="1">_xlfn.IFS($C90="","",
Q$4=1,"root",
Q$4&gt;$M90,"__",
TRUE,MID($N90,1, FIND("@",SUBSTITUTE($N90&amp;"/","/","@",Q$4))-1)
)</f>
        <v>root/qffvbf</v>
      </c>
      <c r="R90" s="23" t="str" cm="1">
        <f t="array" aca="1" ref="R90" ca="1">_xlfn.IFS($C90="","",
R$4=1,"root",
R$4&gt;$M90,"__",
TRUE,MID($N90,1, FIND("@",SUBSTITUTE($N90&amp;"/","/","@",R$4))-1)
)</f>
        <v>root/qffvbf/stnrzs</v>
      </c>
      <c r="S90" s="23" t="str" cm="1">
        <f t="array" aca="1" ref="S90" ca="1">_xlfn.IFS($C90="","",
S$4=1,"root",
S$4&gt;$M90,"__",
TRUE,MID($N90,1, FIND("@",SUBSTITUTE($N90&amp;"/","/","@",S$4))-1)
)</f>
        <v>root/qffvbf/stnrzs/wzjtd</v>
      </c>
      <c r="T90" s="23" t="str" cm="1">
        <f t="array" aca="1" ref="T90" ca="1">_xlfn.IFS($C90="","",
T$4=1,"root",
T$4&gt;$M90,"__",
TRUE,MID($N90,1, FIND("@",SUBSTITUTE($N90&amp;"/","/","@",T$4))-1)
)</f>
        <v>__</v>
      </c>
      <c r="U90" s="23" t="str" cm="1">
        <f t="array" aca="1" ref="U90" ca="1">_xlfn.IFS($C90="","",
U$4=1,"root",
U$4&gt;$M90,"__",
TRUE,MID($N90,1, FIND("@",SUBSTITUTE($N90&amp;"/","/","@",U$4))-1)
)</f>
        <v>__</v>
      </c>
      <c r="V90" s="23" t="str" cm="1">
        <f t="array" aca="1" ref="V90" ca="1">_xlfn.IFS($C90="","",
V$4=1,"root",
V$4&gt;$M90,"__",
TRUE,MID($N90,1, FIND("@",SUBSTITUTE($N90&amp;"/","/","@",V$4))-1)
)</f>
        <v>__</v>
      </c>
      <c r="W90" s="23" t="str" cm="1">
        <f t="array" aca="1" ref="W90" ca="1">_xlfn.IFS($C90="","",
W$4=1,"root",
W$4&gt;$M90,"__",
TRUE,MID($N90,1, FIND("@",SUBSTITUTE($N90&amp;"/","/","@",W$4))-1)
)</f>
        <v>__</v>
      </c>
      <c r="X90" s="23" t="str" cm="1">
        <f t="array" aca="1" ref="X90" ca="1">_xlfn.IFS($C90="","",
X$4=1,"root",
X$4&gt;$M90,"__",
TRUE,MID($N90,1, FIND("@",SUBSTITUTE($N90&amp;"/","/","@",X$4))-1)
)</f>
        <v>__</v>
      </c>
      <c r="Y90" s="23" t="str" cm="1">
        <f t="array" aca="1" ref="Y90" ca="1">_xlfn.IFS($C90="","",
Y$4=1,"root",
Y$4&gt;$M90,"__",
TRUE,MID($N90,1, FIND("@",SUBSTITUTE($N90&amp;"/","/","@",Y$4))-1)
)</f>
        <v>__</v>
      </c>
      <c r="Z90" s="23" t="str" cm="1">
        <f t="array" aca="1" ref="Z90" ca="1">_xlfn.IFS($C90="","",
Z$4=1,"root",
Z$4&gt;$M90,"__",
TRUE,MID($N90,1, FIND("@",SUBSTITUTE($N90&amp;"/","/","@",Z$4))-1)
)</f>
        <v>__</v>
      </c>
      <c r="AA90" s="28" cm="1">
        <f t="array" aca="1" ref="AA90" ca="1">IF($C90="","",SUMIF(LEV_1,P90,LEN))</f>
        <v>41035571</v>
      </c>
      <c r="AB90" s="28" cm="1">
        <f t="array" aca="1" ref="AB90" ca="1">IF($C90="","",IF(Q90="__",0,SUMIF(LEV_2,Q90,LEN)))</f>
        <v>14733871</v>
      </c>
      <c r="AC90" s="28" cm="1">
        <f t="array" aca="1" ref="AC90" ca="1">IF($C90="","",IF(R90="__",0,SUMIF(LEV_3,R90,LEN)))</f>
        <v>3063294</v>
      </c>
      <c r="AD90" s="28" cm="1">
        <f t="array" aca="1" ref="AD90" ca="1">IF($C90="","",IF(S90="__",0,SUMIF(LEV_4,S90,LEN)))</f>
        <v>1742595</v>
      </c>
      <c r="AE90" s="28" cm="1">
        <f t="array" aca="1" ref="AE90" ca="1">IF($C90="","",IF(T90="__",0,SUMIF(LEV_5,T90,LEN)))</f>
        <v>0</v>
      </c>
      <c r="AF90" s="28" cm="1">
        <f t="array" aca="1" ref="AF90" ca="1">IF($C90="","",IF(U90="__",0,SUMIF(LEV_6,U90,LEN)))</f>
        <v>0</v>
      </c>
      <c r="AG90" s="28" cm="1">
        <f t="array" aca="1" ref="AG90" ca="1">IF($C90="","",IF(V90="__",0,SUMIF(LEV_7,V90,LEN)))</f>
        <v>0</v>
      </c>
      <c r="AH90" s="28" cm="1">
        <f t="array" aca="1" ref="AH90" ca="1">IF($C90="","",IF(W90="__",0,SUMIF(LEV_8,W90,LEN)))</f>
        <v>0</v>
      </c>
      <c r="AI90" s="28" cm="1">
        <f t="array" aca="1" ref="AI90" ca="1">IF($C90="","",IF(X90="__",0,SUMIF(LEV_9,X90,LEN)))</f>
        <v>0</v>
      </c>
      <c r="AJ90" s="28" cm="1">
        <f t="array" aca="1" ref="AJ90" ca="1">IF($C90="","",IF(Y90="__",0,SUMIF(LEV_10,Y90,LEN)))</f>
        <v>0</v>
      </c>
      <c r="AK90" s="28" cm="1">
        <f t="array" aca="1" ref="AK90" ca="1">IF($C90="","",IF(Z90="__",0,SUMIF(LEV_11,Z90,LEN)))</f>
        <v>0</v>
      </c>
      <c r="AL90" cm="1">
        <f t="array" aca="1" ref="AL90" ca="1">IF($C90="","",_xlfn.IFS(AB90=0,AA90,AC90=0,AB90,AD90=0,AC90,AE90=0,AD90,AF90=0,AE90,AG90=0,AF90,AH90=0,AG90,AI90=0,AH90,AJ90=0,AI90,AK90=0,AJ90,TRUE,AK90))</f>
        <v>1742595</v>
      </c>
      <c r="AM90" t="b">
        <f t="shared" ca="1" si="19"/>
        <v>0</v>
      </c>
      <c r="AN90" t="b">
        <f ca="1">IF($C90="","",IF(IFERROR(MATCH(N90,$N$1:$N89,0),0)&gt;0,FALSE,TRUE))</f>
        <v>0</v>
      </c>
      <c r="AO90" cm="1">
        <f t="array" aca="1" ref="AO90" ca="1">_xlfn.IFS($C90="","",AND(AM90,AN90),AL90,TRUE,0)</f>
        <v>0</v>
      </c>
      <c r="AP90" t="str" cm="1">
        <f t="array" aca="1" ref="AP90" ca="1">_xlfn.IFS($C90="","",AND(AN90,AL90&gt;=TBF),AL90,TRUE,"")</f>
        <v/>
      </c>
    </row>
    <row r="91" spans="1:42" x14ac:dyDescent="0.3">
      <c r="A91">
        <v>87</v>
      </c>
      <c r="C91" s="10" t="str">
        <f ca="1">IF(OFFSET(INPUT_START,A91-1,0)=0,"",OFFSET(INPUT_START,A91-1,0))</f>
        <v>16602 mfmps.dht</v>
      </c>
      <c r="D91" t="b">
        <f t="shared" ca="1" si="10"/>
        <v>0</v>
      </c>
      <c r="E91" t="b">
        <f t="shared" ca="1" si="11"/>
        <v>0</v>
      </c>
      <c r="F91" t="b">
        <f t="shared" ca="1" si="12"/>
        <v>0</v>
      </c>
      <c r="G91" t="b">
        <f t="shared" ca="1" si="13"/>
        <v>0</v>
      </c>
      <c r="H91" t="b">
        <f t="shared" ca="1" si="14"/>
        <v>1</v>
      </c>
      <c r="I91">
        <f t="shared" ca="1" si="15"/>
        <v>6</v>
      </c>
      <c r="J91" t="str">
        <f t="shared" ca="1" si="16"/>
        <v/>
      </c>
      <c r="K91" t="str">
        <f t="shared" ca="1" si="17"/>
        <v>mfmps.dht</v>
      </c>
      <c r="L91" s="23">
        <f t="shared" ca="1" si="18"/>
        <v>16602</v>
      </c>
      <c r="M91" s="23" cm="1">
        <f t="array" aca="1" ref="M91" ca="1">_xlfn.IFS($C91="","",
$A91=1,1,
NOT($F91),M90,
AND($F91,$J91&lt;&gt;".."),M90+1,
AND($F91,$J91=".."),M90-1,
TRUE,"ERR")</f>
        <v>4</v>
      </c>
      <c r="N91" s="23" t="str" cm="1">
        <f t="array" aca="1" ref="N91" ca="1">_xlfn.IFS($C91="","",
$A91=1,"",
NOT($F91),N90,
AND($F91,$J91&lt;&gt;".."),N90&amp;IF(N90="/","","/")&amp;$J91,
AND($F91,$J91=".."),MID(N90,1,FIND("@",SUBSTITUTE(N90,"/","@",$M91)) -1 ),
TRUE,"ERR")</f>
        <v>root/qffvbf/stnrzs/wzjtd</v>
      </c>
      <c r="O91" s="22" t="str" cm="1">
        <f t="array" aca="1" ref="O91" ca="1">_xlfn.IFS($C91="","",
$N91="root","root",
TRUE,MID($N91,1+FIND("@",SUBSTITUTE($N91,"/","@",$M91-1)),100 )
)</f>
        <v>wzjtd</v>
      </c>
      <c r="P91" s="23" t="str" cm="1">
        <f t="array" aca="1" ref="P91" ca="1">_xlfn.IFS($C91="","",
P$4=1,"root",
P$4&gt;$M91,"__",
TRUE,MID($N91,1, FIND("@",SUBSTITUTE($N91&amp;"/","/","@",P$4))-1)
)</f>
        <v>root</v>
      </c>
      <c r="Q91" s="23" t="str" cm="1">
        <f t="array" aca="1" ref="Q91" ca="1">_xlfn.IFS($C91="","",
Q$4=1,"root",
Q$4&gt;$M91,"__",
TRUE,MID($N91,1, FIND("@",SUBSTITUTE($N91&amp;"/","/","@",Q$4))-1)
)</f>
        <v>root/qffvbf</v>
      </c>
      <c r="R91" s="23" t="str" cm="1">
        <f t="array" aca="1" ref="R91" ca="1">_xlfn.IFS($C91="","",
R$4=1,"root",
R$4&gt;$M91,"__",
TRUE,MID($N91,1, FIND("@",SUBSTITUTE($N91&amp;"/","/","@",R$4))-1)
)</f>
        <v>root/qffvbf/stnrzs</v>
      </c>
      <c r="S91" s="23" t="str" cm="1">
        <f t="array" aca="1" ref="S91" ca="1">_xlfn.IFS($C91="","",
S$4=1,"root",
S$4&gt;$M91,"__",
TRUE,MID($N91,1, FIND("@",SUBSTITUTE($N91&amp;"/","/","@",S$4))-1)
)</f>
        <v>root/qffvbf/stnrzs/wzjtd</v>
      </c>
      <c r="T91" s="23" t="str" cm="1">
        <f t="array" aca="1" ref="T91" ca="1">_xlfn.IFS($C91="","",
T$4=1,"root",
T$4&gt;$M91,"__",
TRUE,MID($N91,1, FIND("@",SUBSTITUTE($N91&amp;"/","/","@",T$4))-1)
)</f>
        <v>__</v>
      </c>
      <c r="U91" s="23" t="str" cm="1">
        <f t="array" aca="1" ref="U91" ca="1">_xlfn.IFS($C91="","",
U$4=1,"root",
U$4&gt;$M91,"__",
TRUE,MID($N91,1, FIND("@",SUBSTITUTE($N91&amp;"/","/","@",U$4))-1)
)</f>
        <v>__</v>
      </c>
      <c r="V91" s="23" t="str" cm="1">
        <f t="array" aca="1" ref="V91" ca="1">_xlfn.IFS($C91="","",
V$4=1,"root",
V$4&gt;$M91,"__",
TRUE,MID($N91,1, FIND("@",SUBSTITUTE($N91&amp;"/","/","@",V$4))-1)
)</f>
        <v>__</v>
      </c>
      <c r="W91" s="23" t="str" cm="1">
        <f t="array" aca="1" ref="W91" ca="1">_xlfn.IFS($C91="","",
W$4=1,"root",
W$4&gt;$M91,"__",
TRUE,MID($N91,1, FIND("@",SUBSTITUTE($N91&amp;"/","/","@",W$4))-1)
)</f>
        <v>__</v>
      </c>
      <c r="X91" s="23" t="str" cm="1">
        <f t="array" aca="1" ref="X91" ca="1">_xlfn.IFS($C91="","",
X$4=1,"root",
X$4&gt;$M91,"__",
TRUE,MID($N91,1, FIND("@",SUBSTITUTE($N91&amp;"/","/","@",X$4))-1)
)</f>
        <v>__</v>
      </c>
      <c r="Y91" s="23" t="str" cm="1">
        <f t="array" aca="1" ref="Y91" ca="1">_xlfn.IFS($C91="","",
Y$4=1,"root",
Y$4&gt;$M91,"__",
TRUE,MID($N91,1, FIND("@",SUBSTITUTE($N91&amp;"/","/","@",Y$4))-1)
)</f>
        <v>__</v>
      </c>
      <c r="Z91" s="23" t="str" cm="1">
        <f t="array" aca="1" ref="Z91" ca="1">_xlfn.IFS($C91="","",
Z$4=1,"root",
Z$4&gt;$M91,"__",
TRUE,MID($N91,1, FIND("@",SUBSTITUTE($N91&amp;"/","/","@",Z$4))-1)
)</f>
        <v>__</v>
      </c>
      <c r="AA91" s="28" cm="1">
        <f t="array" aca="1" ref="AA91" ca="1">IF($C91="","",SUMIF(LEV_1,P91,LEN))</f>
        <v>41035571</v>
      </c>
      <c r="AB91" s="28" cm="1">
        <f t="array" aca="1" ref="AB91" ca="1">IF($C91="","",IF(Q91="__",0,SUMIF(LEV_2,Q91,LEN)))</f>
        <v>14733871</v>
      </c>
      <c r="AC91" s="28" cm="1">
        <f t="array" aca="1" ref="AC91" ca="1">IF($C91="","",IF(R91="__",0,SUMIF(LEV_3,R91,LEN)))</f>
        <v>3063294</v>
      </c>
      <c r="AD91" s="28" cm="1">
        <f t="array" aca="1" ref="AD91" ca="1">IF($C91="","",IF(S91="__",0,SUMIF(LEV_4,S91,LEN)))</f>
        <v>1742595</v>
      </c>
      <c r="AE91" s="28" cm="1">
        <f t="array" aca="1" ref="AE91" ca="1">IF($C91="","",IF(T91="__",0,SUMIF(LEV_5,T91,LEN)))</f>
        <v>0</v>
      </c>
      <c r="AF91" s="28" cm="1">
        <f t="array" aca="1" ref="AF91" ca="1">IF($C91="","",IF(U91="__",0,SUMIF(LEV_6,U91,LEN)))</f>
        <v>0</v>
      </c>
      <c r="AG91" s="28" cm="1">
        <f t="array" aca="1" ref="AG91" ca="1">IF($C91="","",IF(V91="__",0,SUMIF(LEV_7,V91,LEN)))</f>
        <v>0</v>
      </c>
      <c r="AH91" s="28" cm="1">
        <f t="array" aca="1" ref="AH91" ca="1">IF($C91="","",IF(W91="__",0,SUMIF(LEV_8,W91,LEN)))</f>
        <v>0</v>
      </c>
      <c r="AI91" s="28" cm="1">
        <f t="array" aca="1" ref="AI91" ca="1">IF($C91="","",IF(X91="__",0,SUMIF(LEV_9,X91,LEN)))</f>
        <v>0</v>
      </c>
      <c r="AJ91" s="28" cm="1">
        <f t="array" aca="1" ref="AJ91" ca="1">IF($C91="","",IF(Y91="__",0,SUMIF(LEV_10,Y91,LEN)))</f>
        <v>0</v>
      </c>
      <c r="AK91" s="28" cm="1">
        <f t="array" aca="1" ref="AK91" ca="1">IF($C91="","",IF(Z91="__",0,SUMIF(LEV_11,Z91,LEN)))</f>
        <v>0</v>
      </c>
      <c r="AL91" cm="1">
        <f t="array" aca="1" ref="AL91" ca="1">IF($C91="","",_xlfn.IFS(AB91=0,AA91,AC91=0,AB91,AD91=0,AC91,AE91=0,AD91,AF91=0,AE91,AG91=0,AF91,AH91=0,AG91,AI91=0,AH91,AJ91=0,AI91,AK91=0,AJ91,TRUE,AK91))</f>
        <v>1742595</v>
      </c>
      <c r="AM91" t="b">
        <f t="shared" ca="1" si="19"/>
        <v>0</v>
      </c>
      <c r="AN91" t="b">
        <f ca="1">IF($C91="","",IF(IFERROR(MATCH(N91,$N$1:$N90,0),0)&gt;0,FALSE,TRUE))</f>
        <v>0</v>
      </c>
      <c r="AO91" cm="1">
        <f t="array" aca="1" ref="AO91" ca="1">_xlfn.IFS($C91="","",AND(AM91,AN91),AL91,TRUE,0)</f>
        <v>0</v>
      </c>
      <c r="AP91" t="str" cm="1">
        <f t="array" aca="1" ref="AP91" ca="1">_xlfn.IFS($C91="","",AND(AN91,AL91&gt;=TBF),AL91,TRUE,"")</f>
        <v/>
      </c>
    </row>
    <row r="92" spans="1:42" x14ac:dyDescent="0.3">
      <c r="A92">
        <v>88</v>
      </c>
      <c r="C92" s="10" t="str">
        <f ca="1">IF(OFFSET(INPUT_START,A92-1,0)=0,"",OFFSET(INPUT_START,A92-1,0))</f>
        <v>dir mrgh</v>
      </c>
      <c r="D92" t="b">
        <f t="shared" ca="1" si="10"/>
        <v>0</v>
      </c>
      <c r="E92" t="b">
        <f t="shared" ca="1" si="11"/>
        <v>0</v>
      </c>
      <c r="F92" t="b">
        <f t="shared" ca="1" si="12"/>
        <v>0</v>
      </c>
      <c r="G92" t="b">
        <f t="shared" ca="1" si="13"/>
        <v>1</v>
      </c>
      <c r="H92" t="b">
        <f t="shared" ca="1" si="14"/>
        <v>0</v>
      </c>
      <c r="I92">
        <f t="shared" ca="1" si="15"/>
        <v>4</v>
      </c>
      <c r="J92" t="str">
        <f t="shared" ca="1" si="16"/>
        <v/>
      </c>
      <c r="K92" t="str">
        <f t="shared" ca="1" si="17"/>
        <v/>
      </c>
      <c r="L92" s="23">
        <f t="shared" ca="1" si="18"/>
        <v>0</v>
      </c>
      <c r="M92" s="23" cm="1">
        <f t="array" aca="1" ref="M92" ca="1">_xlfn.IFS($C92="","",
$A92=1,1,
NOT($F92),M91,
AND($F92,$J92&lt;&gt;".."),M91+1,
AND($F92,$J92=".."),M91-1,
TRUE,"ERR")</f>
        <v>4</v>
      </c>
      <c r="N92" s="23" t="str" cm="1">
        <f t="array" aca="1" ref="N92" ca="1">_xlfn.IFS($C92="","",
$A92=1,"",
NOT($F92),N91,
AND($F92,$J92&lt;&gt;".."),N91&amp;IF(N91="/","","/")&amp;$J92,
AND($F92,$J92=".."),MID(N91,1,FIND("@",SUBSTITUTE(N91,"/","@",$M92)) -1 ),
TRUE,"ERR")</f>
        <v>root/qffvbf/stnrzs/wzjtd</v>
      </c>
      <c r="O92" s="22" t="str" cm="1">
        <f t="array" aca="1" ref="O92" ca="1">_xlfn.IFS($C92="","",
$N92="root","root",
TRUE,MID($N92,1+FIND("@",SUBSTITUTE($N92,"/","@",$M92-1)),100 )
)</f>
        <v>wzjtd</v>
      </c>
      <c r="P92" s="23" t="str" cm="1">
        <f t="array" aca="1" ref="P92" ca="1">_xlfn.IFS($C92="","",
P$4=1,"root",
P$4&gt;$M92,"__",
TRUE,MID($N92,1, FIND("@",SUBSTITUTE($N92&amp;"/","/","@",P$4))-1)
)</f>
        <v>root</v>
      </c>
      <c r="Q92" s="23" t="str" cm="1">
        <f t="array" aca="1" ref="Q92" ca="1">_xlfn.IFS($C92="","",
Q$4=1,"root",
Q$4&gt;$M92,"__",
TRUE,MID($N92,1, FIND("@",SUBSTITUTE($N92&amp;"/","/","@",Q$4))-1)
)</f>
        <v>root/qffvbf</v>
      </c>
      <c r="R92" s="23" t="str" cm="1">
        <f t="array" aca="1" ref="R92" ca="1">_xlfn.IFS($C92="","",
R$4=1,"root",
R$4&gt;$M92,"__",
TRUE,MID($N92,1, FIND("@",SUBSTITUTE($N92&amp;"/","/","@",R$4))-1)
)</f>
        <v>root/qffvbf/stnrzs</v>
      </c>
      <c r="S92" s="23" t="str" cm="1">
        <f t="array" aca="1" ref="S92" ca="1">_xlfn.IFS($C92="","",
S$4=1,"root",
S$4&gt;$M92,"__",
TRUE,MID($N92,1, FIND("@",SUBSTITUTE($N92&amp;"/","/","@",S$4))-1)
)</f>
        <v>root/qffvbf/stnrzs/wzjtd</v>
      </c>
      <c r="T92" s="23" t="str" cm="1">
        <f t="array" aca="1" ref="T92" ca="1">_xlfn.IFS($C92="","",
T$4=1,"root",
T$4&gt;$M92,"__",
TRUE,MID($N92,1, FIND("@",SUBSTITUTE($N92&amp;"/","/","@",T$4))-1)
)</f>
        <v>__</v>
      </c>
      <c r="U92" s="23" t="str" cm="1">
        <f t="array" aca="1" ref="U92" ca="1">_xlfn.IFS($C92="","",
U$4=1,"root",
U$4&gt;$M92,"__",
TRUE,MID($N92,1, FIND("@",SUBSTITUTE($N92&amp;"/","/","@",U$4))-1)
)</f>
        <v>__</v>
      </c>
      <c r="V92" s="23" t="str" cm="1">
        <f t="array" aca="1" ref="V92" ca="1">_xlfn.IFS($C92="","",
V$4=1,"root",
V$4&gt;$M92,"__",
TRUE,MID($N92,1, FIND("@",SUBSTITUTE($N92&amp;"/","/","@",V$4))-1)
)</f>
        <v>__</v>
      </c>
      <c r="W92" s="23" t="str" cm="1">
        <f t="array" aca="1" ref="W92" ca="1">_xlfn.IFS($C92="","",
W$4=1,"root",
W$4&gt;$M92,"__",
TRUE,MID($N92,1, FIND("@",SUBSTITUTE($N92&amp;"/","/","@",W$4))-1)
)</f>
        <v>__</v>
      </c>
      <c r="X92" s="23" t="str" cm="1">
        <f t="array" aca="1" ref="X92" ca="1">_xlfn.IFS($C92="","",
X$4=1,"root",
X$4&gt;$M92,"__",
TRUE,MID($N92,1, FIND("@",SUBSTITUTE($N92&amp;"/","/","@",X$4))-1)
)</f>
        <v>__</v>
      </c>
      <c r="Y92" s="23" t="str" cm="1">
        <f t="array" aca="1" ref="Y92" ca="1">_xlfn.IFS($C92="","",
Y$4=1,"root",
Y$4&gt;$M92,"__",
TRUE,MID($N92,1, FIND("@",SUBSTITUTE($N92&amp;"/","/","@",Y$4))-1)
)</f>
        <v>__</v>
      </c>
      <c r="Z92" s="23" t="str" cm="1">
        <f t="array" aca="1" ref="Z92" ca="1">_xlfn.IFS($C92="","",
Z$4=1,"root",
Z$4&gt;$M92,"__",
TRUE,MID($N92,1, FIND("@",SUBSTITUTE($N92&amp;"/","/","@",Z$4))-1)
)</f>
        <v>__</v>
      </c>
      <c r="AA92" s="28" cm="1">
        <f t="array" aca="1" ref="AA92" ca="1">IF($C92="","",SUMIF(LEV_1,P92,LEN))</f>
        <v>41035571</v>
      </c>
      <c r="AB92" s="28" cm="1">
        <f t="array" aca="1" ref="AB92" ca="1">IF($C92="","",IF(Q92="__",0,SUMIF(LEV_2,Q92,LEN)))</f>
        <v>14733871</v>
      </c>
      <c r="AC92" s="28" cm="1">
        <f t="array" aca="1" ref="AC92" ca="1">IF($C92="","",IF(R92="__",0,SUMIF(LEV_3,R92,LEN)))</f>
        <v>3063294</v>
      </c>
      <c r="AD92" s="28" cm="1">
        <f t="array" aca="1" ref="AD92" ca="1">IF($C92="","",IF(S92="__",0,SUMIF(LEV_4,S92,LEN)))</f>
        <v>1742595</v>
      </c>
      <c r="AE92" s="28" cm="1">
        <f t="array" aca="1" ref="AE92" ca="1">IF($C92="","",IF(T92="__",0,SUMIF(LEV_5,T92,LEN)))</f>
        <v>0</v>
      </c>
      <c r="AF92" s="28" cm="1">
        <f t="array" aca="1" ref="AF92" ca="1">IF($C92="","",IF(U92="__",0,SUMIF(LEV_6,U92,LEN)))</f>
        <v>0</v>
      </c>
      <c r="AG92" s="28" cm="1">
        <f t="array" aca="1" ref="AG92" ca="1">IF($C92="","",IF(V92="__",0,SUMIF(LEV_7,V92,LEN)))</f>
        <v>0</v>
      </c>
      <c r="AH92" s="28" cm="1">
        <f t="array" aca="1" ref="AH92" ca="1">IF($C92="","",IF(W92="__",0,SUMIF(LEV_8,W92,LEN)))</f>
        <v>0</v>
      </c>
      <c r="AI92" s="28" cm="1">
        <f t="array" aca="1" ref="AI92" ca="1">IF($C92="","",IF(X92="__",0,SUMIF(LEV_9,X92,LEN)))</f>
        <v>0</v>
      </c>
      <c r="AJ92" s="28" cm="1">
        <f t="array" aca="1" ref="AJ92" ca="1">IF($C92="","",IF(Y92="__",0,SUMIF(LEV_10,Y92,LEN)))</f>
        <v>0</v>
      </c>
      <c r="AK92" s="28" cm="1">
        <f t="array" aca="1" ref="AK92" ca="1">IF($C92="","",IF(Z92="__",0,SUMIF(LEV_11,Z92,LEN)))</f>
        <v>0</v>
      </c>
      <c r="AL92" cm="1">
        <f t="array" aca="1" ref="AL92" ca="1">IF($C92="","",_xlfn.IFS(AB92=0,AA92,AC92=0,AB92,AD92=0,AC92,AE92=0,AD92,AF92=0,AE92,AG92=0,AF92,AH92=0,AG92,AI92=0,AH92,AJ92=0,AI92,AK92=0,AJ92,TRUE,AK92))</f>
        <v>1742595</v>
      </c>
      <c r="AM92" t="b">
        <f t="shared" ca="1" si="19"/>
        <v>0</v>
      </c>
      <c r="AN92" t="b">
        <f ca="1">IF($C92="","",IF(IFERROR(MATCH(N92,$N$1:$N91,0),0)&gt;0,FALSE,TRUE))</f>
        <v>0</v>
      </c>
      <c r="AO92" cm="1">
        <f t="array" aca="1" ref="AO92" ca="1">_xlfn.IFS($C92="","",AND(AM92,AN92),AL92,TRUE,0)</f>
        <v>0</v>
      </c>
      <c r="AP92" t="str" cm="1">
        <f t="array" aca="1" ref="AP92" ca="1">_xlfn.IFS($C92="","",AND(AN92,AL92&gt;=TBF),AL92,TRUE,"")</f>
        <v/>
      </c>
    </row>
    <row r="93" spans="1:42" x14ac:dyDescent="0.3">
      <c r="A93">
        <v>89</v>
      </c>
      <c r="C93" s="10" t="str">
        <f ca="1">IF(OFFSET(INPUT_START,A93-1,0)=0,"",OFFSET(INPUT_START,A93-1,0))</f>
        <v>112236 rsgsrn</v>
      </c>
      <c r="D93" t="b">
        <f t="shared" ca="1" si="10"/>
        <v>0</v>
      </c>
      <c r="E93" t="b">
        <f t="shared" ca="1" si="11"/>
        <v>0</v>
      </c>
      <c r="F93" t="b">
        <f t="shared" ca="1" si="12"/>
        <v>0</v>
      </c>
      <c r="G93" t="b">
        <f t="shared" ca="1" si="13"/>
        <v>0</v>
      </c>
      <c r="H93" t="b">
        <f t="shared" ca="1" si="14"/>
        <v>1</v>
      </c>
      <c r="I93">
        <f t="shared" ca="1" si="15"/>
        <v>7</v>
      </c>
      <c r="J93" t="str">
        <f t="shared" ca="1" si="16"/>
        <v/>
      </c>
      <c r="K93" t="str">
        <f t="shared" ca="1" si="17"/>
        <v>rsgsrn</v>
      </c>
      <c r="L93" s="23">
        <f t="shared" ca="1" si="18"/>
        <v>112236</v>
      </c>
      <c r="M93" s="23" cm="1">
        <f t="array" aca="1" ref="M93" ca="1">_xlfn.IFS($C93="","",
$A93=1,1,
NOT($F93),M92,
AND($F93,$J93&lt;&gt;".."),M92+1,
AND($F93,$J93=".."),M92-1,
TRUE,"ERR")</f>
        <v>4</v>
      </c>
      <c r="N93" s="23" t="str" cm="1">
        <f t="array" aca="1" ref="N93" ca="1">_xlfn.IFS($C93="","",
$A93=1,"",
NOT($F93),N92,
AND($F93,$J93&lt;&gt;".."),N92&amp;IF(N92="/","","/")&amp;$J93,
AND($F93,$J93=".."),MID(N92,1,FIND("@",SUBSTITUTE(N92,"/","@",$M93)) -1 ),
TRUE,"ERR")</f>
        <v>root/qffvbf/stnrzs/wzjtd</v>
      </c>
      <c r="O93" s="22" t="str" cm="1">
        <f t="array" aca="1" ref="O93" ca="1">_xlfn.IFS($C93="","",
$N93="root","root",
TRUE,MID($N93,1+FIND("@",SUBSTITUTE($N93,"/","@",$M93-1)),100 )
)</f>
        <v>wzjtd</v>
      </c>
      <c r="P93" s="23" t="str" cm="1">
        <f t="array" aca="1" ref="P93" ca="1">_xlfn.IFS($C93="","",
P$4=1,"root",
P$4&gt;$M93,"__",
TRUE,MID($N93,1, FIND("@",SUBSTITUTE($N93&amp;"/","/","@",P$4))-1)
)</f>
        <v>root</v>
      </c>
      <c r="Q93" s="23" t="str" cm="1">
        <f t="array" aca="1" ref="Q93" ca="1">_xlfn.IFS($C93="","",
Q$4=1,"root",
Q$4&gt;$M93,"__",
TRUE,MID($N93,1, FIND("@",SUBSTITUTE($N93&amp;"/","/","@",Q$4))-1)
)</f>
        <v>root/qffvbf</v>
      </c>
      <c r="R93" s="23" t="str" cm="1">
        <f t="array" aca="1" ref="R93" ca="1">_xlfn.IFS($C93="","",
R$4=1,"root",
R$4&gt;$M93,"__",
TRUE,MID($N93,1, FIND("@",SUBSTITUTE($N93&amp;"/","/","@",R$4))-1)
)</f>
        <v>root/qffvbf/stnrzs</v>
      </c>
      <c r="S93" s="23" t="str" cm="1">
        <f t="array" aca="1" ref="S93" ca="1">_xlfn.IFS($C93="","",
S$4=1,"root",
S$4&gt;$M93,"__",
TRUE,MID($N93,1, FIND("@",SUBSTITUTE($N93&amp;"/","/","@",S$4))-1)
)</f>
        <v>root/qffvbf/stnrzs/wzjtd</v>
      </c>
      <c r="T93" s="23" t="str" cm="1">
        <f t="array" aca="1" ref="T93" ca="1">_xlfn.IFS($C93="","",
T$4=1,"root",
T$4&gt;$M93,"__",
TRUE,MID($N93,1, FIND("@",SUBSTITUTE($N93&amp;"/","/","@",T$4))-1)
)</f>
        <v>__</v>
      </c>
      <c r="U93" s="23" t="str" cm="1">
        <f t="array" aca="1" ref="U93" ca="1">_xlfn.IFS($C93="","",
U$4=1,"root",
U$4&gt;$M93,"__",
TRUE,MID($N93,1, FIND("@",SUBSTITUTE($N93&amp;"/","/","@",U$4))-1)
)</f>
        <v>__</v>
      </c>
      <c r="V93" s="23" t="str" cm="1">
        <f t="array" aca="1" ref="V93" ca="1">_xlfn.IFS($C93="","",
V$4=1,"root",
V$4&gt;$M93,"__",
TRUE,MID($N93,1, FIND("@",SUBSTITUTE($N93&amp;"/","/","@",V$4))-1)
)</f>
        <v>__</v>
      </c>
      <c r="W93" s="23" t="str" cm="1">
        <f t="array" aca="1" ref="W93" ca="1">_xlfn.IFS($C93="","",
W$4=1,"root",
W$4&gt;$M93,"__",
TRUE,MID($N93,1, FIND("@",SUBSTITUTE($N93&amp;"/","/","@",W$4))-1)
)</f>
        <v>__</v>
      </c>
      <c r="X93" s="23" t="str" cm="1">
        <f t="array" aca="1" ref="X93" ca="1">_xlfn.IFS($C93="","",
X$4=1,"root",
X$4&gt;$M93,"__",
TRUE,MID($N93,1, FIND("@",SUBSTITUTE($N93&amp;"/","/","@",X$4))-1)
)</f>
        <v>__</v>
      </c>
      <c r="Y93" s="23" t="str" cm="1">
        <f t="array" aca="1" ref="Y93" ca="1">_xlfn.IFS($C93="","",
Y$4=1,"root",
Y$4&gt;$M93,"__",
TRUE,MID($N93,1, FIND("@",SUBSTITUTE($N93&amp;"/","/","@",Y$4))-1)
)</f>
        <v>__</v>
      </c>
      <c r="Z93" s="23" t="str" cm="1">
        <f t="array" aca="1" ref="Z93" ca="1">_xlfn.IFS($C93="","",
Z$4=1,"root",
Z$4&gt;$M93,"__",
TRUE,MID($N93,1, FIND("@",SUBSTITUTE($N93&amp;"/","/","@",Z$4))-1)
)</f>
        <v>__</v>
      </c>
      <c r="AA93" s="28" cm="1">
        <f t="array" aca="1" ref="AA93" ca="1">IF($C93="","",SUMIF(LEV_1,P93,LEN))</f>
        <v>41035571</v>
      </c>
      <c r="AB93" s="28" cm="1">
        <f t="array" aca="1" ref="AB93" ca="1">IF($C93="","",IF(Q93="__",0,SUMIF(LEV_2,Q93,LEN)))</f>
        <v>14733871</v>
      </c>
      <c r="AC93" s="28" cm="1">
        <f t="array" aca="1" ref="AC93" ca="1">IF($C93="","",IF(R93="__",0,SUMIF(LEV_3,R93,LEN)))</f>
        <v>3063294</v>
      </c>
      <c r="AD93" s="28" cm="1">
        <f t="array" aca="1" ref="AD93" ca="1">IF($C93="","",IF(S93="__",0,SUMIF(LEV_4,S93,LEN)))</f>
        <v>1742595</v>
      </c>
      <c r="AE93" s="28" cm="1">
        <f t="array" aca="1" ref="AE93" ca="1">IF($C93="","",IF(T93="__",0,SUMIF(LEV_5,T93,LEN)))</f>
        <v>0</v>
      </c>
      <c r="AF93" s="28" cm="1">
        <f t="array" aca="1" ref="AF93" ca="1">IF($C93="","",IF(U93="__",0,SUMIF(LEV_6,U93,LEN)))</f>
        <v>0</v>
      </c>
      <c r="AG93" s="28" cm="1">
        <f t="array" aca="1" ref="AG93" ca="1">IF($C93="","",IF(V93="__",0,SUMIF(LEV_7,V93,LEN)))</f>
        <v>0</v>
      </c>
      <c r="AH93" s="28" cm="1">
        <f t="array" aca="1" ref="AH93" ca="1">IF($C93="","",IF(W93="__",0,SUMIF(LEV_8,W93,LEN)))</f>
        <v>0</v>
      </c>
      <c r="AI93" s="28" cm="1">
        <f t="array" aca="1" ref="AI93" ca="1">IF($C93="","",IF(X93="__",0,SUMIF(LEV_9,X93,LEN)))</f>
        <v>0</v>
      </c>
      <c r="AJ93" s="28" cm="1">
        <f t="array" aca="1" ref="AJ93" ca="1">IF($C93="","",IF(Y93="__",0,SUMIF(LEV_10,Y93,LEN)))</f>
        <v>0</v>
      </c>
      <c r="AK93" s="28" cm="1">
        <f t="array" aca="1" ref="AK93" ca="1">IF($C93="","",IF(Z93="__",0,SUMIF(LEV_11,Z93,LEN)))</f>
        <v>0</v>
      </c>
      <c r="AL93" cm="1">
        <f t="array" aca="1" ref="AL93" ca="1">IF($C93="","",_xlfn.IFS(AB93=0,AA93,AC93=0,AB93,AD93=0,AC93,AE93=0,AD93,AF93=0,AE93,AG93=0,AF93,AH93=0,AG93,AI93=0,AH93,AJ93=0,AI93,AK93=0,AJ93,TRUE,AK93))</f>
        <v>1742595</v>
      </c>
      <c r="AM93" t="b">
        <f t="shared" ca="1" si="19"/>
        <v>0</v>
      </c>
      <c r="AN93" t="b">
        <f ca="1">IF($C93="","",IF(IFERROR(MATCH(N93,$N$1:$N92,0),0)&gt;0,FALSE,TRUE))</f>
        <v>0</v>
      </c>
      <c r="AO93" cm="1">
        <f t="array" aca="1" ref="AO93" ca="1">_xlfn.IFS($C93="","",AND(AM93,AN93),AL93,TRUE,0)</f>
        <v>0</v>
      </c>
      <c r="AP93" t="str" cm="1">
        <f t="array" aca="1" ref="AP93" ca="1">_xlfn.IFS($C93="","",AND(AN93,AL93&gt;=TBF),AL93,TRUE,"")</f>
        <v/>
      </c>
    </row>
    <row r="94" spans="1:42" x14ac:dyDescent="0.3">
      <c r="A94">
        <v>90</v>
      </c>
      <c r="C94" s="10" t="str">
        <f ca="1">IF(OFFSET(INPUT_START,A94-1,0)=0,"",OFFSET(INPUT_START,A94-1,0))</f>
        <v>dir wqwwwfd</v>
      </c>
      <c r="D94" t="b">
        <f t="shared" ca="1" si="10"/>
        <v>0</v>
      </c>
      <c r="E94" t="b">
        <f t="shared" ca="1" si="11"/>
        <v>0</v>
      </c>
      <c r="F94" t="b">
        <f t="shared" ca="1" si="12"/>
        <v>0</v>
      </c>
      <c r="G94" t="b">
        <f t="shared" ca="1" si="13"/>
        <v>1</v>
      </c>
      <c r="H94" t="b">
        <f t="shared" ca="1" si="14"/>
        <v>0</v>
      </c>
      <c r="I94">
        <f t="shared" ca="1" si="15"/>
        <v>4</v>
      </c>
      <c r="J94" t="str">
        <f t="shared" ca="1" si="16"/>
        <v/>
      </c>
      <c r="K94" t="str">
        <f t="shared" ca="1" si="17"/>
        <v/>
      </c>
      <c r="L94" s="23">
        <f t="shared" ca="1" si="18"/>
        <v>0</v>
      </c>
      <c r="M94" s="23" cm="1">
        <f t="array" aca="1" ref="M94" ca="1">_xlfn.IFS($C94="","",
$A94=1,1,
NOT($F94),M93,
AND($F94,$J94&lt;&gt;".."),M93+1,
AND($F94,$J94=".."),M93-1,
TRUE,"ERR")</f>
        <v>4</v>
      </c>
      <c r="N94" s="23" t="str" cm="1">
        <f t="array" aca="1" ref="N94" ca="1">_xlfn.IFS($C94="","",
$A94=1,"",
NOT($F94),N93,
AND($F94,$J94&lt;&gt;".."),N93&amp;IF(N93="/","","/")&amp;$J94,
AND($F94,$J94=".."),MID(N93,1,FIND("@",SUBSTITUTE(N93,"/","@",$M94)) -1 ),
TRUE,"ERR")</f>
        <v>root/qffvbf/stnrzs/wzjtd</v>
      </c>
      <c r="O94" s="22" t="str" cm="1">
        <f t="array" aca="1" ref="O94" ca="1">_xlfn.IFS($C94="","",
$N94="root","root",
TRUE,MID($N94,1+FIND("@",SUBSTITUTE($N94,"/","@",$M94-1)),100 )
)</f>
        <v>wzjtd</v>
      </c>
      <c r="P94" s="23" t="str" cm="1">
        <f t="array" aca="1" ref="P94" ca="1">_xlfn.IFS($C94="","",
P$4=1,"root",
P$4&gt;$M94,"__",
TRUE,MID($N94,1, FIND("@",SUBSTITUTE($N94&amp;"/","/","@",P$4))-1)
)</f>
        <v>root</v>
      </c>
      <c r="Q94" s="23" t="str" cm="1">
        <f t="array" aca="1" ref="Q94" ca="1">_xlfn.IFS($C94="","",
Q$4=1,"root",
Q$4&gt;$M94,"__",
TRUE,MID($N94,1, FIND("@",SUBSTITUTE($N94&amp;"/","/","@",Q$4))-1)
)</f>
        <v>root/qffvbf</v>
      </c>
      <c r="R94" s="23" t="str" cm="1">
        <f t="array" aca="1" ref="R94" ca="1">_xlfn.IFS($C94="","",
R$4=1,"root",
R$4&gt;$M94,"__",
TRUE,MID($N94,1, FIND("@",SUBSTITUTE($N94&amp;"/","/","@",R$4))-1)
)</f>
        <v>root/qffvbf/stnrzs</v>
      </c>
      <c r="S94" s="23" t="str" cm="1">
        <f t="array" aca="1" ref="S94" ca="1">_xlfn.IFS($C94="","",
S$4=1,"root",
S$4&gt;$M94,"__",
TRUE,MID($N94,1, FIND("@",SUBSTITUTE($N94&amp;"/","/","@",S$4))-1)
)</f>
        <v>root/qffvbf/stnrzs/wzjtd</v>
      </c>
      <c r="T94" s="23" t="str" cm="1">
        <f t="array" aca="1" ref="T94" ca="1">_xlfn.IFS($C94="","",
T$4=1,"root",
T$4&gt;$M94,"__",
TRUE,MID($N94,1, FIND("@",SUBSTITUTE($N94&amp;"/","/","@",T$4))-1)
)</f>
        <v>__</v>
      </c>
      <c r="U94" s="23" t="str" cm="1">
        <f t="array" aca="1" ref="U94" ca="1">_xlfn.IFS($C94="","",
U$4=1,"root",
U$4&gt;$M94,"__",
TRUE,MID($N94,1, FIND("@",SUBSTITUTE($N94&amp;"/","/","@",U$4))-1)
)</f>
        <v>__</v>
      </c>
      <c r="V94" s="23" t="str" cm="1">
        <f t="array" aca="1" ref="V94" ca="1">_xlfn.IFS($C94="","",
V$4=1,"root",
V$4&gt;$M94,"__",
TRUE,MID($N94,1, FIND("@",SUBSTITUTE($N94&amp;"/","/","@",V$4))-1)
)</f>
        <v>__</v>
      </c>
      <c r="W94" s="23" t="str" cm="1">
        <f t="array" aca="1" ref="W94" ca="1">_xlfn.IFS($C94="","",
W$4=1,"root",
W$4&gt;$M94,"__",
TRUE,MID($N94,1, FIND("@",SUBSTITUTE($N94&amp;"/","/","@",W$4))-1)
)</f>
        <v>__</v>
      </c>
      <c r="X94" s="23" t="str" cm="1">
        <f t="array" aca="1" ref="X94" ca="1">_xlfn.IFS($C94="","",
X$4=1,"root",
X$4&gt;$M94,"__",
TRUE,MID($N94,1, FIND("@",SUBSTITUTE($N94&amp;"/","/","@",X$4))-1)
)</f>
        <v>__</v>
      </c>
      <c r="Y94" s="23" t="str" cm="1">
        <f t="array" aca="1" ref="Y94" ca="1">_xlfn.IFS($C94="","",
Y$4=1,"root",
Y$4&gt;$M94,"__",
TRUE,MID($N94,1, FIND("@",SUBSTITUTE($N94&amp;"/","/","@",Y$4))-1)
)</f>
        <v>__</v>
      </c>
      <c r="Z94" s="23" t="str" cm="1">
        <f t="array" aca="1" ref="Z94" ca="1">_xlfn.IFS($C94="","",
Z$4=1,"root",
Z$4&gt;$M94,"__",
TRUE,MID($N94,1, FIND("@",SUBSTITUTE($N94&amp;"/","/","@",Z$4))-1)
)</f>
        <v>__</v>
      </c>
      <c r="AA94" s="28" cm="1">
        <f t="array" aca="1" ref="AA94" ca="1">IF($C94="","",SUMIF(LEV_1,P94,LEN))</f>
        <v>41035571</v>
      </c>
      <c r="AB94" s="28" cm="1">
        <f t="array" aca="1" ref="AB94" ca="1">IF($C94="","",IF(Q94="__",0,SUMIF(LEV_2,Q94,LEN)))</f>
        <v>14733871</v>
      </c>
      <c r="AC94" s="28" cm="1">
        <f t="array" aca="1" ref="AC94" ca="1">IF($C94="","",IF(R94="__",0,SUMIF(LEV_3,R94,LEN)))</f>
        <v>3063294</v>
      </c>
      <c r="AD94" s="28" cm="1">
        <f t="array" aca="1" ref="AD94" ca="1">IF($C94="","",IF(S94="__",0,SUMIF(LEV_4,S94,LEN)))</f>
        <v>1742595</v>
      </c>
      <c r="AE94" s="28" cm="1">
        <f t="array" aca="1" ref="AE94" ca="1">IF($C94="","",IF(T94="__",0,SUMIF(LEV_5,T94,LEN)))</f>
        <v>0</v>
      </c>
      <c r="AF94" s="28" cm="1">
        <f t="array" aca="1" ref="AF94" ca="1">IF($C94="","",IF(U94="__",0,SUMIF(LEV_6,U94,LEN)))</f>
        <v>0</v>
      </c>
      <c r="AG94" s="28" cm="1">
        <f t="array" aca="1" ref="AG94" ca="1">IF($C94="","",IF(V94="__",0,SUMIF(LEV_7,V94,LEN)))</f>
        <v>0</v>
      </c>
      <c r="AH94" s="28" cm="1">
        <f t="array" aca="1" ref="AH94" ca="1">IF($C94="","",IF(W94="__",0,SUMIF(LEV_8,W94,LEN)))</f>
        <v>0</v>
      </c>
      <c r="AI94" s="28" cm="1">
        <f t="array" aca="1" ref="AI94" ca="1">IF($C94="","",IF(X94="__",0,SUMIF(LEV_9,X94,LEN)))</f>
        <v>0</v>
      </c>
      <c r="AJ94" s="28" cm="1">
        <f t="array" aca="1" ref="AJ94" ca="1">IF($C94="","",IF(Y94="__",0,SUMIF(LEV_10,Y94,LEN)))</f>
        <v>0</v>
      </c>
      <c r="AK94" s="28" cm="1">
        <f t="array" aca="1" ref="AK94" ca="1">IF($C94="","",IF(Z94="__",0,SUMIF(LEV_11,Z94,LEN)))</f>
        <v>0</v>
      </c>
      <c r="AL94" cm="1">
        <f t="array" aca="1" ref="AL94" ca="1">IF($C94="","",_xlfn.IFS(AB94=0,AA94,AC94=0,AB94,AD94=0,AC94,AE94=0,AD94,AF94=0,AE94,AG94=0,AF94,AH94=0,AG94,AI94=0,AH94,AJ94=0,AI94,AK94=0,AJ94,TRUE,AK94))</f>
        <v>1742595</v>
      </c>
      <c r="AM94" t="b">
        <f t="shared" ca="1" si="19"/>
        <v>0</v>
      </c>
      <c r="AN94" t="b">
        <f ca="1">IF($C94="","",IF(IFERROR(MATCH(N94,$N$1:$N93,0),0)&gt;0,FALSE,TRUE))</f>
        <v>0</v>
      </c>
      <c r="AO94" cm="1">
        <f t="array" aca="1" ref="AO94" ca="1">_xlfn.IFS($C94="","",AND(AM94,AN94),AL94,TRUE,0)</f>
        <v>0</v>
      </c>
      <c r="AP94" t="str" cm="1">
        <f t="array" aca="1" ref="AP94" ca="1">_xlfn.IFS($C94="","",AND(AN94,AL94&gt;=TBF),AL94,TRUE,"")</f>
        <v/>
      </c>
    </row>
    <row r="95" spans="1:42" x14ac:dyDescent="0.3">
      <c r="A95">
        <v>91</v>
      </c>
      <c r="C95" s="10" t="str">
        <f ca="1">IF(OFFSET(INPUT_START,A95-1,0)=0,"",OFFSET(INPUT_START,A95-1,0))</f>
        <v>243851 zgqjbf.bjh</v>
      </c>
      <c r="D95" t="b">
        <f t="shared" ca="1" si="10"/>
        <v>0</v>
      </c>
      <c r="E95" t="b">
        <f t="shared" ca="1" si="11"/>
        <v>0</v>
      </c>
      <c r="F95" t="b">
        <f t="shared" ca="1" si="12"/>
        <v>0</v>
      </c>
      <c r="G95" t="b">
        <f t="shared" ca="1" si="13"/>
        <v>0</v>
      </c>
      <c r="H95" t="b">
        <f t="shared" ca="1" si="14"/>
        <v>1</v>
      </c>
      <c r="I95">
        <f t="shared" ca="1" si="15"/>
        <v>7</v>
      </c>
      <c r="J95" t="str">
        <f t="shared" ca="1" si="16"/>
        <v/>
      </c>
      <c r="K95" t="str">
        <f t="shared" ca="1" si="17"/>
        <v>zgqjbf.bjh</v>
      </c>
      <c r="L95" s="23">
        <f t="shared" ca="1" si="18"/>
        <v>243851</v>
      </c>
      <c r="M95" s="23" cm="1">
        <f t="array" aca="1" ref="M95" ca="1">_xlfn.IFS($C95="","",
$A95=1,1,
NOT($F95),M94,
AND($F95,$J95&lt;&gt;".."),M94+1,
AND($F95,$J95=".."),M94-1,
TRUE,"ERR")</f>
        <v>4</v>
      </c>
      <c r="N95" s="23" t="str" cm="1">
        <f t="array" aca="1" ref="N95" ca="1">_xlfn.IFS($C95="","",
$A95=1,"",
NOT($F95),N94,
AND($F95,$J95&lt;&gt;".."),N94&amp;IF(N94="/","","/")&amp;$J95,
AND($F95,$J95=".."),MID(N94,1,FIND("@",SUBSTITUTE(N94,"/","@",$M95)) -1 ),
TRUE,"ERR")</f>
        <v>root/qffvbf/stnrzs/wzjtd</v>
      </c>
      <c r="O95" s="22" t="str" cm="1">
        <f t="array" aca="1" ref="O95" ca="1">_xlfn.IFS($C95="","",
$N95="root","root",
TRUE,MID($N95,1+FIND("@",SUBSTITUTE($N95,"/","@",$M95-1)),100 )
)</f>
        <v>wzjtd</v>
      </c>
      <c r="P95" s="23" t="str" cm="1">
        <f t="array" aca="1" ref="P95" ca="1">_xlfn.IFS($C95="","",
P$4=1,"root",
P$4&gt;$M95,"__",
TRUE,MID($N95,1, FIND("@",SUBSTITUTE($N95&amp;"/","/","@",P$4))-1)
)</f>
        <v>root</v>
      </c>
      <c r="Q95" s="23" t="str" cm="1">
        <f t="array" aca="1" ref="Q95" ca="1">_xlfn.IFS($C95="","",
Q$4=1,"root",
Q$4&gt;$M95,"__",
TRUE,MID($N95,1, FIND("@",SUBSTITUTE($N95&amp;"/","/","@",Q$4))-1)
)</f>
        <v>root/qffvbf</v>
      </c>
      <c r="R95" s="23" t="str" cm="1">
        <f t="array" aca="1" ref="R95" ca="1">_xlfn.IFS($C95="","",
R$4=1,"root",
R$4&gt;$M95,"__",
TRUE,MID($N95,1, FIND("@",SUBSTITUTE($N95&amp;"/","/","@",R$4))-1)
)</f>
        <v>root/qffvbf/stnrzs</v>
      </c>
      <c r="S95" s="23" t="str" cm="1">
        <f t="array" aca="1" ref="S95" ca="1">_xlfn.IFS($C95="","",
S$4=1,"root",
S$4&gt;$M95,"__",
TRUE,MID($N95,1, FIND("@",SUBSTITUTE($N95&amp;"/","/","@",S$4))-1)
)</f>
        <v>root/qffvbf/stnrzs/wzjtd</v>
      </c>
      <c r="T95" s="23" t="str" cm="1">
        <f t="array" aca="1" ref="T95" ca="1">_xlfn.IFS($C95="","",
T$4=1,"root",
T$4&gt;$M95,"__",
TRUE,MID($N95,1, FIND("@",SUBSTITUTE($N95&amp;"/","/","@",T$4))-1)
)</f>
        <v>__</v>
      </c>
      <c r="U95" s="23" t="str" cm="1">
        <f t="array" aca="1" ref="U95" ca="1">_xlfn.IFS($C95="","",
U$4=1,"root",
U$4&gt;$M95,"__",
TRUE,MID($N95,1, FIND("@",SUBSTITUTE($N95&amp;"/","/","@",U$4))-1)
)</f>
        <v>__</v>
      </c>
      <c r="V95" s="23" t="str" cm="1">
        <f t="array" aca="1" ref="V95" ca="1">_xlfn.IFS($C95="","",
V$4=1,"root",
V$4&gt;$M95,"__",
TRUE,MID($N95,1, FIND("@",SUBSTITUTE($N95&amp;"/","/","@",V$4))-1)
)</f>
        <v>__</v>
      </c>
      <c r="W95" s="23" t="str" cm="1">
        <f t="array" aca="1" ref="W95" ca="1">_xlfn.IFS($C95="","",
W$4=1,"root",
W$4&gt;$M95,"__",
TRUE,MID($N95,1, FIND("@",SUBSTITUTE($N95&amp;"/","/","@",W$4))-1)
)</f>
        <v>__</v>
      </c>
      <c r="X95" s="23" t="str" cm="1">
        <f t="array" aca="1" ref="X95" ca="1">_xlfn.IFS($C95="","",
X$4=1,"root",
X$4&gt;$M95,"__",
TRUE,MID($N95,1, FIND("@",SUBSTITUTE($N95&amp;"/","/","@",X$4))-1)
)</f>
        <v>__</v>
      </c>
      <c r="Y95" s="23" t="str" cm="1">
        <f t="array" aca="1" ref="Y95" ca="1">_xlfn.IFS($C95="","",
Y$4=1,"root",
Y$4&gt;$M95,"__",
TRUE,MID($N95,1, FIND("@",SUBSTITUTE($N95&amp;"/","/","@",Y$4))-1)
)</f>
        <v>__</v>
      </c>
      <c r="Z95" s="23" t="str" cm="1">
        <f t="array" aca="1" ref="Z95" ca="1">_xlfn.IFS($C95="","",
Z$4=1,"root",
Z$4&gt;$M95,"__",
TRUE,MID($N95,1, FIND("@",SUBSTITUTE($N95&amp;"/","/","@",Z$4))-1)
)</f>
        <v>__</v>
      </c>
      <c r="AA95" s="28" cm="1">
        <f t="array" aca="1" ref="AA95" ca="1">IF($C95="","",SUMIF(LEV_1,P95,LEN))</f>
        <v>41035571</v>
      </c>
      <c r="AB95" s="28" cm="1">
        <f t="array" aca="1" ref="AB95" ca="1">IF($C95="","",IF(Q95="__",0,SUMIF(LEV_2,Q95,LEN)))</f>
        <v>14733871</v>
      </c>
      <c r="AC95" s="28" cm="1">
        <f t="array" aca="1" ref="AC95" ca="1">IF($C95="","",IF(R95="__",0,SUMIF(LEV_3,R95,LEN)))</f>
        <v>3063294</v>
      </c>
      <c r="AD95" s="28" cm="1">
        <f t="array" aca="1" ref="AD95" ca="1">IF($C95="","",IF(S95="__",0,SUMIF(LEV_4,S95,LEN)))</f>
        <v>1742595</v>
      </c>
      <c r="AE95" s="28" cm="1">
        <f t="array" aca="1" ref="AE95" ca="1">IF($C95="","",IF(T95="__",0,SUMIF(LEV_5,T95,LEN)))</f>
        <v>0</v>
      </c>
      <c r="AF95" s="28" cm="1">
        <f t="array" aca="1" ref="AF95" ca="1">IF($C95="","",IF(U95="__",0,SUMIF(LEV_6,U95,LEN)))</f>
        <v>0</v>
      </c>
      <c r="AG95" s="28" cm="1">
        <f t="array" aca="1" ref="AG95" ca="1">IF($C95="","",IF(V95="__",0,SUMIF(LEV_7,V95,LEN)))</f>
        <v>0</v>
      </c>
      <c r="AH95" s="28" cm="1">
        <f t="array" aca="1" ref="AH95" ca="1">IF($C95="","",IF(W95="__",0,SUMIF(LEV_8,W95,LEN)))</f>
        <v>0</v>
      </c>
      <c r="AI95" s="28" cm="1">
        <f t="array" aca="1" ref="AI95" ca="1">IF($C95="","",IF(X95="__",0,SUMIF(LEV_9,X95,LEN)))</f>
        <v>0</v>
      </c>
      <c r="AJ95" s="28" cm="1">
        <f t="array" aca="1" ref="AJ95" ca="1">IF($C95="","",IF(Y95="__",0,SUMIF(LEV_10,Y95,LEN)))</f>
        <v>0</v>
      </c>
      <c r="AK95" s="28" cm="1">
        <f t="array" aca="1" ref="AK95" ca="1">IF($C95="","",IF(Z95="__",0,SUMIF(LEV_11,Z95,LEN)))</f>
        <v>0</v>
      </c>
      <c r="AL95" cm="1">
        <f t="array" aca="1" ref="AL95" ca="1">IF($C95="","",_xlfn.IFS(AB95=0,AA95,AC95=0,AB95,AD95=0,AC95,AE95=0,AD95,AF95=0,AE95,AG95=0,AF95,AH95=0,AG95,AI95=0,AH95,AJ95=0,AI95,AK95=0,AJ95,TRUE,AK95))</f>
        <v>1742595</v>
      </c>
      <c r="AM95" t="b">
        <f t="shared" ca="1" si="19"/>
        <v>0</v>
      </c>
      <c r="AN95" t="b">
        <f ca="1">IF($C95="","",IF(IFERROR(MATCH(N95,$N$1:$N94,0),0)&gt;0,FALSE,TRUE))</f>
        <v>0</v>
      </c>
      <c r="AO95" cm="1">
        <f t="array" aca="1" ref="AO95" ca="1">_xlfn.IFS($C95="","",AND(AM95,AN95),AL95,TRUE,0)</f>
        <v>0</v>
      </c>
      <c r="AP95" t="str" cm="1">
        <f t="array" aca="1" ref="AP95" ca="1">_xlfn.IFS($C95="","",AND(AN95,AL95&gt;=TBF),AL95,TRUE,"")</f>
        <v/>
      </c>
    </row>
    <row r="96" spans="1:42" x14ac:dyDescent="0.3">
      <c r="A96">
        <v>92</v>
      </c>
      <c r="C96" s="10" t="str">
        <f ca="1">IF(OFFSET(INPUT_START,A96-1,0)=0,"",OFFSET(INPUT_START,A96-1,0))</f>
        <v>$ cd bnjj</v>
      </c>
      <c r="D96" t="b">
        <f t="shared" ca="1" si="10"/>
        <v>1</v>
      </c>
      <c r="E96" t="b">
        <f t="shared" ca="1" si="11"/>
        <v>0</v>
      </c>
      <c r="F96" t="b">
        <f t="shared" ca="1" si="12"/>
        <v>1</v>
      </c>
      <c r="G96" t="b">
        <f t="shared" ca="1" si="13"/>
        <v>0</v>
      </c>
      <c r="H96" t="b">
        <f t="shared" ca="1" si="14"/>
        <v>0</v>
      </c>
      <c r="I96">
        <f t="shared" ca="1" si="15"/>
        <v>5</v>
      </c>
      <c r="J96" t="str">
        <f t="shared" ca="1" si="16"/>
        <v>bnjj</v>
      </c>
      <c r="K96" t="str">
        <f t="shared" ca="1" si="17"/>
        <v/>
      </c>
      <c r="L96" s="23">
        <f t="shared" ca="1" si="18"/>
        <v>0</v>
      </c>
      <c r="M96" s="23" cm="1">
        <f t="array" aca="1" ref="M96" ca="1">_xlfn.IFS($C96="","",
$A96=1,1,
NOT($F96),M95,
AND($F96,$J96&lt;&gt;".."),M95+1,
AND($F96,$J96=".."),M95-1,
TRUE,"ERR")</f>
        <v>5</v>
      </c>
      <c r="N96" s="23" t="str" cm="1">
        <f t="array" aca="1" ref="N96" ca="1">_xlfn.IFS($C96="","",
$A96=1,"",
NOT($F96),N95,
AND($F96,$J96&lt;&gt;".."),N95&amp;IF(N95="/","","/")&amp;$J96,
AND($F96,$J96=".."),MID(N95,1,FIND("@",SUBSTITUTE(N95,"/","@",$M96)) -1 ),
TRUE,"ERR")</f>
        <v>root/qffvbf/stnrzs/wzjtd/bnjj</v>
      </c>
      <c r="O96" s="22" t="str" cm="1">
        <f t="array" aca="1" ref="O96" ca="1">_xlfn.IFS($C96="","",
$N96="root","root",
TRUE,MID($N96,1+FIND("@",SUBSTITUTE($N96,"/","@",$M96-1)),100 )
)</f>
        <v>bnjj</v>
      </c>
      <c r="P96" s="23" t="str" cm="1">
        <f t="array" aca="1" ref="P96" ca="1">_xlfn.IFS($C96="","",
P$4=1,"root",
P$4&gt;$M96,"__",
TRUE,MID($N96,1, FIND("@",SUBSTITUTE($N96&amp;"/","/","@",P$4))-1)
)</f>
        <v>root</v>
      </c>
      <c r="Q96" s="23" t="str" cm="1">
        <f t="array" aca="1" ref="Q96" ca="1">_xlfn.IFS($C96="","",
Q$4=1,"root",
Q$4&gt;$M96,"__",
TRUE,MID($N96,1, FIND("@",SUBSTITUTE($N96&amp;"/","/","@",Q$4))-1)
)</f>
        <v>root/qffvbf</v>
      </c>
      <c r="R96" s="23" t="str" cm="1">
        <f t="array" aca="1" ref="R96" ca="1">_xlfn.IFS($C96="","",
R$4=1,"root",
R$4&gt;$M96,"__",
TRUE,MID($N96,1, FIND("@",SUBSTITUTE($N96&amp;"/","/","@",R$4))-1)
)</f>
        <v>root/qffvbf/stnrzs</v>
      </c>
      <c r="S96" s="23" t="str" cm="1">
        <f t="array" aca="1" ref="S96" ca="1">_xlfn.IFS($C96="","",
S$4=1,"root",
S$4&gt;$M96,"__",
TRUE,MID($N96,1, FIND("@",SUBSTITUTE($N96&amp;"/","/","@",S$4))-1)
)</f>
        <v>root/qffvbf/stnrzs/wzjtd</v>
      </c>
      <c r="T96" s="23" t="str" cm="1">
        <f t="array" aca="1" ref="T96" ca="1">_xlfn.IFS($C96="","",
T$4=1,"root",
T$4&gt;$M96,"__",
TRUE,MID($N96,1, FIND("@",SUBSTITUTE($N96&amp;"/","/","@",T$4))-1)
)</f>
        <v>root/qffvbf/stnrzs/wzjtd/bnjj</v>
      </c>
      <c r="U96" s="23" t="str" cm="1">
        <f t="array" aca="1" ref="U96" ca="1">_xlfn.IFS($C96="","",
U$4=1,"root",
U$4&gt;$M96,"__",
TRUE,MID($N96,1, FIND("@",SUBSTITUTE($N96&amp;"/","/","@",U$4))-1)
)</f>
        <v>__</v>
      </c>
      <c r="V96" s="23" t="str" cm="1">
        <f t="array" aca="1" ref="V96" ca="1">_xlfn.IFS($C96="","",
V$4=1,"root",
V$4&gt;$M96,"__",
TRUE,MID($N96,1, FIND("@",SUBSTITUTE($N96&amp;"/","/","@",V$4))-1)
)</f>
        <v>__</v>
      </c>
      <c r="W96" s="23" t="str" cm="1">
        <f t="array" aca="1" ref="W96" ca="1">_xlfn.IFS($C96="","",
W$4=1,"root",
W$4&gt;$M96,"__",
TRUE,MID($N96,1, FIND("@",SUBSTITUTE($N96&amp;"/","/","@",W$4))-1)
)</f>
        <v>__</v>
      </c>
      <c r="X96" s="23" t="str" cm="1">
        <f t="array" aca="1" ref="X96" ca="1">_xlfn.IFS($C96="","",
X$4=1,"root",
X$4&gt;$M96,"__",
TRUE,MID($N96,1, FIND("@",SUBSTITUTE($N96&amp;"/","/","@",X$4))-1)
)</f>
        <v>__</v>
      </c>
      <c r="Y96" s="23" t="str" cm="1">
        <f t="array" aca="1" ref="Y96" ca="1">_xlfn.IFS($C96="","",
Y$4=1,"root",
Y$4&gt;$M96,"__",
TRUE,MID($N96,1, FIND("@",SUBSTITUTE($N96&amp;"/","/","@",Y$4))-1)
)</f>
        <v>__</v>
      </c>
      <c r="Z96" s="23" t="str" cm="1">
        <f t="array" aca="1" ref="Z96" ca="1">_xlfn.IFS($C96="","",
Z$4=1,"root",
Z$4&gt;$M96,"__",
TRUE,MID($N96,1, FIND("@",SUBSTITUTE($N96&amp;"/","/","@",Z$4))-1)
)</f>
        <v>__</v>
      </c>
      <c r="AA96" s="28" cm="1">
        <f t="array" aca="1" ref="AA96" ca="1">IF($C96="","",SUMIF(LEV_1,P96,LEN))</f>
        <v>41035571</v>
      </c>
      <c r="AB96" s="28" cm="1">
        <f t="array" aca="1" ref="AB96" ca="1">IF($C96="","",IF(Q96="__",0,SUMIF(LEV_2,Q96,LEN)))</f>
        <v>14733871</v>
      </c>
      <c r="AC96" s="28" cm="1">
        <f t="array" aca="1" ref="AC96" ca="1">IF($C96="","",IF(R96="__",0,SUMIF(LEV_3,R96,LEN)))</f>
        <v>3063294</v>
      </c>
      <c r="AD96" s="28" cm="1">
        <f t="array" aca="1" ref="AD96" ca="1">IF($C96="","",IF(S96="__",0,SUMIF(LEV_4,S96,LEN)))</f>
        <v>1742595</v>
      </c>
      <c r="AE96" s="28" cm="1">
        <f t="array" aca="1" ref="AE96" ca="1">IF($C96="","",IF(T96="__",0,SUMIF(LEV_5,T96,LEN)))</f>
        <v>158778</v>
      </c>
      <c r="AF96" s="28" cm="1">
        <f t="array" aca="1" ref="AF96" ca="1">IF($C96="","",IF(U96="__",0,SUMIF(LEV_6,U96,LEN)))</f>
        <v>0</v>
      </c>
      <c r="AG96" s="28" cm="1">
        <f t="array" aca="1" ref="AG96" ca="1">IF($C96="","",IF(V96="__",0,SUMIF(LEV_7,V96,LEN)))</f>
        <v>0</v>
      </c>
      <c r="AH96" s="28" cm="1">
        <f t="array" aca="1" ref="AH96" ca="1">IF($C96="","",IF(W96="__",0,SUMIF(LEV_8,W96,LEN)))</f>
        <v>0</v>
      </c>
      <c r="AI96" s="28" cm="1">
        <f t="array" aca="1" ref="AI96" ca="1">IF($C96="","",IF(X96="__",0,SUMIF(LEV_9,X96,LEN)))</f>
        <v>0</v>
      </c>
      <c r="AJ96" s="28" cm="1">
        <f t="array" aca="1" ref="AJ96" ca="1">IF($C96="","",IF(Y96="__",0,SUMIF(LEV_10,Y96,LEN)))</f>
        <v>0</v>
      </c>
      <c r="AK96" s="28" cm="1">
        <f t="array" aca="1" ref="AK96" ca="1">IF($C96="","",IF(Z96="__",0,SUMIF(LEV_11,Z96,LEN)))</f>
        <v>0</v>
      </c>
      <c r="AL96" cm="1">
        <f t="array" aca="1" ref="AL96" ca="1">IF($C96="","",_xlfn.IFS(AB96=0,AA96,AC96=0,AB96,AD96=0,AC96,AE96=0,AD96,AF96=0,AE96,AG96=0,AF96,AH96=0,AG96,AI96=0,AH96,AJ96=0,AI96,AK96=0,AJ96,TRUE,AK96))</f>
        <v>158778</v>
      </c>
      <c r="AM96" t="b">
        <f t="shared" ca="1" si="19"/>
        <v>0</v>
      </c>
      <c r="AN96" t="b">
        <f ca="1">IF($C96="","",IF(IFERROR(MATCH(N96,$N$1:$N95,0),0)&gt;0,FALSE,TRUE))</f>
        <v>1</v>
      </c>
      <c r="AO96" cm="1">
        <f t="array" aca="1" ref="AO96" ca="1">_xlfn.IFS($C96="","",AND(AM96,AN96),AL96,TRUE,0)</f>
        <v>0</v>
      </c>
      <c r="AP96" t="str" cm="1">
        <f t="array" aca="1" ref="AP96" ca="1">_xlfn.IFS($C96="","",AND(AN96,AL96&gt;=TBF),AL96,TRUE,"")</f>
        <v/>
      </c>
    </row>
    <row r="97" spans="1:42" x14ac:dyDescent="0.3">
      <c r="A97">
        <v>93</v>
      </c>
      <c r="C97" s="10" t="str">
        <f ca="1">IF(OFFSET(INPUT_START,A97-1,0)=0,"",OFFSET(INPUT_START,A97-1,0))</f>
        <v>$ ls</v>
      </c>
      <c r="D97" t="b">
        <f t="shared" ca="1" si="10"/>
        <v>1</v>
      </c>
      <c r="E97" t="b">
        <f t="shared" ca="1" si="11"/>
        <v>1</v>
      </c>
      <c r="F97" t="b">
        <f t="shared" ca="1" si="12"/>
        <v>0</v>
      </c>
      <c r="G97" t="b">
        <f t="shared" ca="1" si="13"/>
        <v>0</v>
      </c>
      <c r="H97" t="b">
        <f t="shared" ca="1" si="14"/>
        <v>0</v>
      </c>
      <c r="I97">
        <f t="shared" ca="1" si="15"/>
        <v>0</v>
      </c>
      <c r="J97" t="str">
        <f t="shared" ca="1" si="16"/>
        <v/>
      </c>
      <c r="K97" t="str">
        <f t="shared" ca="1" si="17"/>
        <v/>
      </c>
      <c r="L97" s="23">
        <f t="shared" ca="1" si="18"/>
        <v>0</v>
      </c>
      <c r="M97" s="23" cm="1">
        <f t="array" aca="1" ref="M97" ca="1">_xlfn.IFS($C97="","",
$A97=1,1,
NOT($F97),M96,
AND($F97,$J97&lt;&gt;".."),M96+1,
AND($F97,$J97=".."),M96-1,
TRUE,"ERR")</f>
        <v>5</v>
      </c>
      <c r="N97" s="23" t="str" cm="1">
        <f t="array" aca="1" ref="N97" ca="1">_xlfn.IFS($C97="","",
$A97=1,"",
NOT($F97),N96,
AND($F97,$J97&lt;&gt;".."),N96&amp;IF(N96="/","","/")&amp;$J97,
AND($F97,$J97=".."),MID(N96,1,FIND("@",SUBSTITUTE(N96,"/","@",$M97)) -1 ),
TRUE,"ERR")</f>
        <v>root/qffvbf/stnrzs/wzjtd/bnjj</v>
      </c>
      <c r="O97" s="22" t="str" cm="1">
        <f t="array" aca="1" ref="O97" ca="1">_xlfn.IFS($C97="","",
$N97="root","root",
TRUE,MID($N97,1+FIND("@",SUBSTITUTE($N97,"/","@",$M97-1)),100 )
)</f>
        <v>bnjj</v>
      </c>
      <c r="P97" s="23" t="str" cm="1">
        <f t="array" aca="1" ref="P97" ca="1">_xlfn.IFS($C97="","",
P$4=1,"root",
P$4&gt;$M97,"__",
TRUE,MID($N97,1, FIND("@",SUBSTITUTE($N97&amp;"/","/","@",P$4))-1)
)</f>
        <v>root</v>
      </c>
      <c r="Q97" s="23" t="str" cm="1">
        <f t="array" aca="1" ref="Q97" ca="1">_xlfn.IFS($C97="","",
Q$4=1,"root",
Q$4&gt;$M97,"__",
TRUE,MID($N97,1, FIND("@",SUBSTITUTE($N97&amp;"/","/","@",Q$4))-1)
)</f>
        <v>root/qffvbf</v>
      </c>
      <c r="R97" s="23" t="str" cm="1">
        <f t="array" aca="1" ref="R97" ca="1">_xlfn.IFS($C97="","",
R$4=1,"root",
R$4&gt;$M97,"__",
TRUE,MID($N97,1, FIND("@",SUBSTITUTE($N97&amp;"/","/","@",R$4))-1)
)</f>
        <v>root/qffvbf/stnrzs</v>
      </c>
      <c r="S97" s="23" t="str" cm="1">
        <f t="array" aca="1" ref="S97" ca="1">_xlfn.IFS($C97="","",
S$4=1,"root",
S$4&gt;$M97,"__",
TRUE,MID($N97,1, FIND("@",SUBSTITUTE($N97&amp;"/","/","@",S$4))-1)
)</f>
        <v>root/qffvbf/stnrzs/wzjtd</v>
      </c>
      <c r="T97" s="23" t="str" cm="1">
        <f t="array" aca="1" ref="T97" ca="1">_xlfn.IFS($C97="","",
T$4=1,"root",
T$4&gt;$M97,"__",
TRUE,MID($N97,1, FIND("@",SUBSTITUTE($N97&amp;"/","/","@",T$4))-1)
)</f>
        <v>root/qffvbf/stnrzs/wzjtd/bnjj</v>
      </c>
      <c r="U97" s="23" t="str" cm="1">
        <f t="array" aca="1" ref="U97" ca="1">_xlfn.IFS($C97="","",
U$4=1,"root",
U$4&gt;$M97,"__",
TRUE,MID($N97,1, FIND("@",SUBSTITUTE($N97&amp;"/","/","@",U$4))-1)
)</f>
        <v>__</v>
      </c>
      <c r="V97" s="23" t="str" cm="1">
        <f t="array" aca="1" ref="V97" ca="1">_xlfn.IFS($C97="","",
V$4=1,"root",
V$4&gt;$M97,"__",
TRUE,MID($N97,1, FIND("@",SUBSTITUTE($N97&amp;"/","/","@",V$4))-1)
)</f>
        <v>__</v>
      </c>
      <c r="W97" s="23" t="str" cm="1">
        <f t="array" aca="1" ref="W97" ca="1">_xlfn.IFS($C97="","",
W$4=1,"root",
W$4&gt;$M97,"__",
TRUE,MID($N97,1, FIND("@",SUBSTITUTE($N97&amp;"/","/","@",W$4))-1)
)</f>
        <v>__</v>
      </c>
      <c r="X97" s="23" t="str" cm="1">
        <f t="array" aca="1" ref="X97" ca="1">_xlfn.IFS($C97="","",
X$4=1,"root",
X$4&gt;$M97,"__",
TRUE,MID($N97,1, FIND("@",SUBSTITUTE($N97&amp;"/","/","@",X$4))-1)
)</f>
        <v>__</v>
      </c>
      <c r="Y97" s="23" t="str" cm="1">
        <f t="array" aca="1" ref="Y97" ca="1">_xlfn.IFS($C97="","",
Y$4=1,"root",
Y$4&gt;$M97,"__",
TRUE,MID($N97,1, FIND("@",SUBSTITUTE($N97&amp;"/","/","@",Y$4))-1)
)</f>
        <v>__</v>
      </c>
      <c r="Z97" s="23" t="str" cm="1">
        <f t="array" aca="1" ref="Z97" ca="1">_xlfn.IFS($C97="","",
Z$4=1,"root",
Z$4&gt;$M97,"__",
TRUE,MID($N97,1, FIND("@",SUBSTITUTE($N97&amp;"/","/","@",Z$4))-1)
)</f>
        <v>__</v>
      </c>
      <c r="AA97" s="28" cm="1">
        <f t="array" aca="1" ref="AA97" ca="1">IF($C97="","",SUMIF(LEV_1,P97,LEN))</f>
        <v>41035571</v>
      </c>
      <c r="AB97" s="28" cm="1">
        <f t="array" aca="1" ref="AB97" ca="1">IF($C97="","",IF(Q97="__",0,SUMIF(LEV_2,Q97,LEN)))</f>
        <v>14733871</v>
      </c>
      <c r="AC97" s="28" cm="1">
        <f t="array" aca="1" ref="AC97" ca="1">IF($C97="","",IF(R97="__",0,SUMIF(LEV_3,R97,LEN)))</f>
        <v>3063294</v>
      </c>
      <c r="AD97" s="28" cm="1">
        <f t="array" aca="1" ref="AD97" ca="1">IF($C97="","",IF(S97="__",0,SUMIF(LEV_4,S97,LEN)))</f>
        <v>1742595</v>
      </c>
      <c r="AE97" s="28" cm="1">
        <f t="array" aca="1" ref="AE97" ca="1">IF($C97="","",IF(T97="__",0,SUMIF(LEV_5,T97,LEN)))</f>
        <v>158778</v>
      </c>
      <c r="AF97" s="28" cm="1">
        <f t="array" aca="1" ref="AF97" ca="1">IF($C97="","",IF(U97="__",0,SUMIF(LEV_6,U97,LEN)))</f>
        <v>0</v>
      </c>
      <c r="AG97" s="28" cm="1">
        <f t="array" aca="1" ref="AG97" ca="1">IF($C97="","",IF(V97="__",0,SUMIF(LEV_7,V97,LEN)))</f>
        <v>0</v>
      </c>
      <c r="AH97" s="28" cm="1">
        <f t="array" aca="1" ref="AH97" ca="1">IF($C97="","",IF(W97="__",0,SUMIF(LEV_8,W97,LEN)))</f>
        <v>0</v>
      </c>
      <c r="AI97" s="28" cm="1">
        <f t="array" aca="1" ref="AI97" ca="1">IF($C97="","",IF(X97="__",0,SUMIF(LEV_9,X97,LEN)))</f>
        <v>0</v>
      </c>
      <c r="AJ97" s="28" cm="1">
        <f t="array" aca="1" ref="AJ97" ca="1">IF($C97="","",IF(Y97="__",0,SUMIF(LEV_10,Y97,LEN)))</f>
        <v>0</v>
      </c>
      <c r="AK97" s="28" cm="1">
        <f t="array" aca="1" ref="AK97" ca="1">IF($C97="","",IF(Z97="__",0,SUMIF(LEV_11,Z97,LEN)))</f>
        <v>0</v>
      </c>
      <c r="AL97" cm="1">
        <f t="array" aca="1" ref="AL97" ca="1">IF($C97="","",_xlfn.IFS(AB97=0,AA97,AC97=0,AB97,AD97=0,AC97,AE97=0,AD97,AF97=0,AE97,AG97=0,AF97,AH97=0,AG97,AI97=0,AH97,AJ97=0,AI97,AK97=0,AJ97,TRUE,AK97))</f>
        <v>158778</v>
      </c>
      <c r="AM97" t="b">
        <f t="shared" ca="1" si="19"/>
        <v>0</v>
      </c>
      <c r="AN97" t="b">
        <f ca="1">IF($C97="","",IF(IFERROR(MATCH(N97,$N$1:$N96,0),0)&gt;0,FALSE,TRUE))</f>
        <v>0</v>
      </c>
      <c r="AO97" cm="1">
        <f t="array" aca="1" ref="AO97" ca="1">_xlfn.IFS($C97="","",AND(AM97,AN97),AL97,TRUE,0)</f>
        <v>0</v>
      </c>
      <c r="AP97" t="str" cm="1">
        <f t="array" aca="1" ref="AP97" ca="1">_xlfn.IFS($C97="","",AND(AN97,AL97&gt;=TBF),AL97,TRUE,"")</f>
        <v/>
      </c>
    </row>
    <row r="98" spans="1:42" x14ac:dyDescent="0.3">
      <c r="A98">
        <v>94</v>
      </c>
      <c r="C98" s="10" t="str">
        <f ca="1">IF(OFFSET(INPUT_START,A98-1,0)=0,"",OFFSET(INPUT_START,A98-1,0))</f>
        <v>158778 zjdvggcz.fhr</v>
      </c>
      <c r="D98" t="b">
        <f t="shared" ca="1" si="10"/>
        <v>0</v>
      </c>
      <c r="E98" t="b">
        <f t="shared" ca="1" si="11"/>
        <v>0</v>
      </c>
      <c r="F98" t="b">
        <f t="shared" ca="1" si="12"/>
        <v>0</v>
      </c>
      <c r="G98" t="b">
        <f t="shared" ca="1" si="13"/>
        <v>0</v>
      </c>
      <c r="H98" t="b">
        <f t="shared" ca="1" si="14"/>
        <v>1</v>
      </c>
      <c r="I98">
        <f t="shared" ca="1" si="15"/>
        <v>7</v>
      </c>
      <c r="J98" t="str">
        <f t="shared" ca="1" si="16"/>
        <v/>
      </c>
      <c r="K98" t="str">
        <f t="shared" ca="1" si="17"/>
        <v>zjdvggcz.fhr</v>
      </c>
      <c r="L98" s="23">
        <f t="shared" ca="1" si="18"/>
        <v>158778</v>
      </c>
      <c r="M98" s="23" cm="1">
        <f t="array" aca="1" ref="M98" ca="1">_xlfn.IFS($C98="","",
$A98=1,1,
NOT($F98),M97,
AND($F98,$J98&lt;&gt;".."),M97+1,
AND($F98,$J98=".."),M97-1,
TRUE,"ERR")</f>
        <v>5</v>
      </c>
      <c r="N98" s="23" t="str" cm="1">
        <f t="array" aca="1" ref="N98" ca="1">_xlfn.IFS($C98="","",
$A98=1,"",
NOT($F98),N97,
AND($F98,$J98&lt;&gt;".."),N97&amp;IF(N97="/","","/")&amp;$J98,
AND($F98,$J98=".."),MID(N97,1,FIND("@",SUBSTITUTE(N97,"/","@",$M98)) -1 ),
TRUE,"ERR")</f>
        <v>root/qffvbf/stnrzs/wzjtd/bnjj</v>
      </c>
      <c r="O98" s="22" t="str" cm="1">
        <f t="array" aca="1" ref="O98" ca="1">_xlfn.IFS($C98="","",
$N98="root","root",
TRUE,MID($N98,1+FIND("@",SUBSTITUTE($N98,"/","@",$M98-1)),100 )
)</f>
        <v>bnjj</v>
      </c>
      <c r="P98" s="23" t="str" cm="1">
        <f t="array" aca="1" ref="P98" ca="1">_xlfn.IFS($C98="","",
P$4=1,"root",
P$4&gt;$M98,"__",
TRUE,MID($N98,1, FIND("@",SUBSTITUTE($N98&amp;"/","/","@",P$4))-1)
)</f>
        <v>root</v>
      </c>
      <c r="Q98" s="23" t="str" cm="1">
        <f t="array" aca="1" ref="Q98" ca="1">_xlfn.IFS($C98="","",
Q$4=1,"root",
Q$4&gt;$M98,"__",
TRUE,MID($N98,1, FIND("@",SUBSTITUTE($N98&amp;"/","/","@",Q$4))-1)
)</f>
        <v>root/qffvbf</v>
      </c>
      <c r="R98" s="23" t="str" cm="1">
        <f t="array" aca="1" ref="R98" ca="1">_xlfn.IFS($C98="","",
R$4=1,"root",
R$4&gt;$M98,"__",
TRUE,MID($N98,1, FIND("@",SUBSTITUTE($N98&amp;"/","/","@",R$4))-1)
)</f>
        <v>root/qffvbf/stnrzs</v>
      </c>
      <c r="S98" s="23" t="str" cm="1">
        <f t="array" aca="1" ref="S98" ca="1">_xlfn.IFS($C98="","",
S$4=1,"root",
S$4&gt;$M98,"__",
TRUE,MID($N98,1, FIND("@",SUBSTITUTE($N98&amp;"/","/","@",S$4))-1)
)</f>
        <v>root/qffvbf/stnrzs/wzjtd</v>
      </c>
      <c r="T98" s="23" t="str" cm="1">
        <f t="array" aca="1" ref="T98" ca="1">_xlfn.IFS($C98="","",
T$4=1,"root",
T$4&gt;$M98,"__",
TRUE,MID($N98,1, FIND("@",SUBSTITUTE($N98&amp;"/","/","@",T$4))-1)
)</f>
        <v>root/qffvbf/stnrzs/wzjtd/bnjj</v>
      </c>
      <c r="U98" s="23" t="str" cm="1">
        <f t="array" aca="1" ref="U98" ca="1">_xlfn.IFS($C98="","",
U$4=1,"root",
U$4&gt;$M98,"__",
TRUE,MID($N98,1, FIND("@",SUBSTITUTE($N98&amp;"/","/","@",U$4))-1)
)</f>
        <v>__</v>
      </c>
      <c r="V98" s="23" t="str" cm="1">
        <f t="array" aca="1" ref="V98" ca="1">_xlfn.IFS($C98="","",
V$4=1,"root",
V$4&gt;$M98,"__",
TRUE,MID($N98,1, FIND("@",SUBSTITUTE($N98&amp;"/","/","@",V$4))-1)
)</f>
        <v>__</v>
      </c>
      <c r="W98" s="23" t="str" cm="1">
        <f t="array" aca="1" ref="W98" ca="1">_xlfn.IFS($C98="","",
W$4=1,"root",
W$4&gt;$M98,"__",
TRUE,MID($N98,1, FIND("@",SUBSTITUTE($N98&amp;"/","/","@",W$4))-1)
)</f>
        <v>__</v>
      </c>
      <c r="X98" s="23" t="str" cm="1">
        <f t="array" aca="1" ref="X98" ca="1">_xlfn.IFS($C98="","",
X$4=1,"root",
X$4&gt;$M98,"__",
TRUE,MID($N98,1, FIND("@",SUBSTITUTE($N98&amp;"/","/","@",X$4))-1)
)</f>
        <v>__</v>
      </c>
      <c r="Y98" s="23" t="str" cm="1">
        <f t="array" aca="1" ref="Y98" ca="1">_xlfn.IFS($C98="","",
Y$4=1,"root",
Y$4&gt;$M98,"__",
TRUE,MID($N98,1, FIND("@",SUBSTITUTE($N98&amp;"/","/","@",Y$4))-1)
)</f>
        <v>__</v>
      </c>
      <c r="Z98" s="23" t="str" cm="1">
        <f t="array" aca="1" ref="Z98" ca="1">_xlfn.IFS($C98="","",
Z$4=1,"root",
Z$4&gt;$M98,"__",
TRUE,MID($N98,1, FIND("@",SUBSTITUTE($N98&amp;"/","/","@",Z$4))-1)
)</f>
        <v>__</v>
      </c>
      <c r="AA98" s="28" cm="1">
        <f t="array" aca="1" ref="AA98" ca="1">IF($C98="","",SUMIF(LEV_1,P98,LEN))</f>
        <v>41035571</v>
      </c>
      <c r="AB98" s="28" cm="1">
        <f t="array" aca="1" ref="AB98" ca="1">IF($C98="","",IF(Q98="__",0,SUMIF(LEV_2,Q98,LEN)))</f>
        <v>14733871</v>
      </c>
      <c r="AC98" s="28" cm="1">
        <f t="array" aca="1" ref="AC98" ca="1">IF($C98="","",IF(R98="__",0,SUMIF(LEV_3,R98,LEN)))</f>
        <v>3063294</v>
      </c>
      <c r="AD98" s="28" cm="1">
        <f t="array" aca="1" ref="AD98" ca="1">IF($C98="","",IF(S98="__",0,SUMIF(LEV_4,S98,LEN)))</f>
        <v>1742595</v>
      </c>
      <c r="AE98" s="28" cm="1">
        <f t="array" aca="1" ref="AE98" ca="1">IF($C98="","",IF(T98="__",0,SUMIF(LEV_5,T98,LEN)))</f>
        <v>158778</v>
      </c>
      <c r="AF98" s="28" cm="1">
        <f t="array" aca="1" ref="AF98" ca="1">IF($C98="","",IF(U98="__",0,SUMIF(LEV_6,U98,LEN)))</f>
        <v>0</v>
      </c>
      <c r="AG98" s="28" cm="1">
        <f t="array" aca="1" ref="AG98" ca="1">IF($C98="","",IF(V98="__",0,SUMIF(LEV_7,V98,LEN)))</f>
        <v>0</v>
      </c>
      <c r="AH98" s="28" cm="1">
        <f t="array" aca="1" ref="AH98" ca="1">IF($C98="","",IF(W98="__",0,SUMIF(LEV_8,W98,LEN)))</f>
        <v>0</v>
      </c>
      <c r="AI98" s="28" cm="1">
        <f t="array" aca="1" ref="AI98" ca="1">IF($C98="","",IF(X98="__",0,SUMIF(LEV_9,X98,LEN)))</f>
        <v>0</v>
      </c>
      <c r="AJ98" s="28" cm="1">
        <f t="array" aca="1" ref="AJ98" ca="1">IF($C98="","",IF(Y98="__",0,SUMIF(LEV_10,Y98,LEN)))</f>
        <v>0</v>
      </c>
      <c r="AK98" s="28" cm="1">
        <f t="array" aca="1" ref="AK98" ca="1">IF($C98="","",IF(Z98="__",0,SUMIF(LEV_11,Z98,LEN)))</f>
        <v>0</v>
      </c>
      <c r="AL98" cm="1">
        <f t="array" aca="1" ref="AL98" ca="1">IF($C98="","",_xlfn.IFS(AB98=0,AA98,AC98=0,AB98,AD98=0,AC98,AE98=0,AD98,AF98=0,AE98,AG98=0,AF98,AH98=0,AG98,AI98=0,AH98,AJ98=0,AI98,AK98=0,AJ98,TRUE,AK98))</f>
        <v>158778</v>
      </c>
      <c r="AM98" t="b">
        <f t="shared" ca="1" si="19"/>
        <v>0</v>
      </c>
      <c r="AN98" t="b">
        <f ca="1">IF($C98="","",IF(IFERROR(MATCH(N98,$N$1:$N97,0),0)&gt;0,FALSE,TRUE))</f>
        <v>0</v>
      </c>
      <c r="AO98" cm="1">
        <f t="array" aca="1" ref="AO98" ca="1">_xlfn.IFS($C98="","",AND(AM98,AN98),AL98,TRUE,0)</f>
        <v>0</v>
      </c>
      <c r="AP98" t="str" cm="1">
        <f t="array" aca="1" ref="AP98" ca="1">_xlfn.IFS($C98="","",AND(AN98,AL98&gt;=TBF),AL98,TRUE,"")</f>
        <v/>
      </c>
    </row>
    <row r="99" spans="1:42" x14ac:dyDescent="0.3">
      <c r="A99">
        <v>95</v>
      </c>
      <c r="C99" s="10" t="str">
        <f ca="1">IF(OFFSET(INPUT_START,A99-1,0)=0,"",OFFSET(INPUT_START,A99-1,0))</f>
        <v>$ cd ..</v>
      </c>
      <c r="D99" t="b">
        <f t="shared" ca="1" si="10"/>
        <v>1</v>
      </c>
      <c r="E99" t="b">
        <f t="shared" ca="1" si="11"/>
        <v>0</v>
      </c>
      <c r="F99" t="b">
        <f t="shared" ca="1" si="12"/>
        <v>1</v>
      </c>
      <c r="G99" t="b">
        <f t="shared" ca="1" si="13"/>
        <v>0</v>
      </c>
      <c r="H99" t="b">
        <f t="shared" ca="1" si="14"/>
        <v>0</v>
      </c>
      <c r="I99">
        <f t="shared" ca="1" si="15"/>
        <v>5</v>
      </c>
      <c r="J99" t="str">
        <f t="shared" ca="1" si="16"/>
        <v>..</v>
      </c>
      <c r="K99" t="str">
        <f t="shared" ca="1" si="17"/>
        <v/>
      </c>
      <c r="L99" s="23">
        <f t="shared" ca="1" si="18"/>
        <v>0</v>
      </c>
      <c r="M99" s="23" cm="1">
        <f t="array" aca="1" ref="M99" ca="1">_xlfn.IFS($C99="","",
$A99=1,1,
NOT($F99),M98,
AND($F99,$J99&lt;&gt;".."),M98+1,
AND($F99,$J99=".."),M98-1,
TRUE,"ERR")</f>
        <v>4</v>
      </c>
      <c r="N99" s="23" t="str" cm="1">
        <f t="array" aca="1" ref="N99" ca="1">_xlfn.IFS($C99="","",
$A99=1,"",
NOT($F99),N98,
AND($F99,$J99&lt;&gt;".."),N98&amp;IF(N98="/","","/")&amp;$J99,
AND($F99,$J99=".."),MID(N98,1,FIND("@",SUBSTITUTE(N98,"/","@",$M99)) -1 ),
TRUE,"ERR")</f>
        <v>root/qffvbf/stnrzs/wzjtd</v>
      </c>
      <c r="O99" s="22" t="str" cm="1">
        <f t="array" aca="1" ref="O99" ca="1">_xlfn.IFS($C99="","",
$N99="root","root",
TRUE,MID($N99,1+FIND("@",SUBSTITUTE($N99,"/","@",$M99-1)),100 )
)</f>
        <v>wzjtd</v>
      </c>
      <c r="P99" s="23" t="str" cm="1">
        <f t="array" aca="1" ref="P99" ca="1">_xlfn.IFS($C99="","",
P$4=1,"root",
P$4&gt;$M99,"__",
TRUE,MID($N99,1, FIND("@",SUBSTITUTE($N99&amp;"/","/","@",P$4))-1)
)</f>
        <v>root</v>
      </c>
      <c r="Q99" s="23" t="str" cm="1">
        <f t="array" aca="1" ref="Q99" ca="1">_xlfn.IFS($C99="","",
Q$4=1,"root",
Q$4&gt;$M99,"__",
TRUE,MID($N99,1, FIND("@",SUBSTITUTE($N99&amp;"/","/","@",Q$4))-1)
)</f>
        <v>root/qffvbf</v>
      </c>
      <c r="R99" s="23" t="str" cm="1">
        <f t="array" aca="1" ref="R99" ca="1">_xlfn.IFS($C99="","",
R$4=1,"root",
R$4&gt;$M99,"__",
TRUE,MID($N99,1, FIND("@",SUBSTITUTE($N99&amp;"/","/","@",R$4))-1)
)</f>
        <v>root/qffvbf/stnrzs</v>
      </c>
      <c r="S99" s="23" t="str" cm="1">
        <f t="array" aca="1" ref="S99" ca="1">_xlfn.IFS($C99="","",
S$4=1,"root",
S$4&gt;$M99,"__",
TRUE,MID($N99,1, FIND("@",SUBSTITUTE($N99&amp;"/","/","@",S$4))-1)
)</f>
        <v>root/qffvbf/stnrzs/wzjtd</v>
      </c>
      <c r="T99" s="23" t="str" cm="1">
        <f t="array" aca="1" ref="T99" ca="1">_xlfn.IFS($C99="","",
T$4=1,"root",
T$4&gt;$M99,"__",
TRUE,MID($N99,1, FIND("@",SUBSTITUTE($N99&amp;"/","/","@",T$4))-1)
)</f>
        <v>__</v>
      </c>
      <c r="U99" s="23" t="str" cm="1">
        <f t="array" aca="1" ref="U99" ca="1">_xlfn.IFS($C99="","",
U$4=1,"root",
U$4&gt;$M99,"__",
TRUE,MID($N99,1, FIND("@",SUBSTITUTE($N99&amp;"/","/","@",U$4))-1)
)</f>
        <v>__</v>
      </c>
      <c r="V99" s="23" t="str" cm="1">
        <f t="array" aca="1" ref="V99" ca="1">_xlfn.IFS($C99="","",
V$4=1,"root",
V$4&gt;$M99,"__",
TRUE,MID($N99,1, FIND("@",SUBSTITUTE($N99&amp;"/","/","@",V$4))-1)
)</f>
        <v>__</v>
      </c>
      <c r="W99" s="23" t="str" cm="1">
        <f t="array" aca="1" ref="W99" ca="1">_xlfn.IFS($C99="","",
W$4=1,"root",
W$4&gt;$M99,"__",
TRUE,MID($N99,1, FIND("@",SUBSTITUTE($N99&amp;"/","/","@",W$4))-1)
)</f>
        <v>__</v>
      </c>
      <c r="X99" s="23" t="str" cm="1">
        <f t="array" aca="1" ref="X99" ca="1">_xlfn.IFS($C99="","",
X$4=1,"root",
X$4&gt;$M99,"__",
TRUE,MID($N99,1, FIND("@",SUBSTITUTE($N99&amp;"/","/","@",X$4))-1)
)</f>
        <v>__</v>
      </c>
      <c r="Y99" s="23" t="str" cm="1">
        <f t="array" aca="1" ref="Y99" ca="1">_xlfn.IFS($C99="","",
Y$4=1,"root",
Y$4&gt;$M99,"__",
TRUE,MID($N99,1, FIND("@",SUBSTITUTE($N99&amp;"/","/","@",Y$4))-1)
)</f>
        <v>__</v>
      </c>
      <c r="Z99" s="23" t="str" cm="1">
        <f t="array" aca="1" ref="Z99" ca="1">_xlfn.IFS($C99="","",
Z$4=1,"root",
Z$4&gt;$M99,"__",
TRUE,MID($N99,1, FIND("@",SUBSTITUTE($N99&amp;"/","/","@",Z$4))-1)
)</f>
        <v>__</v>
      </c>
      <c r="AA99" s="28" cm="1">
        <f t="array" aca="1" ref="AA99" ca="1">IF($C99="","",SUMIF(LEV_1,P99,LEN))</f>
        <v>41035571</v>
      </c>
      <c r="AB99" s="28" cm="1">
        <f t="array" aca="1" ref="AB99" ca="1">IF($C99="","",IF(Q99="__",0,SUMIF(LEV_2,Q99,LEN)))</f>
        <v>14733871</v>
      </c>
      <c r="AC99" s="28" cm="1">
        <f t="array" aca="1" ref="AC99" ca="1">IF($C99="","",IF(R99="__",0,SUMIF(LEV_3,R99,LEN)))</f>
        <v>3063294</v>
      </c>
      <c r="AD99" s="28" cm="1">
        <f t="array" aca="1" ref="AD99" ca="1">IF($C99="","",IF(S99="__",0,SUMIF(LEV_4,S99,LEN)))</f>
        <v>1742595</v>
      </c>
      <c r="AE99" s="28" cm="1">
        <f t="array" aca="1" ref="AE99" ca="1">IF($C99="","",IF(T99="__",0,SUMIF(LEV_5,T99,LEN)))</f>
        <v>0</v>
      </c>
      <c r="AF99" s="28" cm="1">
        <f t="array" aca="1" ref="AF99" ca="1">IF($C99="","",IF(U99="__",0,SUMIF(LEV_6,U99,LEN)))</f>
        <v>0</v>
      </c>
      <c r="AG99" s="28" cm="1">
        <f t="array" aca="1" ref="AG99" ca="1">IF($C99="","",IF(V99="__",0,SUMIF(LEV_7,V99,LEN)))</f>
        <v>0</v>
      </c>
      <c r="AH99" s="28" cm="1">
        <f t="array" aca="1" ref="AH99" ca="1">IF($C99="","",IF(W99="__",0,SUMIF(LEV_8,W99,LEN)))</f>
        <v>0</v>
      </c>
      <c r="AI99" s="28" cm="1">
        <f t="array" aca="1" ref="AI99" ca="1">IF($C99="","",IF(X99="__",0,SUMIF(LEV_9,X99,LEN)))</f>
        <v>0</v>
      </c>
      <c r="AJ99" s="28" cm="1">
        <f t="array" aca="1" ref="AJ99" ca="1">IF($C99="","",IF(Y99="__",0,SUMIF(LEV_10,Y99,LEN)))</f>
        <v>0</v>
      </c>
      <c r="AK99" s="28" cm="1">
        <f t="array" aca="1" ref="AK99" ca="1">IF($C99="","",IF(Z99="__",0,SUMIF(LEV_11,Z99,LEN)))</f>
        <v>0</v>
      </c>
      <c r="AL99" cm="1">
        <f t="array" aca="1" ref="AL99" ca="1">IF($C99="","",_xlfn.IFS(AB99=0,AA99,AC99=0,AB99,AD99=0,AC99,AE99=0,AD99,AF99=0,AE99,AG99=0,AF99,AH99=0,AG99,AI99=0,AH99,AJ99=0,AI99,AK99=0,AJ99,TRUE,AK99))</f>
        <v>1742595</v>
      </c>
      <c r="AM99" t="b">
        <f t="shared" ca="1" si="19"/>
        <v>0</v>
      </c>
      <c r="AN99" t="b">
        <f ca="1">IF($C99="","",IF(IFERROR(MATCH(N99,$N$1:$N98,0),0)&gt;0,FALSE,TRUE))</f>
        <v>0</v>
      </c>
      <c r="AO99" cm="1">
        <f t="array" aca="1" ref="AO99" ca="1">_xlfn.IFS($C99="","",AND(AM99,AN99),AL99,TRUE,0)</f>
        <v>0</v>
      </c>
      <c r="AP99" t="str" cm="1">
        <f t="array" aca="1" ref="AP99" ca="1">_xlfn.IFS($C99="","",AND(AN99,AL99&gt;=TBF),AL99,TRUE,"")</f>
        <v/>
      </c>
    </row>
    <row r="100" spans="1:42" x14ac:dyDescent="0.3">
      <c r="A100">
        <v>96</v>
      </c>
      <c r="C100" s="10" t="str">
        <f ca="1">IF(OFFSET(INPUT_START,A100-1,0)=0,"",OFFSET(INPUT_START,A100-1,0))</f>
        <v>$ cd dhhpf</v>
      </c>
      <c r="D100" t="b">
        <f t="shared" ca="1" si="10"/>
        <v>1</v>
      </c>
      <c r="E100" t="b">
        <f t="shared" ca="1" si="11"/>
        <v>0</v>
      </c>
      <c r="F100" t="b">
        <f t="shared" ca="1" si="12"/>
        <v>1</v>
      </c>
      <c r="G100" t="b">
        <f t="shared" ca="1" si="13"/>
        <v>0</v>
      </c>
      <c r="H100" t="b">
        <f t="shared" ca="1" si="14"/>
        <v>0</v>
      </c>
      <c r="I100">
        <f t="shared" ca="1" si="15"/>
        <v>5</v>
      </c>
      <c r="J100" t="str">
        <f t="shared" ca="1" si="16"/>
        <v>dhhpf</v>
      </c>
      <c r="K100" t="str">
        <f t="shared" ca="1" si="17"/>
        <v/>
      </c>
      <c r="L100" s="23">
        <f t="shared" ca="1" si="18"/>
        <v>0</v>
      </c>
      <c r="M100" s="23" cm="1">
        <f t="array" aca="1" ref="M100" ca="1">_xlfn.IFS($C100="","",
$A100=1,1,
NOT($F100),M99,
AND($F100,$J100&lt;&gt;".."),M99+1,
AND($F100,$J100=".."),M99-1,
TRUE,"ERR")</f>
        <v>5</v>
      </c>
      <c r="N100" s="23" t="str" cm="1">
        <f t="array" aca="1" ref="N100" ca="1">_xlfn.IFS($C100="","",
$A100=1,"",
NOT($F100),N99,
AND($F100,$J100&lt;&gt;".."),N99&amp;IF(N99="/","","/")&amp;$J100,
AND($F100,$J100=".."),MID(N99,1,FIND("@",SUBSTITUTE(N99,"/","@",$M100)) -1 ),
TRUE,"ERR")</f>
        <v>root/qffvbf/stnrzs/wzjtd/dhhpf</v>
      </c>
      <c r="O100" s="22" t="str" cm="1">
        <f t="array" aca="1" ref="O100" ca="1">_xlfn.IFS($C100="","",
$N100="root","root",
TRUE,MID($N100,1+FIND("@",SUBSTITUTE($N100,"/","@",$M100-1)),100 )
)</f>
        <v>dhhpf</v>
      </c>
      <c r="P100" s="23" t="str" cm="1">
        <f t="array" aca="1" ref="P100" ca="1">_xlfn.IFS($C100="","",
P$4=1,"root",
P$4&gt;$M100,"__",
TRUE,MID($N100,1, FIND("@",SUBSTITUTE($N100&amp;"/","/","@",P$4))-1)
)</f>
        <v>root</v>
      </c>
      <c r="Q100" s="23" t="str" cm="1">
        <f t="array" aca="1" ref="Q100" ca="1">_xlfn.IFS($C100="","",
Q$4=1,"root",
Q$4&gt;$M100,"__",
TRUE,MID($N100,1, FIND("@",SUBSTITUTE($N100&amp;"/","/","@",Q$4))-1)
)</f>
        <v>root/qffvbf</v>
      </c>
      <c r="R100" s="23" t="str" cm="1">
        <f t="array" aca="1" ref="R100" ca="1">_xlfn.IFS($C100="","",
R$4=1,"root",
R$4&gt;$M100,"__",
TRUE,MID($N100,1, FIND("@",SUBSTITUTE($N100&amp;"/","/","@",R$4))-1)
)</f>
        <v>root/qffvbf/stnrzs</v>
      </c>
      <c r="S100" s="23" t="str" cm="1">
        <f t="array" aca="1" ref="S100" ca="1">_xlfn.IFS($C100="","",
S$4=1,"root",
S$4&gt;$M100,"__",
TRUE,MID($N100,1, FIND("@",SUBSTITUTE($N100&amp;"/","/","@",S$4))-1)
)</f>
        <v>root/qffvbf/stnrzs/wzjtd</v>
      </c>
      <c r="T100" s="23" t="str" cm="1">
        <f t="array" aca="1" ref="T100" ca="1">_xlfn.IFS($C100="","",
T$4=1,"root",
T$4&gt;$M100,"__",
TRUE,MID($N100,1, FIND("@",SUBSTITUTE($N100&amp;"/","/","@",T$4))-1)
)</f>
        <v>root/qffvbf/stnrzs/wzjtd/dhhpf</v>
      </c>
      <c r="U100" s="23" t="str" cm="1">
        <f t="array" aca="1" ref="U100" ca="1">_xlfn.IFS($C100="","",
U$4=1,"root",
U$4&gt;$M100,"__",
TRUE,MID($N100,1, FIND("@",SUBSTITUTE($N100&amp;"/","/","@",U$4))-1)
)</f>
        <v>__</v>
      </c>
      <c r="V100" s="23" t="str" cm="1">
        <f t="array" aca="1" ref="V100" ca="1">_xlfn.IFS($C100="","",
V$4=1,"root",
V$4&gt;$M100,"__",
TRUE,MID($N100,1, FIND("@",SUBSTITUTE($N100&amp;"/","/","@",V$4))-1)
)</f>
        <v>__</v>
      </c>
      <c r="W100" s="23" t="str" cm="1">
        <f t="array" aca="1" ref="W100" ca="1">_xlfn.IFS($C100="","",
W$4=1,"root",
W$4&gt;$M100,"__",
TRUE,MID($N100,1, FIND("@",SUBSTITUTE($N100&amp;"/","/","@",W$4))-1)
)</f>
        <v>__</v>
      </c>
      <c r="X100" s="23" t="str" cm="1">
        <f t="array" aca="1" ref="X100" ca="1">_xlfn.IFS($C100="","",
X$4=1,"root",
X$4&gt;$M100,"__",
TRUE,MID($N100,1, FIND("@",SUBSTITUTE($N100&amp;"/","/","@",X$4))-1)
)</f>
        <v>__</v>
      </c>
      <c r="Y100" s="23" t="str" cm="1">
        <f t="array" aca="1" ref="Y100" ca="1">_xlfn.IFS($C100="","",
Y$4=1,"root",
Y$4&gt;$M100,"__",
TRUE,MID($N100,1, FIND("@",SUBSTITUTE($N100&amp;"/","/","@",Y$4))-1)
)</f>
        <v>__</v>
      </c>
      <c r="Z100" s="23" t="str" cm="1">
        <f t="array" aca="1" ref="Z100" ca="1">_xlfn.IFS($C100="","",
Z$4=1,"root",
Z$4&gt;$M100,"__",
TRUE,MID($N100,1, FIND("@",SUBSTITUTE($N100&amp;"/","/","@",Z$4))-1)
)</f>
        <v>__</v>
      </c>
      <c r="AA100" s="28" cm="1">
        <f t="array" aca="1" ref="AA100" ca="1">IF($C100="","",SUMIF(LEV_1,P100,LEN))</f>
        <v>41035571</v>
      </c>
      <c r="AB100" s="28" cm="1">
        <f t="array" aca="1" ref="AB100" ca="1">IF($C100="","",IF(Q100="__",0,SUMIF(LEV_2,Q100,LEN)))</f>
        <v>14733871</v>
      </c>
      <c r="AC100" s="28" cm="1">
        <f t="array" aca="1" ref="AC100" ca="1">IF($C100="","",IF(R100="__",0,SUMIF(LEV_3,R100,LEN)))</f>
        <v>3063294</v>
      </c>
      <c r="AD100" s="28" cm="1">
        <f t="array" aca="1" ref="AD100" ca="1">IF($C100="","",IF(S100="__",0,SUMIF(LEV_4,S100,LEN)))</f>
        <v>1742595</v>
      </c>
      <c r="AE100" s="28" cm="1">
        <f t="array" aca="1" ref="AE100" ca="1">IF($C100="","",IF(T100="__",0,SUMIF(LEV_5,T100,LEN)))</f>
        <v>247203</v>
      </c>
      <c r="AF100" s="28" cm="1">
        <f t="array" aca="1" ref="AF100" ca="1">IF($C100="","",IF(U100="__",0,SUMIF(LEV_6,U100,LEN)))</f>
        <v>0</v>
      </c>
      <c r="AG100" s="28" cm="1">
        <f t="array" aca="1" ref="AG100" ca="1">IF($C100="","",IF(V100="__",0,SUMIF(LEV_7,V100,LEN)))</f>
        <v>0</v>
      </c>
      <c r="AH100" s="28" cm="1">
        <f t="array" aca="1" ref="AH100" ca="1">IF($C100="","",IF(W100="__",0,SUMIF(LEV_8,W100,LEN)))</f>
        <v>0</v>
      </c>
      <c r="AI100" s="28" cm="1">
        <f t="array" aca="1" ref="AI100" ca="1">IF($C100="","",IF(X100="__",0,SUMIF(LEV_9,X100,LEN)))</f>
        <v>0</v>
      </c>
      <c r="AJ100" s="28" cm="1">
        <f t="array" aca="1" ref="AJ100" ca="1">IF($C100="","",IF(Y100="__",0,SUMIF(LEV_10,Y100,LEN)))</f>
        <v>0</v>
      </c>
      <c r="AK100" s="28" cm="1">
        <f t="array" aca="1" ref="AK100" ca="1">IF($C100="","",IF(Z100="__",0,SUMIF(LEV_11,Z100,LEN)))</f>
        <v>0</v>
      </c>
      <c r="AL100" cm="1">
        <f t="array" aca="1" ref="AL100" ca="1">IF($C100="","",_xlfn.IFS(AB100=0,AA100,AC100=0,AB100,AD100=0,AC100,AE100=0,AD100,AF100=0,AE100,AG100=0,AF100,AH100=0,AG100,AI100=0,AH100,AJ100=0,AI100,AK100=0,AJ100,TRUE,AK100))</f>
        <v>247203</v>
      </c>
      <c r="AM100" t="b">
        <f t="shared" ca="1" si="19"/>
        <v>0</v>
      </c>
      <c r="AN100" t="b">
        <f ca="1">IF($C100="","",IF(IFERROR(MATCH(N100,$N$1:$N99,0),0)&gt;0,FALSE,TRUE))</f>
        <v>1</v>
      </c>
      <c r="AO100" cm="1">
        <f t="array" aca="1" ref="AO100" ca="1">_xlfn.IFS($C100="","",AND(AM100,AN100),AL100,TRUE,0)</f>
        <v>0</v>
      </c>
      <c r="AP100" t="str" cm="1">
        <f t="array" aca="1" ref="AP100" ca="1">_xlfn.IFS($C100="","",AND(AN100,AL100&gt;=TBF),AL100,TRUE,"")</f>
        <v/>
      </c>
    </row>
    <row r="101" spans="1:42" x14ac:dyDescent="0.3">
      <c r="A101">
        <v>97</v>
      </c>
      <c r="C101" s="10" t="str">
        <f ca="1">IF(OFFSET(INPUT_START,A101-1,0)=0,"",OFFSET(INPUT_START,A101-1,0))</f>
        <v>$ ls</v>
      </c>
      <c r="D101" t="b">
        <f t="shared" ca="1" si="10"/>
        <v>1</v>
      </c>
      <c r="E101" t="b">
        <f t="shared" ca="1" si="11"/>
        <v>1</v>
      </c>
      <c r="F101" t="b">
        <f t="shared" ca="1" si="12"/>
        <v>0</v>
      </c>
      <c r="G101" t="b">
        <f t="shared" ca="1" si="13"/>
        <v>0</v>
      </c>
      <c r="H101" t="b">
        <f t="shared" ca="1" si="14"/>
        <v>0</v>
      </c>
      <c r="I101">
        <f t="shared" ca="1" si="15"/>
        <v>0</v>
      </c>
      <c r="J101" t="str">
        <f t="shared" ca="1" si="16"/>
        <v/>
      </c>
      <c r="K101" t="str">
        <f t="shared" ca="1" si="17"/>
        <v/>
      </c>
      <c r="L101" s="23">
        <f t="shared" ca="1" si="18"/>
        <v>0</v>
      </c>
      <c r="M101" s="23" cm="1">
        <f t="array" aca="1" ref="M101" ca="1">_xlfn.IFS($C101="","",
$A101=1,1,
NOT($F101),M100,
AND($F101,$J101&lt;&gt;".."),M100+1,
AND($F101,$J101=".."),M100-1,
TRUE,"ERR")</f>
        <v>5</v>
      </c>
      <c r="N101" s="23" t="str" cm="1">
        <f t="array" aca="1" ref="N101" ca="1">_xlfn.IFS($C101="","",
$A101=1,"",
NOT($F101),N100,
AND($F101,$J101&lt;&gt;".."),N100&amp;IF(N100="/","","/")&amp;$J101,
AND($F101,$J101=".."),MID(N100,1,FIND("@",SUBSTITUTE(N100,"/","@",$M101)) -1 ),
TRUE,"ERR")</f>
        <v>root/qffvbf/stnrzs/wzjtd/dhhpf</v>
      </c>
      <c r="O101" s="22" t="str" cm="1">
        <f t="array" aca="1" ref="O101" ca="1">_xlfn.IFS($C101="","",
$N101="root","root",
TRUE,MID($N101,1+FIND("@",SUBSTITUTE($N101,"/","@",$M101-1)),100 )
)</f>
        <v>dhhpf</v>
      </c>
      <c r="P101" s="23" t="str" cm="1">
        <f t="array" aca="1" ref="P101" ca="1">_xlfn.IFS($C101="","",
P$4=1,"root",
P$4&gt;$M101,"__",
TRUE,MID($N101,1, FIND("@",SUBSTITUTE($N101&amp;"/","/","@",P$4))-1)
)</f>
        <v>root</v>
      </c>
      <c r="Q101" s="23" t="str" cm="1">
        <f t="array" aca="1" ref="Q101" ca="1">_xlfn.IFS($C101="","",
Q$4=1,"root",
Q$4&gt;$M101,"__",
TRUE,MID($N101,1, FIND("@",SUBSTITUTE($N101&amp;"/","/","@",Q$4))-1)
)</f>
        <v>root/qffvbf</v>
      </c>
      <c r="R101" s="23" t="str" cm="1">
        <f t="array" aca="1" ref="R101" ca="1">_xlfn.IFS($C101="","",
R$4=1,"root",
R$4&gt;$M101,"__",
TRUE,MID($N101,1, FIND("@",SUBSTITUTE($N101&amp;"/","/","@",R$4))-1)
)</f>
        <v>root/qffvbf/stnrzs</v>
      </c>
      <c r="S101" s="23" t="str" cm="1">
        <f t="array" aca="1" ref="S101" ca="1">_xlfn.IFS($C101="","",
S$4=1,"root",
S$4&gt;$M101,"__",
TRUE,MID($N101,1, FIND("@",SUBSTITUTE($N101&amp;"/","/","@",S$4))-1)
)</f>
        <v>root/qffvbf/stnrzs/wzjtd</v>
      </c>
      <c r="T101" s="23" t="str" cm="1">
        <f t="array" aca="1" ref="T101" ca="1">_xlfn.IFS($C101="","",
T$4=1,"root",
T$4&gt;$M101,"__",
TRUE,MID($N101,1, FIND("@",SUBSTITUTE($N101&amp;"/","/","@",T$4))-1)
)</f>
        <v>root/qffvbf/stnrzs/wzjtd/dhhpf</v>
      </c>
      <c r="U101" s="23" t="str" cm="1">
        <f t="array" aca="1" ref="U101" ca="1">_xlfn.IFS($C101="","",
U$4=1,"root",
U$4&gt;$M101,"__",
TRUE,MID($N101,1, FIND("@",SUBSTITUTE($N101&amp;"/","/","@",U$4))-1)
)</f>
        <v>__</v>
      </c>
      <c r="V101" s="23" t="str" cm="1">
        <f t="array" aca="1" ref="V101" ca="1">_xlfn.IFS($C101="","",
V$4=1,"root",
V$4&gt;$M101,"__",
TRUE,MID($N101,1, FIND("@",SUBSTITUTE($N101&amp;"/","/","@",V$4))-1)
)</f>
        <v>__</v>
      </c>
      <c r="W101" s="23" t="str" cm="1">
        <f t="array" aca="1" ref="W101" ca="1">_xlfn.IFS($C101="","",
W$4=1,"root",
W$4&gt;$M101,"__",
TRUE,MID($N101,1, FIND("@",SUBSTITUTE($N101&amp;"/","/","@",W$4))-1)
)</f>
        <v>__</v>
      </c>
      <c r="X101" s="23" t="str" cm="1">
        <f t="array" aca="1" ref="X101" ca="1">_xlfn.IFS($C101="","",
X$4=1,"root",
X$4&gt;$M101,"__",
TRUE,MID($N101,1, FIND("@",SUBSTITUTE($N101&amp;"/","/","@",X$4))-1)
)</f>
        <v>__</v>
      </c>
      <c r="Y101" s="23" t="str" cm="1">
        <f t="array" aca="1" ref="Y101" ca="1">_xlfn.IFS($C101="","",
Y$4=1,"root",
Y$4&gt;$M101,"__",
TRUE,MID($N101,1, FIND("@",SUBSTITUTE($N101&amp;"/","/","@",Y$4))-1)
)</f>
        <v>__</v>
      </c>
      <c r="Z101" s="23" t="str" cm="1">
        <f t="array" aca="1" ref="Z101" ca="1">_xlfn.IFS($C101="","",
Z$4=1,"root",
Z$4&gt;$M101,"__",
TRUE,MID($N101,1, FIND("@",SUBSTITUTE($N101&amp;"/","/","@",Z$4))-1)
)</f>
        <v>__</v>
      </c>
      <c r="AA101" s="28" cm="1">
        <f t="array" aca="1" ref="AA101" ca="1">IF($C101="","",SUMIF(LEV_1,P101,LEN))</f>
        <v>41035571</v>
      </c>
      <c r="AB101" s="28" cm="1">
        <f t="array" aca="1" ref="AB101" ca="1">IF($C101="","",IF(Q101="__",0,SUMIF(LEV_2,Q101,LEN)))</f>
        <v>14733871</v>
      </c>
      <c r="AC101" s="28" cm="1">
        <f t="array" aca="1" ref="AC101" ca="1">IF($C101="","",IF(R101="__",0,SUMIF(LEV_3,R101,LEN)))</f>
        <v>3063294</v>
      </c>
      <c r="AD101" s="28" cm="1">
        <f t="array" aca="1" ref="AD101" ca="1">IF($C101="","",IF(S101="__",0,SUMIF(LEV_4,S101,LEN)))</f>
        <v>1742595</v>
      </c>
      <c r="AE101" s="28" cm="1">
        <f t="array" aca="1" ref="AE101" ca="1">IF($C101="","",IF(T101="__",0,SUMIF(LEV_5,T101,LEN)))</f>
        <v>247203</v>
      </c>
      <c r="AF101" s="28" cm="1">
        <f t="array" aca="1" ref="AF101" ca="1">IF($C101="","",IF(U101="__",0,SUMIF(LEV_6,U101,LEN)))</f>
        <v>0</v>
      </c>
      <c r="AG101" s="28" cm="1">
        <f t="array" aca="1" ref="AG101" ca="1">IF($C101="","",IF(V101="__",0,SUMIF(LEV_7,V101,LEN)))</f>
        <v>0</v>
      </c>
      <c r="AH101" s="28" cm="1">
        <f t="array" aca="1" ref="AH101" ca="1">IF($C101="","",IF(W101="__",0,SUMIF(LEV_8,W101,LEN)))</f>
        <v>0</v>
      </c>
      <c r="AI101" s="28" cm="1">
        <f t="array" aca="1" ref="AI101" ca="1">IF($C101="","",IF(X101="__",0,SUMIF(LEV_9,X101,LEN)))</f>
        <v>0</v>
      </c>
      <c r="AJ101" s="28" cm="1">
        <f t="array" aca="1" ref="AJ101" ca="1">IF($C101="","",IF(Y101="__",0,SUMIF(LEV_10,Y101,LEN)))</f>
        <v>0</v>
      </c>
      <c r="AK101" s="28" cm="1">
        <f t="array" aca="1" ref="AK101" ca="1">IF($C101="","",IF(Z101="__",0,SUMIF(LEV_11,Z101,LEN)))</f>
        <v>0</v>
      </c>
      <c r="AL101" cm="1">
        <f t="array" aca="1" ref="AL101" ca="1">IF($C101="","",_xlfn.IFS(AB101=0,AA101,AC101=0,AB101,AD101=0,AC101,AE101=0,AD101,AF101=0,AE101,AG101=0,AF101,AH101=0,AG101,AI101=0,AH101,AJ101=0,AI101,AK101=0,AJ101,TRUE,AK101))</f>
        <v>247203</v>
      </c>
      <c r="AM101" t="b">
        <f t="shared" ca="1" si="19"/>
        <v>0</v>
      </c>
      <c r="AN101" t="b">
        <f ca="1">IF($C101="","",IF(IFERROR(MATCH(N101,$N$1:$N100,0),0)&gt;0,FALSE,TRUE))</f>
        <v>0</v>
      </c>
      <c r="AO101" cm="1">
        <f t="array" aca="1" ref="AO101" ca="1">_xlfn.IFS($C101="","",AND(AM101,AN101),AL101,TRUE,0)</f>
        <v>0</v>
      </c>
      <c r="AP101" t="str" cm="1">
        <f t="array" aca="1" ref="AP101" ca="1">_xlfn.IFS($C101="","",AND(AN101,AL101&gt;=TBF),AL101,TRUE,"")</f>
        <v/>
      </c>
    </row>
    <row r="102" spans="1:42" x14ac:dyDescent="0.3">
      <c r="A102">
        <v>98</v>
      </c>
      <c r="C102" s="10" t="str">
        <f ca="1">IF(OFFSET(INPUT_START,A102-1,0)=0,"",OFFSET(INPUT_START,A102-1,0))</f>
        <v>228680 gldg.jrd</v>
      </c>
      <c r="D102" t="b">
        <f t="shared" ca="1" si="10"/>
        <v>0</v>
      </c>
      <c r="E102" t="b">
        <f t="shared" ca="1" si="11"/>
        <v>0</v>
      </c>
      <c r="F102" t="b">
        <f t="shared" ca="1" si="12"/>
        <v>0</v>
      </c>
      <c r="G102" t="b">
        <f t="shared" ca="1" si="13"/>
        <v>0</v>
      </c>
      <c r="H102" t="b">
        <f t="shared" ca="1" si="14"/>
        <v>1</v>
      </c>
      <c r="I102">
        <f t="shared" ca="1" si="15"/>
        <v>7</v>
      </c>
      <c r="J102" t="str">
        <f t="shared" ca="1" si="16"/>
        <v/>
      </c>
      <c r="K102" t="str">
        <f t="shared" ca="1" si="17"/>
        <v>gldg.jrd</v>
      </c>
      <c r="L102" s="23">
        <f t="shared" ca="1" si="18"/>
        <v>228680</v>
      </c>
      <c r="M102" s="23" cm="1">
        <f t="array" aca="1" ref="M102" ca="1">_xlfn.IFS($C102="","",
$A102=1,1,
NOT($F102),M101,
AND($F102,$J102&lt;&gt;".."),M101+1,
AND($F102,$J102=".."),M101-1,
TRUE,"ERR")</f>
        <v>5</v>
      </c>
      <c r="N102" s="23" t="str" cm="1">
        <f t="array" aca="1" ref="N102" ca="1">_xlfn.IFS($C102="","",
$A102=1,"",
NOT($F102),N101,
AND($F102,$J102&lt;&gt;".."),N101&amp;IF(N101="/","","/")&amp;$J102,
AND($F102,$J102=".."),MID(N101,1,FIND("@",SUBSTITUTE(N101,"/","@",$M102)) -1 ),
TRUE,"ERR")</f>
        <v>root/qffvbf/stnrzs/wzjtd/dhhpf</v>
      </c>
      <c r="O102" s="22" t="str" cm="1">
        <f t="array" aca="1" ref="O102" ca="1">_xlfn.IFS($C102="","",
$N102="root","root",
TRUE,MID($N102,1+FIND("@",SUBSTITUTE($N102,"/","@",$M102-1)),100 )
)</f>
        <v>dhhpf</v>
      </c>
      <c r="P102" s="23" t="str" cm="1">
        <f t="array" aca="1" ref="P102" ca="1">_xlfn.IFS($C102="","",
P$4=1,"root",
P$4&gt;$M102,"__",
TRUE,MID($N102,1, FIND("@",SUBSTITUTE($N102&amp;"/","/","@",P$4))-1)
)</f>
        <v>root</v>
      </c>
      <c r="Q102" s="23" t="str" cm="1">
        <f t="array" aca="1" ref="Q102" ca="1">_xlfn.IFS($C102="","",
Q$4=1,"root",
Q$4&gt;$M102,"__",
TRUE,MID($N102,1, FIND("@",SUBSTITUTE($N102&amp;"/","/","@",Q$4))-1)
)</f>
        <v>root/qffvbf</v>
      </c>
      <c r="R102" s="23" t="str" cm="1">
        <f t="array" aca="1" ref="R102" ca="1">_xlfn.IFS($C102="","",
R$4=1,"root",
R$4&gt;$M102,"__",
TRUE,MID($N102,1, FIND("@",SUBSTITUTE($N102&amp;"/","/","@",R$4))-1)
)</f>
        <v>root/qffvbf/stnrzs</v>
      </c>
      <c r="S102" s="23" t="str" cm="1">
        <f t="array" aca="1" ref="S102" ca="1">_xlfn.IFS($C102="","",
S$4=1,"root",
S$4&gt;$M102,"__",
TRUE,MID($N102,1, FIND("@",SUBSTITUTE($N102&amp;"/","/","@",S$4))-1)
)</f>
        <v>root/qffvbf/stnrzs/wzjtd</v>
      </c>
      <c r="T102" s="23" t="str" cm="1">
        <f t="array" aca="1" ref="T102" ca="1">_xlfn.IFS($C102="","",
T$4=1,"root",
T$4&gt;$M102,"__",
TRUE,MID($N102,1, FIND("@",SUBSTITUTE($N102&amp;"/","/","@",T$4))-1)
)</f>
        <v>root/qffvbf/stnrzs/wzjtd/dhhpf</v>
      </c>
      <c r="U102" s="23" t="str" cm="1">
        <f t="array" aca="1" ref="U102" ca="1">_xlfn.IFS($C102="","",
U$4=1,"root",
U$4&gt;$M102,"__",
TRUE,MID($N102,1, FIND("@",SUBSTITUTE($N102&amp;"/","/","@",U$4))-1)
)</f>
        <v>__</v>
      </c>
      <c r="V102" s="23" t="str" cm="1">
        <f t="array" aca="1" ref="V102" ca="1">_xlfn.IFS($C102="","",
V$4=1,"root",
V$4&gt;$M102,"__",
TRUE,MID($N102,1, FIND("@",SUBSTITUTE($N102&amp;"/","/","@",V$4))-1)
)</f>
        <v>__</v>
      </c>
      <c r="W102" s="23" t="str" cm="1">
        <f t="array" aca="1" ref="W102" ca="1">_xlfn.IFS($C102="","",
W$4=1,"root",
W$4&gt;$M102,"__",
TRUE,MID($N102,1, FIND("@",SUBSTITUTE($N102&amp;"/","/","@",W$4))-1)
)</f>
        <v>__</v>
      </c>
      <c r="X102" s="23" t="str" cm="1">
        <f t="array" aca="1" ref="X102" ca="1">_xlfn.IFS($C102="","",
X$4=1,"root",
X$4&gt;$M102,"__",
TRUE,MID($N102,1, FIND("@",SUBSTITUTE($N102&amp;"/","/","@",X$4))-1)
)</f>
        <v>__</v>
      </c>
      <c r="Y102" s="23" t="str" cm="1">
        <f t="array" aca="1" ref="Y102" ca="1">_xlfn.IFS($C102="","",
Y$4=1,"root",
Y$4&gt;$M102,"__",
TRUE,MID($N102,1, FIND("@",SUBSTITUTE($N102&amp;"/","/","@",Y$4))-1)
)</f>
        <v>__</v>
      </c>
      <c r="Z102" s="23" t="str" cm="1">
        <f t="array" aca="1" ref="Z102" ca="1">_xlfn.IFS($C102="","",
Z$4=1,"root",
Z$4&gt;$M102,"__",
TRUE,MID($N102,1, FIND("@",SUBSTITUTE($N102&amp;"/","/","@",Z$4))-1)
)</f>
        <v>__</v>
      </c>
      <c r="AA102" s="28" cm="1">
        <f t="array" aca="1" ref="AA102" ca="1">IF($C102="","",SUMIF(LEV_1,P102,LEN))</f>
        <v>41035571</v>
      </c>
      <c r="AB102" s="28" cm="1">
        <f t="array" aca="1" ref="AB102" ca="1">IF($C102="","",IF(Q102="__",0,SUMIF(LEV_2,Q102,LEN)))</f>
        <v>14733871</v>
      </c>
      <c r="AC102" s="28" cm="1">
        <f t="array" aca="1" ref="AC102" ca="1">IF($C102="","",IF(R102="__",0,SUMIF(LEV_3,R102,LEN)))</f>
        <v>3063294</v>
      </c>
      <c r="AD102" s="28" cm="1">
        <f t="array" aca="1" ref="AD102" ca="1">IF($C102="","",IF(S102="__",0,SUMIF(LEV_4,S102,LEN)))</f>
        <v>1742595</v>
      </c>
      <c r="AE102" s="28" cm="1">
        <f t="array" aca="1" ref="AE102" ca="1">IF($C102="","",IF(T102="__",0,SUMIF(LEV_5,T102,LEN)))</f>
        <v>247203</v>
      </c>
      <c r="AF102" s="28" cm="1">
        <f t="array" aca="1" ref="AF102" ca="1">IF($C102="","",IF(U102="__",0,SUMIF(LEV_6,U102,LEN)))</f>
        <v>0</v>
      </c>
      <c r="AG102" s="28" cm="1">
        <f t="array" aca="1" ref="AG102" ca="1">IF($C102="","",IF(V102="__",0,SUMIF(LEV_7,V102,LEN)))</f>
        <v>0</v>
      </c>
      <c r="AH102" s="28" cm="1">
        <f t="array" aca="1" ref="AH102" ca="1">IF($C102="","",IF(W102="__",0,SUMIF(LEV_8,W102,LEN)))</f>
        <v>0</v>
      </c>
      <c r="AI102" s="28" cm="1">
        <f t="array" aca="1" ref="AI102" ca="1">IF($C102="","",IF(X102="__",0,SUMIF(LEV_9,X102,LEN)))</f>
        <v>0</v>
      </c>
      <c r="AJ102" s="28" cm="1">
        <f t="array" aca="1" ref="AJ102" ca="1">IF($C102="","",IF(Y102="__",0,SUMIF(LEV_10,Y102,LEN)))</f>
        <v>0</v>
      </c>
      <c r="AK102" s="28" cm="1">
        <f t="array" aca="1" ref="AK102" ca="1">IF($C102="","",IF(Z102="__",0,SUMIF(LEV_11,Z102,LEN)))</f>
        <v>0</v>
      </c>
      <c r="AL102" cm="1">
        <f t="array" aca="1" ref="AL102" ca="1">IF($C102="","",_xlfn.IFS(AB102=0,AA102,AC102=0,AB102,AD102=0,AC102,AE102=0,AD102,AF102=0,AE102,AG102=0,AF102,AH102=0,AG102,AI102=0,AH102,AJ102=0,AI102,AK102=0,AJ102,TRUE,AK102))</f>
        <v>247203</v>
      </c>
      <c r="AM102" t="b">
        <f t="shared" ca="1" si="19"/>
        <v>0</v>
      </c>
      <c r="AN102" t="b">
        <f ca="1">IF($C102="","",IF(IFERROR(MATCH(N102,$N$1:$N101,0),0)&gt;0,FALSE,TRUE))</f>
        <v>0</v>
      </c>
      <c r="AO102" cm="1">
        <f t="array" aca="1" ref="AO102" ca="1">_xlfn.IFS($C102="","",AND(AM102,AN102),AL102,TRUE,0)</f>
        <v>0</v>
      </c>
      <c r="AP102" t="str" cm="1">
        <f t="array" aca="1" ref="AP102" ca="1">_xlfn.IFS($C102="","",AND(AN102,AL102&gt;=TBF),AL102,TRUE,"")</f>
        <v/>
      </c>
    </row>
    <row r="103" spans="1:42" x14ac:dyDescent="0.3">
      <c r="A103">
        <v>99</v>
      </c>
      <c r="C103" s="10" t="str">
        <f ca="1">IF(OFFSET(INPUT_START,A103-1,0)=0,"",OFFSET(INPUT_START,A103-1,0))</f>
        <v>18523 wcfpqqp.tcf</v>
      </c>
      <c r="D103" t="b">
        <f t="shared" ca="1" si="10"/>
        <v>0</v>
      </c>
      <c r="E103" t="b">
        <f t="shared" ca="1" si="11"/>
        <v>0</v>
      </c>
      <c r="F103" t="b">
        <f t="shared" ca="1" si="12"/>
        <v>0</v>
      </c>
      <c r="G103" t="b">
        <f t="shared" ca="1" si="13"/>
        <v>0</v>
      </c>
      <c r="H103" t="b">
        <f t="shared" ca="1" si="14"/>
        <v>1</v>
      </c>
      <c r="I103">
        <f t="shared" ca="1" si="15"/>
        <v>6</v>
      </c>
      <c r="J103" t="str">
        <f t="shared" ca="1" si="16"/>
        <v/>
      </c>
      <c r="K103" t="str">
        <f t="shared" ca="1" si="17"/>
        <v>wcfpqqp.tcf</v>
      </c>
      <c r="L103" s="23">
        <f t="shared" ca="1" si="18"/>
        <v>18523</v>
      </c>
      <c r="M103" s="23" cm="1">
        <f t="array" aca="1" ref="M103" ca="1">_xlfn.IFS($C103="","",
$A103=1,1,
NOT($F103),M102,
AND($F103,$J103&lt;&gt;".."),M102+1,
AND($F103,$J103=".."),M102-1,
TRUE,"ERR")</f>
        <v>5</v>
      </c>
      <c r="N103" s="23" t="str" cm="1">
        <f t="array" aca="1" ref="N103" ca="1">_xlfn.IFS($C103="","",
$A103=1,"",
NOT($F103),N102,
AND($F103,$J103&lt;&gt;".."),N102&amp;IF(N102="/","","/")&amp;$J103,
AND($F103,$J103=".."),MID(N102,1,FIND("@",SUBSTITUTE(N102,"/","@",$M103)) -1 ),
TRUE,"ERR")</f>
        <v>root/qffvbf/stnrzs/wzjtd/dhhpf</v>
      </c>
      <c r="O103" s="22" t="str" cm="1">
        <f t="array" aca="1" ref="O103" ca="1">_xlfn.IFS($C103="","",
$N103="root","root",
TRUE,MID($N103,1+FIND("@",SUBSTITUTE($N103,"/","@",$M103-1)),100 )
)</f>
        <v>dhhpf</v>
      </c>
      <c r="P103" s="23" t="str" cm="1">
        <f t="array" aca="1" ref="P103" ca="1">_xlfn.IFS($C103="","",
P$4=1,"root",
P$4&gt;$M103,"__",
TRUE,MID($N103,1, FIND("@",SUBSTITUTE($N103&amp;"/","/","@",P$4))-1)
)</f>
        <v>root</v>
      </c>
      <c r="Q103" s="23" t="str" cm="1">
        <f t="array" aca="1" ref="Q103" ca="1">_xlfn.IFS($C103="","",
Q$4=1,"root",
Q$4&gt;$M103,"__",
TRUE,MID($N103,1, FIND("@",SUBSTITUTE($N103&amp;"/","/","@",Q$4))-1)
)</f>
        <v>root/qffvbf</v>
      </c>
      <c r="R103" s="23" t="str" cm="1">
        <f t="array" aca="1" ref="R103" ca="1">_xlfn.IFS($C103="","",
R$4=1,"root",
R$4&gt;$M103,"__",
TRUE,MID($N103,1, FIND("@",SUBSTITUTE($N103&amp;"/","/","@",R$4))-1)
)</f>
        <v>root/qffvbf/stnrzs</v>
      </c>
      <c r="S103" s="23" t="str" cm="1">
        <f t="array" aca="1" ref="S103" ca="1">_xlfn.IFS($C103="","",
S$4=1,"root",
S$4&gt;$M103,"__",
TRUE,MID($N103,1, FIND("@",SUBSTITUTE($N103&amp;"/","/","@",S$4))-1)
)</f>
        <v>root/qffvbf/stnrzs/wzjtd</v>
      </c>
      <c r="T103" s="23" t="str" cm="1">
        <f t="array" aca="1" ref="T103" ca="1">_xlfn.IFS($C103="","",
T$4=1,"root",
T$4&gt;$M103,"__",
TRUE,MID($N103,1, FIND("@",SUBSTITUTE($N103&amp;"/","/","@",T$4))-1)
)</f>
        <v>root/qffvbf/stnrzs/wzjtd/dhhpf</v>
      </c>
      <c r="U103" s="23" t="str" cm="1">
        <f t="array" aca="1" ref="U103" ca="1">_xlfn.IFS($C103="","",
U$4=1,"root",
U$4&gt;$M103,"__",
TRUE,MID($N103,1, FIND("@",SUBSTITUTE($N103&amp;"/","/","@",U$4))-1)
)</f>
        <v>__</v>
      </c>
      <c r="V103" s="23" t="str" cm="1">
        <f t="array" aca="1" ref="V103" ca="1">_xlfn.IFS($C103="","",
V$4=1,"root",
V$4&gt;$M103,"__",
TRUE,MID($N103,1, FIND("@",SUBSTITUTE($N103&amp;"/","/","@",V$4))-1)
)</f>
        <v>__</v>
      </c>
      <c r="W103" s="23" t="str" cm="1">
        <f t="array" aca="1" ref="W103" ca="1">_xlfn.IFS($C103="","",
W$4=1,"root",
W$4&gt;$M103,"__",
TRUE,MID($N103,1, FIND("@",SUBSTITUTE($N103&amp;"/","/","@",W$4))-1)
)</f>
        <v>__</v>
      </c>
      <c r="X103" s="23" t="str" cm="1">
        <f t="array" aca="1" ref="X103" ca="1">_xlfn.IFS($C103="","",
X$4=1,"root",
X$4&gt;$M103,"__",
TRUE,MID($N103,1, FIND("@",SUBSTITUTE($N103&amp;"/","/","@",X$4))-1)
)</f>
        <v>__</v>
      </c>
      <c r="Y103" s="23" t="str" cm="1">
        <f t="array" aca="1" ref="Y103" ca="1">_xlfn.IFS($C103="","",
Y$4=1,"root",
Y$4&gt;$M103,"__",
TRUE,MID($N103,1, FIND("@",SUBSTITUTE($N103&amp;"/","/","@",Y$4))-1)
)</f>
        <v>__</v>
      </c>
      <c r="Z103" s="23" t="str" cm="1">
        <f t="array" aca="1" ref="Z103" ca="1">_xlfn.IFS($C103="","",
Z$4=1,"root",
Z$4&gt;$M103,"__",
TRUE,MID($N103,1, FIND("@",SUBSTITUTE($N103&amp;"/","/","@",Z$4))-1)
)</f>
        <v>__</v>
      </c>
      <c r="AA103" s="28" cm="1">
        <f t="array" aca="1" ref="AA103" ca="1">IF($C103="","",SUMIF(LEV_1,P103,LEN))</f>
        <v>41035571</v>
      </c>
      <c r="AB103" s="28" cm="1">
        <f t="array" aca="1" ref="AB103" ca="1">IF($C103="","",IF(Q103="__",0,SUMIF(LEV_2,Q103,LEN)))</f>
        <v>14733871</v>
      </c>
      <c r="AC103" s="28" cm="1">
        <f t="array" aca="1" ref="AC103" ca="1">IF($C103="","",IF(R103="__",0,SUMIF(LEV_3,R103,LEN)))</f>
        <v>3063294</v>
      </c>
      <c r="AD103" s="28" cm="1">
        <f t="array" aca="1" ref="AD103" ca="1">IF($C103="","",IF(S103="__",0,SUMIF(LEV_4,S103,LEN)))</f>
        <v>1742595</v>
      </c>
      <c r="AE103" s="28" cm="1">
        <f t="array" aca="1" ref="AE103" ca="1">IF($C103="","",IF(T103="__",0,SUMIF(LEV_5,T103,LEN)))</f>
        <v>247203</v>
      </c>
      <c r="AF103" s="28" cm="1">
        <f t="array" aca="1" ref="AF103" ca="1">IF($C103="","",IF(U103="__",0,SUMIF(LEV_6,U103,LEN)))</f>
        <v>0</v>
      </c>
      <c r="AG103" s="28" cm="1">
        <f t="array" aca="1" ref="AG103" ca="1">IF($C103="","",IF(V103="__",0,SUMIF(LEV_7,V103,LEN)))</f>
        <v>0</v>
      </c>
      <c r="AH103" s="28" cm="1">
        <f t="array" aca="1" ref="AH103" ca="1">IF($C103="","",IF(W103="__",0,SUMIF(LEV_8,W103,LEN)))</f>
        <v>0</v>
      </c>
      <c r="AI103" s="28" cm="1">
        <f t="array" aca="1" ref="AI103" ca="1">IF($C103="","",IF(X103="__",0,SUMIF(LEV_9,X103,LEN)))</f>
        <v>0</v>
      </c>
      <c r="AJ103" s="28" cm="1">
        <f t="array" aca="1" ref="AJ103" ca="1">IF($C103="","",IF(Y103="__",0,SUMIF(LEV_10,Y103,LEN)))</f>
        <v>0</v>
      </c>
      <c r="AK103" s="28" cm="1">
        <f t="array" aca="1" ref="AK103" ca="1">IF($C103="","",IF(Z103="__",0,SUMIF(LEV_11,Z103,LEN)))</f>
        <v>0</v>
      </c>
      <c r="AL103" cm="1">
        <f t="array" aca="1" ref="AL103" ca="1">IF($C103="","",_xlfn.IFS(AB103=0,AA103,AC103=0,AB103,AD103=0,AC103,AE103=0,AD103,AF103=0,AE103,AG103=0,AF103,AH103=0,AG103,AI103=0,AH103,AJ103=0,AI103,AK103=0,AJ103,TRUE,AK103))</f>
        <v>247203</v>
      </c>
      <c r="AM103" t="b">
        <f t="shared" ca="1" si="19"/>
        <v>0</v>
      </c>
      <c r="AN103" t="b">
        <f ca="1">IF($C103="","",IF(IFERROR(MATCH(N103,$N$1:$N102,0),0)&gt;0,FALSE,TRUE))</f>
        <v>0</v>
      </c>
      <c r="AO103" cm="1">
        <f t="array" aca="1" ref="AO103" ca="1">_xlfn.IFS($C103="","",AND(AM103,AN103),AL103,TRUE,0)</f>
        <v>0</v>
      </c>
      <c r="AP103" t="str" cm="1">
        <f t="array" aca="1" ref="AP103" ca="1">_xlfn.IFS($C103="","",AND(AN103,AL103&gt;=TBF),AL103,TRUE,"")</f>
        <v/>
      </c>
    </row>
    <row r="104" spans="1:42" x14ac:dyDescent="0.3">
      <c r="A104">
        <v>100</v>
      </c>
      <c r="C104" s="10" t="str">
        <f ca="1">IF(OFFSET(INPUT_START,A104-1,0)=0,"",OFFSET(INPUT_START,A104-1,0))</f>
        <v>$ cd ..</v>
      </c>
      <c r="D104" t="b">
        <f t="shared" ca="1" si="10"/>
        <v>1</v>
      </c>
      <c r="E104" t="b">
        <f t="shared" ca="1" si="11"/>
        <v>0</v>
      </c>
      <c r="F104" t="b">
        <f t="shared" ca="1" si="12"/>
        <v>1</v>
      </c>
      <c r="G104" t="b">
        <f t="shared" ca="1" si="13"/>
        <v>0</v>
      </c>
      <c r="H104" t="b">
        <f t="shared" ca="1" si="14"/>
        <v>0</v>
      </c>
      <c r="I104">
        <f t="shared" ca="1" si="15"/>
        <v>5</v>
      </c>
      <c r="J104" t="str">
        <f t="shared" ca="1" si="16"/>
        <v>..</v>
      </c>
      <c r="K104" t="str">
        <f t="shared" ca="1" si="17"/>
        <v/>
      </c>
      <c r="L104" s="23">
        <f t="shared" ca="1" si="18"/>
        <v>0</v>
      </c>
      <c r="M104" s="23" cm="1">
        <f t="array" aca="1" ref="M104" ca="1">_xlfn.IFS($C104="","",
$A104=1,1,
NOT($F104),M103,
AND($F104,$J104&lt;&gt;".."),M103+1,
AND($F104,$J104=".."),M103-1,
TRUE,"ERR")</f>
        <v>4</v>
      </c>
      <c r="N104" s="23" t="str" cm="1">
        <f t="array" aca="1" ref="N104" ca="1">_xlfn.IFS($C104="","",
$A104=1,"",
NOT($F104),N103,
AND($F104,$J104&lt;&gt;".."),N103&amp;IF(N103="/","","/")&amp;$J104,
AND($F104,$J104=".."),MID(N103,1,FIND("@",SUBSTITUTE(N103,"/","@",$M104)) -1 ),
TRUE,"ERR")</f>
        <v>root/qffvbf/stnrzs/wzjtd</v>
      </c>
      <c r="O104" s="22" t="str" cm="1">
        <f t="array" aca="1" ref="O104" ca="1">_xlfn.IFS($C104="","",
$N104="root","root",
TRUE,MID($N104,1+FIND("@",SUBSTITUTE($N104,"/","@",$M104-1)),100 )
)</f>
        <v>wzjtd</v>
      </c>
      <c r="P104" s="23" t="str" cm="1">
        <f t="array" aca="1" ref="P104" ca="1">_xlfn.IFS($C104="","",
P$4=1,"root",
P$4&gt;$M104,"__",
TRUE,MID($N104,1, FIND("@",SUBSTITUTE($N104&amp;"/","/","@",P$4))-1)
)</f>
        <v>root</v>
      </c>
      <c r="Q104" s="23" t="str" cm="1">
        <f t="array" aca="1" ref="Q104" ca="1">_xlfn.IFS($C104="","",
Q$4=1,"root",
Q$4&gt;$M104,"__",
TRUE,MID($N104,1, FIND("@",SUBSTITUTE($N104&amp;"/","/","@",Q$4))-1)
)</f>
        <v>root/qffvbf</v>
      </c>
      <c r="R104" s="23" t="str" cm="1">
        <f t="array" aca="1" ref="R104" ca="1">_xlfn.IFS($C104="","",
R$4=1,"root",
R$4&gt;$M104,"__",
TRUE,MID($N104,1, FIND("@",SUBSTITUTE($N104&amp;"/","/","@",R$4))-1)
)</f>
        <v>root/qffvbf/stnrzs</v>
      </c>
      <c r="S104" s="23" t="str" cm="1">
        <f t="array" aca="1" ref="S104" ca="1">_xlfn.IFS($C104="","",
S$4=1,"root",
S$4&gt;$M104,"__",
TRUE,MID($N104,1, FIND("@",SUBSTITUTE($N104&amp;"/","/","@",S$4))-1)
)</f>
        <v>root/qffvbf/stnrzs/wzjtd</v>
      </c>
      <c r="T104" s="23" t="str" cm="1">
        <f t="array" aca="1" ref="T104" ca="1">_xlfn.IFS($C104="","",
T$4=1,"root",
T$4&gt;$M104,"__",
TRUE,MID($N104,1, FIND("@",SUBSTITUTE($N104&amp;"/","/","@",T$4))-1)
)</f>
        <v>__</v>
      </c>
      <c r="U104" s="23" t="str" cm="1">
        <f t="array" aca="1" ref="U104" ca="1">_xlfn.IFS($C104="","",
U$4=1,"root",
U$4&gt;$M104,"__",
TRUE,MID($N104,1, FIND("@",SUBSTITUTE($N104&amp;"/","/","@",U$4))-1)
)</f>
        <v>__</v>
      </c>
      <c r="V104" s="23" t="str" cm="1">
        <f t="array" aca="1" ref="V104" ca="1">_xlfn.IFS($C104="","",
V$4=1,"root",
V$4&gt;$M104,"__",
TRUE,MID($N104,1, FIND("@",SUBSTITUTE($N104&amp;"/","/","@",V$4))-1)
)</f>
        <v>__</v>
      </c>
      <c r="W104" s="23" t="str" cm="1">
        <f t="array" aca="1" ref="W104" ca="1">_xlfn.IFS($C104="","",
W$4=1,"root",
W$4&gt;$M104,"__",
TRUE,MID($N104,1, FIND("@",SUBSTITUTE($N104&amp;"/","/","@",W$4))-1)
)</f>
        <v>__</v>
      </c>
      <c r="X104" s="23" t="str" cm="1">
        <f t="array" aca="1" ref="X104" ca="1">_xlfn.IFS($C104="","",
X$4=1,"root",
X$4&gt;$M104,"__",
TRUE,MID($N104,1, FIND("@",SUBSTITUTE($N104&amp;"/","/","@",X$4))-1)
)</f>
        <v>__</v>
      </c>
      <c r="Y104" s="23" t="str" cm="1">
        <f t="array" aca="1" ref="Y104" ca="1">_xlfn.IFS($C104="","",
Y$4=1,"root",
Y$4&gt;$M104,"__",
TRUE,MID($N104,1, FIND("@",SUBSTITUTE($N104&amp;"/","/","@",Y$4))-1)
)</f>
        <v>__</v>
      </c>
      <c r="Z104" s="23" t="str" cm="1">
        <f t="array" aca="1" ref="Z104" ca="1">_xlfn.IFS($C104="","",
Z$4=1,"root",
Z$4&gt;$M104,"__",
TRUE,MID($N104,1, FIND("@",SUBSTITUTE($N104&amp;"/","/","@",Z$4))-1)
)</f>
        <v>__</v>
      </c>
      <c r="AA104" s="28" cm="1">
        <f t="array" aca="1" ref="AA104" ca="1">IF($C104="","",SUMIF(LEV_1,P104,LEN))</f>
        <v>41035571</v>
      </c>
      <c r="AB104" s="28" cm="1">
        <f t="array" aca="1" ref="AB104" ca="1">IF($C104="","",IF(Q104="__",0,SUMIF(LEV_2,Q104,LEN)))</f>
        <v>14733871</v>
      </c>
      <c r="AC104" s="28" cm="1">
        <f t="array" aca="1" ref="AC104" ca="1">IF($C104="","",IF(R104="__",0,SUMIF(LEV_3,R104,LEN)))</f>
        <v>3063294</v>
      </c>
      <c r="AD104" s="28" cm="1">
        <f t="array" aca="1" ref="AD104" ca="1">IF($C104="","",IF(S104="__",0,SUMIF(LEV_4,S104,LEN)))</f>
        <v>1742595</v>
      </c>
      <c r="AE104" s="28" cm="1">
        <f t="array" aca="1" ref="AE104" ca="1">IF($C104="","",IF(T104="__",0,SUMIF(LEV_5,T104,LEN)))</f>
        <v>0</v>
      </c>
      <c r="AF104" s="28" cm="1">
        <f t="array" aca="1" ref="AF104" ca="1">IF($C104="","",IF(U104="__",0,SUMIF(LEV_6,U104,LEN)))</f>
        <v>0</v>
      </c>
      <c r="AG104" s="28" cm="1">
        <f t="array" aca="1" ref="AG104" ca="1">IF($C104="","",IF(V104="__",0,SUMIF(LEV_7,V104,LEN)))</f>
        <v>0</v>
      </c>
      <c r="AH104" s="28" cm="1">
        <f t="array" aca="1" ref="AH104" ca="1">IF($C104="","",IF(W104="__",0,SUMIF(LEV_8,W104,LEN)))</f>
        <v>0</v>
      </c>
      <c r="AI104" s="28" cm="1">
        <f t="array" aca="1" ref="AI104" ca="1">IF($C104="","",IF(X104="__",0,SUMIF(LEV_9,X104,LEN)))</f>
        <v>0</v>
      </c>
      <c r="AJ104" s="28" cm="1">
        <f t="array" aca="1" ref="AJ104" ca="1">IF($C104="","",IF(Y104="__",0,SUMIF(LEV_10,Y104,LEN)))</f>
        <v>0</v>
      </c>
      <c r="AK104" s="28" cm="1">
        <f t="array" aca="1" ref="AK104" ca="1">IF($C104="","",IF(Z104="__",0,SUMIF(LEV_11,Z104,LEN)))</f>
        <v>0</v>
      </c>
      <c r="AL104" cm="1">
        <f t="array" aca="1" ref="AL104" ca="1">IF($C104="","",_xlfn.IFS(AB104=0,AA104,AC104=0,AB104,AD104=0,AC104,AE104=0,AD104,AF104=0,AE104,AG104=0,AF104,AH104=0,AG104,AI104=0,AH104,AJ104=0,AI104,AK104=0,AJ104,TRUE,AK104))</f>
        <v>1742595</v>
      </c>
      <c r="AM104" t="b">
        <f t="shared" ca="1" si="19"/>
        <v>0</v>
      </c>
      <c r="AN104" t="b">
        <f ca="1">IF($C104="","",IF(IFERROR(MATCH(N104,$N$1:$N103,0),0)&gt;0,FALSE,TRUE))</f>
        <v>0</v>
      </c>
      <c r="AO104" cm="1">
        <f t="array" aca="1" ref="AO104" ca="1">_xlfn.IFS($C104="","",AND(AM104,AN104),AL104,TRUE,0)</f>
        <v>0</v>
      </c>
      <c r="AP104" t="str" cm="1">
        <f t="array" aca="1" ref="AP104" ca="1">_xlfn.IFS($C104="","",AND(AN104,AL104&gt;=TBF),AL104,TRUE,"")</f>
        <v/>
      </c>
    </row>
    <row r="105" spans="1:42" x14ac:dyDescent="0.3">
      <c r="A105">
        <v>101</v>
      </c>
      <c r="C105" s="10" t="str">
        <f ca="1">IF(OFFSET(INPUT_START,A105-1,0)=0,"",OFFSET(INPUT_START,A105-1,0))</f>
        <v>$ cd grcj</v>
      </c>
      <c r="D105" t="b">
        <f t="shared" ca="1" si="10"/>
        <v>1</v>
      </c>
      <c r="E105" t="b">
        <f t="shared" ca="1" si="11"/>
        <v>0</v>
      </c>
      <c r="F105" t="b">
        <f t="shared" ca="1" si="12"/>
        <v>1</v>
      </c>
      <c r="G105" t="b">
        <f t="shared" ca="1" si="13"/>
        <v>0</v>
      </c>
      <c r="H105" t="b">
        <f t="shared" ca="1" si="14"/>
        <v>0</v>
      </c>
      <c r="I105">
        <f t="shared" ca="1" si="15"/>
        <v>5</v>
      </c>
      <c r="J105" t="str">
        <f t="shared" ca="1" si="16"/>
        <v>grcj</v>
      </c>
      <c r="K105" t="str">
        <f t="shared" ca="1" si="17"/>
        <v/>
      </c>
      <c r="L105" s="23">
        <f t="shared" ca="1" si="18"/>
        <v>0</v>
      </c>
      <c r="M105" s="23" cm="1">
        <f t="array" aca="1" ref="M105" ca="1">_xlfn.IFS($C105="","",
$A105=1,1,
NOT($F105),M104,
AND($F105,$J105&lt;&gt;".."),M104+1,
AND($F105,$J105=".."),M104-1,
TRUE,"ERR")</f>
        <v>5</v>
      </c>
      <c r="N105" s="23" t="str" cm="1">
        <f t="array" aca="1" ref="N105" ca="1">_xlfn.IFS($C105="","",
$A105=1,"",
NOT($F105),N104,
AND($F105,$J105&lt;&gt;".."),N104&amp;IF(N104="/","","/")&amp;$J105,
AND($F105,$J105=".."),MID(N104,1,FIND("@",SUBSTITUTE(N104,"/","@",$M105)) -1 ),
TRUE,"ERR")</f>
        <v>root/qffvbf/stnrzs/wzjtd/grcj</v>
      </c>
      <c r="O105" s="22" t="str" cm="1">
        <f t="array" aca="1" ref="O105" ca="1">_xlfn.IFS($C105="","",
$N105="root","root",
TRUE,MID($N105,1+FIND("@",SUBSTITUTE($N105,"/","@",$M105-1)),100 )
)</f>
        <v>grcj</v>
      </c>
      <c r="P105" s="23" t="str" cm="1">
        <f t="array" aca="1" ref="P105" ca="1">_xlfn.IFS($C105="","",
P$4=1,"root",
P$4&gt;$M105,"__",
TRUE,MID($N105,1, FIND("@",SUBSTITUTE($N105&amp;"/","/","@",P$4))-1)
)</f>
        <v>root</v>
      </c>
      <c r="Q105" s="23" t="str" cm="1">
        <f t="array" aca="1" ref="Q105" ca="1">_xlfn.IFS($C105="","",
Q$4=1,"root",
Q$4&gt;$M105,"__",
TRUE,MID($N105,1, FIND("@",SUBSTITUTE($N105&amp;"/","/","@",Q$4))-1)
)</f>
        <v>root/qffvbf</v>
      </c>
      <c r="R105" s="23" t="str" cm="1">
        <f t="array" aca="1" ref="R105" ca="1">_xlfn.IFS($C105="","",
R$4=1,"root",
R$4&gt;$M105,"__",
TRUE,MID($N105,1, FIND("@",SUBSTITUTE($N105&amp;"/","/","@",R$4))-1)
)</f>
        <v>root/qffvbf/stnrzs</v>
      </c>
      <c r="S105" s="23" t="str" cm="1">
        <f t="array" aca="1" ref="S105" ca="1">_xlfn.IFS($C105="","",
S$4=1,"root",
S$4&gt;$M105,"__",
TRUE,MID($N105,1, FIND("@",SUBSTITUTE($N105&amp;"/","/","@",S$4))-1)
)</f>
        <v>root/qffvbf/stnrzs/wzjtd</v>
      </c>
      <c r="T105" s="23" t="str" cm="1">
        <f t="array" aca="1" ref="T105" ca="1">_xlfn.IFS($C105="","",
T$4=1,"root",
T$4&gt;$M105,"__",
TRUE,MID($N105,1, FIND("@",SUBSTITUTE($N105&amp;"/","/","@",T$4))-1)
)</f>
        <v>root/qffvbf/stnrzs/wzjtd/grcj</v>
      </c>
      <c r="U105" s="23" t="str" cm="1">
        <f t="array" aca="1" ref="U105" ca="1">_xlfn.IFS($C105="","",
U$4=1,"root",
U$4&gt;$M105,"__",
TRUE,MID($N105,1, FIND("@",SUBSTITUTE($N105&amp;"/","/","@",U$4))-1)
)</f>
        <v>__</v>
      </c>
      <c r="V105" s="23" t="str" cm="1">
        <f t="array" aca="1" ref="V105" ca="1">_xlfn.IFS($C105="","",
V$4=1,"root",
V$4&gt;$M105,"__",
TRUE,MID($N105,1, FIND("@",SUBSTITUTE($N105&amp;"/","/","@",V$4))-1)
)</f>
        <v>__</v>
      </c>
      <c r="W105" s="23" t="str" cm="1">
        <f t="array" aca="1" ref="W105" ca="1">_xlfn.IFS($C105="","",
W$4=1,"root",
W$4&gt;$M105,"__",
TRUE,MID($N105,1, FIND("@",SUBSTITUTE($N105&amp;"/","/","@",W$4))-1)
)</f>
        <v>__</v>
      </c>
      <c r="X105" s="23" t="str" cm="1">
        <f t="array" aca="1" ref="X105" ca="1">_xlfn.IFS($C105="","",
X$4=1,"root",
X$4&gt;$M105,"__",
TRUE,MID($N105,1, FIND("@",SUBSTITUTE($N105&amp;"/","/","@",X$4))-1)
)</f>
        <v>__</v>
      </c>
      <c r="Y105" s="23" t="str" cm="1">
        <f t="array" aca="1" ref="Y105" ca="1">_xlfn.IFS($C105="","",
Y$4=1,"root",
Y$4&gt;$M105,"__",
TRUE,MID($N105,1, FIND("@",SUBSTITUTE($N105&amp;"/","/","@",Y$4))-1)
)</f>
        <v>__</v>
      </c>
      <c r="Z105" s="23" t="str" cm="1">
        <f t="array" aca="1" ref="Z105" ca="1">_xlfn.IFS($C105="","",
Z$4=1,"root",
Z$4&gt;$M105,"__",
TRUE,MID($N105,1, FIND("@",SUBSTITUTE($N105&amp;"/","/","@",Z$4))-1)
)</f>
        <v>__</v>
      </c>
      <c r="AA105" s="28" cm="1">
        <f t="array" aca="1" ref="AA105" ca="1">IF($C105="","",SUMIF(LEV_1,P105,LEN))</f>
        <v>41035571</v>
      </c>
      <c r="AB105" s="28" cm="1">
        <f t="array" aca="1" ref="AB105" ca="1">IF($C105="","",IF(Q105="__",0,SUMIF(LEV_2,Q105,LEN)))</f>
        <v>14733871</v>
      </c>
      <c r="AC105" s="28" cm="1">
        <f t="array" aca="1" ref="AC105" ca="1">IF($C105="","",IF(R105="__",0,SUMIF(LEV_3,R105,LEN)))</f>
        <v>3063294</v>
      </c>
      <c r="AD105" s="28" cm="1">
        <f t="array" aca="1" ref="AD105" ca="1">IF($C105="","",IF(S105="__",0,SUMIF(LEV_4,S105,LEN)))</f>
        <v>1742595</v>
      </c>
      <c r="AE105" s="28" cm="1">
        <f t="array" aca="1" ref="AE105" ca="1">IF($C105="","",IF(T105="__",0,SUMIF(LEV_5,T105,LEN)))</f>
        <v>272622</v>
      </c>
      <c r="AF105" s="28" cm="1">
        <f t="array" aca="1" ref="AF105" ca="1">IF($C105="","",IF(U105="__",0,SUMIF(LEV_6,U105,LEN)))</f>
        <v>0</v>
      </c>
      <c r="AG105" s="28" cm="1">
        <f t="array" aca="1" ref="AG105" ca="1">IF($C105="","",IF(V105="__",0,SUMIF(LEV_7,V105,LEN)))</f>
        <v>0</v>
      </c>
      <c r="AH105" s="28" cm="1">
        <f t="array" aca="1" ref="AH105" ca="1">IF($C105="","",IF(W105="__",0,SUMIF(LEV_8,W105,LEN)))</f>
        <v>0</v>
      </c>
      <c r="AI105" s="28" cm="1">
        <f t="array" aca="1" ref="AI105" ca="1">IF($C105="","",IF(X105="__",0,SUMIF(LEV_9,X105,LEN)))</f>
        <v>0</v>
      </c>
      <c r="AJ105" s="28" cm="1">
        <f t="array" aca="1" ref="AJ105" ca="1">IF($C105="","",IF(Y105="__",0,SUMIF(LEV_10,Y105,LEN)))</f>
        <v>0</v>
      </c>
      <c r="AK105" s="28" cm="1">
        <f t="array" aca="1" ref="AK105" ca="1">IF($C105="","",IF(Z105="__",0,SUMIF(LEV_11,Z105,LEN)))</f>
        <v>0</v>
      </c>
      <c r="AL105" cm="1">
        <f t="array" aca="1" ref="AL105" ca="1">IF($C105="","",_xlfn.IFS(AB105=0,AA105,AC105=0,AB105,AD105=0,AC105,AE105=0,AD105,AF105=0,AE105,AG105=0,AF105,AH105=0,AG105,AI105=0,AH105,AJ105=0,AI105,AK105=0,AJ105,TRUE,AK105))</f>
        <v>272622</v>
      </c>
      <c r="AM105" t="b">
        <f t="shared" ca="1" si="19"/>
        <v>0</v>
      </c>
      <c r="AN105" t="b">
        <f ca="1">IF($C105="","",IF(IFERROR(MATCH(N105,$N$1:$N104,0),0)&gt;0,FALSE,TRUE))</f>
        <v>1</v>
      </c>
      <c r="AO105" cm="1">
        <f t="array" aca="1" ref="AO105" ca="1">_xlfn.IFS($C105="","",AND(AM105,AN105),AL105,TRUE,0)</f>
        <v>0</v>
      </c>
      <c r="AP105" t="str" cm="1">
        <f t="array" aca="1" ref="AP105" ca="1">_xlfn.IFS($C105="","",AND(AN105,AL105&gt;=TBF),AL105,TRUE,"")</f>
        <v/>
      </c>
    </row>
    <row r="106" spans="1:42" x14ac:dyDescent="0.3">
      <c r="A106">
        <v>102</v>
      </c>
      <c r="C106" s="10" t="str">
        <f ca="1">IF(OFFSET(INPUT_START,A106-1,0)=0,"",OFFSET(INPUT_START,A106-1,0))</f>
        <v>$ ls</v>
      </c>
      <c r="D106" t="b">
        <f t="shared" ca="1" si="10"/>
        <v>1</v>
      </c>
      <c r="E106" t="b">
        <f t="shared" ca="1" si="11"/>
        <v>1</v>
      </c>
      <c r="F106" t="b">
        <f t="shared" ca="1" si="12"/>
        <v>0</v>
      </c>
      <c r="G106" t="b">
        <f t="shared" ca="1" si="13"/>
        <v>0</v>
      </c>
      <c r="H106" t="b">
        <f t="shared" ca="1" si="14"/>
        <v>0</v>
      </c>
      <c r="I106">
        <f t="shared" ca="1" si="15"/>
        <v>0</v>
      </c>
      <c r="J106" t="str">
        <f t="shared" ca="1" si="16"/>
        <v/>
      </c>
      <c r="K106" t="str">
        <f t="shared" ca="1" si="17"/>
        <v/>
      </c>
      <c r="L106" s="23">
        <f t="shared" ca="1" si="18"/>
        <v>0</v>
      </c>
      <c r="M106" s="23" cm="1">
        <f t="array" aca="1" ref="M106" ca="1">_xlfn.IFS($C106="","",
$A106=1,1,
NOT($F106),M105,
AND($F106,$J106&lt;&gt;".."),M105+1,
AND($F106,$J106=".."),M105-1,
TRUE,"ERR")</f>
        <v>5</v>
      </c>
      <c r="N106" s="23" t="str" cm="1">
        <f t="array" aca="1" ref="N106" ca="1">_xlfn.IFS($C106="","",
$A106=1,"",
NOT($F106),N105,
AND($F106,$J106&lt;&gt;".."),N105&amp;IF(N105="/","","/")&amp;$J106,
AND($F106,$J106=".."),MID(N105,1,FIND("@",SUBSTITUTE(N105,"/","@",$M106)) -1 ),
TRUE,"ERR")</f>
        <v>root/qffvbf/stnrzs/wzjtd/grcj</v>
      </c>
      <c r="O106" s="22" t="str" cm="1">
        <f t="array" aca="1" ref="O106" ca="1">_xlfn.IFS($C106="","",
$N106="root","root",
TRUE,MID($N106,1+FIND("@",SUBSTITUTE($N106,"/","@",$M106-1)),100 )
)</f>
        <v>grcj</v>
      </c>
      <c r="P106" s="23" t="str" cm="1">
        <f t="array" aca="1" ref="P106" ca="1">_xlfn.IFS($C106="","",
P$4=1,"root",
P$4&gt;$M106,"__",
TRUE,MID($N106,1, FIND("@",SUBSTITUTE($N106&amp;"/","/","@",P$4))-1)
)</f>
        <v>root</v>
      </c>
      <c r="Q106" s="23" t="str" cm="1">
        <f t="array" aca="1" ref="Q106" ca="1">_xlfn.IFS($C106="","",
Q$4=1,"root",
Q$4&gt;$M106,"__",
TRUE,MID($N106,1, FIND("@",SUBSTITUTE($N106&amp;"/","/","@",Q$4))-1)
)</f>
        <v>root/qffvbf</v>
      </c>
      <c r="R106" s="23" t="str" cm="1">
        <f t="array" aca="1" ref="R106" ca="1">_xlfn.IFS($C106="","",
R$4=1,"root",
R$4&gt;$M106,"__",
TRUE,MID($N106,1, FIND("@",SUBSTITUTE($N106&amp;"/","/","@",R$4))-1)
)</f>
        <v>root/qffvbf/stnrzs</v>
      </c>
      <c r="S106" s="23" t="str" cm="1">
        <f t="array" aca="1" ref="S106" ca="1">_xlfn.IFS($C106="","",
S$4=1,"root",
S$4&gt;$M106,"__",
TRUE,MID($N106,1, FIND("@",SUBSTITUTE($N106&amp;"/","/","@",S$4))-1)
)</f>
        <v>root/qffvbf/stnrzs/wzjtd</v>
      </c>
      <c r="T106" s="23" t="str" cm="1">
        <f t="array" aca="1" ref="T106" ca="1">_xlfn.IFS($C106="","",
T$4=1,"root",
T$4&gt;$M106,"__",
TRUE,MID($N106,1, FIND("@",SUBSTITUTE($N106&amp;"/","/","@",T$4))-1)
)</f>
        <v>root/qffvbf/stnrzs/wzjtd/grcj</v>
      </c>
      <c r="U106" s="23" t="str" cm="1">
        <f t="array" aca="1" ref="U106" ca="1">_xlfn.IFS($C106="","",
U$4=1,"root",
U$4&gt;$M106,"__",
TRUE,MID($N106,1, FIND("@",SUBSTITUTE($N106&amp;"/","/","@",U$4))-1)
)</f>
        <v>__</v>
      </c>
      <c r="V106" s="23" t="str" cm="1">
        <f t="array" aca="1" ref="V106" ca="1">_xlfn.IFS($C106="","",
V$4=1,"root",
V$4&gt;$M106,"__",
TRUE,MID($N106,1, FIND("@",SUBSTITUTE($N106&amp;"/","/","@",V$4))-1)
)</f>
        <v>__</v>
      </c>
      <c r="W106" s="23" t="str" cm="1">
        <f t="array" aca="1" ref="W106" ca="1">_xlfn.IFS($C106="","",
W$4=1,"root",
W$4&gt;$M106,"__",
TRUE,MID($N106,1, FIND("@",SUBSTITUTE($N106&amp;"/","/","@",W$4))-1)
)</f>
        <v>__</v>
      </c>
      <c r="X106" s="23" t="str" cm="1">
        <f t="array" aca="1" ref="X106" ca="1">_xlfn.IFS($C106="","",
X$4=1,"root",
X$4&gt;$M106,"__",
TRUE,MID($N106,1, FIND("@",SUBSTITUTE($N106&amp;"/","/","@",X$4))-1)
)</f>
        <v>__</v>
      </c>
      <c r="Y106" s="23" t="str" cm="1">
        <f t="array" aca="1" ref="Y106" ca="1">_xlfn.IFS($C106="","",
Y$4=1,"root",
Y$4&gt;$M106,"__",
TRUE,MID($N106,1, FIND("@",SUBSTITUTE($N106&amp;"/","/","@",Y$4))-1)
)</f>
        <v>__</v>
      </c>
      <c r="Z106" s="23" t="str" cm="1">
        <f t="array" aca="1" ref="Z106" ca="1">_xlfn.IFS($C106="","",
Z$4=1,"root",
Z$4&gt;$M106,"__",
TRUE,MID($N106,1, FIND("@",SUBSTITUTE($N106&amp;"/","/","@",Z$4))-1)
)</f>
        <v>__</v>
      </c>
      <c r="AA106" s="28" cm="1">
        <f t="array" aca="1" ref="AA106" ca="1">IF($C106="","",SUMIF(LEV_1,P106,LEN))</f>
        <v>41035571</v>
      </c>
      <c r="AB106" s="28" cm="1">
        <f t="array" aca="1" ref="AB106" ca="1">IF($C106="","",IF(Q106="__",0,SUMIF(LEV_2,Q106,LEN)))</f>
        <v>14733871</v>
      </c>
      <c r="AC106" s="28" cm="1">
        <f t="array" aca="1" ref="AC106" ca="1">IF($C106="","",IF(R106="__",0,SUMIF(LEV_3,R106,LEN)))</f>
        <v>3063294</v>
      </c>
      <c r="AD106" s="28" cm="1">
        <f t="array" aca="1" ref="AD106" ca="1">IF($C106="","",IF(S106="__",0,SUMIF(LEV_4,S106,LEN)))</f>
        <v>1742595</v>
      </c>
      <c r="AE106" s="28" cm="1">
        <f t="array" aca="1" ref="AE106" ca="1">IF($C106="","",IF(T106="__",0,SUMIF(LEV_5,T106,LEN)))</f>
        <v>272622</v>
      </c>
      <c r="AF106" s="28" cm="1">
        <f t="array" aca="1" ref="AF106" ca="1">IF($C106="","",IF(U106="__",0,SUMIF(LEV_6,U106,LEN)))</f>
        <v>0</v>
      </c>
      <c r="AG106" s="28" cm="1">
        <f t="array" aca="1" ref="AG106" ca="1">IF($C106="","",IF(V106="__",0,SUMIF(LEV_7,V106,LEN)))</f>
        <v>0</v>
      </c>
      <c r="AH106" s="28" cm="1">
        <f t="array" aca="1" ref="AH106" ca="1">IF($C106="","",IF(W106="__",0,SUMIF(LEV_8,W106,LEN)))</f>
        <v>0</v>
      </c>
      <c r="AI106" s="28" cm="1">
        <f t="array" aca="1" ref="AI106" ca="1">IF($C106="","",IF(X106="__",0,SUMIF(LEV_9,X106,LEN)))</f>
        <v>0</v>
      </c>
      <c r="AJ106" s="28" cm="1">
        <f t="array" aca="1" ref="AJ106" ca="1">IF($C106="","",IF(Y106="__",0,SUMIF(LEV_10,Y106,LEN)))</f>
        <v>0</v>
      </c>
      <c r="AK106" s="28" cm="1">
        <f t="array" aca="1" ref="AK106" ca="1">IF($C106="","",IF(Z106="__",0,SUMIF(LEV_11,Z106,LEN)))</f>
        <v>0</v>
      </c>
      <c r="AL106" cm="1">
        <f t="array" aca="1" ref="AL106" ca="1">IF($C106="","",_xlfn.IFS(AB106=0,AA106,AC106=0,AB106,AD106=0,AC106,AE106=0,AD106,AF106=0,AE106,AG106=0,AF106,AH106=0,AG106,AI106=0,AH106,AJ106=0,AI106,AK106=0,AJ106,TRUE,AK106))</f>
        <v>272622</v>
      </c>
      <c r="AM106" t="b">
        <f t="shared" ca="1" si="19"/>
        <v>0</v>
      </c>
      <c r="AN106" t="b">
        <f ca="1">IF($C106="","",IF(IFERROR(MATCH(N106,$N$1:$N105,0),0)&gt;0,FALSE,TRUE))</f>
        <v>0</v>
      </c>
      <c r="AO106" cm="1">
        <f t="array" aca="1" ref="AO106" ca="1">_xlfn.IFS($C106="","",AND(AM106,AN106),AL106,TRUE,0)</f>
        <v>0</v>
      </c>
      <c r="AP106" t="str" cm="1">
        <f t="array" aca="1" ref="AP106" ca="1">_xlfn.IFS($C106="","",AND(AN106,AL106&gt;=TBF),AL106,TRUE,"")</f>
        <v/>
      </c>
    </row>
    <row r="107" spans="1:42" x14ac:dyDescent="0.3">
      <c r="A107">
        <v>103</v>
      </c>
      <c r="C107" s="10" t="str">
        <f ca="1">IF(OFFSET(INPUT_START,A107-1,0)=0,"",OFFSET(INPUT_START,A107-1,0))</f>
        <v>dir bcbspw</v>
      </c>
      <c r="D107" t="b">
        <f t="shared" ca="1" si="10"/>
        <v>0</v>
      </c>
      <c r="E107" t="b">
        <f t="shared" ca="1" si="11"/>
        <v>0</v>
      </c>
      <c r="F107" t="b">
        <f t="shared" ca="1" si="12"/>
        <v>0</v>
      </c>
      <c r="G107" t="b">
        <f t="shared" ca="1" si="13"/>
        <v>1</v>
      </c>
      <c r="H107" t="b">
        <f t="shared" ca="1" si="14"/>
        <v>0</v>
      </c>
      <c r="I107">
        <f t="shared" ca="1" si="15"/>
        <v>4</v>
      </c>
      <c r="J107" t="str">
        <f t="shared" ca="1" si="16"/>
        <v/>
      </c>
      <c r="K107" t="str">
        <f t="shared" ca="1" si="17"/>
        <v/>
      </c>
      <c r="L107" s="23">
        <f t="shared" ca="1" si="18"/>
        <v>0</v>
      </c>
      <c r="M107" s="23" cm="1">
        <f t="array" aca="1" ref="M107" ca="1">_xlfn.IFS($C107="","",
$A107=1,1,
NOT($F107),M106,
AND($F107,$J107&lt;&gt;".."),M106+1,
AND($F107,$J107=".."),M106-1,
TRUE,"ERR")</f>
        <v>5</v>
      </c>
      <c r="N107" s="23" t="str" cm="1">
        <f t="array" aca="1" ref="N107" ca="1">_xlfn.IFS($C107="","",
$A107=1,"",
NOT($F107),N106,
AND($F107,$J107&lt;&gt;".."),N106&amp;IF(N106="/","","/")&amp;$J107,
AND($F107,$J107=".."),MID(N106,1,FIND("@",SUBSTITUTE(N106,"/","@",$M107)) -1 ),
TRUE,"ERR")</f>
        <v>root/qffvbf/stnrzs/wzjtd/grcj</v>
      </c>
      <c r="O107" s="22" t="str" cm="1">
        <f t="array" aca="1" ref="O107" ca="1">_xlfn.IFS($C107="","",
$N107="root","root",
TRUE,MID($N107,1+FIND("@",SUBSTITUTE($N107,"/","@",$M107-1)),100 )
)</f>
        <v>grcj</v>
      </c>
      <c r="P107" s="23" t="str" cm="1">
        <f t="array" aca="1" ref="P107" ca="1">_xlfn.IFS($C107="","",
P$4=1,"root",
P$4&gt;$M107,"__",
TRUE,MID($N107,1, FIND("@",SUBSTITUTE($N107&amp;"/","/","@",P$4))-1)
)</f>
        <v>root</v>
      </c>
      <c r="Q107" s="23" t="str" cm="1">
        <f t="array" aca="1" ref="Q107" ca="1">_xlfn.IFS($C107="","",
Q$4=1,"root",
Q$4&gt;$M107,"__",
TRUE,MID($N107,1, FIND("@",SUBSTITUTE($N107&amp;"/","/","@",Q$4))-1)
)</f>
        <v>root/qffvbf</v>
      </c>
      <c r="R107" s="23" t="str" cm="1">
        <f t="array" aca="1" ref="R107" ca="1">_xlfn.IFS($C107="","",
R$4=1,"root",
R$4&gt;$M107,"__",
TRUE,MID($N107,1, FIND("@",SUBSTITUTE($N107&amp;"/","/","@",R$4))-1)
)</f>
        <v>root/qffvbf/stnrzs</v>
      </c>
      <c r="S107" s="23" t="str" cm="1">
        <f t="array" aca="1" ref="S107" ca="1">_xlfn.IFS($C107="","",
S$4=1,"root",
S$4&gt;$M107,"__",
TRUE,MID($N107,1, FIND("@",SUBSTITUTE($N107&amp;"/","/","@",S$4))-1)
)</f>
        <v>root/qffvbf/stnrzs/wzjtd</v>
      </c>
      <c r="T107" s="23" t="str" cm="1">
        <f t="array" aca="1" ref="T107" ca="1">_xlfn.IFS($C107="","",
T$4=1,"root",
T$4&gt;$M107,"__",
TRUE,MID($N107,1, FIND("@",SUBSTITUTE($N107&amp;"/","/","@",T$4))-1)
)</f>
        <v>root/qffvbf/stnrzs/wzjtd/grcj</v>
      </c>
      <c r="U107" s="23" t="str" cm="1">
        <f t="array" aca="1" ref="U107" ca="1">_xlfn.IFS($C107="","",
U$4=1,"root",
U$4&gt;$M107,"__",
TRUE,MID($N107,1, FIND("@",SUBSTITUTE($N107&amp;"/","/","@",U$4))-1)
)</f>
        <v>__</v>
      </c>
      <c r="V107" s="23" t="str" cm="1">
        <f t="array" aca="1" ref="V107" ca="1">_xlfn.IFS($C107="","",
V$4=1,"root",
V$4&gt;$M107,"__",
TRUE,MID($N107,1, FIND("@",SUBSTITUTE($N107&amp;"/","/","@",V$4))-1)
)</f>
        <v>__</v>
      </c>
      <c r="W107" s="23" t="str" cm="1">
        <f t="array" aca="1" ref="W107" ca="1">_xlfn.IFS($C107="","",
W$4=1,"root",
W$4&gt;$M107,"__",
TRUE,MID($N107,1, FIND("@",SUBSTITUTE($N107&amp;"/","/","@",W$4))-1)
)</f>
        <v>__</v>
      </c>
      <c r="X107" s="23" t="str" cm="1">
        <f t="array" aca="1" ref="X107" ca="1">_xlfn.IFS($C107="","",
X$4=1,"root",
X$4&gt;$M107,"__",
TRUE,MID($N107,1, FIND("@",SUBSTITUTE($N107&amp;"/","/","@",X$4))-1)
)</f>
        <v>__</v>
      </c>
      <c r="Y107" s="23" t="str" cm="1">
        <f t="array" aca="1" ref="Y107" ca="1">_xlfn.IFS($C107="","",
Y$4=1,"root",
Y$4&gt;$M107,"__",
TRUE,MID($N107,1, FIND("@",SUBSTITUTE($N107&amp;"/","/","@",Y$4))-1)
)</f>
        <v>__</v>
      </c>
      <c r="Z107" s="23" t="str" cm="1">
        <f t="array" aca="1" ref="Z107" ca="1">_xlfn.IFS($C107="","",
Z$4=1,"root",
Z$4&gt;$M107,"__",
TRUE,MID($N107,1, FIND("@",SUBSTITUTE($N107&amp;"/","/","@",Z$4))-1)
)</f>
        <v>__</v>
      </c>
      <c r="AA107" s="28" cm="1">
        <f t="array" aca="1" ref="AA107" ca="1">IF($C107="","",SUMIF(LEV_1,P107,LEN))</f>
        <v>41035571</v>
      </c>
      <c r="AB107" s="28" cm="1">
        <f t="array" aca="1" ref="AB107" ca="1">IF($C107="","",IF(Q107="__",0,SUMIF(LEV_2,Q107,LEN)))</f>
        <v>14733871</v>
      </c>
      <c r="AC107" s="28" cm="1">
        <f t="array" aca="1" ref="AC107" ca="1">IF($C107="","",IF(R107="__",0,SUMIF(LEV_3,R107,LEN)))</f>
        <v>3063294</v>
      </c>
      <c r="AD107" s="28" cm="1">
        <f t="array" aca="1" ref="AD107" ca="1">IF($C107="","",IF(S107="__",0,SUMIF(LEV_4,S107,LEN)))</f>
        <v>1742595</v>
      </c>
      <c r="AE107" s="28" cm="1">
        <f t="array" aca="1" ref="AE107" ca="1">IF($C107="","",IF(T107="__",0,SUMIF(LEV_5,T107,LEN)))</f>
        <v>272622</v>
      </c>
      <c r="AF107" s="28" cm="1">
        <f t="array" aca="1" ref="AF107" ca="1">IF($C107="","",IF(U107="__",0,SUMIF(LEV_6,U107,LEN)))</f>
        <v>0</v>
      </c>
      <c r="AG107" s="28" cm="1">
        <f t="array" aca="1" ref="AG107" ca="1">IF($C107="","",IF(V107="__",0,SUMIF(LEV_7,V107,LEN)))</f>
        <v>0</v>
      </c>
      <c r="AH107" s="28" cm="1">
        <f t="array" aca="1" ref="AH107" ca="1">IF($C107="","",IF(W107="__",0,SUMIF(LEV_8,W107,LEN)))</f>
        <v>0</v>
      </c>
      <c r="AI107" s="28" cm="1">
        <f t="array" aca="1" ref="AI107" ca="1">IF($C107="","",IF(X107="__",0,SUMIF(LEV_9,X107,LEN)))</f>
        <v>0</v>
      </c>
      <c r="AJ107" s="28" cm="1">
        <f t="array" aca="1" ref="AJ107" ca="1">IF($C107="","",IF(Y107="__",0,SUMIF(LEV_10,Y107,LEN)))</f>
        <v>0</v>
      </c>
      <c r="AK107" s="28" cm="1">
        <f t="array" aca="1" ref="AK107" ca="1">IF($C107="","",IF(Z107="__",0,SUMIF(LEV_11,Z107,LEN)))</f>
        <v>0</v>
      </c>
      <c r="AL107" cm="1">
        <f t="array" aca="1" ref="AL107" ca="1">IF($C107="","",_xlfn.IFS(AB107=0,AA107,AC107=0,AB107,AD107=0,AC107,AE107=0,AD107,AF107=0,AE107,AG107=0,AF107,AH107=0,AG107,AI107=0,AH107,AJ107=0,AI107,AK107=0,AJ107,TRUE,AK107))</f>
        <v>272622</v>
      </c>
      <c r="AM107" t="b">
        <f t="shared" ca="1" si="19"/>
        <v>0</v>
      </c>
      <c r="AN107" t="b">
        <f ca="1">IF($C107="","",IF(IFERROR(MATCH(N107,$N$1:$N106,0),0)&gt;0,FALSE,TRUE))</f>
        <v>0</v>
      </c>
      <c r="AO107" cm="1">
        <f t="array" aca="1" ref="AO107" ca="1">_xlfn.IFS($C107="","",AND(AM107,AN107),AL107,TRUE,0)</f>
        <v>0</v>
      </c>
      <c r="AP107" t="str" cm="1">
        <f t="array" aca="1" ref="AP107" ca="1">_xlfn.IFS($C107="","",AND(AN107,AL107&gt;=TBF),AL107,TRUE,"")</f>
        <v/>
      </c>
    </row>
    <row r="108" spans="1:42" x14ac:dyDescent="0.3">
      <c r="A108">
        <v>104</v>
      </c>
      <c r="C108" s="10" t="str">
        <f ca="1">IF(OFFSET(INPUT_START,A108-1,0)=0,"",OFFSET(INPUT_START,A108-1,0))</f>
        <v>dir mpq</v>
      </c>
      <c r="D108" t="b">
        <f t="shared" ca="1" si="10"/>
        <v>0</v>
      </c>
      <c r="E108" t="b">
        <f t="shared" ca="1" si="11"/>
        <v>0</v>
      </c>
      <c r="F108" t="b">
        <f t="shared" ca="1" si="12"/>
        <v>0</v>
      </c>
      <c r="G108" t="b">
        <f t="shared" ca="1" si="13"/>
        <v>1</v>
      </c>
      <c r="H108" t="b">
        <f t="shared" ca="1" si="14"/>
        <v>0</v>
      </c>
      <c r="I108">
        <f t="shared" ca="1" si="15"/>
        <v>4</v>
      </c>
      <c r="J108" t="str">
        <f t="shared" ca="1" si="16"/>
        <v/>
      </c>
      <c r="K108" t="str">
        <f t="shared" ca="1" si="17"/>
        <v/>
      </c>
      <c r="L108" s="23">
        <f t="shared" ca="1" si="18"/>
        <v>0</v>
      </c>
      <c r="M108" s="23" cm="1">
        <f t="array" aca="1" ref="M108" ca="1">_xlfn.IFS($C108="","",
$A108=1,1,
NOT($F108),M107,
AND($F108,$J108&lt;&gt;".."),M107+1,
AND($F108,$J108=".."),M107-1,
TRUE,"ERR")</f>
        <v>5</v>
      </c>
      <c r="N108" s="23" t="str" cm="1">
        <f t="array" aca="1" ref="N108" ca="1">_xlfn.IFS($C108="","",
$A108=1,"",
NOT($F108),N107,
AND($F108,$J108&lt;&gt;".."),N107&amp;IF(N107="/","","/")&amp;$J108,
AND($F108,$J108=".."),MID(N107,1,FIND("@",SUBSTITUTE(N107,"/","@",$M108)) -1 ),
TRUE,"ERR")</f>
        <v>root/qffvbf/stnrzs/wzjtd/grcj</v>
      </c>
      <c r="O108" s="22" t="str" cm="1">
        <f t="array" aca="1" ref="O108" ca="1">_xlfn.IFS($C108="","",
$N108="root","root",
TRUE,MID($N108,1+FIND("@",SUBSTITUTE($N108,"/","@",$M108-1)),100 )
)</f>
        <v>grcj</v>
      </c>
      <c r="P108" s="23" t="str" cm="1">
        <f t="array" aca="1" ref="P108" ca="1">_xlfn.IFS($C108="","",
P$4=1,"root",
P$4&gt;$M108,"__",
TRUE,MID($N108,1, FIND("@",SUBSTITUTE($N108&amp;"/","/","@",P$4))-1)
)</f>
        <v>root</v>
      </c>
      <c r="Q108" s="23" t="str" cm="1">
        <f t="array" aca="1" ref="Q108" ca="1">_xlfn.IFS($C108="","",
Q$4=1,"root",
Q$4&gt;$M108,"__",
TRUE,MID($N108,1, FIND("@",SUBSTITUTE($N108&amp;"/","/","@",Q$4))-1)
)</f>
        <v>root/qffvbf</v>
      </c>
      <c r="R108" s="23" t="str" cm="1">
        <f t="array" aca="1" ref="R108" ca="1">_xlfn.IFS($C108="","",
R$4=1,"root",
R$4&gt;$M108,"__",
TRUE,MID($N108,1, FIND("@",SUBSTITUTE($N108&amp;"/","/","@",R$4))-1)
)</f>
        <v>root/qffvbf/stnrzs</v>
      </c>
      <c r="S108" s="23" t="str" cm="1">
        <f t="array" aca="1" ref="S108" ca="1">_xlfn.IFS($C108="","",
S$4=1,"root",
S$4&gt;$M108,"__",
TRUE,MID($N108,1, FIND("@",SUBSTITUTE($N108&amp;"/","/","@",S$4))-1)
)</f>
        <v>root/qffvbf/stnrzs/wzjtd</v>
      </c>
      <c r="T108" s="23" t="str" cm="1">
        <f t="array" aca="1" ref="T108" ca="1">_xlfn.IFS($C108="","",
T$4=1,"root",
T$4&gt;$M108,"__",
TRUE,MID($N108,1, FIND("@",SUBSTITUTE($N108&amp;"/","/","@",T$4))-1)
)</f>
        <v>root/qffvbf/stnrzs/wzjtd/grcj</v>
      </c>
      <c r="U108" s="23" t="str" cm="1">
        <f t="array" aca="1" ref="U108" ca="1">_xlfn.IFS($C108="","",
U$4=1,"root",
U$4&gt;$M108,"__",
TRUE,MID($N108,1, FIND("@",SUBSTITUTE($N108&amp;"/","/","@",U$4))-1)
)</f>
        <v>__</v>
      </c>
      <c r="V108" s="23" t="str" cm="1">
        <f t="array" aca="1" ref="V108" ca="1">_xlfn.IFS($C108="","",
V$4=1,"root",
V$4&gt;$M108,"__",
TRUE,MID($N108,1, FIND("@",SUBSTITUTE($N108&amp;"/","/","@",V$4))-1)
)</f>
        <v>__</v>
      </c>
      <c r="W108" s="23" t="str" cm="1">
        <f t="array" aca="1" ref="W108" ca="1">_xlfn.IFS($C108="","",
W$4=1,"root",
W$4&gt;$M108,"__",
TRUE,MID($N108,1, FIND("@",SUBSTITUTE($N108&amp;"/","/","@",W$4))-1)
)</f>
        <v>__</v>
      </c>
      <c r="X108" s="23" t="str" cm="1">
        <f t="array" aca="1" ref="X108" ca="1">_xlfn.IFS($C108="","",
X$4=1,"root",
X$4&gt;$M108,"__",
TRUE,MID($N108,1, FIND("@",SUBSTITUTE($N108&amp;"/","/","@",X$4))-1)
)</f>
        <v>__</v>
      </c>
      <c r="Y108" s="23" t="str" cm="1">
        <f t="array" aca="1" ref="Y108" ca="1">_xlfn.IFS($C108="","",
Y$4=1,"root",
Y$4&gt;$M108,"__",
TRUE,MID($N108,1, FIND("@",SUBSTITUTE($N108&amp;"/","/","@",Y$4))-1)
)</f>
        <v>__</v>
      </c>
      <c r="Z108" s="23" t="str" cm="1">
        <f t="array" aca="1" ref="Z108" ca="1">_xlfn.IFS($C108="","",
Z$4=1,"root",
Z$4&gt;$M108,"__",
TRUE,MID($N108,1, FIND("@",SUBSTITUTE($N108&amp;"/","/","@",Z$4))-1)
)</f>
        <v>__</v>
      </c>
      <c r="AA108" s="28" cm="1">
        <f t="array" aca="1" ref="AA108" ca="1">IF($C108="","",SUMIF(LEV_1,P108,LEN))</f>
        <v>41035571</v>
      </c>
      <c r="AB108" s="28" cm="1">
        <f t="array" aca="1" ref="AB108" ca="1">IF($C108="","",IF(Q108="__",0,SUMIF(LEV_2,Q108,LEN)))</f>
        <v>14733871</v>
      </c>
      <c r="AC108" s="28" cm="1">
        <f t="array" aca="1" ref="AC108" ca="1">IF($C108="","",IF(R108="__",0,SUMIF(LEV_3,R108,LEN)))</f>
        <v>3063294</v>
      </c>
      <c r="AD108" s="28" cm="1">
        <f t="array" aca="1" ref="AD108" ca="1">IF($C108="","",IF(S108="__",0,SUMIF(LEV_4,S108,LEN)))</f>
        <v>1742595</v>
      </c>
      <c r="AE108" s="28" cm="1">
        <f t="array" aca="1" ref="AE108" ca="1">IF($C108="","",IF(T108="__",0,SUMIF(LEV_5,T108,LEN)))</f>
        <v>272622</v>
      </c>
      <c r="AF108" s="28" cm="1">
        <f t="array" aca="1" ref="AF108" ca="1">IF($C108="","",IF(U108="__",0,SUMIF(LEV_6,U108,LEN)))</f>
        <v>0</v>
      </c>
      <c r="AG108" s="28" cm="1">
        <f t="array" aca="1" ref="AG108" ca="1">IF($C108="","",IF(V108="__",0,SUMIF(LEV_7,V108,LEN)))</f>
        <v>0</v>
      </c>
      <c r="AH108" s="28" cm="1">
        <f t="array" aca="1" ref="AH108" ca="1">IF($C108="","",IF(W108="__",0,SUMIF(LEV_8,W108,LEN)))</f>
        <v>0</v>
      </c>
      <c r="AI108" s="28" cm="1">
        <f t="array" aca="1" ref="AI108" ca="1">IF($C108="","",IF(X108="__",0,SUMIF(LEV_9,X108,LEN)))</f>
        <v>0</v>
      </c>
      <c r="AJ108" s="28" cm="1">
        <f t="array" aca="1" ref="AJ108" ca="1">IF($C108="","",IF(Y108="__",0,SUMIF(LEV_10,Y108,LEN)))</f>
        <v>0</v>
      </c>
      <c r="AK108" s="28" cm="1">
        <f t="array" aca="1" ref="AK108" ca="1">IF($C108="","",IF(Z108="__",0,SUMIF(LEV_11,Z108,LEN)))</f>
        <v>0</v>
      </c>
      <c r="AL108" cm="1">
        <f t="array" aca="1" ref="AL108" ca="1">IF($C108="","",_xlfn.IFS(AB108=0,AA108,AC108=0,AB108,AD108=0,AC108,AE108=0,AD108,AF108=0,AE108,AG108=0,AF108,AH108=0,AG108,AI108=0,AH108,AJ108=0,AI108,AK108=0,AJ108,TRUE,AK108))</f>
        <v>272622</v>
      </c>
      <c r="AM108" t="b">
        <f t="shared" ca="1" si="19"/>
        <v>0</v>
      </c>
      <c r="AN108" t="b">
        <f ca="1">IF($C108="","",IF(IFERROR(MATCH(N108,$N$1:$N107,0),0)&gt;0,FALSE,TRUE))</f>
        <v>0</v>
      </c>
      <c r="AO108" cm="1">
        <f t="array" aca="1" ref="AO108" ca="1">_xlfn.IFS($C108="","",AND(AM108,AN108),AL108,TRUE,0)</f>
        <v>0</v>
      </c>
      <c r="AP108" t="str" cm="1">
        <f t="array" aca="1" ref="AP108" ca="1">_xlfn.IFS($C108="","",AND(AN108,AL108&gt;=TBF),AL108,TRUE,"")</f>
        <v/>
      </c>
    </row>
    <row r="109" spans="1:42" x14ac:dyDescent="0.3">
      <c r="A109">
        <v>105</v>
      </c>
      <c r="C109" s="10" t="str">
        <f ca="1">IF(OFFSET(INPUT_START,A109-1,0)=0,"",OFFSET(INPUT_START,A109-1,0))</f>
        <v>dir pjzw</v>
      </c>
      <c r="D109" t="b">
        <f t="shared" ca="1" si="10"/>
        <v>0</v>
      </c>
      <c r="E109" t="b">
        <f t="shared" ca="1" si="11"/>
        <v>0</v>
      </c>
      <c r="F109" t="b">
        <f t="shared" ca="1" si="12"/>
        <v>0</v>
      </c>
      <c r="G109" t="b">
        <f t="shared" ca="1" si="13"/>
        <v>1</v>
      </c>
      <c r="H109" t="b">
        <f t="shared" ca="1" si="14"/>
        <v>0</v>
      </c>
      <c r="I109">
        <f t="shared" ca="1" si="15"/>
        <v>4</v>
      </c>
      <c r="J109" t="str">
        <f t="shared" ca="1" si="16"/>
        <v/>
      </c>
      <c r="K109" t="str">
        <f t="shared" ca="1" si="17"/>
        <v/>
      </c>
      <c r="L109" s="23">
        <f t="shared" ca="1" si="18"/>
        <v>0</v>
      </c>
      <c r="M109" s="23" cm="1">
        <f t="array" aca="1" ref="M109" ca="1">_xlfn.IFS($C109="","",
$A109=1,1,
NOT($F109),M108,
AND($F109,$J109&lt;&gt;".."),M108+1,
AND($F109,$J109=".."),M108-1,
TRUE,"ERR")</f>
        <v>5</v>
      </c>
      <c r="N109" s="23" t="str" cm="1">
        <f t="array" aca="1" ref="N109" ca="1">_xlfn.IFS($C109="","",
$A109=1,"",
NOT($F109),N108,
AND($F109,$J109&lt;&gt;".."),N108&amp;IF(N108="/","","/")&amp;$J109,
AND($F109,$J109=".."),MID(N108,1,FIND("@",SUBSTITUTE(N108,"/","@",$M109)) -1 ),
TRUE,"ERR")</f>
        <v>root/qffvbf/stnrzs/wzjtd/grcj</v>
      </c>
      <c r="O109" s="22" t="str" cm="1">
        <f t="array" aca="1" ref="O109" ca="1">_xlfn.IFS($C109="","",
$N109="root","root",
TRUE,MID($N109,1+FIND("@",SUBSTITUTE($N109,"/","@",$M109-1)),100 )
)</f>
        <v>grcj</v>
      </c>
      <c r="P109" s="23" t="str" cm="1">
        <f t="array" aca="1" ref="P109" ca="1">_xlfn.IFS($C109="","",
P$4=1,"root",
P$4&gt;$M109,"__",
TRUE,MID($N109,1, FIND("@",SUBSTITUTE($N109&amp;"/","/","@",P$4))-1)
)</f>
        <v>root</v>
      </c>
      <c r="Q109" s="23" t="str" cm="1">
        <f t="array" aca="1" ref="Q109" ca="1">_xlfn.IFS($C109="","",
Q$4=1,"root",
Q$4&gt;$M109,"__",
TRUE,MID($N109,1, FIND("@",SUBSTITUTE($N109&amp;"/","/","@",Q$4))-1)
)</f>
        <v>root/qffvbf</v>
      </c>
      <c r="R109" s="23" t="str" cm="1">
        <f t="array" aca="1" ref="R109" ca="1">_xlfn.IFS($C109="","",
R$4=1,"root",
R$4&gt;$M109,"__",
TRUE,MID($N109,1, FIND("@",SUBSTITUTE($N109&amp;"/","/","@",R$4))-1)
)</f>
        <v>root/qffvbf/stnrzs</v>
      </c>
      <c r="S109" s="23" t="str" cm="1">
        <f t="array" aca="1" ref="S109" ca="1">_xlfn.IFS($C109="","",
S$4=1,"root",
S$4&gt;$M109,"__",
TRUE,MID($N109,1, FIND("@",SUBSTITUTE($N109&amp;"/","/","@",S$4))-1)
)</f>
        <v>root/qffvbf/stnrzs/wzjtd</v>
      </c>
      <c r="T109" s="23" t="str" cm="1">
        <f t="array" aca="1" ref="T109" ca="1">_xlfn.IFS($C109="","",
T$4=1,"root",
T$4&gt;$M109,"__",
TRUE,MID($N109,1, FIND("@",SUBSTITUTE($N109&amp;"/","/","@",T$4))-1)
)</f>
        <v>root/qffvbf/stnrzs/wzjtd/grcj</v>
      </c>
      <c r="U109" s="23" t="str" cm="1">
        <f t="array" aca="1" ref="U109" ca="1">_xlfn.IFS($C109="","",
U$4=1,"root",
U$4&gt;$M109,"__",
TRUE,MID($N109,1, FIND("@",SUBSTITUTE($N109&amp;"/","/","@",U$4))-1)
)</f>
        <v>__</v>
      </c>
      <c r="V109" s="23" t="str" cm="1">
        <f t="array" aca="1" ref="V109" ca="1">_xlfn.IFS($C109="","",
V$4=1,"root",
V$4&gt;$M109,"__",
TRUE,MID($N109,1, FIND("@",SUBSTITUTE($N109&amp;"/","/","@",V$4))-1)
)</f>
        <v>__</v>
      </c>
      <c r="W109" s="23" t="str" cm="1">
        <f t="array" aca="1" ref="W109" ca="1">_xlfn.IFS($C109="","",
W$4=1,"root",
W$4&gt;$M109,"__",
TRUE,MID($N109,1, FIND("@",SUBSTITUTE($N109&amp;"/","/","@",W$4))-1)
)</f>
        <v>__</v>
      </c>
      <c r="X109" s="23" t="str" cm="1">
        <f t="array" aca="1" ref="X109" ca="1">_xlfn.IFS($C109="","",
X$4=1,"root",
X$4&gt;$M109,"__",
TRUE,MID($N109,1, FIND("@",SUBSTITUTE($N109&amp;"/","/","@",X$4))-1)
)</f>
        <v>__</v>
      </c>
      <c r="Y109" s="23" t="str" cm="1">
        <f t="array" aca="1" ref="Y109" ca="1">_xlfn.IFS($C109="","",
Y$4=1,"root",
Y$4&gt;$M109,"__",
TRUE,MID($N109,1, FIND("@",SUBSTITUTE($N109&amp;"/","/","@",Y$4))-1)
)</f>
        <v>__</v>
      </c>
      <c r="Z109" s="23" t="str" cm="1">
        <f t="array" aca="1" ref="Z109" ca="1">_xlfn.IFS($C109="","",
Z$4=1,"root",
Z$4&gt;$M109,"__",
TRUE,MID($N109,1, FIND("@",SUBSTITUTE($N109&amp;"/","/","@",Z$4))-1)
)</f>
        <v>__</v>
      </c>
      <c r="AA109" s="28" cm="1">
        <f t="array" aca="1" ref="AA109" ca="1">IF($C109="","",SUMIF(LEV_1,P109,LEN))</f>
        <v>41035571</v>
      </c>
      <c r="AB109" s="28" cm="1">
        <f t="array" aca="1" ref="AB109" ca="1">IF($C109="","",IF(Q109="__",0,SUMIF(LEV_2,Q109,LEN)))</f>
        <v>14733871</v>
      </c>
      <c r="AC109" s="28" cm="1">
        <f t="array" aca="1" ref="AC109" ca="1">IF($C109="","",IF(R109="__",0,SUMIF(LEV_3,R109,LEN)))</f>
        <v>3063294</v>
      </c>
      <c r="AD109" s="28" cm="1">
        <f t="array" aca="1" ref="AD109" ca="1">IF($C109="","",IF(S109="__",0,SUMIF(LEV_4,S109,LEN)))</f>
        <v>1742595</v>
      </c>
      <c r="AE109" s="28" cm="1">
        <f t="array" aca="1" ref="AE109" ca="1">IF($C109="","",IF(T109="__",0,SUMIF(LEV_5,T109,LEN)))</f>
        <v>272622</v>
      </c>
      <c r="AF109" s="28" cm="1">
        <f t="array" aca="1" ref="AF109" ca="1">IF($C109="","",IF(U109="__",0,SUMIF(LEV_6,U109,LEN)))</f>
        <v>0</v>
      </c>
      <c r="AG109" s="28" cm="1">
        <f t="array" aca="1" ref="AG109" ca="1">IF($C109="","",IF(V109="__",0,SUMIF(LEV_7,V109,LEN)))</f>
        <v>0</v>
      </c>
      <c r="AH109" s="28" cm="1">
        <f t="array" aca="1" ref="AH109" ca="1">IF($C109="","",IF(W109="__",0,SUMIF(LEV_8,W109,LEN)))</f>
        <v>0</v>
      </c>
      <c r="AI109" s="28" cm="1">
        <f t="array" aca="1" ref="AI109" ca="1">IF($C109="","",IF(X109="__",0,SUMIF(LEV_9,X109,LEN)))</f>
        <v>0</v>
      </c>
      <c r="AJ109" s="28" cm="1">
        <f t="array" aca="1" ref="AJ109" ca="1">IF($C109="","",IF(Y109="__",0,SUMIF(LEV_10,Y109,LEN)))</f>
        <v>0</v>
      </c>
      <c r="AK109" s="28" cm="1">
        <f t="array" aca="1" ref="AK109" ca="1">IF($C109="","",IF(Z109="__",0,SUMIF(LEV_11,Z109,LEN)))</f>
        <v>0</v>
      </c>
      <c r="AL109" cm="1">
        <f t="array" aca="1" ref="AL109" ca="1">IF($C109="","",_xlfn.IFS(AB109=0,AA109,AC109=0,AB109,AD109=0,AC109,AE109=0,AD109,AF109=0,AE109,AG109=0,AF109,AH109=0,AG109,AI109=0,AH109,AJ109=0,AI109,AK109=0,AJ109,TRUE,AK109))</f>
        <v>272622</v>
      </c>
      <c r="AM109" t="b">
        <f t="shared" ca="1" si="19"/>
        <v>0</v>
      </c>
      <c r="AN109" t="b">
        <f ca="1">IF($C109="","",IF(IFERROR(MATCH(N109,$N$1:$N108,0),0)&gt;0,FALSE,TRUE))</f>
        <v>0</v>
      </c>
      <c r="AO109" cm="1">
        <f t="array" aca="1" ref="AO109" ca="1">_xlfn.IFS($C109="","",AND(AM109,AN109),AL109,TRUE,0)</f>
        <v>0</v>
      </c>
      <c r="AP109" t="str" cm="1">
        <f t="array" aca="1" ref="AP109" ca="1">_xlfn.IFS($C109="","",AND(AN109,AL109&gt;=TBF),AL109,TRUE,"")</f>
        <v/>
      </c>
    </row>
    <row r="110" spans="1:42" x14ac:dyDescent="0.3">
      <c r="A110">
        <v>106</v>
      </c>
      <c r="C110" s="10" t="str">
        <f ca="1">IF(OFFSET(INPUT_START,A110-1,0)=0,"",OFFSET(INPUT_START,A110-1,0))</f>
        <v>$ cd bcbspw</v>
      </c>
      <c r="D110" t="b">
        <f t="shared" ca="1" si="10"/>
        <v>1</v>
      </c>
      <c r="E110" t="b">
        <f t="shared" ca="1" si="11"/>
        <v>0</v>
      </c>
      <c r="F110" t="b">
        <f t="shared" ca="1" si="12"/>
        <v>1</v>
      </c>
      <c r="G110" t="b">
        <f t="shared" ca="1" si="13"/>
        <v>0</v>
      </c>
      <c r="H110" t="b">
        <f t="shared" ca="1" si="14"/>
        <v>0</v>
      </c>
      <c r="I110">
        <f t="shared" ca="1" si="15"/>
        <v>5</v>
      </c>
      <c r="J110" t="str">
        <f t="shared" ca="1" si="16"/>
        <v>bcbspw</v>
      </c>
      <c r="K110" t="str">
        <f t="shared" ca="1" si="17"/>
        <v/>
      </c>
      <c r="L110" s="23">
        <f t="shared" ca="1" si="18"/>
        <v>0</v>
      </c>
      <c r="M110" s="23" cm="1">
        <f t="array" aca="1" ref="M110" ca="1">_xlfn.IFS($C110="","",
$A110=1,1,
NOT($F110),M109,
AND($F110,$J110&lt;&gt;".."),M109+1,
AND($F110,$J110=".."),M109-1,
TRUE,"ERR")</f>
        <v>6</v>
      </c>
      <c r="N110" s="23" t="str" cm="1">
        <f t="array" aca="1" ref="N110" ca="1">_xlfn.IFS($C110="","",
$A110=1,"",
NOT($F110),N109,
AND($F110,$J110&lt;&gt;".."),N109&amp;IF(N109="/","","/")&amp;$J110,
AND($F110,$J110=".."),MID(N109,1,FIND("@",SUBSTITUTE(N109,"/","@",$M110)) -1 ),
TRUE,"ERR")</f>
        <v>root/qffvbf/stnrzs/wzjtd/grcj/bcbspw</v>
      </c>
      <c r="O110" s="22" t="str" cm="1">
        <f t="array" aca="1" ref="O110" ca="1">_xlfn.IFS($C110="","",
$N110="root","root",
TRUE,MID($N110,1+FIND("@",SUBSTITUTE($N110,"/","@",$M110-1)),100 )
)</f>
        <v>bcbspw</v>
      </c>
      <c r="P110" s="23" t="str" cm="1">
        <f t="array" aca="1" ref="P110" ca="1">_xlfn.IFS($C110="","",
P$4=1,"root",
P$4&gt;$M110,"__",
TRUE,MID($N110,1, FIND("@",SUBSTITUTE($N110&amp;"/","/","@",P$4))-1)
)</f>
        <v>root</v>
      </c>
      <c r="Q110" s="23" t="str" cm="1">
        <f t="array" aca="1" ref="Q110" ca="1">_xlfn.IFS($C110="","",
Q$4=1,"root",
Q$4&gt;$M110,"__",
TRUE,MID($N110,1, FIND("@",SUBSTITUTE($N110&amp;"/","/","@",Q$4))-1)
)</f>
        <v>root/qffvbf</v>
      </c>
      <c r="R110" s="23" t="str" cm="1">
        <f t="array" aca="1" ref="R110" ca="1">_xlfn.IFS($C110="","",
R$4=1,"root",
R$4&gt;$M110,"__",
TRUE,MID($N110,1, FIND("@",SUBSTITUTE($N110&amp;"/","/","@",R$4))-1)
)</f>
        <v>root/qffvbf/stnrzs</v>
      </c>
      <c r="S110" s="23" t="str" cm="1">
        <f t="array" aca="1" ref="S110" ca="1">_xlfn.IFS($C110="","",
S$4=1,"root",
S$4&gt;$M110,"__",
TRUE,MID($N110,1, FIND("@",SUBSTITUTE($N110&amp;"/","/","@",S$4))-1)
)</f>
        <v>root/qffvbf/stnrzs/wzjtd</v>
      </c>
      <c r="T110" s="23" t="str" cm="1">
        <f t="array" aca="1" ref="T110" ca="1">_xlfn.IFS($C110="","",
T$4=1,"root",
T$4&gt;$M110,"__",
TRUE,MID($N110,1, FIND("@",SUBSTITUTE($N110&amp;"/","/","@",T$4))-1)
)</f>
        <v>root/qffvbf/stnrzs/wzjtd/grcj</v>
      </c>
      <c r="U110" s="23" t="str" cm="1">
        <f t="array" aca="1" ref="U110" ca="1">_xlfn.IFS($C110="","",
U$4=1,"root",
U$4&gt;$M110,"__",
TRUE,MID($N110,1, FIND("@",SUBSTITUTE($N110&amp;"/","/","@",U$4))-1)
)</f>
        <v>root/qffvbf/stnrzs/wzjtd/grcj/bcbspw</v>
      </c>
      <c r="V110" s="23" t="str" cm="1">
        <f t="array" aca="1" ref="V110" ca="1">_xlfn.IFS($C110="","",
V$4=1,"root",
V$4&gt;$M110,"__",
TRUE,MID($N110,1, FIND("@",SUBSTITUTE($N110&amp;"/","/","@",V$4))-1)
)</f>
        <v>__</v>
      </c>
      <c r="W110" s="23" t="str" cm="1">
        <f t="array" aca="1" ref="W110" ca="1">_xlfn.IFS($C110="","",
W$4=1,"root",
W$4&gt;$M110,"__",
TRUE,MID($N110,1, FIND("@",SUBSTITUTE($N110&amp;"/","/","@",W$4))-1)
)</f>
        <v>__</v>
      </c>
      <c r="X110" s="23" t="str" cm="1">
        <f t="array" aca="1" ref="X110" ca="1">_xlfn.IFS($C110="","",
X$4=1,"root",
X$4&gt;$M110,"__",
TRUE,MID($N110,1, FIND("@",SUBSTITUTE($N110&amp;"/","/","@",X$4))-1)
)</f>
        <v>__</v>
      </c>
      <c r="Y110" s="23" t="str" cm="1">
        <f t="array" aca="1" ref="Y110" ca="1">_xlfn.IFS($C110="","",
Y$4=1,"root",
Y$4&gt;$M110,"__",
TRUE,MID($N110,1, FIND("@",SUBSTITUTE($N110&amp;"/","/","@",Y$4))-1)
)</f>
        <v>__</v>
      </c>
      <c r="Z110" s="23" t="str" cm="1">
        <f t="array" aca="1" ref="Z110" ca="1">_xlfn.IFS($C110="","",
Z$4=1,"root",
Z$4&gt;$M110,"__",
TRUE,MID($N110,1, FIND("@",SUBSTITUTE($N110&amp;"/","/","@",Z$4))-1)
)</f>
        <v>__</v>
      </c>
      <c r="AA110" s="28" cm="1">
        <f t="array" aca="1" ref="AA110" ca="1">IF($C110="","",SUMIF(LEV_1,P110,LEN))</f>
        <v>41035571</v>
      </c>
      <c r="AB110" s="28" cm="1">
        <f t="array" aca="1" ref="AB110" ca="1">IF($C110="","",IF(Q110="__",0,SUMIF(LEV_2,Q110,LEN)))</f>
        <v>14733871</v>
      </c>
      <c r="AC110" s="28" cm="1">
        <f t="array" aca="1" ref="AC110" ca="1">IF($C110="","",IF(R110="__",0,SUMIF(LEV_3,R110,LEN)))</f>
        <v>3063294</v>
      </c>
      <c r="AD110" s="28" cm="1">
        <f t="array" aca="1" ref="AD110" ca="1">IF($C110="","",IF(S110="__",0,SUMIF(LEV_4,S110,LEN)))</f>
        <v>1742595</v>
      </c>
      <c r="AE110" s="28" cm="1">
        <f t="array" aca="1" ref="AE110" ca="1">IF($C110="","",IF(T110="__",0,SUMIF(LEV_5,T110,LEN)))</f>
        <v>272622</v>
      </c>
      <c r="AF110" s="28" cm="1">
        <f t="array" aca="1" ref="AF110" ca="1">IF($C110="","",IF(U110="__",0,SUMIF(LEV_6,U110,LEN)))</f>
        <v>5449</v>
      </c>
      <c r="AG110" s="28" cm="1">
        <f t="array" aca="1" ref="AG110" ca="1">IF($C110="","",IF(V110="__",0,SUMIF(LEV_7,V110,LEN)))</f>
        <v>0</v>
      </c>
      <c r="AH110" s="28" cm="1">
        <f t="array" aca="1" ref="AH110" ca="1">IF($C110="","",IF(W110="__",0,SUMIF(LEV_8,W110,LEN)))</f>
        <v>0</v>
      </c>
      <c r="AI110" s="28" cm="1">
        <f t="array" aca="1" ref="AI110" ca="1">IF($C110="","",IF(X110="__",0,SUMIF(LEV_9,X110,LEN)))</f>
        <v>0</v>
      </c>
      <c r="AJ110" s="28" cm="1">
        <f t="array" aca="1" ref="AJ110" ca="1">IF($C110="","",IF(Y110="__",0,SUMIF(LEV_10,Y110,LEN)))</f>
        <v>0</v>
      </c>
      <c r="AK110" s="28" cm="1">
        <f t="array" aca="1" ref="AK110" ca="1">IF($C110="","",IF(Z110="__",0,SUMIF(LEV_11,Z110,LEN)))</f>
        <v>0</v>
      </c>
      <c r="AL110" cm="1">
        <f t="array" aca="1" ref="AL110" ca="1">IF($C110="","",_xlfn.IFS(AB110=0,AA110,AC110=0,AB110,AD110=0,AC110,AE110=0,AD110,AF110=0,AE110,AG110=0,AF110,AH110=0,AG110,AI110=0,AH110,AJ110=0,AI110,AK110=0,AJ110,TRUE,AK110))</f>
        <v>5449</v>
      </c>
      <c r="AM110" t="b">
        <f t="shared" ca="1" si="19"/>
        <v>1</v>
      </c>
      <c r="AN110" t="b">
        <f ca="1">IF($C110="","",IF(IFERROR(MATCH(N110,$N$1:$N109,0),0)&gt;0,FALSE,TRUE))</f>
        <v>1</v>
      </c>
      <c r="AO110" cm="1">
        <f t="array" aca="1" ref="AO110" ca="1">_xlfn.IFS($C110="","",AND(AM110,AN110),AL110,TRUE,0)</f>
        <v>5449</v>
      </c>
      <c r="AP110" t="str" cm="1">
        <f t="array" aca="1" ref="AP110" ca="1">_xlfn.IFS($C110="","",AND(AN110,AL110&gt;=TBF),AL110,TRUE,"")</f>
        <v/>
      </c>
    </row>
    <row r="111" spans="1:42" x14ac:dyDescent="0.3">
      <c r="A111">
        <v>107</v>
      </c>
      <c r="C111" s="10" t="str">
        <f ca="1">IF(OFFSET(INPUT_START,A111-1,0)=0,"",OFFSET(INPUT_START,A111-1,0))</f>
        <v>$ ls</v>
      </c>
      <c r="D111" t="b">
        <f t="shared" ca="1" si="10"/>
        <v>1</v>
      </c>
      <c r="E111" t="b">
        <f t="shared" ca="1" si="11"/>
        <v>1</v>
      </c>
      <c r="F111" t="b">
        <f t="shared" ca="1" si="12"/>
        <v>0</v>
      </c>
      <c r="G111" t="b">
        <f t="shared" ca="1" si="13"/>
        <v>0</v>
      </c>
      <c r="H111" t="b">
        <f t="shared" ca="1" si="14"/>
        <v>0</v>
      </c>
      <c r="I111">
        <f t="shared" ca="1" si="15"/>
        <v>0</v>
      </c>
      <c r="J111" t="str">
        <f t="shared" ca="1" si="16"/>
        <v/>
      </c>
      <c r="K111" t="str">
        <f t="shared" ca="1" si="17"/>
        <v/>
      </c>
      <c r="L111" s="23">
        <f t="shared" ca="1" si="18"/>
        <v>0</v>
      </c>
      <c r="M111" s="23" cm="1">
        <f t="array" aca="1" ref="M111" ca="1">_xlfn.IFS($C111="","",
$A111=1,1,
NOT($F111),M110,
AND($F111,$J111&lt;&gt;".."),M110+1,
AND($F111,$J111=".."),M110-1,
TRUE,"ERR")</f>
        <v>6</v>
      </c>
      <c r="N111" s="23" t="str" cm="1">
        <f t="array" aca="1" ref="N111" ca="1">_xlfn.IFS($C111="","",
$A111=1,"",
NOT($F111),N110,
AND($F111,$J111&lt;&gt;".."),N110&amp;IF(N110="/","","/")&amp;$J111,
AND($F111,$J111=".."),MID(N110,1,FIND("@",SUBSTITUTE(N110,"/","@",$M111)) -1 ),
TRUE,"ERR")</f>
        <v>root/qffvbf/stnrzs/wzjtd/grcj/bcbspw</v>
      </c>
      <c r="O111" s="22" t="str" cm="1">
        <f t="array" aca="1" ref="O111" ca="1">_xlfn.IFS($C111="","",
$N111="root","root",
TRUE,MID($N111,1+FIND("@",SUBSTITUTE($N111,"/","@",$M111-1)),100 )
)</f>
        <v>bcbspw</v>
      </c>
      <c r="P111" s="23" t="str" cm="1">
        <f t="array" aca="1" ref="P111" ca="1">_xlfn.IFS($C111="","",
P$4=1,"root",
P$4&gt;$M111,"__",
TRUE,MID($N111,1, FIND("@",SUBSTITUTE($N111&amp;"/","/","@",P$4))-1)
)</f>
        <v>root</v>
      </c>
      <c r="Q111" s="23" t="str" cm="1">
        <f t="array" aca="1" ref="Q111" ca="1">_xlfn.IFS($C111="","",
Q$4=1,"root",
Q$4&gt;$M111,"__",
TRUE,MID($N111,1, FIND("@",SUBSTITUTE($N111&amp;"/","/","@",Q$4))-1)
)</f>
        <v>root/qffvbf</v>
      </c>
      <c r="R111" s="23" t="str" cm="1">
        <f t="array" aca="1" ref="R111" ca="1">_xlfn.IFS($C111="","",
R$4=1,"root",
R$4&gt;$M111,"__",
TRUE,MID($N111,1, FIND("@",SUBSTITUTE($N111&amp;"/","/","@",R$4))-1)
)</f>
        <v>root/qffvbf/stnrzs</v>
      </c>
      <c r="S111" s="23" t="str" cm="1">
        <f t="array" aca="1" ref="S111" ca="1">_xlfn.IFS($C111="","",
S$4=1,"root",
S$4&gt;$M111,"__",
TRUE,MID($N111,1, FIND("@",SUBSTITUTE($N111&amp;"/","/","@",S$4))-1)
)</f>
        <v>root/qffvbf/stnrzs/wzjtd</v>
      </c>
      <c r="T111" s="23" t="str" cm="1">
        <f t="array" aca="1" ref="T111" ca="1">_xlfn.IFS($C111="","",
T$4=1,"root",
T$4&gt;$M111,"__",
TRUE,MID($N111,1, FIND("@",SUBSTITUTE($N111&amp;"/","/","@",T$4))-1)
)</f>
        <v>root/qffvbf/stnrzs/wzjtd/grcj</v>
      </c>
      <c r="U111" s="23" t="str" cm="1">
        <f t="array" aca="1" ref="U111" ca="1">_xlfn.IFS($C111="","",
U$4=1,"root",
U$4&gt;$M111,"__",
TRUE,MID($N111,1, FIND("@",SUBSTITUTE($N111&amp;"/","/","@",U$4))-1)
)</f>
        <v>root/qffvbf/stnrzs/wzjtd/grcj/bcbspw</v>
      </c>
      <c r="V111" s="23" t="str" cm="1">
        <f t="array" aca="1" ref="V111" ca="1">_xlfn.IFS($C111="","",
V$4=1,"root",
V$4&gt;$M111,"__",
TRUE,MID($N111,1, FIND("@",SUBSTITUTE($N111&amp;"/","/","@",V$4))-1)
)</f>
        <v>__</v>
      </c>
      <c r="W111" s="23" t="str" cm="1">
        <f t="array" aca="1" ref="W111" ca="1">_xlfn.IFS($C111="","",
W$4=1,"root",
W$4&gt;$M111,"__",
TRUE,MID($N111,1, FIND("@",SUBSTITUTE($N111&amp;"/","/","@",W$4))-1)
)</f>
        <v>__</v>
      </c>
      <c r="X111" s="23" t="str" cm="1">
        <f t="array" aca="1" ref="X111" ca="1">_xlfn.IFS($C111="","",
X$4=1,"root",
X$4&gt;$M111,"__",
TRUE,MID($N111,1, FIND("@",SUBSTITUTE($N111&amp;"/","/","@",X$4))-1)
)</f>
        <v>__</v>
      </c>
      <c r="Y111" s="23" t="str" cm="1">
        <f t="array" aca="1" ref="Y111" ca="1">_xlfn.IFS($C111="","",
Y$4=1,"root",
Y$4&gt;$M111,"__",
TRUE,MID($N111,1, FIND("@",SUBSTITUTE($N111&amp;"/","/","@",Y$4))-1)
)</f>
        <v>__</v>
      </c>
      <c r="Z111" s="23" t="str" cm="1">
        <f t="array" aca="1" ref="Z111" ca="1">_xlfn.IFS($C111="","",
Z$4=1,"root",
Z$4&gt;$M111,"__",
TRUE,MID($N111,1, FIND("@",SUBSTITUTE($N111&amp;"/","/","@",Z$4))-1)
)</f>
        <v>__</v>
      </c>
      <c r="AA111" s="28" cm="1">
        <f t="array" aca="1" ref="AA111" ca="1">IF($C111="","",SUMIF(LEV_1,P111,LEN))</f>
        <v>41035571</v>
      </c>
      <c r="AB111" s="28" cm="1">
        <f t="array" aca="1" ref="AB111" ca="1">IF($C111="","",IF(Q111="__",0,SUMIF(LEV_2,Q111,LEN)))</f>
        <v>14733871</v>
      </c>
      <c r="AC111" s="28" cm="1">
        <f t="array" aca="1" ref="AC111" ca="1">IF($C111="","",IF(R111="__",0,SUMIF(LEV_3,R111,LEN)))</f>
        <v>3063294</v>
      </c>
      <c r="AD111" s="28" cm="1">
        <f t="array" aca="1" ref="AD111" ca="1">IF($C111="","",IF(S111="__",0,SUMIF(LEV_4,S111,LEN)))</f>
        <v>1742595</v>
      </c>
      <c r="AE111" s="28" cm="1">
        <f t="array" aca="1" ref="AE111" ca="1">IF($C111="","",IF(T111="__",0,SUMIF(LEV_5,T111,LEN)))</f>
        <v>272622</v>
      </c>
      <c r="AF111" s="28" cm="1">
        <f t="array" aca="1" ref="AF111" ca="1">IF($C111="","",IF(U111="__",0,SUMIF(LEV_6,U111,LEN)))</f>
        <v>5449</v>
      </c>
      <c r="AG111" s="28" cm="1">
        <f t="array" aca="1" ref="AG111" ca="1">IF($C111="","",IF(V111="__",0,SUMIF(LEV_7,V111,LEN)))</f>
        <v>0</v>
      </c>
      <c r="AH111" s="28" cm="1">
        <f t="array" aca="1" ref="AH111" ca="1">IF($C111="","",IF(W111="__",0,SUMIF(LEV_8,W111,LEN)))</f>
        <v>0</v>
      </c>
      <c r="AI111" s="28" cm="1">
        <f t="array" aca="1" ref="AI111" ca="1">IF($C111="","",IF(X111="__",0,SUMIF(LEV_9,X111,LEN)))</f>
        <v>0</v>
      </c>
      <c r="AJ111" s="28" cm="1">
        <f t="array" aca="1" ref="AJ111" ca="1">IF($C111="","",IF(Y111="__",0,SUMIF(LEV_10,Y111,LEN)))</f>
        <v>0</v>
      </c>
      <c r="AK111" s="28" cm="1">
        <f t="array" aca="1" ref="AK111" ca="1">IF($C111="","",IF(Z111="__",0,SUMIF(LEV_11,Z111,LEN)))</f>
        <v>0</v>
      </c>
      <c r="AL111" cm="1">
        <f t="array" aca="1" ref="AL111" ca="1">IF($C111="","",_xlfn.IFS(AB111=0,AA111,AC111=0,AB111,AD111=0,AC111,AE111=0,AD111,AF111=0,AE111,AG111=0,AF111,AH111=0,AG111,AI111=0,AH111,AJ111=0,AI111,AK111=0,AJ111,TRUE,AK111))</f>
        <v>5449</v>
      </c>
      <c r="AM111" t="b">
        <f t="shared" ca="1" si="19"/>
        <v>1</v>
      </c>
      <c r="AN111" t="b">
        <f ca="1">IF($C111="","",IF(IFERROR(MATCH(N111,$N$1:$N110,0),0)&gt;0,FALSE,TRUE))</f>
        <v>0</v>
      </c>
      <c r="AO111" cm="1">
        <f t="array" aca="1" ref="AO111" ca="1">_xlfn.IFS($C111="","",AND(AM111,AN111),AL111,TRUE,0)</f>
        <v>0</v>
      </c>
      <c r="AP111" t="str" cm="1">
        <f t="array" aca="1" ref="AP111" ca="1">_xlfn.IFS($C111="","",AND(AN111,AL111&gt;=TBF),AL111,TRUE,"")</f>
        <v/>
      </c>
    </row>
    <row r="112" spans="1:42" x14ac:dyDescent="0.3">
      <c r="A112">
        <v>108</v>
      </c>
      <c r="C112" s="10" t="str">
        <f ca="1">IF(OFFSET(INPUT_START,A112-1,0)=0,"",OFFSET(INPUT_START,A112-1,0))</f>
        <v>5449 rsgsrn</v>
      </c>
      <c r="D112" t="b">
        <f t="shared" ca="1" si="10"/>
        <v>0</v>
      </c>
      <c r="E112" t="b">
        <f t="shared" ca="1" si="11"/>
        <v>0</v>
      </c>
      <c r="F112" t="b">
        <f t="shared" ca="1" si="12"/>
        <v>0</v>
      </c>
      <c r="G112" t="b">
        <f t="shared" ca="1" si="13"/>
        <v>0</v>
      </c>
      <c r="H112" t="b">
        <f t="shared" ca="1" si="14"/>
        <v>1</v>
      </c>
      <c r="I112">
        <f t="shared" ca="1" si="15"/>
        <v>5</v>
      </c>
      <c r="J112" t="str">
        <f t="shared" ca="1" si="16"/>
        <v/>
      </c>
      <c r="K112" t="str">
        <f t="shared" ca="1" si="17"/>
        <v>rsgsrn</v>
      </c>
      <c r="L112" s="23">
        <f t="shared" ca="1" si="18"/>
        <v>5449</v>
      </c>
      <c r="M112" s="23" cm="1">
        <f t="array" aca="1" ref="M112" ca="1">_xlfn.IFS($C112="","",
$A112=1,1,
NOT($F112),M111,
AND($F112,$J112&lt;&gt;".."),M111+1,
AND($F112,$J112=".."),M111-1,
TRUE,"ERR")</f>
        <v>6</v>
      </c>
      <c r="N112" s="23" t="str" cm="1">
        <f t="array" aca="1" ref="N112" ca="1">_xlfn.IFS($C112="","",
$A112=1,"",
NOT($F112),N111,
AND($F112,$J112&lt;&gt;".."),N111&amp;IF(N111="/","","/")&amp;$J112,
AND($F112,$J112=".."),MID(N111,1,FIND("@",SUBSTITUTE(N111,"/","@",$M112)) -1 ),
TRUE,"ERR")</f>
        <v>root/qffvbf/stnrzs/wzjtd/grcj/bcbspw</v>
      </c>
      <c r="O112" s="22" t="str" cm="1">
        <f t="array" aca="1" ref="O112" ca="1">_xlfn.IFS($C112="","",
$N112="root","root",
TRUE,MID($N112,1+FIND("@",SUBSTITUTE($N112,"/","@",$M112-1)),100 )
)</f>
        <v>bcbspw</v>
      </c>
      <c r="P112" s="23" t="str" cm="1">
        <f t="array" aca="1" ref="P112" ca="1">_xlfn.IFS($C112="","",
P$4=1,"root",
P$4&gt;$M112,"__",
TRUE,MID($N112,1, FIND("@",SUBSTITUTE($N112&amp;"/","/","@",P$4))-1)
)</f>
        <v>root</v>
      </c>
      <c r="Q112" s="23" t="str" cm="1">
        <f t="array" aca="1" ref="Q112" ca="1">_xlfn.IFS($C112="","",
Q$4=1,"root",
Q$4&gt;$M112,"__",
TRUE,MID($N112,1, FIND("@",SUBSTITUTE($N112&amp;"/","/","@",Q$4))-1)
)</f>
        <v>root/qffvbf</v>
      </c>
      <c r="R112" s="23" t="str" cm="1">
        <f t="array" aca="1" ref="R112" ca="1">_xlfn.IFS($C112="","",
R$4=1,"root",
R$4&gt;$M112,"__",
TRUE,MID($N112,1, FIND("@",SUBSTITUTE($N112&amp;"/","/","@",R$4))-1)
)</f>
        <v>root/qffvbf/stnrzs</v>
      </c>
      <c r="S112" s="23" t="str" cm="1">
        <f t="array" aca="1" ref="S112" ca="1">_xlfn.IFS($C112="","",
S$4=1,"root",
S$4&gt;$M112,"__",
TRUE,MID($N112,1, FIND("@",SUBSTITUTE($N112&amp;"/","/","@",S$4))-1)
)</f>
        <v>root/qffvbf/stnrzs/wzjtd</v>
      </c>
      <c r="T112" s="23" t="str" cm="1">
        <f t="array" aca="1" ref="T112" ca="1">_xlfn.IFS($C112="","",
T$4=1,"root",
T$4&gt;$M112,"__",
TRUE,MID($N112,1, FIND("@",SUBSTITUTE($N112&amp;"/","/","@",T$4))-1)
)</f>
        <v>root/qffvbf/stnrzs/wzjtd/grcj</v>
      </c>
      <c r="U112" s="23" t="str" cm="1">
        <f t="array" aca="1" ref="U112" ca="1">_xlfn.IFS($C112="","",
U$4=1,"root",
U$4&gt;$M112,"__",
TRUE,MID($N112,1, FIND("@",SUBSTITUTE($N112&amp;"/","/","@",U$4))-1)
)</f>
        <v>root/qffvbf/stnrzs/wzjtd/grcj/bcbspw</v>
      </c>
      <c r="V112" s="23" t="str" cm="1">
        <f t="array" aca="1" ref="V112" ca="1">_xlfn.IFS($C112="","",
V$4=1,"root",
V$4&gt;$M112,"__",
TRUE,MID($N112,1, FIND("@",SUBSTITUTE($N112&amp;"/","/","@",V$4))-1)
)</f>
        <v>__</v>
      </c>
      <c r="W112" s="23" t="str" cm="1">
        <f t="array" aca="1" ref="W112" ca="1">_xlfn.IFS($C112="","",
W$4=1,"root",
W$4&gt;$M112,"__",
TRUE,MID($N112,1, FIND("@",SUBSTITUTE($N112&amp;"/","/","@",W$4))-1)
)</f>
        <v>__</v>
      </c>
      <c r="X112" s="23" t="str" cm="1">
        <f t="array" aca="1" ref="X112" ca="1">_xlfn.IFS($C112="","",
X$4=1,"root",
X$4&gt;$M112,"__",
TRUE,MID($N112,1, FIND("@",SUBSTITUTE($N112&amp;"/","/","@",X$4))-1)
)</f>
        <v>__</v>
      </c>
      <c r="Y112" s="23" t="str" cm="1">
        <f t="array" aca="1" ref="Y112" ca="1">_xlfn.IFS($C112="","",
Y$4=1,"root",
Y$4&gt;$M112,"__",
TRUE,MID($N112,1, FIND("@",SUBSTITUTE($N112&amp;"/","/","@",Y$4))-1)
)</f>
        <v>__</v>
      </c>
      <c r="Z112" s="23" t="str" cm="1">
        <f t="array" aca="1" ref="Z112" ca="1">_xlfn.IFS($C112="","",
Z$4=1,"root",
Z$4&gt;$M112,"__",
TRUE,MID($N112,1, FIND("@",SUBSTITUTE($N112&amp;"/","/","@",Z$4))-1)
)</f>
        <v>__</v>
      </c>
      <c r="AA112" s="28" cm="1">
        <f t="array" aca="1" ref="AA112" ca="1">IF($C112="","",SUMIF(LEV_1,P112,LEN))</f>
        <v>41035571</v>
      </c>
      <c r="AB112" s="28" cm="1">
        <f t="array" aca="1" ref="AB112" ca="1">IF($C112="","",IF(Q112="__",0,SUMIF(LEV_2,Q112,LEN)))</f>
        <v>14733871</v>
      </c>
      <c r="AC112" s="28" cm="1">
        <f t="array" aca="1" ref="AC112" ca="1">IF($C112="","",IF(R112="__",0,SUMIF(LEV_3,R112,LEN)))</f>
        <v>3063294</v>
      </c>
      <c r="AD112" s="28" cm="1">
        <f t="array" aca="1" ref="AD112" ca="1">IF($C112="","",IF(S112="__",0,SUMIF(LEV_4,S112,LEN)))</f>
        <v>1742595</v>
      </c>
      <c r="AE112" s="28" cm="1">
        <f t="array" aca="1" ref="AE112" ca="1">IF($C112="","",IF(T112="__",0,SUMIF(LEV_5,T112,LEN)))</f>
        <v>272622</v>
      </c>
      <c r="AF112" s="28" cm="1">
        <f t="array" aca="1" ref="AF112" ca="1">IF($C112="","",IF(U112="__",0,SUMIF(LEV_6,U112,LEN)))</f>
        <v>5449</v>
      </c>
      <c r="AG112" s="28" cm="1">
        <f t="array" aca="1" ref="AG112" ca="1">IF($C112="","",IF(V112="__",0,SUMIF(LEV_7,V112,LEN)))</f>
        <v>0</v>
      </c>
      <c r="AH112" s="28" cm="1">
        <f t="array" aca="1" ref="AH112" ca="1">IF($C112="","",IF(W112="__",0,SUMIF(LEV_8,W112,LEN)))</f>
        <v>0</v>
      </c>
      <c r="AI112" s="28" cm="1">
        <f t="array" aca="1" ref="AI112" ca="1">IF($C112="","",IF(X112="__",0,SUMIF(LEV_9,X112,LEN)))</f>
        <v>0</v>
      </c>
      <c r="AJ112" s="28" cm="1">
        <f t="array" aca="1" ref="AJ112" ca="1">IF($C112="","",IF(Y112="__",0,SUMIF(LEV_10,Y112,LEN)))</f>
        <v>0</v>
      </c>
      <c r="AK112" s="28" cm="1">
        <f t="array" aca="1" ref="AK112" ca="1">IF($C112="","",IF(Z112="__",0,SUMIF(LEV_11,Z112,LEN)))</f>
        <v>0</v>
      </c>
      <c r="AL112" cm="1">
        <f t="array" aca="1" ref="AL112" ca="1">IF($C112="","",_xlfn.IFS(AB112=0,AA112,AC112=0,AB112,AD112=0,AC112,AE112=0,AD112,AF112=0,AE112,AG112=0,AF112,AH112=0,AG112,AI112=0,AH112,AJ112=0,AI112,AK112=0,AJ112,TRUE,AK112))</f>
        <v>5449</v>
      </c>
      <c r="AM112" t="b">
        <f t="shared" ca="1" si="19"/>
        <v>1</v>
      </c>
      <c r="AN112" t="b">
        <f ca="1">IF($C112="","",IF(IFERROR(MATCH(N112,$N$1:$N111,0),0)&gt;0,FALSE,TRUE))</f>
        <v>0</v>
      </c>
      <c r="AO112" cm="1">
        <f t="array" aca="1" ref="AO112" ca="1">_xlfn.IFS($C112="","",AND(AM112,AN112),AL112,TRUE,0)</f>
        <v>0</v>
      </c>
      <c r="AP112" t="str" cm="1">
        <f t="array" aca="1" ref="AP112" ca="1">_xlfn.IFS($C112="","",AND(AN112,AL112&gt;=TBF),AL112,TRUE,"")</f>
        <v/>
      </c>
    </row>
    <row r="113" spans="1:42" x14ac:dyDescent="0.3">
      <c r="A113">
        <v>109</v>
      </c>
      <c r="C113" s="10" t="str">
        <f ca="1">IF(OFFSET(INPUT_START,A113-1,0)=0,"",OFFSET(INPUT_START,A113-1,0))</f>
        <v>$ cd ..</v>
      </c>
      <c r="D113" t="b">
        <f t="shared" ca="1" si="10"/>
        <v>1</v>
      </c>
      <c r="E113" t="b">
        <f t="shared" ca="1" si="11"/>
        <v>0</v>
      </c>
      <c r="F113" t="b">
        <f t="shared" ca="1" si="12"/>
        <v>1</v>
      </c>
      <c r="G113" t="b">
        <f t="shared" ca="1" si="13"/>
        <v>0</v>
      </c>
      <c r="H113" t="b">
        <f t="shared" ca="1" si="14"/>
        <v>0</v>
      </c>
      <c r="I113">
        <f t="shared" ca="1" si="15"/>
        <v>5</v>
      </c>
      <c r="J113" t="str">
        <f t="shared" ca="1" si="16"/>
        <v>..</v>
      </c>
      <c r="K113" t="str">
        <f t="shared" ca="1" si="17"/>
        <v/>
      </c>
      <c r="L113" s="23">
        <f t="shared" ca="1" si="18"/>
        <v>0</v>
      </c>
      <c r="M113" s="23" cm="1">
        <f t="array" aca="1" ref="M113" ca="1">_xlfn.IFS($C113="","",
$A113=1,1,
NOT($F113),M112,
AND($F113,$J113&lt;&gt;".."),M112+1,
AND($F113,$J113=".."),M112-1,
TRUE,"ERR")</f>
        <v>5</v>
      </c>
      <c r="N113" s="23" t="str" cm="1">
        <f t="array" aca="1" ref="N113" ca="1">_xlfn.IFS($C113="","",
$A113=1,"",
NOT($F113),N112,
AND($F113,$J113&lt;&gt;".."),N112&amp;IF(N112="/","","/")&amp;$J113,
AND($F113,$J113=".."),MID(N112,1,FIND("@",SUBSTITUTE(N112,"/","@",$M113)) -1 ),
TRUE,"ERR")</f>
        <v>root/qffvbf/stnrzs/wzjtd/grcj</v>
      </c>
      <c r="O113" s="22" t="str" cm="1">
        <f t="array" aca="1" ref="O113" ca="1">_xlfn.IFS($C113="","",
$N113="root","root",
TRUE,MID($N113,1+FIND("@",SUBSTITUTE($N113,"/","@",$M113-1)),100 )
)</f>
        <v>grcj</v>
      </c>
      <c r="P113" s="23" t="str" cm="1">
        <f t="array" aca="1" ref="P113" ca="1">_xlfn.IFS($C113="","",
P$4=1,"root",
P$4&gt;$M113,"__",
TRUE,MID($N113,1, FIND("@",SUBSTITUTE($N113&amp;"/","/","@",P$4))-1)
)</f>
        <v>root</v>
      </c>
      <c r="Q113" s="23" t="str" cm="1">
        <f t="array" aca="1" ref="Q113" ca="1">_xlfn.IFS($C113="","",
Q$4=1,"root",
Q$4&gt;$M113,"__",
TRUE,MID($N113,1, FIND("@",SUBSTITUTE($N113&amp;"/","/","@",Q$4))-1)
)</f>
        <v>root/qffvbf</v>
      </c>
      <c r="R113" s="23" t="str" cm="1">
        <f t="array" aca="1" ref="R113" ca="1">_xlfn.IFS($C113="","",
R$4=1,"root",
R$4&gt;$M113,"__",
TRUE,MID($N113,1, FIND("@",SUBSTITUTE($N113&amp;"/","/","@",R$4))-1)
)</f>
        <v>root/qffvbf/stnrzs</v>
      </c>
      <c r="S113" s="23" t="str" cm="1">
        <f t="array" aca="1" ref="S113" ca="1">_xlfn.IFS($C113="","",
S$4=1,"root",
S$4&gt;$M113,"__",
TRUE,MID($N113,1, FIND("@",SUBSTITUTE($N113&amp;"/","/","@",S$4))-1)
)</f>
        <v>root/qffvbf/stnrzs/wzjtd</v>
      </c>
      <c r="T113" s="23" t="str" cm="1">
        <f t="array" aca="1" ref="T113" ca="1">_xlfn.IFS($C113="","",
T$4=1,"root",
T$4&gt;$M113,"__",
TRUE,MID($N113,1, FIND("@",SUBSTITUTE($N113&amp;"/","/","@",T$4))-1)
)</f>
        <v>root/qffvbf/stnrzs/wzjtd/grcj</v>
      </c>
      <c r="U113" s="23" t="str" cm="1">
        <f t="array" aca="1" ref="U113" ca="1">_xlfn.IFS($C113="","",
U$4=1,"root",
U$4&gt;$M113,"__",
TRUE,MID($N113,1, FIND("@",SUBSTITUTE($N113&amp;"/","/","@",U$4))-1)
)</f>
        <v>__</v>
      </c>
      <c r="V113" s="23" t="str" cm="1">
        <f t="array" aca="1" ref="V113" ca="1">_xlfn.IFS($C113="","",
V$4=1,"root",
V$4&gt;$M113,"__",
TRUE,MID($N113,1, FIND("@",SUBSTITUTE($N113&amp;"/","/","@",V$4))-1)
)</f>
        <v>__</v>
      </c>
      <c r="W113" s="23" t="str" cm="1">
        <f t="array" aca="1" ref="W113" ca="1">_xlfn.IFS($C113="","",
W$4=1,"root",
W$4&gt;$M113,"__",
TRUE,MID($N113,1, FIND("@",SUBSTITUTE($N113&amp;"/","/","@",W$4))-1)
)</f>
        <v>__</v>
      </c>
      <c r="X113" s="23" t="str" cm="1">
        <f t="array" aca="1" ref="X113" ca="1">_xlfn.IFS($C113="","",
X$4=1,"root",
X$4&gt;$M113,"__",
TRUE,MID($N113,1, FIND("@",SUBSTITUTE($N113&amp;"/","/","@",X$4))-1)
)</f>
        <v>__</v>
      </c>
      <c r="Y113" s="23" t="str" cm="1">
        <f t="array" aca="1" ref="Y113" ca="1">_xlfn.IFS($C113="","",
Y$4=1,"root",
Y$4&gt;$M113,"__",
TRUE,MID($N113,1, FIND("@",SUBSTITUTE($N113&amp;"/","/","@",Y$4))-1)
)</f>
        <v>__</v>
      </c>
      <c r="Z113" s="23" t="str" cm="1">
        <f t="array" aca="1" ref="Z113" ca="1">_xlfn.IFS($C113="","",
Z$4=1,"root",
Z$4&gt;$M113,"__",
TRUE,MID($N113,1, FIND("@",SUBSTITUTE($N113&amp;"/","/","@",Z$4))-1)
)</f>
        <v>__</v>
      </c>
      <c r="AA113" s="28" cm="1">
        <f t="array" aca="1" ref="AA113" ca="1">IF($C113="","",SUMIF(LEV_1,P113,LEN))</f>
        <v>41035571</v>
      </c>
      <c r="AB113" s="28" cm="1">
        <f t="array" aca="1" ref="AB113" ca="1">IF($C113="","",IF(Q113="__",0,SUMIF(LEV_2,Q113,LEN)))</f>
        <v>14733871</v>
      </c>
      <c r="AC113" s="28" cm="1">
        <f t="array" aca="1" ref="AC113" ca="1">IF($C113="","",IF(R113="__",0,SUMIF(LEV_3,R113,LEN)))</f>
        <v>3063294</v>
      </c>
      <c r="AD113" s="28" cm="1">
        <f t="array" aca="1" ref="AD113" ca="1">IF($C113="","",IF(S113="__",0,SUMIF(LEV_4,S113,LEN)))</f>
        <v>1742595</v>
      </c>
      <c r="AE113" s="28" cm="1">
        <f t="array" aca="1" ref="AE113" ca="1">IF($C113="","",IF(T113="__",0,SUMIF(LEV_5,T113,LEN)))</f>
        <v>272622</v>
      </c>
      <c r="AF113" s="28" cm="1">
        <f t="array" aca="1" ref="AF113" ca="1">IF($C113="","",IF(U113="__",0,SUMIF(LEV_6,U113,LEN)))</f>
        <v>0</v>
      </c>
      <c r="AG113" s="28" cm="1">
        <f t="array" aca="1" ref="AG113" ca="1">IF($C113="","",IF(V113="__",0,SUMIF(LEV_7,V113,LEN)))</f>
        <v>0</v>
      </c>
      <c r="AH113" s="28" cm="1">
        <f t="array" aca="1" ref="AH113" ca="1">IF($C113="","",IF(W113="__",0,SUMIF(LEV_8,W113,LEN)))</f>
        <v>0</v>
      </c>
      <c r="AI113" s="28" cm="1">
        <f t="array" aca="1" ref="AI113" ca="1">IF($C113="","",IF(X113="__",0,SUMIF(LEV_9,X113,LEN)))</f>
        <v>0</v>
      </c>
      <c r="AJ113" s="28" cm="1">
        <f t="array" aca="1" ref="AJ113" ca="1">IF($C113="","",IF(Y113="__",0,SUMIF(LEV_10,Y113,LEN)))</f>
        <v>0</v>
      </c>
      <c r="AK113" s="28" cm="1">
        <f t="array" aca="1" ref="AK113" ca="1">IF($C113="","",IF(Z113="__",0,SUMIF(LEV_11,Z113,LEN)))</f>
        <v>0</v>
      </c>
      <c r="AL113" cm="1">
        <f t="array" aca="1" ref="AL113" ca="1">IF($C113="","",_xlfn.IFS(AB113=0,AA113,AC113=0,AB113,AD113=0,AC113,AE113=0,AD113,AF113=0,AE113,AG113=0,AF113,AH113=0,AG113,AI113=0,AH113,AJ113=0,AI113,AK113=0,AJ113,TRUE,AK113))</f>
        <v>272622</v>
      </c>
      <c r="AM113" t="b">
        <f t="shared" ca="1" si="19"/>
        <v>0</v>
      </c>
      <c r="AN113" t="b">
        <f ca="1">IF($C113="","",IF(IFERROR(MATCH(N113,$N$1:$N112,0),0)&gt;0,FALSE,TRUE))</f>
        <v>0</v>
      </c>
      <c r="AO113" cm="1">
        <f t="array" aca="1" ref="AO113" ca="1">_xlfn.IFS($C113="","",AND(AM113,AN113),AL113,TRUE,0)</f>
        <v>0</v>
      </c>
      <c r="AP113" t="str" cm="1">
        <f t="array" aca="1" ref="AP113" ca="1">_xlfn.IFS($C113="","",AND(AN113,AL113&gt;=TBF),AL113,TRUE,"")</f>
        <v/>
      </c>
    </row>
    <row r="114" spans="1:42" x14ac:dyDescent="0.3">
      <c r="A114">
        <v>110</v>
      </c>
      <c r="C114" s="10" t="str">
        <f ca="1">IF(OFFSET(INPUT_START,A114-1,0)=0,"",OFFSET(INPUT_START,A114-1,0))</f>
        <v>$ cd mpq</v>
      </c>
      <c r="D114" t="b">
        <f t="shared" ca="1" si="10"/>
        <v>1</v>
      </c>
      <c r="E114" t="b">
        <f t="shared" ca="1" si="11"/>
        <v>0</v>
      </c>
      <c r="F114" t="b">
        <f t="shared" ca="1" si="12"/>
        <v>1</v>
      </c>
      <c r="G114" t="b">
        <f t="shared" ca="1" si="13"/>
        <v>0</v>
      </c>
      <c r="H114" t="b">
        <f t="shared" ca="1" si="14"/>
        <v>0</v>
      </c>
      <c r="I114">
        <f t="shared" ca="1" si="15"/>
        <v>5</v>
      </c>
      <c r="J114" t="str">
        <f t="shared" ca="1" si="16"/>
        <v>mpq</v>
      </c>
      <c r="K114" t="str">
        <f t="shared" ca="1" si="17"/>
        <v/>
      </c>
      <c r="L114" s="23">
        <f t="shared" ca="1" si="18"/>
        <v>0</v>
      </c>
      <c r="M114" s="23" cm="1">
        <f t="array" aca="1" ref="M114" ca="1">_xlfn.IFS($C114="","",
$A114=1,1,
NOT($F114),M113,
AND($F114,$J114&lt;&gt;".."),M113+1,
AND($F114,$J114=".."),M113-1,
TRUE,"ERR")</f>
        <v>6</v>
      </c>
      <c r="N114" s="23" t="str" cm="1">
        <f t="array" aca="1" ref="N114" ca="1">_xlfn.IFS($C114="","",
$A114=1,"",
NOT($F114),N113,
AND($F114,$J114&lt;&gt;".."),N113&amp;IF(N113="/","","/")&amp;$J114,
AND($F114,$J114=".."),MID(N113,1,FIND("@",SUBSTITUTE(N113,"/","@",$M114)) -1 ),
TRUE,"ERR")</f>
        <v>root/qffvbf/stnrzs/wzjtd/grcj/mpq</v>
      </c>
      <c r="O114" s="22" t="str" cm="1">
        <f t="array" aca="1" ref="O114" ca="1">_xlfn.IFS($C114="","",
$N114="root","root",
TRUE,MID($N114,1+FIND("@",SUBSTITUTE($N114,"/","@",$M114-1)),100 )
)</f>
        <v>mpq</v>
      </c>
      <c r="P114" s="23" t="str" cm="1">
        <f t="array" aca="1" ref="P114" ca="1">_xlfn.IFS($C114="","",
P$4=1,"root",
P$4&gt;$M114,"__",
TRUE,MID($N114,1, FIND("@",SUBSTITUTE($N114&amp;"/","/","@",P$4))-1)
)</f>
        <v>root</v>
      </c>
      <c r="Q114" s="23" t="str" cm="1">
        <f t="array" aca="1" ref="Q114" ca="1">_xlfn.IFS($C114="","",
Q$4=1,"root",
Q$4&gt;$M114,"__",
TRUE,MID($N114,1, FIND("@",SUBSTITUTE($N114&amp;"/","/","@",Q$4))-1)
)</f>
        <v>root/qffvbf</v>
      </c>
      <c r="R114" s="23" t="str" cm="1">
        <f t="array" aca="1" ref="R114" ca="1">_xlfn.IFS($C114="","",
R$4=1,"root",
R$4&gt;$M114,"__",
TRUE,MID($N114,1, FIND("@",SUBSTITUTE($N114&amp;"/","/","@",R$4))-1)
)</f>
        <v>root/qffvbf/stnrzs</v>
      </c>
      <c r="S114" s="23" t="str" cm="1">
        <f t="array" aca="1" ref="S114" ca="1">_xlfn.IFS($C114="","",
S$4=1,"root",
S$4&gt;$M114,"__",
TRUE,MID($N114,1, FIND("@",SUBSTITUTE($N114&amp;"/","/","@",S$4))-1)
)</f>
        <v>root/qffvbf/stnrzs/wzjtd</v>
      </c>
      <c r="T114" s="23" t="str" cm="1">
        <f t="array" aca="1" ref="T114" ca="1">_xlfn.IFS($C114="","",
T$4=1,"root",
T$4&gt;$M114,"__",
TRUE,MID($N114,1, FIND("@",SUBSTITUTE($N114&amp;"/","/","@",T$4))-1)
)</f>
        <v>root/qffvbf/stnrzs/wzjtd/grcj</v>
      </c>
      <c r="U114" s="23" t="str" cm="1">
        <f t="array" aca="1" ref="U114" ca="1">_xlfn.IFS($C114="","",
U$4=1,"root",
U$4&gt;$M114,"__",
TRUE,MID($N114,1, FIND("@",SUBSTITUTE($N114&amp;"/","/","@",U$4))-1)
)</f>
        <v>root/qffvbf/stnrzs/wzjtd/grcj/mpq</v>
      </c>
      <c r="V114" s="23" t="str" cm="1">
        <f t="array" aca="1" ref="V114" ca="1">_xlfn.IFS($C114="","",
V$4=1,"root",
V$4&gt;$M114,"__",
TRUE,MID($N114,1, FIND("@",SUBSTITUTE($N114&amp;"/","/","@",V$4))-1)
)</f>
        <v>__</v>
      </c>
      <c r="W114" s="23" t="str" cm="1">
        <f t="array" aca="1" ref="W114" ca="1">_xlfn.IFS($C114="","",
W$4=1,"root",
W$4&gt;$M114,"__",
TRUE,MID($N114,1, FIND("@",SUBSTITUTE($N114&amp;"/","/","@",W$4))-1)
)</f>
        <v>__</v>
      </c>
      <c r="X114" s="23" t="str" cm="1">
        <f t="array" aca="1" ref="X114" ca="1">_xlfn.IFS($C114="","",
X$4=1,"root",
X$4&gt;$M114,"__",
TRUE,MID($N114,1, FIND("@",SUBSTITUTE($N114&amp;"/","/","@",X$4))-1)
)</f>
        <v>__</v>
      </c>
      <c r="Y114" s="23" t="str" cm="1">
        <f t="array" aca="1" ref="Y114" ca="1">_xlfn.IFS($C114="","",
Y$4=1,"root",
Y$4&gt;$M114,"__",
TRUE,MID($N114,1, FIND("@",SUBSTITUTE($N114&amp;"/","/","@",Y$4))-1)
)</f>
        <v>__</v>
      </c>
      <c r="Z114" s="23" t="str" cm="1">
        <f t="array" aca="1" ref="Z114" ca="1">_xlfn.IFS($C114="","",
Z$4=1,"root",
Z$4&gt;$M114,"__",
TRUE,MID($N114,1, FIND("@",SUBSTITUTE($N114&amp;"/","/","@",Z$4))-1)
)</f>
        <v>__</v>
      </c>
      <c r="AA114" s="28" cm="1">
        <f t="array" aca="1" ref="AA114" ca="1">IF($C114="","",SUMIF(LEV_1,P114,LEN))</f>
        <v>41035571</v>
      </c>
      <c r="AB114" s="28" cm="1">
        <f t="array" aca="1" ref="AB114" ca="1">IF($C114="","",IF(Q114="__",0,SUMIF(LEV_2,Q114,LEN)))</f>
        <v>14733871</v>
      </c>
      <c r="AC114" s="28" cm="1">
        <f t="array" aca="1" ref="AC114" ca="1">IF($C114="","",IF(R114="__",0,SUMIF(LEV_3,R114,LEN)))</f>
        <v>3063294</v>
      </c>
      <c r="AD114" s="28" cm="1">
        <f t="array" aca="1" ref="AD114" ca="1">IF($C114="","",IF(S114="__",0,SUMIF(LEV_4,S114,LEN)))</f>
        <v>1742595</v>
      </c>
      <c r="AE114" s="28" cm="1">
        <f t="array" aca="1" ref="AE114" ca="1">IF($C114="","",IF(T114="__",0,SUMIF(LEV_5,T114,LEN)))</f>
        <v>272622</v>
      </c>
      <c r="AF114" s="28" cm="1">
        <f t="array" aca="1" ref="AF114" ca="1">IF($C114="","",IF(U114="__",0,SUMIF(LEV_6,U114,LEN)))</f>
        <v>135338</v>
      </c>
      <c r="AG114" s="28" cm="1">
        <f t="array" aca="1" ref="AG114" ca="1">IF($C114="","",IF(V114="__",0,SUMIF(LEV_7,V114,LEN)))</f>
        <v>0</v>
      </c>
      <c r="AH114" s="28" cm="1">
        <f t="array" aca="1" ref="AH114" ca="1">IF($C114="","",IF(W114="__",0,SUMIF(LEV_8,W114,LEN)))</f>
        <v>0</v>
      </c>
      <c r="AI114" s="28" cm="1">
        <f t="array" aca="1" ref="AI114" ca="1">IF($C114="","",IF(X114="__",0,SUMIF(LEV_9,X114,LEN)))</f>
        <v>0</v>
      </c>
      <c r="AJ114" s="28" cm="1">
        <f t="array" aca="1" ref="AJ114" ca="1">IF($C114="","",IF(Y114="__",0,SUMIF(LEV_10,Y114,LEN)))</f>
        <v>0</v>
      </c>
      <c r="AK114" s="28" cm="1">
        <f t="array" aca="1" ref="AK114" ca="1">IF($C114="","",IF(Z114="__",0,SUMIF(LEV_11,Z114,LEN)))</f>
        <v>0</v>
      </c>
      <c r="AL114" cm="1">
        <f t="array" aca="1" ref="AL114" ca="1">IF($C114="","",_xlfn.IFS(AB114=0,AA114,AC114=0,AB114,AD114=0,AC114,AE114=0,AD114,AF114=0,AE114,AG114=0,AF114,AH114=0,AG114,AI114=0,AH114,AJ114=0,AI114,AK114=0,AJ114,TRUE,AK114))</f>
        <v>135338</v>
      </c>
      <c r="AM114" t="b">
        <f t="shared" ca="1" si="19"/>
        <v>0</v>
      </c>
      <c r="AN114" t="b">
        <f ca="1">IF($C114="","",IF(IFERROR(MATCH(N114,$N$1:$N113,0),0)&gt;0,FALSE,TRUE))</f>
        <v>1</v>
      </c>
      <c r="AO114" cm="1">
        <f t="array" aca="1" ref="AO114" ca="1">_xlfn.IFS($C114="","",AND(AM114,AN114),AL114,TRUE,0)</f>
        <v>0</v>
      </c>
      <c r="AP114" t="str" cm="1">
        <f t="array" aca="1" ref="AP114" ca="1">_xlfn.IFS($C114="","",AND(AN114,AL114&gt;=TBF),AL114,TRUE,"")</f>
        <v/>
      </c>
    </row>
    <row r="115" spans="1:42" x14ac:dyDescent="0.3">
      <c r="A115">
        <v>111</v>
      </c>
      <c r="C115" s="10" t="str">
        <f ca="1">IF(OFFSET(INPUT_START,A115-1,0)=0,"",OFFSET(INPUT_START,A115-1,0))</f>
        <v>$ ls</v>
      </c>
      <c r="D115" t="b">
        <f t="shared" ca="1" si="10"/>
        <v>1</v>
      </c>
      <c r="E115" t="b">
        <f t="shared" ca="1" si="11"/>
        <v>1</v>
      </c>
      <c r="F115" t="b">
        <f t="shared" ca="1" si="12"/>
        <v>0</v>
      </c>
      <c r="G115" t="b">
        <f t="shared" ca="1" si="13"/>
        <v>0</v>
      </c>
      <c r="H115" t="b">
        <f t="shared" ca="1" si="14"/>
        <v>0</v>
      </c>
      <c r="I115">
        <f t="shared" ca="1" si="15"/>
        <v>0</v>
      </c>
      <c r="J115" t="str">
        <f t="shared" ca="1" si="16"/>
        <v/>
      </c>
      <c r="K115" t="str">
        <f t="shared" ca="1" si="17"/>
        <v/>
      </c>
      <c r="L115" s="23">
        <f t="shared" ca="1" si="18"/>
        <v>0</v>
      </c>
      <c r="M115" s="23" cm="1">
        <f t="array" aca="1" ref="M115" ca="1">_xlfn.IFS($C115="","",
$A115=1,1,
NOT($F115),M114,
AND($F115,$J115&lt;&gt;".."),M114+1,
AND($F115,$J115=".."),M114-1,
TRUE,"ERR")</f>
        <v>6</v>
      </c>
      <c r="N115" s="23" t="str" cm="1">
        <f t="array" aca="1" ref="N115" ca="1">_xlfn.IFS($C115="","",
$A115=1,"",
NOT($F115),N114,
AND($F115,$J115&lt;&gt;".."),N114&amp;IF(N114="/","","/")&amp;$J115,
AND($F115,$J115=".."),MID(N114,1,FIND("@",SUBSTITUTE(N114,"/","@",$M115)) -1 ),
TRUE,"ERR")</f>
        <v>root/qffvbf/stnrzs/wzjtd/grcj/mpq</v>
      </c>
      <c r="O115" s="22" t="str" cm="1">
        <f t="array" aca="1" ref="O115" ca="1">_xlfn.IFS($C115="","",
$N115="root","root",
TRUE,MID($N115,1+FIND("@",SUBSTITUTE($N115,"/","@",$M115-1)),100 )
)</f>
        <v>mpq</v>
      </c>
      <c r="P115" s="23" t="str" cm="1">
        <f t="array" aca="1" ref="P115" ca="1">_xlfn.IFS($C115="","",
P$4=1,"root",
P$4&gt;$M115,"__",
TRUE,MID($N115,1, FIND("@",SUBSTITUTE($N115&amp;"/","/","@",P$4))-1)
)</f>
        <v>root</v>
      </c>
      <c r="Q115" s="23" t="str" cm="1">
        <f t="array" aca="1" ref="Q115" ca="1">_xlfn.IFS($C115="","",
Q$4=1,"root",
Q$4&gt;$M115,"__",
TRUE,MID($N115,1, FIND("@",SUBSTITUTE($N115&amp;"/","/","@",Q$4))-1)
)</f>
        <v>root/qffvbf</v>
      </c>
      <c r="R115" s="23" t="str" cm="1">
        <f t="array" aca="1" ref="R115" ca="1">_xlfn.IFS($C115="","",
R$4=1,"root",
R$4&gt;$M115,"__",
TRUE,MID($N115,1, FIND("@",SUBSTITUTE($N115&amp;"/","/","@",R$4))-1)
)</f>
        <v>root/qffvbf/stnrzs</v>
      </c>
      <c r="S115" s="23" t="str" cm="1">
        <f t="array" aca="1" ref="S115" ca="1">_xlfn.IFS($C115="","",
S$4=1,"root",
S$4&gt;$M115,"__",
TRUE,MID($N115,1, FIND("@",SUBSTITUTE($N115&amp;"/","/","@",S$4))-1)
)</f>
        <v>root/qffvbf/stnrzs/wzjtd</v>
      </c>
      <c r="T115" s="23" t="str" cm="1">
        <f t="array" aca="1" ref="T115" ca="1">_xlfn.IFS($C115="","",
T$4=1,"root",
T$4&gt;$M115,"__",
TRUE,MID($N115,1, FIND("@",SUBSTITUTE($N115&amp;"/","/","@",T$4))-1)
)</f>
        <v>root/qffvbf/stnrzs/wzjtd/grcj</v>
      </c>
      <c r="U115" s="23" t="str" cm="1">
        <f t="array" aca="1" ref="U115" ca="1">_xlfn.IFS($C115="","",
U$4=1,"root",
U$4&gt;$M115,"__",
TRUE,MID($N115,1, FIND("@",SUBSTITUTE($N115&amp;"/","/","@",U$4))-1)
)</f>
        <v>root/qffvbf/stnrzs/wzjtd/grcj/mpq</v>
      </c>
      <c r="V115" s="23" t="str" cm="1">
        <f t="array" aca="1" ref="V115" ca="1">_xlfn.IFS($C115="","",
V$4=1,"root",
V$4&gt;$M115,"__",
TRUE,MID($N115,1, FIND("@",SUBSTITUTE($N115&amp;"/","/","@",V$4))-1)
)</f>
        <v>__</v>
      </c>
      <c r="W115" s="23" t="str" cm="1">
        <f t="array" aca="1" ref="W115" ca="1">_xlfn.IFS($C115="","",
W$4=1,"root",
W$4&gt;$M115,"__",
TRUE,MID($N115,1, FIND("@",SUBSTITUTE($N115&amp;"/","/","@",W$4))-1)
)</f>
        <v>__</v>
      </c>
      <c r="X115" s="23" t="str" cm="1">
        <f t="array" aca="1" ref="X115" ca="1">_xlfn.IFS($C115="","",
X$4=1,"root",
X$4&gt;$M115,"__",
TRUE,MID($N115,1, FIND("@",SUBSTITUTE($N115&amp;"/","/","@",X$4))-1)
)</f>
        <v>__</v>
      </c>
      <c r="Y115" s="23" t="str" cm="1">
        <f t="array" aca="1" ref="Y115" ca="1">_xlfn.IFS($C115="","",
Y$4=1,"root",
Y$4&gt;$M115,"__",
TRUE,MID($N115,1, FIND("@",SUBSTITUTE($N115&amp;"/","/","@",Y$4))-1)
)</f>
        <v>__</v>
      </c>
      <c r="Z115" s="23" t="str" cm="1">
        <f t="array" aca="1" ref="Z115" ca="1">_xlfn.IFS($C115="","",
Z$4=1,"root",
Z$4&gt;$M115,"__",
TRUE,MID($N115,1, FIND("@",SUBSTITUTE($N115&amp;"/","/","@",Z$4))-1)
)</f>
        <v>__</v>
      </c>
      <c r="AA115" s="28" cm="1">
        <f t="array" aca="1" ref="AA115" ca="1">IF($C115="","",SUMIF(LEV_1,P115,LEN))</f>
        <v>41035571</v>
      </c>
      <c r="AB115" s="28" cm="1">
        <f t="array" aca="1" ref="AB115" ca="1">IF($C115="","",IF(Q115="__",0,SUMIF(LEV_2,Q115,LEN)))</f>
        <v>14733871</v>
      </c>
      <c r="AC115" s="28" cm="1">
        <f t="array" aca="1" ref="AC115" ca="1">IF($C115="","",IF(R115="__",0,SUMIF(LEV_3,R115,LEN)))</f>
        <v>3063294</v>
      </c>
      <c r="AD115" s="28" cm="1">
        <f t="array" aca="1" ref="AD115" ca="1">IF($C115="","",IF(S115="__",0,SUMIF(LEV_4,S115,LEN)))</f>
        <v>1742595</v>
      </c>
      <c r="AE115" s="28" cm="1">
        <f t="array" aca="1" ref="AE115" ca="1">IF($C115="","",IF(T115="__",0,SUMIF(LEV_5,T115,LEN)))</f>
        <v>272622</v>
      </c>
      <c r="AF115" s="28" cm="1">
        <f t="array" aca="1" ref="AF115" ca="1">IF($C115="","",IF(U115="__",0,SUMIF(LEV_6,U115,LEN)))</f>
        <v>135338</v>
      </c>
      <c r="AG115" s="28" cm="1">
        <f t="array" aca="1" ref="AG115" ca="1">IF($C115="","",IF(V115="__",0,SUMIF(LEV_7,V115,LEN)))</f>
        <v>0</v>
      </c>
      <c r="AH115" s="28" cm="1">
        <f t="array" aca="1" ref="AH115" ca="1">IF($C115="","",IF(W115="__",0,SUMIF(LEV_8,W115,LEN)))</f>
        <v>0</v>
      </c>
      <c r="AI115" s="28" cm="1">
        <f t="array" aca="1" ref="AI115" ca="1">IF($C115="","",IF(X115="__",0,SUMIF(LEV_9,X115,LEN)))</f>
        <v>0</v>
      </c>
      <c r="AJ115" s="28" cm="1">
        <f t="array" aca="1" ref="AJ115" ca="1">IF($C115="","",IF(Y115="__",0,SUMIF(LEV_10,Y115,LEN)))</f>
        <v>0</v>
      </c>
      <c r="AK115" s="28" cm="1">
        <f t="array" aca="1" ref="AK115" ca="1">IF($C115="","",IF(Z115="__",0,SUMIF(LEV_11,Z115,LEN)))</f>
        <v>0</v>
      </c>
      <c r="AL115" cm="1">
        <f t="array" aca="1" ref="AL115" ca="1">IF($C115="","",_xlfn.IFS(AB115=0,AA115,AC115=0,AB115,AD115=0,AC115,AE115=0,AD115,AF115=0,AE115,AG115=0,AF115,AH115=0,AG115,AI115=0,AH115,AJ115=0,AI115,AK115=0,AJ115,TRUE,AK115))</f>
        <v>135338</v>
      </c>
      <c r="AM115" t="b">
        <f t="shared" ca="1" si="19"/>
        <v>0</v>
      </c>
      <c r="AN115" t="b">
        <f ca="1">IF($C115="","",IF(IFERROR(MATCH(N115,$N$1:$N114,0),0)&gt;0,FALSE,TRUE))</f>
        <v>0</v>
      </c>
      <c r="AO115" cm="1">
        <f t="array" aca="1" ref="AO115" ca="1">_xlfn.IFS($C115="","",AND(AM115,AN115),AL115,TRUE,0)</f>
        <v>0</v>
      </c>
      <c r="AP115" t="str" cm="1">
        <f t="array" aca="1" ref="AP115" ca="1">_xlfn.IFS($C115="","",AND(AN115,AL115&gt;=TBF),AL115,TRUE,"")</f>
        <v/>
      </c>
    </row>
    <row r="116" spans="1:42" x14ac:dyDescent="0.3">
      <c r="A116">
        <v>112</v>
      </c>
      <c r="C116" s="10" t="str">
        <f ca="1">IF(OFFSET(INPUT_START,A116-1,0)=0,"",OFFSET(INPUT_START,A116-1,0))</f>
        <v>135338 mfmps</v>
      </c>
      <c r="D116" t="b">
        <f t="shared" ca="1" si="10"/>
        <v>0</v>
      </c>
      <c r="E116" t="b">
        <f t="shared" ca="1" si="11"/>
        <v>0</v>
      </c>
      <c r="F116" t="b">
        <f t="shared" ca="1" si="12"/>
        <v>0</v>
      </c>
      <c r="G116" t="b">
        <f t="shared" ca="1" si="13"/>
        <v>0</v>
      </c>
      <c r="H116" t="b">
        <f t="shared" ca="1" si="14"/>
        <v>1</v>
      </c>
      <c r="I116">
        <f t="shared" ca="1" si="15"/>
        <v>7</v>
      </c>
      <c r="J116" t="str">
        <f t="shared" ca="1" si="16"/>
        <v/>
      </c>
      <c r="K116" t="str">
        <f t="shared" ca="1" si="17"/>
        <v>mfmps</v>
      </c>
      <c r="L116" s="23">
        <f t="shared" ca="1" si="18"/>
        <v>135338</v>
      </c>
      <c r="M116" s="23" cm="1">
        <f t="array" aca="1" ref="M116" ca="1">_xlfn.IFS($C116="","",
$A116=1,1,
NOT($F116),M115,
AND($F116,$J116&lt;&gt;".."),M115+1,
AND($F116,$J116=".."),M115-1,
TRUE,"ERR")</f>
        <v>6</v>
      </c>
      <c r="N116" s="23" t="str" cm="1">
        <f t="array" aca="1" ref="N116" ca="1">_xlfn.IFS($C116="","",
$A116=1,"",
NOT($F116),N115,
AND($F116,$J116&lt;&gt;".."),N115&amp;IF(N115="/","","/")&amp;$J116,
AND($F116,$J116=".."),MID(N115,1,FIND("@",SUBSTITUTE(N115,"/","@",$M116)) -1 ),
TRUE,"ERR")</f>
        <v>root/qffvbf/stnrzs/wzjtd/grcj/mpq</v>
      </c>
      <c r="O116" s="22" t="str" cm="1">
        <f t="array" aca="1" ref="O116" ca="1">_xlfn.IFS($C116="","",
$N116="root","root",
TRUE,MID($N116,1+FIND("@",SUBSTITUTE($N116,"/","@",$M116-1)),100 )
)</f>
        <v>mpq</v>
      </c>
      <c r="P116" s="23" t="str" cm="1">
        <f t="array" aca="1" ref="P116" ca="1">_xlfn.IFS($C116="","",
P$4=1,"root",
P$4&gt;$M116,"__",
TRUE,MID($N116,1, FIND("@",SUBSTITUTE($N116&amp;"/","/","@",P$4))-1)
)</f>
        <v>root</v>
      </c>
      <c r="Q116" s="23" t="str" cm="1">
        <f t="array" aca="1" ref="Q116" ca="1">_xlfn.IFS($C116="","",
Q$4=1,"root",
Q$4&gt;$M116,"__",
TRUE,MID($N116,1, FIND("@",SUBSTITUTE($N116&amp;"/","/","@",Q$4))-1)
)</f>
        <v>root/qffvbf</v>
      </c>
      <c r="R116" s="23" t="str" cm="1">
        <f t="array" aca="1" ref="R116" ca="1">_xlfn.IFS($C116="","",
R$4=1,"root",
R$4&gt;$M116,"__",
TRUE,MID($N116,1, FIND("@",SUBSTITUTE($N116&amp;"/","/","@",R$4))-1)
)</f>
        <v>root/qffvbf/stnrzs</v>
      </c>
      <c r="S116" s="23" t="str" cm="1">
        <f t="array" aca="1" ref="S116" ca="1">_xlfn.IFS($C116="","",
S$4=1,"root",
S$4&gt;$M116,"__",
TRUE,MID($N116,1, FIND("@",SUBSTITUTE($N116&amp;"/","/","@",S$4))-1)
)</f>
        <v>root/qffvbf/stnrzs/wzjtd</v>
      </c>
      <c r="T116" s="23" t="str" cm="1">
        <f t="array" aca="1" ref="T116" ca="1">_xlfn.IFS($C116="","",
T$4=1,"root",
T$4&gt;$M116,"__",
TRUE,MID($N116,1, FIND("@",SUBSTITUTE($N116&amp;"/","/","@",T$4))-1)
)</f>
        <v>root/qffvbf/stnrzs/wzjtd/grcj</v>
      </c>
      <c r="U116" s="23" t="str" cm="1">
        <f t="array" aca="1" ref="U116" ca="1">_xlfn.IFS($C116="","",
U$4=1,"root",
U$4&gt;$M116,"__",
TRUE,MID($N116,1, FIND("@",SUBSTITUTE($N116&amp;"/","/","@",U$4))-1)
)</f>
        <v>root/qffvbf/stnrzs/wzjtd/grcj/mpq</v>
      </c>
      <c r="V116" s="23" t="str" cm="1">
        <f t="array" aca="1" ref="V116" ca="1">_xlfn.IFS($C116="","",
V$4=1,"root",
V$4&gt;$M116,"__",
TRUE,MID($N116,1, FIND("@",SUBSTITUTE($N116&amp;"/","/","@",V$4))-1)
)</f>
        <v>__</v>
      </c>
      <c r="W116" s="23" t="str" cm="1">
        <f t="array" aca="1" ref="W116" ca="1">_xlfn.IFS($C116="","",
W$4=1,"root",
W$4&gt;$M116,"__",
TRUE,MID($N116,1, FIND("@",SUBSTITUTE($N116&amp;"/","/","@",W$4))-1)
)</f>
        <v>__</v>
      </c>
      <c r="X116" s="23" t="str" cm="1">
        <f t="array" aca="1" ref="X116" ca="1">_xlfn.IFS($C116="","",
X$4=1,"root",
X$4&gt;$M116,"__",
TRUE,MID($N116,1, FIND("@",SUBSTITUTE($N116&amp;"/","/","@",X$4))-1)
)</f>
        <v>__</v>
      </c>
      <c r="Y116" s="23" t="str" cm="1">
        <f t="array" aca="1" ref="Y116" ca="1">_xlfn.IFS($C116="","",
Y$4=1,"root",
Y$4&gt;$M116,"__",
TRUE,MID($N116,1, FIND("@",SUBSTITUTE($N116&amp;"/","/","@",Y$4))-1)
)</f>
        <v>__</v>
      </c>
      <c r="Z116" s="23" t="str" cm="1">
        <f t="array" aca="1" ref="Z116" ca="1">_xlfn.IFS($C116="","",
Z$4=1,"root",
Z$4&gt;$M116,"__",
TRUE,MID($N116,1, FIND("@",SUBSTITUTE($N116&amp;"/","/","@",Z$4))-1)
)</f>
        <v>__</v>
      </c>
      <c r="AA116" s="28" cm="1">
        <f t="array" aca="1" ref="AA116" ca="1">IF($C116="","",SUMIF(LEV_1,P116,LEN))</f>
        <v>41035571</v>
      </c>
      <c r="AB116" s="28" cm="1">
        <f t="array" aca="1" ref="AB116" ca="1">IF($C116="","",IF(Q116="__",0,SUMIF(LEV_2,Q116,LEN)))</f>
        <v>14733871</v>
      </c>
      <c r="AC116" s="28" cm="1">
        <f t="array" aca="1" ref="AC116" ca="1">IF($C116="","",IF(R116="__",0,SUMIF(LEV_3,R116,LEN)))</f>
        <v>3063294</v>
      </c>
      <c r="AD116" s="28" cm="1">
        <f t="array" aca="1" ref="AD116" ca="1">IF($C116="","",IF(S116="__",0,SUMIF(LEV_4,S116,LEN)))</f>
        <v>1742595</v>
      </c>
      <c r="AE116" s="28" cm="1">
        <f t="array" aca="1" ref="AE116" ca="1">IF($C116="","",IF(T116="__",0,SUMIF(LEV_5,T116,LEN)))</f>
        <v>272622</v>
      </c>
      <c r="AF116" s="28" cm="1">
        <f t="array" aca="1" ref="AF116" ca="1">IF($C116="","",IF(U116="__",0,SUMIF(LEV_6,U116,LEN)))</f>
        <v>135338</v>
      </c>
      <c r="AG116" s="28" cm="1">
        <f t="array" aca="1" ref="AG116" ca="1">IF($C116="","",IF(V116="__",0,SUMIF(LEV_7,V116,LEN)))</f>
        <v>0</v>
      </c>
      <c r="AH116" s="28" cm="1">
        <f t="array" aca="1" ref="AH116" ca="1">IF($C116="","",IF(W116="__",0,SUMIF(LEV_8,W116,LEN)))</f>
        <v>0</v>
      </c>
      <c r="AI116" s="28" cm="1">
        <f t="array" aca="1" ref="AI116" ca="1">IF($C116="","",IF(X116="__",0,SUMIF(LEV_9,X116,LEN)))</f>
        <v>0</v>
      </c>
      <c r="AJ116" s="28" cm="1">
        <f t="array" aca="1" ref="AJ116" ca="1">IF($C116="","",IF(Y116="__",0,SUMIF(LEV_10,Y116,LEN)))</f>
        <v>0</v>
      </c>
      <c r="AK116" s="28" cm="1">
        <f t="array" aca="1" ref="AK116" ca="1">IF($C116="","",IF(Z116="__",0,SUMIF(LEV_11,Z116,LEN)))</f>
        <v>0</v>
      </c>
      <c r="AL116" cm="1">
        <f t="array" aca="1" ref="AL116" ca="1">IF($C116="","",_xlfn.IFS(AB116=0,AA116,AC116=0,AB116,AD116=0,AC116,AE116=0,AD116,AF116=0,AE116,AG116=0,AF116,AH116=0,AG116,AI116=0,AH116,AJ116=0,AI116,AK116=0,AJ116,TRUE,AK116))</f>
        <v>135338</v>
      </c>
      <c r="AM116" t="b">
        <f t="shared" ca="1" si="19"/>
        <v>0</v>
      </c>
      <c r="AN116" t="b">
        <f ca="1">IF($C116="","",IF(IFERROR(MATCH(N116,$N$1:$N115,0),0)&gt;0,FALSE,TRUE))</f>
        <v>0</v>
      </c>
      <c r="AO116" cm="1">
        <f t="array" aca="1" ref="AO116" ca="1">_xlfn.IFS($C116="","",AND(AM116,AN116),AL116,TRUE,0)</f>
        <v>0</v>
      </c>
      <c r="AP116" t="str" cm="1">
        <f t="array" aca="1" ref="AP116" ca="1">_xlfn.IFS($C116="","",AND(AN116,AL116&gt;=TBF),AL116,TRUE,"")</f>
        <v/>
      </c>
    </row>
    <row r="117" spans="1:42" x14ac:dyDescent="0.3">
      <c r="A117">
        <v>113</v>
      </c>
      <c r="C117" s="10" t="str">
        <f ca="1">IF(OFFSET(INPUT_START,A117-1,0)=0,"",OFFSET(INPUT_START,A117-1,0))</f>
        <v>$ cd ..</v>
      </c>
      <c r="D117" t="b">
        <f t="shared" ca="1" si="10"/>
        <v>1</v>
      </c>
      <c r="E117" t="b">
        <f t="shared" ca="1" si="11"/>
        <v>0</v>
      </c>
      <c r="F117" t="b">
        <f t="shared" ca="1" si="12"/>
        <v>1</v>
      </c>
      <c r="G117" t="b">
        <f t="shared" ca="1" si="13"/>
        <v>0</v>
      </c>
      <c r="H117" t="b">
        <f t="shared" ca="1" si="14"/>
        <v>0</v>
      </c>
      <c r="I117">
        <f t="shared" ca="1" si="15"/>
        <v>5</v>
      </c>
      <c r="J117" t="str">
        <f t="shared" ca="1" si="16"/>
        <v>..</v>
      </c>
      <c r="K117" t="str">
        <f t="shared" ca="1" si="17"/>
        <v/>
      </c>
      <c r="L117" s="23">
        <f t="shared" ca="1" si="18"/>
        <v>0</v>
      </c>
      <c r="M117" s="23" cm="1">
        <f t="array" aca="1" ref="M117" ca="1">_xlfn.IFS($C117="","",
$A117=1,1,
NOT($F117),M116,
AND($F117,$J117&lt;&gt;".."),M116+1,
AND($F117,$J117=".."),M116-1,
TRUE,"ERR")</f>
        <v>5</v>
      </c>
      <c r="N117" s="23" t="str" cm="1">
        <f t="array" aca="1" ref="N117" ca="1">_xlfn.IFS($C117="","",
$A117=1,"",
NOT($F117),N116,
AND($F117,$J117&lt;&gt;".."),N116&amp;IF(N116="/","","/")&amp;$J117,
AND($F117,$J117=".."),MID(N116,1,FIND("@",SUBSTITUTE(N116,"/","@",$M117)) -1 ),
TRUE,"ERR")</f>
        <v>root/qffvbf/stnrzs/wzjtd/grcj</v>
      </c>
      <c r="O117" s="22" t="str" cm="1">
        <f t="array" aca="1" ref="O117" ca="1">_xlfn.IFS($C117="","",
$N117="root","root",
TRUE,MID($N117,1+FIND("@",SUBSTITUTE($N117,"/","@",$M117-1)),100 )
)</f>
        <v>grcj</v>
      </c>
      <c r="P117" s="23" t="str" cm="1">
        <f t="array" aca="1" ref="P117" ca="1">_xlfn.IFS($C117="","",
P$4=1,"root",
P$4&gt;$M117,"__",
TRUE,MID($N117,1, FIND("@",SUBSTITUTE($N117&amp;"/","/","@",P$4))-1)
)</f>
        <v>root</v>
      </c>
      <c r="Q117" s="23" t="str" cm="1">
        <f t="array" aca="1" ref="Q117" ca="1">_xlfn.IFS($C117="","",
Q$4=1,"root",
Q$4&gt;$M117,"__",
TRUE,MID($N117,1, FIND("@",SUBSTITUTE($N117&amp;"/","/","@",Q$4))-1)
)</f>
        <v>root/qffvbf</v>
      </c>
      <c r="R117" s="23" t="str" cm="1">
        <f t="array" aca="1" ref="R117" ca="1">_xlfn.IFS($C117="","",
R$4=1,"root",
R$4&gt;$M117,"__",
TRUE,MID($N117,1, FIND("@",SUBSTITUTE($N117&amp;"/","/","@",R$4))-1)
)</f>
        <v>root/qffvbf/stnrzs</v>
      </c>
      <c r="S117" s="23" t="str" cm="1">
        <f t="array" aca="1" ref="S117" ca="1">_xlfn.IFS($C117="","",
S$4=1,"root",
S$4&gt;$M117,"__",
TRUE,MID($N117,1, FIND("@",SUBSTITUTE($N117&amp;"/","/","@",S$4))-1)
)</f>
        <v>root/qffvbf/stnrzs/wzjtd</v>
      </c>
      <c r="T117" s="23" t="str" cm="1">
        <f t="array" aca="1" ref="T117" ca="1">_xlfn.IFS($C117="","",
T$4=1,"root",
T$4&gt;$M117,"__",
TRUE,MID($N117,1, FIND("@",SUBSTITUTE($N117&amp;"/","/","@",T$4))-1)
)</f>
        <v>root/qffvbf/stnrzs/wzjtd/grcj</v>
      </c>
      <c r="U117" s="23" t="str" cm="1">
        <f t="array" aca="1" ref="U117" ca="1">_xlfn.IFS($C117="","",
U$4=1,"root",
U$4&gt;$M117,"__",
TRUE,MID($N117,1, FIND("@",SUBSTITUTE($N117&amp;"/","/","@",U$4))-1)
)</f>
        <v>__</v>
      </c>
      <c r="V117" s="23" t="str" cm="1">
        <f t="array" aca="1" ref="V117" ca="1">_xlfn.IFS($C117="","",
V$4=1,"root",
V$4&gt;$M117,"__",
TRUE,MID($N117,1, FIND("@",SUBSTITUTE($N117&amp;"/","/","@",V$4))-1)
)</f>
        <v>__</v>
      </c>
      <c r="W117" s="23" t="str" cm="1">
        <f t="array" aca="1" ref="W117" ca="1">_xlfn.IFS($C117="","",
W$4=1,"root",
W$4&gt;$M117,"__",
TRUE,MID($N117,1, FIND("@",SUBSTITUTE($N117&amp;"/","/","@",W$4))-1)
)</f>
        <v>__</v>
      </c>
      <c r="X117" s="23" t="str" cm="1">
        <f t="array" aca="1" ref="X117" ca="1">_xlfn.IFS($C117="","",
X$4=1,"root",
X$4&gt;$M117,"__",
TRUE,MID($N117,1, FIND("@",SUBSTITUTE($N117&amp;"/","/","@",X$4))-1)
)</f>
        <v>__</v>
      </c>
      <c r="Y117" s="23" t="str" cm="1">
        <f t="array" aca="1" ref="Y117" ca="1">_xlfn.IFS($C117="","",
Y$4=1,"root",
Y$4&gt;$M117,"__",
TRUE,MID($N117,1, FIND("@",SUBSTITUTE($N117&amp;"/","/","@",Y$4))-1)
)</f>
        <v>__</v>
      </c>
      <c r="Z117" s="23" t="str" cm="1">
        <f t="array" aca="1" ref="Z117" ca="1">_xlfn.IFS($C117="","",
Z$4=1,"root",
Z$4&gt;$M117,"__",
TRUE,MID($N117,1, FIND("@",SUBSTITUTE($N117&amp;"/","/","@",Z$4))-1)
)</f>
        <v>__</v>
      </c>
      <c r="AA117" s="28" cm="1">
        <f t="array" aca="1" ref="AA117" ca="1">IF($C117="","",SUMIF(LEV_1,P117,LEN))</f>
        <v>41035571</v>
      </c>
      <c r="AB117" s="28" cm="1">
        <f t="array" aca="1" ref="AB117" ca="1">IF($C117="","",IF(Q117="__",0,SUMIF(LEV_2,Q117,LEN)))</f>
        <v>14733871</v>
      </c>
      <c r="AC117" s="28" cm="1">
        <f t="array" aca="1" ref="AC117" ca="1">IF($C117="","",IF(R117="__",0,SUMIF(LEV_3,R117,LEN)))</f>
        <v>3063294</v>
      </c>
      <c r="AD117" s="28" cm="1">
        <f t="array" aca="1" ref="AD117" ca="1">IF($C117="","",IF(S117="__",0,SUMIF(LEV_4,S117,LEN)))</f>
        <v>1742595</v>
      </c>
      <c r="AE117" s="28" cm="1">
        <f t="array" aca="1" ref="AE117" ca="1">IF($C117="","",IF(T117="__",0,SUMIF(LEV_5,T117,LEN)))</f>
        <v>272622</v>
      </c>
      <c r="AF117" s="28" cm="1">
        <f t="array" aca="1" ref="AF117" ca="1">IF($C117="","",IF(U117="__",0,SUMIF(LEV_6,U117,LEN)))</f>
        <v>0</v>
      </c>
      <c r="AG117" s="28" cm="1">
        <f t="array" aca="1" ref="AG117" ca="1">IF($C117="","",IF(V117="__",0,SUMIF(LEV_7,V117,LEN)))</f>
        <v>0</v>
      </c>
      <c r="AH117" s="28" cm="1">
        <f t="array" aca="1" ref="AH117" ca="1">IF($C117="","",IF(W117="__",0,SUMIF(LEV_8,W117,LEN)))</f>
        <v>0</v>
      </c>
      <c r="AI117" s="28" cm="1">
        <f t="array" aca="1" ref="AI117" ca="1">IF($C117="","",IF(X117="__",0,SUMIF(LEV_9,X117,LEN)))</f>
        <v>0</v>
      </c>
      <c r="AJ117" s="28" cm="1">
        <f t="array" aca="1" ref="AJ117" ca="1">IF($C117="","",IF(Y117="__",0,SUMIF(LEV_10,Y117,LEN)))</f>
        <v>0</v>
      </c>
      <c r="AK117" s="28" cm="1">
        <f t="array" aca="1" ref="AK117" ca="1">IF($C117="","",IF(Z117="__",0,SUMIF(LEV_11,Z117,LEN)))</f>
        <v>0</v>
      </c>
      <c r="AL117" cm="1">
        <f t="array" aca="1" ref="AL117" ca="1">IF($C117="","",_xlfn.IFS(AB117=0,AA117,AC117=0,AB117,AD117=0,AC117,AE117=0,AD117,AF117=0,AE117,AG117=0,AF117,AH117=0,AG117,AI117=0,AH117,AJ117=0,AI117,AK117=0,AJ117,TRUE,AK117))</f>
        <v>272622</v>
      </c>
      <c r="AM117" t="b">
        <f t="shared" ca="1" si="19"/>
        <v>0</v>
      </c>
      <c r="AN117" t="b">
        <f ca="1">IF($C117="","",IF(IFERROR(MATCH(N117,$N$1:$N116,0),0)&gt;0,FALSE,TRUE))</f>
        <v>0</v>
      </c>
      <c r="AO117" cm="1">
        <f t="array" aca="1" ref="AO117" ca="1">_xlfn.IFS($C117="","",AND(AM117,AN117),AL117,TRUE,0)</f>
        <v>0</v>
      </c>
      <c r="AP117" t="str" cm="1">
        <f t="array" aca="1" ref="AP117" ca="1">_xlfn.IFS($C117="","",AND(AN117,AL117&gt;=TBF),AL117,TRUE,"")</f>
        <v/>
      </c>
    </row>
    <row r="118" spans="1:42" x14ac:dyDescent="0.3">
      <c r="A118">
        <v>114</v>
      </c>
      <c r="C118" s="10" t="str">
        <f ca="1">IF(OFFSET(INPUT_START,A118-1,0)=0,"",OFFSET(INPUT_START,A118-1,0))</f>
        <v>$ cd pjzw</v>
      </c>
      <c r="D118" t="b">
        <f t="shared" ca="1" si="10"/>
        <v>1</v>
      </c>
      <c r="E118" t="b">
        <f t="shared" ca="1" si="11"/>
        <v>0</v>
      </c>
      <c r="F118" t="b">
        <f t="shared" ca="1" si="12"/>
        <v>1</v>
      </c>
      <c r="G118" t="b">
        <f t="shared" ca="1" si="13"/>
        <v>0</v>
      </c>
      <c r="H118" t="b">
        <f t="shared" ca="1" si="14"/>
        <v>0</v>
      </c>
      <c r="I118">
        <f t="shared" ca="1" si="15"/>
        <v>5</v>
      </c>
      <c r="J118" t="str">
        <f t="shared" ca="1" si="16"/>
        <v>pjzw</v>
      </c>
      <c r="K118" t="str">
        <f t="shared" ca="1" si="17"/>
        <v/>
      </c>
      <c r="L118" s="23">
        <f t="shared" ca="1" si="18"/>
        <v>0</v>
      </c>
      <c r="M118" s="23" cm="1">
        <f t="array" aca="1" ref="M118" ca="1">_xlfn.IFS($C118="","",
$A118=1,1,
NOT($F118),M117,
AND($F118,$J118&lt;&gt;".."),M117+1,
AND($F118,$J118=".."),M117-1,
TRUE,"ERR")</f>
        <v>6</v>
      </c>
      <c r="N118" s="23" t="str" cm="1">
        <f t="array" aca="1" ref="N118" ca="1">_xlfn.IFS($C118="","",
$A118=1,"",
NOT($F118),N117,
AND($F118,$J118&lt;&gt;".."),N117&amp;IF(N117="/","","/")&amp;$J118,
AND($F118,$J118=".."),MID(N117,1,FIND("@",SUBSTITUTE(N117,"/","@",$M118)) -1 ),
TRUE,"ERR")</f>
        <v>root/qffvbf/stnrzs/wzjtd/grcj/pjzw</v>
      </c>
      <c r="O118" s="22" t="str" cm="1">
        <f t="array" aca="1" ref="O118" ca="1">_xlfn.IFS($C118="","",
$N118="root","root",
TRUE,MID($N118,1+FIND("@",SUBSTITUTE($N118,"/","@",$M118-1)),100 )
)</f>
        <v>pjzw</v>
      </c>
      <c r="P118" s="23" t="str" cm="1">
        <f t="array" aca="1" ref="P118" ca="1">_xlfn.IFS($C118="","",
P$4=1,"root",
P$4&gt;$M118,"__",
TRUE,MID($N118,1, FIND("@",SUBSTITUTE($N118&amp;"/","/","@",P$4))-1)
)</f>
        <v>root</v>
      </c>
      <c r="Q118" s="23" t="str" cm="1">
        <f t="array" aca="1" ref="Q118" ca="1">_xlfn.IFS($C118="","",
Q$4=1,"root",
Q$4&gt;$M118,"__",
TRUE,MID($N118,1, FIND("@",SUBSTITUTE($N118&amp;"/","/","@",Q$4))-1)
)</f>
        <v>root/qffvbf</v>
      </c>
      <c r="R118" s="23" t="str" cm="1">
        <f t="array" aca="1" ref="R118" ca="1">_xlfn.IFS($C118="","",
R$4=1,"root",
R$4&gt;$M118,"__",
TRUE,MID($N118,1, FIND("@",SUBSTITUTE($N118&amp;"/","/","@",R$4))-1)
)</f>
        <v>root/qffvbf/stnrzs</v>
      </c>
      <c r="S118" s="23" t="str" cm="1">
        <f t="array" aca="1" ref="S118" ca="1">_xlfn.IFS($C118="","",
S$4=1,"root",
S$4&gt;$M118,"__",
TRUE,MID($N118,1, FIND("@",SUBSTITUTE($N118&amp;"/","/","@",S$4))-1)
)</f>
        <v>root/qffvbf/stnrzs/wzjtd</v>
      </c>
      <c r="T118" s="23" t="str" cm="1">
        <f t="array" aca="1" ref="T118" ca="1">_xlfn.IFS($C118="","",
T$4=1,"root",
T$4&gt;$M118,"__",
TRUE,MID($N118,1, FIND("@",SUBSTITUTE($N118&amp;"/","/","@",T$4))-1)
)</f>
        <v>root/qffvbf/stnrzs/wzjtd/grcj</v>
      </c>
      <c r="U118" s="23" t="str" cm="1">
        <f t="array" aca="1" ref="U118" ca="1">_xlfn.IFS($C118="","",
U$4=1,"root",
U$4&gt;$M118,"__",
TRUE,MID($N118,1, FIND("@",SUBSTITUTE($N118&amp;"/","/","@",U$4))-1)
)</f>
        <v>root/qffvbf/stnrzs/wzjtd/grcj/pjzw</v>
      </c>
      <c r="V118" s="23" t="str" cm="1">
        <f t="array" aca="1" ref="V118" ca="1">_xlfn.IFS($C118="","",
V$4=1,"root",
V$4&gt;$M118,"__",
TRUE,MID($N118,1, FIND("@",SUBSTITUTE($N118&amp;"/","/","@",V$4))-1)
)</f>
        <v>__</v>
      </c>
      <c r="W118" s="23" t="str" cm="1">
        <f t="array" aca="1" ref="W118" ca="1">_xlfn.IFS($C118="","",
W$4=1,"root",
W$4&gt;$M118,"__",
TRUE,MID($N118,1, FIND("@",SUBSTITUTE($N118&amp;"/","/","@",W$4))-1)
)</f>
        <v>__</v>
      </c>
      <c r="X118" s="23" t="str" cm="1">
        <f t="array" aca="1" ref="X118" ca="1">_xlfn.IFS($C118="","",
X$4=1,"root",
X$4&gt;$M118,"__",
TRUE,MID($N118,1, FIND("@",SUBSTITUTE($N118&amp;"/","/","@",X$4))-1)
)</f>
        <v>__</v>
      </c>
      <c r="Y118" s="23" t="str" cm="1">
        <f t="array" aca="1" ref="Y118" ca="1">_xlfn.IFS($C118="","",
Y$4=1,"root",
Y$4&gt;$M118,"__",
TRUE,MID($N118,1, FIND("@",SUBSTITUTE($N118&amp;"/","/","@",Y$4))-1)
)</f>
        <v>__</v>
      </c>
      <c r="Z118" s="23" t="str" cm="1">
        <f t="array" aca="1" ref="Z118" ca="1">_xlfn.IFS($C118="","",
Z$4=1,"root",
Z$4&gt;$M118,"__",
TRUE,MID($N118,1, FIND("@",SUBSTITUTE($N118&amp;"/","/","@",Z$4))-1)
)</f>
        <v>__</v>
      </c>
      <c r="AA118" s="28" cm="1">
        <f t="array" aca="1" ref="AA118" ca="1">IF($C118="","",SUMIF(LEV_1,P118,LEN))</f>
        <v>41035571</v>
      </c>
      <c r="AB118" s="28" cm="1">
        <f t="array" aca="1" ref="AB118" ca="1">IF($C118="","",IF(Q118="__",0,SUMIF(LEV_2,Q118,LEN)))</f>
        <v>14733871</v>
      </c>
      <c r="AC118" s="28" cm="1">
        <f t="array" aca="1" ref="AC118" ca="1">IF($C118="","",IF(R118="__",0,SUMIF(LEV_3,R118,LEN)))</f>
        <v>3063294</v>
      </c>
      <c r="AD118" s="28" cm="1">
        <f t="array" aca="1" ref="AD118" ca="1">IF($C118="","",IF(S118="__",0,SUMIF(LEV_4,S118,LEN)))</f>
        <v>1742595</v>
      </c>
      <c r="AE118" s="28" cm="1">
        <f t="array" aca="1" ref="AE118" ca="1">IF($C118="","",IF(T118="__",0,SUMIF(LEV_5,T118,LEN)))</f>
        <v>272622</v>
      </c>
      <c r="AF118" s="28" cm="1">
        <f t="array" aca="1" ref="AF118" ca="1">IF($C118="","",IF(U118="__",0,SUMIF(LEV_6,U118,LEN)))</f>
        <v>131835</v>
      </c>
      <c r="AG118" s="28" cm="1">
        <f t="array" aca="1" ref="AG118" ca="1">IF($C118="","",IF(V118="__",0,SUMIF(LEV_7,V118,LEN)))</f>
        <v>0</v>
      </c>
      <c r="AH118" s="28" cm="1">
        <f t="array" aca="1" ref="AH118" ca="1">IF($C118="","",IF(W118="__",0,SUMIF(LEV_8,W118,LEN)))</f>
        <v>0</v>
      </c>
      <c r="AI118" s="28" cm="1">
        <f t="array" aca="1" ref="AI118" ca="1">IF($C118="","",IF(X118="__",0,SUMIF(LEV_9,X118,LEN)))</f>
        <v>0</v>
      </c>
      <c r="AJ118" s="28" cm="1">
        <f t="array" aca="1" ref="AJ118" ca="1">IF($C118="","",IF(Y118="__",0,SUMIF(LEV_10,Y118,LEN)))</f>
        <v>0</v>
      </c>
      <c r="AK118" s="28" cm="1">
        <f t="array" aca="1" ref="AK118" ca="1">IF($C118="","",IF(Z118="__",0,SUMIF(LEV_11,Z118,LEN)))</f>
        <v>0</v>
      </c>
      <c r="AL118" cm="1">
        <f t="array" aca="1" ref="AL118" ca="1">IF($C118="","",_xlfn.IFS(AB118=0,AA118,AC118=0,AB118,AD118=0,AC118,AE118=0,AD118,AF118=0,AE118,AG118=0,AF118,AH118=0,AG118,AI118=0,AH118,AJ118=0,AI118,AK118=0,AJ118,TRUE,AK118))</f>
        <v>131835</v>
      </c>
      <c r="AM118" t="b">
        <f t="shared" ca="1" si="19"/>
        <v>0</v>
      </c>
      <c r="AN118" t="b">
        <f ca="1">IF($C118="","",IF(IFERROR(MATCH(N118,$N$1:$N117,0),0)&gt;0,FALSE,TRUE))</f>
        <v>1</v>
      </c>
      <c r="AO118" cm="1">
        <f t="array" aca="1" ref="AO118" ca="1">_xlfn.IFS($C118="","",AND(AM118,AN118),AL118,TRUE,0)</f>
        <v>0</v>
      </c>
      <c r="AP118" t="str" cm="1">
        <f t="array" aca="1" ref="AP118" ca="1">_xlfn.IFS($C118="","",AND(AN118,AL118&gt;=TBF),AL118,TRUE,"")</f>
        <v/>
      </c>
    </row>
    <row r="119" spans="1:42" x14ac:dyDescent="0.3">
      <c r="A119">
        <v>115</v>
      </c>
      <c r="C119" s="10" t="str">
        <f ca="1">IF(OFFSET(INPUT_START,A119-1,0)=0,"",OFFSET(INPUT_START,A119-1,0))</f>
        <v>$ ls</v>
      </c>
      <c r="D119" t="b">
        <f t="shared" ca="1" si="10"/>
        <v>1</v>
      </c>
      <c r="E119" t="b">
        <f t="shared" ca="1" si="11"/>
        <v>1</v>
      </c>
      <c r="F119" t="b">
        <f t="shared" ca="1" si="12"/>
        <v>0</v>
      </c>
      <c r="G119" t="b">
        <f t="shared" ca="1" si="13"/>
        <v>0</v>
      </c>
      <c r="H119" t="b">
        <f t="shared" ca="1" si="14"/>
        <v>0</v>
      </c>
      <c r="I119">
        <f t="shared" ca="1" si="15"/>
        <v>0</v>
      </c>
      <c r="J119" t="str">
        <f t="shared" ca="1" si="16"/>
        <v/>
      </c>
      <c r="K119" t="str">
        <f t="shared" ca="1" si="17"/>
        <v/>
      </c>
      <c r="L119" s="23">
        <f t="shared" ca="1" si="18"/>
        <v>0</v>
      </c>
      <c r="M119" s="23" cm="1">
        <f t="array" aca="1" ref="M119" ca="1">_xlfn.IFS($C119="","",
$A119=1,1,
NOT($F119),M118,
AND($F119,$J119&lt;&gt;".."),M118+1,
AND($F119,$J119=".."),M118-1,
TRUE,"ERR")</f>
        <v>6</v>
      </c>
      <c r="N119" s="23" t="str" cm="1">
        <f t="array" aca="1" ref="N119" ca="1">_xlfn.IFS($C119="","",
$A119=1,"",
NOT($F119),N118,
AND($F119,$J119&lt;&gt;".."),N118&amp;IF(N118="/","","/")&amp;$J119,
AND($F119,$J119=".."),MID(N118,1,FIND("@",SUBSTITUTE(N118,"/","@",$M119)) -1 ),
TRUE,"ERR")</f>
        <v>root/qffvbf/stnrzs/wzjtd/grcj/pjzw</v>
      </c>
      <c r="O119" s="22" t="str" cm="1">
        <f t="array" aca="1" ref="O119" ca="1">_xlfn.IFS($C119="","",
$N119="root","root",
TRUE,MID($N119,1+FIND("@",SUBSTITUTE($N119,"/","@",$M119-1)),100 )
)</f>
        <v>pjzw</v>
      </c>
      <c r="P119" s="23" t="str" cm="1">
        <f t="array" aca="1" ref="P119" ca="1">_xlfn.IFS($C119="","",
P$4=1,"root",
P$4&gt;$M119,"__",
TRUE,MID($N119,1, FIND("@",SUBSTITUTE($N119&amp;"/","/","@",P$4))-1)
)</f>
        <v>root</v>
      </c>
      <c r="Q119" s="23" t="str" cm="1">
        <f t="array" aca="1" ref="Q119" ca="1">_xlfn.IFS($C119="","",
Q$4=1,"root",
Q$4&gt;$M119,"__",
TRUE,MID($N119,1, FIND("@",SUBSTITUTE($N119&amp;"/","/","@",Q$4))-1)
)</f>
        <v>root/qffvbf</v>
      </c>
      <c r="R119" s="23" t="str" cm="1">
        <f t="array" aca="1" ref="R119" ca="1">_xlfn.IFS($C119="","",
R$4=1,"root",
R$4&gt;$M119,"__",
TRUE,MID($N119,1, FIND("@",SUBSTITUTE($N119&amp;"/","/","@",R$4))-1)
)</f>
        <v>root/qffvbf/stnrzs</v>
      </c>
      <c r="S119" s="23" t="str" cm="1">
        <f t="array" aca="1" ref="S119" ca="1">_xlfn.IFS($C119="","",
S$4=1,"root",
S$4&gt;$M119,"__",
TRUE,MID($N119,1, FIND("@",SUBSTITUTE($N119&amp;"/","/","@",S$4))-1)
)</f>
        <v>root/qffvbf/stnrzs/wzjtd</v>
      </c>
      <c r="T119" s="23" t="str" cm="1">
        <f t="array" aca="1" ref="T119" ca="1">_xlfn.IFS($C119="","",
T$4=1,"root",
T$4&gt;$M119,"__",
TRUE,MID($N119,1, FIND("@",SUBSTITUTE($N119&amp;"/","/","@",T$4))-1)
)</f>
        <v>root/qffvbf/stnrzs/wzjtd/grcj</v>
      </c>
      <c r="U119" s="23" t="str" cm="1">
        <f t="array" aca="1" ref="U119" ca="1">_xlfn.IFS($C119="","",
U$4=1,"root",
U$4&gt;$M119,"__",
TRUE,MID($N119,1, FIND("@",SUBSTITUTE($N119&amp;"/","/","@",U$4))-1)
)</f>
        <v>root/qffvbf/stnrzs/wzjtd/grcj/pjzw</v>
      </c>
      <c r="V119" s="23" t="str" cm="1">
        <f t="array" aca="1" ref="V119" ca="1">_xlfn.IFS($C119="","",
V$4=1,"root",
V$4&gt;$M119,"__",
TRUE,MID($N119,1, FIND("@",SUBSTITUTE($N119&amp;"/","/","@",V$4))-1)
)</f>
        <v>__</v>
      </c>
      <c r="W119" s="23" t="str" cm="1">
        <f t="array" aca="1" ref="W119" ca="1">_xlfn.IFS($C119="","",
W$4=1,"root",
W$4&gt;$M119,"__",
TRUE,MID($N119,1, FIND("@",SUBSTITUTE($N119&amp;"/","/","@",W$4))-1)
)</f>
        <v>__</v>
      </c>
      <c r="X119" s="23" t="str" cm="1">
        <f t="array" aca="1" ref="X119" ca="1">_xlfn.IFS($C119="","",
X$4=1,"root",
X$4&gt;$M119,"__",
TRUE,MID($N119,1, FIND("@",SUBSTITUTE($N119&amp;"/","/","@",X$4))-1)
)</f>
        <v>__</v>
      </c>
      <c r="Y119" s="23" t="str" cm="1">
        <f t="array" aca="1" ref="Y119" ca="1">_xlfn.IFS($C119="","",
Y$4=1,"root",
Y$4&gt;$M119,"__",
TRUE,MID($N119,1, FIND("@",SUBSTITUTE($N119&amp;"/","/","@",Y$4))-1)
)</f>
        <v>__</v>
      </c>
      <c r="Z119" s="23" t="str" cm="1">
        <f t="array" aca="1" ref="Z119" ca="1">_xlfn.IFS($C119="","",
Z$4=1,"root",
Z$4&gt;$M119,"__",
TRUE,MID($N119,1, FIND("@",SUBSTITUTE($N119&amp;"/","/","@",Z$4))-1)
)</f>
        <v>__</v>
      </c>
      <c r="AA119" s="28" cm="1">
        <f t="array" aca="1" ref="AA119" ca="1">IF($C119="","",SUMIF(LEV_1,P119,LEN))</f>
        <v>41035571</v>
      </c>
      <c r="AB119" s="28" cm="1">
        <f t="array" aca="1" ref="AB119" ca="1">IF($C119="","",IF(Q119="__",0,SUMIF(LEV_2,Q119,LEN)))</f>
        <v>14733871</v>
      </c>
      <c r="AC119" s="28" cm="1">
        <f t="array" aca="1" ref="AC119" ca="1">IF($C119="","",IF(R119="__",0,SUMIF(LEV_3,R119,LEN)))</f>
        <v>3063294</v>
      </c>
      <c r="AD119" s="28" cm="1">
        <f t="array" aca="1" ref="AD119" ca="1">IF($C119="","",IF(S119="__",0,SUMIF(LEV_4,S119,LEN)))</f>
        <v>1742595</v>
      </c>
      <c r="AE119" s="28" cm="1">
        <f t="array" aca="1" ref="AE119" ca="1">IF($C119="","",IF(T119="__",0,SUMIF(LEV_5,T119,LEN)))</f>
        <v>272622</v>
      </c>
      <c r="AF119" s="28" cm="1">
        <f t="array" aca="1" ref="AF119" ca="1">IF($C119="","",IF(U119="__",0,SUMIF(LEV_6,U119,LEN)))</f>
        <v>131835</v>
      </c>
      <c r="AG119" s="28" cm="1">
        <f t="array" aca="1" ref="AG119" ca="1">IF($C119="","",IF(V119="__",0,SUMIF(LEV_7,V119,LEN)))</f>
        <v>0</v>
      </c>
      <c r="AH119" s="28" cm="1">
        <f t="array" aca="1" ref="AH119" ca="1">IF($C119="","",IF(W119="__",0,SUMIF(LEV_8,W119,LEN)))</f>
        <v>0</v>
      </c>
      <c r="AI119" s="28" cm="1">
        <f t="array" aca="1" ref="AI119" ca="1">IF($C119="","",IF(X119="__",0,SUMIF(LEV_9,X119,LEN)))</f>
        <v>0</v>
      </c>
      <c r="AJ119" s="28" cm="1">
        <f t="array" aca="1" ref="AJ119" ca="1">IF($C119="","",IF(Y119="__",0,SUMIF(LEV_10,Y119,LEN)))</f>
        <v>0</v>
      </c>
      <c r="AK119" s="28" cm="1">
        <f t="array" aca="1" ref="AK119" ca="1">IF($C119="","",IF(Z119="__",0,SUMIF(LEV_11,Z119,LEN)))</f>
        <v>0</v>
      </c>
      <c r="AL119" cm="1">
        <f t="array" aca="1" ref="AL119" ca="1">IF($C119="","",_xlfn.IFS(AB119=0,AA119,AC119=0,AB119,AD119=0,AC119,AE119=0,AD119,AF119=0,AE119,AG119=0,AF119,AH119=0,AG119,AI119=0,AH119,AJ119=0,AI119,AK119=0,AJ119,TRUE,AK119))</f>
        <v>131835</v>
      </c>
      <c r="AM119" t="b">
        <f t="shared" ca="1" si="19"/>
        <v>0</v>
      </c>
      <c r="AN119" t="b">
        <f ca="1">IF($C119="","",IF(IFERROR(MATCH(N119,$N$1:$N118,0),0)&gt;0,FALSE,TRUE))</f>
        <v>0</v>
      </c>
      <c r="AO119" cm="1">
        <f t="array" aca="1" ref="AO119" ca="1">_xlfn.IFS($C119="","",AND(AM119,AN119),AL119,TRUE,0)</f>
        <v>0</v>
      </c>
      <c r="AP119" t="str" cm="1">
        <f t="array" aca="1" ref="AP119" ca="1">_xlfn.IFS($C119="","",AND(AN119,AL119&gt;=TBF),AL119,TRUE,"")</f>
        <v/>
      </c>
    </row>
    <row r="120" spans="1:42" x14ac:dyDescent="0.3">
      <c r="A120">
        <v>116</v>
      </c>
      <c r="C120" s="10" t="str">
        <f ca="1">IF(OFFSET(INPUT_START,A120-1,0)=0,"",OFFSET(INPUT_START,A120-1,0))</f>
        <v>dir cpffwn</v>
      </c>
      <c r="D120" t="b">
        <f t="shared" ca="1" si="10"/>
        <v>0</v>
      </c>
      <c r="E120" t="b">
        <f t="shared" ca="1" si="11"/>
        <v>0</v>
      </c>
      <c r="F120" t="b">
        <f t="shared" ca="1" si="12"/>
        <v>0</v>
      </c>
      <c r="G120" t="b">
        <f t="shared" ca="1" si="13"/>
        <v>1</v>
      </c>
      <c r="H120" t="b">
        <f t="shared" ca="1" si="14"/>
        <v>0</v>
      </c>
      <c r="I120">
        <f t="shared" ca="1" si="15"/>
        <v>4</v>
      </c>
      <c r="J120" t="str">
        <f t="shared" ca="1" si="16"/>
        <v/>
      </c>
      <c r="K120" t="str">
        <f t="shared" ca="1" si="17"/>
        <v/>
      </c>
      <c r="L120" s="23">
        <f t="shared" ca="1" si="18"/>
        <v>0</v>
      </c>
      <c r="M120" s="23" cm="1">
        <f t="array" aca="1" ref="M120" ca="1">_xlfn.IFS($C120="","",
$A120=1,1,
NOT($F120),M119,
AND($F120,$J120&lt;&gt;".."),M119+1,
AND($F120,$J120=".."),M119-1,
TRUE,"ERR")</f>
        <v>6</v>
      </c>
      <c r="N120" s="23" t="str" cm="1">
        <f t="array" aca="1" ref="N120" ca="1">_xlfn.IFS($C120="","",
$A120=1,"",
NOT($F120),N119,
AND($F120,$J120&lt;&gt;".."),N119&amp;IF(N119="/","","/")&amp;$J120,
AND($F120,$J120=".."),MID(N119,1,FIND("@",SUBSTITUTE(N119,"/","@",$M120)) -1 ),
TRUE,"ERR")</f>
        <v>root/qffvbf/stnrzs/wzjtd/grcj/pjzw</v>
      </c>
      <c r="O120" s="22" t="str" cm="1">
        <f t="array" aca="1" ref="O120" ca="1">_xlfn.IFS($C120="","",
$N120="root","root",
TRUE,MID($N120,1+FIND("@",SUBSTITUTE($N120,"/","@",$M120-1)),100 )
)</f>
        <v>pjzw</v>
      </c>
      <c r="P120" s="23" t="str" cm="1">
        <f t="array" aca="1" ref="P120" ca="1">_xlfn.IFS($C120="","",
P$4=1,"root",
P$4&gt;$M120,"__",
TRUE,MID($N120,1, FIND("@",SUBSTITUTE($N120&amp;"/","/","@",P$4))-1)
)</f>
        <v>root</v>
      </c>
      <c r="Q120" s="23" t="str" cm="1">
        <f t="array" aca="1" ref="Q120" ca="1">_xlfn.IFS($C120="","",
Q$4=1,"root",
Q$4&gt;$M120,"__",
TRUE,MID($N120,1, FIND("@",SUBSTITUTE($N120&amp;"/","/","@",Q$4))-1)
)</f>
        <v>root/qffvbf</v>
      </c>
      <c r="R120" s="23" t="str" cm="1">
        <f t="array" aca="1" ref="R120" ca="1">_xlfn.IFS($C120="","",
R$4=1,"root",
R$4&gt;$M120,"__",
TRUE,MID($N120,1, FIND("@",SUBSTITUTE($N120&amp;"/","/","@",R$4))-1)
)</f>
        <v>root/qffvbf/stnrzs</v>
      </c>
      <c r="S120" s="23" t="str" cm="1">
        <f t="array" aca="1" ref="S120" ca="1">_xlfn.IFS($C120="","",
S$4=1,"root",
S$4&gt;$M120,"__",
TRUE,MID($N120,1, FIND("@",SUBSTITUTE($N120&amp;"/","/","@",S$4))-1)
)</f>
        <v>root/qffvbf/stnrzs/wzjtd</v>
      </c>
      <c r="T120" s="23" t="str" cm="1">
        <f t="array" aca="1" ref="T120" ca="1">_xlfn.IFS($C120="","",
T$4=1,"root",
T$4&gt;$M120,"__",
TRUE,MID($N120,1, FIND("@",SUBSTITUTE($N120&amp;"/","/","@",T$4))-1)
)</f>
        <v>root/qffvbf/stnrzs/wzjtd/grcj</v>
      </c>
      <c r="U120" s="23" t="str" cm="1">
        <f t="array" aca="1" ref="U120" ca="1">_xlfn.IFS($C120="","",
U$4=1,"root",
U$4&gt;$M120,"__",
TRUE,MID($N120,1, FIND("@",SUBSTITUTE($N120&amp;"/","/","@",U$4))-1)
)</f>
        <v>root/qffvbf/stnrzs/wzjtd/grcj/pjzw</v>
      </c>
      <c r="V120" s="23" t="str" cm="1">
        <f t="array" aca="1" ref="V120" ca="1">_xlfn.IFS($C120="","",
V$4=1,"root",
V$4&gt;$M120,"__",
TRUE,MID($N120,1, FIND("@",SUBSTITUTE($N120&amp;"/","/","@",V$4))-1)
)</f>
        <v>__</v>
      </c>
      <c r="W120" s="23" t="str" cm="1">
        <f t="array" aca="1" ref="W120" ca="1">_xlfn.IFS($C120="","",
W$4=1,"root",
W$4&gt;$M120,"__",
TRUE,MID($N120,1, FIND("@",SUBSTITUTE($N120&amp;"/","/","@",W$4))-1)
)</f>
        <v>__</v>
      </c>
      <c r="X120" s="23" t="str" cm="1">
        <f t="array" aca="1" ref="X120" ca="1">_xlfn.IFS($C120="","",
X$4=1,"root",
X$4&gt;$M120,"__",
TRUE,MID($N120,1, FIND("@",SUBSTITUTE($N120&amp;"/","/","@",X$4))-1)
)</f>
        <v>__</v>
      </c>
      <c r="Y120" s="23" t="str" cm="1">
        <f t="array" aca="1" ref="Y120" ca="1">_xlfn.IFS($C120="","",
Y$4=1,"root",
Y$4&gt;$M120,"__",
TRUE,MID($N120,1, FIND("@",SUBSTITUTE($N120&amp;"/","/","@",Y$4))-1)
)</f>
        <v>__</v>
      </c>
      <c r="Z120" s="23" t="str" cm="1">
        <f t="array" aca="1" ref="Z120" ca="1">_xlfn.IFS($C120="","",
Z$4=1,"root",
Z$4&gt;$M120,"__",
TRUE,MID($N120,1, FIND("@",SUBSTITUTE($N120&amp;"/","/","@",Z$4))-1)
)</f>
        <v>__</v>
      </c>
      <c r="AA120" s="28" cm="1">
        <f t="array" aca="1" ref="AA120" ca="1">IF($C120="","",SUMIF(LEV_1,P120,LEN))</f>
        <v>41035571</v>
      </c>
      <c r="AB120" s="28" cm="1">
        <f t="array" aca="1" ref="AB120" ca="1">IF($C120="","",IF(Q120="__",0,SUMIF(LEV_2,Q120,LEN)))</f>
        <v>14733871</v>
      </c>
      <c r="AC120" s="28" cm="1">
        <f t="array" aca="1" ref="AC120" ca="1">IF($C120="","",IF(R120="__",0,SUMIF(LEV_3,R120,LEN)))</f>
        <v>3063294</v>
      </c>
      <c r="AD120" s="28" cm="1">
        <f t="array" aca="1" ref="AD120" ca="1">IF($C120="","",IF(S120="__",0,SUMIF(LEV_4,S120,LEN)))</f>
        <v>1742595</v>
      </c>
      <c r="AE120" s="28" cm="1">
        <f t="array" aca="1" ref="AE120" ca="1">IF($C120="","",IF(T120="__",0,SUMIF(LEV_5,T120,LEN)))</f>
        <v>272622</v>
      </c>
      <c r="AF120" s="28" cm="1">
        <f t="array" aca="1" ref="AF120" ca="1">IF($C120="","",IF(U120="__",0,SUMIF(LEV_6,U120,LEN)))</f>
        <v>131835</v>
      </c>
      <c r="AG120" s="28" cm="1">
        <f t="array" aca="1" ref="AG120" ca="1">IF($C120="","",IF(V120="__",0,SUMIF(LEV_7,V120,LEN)))</f>
        <v>0</v>
      </c>
      <c r="AH120" s="28" cm="1">
        <f t="array" aca="1" ref="AH120" ca="1">IF($C120="","",IF(W120="__",0,SUMIF(LEV_8,W120,LEN)))</f>
        <v>0</v>
      </c>
      <c r="AI120" s="28" cm="1">
        <f t="array" aca="1" ref="AI120" ca="1">IF($C120="","",IF(X120="__",0,SUMIF(LEV_9,X120,LEN)))</f>
        <v>0</v>
      </c>
      <c r="AJ120" s="28" cm="1">
        <f t="array" aca="1" ref="AJ120" ca="1">IF($C120="","",IF(Y120="__",0,SUMIF(LEV_10,Y120,LEN)))</f>
        <v>0</v>
      </c>
      <c r="AK120" s="28" cm="1">
        <f t="array" aca="1" ref="AK120" ca="1">IF($C120="","",IF(Z120="__",0,SUMIF(LEV_11,Z120,LEN)))</f>
        <v>0</v>
      </c>
      <c r="AL120" cm="1">
        <f t="array" aca="1" ref="AL120" ca="1">IF($C120="","",_xlfn.IFS(AB120=0,AA120,AC120=0,AB120,AD120=0,AC120,AE120=0,AD120,AF120=0,AE120,AG120=0,AF120,AH120=0,AG120,AI120=0,AH120,AJ120=0,AI120,AK120=0,AJ120,TRUE,AK120))</f>
        <v>131835</v>
      </c>
      <c r="AM120" t="b">
        <f t="shared" ca="1" si="19"/>
        <v>0</v>
      </c>
      <c r="AN120" t="b">
        <f ca="1">IF($C120="","",IF(IFERROR(MATCH(N120,$N$1:$N119,0),0)&gt;0,FALSE,TRUE))</f>
        <v>0</v>
      </c>
      <c r="AO120" cm="1">
        <f t="array" aca="1" ref="AO120" ca="1">_xlfn.IFS($C120="","",AND(AM120,AN120),AL120,TRUE,0)</f>
        <v>0</v>
      </c>
      <c r="AP120" t="str" cm="1">
        <f t="array" aca="1" ref="AP120" ca="1">_xlfn.IFS($C120="","",AND(AN120,AL120&gt;=TBF),AL120,TRUE,"")</f>
        <v/>
      </c>
    </row>
    <row r="121" spans="1:42" x14ac:dyDescent="0.3">
      <c r="A121">
        <v>117</v>
      </c>
      <c r="C121" s="10" t="str">
        <f ca="1">IF(OFFSET(INPUT_START,A121-1,0)=0,"",OFFSET(INPUT_START,A121-1,0))</f>
        <v>$ cd cpffwn</v>
      </c>
      <c r="D121" t="b">
        <f t="shared" ca="1" si="10"/>
        <v>1</v>
      </c>
      <c r="E121" t="b">
        <f t="shared" ca="1" si="11"/>
        <v>0</v>
      </c>
      <c r="F121" t="b">
        <f t="shared" ca="1" si="12"/>
        <v>1</v>
      </c>
      <c r="G121" t="b">
        <f t="shared" ca="1" si="13"/>
        <v>0</v>
      </c>
      <c r="H121" t="b">
        <f t="shared" ca="1" si="14"/>
        <v>0</v>
      </c>
      <c r="I121">
        <f t="shared" ca="1" si="15"/>
        <v>5</v>
      </c>
      <c r="J121" t="str">
        <f t="shared" ca="1" si="16"/>
        <v>cpffwn</v>
      </c>
      <c r="K121" t="str">
        <f t="shared" ca="1" si="17"/>
        <v/>
      </c>
      <c r="L121" s="23">
        <f t="shared" ca="1" si="18"/>
        <v>0</v>
      </c>
      <c r="M121" s="23" cm="1">
        <f t="array" aca="1" ref="M121" ca="1">_xlfn.IFS($C121="","",
$A121=1,1,
NOT($F121),M120,
AND($F121,$J121&lt;&gt;".."),M120+1,
AND($F121,$J121=".."),M120-1,
TRUE,"ERR")</f>
        <v>7</v>
      </c>
      <c r="N121" s="23" t="str" cm="1">
        <f t="array" aca="1" ref="N121" ca="1">_xlfn.IFS($C121="","",
$A121=1,"",
NOT($F121),N120,
AND($F121,$J121&lt;&gt;".."),N120&amp;IF(N120="/","","/")&amp;$J121,
AND($F121,$J121=".."),MID(N120,1,FIND("@",SUBSTITUTE(N120,"/","@",$M121)) -1 ),
TRUE,"ERR")</f>
        <v>root/qffvbf/stnrzs/wzjtd/grcj/pjzw/cpffwn</v>
      </c>
      <c r="O121" s="22" t="str" cm="1">
        <f t="array" aca="1" ref="O121" ca="1">_xlfn.IFS($C121="","",
$N121="root","root",
TRUE,MID($N121,1+FIND("@",SUBSTITUTE($N121,"/","@",$M121-1)),100 )
)</f>
        <v>cpffwn</v>
      </c>
      <c r="P121" s="23" t="str" cm="1">
        <f t="array" aca="1" ref="P121" ca="1">_xlfn.IFS($C121="","",
P$4=1,"root",
P$4&gt;$M121,"__",
TRUE,MID($N121,1, FIND("@",SUBSTITUTE($N121&amp;"/","/","@",P$4))-1)
)</f>
        <v>root</v>
      </c>
      <c r="Q121" s="23" t="str" cm="1">
        <f t="array" aca="1" ref="Q121" ca="1">_xlfn.IFS($C121="","",
Q$4=1,"root",
Q$4&gt;$M121,"__",
TRUE,MID($N121,1, FIND("@",SUBSTITUTE($N121&amp;"/","/","@",Q$4))-1)
)</f>
        <v>root/qffvbf</v>
      </c>
      <c r="R121" s="23" t="str" cm="1">
        <f t="array" aca="1" ref="R121" ca="1">_xlfn.IFS($C121="","",
R$4=1,"root",
R$4&gt;$M121,"__",
TRUE,MID($N121,1, FIND("@",SUBSTITUTE($N121&amp;"/","/","@",R$4))-1)
)</f>
        <v>root/qffvbf/stnrzs</v>
      </c>
      <c r="S121" s="23" t="str" cm="1">
        <f t="array" aca="1" ref="S121" ca="1">_xlfn.IFS($C121="","",
S$4=1,"root",
S$4&gt;$M121,"__",
TRUE,MID($N121,1, FIND("@",SUBSTITUTE($N121&amp;"/","/","@",S$4))-1)
)</f>
        <v>root/qffvbf/stnrzs/wzjtd</v>
      </c>
      <c r="T121" s="23" t="str" cm="1">
        <f t="array" aca="1" ref="T121" ca="1">_xlfn.IFS($C121="","",
T$4=1,"root",
T$4&gt;$M121,"__",
TRUE,MID($N121,1, FIND("@",SUBSTITUTE($N121&amp;"/","/","@",T$4))-1)
)</f>
        <v>root/qffvbf/stnrzs/wzjtd/grcj</v>
      </c>
      <c r="U121" s="23" t="str" cm="1">
        <f t="array" aca="1" ref="U121" ca="1">_xlfn.IFS($C121="","",
U$4=1,"root",
U$4&gt;$M121,"__",
TRUE,MID($N121,1, FIND("@",SUBSTITUTE($N121&amp;"/","/","@",U$4))-1)
)</f>
        <v>root/qffvbf/stnrzs/wzjtd/grcj/pjzw</v>
      </c>
      <c r="V121" s="23" t="str" cm="1">
        <f t="array" aca="1" ref="V121" ca="1">_xlfn.IFS($C121="","",
V$4=1,"root",
V$4&gt;$M121,"__",
TRUE,MID($N121,1, FIND("@",SUBSTITUTE($N121&amp;"/","/","@",V$4))-1)
)</f>
        <v>root/qffvbf/stnrzs/wzjtd/grcj/pjzw/cpffwn</v>
      </c>
      <c r="W121" s="23" t="str" cm="1">
        <f t="array" aca="1" ref="W121" ca="1">_xlfn.IFS($C121="","",
W$4=1,"root",
W$4&gt;$M121,"__",
TRUE,MID($N121,1, FIND("@",SUBSTITUTE($N121&amp;"/","/","@",W$4))-1)
)</f>
        <v>__</v>
      </c>
      <c r="X121" s="23" t="str" cm="1">
        <f t="array" aca="1" ref="X121" ca="1">_xlfn.IFS($C121="","",
X$4=1,"root",
X$4&gt;$M121,"__",
TRUE,MID($N121,1, FIND("@",SUBSTITUTE($N121&amp;"/","/","@",X$4))-1)
)</f>
        <v>__</v>
      </c>
      <c r="Y121" s="23" t="str" cm="1">
        <f t="array" aca="1" ref="Y121" ca="1">_xlfn.IFS($C121="","",
Y$4=1,"root",
Y$4&gt;$M121,"__",
TRUE,MID($N121,1, FIND("@",SUBSTITUTE($N121&amp;"/","/","@",Y$4))-1)
)</f>
        <v>__</v>
      </c>
      <c r="Z121" s="23" t="str" cm="1">
        <f t="array" aca="1" ref="Z121" ca="1">_xlfn.IFS($C121="","",
Z$4=1,"root",
Z$4&gt;$M121,"__",
TRUE,MID($N121,1, FIND("@",SUBSTITUTE($N121&amp;"/","/","@",Z$4))-1)
)</f>
        <v>__</v>
      </c>
      <c r="AA121" s="28" cm="1">
        <f t="array" aca="1" ref="AA121" ca="1">IF($C121="","",SUMIF(LEV_1,P121,LEN))</f>
        <v>41035571</v>
      </c>
      <c r="AB121" s="28" cm="1">
        <f t="array" aca="1" ref="AB121" ca="1">IF($C121="","",IF(Q121="__",0,SUMIF(LEV_2,Q121,LEN)))</f>
        <v>14733871</v>
      </c>
      <c r="AC121" s="28" cm="1">
        <f t="array" aca="1" ref="AC121" ca="1">IF($C121="","",IF(R121="__",0,SUMIF(LEV_3,R121,LEN)))</f>
        <v>3063294</v>
      </c>
      <c r="AD121" s="28" cm="1">
        <f t="array" aca="1" ref="AD121" ca="1">IF($C121="","",IF(S121="__",0,SUMIF(LEV_4,S121,LEN)))</f>
        <v>1742595</v>
      </c>
      <c r="AE121" s="28" cm="1">
        <f t="array" aca="1" ref="AE121" ca="1">IF($C121="","",IF(T121="__",0,SUMIF(LEV_5,T121,LEN)))</f>
        <v>272622</v>
      </c>
      <c r="AF121" s="28" cm="1">
        <f t="array" aca="1" ref="AF121" ca="1">IF($C121="","",IF(U121="__",0,SUMIF(LEV_6,U121,LEN)))</f>
        <v>131835</v>
      </c>
      <c r="AG121" s="28" cm="1">
        <f t="array" aca="1" ref="AG121" ca="1">IF($C121="","",IF(V121="__",0,SUMIF(LEV_7,V121,LEN)))</f>
        <v>131835</v>
      </c>
      <c r="AH121" s="28" cm="1">
        <f t="array" aca="1" ref="AH121" ca="1">IF($C121="","",IF(W121="__",0,SUMIF(LEV_8,W121,LEN)))</f>
        <v>0</v>
      </c>
      <c r="AI121" s="28" cm="1">
        <f t="array" aca="1" ref="AI121" ca="1">IF($C121="","",IF(X121="__",0,SUMIF(LEV_9,X121,LEN)))</f>
        <v>0</v>
      </c>
      <c r="AJ121" s="28" cm="1">
        <f t="array" aca="1" ref="AJ121" ca="1">IF($C121="","",IF(Y121="__",0,SUMIF(LEV_10,Y121,LEN)))</f>
        <v>0</v>
      </c>
      <c r="AK121" s="28" cm="1">
        <f t="array" aca="1" ref="AK121" ca="1">IF($C121="","",IF(Z121="__",0,SUMIF(LEV_11,Z121,LEN)))</f>
        <v>0</v>
      </c>
      <c r="AL121" cm="1">
        <f t="array" aca="1" ref="AL121" ca="1">IF($C121="","",_xlfn.IFS(AB121=0,AA121,AC121=0,AB121,AD121=0,AC121,AE121=0,AD121,AF121=0,AE121,AG121=0,AF121,AH121=0,AG121,AI121=0,AH121,AJ121=0,AI121,AK121=0,AJ121,TRUE,AK121))</f>
        <v>131835</v>
      </c>
      <c r="AM121" t="b">
        <f t="shared" ca="1" si="19"/>
        <v>0</v>
      </c>
      <c r="AN121" t="b">
        <f ca="1">IF($C121="","",IF(IFERROR(MATCH(N121,$N$1:$N120,0),0)&gt;0,FALSE,TRUE))</f>
        <v>1</v>
      </c>
      <c r="AO121" cm="1">
        <f t="array" aca="1" ref="AO121" ca="1">_xlfn.IFS($C121="","",AND(AM121,AN121),AL121,TRUE,0)</f>
        <v>0</v>
      </c>
      <c r="AP121" t="str" cm="1">
        <f t="array" aca="1" ref="AP121" ca="1">_xlfn.IFS($C121="","",AND(AN121,AL121&gt;=TBF),AL121,TRUE,"")</f>
        <v/>
      </c>
    </row>
    <row r="122" spans="1:42" x14ac:dyDescent="0.3">
      <c r="A122">
        <v>118</v>
      </c>
      <c r="C122" s="10" t="str">
        <f ca="1">IF(OFFSET(INPUT_START,A122-1,0)=0,"",OFFSET(INPUT_START,A122-1,0))</f>
        <v>$ ls</v>
      </c>
      <c r="D122" t="b">
        <f t="shared" ca="1" si="10"/>
        <v>1</v>
      </c>
      <c r="E122" t="b">
        <f t="shared" ca="1" si="11"/>
        <v>1</v>
      </c>
      <c r="F122" t="b">
        <f t="shared" ca="1" si="12"/>
        <v>0</v>
      </c>
      <c r="G122" t="b">
        <f t="shared" ca="1" si="13"/>
        <v>0</v>
      </c>
      <c r="H122" t="b">
        <f t="shared" ca="1" si="14"/>
        <v>0</v>
      </c>
      <c r="I122">
        <f t="shared" ca="1" si="15"/>
        <v>0</v>
      </c>
      <c r="J122" t="str">
        <f t="shared" ca="1" si="16"/>
        <v/>
      </c>
      <c r="K122" t="str">
        <f t="shared" ca="1" si="17"/>
        <v/>
      </c>
      <c r="L122" s="23">
        <f t="shared" ca="1" si="18"/>
        <v>0</v>
      </c>
      <c r="M122" s="23" cm="1">
        <f t="array" aca="1" ref="M122" ca="1">_xlfn.IFS($C122="","",
$A122=1,1,
NOT($F122),M121,
AND($F122,$J122&lt;&gt;".."),M121+1,
AND($F122,$J122=".."),M121-1,
TRUE,"ERR")</f>
        <v>7</v>
      </c>
      <c r="N122" s="23" t="str" cm="1">
        <f t="array" aca="1" ref="N122" ca="1">_xlfn.IFS($C122="","",
$A122=1,"",
NOT($F122),N121,
AND($F122,$J122&lt;&gt;".."),N121&amp;IF(N121="/","","/")&amp;$J122,
AND($F122,$J122=".."),MID(N121,1,FIND("@",SUBSTITUTE(N121,"/","@",$M122)) -1 ),
TRUE,"ERR")</f>
        <v>root/qffvbf/stnrzs/wzjtd/grcj/pjzw/cpffwn</v>
      </c>
      <c r="O122" s="22" t="str" cm="1">
        <f t="array" aca="1" ref="O122" ca="1">_xlfn.IFS($C122="","",
$N122="root","root",
TRUE,MID($N122,1+FIND("@",SUBSTITUTE($N122,"/","@",$M122-1)),100 )
)</f>
        <v>cpffwn</v>
      </c>
      <c r="P122" s="23" t="str" cm="1">
        <f t="array" aca="1" ref="P122" ca="1">_xlfn.IFS($C122="","",
P$4=1,"root",
P$4&gt;$M122,"__",
TRUE,MID($N122,1, FIND("@",SUBSTITUTE($N122&amp;"/","/","@",P$4))-1)
)</f>
        <v>root</v>
      </c>
      <c r="Q122" s="23" t="str" cm="1">
        <f t="array" aca="1" ref="Q122" ca="1">_xlfn.IFS($C122="","",
Q$4=1,"root",
Q$4&gt;$M122,"__",
TRUE,MID($N122,1, FIND("@",SUBSTITUTE($N122&amp;"/","/","@",Q$4))-1)
)</f>
        <v>root/qffvbf</v>
      </c>
      <c r="R122" s="23" t="str" cm="1">
        <f t="array" aca="1" ref="R122" ca="1">_xlfn.IFS($C122="","",
R$4=1,"root",
R$4&gt;$M122,"__",
TRUE,MID($N122,1, FIND("@",SUBSTITUTE($N122&amp;"/","/","@",R$4))-1)
)</f>
        <v>root/qffvbf/stnrzs</v>
      </c>
      <c r="S122" s="23" t="str" cm="1">
        <f t="array" aca="1" ref="S122" ca="1">_xlfn.IFS($C122="","",
S$4=1,"root",
S$4&gt;$M122,"__",
TRUE,MID($N122,1, FIND("@",SUBSTITUTE($N122&amp;"/","/","@",S$4))-1)
)</f>
        <v>root/qffvbf/stnrzs/wzjtd</v>
      </c>
      <c r="T122" s="23" t="str" cm="1">
        <f t="array" aca="1" ref="T122" ca="1">_xlfn.IFS($C122="","",
T$4=1,"root",
T$4&gt;$M122,"__",
TRUE,MID($N122,1, FIND("@",SUBSTITUTE($N122&amp;"/","/","@",T$4))-1)
)</f>
        <v>root/qffvbf/stnrzs/wzjtd/grcj</v>
      </c>
      <c r="U122" s="23" t="str" cm="1">
        <f t="array" aca="1" ref="U122" ca="1">_xlfn.IFS($C122="","",
U$4=1,"root",
U$4&gt;$M122,"__",
TRUE,MID($N122,1, FIND("@",SUBSTITUTE($N122&amp;"/","/","@",U$4))-1)
)</f>
        <v>root/qffvbf/stnrzs/wzjtd/grcj/pjzw</v>
      </c>
      <c r="V122" s="23" t="str" cm="1">
        <f t="array" aca="1" ref="V122" ca="1">_xlfn.IFS($C122="","",
V$4=1,"root",
V$4&gt;$M122,"__",
TRUE,MID($N122,1, FIND("@",SUBSTITUTE($N122&amp;"/","/","@",V$4))-1)
)</f>
        <v>root/qffvbf/stnrzs/wzjtd/grcj/pjzw/cpffwn</v>
      </c>
      <c r="W122" s="23" t="str" cm="1">
        <f t="array" aca="1" ref="W122" ca="1">_xlfn.IFS($C122="","",
W$4=1,"root",
W$4&gt;$M122,"__",
TRUE,MID($N122,1, FIND("@",SUBSTITUTE($N122&amp;"/","/","@",W$4))-1)
)</f>
        <v>__</v>
      </c>
      <c r="X122" s="23" t="str" cm="1">
        <f t="array" aca="1" ref="X122" ca="1">_xlfn.IFS($C122="","",
X$4=1,"root",
X$4&gt;$M122,"__",
TRUE,MID($N122,1, FIND("@",SUBSTITUTE($N122&amp;"/","/","@",X$4))-1)
)</f>
        <v>__</v>
      </c>
      <c r="Y122" s="23" t="str" cm="1">
        <f t="array" aca="1" ref="Y122" ca="1">_xlfn.IFS($C122="","",
Y$4=1,"root",
Y$4&gt;$M122,"__",
TRUE,MID($N122,1, FIND("@",SUBSTITUTE($N122&amp;"/","/","@",Y$4))-1)
)</f>
        <v>__</v>
      </c>
      <c r="Z122" s="23" t="str" cm="1">
        <f t="array" aca="1" ref="Z122" ca="1">_xlfn.IFS($C122="","",
Z$4=1,"root",
Z$4&gt;$M122,"__",
TRUE,MID($N122,1, FIND("@",SUBSTITUTE($N122&amp;"/","/","@",Z$4))-1)
)</f>
        <v>__</v>
      </c>
      <c r="AA122" s="28" cm="1">
        <f t="array" aca="1" ref="AA122" ca="1">IF($C122="","",SUMIF(LEV_1,P122,LEN))</f>
        <v>41035571</v>
      </c>
      <c r="AB122" s="28" cm="1">
        <f t="array" aca="1" ref="AB122" ca="1">IF($C122="","",IF(Q122="__",0,SUMIF(LEV_2,Q122,LEN)))</f>
        <v>14733871</v>
      </c>
      <c r="AC122" s="28" cm="1">
        <f t="array" aca="1" ref="AC122" ca="1">IF($C122="","",IF(R122="__",0,SUMIF(LEV_3,R122,LEN)))</f>
        <v>3063294</v>
      </c>
      <c r="AD122" s="28" cm="1">
        <f t="array" aca="1" ref="AD122" ca="1">IF($C122="","",IF(S122="__",0,SUMIF(LEV_4,S122,LEN)))</f>
        <v>1742595</v>
      </c>
      <c r="AE122" s="28" cm="1">
        <f t="array" aca="1" ref="AE122" ca="1">IF($C122="","",IF(T122="__",0,SUMIF(LEV_5,T122,LEN)))</f>
        <v>272622</v>
      </c>
      <c r="AF122" s="28" cm="1">
        <f t="array" aca="1" ref="AF122" ca="1">IF($C122="","",IF(U122="__",0,SUMIF(LEV_6,U122,LEN)))</f>
        <v>131835</v>
      </c>
      <c r="AG122" s="28" cm="1">
        <f t="array" aca="1" ref="AG122" ca="1">IF($C122="","",IF(V122="__",0,SUMIF(LEV_7,V122,LEN)))</f>
        <v>131835</v>
      </c>
      <c r="AH122" s="28" cm="1">
        <f t="array" aca="1" ref="AH122" ca="1">IF($C122="","",IF(W122="__",0,SUMIF(LEV_8,W122,LEN)))</f>
        <v>0</v>
      </c>
      <c r="AI122" s="28" cm="1">
        <f t="array" aca="1" ref="AI122" ca="1">IF($C122="","",IF(X122="__",0,SUMIF(LEV_9,X122,LEN)))</f>
        <v>0</v>
      </c>
      <c r="AJ122" s="28" cm="1">
        <f t="array" aca="1" ref="AJ122" ca="1">IF($C122="","",IF(Y122="__",0,SUMIF(LEV_10,Y122,LEN)))</f>
        <v>0</v>
      </c>
      <c r="AK122" s="28" cm="1">
        <f t="array" aca="1" ref="AK122" ca="1">IF($C122="","",IF(Z122="__",0,SUMIF(LEV_11,Z122,LEN)))</f>
        <v>0</v>
      </c>
      <c r="AL122" cm="1">
        <f t="array" aca="1" ref="AL122" ca="1">IF($C122="","",_xlfn.IFS(AB122=0,AA122,AC122=0,AB122,AD122=0,AC122,AE122=0,AD122,AF122=0,AE122,AG122=0,AF122,AH122=0,AG122,AI122=0,AH122,AJ122=0,AI122,AK122=0,AJ122,TRUE,AK122))</f>
        <v>131835</v>
      </c>
      <c r="AM122" t="b">
        <f t="shared" ca="1" si="19"/>
        <v>0</v>
      </c>
      <c r="AN122" t="b">
        <f ca="1">IF($C122="","",IF(IFERROR(MATCH(N122,$N$1:$N121,0),0)&gt;0,FALSE,TRUE))</f>
        <v>0</v>
      </c>
      <c r="AO122" cm="1">
        <f t="array" aca="1" ref="AO122" ca="1">_xlfn.IFS($C122="","",AND(AM122,AN122),AL122,TRUE,0)</f>
        <v>0</v>
      </c>
      <c r="AP122" t="str" cm="1">
        <f t="array" aca="1" ref="AP122" ca="1">_xlfn.IFS($C122="","",AND(AN122,AL122&gt;=TBF),AL122,TRUE,"")</f>
        <v/>
      </c>
    </row>
    <row r="123" spans="1:42" x14ac:dyDescent="0.3">
      <c r="A123">
        <v>119</v>
      </c>
      <c r="C123" s="10" t="str">
        <f ca="1">IF(OFFSET(INPUT_START,A123-1,0)=0,"",OFFSET(INPUT_START,A123-1,0))</f>
        <v>131835 rnwqngz</v>
      </c>
      <c r="D123" t="b">
        <f t="shared" ca="1" si="10"/>
        <v>0</v>
      </c>
      <c r="E123" t="b">
        <f t="shared" ca="1" si="11"/>
        <v>0</v>
      </c>
      <c r="F123" t="b">
        <f t="shared" ca="1" si="12"/>
        <v>0</v>
      </c>
      <c r="G123" t="b">
        <f t="shared" ca="1" si="13"/>
        <v>0</v>
      </c>
      <c r="H123" t="b">
        <f t="shared" ca="1" si="14"/>
        <v>1</v>
      </c>
      <c r="I123">
        <f t="shared" ca="1" si="15"/>
        <v>7</v>
      </c>
      <c r="J123" t="str">
        <f t="shared" ca="1" si="16"/>
        <v/>
      </c>
      <c r="K123" t="str">
        <f t="shared" ca="1" si="17"/>
        <v>rnwqngz</v>
      </c>
      <c r="L123" s="23">
        <f t="shared" ca="1" si="18"/>
        <v>131835</v>
      </c>
      <c r="M123" s="23" cm="1">
        <f t="array" aca="1" ref="M123" ca="1">_xlfn.IFS($C123="","",
$A123=1,1,
NOT($F123),M122,
AND($F123,$J123&lt;&gt;".."),M122+1,
AND($F123,$J123=".."),M122-1,
TRUE,"ERR")</f>
        <v>7</v>
      </c>
      <c r="N123" s="23" t="str" cm="1">
        <f t="array" aca="1" ref="N123" ca="1">_xlfn.IFS($C123="","",
$A123=1,"",
NOT($F123),N122,
AND($F123,$J123&lt;&gt;".."),N122&amp;IF(N122="/","","/")&amp;$J123,
AND($F123,$J123=".."),MID(N122,1,FIND("@",SUBSTITUTE(N122,"/","@",$M123)) -1 ),
TRUE,"ERR")</f>
        <v>root/qffvbf/stnrzs/wzjtd/grcj/pjzw/cpffwn</v>
      </c>
      <c r="O123" s="22" t="str" cm="1">
        <f t="array" aca="1" ref="O123" ca="1">_xlfn.IFS($C123="","",
$N123="root","root",
TRUE,MID($N123,1+FIND("@",SUBSTITUTE($N123,"/","@",$M123-1)),100 )
)</f>
        <v>cpffwn</v>
      </c>
      <c r="P123" s="23" t="str" cm="1">
        <f t="array" aca="1" ref="P123" ca="1">_xlfn.IFS($C123="","",
P$4=1,"root",
P$4&gt;$M123,"__",
TRUE,MID($N123,1, FIND("@",SUBSTITUTE($N123&amp;"/","/","@",P$4))-1)
)</f>
        <v>root</v>
      </c>
      <c r="Q123" s="23" t="str" cm="1">
        <f t="array" aca="1" ref="Q123" ca="1">_xlfn.IFS($C123="","",
Q$4=1,"root",
Q$4&gt;$M123,"__",
TRUE,MID($N123,1, FIND("@",SUBSTITUTE($N123&amp;"/","/","@",Q$4))-1)
)</f>
        <v>root/qffvbf</v>
      </c>
      <c r="R123" s="23" t="str" cm="1">
        <f t="array" aca="1" ref="R123" ca="1">_xlfn.IFS($C123="","",
R$4=1,"root",
R$4&gt;$M123,"__",
TRUE,MID($N123,1, FIND("@",SUBSTITUTE($N123&amp;"/","/","@",R$4))-1)
)</f>
        <v>root/qffvbf/stnrzs</v>
      </c>
      <c r="S123" s="23" t="str" cm="1">
        <f t="array" aca="1" ref="S123" ca="1">_xlfn.IFS($C123="","",
S$4=1,"root",
S$4&gt;$M123,"__",
TRUE,MID($N123,1, FIND("@",SUBSTITUTE($N123&amp;"/","/","@",S$4))-1)
)</f>
        <v>root/qffvbf/stnrzs/wzjtd</v>
      </c>
      <c r="T123" s="23" t="str" cm="1">
        <f t="array" aca="1" ref="T123" ca="1">_xlfn.IFS($C123="","",
T$4=1,"root",
T$4&gt;$M123,"__",
TRUE,MID($N123,1, FIND("@",SUBSTITUTE($N123&amp;"/","/","@",T$4))-1)
)</f>
        <v>root/qffvbf/stnrzs/wzjtd/grcj</v>
      </c>
      <c r="U123" s="23" t="str" cm="1">
        <f t="array" aca="1" ref="U123" ca="1">_xlfn.IFS($C123="","",
U$4=1,"root",
U$4&gt;$M123,"__",
TRUE,MID($N123,1, FIND("@",SUBSTITUTE($N123&amp;"/","/","@",U$4))-1)
)</f>
        <v>root/qffvbf/stnrzs/wzjtd/grcj/pjzw</v>
      </c>
      <c r="V123" s="23" t="str" cm="1">
        <f t="array" aca="1" ref="V123" ca="1">_xlfn.IFS($C123="","",
V$4=1,"root",
V$4&gt;$M123,"__",
TRUE,MID($N123,1, FIND("@",SUBSTITUTE($N123&amp;"/","/","@",V$4))-1)
)</f>
        <v>root/qffvbf/stnrzs/wzjtd/grcj/pjzw/cpffwn</v>
      </c>
      <c r="W123" s="23" t="str" cm="1">
        <f t="array" aca="1" ref="W123" ca="1">_xlfn.IFS($C123="","",
W$4=1,"root",
W$4&gt;$M123,"__",
TRUE,MID($N123,1, FIND("@",SUBSTITUTE($N123&amp;"/","/","@",W$4))-1)
)</f>
        <v>__</v>
      </c>
      <c r="X123" s="23" t="str" cm="1">
        <f t="array" aca="1" ref="X123" ca="1">_xlfn.IFS($C123="","",
X$4=1,"root",
X$4&gt;$M123,"__",
TRUE,MID($N123,1, FIND("@",SUBSTITUTE($N123&amp;"/","/","@",X$4))-1)
)</f>
        <v>__</v>
      </c>
      <c r="Y123" s="23" t="str" cm="1">
        <f t="array" aca="1" ref="Y123" ca="1">_xlfn.IFS($C123="","",
Y$4=1,"root",
Y$4&gt;$M123,"__",
TRUE,MID($N123,1, FIND("@",SUBSTITUTE($N123&amp;"/","/","@",Y$4))-1)
)</f>
        <v>__</v>
      </c>
      <c r="Z123" s="23" t="str" cm="1">
        <f t="array" aca="1" ref="Z123" ca="1">_xlfn.IFS($C123="","",
Z$4=1,"root",
Z$4&gt;$M123,"__",
TRUE,MID($N123,1, FIND("@",SUBSTITUTE($N123&amp;"/","/","@",Z$4))-1)
)</f>
        <v>__</v>
      </c>
      <c r="AA123" s="28" cm="1">
        <f t="array" aca="1" ref="AA123" ca="1">IF($C123="","",SUMIF(LEV_1,P123,LEN))</f>
        <v>41035571</v>
      </c>
      <c r="AB123" s="28" cm="1">
        <f t="array" aca="1" ref="AB123" ca="1">IF($C123="","",IF(Q123="__",0,SUMIF(LEV_2,Q123,LEN)))</f>
        <v>14733871</v>
      </c>
      <c r="AC123" s="28" cm="1">
        <f t="array" aca="1" ref="AC123" ca="1">IF($C123="","",IF(R123="__",0,SUMIF(LEV_3,R123,LEN)))</f>
        <v>3063294</v>
      </c>
      <c r="AD123" s="28" cm="1">
        <f t="array" aca="1" ref="AD123" ca="1">IF($C123="","",IF(S123="__",0,SUMIF(LEV_4,S123,LEN)))</f>
        <v>1742595</v>
      </c>
      <c r="AE123" s="28" cm="1">
        <f t="array" aca="1" ref="AE123" ca="1">IF($C123="","",IF(T123="__",0,SUMIF(LEV_5,T123,LEN)))</f>
        <v>272622</v>
      </c>
      <c r="AF123" s="28" cm="1">
        <f t="array" aca="1" ref="AF123" ca="1">IF($C123="","",IF(U123="__",0,SUMIF(LEV_6,U123,LEN)))</f>
        <v>131835</v>
      </c>
      <c r="AG123" s="28" cm="1">
        <f t="array" aca="1" ref="AG123" ca="1">IF($C123="","",IF(V123="__",0,SUMIF(LEV_7,V123,LEN)))</f>
        <v>131835</v>
      </c>
      <c r="AH123" s="28" cm="1">
        <f t="array" aca="1" ref="AH123" ca="1">IF($C123="","",IF(W123="__",0,SUMIF(LEV_8,W123,LEN)))</f>
        <v>0</v>
      </c>
      <c r="AI123" s="28" cm="1">
        <f t="array" aca="1" ref="AI123" ca="1">IF($C123="","",IF(X123="__",0,SUMIF(LEV_9,X123,LEN)))</f>
        <v>0</v>
      </c>
      <c r="AJ123" s="28" cm="1">
        <f t="array" aca="1" ref="AJ123" ca="1">IF($C123="","",IF(Y123="__",0,SUMIF(LEV_10,Y123,LEN)))</f>
        <v>0</v>
      </c>
      <c r="AK123" s="28" cm="1">
        <f t="array" aca="1" ref="AK123" ca="1">IF($C123="","",IF(Z123="__",0,SUMIF(LEV_11,Z123,LEN)))</f>
        <v>0</v>
      </c>
      <c r="AL123" cm="1">
        <f t="array" aca="1" ref="AL123" ca="1">IF($C123="","",_xlfn.IFS(AB123=0,AA123,AC123=0,AB123,AD123=0,AC123,AE123=0,AD123,AF123=0,AE123,AG123=0,AF123,AH123=0,AG123,AI123=0,AH123,AJ123=0,AI123,AK123=0,AJ123,TRUE,AK123))</f>
        <v>131835</v>
      </c>
      <c r="AM123" t="b">
        <f t="shared" ca="1" si="19"/>
        <v>0</v>
      </c>
      <c r="AN123" t="b">
        <f ca="1">IF($C123="","",IF(IFERROR(MATCH(N123,$N$1:$N122,0),0)&gt;0,FALSE,TRUE))</f>
        <v>0</v>
      </c>
      <c r="AO123" cm="1">
        <f t="array" aca="1" ref="AO123" ca="1">_xlfn.IFS($C123="","",AND(AM123,AN123),AL123,TRUE,0)</f>
        <v>0</v>
      </c>
      <c r="AP123" t="str" cm="1">
        <f t="array" aca="1" ref="AP123" ca="1">_xlfn.IFS($C123="","",AND(AN123,AL123&gt;=TBF),AL123,TRUE,"")</f>
        <v/>
      </c>
    </row>
    <row r="124" spans="1:42" x14ac:dyDescent="0.3">
      <c r="A124">
        <v>120</v>
      </c>
      <c r="C124" s="10" t="str">
        <f ca="1">IF(OFFSET(INPUT_START,A124-1,0)=0,"",OFFSET(INPUT_START,A124-1,0))</f>
        <v>$ cd ..</v>
      </c>
      <c r="D124" t="b">
        <f t="shared" ca="1" si="10"/>
        <v>1</v>
      </c>
      <c r="E124" t="b">
        <f t="shared" ca="1" si="11"/>
        <v>0</v>
      </c>
      <c r="F124" t="b">
        <f t="shared" ca="1" si="12"/>
        <v>1</v>
      </c>
      <c r="G124" t="b">
        <f t="shared" ca="1" si="13"/>
        <v>0</v>
      </c>
      <c r="H124" t="b">
        <f t="shared" ca="1" si="14"/>
        <v>0</v>
      </c>
      <c r="I124">
        <f t="shared" ca="1" si="15"/>
        <v>5</v>
      </c>
      <c r="J124" t="str">
        <f t="shared" ca="1" si="16"/>
        <v>..</v>
      </c>
      <c r="K124" t="str">
        <f t="shared" ca="1" si="17"/>
        <v/>
      </c>
      <c r="L124" s="23">
        <f t="shared" ca="1" si="18"/>
        <v>0</v>
      </c>
      <c r="M124" s="23" cm="1">
        <f t="array" aca="1" ref="M124" ca="1">_xlfn.IFS($C124="","",
$A124=1,1,
NOT($F124),M123,
AND($F124,$J124&lt;&gt;".."),M123+1,
AND($F124,$J124=".."),M123-1,
TRUE,"ERR")</f>
        <v>6</v>
      </c>
      <c r="N124" s="23" t="str" cm="1">
        <f t="array" aca="1" ref="N124" ca="1">_xlfn.IFS($C124="","",
$A124=1,"",
NOT($F124),N123,
AND($F124,$J124&lt;&gt;".."),N123&amp;IF(N123="/","","/")&amp;$J124,
AND($F124,$J124=".."),MID(N123,1,FIND("@",SUBSTITUTE(N123,"/","@",$M124)) -1 ),
TRUE,"ERR")</f>
        <v>root/qffvbf/stnrzs/wzjtd/grcj/pjzw</v>
      </c>
      <c r="O124" s="22" t="str" cm="1">
        <f t="array" aca="1" ref="O124" ca="1">_xlfn.IFS($C124="","",
$N124="root","root",
TRUE,MID($N124,1+FIND("@",SUBSTITUTE($N124,"/","@",$M124-1)),100 )
)</f>
        <v>pjzw</v>
      </c>
      <c r="P124" s="23" t="str" cm="1">
        <f t="array" aca="1" ref="P124" ca="1">_xlfn.IFS($C124="","",
P$4=1,"root",
P$4&gt;$M124,"__",
TRUE,MID($N124,1, FIND("@",SUBSTITUTE($N124&amp;"/","/","@",P$4))-1)
)</f>
        <v>root</v>
      </c>
      <c r="Q124" s="23" t="str" cm="1">
        <f t="array" aca="1" ref="Q124" ca="1">_xlfn.IFS($C124="","",
Q$4=1,"root",
Q$4&gt;$M124,"__",
TRUE,MID($N124,1, FIND("@",SUBSTITUTE($N124&amp;"/","/","@",Q$4))-1)
)</f>
        <v>root/qffvbf</v>
      </c>
      <c r="R124" s="23" t="str" cm="1">
        <f t="array" aca="1" ref="R124" ca="1">_xlfn.IFS($C124="","",
R$4=1,"root",
R$4&gt;$M124,"__",
TRUE,MID($N124,1, FIND("@",SUBSTITUTE($N124&amp;"/","/","@",R$4))-1)
)</f>
        <v>root/qffvbf/stnrzs</v>
      </c>
      <c r="S124" s="23" t="str" cm="1">
        <f t="array" aca="1" ref="S124" ca="1">_xlfn.IFS($C124="","",
S$4=1,"root",
S$4&gt;$M124,"__",
TRUE,MID($N124,1, FIND("@",SUBSTITUTE($N124&amp;"/","/","@",S$4))-1)
)</f>
        <v>root/qffvbf/stnrzs/wzjtd</v>
      </c>
      <c r="T124" s="23" t="str" cm="1">
        <f t="array" aca="1" ref="T124" ca="1">_xlfn.IFS($C124="","",
T$4=1,"root",
T$4&gt;$M124,"__",
TRUE,MID($N124,1, FIND("@",SUBSTITUTE($N124&amp;"/","/","@",T$4))-1)
)</f>
        <v>root/qffvbf/stnrzs/wzjtd/grcj</v>
      </c>
      <c r="U124" s="23" t="str" cm="1">
        <f t="array" aca="1" ref="U124" ca="1">_xlfn.IFS($C124="","",
U$4=1,"root",
U$4&gt;$M124,"__",
TRUE,MID($N124,1, FIND("@",SUBSTITUTE($N124&amp;"/","/","@",U$4))-1)
)</f>
        <v>root/qffvbf/stnrzs/wzjtd/grcj/pjzw</v>
      </c>
      <c r="V124" s="23" t="str" cm="1">
        <f t="array" aca="1" ref="V124" ca="1">_xlfn.IFS($C124="","",
V$4=1,"root",
V$4&gt;$M124,"__",
TRUE,MID($N124,1, FIND("@",SUBSTITUTE($N124&amp;"/","/","@",V$4))-1)
)</f>
        <v>__</v>
      </c>
      <c r="W124" s="23" t="str" cm="1">
        <f t="array" aca="1" ref="W124" ca="1">_xlfn.IFS($C124="","",
W$4=1,"root",
W$4&gt;$M124,"__",
TRUE,MID($N124,1, FIND("@",SUBSTITUTE($N124&amp;"/","/","@",W$4))-1)
)</f>
        <v>__</v>
      </c>
      <c r="X124" s="23" t="str" cm="1">
        <f t="array" aca="1" ref="X124" ca="1">_xlfn.IFS($C124="","",
X$4=1,"root",
X$4&gt;$M124,"__",
TRUE,MID($N124,1, FIND("@",SUBSTITUTE($N124&amp;"/","/","@",X$4))-1)
)</f>
        <v>__</v>
      </c>
      <c r="Y124" s="23" t="str" cm="1">
        <f t="array" aca="1" ref="Y124" ca="1">_xlfn.IFS($C124="","",
Y$4=1,"root",
Y$4&gt;$M124,"__",
TRUE,MID($N124,1, FIND("@",SUBSTITUTE($N124&amp;"/","/","@",Y$4))-1)
)</f>
        <v>__</v>
      </c>
      <c r="Z124" s="23" t="str" cm="1">
        <f t="array" aca="1" ref="Z124" ca="1">_xlfn.IFS($C124="","",
Z$4=1,"root",
Z$4&gt;$M124,"__",
TRUE,MID($N124,1, FIND("@",SUBSTITUTE($N124&amp;"/","/","@",Z$4))-1)
)</f>
        <v>__</v>
      </c>
      <c r="AA124" s="28" cm="1">
        <f t="array" aca="1" ref="AA124" ca="1">IF($C124="","",SUMIF(LEV_1,P124,LEN))</f>
        <v>41035571</v>
      </c>
      <c r="AB124" s="28" cm="1">
        <f t="array" aca="1" ref="AB124" ca="1">IF($C124="","",IF(Q124="__",0,SUMIF(LEV_2,Q124,LEN)))</f>
        <v>14733871</v>
      </c>
      <c r="AC124" s="28" cm="1">
        <f t="array" aca="1" ref="AC124" ca="1">IF($C124="","",IF(R124="__",0,SUMIF(LEV_3,R124,LEN)))</f>
        <v>3063294</v>
      </c>
      <c r="AD124" s="28" cm="1">
        <f t="array" aca="1" ref="AD124" ca="1">IF($C124="","",IF(S124="__",0,SUMIF(LEV_4,S124,LEN)))</f>
        <v>1742595</v>
      </c>
      <c r="AE124" s="28" cm="1">
        <f t="array" aca="1" ref="AE124" ca="1">IF($C124="","",IF(T124="__",0,SUMIF(LEV_5,T124,LEN)))</f>
        <v>272622</v>
      </c>
      <c r="AF124" s="28" cm="1">
        <f t="array" aca="1" ref="AF124" ca="1">IF($C124="","",IF(U124="__",0,SUMIF(LEV_6,U124,LEN)))</f>
        <v>131835</v>
      </c>
      <c r="AG124" s="28" cm="1">
        <f t="array" aca="1" ref="AG124" ca="1">IF($C124="","",IF(V124="__",0,SUMIF(LEV_7,V124,LEN)))</f>
        <v>0</v>
      </c>
      <c r="AH124" s="28" cm="1">
        <f t="array" aca="1" ref="AH124" ca="1">IF($C124="","",IF(W124="__",0,SUMIF(LEV_8,W124,LEN)))</f>
        <v>0</v>
      </c>
      <c r="AI124" s="28" cm="1">
        <f t="array" aca="1" ref="AI124" ca="1">IF($C124="","",IF(X124="__",0,SUMIF(LEV_9,X124,LEN)))</f>
        <v>0</v>
      </c>
      <c r="AJ124" s="28" cm="1">
        <f t="array" aca="1" ref="AJ124" ca="1">IF($C124="","",IF(Y124="__",0,SUMIF(LEV_10,Y124,LEN)))</f>
        <v>0</v>
      </c>
      <c r="AK124" s="28" cm="1">
        <f t="array" aca="1" ref="AK124" ca="1">IF($C124="","",IF(Z124="__",0,SUMIF(LEV_11,Z124,LEN)))</f>
        <v>0</v>
      </c>
      <c r="AL124" cm="1">
        <f t="array" aca="1" ref="AL124" ca="1">IF($C124="","",_xlfn.IFS(AB124=0,AA124,AC124=0,AB124,AD124=0,AC124,AE124=0,AD124,AF124=0,AE124,AG124=0,AF124,AH124=0,AG124,AI124=0,AH124,AJ124=0,AI124,AK124=0,AJ124,TRUE,AK124))</f>
        <v>131835</v>
      </c>
      <c r="AM124" t="b">
        <f t="shared" ca="1" si="19"/>
        <v>0</v>
      </c>
      <c r="AN124" t="b">
        <f ca="1">IF($C124="","",IF(IFERROR(MATCH(N124,$N$1:$N123,0),0)&gt;0,FALSE,TRUE))</f>
        <v>0</v>
      </c>
      <c r="AO124" cm="1">
        <f t="array" aca="1" ref="AO124" ca="1">_xlfn.IFS($C124="","",AND(AM124,AN124),AL124,TRUE,0)</f>
        <v>0</v>
      </c>
      <c r="AP124" t="str" cm="1">
        <f t="array" aca="1" ref="AP124" ca="1">_xlfn.IFS($C124="","",AND(AN124,AL124&gt;=TBF),AL124,TRUE,"")</f>
        <v/>
      </c>
    </row>
    <row r="125" spans="1:42" x14ac:dyDescent="0.3">
      <c r="A125">
        <v>121</v>
      </c>
      <c r="C125" s="10" t="str">
        <f ca="1">IF(OFFSET(INPUT_START,A125-1,0)=0,"",OFFSET(INPUT_START,A125-1,0))</f>
        <v>$ cd ..</v>
      </c>
      <c r="D125" t="b">
        <f t="shared" ca="1" si="10"/>
        <v>1</v>
      </c>
      <c r="E125" t="b">
        <f t="shared" ca="1" si="11"/>
        <v>0</v>
      </c>
      <c r="F125" t="b">
        <f t="shared" ca="1" si="12"/>
        <v>1</v>
      </c>
      <c r="G125" t="b">
        <f t="shared" ca="1" si="13"/>
        <v>0</v>
      </c>
      <c r="H125" t="b">
        <f t="shared" ca="1" si="14"/>
        <v>0</v>
      </c>
      <c r="I125">
        <f t="shared" ca="1" si="15"/>
        <v>5</v>
      </c>
      <c r="J125" t="str">
        <f t="shared" ca="1" si="16"/>
        <v>..</v>
      </c>
      <c r="K125" t="str">
        <f t="shared" ca="1" si="17"/>
        <v/>
      </c>
      <c r="L125" s="23">
        <f t="shared" ca="1" si="18"/>
        <v>0</v>
      </c>
      <c r="M125" s="23" cm="1">
        <f t="array" aca="1" ref="M125" ca="1">_xlfn.IFS($C125="","",
$A125=1,1,
NOT($F125),M124,
AND($F125,$J125&lt;&gt;".."),M124+1,
AND($F125,$J125=".."),M124-1,
TRUE,"ERR")</f>
        <v>5</v>
      </c>
      <c r="N125" s="23" t="str" cm="1">
        <f t="array" aca="1" ref="N125" ca="1">_xlfn.IFS($C125="","",
$A125=1,"",
NOT($F125),N124,
AND($F125,$J125&lt;&gt;".."),N124&amp;IF(N124="/","","/")&amp;$J125,
AND($F125,$J125=".."),MID(N124,1,FIND("@",SUBSTITUTE(N124,"/","@",$M125)) -1 ),
TRUE,"ERR")</f>
        <v>root/qffvbf/stnrzs/wzjtd/grcj</v>
      </c>
      <c r="O125" s="22" t="str" cm="1">
        <f t="array" aca="1" ref="O125" ca="1">_xlfn.IFS($C125="","",
$N125="root","root",
TRUE,MID($N125,1+FIND("@",SUBSTITUTE($N125,"/","@",$M125-1)),100 )
)</f>
        <v>grcj</v>
      </c>
      <c r="P125" s="23" t="str" cm="1">
        <f t="array" aca="1" ref="P125" ca="1">_xlfn.IFS($C125="","",
P$4=1,"root",
P$4&gt;$M125,"__",
TRUE,MID($N125,1, FIND("@",SUBSTITUTE($N125&amp;"/","/","@",P$4))-1)
)</f>
        <v>root</v>
      </c>
      <c r="Q125" s="23" t="str" cm="1">
        <f t="array" aca="1" ref="Q125" ca="1">_xlfn.IFS($C125="","",
Q$4=1,"root",
Q$4&gt;$M125,"__",
TRUE,MID($N125,1, FIND("@",SUBSTITUTE($N125&amp;"/","/","@",Q$4))-1)
)</f>
        <v>root/qffvbf</v>
      </c>
      <c r="R125" s="23" t="str" cm="1">
        <f t="array" aca="1" ref="R125" ca="1">_xlfn.IFS($C125="","",
R$4=1,"root",
R$4&gt;$M125,"__",
TRUE,MID($N125,1, FIND("@",SUBSTITUTE($N125&amp;"/","/","@",R$4))-1)
)</f>
        <v>root/qffvbf/stnrzs</v>
      </c>
      <c r="S125" s="23" t="str" cm="1">
        <f t="array" aca="1" ref="S125" ca="1">_xlfn.IFS($C125="","",
S$4=1,"root",
S$4&gt;$M125,"__",
TRUE,MID($N125,1, FIND("@",SUBSTITUTE($N125&amp;"/","/","@",S$4))-1)
)</f>
        <v>root/qffvbf/stnrzs/wzjtd</v>
      </c>
      <c r="T125" s="23" t="str" cm="1">
        <f t="array" aca="1" ref="T125" ca="1">_xlfn.IFS($C125="","",
T$4=1,"root",
T$4&gt;$M125,"__",
TRUE,MID($N125,1, FIND("@",SUBSTITUTE($N125&amp;"/","/","@",T$4))-1)
)</f>
        <v>root/qffvbf/stnrzs/wzjtd/grcj</v>
      </c>
      <c r="U125" s="23" t="str" cm="1">
        <f t="array" aca="1" ref="U125" ca="1">_xlfn.IFS($C125="","",
U$4=1,"root",
U$4&gt;$M125,"__",
TRUE,MID($N125,1, FIND("@",SUBSTITUTE($N125&amp;"/","/","@",U$4))-1)
)</f>
        <v>__</v>
      </c>
      <c r="V125" s="23" t="str" cm="1">
        <f t="array" aca="1" ref="V125" ca="1">_xlfn.IFS($C125="","",
V$4=1,"root",
V$4&gt;$M125,"__",
TRUE,MID($N125,1, FIND("@",SUBSTITUTE($N125&amp;"/","/","@",V$4))-1)
)</f>
        <v>__</v>
      </c>
      <c r="W125" s="23" t="str" cm="1">
        <f t="array" aca="1" ref="W125" ca="1">_xlfn.IFS($C125="","",
W$4=1,"root",
W$4&gt;$M125,"__",
TRUE,MID($N125,1, FIND("@",SUBSTITUTE($N125&amp;"/","/","@",W$4))-1)
)</f>
        <v>__</v>
      </c>
      <c r="X125" s="23" t="str" cm="1">
        <f t="array" aca="1" ref="X125" ca="1">_xlfn.IFS($C125="","",
X$4=1,"root",
X$4&gt;$M125,"__",
TRUE,MID($N125,1, FIND("@",SUBSTITUTE($N125&amp;"/","/","@",X$4))-1)
)</f>
        <v>__</v>
      </c>
      <c r="Y125" s="23" t="str" cm="1">
        <f t="array" aca="1" ref="Y125" ca="1">_xlfn.IFS($C125="","",
Y$4=1,"root",
Y$4&gt;$M125,"__",
TRUE,MID($N125,1, FIND("@",SUBSTITUTE($N125&amp;"/","/","@",Y$4))-1)
)</f>
        <v>__</v>
      </c>
      <c r="Z125" s="23" t="str" cm="1">
        <f t="array" aca="1" ref="Z125" ca="1">_xlfn.IFS($C125="","",
Z$4=1,"root",
Z$4&gt;$M125,"__",
TRUE,MID($N125,1, FIND("@",SUBSTITUTE($N125&amp;"/","/","@",Z$4))-1)
)</f>
        <v>__</v>
      </c>
      <c r="AA125" s="28" cm="1">
        <f t="array" aca="1" ref="AA125" ca="1">IF($C125="","",SUMIF(LEV_1,P125,LEN))</f>
        <v>41035571</v>
      </c>
      <c r="AB125" s="28" cm="1">
        <f t="array" aca="1" ref="AB125" ca="1">IF($C125="","",IF(Q125="__",0,SUMIF(LEV_2,Q125,LEN)))</f>
        <v>14733871</v>
      </c>
      <c r="AC125" s="28" cm="1">
        <f t="array" aca="1" ref="AC125" ca="1">IF($C125="","",IF(R125="__",0,SUMIF(LEV_3,R125,LEN)))</f>
        <v>3063294</v>
      </c>
      <c r="AD125" s="28" cm="1">
        <f t="array" aca="1" ref="AD125" ca="1">IF($C125="","",IF(S125="__",0,SUMIF(LEV_4,S125,LEN)))</f>
        <v>1742595</v>
      </c>
      <c r="AE125" s="28" cm="1">
        <f t="array" aca="1" ref="AE125" ca="1">IF($C125="","",IF(T125="__",0,SUMIF(LEV_5,T125,LEN)))</f>
        <v>272622</v>
      </c>
      <c r="AF125" s="28" cm="1">
        <f t="array" aca="1" ref="AF125" ca="1">IF($C125="","",IF(U125="__",0,SUMIF(LEV_6,U125,LEN)))</f>
        <v>0</v>
      </c>
      <c r="AG125" s="28" cm="1">
        <f t="array" aca="1" ref="AG125" ca="1">IF($C125="","",IF(V125="__",0,SUMIF(LEV_7,V125,LEN)))</f>
        <v>0</v>
      </c>
      <c r="AH125" s="28" cm="1">
        <f t="array" aca="1" ref="AH125" ca="1">IF($C125="","",IF(W125="__",0,SUMIF(LEV_8,W125,LEN)))</f>
        <v>0</v>
      </c>
      <c r="AI125" s="28" cm="1">
        <f t="array" aca="1" ref="AI125" ca="1">IF($C125="","",IF(X125="__",0,SUMIF(LEV_9,X125,LEN)))</f>
        <v>0</v>
      </c>
      <c r="AJ125" s="28" cm="1">
        <f t="array" aca="1" ref="AJ125" ca="1">IF($C125="","",IF(Y125="__",0,SUMIF(LEV_10,Y125,LEN)))</f>
        <v>0</v>
      </c>
      <c r="AK125" s="28" cm="1">
        <f t="array" aca="1" ref="AK125" ca="1">IF($C125="","",IF(Z125="__",0,SUMIF(LEV_11,Z125,LEN)))</f>
        <v>0</v>
      </c>
      <c r="AL125" cm="1">
        <f t="array" aca="1" ref="AL125" ca="1">IF($C125="","",_xlfn.IFS(AB125=0,AA125,AC125=0,AB125,AD125=0,AC125,AE125=0,AD125,AF125=0,AE125,AG125=0,AF125,AH125=0,AG125,AI125=0,AH125,AJ125=0,AI125,AK125=0,AJ125,TRUE,AK125))</f>
        <v>272622</v>
      </c>
      <c r="AM125" t="b">
        <f t="shared" ca="1" si="19"/>
        <v>0</v>
      </c>
      <c r="AN125" t="b">
        <f ca="1">IF($C125="","",IF(IFERROR(MATCH(N125,$N$1:$N124,0),0)&gt;0,FALSE,TRUE))</f>
        <v>0</v>
      </c>
      <c r="AO125" cm="1">
        <f t="array" aca="1" ref="AO125" ca="1">_xlfn.IFS($C125="","",AND(AM125,AN125),AL125,TRUE,0)</f>
        <v>0</v>
      </c>
      <c r="AP125" t="str" cm="1">
        <f t="array" aca="1" ref="AP125" ca="1">_xlfn.IFS($C125="","",AND(AN125,AL125&gt;=TBF),AL125,TRUE,"")</f>
        <v/>
      </c>
    </row>
    <row r="126" spans="1:42" x14ac:dyDescent="0.3">
      <c r="A126">
        <v>122</v>
      </c>
      <c r="C126" s="10" t="str">
        <f ca="1">IF(OFFSET(INPUT_START,A126-1,0)=0,"",OFFSET(INPUT_START,A126-1,0))</f>
        <v>$ cd ..</v>
      </c>
      <c r="D126" t="b">
        <f t="shared" ca="1" si="10"/>
        <v>1</v>
      </c>
      <c r="E126" t="b">
        <f t="shared" ca="1" si="11"/>
        <v>0</v>
      </c>
      <c r="F126" t="b">
        <f t="shared" ca="1" si="12"/>
        <v>1</v>
      </c>
      <c r="G126" t="b">
        <f t="shared" ca="1" si="13"/>
        <v>0</v>
      </c>
      <c r="H126" t="b">
        <f t="shared" ca="1" si="14"/>
        <v>0</v>
      </c>
      <c r="I126">
        <f t="shared" ca="1" si="15"/>
        <v>5</v>
      </c>
      <c r="J126" t="str">
        <f t="shared" ca="1" si="16"/>
        <v>..</v>
      </c>
      <c r="K126" t="str">
        <f t="shared" ca="1" si="17"/>
        <v/>
      </c>
      <c r="L126" s="23">
        <f t="shared" ca="1" si="18"/>
        <v>0</v>
      </c>
      <c r="M126" s="23" cm="1">
        <f t="array" aca="1" ref="M126" ca="1">_xlfn.IFS($C126="","",
$A126=1,1,
NOT($F126),M125,
AND($F126,$J126&lt;&gt;".."),M125+1,
AND($F126,$J126=".."),M125-1,
TRUE,"ERR")</f>
        <v>4</v>
      </c>
      <c r="N126" s="23" t="str" cm="1">
        <f t="array" aca="1" ref="N126" ca="1">_xlfn.IFS($C126="","",
$A126=1,"",
NOT($F126),N125,
AND($F126,$J126&lt;&gt;".."),N125&amp;IF(N125="/","","/")&amp;$J126,
AND($F126,$J126=".."),MID(N125,1,FIND("@",SUBSTITUTE(N125,"/","@",$M126)) -1 ),
TRUE,"ERR")</f>
        <v>root/qffvbf/stnrzs/wzjtd</v>
      </c>
      <c r="O126" s="22" t="str" cm="1">
        <f t="array" aca="1" ref="O126" ca="1">_xlfn.IFS($C126="","",
$N126="root","root",
TRUE,MID($N126,1+FIND("@",SUBSTITUTE($N126,"/","@",$M126-1)),100 )
)</f>
        <v>wzjtd</v>
      </c>
      <c r="P126" s="23" t="str" cm="1">
        <f t="array" aca="1" ref="P126" ca="1">_xlfn.IFS($C126="","",
P$4=1,"root",
P$4&gt;$M126,"__",
TRUE,MID($N126,1, FIND("@",SUBSTITUTE($N126&amp;"/","/","@",P$4))-1)
)</f>
        <v>root</v>
      </c>
      <c r="Q126" s="23" t="str" cm="1">
        <f t="array" aca="1" ref="Q126" ca="1">_xlfn.IFS($C126="","",
Q$4=1,"root",
Q$4&gt;$M126,"__",
TRUE,MID($N126,1, FIND("@",SUBSTITUTE($N126&amp;"/","/","@",Q$4))-1)
)</f>
        <v>root/qffvbf</v>
      </c>
      <c r="R126" s="23" t="str" cm="1">
        <f t="array" aca="1" ref="R126" ca="1">_xlfn.IFS($C126="","",
R$4=1,"root",
R$4&gt;$M126,"__",
TRUE,MID($N126,1, FIND("@",SUBSTITUTE($N126&amp;"/","/","@",R$4))-1)
)</f>
        <v>root/qffvbf/stnrzs</v>
      </c>
      <c r="S126" s="23" t="str" cm="1">
        <f t="array" aca="1" ref="S126" ca="1">_xlfn.IFS($C126="","",
S$4=1,"root",
S$4&gt;$M126,"__",
TRUE,MID($N126,1, FIND("@",SUBSTITUTE($N126&amp;"/","/","@",S$4))-1)
)</f>
        <v>root/qffvbf/stnrzs/wzjtd</v>
      </c>
      <c r="T126" s="23" t="str" cm="1">
        <f t="array" aca="1" ref="T126" ca="1">_xlfn.IFS($C126="","",
T$4=1,"root",
T$4&gt;$M126,"__",
TRUE,MID($N126,1, FIND("@",SUBSTITUTE($N126&amp;"/","/","@",T$4))-1)
)</f>
        <v>__</v>
      </c>
      <c r="U126" s="23" t="str" cm="1">
        <f t="array" aca="1" ref="U126" ca="1">_xlfn.IFS($C126="","",
U$4=1,"root",
U$4&gt;$M126,"__",
TRUE,MID($N126,1, FIND("@",SUBSTITUTE($N126&amp;"/","/","@",U$4))-1)
)</f>
        <v>__</v>
      </c>
      <c r="V126" s="23" t="str" cm="1">
        <f t="array" aca="1" ref="V126" ca="1">_xlfn.IFS($C126="","",
V$4=1,"root",
V$4&gt;$M126,"__",
TRUE,MID($N126,1, FIND("@",SUBSTITUTE($N126&amp;"/","/","@",V$4))-1)
)</f>
        <v>__</v>
      </c>
      <c r="W126" s="23" t="str" cm="1">
        <f t="array" aca="1" ref="W126" ca="1">_xlfn.IFS($C126="","",
W$4=1,"root",
W$4&gt;$M126,"__",
TRUE,MID($N126,1, FIND("@",SUBSTITUTE($N126&amp;"/","/","@",W$4))-1)
)</f>
        <v>__</v>
      </c>
      <c r="X126" s="23" t="str" cm="1">
        <f t="array" aca="1" ref="X126" ca="1">_xlfn.IFS($C126="","",
X$4=1,"root",
X$4&gt;$M126,"__",
TRUE,MID($N126,1, FIND("@",SUBSTITUTE($N126&amp;"/","/","@",X$4))-1)
)</f>
        <v>__</v>
      </c>
      <c r="Y126" s="23" t="str" cm="1">
        <f t="array" aca="1" ref="Y126" ca="1">_xlfn.IFS($C126="","",
Y$4=1,"root",
Y$4&gt;$M126,"__",
TRUE,MID($N126,1, FIND("@",SUBSTITUTE($N126&amp;"/","/","@",Y$4))-1)
)</f>
        <v>__</v>
      </c>
      <c r="Z126" s="23" t="str" cm="1">
        <f t="array" aca="1" ref="Z126" ca="1">_xlfn.IFS($C126="","",
Z$4=1,"root",
Z$4&gt;$M126,"__",
TRUE,MID($N126,1, FIND("@",SUBSTITUTE($N126&amp;"/","/","@",Z$4))-1)
)</f>
        <v>__</v>
      </c>
      <c r="AA126" s="28" cm="1">
        <f t="array" aca="1" ref="AA126" ca="1">IF($C126="","",SUMIF(LEV_1,P126,LEN))</f>
        <v>41035571</v>
      </c>
      <c r="AB126" s="28" cm="1">
        <f t="array" aca="1" ref="AB126" ca="1">IF($C126="","",IF(Q126="__",0,SUMIF(LEV_2,Q126,LEN)))</f>
        <v>14733871</v>
      </c>
      <c r="AC126" s="28" cm="1">
        <f t="array" aca="1" ref="AC126" ca="1">IF($C126="","",IF(R126="__",0,SUMIF(LEV_3,R126,LEN)))</f>
        <v>3063294</v>
      </c>
      <c r="AD126" s="28" cm="1">
        <f t="array" aca="1" ref="AD126" ca="1">IF($C126="","",IF(S126="__",0,SUMIF(LEV_4,S126,LEN)))</f>
        <v>1742595</v>
      </c>
      <c r="AE126" s="28" cm="1">
        <f t="array" aca="1" ref="AE126" ca="1">IF($C126="","",IF(T126="__",0,SUMIF(LEV_5,T126,LEN)))</f>
        <v>0</v>
      </c>
      <c r="AF126" s="28" cm="1">
        <f t="array" aca="1" ref="AF126" ca="1">IF($C126="","",IF(U126="__",0,SUMIF(LEV_6,U126,LEN)))</f>
        <v>0</v>
      </c>
      <c r="AG126" s="28" cm="1">
        <f t="array" aca="1" ref="AG126" ca="1">IF($C126="","",IF(V126="__",0,SUMIF(LEV_7,V126,LEN)))</f>
        <v>0</v>
      </c>
      <c r="AH126" s="28" cm="1">
        <f t="array" aca="1" ref="AH126" ca="1">IF($C126="","",IF(W126="__",0,SUMIF(LEV_8,W126,LEN)))</f>
        <v>0</v>
      </c>
      <c r="AI126" s="28" cm="1">
        <f t="array" aca="1" ref="AI126" ca="1">IF($C126="","",IF(X126="__",0,SUMIF(LEV_9,X126,LEN)))</f>
        <v>0</v>
      </c>
      <c r="AJ126" s="28" cm="1">
        <f t="array" aca="1" ref="AJ126" ca="1">IF($C126="","",IF(Y126="__",0,SUMIF(LEV_10,Y126,LEN)))</f>
        <v>0</v>
      </c>
      <c r="AK126" s="28" cm="1">
        <f t="array" aca="1" ref="AK126" ca="1">IF($C126="","",IF(Z126="__",0,SUMIF(LEV_11,Z126,LEN)))</f>
        <v>0</v>
      </c>
      <c r="AL126" cm="1">
        <f t="array" aca="1" ref="AL126" ca="1">IF($C126="","",_xlfn.IFS(AB126=0,AA126,AC126=0,AB126,AD126=0,AC126,AE126=0,AD126,AF126=0,AE126,AG126=0,AF126,AH126=0,AG126,AI126=0,AH126,AJ126=0,AI126,AK126=0,AJ126,TRUE,AK126))</f>
        <v>1742595</v>
      </c>
      <c r="AM126" t="b">
        <f t="shared" ca="1" si="19"/>
        <v>0</v>
      </c>
      <c r="AN126" t="b">
        <f ca="1">IF($C126="","",IF(IFERROR(MATCH(N126,$N$1:$N125,0),0)&gt;0,FALSE,TRUE))</f>
        <v>0</v>
      </c>
      <c r="AO126" cm="1">
        <f t="array" aca="1" ref="AO126" ca="1">_xlfn.IFS($C126="","",AND(AM126,AN126),AL126,TRUE,0)</f>
        <v>0</v>
      </c>
      <c r="AP126" t="str" cm="1">
        <f t="array" aca="1" ref="AP126" ca="1">_xlfn.IFS($C126="","",AND(AN126,AL126&gt;=TBF),AL126,TRUE,"")</f>
        <v/>
      </c>
    </row>
    <row r="127" spans="1:42" x14ac:dyDescent="0.3">
      <c r="A127">
        <v>123</v>
      </c>
      <c r="C127" s="10" t="str">
        <f ca="1">IF(OFFSET(INPUT_START,A127-1,0)=0,"",OFFSET(INPUT_START,A127-1,0))</f>
        <v>$ cd jqmnp</v>
      </c>
      <c r="D127" t="b">
        <f t="shared" ca="1" si="10"/>
        <v>1</v>
      </c>
      <c r="E127" t="b">
        <f t="shared" ca="1" si="11"/>
        <v>0</v>
      </c>
      <c r="F127" t="b">
        <f t="shared" ca="1" si="12"/>
        <v>1</v>
      </c>
      <c r="G127" t="b">
        <f t="shared" ca="1" si="13"/>
        <v>0</v>
      </c>
      <c r="H127" t="b">
        <f t="shared" ca="1" si="14"/>
        <v>0</v>
      </c>
      <c r="I127">
        <f t="shared" ca="1" si="15"/>
        <v>5</v>
      </c>
      <c r="J127" t="str">
        <f t="shared" ca="1" si="16"/>
        <v>jqmnp</v>
      </c>
      <c r="K127" t="str">
        <f t="shared" ca="1" si="17"/>
        <v/>
      </c>
      <c r="L127" s="23">
        <f t="shared" ca="1" si="18"/>
        <v>0</v>
      </c>
      <c r="M127" s="23" cm="1">
        <f t="array" aca="1" ref="M127" ca="1">_xlfn.IFS($C127="","",
$A127=1,1,
NOT($F127),M126,
AND($F127,$J127&lt;&gt;".."),M126+1,
AND($F127,$J127=".."),M126-1,
TRUE,"ERR")</f>
        <v>5</v>
      </c>
      <c r="N127" s="23" t="str" cm="1">
        <f t="array" aca="1" ref="N127" ca="1">_xlfn.IFS($C127="","",
$A127=1,"",
NOT($F127),N126,
AND($F127,$J127&lt;&gt;".."),N126&amp;IF(N126="/","","/")&amp;$J127,
AND($F127,$J127=".."),MID(N126,1,FIND("@",SUBSTITUTE(N126,"/","@",$M127)) -1 ),
TRUE,"ERR")</f>
        <v>root/qffvbf/stnrzs/wzjtd/jqmnp</v>
      </c>
      <c r="O127" s="22" t="str" cm="1">
        <f t="array" aca="1" ref="O127" ca="1">_xlfn.IFS($C127="","",
$N127="root","root",
TRUE,MID($N127,1+FIND("@",SUBSTITUTE($N127,"/","@",$M127-1)),100 )
)</f>
        <v>jqmnp</v>
      </c>
      <c r="P127" s="23" t="str" cm="1">
        <f t="array" aca="1" ref="P127" ca="1">_xlfn.IFS($C127="","",
P$4=1,"root",
P$4&gt;$M127,"__",
TRUE,MID($N127,1, FIND("@",SUBSTITUTE($N127&amp;"/","/","@",P$4))-1)
)</f>
        <v>root</v>
      </c>
      <c r="Q127" s="23" t="str" cm="1">
        <f t="array" aca="1" ref="Q127" ca="1">_xlfn.IFS($C127="","",
Q$4=1,"root",
Q$4&gt;$M127,"__",
TRUE,MID($N127,1, FIND("@",SUBSTITUTE($N127&amp;"/","/","@",Q$4))-1)
)</f>
        <v>root/qffvbf</v>
      </c>
      <c r="R127" s="23" t="str" cm="1">
        <f t="array" aca="1" ref="R127" ca="1">_xlfn.IFS($C127="","",
R$4=1,"root",
R$4&gt;$M127,"__",
TRUE,MID($N127,1, FIND("@",SUBSTITUTE($N127&amp;"/","/","@",R$4))-1)
)</f>
        <v>root/qffvbf/stnrzs</v>
      </c>
      <c r="S127" s="23" t="str" cm="1">
        <f t="array" aca="1" ref="S127" ca="1">_xlfn.IFS($C127="","",
S$4=1,"root",
S$4&gt;$M127,"__",
TRUE,MID($N127,1, FIND("@",SUBSTITUTE($N127&amp;"/","/","@",S$4))-1)
)</f>
        <v>root/qffvbf/stnrzs/wzjtd</v>
      </c>
      <c r="T127" s="23" t="str" cm="1">
        <f t="array" aca="1" ref="T127" ca="1">_xlfn.IFS($C127="","",
T$4=1,"root",
T$4&gt;$M127,"__",
TRUE,MID($N127,1, FIND("@",SUBSTITUTE($N127&amp;"/","/","@",T$4))-1)
)</f>
        <v>root/qffvbf/stnrzs/wzjtd/jqmnp</v>
      </c>
      <c r="U127" s="23" t="str" cm="1">
        <f t="array" aca="1" ref="U127" ca="1">_xlfn.IFS($C127="","",
U$4=1,"root",
U$4&gt;$M127,"__",
TRUE,MID($N127,1, FIND("@",SUBSTITUTE($N127&amp;"/","/","@",U$4))-1)
)</f>
        <v>__</v>
      </c>
      <c r="V127" s="23" t="str" cm="1">
        <f t="array" aca="1" ref="V127" ca="1">_xlfn.IFS($C127="","",
V$4=1,"root",
V$4&gt;$M127,"__",
TRUE,MID($N127,1, FIND("@",SUBSTITUTE($N127&amp;"/","/","@",V$4))-1)
)</f>
        <v>__</v>
      </c>
      <c r="W127" s="23" t="str" cm="1">
        <f t="array" aca="1" ref="W127" ca="1">_xlfn.IFS($C127="","",
W$4=1,"root",
W$4&gt;$M127,"__",
TRUE,MID($N127,1, FIND("@",SUBSTITUTE($N127&amp;"/","/","@",W$4))-1)
)</f>
        <v>__</v>
      </c>
      <c r="X127" s="23" t="str" cm="1">
        <f t="array" aca="1" ref="X127" ca="1">_xlfn.IFS($C127="","",
X$4=1,"root",
X$4&gt;$M127,"__",
TRUE,MID($N127,1, FIND("@",SUBSTITUTE($N127&amp;"/","/","@",X$4))-1)
)</f>
        <v>__</v>
      </c>
      <c r="Y127" s="23" t="str" cm="1">
        <f t="array" aca="1" ref="Y127" ca="1">_xlfn.IFS($C127="","",
Y$4=1,"root",
Y$4&gt;$M127,"__",
TRUE,MID($N127,1, FIND("@",SUBSTITUTE($N127&amp;"/","/","@",Y$4))-1)
)</f>
        <v>__</v>
      </c>
      <c r="Z127" s="23" t="str" cm="1">
        <f t="array" aca="1" ref="Z127" ca="1">_xlfn.IFS($C127="","",
Z$4=1,"root",
Z$4&gt;$M127,"__",
TRUE,MID($N127,1, FIND("@",SUBSTITUTE($N127&amp;"/","/","@",Z$4))-1)
)</f>
        <v>__</v>
      </c>
      <c r="AA127" s="28" cm="1">
        <f t="array" aca="1" ref="AA127" ca="1">IF($C127="","",SUMIF(LEV_1,P127,LEN))</f>
        <v>41035571</v>
      </c>
      <c r="AB127" s="28" cm="1">
        <f t="array" aca="1" ref="AB127" ca="1">IF($C127="","",IF(Q127="__",0,SUMIF(LEV_2,Q127,LEN)))</f>
        <v>14733871</v>
      </c>
      <c r="AC127" s="28" cm="1">
        <f t="array" aca="1" ref="AC127" ca="1">IF($C127="","",IF(R127="__",0,SUMIF(LEV_3,R127,LEN)))</f>
        <v>3063294</v>
      </c>
      <c r="AD127" s="28" cm="1">
        <f t="array" aca="1" ref="AD127" ca="1">IF($C127="","",IF(S127="__",0,SUMIF(LEV_4,S127,LEN)))</f>
        <v>1742595</v>
      </c>
      <c r="AE127" s="28" cm="1">
        <f t="array" aca="1" ref="AE127" ca="1">IF($C127="","",IF(T127="__",0,SUMIF(LEV_5,T127,LEN)))</f>
        <v>420301</v>
      </c>
      <c r="AF127" s="28" cm="1">
        <f t="array" aca="1" ref="AF127" ca="1">IF($C127="","",IF(U127="__",0,SUMIF(LEV_6,U127,LEN)))</f>
        <v>0</v>
      </c>
      <c r="AG127" s="28" cm="1">
        <f t="array" aca="1" ref="AG127" ca="1">IF($C127="","",IF(V127="__",0,SUMIF(LEV_7,V127,LEN)))</f>
        <v>0</v>
      </c>
      <c r="AH127" s="28" cm="1">
        <f t="array" aca="1" ref="AH127" ca="1">IF($C127="","",IF(W127="__",0,SUMIF(LEV_8,W127,LEN)))</f>
        <v>0</v>
      </c>
      <c r="AI127" s="28" cm="1">
        <f t="array" aca="1" ref="AI127" ca="1">IF($C127="","",IF(X127="__",0,SUMIF(LEV_9,X127,LEN)))</f>
        <v>0</v>
      </c>
      <c r="AJ127" s="28" cm="1">
        <f t="array" aca="1" ref="AJ127" ca="1">IF($C127="","",IF(Y127="__",0,SUMIF(LEV_10,Y127,LEN)))</f>
        <v>0</v>
      </c>
      <c r="AK127" s="28" cm="1">
        <f t="array" aca="1" ref="AK127" ca="1">IF($C127="","",IF(Z127="__",0,SUMIF(LEV_11,Z127,LEN)))</f>
        <v>0</v>
      </c>
      <c r="AL127" cm="1">
        <f t="array" aca="1" ref="AL127" ca="1">IF($C127="","",_xlfn.IFS(AB127=0,AA127,AC127=0,AB127,AD127=0,AC127,AE127=0,AD127,AF127=0,AE127,AG127=0,AF127,AH127=0,AG127,AI127=0,AH127,AJ127=0,AI127,AK127=0,AJ127,TRUE,AK127))</f>
        <v>420301</v>
      </c>
      <c r="AM127" t="b">
        <f t="shared" ca="1" si="19"/>
        <v>0</v>
      </c>
      <c r="AN127" t="b">
        <f ca="1">IF($C127="","",IF(IFERROR(MATCH(N127,$N$1:$N126,0),0)&gt;0,FALSE,TRUE))</f>
        <v>1</v>
      </c>
      <c r="AO127" cm="1">
        <f t="array" aca="1" ref="AO127" ca="1">_xlfn.IFS($C127="","",AND(AM127,AN127),AL127,TRUE,0)</f>
        <v>0</v>
      </c>
      <c r="AP127" t="str" cm="1">
        <f t="array" aca="1" ref="AP127" ca="1">_xlfn.IFS($C127="","",AND(AN127,AL127&gt;=TBF),AL127,TRUE,"")</f>
        <v/>
      </c>
    </row>
    <row r="128" spans="1:42" x14ac:dyDescent="0.3">
      <c r="A128">
        <v>124</v>
      </c>
      <c r="C128" s="10" t="str">
        <f ca="1">IF(OFFSET(INPUT_START,A128-1,0)=0,"",OFFSET(INPUT_START,A128-1,0))</f>
        <v>$ ls</v>
      </c>
      <c r="D128" t="b">
        <f t="shared" ca="1" si="10"/>
        <v>1</v>
      </c>
      <c r="E128" t="b">
        <f t="shared" ca="1" si="11"/>
        <v>1</v>
      </c>
      <c r="F128" t="b">
        <f t="shared" ca="1" si="12"/>
        <v>0</v>
      </c>
      <c r="G128" t="b">
        <f t="shared" ca="1" si="13"/>
        <v>0</v>
      </c>
      <c r="H128" t="b">
        <f t="shared" ca="1" si="14"/>
        <v>0</v>
      </c>
      <c r="I128">
        <f t="shared" ca="1" si="15"/>
        <v>0</v>
      </c>
      <c r="J128" t="str">
        <f t="shared" ca="1" si="16"/>
        <v/>
      </c>
      <c r="K128" t="str">
        <f t="shared" ca="1" si="17"/>
        <v/>
      </c>
      <c r="L128" s="23">
        <f t="shared" ca="1" si="18"/>
        <v>0</v>
      </c>
      <c r="M128" s="23" cm="1">
        <f t="array" aca="1" ref="M128" ca="1">_xlfn.IFS($C128="","",
$A128=1,1,
NOT($F128),M127,
AND($F128,$J128&lt;&gt;".."),M127+1,
AND($F128,$J128=".."),M127-1,
TRUE,"ERR")</f>
        <v>5</v>
      </c>
      <c r="N128" s="23" t="str" cm="1">
        <f t="array" aca="1" ref="N128" ca="1">_xlfn.IFS($C128="","",
$A128=1,"",
NOT($F128),N127,
AND($F128,$J128&lt;&gt;".."),N127&amp;IF(N127="/","","/")&amp;$J128,
AND($F128,$J128=".."),MID(N127,1,FIND("@",SUBSTITUTE(N127,"/","@",$M128)) -1 ),
TRUE,"ERR")</f>
        <v>root/qffvbf/stnrzs/wzjtd/jqmnp</v>
      </c>
      <c r="O128" s="22" t="str" cm="1">
        <f t="array" aca="1" ref="O128" ca="1">_xlfn.IFS($C128="","",
$N128="root","root",
TRUE,MID($N128,1+FIND("@",SUBSTITUTE($N128,"/","@",$M128-1)),100 )
)</f>
        <v>jqmnp</v>
      </c>
      <c r="P128" s="23" t="str" cm="1">
        <f t="array" aca="1" ref="P128" ca="1">_xlfn.IFS($C128="","",
P$4=1,"root",
P$4&gt;$M128,"__",
TRUE,MID($N128,1, FIND("@",SUBSTITUTE($N128&amp;"/","/","@",P$4))-1)
)</f>
        <v>root</v>
      </c>
      <c r="Q128" s="23" t="str" cm="1">
        <f t="array" aca="1" ref="Q128" ca="1">_xlfn.IFS($C128="","",
Q$4=1,"root",
Q$4&gt;$M128,"__",
TRUE,MID($N128,1, FIND("@",SUBSTITUTE($N128&amp;"/","/","@",Q$4))-1)
)</f>
        <v>root/qffvbf</v>
      </c>
      <c r="R128" s="23" t="str" cm="1">
        <f t="array" aca="1" ref="R128" ca="1">_xlfn.IFS($C128="","",
R$4=1,"root",
R$4&gt;$M128,"__",
TRUE,MID($N128,1, FIND("@",SUBSTITUTE($N128&amp;"/","/","@",R$4))-1)
)</f>
        <v>root/qffvbf/stnrzs</v>
      </c>
      <c r="S128" s="23" t="str" cm="1">
        <f t="array" aca="1" ref="S128" ca="1">_xlfn.IFS($C128="","",
S$4=1,"root",
S$4&gt;$M128,"__",
TRUE,MID($N128,1, FIND("@",SUBSTITUTE($N128&amp;"/","/","@",S$4))-1)
)</f>
        <v>root/qffvbf/stnrzs/wzjtd</v>
      </c>
      <c r="T128" s="23" t="str" cm="1">
        <f t="array" aca="1" ref="T128" ca="1">_xlfn.IFS($C128="","",
T$4=1,"root",
T$4&gt;$M128,"__",
TRUE,MID($N128,1, FIND("@",SUBSTITUTE($N128&amp;"/","/","@",T$4))-1)
)</f>
        <v>root/qffvbf/stnrzs/wzjtd/jqmnp</v>
      </c>
      <c r="U128" s="23" t="str" cm="1">
        <f t="array" aca="1" ref="U128" ca="1">_xlfn.IFS($C128="","",
U$4=1,"root",
U$4&gt;$M128,"__",
TRUE,MID($N128,1, FIND("@",SUBSTITUTE($N128&amp;"/","/","@",U$4))-1)
)</f>
        <v>__</v>
      </c>
      <c r="V128" s="23" t="str" cm="1">
        <f t="array" aca="1" ref="V128" ca="1">_xlfn.IFS($C128="","",
V$4=1,"root",
V$4&gt;$M128,"__",
TRUE,MID($N128,1, FIND("@",SUBSTITUTE($N128&amp;"/","/","@",V$4))-1)
)</f>
        <v>__</v>
      </c>
      <c r="W128" s="23" t="str" cm="1">
        <f t="array" aca="1" ref="W128" ca="1">_xlfn.IFS($C128="","",
W$4=1,"root",
W$4&gt;$M128,"__",
TRUE,MID($N128,1, FIND("@",SUBSTITUTE($N128&amp;"/","/","@",W$4))-1)
)</f>
        <v>__</v>
      </c>
      <c r="X128" s="23" t="str" cm="1">
        <f t="array" aca="1" ref="X128" ca="1">_xlfn.IFS($C128="","",
X$4=1,"root",
X$4&gt;$M128,"__",
TRUE,MID($N128,1, FIND("@",SUBSTITUTE($N128&amp;"/","/","@",X$4))-1)
)</f>
        <v>__</v>
      </c>
      <c r="Y128" s="23" t="str" cm="1">
        <f t="array" aca="1" ref="Y128" ca="1">_xlfn.IFS($C128="","",
Y$4=1,"root",
Y$4&gt;$M128,"__",
TRUE,MID($N128,1, FIND("@",SUBSTITUTE($N128&amp;"/","/","@",Y$4))-1)
)</f>
        <v>__</v>
      </c>
      <c r="Z128" s="23" t="str" cm="1">
        <f t="array" aca="1" ref="Z128" ca="1">_xlfn.IFS($C128="","",
Z$4=1,"root",
Z$4&gt;$M128,"__",
TRUE,MID($N128,1, FIND("@",SUBSTITUTE($N128&amp;"/","/","@",Z$4))-1)
)</f>
        <v>__</v>
      </c>
      <c r="AA128" s="28" cm="1">
        <f t="array" aca="1" ref="AA128" ca="1">IF($C128="","",SUMIF(LEV_1,P128,LEN))</f>
        <v>41035571</v>
      </c>
      <c r="AB128" s="28" cm="1">
        <f t="array" aca="1" ref="AB128" ca="1">IF($C128="","",IF(Q128="__",0,SUMIF(LEV_2,Q128,LEN)))</f>
        <v>14733871</v>
      </c>
      <c r="AC128" s="28" cm="1">
        <f t="array" aca="1" ref="AC128" ca="1">IF($C128="","",IF(R128="__",0,SUMIF(LEV_3,R128,LEN)))</f>
        <v>3063294</v>
      </c>
      <c r="AD128" s="28" cm="1">
        <f t="array" aca="1" ref="AD128" ca="1">IF($C128="","",IF(S128="__",0,SUMIF(LEV_4,S128,LEN)))</f>
        <v>1742595</v>
      </c>
      <c r="AE128" s="28" cm="1">
        <f t="array" aca="1" ref="AE128" ca="1">IF($C128="","",IF(T128="__",0,SUMIF(LEV_5,T128,LEN)))</f>
        <v>420301</v>
      </c>
      <c r="AF128" s="28" cm="1">
        <f t="array" aca="1" ref="AF128" ca="1">IF($C128="","",IF(U128="__",0,SUMIF(LEV_6,U128,LEN)))</f>
        <v>0</v>
      </c>
      <c r="AG128" s="28" cm="1">
        <f t="array" aca="1" ref="AG128" ca="1">IF($C128="","",IF(V128="__",0,SUMIF(LEV_7,V128,LEN)))</f>
        <v>0</v>
      </c>
      <c r="AH128" s="28" cm="1">
        <f t="array" aca="1" ref="AH128" ca="1">IF($C128="","",IF(W128="__",0,SUMIF(LEV_8,W128,LEN)))</f>
        <v>0</v>
      </c>
      <c r="AI128" s="28" cm="1">
        <f t="array" aca="1" ref="AI128" ca="1">IF($C128="","",IF(X128="__",0,SUMIF(LEV_9,X128,LEN)))</f>
        <v>0</v>
      </c>
      <c r="AJ128" s="28" cm="1">
        <f t="array" aca="1" ref="AJ128" ca="1">IF($C128="","",IF(Y128="__",0,SUMIF(LEV_10,Y128,LEN)))</f>
        <v>0</v>
      </c>
      <c r="AK128" s="28" cm="1">
        <f t="array" aca="1" ref="AK128" ca="1">IF($C128="","",IF(Z128="__",0,SUMIF(LEV_11,Z128,LEN)))</f>
        <v>0</v>
      </c>
      <c r="AL128" cm="1">
        <f t="array" aca="1" ref="AL128" ca="1">IF($C128="","",_xlfn.IFS(AB128=0,AA128,AC128=0,AB128,AD128=0,AC128,AE128=0,AD128,AF128=0,AE128,AG128=0,AF128,AH128=0,AG128,AI128=0,AH128,AJ128=0,AI128,AK128=0,AJ128,TRUE,AK128))</f>
        <v>420301</v>
      </c>
      <c r="AM128" t="b">
        <f t="shared" ca="1" si="19"/>
        <v>0</v>
      </c>
      <c r="AN128" t="b">
        <f ca="1">IF($C128="","",IF(IFERROR(MATCH(N128,$N$1:$N127,0),0)&gt;0,FALSE,TRUE))</f>
        <v>0</v>
      </c>
      <c r="AO128" cm="1">
        <f t="array" aca="1" ref="AO128" ca="1">_xlfn.IFS($C128="","",AND(AM128,AN128),AL128,TRUE,0)</f>
        <v>0</v>
      </c>
      <c r="AP128" t="str" cm="1">
        <f t="array" aca="1" ref="AP128" ca="1">_xlfn.IFS($C128="","",AND(AN128,AL128&gt;=TBF),AL128,TRUE,"")</f>
        <v/>
      </c>
    </row>
    <row r="129" spans="1:42" x14ac:dyDescent="0.3">
      <c r="A129">
        <v>125</v>
      </c>
      <c r="C129" s="10" t="str">
        <f ca="1">IF(OFFSET(INPUT_START,A129-1,0)=0,"",OFFSET(INPUT_START,A129-1,0))</f>
        <v>281939 nscv.wvb</v>
      </c>
      <c r="D129" t="b">
        <f t="shared" ca="1" si="10"/>
        <v>0</v>
      </c>
      <c r="E129" t="b">
        <f t="shared" ca="1" si="11"/>
        <v>0</v>
      </c>
      <c r="F129" t="b">
        <f t="shared" ca="1" si="12"/>
        <v>0</v>
      </c>
      <c r="G129" t="b">
        <f t="shared" ca="1" si="13"/>
        <v>0</v>
      </c>
      <c r="H129" t="b">
        <f t="shared" ca="1" si="14"/>
        <v>1</v>
      </c>
      <c r="I129">
        <f t="shared" ca="1" si="15"/>
        <v>7</v>
      </c>
      <c r="J129" t="str">
        <f t="shared" ca="1" si="16"/>
        <v/>
      </c>
      <c r="K129" t="str">
        <f t="shared" ca="1" si="17"/>
        <v>nscv.wvb</v>
      </c>
      <c r="L129" s="23">
        <f t="shared" ca="1" si="18"/>
        <v>281939</v>
      </c>
      <c r="M129" s="23" cm="1">
        <f t="array" aca="1" ref="M129" ca="1">_xlfn.IFS($C129="","",
$A129=1,1,
NOT($F129),M128,
AND($F129,$J129&lt;&gt;".."),M128+1,
AND($F129,$J129=".."),M128-1,
TRUE,"ERR")</f>
        <v>5</v>
      </c>
      <c r="N129" s="23" t="str" cm="1">
        <f t="array" aca="1" ref="N129" ca="1">_xlfn.IFS($C129="","",
$A129=1,"",
NOT($F129),N128,
AND($F129,$J129&lt;&gt;".."),N128&amp;IF(N128="/","","/")&amp;$J129,
AND($F129,$J129=".."),MID(N128,1,FIND("@",SUBSTITUTE(N128,"/","@",$M129)) -1 ),
TRUE,"ERR")</f>
        <v>root/qffvbf/stnrzs/wzjtd/jqmnp</v>
      </c>
      <c r="O129" s="22" t="str" cm="1">
        <f t="array" aca="1" ref="O129" ca="1">_xlfn.IFS($C129="","",
$N129="root","root",
TRUE,MID($N129,1+FIND("@",SUBSTITUTE($N129,"/","@",$M129-1)),100 )
)</f>
        <v>jqmnp</v>
      </c>
      <c r="P129" s="23" t="str" cm="1">
        <f t="array" aca="1" ref="P129" ca="1">_xlfn.IFS($C129="","",
P$4=1,"root",
P$4&gt;$M129,"__",
TRUE,MID($N129,1, FIND("@",SUBSTITUTE($N129&amp;"/","/","@",P$4))-1)
)</f>
        <v>root</v>
      </c>
      <c r="Q129" s="23" t="str" cm="1">
        <f t="array" aca="1" ref="Q129" ca="1">_xlfn.IFS($C129="","",
Q$4=1,"root",
Q$4&gt;$M129,"__",
TRUE,MID($N129,1, FIND("@",SUBSTITUTE($N129&amp;"/","/","@",Q$4))-1)
)</f>
        <v>root/qffvbf</v>
      </c>
      <c r="R129" s="23" t="str" cm="1">
        <f t="array" aca="1" ref="R129" ca="1">_xlfn.IFS($C129="","",
R$4=1,"root",
R$4&gt;$M129,"__",
TRUE,MID($N129,1, FIND("@",SUBSTITUTE($N129&amp;"/","/","@",R$4))-1)
)</f>
        <v>root/qffvbf/stnrzs</v>
      </c>
      <c r="S129" s="23" t="str" cm="1">
        <f t="array" aca="1" ref="S129" ca="1">_xlfn.IFS($C129="","",
S$4=1,"root",
S$4&gt;$M129,"__",
TRUE,MID($N129,1, FIND("@",SUBSTITUTE($N129&amp;"/","/","@",S$4))-1)
)</f>
        <v>root/qffvbf/stnrzs/wzjtd</v>
      </c>
      <c r="T129" s="23" t="str" cm="1">
        <f t="array" aca="1" ref="T129" ca="1">_xlfn.IFS($C129="","",
T$4=1,"root",
T$4&gt;$M129,"__",
TRUE,MID($N129,1, FIND("@",SUBSTITUTE($N129&amp;"/","/","@",T$4))-1)
)</f>
        <v>root/qffvbf/stnrzs/wzjtd/jqmnp</v>
      </c>
      <c r="U129" s="23" t="str" cm="1">
        <f t="array" aca="1" ref="U129" ca="1">_xlfn.IFS($C129="","",
U$4=1,"root",
U$4&gt;$M129,"__",
TRUE,MID($N129,1, FIND("@",SUBSTITUTE($N129&amp;"/","/","@",U$4))-1)
)</f>
        <v>__</v>
      </c>
      <c r="V129" s="23" t="str" cm="1">
        <f t="array" aca="1" ref="V129" ca="1">_xlfn.IFS($C129="","",
V$4=1,"root",
V$4&gt;$M129,"__",
TRUE,MID($N129,1, FIND("@",SUBSTITUTE($N129&amp;"/","/","@",V$4))-1)
)</f>
        <v>__</v>
      </c>
      <c r="W129" s="23" t="str" cm="1">
        <f t="array" aca="1" ref="W129" ca="1">_xlfn.IFS($C129="","",
W$4=1,"root",
W$4&gt;$M129,"__",
TRUE,MID($N129,1, FIND("@",SUBSTITUTE($N129&amp;"/","/","@",W$4))-1)
)</f>
        <v>__</v>
      </c>
      <c r="X129" s="23" t="str" cm="1">
        <f t="array" aca="1" ref="X129" ca="1">_xlfn.IFS($C129="","",
X$4=1,"root",
X$4&gt;$M129,"__",
TRUE,MID($N129,1, FIND("@",SUBSTITUTE($N129&amp;"/","/","@",X$4))-1)
)</f>
        <v>__</v>
      </c>
      <c r="Y129" s="23" t="str" cm="1">
        <f t="array" aca="1" ref="Y129" ca="1">_xlfn.IFS($C129="","",
Y$4=1,"root",
Y$4&gt;$M129,"__",
TRUE,MID($N129,1, FIND("@",SUBSTITUTE($N129&amp;"/","/","@",Y$4))-1)
)</f>
        <v>__</v>
      </c>
      <c r="Z129" s="23" t="str" cm="1">
        <f t="array" aca="1" ref="Z129" ca="1">_xlfn.IFS($C129="","",
Z$4=1,"root",
Z$4&gt;$M129,"__",
TRUE,MID($N129,1, FIND("@",SUBSTITUTE($N129&amp;"/","/","@",Z$4))-1)
)</f>
        <v>__</v>
      </c>
      <c r="AA129" s="28" cm="1">
        <f t="array" aca="1" ref="AA129" ca="1">IF($C129="","",SUMIF(LEV_1,P129,LEN))</f>
        <v>41035571</v>
      </c>
      <c r="AB129" s="28" cm="1">
        <f t="array" aca="1" ref="AB129" ca="1">IF($C129="","",IF(Q129="__",0,SUMIF(LEV_2,Q129,LEN)))</f>
        <v>14733871</v>
      </c>
      <c r="AC129" s="28" cm="1">
        <f t="array" aca="1" ref="AC129" ca="1">IF($C129="","",IF(R129="__",0,SUMIF(LEV_3,R129,LEN)))</f>
        <v>3063294</v>
      </c>
      <c r="AD129" s="28" cm="1">
        <f t="array" aca="1" ref="AD129" ca="1">IF($C129="","",IF(S129="__",0,SUMIF(LEV_4,S129,LEN)))</f>
        <v>1742595</v>
      </c>
      <c r="AE129" s="28" cm="1">
        <f t="array" aca="1" ref="AE129" ca="1">IF($C129="","",IF(T129="__",0,SUMIF(LEV_5,T129,LEN)))</f>
        <v>420301</v>
      </c>
      <c r="AF129" s="28" cm="1">
        <f t="array" aca="1" ref="AF129" ca="1">IF($C129="","",IF(U129="__",0,SUMIF(LEV_6,U129,LEN)))</f>
        <v>0</v>
      </c>
      <c r="AG129" s="28" cm="1">
        <f t="array" aca="1" ref="AG129" ca="1">IF($C129="","",IF(V129="__",0,SUMIF(LEV_7,V129,LEN)))</f>
        <v>0</v>
      </c>
      <c r="AH129" s="28" cm="1">
        <f t="array" aca="1" ref="AH129" ca="1">IF($C129="","",IF(W129="__",0,SUMIF(LEV_8,W129,LEN)))</f>
        <v>0</v>
      </c>
      <c r="AI129" s="28" cm="1">
        <f t="array" aca="1" ref="AI129" ca="1">IF($C129="","",IF(X129="__",0,SUMIF(LEV_9,X129,LEN)))</f>
        <v>0</v>
      </c>
      <c r="AJ129" s="28" cm="1">
        <f t="array" aca="1" ref="AJ129" ca="1">IF($C129="","",IF(Y129="__",0,SUMIF(LEV_10,Y129,LEN)))</f>
        <v>0</v>
      </c>
      <c r="AK129" s="28" cm="1">
        <f t="array" aca="1" ref="AK129" ca="1">IF($C129="","",IF(Z129="__",0,SUMIF(LEV_11,Z129,LEN)))</f>
        <v>0</v>
      </c>
      <c r="AL129" cm="1">
        <f t="array" aca="1" ref="AL129" ca="1">IF($C129="","",_xlfn.IFS(AB129=0,AA129,AC129=0,AB129,AD129=0,AC129,AE129=0,AD129,AF129=0,AE129,AG129=0,AF129,AH129=0,AG129,AI129=0,AH129,AJ129=0,AI129,AK129=0,AJ129,TRUE,AK129))</f>
        <v>420301</v>
      </c>
      <c r="AM129" t="b">
        <f t="shared" ca="1" si="19"/>
        <v>0</v>
      </c>
      <c r="AN129" t="b">
        <f ca="1">IF($C129="","",IF(IFERROR(MATCH(N129,$N$1:$N128,0),0)&gt;0,FALSE,TRUE))</f>
        <v>0</v>
      </c>
      <c r="AO129" cm="1">
        <f t="array" aca="1" ref="AO129" ca="1">_xlfn.IFS($C129="","",AND(AM129,AN129),AL129,TRUE,0)</f>
        <v>0</v>
      </c>
      <c r="AP129" t="str" cm="1">
        <f t="array" aca="1" ref="AP129" ca="1">_xlfn.IFS($C129="","",AND(AN129,AL129&gt;=TBF),AL129,TRUE,"")</f>
        <v/>
      </c>
    </row>
    <row r="130" spans="1:42" x14ac:dyDescent="0.3">
      <c r="A130">
        <v>126</v>
      </c>
      <c r="C130" s="10" t="str">
        <f ca="1">IF(OFFSET(INPUT_START,A130-1,0)=0,"",OFFSET(INPUT_START,A130-1,0))</f>
        <v>103834 rsgsrn</v>
      </c>
      <c r="D130" t="b">
        <f t="shared" ca="1" si="10"/>
        <v>0</v>
      </c>
      <c r="E130" t="b">
        <f t="shared" ca="1" si="11"/>
        <v>0</v>
      </c>
      <c r="F130" t="b">
        <f t="shared" ca="1" si="12"/>
        <v>0</v>
      </c>
      <c r="G130" t="b">
        <f t="shared" ca="1" si="13"/>
        <v>0</v>
      </c>
      <c r="H130" t="b">
        <f t="shared" ca="1" si="14"/>
        <v>1</v>
      </c>
      <c r="I130">
        <f t="shared" ca="1" si="15"/>
        <v>7</v>
      </c>
      <c r="J130" t="str">
        <f t="shared" ca="1" si="16"/>
        <v/>
      </c>
      <c r="K130" t="str">
        <f t="shared" ca="1" si="17"/>
        <v>rsgsrn</v>
      </c>
      <c r="L130" s="23">
        <f t="shared" ca="1" si="18"/>
        <v>103834</v>
      </c>
      <c r="M130" s="23" cm="1">
        <f t="array" aca="1" ref="M130" ca="1">_xlfn.IFS($C130="","",
$A130=1,1,
NOT($F130),M129,
AND($F130,$J130&lt;&gt;".."),M129+1,
AND($F130,$J130=".."),M129-1,
TRUE,"ERR")</f>
        <v>5</v>
      </c>
      <c r="N130" s="23" t="str" cm="1">
        <f t="array" aca="1" ref="N130" ca="1">_xlfn.IFS($C130="","",
$A130=1,"",
NOT($F130),N129,
AND($F130,$J130&lt;&gt;".."),N129&amp;IF(N129="/","","/")&amp;$J130,
AND($F130,$J130=".."),MID(N129,1,FIND("@",SUBSTITUTE(N129,"/","@",$M130)) -1 ),
TRUE,"ERR")</f>
        <v>root/qffvbf/stnrzs/wzjtd/jqmnp</v>
      </c>
      <c r="O130" s="22" t="str" cm="1">
        <f t="array" aca="1" ref="O130" ca="1">_xlfn.IFS($C130="","",
$N130="root","root",
TRUE,MID($N130,1+FIND("@",SUBSTITUTE($N130,"/","@",$M130-1)),100 )
)</f>
        <v>jqmnp</v>
      </c>
      <c r="P130" s="23" t="str" cm="1">
        <f t="array" aca="1" ref="P130" ca="1">_xlfn.IFS($C130="","",
P$4=1,"root",
P$4&gt;$M130,"__",
TRUE,MID($N130,1, FIND("@",SUBSTITUTE($N130&amp;"/","/","@",P$4))-1)
)</f>
        <v>root</v>
      </c>
      <c r="Q130" s="23" t="str" cm="1">
        <f t="array" aca="1" ref="Q130" ca="1">_xlfn.IFS($C130="","",
Q$4=1,"root",
Q$4&gt;$M130,"__",
TRUE,MID($N130,1, FIND("@",SUBSTITUTE($N130&amp;"/","/","@",Q$4))-1)
)</f>
        <v>root/qffvbf</v>
      </c>
      <c r="R130" s="23" t="str" cm="1">
        <f t="array" aca="1" ref="R130" ca="1">_xlfn.IFS($C130="","",
R$4=1,"root",
R$4&gt;$M130,"__",
TRUE,MID($N130,1, FIND("@",SUBSTITUTE($N130&amp;"/","/","@",R$4))-1)
)</f>
        <v>root/qffvbf/stnrzs</v>
      </c>
      <c r="S130" s="23" t="str" cm="1">
        <f t="array" aca="1" ref="S130" ca="1">_xlfn.IFS($C130="","",
S$4=1,"root",
S$4&gt;$M130,"__",
TRUE,MID($N130,1, FIND("@",SUBSTITUTE($N130&amp;"/","/","@",S$4))-1)
)</f>
        <v>root/qffvbf/stnrzs/wzjtd</v>
      </c>
      <c r="T130" s="23" t="str" cm="1">
        <f t="array" aca="1" ref="T130" ca="1">_xlfn.IFS($C130="","",
T$4=1,"root",
T$4&gt;$M130,"__",
TRUE,MID($N130,1, FIND("@",SUBSTITUTE($N130&amp;"/","/","@",T$4))-1)
)</f>
        <v>root/qffvbf/stnrzs/wzjtd/jqmnp</v>
      </c>
      <c r="U130" s="23" t="str" cm="1">
        <f t="array" aca="1" ref="U130" ca="1">_xlfn.IFS($C130="","",
U$4=1,"root",
U$4&gt;$M130,"__",
TRUE,MID($N130,1, FIND("@",SUBSTITUTE($N130&amp;"/","/","@",U$4))-1)
)</f>
        <v>__</v>
      </c>
      <c r="V130" s="23" t="str" cm="1">
        <f t="array" aca="1" ref="V130" ca="1">_xlfn.IFS($C130="","",
V$4=1,"root",
V$4&gt;$M130,"__",
TRUE,MID($N130,1, FIND("@",SUBSTITUTE($N130&amp;"/","/","@",V$4))-1)
)</f>
        <v>__</v>
      </c>
      <c r="W130" s="23" t="str" cm="1">
        <f t="array" aca="1" ref="W130" ca="1">_xlfn.IFS($C130="","",
W$4=1,"root",
W$4&gt;$M130,"__",
TRUE,MID($N130,1, FIND("@",SUBSTITUTE($N130&amp;"/","/","@",W$4))-1)
)</f>
        <v>__</v>
      </c>
      <c r="X130" s="23" t="str" cm="1">
        <f t="array" aca="1" ref="X130" ca="1">_xlfn.IFS($C130="","",
X$4=1,"root",
X$4&gt;$M130,"__",
TRUE,MID($N130,1, FIND("@",SUBSTITUTE($N130&amp;"/","/","@",X$4))-1)
)</f>
        <v>__</v>
      </c>
      <c r="Y130" s="23" t="str" cm="1">
        <f t="array" aca="1" ref="Y130" ca="1">_xlfn.IFS($C130="","",
Y$4=1,"root",
Y$4&gt;$M130,"__",
TRUE,MID($N130,1, FIND("@",SUBSTITUTE($N130&amp;"/","/","@",Y$4))-1)
)</f>
        <v>__</v>
      </c>
      <c r="Z130" s="23" t="str" cm="1">
        <f t="array" aca="1" ref="Z130" ca="1">_xlfn.IFS($C130="","",
Z$4=1,"root",
Z$4&gt;$M130,"__",
TRUE,MID($N130,1, FIND("@",SUBSTITUTE($N130&amp;"/","/","@",Z$4))-1)
)</f>
        <v>__</v>
      </c>
      <c r="AA130" s="28" cm="1">
        <f t="array" aca="1" ref="AA130" ca="1">IF($C130="","",SUMIF(LEV_1,P130,LEN))</f>
        <v>41035571</v>
      </c>
      <c r="AB130" s="28" cm="1">
        <f t="array" aca="1" ref="AB130" ca="1">IF($C130="","",IF(Q130="__",0,SUMIF(LEV_2,Q130,LEN)))</f>
        <v>14733871</v>
      </c>
      <c r="AC130" s="28" cm="1">
        <f t="array" aca="1" ref="AC130" ca="1">IF($C130="","",IF(R130="__",0,SUMIF(LEV_3,R130,LEN)))</f>
        <v>3063294</v>
      </c>
      <c r="AD130" s="28" cm="1">
        <f t="array" aca="1" ref="AD130" ca="1">IF($C130="","",IF(S130="__",0,SUMIF(LEV_4,S130,LEN)))</f>
        <v>1742595</v>
      </c>
      <c r="AE130" s="28" cm="1">
        <f t="array" aca="1" ref="AE130" ca="1">IF($C130="","",IF(T130="__",0,SUMIF(LEV_5,T130,LEN)))</f>
        <v>420301</v>
      </c>
      <c r="AF130" s="28" cm="1">
        <f t="array" aca="1" ref="AF130" ca="1">IF($C130="","",IF(U130="__",0,SUMIF(LEV_6,U130,LEN)))</f>
        <v>0</v>
      </c>
      <c r="AG130" s="28" cm="1">
        <f t="array" aca="1" ref="AG130" ca="1">IF($C130="","",IF(V130="__",0,SUMIF(LEV_7,V130,LEN)))</f>
        <v>0</v>
      </c>
      <c r="AH130" s="28" cm="1">
        <f t="array" aca="1" ref="AH130" ca="1">IF($C130="","",IF(W130="__",0,SUMIF(LEV_8,W130,LEN)))</f>
        <v>0</v>
      </c>
      <c r="AI130" s="28" cm="1">
        <f t="array" aca="1" ref="AI130" ca="1">IF($C130="","",IF(X130="__",0,SUMIF(LEV_9,X130,LEN)))</f>
        <v>0</v>
      </c>
      <c r="AJ130" s="28" cm="1">
        <f t="array" aca="1" ref="AJ130" ca="1">IF($C130="","",IF(Y130="__",0,SUMIF(LEV_10,Y130,LEN)))</f>
        <v>0</v>
      </c>
      <c r="AK130" s="28" cm="1">
        <f t="array" aca="1" ref="AK130" ca="1">IF($C130="","",IF(Z130="__",0,SUMIF(LEV_11,Z130,LEN)))</f>
        <v>0</v>
      </c>
      <c r="AL130" cm="1">
        <f t="array" aca="1" ref="AL130" ca="1">IF($C130="","",_xlfn.IFS(AB130=0,AA130,AC130=0,AB130,AD130=0,AC130,AE130=0,AD130,AF130=0,AE130,AG130=0,AF130,AH130=0,AG130,AI130=0,AH130,AJ130=0,AI130,AK130=0,AJ130,TRUE,AK130))</f>
        <v>420301</v>
      </c>
      <c r="AM130" t="b">
        <f t="shared" ca="1" si="19"/>
        <v>0</v>
      </c>
      <c r="AN130" t="b">
        <f ca="1">IF($C130="","",IF(IFERROR(MATCH(N130,$N$1:$N129,0),0)&gt;0,FALSE,TRUE))</f>
        <v>0</v>
      </c>
      <c r="AO130" cm="1">
        <f t="array" aca="1" ref="AO130" ca="1">_xlfn.IFS($C130="","",AND(AM130,AN130),AL130,TRUE,0)</f>
        <v>0</v>
      </c>
      <c r="AP130" t="str" cm="1">
        <f t="array" aca="1" ref="AP130" ca="1">_xlfn.IFS($C130="","",AND(AN130,AL130&gt;=TBF),AL130,TRUE,"")</f>
        <v/>
      </c>
    </row>
    <row r="131" spans="1:42" x14ac:dyDescent="0.3">
      <c r="A131">
        <v>127</v>
      </c>
      <c r="C131" s="10" t="str">
        <f ca="1">IF(OFFSET(INPUT_START,A131-1,0)=0,"",OFFSET(INPUT_START,A131-1,0))</f>
        <v>34528 wcfpqqp.tcf</v>
      </c>
      <c r="D131" t="b">
        <f t="shared" ca="1" si="10"/>
        <v>0</v>
      </c>
      <c r="E131" t="b">
        <f t="shared" ca="1" si="11"/>
        <v>0</v>
      </c>
      <c r="F131" t="b">
        <f t="shared" ca="1" si="12"/>
        <v>0</v>
      </c>
      <c r="G131" t="b">
        <f t="shared" ca="1" si="13"/>
        <v>0</v>
      </c>
      <c r="H131" t="b">
        <f t="shared" ca="1" si="14"/>
        <v>1</v>
      </c>
      <c r="I131">
        <f t="shared" ca="1" si="15"/>
        <v>6</v>
      </c>
      <c r="J131" t="str">
        <f t="shared" ca="1" si="16"/>
        <v/>
      </c>
      <c r="K131" t="str">
        <f t="shared" ca="1" si="17"/>
        <v>wcfpqqp.tcf</v>
      </c>
      <c r="L131" s="23">
        <f t="shared" ca="1" si="18"/>
        <v>34528</v>
      </c>
      <c r="M131" s="23" cm="1">
        <f t="array" aca="1" ref="M131" ca="1">_xlfn.IFS($C131="","",
$A131=1,1,
NOT($F131),M130,
AND($F131,$J131&lt;&gt;".."),M130+1,
AND($F131,$J131=".."),M130-1,
TRUE,"ERR")</f>
        <v>5</v>
      </c>
      <c r="N131" s="23" t="str" cm="1">
        <f t="array" aca="1" ref="N131" ca="1">_xlfn.IFS($C131="","",
$A131=1,"",
NOT($F131),N130,
AND($F131,$J131&lt;&gt;".."),N130&amp;IF(N130="/","","/")&amp;$J131,
AND($F131,$J131=".."),MID(N130,1,FIND("@",SUBSTITUTE(N130,"/","@",$M131)) -1 ),
TRUE,"ERR")</f>
        <v>root/qffvbf/stnrzs/wzjtd/jqmnp</v>
      </c>
      <c r="O131" s="22" t="str" cm="1">
        <f t="array" aca="1" ref="O131" ca="1">_xlfn.IFS($C131="","",
$N131="root","root",
TRUE,MID($N131,1+FIND("@",SUBSTITUTE($N131,"/","@",$M131-1)),100 )
)</f>
        <v>jqmnp</v>
      </c>
      <c r="P131" s="23" t="str" cm="1">
        <f t="array" aca="1" ref="P131" ca="1">_xlfn.IFS($C131="","",
P$4=1,"root",
P$4&gt;$M131,"__",
TRUE,MID($N131,1, FIND("@",SUBSTITUTE($N131&amp;"/","/","@",P$4))-1)
)</f>
        <v>root</v>
      </c>
      <c r="Q131" s="23" t="str" cm="1">
        <f t="array" aca="1" ref="Q131" ca="1">_xlfn.IFS($C131="","",
Q$4=1,"root",
Q$4&gt;$M131,"__",
TRUE,MID($N131,1, FIND("@",SUBSTITUTE($N131&amp;"/","/","@",Q$4))-1)
)</f>
        <v>root/qffvbf</v>
      </c>
      <c r="R131" s="23" t="str" cm="1">
        <f t="array" aca="1" ref="R131" ca="1">_xlfn.IFS($C131="","",
R$4=1,"root",
R$4&gt;$M131,"__",
TRUE,MID($N131,1, FIND("@",SUBSTITUTE($N131&amp;"/","/","@",R$4))-1)
)</f>
        <v>root/qffvbf/stnrzs</v>
      </c>
      <c r="S131" s="23" t="str" cm="1">
        <f t="array" aca="1" ref="S131" ca="1">_xlfn.IFS($C131="","",
S$4=1,"root",
S$4&gt;$M131,"__",
TRUE,MID($N131,1, FIND("@",SUBSTITUTE($N131&amp;"/","/","@",S$4))-1)
)</f>
        <v>root/qffvbf/stnrzs/wzjtd</v>
      </c>
      <c r="T131" s="23" t="str" cm="1">
        <f t="array" aca="1" ref="T131" ca="1">_xlfn.IFS($C131="","",
T$4=1,"root",
T$4&gt;$M131,"__",
TRUE,MID($N131,1, FIND("@",SUBSTITUTE($N131&amp;"/","/","@",T$4))-1)
)</f>
        <v>root/qffvbf/stnrzs/wzjtd/jqmnp</v>
      </c>
      <c r="U131" s="23" t="str" cm="1">
        <f t="array" aca="1" ref="U131" ca="1">_xlfn.IFS($C131="","",
U$4=1,"root",
U$4&gt;$M131,"__",
TRUE,MID($N131,1, FIND("@",SUBSTITUTE($N131&amp;"/","/","@",U$4))-1)
)</f>
        <v>__</v>
      </c>
      <c r="V131" s="23" t="str" cm="1">
        <f t="array" aca="1" ref="V131" ca="1">_xlfn.IFS($C131="","",
V$4=1,"root",
V$4&gt;$M131,"__",
TRUE,MID($N131,1, FIND("@",SUBSTITUTE($N131&amp;"/","/","@",V$4))-1)
)</f>
        <v>__</v>
      </c>
      <c r="W131" s="23" t="str" cm="1">
        <f t="array" aca="1" ref="W131" ca="1">_xlfn.IFS($C131="","",
W$4=1,"root",
W$4&gt;$M131,"__",
TRUE,MID($N131,1, FIND("@",SUBSTITUTE($N131&amp;"/","/","@",W$4))-1)
)</f>
        <v>__</v>
      </c>
      <c r="X131" s="23" t="str" cm="1">
        <f t="array" aca="1" ref="X131" ca="1">_xlfn.IFS($C131="","",
X$4=1,"root",
X$4&gt;$M131,"__",
TRUE,MID($N131,1, FIND("@",SUBSTITUTE($N131&amp;"/","/","@",X$4))-1)
)</f>
        <v>__</v>
      </c>
      <c r="Y131" s="23" t="str" cm="1">
        <f t="array" aca="1" ref="Y131" ca="1">_xlfn.IFS($C131="","",
Y$4=1,"root",
Y$4&gt;$M131,"__",
TRUE,MID($N131,1, FIND("@",SUBSTITUTE($N131&amp;"/","/","@",Y$4))-1)
)</f>
        <v>__</v>
      </c>
      <c r="Z131" s="23" t="str" cm="1">
        <f t="array" aca="1" ref="Z131" ca="1">_xlfn.IFS($C131="","",
Z$4=1,"root",
Z$4&gt;$M131,"__",
TRUE,MID($N131,1, FIND("@",SUBSTITUTE($N131&amp;"/","/","@",Z$4))-1)
)</f>
        <v>__</v>
      </c>
      <c r="AA131" s="28" cm="1">
        <f t="array" aca="1" ref="AA131" ca="1">IF($C131="","",SUMIF(LEV_1,P131,LEN))</f>
        <v>41035571</v>
      </c>
      <c r="AB131" s="28" cm="1">
        <f t="array" aca="1" ref="AB131" ca="1">IF($C131="","",IF(Q131="__",0,SUMIF(LEV_2,Q131,LEN)))</f>
        <v>14733871</v>
      </c>
      <c r="AC131" s="28" cm="1">
        <f t="array" aca="1" ref="AC131" ca="1">IF($C131="","",IF(R131="__",0,SUMIF(LEV_3,R131,LEN)))</f>
        <v>3063294</v>
      </c>
      <c r="AD131" s="28" cm="1">
        <f t="array" aca="1" ref="AD131" ca="1">IF($C131="","",IF(S131="__",0,SUMIF(LEV_4,S131,LEN)))</f>
        <v>1742595</v>
      </c>
      <c r="AE131" s="28" cm="1">
        <f t="array" aca="1" ref="AE131" ca="1">IF($C131="","",IF(T131="__",0,SUMIF(LEV_5,T131,LEN)))</f>
        <v>420301</v>
      </c>
      <c r="AF131" s="28" cm="1">
        <f t="array" aca="1" ref="AF131" ca="1">IF($C131="","",IF(U131="__",0,SUMIF(LEV_6,U131,LEN)))</f>
        <v>0</v>
      </c>
      <c r="AG131" s="28" cm="1">
        <f t="array" aca="1" ref="AG131" ca="1">IF($C131="","",IF(V131="__",0,SUMIF(LEV_7,V131,LEN)))</f>
        <v>0</v>
      </c>
      <c r="AH131" s="28" cm="1">
        <f t="array" aca="1" ref="AH131" ca="1">IF($C131="","",IF(W131="__",0,SUMIF(LEV_8,W131,LEN)))</f>
        <v>0</v>
      </c>
      <c r="AI131" s="28" cm="1">
        <f t="array" aca="1" ref="AI131" ca="1">IF($C131="","",IF(X131="__",0,SUMIF(LEV_9,X131,LEN)))</f>
        <v>0</v>
      </c>
      <c r="AJ131" s="28" cm="1">
        <f t="array" aca="1" ref="AJ131" ca="1">IF($C131="","",IF(Y131="__",0,SUMIF(LEV_10,Y131,LEN)))</f>
        <v>0</v>
      </c>
      <c r="AK131" s="28" cm="1">
        <f t="array" aca="1" ref="AK131" ca="1">IF($C131="","",IF(Z131="__",0,SUMIF(LEV_11,Z131,LEN)))</f>
        <v>0</v>
      </c>
      <c r="AL131" cm="1">
        <f t="array" aca="1" ref="AL131" ca="1">IF($C131="","",_xlfn.IFS(AB131=0,AA131,AC131=0,AB131,AD131=0,AC131,AE131=0,AD131,AF131=0,AE131,AG131=0,AF131,AH131=0,AG131,AI131=0,AH131,AJ131=0,AI131,AK131=0,AJ131,TRUE,AK131))</f>
        <v>420301</v>
      </c>
      <c r="AM131" t="b">
        <f t="shared" ca="1" si="19"/>
        <v>0</v>
      </c>
      <c r="AN131" t="b">
        <f ca="1">IF($C131="","",IF(IFERROR(MATCH(N131,$N$1:$N130,0),0)&gt;0,FALSE,TRUE))</f>
        <v>0</v>
      </c>
      <c r="AO131" cm="1">
        <f t="array" aca="1" ref="AO131" ca="1">_xlfn.IFS($C131="","",AND(AM131,AN131),AL131,TRUE,0)</f>
        <v>0</v>
      </c>
      <c r="AP131" t="str" cm="1">
        <f t="array" aca="1" ref="AP131" ca="1">_xlfn.IFS($C131="","",AND(AN131,AL131&gt;=TBF),AL131,TRUE,"")</f>
        <v/>
      </c>
    </row>
    <row r="132" spans="1:42" x14ac:dyDescent="0.3">
      <c r="A132">
        <v>128</v>
      </c>
      <c r="C132" s="10" t="str">
        <f ca="1">IF(OFFSET(INPUT_START,A132-1,0)=0,"",OFFSET(INPUT_START,A132-1,0))</f>
        <v>$ cd ..</v>
      </c>
      <c r="D132" t="b">
        <f t="shared" ca="1" si="10"/>
        <v>1</v>
      </c>
      <c r="E132" t="b">
        <f t="shared" ca="1" si="11"/>
        <v>0</v>
      </c>
      <c r="F132" t="b">
        <f t="shared" ca="1" si="12"/>
        <v>1</v>
      </c>
      <c r="G132" t="b">
        <f t="shared" ca="1" si="13"/>
        <v>0</v>
      </c>
      <c r="H132" t="b">
        <f t="shared" ca="1" si="14"/>
        <v>0</v>
      </c>
      <c r="I132">
        <f t="shared" ca="1" si="15"/>
        <v>5</v>
      </c>
      <c r="J132" t="str">
        <f t="shared" ca="1" si="16"/>
        <v>..</v>
      </c>
      <c r="K132" t="str">
        <f t="shared" ca="1" si="17"/>
        <v/>
      </c>
      <c r="L132" s="23">
        <f t="shared" ca="1" si="18"/>
        <v>0</v>
      </c>
      <c r="M132" s="23" cm="1">
        <f t="array" aca="1" ref="M132" ca="1">_xlfn.IFS($C132="","",
$A132=1,1,
NOT($F132),M131,
AND($F132,$J132&lt;&gt;".."),M131+1,
AND($F132,$J132=".."),M131-1,
TRUE,"ERR")</f>
        <v>4</v>
      </c>
      <c r="N132" s="23" t="str" cm="1">
        <f t="array" aca="1" ref="N132" ca="1">_xlfn.IFS($C132="","",
$A132=1,"",
NOT($F132),N131,
AND($F132,$J132&lt;&gt;".."),N131&amp;IF(N131="/","","/")&amp;$J132,
AND($F132,$J132=".."),MID(N131,1,FIND("@",SUBSTITUTE(N131,"/","@",$M132)) -1 ),
TRUE,"ERR")</f>
        <v>root/qffvbf/stnrzs/wzjtd</v>
      </c>
      <c r="O132" s="22" t="str" cm="1">
        <f t="array" aca="1" ref="O132" ca="1">_xlfn.IFS($C132="","",
$N132="root","root",
TRUE,MID($N132,1+FIND("@",SUBSTITUTE($N132,"/","@",$M132-1)),100 )
)</f>
        <v>wzjtd</v>
      </c>
      <c r="P132" s="23" t="str" cm="1">
        <f t="array" aca="1" ref="P132" ca="1">_xlfn.IFS($C132="","",
P$4=1,"root",
P$4&gt;$M132,"__",
TRUE,MID($N132,1, FIND("@",SUBSTITUTE($N132&amp;"/","/","@",P$4))-1)
)</f>
        <v>root</v>
      </c>
      <c r="Q132" s="23" t="str" cm="1">
        <f t="array" aca="1" ref="Q132" ca="1">_xlfn.IFS($C132="","",
Q$4=1,"root",
Q$4&gt;$M132,"__",
TRUE,MID($N132,1, FIND("@",SUBSTITUTE($N132&amp;"/","/","@",Q$4))-1)
)</f>
        <v>root/qffvbf</v>
      </c>
      <c r="R132" s="23" t="str" cm="1">
        <f t="array" aca="1" ref="R132" ca="1">_xlfn.IFS($C132="","",
R$4=1,"root",
R$4&gt;$M132,"__",
TRUE,MID($N132,1, FIND("@",SUBSTITUTE($N132&amp;"/","/","@",R$4))-1)
)</f>
        <v>root/qffvbf/stnrzs</v>
      </c>
      <c r="S132" s="23" t="str" cm="1">
        <f t="array" aca="1" ref="S132" ca="1">_xlfn.IFS($C132="","",
S$4=1,"root",
S$4&gt;$M132,"__",
TRUE,MID($N132,1, FIND("@",SUBSTITUTE($N132&amp;"/","/","@",S$4))-1)
)</f>
        <v>root/qffvbf/stnrzs/wzjtd</v>
      </c>
      <c r="T132" s="23" t="str" cm="1">
        <f t="array" aca="1" ref="T132" ca="1">_xlfn.IFS($C132="","",
T$4=1,"root",
T$4&gt;$M132,"__",
TRUE,MID($N132,1, FIND("@",SUBSTITUTE($N132&amp;"/","/","@",T$4))-1)
)</f>
        <v>__</v>
      </c>
      <c r="U132" s="23" t="str" cm="1">
        <f t="array" aca="1" ref="U132" ca="1">_xlfn.IFS($C132="","",
U$4=1,"root",
U$4&gt;$M132,"__",
TRUE,MID($N132,1, FIND("@",SUBSTITUTE($N132&amp;"/","/","@",U$4))-1)
)</f>
        <v>__</v>
      </c>
      <c r="V132" s="23" t="str" cm="1">
        <f t="array" aca="1" ref="V132" ca="1">_xlfn.IFS($C132="","",
V$4=1,"root",
V$4&gt;$M132,"__",
TRUE,MID($N132,1, FIND("@",SUBSTITUTE($N132&amp;"/","/","@",V$4))-1)
)</f>
        <v>__</v>
      </c>
      <c r="W132" s="23" t="str" cm="1">
        <f t="array" aca="1" ref="W132" ca="1">_xlfn.IFS($C132="","",
W$4=1,"root",
W$4&gt;$M132,"__",
TRUE,MID($N132,1, FIND("@",SUBSTITUTE($N132&amp;"/","/","@",W$4))-1)
)</f>
        <v>__</v>
      </c>
      <c r="X132" s="23" t="str" cm="1">
        <f t="array" aca="1" ref="X132" ca="1">_xlfn.IFS($C132="","",
X$4=1,"root",
X$4&gt;$M132,"__",
TRUE,MID($N132,1, FIND("@",SUBSTITUTE($N132&amp;"/","/","@",X$4))-1)
)</f>
        <v>__</v>
      </c>
      <c r="Y132" s="23" t="str" cm="1">
        <f t="array" aca="1" ref="Y132" ca="1">_xlfn.IFS($C132="","",
Y$4=1,"root",
Y$4&gt;$M132,"__",
TRUE,MID($N132,1, FIND("@",SUBSTITUTE($N132&amp;"/","/","@",Y$4))-1)
)</f>
        <v>__</v>
      </c>
      <c r="Z132" s="23" t="str" cm="1">
        <f t="array" aca="1" ref="Z132" ca="1">_xlfn.IFS($C132="","",
Z$4=1,"root",
Z$4&gt;$M132,"__",
TRUE,MID($N132,1, FIND("@",SUBSTITUTE($N132&amp;"/","/","@",Z$4))-1)
)</f>
        <v>__</v>
      </c>
      <c r="AA132" s="28" cm="1">
        <f t="array" aca="1" ref="AA132" ca="1">IF($C132="","",SUMIF(LEV_1,P132,LEN))</f>
        <v>41035571</v>
      </c>
      <c r="AB132" s="28" cm="1">
        <f t="array" aca="1" ref="AB132" ca="1">IF($C132="","",IF(Q132="__",0,SUMIF(LEV_2,Q132,LEN)))</f>
        <v>14733871</v>
      </c>
      <c r="AC132" s="28" cm="1">
        <f t="array" aca="1" ref="AC132" ca="1">IF($C132="","",IF(R132="__",0,SUMIF(LEV_3,R132,LEN)))</f>
        <v>3063294</v>
      </c>
      <c r="AD132" s="28" cm="1">
        <f t="array" aca="1" ref="AD132" ca="1">IF($C132="","",IF(S132="__",0,SUMIF(LEV_4,S132,LEN)))</f>
        <v>1742595</v>
      </c>
      <c r="AE132" s="28" cm="1">
        <f t="array" aca="1" ref="AE132" ca="1">IF($C132="","",IF(T132="__",0,SUMIF(LEV_5,T132,LEN)))</f>
        <v>0</v>
      </c>
      <c r="AF132" s="28" cm="1">
        <f t="array" aca="1" ref="AF132" ca="1">IF($C132="","",IF(U132="__",0,SUMIF(LEV_6,U132,LEN)))</f>
        <v>0</v>
      </c>
      <c r="AG132" s="28" cm="1">
        <f t="array" aca="1" ref="AG132" ca="1">IF($C132="","",IF(V132="__",0,SUMIF(LEV_7,V132,LEN)))</f>
        <v>0</v>
      </c>
      <c r="AH132" s="28" cm="1">
        <f t="array" aca="1" ref="AH132" ca="1">IF($C132="","",IF(W132="__",0,SUMIF(LEV_8,W132,LEN)))</f>
        <v>0</v>
      </c>
      <c r="AI132" s="28" cm="1">
        <f t="array" aca="1" ref="AI132" ca="1">IF($C132="","",IF(X132="__",0,SUMIF(LEV_9,X132,LEN)))</f>
        <v>0</v>
      </c>
      <c r="AJ132" s="28" cm="1">
        <f t="array" aca="1" ref="AJ132" ca="1">IF($C132="","",IF(Y132="__",0,SUMIF(LEV_10,Y132,LEN)))</f>
        <v>0</v>
      </c>
      <c r="AK132" s="28" cm="1">
        <f t="array" aca="1" ref="AK132" ca="1">IF($C132="","",IF(Z132="__",0,SUMIF(LEV_11,Z132,LEN)))</f>
        <v>0</v>
      </c>
      <c r="AL132" cm="1">
        <f t="array" aca="1" ref="AL132" ca="1">IF($C132="","",_xlfn.IFS(AB132=0,AA132,AC132=0,AB132,AD132=0,AC132,AE132=0,AD132,AF132=0,AE132,AG132=0,AF132,AH132=0,AG132,AI132=0,AH132,AJ132=0,AI132,AK132=0,AJ132,TRUE,AK132))</f>
        <v>1742595</v>
      </c>
      <c r="AM132" t="b">
        <f t="shared" ca="1" si="19"/>
        <v>0</v>
      </c>
      <c r="AN132" t="b">
        <f ca="1">IF($C132="","",IF(IFERROR(MATCH(N132,$N$1:$N131,0),0)&gt;0,FALSE,TRUE))</f>
        <v>0</v>
      </c>
      <c r="AO132" cm="1">
        <f t="array" aca="1" ref="AO132" ca="1">_xlfn.IFS($C132="","",AND(AM132,AN132),AL132,TRUE,0)</f>
        <v>0</v>
      </c>
      <c r="AP132" t="str" cm="1">
        <f t="array" aca="1" ref="AP132" ca="1">_xlfn.IFS($C132="","",AND(AN132,AL132&gt;=TBF),AL132,TRUE,"")</f>
        <v/>
      </c>
    </row>
    <row r="133" spans="1:42" x14ac:dyDescent="0.3">
      <c r="A133">
        <v>129</v>
      </c>
      <c r="C133" s="10" t="str">
        <f ca="1">IF(OFFSET(INPUT_START,A133-1,0)=0,"",OFFSET(INPUT_START,A133-1,0))</f>
        <v>$ cd mrgh</v>
      </c>
      <c r="D133" t="b">
        <f t="shared" ca="1" si="10"/>
        <v>1</v>
      </c>
      <c r="E133" t="b">
        <f t="shared" ca="1" si="11"/>
        <v>0</v>
      </c>
      <c r="F133" t="b">
        <f t="shared" ca="1" si="12"/>
        <v>1</v>
      </c>
      <c r="G133" t="b">
        <f t="shared" ca="1" si="13"/>
        <v>0</v>
      </c>
      <c r="H133" t="b">
        <f t="shared" ca="1" si="14"/>
        <v>0</v>
      </c>
      <c r="I133">
        <f t="shared" ca="1" si="15"/>
        <v>5</v>
      </c>
      <c r="J133" t="str">
        <f t="shared" ca="1" si="16"/>
        <v>mrgh</v>
      </c>
      <c r="K133" t="str">
        <f t="shared" ca="1" si="17"/>
        <v/>
      </c>
      <c r="L133" s="23">
        <f t="shared" ca="1" si="18"/>
        <v>0</v>
      </c>
      <c r="M133" s="23" cm="1">
        <f t="array" aca="1" ref="M133" ca="1">_xlfn.IFS($C133="","",
$A133=1,1,
NOT($F133),M132,
AND($F133,$J133&lt;&gt;".."),M132+1,
AND($F133,$J133=".."),M132-1,
TRUE,"ERR")</f>
        <v>5</v>
      </c>
      <c r="N133" s="23" t="str" cm="1">
        <f t="array" aca="1" ref="N133" ca="1">_xlfn.IFS($C133="","",
$A133=1,"",
NOT($F133),N132,
AND($F133,$J133&lt;&gt;".."),N132&amp;IF(N132="/","","/")&amp;$J133,
AND($F133,$J133=".."),MID(N132,1,FIND("@",SUBSTITUTE(N132,"/","@",$M133)) -1 ),
TRUE,"ERR")</f>
        <v>root/qffvbf/stnrzs/wzjtd/mrgh</v>
      </c>
      <c r="O133" s="22" t="str" cm="1">
        <f t="array" aca="1" ref="O133" ca="1">_xlfn.IFS($C133="","",
$N133="root","root",
TRUE,MID($N133,1+FIND("@",SUBSTITUTE($N133,"/","@",$M133-1)),100 )
)</f>
        <v>mrgh</v>
      </c>
      <c r="P133" s="23" t="str" cm="1">
        <f t="array" aca="1" ref="P133" ca="1">_xlfn.IFS($C133="","",
P$4=1,"root",
P$4&gt;$M133,"__",
TRUE,MID($N133,1, FIND("@",SUBSTITUTE($N133&amp;"/","/","@",P$4))-1)
)</f>
        <v>root</v>
      </c>
      <c r="Q133" s="23" t="str" cm="1">
        <f t="array" aca="1" ref="Q133" ca="1">_xlfn.IFS($C133="","",
Q$4=1,"root",
Q$4&gt;$M133,"__",
TRUE,MID($N133,1, FIND("@",SUBSTITUTE($N133&amp;"/","/","@",Q$4))-1)
)</f>
        <v>root/qffvbf</v>
      </c>
      <c r="R133" s="23" t="str" cm="1">
        <f t="array" aca="1" ref="R133" ca="1">_xlfn.IFS($C133="","",
R$4=1,"root",
R$4&gt;$M133,"__",
TRUE,MID($N133,1, FIND("@",SUBSTITUTE($N133&amp;"/","/","@",R$4))-1)
)</f>
        <v>root/qffvbf/stnrzs</v>
      </c>
      <c r="S133" s="23" t="str" cm="1">
        <f t="array" aca="1" ref="S133" ca="1">_xlfn.IFS($C133="","",
S$4=1,"root",
S$4&gt;$M133,"__",
TRUE,MID($N133,1, FIND("@",SUBSTITUTE($N133&amp;"/","/","@",S$4))-1)
)</f>
        <v>root/qffvbf/stnrzs/wzjtd</v>
      </c>
      <c r="T133" s="23" t="str" cm="1">
        <f t="array" aca="1" ref="T133" ca="1">_xlfn.IFS($C133="","",
T$4=1,"root",
T$4&gt;$M133,"__",
TRUE,MID($N133,1, FIND("@",SUBSTITUTE($N133&amp;"/","/","@",T$4))-1)
)</f>
        <v>root/qffvbf/stnrzs/wzjtd/mrgh</v>
      </c>
      <c r="U133" s="23" t="str" cm="1">
        <f t="array" aca="1" ref="U133" ca="1">_xlfn.IFS($C133="","",
U$4=1,"root",
U$4&gt;$M133,"__",
TRUE,MID($N133,1, FIND("@",SUBSTITUTE($N133&amp;"/","/","@",U$4))-1)
)</f>
        <v>__</v>
      </c>
      <c r="V133" s="23" t="str" cm="1">
        <f t="array" aca="1" ref="V133" ca="1">_xlfn.IFS($C133="","",
V$4=1,"root",
V$4&gt;$M133,"__",
TRUE,MID($N133,1, FIND("@",SUBSTITUTE($N133&amp;"/","/","@",V$4))-1)
)</f>
        <v>__</v>
      </c>
      <c r="W133" s="23" t="str" cm="1">
        <f t="array" aca="1" ref="W133" ca="1">_xlfn.IFS($C133="","",
W$4=1,"root",
W$4&gt;$M133,"__",
TRUE,MID($N133,1, FIND("@",SUBSTITUTE($N133&amp;"/","/","@",W$4))-1)
)</f>
        <v>__</v>
      </c>
      <c r="X133" s="23" t="str" cm="1">
        <f t="array" aca="1" ref="X133" ca="1">_xlfn.IFS($C133="","",
X$4=1,"root",
X$4&gt;$M133,"__",
TRUE,MID($N133,1, FIND("@",SUBSTITUTE($N133&amp;"/","/","@",X$4))-1)
)</f>
        <v>__</v>
      </c>
      <c r="Y133" s="23" t="str" cm="1">
        <f t="array" aca="1" ref="Y133" ca="1">_xlfn.IFS($C133="","",
Y$4=1,"root",
Y$4&gt;$M133,"__",
TRUE,MID($N133,1, FIND("@",SUBSTITUTE($N133&amp;"/","/","@",Y$4))-1)
)</f>
        <v>__</v>
      </c>
      <c r="Z133" s="23" t="str" cm="1">
        <f t="array" aca="1" ref="Z133" ca="1">_xlfn.IFS($C133="","",
Z$4=1,"root",
Z$4&gt;$M133,"__",
TRUE,MID($N133,1, FIND("@",SUBSTITUTE($N133&amp;"/","/","@",Z$4))-1)
)</f>
        <v>__</v>
      </c>
      <c r="AA133" s="28" cm="1">
        <f t="array" aca="1" ref="AA133" ca="1">IF($C133="","",SUMIF(LEV_1,P133,LEN))</f>
        <v>41035571</v>
      </c>
      <c r="AB133" s="28" cm="1">
        <f t="array" aca="1" ref="AB133" ca="1">IF($C133="","",IF(Q133="__",0,SUMIF(LEV_2,Q133,LEN)))</f>
        <v>14733871</v>
      </c>
      <c r="AC133" s="28" cm="1">
        <f t="array" aca="1" ref="AC133" ca="1">IF($C133="","",IF(R133="__",0,SUMIF(LEV_3,R133,LEN)))</f>
        <v>3063294</v>
      </c>
      <c r="AD133" s="28" cm="1">
        <f t="array" aca="1" ref="AD133" ca="1">IF($C133="","",IF(S133="__",0,SUMIF(LEV_4,S133,LEN)))</f>
        <v>1742595</v>
      </c>
      <c r="AE133" s="28" cm="1">
        <f t="array" aca="1" ref="AE133" ca="1">IF($C133="","",IF(T133="__",0,SUMIF(LEV_5,T133,LEN)))</f>
        <v>211470</v>
      </c>
      <c r="AF133" s="28" cm="1">
        <f t="array" aca="1" ref="AF133" ca="1">IF($C133="","",IF(U133="__",0,SUMIF(LEV_6,U133,LEN)))</f>
        <v>0</v>
      </c>
      <c r="AG133" s="28" cm="1">
        <f t="array" aca="1" ref="AG133" ca="1">IF($C133="","",IF(V133="__",0,SUMIF(LEV_7,V133,LEN)))</f>
        <v>0</v>
      </c>
      <c r="AH133" s="28" cm="1">
        <f t="array" aca="1" ref="AH133" ca="1">IF($C133="","",IF(W133="__",0,SUMIF(LEV_8,W133,LEN)))</f>
        <v>0</v>
      </c>
      <c r="AI133" s="28" cm="1">
        <f t="array" aca="1" ref="AI133" ca="1">IF($C133="","",IF(X133="__",0,SUMIF(LEV_9,X133,LEN)))</f>
        <v>0</v>
      </c>
      <c r="AJ133" s="28" cm="1">
        <f t="array" aca="1" ref="AJ133" ca="1">IF($C133="","",IF(Y133="__",0,SUMIF(LEV_10,Y133,LEN)))</f>
        <v>0</v>
      </c>
      <c r="AK133" s="28" cm="1">
        <f t="array" aca="1" ref="AK133" ca="1">IF($C133="","",IF(Z133="__",0,SUMIF(LEV_11,Z133,LEN)))</f>
        <v>0</v>
      </c>
      <c r="AL133" cm="1">
        <f t="array" aca="1" ref="AL133" ca="1">IF($C133="","",_xlfn.IFS(AB133=0,AA133,AC133=0,AB133,AD133=0,AC133,AE133=0,AD133,AF133=0,AE133,AG133=0,AF133,AH133=0,AG133,AI133=0,AH133,AJ133=0,AI133,AK133=0,AJ133,TRUE,AK133))</f>
        <v>211470</v>
      </c>
      <c r="AM133" t="b">
        <f t="shared" ca="1" si="19"/>
        <v>0</v>
      </c>
      <c r="AN133" t="b">
        <f ca="1">IF($C133="","",IF(IFERROR(MATCH(N133,$N$1:$N132,0),0)&gt;0,FALSE,TRUE))</f>
        <v>1</v>
      </c>
      <c r="AO133" cm="1">
        <f t="array" aca="1" ref="AO133" ca="1">_xlfn.IFS($C133="","",AND(AM133,AN133),AL133,TRUE,0)</f>
        <v>0</v>
      </c>
      <c r="AP133" t="str" cm="1">
        <f t="array" aca="1" ref="AP133" ca="1">_xlfn.IFS($C133="","",AND(AN133,AL133&gt;=TBF),AL133,TRUE,"")</f>
        <v/>
      </c>
    </row>
    <row r="134" spans="1:42" x14ac:dyDescent="0.3">
      <c r="A134">
        <v>130</v>
      </c>
      <c r="C134" s="10" t="str">
        <f ca="1">IF(OFFSET(INPUT_START,A134-1,0)=0,"",OFFSET(INPUT_START,A134-1,0))</f>
        <v>$ ls</v>
      </c>
      <c r="D134" t="b">
        <f t="shared" ref="D134:D197" ca="1" si="20">IF($C134="","",IF(LEFT($C134,1)="$",TRUE,FALSE))</f>
        <v>1</v>
      </c>
      <c r="E134" t="b">
        <f t="shared" ref="E134:E197" ca="1" si="21">IF($C134="","",IF(AND($D134,MID($C134,3,2)="ls"),TRUE,FALSE))</f>
        <v>1</v>
      </c>
      <c r="F134" t="b">
        <f t="shared" ref="F134:F197" ca="1" si="22">IF($C134="","",IF(AND($D134,MID($C134,3,2)="cd"),TRUE,FALSE))</f>
        <v>0</v>
      </c>
      <c r="G134" t="b">
        <f t="shared" ref="G134:G197" ca="1" si="23">IF($C134="","",IF(AND(NOT($D134),MID($C134,1,3)="dir"),TRUE,FALSE))</f>
        <v>0</v>
      </c>
      <c r="H134" t="b">
        <f t="shared" ref="H134:H197" ca="1" si="24">IF($C134="","",IF(NOT(OR($D134,$E134,$F134,$G134)),TRUE,FALSE))</f>
        <v>0</v>
      </c>
      <c r="I134">
        <f t="shared" ref="I134:I197" ca="1" si="25">IF($C134="","",IFERROR(FIND(" ",$C134,3),0))</f>
        <v>0</v>
      </c>
      <c r="J134" t="str">
        <f t="shared" ref="J134:J197" ca="1" si="26">IF($C134="","",IF(F134,MID($C134,6,100),""))</f>
        <v/>
      </c>
      <c r="K134" t="str">
        <f t="shared" ref="K134:K197" ca="1" si="27">IF($C134="","",IF($H134,MID($C134,$I134+1,100),""))</f>
        <v/>
      </c>
      <c r="L134" s="23">
        <f t="shared" ref="L134:L197" ca="1" si="28">IF($C134="",0,IF($H134,VALUE(MID($C134,1,$I134)),0))</f>
        <v>0</v>
      </c>
      <c r="M134" s="23" cm="1">
        <f t="array" aca="1" ref="M134" ca="1">_xlfn.IFS($C134="","",
$A134=1,1,
NOT($F134),M133,
AND($F134,$J134&lt;&gt;".."),M133+1,
AND($F134,$J134=".."),M133-1,
TRUE,"ERR")</f>
        <v>5</v>
      </c>
      <c r="N134" s="23" t="str" cm="1">
        <f t="array" aca="1" ref="N134" ca="1">_xlfn.IFS($C134="","",
$A134=1,"",
NOT($F134),N133,
AND($F134,$J134&lt;&gt;".."),N133&amp;IF(N133="/","","/")&amp;$J134,
AND($F134,$J134=".."),MID(N133,1,FIND("@",SUBSTITUTE(N133,"/","@",$M134)) -1 ),
TRUE,"ERR")</f>
        <v>root/qffvbf/stnrzs/wzjtd/mrgh</v>
      </c>
      <c r="O134" s="22" t="str" cm="1">
        <f t="array" aca="1" ref="O134" ca="1">_xlfn.IFS($C134="","",
$N134="root","root",
TRUE,MID($N134,1+FIND("@",SUBSTITUTE($N134,"/","@",$M134-1)),100 )
)</f>
        <v>mrgh</v>
      </c>
      <c r="P134" s="23" t="str" cm="1">
        <f t="array" aca="1" ref="P134" ca="1">_xlfn.IFS($C134="","",
P$4=1,"root",
P$4&gt;$M134,"__",
TRUE,MID($N134,1, FIND("@",SUBSTITUTE($N134&amp;"/","/","@",P$4))-1)
)</f>
        <v>root</v>
      </c>
      <c r="Q134" s="23" t="str" cm="1">
        <f t="array" aca="1" ref="Q134" ca="1">_xlfn.IFS($C134="","",
Q$4=1,"root",
Q$4&gt;$M134,"__",
TRUE,MID($N134,1, FIND("@",SUBSTITUTE($N134&amp;"/","/","@",Q$4))-1)
)</f>
        <v>root/qffvbf</v>
      </c>
      <c r="R134" s="23" t="str" cm="1">
        <f t="array" aca="1" ref="R134" ca="1">_xlfn.IFS($C134="","",
R$4=1,"root",
R$4&gt;$M134,"__",
TRUE,MID($N134,1, FIND("@",SUBSTITUTE($N134&amp;"/","/","@",R$4))-1)
)</f>
        <v>root/qffvbf/stnrzs</v>
      </c>
      <c r="S134" s="23" t="str" cm="1">
        <f t="array" aca="1" ref="S134" ca="1">_xlfn.IFS($C134="","",
S$4=1,"root",
S$4&gt;$M134,"__",
TRUE,MID($N134,1, FIND("@",SUBSTITUTE($N134&amp;"/","/","@",S$4))-1)
)</f>
        <v>root/qffvbf/stnrzs/wzjtd</v>
      </c>
      <c r="T134" s="23" t="str" cm="1">
        <f t="array" aca="1" ref="T134" ca="1">_xlfn.IFS($C134="","",
T$4=1,"root",
T$4&gt;$M134,"__",
TRUE,MID($N134,1, FIND("@",SUBSTITUTE($N134&amp;"/","/","@",T$4))-1)
)</f>
        <v>root/qffvbf/stnrzs/wzjtd/mrgh</v>
      </c>
      <c r="U134" s="23" t="str" cm="1">
        <f t="array" aca="1" ref="U134" ca="1">_xlfn.IFS($C134="","",
U$4=1,"root",
U$4&gt;$M134,"__",
TRUE,MID($N134,1, FIND("@",SUBSTITUTE($N134&amp;"/","/","@",U$4))-1)
)</f>
        <v>__</v>
      </c>
      <c r="V134" s="23" t="str" cm="1">
        <f t="array" aca="1" ref="V134" ca="1">_xlfn.IFS($C134="","",
V$4=1,"root",
V$4&gt;$M134,"__",
TRUE,MID($N134,1, FIND("@",SUBSTITUTE($N134&amp;"/","/","@",V$4))-1)
)</f>
        <v>__</v>
      </c>
      <c r="W134" s="23" t="str" cm="1">
        <f t="array" aca="1" ref="W134" ca="1">_xlfn.IFS($C134="","",
W$4=1,"root",
W$4&gt;$M134,"__",
TRUE,MID($N134,1, FIND("@",SUBSTITUTE($N134&amp;"/","/","@",W$4))-1)
)</f>
        <v>__</v>
      </c>
      <c r="X134" s="23" t="str" cm="1">
        <f t="array" aca="1" ref="X134" ca="1">_xlfn.IFS($C134="","",
X$4=1,"root",
X$4&gt;$M134,"__",
TRUE,MID($N134,1, FIND("@",SUBSTITUTE($N134&amp;"/","/","@",X$4))-1)
)</f>
        <v>__</v>
      </c>
      <c r="Y134" s="23" t="str" cm="1">
        <f t="array" aca="1" ref="Y134" ca="1">_xlfn.IFS($C134="","",
Y$4=1,"root",
Y$4&gt;$M134,"__",
TRUE,MID($N134,1, FIND("@",SUBSTITUTE($N134&amp;"/","/","@",Y$4))-1)
)</f>
        <v>__</v>
      </c>
      <c r="Z134" s="23" t="str" cm="1">
        <f t="array" aca="1" ref="Z134" ca="1">_xlfn.IFS($C134="","",
Z$4=1,"root",
Z$4&gt;$M134,"__",
TRUE,MID($N134,1, FIND("@",SUBSTITUTE($N134&amp;"/","/","@",Z$4))-1)
)</f>
        <v>__</v>
      </c>
      <c r="AA134" s="28" cm="1">
        <f t="array" aca="1" ref="AA134" ca="1">IF($C134="","",SUMIF(LEV_1,P134,LEN))</f>
        <v>41035571</v>
      </c>
      <c r="AB134" s="28" cm="1">
        <f t="array" aca="1" ref="AB134" ca="1">IF($C134="","",IF(Q134="__",0,SUMIF(LEV_2,Q134,LEN)))</f>
        <v>14733871</v>
      </c>
      <c r="AC134" s="28" cm="1">
        <f t="array" aca="1" ref="AC134" ca="1">IF($C134="","",IF(R134="__",0,SUMIF(LEV_3,R134,LEN)))</f>
        <v>3063294</v>
      </c>
      <c r="AD134" s="28" cm="1">
        <f t="array" aca="1" ref="AD134" ca="1">IF($C134="","",IF(S134="__",0,SUMIF(LEV_4,S134,LEN)))</f>
        <v>1742595</v>
      </c>
      <c r="AE134" s="28" cm="1">
        <f t="array" aca="1" ref="AE134" ca="1">IF($C134="","",IF(T134="__",0,SUMIF(LEV_5,T134,LEN)))</f>
        <v>211470</v>
      </c>
      <c r="AF134" s="28" cm="1">
        <f t="array" aca="1" ref="AF134" ca="1">IF($C134="","",IF(U134="__",0,SUMIF(LEV_6,U134,LEN)))</f>
        <v>0</v>
      </c>
      <c r="AG134" s="28" cm="1">
        <f t="array" aca="1" ref="AG134" ca="1">IF($C134="","",IF(V134="__",0,SUMIF(LEV_7,V134,LEN)))</f>
        <v>0</v>
      </c>
      <c r="AH134" s="28" cm="1">
        <f t="array" aca="1" ref="AH134" ca="1">IF($C134="","",IF(W134="__",0,SUMIF(LEV_8,W134,LEN)))</f>
        <v>0</v>
      </c>
      <c r="AI134" s="28" cm="1">
        <f t="array" aca="1" ref="AI134" ca="1">IF($C134="","",IF(X134="__",0,SUMIF(LEV_9,X134,LEN)))</f>
        <v>0</v>
      </c>
      <c r="AJ134" s="28" cm="1">
        <f t="array" aca="1" ref="AJ134" ca="1">IF($C134="","",IF(Y134="__",0,SUMIF(LEV_10,Y134,LEN)))</f>
        <v>0</v>
      </c>
      <c r="AK134" s="28" cm="1">
        <f t="array" aca="1" ref="AK134" ca="1">IF($C134="","",IF(Z134="__",0,SUMIF(LEV_11,Z134,LEN)))</f>
        <v>0</v>
      </c>
      <c r="AL134" cm="1">
        <f t="array" aca="1" ref="AL134" ca="1">IF($C134="","",_xlfn.IFS(AB134=0,AA134,AC134=0,AB134,AD134=0,AC134,AE134=0,AD134,AF134=0,AE134,AG134=0,AF134,AH134=0,AG134,AI134=0,AH134,AJ134=0,AI134,AK134=0,AJ134,TRUE,AK134))</f>
        <v>211470</v>
      </c>
      <c r="AM134" t="b">
        <f t="shared" ref="AM134:AM197" ca="1" si="29">IF($C134="","",AL134&lt;=100000)</f>
        <v>0</v>
      </c>
      <c r="AN134" t="b">
        <f ca="1">IF($C134="","",IF(IFERROR(MATCH(N134,$N$1:$N133,0),0)&gt;0,FALSE,TRUE))</f>
        <v>0</v>
      </c>
      <c r="AO134" cm="1">
        <f t="array" aca="1" ref="AO134" ca="1">_xlfn.IFS($C134="","",AND(AM134,AN134),AL134,TRUE,0)</f>
        <v>0</v>
      </c>
      <c r="AP134" t="str" cm="1">
        <f t="array" aca="1" ref="AP134" ca="1">_xlfn.IFS($C134="","",AND(AN134,AL134&gt;=TBF),AL134,TRUE,"")</f>
        <v/>
      </c>
    </row>
    <row r="135" spans="1:42" x14ac:dyDescent="0.3">
      <c r="A135">
        <v>131</v>
      </c>
      <c r="C135" s="10" t="str">
        <f ca="1">IF(OFFSET(INPUT_START,A135-1,0)=0,"",OFFSET(INPUT_START,A135-1,0))</f>
        <v>dir grcj</v>
      </c>
      <c r="D135" t="b">
        <f t="shared" ca="1" si="20"/>
        <v>0</v>
      </c>
      <c r="E135" t="b">
        <f t="shared" ca="1" si="21"/>
        <v>0</v>
      </c>
      <c r="F135" t="b">
        <f t="shared" ca="1" si="22"/>
        <v>0</v>
      </c>
      <c r="G135" t="b">
        <f t="shared" ca="1" si="23"/>
        <v>1</v>
      </c>
      <c r="H135" t="b">
        <f t="shared" ca="1" si="24"/>
        <v>0</v>
      </c>
      <c r="I135">
        <f t="shared" ca="1" si="25"/>
        <v>4</v>
      </c>
      <c r="J135" t="str">
        <f t="shared" ca="1" si="26"/>
        <v/>
      </c>
      <c r="K135" t="str">
        <f t="shared" ca="1" si="27"/>
        <v/>
      </c>
      <c r="L135" s="23">
        <f t="shared" ca="1" si="28"/>
        <v>0</v>
      </c>
      <c r="M135" s="23" cm="1">
        <f t="array" aca="1" ref="M135" ca="1">_xlfn.IFS($C135="","",
$A135=1,1,
NOT($F135),M134,
AND($F135,$J135&lt;&gt;".."),M134+1,
AND($F135,$J135=".."),M134-1,
TRUE,"ERR")</f>
        <v>5</v>
      </c>
      <c r="N135" s="23" t="str" cm="1">
        <f t="array" aca="1" ref="N135" ca="1">_xlfn.IFS($C135="","",
$A135=1,"",
NOT($F135),N134,
AND($F135,$J135&lt;&gt;".."),N134&amp;IF(N134="/","","/")&amp;$J135,
AND($F135,$J135=".."),MID(N134,1,FIND("@",SUBSTITUTE(N134,"/","@",$M135)) -1 ),
TRUE,"ERR")</f>
        <v>root/qffvbf/stnrzs/wzjtd/mrgh</v>
      </c>
      <c r="O135" s="22" t="str" cm="1">
        <f t="array" aca="1" ref="O135" ca="1">_xlfn.IFS($C135="","",
$N135="root","root",
TRUE,MID($N135,1+FIND("@",SUBSTITUTE($N135,"/","@",$M135-1)),100 )
)</f>
        <v>mrgh</v>
      </c>
      <c r="P135" s="23" t="str" cm="1">
        <f t="array" aca="1" ref="P135" ca="1">_xlfn.IFS($C135="","",
P$4=1,"root",
P$4&gt;$M135,"__",
TRUE,MID($N135,1, FIND("@",SUBSTITUTE($N135&amp;"/","/","@",P$4))-1)
)</f>
        <v>root</v>
      </c>
      <c r="Q135" s="23" t="str" cm="1">
        <f t="array" aca="1" ref="Q135" ca="1">_xlfn.IFS($C135="","",
Q$4=1,"root",
Q$4&gt;$M135,"__",
TRUE,MID($N135,1, FIND("@",SUBSTITUTE($N135&amp;"/","/","@",Q$4))-1)
)</f>
        <v>root/qffvbf</v>
      </c>
      <c r="R135" s="23" t="str" cm="1">
        <f t="array" aca="1" ref="R135" ca="1">_xlfn.IFS($C135="","",
R$4=1,"root",
R$4&gt;$M135,"__",
TRUE,MID($N135,1, FIND("@",SUBSTITUTE($N135&amp;"/","/","@",R$4))-1)
)</f>
        <v>root/qffvbf/stnrzs</v>
      </c>
      <c r="S135" s="23" t="str" cm="1">
        <f t="array" aca="1" ref="S135" ca="1">_xlfn.IFS($C135="","",
S$4=1,"root",
S$4&gt;$M135,"__",
TRUE,MID($N135,1, FIND("@",SUBSTITUTE($N135&amp;"/","/","@",S$4))-1)
)</f>
        <v>root/qffvbf/stnrzs/wzjtd</v>
      </c>
      <c r="T135" s="23" t="str" cm="1">
        <f t="array" aca="1" ref="T135" ca="1">_xlfn.IFS($C135="","",
T$4=1,"root",
T$4&gt;$M135,"__",
TRUE,MID($N135,1, FIND("@",SUBSTITUTE($N135&amp;"/","/","@",T$4))-1)
)</f>
        <v>root/qffvbf/stnrzs/wzjtd/mrgh</v>
      </c>
      <c r="U135" s="23" t="str" cm="1">
        <f t="array" aca="1" ref="U135" ca="1">_xlfn.IFS($C135="","",
U$4=1,"root",
U$4&gt;$M135,"__",
TRUE,MID($N135,1, FIND("@",SUBSTITUTE($N135&amp;"/","/","@",U$4))-1)
)</f>
        <v>__</v>
      </c>
      <c r="V135" s="23" t="str" cm="1">
        <f t="array" aca="1" ref="V135" ca="1">_xlfn.IFS($C135="","",
V$4=1,"root",
V$4&gt;$M135,"__",
TRUE,MID($N135,1, FIND("@",SUBSTITUTE($N135&amp;"/","/","@",V$4))-1)
)</f>
        <v>__</v>
      </c>
      <c r="W135" s="23" t="str" cm="1">
        <f t="array" aca="1" ref="W135" ca="1">_xlfn.IFS($C135="","",
W$4=1,"root",
W$4&gt;$M135,"__",
TRUE,MID($N135,1, FIND("@",SUBSTITUTE($N135&amp;"/","/","@",W$4))-1)
)</f>
        <v>__</v>
      </c>
      <c r="X135" s="23" t="str" cm="1">
        <f t="array" aca="1" ref="X135" ca="1">_xlfn.IFS($C135="","",
X$4=1,"root",
X$4&gt;$M135,"__",
TRUE,MID($N135,1, FIND("@",SUBSTITUTE($N135&amp;"/","/","@",X$4))-1)
)</f>
        <v>__</v>
      </c>
      <c r="Y135" s="23" t="str" cm="1">
        <f t="array" aca="1" ref="Y135" ca="1">_xlfn.IFS($C135="","",
Y$4=1,"root",
Y$4&gt;$M135,"__",
TRUE,MID($N135,1, FIND("@",SUBSTITUTE($N135&amp;"/","/","@",Y$4))-1)
)</f>
        <v>__</v>
      </c>
      <c r="Z135" s="23" t="str" cm="1">
        <f t="array" aca="1" ref="Z135" ca="1">_xlfn.IFS($C135="","",
Z$4=1,"root",
Z$4&gt;$M135,"__",
TRUE,MID($N135,1, FIND("@",SUBSTITUTE($N135&amp;"/","/","@",Z$4))-1)
)</f>
        <v>__</v>
      </c>
      <c r="AA135" s="28" cm="1">
        <f t="array" aca="1" ref="AA135" ca="1">IF($C135="","",SUMIF(LEV_1,P135,LEN))</f>
        <v>41035571</v>
      </c>
      <c r="AB135" s="28" cm="1">
        <f t="array" aca="1" ref="AB135" ca="1">IF($C135="","",IF(Q135="__",0,SUMIF(LEV_2,Q135,LEN)))</f>
        <v>14733871</v>
      </c>
      <c r="AC135" s="28" cm="1">
        <f t="array" aca="1" ref="AC135" ca="1">IF($C135="","",IF(R135="__",0,SUMIF(LEV_3,R135,LEN)))</f>
        <v>3063294</v>
      </c>
      <c r="AD135" s="28" cm="1">
        <f t="array" aca="1" ref="AD135" ca="1">IF($C135="","",IF(S135="__",0,SUMIF(LEV_4,S135,LEN)))</f>
        <v>1742595</v>
      </c>
      <c r="AE135" s="28" cm="1">
        <f t="array" aca="1" ref="AE135" ca="1">IF($C135="","",IF(T135="__",0,SUMIF(LEV_5,T135,LEN)))</f>
        <v>211470</v>
      </c>
      <c r="AF135" s="28" cm="1">
        <f t="array" aca="1" ref="AF135" ca="1">IF($C135="","",IF(U135="__",0,SUMIF(LEV_6,U135,LEN)))</f>
        <v>0</v>
      </c>
      <c r="AG135" s="28" cm="1">
        <f t="array" aca="1" ref="AG135" ca="1">IF($C135="","",IF(V135="__",0,SUMIF(LEV_7,V135,LEN)))</f>
        <v>0</v>
      </c>
      <c r="AH135" s="28" cm="1">
        <f t="array" aca="1" ref="AH135" ca="1">IF($C135="","",IF(W135="__",0,SUMIF(LEV_8,W135,LEN)))</f>
        <v>0</v>
      </c>
      <c r="AI135" s="28" cm="1">
        <f t="array" aca="1" ref="AI135" ca="1">IF($C135="","",IF(X135="__",0,SUMIF(LEV_9,X135,LEN)))</f>
        <v>0</v>
      </c>
      <c r="AJ135" s="28" cm="1">
        <f t="array" aca="1" ref="AJ135" ca="1">IF($C135="","",IF(Y135="__",0,SUMIF(LEV_10,Y135,LEN)))</f>
        <v>0</v>
      </c>
      <c r="AK135" s="28" cm="1">
        <f t="array" aca="1" ref="AK135" ca="1">IF($C135="","",IF(Z135="__",0,SUMIF(LEV_11,Z135,LEN)))</f>
        <v>0</v>
      </c>
      <c r="AL135" cm="1">
        <f t="array" aca="1" ref="AL135" ca="1">IF($C135="","",_xlfn.IFS(AB135=0,AA135,AC135=0,AB135,AD135=0,AC135,AE135=0,AD135,AF135=0,AE135,AG135=0,AF135,AH135=0,AG135,AI135=0,AH135,AJ135=0,AI135,AK135=0,AJ135,TRUE,AK135))</f>
        <v>211470</v>
      </c>
      <c r="AM135" t="b">
        <f t="shared" ca="1" si="29"/>
        <v>0</v>
      </c>
      <c r="AN135" t="b">
        <f ca="1">IF($C135="","",IF(IFERROR(MATCH(N135,$N$1:$N134,0),0)&gt;0,FALSE,TRUE))</f>
        <v>0</v>
      </c>
      <c r="AO135" cm="1">
        <f t="array" aca="1" ref="AO135" ca="1">_xlfn.IFS($C135="","",AND(AM135,AN135),AL135,TRUE,0)</f>
        <v>0</v>
      </c>
      <c r="AP135" t="str" cm="1">
        <f t="array" aca="1" ref="AP135" ca="1">_xlfn.IFS($C135="","",AND(AN135,AL135&gt;=TBF),AL135,TRUE,"")</f>
        <v/>
      </c>
    </row>
    <row r="136" spans="1:42" x14ac:dyDescent="0.3">
      <c r="A136">
        <v>132</v>
      </c>
      <c r="C136" s="10" t="str">
        <f ca="1">IF(OFFSET(INPUT_START,A136-1,0)=0,"",OFFSET(INPUT_START,A136-1,0))</f>
        <v>$ cd grcj</v>
      </c>
      <c r="D136" t="b">
        <f t="shared" ca="1" si="20"/>
        <v>1</v>
      </c>
      <c r="E136" t="b">
        <f t="shared" ca="1" si="21"/>
        <v>0</v>
      </c>
      <c r="F136" t="b">
        <f t="shared" ca="1" si="22"/>
        <v>1</v>
      </c>
      <c r="G136" t="b">
        <f t="shared" ca="1" si="23"/>
        <v>0</v>
      </c>
      <c r="H136" t="b">
        <f t="shared" ca="1" si="24"/>
        <v>0</v>
      </c>
      <c r="I136">
        <f t="shared" ca="1" si="25"/>
        <v>5</v>
      </c>
      <c r="J136" t="str">
        <f t="shared" ca="1" si="26"/>
        <v>grcj</v>
      </c>
      <c r="K136" t="str">
        <f t="shared" ca="1" si="27"/>
        <v/>
      </c>
      <c r="L136" s="23">
        <f t="shared" ca="1" si="28"/>
        <v>0</v>
      </c>
      <c r="M136" s="23" cm="1">
        <f t="array" aca="1" ref="M136" ca="1">_xlfn.IFS($C136="","",
$A136=1,1,
NOT($F136),M135,
AND($F136,$J136&lt;&gt;".."),M135+1,
AND($F136,$J136=".."),M135-1,
TRUE,"ERR")</f>
        <v>6</v>
      </c>
      <c r="N136" s="23" t="str" cm="1">
        <f t="array" aca="1" ref="N136" ca="1">_xlfn.IFS($C136="","",
$A136=1,"",
NOT($F136),N135,
AND($F136,$J136&lt;&gt;".."),N135&amp;IF(N135="/","","/")&amp;$J136,
AND($F136,$J136=".."),MID(N135,1,FIND("@",SUBSTITUTE(N135,"/","@",$M136)) -1 ),
TRUE,"ERR")</f>
        <v>root/qffvbf/stnrzs/wzjtd/mrgh/grcj</v>
      </c>
      <c r="O136" s="22" t="str" cm="1">
        <f t="array" aca="1" ref="O136" ca="1">_xlfn.IFS($C136="","",
$N136="root","root",
TRUE,MID($N136,1+FIND("@",SUBSTITUTE($N136,"/","@",$M136-1)),100 )
)</f>
        <v>grcj</v>
      </c>
      <c r="P136" s="23" t="str" cm="1">
        <f t="array" aca="1" ref="P136" ca="1">_xlfn.IFS($C136="","",
P$4=1,"root",
P$4&gt;$M136,"__",
TRUE,MID($N136,1, FIND("@",SUBSTITUTE($N136&amp;"/","/","@",P$4))-1)
)</f>
        <v>root</v>
      </c>
      <c r="Q136" s="23" t="str" cm="1">
        <f t="array" aca="1" ref="Q136" ca="1">_xlfn.IFS($C136="","",
Q$4=1,"root",
Q$4&gt;$M136,"__",
TRUE,MID($N136,1, FIND("@",SUBSTITUTE($N136&amp;"/","/","@",Q$4))-1)
)</f>
        <v>root/qffvbf</v>
      </c>
      <c r="R136" s="23" t="str" cm="1">
        <f t="array" aca="1" ref="R136" ca="1">_xlfn.IFS($C136="","",
R$4=1,"root",
R$4&gt;$M136,"__",
TRUE,MID($N136,1, FIND("@",SUBSTITUTE($N136&amp;"/","/","@",R$4))-1)
)</f>
        <v>root/qffvbf/stnrzs</v>
      </c>
      <c r="S136" s="23" t="str" cm="1">
        <f t="array" aca="1" ref="S136" ca="1">_xlfn.IFS($C136="","",
S$4=1,"root",
S$4&gt;$M136,"__",
TRUE,MID($N136,1, FIND("@",SUBSTITUTE($N136&amp;"/","/","@",S$4))-1)
)</f>
        <v>root/qffvbf/stnrzs/wzjtd</v>
      </c>
      <c r="T136" s="23" t="str" cm="1">
        <f t="array" aca="1" ref="T136" ca="1">_xlfn.IFS($C136="","",
T$4=1,"root",
T$4&gt;$M136,"__",
TRUE,MID($N136,1, FIND("@",SUBSTITUTE($N136&amp;"/","/","@",T$4))-1)
)</f>
        <v>root/qffvbf/stnrzs/wzjtd/mrgh</v>
      </c>
      <c r="U136" s="23" t="str" cm="1">
        <f t="array" aca="1" ref="U136" ca="1">_xlfn.IFS($C136="","",
U$4=1,"root",
U$4&gt;$M136,"__",
TRUE,MID($N136,1, FIND("@",SUBSTITUTE($N136&amp;"/","/","@",U$4))-1)
)</f>
        <v>root/qffvbf/stnrzs/wzjtd/mrgh/grcj</v>
      </c>
      <c r="V136" s="23" t="str" cm="1">
        <f t="array" aca="1" ref="V136" ca="1">_xlfn.IFS($C136="","",
V$4=1,"root",
V$4&gt;$M136,"__",
TRUE,MID($N136,1, FIND("@",SUBSTITUTE($N136&amp;"/","/","@",V$4))-1)
)</f>
        <v>__</v>
      </c>
      <c r="W136" s="23" t="str" cm="1">
        <f t="array" aca="1" ref="W136" ca="1">_xlfn.IFS($C136="","",
W$4=1,"root",
W$4&gt;$M136,"__",
TRUE,MID($N136,1, FIND("@",SUBSTITUTE($N136&amp;"/","/","@",W$4))-1)
)</f>
        <v>__</v>
      </c>
      <c r="X136" s="23" t="str" cm="1">
        <f t="array" aca="1" ref="X136" ca="1">_xlfn.IFS($C136="","",
X$4=1,"root",
X$4&gt;$M136,"__",
TRUE,MID($N136,1, FIND("@",SUBSTITUTE($N136&amp;"/","/","@",X$4))-1)
)</f>
        <v>__</v>
      </c>
      <c r="Y136" s="23" t="str" cm="1">
        <f t="array" aca="1" ref="Y136" ca="1">_xlfn.IFS($C136="","",
Y$4=1,"root",
Y$4&gt;$M136,"__",
TRUE,MID($N136,1, FIND("@",SUBSTITUTE($N136&amp;"/","/","@",Y$4))-1)
)</f>
        <v>__</v>
      </c>
      <c r="Z136" s="23" t="str" cm="1">
        <f t="array" aca="1" ref="Z136" ca="1">_xlfn.IFS($C136="","",
Z$4=1,"root",
Z$4&gt;$M136,"__",
TRUE,MID($N136,1, FIND("@",SUBSTITUTE($N136&amp;"/","/","@",Z$4))-1)
)</f>
        <v>__</v>
      </c>
      <c r="AA136" s="28" cm="1">
        <f t="array" aca="1" ref="AA136" ca="1">IF($C136="","",SUMIF(LEV_1,P136,LEN))</f>
        <v>41035571</v>
      </c>
      <c r="AB136" s="28" cm="1">
        <f t="array" aca="1" ref="AB136" ca="1">IF($C136="","",IF(Q136="__",0,SUMIF(LEV_2,Q136,LEN)))</f>
        <v>14733871</v>
      </c>
      <c r="AC136" s="28" cm="1">
        <f t="array" aca="1" ref="AC136" ca="1">IF($C136="","",IF(R136="__",0,SUMIF(LEV_3,R136,LEN)))</f>
        <v>3063294</v>
      </c>
      <c r="AD136" s="28" cm="1">
        <f t="array" aca="1" ref="AD136" ca="1">IF($C136="","",IF(S136="__",0,SUMIF(LEV_4,S136,LEN)))</f>
        <v>1742595</v>
      </c>
      <c r="AE136" s="28" cm="1">
        <f t="array" aca="1" ref="AE136" ca="1">IF($C136="","",IF(T136="__",0,SUMIF(LEV_5,T136,LEN)))</f>
        <v>211470</v>
      </c>
      <c r="AF136" s="28" cm="1">
        <f t="array" aca="1" ref="AF136" ca="1">IF($C136="","",IF(U136="__",0,SUMIF(LEV_6,U136,LEN)))</f>
        <v>211470</v>
      </c>
      <c r="AG136" s="28" cm="1">
        <f t="array" aca="1" ref="AG136" ca="1">IF($C136="","",IF(V136="__",0,SUMIF(LEV_7,V136,LEN)))</f>
        <v>0</v>
      </c>
      <c r="AH136" s="28" cm="1">
        <f t="array" aca="1" ref="AH136" ca="1">IF($C136="","",IF(W136="__",0,SUMIF(LEV_8,W136,LEN)))</f>
        <v>0</v>
      </c>
      <c r="AI136" s="28" cm="1">
        <f t="array" aca="1" ref="AI136" ca="1">IF($C136="","",IF(X136="__",0,SUMIF(LEV_9,X136,LEN)))</f>
        <v>0</v>
      </c>
      <c r="AJ136" s="28" cm="1">
        <f t="array" aca="1" ref="AJ136" ca="1">IF($C136="","",IF(Y136="__",0,SUMIF(LEV_10,Y136,LEN)))</f>
        <v>0</v>
      </c>
      <c r="AK136" s="28" cm="1">
        <f t="array" aca="1" ref="AK136" ca="1">IF($C136="","",IF(Z136="__",0,SUMIF(LEV_11,Z136,LEN)))</f>
        <v>0</v>
      </c>
      <c r="AL136" cm="1">
        <f t="array" aca="1" ref="AL136" ca="1">IF($C136="","",_xlfn.IFS(AB136=0,AA136,AC136=0,AB136,AD136=0,AC136,AE136=0,AD136,AF136=0,AE136,AG136=0,AF136,AH136=0,AG136,AI136=0,AH136,AJ136=0,AI136,AK136=0,AJ136,TRUE,AK136))</f>
        <v>211470</v>
      </c>
      <c r="AM136" t="b">
        <f t="shared" ca="1" si="29"/>
        <v>0</v>
      </c>
      <c r="AN136" t="b">
        <f ca="1">IF($C136="","",IF(IFERROR(MATCH(N136,$N$1:$N135,0),0)&gt;0,FALSE,TRUE))</f>
        <v>1</v>
      </c>
      <c r="AO136" cm="1">
        <f t="array" aca="1" ref="AO136" ca="1">_xlfn.IFS($C136="","",AND(AM136,AN136),AL136,TRUE,0)</f>
        <v>0</v>
      </c>
      <c r="AP136" t="str" cm="1">
        <f t="array" aca="1" ref="AP136" ca="1">_xlfn.IFS($C136="","",AND(AN136,AL136&gt;=TBF),AL136,TRUE,"")</f>
        <v/>
      </c>
    </row>
    <row r="137" spans="1:42" x14ac:dyDescent="0.3">
      <c r="A137">
        <v>133</v>
      </c>
      <c r="C137" s="10" t="str">
        <f ca="1">IF(OFFSET(INPUT_START,A137-1,0)=0,"",OFFSET(INPUT_START,A137-1,0))</f>
        <v>$ ls</v>
      </c>
      <c r="D137" t="b">
        <f t="shared" ca="1" si="20"/>
        <v>1</v>
      </c>
      <c r="E137" t="b">
        <f t="shared" ca="1" si="21"/>
        <v>1</v>
      </c>
      <c r="F137" t="b">
        <f t="shared" ca="1" si="22"/>
        <v>0</v>
      </c>
      <c r="G137" t="b">
        <f t="shared" ca="1" si="23"/>
        <v>0</v>
      </c>
      <c r="H137" t="b">
        <f t="shared" ca="1" si="24"/>
        <v>0</v>
      </c>
      <c r="I137">
        <f t="shared" ca="1" si="25"/>
        <v>0</v>
      </c>
      <c r="J137" t="str">
        <f t="shared" ca="1" si="26"/>
        <v/>
      </c>
      <c r="K137" t="str">
        <f t="shared" ca="1" si="27"/>
        <v/>
      </c>
      <c r="L137" s="23">
        <f t="shared" ca="1" si="28"/>
        <v>0</v>
      </c>
      <c r="M137" s="23" cm="1">
        <f t="array" aca="1" ref="M137" ca="1">_xlfn.IFS($C137="","",
$A137=1,1,
NOT($F137),M136,
AND($F137,$J137&lt;&gt;".."),M136+1,
AND($F137,$J137=".."),M136-1,
TRUE,"ERR")</f>
        <v>6</v>
      </c>
      <c r="N137" s="23" t="str" cm="1">
        <f t="array" aca="1" ref="N137" ca="1">_xlfn.IFS($C137="","",
$A137=1,"",
NOT($F137),N136,
AND($F137,$J137&lt;&gt;".."),N136&amp;IF(N136="/","","/")&amp;$J137,
AND($F137,$J137=".."),MID(N136,1,FIND("@",SUBSTITUTE(N136,"/","@",$M137)) -1 ),
TRUE,"ERR")</f>
        <v>root/qffvbf/stnrzs/wzjtd/mrgh/grcj</v>
      </c>
      <c r="O137" s="22" t="str" cm="1">
        <f t="array" aca="1" ref="O137" ca="1">_xlfn.IFS($C137="","",
$N137="root","root",
TRUE,MID($N137,1+FIND("@",SUBSTITUTE($N137,"/","@",$M137-1)),100 )
)</f>
        <v>grcj</v>
      </c>
      <c r="P137" s="23" t="str" cm="1">
        <f t="array" aca="1" ref="P137" ca="1">_xlfn.IFS($C137="","",
P$4=1,"root",
P$4&gt;$M137,"__",
TRUE,MID($N137,1, FIND("@",SUBSTITUTE($N137&amp;"/","/","@",P$4))-1)
)</f>
        <v>root</v>
      </c>
      <c r="Q137" s="23" t="str" cm="1">
        <f t="array" aca="1" ref="Q137" ca="1">_xlfn.IFS($C137="","",
Q$4=1,"root",
Q$4&gt;$M137,"__",
TRUE,MID($N137,1, FIND("@",SUBSTITUTE($N137&amp;"/","/","@",Q$4))-1)
)</f>
        <v>root/qffvbf</v>
      </c>
      <c r="R137" s="23" t="str" cm="1">
        <f t="array" aca="1" ref="R137" ca="1">_xlfn.IFS($C137="","",
R$4=1,"root",
R$4&gt;$M137,"__",
TRUE,MID($N137,1, FIND("@",SUBSTITUTE($N137&amp;"/","/","@",R$4))-1)
)</f>
        <v>root/qffvbf/stnrzs</v>
      </c>
      <c r="S137" s="23" t="str" cm="1">
        <f t="array" aca="1" ref="S137" ca="1">_xlfn.IFS($C137="","",
S$4=1,"root",
S$4&gt;$M137,"__",
TRUE,MID($N137,1, FIND("@",SUBSTITUTE($N137&amp;"/","/","@",S$4))-1)
)</f>
        <v>root/qffvbf/stnrzs/wzjtd</v>
      </c>
      <c r="T137" s="23" t="str" cm="1">
        <f t="array" aca="1" ref="T137" ca="1">_xlfn.IFS($C137="","",
T$4=1,"root",
T$4&gt;$M137,"__",
TRUE,MID($N137,1, FIND("@",SUBSTITUTE($N137&amp;"/","/","@",T$4))-1)
)</f>
        <v>root/qffvbf/stnrzs/wzjtd/mrgh</v>
      </c>
      <c r="U137" s="23" t="str" cm="1">
        <f t="array" aca="1" ref="U137" ca="1">_xlfn.IFS($C137="","",
U$4=1,"root",
U$4&gt;$M137,"__",
TRUE,MID($N137,1, FIND("@",SUBSTITUTE($N137&amp;"/","/","@",U$4))-1)
)</f>
        <v>root/qffvbf/stnrzs/wzjtd/mrgh/grcj</v>
      </c>
      <c r="V137" s="23" t="str" cm="1">
        <f t="array" aca="1" ref="V137" ca="1">_xlfn.IFS($C137="","",
V$4=1,"root",
V$4&gt;$M137,"__",
TRUE,MID($N137,1, FIND("@",SUBSTITUTE($N137&amp;"/","/","@",V$4))-1)
)</f>
        <v>__</v>
      </c>
      <c r="W137" s="23" t="str" cm="1">
        <f t="array" aca="1" ref="W137" ca="1">_xlfn.IFS($C137="","",
W$4=1,"root",
W$4&gt;$M137,"__",
TRUE,MID($N137,1, FIND("@",SUBSTITUTE($N137&amp;"/","/","@",W$4))-1)
)</f>
        <v>__</v>
      </c>
      <c r="X137" s="23" t="str" cm="1">
        <f t="array" aca="1" ref="X137" ca="1">_xlfn.IFS($C137="","",
X$4=1,"root",
X$4&gt;$M137,"__",
TRUE,MID($N137,1, FIND("@",SUBSTITUTE($N137&amp;"/","/","@",X$4))-1)
)</f>
        <v>__</v>
      </c>
      <c r="Y137" s="23" t="str" cm="1">
        <f t="array" aca="1" ref="Y137" ca="1">_xlfn.IFS($C137="","",
Y$4=1,"root",
Y$4&gt;$M137,"__",
TRUE,MID($N137,1, FIND("@",SUBSTITUTE($N137&amp;"/","/","@",Y$4))-1)
)</f>
        <v>__</v>
      </c>
      <c r="Z137" s="23" t="str" cm="1">
        <f t="array" aca="1" ref="Z137" ca="1">_xlfn.IFS($C137="","",
Z$4=1,"root",
Z$4&gt;$M137,"__",
TRUE,MID($N137,1, FIND("@",SUBSTITUTE($N137&amp;"/","/","@",Z$4))-1)
)</f>
        <v>__</v>
      </c>
      <c r="AA137" s="28" cm="1">
        <f t="array" aca="1" ref="AA137" ca="1">IF($C137="","",SUMIF(LEV_1,P137,LEN))</f>
        <v>41035571</v>
      </c>
      <c r="AB137" s="28" cm="1">
        <f t="array" aca="1" ref="AB137" ca="1">IF($C137="","",IF(Q137="__",0,SUMIF(LEV_2,Q137,LEN)))</f>
        <v>14733871</v>
      </c>
      <c r="AC137" s="28" cm="1">
        <f t="array" aca="1" ref="AC137" ca="1">IF($C137="","",IF(R137="__",0,SUMIF(LEV_3,R137,LEN)))</f>
        <v>3063294</v>
      </c>
      <c r="AD137" s="28" cm="1">
        <f t="array" aca="1" ref="AD137" ca="1">IF($C137="","",IF(S137="__",0,SUMIF(LEV_4,S137,LEN)))</f>
        <v>1742595</v>
      </c>
      <c r="AE137" s="28" cm="1">
        <f t="array" aca="1" ref="AE137" ca="1">IF($C137="","",IF(T137="__",0,SUMIF(LEV_5,T137,LEN)))</f>
        <v>211470</v>
      </c>
      <c r="AF137" s="28" cm="1">
        <f t="array" aca="1" ref="AF137" ca="1">IF($C137="","",IF(U137="__",0,SUMIF(LEV_6,U137,LEN)))</f>
        <v>211470</v>
      </c>
      <c r="AG137" s="28" cm="1">
        <f t="array" aca="1" ref="AG137" ca="1">IF($C137="","",IF(V137="__",0,SUMIF(LEV_7,V137,LEN)))</f>
        <v>0</v>
      </c>
      <c r="AH137" s="28" cm="1">
        <f t="array" aca="1" ref="AH137" ca="1">IF($C137="","",IF(W137="__",0,SUMIF(LEV_8,W137,LEN)))</f>
        <v>0</v>
      </c>
      <c r="AI137" s="28" cm="1">
        <f t="array" aca="1" ref="AI137" ca="1">IF($C137="","",IF(X137="__",0,SUMIF(LEV_9,X137,LEN)))</f>
        <v>0</v>
      </c>
      <c r="AJ137" s="28" cm="1">
        <f t="array" aca="1" ref="AJ137" ca="1">IF($C137="","",IF(Y137="__",0,SUMIF(LEV_10,Y137,LEN)))</f>
        <v>0</v>
      </c>
      <c r="AK137" s="28" cm="1">
        <f t="array" aca="1" ref="AK137" ca="1">IF($C137="","",IF(Z137="__",0,SUMIF(LEV_11,Z137,LEN)))</f>
        <v>0</v>
      </c>
      <c r="AL137" cm="1">
        <f t="array" aca="1" ref="AL137" ca="1">IF($C137="","",_xlfn.IFS(AB137=0,AA137,AC137=0,AB137,AD137=0,AC137,AE137=0,AD137,AF137=0,AE137,AG137=0,AF137,AH137=0,AG137,AI137=0,AH137,AJ137=0,AI137,AK137=0,AJ137,TRUE,AK137))</f>
        <v>211470</v>
      </c>
      <c r="AM137" t="b">
        <f t="shared" ca="1" si="29"/>
        <v>0</v>
      </c>
      <c r="AN137" t="b">
        <f ca="1">IF($C137="","",IF(IFERROR(MATCH(N137,$N$1:$N136,0),0)&gt;0,FALSE,TRUE))</f>
        <v>0</v>
      </c>
      <c r="AO137" cm="1">
        <f t="array" aca="1" ref="AO137" ca="1">_xlfn.IFS($C137="","",AND(AM137,AN137),AL137,TRUE,0)</f>
        <v>0</v>
      </c>
      <c r="AP137" t="str" cm="1">
        <f t="array" aca="1" ref="AP137" ca="1">_xlfn.IFS($C137="","",AND(AN137,AL137&gt;=TBF),AL137,TRUE,"")</f>
        <v/>
      </c>
    </row>
    <row r="138" spans="1:42" x14ac:dyDescent="0.3">
      <c r="A138">
        <v>134</v>
      </c>
      <c r="C138" s="10" t="str">
        <f ca="1">IF(OFFSET(INPUT_START,A138-1,0)=0,"",OFFSET(INPUT_START,A138-1,0))</f>
        <v>211470 bbzm.sbq</v>
      </c>
      <c r="D138" t="b">
        <f t="shared" ca="1" si="20"/>
        <v>0</v>
      </c>
      <c r="E138" t="b">
        <f t="shared" ca="1" si="21"/>
        <v>0</v>
      </c>
      <c r="F138" t="b">
        <f t="shared" ca="1" si="22"/>
        <v>0</v>
      </c>
      <c r="G138" t="b">
        <f t="shared" ca="1" si="23"/>
        <v>0</v>
      </c>
      <c r="H138" t="b">
        <f t="shared" ca="1" si="24"/>
        <v>1</v>
      </c>
      <c r="I138">
        <f t="shared" ca="1" si="25"/>
        <v>7</v>
      </c>
      <c r="J138" t="str">
        <f t="shared" ca="1" si="26"/>
        <v/>
      </c>
      <c r="K138" t="str">
        <f t="shared" ca="1" si="27"/>
        <v>bbzm.sbq</v>
      </c>
      <c r="L138" s="23">
        <f t="shared" ca="1" si="28"/>
        <v>211470</v>
      </c>
      <c r="M138" s="23" cm="1">
        <f t="array" aca="1" ref="M138" ca="1">_xlfn.IFS($C138="","",
$A138=1,1,
NOT($F138),M137,
AND($F138,$J138&lt;&gt;".."),M137+1,
AND($F138,$J138=".."),M137-1,
TRUE,"ERR")</f>
        <v>6</v>
      </c>
      <c r="N138" s="23" t="str" cm="1">
        <f t="array" aca="1" ref="N138" ca="1">_xlfn.IFS($C138="","",
$A138=1,"",
NOT($F138),N137,
AND($F138,$J138&lt;&gt;".."),N137&amp;IF(N137="/","","/")&amp;$J138,
AND($F138,$J138=".."),MID(N137,1,FIND("@",SUBSTITUTE(N137,"/","@",$M138)) -1 ),
TRUE,"ERR")</f>
        <v>root/qffvbf/stnrzs/wzjtd/mrgh/grcj</v>
      </c>
      <c r="O138" s="22" t="str" cm="1">
        <f t="array" aca="1" ref="O138" ca="1">_xlfn.IFS($C138="","",
$N138="root","root",
TRUE,MID($N138,1+FIND("@",SUBSTITUTE($N138,"/","@",$M138-1)),100 )
)</f>
        <v>grcj</v>
      </c>
      <c r="P138" s="23" t="str" cm="1">
        <f t="array" aca="1" ref="P138" ca="1">_xlfn.IFS($C138="","",
P$4=1,"root",
P$4&gt;$M138,"__",
TRUE,MID($N138,1, FIND("@",SUBSTITUTE($N138&amp;"/","/","@",P$4))-1)
)</f>
        <v>root</v>
      </c>
      <c r="Q138" s="23" t="str" cm="1">
        <f t="array" aca="1" ref="Q138" ca="1">_xlfn.IFS($C138="","",
Q$4=1,"root",
Q$4&gt;$M138,"__",
TRUE,MID($N138,1, FIND("@",SUBSTITUTE($N138&amp;"/","/","@",Q$4))-1)
)</f>
        <v>root/qffvbf</v>
      </c>
      <c r="R138" s="23" t="str" cm="1">
        <f t="array" aca="1" ref="R138" ca="1">_xlfn.IFS($C138="","",
R$4=1,"root",
R$4&gt;$M138,"__",
TRUE,MID($N138,1, FIND("@",SUBSTITUTE($N138&amp;"/","/","@",R$4))-1)
)</f>
        <v>root/qffvbf/stnrzs</v>
      </c>
      <c r="S138" s="23" t="str" cm="1">
        <f t="array" aca="1" ref="S138" ca="1">_xlfn.IFS($C138="","",
S$4=1,"root",
S$4&gt;$M138,"__",
TRUE,MID($N138,1, FIND("@",SUBSTITUTE($N138&amp;"/","/","@",S$4))-1)
)</f>
        <v>root/qffvbf/stnrzs/wzjtd</v>
      </c>
      <c r="T138" s="23" t="str" cm="1">
        <f t="array" aca="1" ref="T138" ca="1">_xlfn.IFS($C138="","",
T$4=1,"root",
T$4&gt;$M138,"__",
TRUE,MID($N138,1, FIND("@",SUBSTITUTE($N138&amp;"/","/","@",T$4))-1)
)</f>
        <v>root/qffvbf/stnrzs/wzjtd/mrgh</v>
      </c>
      <c r="U138" s="23" t="str" cm="1">
        <f t="array" aca="1" ref="U138" ca="1">_xlfn.IFS($C138="","",
U$4=1,"root",
U$4&gt;$M138,"__",
TRUE,MID($N138,1, FIND("@",SUBSTITUTE($N138&amp;"/","/","@",U$4))-1)
)</f>
        <v>root/qffvbf/stnrzs/wzjtd/mrgh/grcj</v>
      </c>
      <c r="V138" s="23" t="str" cm="1">
        <f t="array" aca="1" ref="V138" ca="1">_xlfn.IFS($C138="","",
V$4=1,"root",
V$4&gt;$M138,"__",
TRUE,MID($N138,1, FIND("@",SUBSTITUTE($N138&amp;"/","/","@",V$4))-1)
)</f>
        <v>__</v>
      </c>
      <c r="W138" s="23" t="str" cm="1">
        <f t="array" aca="1" ref="W138" ca="1">_xlfn.IFS($C138="","",
W$4=1,"root",
W$4&gt;$M138,"__",
TRUE,MID($N138,1, FIND("@",SUBSTITUTE($N138&amp;"/","/","@",W$4))-1)
)</f>
        <v>__</v>
      </c>
      <c r="X138" s="23" t="str" cm="1">
        <f t="array" aca="1" ref="X138" ca="1">_xlfn.IFS($C138="","",
X$4=1,"root",
X$4&gt;$M138,"__",
TRUE,MID($N138,1, FIND("@",SUBSTITUTE($N138&amp;"/","/","@",X$4))-1)
)</f>
        <v>__</v>
      </c>
      <c r="Y138" s="23" t="str" cm="1">
        <f t="array" aca="1" ref="Y138" ca="1">_xlfn.IFS($C138="","",
Y$4=1,"root",
Y$4&gt;$M138,"__",
TRUE,MID($N138,1, FIND("@",SUBSTITUTE($N138&amp;"/","/","@",Y$4))-1)
)</f>
        <v>__</v>
      </c>
      <c r="Z138" s="23" t="str" cm="1">
        <f t="array" aca="1" ref="Z138" ca="1">_xlfn.IFS($C138="","",
Z$4=1,"root",
Z$4&gt;$M138,"__",
TRUE,MID($N138,1, FIND("@",SUBSTITUTE($N138&amp;"/","/","@",Z$4))-1)
)</f>
        <v>__</v>
      </c>
      <c r="AA138" s="28" cm="1">
        <f t="array" aca="1" ref="AA138" ca="1">IF($C138="","",SUMIF(LEV_1,P138,LEN))</f>
        <v>41035571</v>
      </c>
      <c r="AB138" s="28" cm="1">
        <f t="array" aca="1" ref="AB138" ca="1">IF($C138="","",IF(Q138="__",0,SUMIF(LEV_2,Q138,LEN)))</f>
        <v>14733871</v>
      </c>
      <c r="AC138" s="28" cm="1">
        <f t="array" aca="1" ref="AC138" ca="1">IF($C138="","",IF(R138="__",0,SUMIF(LEV_3,R138,LEN)))</f>
        <v>3063294</v>
      </c>
      <c r="AD138" s="28" cm="1">
        <f t="array" aca="1" ref="AD138" ca="1">IF($C138="","",IF(S138="__",0,SUMIF(LEV_4,S138,LEN)))</f>
        <v>1742595</v>
      </c>
      <c r="AE138" s="28" cm="1">
        <f t="array" aca="1" ref="AE138" ca="1">IF($C138="","",IF(T138="__",0,SUMIF(LEV_5,T138,LEN)))</f>
        <v>211470</v>
      </c>
      <c r="AF138" s="28" cm="1">
        <f t="array" aca="1" ref="AF138" ca="1">IF($C138="","",IF(U138="__",0,SUMIF(LEV_6,U138,LEN)))</f>
        <v>211470</v>
      </c>
      <c r="AG138" s="28" cm="1">
        <f t="array" aca="1" ref="AG138" ca="1">IF($C138="","",IF(V138="__",0,SUMIF(LEV_7,V138,LEN)))</f>
        <v>0</v>
      </c>
      <c r="AH138" s="28" cm="1">
        <f t="array" aca="1" ref="AH138" ca="1">IF($C138="","",IF(W138="__",0,SUMIF(LEV_8,W138,LEN)))</f>
        <v>0</v>
      </c>
      <c r="AI138" s="28" cm="1">
        <f t="array" aca="1" ref="AI138" ca="1">IF($C138="","",IF(X138="__",0,SUMIF(LEV_9,X138,LEN)))</f>
        <v>0</v>
      </c>
      <c r="AJ138" s="28" cm="1">
        <f t="array" aca="1" ref="AJ138" ca="1">IF($C138="","",IF(Y138="__",0,SUMIF(LEV_10,Y138,LEN)))</f>
        <v>0</v>
      </c>
      <c r="AK138" s="28" cm="1">
        <f t="array" aca="1" ref="AK138" ca="1">IF($C138="","",IF(Z138="__",0,SUMIF(LEV_11,Z138,LEN)))</f>
        <v>0</v>
      </c>
      <c r="AL138" cm="1">
        <f t="array" aca="1" ref="AL138" ca="1">IF($C138="","",_xlfn.IFS(AB138=0,AA138,AC138=0,AB138,AD138=0,AC138,AE138=0,AD138,AF138=0,AE138,AG138=0,AF138,AH138=0,AG138,AI138=0,AH138,AJ138=0,AI138,AK138=0,AJ138,TRUE,AK138))</f>
        <v>211470</v>
      </c>
      <c r="AM138" t="b">
        <f t="shared" ca="1" si="29"/>
        <v>0</v>
      </c>
      <c r="AN138" t="b">
        <f ca="1">IF($C138="","",IF(IFERROR(MATCH(N138,$N$1:$N137,0),0)&gt;0,FALSE,TRUE))</f>
        <v>0</v>
      </c>
      <c r="AO138" cm="1">
        <f t="array" aca="1" ref="AO138" ca="1">_xlfn.IFS($C138="","",AND(AM138,AN138),AL138,TRUE,0)</f>
        <v>0</v>
      </c>
      <c r="AP138" t="str" cm="1">
        <f t="array" aca="1" ref="AP138" ca="1">_xlfn.IFS($C138="","",AND(AN138,AL138&gt;=TBF),AL138,TRUE,"")</f>
        <v/>
      </c>
    </row>
    <row r="139" spans="1:42" x14ac:dyDescent="0.3">
      <c r="A139">
        <v>135</v>
      </c>
      <c r="C139" s="10" t="str">
        <f ca="1">IF(OFFSET(INPUT_START,A139-1,0)=0,"",OFFSET(INPUT_START,A139-1,0))</f>
        <v>$ cd ..</v>
      </c>
      <c r="D139" t="b">
        <f t="shared" ca="1" si="20"/>
        <v>1</v>
      </c>
      <c r="E139" t="b">
        <f t="shared" ca="1" si="21"/>
        <v>0</v>
      </c>
      <c r="F139" t="b">
        <f t="shared" ca="1" si="22"/>
        <v>1</v>
      </c>
      <c r="G139" t="b">
        <f t="shared" ca="1" si="23"/>
        <v>0</v>
      </c>
      <c r="H139" t="b">
        <f t="shared" ca="1" si="24"/>
        <v>0</v>
      </c>
      <c r="I139">
        <f t="shared" ca="1" si="25"/>
        <v>5</v>
      </c>
      <c r="J139" t="str">
        <f t="shared" ca="1" si="26"/>
        <v>..</v>
      </c>
      <c r="K139" t="str">
        <f t="shared" ca="1" si="27"/>
        <v/>
      </c>
      <c r="L139" s="23">
        <f t="shared" ca="1" si="28"/>
        <v>0</v>
      </c>
      <c r="M139" s="23" cm="1">
        <f t="array" aca="1" ref="M139" ca="1">_xlfn.IFS($C139="","",
$A139=1,1,
NOT($F139),M138,
AND($F139,$J139&lt;&gt;".."),M138+1,
AND($F139,$J139=".."),M138-1,
TRUE,"ERR")</f>
        <v>5</v>
      </c>
      <c r="N139" s="23" t="str" cm="1">
        <f t="array" aca="1" ref="N139" ca="1">_xlfn.IFS($C139="","",
$A139=1,"",
NOT($F139),N138,
AND($F139,$J139&lt;&gt;".."),N138&amp;IF(N138="/","","/")&amp;$J139,
AND($F139,$J139=".."),MID(N138,1,FIND("@",SUBSTITUTE(N138,"/","@",$M139)) -1 ),
TRUE,"ERR")</f>
        <v>root/qffvbf/stnrzs/wzjtd/mrgh</v>
      </c>
      <c r="O139" s="22" t="str" cm="1">
        <f t="array" aca="1" ref="O139" ca="1">_xlfn.IFS($C139="","",
$N139="root","root",
TRUE,MID($N139,1+FIND("@",SUBSTITUTE($N139,"/","@",$M139-1)),100 )
)</f>
        <v>mrgh</v>
      </c>
      <c r="P139" s="23" t="str" cm="1">
        <f t="array" aca="1" ref="P139" ca="1">_xlfn.IFS($C139="","",
P$4=1,"root",
P$4&gt;$M139,"__",
TRUE,MID($N139,1, FIND("@",SUBSTITUTE($N139&amp;"/","/","@",P$4))-1)
)</f>
        <v>root</v>
      </c>
      <c r="Q139" s="23" t="str" cm="1">
        <f t="array" aca="1" ref="Q139" ca="1">_xlfn.IFS($C139="","",
Q$4=1,"root",
Q$4&gt;$M139,"__",
TRUE,MID($N139,1, FIND("@",SUBSTITUTE($N139&amp;"/","/","@",Q$4))-1)
)</f>
        <v>root/qffvbf</v>
      </c>
      <c r="R139" s="23" t="str" cm="1">
        <f t="array" aca="1" ref="R139" ca="1">_xlfn.IFS($C139="","",
R$4=1,"root",
R$4&gt;$M139,"__",
TRUE,MID($N139,1, FIND("@",SUBSTITUTE($N139&amp;"/","/","@",R$4))-1)
)</f>
        <v>root/qffvbf/stnrzs</v>
      </c>
      <c r="S139" s="23" t="str" cm="1">
        <f t="array" aca="1" ref="S139" ca="1">_xlfn.IFS($C139="","",
S$4=1,"root",
S$4&gt;$M139,"__",
TRUE,MID($N139,1, FIND("@",SUBSTITUTE($N139&amp;"/","/","@",S$4))-1)
)</f>
        <v>root/qffvbf/stnrzs/wzjtd</v>
      </c>
      <c r="T139" s="23" t="str" cm="1">
        <f t="array" aca="1" ref="T139" ca="1">_xlfn.IFS($C139="","",
T$4=1,"root",
T$4&gt;$M139,"__",
TRUE,MID($N139,1, FIND("@",SUBSTITUTE($N139&amp;"/","/","@",T$4))-1)
)</f>
        <v>root/qffvbf/stnrzs/wzjtd/mrgh</v>
      </c>
      <c r="U139" s="23" t="str" cm="1">
        <f t="array" aca="1" ref="U139" ca="1">_xlfn.IFS($C139="","",
U$4=1,"root",
U$4&gt;$M139,"__",
TRUE,MID($N139,1, FIND("@",SUBSTITUTE($N139&amp;"/","/","@",U$4))-1)
)</f>
        <v>__</v>
      </c>
      <c r="V139" s="23" t="str" cm="1">
        <f t="array" aca="1" ref="V139" ca="1">_xlfn.IFS($C139="","",
V$4=1,"root",
V$4&gt;$M139,"__",
TRUE,MID($N139,1, FIND("@",SUBSTITUTE($N139&amp;"/","/","@",V$4))-1)
)</f>
        <v>__</v>
      </c>
      <c r="W139" s="23" t="str" cm="1">
        <f t="array" aca="1" ref="W139" ca="1">_xlfn.IFS($C139="","",
W$4=1,"root",
W$4&gt;$M139,"__",
TRUE,MID($N139,1, FIND("@",SUBSTITUTE($N139&amp;"/","/","@",W$4))-1)
)</f>
        <v>__</v>
      </c>
      <c r="X139" s="23" t="str" cm="1">
        <f t="array" aca="1" ref="X139" ca="1">_xlfn.IFS($C139="","",
X$4=1,"root",
X$4&gt;$M139,"__",
TRUE,MID($N139,1, FIND("@",SUBSTITUTE($N139&amp;"/","/","@",X$4))-1)
)</f>
        <v>__</v>
      </c>
      <c r="Y139" s="23" t="str" cm="1">
        <f t="array" aca="1" ref="Y139" ca="1">_xlfn.IFS($C139="","",
Y$4=1,"root",
Y$4&gt;$M139,"__",
TRUE,MID($N139,1, FIND("@",SUBSTITUTE($N139&amp;"/","/","@",Y$4))-1)
)</f>
        <v>__</v>
      </c>
      <c r="Z139" s="23" t="str" cm="1">
        <f t="array" aca="1" ref="Z139" ca="1">_xlfn.IFS($C139="","",
Z$4=1,"root",
Z$4&gt;$M139,"__",
TRUE,MID($N139,1, FIND("@",SUBSTITUTE($N139&amp;"/","/","@",Z$4))-1)
)</f>
        <v>__</v>
      </c>
      <c r="AA139" s="28" cm="1">
        <f t="array" aca="1" ref="AA139" ca="1">IF($C139="","",SUMIF(LEV_1,P139,LEN))</f>
        <v>41035571</v>
      </c>
      <c r="AB139" s="28" cm="1">
        <f t="array" aca="1" ref="AB139" ca="1">IF($C139="","",IF(Q139="__",0,SUMIF(LEV_2,Q139,LEN)))</f>
        <v>14733871</v>
      </c>
      <c r="AC139" s="28" cm="1">
        <f t="array" aca="1" ref="AC139" ca="1">IF($C139="","",IF(R139="__",0,SUMIF(LEV_3,R139,LEN)))</f>
        <v>3063294</v>
      </c>
      <c r="AD139" s="28" cm="1">
        <f t="array" aca="1" ref="AD139" ca="1">IF($C139="","",IF(S139="__",0,SUMIF(LEV_4,S139,LEN)))</f>
        <v>1742595</v>
      </c>
      <c r="AE139" s="28" cm="1">
        <f t="array" aca="1" ref="AE139" ca="1">IF($C139="","",IF(T139="__",0,SUMIF(LEV_5,T139,LEN)))</f>
        <v>211470</v>
      </c>
      <c r="AF139" s="28" cm="1">
        <f t="array" aca="1" ref="AF139" ca="1">IF($C139="","",IF(U139="__",0,SUMIF(LEV_6,U139,LEN)))</f>
        <v>0</v>
      </c>
      <c r="AG139" s="28" cm="1">
        <f t="array" aca="1" ref="AG139" ca="1">IF($C139="","",IF(V139="__",0,SUMIF(LEV_7,V139,LEN)))</f>
        <v>0</v>
      </c>
      <c r="AH139" s="28" cm="1">
        <f t="array" aca="1" ref="AH139" ca="1">IF($C139="","",IF(W139="__",0,SUMIF(LEV_8,W139,LEN)))</f>
        <v>0</v>
      </c>
      <c r="AI139" s="28" cm="1">
        <f t="array" aca="1" ref="AI139" ca="1">IF($C139="","",IF(X139="__",0,SUMIF(LEV_9,X139,LEN)))</f>
        <v>0</v>
      </c>
      <c r="AJ139" s="28" cm="1">
        <f t="array" aca="1" ref="AJ139" ca="1">IF($C139="","",IF(Y139="__",0,SUMIF(LEV_10,Y139,LEN)))</f>
        <v>0</v>
      </c>
      <c r="AK139" s="28" cm="1">
        <f t="array" aca="1" ref="AK139" ca="1">IF($C139="","",IF(Z139="__",0,SUMIF(LEV_11,Z139,LEN)))</f>
        <v>0</v>
      </c>
      <c r="AL139" cm="1">
        <f t="array" aca="1" ref="AL139" ca="1">IF($C139="","",_xlfn.IFS(AB139=0,AA139,AC139=0,AB139,AD139=0,AC139,AE139=0,AD139,AF139=0,AE139,AG139=0,AF139,AH139=0,AG139,AI139=0,AH139,AJ139=0,AI139,AK139=0,AJ139,TRUE,AK139))</f>
        <v>211470</v>
      </c>
      <c r="AM139" t="b">
        <f t="shared" ca="1" si="29"/>
        <v>0</v>
      </c>
      <c r="AN139" t="b">
        <f ca="1">IF($C139="","",IF(IFERROR(MATCH(N139,$N$1:$N138,0),0)&gt;0,FALSE,TRUE))</f>
        <v>0</v>
      </c>
      <c r="AO139" cm="1">
        <f t="array" aca="1" ref="AO139" ca="1">_xlfn.IFS($C139="","",AND(AM139,AN139),AL139,TRUE,0)</f>
        <v>0</v>
      </c>
      <c r="AP139" t="str" cm="1">
        <f t="array" aca="1" ref="AP139" ca="1">_xlfn.IFS($C139="","",AND(AN139,AL139&gt;=TBF),AL139,TRUE,"")</f>
        <v/>
      </c>
    </row>
    <row r="140" spans="1:42" x14ac:dyDescent="0.3">
      <c r="A140">
        <v>136</v>
      </c>
      <c r="C140" s="10" t="str">
        <f ca="1">IF(OFFSET(INPUT_START,A140-1,0)=0,"",OFFSET(INPUT_START,A140-1,0))</f>
        <v>$ cd ..</v>
      </c>
      <c r="D140" t="b">
        <f t="shared" ca="1" si="20"/>
        <v>1</v>
      </c>
      <c r="E140" t="b">
        <f t="shared" ca="1" si="21"/>
        <v>0</v>
      </c>
      <c r="F140" t="b">
        <f t="shared" ca="1" si="22"/>
        <v>1</v>
      </c>
      <c r="G140" t="b">
        <f t="shared" ca="1" si="23"/>
        <v>0</v>
      </c>
      <c r="H140" t="b">
        <f t="shared" ca="1" si="24"/>
        <v>0</v>
      </c>
      <c r="I140">
        <f t="shared" ca="1" si="25"/>
        <v>5</v>
      </c>
      <c r="J140" t="str">
        <f t="shared" ca="1" si="26"/>
        <v>..</v>
      </c>
      <c r="K140" t="str">
        <f t="shared" ca="1" si="27"/>
        <v/>
      </c>
      <c r="L140" s="23">
        <f t="shared" ca="1" si="28"/>
        <v>0</v>
      </c>
      <c r="M140" s="23" cm="1">
        <f t="array" aca="1" ref="M140" ca="1">_xlfn.IFS($C140="","",
$A140=1,1,
NOT($F140),M139,
AND($F140,$J140&lt;&gt;".."),M139+1,
AND($F140,$J140=".."),M139-1,
TRUE,"ERR")</f>
        <v>4</v>
      </c>
      <c r="N140" s="23" t="str" cm="1">
        <f t="array" aca="1" ref="N140" ca="1">_xlfn.IFS($C140="","",
$A140=1,"",
NOT($F140),N139,
AND($F140,$J140&lt;&gt;".."),N139&amp;IF(N139="/","","/")&amp;$J140,
AND($F140,$J140=".."),MID(N139,1,FIND("@",SUBSTITUTE(N139,"/","@",$M140)) -1 ),
TRUE,"ERR")</f>
        <v>root/qffvbf/stnrzs/wzjtd</v>
      </c>
      <c r="O140" s="22" t="str" cm="1">
        <f t="array" aca="1" ref="O140" ca="1">_xlfn.IFS($C140="","",
$N140="root","root",
TRUE,MID($N140,1+FIND("@",SUBSTITUTE($N140,"/","@",$M140-1)),100 )
)</f>
        <v>wzjtd</v>
      </c>
      <c r="P140" s="23" t="str" cm="1">
        <f t="array" aca="1" ref="P140" ca="1">_xlfn.IFS($C140="","",
P$4=1,"root",
P$4&gt;$M140,"__",
TRUE,MID($N140,1, FIND("@",SUBSTITUTE($N140&amp;"/","/","@",P$4))-1)
)</f>
        <v>root</v>
      </c>
      <c r="Q140" s="23" t="str" cm="1">
        <f t="array" aca="1" ref="Q140" ca="1">_xlfn.IFS($C140="","",
Q$4=1,"root",
Q$4&gt;$M140,"__",
TRUE,MID($N140,1, FIND("@",SUBSTITUTE($N140&amp;"/","/","@",Q$4))-1)
)</f>
        <v>root/qffvbf</v>
      </c>
      <c r="R140" s="23" t="str" cm="1">
        <f t="array" aca="1" ref="R140" ca="1">_xlfn.IFS($C140="","",
R$4=1,"root",
R$4&gt;$M140,"__",
TRUE,MID($N140,1, FIND("@",SUBSTITUTE($N140&amp;"/","/","@",R$4))-1)
)</f>
        <v>root/qffvbf/stnrzs</v>
      </c>
      <c r="S140" s="23" t="str" cm="1">
        <f t="array" aca="1" ref="S140" ca="1">_xlfn.IFS($C140="","",
S$4=1,"root",
S$4&gt;$M140,"__",
TRUE,MID($N140,1, FIND("@",SUBSTITUTE($N140&amp;"/","/","@",S$4))-1)
)</f>
        <v>root/qffvbf/stnrzs/wzjtd</v>
      </c>
      <c r="T140" s="23" t="str" cm="1">
        <f t="array" aca="1" ref="T140" ca="1">_xlfn.IFS($C140="","",
T$4=1,"root",
T$4&gt;$M140,"__",
TRUE,MID($N140,1, FIND("@",SUBSTITUTE($N140&amp;"/","/","@",T$4))-1)
)</f>
        <v>__</v>
      </c>
      <c r="U140" s="23" t="str" cm="1">
        <f t="array" aca="1" ref="U140" ca="1">_xlfn.IFS($C140="","",
U$4=1,"root",
U$4&gt;$M140,"__",
TRUE,MID($N140,1, FIND("@",SUBSTITUTE($N140&amp;"/","/","@",U$4))-1)
)</f>
        <v>__</v>
      </c>
      <c r="V140" s="23" t="str" cm="1">
        <f t="array" aca="1" ref="V140" ca="1">_xlfn.IFS($C140="","",
V$4=1,"root",
V$4&gt;$M140,"__",
TRUE,MID($N140,1, FIND("@",SUBSTITUTE($N140&amp;"/","/","@",V$4))-1)
)</f>
        <v>__</v>
      </c>
      <c r="W140" s="23" t="str" cm="1">
        <f t="array" aca="1" ref="W140" ca="1">_xlfn.IFS($C140="","",
W$4=1,"root",
W$4&gt;$M140,"__",
TRUE,MID($N140,1, FIND("@",SUBSTITUTE($N140&amp;"/","/","@",W$4))-1)
)</f>
        <v>__</v>
      </c>
      <c r="X140" s="23" t="str" cm="1">
        <f t="array" aca="1" ref="X140" ca="1">_xlfn.IFS($C140="","",
X$4=1,"root",
X$4&gt;$M140,"__",
TRUE,MID($N140,1, FIND("@",SUBSTITUTE($N140&amp;"/","/","@",X$4))-1)
)</f>
        <v>__</v>
      </c>
      <c r="Y140" s="23" t="str" cm="1">
        <f t="array" aca="1" ref="Y140" ca="1">_xlfn.IFS($C140="","",
Y$4=1,"root",
Y$4&gt;$M140,"__",
TRUE,MID($N140,1, FIND("@",SUBSTITUTE($N140&amp;"/","/","@",Y$4))-1)
)</f>
        <v>__</v>
      </c>
      <c r="Z140" s="23" t="str" cm="1">
        <f t="array" aca="1" ref="Z140" ca="1">_xlfn.IFS($C140="","",
Z$4=1,"root",
Z$4&gt;$M140,"__",
TRUE,MID($N140,1, FIND("@",SUBSTITUTE($N140&amp;"/","/","@",Z$4))-1)
)</f>
        <v>__</v>
      </c>
      <c r="AA140" s="28" cm="1">
        <f t="array" aca="1" ref="AA140" ca="1">IF($C140="","",SUMIF(LEV_1,P140,LEN))</f>
        <v>41035571</v>
      </c>
      <c r="AB140" s="28" cm="1">
        <f t="array" aca="1" ref="AB140" ca="1">IF($C140="","",IF(Q140="__",0,SUMIF(LEV_2,Q140,LEN)))</f>
        <v>14733871</v>
      </c>
      <c r="AC140" s="28" cm="1">
        <f t="array" aca="1" ref="AC140" ca="1">IF($C140="","",IF(R140="__",0,SUMIF(LEV_3,R140,LEN)))</f>
        <v>3063294</v>
      </c>
      <c r="AD140" s="28" cm="1">
        <f t="array" aca="1" ref="AD140" ca="1">IF($C140="","",IF(S140="__",0,SUMIF(LEV_4,S140,LEN)))</f>
        <v>1742595</v>
      </c>
      <c r="AE140" s="28" cm="1">
        <f t="array" aca="1" ref="AE140" ca="1">IF($C140="","",IF(T140="__",0,SUMIF(LEV_5,T140,LEN)))</f>
        <v>0</v>
      </c>
      <c r="AF140" s="28" cm="1">
        <f t="array" aca="1" ref="AF140" ca="1">IF($C140="","",IF(U140="__",0,SUMIF(LEV_6,U140,LEN)))</f>
        <v>0</v>
      </c>
      <c r="AG140" s="28" cm="1">
        <f t="array" aca="1" ref="AG140" ca="1">IF($C140="","",IF(V140="__",0,SUMIF(LEV_7,V140,LEN)))</f>
        <v>0</v>
      </c>
      <c r="AH140" s="28" cm="1">
        <f t="array" aca="1" ref="AH140" ca="1">IF($C140="","",IF(W140="__",0,SUMIF(LEV_8,W140,LEN)))</f>
        <v>0</v>
      </c>
      <c r="AI140" s="28" cm="1">
        <f t="array" aca="1" ref="AI140" ca="1">IF($C140="","",IF(X140="__",0,SUMIF(LEV_9,X140,LEN)))</f>
        <v>0</v>
      </c>
      <c r="AJ140" s="28" cm="1">
        <f t="array" aca="1" ref="AJ140" ca="1">IF($C140="","",IF(Y140="__",0,SUMIF(LEV_10,Y140,LEN)))</f>
        <v>0</v>
      </c>
      <c r="AK140" s="28" cm="1">
        <f t="array" aca="1" ref="AK140" ca="1">IF($C140="","",IF(Z140="__",0,SUMIF(LEV_11,Z140,LEN)))</f>
        <v>0</v>
      </c>
      <c r="AL140" cm="1">
        <f t="array" aca="1" ref="AL140" ca="1">IF($C140="","",_xlfn.IFS(AB140=0,AA140,AC140=0,AB140,AD140=0,AC140,AE140=0,AD140,AF140=0,AE140,AG140=0,AF140,AH140=0,AG140,AI140=0,AH140,AJ140=0,AI140,AK140=0,AJ140,TRUE,AK140))</f>
        <v>1742595</v>
      </c>
      <c r="AM140" t="b">
        <f t="shared" ca="1" si="29"/>
        <v>0</v>
      </c>
      <c r="AN140" t="b">
        <f ca="1">IF($C140="","",IF(IFERROR(MATCH(N140,$N$1:$N139,0),0)&gt;0,FALSE,TRUE))</f>
        <v>0</v>
      </c>
      <c r="AO140" cm="1">
        <f t="array" aca="1" ref="AO140" ca="1">_xlfn.IFS($C140="","",AND(AM140,AN140),AL140,TRUE,0)</f>
        <v>0</v>
      </c>
      <c r="AP140" t="str" cm="1">
        <f t="array" aca="1" ref="AP140" ca="1">_xlfn.IFS($C140="","",AND(AN140,AL140&gt;=TBF),AL140,TRUE,"")</f>
        <v/>
      </c>
    </row>
    <row r="141" spans="1:42" x14ac:dyDescent="0.3">
      <c r="A141">
        <v>137</v>
      </c>
      <c r="C141" s="10" t="str">
        <f ca="1">IF(OFFSET(INPUT_START,A141-1,0)=0,"",OFFSET(INPUT_START,A141-1,0))</f>
        <v>$ cd wqwwwfd</v>
      </c>
      <c r="D141" t="b">
        <f t="shared" ca="1" si="20"/>
        <v>1</v>
      </c>
      <c r="E141" t="b">
        <f t="shared" ca="1" si="21"/>
        <v>0</v>
      </c>
      <c r="F141" t="b">
        <f t="shared" ca="1" si="22"/>
        <v>1</v>
      </c>
      <c r="G141" t="b">
        <f t="shared" ca="1" si="23"/>
        <v>0</v>
      </c>
      <c r="H141" t="b">
        <f t="shared" ca="1" si="24"/>
        <v>0</v>
      </c>
      <c r="I141">
        <f t="shared" ca="1" si="25"/>
        <v>5</v>
      </c>
      <c r="J141" t="str">
        <f t="shared" ca="1" si="26"/>
        <v>wqwwwfd</v>
      </c>
      <c r="K141" t="str">
        <f t="shared" ca="1" si="27"/>
        <v/>
      </c>
      <c r="L141" s="23">
        <f t="shared" ca="1" si="28"/>
        <v>0</v>
      </c>
      <c r="M141" s="23" cm="1">
        <f t="array" aca="1" ref="M141" ca="1">_xlfn.IFS($C141="","",
$A141=1,1,
NOT($F141),M140,
AND($F141,$J141&lt;&gt;".."),M140+1,
AND($F141,$J141=".."),M140-1,
TRUE,"ERR")</f>
        <v>5</v>
      </c>
      <c r="N141" s="23" t="str" cm="1">
        <f t="array" aca="1" ref="N141" ca="1">_xlfn.IFS($C141="","",
$A141=1,"",
NOT($F141),N140,
AND($F141,$J141&lt;&gt;".."),N140&amp;IF(N140="/","","/")&amp;$J141,
AND($F141,$J141=".."),MID(N140,1,FIND("@",SUBSTITUTE(N140,"/","@",$M141)) -1 ),
TRUE,"ERR")</f>
        <v>root/qffvbf/stnrzs/wzjtd/wqwwwfd</v>
      </c>
      <c r="O141" s="22" t="str" cm="1">
        <f t="array" aca="1" ref="O141" ca="1">_xlfn.IFS($C141="","",
$N141="root","root",
TRUE,MID($N141,1+FIND("@",SUBSTITUTE($N141,"/","@",$M141-1)),100 )
)</f>
        <v>wqwwwfd</v>
      </c>
      <c r="P141" s="23" t="str" cm="1">
        <f t="array" aca="1" ref="P141" ca="1">_xlfn.IFS($C141="","",
P$4=1,"root",
P$4&gt;$M141,"__",
TRUE,MID($N141,1, FIND("@",SUBSTITUTE($N141&amp;"/","/","@",P$4))-1)
)</f>
        <v>root</v>
      </c>
      <c r="Q141" s="23" t="str" cm="1">
        <f t="array" aca="1" ref="Q141" ca="1">_xlfn.IFS($C141="","",
Q$4=1,"root",
Q$4&gt;$M141,"__",
TRUE,MID($N141,1, FIND("@",SUBSTITUTE($N141&amp;"/","/","@",Q$4))-1)
)</f>
        <v>root/qffvbf</v>
      </c>
      <c r="R141" s="23" t="str" cm="1">
        <f t="array" aca="1" ref="R141" ca="1">_xlfn.IFS($C141="","",
R$4=1,"root",
R$4&gt;$M141,"__",
TRUE,MID($N141,1, FIND("@",SUBSTITUTE($N141&amp;"/","/","@",R$4))-1)
)</f>
        <v>root/qffvbf/stnrzs</v>
      </c>
      <c r="S141" s="23" t="str" cm="1">
        <f t="array" aca="1" ref="S141" ca="1">_xlfn.IFS($C141="","",
S$4=1,"root",
S$4&gt;$M141,"__",
TRUE,MID($N141,1, FIND("@",SUBSTITUTE($N141&amp;"/","/","@",S$4))-1)
)</f>
        <v>root/qffvbf/stnrzs/wzjtd</v>
      </c>
      <c r="T141" s="23" t="str" cm="1">
        <f t="array" aca="1" ref="T141" ca="1">_xlfn.IFS($C141="","",
T$4=1,"root",
T$4&gt;$M141,"__",
TRUE,MID($N141,1, FIND("@",SUBSTITUTE($N141&amp;"/","/","@",T$4))-1)
)</f>
        <v>root/qffvbf/stnrzs/wzjtd/wqwwwfd</v>
      </c>
      <c r="U141" s="23" t="str" cm="1">
        <f t="array" aca="1" ref="U141" ca="1">_xlfn.IFS($C141="","",
U$4=1,"root",
U$4&gt;$M141,"__",
TRUE,MID($N141,1, FIND("@",SUBSTITUTE($N141&amp;"/","/","@",U$4))-1)
)</f>
        <v>__</v>
      </c>
      <c r="V141" s="23" t="str" cm="1">
        <f t="array" aca="1" ref="V141" ca="1">_xlfn.IFS($C141="","",
V$4=1,"root",
V$4&gt;$M141,"__",
TRUE,MID($N141,1, FIND("@",SUBSTITUTE($N141&amp;"/","/","@",V$4))-1)
)</f>
        <v>__</v>
      </c>
      <c r="W141" s="23" t="str" cm="1">
        <f t="array" aca="1" ref="W141" ca="1">_xlfn.IFS($C141="","",
W$4=1,"root",
W$4&gt;$M141,"__",
TRUE,MID($N141,1, FIND("@",SUBSTITUTE($N141&amp;"/","/","@",W$4))-1)
)</f>
        <v>__</v>
      </c>
      <c r="X141" s="23" t="str" cm="1">
        <f t="array" aca="1" ref="X141" ca="1">_xlfn.IFS($C141="","",
X$4=1,"root",
X$4&gt;$M141,"__",
TRUE,MID($N141,1, FIND("@",SUBSTITUTE($N141&amp;"/","/","@",X$4))-1)
)</f>
        <v>__</v>
      </c>
      <c r="Y141" s="23" t="str" cm="1">
        <f t="array" aca="1" ref="Y141" ca="1">_xlfn.IFS($C141="","",
Y$4=1,"root",
Y$4&gt;$M141,"__",
TRUE,MID($N141,1, FIND("@",SUBSTITUTE($N141&amp;"/","/","@",Y$4))-1)
)</f>
        <v>__</v>
      </c>
      <c r="Z141" s="23" t="str" cm="1">
        <f t="array" aca="1" ref="Z141" ca="1">_xlfn.IFS($C141="","",
Z$4=1,"root",
Z$4&gt;$M141,"__",
TRUE,MID($N141,1, FIND("@",SUBSTITUTE($N141&amp;"/","/","@",Z$4))-1)
)</f>
        <v>__</v>
      </c>
      <c r="AA141" s="28" cm="1">
        <f t="array" aca="1" ref="AA141" ca="1">IF($C141="","",SUMIF(LEV_1,P141,LEN))</f>
        <v>41035571</v>
      </c>
      <c r="AB141" s="28" cm="1">
        <f t="array" aca="1" ref="AB141" ca="1">IF($C141="","",IF(Q141="__",0,SUMIF(LEV_2,Q141,LEN)))</f>
        <v>14733871</v>
      </c>
      <c r="AC141" s="28" cm="1">
        <f t="array" aca="1" ref="AC141" ca="1">IF($C141="","",IF(R141="__",0,SUMIF(LEV_3,R141,LEN)))</f>
        <v>3063294</v>
      </c>
      <c r="AD141" s="28" cm="1">
        <f t="array" aca="1" ref="AD141" ca="1">IF($C141="","",IF(S141="__",0,SUMIF(LEV_4,S141,LEN)))</f>
        <v>1742595</v>
      </c>
      <c r="AE141" s="28" cm="1">
        <f t="array" aca="1" ref="AE141" ca="1">IF($C141="","",IF(T141="__",0,SUMIF(LEV_5,T141,LEN)))</f>
        <v>59532</v>
      </c>
      <c r="AF141" s="28" cm="1">
        <f t="array" aca="1" ref="AF141" ca="1">IF($C141="","",IF(U141="__",0,SUMIF(LEV_6,U141,LEN)))</f>
        <v>0</v>
      </c>
      <c r="AG141" s="28" cm="1">
        <f t="array" aca="1" ref="AG141" ca="1">IF($C141="","",IF(V141="__",0,SUMIF(LEV_7,V141,LEN)))</f>
        <v>0</v>
      </c>
      <c r="AH141" s="28" cm="1">
        <f t="array" aca="1" ref="AH141" ca="1">IF($C141="","",IF(W141="__",0,SUMIF(LEV_8,W141,LEN)))</f>
        <v>0</v>
      </c>
      <c r="AI141" s="28" cm="1">
        <f t="array" aca="1" ref="AI141" ca="1">IF($C141="","",IF(X141="__",0,SUMIF(LEV_9,X141,LEN)))</f>
        <v>0</v>
      </c>
      <c r="AJ141" s="28" cm="1">
        <f t="array" aca="1" ref="AJ141" ca="1">IF($C141="","",IF(Y141="__",0,SUMIF(LEV_10,Y141,LEN)))</f>
        <v>0</v>
      </c>
      <c r="AK141" s="28" cm="1">
        <f t="array" aca="1" ref="AK141" ca="1">IF($C141="","",IF(Z141="__",0,SUMIF(LEV_11,Z141,LEN)))</f>
        <v>0</v>
      </c>
      <c r="AL141" cm="1">
        <f t="array" aca="1" ref="AL141" ca="1">IF($C141="","",_xlfn.IFS(AB141=0,AA141,AC141=0,AB141,AD141=0,AC141,AE141=0,AD141,AF141=0,AE141,AG141=0,AF141,AH141=0,AG141,AI141=0,AH141,AJ141=0,AI141,AK141=0,AJ141,TRUE,AK141))</f>
        <v>59532</v>
      </c>
      <c r="AM141" t="b">
        <f t="shared" ca="1" si="29"/>
        <v>1</v>
      </c>
      <c r="AN141" t="b">
        <f ca="1">IF($C141="","",IF(IFERROR(MATCH(N141,$N$1:$N140,0),0)&gt;0,FALSE,TRUE))</f>
        <v>1</v>
      </c>
      <c r="AO141" cm="1">
        <f t="array" aca="1" ref="AO141" ca="1">_xlfn.IFS($C141="","",AND(AM141,AN141),AL141,TRUE,0)</f>
        <v>59532</v>
      </c>
      <c r="AP141" t="str" cm="1">
        <f t="array" aca="1" ref="AP141" ca="1">_xlfn.IFS($C141="","",AND(AN141,AL141&gt;=TBF),AL141,TRUE,"")</f>
        <v/>
      </c>
    </row>
    <row r="142" spans="1:42" x14ac:dyDescent="0.3">
      <c r="A142">
        <v>138</v>
      </c>
      <c r="C142" s="10" t="str">
        <f ca="1">IF(OFFSET(INPUT_START,A142-1,0)=0,"",OFFSET(INPUT_START,A142-1,0))</f>
        <v>$ ls</v>
      </c>
      <c r="D142" t="b">
        <f t="shared" ca="1" si="20"/>
        <v>1</v>
      </c>
      <c r="E142" t="b">
        <f t="shared" ca="1" si="21"/>
        <v>1</v>
      </c>
      <c r="F142" t="b">
        <f t="shared" ca="1" si="22"/>
        <v>0</v>
      </c>
      <c r="G142" t="b">
        <f t="shared" ca="1" si="23"/>
        <v>0</v>
      </c>
      <c r="H142" t="b">
        <f t="shared" ca="1" si="24"/>
        <v>0</v>
      </c>
      <c r="I142">
        <f t="shared" ca="1" si="25"/>
        <v>0</v>
      </c>
      <c r="J142" t="str">
        <f t="shared" ca="1" si="26"/>
        <v/>
      </c>
      <c r="K142" t="str">
        <f t="shared" ca="1" si="27"/>
        <v/>
      </c>
      <c r="L142" s="23">
        <f t="shared" ca="1" si="28"/>
        <v>0</v>
      </c>
      <c r="M142" s="23" cm="1">
        <f t="array" aca="1" ref="M142" ca="1">_xlfn.IFS($C142="","",
$A142=1,1,
NOT($F142),M141,
AND($F142,$J142&lt;&gt;".."),M141+1,
AND($F142,$J142=".."),M141-1,
TRUE,"ERR")</f>
        <v>5</v>
      </c>
      <c r="N142" s="23" t="str" cm="1">
        <f t="array" aca="1" ref="N142" ca="1">_xlfn.IFS($C142="","",
$A142=1,"",
NOT($F142),N141,
AND($F142,$J142&lt;&gt;".."),N141&amp;IF(N141="/","","/")&amp;$J142,
AND($F142,$J142=".."),MID(N141,1,FIND("@",SUBSTITUTE(N141,"/","@",$M142)) -1 ),
TRUE,"ERR")</f>
        <v>root/qffvbf/stnrzs/wzjtd/wqwwwfd</v>
      </c>
      <c r="O142" s="22" t="str" cm="1">
        <f t="array" aca="1" ref="O142" ca="1">_xlfn.IFS($C142="","",
$N142="root","root",
TRUE,MID($N142,1+FIND("@",SUBSTITUTE($N142,"/","@",$M142-1)),100 )
)</f>
        <v>wqwwwfd</v>
      </c>
      <c r="P142" s="23" t="str" cm="1">
        <f t="array" aca="1" ref="P142" ca="1">_xlfn.IFS($C142="","",
P$4=1,"root",
P$4&gt;$M142,"__",
TRUE,MID($N142,1, FIND("@",SUBSTITUTE($N142&amp;"/","/","@",P$4))-1)
)</f>
        <v>root</v>
      </c>
      <c r="Q142" s="23" t="str" cm="1">
        <f t="array" aca="1" ref="Q142" ca="1">_xlfn.IFS($C142="","",
Q$4=1,"root",
Q$4&gt;$M142,"__",
TRUE,MID($N142,1, FIND("@",SUBSTITUTE($N142&amp;"/","/","@",Q$4))-1)
)</f>
        <v>root/qffvbf</v>
      </c>
      <c r="R142" s="23" t="str" cm="1">
        <f t="array" aca="1" ref="R142" ca="1">_xlfn.IFS($C142="","",
R$4=1,"root",
R$4&gt;$M142,"__",
TRUE,MID($N142,1, FIND("@",SUBSTITUTE($N142&amp;"/","/","@",R$4))-1)
)</f>
        <v>root/qffvbf/stnrzs</v>
      </c>
      <c r="S142" s="23" t="str" cm="1">
        <f t="array" aca="1" ref="S142" ca="1">_xlfn.IFS($C142="","",
S$4=1,"root",
S$4&gt;$M142,"__",
TRUE,MID($N142,1, FIND("@",SUBSTITUTE($N142&amp;"/","/","@",S$4))-1)
)</f>
        <v>root/qffvbf/stnrzs/wzjtd</v>
      </c>
      <c r="T142" s="23" t="str" cm="1">
        <f t="array" aca="1" ref="T142" ca="1">_xlfn.IFS($C142="","",
T$4=1,"root",
T$4&gt;$M142,"__",
TRUE,MID($N142,1, FIND("@",SUBSTITUTE($N142&amp;"/","/","@",T$4))-1)
)</f>
        <v>root/qffvbf/stnrzs/wzjtd/wqwwwfd</v>
      </c>
      <c r="U142" s="23" t="str" cm="1">
        <f t="array" aca="1" ref="U142" ca="1">_xlfn.IFS($C142="","",
U$4=1,"root",
U$4&gt;$M142,"__",
TRUE,MID($N142,1, FIND("@",SUBSTITUTE($N142&amp;"/","/","@",U$4))-1)
)</f>
        <v>__</v>
      </c>
      <c r="V142" s="23" t="str" cm="1">
        <f t="array" aca="1" ref="V142" ca="1">_xlfn.IFS($C142="","",
V$4=1,"root",
V$4&gt;$M142,"__",
TRUE,MID($N142,1, FIND("@",SUBSTITUTE($N142&amp;"/","/","@",V$4))-1)
)</f>
        <v>__</v>
      </c>
      <c r="W142" s="23" t="str" cm="1">
        <f t="array" aca="1" ref="W142" ca="1">_xlfn.IFS($C142="","",
W$4=1,"root",
W$4&gt;$M142,"__",
TRUE,MID($N142,1, FIND("@",SUBSTITUTE($N142&amp;"/","/","@",W$4))-1)
)</f>
        <v>__</v>
      </c>
      <c r="X142" s="23" t="str" cm="1">
        <f t="array" aca="1" ref="X142" ca="1">_xlfn.IFS($C142="","",
X$4=1,"root",
X$4&gt;$M142,"__",
TRUE,MID($N142,1, FIND("@",SUBSTITUTE($N142&amp;"/","/","@",X$4))-1)
)</f>
        <v>__</v>
      </c>
      <c r="Y142" s="23" t="str" cm="1">
        <f t="array" aca="1" ref="Y142" ca="1">_xlfn.IFS($C142="","",
Y$4=1,"root",
Y$4&gt;$M142,"__",
TRUE,MID($N142,1, FIND("@",SUBSTITUTE($N142&amp;"/","/","@",Y$4))-1)
)</f>
        <v>__</v>
      </c>
      <c r="Z142" s="23" t="str" cm="1">
        <f t="array" aca="1" ref="Z142" ca="1">_xlfn.IFS($C142="","",
Z$4=1,"root",
Z$4&gt;$M142,"__",
TRUE,MID($N142,1, FIND("@",SUBSTITUTE($N142&amp;"/","/","@",Z$4))-1)
)</f>
        <v>__</v>
      </c>
      <c r="AA142" s="28" cm="1">
        <f t="array" aca="1" ref="AA142" ca="1">IF($C142="","",SUMIF(LEV_1,P142,LEN))</f>
        <v>41035571</v>
      </c>
      <c r="AB142" s="28" cm="1">
        <f t="array" aca="1" ref="AB142" ca="1">IF($C142="","",IF(Q142="__",0,SUMIF(LEV_2,Q142,LEN)))</f>
        <v>14733871</v>
      </c>
      <c r="AC142" s="28" cm="1">
        <f t="array" aca="1" ref="AC142" ca="1">IF($C142="","",IF(R142="__",0,SUMIF(LEV_3,R142,LEN)))</f>
        <v>3063294</v>
      </c>
      <c r="AD142" s="28" cm="1">
        <f t="array" aca="1" ref="AD142" ca="1">IF($C142="","",IF(S142="__",0,SUMIF(LEV_4,S142,LEN)))</f>
        <v>1742595</v>
      </c>
      <c r="AE142" s="28" cm="1">
        <f t="array" aca="1" ref="AE142" ca="1">IF($C142="","",IF(T142="__",0,SUMIF(LEV_5,T142,LEN)))</f>
        <v>59532</v>
      </c>
      <c r="AF142" s="28" cm="1">
        <f t="array" aca="1" ref="AF142" ca="1">IF($C142="","",IF(U142="__",0,SUMIF(LEV_6,U142,LEN)))</f>
        <v>0</v>
      </c>
      <c r="AG142" s="28" cm="1">
        <f t="array" aca="1" ref="AG142" ca="1">IF($C142="","",IF(V142="__",0,SUMIF(LEV_7,V142,LEN)))</f>
        <v>0</v>
      </c>
      <c r="AH142" s="28" cm="1">
        <f t="array" aca="1" ref="AH142" ca="1">IF($C142="","",IF(W142="__",0,SUMIF(LEV_8,W142,LEN)))</f>
        <v>0</v>
      </c>
      <c r="AI142" s="28" cm="1">
        <f t="array" aca="1" ref="AI142" ca="1">IF($C142="","",IF(X142="__",0,SUMIF(LEV_9,X142,LEN)))</f>
        <v>0</v>
      </c>
      <c r="AJ142" s="28" cm="1">
        <f t="array" aca="1" ref="AJ142" ca="1">IF($C142="","",IF(Y142="__",0,SUMIF(LEV_10,Y142,LEN)))</f>
        <v>0</v>
      </c>
      <c r="AK142" s="28" cm="1">
        <f t="array" aca="1" ref="AK142" ca="1">IF($C142="","",IF(Z142="__",0,SUMIF(LEV_11,Z142,LEN)))</f>
        <v>0</v>
      </c>
      <c r="AL142" cm="1">
        <f t="array" aca="1" ref="AL142" ca="1">IF($C142="","",_xlfn.IFS(AB142=0,AA142,AC142=0,AB142,AD142=0,AC142,AE142=0,AD142,AF142=0,AE142,AG142=0,AF142,AH142=0,AG142,AI142=0,AH142,AJ142=0,AI142,AK142=0,AJ142,TRUE,AK142))</f>
        <v>59532</v>
      </c>
      <c r="AM142" t="b">
        <f t="shared" ca="1" si="29"/>
        <v>1</v>
      </c>
      <c r="AN142" t="b">
        <f ca="1">IF($C142="","",IF(IFERROR(MATCH(N142,$N$1:$N141,0),0)&gt;0,FALSE,TRUE))</f>
        <v>0</v>
      </c>
      <c r="AO142" cm="1">
        <f t="array" aca="1" ref="AO142" ca="1">_xlfn.IFS($C142="","",AND(AM142,AN142),AL142,TRUE,0)</f>
        <v>0</v>
      </c>
      <c r="AP142" t="str" cm="1">
        <f t="array" aca="1" ref="AP142" ca="1">_xlfn.IFS($C142="","",AND(AN142,AL142&gt;=TBF),AL142,TRUE,"")</f>
        <v/>
      </c>
    </row>
    <row r="143" spans="1:42" x14ac:dyDescent="0.3">
      <c r="A143">
        <v>139</v>
      </c>
      <c r="C143" s="10" t="str">
        <f ca="1">IF(OFFSET(INPUT_START,A143-1,0)=0,"",OFFSET(INPUT_START,A143-1,0))</f>
        <v>59532 blfr.lqh</v>
      </c>
      <c r="D143" t="b">
        <f t="shared" ca="1" si="20"/>
        <v>0</v>
      </c>
      <c r="E143" t="b">
        <f t="shared" ca="1" si="21"/>
        <v>0</v>
      </c>
      <c r="F143" t="b">
        <f t="shared" ca="1" si="22"/>
        <v>0</v>
      </c>
      <c r="G143" t="b">
        <f t="shared" ca="1" si="23"/>
        <v>0</v>
      </c>
      <c r="H143" t="b">
        <f t="shared" ca="1" si="24"/>
        <v>1</v>
      </c>
      <c r="I143">
        <f t="shared" ca="1" si="25"/>
        <v>6</v>
      </c>
      <c r="J143" t="str">
        <f t="shared" ca="1" si="26"/>
        <v/>
      </c>
      <c r="K143" t="str">
        <f t="shared" ca="1" si="27"/>
        <v>blfr.lqh</v>
      </c>
      <c r="L143" s="23">
        <f t="shared" ca="1" si="28"/>
        <v>59532</v>
      </c>
      <c r="M143" s="23" cm="1">
        <f t="array" aca="1" ref="M143" ca="1">_xlfn.IFS($C143="","",
$A143=1,1,
NOT($F143),M142,
AND($F143,$J143&lt;&gt;".."),M142+1,
AND($F143,$J143=".."),M142-1,
TRUE,"ERR")</f>
        <v>5</v>
      </c>
      <c r="N143" s="23" t="str" cm="1">
        <f t="array" aca="1" ref="N143" ca="1">_xlfn.IFS($C143="","",
$A143=1,"",
NOT($F143),N142,
AND($F143,$J143&lt;&gt;".."),N142&amp;IF(N142="/","","/")&amp;$J143,
AND($F143,$J143=".."),MID(N142,1,FIND("@",SUBSTITUTE(N142,"/","@",$M143)) -1 ),
TRUE,"ERR")</f>
        <v>root/qffvbf/stnrzs/wzjtd/wqwwwfd</v>
      </c>
      <c r="O143" s="22" t="str" cm="1">
        <f t="array" aca="1" ref="O143" ca="1">_xlfn.IFS($C143="","",
$N143="root","root",
TRUE,MID($N143,1+FIND("@",SUBSTITUTE($N143,"/","@",$M143-1)),100 )
)</f>
        <v>wqwwwfd</v>
      </c>
      <c r="P143" s="23" t="str" cm="1">
        <f t="array" aca="1" ref="P143" ca="1">_xlfn.IFS($C143="","",
P$4=1,"root",
P$4&gt;$M143,"__",
TRUE,MID($N143,1, FIND("@",SUBSTITUTE($N143&amp;"/","/","@",P$4))-1)
)</f>
        <v>root</v>
      </c>
      <c r="Q143" s="23" t="str" cm="1">
        <f t="array" aca="1" ref="Q143" ca="1">_xlfn.IFS($C143="","",
Q$4=1,"root",
Q$4&gt;$M143,"__",
TRUE,MID($N143,1, FIND("@",SUBSTITUTE($N143&amp;"/","/","@",Q$4))-1)
)</f>
        <v>root/qffvbf</v>
      </c>
      <c r="R143" s="23" t="str" cm="1">
        <f t="array" aca="1" ref="R143" ca="1">_xlfn.IFS($C143="","",
R$4=1,"root",
R$4&gt;$M143,"__",
TRUE,MID($N143,1, FIND("@",SUBSTITUTE($N143&amp;"/","/","@",R$4))-1)
)</f>
        <v>root/qffvbf/stnrzs</v>
      </c>
      <c r="S143" s="23" t="str" cm="1">
        <f t="array" aca="1" ref="S143" ca="1">_xlfn.IFS($C143="","",
S$4=1,"root",
S$4&gt;$M143,"__",
TRUE,MID($N143,1, FIND("@",SUBSTITUTE($N143&amp;"/","/","@",S$4))-1)
)</f>
        <v>root/qffvbf/stnrzs/wzjtd</v>
      </c>
      <c r="T143" s="23" t="str" cm="1">
        <f t="array" aca="1" ref="T143" ca="1">_xlfn.IFS($C143="","",
T$4=1,"root",
T$4&gt;$M143,"__",
TRUE,MID($N143,1, FIND("@",SUBSTITUTE($N143&amp;"/","/","@",T$4))-1)
)</f>
        <v>root/qffvbf/stnrzs/wzjtd/wqwwwfd</v>
      </c>
      <c r="U143" s="23" t="str" cm="1">
        <f t="array" aca="1" ref="U143" ca="1">_xlfn.IFS($C143="","",
U$4=1,"root",
U$4&gt;$M143,"__",
TRUE,MID($N143,1, FIND("@",SUBSTITUTE($N143&amp;"/","/","@",U$4))-1)
)</f>
        <v>__</v>
      </c>
      <c r="V143" s="23" t="str" cm="1">
        <f t="array" aca="1" ref="V143" ca="1">_xlfn.IFS($C143="","",
V$4=1,"root",
V$4&gt;$M143,"__",
TRUE,MID($N143,1, FIND("@",SUBSTITUTE($N143&amp;"/","/","@",V$4))-1)
)</f>
        <v>__</v>
      </c>
      <c r="W143" s="23" t="str" cm="1">
        <f t="array" aca="1" ref="W143" ca="1">_xlfn.IFS($C143="","",
W$4=1,"root",
W$4&gt;$M143,"__",
TRUE,MID($N143,1, FIND("@",SUBSTITUTE($N143&amp;"/","/","@",W$4))-1)
)</f>
        <v>__</v>
      </c>
      <c r="X143" s="23" t="str" cm="1">
        <f t="array" aca="1" ref="X143" ca="1">_xlfn.IFS($C143="","",
X$4=1,"root",
X$4&gt;$M143,"__",
TRUE,MID($N143,1, FIND("@",SUBSTITUTE($N143&amp;"/","/","@",X$4))-1)
)</f>
        <v>__</v>
      </c>
      <c r="Y143" s="23" t="str" cm="1">
        <f t="array" aca="1" ref="Y143" ca="1">_xlfn.IFS($C143="","",
Y$4=1,"root",
Y$4&gt;$M143,"__",
TRUE,MID($N143,1, FIND("@",SUBSTITUTE($N143&amp;"/","/","@",Y$4))-1)
)</f>
        <v>__</v>
      </c>
      <c r="Z143" s="23" t="str" cm="1">
        <f t="array" aca="1" ref="Z143" ca="1">_xlfn.IFS($C143="","",
Z$4=1,"root",
Z$4&gt;$M143,"__",
TRUE,MID($N143,1, FIND("@",SUBSTITUTE($N143&amp;"/","/","@",Z$4))-1)
)</f>
        <v>__</v>
      </c>
      <c r="AA143" s="28" cm="1">
        <f t="array" aca="1" ref="AA143" ca="1">IF($C143="","",SUMIF(LEV_1,P143,LEN))</f>
        <v>41035571</v>
      </c>
      <c r="AB143" s="28" cm="1">
        <f t="array" aca="1" ref="AB143" ca="1">IF($C143="","",IF(Q143="__",0,SUMIF(LEV_2,Q143,LEN)))</f>
        <v>14733871</v>
      </c>
      <c r="AC143" s="28" cm="1">
        <f t="array" aca="1" ref="AC143" ca="1">IF($C143="","",IF(R143="__",0,SUMIF(LEV_3,R143,LEN)))</f>
        <v>3063294</v>
      </c>
      <c r="AD143" s="28" cm="1">
        <f t="array" aca="1" ref="AD143" ca="1">IF($C143="","",IF(S143="__",0,SUMIF(LEV_4,S143,LEN)))</f>
        <v>1742595</v>
      </c>
      <c r="AE143" s="28" cm="1">
        <f t="array" aca="1" ref="AE143" ca="1">IF($C143="","",IF(T143="__",0,SUMIF(LEV_5,T143,LEN)))</f>
        <v>59532</v>
      </c>
      <c r="AF143" s="28" cm="1">
        <f t="array" aca="1" ref="AF143" ca="1">IF($C143="","",IF(U143="__",0,SUMIF(LEV_6,U143,LEN)))</f>
        <v>0</v>
      </c>
      <c r="AG143" s="28" cm="1">
        <f t="array" aca="1" ref="AG143" ca="1">IF($C143="","",IF(V143="__",0,SUMIF(LEV_7,V143,LEN)))</f>
        <v>0</v>
      </c>
      <c r="AH143" s="28" cm="1">
        <f t="array" aca="1" ref="AH143" ca="1">IF($C143="","",IF(W143="__",0,SUMIF(LEV_8,W143,LEN)))</f>
        <v>0</v>
      </c>
      <c r="AI143" s="28" cm="1">
        <f t="array" aca="1" ref="AI143" ca="1">IF($C143="","",IF(X143="__",0,SUMIF(LEV_9,X143,LEN)))</f>
        <v>0</v>
      </c>
      <c r="AJ143" s="28" cm="1">
        <f t="array" aca="1" ref="AJ143" ca="1">IF($C143="","",IF(Y143="__",0,SUMIF(LEV_10,Y143,LEN)))</f>
        <v>0</v>
      </c>
      <c r="AK143" s="28" cm="1">
        <f t="array" aca="1" ref="AK143" ca="1">IF($C143="","",IF(Z143="__",0,SUMIF(LEV_11,Z143,LEN)))</f>
        <v>0</v>
      </c>
      <c r="AL143" cm="1">
        <f t="array" aca="1" ref="AL143" ca="1">IF($C143="","",_xlfn.IFS(AB143=0,AA143,AC143=0,AB143,AD143=0,AC143,AE143=0,AD143,AF143=0,AE143,AG143=0,AF143,AH143=0,AG143,AI143=0,AH143,AJ143=0,AI143,AK143=0,AJ143,TRUE,AK143))</f>
        <v>59532</v>
      </c>
      <c r="AM143" t="b">
        <f t="shared" ca="1" si="29"/>
        <v>1</v>
      </c>
      <c r="AN143" t="b">
        <f ca="1">IF($C143="","",IF(IFERROR(MATCH(N143,$N$1:$N142,0),0)&gt;0,FALSE,TRUE))</f>
        <v>0</v>
      </c>
      <c r="AO143" cm="1">
        <f t="array" aca="1" ref="AO143" ca="1">_xlfn.IFS($C143="","",AND(AM143,AN143),AL143,TRUE,0)</f>
        <v>0</v>
      </c>
      <c r="AP143" t="str" cm="1">
        <f t="array" aca="1" ref="AP143" ca="1">_xlfn.IFS($C143="","",AND(AN143,AL143&gt;=TBF),AL143,TRUE,"")</f>
        <v/>
      </c>
    </row>
    <row r="144" spans="1:42" x14ac:dyDescent="0.3">
      <c r="A144">
        <v>140</v>
      </c>
      <c r="C144" s="10" t="str">
        <f ca="1">IF(OFFSET(INPUT_START,A144-1,0)=0,"",OFFSET(INPUT_START,A144-1,0))</f>
        <v>$ cd ..</v>
      </c>
      <c r="D144" t="b">
        <f t="shared" ca="1" si="20"/>
        <v>1</v>
      </c>
      <c r="E144" t="b">
        <f t="shared" ca="1" si="21"/>
        <v>0</v>
      </c>
      <c r="F144" t="b">
        <f t="shared" ca="1" si="22"/>
        <v>1</v>
      </c>
      <c r="G144" t="b">
        <f t="shared" ca="1" si="23"/>
        <v>0</v>
      </c>
      <c r="H144" t="b">
        <f t="shared" ca="1" si="24"/>
        <v>0</v>
      </c>
      <c r="I144">
        <f t="shared" ca="1" si="25"/>
        <v>5</v>
      </c>
      <c r="J144" t="str">
        <f t="shared" ca="1" si="26"/>
        <v>..</v>
      </c>
      <c r="K144" t="str">
        <f t="shared" ca="1" si="27"/>
        <v/>
      </c>
      <c r="L144" s="23">
        <f t="shared" ca="1" si="28"/>
        <v>0</v>
      </c>
      <c r="M144" s="23" cm="1">
        <f t="array" aca="1" ref="M144" ca="1">_xlfn.IFS($C144="","",
$A144=1,1,
NOT($F144),M143,
AND($F144,$J144&lt;&gt;".."),M143+1,
AND($F144,$J144=".."),M143-1,
TRUE,"ERR")</f>
        <v>4</v>
      </c>
      <c r="N144" s="23" t="str" cm="1">
        <f t="array" aca="1" ref="N144" ca="1">_xlfn.IFS($C144="","",
$A144=1,"",
NOT($F144),N143,
AND($F144,$J144&lt;&gt;".."),N143&amp;IF(N143="/","","/")&amp;$J144,
AND($F144,$J144=".."),MID(N143,1,FIND("@",SUBSTITUTE(N143,"/","@",$M144)) -1 ),
TRUE,"ERR")</f>
        <v>root/qffvbf/stnrzs/wzjtd</v>
      </c>
      <c r="O144" s="22" t="str" cm="1">
        <f t="array" aca="1" ref="O144" ca="1">_xlfn.IFS($C144="","",
$N144="root","root",
TRUE,MID($N144,1+FIND("@",SUBSTITUTE($N144,"/","@",$M144-1)),100 )
)</f>
        <v>wzjtd</v>
      </c>
      <c r="P144" s="23" t="str" cm="1">
        <f t="array" aca="1" ref="P144" ca="1">_xlfn.IFS($C144="","",
P$4=1,"root",
P$4&gt;$M144,"__",
TRUE,MID($N144,1, FIND("@",SUBSTITUTE($N144&amp;"/","/","@",P$4))-1)
)</f>
        <v>root</v>
      </c>
      <c r="Q144" s="23" t="str" cm="1">
        <f t="array" aca="1" ref="Q144" ca="1">_xlfn.IFS($C144="","",
Q$4=1,"root",
Q$4&gt;$M144,"__",
TRUE,MID($N144,1, FIND("@",SUBSTITUTE($N144&amp;"/","/","@",Q$4))-1)
)</f>
        <v>root/qffvbf</v>
      </c>
      <c r="R144" s="23" t="str" cm="1">
        <f t="array" aca="1" ref="R144" ca="1">_xlfn.IFS($C144="","",
R$4=1,"root",
R$4&gt;$M144,"__",
TRUE,MID($N144,1, FIND("@",SUBSTITUTE($N144&amp;"/","/","@",R$4))-1)
)</f>
        <v>root/qffvbf/stnrzs</v>
      </c>
      <c r="S144" s="23" t="str" cm="1">
        <f t="array" aca="1" ref="S144" ca="1">_xlfn.IFS($C144="","",
S$4=1,"root",
S$4&gt;$M144,"__",
TRUE,MID($N144,1, FIND("@",SUBSTITUTE($N144&amp;"/","/","@",S$4))-1)
)</f>
        <v>root/qffvbf/stnrzs/wzjtd</v>
      </c>
      <c r="T144" s="23" t="str" cm="1">
        <f t="array" aca="1" ref="T144" ca="1">_xlfn.IFS($C144="","",
T$4=1,"root",
T$4&gt;$M144,"__",
TRUE,MID($N144,1, FIND("@",SUBSTITUTE($N144&amp;"/","/","@",T$4))-1)
)</f>
        <v>__</v>
      </c>
      <c r="U144" s="23" t="str" cm="1">
        <f t="array" aca="1" ref="U144" ca="1">_xlfn.IFS($C144="","",
U$4=1,"root",
U$4&gt;$M144,"__",
TRUE,MID($N144,1, FIND("@",SUBSTITUTE($N144&amp;"/","/","@",U$4))-1)
)</f>
        <v>__</v>
      </c>
      <c r="V144" s="23" t="str" cm="1">
        <f t="array" aca="1" ref="V144" ca="1">_xlfn.IFS($C144="","",
V$4=1,"root",
V$4&gt;$M144,"__",
TRUE,MID($N144,1, FIND("@",SUBSTITUTE($N144&amp;"/","/","@",V$4))-1)
)</f>
        <v>__</v>
      </c>
      <c r="W144" s="23" t="str" cm="1">
        <f t="array" aca="1" ref="W144" ca="1">_xlfn.IFS($C144="","",
W$4=1,"root",
W$4&gt;$M144,"__",
TRUE,MID($N144,1, FIND("@",SUBSTITUTE($N144&amp;"/","/","@",W$4))-1)
)</f>
        <v>__</v>
      </c>
      <c r="X144" s="23" t="str" cm="1">
        <f t="array" aca="1" ref="X144" ca="1">_xlfn.IFS($C144="","",
X$4=1,"root",
X$4&gt;$M144,"__",
TRUE,MID($N144,1, FIND("@",SUBSTITUTE($N144&amp;"/","/","@",X$4))-1)
)</f>
        <v>__</v>
      </c>
      <c r="Y144" s="23" t="str" cm="1">
        <f t="array" aca="1" ref="Y144" ca="1">_xlfn.IFS($C144="","",
Y$4=1,"root",
Y$4&gt;$M144,"__",
TRUE,MID($N144,1, FIND("@",SUBSTITUTE($N144&amp;"/","/","@",Y$4))-1)
)</f>
        <v>__</v>
      </c>
      <c r="Z144" s="23" t="str" cm="1">
        <f t="array" aca="1" ref="Z144" ca="1">_xlfn.IFS($C144="","",
Z$4=1,"root",
Z$4&gt;$M144,"__",
TRUE,MID($N144,1, FIND("@",SUBSTITUTE($N144&amp;"/","/","@",Z$4))-1)
)</f>
        <v>__</v>
      </c>
      <c r="AA144" s="28" cm="1">
        <f t="array" aca="1" ref="AA144" ca="1">IF($C144="","",SUMIF(LEV_1,P144,LEN))</f>
        <v>41035571</v>
      </c>
      <c r="AB144" s="28" cm="1">
        <f t="array" aca="1" ref="AB144" ca="1">IF($C144="","",IF(Q144="__",0,SUMIF(LEV_2,Q144,LEN)))</f>
        <v>14733871</v>
      </c>
      <c r="AC144" s="28" cm="1">
        <f t="array" aca="1" ref="AC144" ca="1">IF($C144="","",IF(R144="__",0,SUMIF(LEV_3,R144,LEN)))</f>
        <v>3063294</v>
      </c>
      <c r="AD144" s="28" cm="1">
        <f t="array" aca="1" ref="AD144" ca="1">IF($C144="","",IF(S144="__",0,SUMIF(LEV_4,S144,LEN)))</f>
        <v>1742595</v>
      </c>
      <c r="AE144" s="28" cm="1">
        <f t="array" aca="1" ref="AE144" ca="1">IF($C144="","",IF(T144="__",0,SUMIF(LEV_5,T144,LEN)))</f>
        <v>0</v>
      </c>
      <c r="AF144" s="28" cm="1">
        <f t="array" aca="1" ref="AF144" ca="1">IF($C144="","",IF(U144="__",0,SUMIF(LEV_6,U144,LEN)))</f>
        <v>0</v>
      </c>
      <c r="AG144" s="28" cm="1">
        <f t="array" aca="1" ref="AG144" ca="1">IF($C144="","",IF(V144="__",0,SUMIF(LEV_7,V144,LEN)))</f>
        <v>0</v>
      </c>
      <c r="AH144" s="28" cm="1">
        <f t="array" aca="1" ref="AH144" ca="1">IF($C144="","",IF(W144="__",0,SUMIF(LEV_8,W144,LEN)))</f>
        <v>0</v>
      </c>
      <c r="AI144" s="28" cm="1">
        <f t="array" aca="1" ref="AI144" ca="1">IF($C144="","",IF(X144="__",0,SUMIF(LEV_9,X144,LEN)))</f>
        <v>0</v>
      </c>
      <c r="AJ144" s="28" cm="1">
        <f t="array" aca="1" ref="AJ144" ca="1">IF($C144="","",IF(Y144="__",0,SUMIF(LEV_10,Y144,LEN)))</f>
        <v>0</v>
      </c>
      <c r="AK144" s="28" cm="1">
        <f t="array" aca="1" ref="AK144" ca="1">IF($C144="","",IF(Z144="__",0,SUMIF(LEV_11,Z144,LEN)))</f>
        <v>0</v>
      </c>
      <c r="AL144" cm="1">
        <f t="array" aca="1" ref="AL144" ca="1">IF($C144="","",_xlfn.IFS(AB144=0,AA144,AC144=0,AB144,AD144=0,AC144,AE144=0,AD144,AF144=0,AE144,AG144=0,AF144,AH144=0,AG144,AI144=0,AH144,AJ144=0,AI144,AK144=0,AJ144,TRUE,AK144))</f>
        <v>1742595</v>
      </c>
      <c r="AM144" t="b">
        <f t="shared" ca="1" si="29"/>
        <v>0</v>
      </c>
      <c r="AN144" t="b">
        <f ca="1">IF($C144="","",IF(IFERROR(MATCH(N144,$N$1:$N143,0),0)&gt;0,FALSE,TRUE))</f>
        <v>0</v>
      </c>
      <c r="AO144" cm="1">
        <f t="array" aca="1" ref="AO144" ca="1">_xlfn.IFS($C144="","",AND(AM144,AN144),AL144,TRUE,0)</f>
        <v>0</v>
      </c>
      <c r="AP144" t="str" cm="1">
        <f t="array" aca="1" ref="AP144" ca="1">_xlfn.IFS($C144="","",AND(AN144,AL144&gt;=TBF),AL144,TRUE,"")</f>
        <v/>
      </c>
    </row>
    <row r="145" spans="1:42" x14ac:dyDescent="0.3">
      <c r="A145">
        <v>141</v>
      </c>
      <c r="C145" s="10" t="str">
        <f ca="1">IF(OFFSET(INPUT_START,A145-1,0)=0,"",OFFSET(INPUT_START,A145-1,0))</f>
        <v>$ cd ..</v>
      </c>
      <c r="D145" t="b">
        <f t="shared" ca="1" si="20"/>
        <v>1</v>
      </c>
      <c r="E145" t="b">
        <f t="shared" ca="1" si="21"/>
        <v>0</v>
      </c>
      <c r="F145" t="b">
        <f t="shared" ca="1" si="22"/>
        <v>1</v>
      </c>
      <c r="G145" t="b">
        <f t="shared" ca="1" si="23"/>
        <v>0</v>
      </c>
      <c r="H145" t="b">
        <f t="shared" ca="1" si="24"/>
        <v>0</v>
      </c>
      <c r="I145">
        <f t="shared" ca="1" si="25"/>
        <v>5</v>
      </c>
      <c r="J145" t="str">
        <f t="shared" ca="1" si="26"/>
        <v>..</v>
      </c>
      <c r="K145" t="str">
        <f t="shared" ca="1" si="27"/>
        <v/>
      </c>
      <c r="L145" s="23">
        <f t="shared" ca="1" si="28"/>
        <v>0</v>
      </c>
      <c r="M145" s="23" cm="1">
        <f t="array" aca="1" ref="M145" ca="1">_xlfn.IFS($C145="","",
$A145=1,1,
NOT($F145),M144,
AND($F145,$J145&lt;&gt;".."),M144+1,
AND($F145,$J145=".."),M144-1,
TRUE,"ERR")</f>
        <v>3</v>
      </c>
      <c r="N145" s="23" t="str" cm="1">
        <f t="array" aca="1" ref="N145" ca="1">_xlfn.IFS($C145="","",
$A145=1,"",
NOT($F145),N144,
AND($F145,$J145&lt;&gt;".."),N144&amp;IF(N144="/","","/")&amp;$J145,
AND($F145,$J145=".."),MID(N144,1,FIND("@",SUBSTITUTE(N144,"/","@",$M145)) -1 ),
TRUE,"ERR")</f>
        <v>root/qffvbf/stnrzs</v>
      </c>
      <c r="O145" s="22" t="str" cm="1">
        <f t="array" aca="1" ref="O145" ca="1">_xlfn.IFS($C145="","",
$N145="root","root",
TRUE,MID($N145,1+FIND("@",SUBSTITUTE($N145,"/","@",$M145-1)),100 )
)</f>
        <v>stnrzs</v>
      </c>
      <c r="P145" s="23" t="str" cm="1">
        <f t="array" aca="1" ref="P145" ca="1">_xlfn.IFS($C145="","",
P$4=1,"root",
P$4&gt;$M145,"__",
TRUE,MID($N145,1, FIND("@",SUBSTITUTE($N145&amp;"/","/","@",P$4))-1)
)</f>
        <v>root</v>
      </c>
      <c r="Q145" s="23" t="str" cm="1">
        <f t="array" aca="1" ref="Q145" ca="1">_xlfn.IFS($C145="","",
Q$4=1,"root",
Q$4&gt;$M145,"__",
TRUE,MID($N145,1, FIND("@",SUBSTITUTE($N145&amp;"/","/","@",Q$4))-1)
)</f>
        <v>root/qffvbf</v>
      </c>
      <c r="R145" s="23" t="str" cm="1">
        <f t="array" aca="1" ref="R145" ca="1">_xlfn.IFS($C145="","",
R$4=1,"root",
R$4&gt;$M145,"__",
TRUE,MID($N145,1, FIND("@",SUBSTITUTE($N145&amp;"/","/","@",R$4))-1)
)</f>
        <v>root/qffvbf/stnrzs</v>
      </c>
      <c r="S145" s="23" t="str" cm="1">
        <f t="array" aca="1" ref="S145" ca="1">_xlfn.IFS($C145="","",
S$4=1,"root",
S$4&gt;$M145,"__",
TRUE,MID($N145,1, FIND("@",SUBSTITUTE($N145&amp;"/","/","@",S$4))-1)
)</f>
        <v>__</v>
      </c>
      <c r="T145" s="23" t="str" cm="1">
        <f t="array" aca="1" ref="T145" ca="1">_xlfn.IFS($C145="","",
T$4=1,"root",
T$4&gt;$M145,"__",
TRUE,MID($N145,1, FIND("@",SUBSTITUTE($N145&amp;"/","/","@",T$4))-1)
)</f>
        <v>__</v>
      </c>
      <c r="U145" s="23" t="str" cm="1">
        <f t="array" aca="1" ref="U145" ca="1">_xlfn.IFS($C145="","",
U$4=1,"root",
U$4&gt;$M145,"__",
TRUE,MID($N145,1, FIND("@",SUBSTITUTE($N145&amp;"/","/","@",U$4))-1)
)</f>
        <v>__</v>
      </c>
      <c r="V145" s="23" t="str" cm="1">
        <f t="array" aca="1" ref="V145" ca="1">_xlfn.IFS($C145="","",
V$4=1,"root",
V$4&gt;$M145,"__",
TRUE,MID($N145,1, FIND("@",SUBSTITUTE($N145&amp;"/","/","@",V$4))-1)
)</f>
        <v>__</v>
      </c>
      <c r="W145" s="23" t="str" cm="1">
        <f t="array" aca="1" ref="W145" ca="1">_xlfn.IFS($C145="","",
W$4=1,"root",
W$4&gt;$M145,"__",
TRUE,MID($N145,1, FIND("@",SUBSTITUTE($N145&amp;"/","/","@",W$4))-1)
)</f>
        <v>__</v>
      </c>
      <c r="X145" s="23" t="str" cm="1">
        <f t="array" aca="1" ref="X145" ca="1">_xlfn.IFS($C145="","",
X$4=1,"root",
X$4&gt;$M145,"__",
TRUE,MID($N145,1, FIND("@",SUBSTITUTE($N145&amp;"/","/","@",X$4))-1)
)</f>
        <v>__</v>
      </c>
      <c r="Y145" s="23" t="str" cm="1">
        <f t="array" aca="1" ref="Y145" ca="1">_xlfn.IFS($C145="","",
Y$4=1,"root",
Y$4&gt;$M145,"__",
TRUE,MID($N145,1, FIND("@",SUBSTITUTE($N145&amp;"/","/","@",Y$4))-1)
)</f>
        <v>__</v>
      </c>
      <c r="Z145" s="23" t="str" cm="1">
        <f t="array" aca="1" ref="Z145" ca="1">_xlfn.IFS($C145="","",
Z$4=1,"root",
Z$4&gt;$M145,"__",
TRUE,MID($N145,1, FIND("@",SUBSTITUTE($N145&amp;"/","/","@",Z$4))-1)
)</f>
        <v>__</v>
      </c>
      <c r="AA145" s="28" cm="1">
        <f t="array" aca="1" ref="AA145" ca="1">IF($C145="","",SUMIF(LEV_1,P145,LEN))</f>
        <v>41035571</v>
      </c>
      <c r="AB145" s="28" cm="1">
        <f t="array" aca="1" ref="AB145" ca="1">IF($C145="","",IF(Q145="__",0,SUMIF(LEV_2,Q145,LEN)))</f>
        <v>14733871</v>
      </c>
      <c r="AC145" s="28" cm="1">
        <f t="array" aca="1" ref="AC145" ca="1">IF($C145="","",IF(R145="__",0,SUMIF(LEV_3,R145,LEN)))</f>
        <v>3063294</v>
      </c>
      <c r="AD145" s="28" cm="1">
        <f t="array" aca="1" ref="AD145" ca="1">IF($C145="","",IF(S145="__",0,SUMIF(LEV_4,S145,LEN)))</f>
        <v>0</v>
      </c>
      <c r="AE145" s="28" cm="1">
        <f t="array" aca="1" ref="AE145" ca="1">IF($C145="","",IF(T145="__",0,SUMIF(LEV_5,T145,LEN)))</f>
        <v>0</v>
      </c>
      <c r="AF145" s="28" cm="1">
        <f t="array" aca="1" ref="AF145" ca="1">IF($C145="","",IF(U145="__",0,SUMIF(LEV_6,U145,LEN)))</f>
        <v>0</v>
      </c>
      <c r="AG145" s="28" cm="1">
        <f t="array" aca="1" ref="AG145" ca="1">IF($C145="","",IF(V145="__",0,SUMIF(LEV_7,V145,LEN)))</f>
        <v>0</v>
      </c>
      <c r="AH145" s="28" cm="1">
        <f t="array" aca="1" ref="AH145" ca="1">IF($C145="","",IF(W145="__",0,SUMIF(LEV_8,W145,LEN)))</f>
        <v>0</v>
      </c>
      <c r="AI145" s="28" cm="1">
        <f t="array" aca="1" ref="AI145" ca="1">IF($C145="","",IF(X145="__",0,SUMIF(LEV_9,X145,LEN)))</f>
        <v>0</v>
      </c>
      <c r="AJ145" s="28" cm="1">
        <f t="array" aca="1" ref="AJ145" ca="1">IF($C145="","",IF(Y145="__",0,SUMIF(LEV_10,Y145,LEN)))</f>
        <v>0</v>
      </c>
      <c r="AK145" s="28" cm="1">
        <f t="array" aca="1" ref="AK145" ca="1">IF($C145="","",IF(Z145="__",0,SUMIF(LEV_11,Z145,LEN)))</f>
        <v>0</v>
      </c>
      <c r="AL145" cm="1">
        <f t="array" aca="1" ref="AL145" ca="1">IF($C145="","",_xlfn.IFS(AB145=0,AA145,AC145=0,AB145,AD145=0,AC145,AE145=0,AD145,AF145=0,AE145,AG145=0,AF145,AH145=0,AG145,AI145=0,AH145,AJ145=0,AI145,AK145=0,AJ145,TRUE,AK145))</f>
        <v>3063294</v>
      </c>
      <c r="AM145" t="b">
        <f t="shared" ca="1" si="29"/>
        <v>0</v>
      </c>
      <c r="AN145" t="b">
        <f ca="1">IF($C145="","",IF(IFERROR(MATCH(N145,$N$1:$N144,0),0)&gt;0,FALSE,TRUE))</f>
        <v>0</v>
      </c>
      <c r="AO145" cm="1">
        <f t="array" aca="1" ref="AO145" ca="1">_xlfn.IFS($C145="","",AND(AM145,AN145),AL145,TRUE,0)</f>
        <v>0</v>
      </c>
      <c r="AP145" t="str" cm="1">
        <f t="array" aca="1" ref="AP145" ca="1">_xlfn.IFS($C145="","",AND(AN145,AL145&gt;=TBF),AL145,TRUE,"")</f>
        <v/>
      </c>
    </row>
    <row r="146" spans="1:42" x14ac:dyDescent="0.3">
      <c r="A146">
        <v>142</v>
      </c>
      <c r="C146" s="10" t="str">
        <f ca="1">IF(OFFSET(INPUT_START,A146-1,0)=0,"",OFFSET(INPUT_START,A146-1,0))</f>
        <v>$ cd ..</v>
      </c>
      <c r="D146" t="b">
        <f t="shared" ca="1" si="20"/>
        <v>1</v>
      </c>
      <c r="E146" t="b">
        <f t="shared" ca="1" si="21"/>
        <v>0</v>
      </c>
      <c r="F146" t="b">
        <f t="shared" ca="1" si="22"/>
        <v>1</v>
      </c>
      <c r="G146" t="b">
        <f t="shared" ca="1" si="23"/>
        <v>0</v>
      </c>
      <c r="H146" t="b">
        <f t="shared" ca="1" si="24"/>
        <v>0</v>
      </c>
      <c r="I146">
        <f t="shared" ca="1" si="25"/>
        <v>5</v>
      </c>
      <c r="J146" t="str">
        <f t="shared" ca="1" si="26"/>
        <v>..</v>
      </c>
      <c r="K146" t="str">
        <f t="shared" ca="1" si="27"/>
        <v/>
      </c>
      <c r="L146" s="23">
        <f t="shared" ca="1" si="28"/>
        <v>0</v>
      </c>
      <c r="M146" s="23" cm="1">
        <f t="array" aca="1" ref="M146" ca="1">_xlfn.IFS($C146="","",
$A146=1,1,
NOT($F146),M145,
AND($F146,$J146&lt;&gt;".."),M145+1,
AND($F146,$J146=".."),M145-1,
TRUE,"ERR")</f>
        <v>2</v>
      </c>
      <c r="N146" s="23" t="str" cm="1">
        <f t="array" aca="1" ref="N146" ca="1">_xlfn.IFS($C146="","",
$A146=1,"",
NOT($F146),N145,
AND($F146,$J146&lt;&gt;".."),N145&amp;IF(N145="/","","/")&amp;$J146,
AND($F146,$J146=".."),MID(N145,1,FIND("@",SUBSTITUTE(N145,"/","@",$M146)) -1 ),
TRUE,"ERR")</f>
        <v>root/qffvbf</v>
      </c>
      <c r="O146" s="22" t="str" cm="1">
        <f t="array" aca="1" ref="O146" ca="1">_xlfn.IFS($C146="","",
$N146="root","root",
TRUE,MID($N146,1+FIND("@",SUBSTITUTE($N146,"/","@",$M146-1)),100 )
)</f>
        <v>qffvbf</v>
      </c>
      <c r="P146" s="23" t="str" cm="1">
        <f t="array" aca="1" ref="P146" ca="1">_xlfn.IFS($C146="","",
P$4=1,"root",
P$4&gt;$M146,"__",
TRUE,MID($N146,1, FIND("@",SUBSTITUTE($N146&amp;"/","/","@",P$4))-1)
)</f>
        <v>root</v>
      </c>
      <c r="Q146" s="23" t="str" cm="1">
        <f t="array" aca="1" ref="Q146" ca="1">_xlfn.IFS($C146="","",
Q$4=1,"root",
Q$4&gt;$M146,"__",
TRUE,MID($N146,1, FIND("@",SUBSTITUTE($N146&amp;"/","/","@",Q$4))-1)
)</f>
        <v>root/qffvbf</v>
      </c>
      <c r="R146" s="23" t="str" cm="1">
        <f t="array" aca="1" ref="R146" ca="1">_xlfn.IFS($C146="","",
R$4=1,"root",
R$4&gt;$M146,"__",
TRUE,MID($N146,1, FIND("@",SUBSTITUTE($N146&amp;"/","/","@",R$4))-1)
)</f>
        <v>__</v>
      </c>
      <c r="S146" s="23" t="str" cm="1">
        <f t="array" aca="1" ref="S146" ca="1">_xlfn.IFS($C146="","",
S$4=1,"root",
S$4&gt;$M146,"__",
TRUE,MID($N146,1, FIND("@",SUBSTITUTE($N146&amp;"/","/","@",S$4))-1)
)</f>
        <v>__</v>
      </c>
      <c r="T146" s="23" t="str" cm="1">
        <f t="array" aca="1" ref="T146" ca="1">_xlfn.IFS($C146="","",
T$4=1,"root",
T$4&gt;$M146,"__",
TRUE,MID($N146,1, FIND("@",SUBSTITUTE($N146&amp;"/","/","@",T$4))-1)
)</f>
        <v>__</v>
      </c>
      <c r="U146" s="23" t="str" cm="1">
        <f t="array" aca="1" ref="U146" ca="1">_xlfn.IFS($C146="","",
U$4=1,"root",
U$4&gt;$M146,"__",
TRUE,MID($N146,1, FIND("@",SUBSTITUTE($N146&amp;"/","/","@",U$4))-1)
)</f>
        <v>__</v>
      </c>
      <c r="V146" s="23" t="str" cm="1">
        <f t="array" aca="1" ref="V146" ca="1">_xlfn.IFS($C146="","",
V$4=1,"root",
V$4&gt;$M146,"__",
TRUE,MID($N146,1, FIND("@",SUBSTITUTE($N146&amp;"/","/","@",V$4))-1)
)</f>
        <v>__</v>
      </c>
      <c r="W146" s="23" t="str" cm="1">
        <f t="array" aca="1" ref="W146" ca="1">_xlfn.IFS($C146="","",
W$4=1,"root",
W$4&gt;$M146,"__",
TRUE,MID($N146,1, FIND("@",SUBSTITUTE($N146&amp;"/","/","@",W$4))-1)
)</f>
        <v>__</v>
      </c>
      <c r="X146" s="23" t="str" cm="1">
        <f t="array" aca="1" ref="X146" ca="1">_xlfn.IFS($C146="","",
X$4=1,"root",
X$4&gt;$M146,"__",
TRUE,MID($N146,1, FIND("@",SUBSTITUTE($N146&amp;"/","/","@",X$4))-1)
)</f>
        <v>__</v>
      </c>
      <c r="Y146" s="23" t="str" cm="1">
        <f t="array" aca="1" ref="Y146" ca="1">_xlfn.IFS($C146="","",
Y$4=1,"root",
Y$4&gt;$M146,"__",
TRUE,MID($N146,1, FIND("@",SUBSTITUTE($N146&amp;"/","/","@",Y$4))-1)
)</f>
        <v>__</v>
      </c>
      <c r="Z146" s="23" t="str" cm="1">
        <f t="array" aca="1" ref="Z146" ca="1">_xlfn.IFS($C146="","",
Z$4=1,"root",
Z$4&gt;$M146,"__",
TRUE,MID($N146,1, FIND("@",SUBSTITUTE($N146&amp;"/","/","@",Z$4))-1)
)</f>
        <v>__</v>
      </c>
      <c r="AA146" s="28" cm="1">
        <f t="array" aca="1" ref="AA146" ca="1">IF($C146="","",SUMIF(LEV_1,P146,LEN))</f>
        <v>41035571</v>
      </c>
      <c r="AB146" s="28" cm="1">
        <f t="array" aca="1" ref="AB146" ca="1">IF($C146="","",IF(Q146="__",0,SUMIF(LEV_2,Q146,LEN)))</f>
        <v>14733871</v>
      </c>
      <c r="AC146" s="28" cm="1">
        <f t="array" aca="1" ref="AC146" ca="1">IF($C146="","",IF(R146="__",0,SUMIF(LEV_3,R146,LEN)))</f>
        <v>0</v>
      </c>
      <c r="AD146" s="28" cm="1">
        <f t="array" aca="1" ref="AD146" ca="1">IF($C146="","",IF(S146="__",0,SUMIF(LEV_4,S146,LEN)))</f>
        <v>0</v>
      </c>
      <c r="AE146" s="28" cm="1">
        <f t="array" aca="1" ref="AE146" ca="1">IF($C146="","",IF(T146="__",0,SUMIF(LEV_5,T146,LEN)))</f>
        <v>0</v>
      </c>
      <c r="AF146" s="28" cm="1">
        <f t="array" aca="1" ref="AF146" ca="1">IF($C146="","",IF(U146="__",0,SUMIF(LEV_6,U146,LEN)))</f>
        <v>0</v>
      </c>
      <c r="AG146" s="28" cm="1">
        <f t="array" aca="1" ref="AG146" ca="1">IF($C146="","",IF(V146="__",0,SUMIF(LEV_7,V146,LEN)))</f>
        <v>0</v>
      </c>
      <c r="AH146" s="28" cm="1">
        <f t="array" aca="1" ref="AH146" ca="1">IF($C146="","",IF(W146="__",0,SUMIF(LEV_8,W146,LEN)))</f>
        <v>0</v>
      </c>
      <c r="AI146" s="28" cm="1">
        <f t="array" aca="1" ref="AI146" ca="1">IF($C146="","",IF(X146="__",0,SUMIF(LEV_9,X146,LEN)))</f>
        <v>0</v>
      </c>
      <c r="AJ146" s="28" cm="1">
        <f t="array" aca="1" ref="AJ146" ca="1">IF($C146="","",IF(Y146="__",0,SUMIF(LEV_10,Y146,LEN)))</f>
        <v>0</v>
      </c>
      <c r="AK146" s="28" cm="1">
        <f t="array" aca="1" ref="AK146" ca="1">IF($C146="","",IF(Z146="__",0,SUMIF(LEV_11,Z146,LEN)))</f>
        <v>0</v>
      </c>
      <c r="AL146" cm="1">
        <f t="array" aca="1" ref="AL146" ca="1">IF($C146="","",_xlfn.IFS(AB146=0,AA146,AC146=0,AB146,AD146=0,AC146,AE146=0,AD146,AF146=0,AE146,AG146=0,AF146,AH146=0,AG146,AI146=0,AH146,AJ146=0,AI146,AK146=0,AJ146,TRUE,AK146))</f>
        <v>14733871</v>
      </c>
      <c r="AM146" t="b">
        <f t="shared" ca="1" si="29"/>
        <v>0</v>
      </c>
      <c r="AN146" t="b">
        <f ca="1">IF($C146="","",IF(IFERROR(MATCH(N146,$N$1:$N145,0),0)&gt;0,FALSE,TRUE))</f>
        <v>0</v>
      </c>
      <c r="AO146" cm="1">
        <f t="array" aca="1" ref="AO146" ca="1">_xlfn.IFS($C146="","",AND(AM146,AN146),AL146,TRUE,0)</f>
        <v>0</v>
      </c>
      <c r="AP146" t="str" cm="1">
        <f t="array" aca="1" ref="AP146" ca="1">_xlfn.IFS($C146="","",AND(AN146,AL146&gt;=TBF),AL146,TRUE,"")</f>
        <v/>
      </c>
    </row>
    <row r="147" spans="1:42" x14ac:dyDescent="0.3">
      <c r="A147">
        <v>143</v>
      </c>
      <c r="C147" s="10" t="str">
        <f ca="1">IF(OFFSET(INPUT_START,A147-1,0)=0,"",OFFSET(INPUT_START,A147-1,0))</f>
        <v>$ cd vzgpfd</v>
      </c>
      <c r="D147" t="b">
        <f t="shared" ca="1" si="20"/>
        <v>1</v>
      </c>
      <c r="E147" t="b">
        <f t="shared" ca="1" si="21"/>
        <v>0</v>
      </c>
      <c r="F147" t="b">
        <f t="shared" ca="1" si="22"/>
        <v>1</v>
      </c>
      <c r="G147" t="b">
        <f t="shared" ca="1" si="23"/>
        <v>0</v>
      </c>
      <c r="H147" t="b">
        <f t="shared" ca="1" si="24"/>
        <v>0</v>
      </c>
      <c r="I147">
        <f t="shared" ca="1" si="25"/>
        <v>5</v>
      </c>
      <c r="J147" t="str">
        <f t="shared" ca="1" si="26"/>
        <v>vzgpfd</v>
      </c>
      <c r="K147" t="str">
        <f t="shared" ca="1" si="27"/>
        <v/>
      </c>
      <c r="L147" s="23">
        <f t="shared" ca="1" si="28"/>
        <v>0</v>
      </c>
      <c r="M147" s="23" cm="1">
        <f t="array" aca="1" ref="M147" ca="1">_xlfn.IFS($C147="","",
$A147=1,1,
NOT($F147),M146,
AND($F147,$J147&lt;&gt;".."),M146+1,
AND($F147,$J147=".."),M146-1,
TRUE,"ERR")</f>
        <v>3</v>
      </c>
      <c r="N147" s="23" t="str" cm="1">
        <f t="array" aca="1" ref="N147" ca="1">_xlfn.IFS($C147="","",
$A147=1,"",
NOT($F147),N146,
AND($F147,$J147&lt;&gt;".."),N146&amp;IF(N146="/","","/")&amp;$J147,
AND($F147,$J147=".."),MID(N146,1,FIND("@",SUBSTITUTE(N146,"/","@",$M147)) -1 ),
TRUE,"ERR")</f>
        <v>root/qffvbf/vzgpfd</v>
      </c>
      <c r="O147" s="22" t="str" cm="1">
        <f t="array" aca="1" ref="O147" ca="1">_xlfn.IFS($C147="","",
$N147="root","root",
TRUE,MID($N147,1+FIND("@",SUBSTITUTE($N147,"/","@",$M147-1)),100 )
)</f>
        <v>vzgpfd</v>
      </c>
      <c r="P147" s="23" t="str" cm="1">
        <f t="array" aca="1" ref="P147" ca="1">_xlfn.IFS($C147="","",
P$4=1,"root",
P$4&gt;$M147,"__",
TRUE,MID($N147,1, FIND("@",SUBSTITUTE($N147&amp;"/","/","@",P$4))-1)
)</f>
        <v>root</v>
      </c>
      <c r="Q147" s="23" t="str" cm="1">
        <f t="array" aca="1" ref="Q147" ca="1">_xlfn.IFS($C147="","",
Q$4=1,"root",
Q$4&gt;$M147,"__",
TRUE,MID($N147,1, FIND("@",SUBSTITUTE($N147&amp;"/","/","@",Q$4))-1)
)</f>
        <v>root/qffvbf</v>
      </c>
      <c r="R147" s="23" t="str" cm="1">
        <f t="array" aca="1" ref="R147" ca="1">_xlfn.IFS($C147="","",
R$4=1,"root",
R$4&gt;$M147,"__",
TRUE,MID($N147,1, FIND("@",SUBSTITUTE($N147&amp;"/","/","@",R$4))-1)
)</f>
        <v>root/qffvbf/vzgpfd</v>
      </c>
      <c r="S147" s="23" t="str" cm="1">
        <f t="array" aca="1" ref="S147" ca="1">_xlfn.IFS($C147="","",
S$4=1,"root",
S$4&gt;$M147,"__",
TRUE,MID($N147,1, FIND("@",SUBSTITUTE($N147&amp;"/","/","@",S$4))-1)
)</f>
        <v>__</v>
      </c>
      <c r="T147" s="23" t="str" cm="1">
        <f t="array" aca="1" ref="T147" ca="1">_xlfn.IFS($C147="","",
T$4=1,"root",
T$4&gt;$M147,"__",
TRUE,MID($N147,1, FIND("@",SUBSTITUTE($N147&amp;"/","/","@",T$4))-1)
)</f>
        <v>__</v>
      </c>
      <c r="U147" s="23" t="str" cm="1">
        <f t="array" aca="1" ref="U147" ca="1">_xlfn.IFS($C147="","",
U$4=1,"root",
U$4&gt;$M147,"__",
TRUE,MID($N147,1, FIND("@",SUBSTITUTE($N147&amp;"/","/","@",U$4))-1)
)</f>
        <v>__</v>
      </c>
      <c r="V147" s="23" t="str" cm="1">
        <f t="array" aca="1" ref="V147" ca="1">_xlfn.IFS($C147="","",
V$4=1,"root",
V$4&gt;$M147,"__",
TRUE,MID($N147,1, FIND("@",SUBSTITUTE($N147&amp;"/","/","@",V$4))-1)
)</f>
        <v>__</v>
      </c>
      <c r="W147" s="23" t="str" cm="1">
        <f t="array" aca="1" ref="W147" ca="1">_xlfn.IFS($C147="","",
W$4=1,"root",
W$4&gt;$M147,"__",
TRUE,MID($N147,1, FIND("@",SUBSTITUTE($N147&amp;"/","/","@",W$4))-1)
)</f>
        <v>__</v>
      </c>
      <c r="X147" s="23" t="str" cm="1">
        <f t="array" aca="1" ref="X147" ca="1">_xlfn.IFS($C147="","",
X$4=1,"root",
X$4&gt;$M147,"__",
TRUE,MID($N147,1, FIND("@",SUBSTITUTE($N147&amp;"/","/","@",X$4))-1)
)</f>
        <v>__</v>
      </c>
      <c r="Y147" s="23" t="str" cm="1">
        <f t="array" aca="1" ref="Y147" ca="1">_xlfn.IFS($C147="","",
Y$4=1,"root",
Y$4&gt;$M147,"__",
TRUE,MID($N147,1, FIND("@",SUBSTITUTE($N147&amp;"/","/","@",Y$4))-1)
)</f>
        <v>__</v>
      </c>
      <c r="Z147" s="23" t="str" cm="1">
        <f t="array" aca="1" ref="Z147" ca="1">_xlfn.IFS($C147="","",
Z$4=1,"root",
Z$4&gt;$M147,"__",
TRUE,MID($N147,1, FIND("@",SUBSTITUTE($N147&amp;"/","/","@",Z$4))-1)
)</f>
        <v>__</v>
      </c>
      <c r="AA147" s="28" cm="1">
        <f t="array" aca="1" ref="AA147" ca="1">IF($C147="","",SUMIF(LEV_1,P147,LEN))</f>
        <v>41035571</v>
      </c>
      <c r="AB147" s="28" cm="1">
        <f t="array" aca="1" ref="AB147" ca="1">IF($C147="","",IF(Q147="__",0,SUMIF(LEV_2,Q147,LEN)))</f>
        <v>14733871</v>
      </c>
      <c r="AC147" s="28" cm="1">
        <f t="array" aca="1" ref="AC147" ca="1">IF($C147="","",IF(R147="__",0,SUMIF(LEV_3,R147,LEN)))</f>
        <v>10493602</v>
      </c>
      <c r="AD147" s="28" cm="1">
        <f t="array" aca="1" ref="AD147" ca="1">IF($C147="","",IF(S147="__",0,SUMIF(LEV_4,S147,LEN)))</f>
        <v>0</v>
      </c>
      <c r="AE147" s="28" cm="1">
        <f t="array" aca="1" ref="AE147" ca="1">IF($C147="","",IF(T147="__",0,SUMIF(LEV_5,T147,LEN)))</f>
        <v>0</v>
      </c>
      <c r="AF147" s="28" cm="1">
        <f t="array" aca="1" ref="AF147" ca="1">IF($C147="","",IF(U147="__",0,SUMIF(LEV_6,U147,LEN)))</f>
        <v>0</v>
      </c>
      <c r="AG147" s="28" cm="1">
        <f t="array" aca="1" ref="AG147" ca="1">IF($C147="","",IF(V147="__",0,SUMIF(LEV_7,V147,LEN)))</f>
        <v>0</v>
      </c>
      <c r="AH147" s="28" cm="1">
        <f t="array" aca="1" ref="AH147" ca="1">IF($C147="","",IF(W147="__",0,SUMIF(LEV_8,W147,LEN)))</f>
        <v>0</v>
      </c>
      <c r="AI147" s="28" cm="1">
        <f t="array" aca="1" ref="AI147" ca="1">IF($C147="","",IF(X147="__",0,SUMIF(LEV_9,X147,LEN)))</f>
        <v>0</v>
      </c>
      <c r="AJ147" s="28" cm="1">
        <f t="array" aca="1" ref="AJ147" ca="1">IF($C147="","",IF(Y147="__",0,SUMIF(LEV_10,Y147,LEN)))</f>
        <v>0</v>
      </c>
      <c r="AK147" s="28" cm="1">
        <f t="array" aca="1" ref="AK147" ca="1">IF($C147="","",IF(Z147="__",0,SUMIF(LEV_11,Z147,LEN)))</f>
        <v>0</v>
      </c>
      <c r="AL147" cm="1">
        <f t="array" aca="1" ref="AL147" ca="1">IF($C147="","",_xlfn.IFS(AB147=0,AA147,AC147=0,AB147,AD147=0,AC147,AE147=0,AD147,AF147=0,AE147,AG147=0,AF147,AH147=0,AG147,AI147=0,AH147,AJ147=0,AI147,AK147=0,AJ147,TRUE,AK147))</f>
        <v>10493602</v>
      </c>
      <c r="AM147" t="b">
        <f t="shared" ca="1" si="29"/>
        <v>0</v>
      </c>
      <c r="AN147" t="b">
        <f ca="1">IF($C147="","",IF(IFERROR(MATCH(N147,$N$1:$N146,0),0)&gt;0,FALSE,TRUE))</f>
        <v>1</v>
      </c>
      <c r="AO147" cm="1">
        <f t="array" aca="1" ref="AO147" ca="1">_xlfn.IFS($C147="","",AND(AM147,AN147),AL147,TRUE,0)</f>
        <v>0</v>
      </c>
      <c r="AP147" cm="1">
        <f t="array" aca="1" ref="AP147" ca="1">_xlfn.IFS($C147="","",AND(AN147,AL147&gt;=TBF),AL147,TRUE,"")</f>
        <v>10493602</v>
      </c>
    </row>
    <row r="148" spans="1:42" x14ac:dyDescent="0.3">
      <c r="A148">
        <v>144</v>
      </c>
      <c r="C148" s="10" t="str">
        <f ca="1">IF(OFFSET(INPUT_START,A148-1,0)=0,"",OFFSET(INPUT_START,A148-1,0))</f>
        <v>$ ls</v>
      </c>
      <c r="D148" t="b">
        <f t="shared" ca="1" si="20"/>
        <v>1</v>
      </c>
      <c r="E148" t="b">
        <f t="shared" ca="1" si="21"/>
        <v>1</v>
      </c>
      <c r="F148" t="b">
        <f t="shared" ca="1" si="22"/>
        <v>0</v>
      </c>
      <c r="G148" t="b">
        <f t="shared" ca="1" si="23"/>
        <v>0</v>
      </c>
      <c r="H148" t="b">
        <f t="shared" ca="1" si="24"/>
        <v>0</v>
      </c>
      <c r="I148">
        <f t="shared" ca="1" si="25"/>
        <v>0</v>
      </c>
      <c r="J148" t="str">
        <f t="shared" ca="1" si="26"/>
        <v/>
      </c>
      <c r="K148" t="str">
        <f t="shared" ca="1" si="27"/>
        <v/>
      </c>
      <c r="L148" s="23">
        <f t="shared" ca="1" si="28"/>
        <v>0</v>
      </c>
      <c r="M148" s="23" cm="1">
        <f t="array" aca="1" ref="M148" ca="1">_xlfn.IFS($C148="","",
$A148=1,1,
NOT($F148),M147,
AND($F148,$J148&lt;&gt;".."),M147+1,
AND($F148,$J148=".."),M147-1,
TRUE,"ERR")</f>
        <v>3</v>
      </c>
      <c r="N148" s="23" t="str" cm="1">
        <f t="array" aca="1" ref="N148" ca="1">_xlfn.IFS($C148="","",
$A148=1,"",
NOT($F148),N147,
AND($F148,$J148&lt;&gt;".."),N147&amp;IF(N147="/","","/")&amp;$J148,
AND($F148,$J148=".."),MID(N147,1,FIND("@",SUBSTITUTE(N147,"/","@",$M148)) -1 ),
TRUE,"ERR")</f>
        <v>root/qffvbf/vzgpfd</v>
      </c>
      <c r="O148" s="22" t="str" cm="1">
        <f t="array" aca="1" ref="O148" ca="1">_xlfn.IFS($C148="","",
$N148="root","root",
TRUE,MID($N148,1+FIND("@",SUBSTITUTE($N148,"/","@",$M148-1)),100 )
)</f>
        <v>vzgpfd</v>
      </c>
      <c r="P148" s="23" t="str" cm="1">
        <f t="array" aca="1" ref="P148" ca="1">_xlfn.IFS($C148="","",
P$4=1,"root",
P$4&gt;$M148,"__",
TRUE,MID($N148,1, FIND("@",SUBSTITUTE($N148&amp;"/","/","@",P$4))-1)
)</f>
        <v>root</v>
      </c>
      <c r="Q148" s="23" t="str" cm="1">
        <f t="array" aca="1" ref="Q148" ca="1">_xlfn.IFS($C148="","",
Q$4=1,"root",
Q$4&gt;$M148,"__",
TRUE,MID($N148,1, FIND("@",SUBSTITUTE($N148&amp;"/","/","@",Q$4))-1)
)</f>
        <v>root/qffvbf</v>
      </c>
      <c r="R148" s="23" t="str" cm="1">
        <f t="array" aca="1" ref="R148" ca="1">_xlfn.IFS($C148="","",
R$4=1,"root",
R$4&gt;$M148,"__",
TRUE,MID($N148,1, FIND("@",SUBSTITUTE($N148&amp;"/","/","@",R$4))-1)
)</f>
        <v>root/qffvbf/vzgpfd</v>
      </c>
      <c r="S148" s="23" t="str" cm="1">
        <f t="array" aca="1" ref="S148" ca="1">_xlfn.IFS($C148="","",
S$4=1,"root",
S$4&gt;$M148,"__",
TRUE,MID($N148,1, FIND("@",SUBSTITUTE($N148&amp;"/","/","@",S$4))-1)
)</f>
        <v>__</v>
      </c>
      <c r="T148" s="23" t="str" cm="1">
        <f t="array" aca="1" ref="T148" ca="1">_xlfn.IFS($C148="","",
T$4=1,"root",
T$4&gt;$M148,"__",
TRUE,MID($N148,1, FIND("@",SUBSTITUTE($N148&amp;"/","/","@",T$4))-1)
)</f>
        <v>__</v>
      </c>
      <c r="U148" s="23" t="str" cm="1">
        <f t="array" aca="1" ref="U148" ca="1">_xlfn.IFS($C148="","",
U$4=1,"root",
U$4&gt;$M148,"__",
TRUE,MID($N148,1, FIND("@",SUBSTITUTE($N148&amp;"/","/","@",U$4))-1)
)</f>
        <v>__</v>
      </c>
      <c r="V148" s="23" t="str" cm="1">
        <f t="array" aca="1" ref="V148" ca="1">_xlfn.IFS($C148="","",
V$4=1,"root",
V$4&gt;$M148,"__",
TRUE,MID($N148,1, FIND("@",SUBSTITUTE($N148&amp;"/","/","@",V$4))-1)
)</f>
        <v>__</v>
      </c>
      <c r="W148" s="23" t="str" cm="1">
        <f t="array" aca="1" ref="W148" ca="1">_xlfn.IFS($C148="","",
W$4=1,"root",
W$4&gt;$M148,"__",
TRUE,MID($N148,1, FIND("@",SUBSTITUTE($N148&amp;"/","/","@",W$4))-1)
)</f>
        <v>__</v>
      </c>
      <c r="X148" s="23" t="str" cm="1">
        <f t="array" aca="1" ref="X148" ca="1">_xlfn.IFS($C148="","",
X$4=1,"root",
X$4&gt;$M148,"__",
TRUE,MID($N148,1, FIND("@",SUBSTITUTE($N148&amp;"/","/","@",X$4))-1)
)</f>
        <v>__</v>
      </c>
      <c r="Y148" s="23" t="str" cm="1">
        <f t="array" aca="1" ref="Y148" ca="1">_xlfn.IFS($C148="","",
Y$4=1,"root",
Y$4&gt;$M148,"__",
TRUE,MID($N148,1, FIND("@",SUBSTITUTE($N148&amp;"/","/","@",Y$4))-1)
)</f>
        <v>__</v>
      </c>
      <c r="Z148" s="23" t="str" cm="1">
        <f t="array" aca="1" ref="Z148" ca="1">_xlfn.IFS($C148="","",
Z$4=1,"root",
Z$4&gt;$M148,"__",
TRUE,MID($N148,1, FIND("@",SUBSTITUTE($N148&amp;"/","/","@",Z$4))-1)
)</f>
        <v>__</v>
      </c>
      <c r="AA148" s="28" cm="1">
        <f t="array" aca="1" ref="AA148" ca="1">IF($C148="","",SUMIF(LEV_1,P148,LEN))</f>
        <v>41035571</v>
      </c>
      <c r="AB148" s="28" cm="1">
        <f t="array" aca="1" ref="AB148" ca="1">IF($C148="","",IF(Q148="__",0,SUMIF(LEV_2,Q148,LEN)))</f>
        <v>14733871</v>
      </c>
      <c r="AC148" s="28" cm="1">
        <f t="array" aca="1" ref="AC148" ca="1">IF($C148="","",IF(R148="__",0,SUMIF(LEV_3,R148,LEN)))</f>
        <v>10493602</v>
      </c>
      <c r="AD148" s="28" cm="1">
        <f t="array" aca="1" ref="AD148" ca="1">IF($C148="","",IF(S148="__",0,SUMIF(LEV_4,S148,LEN)))</f>
        <v>0</v>
      </c>
      <c r="AE148" s="28" cm="1">
        <f t="array" aca="1" ref="AE148" ca="1">IF($C148="","",IF(T148="__",0,SUMIF(LEV_5,T148,LEN)))</f>
        <v>0</v>
      </c>
      <c r="AF148" s="28" cm="1">
        <f t="array" aca="1" ref="AF148" ca="1">IF($C148="","",IF(U148="__",0,SUMIF(LEV_6,U148,LEN)))</f>
        <v>0</v>
      </c>
      <c r="AG148" s="28" cm="1">
        <f t="array" aca="1" ref="AG148" ca="1">IF($C148="","",IF(V148="__",0,SUMIF(LEV_7,V148,LEN)))</f>
        <v>0</v>
      </c>
      <c r="AH148" s="28" cm="1">
        <f t="array" aca="1" ref="AH148" ca="1">IF($C148="","",IF(W148="__",0,SUMIF(LEV_8,W148,LEN)))</f>
        <v>0</v>
      </c>
      <c r="AI148" s="28" cm="1">
        <f t="array" aca="1" ref="AI148" ca="1">IF($C148="","",IF(X148="__",0,SUMIF(LEV_9,X148,LEN)))</f>
        <v>0</v>
      </c>
      <c r="AJ148" s="28" cm="1">
        <f t="array" aca="1" ref="AJ148" ca="1">IF($C148="","",IF(Y148="__",0,SUMIF(LEV_10,Y148,LEN)))</f>
        <v>0</v>
      </c>
      <c r="AK148" s="28" cm="1">
        <f t="array" aca="1" ref="AK148" ca="1">IF($C148="","",IF(Z148="__",0,SUMIF(LEV_11,Z148,LEN)))</f>
        <v>0</v>
      </c>
      <c r="AL148" cm="1">
        <f t="array" aca="1" ref="AL148" ca="1">IF($C148="","",_xlfn.IFS(AB148=0,AA148,AC148=0,AB148,AD148=0,AC148,AE148=0,AD148,AF148=0,AE148,AG148=0,AF148,AH148=0,AG148,AI148=0,AH148,AJ148=0,AI148,AK148=0,AJ148,TRUE,AK148))</f>
        <v>10493602</v>
      </c>
      <c r="AM148" t="b">
        <f t="shared" ca="1" si="29"/>
        <v>0</v>
      </c>
      <c r="AN148" t="b">
        <f ca="1">IF($C148="","",IF(IFERROR(MATCH(N148,$N$1:$N147,0),0)&gt;0,FALSE,TRUE))</f>
        <v>0</v>
      </c>
      <c r="AO148" cm="1">
        <f t="array" aca="1" ref="AO148" ca="1">_xlfn.IFS($C148="","",AND(AM148,AN148),AL148,TRUE,0)</f>
        <v>0</v>
      </c>
      <c r="AP148" t="str" cm="1">
        <f t="array" aca="1" ref="AP148" ca="1">_xlfn.IFS($C148="","",AND(AN148,AL148&gt;=TBF),AL148,TRUE,"")</f>
        <v/>
      </c>
    </row>
    <row r="149" spans="1:42" x14ac:dyDescent="0.3">
      <c r="A149">
        <v>145</v>
      </c>
      <c r="C149" s="10" t="str">
        <f ca="1">IF(OFFSET(INPUT_START,A149-1,0)=0,"",OFFSET(INPUT_START,A149-1,0))</f>
        <v>dir grcj</v>
      </c>
      <c r="D149" t="b">
        <f t="shared" ca="1" si="20"/>
        <v>0</v>
      </c>
      <c r="E149" t="b">
        <f t="shared" ca="1" si="21"/>
        <v>0</v>
      </c>
      <c r="F149" t="b">
        <f t="shared" ca="1" si="22"/>
        <v>0</v>
      </c>
      <c r="G149" t="b">
        <f t="shared" ca="1" si="23"/>
        <v>1</v>
      </c>
      <c r="H149" t="b">
        <f t="shared" ca="1" si="24"/>
        <v>0</v>
      </c>
      <c r="I149">
        <f t="shared" ca="1" si="25"/>
        <v>4</v>
      </c>
      <c r="J149" t="str">
        <f t="shared" ca="1" si="26"/>
        <v/>
      </c>
      <c r="K149" t="str">
        <f t="shared" ca="1" si="27"/>
        <v/>
      </c>
      <c r="L149" s="23">
        <f t="shared" ca="1" si="28"/>
        <v>0</v>
      </c>
      <c r="M149" s="23" cm="1">
        <f t="array" aca="1" ref="M149" ca="1">_xlfn.IFS($C149="","",
$A149=1,1,
NOT($F149),M148,
AND($F149,$J149&lt;&gt;".."),M148+1,
AND($F149,$J149=".."),M148-1,
TRUE,"ERR")</f>
        <v>3</v>
      </c>
      <c r="N149" s="23" t="str" cm="1">
        <f t="array" aca="1" ref="N149" ca="1">_xlfn.IFS($C149="","",
$A149=1,"",
NOT($F149),N148,
AND($F149,$J149&lt;&gt;".."),N148&amp;IF(N148="/","","/")&amp;$J149,
AND($F149,$J149=".."),MID(N148,1,FIND("@",SUBSTITUTE(N148,"/","@",$M149)) -1 ),
TRUE,"ERR")</f>
        <v>root/qffvbf/vzgpfd</v>
      </c>
      <c r="O149" s="22" t="str" cm="1">
        <f t="array" aca="1" ref="O149" ca="1">_xlfn.IFS($C149="","",
$N149="root","root",
TRUE,MID($N149,1+FIND("@",SUBSTITUTE($N149,"/","@",$M149-1)),100 )
)</f>
        <v>vzgpfd</v>
      </c>
      <c r="P149" s="23" t="str" cm="1">
        <f t="array" aca="1" ref="P149" ca="1">_xlfn.IFS($C149="","",
P$4=1,"root",
P$4&gt;$M149,"__",
TRUE,MID($N149,1, FIND("@",SUBSTITUTE($N149&amp;"/","/","@",P$4))-1)
)</f>
        <v>root</v>
      </c>
      <c r="Q149" s="23" t="str" cm="1">
        <f t="array" aca="1" ref="Q149" ca="1">_xlfn.IFS($C149="","",
Q$4=1,"root",
Q$4&gt;$M149,"__",
TRUE,MID($N149,1, FIND("@",SUBSTITUTE($N149&amp;"/","/","@",Q$4))-1)
)</f>
        <v>root/qffvbf</v>
      </c>
      <c r="R149" s="23" t="str" cm="1">
        <f t="array" aca="1" ref="R149" ca="1">_xlfn.IFS($C149="","",
R$4=1,"root",
R$4&gt;$M149,"__",
TRUE,MID($N149,1, FIND("@",SUBSTITUTE($N149&amp;"/","/","@",R$4))-1)
)</f>
        <v>root/qffvbf/vzgpfd</v>
      </c>
      <c r="S149" s="23" t="str" cm="1">
        <f t="array" aca="1" ref="S149" ca="1">_xlfn.IFS($C149="","",
S$4=1,"root",
S$4&gt;$M149,"__",
TRUE,MID($N149,1, FIND("@",SUBSTITUTE($N149&amp;"/","/","@",S$4))-1)
)</f>
        <v>__</v>
      </c>
      <c r="T149" s="23" t="str" cm="1">
        <f t="array" aca="1" ref="T149" ca="1">_xlfn.IFS($C149="","",
T$4=1,"root",
T$4&gt;$M149,"__",
TRUE,MID($N149,1, FIND("@",SUBSTITUTE($N149&amp;"/","/","@",T$4))-1)
)</f>
        <v>__</v>
      </c>
      <c r="U149" s="23" t="str" cm="1">
        <f t="array" aca="1" ref="U149" ca="1">_xlfn.IFS($C149="","",
U$4=1,"root",
U$4&gt;$M149,"__",
TRUE,MID($N149,1, FIND("@",SUBSTITUTE($N149&amp;"/","/","@",U$4))-1)
)</f>
        <v>__</v>
      </c>
      <c r="V149" s="23" t="str" cm="1">
        <f t="array" aca="1" ref="V149" ca="1">_xlfn.IFS($C149="","",
V$4=1,"root",
V$4&gt;$M149,"__",
TRUE,MID($N149,1, FIND("@",SUBSTITUTE($N149&amp;"/","/","@",V$4))-1)
)</f>
        <v>__</v>
      </c>
      <c r="W149" s="23" t="str" cm="1">
        <f t="array" aca="1" ref="W149" ca="1">_xlfn.IFS($C149="","",
W$4=1,"root",
W$4&gt;$M149,"__",
TRUE,MID($N149,1, FIND("@",SUBSTITUTE($N149&amp;"/","/","@",W$4))-1)
)</f>
        <v>__</v>
      </c>
      <c r="X149" s="23" t="str" cm="1">
        <f t="array" aca="1" ref="X149" ca="1">_xlfn.IFS($C149="","",
X$4=1,"root",
X$4&gt;$M149,"__",
TRUE,MID($N149,1, FIND("@",SUBSTITUTE($N149&amp;"/","/","@",X$4))-1)
)</f>
        <v>__</v>
      </c>
      <c r="Y149" s="23" t="str" cm="1">
        <f t="array" aca="1" ref="Y149" ca="1">_xlfn.IFS($C149="","",
Y$4=1,"root",
Y$4&gt;$M149,"__",
TRUE,MID($N149,1, FIND("@",SUBSTITUTE($N149&amp;"/","/","@",Y$4))-1)
)</f>
        <v>__</v>
      </c>
      <c r="Z149" s="23" t="str" cm="1">
        <f t="array" aca="1" ref="Z149" ca="1">_xlfn.IFS($C149="","",
Z$4=1,"root",
Z$4&gt;$M149,"__",
TRUE,MID($N149,1, FIND("@",SUBSTITUTE($N149&amp;"/","/","@",Z$4))-1)
)</f>
        <v>__</v>
      </c>
      <c r="AA149" s="28" cm="1">
        <f t="array" aca="1" ref="AA149" ca="1">IF($C149="","",SUMIF(LEV_1,P149,LEN))</f>
        <v>41035571</v>
      </c>
      <c r="AB149" s="28" cm="1">
        <f t="array" aca="1" ref="AB149" ca="1">IF($C149="","",IF(Q149="__",0,SUMIF(LEV_2,Q149,LEN)))</f>
        <v>14733871</v>
      </c>
      <c r="AC149" s="28" cm="1">
        <f t="array" aca="1" ref="AC149" ca="1">IF($C149="","",IF(R149="__",0,SUMIF(LEV_3,R149,LEN)))</f>
        <v>10493602</v>
      </c>
      <c r="AD149" s="28" cm="1">
        <f t="array" aca="1" ref="AD149" ca="1">IF($C149="","",IF(S149="__",0,SUMIF(LEV_4,S149,LEN)))</f>
        <v>0</v>
      </c>
      <c r="AE149" s="28" cm="1">
        <f t="array" aca="1" ref="AE149" ca="1">IF($C149="","",IF(T149="__",0,SUMIF(LEV_5,T149,LEN)))</f>
        <v>0</v>
      </c>
      <c r="AF149" s="28" cm="1">
        <f t="array" aca="1" ref="AF149" ca="1">IF($C149="","",IF(U149="__",0,SUMIF(LEV_6,U149,LEN)))</f>
        <v>0</v>
      </c>
      <c r="AG149" s="28" cm="1">
        <f t="array" aca="1" ref="AG149" ca="1">IF($C149="","",IF(V149="__",0,SUMIF(LEV_7,V149,LEN)))</f>
        <v>0</v>
      </c>
      <c r="AH149" s="28" cm="1">
        <f t="array" aca="1" ref="AH149" ca="1">IF($C149="","",IF(W149="__",0,SUMIF(LEV_8,W149,LEN)))</f>
        <v>0</v>
      </c>
      <c r="AI149" s="28" cm="1">
        <f t="array" aca="1" ref="AI149" ca="1">IF($C149="","",IF(X149="__",0,SUMIF(LEV_9,X149,LEN)))</f>
        <v>0</v>
      </c>
      <c r="AJ149" s="28" cm="1">
        <f t="array" aca="1" ref="AJ149" ca="1">IF($C149="","",IF(Y149="__",0,SUMIF(LEV_10,Y149,LEN)))</f>
        <v>0</v>
      </c>
      <c r="AK149" s="28" cm="1">
        <f t="array" aca="1" ref="AK149" ca="1">IF($C149="","",IF(Z149="__",0,SUMIF(LEV_11,Z149,LEN)))</f>
        <v>0</v>
      </c>
      <c r="AL149" cm="1">
        <f t="array" aca="1" ref="AL149" ca="1">IF($C149="","",_xlfn.IFS(AB149=0,AA149,AC149=0,AB149,AD149=0,AC149,AE149=0,AD149,AF149=0,AE149,AG149=0,AF149,AH149=0,AG149,AI149=0,AH149,AJ149=0,AI149,AK149=0,AJ149,TRUE,AK149))</f>
        <v>10493602</v>
      </c>
      <c r="AM149" t="b">
        <f t="shared" ca="1" si="29"/>
        <v>0</v>
      </c>
      <c r="AN149" t="b">
        <f ca="1">IF($C149="","",IF(IFERROR(MATCH(N149,$N$1:$N148,0),0)&gt;0,FALSE,TRUE))</f>
        <v>0</v>
      </c>
      <c r="AO149" cm="1">
        <f t="array" aca="1" ref="AO149" ca="1">_xlfn.IFS($C149="","",AND(AM149,AN149),AL149,TRUE,0)</f>
        <v>0</v>
      </c>
      <c r="AP149" t="str" cm="1">
        <f t="array" aca="1" ref="AP149" ca="1">_xlfn.IFS($C149="","",AND(AN149,AL149&gt;=TBF),AL149,TRUE,"")</f>
        <v/>
      </c>
    </row>
    <row r="150" spans="1:42" x14ac:dyDescent="0.3">
      <c r="A150">
        <v>146</v>
      </c>
      <c r="C150" s="10" t="str">
        <f ca="1">IF(OFFSET(INPUT_START,A150-1,0)=0,"",OFFSET(INPUT_START,A150-1,0))</f>
        <v>dir lvhfqr</v>
      </c>
      <c r="D150" t="b">
        <f t="shared" ca="1" si="20"/>
        <v>0</v>
      </c>
      <c r="E150" t="b">
        <f t="shared" ca="1" si="21"/>
        <v>0</v>
      </c>
      <c r="F150" t="b">
        <f t="shared" ca="1" si="22"/>
        <v>0</v>
      </c>
      <c r="G150" t="b">
        <f t="shared" ca="1" si="23"/>
        <v>1</v>
      </c>
      <c r="H150" t="b">
        <f t="shared" ca="1" si="24"/>
        <v>0</v>
      </c>
      <c r="I150">
        <f t="shared" ca="1" si="25"/>
        <v>4</v>
      </c>
      <c r="J150" t="str">
        <f t="shared" ca="1" si="26"/>
        <v/>
      </c>
      <c r="K150" t="str">
        <f t="shared" ca="1" si="27"/>
        <v/>
      </c>
      <c r="L150" s="23">
        <f t="shared" ca="1" si="28"/>
        <v>0</v>
      </c>
      <c r="M150" s="23" cm="1">
        <f t="array" aca="1" ref="M150" ca="1">_xlfn.IFS($C150="","",
$A150=1,1,
NOT($F150),M149,
AND($F150,$J150&lt;&gt;".."),M149+1,
AND($F150,$J150=".."),M149-1,
TRUE,"ERR")</f>
        <v>3</v>
      </c>
      <c r="N150" s="23" t="str" cm="1">
        <f t="array" aca="1" ref="N150" ca="1">_xlfn.IFS($C150="","",
$A150=1,"",
NOT($F150),N149,
AND($F150,$J150&lt;&gt;".."),N149&amp;IF(N149="/","","/")&amp;$J150,
AND($F150,$J150=".."),MID(N149,1,FIND("@",SUBSTITUTE(N149,"/","@",$M150)) -1 ),
TRUE,"ERR")</f>
        <v>root/qffvbf/vzgpfd</v>
      </c>
      <c r="O150" s="22" t="str" cm="1">
        <f t="array" aca="1" ref="O150" ca="1">_xlfn.IFS($C150="","",
$N150="root","root",
TRUE,MID($N150,1+FIND("@",SUBSTITUTE($N150,"/","@",$M150-1)),100 )
)</f>
        <v>vzgpfd</v>
      </c>
      <c r="P150" s="23" t="str" cm="1">
        <f t="array" aca="1" ref="P150" ca="1">_xlfn.IFS($C150="","",
P$4=1,"root",
P$4&gt;$M150,"__",
TRUE,MID($N150,1, FIND("@",SUBSTITUTE($N150&amp;"/","/","@",P$4))-1)
)</f>
        <v>root</v>
      </c>
      <c r="Q150" s="23" t="str" cm="1">
        <f t="array" aca="1" ref="Q150" ca="1">_xlfn.IFS($C150="","",
Q$4=1,"root",
Q$4&gt;$M150,"__",
TRUE,MID($N150,1, FIND("@",SUBSTITUTE($N150&amp;"/","/","@",Q$4))-1)
)</f>
        <v>root/qffvbf</v>
      </c>
      <c r="R150" s="23" t="str" cm="1">
        <f t="array" aca="1" ref="R150" ca="1">_xlfn.IFS($C150="","",
R$4=1,"root",
R$4&gt;$M150,"__",
TRUE,MID($N150,1, FIND("@",SUBSTITUTE($N150&amp;"/","/","@",R$4))-1)
)</f>
        <v>root/qffvbf/vzgpfd</v>
      </c>
      <c r="S150" s="23" t="str" cm="1">
        <f t="array" aca="1" ref="S150" ca="1">_xlfn.IFS($C150="","",
S$4=1,"root",
S$4&gt;$M150,"__",
TRUE,MID($N150,1, FIND("@",SUBSTITUTE($N150&amp;"/","/","@",S$4))-1)
)</f>
        <v>__</v>
      </c>
      <c r="T150" s="23" t="str" cm="1">
        <f t="array" aca="1" ref="T150" ca="1">_xlfn.IFS($C150="","",
T$4=1,"root",
T$4&gt;$M150,"__",
TRUE,MID($N150,1, FIND("@",SUBSTITUTE($N150&amp;"/","/","@",T$4))-1)
)</f>
        <v>__</v>
      </c>
      <c r="U150" s="23" t="str" cm="1">
        <f t="array" aca="1" ref="U150" ca="1">_xlfn.IFS($C150="","",
U$4=1,"root",
U$4&gt;$M150,"__",
TRUE,MID($N150,1, FIND("@",SUBSTITUTE($N150&amp;"/","/","@",U$4))-1)
)</f>
        <v>__</v>
      </c>
      <c r="V150" s="23" t="str" cm="1">
        <f t="array" aca="1" ref="V150" ca="1">_xlfn.IFS($C150="","",
V$4=1,"root",
V$4&gt;$M150,"__",
TRUE,MID($N150,1, FIND("@",SUBSTITUTE($N150&amp;"/","/","@",V$4))-1)
)</f>
        <v>__</v>
      </c>
      <c r="W150" s="23" t="str" cm="1">
        <f t="array" aca="1" ref="W150" ca="1">_xlfn.IFS($C150="","",
W$4=1,"root",
W$4&gt;$M150,"__",
TRUE,MID($N150,1, FIND("@",SUBSTITUTE($N150&amp;"/","/","@",W$4))-1)
)</f>
        <v>__</v>
      </c>
      <c r="X150" s="23" t="str" cm="1">
        <f t="array" aca="1" ref="X150" ca="1">_xlfn.IFS($C150="","",
X$4=1,"root",
X$4&gt;$M150,"__",
TRUE,MID($N150,1, FIND("@",SUBSTITUTE($N150&amp;"/","/","@",X$4))-1)
)</f>
        <v>__</v>
      </c>
      <c r="Y150" s="23" t="str" cm="1">
        <f t="array" aca="1" ref="Y150" ca="1">_xlfn.IFS($C150="","",
Y$4=1,"root",
Y$4&gt;$M150,"__",
TRUE,MID($N150,1, FIND("@",SUBSTITUTE($N150&amp;"/","/","@",Y$4))-1)
)</f>
        <v>__</v>
      </c>
      <c r="Z150" s="23" t="str" cm="1">
        <f t="array" aca="1" ref="Z150" ca="1">_xlfn.IFS($C150="","",
Z$4=1,"root",
Z$4&gt;$M150,"__",
TRUE,MID($N150,1, FIND("@",SUBSTITUTE($N150&amp;"/","/","@",Z$4))-1)
)</f>
        <v>__</v>
      </c>
      <c r="AA150" s="28" cm="1">
        <f t="array" aca="1" ref="AA150" ca="1">IF($C150="","",SUMIF(LEV_1,P150,LEN))</f>
        <v>41035571</v>
      </c>
      <c r="AB150" s="28" cm="1">
        <f t="array" aca="1" ref="AB150" ca="1">IF($C150="","",IF(Q150="__",0,SUMIF(LEV_2,Q150,LEN)))</f>
        <v>14733871</v>
      </c>
      <c r="AC150" s="28" cm="1">
        <f t="array" aca="1" ref="AC150" ca="1">IF($C150="","",IF(R150="__",0,SUMIF(LEV_3,R150,LEN)))</f>
        <v>10493602</v>
      </c>
      <c r="AD150" s="28" cm="1">
        <f t="array" aca="1" ref="AD150" ca="1">IF($C150="","",IF(S150="__",0,SUMIF(LEV_4,S150,LEN)))</f>
        <v>0</v>
      </c>
      <c r="AE150" s="28" cm="1">
        <f t="array" aca="1" ref="AE150" ca="1">IF($C150="","",IF(T150="__",0,SUMIF(LEV_5,T150,LEN)))</f>
        <v>0</v>
      </c>
      <c r="AF150" s="28" cm="1">
        <f t="array" aca="1" ref="AF150" ca="1">IF($C150="","",IF(U150="__",0,SUMIF(LEV_6,U150,LEN)))</f>
        <v>0</v>
      </c>
      <c r="AG150" s="28" cm="1">
        <f t="array" aca="1" ref="AG150" ca="1">IF($C150="","",IF(V150="__",0,SUMIF(LEV_7,V150,LEN)))</f>
        <v>0</v>
      </c>
      <c r="AH150" s="28" cm="1">
        <f t="array" aca="1" ref="AH150" ca="1">IF($C150="","",IF(W150="__",0,SUMIF(LEV_8,W150,LEN)))</f>
        <v>0</v>
      </c>
      <c r="AI150" s="28" cm="1">
        <f t="array" aca="1" ref="AI150" ca="1">IF($C150="","",IF(X150="__",0,SUMIF(LEV_9,X150,LEN)))</f>
        <v>0</v>
      </c>
      <c r="AJ150" s="28" cm="1">
        <f t="array" aca="1" ref="AJ150" ca="1">IF($C150="","",IF(Y150="__",0,SUMIF(LEV_10,Y150,LEN)))</f>
        <v>0</v>
      </c>
      <c r="AK150" s="28" cm="1">
        <f t="array" aca="1" ref="AK150" ca="1">IF($C150="","",IF(Z150="__",0,SUMIF(LEV_11,Z150,LEN)))</f>
        <v>0</v>
      </c>
      <c r="AL150" cm="1">
        <f t="array" aca="1" ref="AL150" ca="1">IF($C150="","",_xlfn.IFS(AB150=0,AA150,AC150=0,AB150,AD150=0,AC150,AE150=0,AD150,AF150=0,AE150,AG150=0,AF150,AH150=0,AG150,AI150=0,AH150,AJ150=0,AI150,AK150=0,AJ150,TRUE,AK150))</f>
        <v>10493602</v>
      </c>
      <c r="AM150" t="b">
        <f t="shared" ca="1" si="29"/>
        <v>0</v>
      </c>
      <c r="AN150" t="b">
        <f ca="1">IF($C150="","",IF(IFERROR(MATCH(N150,$N$1:$N149,0),0)&gt;0,FALSE,TRUE))</f>
        <v>0</v>
      </c>
      <c r="AO150" cm="1">
        <f t="array" aca="1" ref="AO150" ca="1">_xlfn.IFS($C150="","",AND(AM150,AN150),AL150,TRUE,0)</f>
        <v>0</v>
      </c>
      <c r="AP150" t="str" cm="1">
        <f t="array" aca="1" ref="AP150" ca="1">_xlfn.IFS($C150="","",AND(AN150,AL150&gt;=TBF),AL150,TRUE,"")</f>
        <v/>
      </c>
    </row>
    <row r="151" spans="1:42" x14ac:dyDescent="0.3">
      <c r="A151">
        <v>147</v>
      </c>
      <c r="C151" s="10" t="str">
        <f ca="1">IF(OFFSET(INPUT_START,A151-1,0)=0,"",OFFSET(INPUT_START,A151-1,0))</f>
        <v>dir zgvjpnf</v>
      </c>
      <c r="D151" t="b">
        <f t="shared" ca="1" si="20"/>
        <v>0</v>
      </c>
      <c r="E151" t="b">
        <f t="shared" ca="1" si="21"/>
        <v>0</v>
      </c>
      <c r="F151" t="b">
        <f t="shared" ca="1" si="22"/>
        <v>0</v>
      </c>
      <c r="G151" t="b">
        <f t="shared" ca="1" si="23"/>
        <v>1</v>
      </c>
      <c r="H151" t="b">
        <f t="shared" ca="1" si="24"/>
        <v>0</v>
      </c>
      <c r="I151">
        <f t="shared" ca="1" si="25"/>
        <v>4</v>
      </c>
      <c r="J151" t="str">
        <f t="shared" ca="1" si="26"/>
        <v/>
      </c>
      <c r="K151" t="str">
        <f t="shared" ca="1" si="27"/>
        <v/>
      </c>
      <c r="L151" s="23">
        <f t="shared" ca="1" si="28"/>
        <v>0</v>
      </c>
      <c r="M151" s="23" cm="1">
        <f t="array" aca="1" ref="M151" ca="1">_xlfn.IFS($C151="","",
$A151=1,1,
NOT($F151),M150,
AND($F151,$J151&lt;&gt;".."),M150+1,
AND($F151,$J151=".."),M150-1,
TRUE,"ERR")</f>
        <v>3</v>
      </c>
      <c r="N151" s="23" t="str" cm="1">
        <f t="array" aca="1" ref="N151" ca="1">_xlfn.IFS($C151="","",
$A151=1,"",
NOT($F151),N150,
AND($F151,$J151&lt;&gt;".."),N150&amp;IF(N150="/","","/")&amp;$J151,
AND($F151,$J151=".."),MID(N150,1,FIND("@",SUBSTITUTE(N150,"/","@",$M151)) -1 ),
TRUE,"ERR")</f>
        <v>root/qffvbf/vzgpfd</v>
      </c>
      <c r="O151" s="22" t="str" cm="1">
        <f t="array" aca="1" ref="O151" ca="1">_xlfn.IFS($C151="","",
$N151="root","root",
TRUE,MID($N151,1+FIND("@",SUBSTITUTE($N151,"/","@",$M151-1)),100 )
)</f>
        <v>vzgpfd</v>
      </c>
      <c r="P151" s="23" t="str" cm="1">
        <f t="array" aca="1" ref="P151" ca="1">_xlfn.IFS($C151="","",
P$4=1,"root",
P$4&gt;$M151,"__",
TRUE,MID($N151,1, FIND("@",SUBSTITUTE($N151&amp;"/","/","@",P$4))-1)
)</f>
        <v>root</v>
      </c>
      <c r="Q151" s="23" t="str" cm="1">
        <f t="array" aca="1" ref="Q151" ca="1">_xlfn.IFS($C151="","",
Q$4=1,"root",
Q$4&gt;$M151,"__",
TRUE,MID($N151,1, FIND("@",SUBSTITUTE($N151&amp;"/","/","@",Q$4))-1)
)</f>
        <v>root/qffvbf</v>
      </c>
      <c r="R151" s="23" t="str" cm="1">
        <f t="array" aca="1" ref="R151" ca="1">_xlfn.IFS($C151="","",
R$4=1,"root",
R$4&gt;$M151,"__",
TRUE,MID($N151,1, FIND("@",SUBSTITUTE($N151&amp;"/","/","@",R$4))-1)
)</f>
        <v>root/qffvbf/vzgpfd</v>
      </c>
      <c r="S151" s="23" t="str" cm="1">
        <f t="array" aca="1" ref="S151" ca="1">_xlfn.IFS($C151="","",
S$4=1,"root",
S$4&gt;$M151,"__",
TRUE,MID($N151,1, FIND("@",SUBSTITUTE($N151&amp;"/","/","@",S$4))-1)
)</f>
        <v>__</v>
      </c>
      <c r="T151" s="23" t="str" cm="1">
        <f t="array" aca="1" ref="T151" ca="1">_xlfn.IFS($C151="","",
T$4=1,"root",
T$4&gt;$M151,"__",
TRUE,MID($N151,1, FIND("@",SUBSTITUTE($N151&amp;"/","/","@",T$4))-1)
)</f>
        <v>__</v>
      </c>
      <c r="U151" s="23" t="str" cm="1">
        <f t="array" aca="1" ref="U151" ca="1">_xlfn.IFS($C151="","",
U$4=1,"root",
U$4&gt;$M151,"__",
TRUE,MID($N151,1, FIND("@",SUBSTITUTE($N151&amp;"/","/","@",U$4))-1)
)</f>
        <v>__</v>
      </c>
      <c r="V151" s="23" t="str" cm="1">
        <f t="array" aca="1" ref="V151" ca="1">_xlfn.IFS($C151="","",
V$4=1,"root",
V$4&gt;$M151,"__",
TRUE,MID($N151,1, FIND("@",SUBSTITUTE($N151&amp;"/","/","@",V$4))-1)
)</f>
        <v>__</v>
      </c>
      <c r="W151" s="23" t="str" cm="1">
        <f t="array" aca="1" ref="W151" ca="1">_xlfn.IFS($C151="","",
W$4=1,"root",
W$4&gt;$M151,"__",
TRUE,MID($N151,1, FIND("@",SUBSTITUTE($N151&amp;"/","/","@",W$4))-1)
)</f>
        <v>__</v>
      </c>
      <c r="X151" s="23" t="str" cm="1">
        <f t="array" aca="1" ref="X151" ca="1">_xlfn.IFS($C151="","",
X$4=1,"root",
X$4&gt;$M151,"__",
TRUE,MID($N151,1, FIND("@",SUBSTITUTE($N151&amp;"/","/","@",X$4))-1)
)</f>
        <v>__</v>
      </c>
      <c r="Y151" s="23" t="str" cm="1">
        <f t="array" aca="1" ref="Y151" ca="1">_xlfn.IFS($C151="","",
Y$4=1,"root",
Y$4&gt;$M151,"__",
TRUE,MID($N151,1, FIND("@",SUBSTITUTE($N151&amp;"/","/","@",Y$4))-1)
)</f>
        <v>__</v>
      </c>
      <c r="Z151" s="23" t="str" cm="1">
        <f t="array" aca="1" ref="Z151" ca="1">_xlfn.IFS($C151="","",
Z$4=1,"root",
Z$4&gt;$M151,"__",
TRUE,MID($N151,1, FIND("@",SUBSTITUTE($N151&amp;"/","/","@",Z$4))-1)
)</f>
        <v>__</v>
      </c>
      <c r="AA151" s="28" cm="1">
        <f t="array" aca="1" ref="AA151" ca="1">IF($C151="","",SUMIF(LEV_1,P151,LEN))</f>
        <v>41035571</v>
      </c>
      <c r="AB151" s="28" cm="1">
        <f t="array" aca="1" ref="AB151" ca="1">IF($C151="","",IF(Q151="__",0,SUMIF(LEV_2,Q151,LEN)))</f>
        <v>14733871</v>
      </c>
      <c r="AC151" s="28" cm="1">
        <f t="array" aca="1" ref="AC151" ca="1">IF($C151="","",IF(R151="__",0,SUMIF(LEV_3,R151,LEN)))</f>
        <v>10493602</v>
      </c>
      <c r="AD151" s="28" cm="1">
        <f t="array" aca="1" ref="AD151" ca="1">IF($C151="","",IF(S151="__",0,SUMIF(LEV_4,S151,LEN)))</f>
        <v>0</v>
      </c>
      <c r="AE151" s="28" cm="1">
        <f t="array" aca="1" ref="AE151" ca="1">IF($C151="","",IF(T151="__",0,SUMIF(LEV_5,T151,LEN)))</f>
        <v>0</v>
      </c>
      <c r="AF151" s="28" cm="1">
        <f t="array" aca="1" ref="AF151" ca="1">IF($C151="","",IF(U151="__",0,SUMIF(LEV_6,U151,LEN)))</f>
        <v>0</v>
      </c>
      <c r="AG151" s="28" cm="1">
        <f t="array" aca="1" ref="AG151" ca="1">IF($C151="","",IF(V151="__",0,SUMIF(LEV_7,V151,LEN)))</f>
        <v>0</v>
      </c>
      <c r="AH151" s="28" cm="1">
        <f t="array" aca="1" ref="AH151" ca="1">IF($C151="","",IF(W151="__",0,SUMIF(LEV_8,W151,LEN)))</f>
        <v>0</v>
      </c>
      <c r="AI151" s="28" cm="1">
        <f t="array" aca="1" ref="AI151" ca="1">IF($C151="","",IF(X151="__",0,SUMIF(LEV_9,X151,LEN)))</f>
        <v>0</v>
      </c>
      <c r="AJ151" s="28" cm="1">
        <f t="array" aca="1" ref="AJ151" ca="1">IF($C151="","",IF(Y151="__",0,SUMIF(LEV_10,Y151,LEN)))</f>
        <v>0</v>
      </c>
      <c r="AK151" s="28" cm="1">
        <f t="array" aca="1" ref="AK151" ca="1">IF($C151="","",IF(Z151="__",0,SUMIF(LEV_11,Z151,LEN)))</f>
        <v>0</v>
      </c>
      <c r="AL151" cm="1">
        <f t="array" aca="1" ref="AL151" ca="1">IF($C151="","",_xlfn.IFS(AB151=0,AA151,AC151=0,AB151,AD151=0,AC151,AE151=0,AD151,AF151=0,AE151,AG151=0,AF151,AH151=0,AG151,AI151=0,AH151,AJ151=0,AI151,AK151=0,AJ151,TRUE,AK151))</f>
        <v>10493602</v>
      </c>
      <c r="AM151" t="b">
        <f t="shared" ca="1" si="29"/>
        <v>0</v>
      </c>
      <c r="AN151" t="b">
        <f ca="1">IF($C151="","",IF(IFERROR(MATCH(N151,$N$1:$N150,0),0)&gt;0,FALSE,TRUE))</f>
        <v>0</v>
      </c>
      <c r="AO151" cm="1">
        <f t="array" aca="1" ref="AO151" ca="1">_xlfn.IFS($C151="","",AND(AM151,AN151),AL151,TRUE,0)</f>
        <v>0</v>
      </c>
      <c r="AP151" t="str" cm="1">
        <f t="array" aca="1" ref="AP151" ca="1">_xlfn.IFS($C151="","",AND(AN151,AL151&gt;=TBF),AL151,TRUE,"")</f>
        <v/>
      </c>
    </row>
    <row r="152" spans="1:42" x14ac:dyDescent="0.3">
      <c r="A152">
        <v>148</v>
      </c>
      <c r="C152" s="10" t="str">
        <f ca="1">IF(OFFSET(INPUT_START,A152-1,0)=0,"",OFFSET(INPUT_START,A152-1,0))</f>
        <v>$ cd grcj</v>
      </c>
      <c r="D152" t="b">
        <f t="shared" ca="1" si="20"/>
        <v>1</v>
      </c>
      <c r="E152" t="b">
        <f t="shared" ca="1" si="21"/>
        <v>0</v>
      </c>
      <c r="F152" t="b">
        <f t="shared" ca="1" si="22"/>
        <v>1</v>
      </c>
      <c r="G152" t="b">
        <f t="shared" ca="1" si="23"/>
        <v>0</v>
      </c>
      <c r="H152" t="b">
        <f t="shared" ca="1" si="24"/>
        <v>0</v>
      </c>
      <c r="I152">
        <f t="shared" ca="1" si="25"/>
        <v>5</v>
      </c>
      <c r="J152" t="str">
        <f t="shared" ca="1" si="26"/>
        <v>grcj</v>
      </c>
      <c r="K152" t="str">
        <f t="shared" ca="1" si="27"/>
        <v/>
      </c>
      <c r="L152" s="23">
        <f t="shared" ca="1" si="28"/>
        <v>0</v>
      </c>
      <c r="M152" s="23" cm="1">
        <f t="array" aca="1" ref="M152" ca="1">_xlfn.IFS($C152="","",
$A152=1,1,
NOT($F152),M151,
AND($F152,$J152&lt;&gt;".."),M151+1,
AND($F152,$J152=".."),M151-1,
TRUE,"ERR")</f>
        <v>4</v>
      </c>
      <c r="N152" s="23" t="str" cm="1">
        <f t="array" aca="1" ref="N152" ca="1">_xlfn.IFS($C152="","",
$A152=1,"",
NOT($F152),N151,
AND($F152,$J152&lt;&gt;".."),N151&amp;IF(N151="/","","/")&amp;$J152,
AND($F152,$J152=".."),MID(N151,1,FIND("@",SUBSTITUTE(N151,"/","@",$M152)) -1 ),
TRUE,"ERR")</f>
        <v>root/qffvbf/vzgpfd/grcj</v>
      </c>
      <c r="O152" s="22" t="str" cm="1">
        <f t="array" aca="1" ref="O152" ca="1">_xlfn.IFS($C152="","",
$N152="root","root",
TRUE,MID($N152,1+FIND("@",SUBSTITUTE($N152,"/","@",$M152-1)),100 )
)</f>
        <v>grcj</v>
      </c>
      <c r="P152" s="23" t="str" cm="1">
        <f t="array" aca="1" ref="P152" ca="1">_xlfn.IFS($C152="","",
P$4=1,"root",
P$4&gt;$M152,"__",
TRUE,MID($N152,1, FIND("@",SUBSTITUTE($N152&amp;"/","/","@",P$4))-1)
)</f>
        <v>root</v>
      </c>
      <c r="Q152" s="23" t="str" cm="1">
        <f t="array" aca="1" ref="Q152" ca="1">_xlfn.IFS($C152="","",
Q$4=1,"root",
Q$4&gt;$M152,"__",
TRUE,MID($N152,1, FIND("@",SUBSTITUTE($N152&amp;"/","/","@",Q$4))-1)
)</f>
        <v>root/qffvbf</v>
      </c>
      <c r="R152" s="23" t="str" cm="1">
        <f t="array" aca="1" ref="R152" ca="1">_xlfn.IFS($C152="","",
R$4=1,"root",
R$4&gt;$M152,"__",
TRUE,MID($N152,1, FIND("@",SUBSTITUTE($N152&amp;"/","/","@",R$4))-1)
)</f>
        <v>root/qffvbf/vzgpfd</v>
      </c>
      <c r="S152" s="23" t="str" cm="1">
        <f t="array" aca="1" ref="S152" ca="1">_xlfn.IFS($C152="","",
S$4=1,"root",
S$4&gt;$M152,"__",
TRUE,MID($N152,1, FIND("@",SUBSTITUTE($N152&amp;"/","/","@",S$4))-1)
)</f>
        <v>root/qffvbf/vzgpfd/grcj</v>
      </c>
      <c r="T152" s="23" t="str" cm="1">
        <f t="array" aca="1" ref="T152" ca="1">_xlfn.IFS($C152="","",
T$4=1,"root",
T$4&gt;$M152,"__",
TRUE,MID($N152,1, FIND("@",SUBSTITUTE($N152&amp;"/","/","@",T$4))-1)
)</f>
        <v>__</v>
      </c>
      <c r="U152" s="23" t="str" cm="1">
        <f t="array" aca="1" ref="U152" ca="1">_xlfn.IFS($C152="","",
U$4=1,"root",
U$4&gt;$M152,"__",
TRUE,MID($N152,1, FIND("@",SUBSTITUTE($N152&amp;"/","/","@",U$4))-1)
)</f>
        <v>__</v>
      </c>
      <c r="V152" s="23" t="str" cm="1">
        <f t="array" aca="1" ref="V152" ca="1">_xlfn.IFS($C152="","",
V$4=1,"root",
V$4&gt;$M152,"__",
TRUE,MID($N152,1, FIND("@",SUBSTITUTE($N152&amp;"/","/","@",V$4))-1)
)</f>
        <v>__</v>
      </c>
      <c r="W152" s="23" t="str" cm="1">
        <f t="array" aca="1" ref="W152" ca="1">_xlfn.IFS($C152="","",
W$4=1,"root",
W$4&gt;$M152,"__",
TRUE,MID($N152,1, FIND("@",SUBSTITUTE($N152&amp;"/","/","@",W$4))-1)
)</f>
        <v>__</v>
      </c>
      <c r="X152" s="23" t="str" cm="1">
        <f t="array" aca="1" ref="X152" ca="1">_xlfn.IFS($C152="","",
X$4=1,"root",
X$4&gt;$M152,"__",
TRUE,MID($N152,1, FIND("@",SUBSTITUTE($N152&amp;"/","/","@",X$4))-1)
)</f>
        <v>__</v>
      </c>
      <c r="Y152" s="23" t="str" cm="1">
        <f t="array" aca="1" ref="Y152" ca="1">_xlfn.IFS($C152="","",
Y$4=1,"root",
Y$4&gt;$M152,"__",
TRUE,MID($N152,1, FIND("@",SUBSTITUTE($N152&amp;"/","/","@",Y$4))-1)
)</f>
        <v>__</v>
      </c>
      <c r="Z152" s="23" t="str" cm="1">
        <f t="array" aca="1" ref="Z152" ca="1">_xlfn.IFS($C152="","",
Z$4=1,"root",
Z$4&gt;$M152,"__",
TRUE,MID($N152,1, FIND("@",SUBSTITUTE($N152&amp;"/","/","@",Z$4))-1)
)</f>
        <v>__</v>
      </c>
      <c r="AA152" s="28" cm="1">
        <f t="array" aca="1" ref="AA152" ca="1">IF($C152="","",SUMIF(LEV_1,P152,LEN))</f>
        <v>41035571</v>
      </c>
      <c r="AB152" s="28" cm="1">
        <f t="array" aca="1" ref="AB152" ca="1">IF($C152="","",IF(Q152="__",0,SUMIF(LEV_2,Q152,LEN)))</f>
        <v>14733871</v>
      </c>
      <c r="AC152" s="28" cm="1">
        <f t="array" aca="1" ref="AC152" ca="1">IF($C152="","",IF(R152="__",0,SUMIF(LEV_3,R152,LEN)))</f>
        <v>10493602</v>
      </c>
      <c r="AD152" s="28" cm="1">
        <f t="array" aca="1" ref="AD152" ca="1">IF($C152="","",IF(S152="__",0,SUMIF(LEV_4,S152,LEN)))</f>
        <v>9335850</v>
      </c>
      <c r="AE152" s="28" cm="1">
        <f t="array" aca="1" ref="AE152" ca="1">IF($C152="","",IF(T152="__",0,SUMIF(LEV_5,T152,LEN)))</f>
        <v>0</v>
      </c>
      <c r="AF152" s="28" cm="1">
        <f t="array" aca="1" ref="AF152" ca="1">IF($C152="","",IF(U152="__",0,SUMIF(LEV_6,U152,LEN)))</f>
        <v>0</v>
      </c>
      <c r="AG152" s="28" cm="1">
        <f t="array" aca="1" ref="AG152" ca="1">IF($C152="","",IF(V152="__",0,SUMIF(LEV_7,V152,LEN)))</f>
        <v>0</v>
      </c>
      <c r="AH152" s="28" cm="1">
        <f t="array" aca="1" ref="AH152" ca="1">IF($C152="","",IF(W152="__",0,SUMIF(LEV_8,W152,LEN)))</f>
        <v>0</v>
      </c>
      <c r="AI152" s="28" cm="1">
        <f t="array" aca="1" ref="AI152" ca="1">IF($C152="","",IF(X152="__",0,SUMIF(LEV_9,X152,LEN)))</f>
        <v>0</v>
      </c>
      <c r="AJ152" s="28" cm="1">
        <f t="array" aca="1" ref="AJ152" ca="1">IF($C152="","",IF(Y152="__",0,SUMIF(LEV_10,Y152,LEN)))</f>
        <v>0</v>
      </c>
      <c r="AK152" s="28" cm="1">
        <f t="array" aca="1" ref="AK152" ca="1">IF($C152="","",IF(Z152="__",0,SUMIF(LEV_11,Z152,LEN)))</f>
        <v>0</v>
      </c>
      <c r="AL152" cm="1">
        <f t="array" aca="1" ref="AL152" ca="1">IF($C152="","",_xlfn.IFS(AB152=0,AA152,AC152=0,AB152,AD152=0,AC152,AE152=0,AD152,AF152=0,AE152,AG152=0,AF152,AH152=0,AG152,AI152=0,AH152,AJ152=0,AI152,AK152=0,AJ152,TRUE,AK152))</f>
        <v>9335850</v>
      </c>
      <c r="AM152" t="b">
        <f t="shared" ca="1" si="29"/>
        <v>0</v>
      </c>
      <c r="AN152" t="b">
        <f ca="1">IF($C152="","",IF(IFERROR(MATCH(N152,$N$1:$N151,0),0)&gt;0,FALSE,TRUE))</f>
        <v>1</v>
      </c>
      <c r="AO152" cm="1">
        <f t="array" aca="1" ref="AO152" ca="1">_xlfn.IFS($C152="","",AND(AM152,AN152),AL152,TRUE,0)</f>
        <v>0</v>
      </c>
      <c r="AP152" cm="1">
        <f t="array" aca="1" ref="AP152" ca="1">_xlfn.IFS($C152="","",AND(AN152,AL152&gt;=TBF),AL152,TRUE,"")</f>
        <v>9335850</v>
      </c>
    </row>
    <row r="153" spans="1:42" x14ac:dyDescent="0.3">
      <c r="A153">
        <v>149</v>
      </c>
      <c r="C153" s="10" t="str">
        <f ca="1">IF(OFFSET(INPUT_START,A153-1,0)=0,"",OFFSET(INPUT_START,A153-1,0))</f>
        <v>$ ls</v>
      </c>
      <c r="D153" t="b">
        <f t="shared" ca="1" si="20"/>
        <v>1</v>
      </c>
      <c r="E153" t="b">
        <f t="shared" ca="1" si="21"/>
        <v>1</v>
      </c>
      <c r="F153" t="b">
        <f t="shared" ca="1" si="22"/>
        <v>0</v>
      </c>
      <c r="G153" t="b">
        <f t="shared" ca="1" si="23"/>
        <v>0</v>
      </c>
      <c r="H153" t="b">
        <f t="shared" ca="1" si="24"/>
        <v>0</v>
      </c>
      <c r="I153">
        <f t="shared" ca="1" si="25"/>
        <v>0</v>
      </c>
      <c r="J153" t="str">
        <f t="shared" ca="1" si="26"/>
        <v/>
      </c>
      <c r="K153" t="str">
        <f t="shared" ca="1" si="27"/>
        <v/>
      </c>
      <c r="L153" s="23">
        <f t="shared" ca="1" si="28"/>
        <v>0</v>
      </c>
      <c r="M153" s="23" cm="1">
        <f t="array" aca="1" ref="M153" ca="1">_xlfn.IFS($C153="","",
$A153=1,1,
NOT($F153),M152,
AND($F153,$J153&lt;&gt;".."),M152+1,
AND($F153,$J153=".."),M152-1,
TRUE,"ERR")</f>
        <v>4</v>
      </c>
      <c r="N153" s="23" t="str" cm="1">
        <f t="array" aca="1" ref="N153" ca="1">_xlfn.IFS($C153="","",
$A153=1,"",
NOT($F153),N152,
AND($F153,$J153&lt;&gt;".."),N152&amp;IF(N152="/","","/")&amp;$J153,
AND($F153,$J153=".."),MID(N152,1,FIND("@",SUBSTITUTE(N152,"/","@",$M153)) -1 ),
TRUE,"ERR")</f>
        <v>root/qffvbf/vzgpfd/grcj</v>
      </c>
      <c r="O153" s="22" t="str" cm="1">
        <f t="array" aca="1" ref="O153" ca="1">_xlfn.IFS($C153="","",
$N153="root","root",
TRUE,MID($N153,1+FIND("@",SUBSTITUTE($N153,"/","@",$M153-1)),100 )
)</f>
        <v>grcj</v>
      </c>
      <c r="P153" s="23" t="str" cm="1">
        <f t="array" aca="1" ref="P153" ca="1">_xlfn.IFS($C153="","",
P$4=1,"root",
P$4&gt;$M153,"__",
TRUE,MID($N153,1, FIND("@",SUBSTITUTE($N153&amp;"/","/","@",P$4))-1)
)</f>
        <v>root</v>
      </c>
      <c r="Q153" s="23" t="str" cm="1">
        <f t="array" aca="1" ref="Q153" ca="1">_xlfn.IFS($C153="","",
Q$4=1,"root",
Q$4&gt;$M153,"__",
TRUE,MID($N153,1, FIND("@",SUBSTITUTE($N153&amp;"/","/","@",Q$4))-1)
)</f>
        <v>root/qffvbf</v>
      </c>
      <c r="R153" s="23" t="str" cm="1">
        <f t="array" aca="1" ref="R153" ca="1">_xlfn.IFS($C153="","",
R$4=1,"root",
R$4&gt;$M153,"__",
TRUE,MID($N153,1, FIND("@",SUBSTITUTE($N153&amp;"/","/","@",R$4))-1)
)</f>
        <v>root/qffvbf/vzgpfd</v>
      </c>
      <c r="S153" s="23" t="str" cm="1">
        <f t="array" aca="1" ref="S153" ca="1">_xlfn.IFS($C153="","",
S$4=1,"root",
S$4&gt;$M153,"__",
TRUE,MID($N153,1, FIND("@",SUBSTITUTE($N153&amp;"/","/","@",S$4))-1)
)</f>
        <v>root/qffvbf/vzgpfd/grcj</v>
      </c>
      <c r="T153" s="23" t="str" cm="1">
        <f t="array" aca="1" ref="T153" ca="1">_xlfn.IFS($C153="","",
T$4=1,"root",
T$4&gt;$M153,"__",
TRUE,MID($N153,1, FIND("@",SUBSTITUTE($N153&amp;"/","/","@",T$4))-1)
)</f>
        <v>__</v>
      </c>
      <c r="U153" s="23" t="str" cm="1">
        <f t="array" aca="1" ref="U153" ca="1">_xlfn.IFS($C153="","",
U$4=1,"root",
U$4&gt;$M153,"__",
TRUE,MID($N153,1, FIND("@",SUBSTITUTE($N153&amp;"/","/","@",U$4))-1)
)</f>
        <v>__</v>
      </c>
      <c r="V153" s="23" t="str" cm="1">
        <f t="array" aca="1" ref="V153" ca="1">_xlfn.IFS($C153="","",
V$4=1,"root",
V$4&gt;$M153,"__",
TRUE,MID($N153,1, FIND("@",SUBSTITUTE($N153&amp;"/","/","@",V$4))-1)
)</f>
        <v>__</v>
      </c>
      <c r="W153" s="23" t="str" cm="1">
        <f t="array" aca="1" ref="W153" ca="1">_xlfn.IFS($C153="","",
W$4=1,"root",
W$4&gt;$M153,"__",
TRUE,MID($N153,1, FIND("@",SUBSTITUTE($N153&amp;"/","/","@",W$4))-1)
)</f>
        <v>__</v>
      </c>
      <c r="X153" s="23" t="str" cm="1">
        <f t="array" aca="1" ref="X153" ca="1">_xlfn.IFS($C153="","",
X$4=1,"root",
X$4&gt;$M153,"__",
TRUE,MID($N153,1, FIND("@",SUBSTITUTE($N153&amp;"/","/","@",X$4))-1)
)</f>
        <v>__</v>
      </c>
      <c r="Y153" s="23" t="str" cm="1">
        <f t="array" aca="1" ref="Y153" ca="1">_xlfn.IFS($C153="","",
Y$4=1,"root",
Y$4&gt;$M153,"__",
TRUE,MID($N153,1, FIND("@",SUBSTITUTE($N153&amp;"/","/","@",Y$4))-1)
)</f>
        <v>__</v>
      </c>
      <c r="Z153" s="23" t="str" cm="1">
        <f t="array" aca="1" ref="Z153" ca="1">_xlfn.IFS($C153="","",
Z$4=1,"root",
Z$4&gt;$M153,"__",
TRUE,MID($N153,1, FIND("@",SUBSTITUTE($N153&amp;"/","/","@",Z$4))-1)
)</f>
        <v>__</v>
      </c>
      <c r="AA153" s="28" cm="1">
        <f t="array" aca="1" ref="AA153" ca="1">IF($C153="","",SUMIF(LEV_1,P153,LEN))</f>
        <v>41035571</v>
      </c>
      <c r="AB153" s="28" cm="1">
        <f t="array" aca="1" ref="AB153" ca="1">IF($C153="","",IF(Q153="__",0,SUMIF(LEV_2,Q153,LEN)))</f>
        <v>14733871</v>
      </c>
      <c r="AC153" s="28" cm="1">
        <f t="array" aca="1" ref="AC153" ca="1">IF($C153="","",IF(R153="__",0,SUMIF(LEV_3,R153,LEN)))</f>
        <v>10493602</v>
      </c>
      <c r="AD153" s="28" cm="1">
        <f t="array" aca="1" ref="AD153" ca="1">IF($C153="","",IF(S153="__",0,SUMIF(LEV_4,S153,LEN)))</f>
        <v>9335850</v>
      </c>
      <c r="AE153" s="28" cm="1">
        <f t="array" aca="1" ref="AE153" ca="1">IF($C153="","",IF(T153="__",0,SUMIF(LEV_5,T153,LEN)))</f>
        <v>0</v>
      </c>
      <c r="AF153" s="28" cm="1">
        <f t="array" aca="1" ref="AF153" ca="1">IF($C153="","",IF(U153="__",0,SUMIF(LEV_6,U153,LEN)))</f>
        <v>0</v>
      </c>
      <c r="AG153" s="28" cm="1">
        <f t="array" aca="1" ref="AG153" ca="1">IF($C153="","",IF(V153="__",0,SUMIF(LEV_7,V153,LEN)))</f>
        <v>0</v>
      </c>
      <c r="AH153" s="28" cm="1">
        <f t="array" aca="1" ref="AH153" ca="1">IF($C153="","",IF(W153="__",0,SUMIF(LEV_8,W153,LEN)))</f>
        <v>0</v>
      </c>
      <c r="AI153" s="28" cm="1">
        <f t="array" aca="1" ref="AI153" ca="1">IF($C153="","",IF(X153="__",0,SUMIF(LEV_9,X153,LEN)))</f>
        <v>0</v>
      </c>
      <c r="AJ153" s="28" cm="1">
        <f t="array" aca="1" ref="AJ153" ca="1">IF($C153="","",IF(Y153="__",0,SUMIF(LEV_10,Y153,LEN)))</f>
        <v>0</v>
      </c>
      <c r="AK153" s="28" cm="1">
        <f t="array" aca="1" ref="AK153" ca="1">IF($C153="","",IF(Z153="__",0,SUMIF(LEV_11,Z153,LEN)))</f>
        <v>0</v>
      </c>
      <c r="AL153" cm="1">
        <f t="array" aca="1" ref="AL153" ca="1">IF($C153="","",_xlfn.IFS(AB153=0,AA153,AC153=0,AB153,AD153=0,AC153,AE153=0,AD153,AF153=0,AE153,AG153=0,AF153,AH153=0,AG153,AI153=0,AH153,AJ153=0,AI153,AK153=0,AJ153,TRUE,AK153))</f>
        <v>9335850</v>
      </c>
      <c r="AM153" t="b">
        <f t="shared" ca="1" si="29"/>
        <v>0</v>
      </c>
      <c r="AN153" t="b">
        <f ca="1">IF($C153="","",IF(IFERROR(MATCH(N153,$N$1:$N152,0),0)&gt;0,FALSE,TRUE))</f>
        <v>0</v>
      </c>
      <c r="AO153" cm="1">
        <f t="array" aca="1" ref="AO153" ca="1">_xlfn.IFS($C153="","",AND(AM153,AN153),AL153,TRUE,0)</f>
        <v>0</v>
      </c>
      <c r="AP153" t="str" cm="1">
        <f t="array" aca="1" ref="AP153" ca="1">_xlfn.IFS($C153="","",AND(AN153,AL153&gt;=TBF),AL153,TRUE,"")</f>
        <v/>
      </c>
    </row>
    <row r="154" spans="1:42" x14ac:dyDescent="0.3">
      <c r="A154">
        <v>150</v>
      </c>
      <c r="C154" s="10" t="str">
        <f ca="1">IF(OFFSET(INPUT_START,A154-1,0)=0,"",OFFSET(INPUT_START,A154-1,0))</f>
        <v>160936 jbfsbsnn.sgj</v>
      </c>
      <c r="D154" t="b">
        <f t="shared" ca="1" si="20"/>
        <v>0</v>
      </c>
      <c r="E154" t="b">
        <f t="shared" ca="1" si="21"/>
        <v>0</v>
      </c>
      <c r="F154" t="b">
        <f t="shared" ca="1" si="22"/>
        <v>0</v>
      </c>
      <c r="G154" t="b">
        <f t="shared" ca="1" si="23"/>
        <v>0</v>
      </c>
      <c r="H154" t="b">
        <f t="shared" ca="1" si="24"/>
        <v>1</v>
      </c>
      <c r="I154">
        <f t="shared" ca="1" si="25"/>
        <v>7</v>
      </c>
      <c r="J154" t="str">
        <f t="shared" ca="1" si="26"/>
        <v/>
      </c>
      <c r="K154" t="str">
        <f t="shared" ca="1" si="27"/>
        <v>jbfsbsnn.sgj</v>
      </c>
      <c r="L154" s="23">
        <f t="shared" ca="1" si="28"/>
        <v>160936</v>
      </c>
      <c r="M154" s="23" cm="1">
        <f t="array" aca="1" ref="M154" ca="1">_xlfn.IFS($C154="","",
$A154=1,1,
NOT($F154),M153,
AND($F154,$J154&lt;&gt;".."),M153+1,
AND($F154,$J154=".."),M153-1,
TRUE,"ERR")</f>
        <v>4</v>
      </c>
      <c r="N154" s="23" t="str" cm="1">
        <f t="array" aca="1" ref="N154" ca="1">_xlfn.IFS($C154="","",
$A154=1,"",
NOT($F154),N153,
AND($F154,$J154&lt;&gt;".."),N153&amp;IF(N153="/","","/")&amp;$J154,
AND($F154,$J154=".."),MID(N153,1,FIND("@",SUBSTITUTE(N153,"/","@",$M154)) -1 ),
TRUE,"ERR")</f>
        <v>root/qffvbf/vzgpfd/grcj</v>
      </c>
      <c r="O154" s="22" t="str" cm="1">
        <f t="array" aca="1" ref="O154" ca="1">_xlfn.IFS($C154="","",
$N154="root","root",
TRUE,MID($N154,1+FIND("@",SUBSTITUTE($N154,"/","@",$M154-1)),100 )
)</f>
        <v>grcj</v>
      </c>
      <c r="P154" s="23" t="str" cm="1">
        <f t="array" aca="1" ref="P154" ca="1">_xlfn.IFS($C154="","",
P$4=1,"root",
P$4&gt;$M154,"__",
TRUE,MID($N154,1, FIND("@",SUBSTITUTE($N154&amp;"/","/","@",P$4))-1)
)</f>
        <v>root</v>
      </c>
      <c r="Q154" s="23" t="str" cm="1">
        <f t="array" aca="1" ref="Q154" ca="1">_xlfn.IFS($C154="","",
Q$4=1,"root",
Q$4&gt;$M154,"__",
TRUE,MID($N154,1, FIND("@",SUBSTITUTE($N154&amp;"/","/","@",Q$4))-1)
)</f>
        <v>root/qffvbf</v>
      </c>
      <c r="R154" s="23" t="str" cm="1">
        <f t="array" aca="1" ref="R154" ca="1">_xlfn.IFS($C154="","",
R$4=1,"root",
R$4&gt;$M154,"__",
TRUE,MID($N154,1, FIND("@",SUBSTITUTE($N154&amp;"/","/","@",R$4))-1)
)</f>
        <v>root/qffvbf/vzgpfd</v>
      </c>
      <c r="S154" s="23" t="str" cm="1">
        <f t="array" aca="1" ref="S154" ca="1">_xlfn.IFS($C154="","",
S$4=1,"root",
S$4&gt;$M154,"__",
TRUE,MID($N154,1, FIND("@",SUBSTITUTE($N154&amp;"/","/","@",S$4))-1)
)</f>
        <v>root/qffvbf/vzgpfd/grcj</v>
      </c>
      <c r="T154" s="23" t="str" cm="1">
        <f t="array" aca="1" ref="T154" ca="1">_xlfn.IFS($C154="","",
T$4=1,"root",
T$4&gt;$M154,"__",
TRUE,MID($N154,1, FIND("@",SUBSTITUTE($N154&amp;"/","/","@",T$4))-1)
)</f>
        <v>__</v>
      </c>
      <c r="U154" s="23" t="str" cm="1">
        <f t="array" aca="1" ref="U154" ca="1">_xlfn.IFS($C154="","",
U$4=1,"root",
U$4&gt;$M154,"__",
TRUE,MID($N154,1, FIND("@",SUBSTITUTE($N154&amp;"/","/","@",U$4))-1)
)</f>
        <v>__</v>
      </c>
      <c r="V154" s="23" t="str" cm="1">
        <f t="array" aca="1" ref="V154" ca="1">_xlfn.IFS($C154="","",
V$4=1,"root",
V$4&gt;$M154,"__",
TRUE,MID($N154,1, FIND("@",SUBSTITUTE($N154&amp;"/","/","@",V$4))-1)
)</f>
        <v>__</v>
      </c>
      <c r="W154" s="23" t="str" cm="1">
        <f t="array" aca="1" ref="W154" ca="1">_xlfn.IFS($C154="","",
W$4=1,"root",
W$4&gt;$M154,"__",
TRUE,MID($N154,1, FIND("@",SUBSTITUTE($N154&amp;"/","/","@",W$4))-1)
)</f>
        <v>__</v>
      </c>
      <c r="X154" s="23" t="str" cm="1">
        <f t="array" aca="1" ref="X154" ca="1">_xlfn.IFS($C154="","",
X$4=1,"root",
X$4&gt;$M154,"__",
TRUE,MID($N154,1, FIND("@",SUBSTITUTE($N154&amp;"/","/","@",X$4))-1)
)</f>
        <v>__</v>
      </c>
      <c r="Y154" s="23" t="str" cm="1">
        <f t="array" aca="1" ref="Y154" ca="1">_xlfn.IFS($C154="","",
Y$4=1,"root",
Y$4&gt;$M154,"__",
TRUE,MID($N154,1, FIND("@",SUBSTITUTE($N154&amp;"/","/","@",Y$4))-1)
)</f>
        <v>__</v>
      </c>
      <c r="Z154" s="23" t="str" cm="1">
        <f t="array" aca="1" ref="Z154" ca="1">_xlfn.IFS($C154="","",
Z$4=1,"root",
Z$4&gt;$M154,"__",
TRUE,MID($N154,1, FIND("@",SUBSTITUTE($N154&amp;"/","/","@",Z$4))-1)
)</f>
        <v>__</v>
      </c>
      <c r="AA154" s="28" cm="1">
        <f t="array" aca="1" ref="AA154" ca="1">IF($C154="","",SUMIF(LEV_1,P154,LEN))</f>
        <v>41035571</v>
      </c>
      <c r="AB154" s="28" cm="1">
        <f t="array" aca="1" ref="AB154" ca="1">IF($C154="","",IF(Q154="__",0,SUMIF(LEV_2,Q154,LEN)))</f>
        <v>14733871</v>
      </c>
      <c r="AC154" s="28" cm="1">
        <f t="array" aca="1" ref="AC154" ca="1">IF($C154="","",IF(R154="__",0,SUMIF(LEV_3,R154,LEN)))</f>
        <v>10493602</v>
      </c>
      <c r="AD154" s="28" cm="1">
        <f t="array" aca="1" ref="AD154" ca="1">IF($C154="","",IF(S154="__",0,SUMIF(LEV_4,S154,LEN)))</f>
        <v>9335850</v>
      </c>
      <c r="AE154" s="28" cm="1">
        <f t="array" aca="1" ref="AE154" ca="1">IF($C154="","",IF(T154="__",0,SUMIF(LEV_5,T154,LEN)))</f>
        <v>0</v>
      </c>
      <c r="AF154" s="28" cm="1">
        <f t="array" aca="1" ref="AF154" ca="1">IF($C154="","",IF(U154="__",0,SUMIF(LEV_6,U154,LEN)))</f>
        <v>0</v>
      </c>
      <c r="AG154" s="28" cm="1">
        <f t="array" aca="1" ref="AG154" ca="1">IF($C154="","",IF(V154="__",0,SUMIF(LEV_7,V154,LEN)))</f>
        <v>0</v>
      </c>
      <c r="AH154" s="28" cm="1">
        <f t="array" aca="1" ref="AH154" ca="1">IF($C154="","",IF(W154="__",0,SUMIF(LEV_8,W154,LEN)))</f>
        <v>0</v>
      </c>
      <c r="AI154" s="28" cm="1">
        <f t="array" aca="1" ref="AI154" ca="1">IF($C154="","",IF(X154="__",0,SUMIF(LEV_9,X154,LEN)))</f>
        <v>0</v>
      </c>
      <c r="AJ154" s="28" cm="1">
        <f t="array" aca="1" ref="AJ154" ca="1">IF($C154="","",IF(Y154="__",0,SUMIF(LEV_10,Y154,LEN)))</f>
        <v>0</v>
      </c>
      <c r="AK154" s="28" cm="1">
        <f t="array" aca="1" ref="AK154" ca="1">IF($C154="","",IF(Z154="__",0,SUMIF(LEV_11,Z154,LEN)))</f>
        <v>0</v>
      </c>
      <c r="AL154" cm="1">
        <f t="array" aca="1" ref="AL154" ca="1">IF($C154="","",_xlfn.IFS(AB154=0,AA154,AC154=0,AB154,AD154=0,AC154,AE154=0,AD154,AF154=0,AE154,AG154=0,AF154,AH154=0,AG154,AI154=0,AH154,AJ154=0,AI154,AK154=0,AJ154,TRUE,AK154))</f>
        <v>9335850</v>
      </c>
      <c r="AM154" t="b">
        <f t="shared" ca="1" si="29"/>
        <v>0</v>
      </c>
      <c r="AN154" t="b">
        <f ca="1">IF($C154="","",IF(IFERROR(MATCH(N154,$N$1:$N153,0),0)&gt;0,FALSE,TRUE))</f>
        <v>0</v>
      </c>
      <c r="AO154" cm="1">
        <f t="array" aca="1" ref="AO154" ca="1">_xlfn.IFS($C154="","",AND(AM154,AN154),AL154,TRUE,0)</f>
        <v>0</v>
      </c>
      <c r="AP154" t="str" cm="1">
        <f t="array" aca="1" ref="AP154" ca="1">_xlfn.IFS($C154="","",AND(AN154,AL154&gt;=TBF),AL154,TRUE,"")</f>
        <v/>
      </c>
    </row>
    <row r="155" spans="1:42" x14ac:dyDescent="0.3">
      <c r="A155">
        <v>151</v>
      </c>
      <c r="C155" s="10" t="str">
        <f ca="1">IF(OFFSET(INPUT_START,A155-1,0)=0,"",OFFSET(INPUT_START,A155-1,0))</f>
        <v>dir mfmps</v>
      </c>
      <c r="D155" t="b">
        <f t="shared" ca="1" si="20"/>
        <v>0</v>
      </c>
      <c r="E155" t="b">
        <f t="shared" ca="1" si="21"/>
        <v>0</v>
      </c>
      <c r="F155" t="b">
        <f t="shared" ca="1" si="22"/>
        <v>0</v>
      </c>
      <c r="G155" t="b">
        <f t="shared" ca="1" si="23"/>
        <v>1</v>
      </c>
      <c r="H155" t="b">
        <f t="shared" ca="1" si="24"/>
        <v>0</v>
      </c>
      <c r="I155">
        <f t="shared" ca="1" si="25"/>
        <v>4</v>
      </c>
      <c r="J155" t="str">
        <f t="shared" ca="1" si="26"/>
        <v/>
      </c>
      <c r="K155" t="str">
        <f t="shared" ca="1" si="27"/>
        <v/>
      </c>
      <c r="L155" s="23">
        <f t="shared" ca="1" si="28"/>
        <v>0</v>
      </c>
      <c r="M155" s="23" cm="1">
        <f t="array" aca="1" ref="M155" ca="1">_xlfn.IFS($C155="","",
$A155=1,1,
NOT($F155),M154,
AND($F155,$J155&lt;&gt;".."),M154+1,
AND($F155,$J155=".."),M154-1,
TRUE,"ERR")</f>
        <v>4</v>
      </c>
      <c r="N155" s="23" t="str" cm="1">
        <f t="array" aca="1" ref="N155" ca="1">_xlfn.IFS($C155="","",
$A155=1,"",
NOT($F155),N154,
AND($F155,$J155&lt;&gt;".."),N154&amp;IF(N154="/","","/")&amp;$J155,
AND($F155,$J155=".."),MID(N154,1,FIND("@",SUBSTITUTE(N154,"/","@",$M155)) -1 ),
TRUE,"ERR")</f>
        <v>root/qffvbf/vzgpfd/grcj</v>
      </c>
      <c r="O155" s="22" t="str" cm="1">
        <f t="array" aca="1" ref="O155" ca="1">_xlfn.IFS($C155="","",
$N155="root","root",
TRUE,MID($N155,1+FIND("@",SUBSTITUTE($N155,"/","@",$M155-1)),100 )
)</f>
        <v>grcj</v>
      </c>
      <c r="P155" s="23" t="str" cm="1">
        <f t="array" aca="1" ref="P155" ca="1">_xlfn.IFS($C155="","",
P$4=1,"root",
P$4&gt;$M155,"__",
TRUE,MID($N155,1, FIND("@",SUBSTITUTE($N155&amp;"/","/","@",P$4))-1)
)</f>
        <v>root</v>
      </c>
      <c r="Q155" s="23" t="str" cm="1">
        <f t="array" aca="1" ref="Q155" ca="1">_xlfn.IFS($C155="","",
Q$4=1,"root",
Q$4&gt;$M155,"__",
TRUE,MID($N155,1, FIND("@",SUBSTITUTE($N155&amp;"/","/","@",Q$4))-1)
)</f>
        <v>root/qffvbf</v>
      </c>
      <c r="R155" s="23" t="str" cm="1">
        <f t="array" aca="1" ref="R155" ca="1">_xlfn.IFS($C155="","",
R$4=1,"root",
R$4&gt;$M155,"__",
TRUE,MID($N155,1, FIND("@",SUBSTITUTE($N155&amp;"/","/","@",R$4))-1)
)</f>
        <v>root/qffvbf/vzgpfd</v>
      </c>
      <c r="S155" s="23" t="str" cm="1">
        <f t="array" aca="1" ref="S155" ca="1">_xlfn.IFS($C155="","",
S$4=1,"root",
S$4&gt;$M155,"__",
TRUE,MID($N155,1, FIND("@",SUBSTITUTE($N155&amp;"/","/","@",S$4))-1)
)</f>
        <v>root/qffvbf/vzgpfd/grcj</v>
      </c>
      <c r="T155" s="23" t="str" cm="1">
        <f t="array" aca="1" ref="T155" ca="1">_xlfn.IFS($C155="","",
T$4=1,"root",
T$4&gt;$M155,"__",
TRUE,MID($N155,1, FIND("@",SUBSTITUTE($N155&amp;"/","/","@",T$4))-1)
)</f>
        <v>__</v>
      </c>
      <c r="U155" s="23" t="str" cm="1">
        <f t="array" aca="1" ref="U155" ca="1">_xlfn.IFS($C155="","",
U$4=1,"root",
U$4&gt;$M155,"__",
TRUE,MID($N155,1, FIND("@",SUBSTITUTE($N155&amp;"/","/","@",U$4))-1)
)</f>
        <v>__</v>
      </c>
      <c r="V155" s="23" t="str" cm="1">
        <f t="array" aca="1" ref="V155" ca="1">_xlfn.IFS($C155="","",
V$4=1,"root",
V$4&gt;$M155,"__",
TRUE,MID($N155,1, FIND("@",SUBSTITUTE($N155&amp;"/","/","@",V$4))-1)
)</f>
        <v>__</v>
      </c>
      <c r="W155" s="23" t="str" cm="1">
        <f t="array" aca="1" ref="W155" ca="1">_xlfn.IFS($C155="","",
W$4=1,"root",
W$4&gt;$M155,"__",
TRUE,MID($N155,1, FIND("@",SUBSTITUTE($N155&amp;"/","/","@",W$4))-1)
)</f>
        <v>__</v>
      </c>
      <c r="X155" s="23" t="str" cm="1">
        <f t="array" aca="1" ref="X155" ca="1">_xlfn.IFS($C155="","",
X$4=1,"root",
X$4&gt;$M155,"__",
TRUE,MID($N155,1, FIND("@",SUBSTITUTE($N155&amp;"/","/","@",X$4))-1)
)</f>
        <v>__</v>
      </c>
      <c r="Y155" s="23" t="str" cm="1">
        <f t="array" aca="1" ref="Y155" ca="1">_xlfn.IFS($C155="","",
Y$4=1,"root",
Y$4&gt;$M155,"__",
TRUE,MID($N155,1, FIND("@",SUBSTITUTE($N155&amp;"/","/","@",Y$4))-1)
)</f>
        <v>__</v>
      </c>
      <c r="Z155" s="23" t="str" cm="1">
        <f t="array" aca="1" ref="Z155" ca="1">_xlfn.IFS($C155="","",
Z$4=1,"root",
Z$4&gt;$M155,"__",
TRUE,MID($N155,1, FIND("@",SUBSTITUTE($N155&amp;"/","/","@",Z$4))-1)
)</f>
        <v>__</v>
      </c>
      <c r="AA155" s="28" cm="1">
        <f t="array" aca="1" ref="AA155" ca="1">IF($C155="","",SUMIF(LEV_1,P155,LEN))</f>
        <v>41035571</v>
      </c>
      <c r="AB155" s="28" cm="1">
        <f t="array" aca="1" ref="AB155" ca="1">IF($C155="","",IF(Q155="__",0,SUMIF(LEV_2,Q155,LEN)))</f>
        <v>14733871</v>
      </c>
      <c r="AC155" s="28" cm="1">
        <f t="array" aca="1" ref="AC155" ca="1">IF($C155="","",IF(R155="__",0,SUMIF(LEV_3,R155,LEN)))</f>
        <v>10493602</v>
      </c>
      <c r="AD155" s="28" cm="1">
        <f t="array" aca="1" ref="AD155" ca="1">IF($C155="","",IF(S155="__",0,SUMIF(LEV_4,S155,LEN)))</f>
        <v>9335850</v>
      </c>
      <c r="AE155" s="28" cm="1">
        <f t="array" aca="1" ref="AE155" ca="1">IF($C155="","",IF(T155="__",0,SUMIF(LEV_5,T155,LEN)))</f>
        <v>0</v>
      </c>
      <c r="AF155" s="28" cm="1">
        <f t="array" aca="1" ref="AF155" ca="1">IF($C155="","",IF(U155="__",0,SUMIF(LEV_6,U155,LEN)))</f>
        <v>0</v>
      </c>
      <c r="AG155" s="28" cm="1">
        <f t="array" aca="1" ref="AG155" ca="1">IF($C155="","",IF(V155="__",0,SUMIF(LEV_7,V155,LEN)))</f>
        <v>0</v>
      </c>
      <c r="AH155" s="28" cm="1">
        <f t="array" aca="1" ref="AH155" ca="1">IF($C155="","",IF(W155="__",0,SUMIF(LEV_8,W155,LEN)))</f>
        <v>0</v>
      </c>
      <c r="AI155" s="28" cm="1">
        <f t="array" aca="1" ref="AI155" ca="1">IF($C155="","",IF(X155="__",0,SUMIF(LEV_9,X155,LEN)))</f>
        <v>0</v>
      </c>
      <c r="AJ155" s="28" cm="1">
        <f t="array" aca="1" ref="AJ155" ca="1">IF($C155="","",IF(Y155="__",0,SUMIF(LEV_10,Y155,LEN)))</f>
        <v>0</v>
      </c>
      <c r="AK155" s="28" cm="1">
        <f t="array" aca="1" ref="AK155" ca="1">IF($C155="","",IF(Z155="__",0,SUMIF(LEV_11,Z155,LEN)))</f>
        <v>0</v>
      </c>
      <c r="AL155" cm="1">
        <f t="array" aca="1" ref="AL155" ca="1">IF($C155="","",_xlfn.IFS(AB155=0,AA155,AC155=0,AB155,AD155=0,AC155,AE155=0,AD155,AF155=0,AE155,AG155=0,AF155,AH155=0,AG155,AI155=0,AH155,AJ155=0,AI155,AK155=0,AJ155,TRUE,AK155))</f>
        <v>9335850</v>
      </c>
      <c r="AM155" t="b">
        <f t="shared" ca="1" si="29"/>
        <v>0</v>
      </c>
      <c r="AN155" t="b">
        <f ca="1">IF($C155="","",IF(IFERROR(MATCH(N155,$N$1:$N154,0),0)&gt;0,FALSE,TRUE))</f>
        <v>0</v>
      </c>
      <c r="AO155" cm="1">
        <f t="array" aca="1" ref="AO155" ca="1">_xlfn.IFS($C155="","",AND(AM155,AN155),AL155,TRUE,0)</f>
        <v>0</v>
      </c>
      <c r="AP155" t="str" cm="1">
        <f t="array" aca="1" ref="AP155" ca="1">_xlfn.IFS($C155="","",AND(AN155,AL155&gt;=TBF),AL155,TRUE,"")</f>
        <v/>
      </c>
    </row>
    <row r="156" spans="1:42" x14ac:dyDescent="0.3">
      <c r="A156">
        <v>152</v>
      </c>
      <c r="C156" s="10" t="str">
        <f ca="1">IF(OFFSET(INPUT_START,A156-1,0)=0,"",OFFSET(INPUT_START,A156-1,0))</f>
        <v>dir mfqjssr</v>
      </c>
      <c r="D156" t="b">
        <f t="shared" ca="1" si="20"/>
        <v>0</v>
      </c>
      <c r="E156" t="b">
        <f t="shared" ca="1" si="21"/>
        <v>0</v>
      </c>
      <c r="F156" t="b">
        <f t="shared" ca="1" si="22"/>
        <v>0</v>
      </c>
      <c r="G156" t="b">
        <f t="shared" ca="1" si="23"/>
        <v>1</v>
      </c>
      <c r="H156" t="b">
        <f t="shared" ca="1" si="24"/>
        <v>0</v>
      </c>
      <c r="I156">
        <f t="shared" ca="1" si="25"/>
        <v>4</v>
      </c>
      <c r="J156" t="str">
        <f t="shared" ca="1" si="26"/>
        <v/>
      </c>
      <c r="K156" t="str">
        <f t="shared" ca="1" si="27"/>
        <v/>
      </c>
      <c r="L156" s="23">
        <f t="shared" ca="1" si="28"/>
        <v>0</v>
      </c>
      <c r="M156" s="23" cm="1">
        <f t="array" aca="1" ref="M156" ca="1">_xlfn.IFS($C156="","",
$A156=1,1,
NOT($F156),M155,
AND($F156,$J156&lt;&gt;".."),M155+1,
AND($F156,$J156=".."),M155-1,
TRUE,"ERR")</f>
        <v>4</v>
      </c>
      <c r="N156" s="23" t="str" cm="1">
        <f t="array" aca="1" ref="N156" ca="1">_xlfn.IFS($C156="","",
$A156=1,"",
NOT($F156),N155,
AND($F156,$J156&lt;&gt;".."),N155&amp;IF(N155="/","","/")&amp;$J156,
AND($F156,$J156=".."),MID(N155,1,FIND("@",SUBSTITUTE(N155,"/","@",$M156)) -1 ),
TRUE,"ERR")</f>
        <v>root/qffvbf/vzgpfd/grcj</v>
      </c>
      <c r="O156" s="22" t="str" cm="1">
        <f t="array" aca="1" ref="O156" ca="1">_xlfn.IFS($C156="","",
$N156="root","root",
TRUE,MID($N156,1+FIND("@",SUBSTITUTE($N156,"/","@",$M156-1)),100 )
)</f>
        <v>grcj</v>
      </c>
      <c r="P156" s="23" t="str" cm="1">
        <f t="array" aca="1" ref="P156" ca="1">_xlfn.IFS($C156="","",
P$4=1,"root",
P$4&gt;$M156,"__",
TRUE,MID($N156,1, FIND("@",SUBSTITUTE($N156&amp;"/","/","@",P$4))-1)
)</f>
        <v>root</v>
      </c>
      <c r="Q156" s="23" t="str" cm="1">
        <f t="array" aca="1" ref="Q156" ca="1">_xlfn.IFS($C156="","",
Q$4=1,"root",
Q$4&gt;$M156,"__",
TRUE,MID($N156,1, FIND("@",SUBSTITUTE($N156&amp;"/","/","@",Q$4))-1)
)</f>
        <v>root/qffvbf</v>
      </c>
      <c r="R156" s="23" t="str" cm="1">
        <f t="array" aca="1" ref="R156" ca="1">_xlfn.IFS($C156="","",
R$4=1,"root",
R$4&gt;$M156,"__",
TRUE,MID($N156,1, FIND("@",SUBSTITUTE($N156&amp;"/","/","@",R$4))-1)
)</f>
        <v>root/qffvbf/vzgpfd</v>
      </c>
      <c r="S156" s="23" t="str" cm="1">
        <f t="array" aca="1" ref="S156" ca="1">_xlfn.IFS($C156="","",
S$4=1,"root",
S$4&gt;$M156,"__",
TRUE,MID($N156,1, FIND("@",SUBSTITUTE($N156&amp;"/","/","@",S$4))-1)
)</f>
        <v>root/qffvbf/vzgpfd/grcj</v>
      </c>
      <c r="T156" s="23" t="str" cm="1">
        <f t="array" aca="1" ref="T156" ca="1">_xlfn.IFS($C156="","",
T$4=1,"root",
T$4&gt;$M156,"__",
TRUE,MID($N156,1, FIND("@",SUBSTITUTE($N156&amp;"/","/","@",T$4))-1)
)</f>
        <v>__</v>
      </c>
      <c r="U156" s="23" t="str" cm="1">
        <f t="array" aca="1" ref="U156" ca="1">_xlfn.IFS($C156="","",
U$4=1,"root",
U$4&gt;$M156,"__",
TRUE,MID($N156,1, FIND("@",SUBSTITUTE($N156&amp;"/","/","@",U$4))-1)
)</f>
        <v>__</v>
      </c>
      <c r="V156" s="23" t="str" cm="1">
        <f t="array" aca="1" ref="V156" ca="1">_xlfn.IFS($C156="","",
V$4=1,"root",
V$4&gt;$M156,"__",
TRUE,MID($N156,1, FIND("@",SUBSTITUTE($N156&amp;"/","/","@",V$4))-1)
)</f>
        <v>__</v>
      </c>
      <c r="W156" s="23" t="str" cm="1">
        <f t="array" aca="1" ref="W156" ca="1">_xlfn.IFS($C156="","",
W$4=1,"root",
W$4&gt;$M156,"__",
TRUE,MID($N156,1, FIND("@",SUBSTITUTE($N156&amp;"/","/","@",W$4))-1)
)</f>
        <v>__</v>
      </c>
      <c r="X156" s="23" t="str" cm="1">
        <f t="array" aca="1" ref="X156" ca="1">_xlfn.IFS($C156="","",
X$4=1,"root",
X$4&gt;$M156,"__",
TRUE,MID($N156,1, FIND("@",SUBSTITUTE($N156&amp;"/","/","@",X$4))-1)
)</f>
        <v>__</v>
      </c>
      <c r="Y156" s="23" t="str" cm="1">
        <f t="array" aca="1" ref="Y156" ca="1">_xlfn.IFS($C156="","",
Y$4=1,"root",
Y$4&gt;$M156,"__",
TRUE,MID($N156,1, FIND("@",SUBSTITUTE($N156&amp;"/","/","@",Y$4))-1)
)</f>
        <v>__</v>
      </c>
      <c r="Z156" s="23" t="str" cm="1">
        <f t="array" aca="1" ref="Z156" ca="1">_xlfn.IFS($C156="","",
Z$4=1,"root",
Z$4&gt;$M156,"__",
TRUE,MID($N156,1, FIND("@",SUBSTITUTE($N156&amp;"/","/","@",Z$4))-1)
)</f>
        <v>__</v>
      </c>
      <c r="AA156" s="28" cm="1">
        <f t="array" aca="1" ref="AA156" ca="1">IF($C156="","",SUMIF(LEV_1,P156,LEN))</f>
        <v>41035571</v>
      </c>
      <c r="AB156" s="28" cm="1">
        <f t="array" aca="1" ref="AB156" ca="1">IF($C156="","",IF(Q156="__",0,SUMIF(LEV_2,Q156,LEN)))</f>
        <v>14733871</v>
      </c>
      <c r="AC156" s="28" cm="1">
        <f t="array" aca="1" ref="AC156" ca="1">IF($C156="","",IF(R156="__",0,SUMIF(LEV_3,R156,LEN)))</f>
        <v>10493602</v>
      </c>
      <c r="AD156" s="28" cm="1">
        <f t="array" aca="1" ref="AD156" ca="1">IF($C156="","",IF(S156="__",0,SUMIF(LEV_4,S156,LEN)))</f>
        <v>9335850</v>
      </c>
      <c r="AE156" s="28" cm="1">
        <f t="array" aca="1" ref="AE156" ca="1">IF($C156="","",IF(T156="__",0,SUMIF(LEV_5,T156,LEN)))</f>
        <v>0</v>
      </c>
      <c r="AF156" s="28" cm="1">
        <f t="array" aca="1" ref="AF156" ca="1">IF($C156="","",IF(U156="__",0,SUMIF(LEV_6,U156,LEN)))</f>
        <v>0</v>
      </c>
      <c r="AG156" s="28" cm="1">
        <f t="array" aca="1" ref="AG156" ca="1">IF($C156="","",IF(V156="__",0,SUMIF(LEV_7,V156,LEN)))</f>
        <v>0</v>
      </c>
      <c r="AH156" s="28" cm="1">
        <f t="array" aca="1" ref="AH156" ca="1">IF($C156="","",IF(W156="__",0,SUMIF(LEV_8,W156,LEN)))</f>
        <v>0</v>
      </c>
      <c r="AI156" s="28" cm="1">
        <f t="array" aca="1" ref="AI156" ca="1">IF($C156="","",IF(X156="__",0,SUMIF(LEV_9,X156,LEN)))</f>
        <v>0</v>
      </c>
      <c r="AJ156" s="28" cm="1">
        <f t="array" aca="1" ref="AJ156" ca="1">IF($C156="","",IF(Y156="__",0,SUMIF(LEV_10,Y156,LEN)))</f>
        <v>0</v>
      </c>
      <c r="AK156" s="28" cm="1">
        <f t="array" aca="1" ref="AK156" ca="1">IF($C156="","",IF(Z156="__",0,SUMIF(LEV_11,Z156,LEN)))</f>
        <v>0</v>
      </c>
      <c r="AL156" cm="1">
        <f t="array" aca="1" ref="AL156" ca="1">IF($C156="","",_xlfn.IFS(AB156=0,AA156,AC156=0,AB156,AD156=0,AC156,AE156=0,AD156,AF156=0,AE156,AG156=0,AF156,AH156=0,AG156,AI156=0,AH156,AJ156=0,AI156,AK156=0,AJ156,TRUE,AK156))</f>
        <v>9335850</v>
      </c>
      <c r="AM156" t="b">
        <f t="shared" ca="1" si="29"/>
        <v>0</v>
      </c>
      <c r="AN156" t="b">
        <f ca="1">IF($C156="","",IF(IFERROR(MATCH(N156,$N$1:$N155,0),0)&gt;0,FALSE,TRUE))</f>
        <v>0</v>
      </c>
      <c r="AO156" cm="1">
        <f t="array" aca="1" ref="AO156" ca="1">_xlfn.IFS($C156="","",AND(AM156,AN156),AL156,TRUE,0)</f>
        <v>0</v>
      </c>
      <c r="AP156" t="str" cm="1">
        <f t="array" aca="1" ref="AP156" ca="1">_xlfn.IFS($C156="","",AND(AN156,AL156&gt;=TBF),AL156,TRUE,"")</f>
        <v/>
      </c>
    </row>
    <row r="157" spans="1:42" x14ac:dyDescent="0.3">
      <c r="A157">
        <v>153</v>
      </c>
      <c r="C157" s="10" t="str">
        <f ca="1">IF(OFFSET(INPUT_START,A157-1,0)=0,"",OFFSET(INPUT_START,A157-1,0))</f>
        <v>dir vzgpfd</v>
      </c>
      <c r="D157" t="b">
        <f t="shared" ca="1" si="20"/>
        <v>0</v>
      </c>
      <c r="E157" t="b">
        <f t="shared" ca="1" si="21"/>
        <v>0</v>
      </c>
      <c r="F157" t="b">
        <f t="shared" ca="1" si="22"/>
        <v>0</v>
      </c>
      <c r="G157" t="b">
        <f t="shared" ca="1" si="23"/>
        <v>1</v>
      </c>
      <c r="H157" t="b">
        <f t="shared" ca="1" si="24"/>
        <v>0</v>
      </c>
      <c r="I157">
        <f t="shared" ca="1" si="25"/>
        <v>4</v>
      </c>
      <c r="J157" t="str">
        <f t="shared" ca="1" si="26"/>
        <v/>
      </c>
      <c r="K157" t="str">
        <f t="shared" ca="1" si="27"/>
        <v/>
      </c>
      <c r="L157" s="23">
        <f t="shared" ca="1" si="28"/>
        <v>0</v>
      </c>
      <c r="M157" s="23" cm="1">
        <f t="array" aca="1" ref="M157" ca="1">_xlfn.IFS($C157="","",
$A157=1,1,
NOT($F157),M156,
AND($F157,$J157&lt;&gt;".."),M156+1,
AND($F157,$J157=".."),M156-1,
TRUE,"ERR")</f>
        <v>4</v>
      </c>
      <c r="N157" s="23" t="str" cm="1">
        <f t="array" aca="1" ref="N157" ca="1">_xlfn.IFS($C157="","",
$A157=1,"",
NOT($F157),N156,
AND($F157,$J157&lt;&gt;".."),N156&amp;IF(N156="/","","/")&amp;$J157,
AND($F157,$J157=".."),MID(N156,1,FIND("@",SUBSTITUTE(N156,"/","@",$M157)) -1 ),
TRUE,"ERR")</f>
        <v>root/qffvbf/vzgpfd/grcj</v>
      </c>
      <c r="O157" s="22" t="str" cm="1">
        <f t="array" aca="1" ref="O157" ca="1">_xlfn.IFS($C157="","",
$N157="root","root",
TRUE,MID($N157,1+FIND("@",SUBSTITUTE($N157,"/","@",$M157-1)),100 )
)</f>
        <v>grcj</v>
      </c>
      <c r="P157" s="23" t="str" cm="1">
        <f t="array" aca="1" ref="P157" ca="1">_xlfn.IFS($C157="","",
P$4=1,"root",
P$4&gt;$M157,"__",
TRUE,MID($N157,1, FIND("@",SUBSTITUTE($N157&amp;"/","/","@",P$4))-1)
)</f>
        <v>root</v>
      </c>
      <c r="Q157" s="23" t="str" cm="1">
        <f t="array" aca="1" ref="Q157" ca="1">_xlfn.IFS($C157="","",
Q$4=1,"root",
Q$4&gt;$M157,"__",
TRUE,MID($N157,1, FIND("@",SUBSTITUTE($N157&amp;"/","/","@",Q$4))-1)
)</f>
        <v>root/qffvbf</v>
      </c>
      <c r="R157" s="23" t="str" cm="1">
        <f t="array" aca="1" ref="R157" ca="1">_xlfn.IFS($C157="","",
R$4=1,"root",
R$4&gt;$M157,"__",
TRUE,MID($N157,1, FIND("@",SUBSTITUTE($N157&amp;"/","/","@",R$4))-1)
)</f>
        <v>root/qffvbf/vzgpfd</v>
      </c>
      <c r="S157" s="23" t="str" cm="1">
        <f t="array" aca="1" ref="S157" ca="1">_xlfn.IFS($C157="","",
S$4=1,"root",
S$4&gt;$M157,"__",
TRUE,MID($N157,1, FIND("@",SUBSTITUTE($N157&amp;"/","/","@",S$4))-1)
)</f>
        <v>root/qffvbf/vzgpfd/grcj</v>
      </c>
      <c r="T157" s="23" t="str" cm="1">
        <f t="array" aca="1" ref="T157" ca="1">_xlfn.IFS($C157="","",
T$4=1,"root",
T$4&gt;$M157,"__",
TRUE,MID($N157,1, FIND("@",SUBSTITUTE($N157&amp;"/","/","@",T$4))-1)
)</f>
        <v>__</v>
      </c>
      <c r="U157" s="23" t="str" cm="1">
        <f t="array" aca="1" ref="U157" ca="1">_xlfn.IFS($C157="","",
U$4=1,"root",
U$4&gt;$M157,"__",
TRUE,MID($N157,1, FIND("@",SUBSTITUTE($N157&amp;"/","/","@",U$4))-1)
)</f>
        <v>__</v>
      </c>
      <c r="V157" s="23" t="str" cm="1">
        <f t="array" aca="1" ref="V157" ca="1">_xlfn.IFS($C157="","",
V$4=1,"root",
V$4&gt;$M157,"__",
TRUE,MID($N157,1, FIND("@",SUBSTITUTE($N157&amp;"/","/","@",V$4))-1)
)</f>
        <v>__</v>
      </c>
      <c r="W157" s="23" t="str" cm="1">
        <f t="array" aca="1" ref="W157" ca="1">_xlfn.IFS($C157="","",
W$4=1,"root",
W$4&gt;$M157,"__",
TRUE,MID($N157,1, FIND("@",SUBSTITUTE($N157&amp;"/","/","@",W$4))-1)
)</f>
        <v>__</v>
      </c>
      <c r="X157" s="23" t="str" cm="1">
        <f t="array" aca="1" ref="X157" ca="1">_xlfn.IFS($C157="","",
X$4=1,"root",
X$4&gt;$M157,"__",
TRUE,MID($N157,1, FIND("@",SUBSTITUTE($N157&amp;"/","/","@",X$4))-1)
)</f>
        <v>__</v>
      </c>
      <c r="Y157" s="23" t="str" cm="1">
        <f t="array" aca="1" ref="Y157" ca="1">_xlfn.IFS($C157="","",
Y$4=1,"root",
Y$4&gt;$M157,"__",
TRUE,MID($N157,1, FIND("@",SUBSTITUTE($N157&amp;"/","/","@",Y$4))-1)
)</f>
        <v>__</v>
      </c>
      <c r="Z157" s="23" t="str" cm="1">
        <f t="array" aca="1" ref="Z157" ca="1">_xlfn.IFS($C157="","",
Z$4=1,"root",
Z$4&gt;$M157,"__",
TRUE,MID($N157,1, FIND("@",SUBSTITUTE($N157&amp;"/","/","@",Z$4))-1)
)</f>
        <v>__</v>
      </c>
      <c r="AA157" s="28" cm="1">
        <f t="array" aca="1" ref="AA157" ca="1">IF($C157="","",SUMIF(LEV_1,P157,LEN))</f>
        <v>41035571</v>
      </c>
      <c r="AB157" s="28" cm="1">
        <f t="array" aca="1" ref="AB157" ca="1">IF($C157="","",IF(Q157="__",0,SUMIF(LEV_2,Q157,LEN)))</f>
        <v>14733871</v>
      </c>
      <c r="AC157" s="28" cm="1">
        <f t="array" aca="1" ref="AC157" ca="1">IF($C157="","",IF(R157="__",0,SUMIF(LEV_3,R157,LEN)))</f>
        <v>10493602</v>
      </c>
      <c r="AD157" s="28" cm="1">
        <f t="array" aca="1" ref="AD157" ca="1">IF($C157="","",IF(S157="__",0,SUMIF(LEV_4,S157,LEN)))</f>
        <v>9335850</v>
      </c>
      <c r="AE157" s="28" cm="1">
        <f t="array" aca="1" ref="AE157" ca="1">IF($C157="","",IF(T157="__",0,SUMIF(LEV_5,T157,LEN)))</f>
        <v>0</v>
      </c>
      <c r="AF157" s="28" cm="1">
        <f t="array" aca="1" ref="AF157" ca="1">IF($C157="","",IF(U157="__",0,SUMIF(LEV_6,U157,LEN)))</f>
        <v>0</v>
      </c>
      <c r="AG157" s="28" cm="1">
        <f t="array" aca="1" ref="AG157" ca="1">IF($C157="","",IF(V157="__",0,SUMIF(LEV_7,V157,LEN)))</f>
        <v>0</v>
      </c>
      <c r="AH157" s="28" cm="1">
        <f t="array" aca="1" ref="AH157" ca="1">IF($C157="","",IF(W157="__",0,SUMIF(LEV_8,W157,LEN)))</f>
        <v>0</v>
      </c>
      <c r="AI157" s="28" cm="1">
        <f t="array" aca="1" ref="AI157" ca="1">IF($C157="","",IF(X157="__",0,SUMIF(LEV_9,X157,LEN)))</f>
        <v>0</v>
      </c>
      <c r="AJ157" s="28" cm="1">
        <f t="array" aca="1" ref="AJ157" ca="1">IF($C157="","",IF(Y157="__",0,SUMIF(LEV_10,Y157,LEN)))</f>
        <v>0</v>
      </c>
      <c r="AK157" s="28" cm="1">
        <f t="array" aca="1" ref="AK157" ca="1">IF($C157="","",IF(Z157="__",0,SUMIF(LEV_11,Z157,LEN)))</f>
        <v>0</v>
      </c>
      <c r="AL157" cm="1">
        <f t="array" aca="1" ref="AL157" ca="1">IF($C157="","",_xlfn.IFS(AB157=0,AA157,AC157=0,AB157,AD157=0,AC157,AE157=0,AD157,AF157=0,AE157,AG157=0,AF157,AH157=0,AG157,AI157=0,AH157,AJ157=0,AI157,AK157=0,AJ157,TRUE,AK157))</f>
        <v>9335850</v>
      </c>
      <c r="AM157" t="b">
        <f t="shared" ca="1" si="29"/>
        <v>0</v>
      </c>
      <c r="AN157" t="b">
        <f ca="1">IF($C157="","",IF(IFERROR(MATCH(N157,$N$1:$N156,0),0)&gt;0,FALSE,TRUE))</f>
        <v>0</v>
      </c>
      <c r="AO157" cm="1">
        <f t="array" aca="1" ref="AO157" ca="1">_xlfn.IFS($C157="","",AND(AM157,AN157),AL157,TRUE,0)</f>
        <v>0</v>
      </c>
      <c r="AP157" t="str" cm="1">
        <f t="array" aca="1" ref="AP157" ca="1">_xlfn.IFS($C157="","",AND(AN157,AL157&gt;=TBF),AL157,TRUE,"")</f>
        <v/>
      </c>
    </row>
    <row r="158" spans="1:42" x14ac:dyDescent="0.3">
      <c r="A158">
        <v>154</v>
      </c>
      <c r="C158" s="10" t="str">
        <f ca="1">IF(OFFSET(INPUT_START,A158-1,0)=0,"",OFFSET(INPUT_START,A158-1,0))</f>
        <v>dir zgqjbf</v>
      </c>
      <c r="D158" t="b">
        <f t="shared" ca="1" si="20"/>
        <v>0</v>
      </c>
      <c r="E158" t="b">
        <f t="shared" ca="1" si="21"/>
        <v>0</v>
      </c>
      <c r="F158" t="b">
        <f t="shared" ca="1" si="22"/>
        <v>0</v>
      </c>
      <c r="G158" t="b">
        <f t="shared" ca="1" si="23"/>
        <v>1</v>
      </c>
      <c r="H158" t="b">
        <f t="shared" ca="1" si="24"/>
        <v>0</v>
      </c>
      <c r="I158">
        <f t="shared" ca="1" si="25"/>
        <v>4</v>
      </c>
      <c r="J158" t="str">
        <f t="shared" ca="1" si="26"/>
        <v/>
      </c>
      <c r="K158" t="str">
        <f t="shared" ca="1" si="27"/>
        <v/>
      </c>
      <c r="L158" s="23">
        <f t="shared" ca="1" si="28"/>
        <v>0</v>
      </c>
      <c r="M158" s="23" cm="1">
        <f t="array" aca="1" ref="M158" ca="1">_xlfn.IFS($C158="","",
$A158=1,1,
NOT($F158),M157,
AND($F158,$J158&lt;&gt;".."),M157+1,
AND($F158,$J158=".."),M157-1,
TRUE,"ERR")</f>
        <v>4</v>
      </c>
      <c r="N158" s="23" t="str" cm="1">
        <f t="array" aca="1" ref="N158" ca="1">_xlfn.IFS($C158="","",
$A158=1,"",
NOT($F158),N157,
AND($F158,$J158&lt;&gt;".."),N157&amp;IF(N157="/","","/")&amp;$J158,
AND($F158,$J158=".."),MID(N157,1,FIND("@",SUBSTITUTE(N157,"/","@",$M158)) -1 ),
TRUE,"ERR")</f>
        <v>root/qffvbf/vzgpfd/grcj</v>
      </c>
      <c r="O158" s="22" t="str" cm="1">
        <f t="array" aca="1" ref="O158" ca="1">_xlfn.IFS($C158="","",
$N158="root","root",
TRUE,MID($N158,1+FIND("@",SUBSTITUTE($N158,"/","@",$M158-1)),100 )
)</f>
        <v>grcj</v>
      </c>
      <c r="P158" s="23" t="str" cm="1">
        <f t="array" aca="1" ref="P158" ca="1">_xlfn.IFS($C158="","",
P$4=1,"root",
P$4&gt;$M158,"__",
TRUE,MID($N158,1, FIND("@",SUBSTITUTE($N158&amp;"/","/","@",P$4))-1)
)</f>
        <v>root</v>
      </c>
      <c r="Q158" s="23" t="str" cm="1">
        <f t="array" aca="1" ref="Q158" ca="1">_xlfn.IFS($C158="","",
Q$4=1,"root",
Q$4&gt;$M158,"__",
TRUE,MID($N158,1, FIND("@",SUBSTITUTE($N158&amp;"/","/","@",Q$4))-1)
)</f>
        <v>root/qffvbf</v>
      </c>
      <c r="R158" s="23" t="str" cm="1">
        <f t="array" aca="1" ref="R158" ca="1">_xlfn.IFS($C158="","",
R$4=1,"root",
R$4&gt;$M158,"__",
TRUE,MID($N158,1, FIND("@",SUBSTITUTE($N158&amp;"/","/","@",R$4))-1)
)</f>
        <v>root/qffvbf/vzgpfd</v>
      </c>
      <c r="S158" s="23" t="str" cm="1">
        <f t="array" aca="1" ref="S158" ca="1">_xlfn.IFS($C158="","",
S$4=1,"root",
S$4&gt;$M158,"__",
TRUE,MID($N158,1, FIND("@",SUBSTITUTE($N158&amp;"/","/","@",S$4))-1)
)</f>
        <v>root/qffvbf/vzgpfd/grcj</v>
      </c>
      <c r="T158" s="23" t="str" cm="1">
        <f t="array" aca="1" ref="T158" ca="1">_xlfn.IFS($C158="","",
T$4=1,"root",
T$4&gt;$M158,"__",
TRUE,MID($N158,1, FIND("@",SUBSTITUTE($N158&amp;"/","/","@",T$4))-1)
)</f>
        <v>__</v>
      </c>
      <c r="U158" s="23" t="str" cm="1">
        <f t="array" aca="1" ref="U158" ca="1">_xlfn.IFS($C158="","",
U$4=1,"root",
U$4&gt;$M158,"__",
TRUE,MID($N158,1, FIND("@",SUBSTITUTE($N158&amp;"/","/","@",U$4))-1)
)</f>
        <v>__</v>
      </c>
      <c r="V158" s="23" t="str" cm="1">
        <f t="array" aca="1" ref="V158" ca="1">_xlfn.IFS($C158="","",
V$4=1,"root",
V$4&gt;$M158,"__",
TRUE,MID($N158,1, FIND("@",SUBSTITUTE($N158&amp;"/","/","@",V$4))-1)
)</f>
        <v>__</v>
      </c>
      <c r="W158" s="23" t="str" cm="1">
        <f t="array" aca="1" ref="W158" ca="1">_xlfn.IFS($C158="","",
W$4=1,"root",
W$4&gt;$M158,"__",
TRUE,MID($N158,1, FIND("@",SUBSTITUTE($N158&amp;"/","/","@",W$4))-1)
)</f>
        <v>__</v>
      </c>
      <c r="X158" s="23" t="str" cm="1">
        <f t="array" aca="1" ref="X158" ca="1">_xlfn.IFS($C158="","",
X$4=1,"root",
X$4&gt;$M158,"__",
TRUE,MID($N158,1, FIND("@",SUBSTITUTE($N158&amp;"/","/","@",X$4))-1)
)</f>
        <v>__</v>
      </c>
      <c r="Y158" s="23" t="str" cm="1">
        <f t="array" aca="1" ref="Y158" ca="1">_xlfn.IFS($C158="","",
Y$4=1,"root",
Y$4&gt;$M158,"__",
TRUE,MID($N158,1, FIND("@",SUBSTITUTE($N158&amp;"/","/","@",Y$4))-1)
)</f>
        <v>__</v>
      </c>
      <c r="Z158" s="23" t="str" cm="1">
        <f t="array" aca="1" ref="Z158" ca="1">_xlfn.IFS($C158="","",
Z$4=1,"root",
Z$4&gt;$M158,"__",
TRUE,MID($N158,1, FIND("@",SUBSTITUTE($N158&amp;"/","/","@",Z$4))-1)
)</f>
        <v>__</v>
      </c>
      <c r="AA158" s="28" cm="1">
        <f t="array" aca="1" ref="AA158" ca="1">IF($C158="","",SUMIF(LEV_1,P158,LEN))</f>
        <v>41035571</v>
      </c>
      <c r="AB158" s="28" cm="1">
        <f t="array" aca="1" ref="AB158" ca="1">IF($C158="","",IF(Q158="__",0,SUMIF(LEV_2,Q158,LEN)))</f>
        <v>14733871</v>
      </c>
      <c r="AC158" s="28" cm="1">
        <f t="array" aca="1" ref="AC158" ca="1">IF($C158="","",IF(R158="__",0,SUMIF(LEV_3,R158,LEN)))</f>
        <v>10493602</v>
      </c>
      <c r="AD158" s="28" cm="1">
        <f t="array" aca="1" ref="AD158" ca="1">IF($C158="","",IF(S158="__",0,SUMIF(LEV_4,S158,LEN)))</f>
        <v>9335850</v>
      </c>
      <c r="AE158" s="28" cm="1">
        <f t="array" aca="1" ref="AE158" ca="1">IF($C158="","",IF(T158="__",0,SUMIF(LEV_5,T158,LEN)))</f>
        <v>0</v>
      </c>
      <c r="AF158" s="28" cm="1">
        <f t="array" aca="1" ref="AF158" ca="1">IF($C158="","",IF(U158="__",0,SUMIF(LEV_6,U158,LEN)))</f>
        <v>0</v>
      </c>
      <c r="AG158" s="28" cm="1">
        <f t="array" aca="1" ref="AG158" ca="1">IF($C158="","",IF(V158="__",0,SUMIF(LEV_7,V158,LEN)))</f>
        <v>0</v>
      </c>
      <c r="AH158" s="28" cm="1">
        <f t="array" aca="1" ref="AH158" ca="1">IF($C158="","",IF(W158="__",0,SUMIF(LEV_8,W158,LEN)))</f>
        <v>0</v>
      </c>
      <c r="AI158" s="28" cm="1">
        <f t="array" aca="1" ref="AI158" ca="1">IF($C158="","",IF(X158="__",0,SUMIF(LEV_9,X158,LEN)))</f>
        <v>0</v>
      </c>
      <c r="AJ158" s="28" cm="1">
        <f t="array" aca="1" ref="AJ158" ca="1">IF($C158="","",IF(Y158="__",0,SUMIF(LEV_10,Y158,LEN)))</f>
        <v>0</v>
      </c>
      <c r="AK158" s="28" cm="1">
        <f t="array" aca="1" ref="AK158" ca="1">IF($C158="","",IF(Z158="__",0,SUMIF(LEV_11,Z158,LEN)))</f>
        <v>0</v>
      </c>
      <c r="AL158" cm="1">
        <f t="array" aca="1" ref="AL158" ca="1">IF($C158="","",_xlfn.IFS(AB158=0,AA158,AC158=0,AB158,AD158=0,AC158,AE158=0,AD158,AF158=0,AE158,AG158=0,AF158,AH158=0,AG158,AI158=0,AH158,AJ158=0,AI158,AK158=0,AJ158,TRUE,AK158))</f>
        <v>9335850</v>
      </c>
      <c r="AM158" t="b">
        <f t="shared" ca="1" si="29"/>
        <v>0</v>
      </c>
      <c r="AN158" t="b">
        <f ca="1">IF($C158="","",IF(IFERROR(MATCH(N158,$N$1:$N157,0),0)&gt;0,FALSE,TRUE))</f>
        <v>0</v>
      </c>
      <c r="AO158" cm="1">
        <f t="array" aca="1" ref="AO158" ca="1">_xlfn.IFS($C158="","",AND(AM158,AN158),AL158,TRUE,0)</f>
        <v>0</v>
      </c>
      <c r="AP158" t="str" cm="1">
        <f t="array" aca="1" ref="AP158" ca="1">_xlfn.IFS($C158="","",AND(AN158,AL158&gt;=TBF),AL158,TRUE,"")</f>
        <v/>
      </c>
    </row>
    <row r="159" spans="1:42" x14ac:dyDescent="0.3">
      <c r="A159">
        <v>155</v>
      </c>
      <c r="C159" s="10" t="str">
        <f ca="1">IF(OFFSET(INPUT_START,A159-1,0)=0,"",OFFSET(INPUT_START,A159-1,0))</f>
        <v>$ cd mfmps</v>
      </c>
      <c r="D159" t="b">
        <f t="shared" ca="1" si="20"/>
        <v>1</v>
      </c>
      <c r="E159" t="b">
        <f t="shared" ca="1" si="21"/>
        <v>0</v>
      </c>
      <c r="F159" t="b">
        <f t="shared" ca="1" si="22"/>
        <v>1</v>
      </c>
      <c r="G159" t="b">
        <f t="shared" ca="1" si="23"/>
        <v>0</v>
      </c>
      <c r="H159" t="b">
        <f t="shared" ca="1" si="24"/>
        <v>0</v>
      </c>
      <c r="I159">
        <f t="shared" ca="1" si="25"/>
        <v>5</v>
      </c>
      <c r="J159" t="str">
        <f t="shared" ca="1" si="26"/>
        <v>mfmps</v>
      </c>
      <c r="K159" t="str">
        <f t="shared" ca="1" si="27"/>
        <v/>
      </c>
      <c r="L159" s="23">
        <f t="shared" ca="1" si="28"/>
        <v>0</v>
      </c>
      <c r="M159" s="23" cm="1">
        <f t="array" aca="1" ref="M159" ca="1">_xlfn.IFS($C159="","",
$A159=1,1,
NOT($F159),M158,
AND($F159,$J159&lt;&gt;".."),M158+1,
AND($F159,$J159=".."),M158-1,
TRUE,"ERR")</f>
        <v>5</v>
      </c>
      <c r="N159" s="23" t="str" cm="1">
        <f t="array" aca="1" ref="N159" ca="1">_xlfn.IFS($C159="","",
$A159=1,"",
NOT($F159),N158,
AND($F159,$J159&lt;&gt;".."),N158&amp;IF(N158="/","","/")&amp;$J159,
AND($F159,$J159=".."),MID(N158,1,FIND("@",SUBSTITUTE(N158,"/","@",$M159)) -1 ),
TRUE,"ERR")</f>
        <v>root/qffvbf/vzgpfd/grcj/mfmps</v>
      </c>
      <c r="O159" s="22" t="str" cm="1">
        <f t="array" aca="1" ref="O159" ca="1">_xlfn.IFS($C159="","",
$N159="root","root",
TRUE,MID($N159,1+FIND("@",SUBSTITUTE($N159,"/","@",$M159-1)),100 )
)</f>
        <v>mfmps</v>
      </c>
      <c r="P159" s="23" t="str" cm="1">
        <f t="array" aca="1" ref="P159" ca="1">_xlfn.IFS($C159="","",
P$4=1,"root",
P$4&gt;$M159,"__",
TRUE,MID($N159,1, FIND("@",SUBSTITUTE($N159&amp;"/","/","@",P$4))-1)
)</f>
        <v>root</v>
      </c>
      <c r="Q159" s="23" t="str" cm="1">
        <f t="array" aca="1" ref="Q159" ca="1">_xlfn.IFS($C159="","",
Q$4=1,"root",
Q$4&gt;$M159,"__",
TRUE,MID($N159,1, FIND("@",SUBSTITUTE($N159&amp;"/","/","@",Q$4))-1)
)</f>
        <v>root/qffvbf</v>
      </c>
      <c r="R159" s="23" t="str" cm="1">
        <f t="array" aca="1" ref="R159" ca="1">_xlfn.IFS($C159="","",
R$4=1,"root",
R$4&gt;$M159,"__",
TRUE,MID($N159,1, FIND("@",SUBSTITUTE($N159&amp;"/","/","@",R$4))-1)
)</f>
        <v>root/qffvbf/vzgpfd</v>
      </c>
      <c r="S159" s="23" t="str" cm="1">
        <f t="array" aca="1" ref="S159" ca="1">_xlfn.IFS($C159="","",
S$4=1,"root",
S$4&gt;$M159,"__",
TRUE,MID($N159,1, FIND("@",SUBSTITUTE($N159&amp;"/","/","@",S$4))-1)
)</f>
        <v>root/qffvbf/vzgpfd/grcj</v>
      </c>
      <c r="T159" s="23" t="str" cm="1">
        <f t="array" aca="1" ref="T159" ca="1">_xlfn.IFS($C159="","",
T$4=1,"root",
T$4&gt;$M159,"__",
TRUE,MID($N159,1, FIND("@",SUBSTITUTE($N159&amp;"/","/","@",T$4))-1)
)</f>
        <v>root/qffvbf/vzgpfd/grcj/mfmps</v>
      </c>
      <c r="U159" s="23" t="str" cm="1">
        <f t="array" aca="1" ref="U159" ca="1">_xlfn.IFS($C159="","",
U$4=1,"root",
U$4&gt;$M159,"__",
TRUE,MID($N159,1, FIND("@",SUBSTITUTE($N159&amp;"/","/","@",U$4))-1)
)</f>
        <v>__</v>
      </c>
      <c r="V159" s="23" t="str" cm="1">
        <f t="array" aca="1" ref="V159" ca="1">_xlfn.IFS($C159="","",
V$4=1,"root",
V$4&gt;$M159,"__",
TRUE,MID($N159,1, FIND("@",SUBSTITUTE($N159&amp;"/","/","@",V$4))-1)
)</f>
        <v>__</v>
      </c>
      <c r="W159" s="23" t="str" cm="1">
        <f t="array" aca="1" ref="W159" ca="1">_xlfn.IFS($C159="","",
W$4=1,"root",
W$4&gt;$M159,"__",
TRUE,MID($N159,1, FIND("@",SUBSTITUTE($N159&amp;"/","/","@",W$4))-1)
)</f>
        <v>__</v>
      </c>
      <c r="X159" s="23" t="str" cm="1">
        <f t="array" aca="1" ref="X159" ca="1">_xlfn.IFS($C159="","",
X$4=1,"root",
X$4&gt;$M159,"__",
TRUE,MID($N159,1, FIND("@",SUBSTITUTE($N159&amp;"/","/","@",X$4))-1)
)</f>
        <v>__</v>
      </c>
      <c r="Y159" s="23" t="str" cm="1">
        <f t="array" aca="1" ref="Y159" ca="1">_xlfn.IFS($C159="","",
Y$4=1,"root",
Y$4&gt;$M159,"__",
TRUE,MID($N159,1, FIND("@",SUBSTITUTE($N159&amp;"/","/","@",Y$4))-1)
)</f>
        <v>__</v>
      </c>
      <c r="Z159" s="23" t="str" cm="1">
        <f t="array" aca="1" ref="Z159" ca="1">_xlfn.IFS($C159="","",
Z$4=1,"root",
Z$4&gt;$M159,"__",
TRUE,MID($N159,1, FIND("@",SUBSTITUTE($N159&amp;"/","/","@",Z$4))-1)
)</f>
        <v>__</v>
      </c>
      <c r="AA159" s="28" cm="1">
        <f t="array" aca="1" ref="AA159" ca="1">IF($C159="","",SUMIF(LEV_1,P159,LEN))</f>
        <v>41035571</v>
      </c>
      <c r="AB159" s="28" cm="1">
        <f t="array" aca="1" ref="AB159" ca="1">IF($C159="","",IF(Q159="__",0,SUMIF(LEV_2,Q159,LEN)))</f>
        <v>14733871</v>
      </c>
      <c r="AC159" s="28" cm="1">
        <f t="array" aca="1" ref="AC159" ca="1">IF($C159="","",IF(R159="__",0,SUMIF(LEV_3,R159,LEN)))</f>
        <v>10493602</v>
      </c>
      <c r="AD159" s="28" cm="1">
        <f t="array" aca="1" ref="AD159" ca="1">IF($C159="","",IF(S159="__",0,SUMIF(LEV_4,S159,LEN)))</f>
        <v>9335850</v>
      </c>
      <c r="AE159" s="28" cm="1">
        <f t="array" aca="1" ref="AE159" ca="1">IF($C159="","",IF(T159="__",0,SUMIF(LEV_5,T159,LEN)))</f>
        <v>684848</v>
      </c>
      <c r="AF159" s="28" cm="1">
        <f t="array" aca="1" ref="AF159" ca="1">IF($C159="","",IF(U159="__",0,SUMIF(LEV_6,U159,LEN)))</f>
        <v>0</v>
      </c>
      <c r="AG159" s="28" cm="1">
        <f t="array" aca="1" ref="AG159" ca="1">IF($C159="","",IF(V159="__",0,SUMIF(LEV_7,V159,LEN)))</f>
        <v>0</v>
      </c>
      <c r="AH159" s="28" cm="1">
        <f t="array" aca="1" ref="AH159" ca="1">IF($C159="","",IF(W159="__",0,SUMIF(LEV_8,W159,LEN)))</f>
        <v>0</v>
      </c>
      <c r="AI159" s="28" cm="1">
        <f t="array" aca="1" ref="AI159" ca="1">IF($C159="","",IF(X159="__",0,SUMIF(LEV_9,X159,LEN)))</f>
        <v>0</v>
      </c>
      <c r="AJ159" s="28" cm="1">
        <f t="array" aca="1" ref="AJ159" ca="1">IF($C159="","",IF(Y159="__",0,SUMIF(LEV_10,Y159,LEN)))</f>
        <v>0</v>
      </c>
      <c r="AK159" s="28" cm="1">
        <f t="array" aca="1" ref="AK159" ca="1">IF($C159="","",IF(Z159="__",0,SUMIF(LEV_11,Z159,LEN)))</f>
        <v>0</v>
      </c>
      <c r="AL159" cm="1">
        <f t="array" aca="1" ref="AL159" ca="1">IF($C159="","",_xlfn.IFS(AB159=0,AA159,AC159=0,AB159,AD159=0,AC159,AE159=0,AD159,AF159=0,AE159,AG159=0,AF159,AH159=0,AG159,AI159=0,AH159,AJ159=0,AI159,AK159=0,AJ159,TRUE,AK159))</f>
        <v>684848</v>
      </c>
      <c r="AM159" t="b">
        <f t="shared" ca="1" si="29"/>
        <v>0</v>
      </c>
      <c r="AN159" t="b">
        <f ca="1">IF($C159="","",IF(IFERROR(MATCH(N159,$N$1:$N158,0),0)&gt;0,FALSE,TRUE))</f>
        <v>1</v>
      </c>
      <c r="AO159" cm="1">
        <f t="array" aca="1" ref="AO159" ca="1">_xlfn.IFS($C159="","",AND(AM159,AN159),AL159,TRUE,0)</f>
        <v>0</v>
      </c>
      <c r="AP159" t="str" cm="1">
        <f t="array" aca="1" ref="AP159" ca="1">_xlfn.IFS($C159="","",AND(AN159,AL159&gt;=TBF),AL159,TRUE,"")</f>
        <v/>
      </c>
    </row>
    <row r="160" spans="1:42" x14ac:dyDescent="0.3">
      <c r="A160">
        <v>156</v>
      </c>
      <c r="C160" s="10" t="str">
        <f ca="1">IF(OFFSET(INPUT_START,A160-1,0)=0,"",OFFSET(INPUT_START,A160-1,0))</f>
        <v>$ ls</v>
      </c>
      <c r="D160" t="b">
        <f t="shared" ca="1" si="20"/>
        <v>1</v>
      </c>
      <c r="E160" t="b">
        <f t="shared" ca="1" si="21"/>
        <v>1</v>
      </c>
      <c r="F160" t="b">
        <f t="shared" ca="1" si="22"/>
        <v>0</v>
      </c>
      <c r="G160" t="b">
        <f t="shared" ca="1" si="23"/>
        <v>0</v>
      </c>
      <c r="H160" t="b">
        <f t="shared" ca="1" si="24"/>
        <v>0</v>
      </c>
      <c r="I160">
        <f t="shared" ca="1" si="25"/>
        <v>0</v>
      </c>
      <c r="J160" t="str">
        <f t="shared" ca="1" si="26"/>
        <v/>
      </c>
      <c r="K160" t="str">
        <f t="shared" ca="1" si="27"/>
        <v/>
      </c>
      <c r="L160" s="23">
        <f t="shared" ca="1" si="28"/>
        <v>0</v>
      </c>
      <c r="M160" s="23" cm="1">
        <f t="array" aca="1" ref="M160" ca="1">_xlfn.IFS($C160="","",
$A160=1,1,
NOT($F160),M159,
AND($F160,$J160&lt;&gt;".."),M159+1,
AND($F160,$J160=".."),M159-1,
TRUE,"ERR")</f>
        <v>5</v>
      </c>
      <c r="N160" s="23" t="str" cm="1">
        <f t="array" aca="1" ref="N160" ca="1">_xlfn.IFS($C160="","",
$A160=1,"",
NOT($F160),N159,
AND($F160,$J160&lt;&gt;".."),N159&amp;IF(N159="/","","/")&amp;$J160,
AND($F160,$J160=".."),MID(N159,1,FIND("@",SUBSTITUTE(N159,"/","@",$M160)) -1 ),
TRUE,"ERR")</f>
        <v>root/qffvbf/vzgpfd/grcj/mfmps</v>
      </c>
      <c r="O160" s="22" t="str" cm="1">
        <f t="array" aca="1" ref="O160" ca="1">_xlfn.IFS($C160="","",
$N160="root","root",
TRUE,MID($N160,1+FIND("@",SUBSTITUTE($N160,"/","@",$M160-1)),100 )
)</f>
        <v>mfmps</v>
      </c>
      <c r="P160" s="23" t="str" cm="1">
        <f t="array" aca="1" ref="P160" ca="1">_xlfn.IFS($C160="","",
P$4=1,"root",
P$4&gt;$M160,"__",
TRUE,MID($N160,1, FIND("@",SUBSTITUTE($N160&amp;"/","/","@",P$4))-1)
)</f>
        <v>root</v>
      </c>
      <c r="Q160" s="23" t="str" cm="1">
        <f t="array" aca="1" ref="Q160" ca="1">_xlfn.IFS($C160="","",
Q$4=1,"root",
Q$4&gt;$M160,"__",
TRUE,MID($N160,1, FIND("@",SUBSTITUTE($N160&amp;"/","/","@",Q$4))-1)
)</f>
        <v>root/qffvbf</v>
      </c>
      <c r="R160" s="23" t="str" cm="1">
        <f t="array" aca="1" ref="R160" ca="1">_xlfn.IFS($C160="","",
R$4=1,"root",
R$4&gt;$M160,"__",
TRUE,MID($N160,1, FIND("@",SUBSTITUTE($N160&amp;"/","/","@",R$4))-1)
)</f>
        <v>root/qffvbf/vzgpfd</v>
      </c>
      <c r="S160" s="23" t="str" cm="1">
        <f t="array" aca="1" ref="S160" ca="1">_xlfn.IFS($C160="","",
S$4=1,"root",
S$4&gt;$M160,"__",
TRUE,MID($N160,1, FIND("@",SUBSTITUTE($N160&amp;"/","/","@",S$4))-1)
)</f>
        <v>root/qffvbf/vzgpfd/grcj</v>
      </c>
      <c r="T160" s="23" t="str" cm="1">
        <f t="array" aca="1" ref="T160" ca="1">_xlfn.IFS($C160="","",
T$4=1,"root",
T$4&gt;$M160,"__",
TRUE,MID($N160,1, FIND("@",SUBSTITUTE($N160&amp;"/","/","@",T$4))-1)
)</f>
        <v>root/qffvbf/vzgpfd/grcj/mfmps</v>
      </c>
      <c r="U160" s="23" t="str" cm="1">
        <f t="array" aca="1" ref="U160" ca="1">_xlfn.IFS($C160="","",
U$4=1,"root",
U$4&gt;$M160,"__",
TRUE,MID($N160,1, FIND("@",SUBSTITUTE($N160&amp;"/","/","@",U$4))-1)
)</f>
        <v>__</v>
      </c>
      <c r="V160" s="23" t="str" cm="1">
        <f t="array" aca="1" ref="V160" ca="1">_xlfn.IFS($C160="","",
V$4=1,"root",
V$4&gt;$M160,"__",
TRUE,MID($N160,1, FIND("@",SUBSTITUTE($N160&amp;"/","/","@",V$4))-1)
)</f>
        <v>__</v>
      </c>
      <c r="W160" s="23" t="str" cm="1">
        <f t="array" aca="1" ref="W160" ca="1">_xlfn.IFS($C160="","",
W$4=1,"root",
W$4&gt;$M160,"__",
TRUE,MID($N160,1, FIND("@",SUBSTITUTE($N160&amp;"/","/","@",W$4))-1)
)</f>
        <v>__</v>
      </c>
      <c r="X160" s="23" t="str" cm="1">
        <f t="array" aca="1" ref="X160" ca="1">_xlfn.IFS($C160="","",
X$4=1,"root",
X$4&gt;$M160,"__",
TRUE,MID($N160,1, FIND("@",SUBSTITUTE($N160&amp;"/","/","@",X$4))-1)
)</f>
        <v>__</v>
      </c>
      <c r="Y160" s="23" t="str" cm="1">
        <f t="array" aca="1" ref="Y160" ca="1">_xlfn.IFS($C160="","",
Y$4=1,"root",
Y$4&gt;$M160,"__",
TRUE,MID($N160,1, FIND("@",SUBSTITUTE($N160&amp;"/","/","@",Y$4))-1)
)</f>
        <v>__</v>
      </c>
      <c r="Z160" s="23" t="str" cm="1">
        <f t="array" aca="1" ref="Z160" ca="1">_xlfn.IFS($C160="","",
Z$4=1,"root",
Z$4&gt;$M160,"__",
TRUE,MID($N160,1, FIND("@",SUBSTITUTE($N160&amp;"/","/","@",Z$4))-1)
)</f>
        <v>__</v>
      </c>
      <c r="AA160" s="28" cm="1">
        <f t="array" aca="1" ref="AA160" ca="1">IF($C160="","",SUMIF(LEV_1,P160,LEN))</f>
        <v>41035571</v>
      </c>
      <c r="AB160" s="28" cm="1">
        <f t="array" aca="1" ref="AB160" ca="1">IF($C160="","",IF(Q160="__",0,SUMIF(LEV_2,Q160,LEN)))</f>
        <v>14733871</v>
      </c>
      <c r="AC160" s="28" cm="1">
        <f t="array" aca="1" ref="AC160" ca="1">IF($C160="","",IF(R160="__",0,SUMIF(LEV_3,R160,LEN)))</f>
        <v>10493602</v>
      </c>
      <c r="AD160" s="28" cm="1">
        <f t="array" aca="1" ref="AD160" ca="1">IF($C160="","",IF(S160="__",0,SUMIF(LEV_4,S160,LEN)))</f>
        <v>9335850</v>
      </c>
      <c r="AE160" s="28" cm="1">
        <f t="array" aca="1" ref="AE160" ca="1">IF($C160="","",IF(T160="__",0,SUMIF(LEV_5,T160,LEN)))</f>
        <v>684848</v>
      </c>
      <c r="AF160" s="28" cm="1">
        <f t="array" aca="1" ref="AF160" ca="1">IF($C160="","",IF(U160="__",0,SUMIF(LEV_6,U160,LEN)))</f>
        <v>0</v>
      </c>
      <c r="AG160" s="28" cm="1">
        <f t="array" aca="1" ref="AG160" ca="1">IF($C160="","",IF(V160="__",0,SUMIF(LEV_7,V160,LEN)))</f>
        <v>0</v>
      </c>
      <c r="AH160" s="28" cm="1">
        <f t="array" aca="1" ref="AH160" ca="1">IF($C160="","",IF(W160="__",0,SUMIF(LEV_8,W160,LEN)))</f>
        <v>0</v>
      </c>
      <c r="AI160" s="28" cm="1">
        <f t="array" aca="1" ref="AI160" ca="1">IF($C160="","",IF(X160="__",0,SUMIF(LEV_9,X160,LEN)))</f>
        <v>0</v>
      </c>
      <c r="AJ160" s="28" cm="1">
        <f t="array" aca="1" ref="AJ160" ca="1">IF($C160="","",IF(Y160="__",0,SUMIF(LEV_10,Y160,LEN)))</f>
        <v>0</v>
      </c>
      <c r="AK160" s="28" cm="1">
        <f t="array" aca="1" ref="AK160" ca="1">IF($C160="","",IF(Z160="__",0,SUMIF(LEV_11,Z160,LEN)))</f>
        <v>0</v>
      </c>
      <c r="AL160" cm="1">
        <f t="array" aca="1" ref="AL160" ca="1">IF($C160="","",_xlfn.IFS(AB160=0,AA160,AC160=0,AB160,AD160=0,AC160,AE160=0,AD160,AF160=0,AE160,AG160=0,AF160,AH160=0,AG160,AI160=0,AH160,AJ160=0,AI160,AK160=0,AJ160,TRUE,AK160))</f>
        <v>684848</v>
      </c>
      <c r="AM160" t="b">
        <f t="shared" ca="1" si="29"/>
        <v>0</v>
      </c>
      <c r="AN160" t="b">
        <f ca="1">IF($C160="","",IF(IFERROR(MATCH(N160,$N$1:$N159,0),0)&gt;0,FALSE,TRUE))</f>
        <v>0</v>
      </c>
      <c r="AO160" cm="1">
        <f t="array" aca="1" ref="AO160" ca="1">_xlfn.IFS($C160="","",AND(AM160,AN160),AL160,TRUE,0)</f>
        <v>0</v>
      </c>
      <c r="AP160" t="str" cm="1">
        <f t="array" aca="1" ref="AP160" ca="1">_xlfn.IFS($C160="","",AND(AN160,AL160&gt;=TBF),AL160,TRUE,"")</f>
        <v/>
      </c>
    </row>
    <row r="161" spans="1:42" x14ac:dyDescent="0.3">
      <c r="A161">
        <v>157</v>
      </c>
      <c r="C161" s="10" t="str">
        <f ca="1">IF(OFFSET(INPUT_START,A161-1,0)=0,"",OFFSET(INPUT_START,A161-1,0))</f>
        <v>176441 dcgvw</v>
      </c>
      <c r="D161" t="b">
        <f t="shared" ca="1" si="20"/>
        <v>0</v>
      </c>
      <c r="E161" t="b">
        <f t="shared" ca="1" si="21"/>
        <v>0</v>
      </c>
      <c r="F161" t="b">
        <f t="shared" ca="1" si="22"/>
        <v>0</v>
      </c>
      <c r="G161" t="b">
        <f t="shared" ca="1" si="23"/>
        <v>0</v>
      </c>
      <c r="H161" t="b">
        <f t="shared" ca="1" si="24"/>
        <v>1</v>
      </c>
      <c r="I161">
        <f t="shared" ca="1" si="25"/>
        <v>7</v>
      </c>
      <c r="J161" t="str">
        <f t="shared" ca="1" si="26"/>
        <v/>
      </c>
      <c r="K161" t="str">
        <f t="shared" ca="1" si="27"/>
        <v>dcgvw</v>
      </c>
      <c r="L161" s="23">
        <f t="shared" ca="1" si="28"/>
        <v>176441</v>
      </c>
      <c r="M161" s="23" cm="1">
        <f t="array" aca="1" ref="M161" ca="1">_xlfn.IFS($C161="","",
$A161=1,1,
NOT($F161),M160,
AND($F161,$J161&lt;&gt;".."),M160+1,
AND($F161,$J161=".."),M160-1,
TRUE,"ERR")</f>
        <v>5</v>
      </c>
      <c r="N161" s="23" t="str" cm="1">
        <f t="array" aca="1" ref="N161" ca="1">_xlfn.IFS($C161="","",
$A161=1,"",
NOT($F161),N160,
AND($F161,$J161&lt;&gt;".."),N160&amp;IF(N160="/","","/")&amp;$J161,
AND($F161,$J161=".."),MID(N160,1,FIND("@",SUBSTITUTE(N160,"/","@",$M161)) -1 ),
TRUE,"ERR")</f>
        <v>root/qffvbf/vzgpfd/grcj/mfmps</v>
      </c>
      <c r="O161" s="22" t="str" cm="1">
        <f t="array" aca="1" ref="O161" ca="1">_xlfn.IFS($C161="","",
$N161="root","root",
TRUE,MID($N161,1+FIND("@",SUBSTITUTE($N161,"/","@",$M161-1)),100 )
)</f>
        <v>mfmps</v>
      </c>
      <c r="P161" s="23" t="str" cm="1">
        <f t="array" aca="1" ref="P161" ca="1">_xlfn.IFS($C161="","",
P$4=1,"root",
P$4&gt;$M161,"__",
TRUE,MID($N161,1, FIND("@",SUBSTITUTE($N161&amp;"/","/","@",P$4))-1)
)</f>
        <v>root</v>
      </c>
      <c r="Q161" s="23" t="str" cm="1">
        <f t="array" aca="1" ref="Q161" ca="1">_xlfn.IFS($C161="","",
Q$4=1,"root",
Q$4&gt;$M161,"__",
TRUE,MID($N161,1, FIND("@",SUBSTITUTE($N161&amp;"/","/","@",Q$4))-1)
)</f>
        <v>root/qffvbf</v>
      </c>
      <c r="R161" s="23" t="str" cm="1">
        <f t="array" aca="1" ref="R161" ca="1">_xlfn.IFS($C161="","",
R$4=1,"root",
R$4&gt;$M161,"__",
TRUE,MID($N161,1, FIND("@",SUBSTITUTE($N161&amp;"/","/","@",R$4))-1)
)</f>
        <v>root/qffvbf/vzgpfd</v>
      </c>
      <c r="S161" s="23" t="str" cm="1">
        <f t="array" aca="1" ref="S161" ca="1">_xlfn.IFS($C161="","",
S$4=1,"root",
S$4&gt;$M161,"__",
TRUE,MID($N161,1, FIND("@",SUBSTITUTE($N161&amp;"/","/","@",S$4))-1)
)</f>
        <v>root/qffvbf/vzgpfd/grcj</v>
      </c>
      <c r="T161" s="23" t="str" cm="1">
        <f t="array" aca="1" ref="T161" ca="1">_xlfn.IFS($C161="","",
T$4=1,"root",
T$4&gt;$M161,"__",
TRUE,MID($N161,1, FIND("@",SUBSTITUTE($N161&amp;"/","/","@",T$4))-1)
)</f>
        <v>root/qffvbf/vzgpfd/grcj/mfmps</v>
      </c>
      <c r="U161" s="23" t="str" cm="1">
        <f t="array" aca="1" ref="U161" ca="1">_xlfn.IFS($C161="","",
U$4=1,"root",
U$4&gt;$M161,"__",
TRUE,MID($N161,1, FIND("@",SUBSTITUTE($N161&amp;"/","/","@",U$4))-1)
)</f>
        <v>__</v>
      </c>
      <c r="V161" s="23" t="str" cm="1">
        <f t="array" aca="1" ref="V161" ca="1">_xlfn.IFS($C161="","",
V$4=1,"root",
V$4&gt;$M161,"__",
TRUE,MID($N161,1, FIND("@",SUBSTITUTE($N161&amp;"/","/","@",V$4))-1)
)</f>
        <v>__</v>
      </c>
      <c r="W161" s="23" t="str" cm="1">
        <f t="array" aca="1" ref="W161" ca="1">_xlfn.IFS($C161="","",
W$4=1,"root",
W$4&gt;$M161,"__",
TRUE,MID($N161,1, FIND("@",SUBSTITUTE($N161&amp;"/","/","@",W$4))-1)
)</f>
        <v>__</v>
      </c>
      <c r="X161" s="23" t="str" cm="1">
        <f t="array" aca="1" ref="X161" ca="1">_xlfn.IFS($C161="","",
X$4=1,"root",
X$4&gt;$M161,"__",
TRUE,MID($N161,1, FIND("@",SUBSTITUTE($N161&amp;"/","/","@",X$4))-1)
)</f>
        <v>__</v>
      </c>
      <c r="Y161" s="23" t="str" cm="1">
        <f t="array" aca="1" ref="Y161" ca="1">_xlfn.IFS($C161="","",
Y$4=1,"root",
Y$4&gt;$M161,"__",
TRUE,MID($N161,1, FIND("@",SUBSTITUTE($N161&amp;"/","/","@",Y$4))-1)
)</f>
        <v>__</v>
      </c>
      <c r="Z161" s="23" t="str" cm="1">
        <f t="array" aca="1" ref="Z161" ca="1">_xlfn.IFS($C161="","",
Z$4=1,"root",
Z$4&gt;$M161,"__",
TRUE,MID($N161,1, FIND("@",SUBSTITUTE($N161&amp;"/","/","@",Z$4))-1)
)</f>
        <v>__</v>
      </c>
      <c r="AA161" s="28" cm="1">
        <f t="array" aca="1" ref="AA161" ca="1">IF($C161="","",SUMIF(LEV_1,P161,LEN))</f>
        <v>41035571</v>
      </c>
      <c r="AB161" s="28" cm="1">
        <f t="array" aca="1" ref="AB161" ca="1">IF($C161="","",IF(Q161="__",0,SUMIF(LEV_2,Q161,LEN)))</f>
        <v>14733871</v>
      </c>
      <c r="AC161" s="28" cm="1">
        <f t="array" aca="1" ref="AC161" ca="1">IF($C161="","",IF(R161="__",0,SUMIF(LEV_3,R161,LEN)))</f>
        <v>10493602</v>
      </c>
      <c r="AD161" s="28" cm="1">
        <f t="array" aca="1" ref="AD161" ca="1">IF($C161="","",IF(S161="__",0,SUMIF(LEV_4,S161,LEN)))</f>
        <v>9335850</v>
      </c>
      <c r="AE161" s="28" cm="1">
        <f t="array" aca="1" ref="AE161" ca="1">IF($C161="","",IF(T161="__",0,SUMIF(LEV_5,T161,LEN)))</f>
        <v>684848</v>
      </c>
      <c r="AF161" s="28" cm="1">
        <f t="array" aca="1" ref="AF161" ca="1">IF($C161="","",IF(U161="__",0,SUMIF(LEV_6,U161,LEN)))</f>
        <v>0</v>
      </c>
      <c r="AG161" s="28" cm="1">
        <f t="array" aca="1" ref="AG161" ca="1">IF($C161="","",IF(V161="__",0,SUMIF(LEV_7,V161,LEN)))</f>
        <v>0</v>
      </c>
      <c r="AH161" s="28" cm="1">
        <f t="array" aca="1" ref="AH161" ca="1">IF($C161="","",IF(W161="__",0,SUMIF(LEV_8,W161,LEN)))</f>
        <v>0</v>
      </c>
      <c r="AI161" s="28" cm="1">
        <f t="array" aca="1" ref="AI161" ca="1">IF($C161="","",IF(X161="__",0,SUMIF(LEV_9,X161,LEN)))</f>
        <v>0</v>
      </c>
      <c r="AJ161" s="28" cm="1">
        <f t="array" aca="1" ref="AJ161" ca="1">IF($C161="","",IF(Y161="__",0,SUMIF(LEV_10,Y161,LEN)))</f>
        <v>0</v>
      </c>
      <c r="AK161" s="28" cm="1">
        <f t="array" aca="1" ref="AK161" ca="1">IF($C161="","",IF(Z161="__",0,SUMIF(LEV_11,Z161,LEN)))</f>
        <v>0</v>
      </c>
      <c r="AL161" cm="1">
        <f t="array" aca="1" ref="AL161" ca="1">IF($C161="","",_xlfn.IFS(AB161=0,AA161,AC161=0,AB161,AD161=0,AC161,AE161=0,AD161,AF161=0,AE161,AG161=0,AF161,AH161=0,AG161,AI161=0,AH161,AJ161=0,AI161,AK161=0,AJ161,TRUE,AK161))</f>
        <v>684848</v>
      </c>
      <c r="AM161" t="b">
        <f t="shared" ca="1" si="29"/>
        <v>0</v>
      </c>
      <c r="AN161" t="b">
        <f ca="1">IF($C161="","",IF(IFERROR(MATCH(N161,$N$1:$N160,0),0)&gt;0,FALSE,TRUE))</f>
        <v>0</v>
      </c>
      <c r="AO161" cm="1">
        <f t="array" aca="1" ref="AO161" ca="1">_xlfn.IFS($C161="","",AND(AM161,AN161),AL161,TRUE,0)</f>
        <v>0</v>
      </c>
      <c r="AP161" t="str" cm="1">
        <f t="array" aca="1" ref="AP161" ca="1">_xlfn.IFS($C161="","",AND(AN161,AL161&gt;=TBF),AL161,TRUE,"")</f>
        <v/>
      </c>
    </row>
    <row r="162" spans="1:42" x14ac:dyDescent="0.3">
      <c r="A162">
        <v>158</v>
      </c>
      <c r="C162" s="10" t="str">
        <f ca="1">IF(OFFSET(INPUT_START,A162-1,0)=0,"",OFFSET(INPUT_START,A162-1,0))</f>
        <v>9961 grcj.sdl</v>
      </c>
      <c r="D162" t="b">
        <f t="shared" ca="1" si="20"/>
        <v>0</v>
      </c>
      <c r="E162" t="b">
        <f t="shared" ca="1" si="21"/>
        <v>0</v>
      </c>
      <c r="F162" t="b">
        <f t="shared" ca="1" si="22"/>
        <v>0</v>
      </c>
      <c r="G162" t="b">
        <f t="shared" ca="1" si="23"/>
        <v>0</v>
      </c>
      <c r="H162" t="b">
        <f t="shared" ca="1" si="24"/>
        <v>1</v>
      </c>
      <c r="I162">
        <f t="shared" ca="1" si="25"/>
        <v>5</v>
      </c>
      <c r="J162" t="str">
        <f t="shared" ca="1" si="26"/>
        <v/>
      </c>
      <c r="K162" t="str">
        <f t="shared" ca="1" si="27"/>
        <v>grcj.sdl</v>
      </c>
      <c r="L162" s="23">
        <f t="shared" ca="1" si="28"/>
        <v>9961</v>
      </c>
      <c r="M162" s="23" cm="1">
        <f t="array" aca="1" ref="M162" ca="1">_xlfn.IFS($C162="","",
$A162=1,1,
NOT($F162),M161,
AND($F162,$J162&lt;&gt;".."),M161+1,
AND($F162,$J162=".."),M161-1,
TRUE,"ERR")</f>
        <v>5</v>
      </c>
      <c r="N162" s="23" t="str" cm="1">
        <f t="array" aca="1" ref="N162" ca="1">_xlfn.IFS($C162="","",
$A162=1,"",
NOT($F162),N161,
AND($F162,$J162&lt;&gt;".."),N161&amp;IF(N161="/","","/")&amp;$J162,
AND($F162,$J162=".."),MID(N161,1,FIND("@",SUBSTITUTE(N161,"/","@",$M162)) -1 ),
TRUE,"ERR")</f>
        <v>root/qffvbf/vzgpfd/grcj/mfmps</v>
      </c>
      <c r="O162" s="22" t="str" cm="1">
        <f t="array" aca="1" ref="O162" ca="1">_xlfn.IFS($C162="","",
$N162="root","root",
TRUE,MID($N162,1+FIND("@",SUBSTITUTE($N162,"/","@",$M162-1)),100 )
)</f>
        <v>mfmps</v>
      </c>
      <c r="P162" s="23" t="str" cm="1">
        <f t="array" aca="1" ref="P162" ca="1">_xlfn.IFS($C162="","",
P$4=1,"root",
P$4&gt;$M162,"__",
TRUE,MID($N162,1, FIND("@",SUBSTITUTE($N162&amp;"/","/","@",P$4))-1)
)</f>
        <v>root</v>
      </c>
      <c r="Q162" s="23" t="str" cm="1">
        <f t="array" aca="1" ref="Q162" ca="1">_xlfn.IFS($C162="","",
Q$4=1,"root",
Q$4&gt;$M162,"__",
TRUE,MID($N162,1, FIND("@",SUBSTITUTE($N162&amp;"/","/","@",Q$4))-1)
)</f>
        <v>root/qffvbf</v>
      </c>
      <c r="R162" s="23" t="str" cm="1">
        <f t="array" aca="1" ref="R162" ca="1">_xlfn.IFS($C162="","",
R$4=1,"root",
R$4&gt;$M162,"__",
TRUE,MID($N162,1, FIND("@",SUBSTITUTE($N162&amp;"/","/","@",R$4))-1)
)</f>
        <v>root/qffvbf/vzgpfd</v>
      </c>
      <c r="S162" s="23" t="str" cm="1">
        <f t="array" aca="1" ref="S162" ca="1">_xlfn.IFS($C162="","",
S$4=1,"root",
S$4&gt;$M162,"__",
TRUE,MID($N162,1, FIND("@",SUBSTITUTE($N162&amp;"/","/","@",S$4))-1)
)</f>
        <v>root/qffvbf/vzgpfd/grcj</v>
      </c>
      <c r="T162" s="23" t="str" cm="1">
        <f t="array" aca="1" ref="T162" ca="1">_xlfn.IFS($C162="","",
T$4=1,"root",
T$4&gt;$M162,"__",
TRUE,MID($N162,1, FIND("@",SUBSTITUTE($N162&amp;"/","/","@",T$4))-1)
)</f>
        <v>root/qffvbf/vzgpfd/grcj/mfmps</v>
      </c>
      <c r="U162" s="23" t="str" cm="1">
        <f t="array" aca="1" ref="U162" ca="1">_xlfn.IFS($C162="","",
U$4=1,"root",
U$4&gt;$M162,"__",
TRUE,MID($N162,1, FIND("@",SUBSTITUTE($N162&amp;"/","/","@",U$4))-1)
)</f>
        <v>__</v>
      </c>
      <c r="V162" s="23" t="str" cm="1">
        <f t="array" aca="1" ref="V162" ca="1">_xlfn.IFS($C162="","",
V$4=1,"root",
V$4&gt;$M162,"__",
TRUE,MID($N162,1, FIND("@",SUBSTITUTE($N162&amp;"/","/","@",V$4))-1)
)</f>
        <v>__</v>
      </c>
      <c r="W162" s="23" t="str" cm="1">
        <f t="array" aca="1" ref="W162" ca="1">_xlfn.IFS($C162="","",
W$4=1,"root",
W$4&gt;$M162,"__",
TRUE,MID($N162,1, FIND("@",SUBSTITUTE($N162&amp;"/","/","@",W$4))-1)
)</f>
        <v>__</v>
      </c>
      <c r="X162" s="23" t="str" cm="1">
        <f t="array" aca="1" ref="X162" ca="1">_xlfn.IFS($C162="","",
X$4=1,"root",
X$4&gt;$M162,"__",
TRUE,MID($N162,1, FIND("@",SUBSTITUTE($N162&amp;"/","/","@",X$4))-1)
)</f>
        <v>__</v>
      </c>
      <c r="Y162" s="23" t="str" cm="1">
        <f t="array" aca="1" ref="Y162" ca="1">_xlfn.IFS($C162="","",
Y$4=1,"root",
Y$4&gt;$M162,"__",
TRUE,MID($N162,1, FIND("@",SUBSTITUTE($N162&amp;"/","/","@",Y$4))-1)
)</f>
        <v>__</v>
      </c>
      <c r="Z162" s="23" t="str" cm="1">
        <f t="array" aca="1" ref="Z162" ca="1">_xlfn.IFS($C162="","",
Z$4=1,"root",
Z$4&gt;$M162,"__",
TRUE,MID($N162,1, FIND("@",SUBSTITUTE($N162&amp;"/","/","@",Z$4))-1)
)</f>
        <v>__</v>
      </c>
      <c r="AA162" s="28" cm="1">
        <f t="array" aca="1" ref="AA162" ca="1">IF($C162="","",SUMIF(LEV_1,P162,LEN))</f>
        <v>41035571</v>
      </c>
      <c r="AB162" s="28" cm="1">
        <f t="array" aca="1" ref="AB162" ca="1">IF($C162="","",IF(Q162="__",0,SUMIF(LEV_2,Q162,LEN)))</f>
        <v>14733871</v>
      </c>
      <c r="AC162" s="28" cm="1">
        <f t="array" aca="1" ref="AC162" ca="1">IF($C162="","",IF(R162="__",0,SUMIF(LEV_3,R162,LEN)))</f>
        <v>10493602</v>
      </c>
      <c r="AD162" s="28" cm="1">
        <f t="array" aca="1" ref="AD162" ca="1">IF($C162="","",IF(S162="__",0,SUMIF(LEV_4,S162,LEN)))</f>
        <v>9335850</v>
      </c>
      <c r="AE162" s="28" cm="1">
        <f t="array" aca="1" ref="AE162" ca="1">IF($C162="","",IF(T162="__",0,SUMIF(LEV_5,T162,LEN)))</f>
        <v>684848</v>
      </c>
      <c r="AF162" s="28" cm="1">
        <f t="array" aca="1" ref="AF162" ca="1">IF($C162="","",IF(U162="__",0,SUMIF(LEV_6,U162,LEN)))</f>
        <v>0</v>
      </c>
      <c r="AG162" s="28" cm="1">
        <f t="array" aca="1" ref="AG162" ca="1">IF($C162="","",IF(V162="__",0,SUMIF(LEV_7,V162,LEN)))</f>
        <v>0</v>
      </c>
      <c r="AH162" s="28" cm="1">
        <f t="array" aca="1" ref="AH162" ca="1">IF($C162="","",IF(W162="__",0,SUMIF(LEV_8,W162,LEN)))</f>
        <v>0</v>
      </c>
      <c r="AI162" s="28" cm="1">
        <f t="array" aca="1" ref="AI162" ca="1">IF($C162="","",IF(X162="__",0,SUMIF(LEV_9,X162,LEN)))</f>
        <v>0</v>
      </c>
      <c r="AJ162" s="28" cm="1">
        <f t="array" aca="1" ref="AJ162" ca="1">IF($C162="","",IF(Y162="__",0,SUMIF(LEV_10,Y162,LEN)))</f>
        <v>0</v>
      </c>
      <c r="AK162" s="28" cm="1">
        <f t="array" aca="1" ref="AK162" ca="1">IF($C162="","",IF(Z162="__",0,SUMIF(LEV_11,Z162,LEN)))</f>
        <v>0</v>
      </c>
      <c r="AL162" cm="1">
        <f t="array" aca="1" ref="AL162" ca="1">IF($C162="","",_xlfn.IFS(AB162=0,AA162,AC162=0,AB162,AD162=0,AC162,AE162=0,AD162,AF162=0,AE162,AG162=0,AF162,AH162=0,AG162,AI162=0,AH162,AJ162=0,AI162,AK162=0,AJ162,TRUE,AK162))</f>
        <v>684848</v>
      </c>
      <c r="AM162" t="b">
        <f t="shared" ca="1" si="29"/>
        <v>0</v>
      </c>
      <c r="AN162" t="b">
        <f ca="1">IF($C162="","",IF(IFERROR(MATCH(N162,$N$1:$N161,0),0)&gt;0,FALSE,TRUE))</f>
        <v>0</v>
      </c>
      <c r="AO162" cm="1">
        <f t="array" aca="1" ref="AO162" ca="1">_xlfn.IFS($C162="","",AND(AM162,AN162),AL162,TRUE,0)</f>
        <v>0</v>
      </c>
      <c r="AP162" t="str" cm="1">
        <f t="array" aca="1" ref="AP162" ca="1">_xlfn.IFS($C162="","",AND(AN162,AL162&gt;=TBF),AL162,TRUE,"")</f>
        <v/>
      </c>
    </row>
    <row r="163" spans="1:42" x14ac:dyDescent="0.3">
      <c r="A163">
        <v>159</v>
      </c>
      <c r="C163" s="10" t="str">
        <f ca="1">IF(OFFSET(INPUT_START,A163-1,0)=0,"",OFFSET(INPUT_START,A163-1,0))</f>
        <v>dir mfmps</v>
      </c>
      <c r="D163" t="b">
        <f t="shared" ca="1" si="20"/>
        <v>0</v>
      </c>
      <c r="E163" t="b">
        <f t="shared" ca="1" si="21"/>
        <v>0</v>
      </c>
      <c r="F163" t="b">
        <f t="shared" ca="1" si="22"/>
        <v>0</v>
      </c>
      <c r="G163" t="b">
        <f t="shared" ca="1" si="23"/>
        <v>1</v>
      </c>
      <c r="H163" t="b">
        <f t="shared" ca="1" si="24"/>
        <v>0</v>
      </c>
      <c r="I163">
        <f t="shared" ca="1" si="25"/>
        <v>4</v>
      </c>
      <c r="J163" t="str">
        <f t="shared" ca="1" si="26"/>
        <v/>
      </c>
      <c r="K163" t="str">
        <f t="shared" ca="1" si="27"/>
        <v/>
      </c>
      <c r="L163" s="23">
        <f t="shared" ca="1" si="28"/>
        <v>0</v>
      </c>
      <c r="M163" s="23" cm="1">
        <f t="array" aca="1" ref="M163" ca="1">_xlfn.IFS($C163="","",
$A163=1,1,
NOT($F163),M162,
AND($F163,$J163&lt;&gt;".."),M162+1,
AND($F163,$J163=".."),M162-1,
TRUE,"ERR")</f>
        <v>5</v>
      </c>
      <c r="N163" s="23" t="str" cm="1">
        <f t="array" aca="1" ref="N163" ca="1">_xlfn.IFS($C163="","",
$A163=1,"",
NOT($F163),N162,
AND($F163,$J163&lt;&gt;".."),N162&amp;IF(N162="/","","/")&amp;$J163,
AND($F163,$J163=".."),MID(N162,1,FIND("@",SUBSTITUTE(N162,"/","@",$M163)) -1 ),
TRUE,"ERR")</f>
        <v>root/qffvbf/vzgpfd/grcj/mfmps</v>
      </c>
      <c r="O163" s="22" t="str" cm="1">
        <f t="array" aca="1" ref="O163" ca="1">_xlfn.IFS($C163="","",
$N163="root","root",
TRUE,MID($N163,1+FIND("@",SUBSTITUTE($N163,"/","@",$M163-1)),100 )
)</f>
        <v>mfmps</v>
      </c>
      <c r="P163" s="23" t="str" cm="1">
        <f t="array" aca="1" ref="P163" ca="1">_xlfn.IFS($C163="","",
P$4=1,"root",
P$4&gt;$M163,"__",
TRUE,MID($N163,1, FIND("@",SUBSTITUTE($N163&amp;"/","/","@",P$4))-1)
)</f>
        <v>root</v>
      </c>
      <c r="Q163" s="23" t="str" cm="1">
        <f t="array" aca="1" ref="Q163" ca="1">_xlfn.IFS($C163="","",
Q$4=1,"root",
Q$4&gt;$M163,"__",
TRUE,MID($N163,1, FIND("@",SUBSTITUTE($N163&amp;"/","/","@",Q$4))-1)
)</f>
        <v>root/qffvbf</v>
      </c>
      <c r="R163" s="23" t="str" cm="1">
        <f t="array" aca="1" ref="R163" ca="1">_xlfn.IFS($C163="","",
R$4=1,"root",
R$4&gt;$M163,"__",
TRUE,MID($N163,1, FIND("@",SUBSTITUTE($N163&amp;"/","/","@",R$4))-1)
)</f>
        <v>root/qffvbf/vzgpfd</v>
      </c>
      <c r="S163" s="23" t="str" cm="1">
        <f t="array" aca="1" ref="S163" ca="1">_xlfn.IFS($C163="","",
S$4=1,"root",
S$4&gt;$M163,"__",
TRUE,MID($N163,1, FIND("@",SUBSTITUTE($N163&amp;"/","/","@",S$4))-1)
)</f>
        <v>root/qffvbf/vzgpfd/grcj</v>
      </c>
      <c r="T163" s="23" t="str" cm="1">
        <f t="array" aca="1" ref="T163" ca="1">_xlfn.IFS($C163="","",
T$4=1,"root",
T$4&gt;$M163,"__",
TRUE,MID($N163,1, FIND("@",SUBSTITUTE($N163&amp;"/","/","@",T$4))-1)
)</f>
        <v>root/qffvbf/vzgpfd/grcj/mfmps</v>
      </c>
      <c r="U163" s="23" t="str" cm="1">
        <f t="array" aca="1" ref="U163" ca="1">_xlfn.IFS($C163="","",
U$4=1,"root",
U$4&gt;$M163,"__",
TRUE,MID($N163,1, FIND("@",SUBSTITUTE($N163&amp;"/","/","@",U$4))-1)
)</f>
        <v>__</v>
      </c>
      <c r="V163" s="23" t="str" cm="1">
        <f t="array" aca="1" ref="V163" ca="1">_xlfn.IFS($C163="","",
V$4=1,"root",
V$4&gt;$M163,"__",
TRUE,MID($N163,1, FIND("@",SUBSTITUTE($N163&amp;"/","/","@",V$4))-1)
)</f>
        <v>__</v>
      </c>
      <c r="W163" s="23" t="str" cm="1">
        <f t="array" aca="1" ref="W163" ca="1">_xlfn.IFS($C163="","",
W$4=1,"root",
W$4&gt;$M163,"__",
TRUE,MID($N163,1, FIND("@",SUBSTITUTE($N163&amp;"/","/","@",W$4))-1)
)</f>
        <v>__</v>
      </c>
      <c r="X163" s="23" t="str" cm="1">
        <f t="array" aca="1" ref="X163" ca="1">_xlfn.IFS($C163="","",
X$4=1,"root",
X$4&gt;$M163,"__",
TRUE,MID($N163,1, FIND("@",SUBSTITUTE($N163&amp;"/","/","@",X$4))-1)
)</f>
        <v>__</v>
      </c>
      <c r="Y163" s="23" t="str" cm="1">
        <f t="array" aca="1" ref="Y163" ca="1">_xlfn.IFS($C163="","",
Y$4=1,"root",
Y$4&gt;$M163,"__",
TRUE,MID($N163,1, FIND("@",SUBSTITUTE($N163&amp;"/","/","@",Y$4))-1)
)</f>
        <v>__</v>
      </c>
      <c r="Z163" s="23" t="str" cm="1">
        <f t="array" aca="1" ref="Z163" ca="1">_xlfn.IFS($C163="","",
Z$4=1,"root",
Z$4&gt;$M163,"__",
TRUE,MID($N163,1, FIND("@",SUBSTITUTE($N163&amp;"/","/","@",Z$4))-1)
)</f>
        <v>__</v>
      </c>
      <c r="AA163" s="28" cm="1">
        <f t="array" aca="1" ref="AA163" ca="1">IF($C163="","",SUMIF(LEV_1,P163,LEN))</f>
        <v>41035571</v>
      </c>
      <c r="AB163" s="28" cm="1">
        <f t="array" aca="1" ref="AB163" ca="1">IF($C163="","",IF(Q163="__",0,SUMIF(LEV_2,Q163,LEN)))</f>
        <v>14733871</v>
      </c>
      <c r="AC163" s="28" cm="1">
        <f t="array" aca="1" ref="AC163" ca="1">IF($C163="","",IF(R163="__",0,SUMIF(LEV_3,R163,LEN)))</f>
        <v>10493602</v>
      </c>
      <c r="AD163" s="28" cm="1">
        <f t="array" aca="1" ref="AD163" ca="1">IF($C163="","",IF(S163="__",0,SUMIF(LEV_4,S163,LEN)))</f>
        <v>9335850</v>
      </c>
      <c r="AE163" s="28" cm="1">
        <f t="array" aca="1" ref="AE163" ca="1">IF($C163="","",IF(T163="__",0,SUMIF(LEV_5,T163,LEN)))</f>
        <v>684848</v>
      </c>
      <c r="AF163" s="28" cm="1">
        <f t="array" aca="1" ref="AF163" ca="1">IF($C163="","",IF(U163="__",0,SUMIF(LEV_6,U163,LEN)))</f>
        <v>0</v>
      </c>
      <c r="AG163" s="28" cm="1">
        <f t="array" aca="1" ref="AG163" ca="1">IF($C163="","",IF(V163="__",0,SUMIF(LEV_7,V163,LEN)))</f>
        <v>0</v>
      </c>
      <c r="AH163" s="28" cm="1">
        <f t="array" aca="1" ref="AH163" ca="1">IF($C163="","",IF(W163="__",0,SUMIF(LEV_8,W163,LEN)))</f>
        <v>0</v>
      </c>
      <c r="AI163" s="28" cm="1">
        <f t="array" aca="1" ref="AI163" ca="1">IF($C163="","",IF(X163="__",0,SUMIF(LEV_9,X163,LEN)))</f>
        <v>0</v>
      </c>
      <c r="AJ163" s="28" cm="1">
        <f t="array" aca="1" ref="AJ163" ca="1">IF($C163="","",IF(Y163="__",0,SUMIF(LEV_10,Y163,LEN)))</f>
        <v>0</v>
      </c>
      <c r="AK163" s="28" cm="1">
        <f t="array" aca="1" ref="AK163" ca="1">IF($C163="","",IF(Z163="__",0,SUMIF(LEV_11,Z163,LEN)))</f>
        <v>0</v>
      </c>
      <c r="AL163" cm="1">
        <f t="array" aca="1" ref="AL163" ca="1">IF($C163="","",_xlfn.IFS(AB163=0,AA163,AC163=0,AB163,AD163=0,AC163,AE163=0,AD163,AF163=0,AE163,AG163=0,AF163,AH163=0,AG163,AI163=0,AH163,AJ163=0,AI163,AK163=0,AJ163,TRUE,AK163))</f>
        <v>684848</v>
      </c>
      <c r="AM163" t="b">
        <f t="shared" ca="1" si="29"/>
        <v>0</v>
      </c>
      <c r="AN163" t="b">
        <f ca="1">IF($C163="","",IF(IFERROR(MATCH(N163,$N$1:$N162,0),0)&gt;0,FALSE,TRUE))</f>
        <v>0</v>
      </c>
      <c r="AO163" cm="1">
        <f t="array" aca="1" ref="AO163" ca="1">_xlfn.IFS($C163="","",AND(AM163,AN163),AL163,TRUE,0)</f>
        <v>0</v>
      </c>
      <c r="AP163" t="str" cm="1">
        <f t="array" aca="1" ref="AP163" ca="1">_xlfn.IFS($C163="","",AND(AN163,AL163&gt;=TBF),AL163,TRUE,"")</f>
        <v/>
      </c>
    </row>
    <row r="164" spans="1:42" x14ac:dyDescent="0.3">
      <c r="A164">
        <v>160</v>
      </c>
      <c r="C164" s="10" t="str">
        <f ca="1">IF(OFFSET(INPUT_START,A164-1,0)=0,"",OFFSET(INPUT_START,A164-1,0))</f>
        <v>181303 nscv.wvb</v>
      </c>
      <c r="D164" t="b">
        <f t="shared" ca="1" si="20"/>
        <v>0</v>
      </c>
      <c r="E164" t="b">
        <f t="shared" ca="1" si="21"/>
        <v>0</v>
      </c>
      <c r="F164" t="b">
        <f t="shared" ca="1" si="22"/>
        <v>0</v>
      </c>
      <c r="G164" t="b">
        <f t="shared" ca="1" si="23"/>
        <v>0</v>
      </c>
      <c r="H164" t="b">
        <f t="shared" ca="1" si="24"/>
        <v>1</v>
      </c>
      <c r="I164">
        <f t="shared" ca="1" si="25"/>
        <v>7</v>
      </c>
      <c r="J164" t="str">
        <f t="shared" ca="1" si="26"/>
        <v/>
      </c>
      <c r="K164" t="str">
        <f t="shared" ca="1" si="27"/>
        <v>nscv.wvb</v>
      </c>
      <c r="L164" s="23">
        <f t="shared" ca="1" si="28"/>
        <v>181303</v>
      </c>
      <c r="M164" s="23" cm="1">
        <f t="array" aca="1" ref="M164" ca="1">_xlfn.IFS($C164="","",
$A164=1,1,
NOT($F164),M163,
AND($F164,$J164&lt;&gt;".."),M163+1,
AND($F164,$J164=".."),M163-1,
TRUE,"ERR")</f>
        <v>5</v>
      </c>
      <c r="N164" s="23" t="str" cm="1">
        <f t="array" aca="1" ref="N164" ca="1">_xlfn.IFS($C164="","",
$A164=1,"",
NOT($F164),N163,
AND($F164,$J164&lt;&gt;".."),N163&amp;IF(N163="/","","/")&amp;$J164,
AND($F164,$J164=".."),MID(N163,1,FIND("@",SUBSTITUTE(N163,"/","@",$M164)) -1 ),
TRUE,"ERR")</f>
        <v>root/qffvbf/vzgpfd/grcj/mfmps</v>
      </c>
      <c r="O164" s="22" t="str" cm="1">
        <f t="array" aca="1" ref="O164" ca="1">_xlfn.IFS($C164="","",
$N164="root","root",
TRUE,MID($N164,1+FIND("@",SUBSTITUTE($N164,"/","@",$M164-1)),100 )
)</f>
        <v>mfmps</v>
      </c>
      <c r="P164" s="23" t="str" cm="1">
        <f t="array" aca="1" ref="P164" ca="1">_xlfn.IFS($C164="","",
P$4=1,"root",
P$4&gt;$M164,"__",
TRUE,MID($N164,1, FIND("@",SUBSTITUTE($N164&amp;"/","/","@",P$4))-1)
)</f>
        <v>root</v>
      </c>
      <c r="Q164" s="23" t="str" cm="1">
        <f t="array" aca="1" ref="Q164" ca="1">_xlfn.IFS($C164="","",
Q$4=1,"root",
Q$4&gt;$M164,"__",
TRUE,MID($N164,1, FIND("@",SUBSTITUTE($N164&amp;"/","/","@",Q$4))-1)
)</f>
        <v>root/qffvbf</v>
      </c>
      <c r="R164" s="23" t="str" cm="1">
        <f t="array" aca="1" ref="R164" ca="1">_xlfn.IFS($C164="","",
R$4=1,"root",
R$4&gt;$M164,"__",
TRUE,MID($N164,1, FIND("@",SUBSTITUTE($N164&amp;"/","/","@",R$4))-1)
)</f>
        <v>root/qffvbf/vzgpfd</v>
      </c>
      <c r="S164" s="23" t="str" cm="1">
        <f t="array" aca="1" ref="S164" ca="1">_xlfn.IFS($C164="","",
S$4=1,"root",
S$4&gt;$M164,"__",
TRUE,MID($N164,1, FIND("@",SUBSTITUTE($N164&amp;"/","/","@",S$4))-1)
)</f>
        <v>root/qffvbf/vzgpfd/grcj</v>
      </c>
      <c r="T164" s="23" t="str" cm="1">
        <f t="array" aca="1" ref="T164" ca="1">_xlfn.IFS($C164="","",
T$4=1,"root",
T$4&gt;$M164,"__",
TRUE,MID($N164,1, FIND("@",SUBSTITUTE($N164&amp;"/","/","@",T$4))-1)
)</f>
        <v>root/qffvbf/vzgpfd/grcj/mfmps</v>
      </c>
      <c r="U164" s="23" t="str" cm="1">
        <f t="array" aca="1" ref="U164" ca="1">_xlfn.IFS($C164="","",
U$4=1,"root",
U$4&gt;$M164,"__",
TRUE,MID($N164,1, FIND("@",SUBSTITUTE($N164&amp;"/","/","@",U$4))-1)
)</f>
        <v>__</v>
      </c>
      <c r="V164" s="23" t="str" cm="1">
        <f t="array" aca="1" ref="V164" ca="1">_xlfn.IFS($C164="","",
V$4=1,"root",
V$4&gt;$M164,"__",
TRUE,MID($N164,1, FIND("@",SUBSTITUTE($N164&amp;"/","/","@",V$4))-1)
)</f>
        <v>__</v>
      </c>
      <c r="W164" s="23" t="str" cm="1">
        <f t="array" aca="1" ref="W164" ca="1">_xlfn.IFS($C164="","",
W$4=1,"root",
W$4&gt;$M164,"__",
TRUE,MID($N164,1, FIND("@",SUBSTITUTE($N164&amp;"/","/","@",W$4))-1)
)</f>
        <v>__</v>
      </c>
      <c r="X164" s="23" t="str" cm="1">
        <f t="array" aca="1" ref="X164" ca="1">_xlfn.IFS($C164="","",
X$4=1,"root",
X$4&gt;$M164,"__",
TRUE,MID($N164,1, FIND("@",SUBSTITUTE($N164&amp;"/","/","@",X$4))-1)
)</f>
        <v>__</v>
      </c>
      <c r="Y164" s="23" t="str" cm="1">
        <f t="array" aca="1" ref="Y164" ca="1">_xlfn.IFS($C164="","",
Y$4=1,"root",
Y$4&gt;$M164,"__",
TRUE,MID($N164,1, FIND("@",SUBSTITUTE($N164&amp;"/","/","@",Y$4))-1)
)</f>
        <v>__</v>
      </c>
      <c r="Z164" s="23" t="str" cm="1">
        <f t="array" aca="1" ref="Z164" ca="1">_xlfn.IFS($C164="","",
Z$4=1,"root",
Z$4&gt;$M164,"__",
TRUE,MID($N164,1, FIND("@",SUBSTITUTE($N164&amp;"/","/","@",Z$4))-1)
)</f>
        <v>__</v>
      </c>
      <c r="AA164" s="28" cm="1">
        <f t="array" aca="1" ref="AA164" ca="1">IF($C164="","",SUMIF(LEV_1,P164,LEN))</f>
        <v>41035571</v>
      </c>
      <c r="AB164" s="28" cm="1">
        <f t="array" aca="1" ref="AB164" ca="1">IF($C164="","",IF(Q164="__",0,SUMIF(LEV_2,Q164,LEN)))</f>
        <v>14733871</v>
      </c>
      <c r="AC164" s="28" cm="1">
        <f t="array" aca="1" ref="AC164" ca="1">IF($C164="","",IF(R164="__",0,SUMIF(LEV_3,R164,LEN)))</f>
        <v>10493602</v>
      </c>
      <c r="AD164" s="28" cm="1">
        <f t="array" aca="1" ref="AD164" ca="1">IF($C164="","",IF(S164="__",0,SUMIF(LEV_4,S164,LEN)))</f>
        <v>9335850</v>
      </c>
      <c r="AE164" s="28" cm="1">
        <f t="array" aca="1" ref="AE164" ca="1">IF($C164="","",IF(T164="__",0,SUMIF(LEV_5,T164,LEN)))</f>
        <v>684848</v>
      </c>
      <c r="AF164" s="28" cm="1">
        <f t="array" aca="1" ref="AF164" ca="1">IF($C164="","",IF(U164="__",0,SUMIF(LEV_6,U164,LEN)))</f>
        <v>0</v>
      </c>
      <c r="AG164" s="28" cm="1">
        <f t="array" aca="1" ref="AG164" ca="1">IF($C164="","",IF(V164="__",0,SUMIF(LEV_7,V164,LEN)))</f>
        <v>0</v>
      </c>
      <c r="AH164" s="28" cm="1">
        <f t="array" aca="1" ref="AH164" ca="1">IF($C164="","",IF(W164="__",0,SUMIF(LEV_8,W164,LEN)))</f>
        <v>0</v>
      </c>
      <c r="AI164" s="28" cm="1">
        <f t="array" aca="1" ref="AI164" ca="1">IF($C164="","",IF(X164="__",0,SUMIF(LEV_9,X164,LEN)))</f>
        <v>0</v>
      </c>
      <c r="AJ164" s="28" cm="1">
        <f t="array" aca="1" ref="AJ164" ca="1">IF($C164="","",IF(Y164="__",0,SUMIF(LEV_10,Y164,LEN)))</f>
        <v>0</v>
      </c>
      <c r="AK164" s="28" cm="1">
        <f t="array" aca="1" ref="AK164" ca="1">IF($C164="","",IF(Z164="__",0,SUMIF(LEV_11,Z164,LEN)))</f>
        <v>0</v>
      </c>
      <c r="AL164" cm="1">
        <f t="array" aca="1" ref="AL164" ca="1">IF($C164="","",_xlfn.IFS(AB164=0,AA164,AC164=0,AB164,AD164=0,AC164,AE164=0,AD164,AF164=0,AE164,AG164=0,AF164,AH164=0,AG164,AI164=0,AH164,AJ164=0,AI164,AK164=0,AJ164,TRUE,AK164))</f>
        <v>684848</v>
      </c>
      <c r="AM164" t="b">
        <f t="shared" ca="1" si="29"/>
        <v>0</v>
      </c>
      <c r="AN164" t="b">
        <f ca="1">IF($C164="","",IF(IFERROR(MATCH(N164,$N$1:$N163,0),0)&gt;0,FALSE,TRUE))</f>
        <v>0</v>
      </c>
      <c r="AO164" cm="1">
        <f t="array" aca="1" ref="AO164" ca="1">_xlfn.IFS($C164="","",AND(AM164,AN164),AL164,TRUE,0)</f>
        <v>0</v>
      </c>
      <c r="AP164" t="str" cm="1">
        <f t="array" aca="1" ref="AP164" ca="1">_xlfn.IFS($C164="","",AND(AN164,AL164&gt;=TBF),AL164,TRUE,"")</f>
        <v/>
      </c>
    </row>
    <row r="165" spans="1:42" x14ac:dyDescent="0.3">
      <c r="A165">
        <v>161</v>
      </c>
      <c r="C165" s="10" t="str">
        <f ca="1">IF(OFFSET(INPUT_START,A165-1,0)=0,"",OFFSET(INPUT_START,A165-1,0))</f>
        <v>273550 zfjhqtp</v>
      </c>
      <c r="D165" t="b">
        <f t="shared" ca="1" si="20"/>
        <v>0</v>
      </c>
      <c r="E165" t="b">
        <f t="shared" ca="1" si="21"/>
        <v>0</v>
      </c>
      <c r="F165" t="b">
        <f t="shared" ca="1" si="22"/>
        <v>0</v>
      </c>
      <c r="G165" t="b">
        <f t="shared" ca="1" si="23"/>
        <v>0</v>
      </c>
      <c r="H165" t="b">
        <f t="shared" ca="1" si="24"/>
        <v>1</v>
      </c>
      <c r="I165">
        <f t="shared" ca="1" si="25"/>
        <v>7</v>
      </c>
      <c r="J165" t="str">
        <f t="shared" ca="1" si="26"/>
        <v/>
      </c>
      <c r="K165" t="str">
        <f t="shared" ca="1" si="27"/>
        <v>zfjhqtp</v>
      </c>
      <c r="L165" s="23">
        <f t="shared" ca="1" si="28"/>
        <v>273550</v>
      </c>
      <c r="M165" s="23" cm="1">
        <f t="array" aca="1" ref="M165" ca="1">_xlfn.IFS($C165="","",
$A165=1,1,
NOT($F165),M164,
AND($F165,$J165&lt;&gt;".."),M164+1,
AND($F165,$J165=".."),M164-1,
TRUE,"ERR")</f>
        <v>5</v>
      </c>
      <c r="N165" s="23" t="str" cm="1">
        <f t="array" aca="1" ref="N165" ca="1">_xlfn.IFS($C165="","",
$A165=1,"",
NOT($F165),N164,
AND($F165,$J165&lt;&gt;".."),N164&amp;IF(N164="/","","/")&amp;$J165,
AND($F165,$J165=".."),MID(N164,1,FIND("@",SUBSTITUTE(N164,"/","@",$M165)) -1 ),
TRUE,"ERR")</f>
        <v>root/qffvbf/vzgpfd/grcj/mfmps</v>
      </c>
      <c r="O165" s="22" t="str" cm="1">
        <f t="array" aca="1" ref="O165" ca="1">_xlfn.IFS($C165="","",
$N165="root","root",
TRUE,MID($N165,1+FIND("@",SUBSTITUTE($N165,"/","@",$M165-1)),100 )
)</f>
        <v>mfmps</v>
      </c>
      <c r="P165" s="23" t="str" cm="1">
        <f t="array" aca="1" ref="P165" ca="1">_xlfn.IFS($C165="","",
P$4=1,"root",
P$4&gt;$M165,"__",
TRUE,MID($N165,1, FIND("@",SUBSTITUTE($N165&amp;"/","/","@",P$4))-1)
)</f>
        <v>root</v>
      </c>
      <c r="Q165" s="23" t="str" cm="1">
        <f t="array" aca="1" ref="Q165" ca="1">_xlfn.IFS($C165="","",
Q$4=1,"root",
Q$4&gt;$M165,"__",
TRUE,MID($N165,1, FIND("@",SUBSTITUTE($N165&amp;"/","/","@",Q$4))-1)
)</f>
        <v>root/qffvbf</v>
      </c>
      <c r="R165" s="23" t="str" cm="1">
        <f t="array" aca="1" ref="R165" ca="1">_xlfn.IFS($C165="","",
R$4=1,"root",
R$4&gt;$M165,"__",
TRUE,MID($N165,1, FIND("@",SUBSTITUTE($N165&amp;"/","/","@",R$4))-1)
)</f>
        <v>root/qffvbf/vzgpfd</v>
      </c>
      <c r="S165" s="23" t="str" cm="1">
        <f t="array" aca="1" ref="S165" ca="1">_xlfn.IFS($C165="","",
S$4=1,"root",
S$4&gt;$M165,"__",
TRUE,MID($N165,1, FIND("@",SUBSTITUTE($N165&amp;"/","/","@",S$4))-1)
)</f>
        <v>root/qffvbf/vzgpfd/grcj</v>
      </c>
      <c r="T165" s="23" t="str" cm="1">
        <f t="array" aca="1" ref="T165" ca="1">_xlfn.IFS($C165="","",
T$4=1,"root",
T$4&gt;$M165,"__",
TRUE,MID($N165,1, FIND("@",SUBSTITUTE($N165&amp;"/","/","@",T$4))-1)
)</f>
        <v>root/qffvbf/vzgpfd/grcj/mfmps</v>
      </c>
      <c r="U165" s="23" t="str" cm="1">
        <f t="array" aca="1" ref="U165" ca="1">_xlfn.IFS($C165="","",
U$4=1,"root",
U$4&gt;$M165,"__",
TRUE,MID($N165,1, FIND("@",SUBSTITUTE($N165&amp;"/","/","@",U$4))-1)
)</f>
        <v>__</v>
      </c>
      <c r="V165" s="23" t="str" cm="1">
        <f t="array" aca="1" ref="V165" ca="1">_xlfn.IFS($C165="","",
V$4=1,"root",
V$4&gt;$M165,"__",
TRUE,MID($N165,1, FIND("@",SUBSTITUTE($N165&amp;"/","/","@",V$4))-1)
)</f>
        <v>__</v>
      </c>
      <c r="W165" s="23" t="str" cm="1">
        <f t="array" aca="1" ref="W165" ca="1">_xlfn.IFS($C165="","",
W$4=1,"root",
W$4&gt;$M165,"__",
TRUE,MID($N165,1, FIND("@",SUBSTITUTE($N165&amp;"/","/","@",W$4))-1)
)</f>
        <v>__</v>
      </c>
      <c r="X165" s="23" t="str" cm="1">
        <f t="array" aca="1" ref="X165" ca="1">_xlfn.IFS($C165="","",
X$4=1,"root",
X$4&gt;$M165,"__",
TRUE,MID($N165,1, FIND("@",SUBSTITUTE($N165&amp;"/","/","@",X$4))-1)
)</f>
        <v>__</v>
      </c>
      <c r="Y165" s="23" t="str" cm="1">
        <f t="array" aca="1" ref="Y165" ca="1">_xlfn.IFS($C165="","",
Y$4=1,"root",
Y$4&gt;$M165,"__",
TRUE,MID($N165,1, FIND("@",SUBSTITUTE($N165&amp;"/","/","@",Y$4))-1)
)</f>
        <v>__</v>
      </c>
      <c r="Z165" s="23" t="str" cm="1">
        <f t="array" aca="1" ref="Z165" ca="1">_xlfn.IFS($C165="","",
Z$4=1,"root",
Z$4&gt;$M165,"__",
TRUE,MID($N165,1, FIND("@",SUBSTITUTE($N165&amp;"/","/","@",Z$4))-1)
)</f>
        <v>__</v>
      </c>
      <c r="AA165" s="28" cm="1">
        <f t="array" aca="1" ref="AA165" ca="1">IF($C165="","",SUMIF(LEV_1,P165,LEN))</f>
        <v>41035571</v>
      </c>
      <c r="AB165" s="28" cm="1">
        <f t="array" aca="1" ref="AB165" ca="1">IF($C165="","",IF(Q165="__",0,SUMIF(LEV_2,Q165,LEN)))</f>
        <v>14733871</v>
      </c>
      <c r="AC165" s="28" cm="1">
        <f t="array" aca="1" ref="AC165" ca="1">IF($C165="","",IF(R165="__",0,SUMIF(LEV_3,R165,LEN)))</f>
        <v>10493602</v>
      </c>
      <c r="AD165" s="28" cm="1">
        <f t="array" aca="1" ref="AD165" ca="1">IF($C165="","",IF(S165="__",0,SUMIF(LEV_4,S165,LEN)))</f>
        <v>9335850</v>
      </c>
      <c r="AE165" s="28" cm="1">
        <f t="array" aca="1" ref="AE165" ca="1">IF($C165="","",IF(T165="__",0,SUMIF(LEV_5,T165,LEN)))</f>
        <v>684848</v>
      </c>
      <c r="AF165" s="28" cm="1">
        <f t="array" aca="1" ref="AF165" ca="1">IF($C165="","",IF(U165="__",0,SUMIF(LEV_6,U165,LEN)))</f>
        <v>0</v>
      </c>
      <c r="AG165" s="28" cm="1">
        <f t="array" aca="1" ref="AG165" ca="1">IF($C165="","",IF(V165="__",0,SUMIF(LEV_7,V165,LEN)))</f>
        <v>0</v>
      </c>
      <c r="AH165" s="28" cm="1">
        <f t="array" aca="1" ref="AH165" ca="1">IF($C165="","",IF(W165="__",0,SUMIF(LEV_8,W165,LEN)))</f>
        <v>0</v>
      </c>
      <c r="AI165" s="28" cm="1">
        <f t="array" aca="1" ref="AI165" ca="1">IF($C165="","",IF(X165="__",0,SUMIF(LEV_9,X165,LEN)))</f>
        <v>0</v>
      </c>
      <c r="AJ165" s="28" cm="1">
        <f t="array" aca="1" ref="AJ165" ca="1">IF($C165="","",IF(Y165="__",0,SUMIF(LEV_10,Y165,LEN)))</f>
        <v>0</v>
      </c>
      <c r="AK165" s="28" cm="1">
        <f t="array" aca="1" ref="AK165" ca="1">IF($C165="","",IF(Z165="__",0,SUMIF(LEV_11,Z165,LEN)))</f>
        <v>0</v>
      </c>
      <c r="AL165" cm="1">
        <f t="array" aca="1" ref="AL165" ca="1">IF($C165="","",_xlfn.IFS(AB165=0,AA165,AC165=0,AB165,AD165=0,AC165,AE165=0,AD165,AF165=0,AE165,AG165=0,AF165,AH165=0,AG165,AI165=0,AH165,AJ165=0,AI165,AK165=0,AJ165,TRUE,AK165))</f>
        <v>684848</v>
      </c>
      <c r="AM165" t="b">
        <f t="shared" ca="1" si="29"/>
        <v>0</v>
      </c>
      <c r="AN165" t="b">
        <f ca="1">IF($C165="","",IF(IFERROR(MATCH(N165,$N$1:$N164,0),0)&gt;0,FALSE,TRUE))</f>
        <v>0</v>
      </c>
      <c r="AO165" cm="1">
        <f t="array" aca="1" ref="AO165" ca="1">_xlfn.IFS($C165="","",AND(AM165,AN165),AL165,TRUE,0)</f>
        <v>0</v>
      </c>
      <c r="AP165" t="str" cm="1">
        <f t="array" aca="1" ref="AP165" ca="1">_xlfn.IFS($C165="","",AND(AN165,AL165&gt;=TBF),AL165,TRUE,"")</f>
        <v/>
      </c>
    </row>
    <row r="166" spans="1:42" x14ac:dyDescent="0.3">
      <c r="A166">
        <v>162</v>
      </c>
      <c r="C166" s="10" t="str">
        <f ca="1">IF(OFFSET(INPUT_START,A166-1,0)=0,"",OFFSET(INPUT_START,A166-1,0))</f>
        <v>$ cd mfmps</v>
      </c>
      <c r="D166" t="b">
        <f t="shared" ca="1" si="20"/>
        <v>1</v>
      </c>
      <c r="E166" t="b">
        <f t="shared" ca="1" si="21"/>
        <v>0</v>
      </c>
      <c r="F166" t="b">
        <f t="shared" ca="1" si="22"/>
        <v>1</v>
      </c>
      <c r="G166" t="b">
        <f t="shared" ca="1" si="23"/>
        <v>0</v>
      </c>
      <c r="H166" t="b">
        <f t="shared" ca="1" si="24"/>
        <v>0</v>
      </c>
      <c r="I166">
        <f t="shared" ca="1" si="25"/>
        <v>5</v>
      </c>
      <c r="J166" t="str">
        <f t="shared" ca="1" si="26"/>
        <v>mfmps</v>
      </c>
      <c r="K166" t="str">
        <f t="shared" ca="1" si="27"/>
        <v/>
      </c>
      <c r="L166" s="23">
        <f t="shared" ca="1" si="28"/>
        <v>0</v>
      </c>
      <c r="M166" s="23" cm="1">
        <f t="array" aca="1" ref="M166" ca="1">_xlfn.IFS($C166="","",
$A166=1,1,
NOT($F166),M165,
AND($F166,$J166&lt;&gt;".."),M165+1,
AND($F166,$J166=".."),M165-1,
TRUE,"ERR")</f>
        <v>6</v>
      </c>
      <c r="N166" s="23" t="str" cm="1">
        <f t="array" aca="1" ref="N166" ca="1">_xlfn.IFS($C166="","",
$A166=1,"",
NOT($F166),N165,
AND($F166,$J166&lt;&gt;".."),N165&amp;IF(N165="/","","/")&amp;$J166,
AND($F166,$J166=".."),MID(N165,1,FIND("@",SUBSTITUTE(N165,"/","@",$M166)) -1 ),
TRUE,"ERR")</f>
        <v>root/qffvbf/vzgpfd/grcj/mfmps/mfmps</v>
      </c>
      <c r="O166" s="22" t="str" cm="1">
        <f t="array" aca="1" ref="O166" ca="1">_xlfn.IFS($C166="","",
$N166="root","root",
TRUE,MID($N166,1+FIND("@",SUBSTITUTE($N166,"/","@",$M166-1)),100 )
)</f>
        <v>mfmps</v>
      </c>
      <c r="P166" s="23" t="str" cm="1">
        <f t="array" aca="1" ref="P166" ca="1">_xlfn.IFS($C166="","",
P$4=1,"root",
P$4&gt;$M166,"__",
TRUE,MID($N166,1, FIND("@",SUBSTITUTE($N166&amp;"/","/","@",P$4))-1)
)</f>
        <v>root</v>
      </c>
      <c r="Q166" s="23" t="str" cm="1">
        <f t="array" aca="1" ref="Q166" ca="1">_xlfn.IFS($C166="","",
Q$4=1,"root",
Q$4&gt;$M166,"__",
TRUE,MID($N166,1, FIND("@",SUBSTITUTE($N166&amp;"/","/","@",Q$4))-1)
)</f>
        <v>root/qffvbf</v>
      </c>
      <c r="R166" s="23" t="str" cm="1">
        <f t="array" aca="1" ref="R166" ca="1">_xlfn.IFS($C166="","",
R$4=1,"root",
R$4&gt;$M166,"__",
TRUE,MID($N166,1, FIND("@",SUBSTITUTE($N166&amp;"/","/","@",R$4))-1)
)</f>
        <v>root/qffvbf/vzgpfd</v>
      </c>
      <c r="S166" s="23" t="str" cm="1">
        <f t="array" aca="1" ref="S166" ca="1">_xlfn.IFS($C166="","",
S$4=1,"root",
S$4&gt;$M166,"__",
TRUE,MID($N166,1, FIND("@",SUBSTITUTE($N166&amp;"/","/","@",S$4))-1)
)</f>
        <v>root/qffvbf/vzgpfd/grcj</v>
      </c>
      <c r="T166" s="23" t="str" cm="1">
        <f t="array" aca="1" ref="T166" ca="1">_xlfn.IFS($C166="","",
T$4=1,"root",
T$4&gt;$M166,"__",
TRUE,MID($N166,1, FIND("@",SUBSTITUTE($N166&amp;"/","/","@",T$4))-1)
)</f>
        <v>root/qffvbf/vzgpfd/grcj/mfmps</v>
      </c>
      <c r="U166" s="23" t="str" cm="1">
        <f t="array" aca="1" ref="U166" ca="1">_xlfn.IFS($C166="","",
U$4=1,"root",
U$4&gt;$M166,"__",
TRUE,MID($N166,1, FIND("@",SUBSTITUTE($N166&amp;"/","/","@",U$4))-1)
)</f>
        <v>root/qffvbf/vzgpfd/grcj/mfmps/mfmps</v>
      </c>
      <c r="V166" s="23" t="str" cm="1">
        <f t="array" aca="1" ref="V166" ca="1">_xlfn.IFS($C166="","",
V$4=1,"root",
V$4&gt;$M166,"__",
TRUE,MID($N166,1, FIND("@",SUBSTITUTE($N166&amp;"/","/","@",V$4))-1)
)</f>
        <v>__</v>
      </c>
      <c r="W166" s="23" t="str" cm="1">
        <f t="array" aca="1" ref="W166" ca="1">_xlfn.IFS($C166="","",
W$4=1,"root",
W$4&gt;$M166,"__",
TRUE,MID($N166,1, FIND("@",SUBSTITUTE($N166&amp;"/","/","@",W$4))-1)
)</f>
        <v>__</v>
      </c>
      <c r="X166" s="23" t="str" cm="1">
        <f t="array" aca="1" ref="X166" ca="1">_xlfn.IFS($C166="","",
X$4=1,"root",
X$4&gt;$M166,"__",
TRUE,MID($N166,1, FIND("@",SUBSTITUTE($N166&amp;"/","/","@",X$4))-1)
)</f>
        <v>__</v>
      </c>
      <c r="Y166" s="23" t="str" cm="1">
        <f t="array" aca="1" ref="Y166" ca="1">_xlfn.IFS($C166="","",
Y$4=1,"root",
Y$4&gt;$M166,"__",
TRUE,MID($N166,1, FIND("@",SUBSTITUTE($N166&amp;"/","/","@",Y$4))-1)
)</f>
        <v>__</v>
      </c>
      <c r="Z166" s="23" t="str" cm="1">
        <f t="array" aca="1" ref="Z166" ca="1">_xlfn.IFS($C166="","",
Z$4=1,"root",
Z$4&gt;$M166,"__",
TRUE,MID($N166,1, FIND("@",SUBSTITUTE($N166&amp;"/","/","@",Z$4))-1)
)</f>
        <v>__</v>
      </c>
      <c r="AA166" s="28" cm="1">
        <f t="array" aca="1" ref="AA166" ca="1">IF($C166="","",SUMIF(LEV_1,P166,LEN))</f>
        <v>41035571</v>
      </c>
      <c r="AB166" s="28" cm="1">
        <f t="array" aca="1" ref="AB166" ca="1">IF($C166="","",IF(Q166="__",0,SUMIF(LEV_2,Q166,LEN)))</f>
        <v>14733871</v>
      </c>
      <c r="AC166" s="28" cm="1">
        <f t="array" aca="1" ref="AC166" ca="1">IF($C166="","",IF(R166="__",0,SUMIF(LEV_3,R166,LEN)))</f>
        <v>10493602</v>
      </c>
      <c r="AD166" s="28" cm="1">
        <f t="array" aca="1" ref="AD166" ca="1">IF($C166="","",IF(S166="__",0,SUMIF(LEV_4,S166,LEN)))</f>
        <v>9335850</v>
      </c>
      <c r="AE166" s="28" cm="1">
        <f t="array" aca="1" ref="AE166" ca="1">IF($C166="","",IF(T166="__",0,SUMIF(LEV_5,T166,LEN)))</f>
        <v>684848</v>
      </c>
      <c r="AF166" s="28" cm="1">
        <f t="array" aca="1" ref="AF166" ca="1">IF($C166="","",IF(U166="__",0,SUMIF(LEV_6,U166,LEN)))</f>
        <v>43593</v>
      </c>
      <c r="AG166" s="28" cm="1">
        <f t="array" aca="1" ref="AG166" ca="1">IF($C166="","",IF(V166="__",0,SUMIF(LEV_7,V166,LEN)))</f>
        <v>0</v>
      </c>
      <c r="AH166" s="28" cm="1">
        <f t="array" aca="1" ref="AH166" ca="1">IF($C166="","",IF(W166="__",0,SUMIF(LEV_8,W166,LEN)))</f>
        <v>0</v>
      </c>
      <c r="AI166" s="28" cm="1">
        <f t="array" aca="1" ref="AI166" ca="1">IF($C166="","",IF(X166="__",0,SUMIF(LEV_9,X166,LEN)))</f>
        <v>0</v>
      </c>
      <c r="AJ166" s="28" cm="1">
        <f t="array" aca="1" ref="AJ166" ca="1">IF($C166="","",IF(Y166="__",0,SUMIF(LEV_10,Y166,LEN)))</f>
        <v>0</v>
      </c>
      <c r="AK166" s="28" cm="1">
        <f t="array" aca="1" ref="AK166" ca="1">IF($C166="","",IF(Z166="__",0,SUMIF(LEV_11,Z166,LEN)))</f>
        <v>0</v>
      </c>
      <c r="AL166" cm="1">
        <f t="array" aca="1" ref="AL166" ca="1">IF($C166="","",_xlfn.IFS(AB166=0,AA166,AC166=0,AB166,AD166=0,AC166,AE166=0,AD166,AF166=0,AE166,AG166=0,AF166,AH166=0,AG166,AI166=0,AH166,AJ166=0,AI166,AK166=0,AJ166,TRUE,AK166))</f>
        <v>43593</v>
      </c>
      <c r="AM166" t="b">
        <f t="shared" ca="1" si="29"/>
        <v>1</v>
      </c>
      <c r="AN166" t="b">
        <f ca="1">IF($C166="","",IF(IFERROR(MATCH(N166,$N$1:$N165,0),0)&gt;0,FALSE,TRUE))</f>
        <v>1</v>
      </c>
      <c r="AO166" cm="1">
        <f t="array" aca="1" ref="AO166" ca="1">_xlfn.IFS($C166="","",AND(AM166,AN166),AL166,TRUE,0)</f>
        <v>43593</v>
      </c>
      <c r="AP166" t="str" cm="1">
        <f t="array" aca="1" ref="AP166" ca="1">_xlfn.IFS($C166="","",AND(AN166,AL166&gt;=TBF),AL166,TRUE,"")</f>
        <v/>
      </c>
    </row>
    <row r="167" spans="1:42" x14ac:dyDescent="0.3">
      <c r="A167">
        <v>163</v>
      </c>
      <c r="C167" s="10" t="str">
        <f ca="1">IF(OFFSET(INPUT_START,A167-1,0)=0,"",OFFSET(INPUT_START,A167-1,0))</f>
        <v>$ ls</v>
      </c>
      <c r="D167" t="b">
        <f t="shared" ca="1" si="20"/>
        <v>1</v>
      </c>
      <c r="E167" t="b">
        <f t="shared" ca="1" si="21"/>
        <v>1</v>
      </c>
      <c r="F167" t="b">
        <f t="shared" ca="1" si="22"/>
        <v>0</v>
      </c>
      <c r="G167" t="b">
        <f t="shared" ca="1" si="23"/>
        <v>0</v>
      </c>
      <c r="H167" t="b">
        <f t="shared" ca="1" si="24"/>
        <v>0</v>
      </c>
      <c r="I167">
        <f t="shared" ca="1" si="25"/>
        <v>0</v>
      </c>
      <c r="J167" t="str">
        <f t="shared" ca="1" si="26"/>
        <v/>
      </c>
      <c r="K167" t="str">
        <f t="shared" ca="1" si="27"/>
        <v/>
      </c>
      <c r="L167" s="23">
        <f t="shared" ca="1" si="28"/>
        <v>0</v>
      </c>
      <c r="M167" s="23" cm="1">
        <f t="array" aca="1" ref="M167" ca="1">_xlfn.IFS($C167="","",
$A167=1,1,
NOT($F167),M166,
AND($F167,$J167&lt;&gt;".."),M166+1,
AND($F167,$J167=".."),M166-1,
TRUE,"ERR")</f>
        <v>6</v>
      </c>
      <c r="N167" s="23" t="str" cm="1">
        <f t="array" aca="1" ref="N167" ca="1">_xlfn.IFS($C167="","",
$A167=1,"",
NOT($F167),N166,
AND($F167,$J167&lt;&gt;".."),N166&amp;IF(N166="/","","/")&amp;$J167,
AND($F167,$J167=".."),MID(N166,1,FIND("@",SUBSTITUTE(N166,"/","@",$M167)) -1 ),
TRUE,"ERR")</f>
        <v>root/qffvbf/vzgpfd/grcj/mfmps/mfmps</v>
      </c>
      <c r="O167" s="22" t="str" cm="1">
        <f t="array" aca="1" ref="O167" ca="1">_xlfn.IFS($C167="","",
$N167="root","root",
TRUE,MID($N167,1+FIND("@",SUBSTITUTE($N167,"/","@",$M167-1)),100 )
)</f>
        <v>mfmps</v>
      </c>
      <c r="P167" s="23" t="str" cm="1">
        <f t="array" aca="1" ref="P167" ca="1">_xlfn.IFS($C167="","",
P$4=1,"root",
P$4&gt;$M167,"__",
TRUE,MID($N167,1, FIND("@",SUBSTITUTE($N167&amp;"/","/","@",P$4))-1)
)</f>
        <v>root</v>
      </c>
      <c r="Q167" s="23" t="str" cm="1">
        <f t="array" aca="1" ref="Q167" ca="1">_xlfn.IFS($C167="","",
Q$4=1,"root",
Q$4&gt;$M167,"__",
TRUE,MID($N167,1, FIND("@",SUBSTITUTE($N167&amp;"/","/","@",Q$4))-1)
)</f>
        <v>root/qffvbf</v>
      </c>
      <c r="R167" s="23" t="str" cm="1">
        <f t="array" aca="1" ref="R167" ca="1">_xlfn.IFS($C167="","",
R$4=1,"root",
R$4&gt;$M167,"__",
TRUE,MID($N167,1, FIND("@",SUBSTITUTE($N167&amp;"/","/","@",R$4))-1)
)</f>
        <v>root/qffvbf/vzgpfd</v>
      </c>
      <c r="S167" s="23" t="str" cm="1">
        <f t="array" aca="1" ref="S167" ca="1">_xlfn.IFS($C167="","",
S$4=1,"root",
S$4&gt;$M167,"__",
TRUE,MID($N167,1, FIND("@",SUBSTITUTE($N167&amp;"/","/","@",S$4))-1)
)</f>
        <v>root/qffvbf/vzgpfd/grcj</v>
      </c>
      <c r="T167" s="23" t="str" cm="1">
        <f t="array" aca="1" ref="T167" ca="1">_xlfn.IFS($C167="","",
T$4=1,"root",
T$4&gt;$M167,"__",
TRUE,MID($N167,1, FIND("@",SUBSTITUTE($N167&amp;"/","/","@",T$4))-1)
)</f>
        <v>root/qffvbf/vzgpfd/grcj/mfmps</v>
      </c>
      <c r="U167" s="23" t="str" cm="1">
        <f t="array" aca="1" ref="U167" ca="1">_xlfn.IFS($C167="","",
U$4=1,"root",
U$4&gt;$M167,"__",
TRUE,MID($N167,1, FIND("@",SUBSTITUTE($N167&amp;"/","/","@",U$4))-1)
)</f>
        <v>root/qffvbf/vzgpfd/grcj/mfmps/mfmps</v>
      </c>
      <c r="V167" s="23" t="str" cm="1">
        <f t="array" aca="1" ref="V167" ca="1">_xlfn.IFS($C167="","",
V$4=1,"root",
V$4&gt;$M167,"__",
TRUE,MID($N167,1, FIND("@",SUBSTITUTE($N167&amp;"/","/","@",V$4))-1)
)</f>
        <v>__</v>
      </c>
      <c r="W167" s="23" t="str" cm="1">
        <f t="array" aca="1" ref="W167" ca="1">_xlfn.IFS($C167="","",
W$4=1,"root",
W$4&gt;$M167,"__",
TRUE,MID($N167,1, FIND("@",SUBSTITUTE($N167&amp;"/","/","@",W$4))-1)
)</f>
        <v>__</v>
      </c>
      <c r="X167" s="23" t="str" cm="1">
        <f t="array" aca="1" ref="X167" ca="1">_xlfn.IFS($C167="","",
X$4=1,"root",
X$4&gt;$M167,"__",
TRUE,MID($N167,1, FIND("@",SUBSTITUTE($N167&amp;"/","/","@",X$4))-1)
)</f>
        <v>__</v>
      </c>
      <c r="Y167" s="23" t="str" cm="1">
        <f t="array" aca="1" ref="Y167" ca="1">_xlfn.IFS($C167="","",
Y$4=1,"root",
Y$4&gt;$M167,"__",
TRUE,MID($N167,1, FIND("@",SUBSTITUTE($N167&amp;"/","/","@",Y$4))-1)
)</f>
        <v>__</v>
      </c>
      <c r="Z167" s="23" t="str" cm="1">
        <f t="array" aca="1" ref="Z167" ca="1">_xlfn.IFS($C167="","",
Z$4=1,"root",
Z$4&gt;$M167,"__",
TRUE,MID($N167,1, FIND("@",SUBSTITUTE($N167&amp;"/","/","@",Z$4))-1)
)</f>
        <v>__</v>
      </c>
      <c r="AA167" s="28" cm="1">
        <f t="array" aca="1" ref="AA167" ca="1">IF($C167="","",SUMIF(LEV_1,P167,LEN))</f>
        <v>41035571</v>
      </c>
      <c r="AB167" s="28" cm="1">
        <f t="array" aca="1" ref="AB167" ca="1">IF($C167="","",IF(Q167="__",0,SUMIF(LEV_2,Q167,LEN)))</f>
        <v>14733871</v>
      </c>
      <c r="AC167" s="28" cm="1">
        <f t="array" aca="1" ref="AC167" ca="1">IF($C167="","",IF(R167="__",0,SUMIF(LEV_3,R167,LEN)))</f>
        <v>10493602</v>
      </c>
      <c r="AD167" s="28" cm="1">
        <f t="array" aca="1" ref="AD167" ca="1">IF($C167="","",IF(S167="__",0,SUMIF(LEV_4,S167,LEN)))</f>
        <v>9335850</v>
      </c>
      <c r="AE167" s="28" cm="1">
        <f t="array" aca="1" ref="AE167" ca="1">IF($C167="","",IF(T167="__",0,SUMIF(LEV_5,T167,LEN)))</f>
        <v>684848</v>
      </c>
      <c r="AF167" s="28" cm="1">
        <f t="array" aca="1" ref="AF167" ca="1">IF($C167="","",IF(U167="__",0,SUMIF(LEV_6,U167,LEN)))</f>
        <v>43593</v>
      </c>
      <c r="AG167" s="28" cm="1">
        <f t="array" aca="1" ref="AG167" ca="1">IF($C167="","",IF(V167="__",0,SUMIF(LEV_7,V167,LEN)))</f>
        <v>0</v>
      </c>
      <c r="AH167" s="28" cm="1">
        <f t="array" aca="1" ref="AH167" ca="1">IF($C167="","",IF(W167="__",0,SUMIF(LEV_8,W167,LEN)))</f>
        <v>0</v>
      </c>
      <c r="AI167" s="28" cm="1">
        <f t="array" aca="1" ref="AI167" ca="1">IF($C167="","",IF(X167="__",0,SUMIF(LEV_9,X167,LEN)))</f>
        <v>0</v>
      </c>
      <c r="AJ167" s="28" cm="1">
        <f t="array" aca="1" ref="AJ167" ca="1">IF($C167="","",IF(Y167="__",0,SUMIF(LEV_10,Y167,LEN)))</f>
        <v>0</v>
      </c>
      <c r="AK167" s="28" cm="1">
        <f t="array" aca="1" ref="AK167" ca="1">IF($C167="","",IF(Z167="__",0,SUMIF(LEV_11,Z167,LEN)))</f>
        <v>0</v>
      </c>
      <c r="AL167" cm="1">
        <f t="array" aca="1" ref="AL167" ca="1">IF($C167="","",_xlfn.IFS(AB167=0,AA167,AC167=0,AB167,AD167=0,AC167,AE167=0,AD167,AF167=0,AE167,AG167=0,AF167,AH167=0,AG167,AI167=0,AH167,AJ167=0,AI167,AK167=0,AJ167,TRUE,AK167))</f>
        <v>43593</v>
      </c>
      <c r="AM167" t="b">
        <f t="shared" ca="1" si="29"/>
        <v>1</v>
      </c>
      <c r="AN167" t="b">
        <f ca="1">IF($C167="","",IF(IFERROR(MATCH(N167,$N$1:$N166,0),0)&gt;0,FALSE,TRUE))</f>
        <v>0</v>
      </c>
      <c r="AO167" cm="1">
        <f t="array" aca="1" ref="AO167" ca="1">_xlfn.IFS($C167="","",AND(AM167,AN167),AL167,TRUE,0)</f>
        <v>0</v>
      </c>
      <c r="AP167" t="str" cm="1">
        <f t="array" aca="1" ref="AP167" ca="1">_xlfn.IFS($C167="","",AND(AN167,AL167&gt;=TBF),AL167,TRUE,"")</f>
        <v/>
      </c>
    </row>
    <row r="168" spans="1:42" x14ac:dyDescent="0.3">
      <c r="A168">
        <v>164</v>
      </c>
      <c r="C168" s="10" t="str">
        <f ca="1">IF(OFFSET(INPUT_START,A168-1,0)=0,"",OFFSET(INPUT_START,A168-1,0))</f>
        <v>dir ndqjhlhp</v>
      </c>
      <c r="D168" t="b">
        <f t="shared" ca="1" si="20"/>
        <v>0</v>
      </c>
      <c r="E168" t="b">
        <f t="shared" ca="1" si="21"/>
        <v>0</v>
      </c>
      <c r="F168" t="b">
        <f t="shared" ca="1" si="22"/>
        <v>0</v>
      </c>
      <c r="G168" t="b">
        <f t="shared" ca="1" si="23"/>
        <v>1</v>
      </c>
      <c r="H168" t="b">
        <f t="shared" ca="1" si="24"/>
        <v>0</v>
      </c>
      <c r="I168">
        <f t="shared" ca="1" si="25"/>
        <v>4</v>
      </c>
      <c r="J168" t="str">
        <f t="shared" ca="1" si="26"/>
        <v/>
      </c>
      <c r="K168" t="str">
        <f t="shared" ca="1" si="27"/>
        <v/>
      </c>
      <c r="L168" s="23">
        <f t="shared" ca="1" si="28"/>
        <v>0</v>
      </c>
      <c r="M168" s="23" cm="1">
        <f t="array" aca="1" ref="M168" ca="1">_xlfn.IFS($C168="","",
$A168=1,1,
NOT($F168),M167,
AND($F168,$J168&lt;&gt;".."),M167+1,
AND($F168,$J168=".."),M167-1,
TRUE,"ERR")</f>
        <v>6</v>
      </c>
      <c r="N168" s="23" t="str" cm="1">
        <f t="array" aca="1" ref="N168" ca="1">_xlfn.IFS($C168="","",
$A168=1,"",
NOT($F168),N167,
AND($F168,$J168&lt;&gt;".."),N167&amp;IF(N167="/","","/")&amp;$J168,
AND($F168,$J168=".."),MID(N167,1,FIND("@",SUBSTITUTE(N167,"/","@",$M168)) -1 ),
TRUE,"ERR")</f>
        <v>root/qffvbf/vzgpfd/grcj/mfmps/mfmps</v>
      </c>
      <c r="O168" s="22" t="str" cm="1">
        <f t="array" aca="1" ref="O168" ca="1">_xlfn.IFS($C168="","",
$N168="root","root",
TRUE,MID($N168,1+FIND("@",SUBSTITUTE($N168,"/","@",$M168-1)),100 )
)</f>
        <v>mfmps</v>
      </c>
      <c r="P168" s="23" t="str" cm="1">
        <f t="array" aca="1" ref="P168" ca="1">_xlfn.IFS($C168="","",
P$4=1,"root",
P$4&gt;$M168,"__",
TRUE,MID($N168,1, FIND("@",SUBSTITUTE($N168&amp;"/","/","@",P$4))-1)
)</f>
        <v>root</v>
      </c>
      <c r="Q168" s="23" t="str" cm="1">
        <f t="array" aca="1" ref="Q168" ca="1">_xlfn.IFS($C168="","",
Q$4=1,"root",
Q$4&gt;$M168,"__",
TRUE,MID($N168,1, FIND("@",SUBSTITUTE($N168&amp;"/","/","@",Q$4))-1)
)</f>
        <v>root/qffvbf</v>
      </c>
      <c r="R168" s="23" t="str" cm="1">
        <f t="array" aca="1" ref="R168" ca="1">_xlfn.IFS($C168="","",
R$4=1,"root",
R$4&gt;$M168,"__",
TRUE,MID($N168,1, FIND("@",SUBSTITUTE($N168&amp;"/","/","@",R$4))-1)
)</f>
        <v>root/qffvbf/vzgpfd</v>
      </c>
      <c r="S168" s="23" t="str" cm="1">
        <f t="array" aca="1" ref="S168" ca="1">_xlfn.IFS($C168="","",
S$4=1,"root",
S$4&gt;$M168,"__",
TRUE,MID($N168,1, FIND("@",SUBSTITUTE($N168&amp;"/","/","@",S$4))-1)
)</f>
        <v>root/qffvbf/vzgpfd/grcj</v>
      </c>
      <c r="T168" s="23" t="str" cm="1">
        <f t="array" aca="1" ref="T168" ca="1">_xlfn.IFS($C168="","",
T$4=1,"root",
T$4&gt;$M168,"__",
TRUE,MID($N168,1, FIND("@",SUBSTITUTE($N168&amp;"/","/","@",T$4))-1)
)</f>
        <v>root/qffvbf/vzgpfd/grcj/mfmps</v>
      </c>
      <c r="U168" s="23" t="str" cm="1">
        <f t="array" aca="1" ref="U168" ca="1">_xlfn.IFS($C168="","",
U$4=1,"root",
U$4&gt;$M168,"__",
TRUE,MID($N168,1, FIND("@",SUBSTITUTE($N168&amp;"/","/","@",U$4))-1)
)</f>
        <v>root/qffvbf/vzgpfd/grcj/mfmps/mfmps</v>
      </c>
      <c r="V168" s="23" t="str" cm="1">
        <f t="array" aca="1" ref="V168" ca="1">_xlfn.IFS($C168="","",
V$4=1,"root",
V$4&gt;$M168,"__",
TRUE,MID($N168,1, FIND("@",SUBSTITUTE($N168&amp;"/","/","@",V$4))-1)
)</f>
        <v>__</v>
      </c>
      <c r="W168" s="23" t="str" cm="1">
        <f t="array" aca="1" ref="W168" ca="1">_xlfn.IFS($C168="","",
W$4=1,"root",
W$4&gt;$M168,"__",
TRUE,MID($N168,1, FIND("@",SUBSTITUTE($N168&amp;"/","/","@",W$4))-1)
)</f>
        <v>__</v>
      </c>
      <c r="X168" s="23" t="str" cm="1">
        <f t="array" aca="1" ref="X168" ca="1">_xlfn.IFS($C168="","",
X$4=1,"root",
X$4&gt;$M168,"__",
TRUE,MID($N168,1, FIND("@",SUBSTITUTE($N168&amp;"/","/","@",X$4))-1)
)</f>
        <v>__</v>
      </c>
      <c r="Y168" s="23" t="str" cm="1">
        <f t="array" aca="1" ref="Y168" ca="1">_xlfn.IFS($C168="","",
Y$4=1,"root",
Y$4&gt;$M168,"__",
TRUE,MID($N168,1, FIND("@",SUBSTITUTE($N168&amp;"/","/","@",Y$4))-1)
)</f>
        <v>__</v>
      </c>
      <c r="Z168" s="23" t="str" cm="1">
        <f t="array" aca="1" ref="Z168" ca="1">_xlfn.IFS($C168="","",
Z$4=1,"root",
Z$4&gt;$M168,"__",
TRUE,MID($N168,1, FIND("@",SUBSTITUTE($N168&amp;"/","/","@",Z$4))-1)
)</f>
        <v>__</v>
      </c>
      <c r="AA168" s="28" cm="1">
        <f t="array" aca="1" ref="AA168" ca="1">IF($C168="","",SUMIF(LEV_1,P168,LEN))</f>
        <v>41035571</v>
      </c>
      <c r="AB168" s="28" cm="1">
        <f t="array" aca="1" ref="AB168" ca="1">IF($C168="","",IF(Q168="__",0,SUMIF(LEV_2,Q168,LEN)))</f>
        <v>14733871</v>
      </c>
      <c r="AC168" s="28" cm="1">
        <f t="array" aca="1" ref="AC168" ca="1">IF($C168="","",IF(R168="__",0,SUMIF(LEV_3,R168,LEN)))</f>
        <v>10493602</v>
      </c>
      <c r="AD168" s="28" cm="1">
        <f t="array" aca="1" ref="AD168" ca="1">IF($C168="","",IF(S168="__",0,SUMIF(LEV_4,S168,LEN)))</f>
        <v>9335850</v>
      </c>
      <c r="AE168" s="28" cm="1">
        <f t="array" aca="1" ref="AE168" ca="1">IF($C168="","",IF(T168="__",0,SUMIF(LEV_5,T168,LEN)))</f>
        <v>684848</v>
      </c>
      <c r="AF168" s="28" cm="1">
        <f t="array" aca="1" ref="AF168" ca="1">IF($C168="","",IF(U168="__",0,SUMIF(LEV_6,U168,LEN)))</f>
        <v>43593</v>
      </c>
      <c r="AG168" s="28" cm="1">
        <f t="array" aca="1" ref="AG168" ca="1">IF($C168="","",IF(V168="__",0,SUMIF(LEV_7,V168,LEN)))</f>
        <v>0</v>
      </c>
      <c r="AH168" s="28" cm="1">
        <f t="array" aca="1" ref="AH168" ca="1">IF($C168="","",IF(W168="__",0,SUMIF(LEV_8,W168,LEN)))</f>
        <v>0</v>
      </c>
      <c r="AI168" s="28" cm="1">
        <f t="array" aca="1" ref="AI168" ca="1">IF($C168="","",IF(X168="__",0,SUMIF(LEV_9,X168,LEN)))</f>
        <v>0</v>
      </c>
      <c r="AJ168" s="28" cm="1">
        <f t="array" aca="1" ref="AJ168" ca="1">IF($C168="","",IF(Y168="__",0,SUMIF(LEV_10,Y168,LEN)))</f>
        <v>0</v>
      </c>
      <c r="AK168" s="28" cm="1">
        <f t="array" aca="1" ref="AK168" ca="1">IF($C168="","",IF(Z168="__",0,SUMIF(LEV_11,Z168,LEN)))</f>
        <v>0</v>
      </c>
      <c r="AL168" cm="1">
        <f t="array" aca="1" ref="AL168" ca="1">IF($C168="","",_xlfn.IFS(AB168=0,AA168,AC168=0,AB168,AD168=0,AC168,AE168=0,AD168,AF168=0,AE168,AG168=0,AF168,AH168=0,AG168,AI168=0,AH168,AJ168=0,AI168,AK168=0,AJ168,TRUE,AK168))</f>
        <v>43593</v>
      </c>
      <c r="AM168" t="b">
        <f t="shared" ca="1" si="29"/>
        <v>1</v>
      </c>
      <c r="AN168" t="b">
        <f ca="1">IF($C168="","",IF(IFERROR(MATCH(N168,$N$1:$N167,0),0)&gt;0,FALSE,TRUE))</f>
        <v>0</v>
      </c>
      <c r="AO168" cm="1">
        <f t="array" aca="1" ref="AO168" ca="1">_xlfn.IFS($C168="","",AND(AM168,AN168),AL168,TRUE,0)</f>
        <v>0</v>
      </c>
      <c r="AP168" t="str" cm="1">
        <f t="array" aca="1" ref="AP168" ca="1">_xlfn.IFS($C168="","",AND(AN168,AL168&gt;=TBF),AL168,TRUE,"")</f>
        <v/>
      </c>
    </row>
    <row r="169" spans="1:42" x14ac:dyDescent="0.3">
      <c r="A169">
        <v>165</v>
      </c>
      <c r="C169" s="10" t="str">
        <f ca="1">IF(OFFSET(INPUT_START,A169-1,0)=0,"",OFFSET(INPUT_START,A169-1,0))</f>
        <v>$ cd ndqjhlhp</v>
      </c>
      <c r="D169" t="b">
        <f t="shared" ca="1" si="20"/>
        <v>1</v>
      </c>
      <c r="E169" t="b">
        <f t="shared" ca="1" si="21"/>
        <v>0</v>
      </c>
      <c r="F169" t="b">
        <f t="shared" ca="1" si="22"/>
        <v>1</v>
      </c>
      <c r="G169" t="b">
        <f t="shared" ca="1" si="23"/>
        <v>0</v>
      </c>
      <c r="H169" t="b">
        <f t="shared" ca="1" si="24"/>
        <v>0</v>
      </c>
      <c r="I169">
        <f t="shared" ca="1" si="25"/>
        <v>5</v>
      </c>
      <c r="J169" t="str">
        <f t="shared" ca="1" si="26"/>
        <v>ndqjhlhp</v>
      </c>
      <c r="K169" t="str">
        <f t="shared" ca="1" si="27"/>
        <v/>
      </c>
      <c r="L169" s="23">
        <f t="shared" ca="1" si="28"/>
        <v>0</v>
      </c>
      <c r="M169" s="23" cm="1">
        <f t="array" aca="1" ref="M169" ca="1">_xlfn.IFS($C169="","",
$A169=1,1,
NOT($F169),M168,
AND($F169,$J169&lt;&gt;".."),M168+1,
AND($F169,$J169=".."),M168-1,
TRUE,"ERR")</f>
        <v>7</v>
      </c>
      <c r="N169" s="23" t="str" cm="1">
        <f t="array" aca="1" ref="N169" ca="1">_xlfn.IFS($C169="","",
$A169=1,"",
NOT($F169),N168,
AND($F169,$J169&lt;&gt;".."),N168&amp;IF(N168="/","","/")&amp;$J169,
AND($F169,$J169=".."),MID(N168,1,FIND("@",SUBSTITUTE(N168,"/","@",$M169)) -1 ),
TRUE,"ERR")</f>
        <v>root/qffvbf/vzgpfd/grcj/mfmps/mfmps/ndqjhlhp</v>
      </c>
      <c r="O169" s="22" t="str" cm="1">
        <f t="array" aca="1" ref="O169" ca="1">_xlfn.IFS($C169="","",
$N169="root","root",
TRUE,MID($N169,1+FIND("@",SUBSTITUTE($N169,"/","@",$M169-1)),100 )
)</f>
        <v>ndqjhlhp</v>
      </c>
      <c r="P169" s="23" t="str" cm="1">
        <f t="array" aca="1" ref="P169" ca="1">_xlfn.IFS($C169="","",
P$4=1,"root",
P$4&gt;$M169,"__",
TRUE,MID($N169,1, FIND("@",SUBSTITUTE($N169&amp;"/","/","@",P$4))-1)
)</f>
        <v>root</v>
      </c>
      <c r="Q169" s="23" t="str" cm="1">
        <f t="array" aca="1" ref="Q169" ca="1">_xlfn.IFS($C169="","",
Q$4=1,"root",
Q$4&gt;$M169,"__",
TRUE,MID($N169,1, FIND("@",SUBSTITUTE($N169&amp;"/","/","@",Q$4))-1)
)</f>
        <v>root/qffvbf</v>
      </c>
      <c r="R169" s="23" t="str" cm="1">
        <f t="array" aca="1" ref="R169" ca="1">_xlfn.IFS($C169="","",
R$4=1,"root",
R$4&gt;$M169,"__",
TRUE,MID($N169,1, FIND("@",SUBSTITUTE($N169&amp;"/","/","@",R$4))-1)
)</f>
        <v>root/qffvbf/vzgpfd</v>
      </c>
      <c r="S169" s="23" t="str" cm="1">
        <f t="array" aca="1" ref="S169" ca="1">_xlfn.IFS($C169="","",
S$4=1,"root",
S$4&gt;$M169,"__",
TRUE,MID($N169,1, FIND("@",SUBSTITUTE($N169&amp;"/","/","@",S$4))-1)
)</f>
        <v>root/qffvbf/vzgpfd/grcj</v>
      </c>
      <c r="T169" s="23" t="str" cm="1">
        <f t="array" aca="1" ref="T169" ca="1">_xlfn.IFS($C169="","",
T$4=1,"root",
T$4&gt;$M169,"__",
TRUE,MID($N169,1, FIND("@",SUBSTITUTE($N169&amp;"/","/","@",T$4))-1)
)</f>
        <v>root/qffvbf/vzgpfd/grcj/mfmps</v>
      </c>
      <c r="U169" s="23" t="str" cm="1">
        <f t="array" aca="1" ref="U169" ca="1">_xlfn.IFS($C169="","",
U$4=1,"root",
U$4&gt;$M169,"__",
TRUE,MID($N169,1, FIND("@",SUBSTITUTE($N169&amp;"/","/","@",U$4))-1)
)</f>
        <v>root/qffvbf/vzgpfd/grcj/mfmps/mfmps</v>
      </c>
      <c r="V169" s="23" t="str" cm="1">
        <f t="array" aca="1" ref="V169" ca="1">_xlfn.IFS($C169="","",
V$4=1,"root",
V$4&gt;$M169,"__",
TRUE,MID($N169,1, FIND("@",SUBSTITUTE($N169&amp;"/","/","@",V$4))-1)
)</f>
        <v>root/qffvbf/vzgpfd/grcj/mfmps/mfmps/ndqjhlhp</v>
      </c>
      <c r="W169" s="23" t="str" cm="1">
        <f t="array" aca="1" ref="W169" ca="1">_xlfn.IFS($C169="","",
W$4=1,"root",
W$4&gt;$M169,"__",
TRUE,MID($N169,1, FIND("@",SUBSTITUTE($N169&amp;"/","/","@",W$4))-1)
)</f>
        <v>__</v>
      </c>
      <c r="X169" s="23" t="str" cm="1">
        <f t="array" aca="1" ref="X169" ca="1">_xlfn.IFS($C169="","",
X$4=1,"root",
X$4&gt;$M169,"__",
TRUE,MID($N169,1, FIND("@",SUBSTITUTE($N169&amp;"/","/","@",X$4))-1)
)</f>
        <v>__</v>
      </c>
      <c r="Y169" s="23" t="str" cm="1">
        <f t="array" aca="1" ref="Y169" ca="1">_xlfn.IFS($C169="","",
Y$4=1,"root",
Y$4&gt;$M169,"__",
TRUE,MID($N169,1, FIND("@",SUBSTITUTE($N169&amp;"/","/","@",Y$4))-1)
)</f>
        <v>__</v>
      </c>
      <c r="Z169" s="23" t="str" cm="1">
        <f t="array" aca="1" ref="Z169" ca="1">_xlfn.IFS($C169="","",
Z$4=1,"root",
Z$4&gt;$M169,"__",
TRUE,MID($N169,1, FIND("@",SUBSTITUTE($N169&amp;"/","/","@",Z$4))-1)
)</f>
        <v>__</v>
      </c>
      <c r="AA169" s="28" cm="1">
        <f t="array" aca="1" ref="AA169" ca="1">IF($C169="","",SUMIF(LEV_1,P169,LEN))</f>
        <v>41035571</v>
      </c>
      <c r="AB169" s="28" cm="1">
        <f t="array" aca="1" ref="AB169" ca="1">IF($C169="","",IF(Q169="__",0,SUMIF(LEV_2,Q169,LEN)))</f>
        <v>14733871</v>
      </c>
      <c r="AC169" s="28" cm="1">
        <f t="array" aca="1" ref="AC169" ca="1">IF($C169="","",IF(R169="__",0,SUMIF(LEV_3,R169,LEN)))</f>
        <v>10493602</v>
      </c>
      <c r="AD169" s="28" cm="1">
        <f t="array" aca="1" ref="AD169" ca="1">IF($C169="","",IF(S169="__",0,SUMIF(LEV_4,S169,LEN)))</f>
        <v>9335850</v>
      </c>
      <c r="AE169" s="28" cm="1">
        <f t="array" aca="1" ref="AE169" ca="1">IF($C169="","",IF(T169="__",0,SUMIF(LEV_5,T169,LEN)))</f>
        <v>684848</v>
      </c>
      <c r="AF169" s="28" cm="1">
        <f t="array" aca="1" ref="AF169" ca="1">IF($C169="","",IF(U169="__",0,SUMIF(LEV_6,U169,LEN)))</f>
        <v>43593</v>
      </c>
      <c r="AG169" s="28" cm="1">
        <f t="array" aca="1" ref="AG169" ca="1">IF($C169="","",IF(V169="__",0,SUMIF(LEV_7,V169,LEN)))</f>
        <v>43593</v>
      </c>
      <c r="AH169" s="28" cm="1">
        <f t="array" aca="1" ref="AH169" ca="1">IF($C169="","",IF(W169="__",0,SUMIF(LEV_8,W169,LEN)))</f>
        <v>0</v>
      </c>
      <c r="AI169" s="28" cm="1">
        <f t="array" aca="1" ref="AI169" ca="1">IF($C169="","",IF(X169="__",0,SUMIF(LEV_9,X169,LEN)))</f>
        <v>0</v>
      </c>
      <c r="AJ169" s="28" cm="1">
        <f t="array" aca="1" ref="AJ169" ca="1">IF($C169="","",IF(Y169="__",0,SUMIF(LEV_10,Y169,LEN)))</f>
        <v>0</v>
      </c>
      <c r="AK169" s="28" cm="1">
        <f t="array" aca="1" ref="AK169" ca="1">IF($C169="","",IF(Z169="__",0,SUMIF(LEV_11,Z169,LEN)))</f>
        <v>0</v>
      </c>
      <c r="AL169" cm="1">
        <f t="array" aca="1" ref="AL169" ca="1">IF($C169="","",_xlfn.IFS(AB169=0,AA169,AC169=0,AB169,AD169=0,AC169,AE169=0,AD169,AF169=0,AE169,AG169=0,AF169,AH169=0,AG169,AI169=0,AH169,AJ169=0,AI169,AK169=0,AJ169,TRUE,AK169))</f>
        <v>43593</v>
      </c>
      <c r="AM169" t="b">
        <f t="shared" ca="1" si="29"/>
        <v>1</v>
      </c>
      <c r="AN169" t="b">
        <f ca="1">IF($C169="","",IF(IFERROR(MATCH(N169,$N$1:$N168,0),0)&gt;0,FALSE,TRUE))</f>
        <v>1</v>
      </c>
      <c r="AO169" cm="1">
        <f t="array" aca="1" ref="AO169" ca="1">_xlfn.IFS($C169="","",AND(AM169,AN169),AL169,TRUE,0)</f>
        <v>43593</v>
      </c>
      <c r="AP169" t="str" cm="1">
        <f t="array" aca="1" ref="AP169" ca="1">_xlfn.IFS($C169="","",AND(AN169,AL169&gt;=TBF),AL169,TRUE,"")</f>
        <v/>
      </c>
    </row>
    <row r="170" spans="1:42" x14ac:dyDescent="0.3">
      <c r="A170">
        <v>166</v>
      </c>
      <c r="C170" s="10" t="str">
        <f ca="1">IF(OFFSET(INPUT_START,A170-1,0)=0,"",OFFSET(INPUT_START,A170-1,0))</f>
        <v>$ ls</v>
      </c>
      <c r="D170" t="b">
        <f t="shared" ca="1" si="20"/>
        <v>1</v>
      </c>
      <c r="E170" t="b">
        <f t="shared" ca="1" si="21"/>
        <v>1</v>
      </c>
      <c r="F170" t="b">
        <f t="shared" ca="1" si="22"/>
        <v>0</v>
      </c>
      <c r="G170" t="b">
        <f t="shared" ca="1" si="23"/>
        <v>0</v>
      </c>
      <c r="H170" t="b">
        <f t="shared" ca="1" si="24"/>
        <v>0</v>
      </c>
      <c r="I170">
        <f t="shared" ca="1" si="25"/>
        <v>0</v>
      </c>
      <c r="J170" t="str">
        <f t="shared" ca="1" si="26"/>
        <v/>
      </c>
      <c r="K170" t="str">
        <f t="shared" ca="1" si="27"/>
        <v/>
      </c>
      <c r="L170" s="23">
        <f t="shared" ca="1" si="28"/>
        <v>0</v>
      </c>
      <c r="M170" s="23" cm="1">
        <f t="array" aca="1" ref="M170" ca="1">_xlfn.IFS($C170="","",
$A170=1,1,
NOT($F170),M169,
AND($F170,$J170&lt;&gt;".."),M169+1,
AND($F170,$J170=".."),M169-1,
TRUE,"ERR")</f>
        <v>7</v>
      </c>
      <c r="N170" s="23" t="str" cm="1">
        <f t="array" aca="1" ref="N170" ca="1">_xlfn.IFS($C170="","",
$A170=1,"",
NOT($F170),N169,
AND($F170,$J170&lt;&gt;".."),N169&amp;IF(N169="/","","/")&amp;$J170,
AND($F170,$J170=".."),MID(N169,1,FIND("@",SUBSTITUTE(N169,"/","@",$M170)) -1 ),
TRUE,"ERR")</f>
        <v>root/qffvbf/vzgpfd/grcj/mfmps/mfmps/ndqjhlhp</v>
      </c>
      <c r="O170" s="22" t="str" cm="1">
        <f t="array" aca="1" ref="O170" ca="1">_xlfn.IFS($C170="","",
$N170="root","root",
TRUE,MID($N170,1+FIND("@",SUBSTITUTE($N170,"/","@",$M170-1)),100 )
)</f>
        <v>ndqjhlhp</v>
      </c>
      <c r="P170" s="23" t="str" cm="1">
        <f t="array" aca="1" ref="P170" ca="1">_xlfn.IFS($C170="","",
P$4=1,"root",
P$4&gt;$M170,"__",
TRUE,MID($N170,1, FIND("@",SUBSTITUTE($N170&amp;"/","/","@",P$4))-1)
)</f>
        <v>root</v>
      </c>
      <c r="Q170" s="23" t="str" cm="1">
        <f t="array" aca="1" ref="Q170" ca="1">_xlfn.IFS($C170="","",
Q$4=1,"root",
Q$4&gt;$M170,"__",
TRUE,MID($N170,1, FIND("@",SUBSTITUTE($N170&amp;"/","/","@",Q$4))-1)
)</f>
        <v>root/qffvbf</v>
      </c>
      <c r="R170" s="23" t="str" cm="1">
        <f t="array" aca="1" ref="R170" ca="1">_xlfn.IFS($C170="","",
R$4=1,"root",
R$4&gt;$M170,"__",
TRUE,MID($N170,1, FIND("@",SUBSTITUTE($N170&amp;"/","/","@",R$4))-1)
)</f>
        <v>root/qffvbf/vzgpfd</v>
      </c>
      <c r="S170" s="23" t="str" cm="1">
        <f t="array" aca="1" ref="S170" ca="1">_xlfn.IFS($C170="","",
S$4=1,"root",
S$4&gt;$M170,"__",
TRUE,MID($N170,1, FIND("@",SUBSTITUTE($N170&amp;"/","/","@",S$4))-1)
)</f>
        <v>root/qffvbf/vzgpfd/grcj</v>
      </c>
      <c r="T170" s="23" t="str" cm="1">
        <f t="array" aca="1" ref="T170" ca="1">_xlfn.IFS($C170="","",
T$4=1,"root",
T$4&gt;$M170,"__",
TRUE,MID($N170,1, FIND("@",SUBSTITUTE($N170&amp;"/","/","@",T$4))-1)
)</f>
        <v>root/qffvbf/vzgpfd/grcj/mfmps</v>
      </c>
      <c r="U170" s="23" t="str" cm="1">
        <f t="array" aca="1" ref="U170" ca="1">_xlfn.IFS($C170="","",
U$4=1,"root",
U$4&gt;$M170,"__",
TRUE,MID($N170,1, FIND("@",SUBSTITUTE($N170&amp;"/","/","@",U$4))-1)
)</f>
        <v>root/qffvbf/vzgpfd/grcj/mfmps/mfmps</v>
      </c>
      <c r="V170" s="23" t="str" cm="1">
        <f t="array" aca="1" ref="V170" ca="1">_xlfn.IFS($C170="","",
V$4=1,"root",
V$4&gt;$M170,"__",
TRUE,MID($N170,1, FIND("@",SUBSTITUTE($N170&amp;"/","/","@",V$4))-1)
)</f>
        <v>root/qffvbf/vzgpfd/grcj/mfmps/mfmps/ndqjhlhp</v>
      </c>
      <c r="W170" s="23" t="str" cm="1">
        <f t="array" aca="1" ref="W170" ca="1">_xlfn.IFS($C170="","",
W$4=1,"root",
W$4&gt;$M170,"__",
TRUE,MID($N170,1, FIND("@",SUBSTITUTE($N170&amp;"/","/","@",W$4))-1)
)</f>
        <v>__</v>
      </c>
      <c r="X170" s="23" t="str" cm="1">
        <f t="array" aca="1" ref="X170" ca="1">_xlfn.IFS($C170="","",
X$4=1,"root",
X$4&gt;$M170,"__",
TRUE,MID($N170,1, FIND("@",SUBSTITUTE($N170&amp;"/","/","@",X$4))-1)
)</f>
        <v>__</v>
      </c>
      <c r="Y170" s="23" t="str" cm="1">
        <f t="array" aca="1" ref="Y170" ca="1">_xlfn.IFS($C170="","",
Y$4=1,"root",
Y$4&gt;$M170,"__",
TRUE,MID($N170,1, FIND("@",SUBSTITUTE($N170&amp;"/","/","@",Y$4))-1)
)</f>
        <v>__</v>
      </c>
      <c r="Z170" s="23" t="str" cm="1">
        <f t="array" aca="1" ref="Z170" ca="1">_xlfn.IFS($C170="","",
Z$4=1,"root",
Z$4&gt;$M170,"__",
TRUE,MID($N170,1, FIND("@",SUBSTITUTE($N170&amp;"/","/","@",Z$4))-1)
)</f>
        <v>__</v>
      </c>
      <c r="AA170" s="28" cm="1">
        <f t="array" aca="1" ref="AA170" ca="1">IF($C170="","",SUMIF(LEV_1,P170,LEN))</f>
        <v>41035571</v>
      </c>
      <c r="AB170" s="28" cm="1">
        <f t="array" aca="1" ref="AB170" ca="1">IF($C170="","",IF(Q170="__",0,SUMIF(LEV_2,Q170,LEN)))</f>
        <v>14733871</v>
      </c>
      <c r="AC170" s="28" cm="1">
        <f t="array" aca="1" ref="AC170" ca="1">IF($C170="","",IF(R170="__",0,SUMIF(LEV_3,R170,LEN)))</f>
        <v>10493602</v>
      </c>
      <c r="AD170" s="28" cm="1">
        <f t="array" aca="1" ref="AD170" ca="1">IF($C170="","",IF(S170="__",0,SUMIF(LEV_4,S170,LEN)))</f>
        <v>9335850</v>
      </c>
      <c r="AE170" s="28" cm="1">
        <f t="array" aca="1" ref="AE170" ca="1">IF($C170="","",IF(T170="__",0,SUMIF(LEV_5,T170,LEN)))</f>
        <v>684848</v>
      </c>
      <c r="AF170" s="28" cm="1">
        <f t="array" aca="1" ref="AF170" ca="1">IF($C170="","",IF(U170="__",0,SUMIF(LEV_6,U170,LEN)))</f>
        <v>43593</v>
      </c>
      <c r="AG170" s="28" cm="1">
        <f t="array" aca="1" ref="AG170" ca="1">IF($C170="","",IF(V170="__",0,SUMIF(LEV_7,V170,LEN)))</f>
        <v>43593</v>
      </c>
      <c r="AH170" s="28" cm="1">
        <f t="array" aca="1" ref="AH170" ca="1">IF($C170="","",IF(W170="__",0,SUMIF(LEV_8,W170,LEN)))</f>
        <v>0</v>
      </c>
      <c r="AI170" s="28" cm="1">
        <f t="array" aca="1" ref="AI170" ca="1">IF($C170="","",IF(X170="__",0,SUMIF(LEV_9,X170,LEN)))</f>
        <v>0</v>
      </c>
      <c r="AJ170" s="28" cm="1">
        <f t="array" aca="1" ref="AJ170" ca="1">IF($C170="","",IF(Y170="__",0,SUMIF(LEV_10,Y170,LEN)))</f>
        <v>0</v>
      </c>
      <c r="AK170" s="28" cm="1">
        <f t="array" aca="1" ref="AK170" ca="1">IF($C170="","",IF(Z170="__",0,SUMIF(LEV_11,Z170,LEN)))</f>
        <v>0</v>
      </c>
      <c r="AL170" cm="1">
        <f t="array" aca="1" ref="AL170" ca="1">IF($C170="","",_xlfn.IFS(AB170=0,AA170,AC170=0,AB170,AD170=0,AC170,AE170=0,AD170,AF170=0,AE170,AG170=0,AF170,AH170=0,AG170,AI170=0,AH170,AJ170=0,AI170,AK170=0,AJ170,TRUE,AK170))</f>
        <v>43593</v>
      </c>
      <c r="AM170" t="b">
        <f t="shared" ca="1" si="29"/>
        <v>1</v>
      </c>
      <c r="AN170" t="b">
        <f ca="1">IF($C170="","",IF(IFERROR(MATCH(N170,$N$1:$N169,0),0)&gt;0,FALSE,TRUE))</f>
        <v>0</v>
      </c>
      <c r="AO170" cm="1">
        <f t="array" aca="1" ref="AO170" ca="1">_xlfn.IFS($C170="","",AND(AM170,AN170),AL170,TRUE,0)</f>
        <v>0</v>
      </c>
      <c r="AP170" t="str" cm="1">
        <f t="array" aca="1" ref="AP170" ca="1">_xlfn.IFS($C170="","",AND(AN170,AL170&gt;=TBF),AL170,TRUE,"")</f>
        <v/>
      </c>
    </row>
    <row r="171" spans="1:42" x14ac:dyDescent="0.3">
      <c r="A171">
        <v>167</v>
      </c>
      <c r="C171" s="10" t="str">
        <f ca="1">IF(OFFSET(INPUT_START,A171-1,0)=0,"",OFFSET(INPUT_START,A171-1,0))</f>
        <v>43593 wcfpqqp.tcf</v>
      </c>
      <c r="D171" t="b">
        <f t="shared" ca="1" si="20"/>
        <v>0</v>
      </c>
      <c r="E171" t="b">
        <f t="shared" ca="1" si="21"/>
        <v>0</v>
      </c>
      <c r="F171" t="b">
        <f t="shared" ca="1" si="22"/>
        <v>0</v>
      </c>
      <c r="G171" t="b">
        <f t="shared" ca="1" si="23"/>
        <v>0</v>
      </c>
      <c r="H171" t="b">
        <f t="shared" ca="1" si="24"/>
        <v>1</v>
      </c>
      <c r="I171">
        <f t="shared" ca="1" si="25"/>
        <v>6</v>
      </c>
      <c r="J171" t="str">
        <f t="shared" ca="1" si="26"/>
        <v/>
      </c>
      <c r="K171" t="str">
        <f t="shared" ca="1" si="27"/>
        <v>wcfpqqp.tcf</v>
      </c>
      <c r="L171" s="23">
        <f t="shared" ca="1" si="28"/>
        <v>43593</v>
      </c>
      <c r="M171" s="23" cm="1">
        <f t="array" aca="1" ref="M171" ca="1">_xlfn.IFS($C171="","",
$A171=1,1,
NOT($F171),M170,
AND($F171,$J171&lt;&gt;".."),M170+1,
AND($F171,$J171=".."),M170-1,
TRUE,"ERR")</f>
        <v>7</v>
      </c>
      <c r="N171" s="23" t="str" cm="1">
        <f t="array" aca="1" ref="N171" ca="1">_xlfn.IFS($C171="","",
$A171=1,"",
NOT($F171),N170,
AND($F171,$J171&lt;&gt;".."),N170&amp;IF(N170="/","","/")&amp;$J171,
AND($F171,$J171=".."),MID(N170,1,FIND("@",SUBSTITUTE(N170,"/","@",$M171)) -1 ),
TRUE,"ERR")</f>
        <v>root/qffvbf/vzgpfd/grcj/mfmps/mfmps/ndqjhlhp</v>
      </c>
      <c r="O171" s="22" t="str" cm="1">
        <f t="array" aca="1" ref="O171" ca="1">_xlfn.IFS($C171="","",
$N171="root","root",
TRUE,MID($N171,1+FIND("@",SUBSTITUTE($N171,"/","@",$M171-1)),100 )
)</f>
        <v>ndqjhlhp</v>
      </c>
      <c r="P171" s="23" t="str" cm="1">
        <f t="array" aca="1" ref="P171" ca="1">_xlfn.IFS($C171="","",
P$4=1,"root",
P$4&gt;$M171,"__",
TRUE,MID($N171,1, FIND("@",SUBSTITUTE($N171&amp;"/","/","@",P$4))-1)
)</f>
        <v>root</v>
      </c>
      <c r="Q171" s="23" t="str" cm="1">
        <f t="array" aca="1" ref="Q171" ca="1">_xlfn.IFS($C171="","",
Q$4=1,"root",
Q$4&gt;$M171,"__",
TRUE,MID($N171,1, FIND("@",SUBSTITUTE($N171&amp;"/","/","@",Q$4))-1)
)</f>
        <v>root/qffvbf</v>
      </c>
      <c r="R171" s="23" t="str" cm="1">
        <f t="array" aca="1" ref="R171" ca="1">_xlfn.IFS($C171="","",
R$4=1,"root",
R$4&gt;$M171,"__",
TRUE,MID($N171,1, FIND("@",SUBSTITUTE($N171&amp;"/","/","@",R$4))-1)
)</f>
        <v>root/qffvbf/vzgpfd</v>
      </c>
      <c r="S171" s="23" t="str" cm="1">
        <f t="array" aca="1" ref="S171" ca="1">_xlfn.IFS($C171="","",
S$4=1,"root",
S$4&gt;$M171,"__",
TRUE,MID($N171,1, FIND("@",SUBSTITUTE($N171&amp;"/","/","@",S$4))-1)
)</f>
        <v>root/qffvbf/vzgpfd/grcj</v>
      </c>
      <c r="T171" s="23" t="str" cm="1">
        <f t="array" aca="1" ref="T171" ca="1">_xlfn.IFS($C171="","",
T$4=1,"root",
T$4&gt;$M171,"__",
TRUE,MID($N171,1, FIND("@",SUBSTITUTE($N171&amp;"/","/","@",T$4))-1)
)</f>
        <v>root/qffvbf/vzgpfd/grcj/mfmps</v>
      </c>
      <c r="U171" s="23" t="str" cm="1">
        <f t="array" aca="1" ref="U171" ca="1">_xlfn.IFS($C171="","",
U$4=1,"root",
U$4&gt;$M171,"__",
TRUE,MID($N171,1, FIND("@",SUBSTITUTE($N171&amp;"/","/","@",U$4))-1)
)</f>
        <v>root/qffvbf/vzgpfd/grcj/mfmps/mfmps</v>
      </c>
      <c r="V171" s="23" t="str" cm="1">
        <f t="array" aca="1" ref="V171" ca="1">_xlfn.IFS($C171="","",
V$4=1,"root",
V$4&gt;$M171,"__",
TRUE,MID($N171,1, FIND("@",SUBSTITUTE($N171&amp;"/","/","@",V$4))-1)
)</f>
        <v>root/qffvbf/vzgpfd/grcj/mfmps/mfmps/ndqjhlhp</v>
      </c>
      <c r="W171" s="23" t="str" cm="1">
        <f t="array" aca="1" ref="W171" ca="1">_xlfn.IFS($C171="","",
W$4=1,"root",
W$4&gt;$M171,"__",
TRUE,MID($N171,1, FIND("@",SUBSTITUTE($N171&amp;"/","/","@",W$4))-1)
)</f>
        <v>__</v>
      </c>
      <c r="X171" s="23" t="str" cm="1">
        <f t="array" aca="1" ref="X171" ca="1">_xlfn.IFS($C171="","",
X$4=1,"root",
X$4&gt;$M171,"__",
TRUE,MID($N171,1, FIND("@",SUBSTITUTE($N171&amp;"/","/","@",X$4))-1)
)</f>
        <v>__</v>
      </c>
      <c r="Y171" s="23" t="str" cm="1">
        <f t="array" aca="1" ref="Y171" ca="1">_xlfn.IFS($C171="","",
Y$4=1,"root",
Y$4&gt;$M171,"__",
TRUE,MID($N171,1, FIND("@",SUBSTITUTE($N171&amp;"/","/","@",Y$4))-1)
)</f>
        <v>__</v>
      </c>
      <c r="Z171" s="23" t="str" cm="1">
        <f t="array" aca="1" ref="Z171" ca="1">_xlfn.IFS($C171="","",
Z$4=1,"root",
Z$4&gt;$M171,"__",
TRUE,MID($N171,1, FIND("@",SUBSTITUTE($N171&amp;"/","/","@",Z$4))-1)
)</f>
        <v>__</v>
      </c>
      <c r="AA171" s="28" cm="1">
        <f t="array" aca="1" ref="AA171" ca="1">IF($C171="","",SUMIF(LEV_1,P171,LEN))</f>
        <v>41035571</v>
      </c>
      <c r="AB171" s="28" cm="1">
        <f t="array" aca="1" ref="AB171" ca="1">IF($C171="","",IF(Q171="__",0,SUMIF(LEV_2,Q171,LEN)))</f>
        <v>14733871</v>
      </c>
      <c r="AC171" s="28" cm="1">
        <f t="array" aca="1" ref="AC171" ca="1">IF($C171="","",IF(R171="__",0,SUMIF(LEV_3,R171,LEN)))</f>
        <v>10493602</v>
      </c>
      <c r="AD171" s="28" cm="1">
        <f t="array" aca="1" ref="AD171" ca="1">IF($C171="","",IF(S171="__",0,SUMIF(LEV_4,S171,LEN)))</f>
        <v>9335850</v>
      </c>
      <c r="AE171" s="28" cm="1">
        <f t="array" aca="1" ref="AE171" ca="1">IF($C171="","",IF(T171="__",0,SUMIF(LEV_5,T171,LEN)))</f>
        <v>684848</v>
      </c>
      <c r="AF171" s="28" cm="1">
        <f t="array" aca="1" ref="AF171" ca="1">IF($C171="","",IF(U171="__",0,SUMIF(LEV_6,U171,LEN)))</f>
        <v>43593</v>
      </c>
      <c r="AG171" s="28" cm="1">
        <f t="array" aca="1" ref="AG171" ca="1">IF($C171="","",IF(V171="__",0,SUMIF(LEV_7,V171,LEN)))</f>
        <v>43593</v>
      </c>
      <c r="AH171" s="28" cm="1">
        <f t="array" aca="1" ref="AH171" ca="1">IF($C171="","",IF(W171="__",0,SUMIF(LEV_8,W171,LEN)))</f>
        <v>0</v>
      </c>
      <c r="AI171" s="28" cm="1">
        <f t="array" aca="1" ref="AI171" ca="1">IF($C171="","",IF(X171="__",0,SUMIF(LEV_9,X171,LEN)))</f>
        <v>0</v>
      </c>
      <c r="AJ171" s="28" cm="1">
        <f t="array" aca="1" ref="AJ171" ca="1">IF($C171="","",IF(Y171="__",0,SUMIF(LEV_10,Y171,LEN)))</f>
        <v>0</v>
      </c>
      <c r="AK171" s="28" cm="1">
        <f t="array" aca="1" ref="AK171" ca="1">IF($C171="","",IF(Z171="__",0,SUMIF(LEV_11,Z171,LEN)))</f>
        <v>0</v>
      </c>
      <c r="AL171" cm="1">
        <f t="array" aca="1" ref="AL171" ca="1">IF($C171="","",_xlfn.IFS(AB171=0,AA171,AC171=0,AB171,AD171=0,AC171,AE171=0,AD171,AF171=0,AE171,AG171=0,AF171,AH171=0,AG171,AI171=0,AH171,AJ171=0,AI171,AK171=0,AJ171,TRUE,AK171))</f>
        <v>43593</v>
      </c>
      <c r="AM171" t="b">
        <f t="shared" ca="1" si="29"/>
        <v>1</v>
      </c>
      <c r="AN171" t="b">
        <f ca="1">IF($C171="","",IF(IFERROR(MATCH(N171,$N$1:$N170,0),0)&gt;0,FALSE,TRUE))</f>
        <v>0</v>
      </c>
      <c r="AO171" cm="1">
        <f t="array" aca="1" ref="AO171" ca="1">_xlfn.IFS($C171="","",AND(AM171,AN171),AL171,TRUE,0)</f>
        <v>0</v>
      </c>
      <c r="AP171" t="str" cm="1">
        <f t="array" aca="1" ref="AP171" ca="1">_xlfn.IFS($C171="","",AND(AN171,AL171&gt;=TBF),AL171,TRUE,"")</f>
        <v/>
      </c>
    </row>
    <row r="172" spans="1:42" x14ac:dyDescent="0.3">
      <c r="A172">
        <v>168</v>
      </c>
      <c r="C172" s="10" t="str">
        <f ca="1">IF(OFFSET(INPUT_START,A172-1,0)=0,"",OFFSET(INPUT_START,A172-1,0))</f>
        <v>$ cd ..</v>
      </c>
      <c r="D172" t="b">
        <f t="shared" ca="1" si="20"/>
        <v>1</v>
      </c>
      <c r="E172" t="b">
        <f t="shared" ca="1" si="21"/>
        <v>0</v>
      </c>
      <c r="F172" t="b">
        <f t="shared" ca="1" si="22"/>
        <v>1</v>
      </c>
      <c r="G172" t="b">
        <f t="shared" ca="1" si="23"/>
        <v>0</v>
      </c>
      <c r="H172" t="b">
        <f t="shared" ca="1" si="24"/>
        <v>0</v>
      </c>
      <c r="I172">
        <f t="shared" ca="1" si="25"/>
        <v>5</v>
      </c>
      <c r="J172" t="str">
        <f t="shared" ca="1" si="26"/>
        <v>..</v>
      </c>
      <c r="K172" t="str">
        <f t="shared" ca="1" si="27"/>
        <v/>
      </c>
      <c r="L172" s="23">
        <f t="shared" ca="1" si="28"/>
        <v>0</v>
      </c>
      <c r="M172" s="23" cm="1">
        <f t="array" aca="1" ref="M172" ca="1">_xlfn.IFS($C172="","",
$A172=1,1,
NOT($F172),M171,
AND($F172,$J172&lt;&gt;".."),M171+1,
AND($F172,$J172=".."),M171-1,
TRUE,"ERR")</f>
        <v>6</v>
      </c>
      <c r="N172" s="23" t="str" cm="1">
        <f t="array" aca="1" ref="N172" ca="1">_xlfn.IFS($C172="","",
$A172=1,"",
NOT($F172),N171,
AND($F172,$J172&lt;&gt;".."),N171&amp;IF(N171="/","","/")&amp;$J172,
AND($F172,$J172=".."),MID(N171,1,FIND("@",SUBSTITUTE(N171,"/","@",$M172)) -1 ),
TRUE,"ERR")</f>
        <v>root/qffvbf/vzgpfd/grcj/mfmps/mfmps</v>
      </c>
      <c r="O172" s="22" t="str" cm="1">
        <f t="array" aca="1" ref="O172" ca="1">_xlfn.IFS($C172="","",
$N172="root","root",
TRUE,MID($N172,1+FIND("@",SUBSTITUTE($N172,"/","@",$M172-1)),100 )
)</f>
        <v>mfmps</v>
      </c>
      <c r="P172" s="23" t="str" cm="1">
        <f t="array" aca="1" ref="P172" ca="1">_xlfn.IFS($C172="","",
P$4=1,"root",
P$4&gt;$M172,"__",
TRUE,MID($N172,1, FIND("@",SUBSTITUTE($N172&amp;"/","/","@",P$4))-1)
)</f>
        <v>root</v>
      </c>
      <c r="Q172" s="23" t="str" cm="1">
        <f t="array" aca="1" ref="Q172" ca="1">_xlfn.IFS($C172="","",
Q$4=1,"root",
Q$4&gt;$M172,"__",
TRUE,MID($N172,1, FIND("@",SUBSTITUTE($N172&amp;"/","/","@",Q$4))-1)
)</f>
        <v>root/qffvbf</v>
      </c>
      <c r="R172" s="23" t="str" cm="1">
        <f t="array" aca="1" ref="R172" ca="1">_xlfn.IFS($C172="","",
R$4=1,"root",
R$4&gt;$M172,"__",
TRUE,MID($N172,1, FIND("@",SUBSTITUTE($N172&amp;"/","/","@",R$4))-1)
)</f>
        <v>root/qffvbf/vzgpfd</v>
      </c>
      <c r="S172" s="23" t="str" cm="1">
        <f t="array" aca="1" ref="S172" ca="1">_xlfn.IFS($C172="","",
S$4=1,"root",
S$4&gt;$M172,"__",
TRUE,MID($N172,1, FIND("@",SUBSTITUTE($N172&amp;"/","/","@",S$4))-1)
)</f>
        <v>root/qffvbf/vzgpfd/grcj</v>
      </c>
      <c r="T172" s="23" t="str" cm="1">
        <f t="array" aca="1" ref="T172" ca="1">_xlfn.IFS($C172="","",
T$4=1,"root",
T$4&gt;$M172,"__",
TRUE,MID($N172,1, FIND("@",SUBSTITUTE($N172&amp;"/","/","@",T$4))-1)
)</f>
        <v>root/qffvbf/vzgpfd/grcj/mfmps</v>
      </c>
      <c r="U172" s="23" t="str" cm="1">
        <f t="array" aca="1" ref="U172" ca="1">_xlfn.IFS($C172="","",
U$4=1,"root",
U$4&gt;$M172,"__",
TRUE,MID($N172,1, FIND("@",SUBSTITUTE($N172&amp;"/","/","@",U$4))-1)
)</f>
        <v>root/qffvbf/vzgpfd/grcj/mfmps/mfmps</v>
      </c>
      <c r="V172" s="23" t="str" cm="1">
        <f t="array" aca="1" ref="V172" ca="1">_xlfn.IFS($C172="","",
V$4=1,"root",
V$4&gt;$M172,"__",
TRUE,MID($N172,1, FIND("@",SUBSTITUTE($N172&amp;"/","/","@",V$4))-1)
)</f>
        <v>__</v>
      </c>
      <c r="W172" s="23" t="str" cm="1">
        <f t="array" aca="1" ref="W172" ca="1">_xlfn.IFS($C172="","",
W$4=1,"root",
W$4&gt;$M172,"__",
TRUE,MID($N172,1, FIND("@",SUBSTITUTE($N172&amp;"/","/","@",W$4))-1)
)</f>
        <v>__</v>
      </c>
      <c r="X172" s="23" t="str" cm="1">
        <f t="array" aca="1" ref="X172" ca="1">_xlfn.IFS($C172="","",
X$4=1,"root",
X$4&gt;$M172,"__",
TRUE,MID($N172,1, FIND("@",SUBSTITUTE($N172&amp;"/","/","@",X$4))-1)
)</f>
        <v>__</v>
      </c>
      <c r="Y172" s="23" t="str" cm="1">
        <f t="array" aca="1" ref="Y172" ca="1">_xlfn.IFS($C172="","",
Y$4=1,"root",
Y$4&gt;$M172,"__",
TRUE,MID($N172,1, FIND("@",SUBSTITUTE($N172&amp;"/","/","@",Y$4))-1)
)</f>
        <v>__</v>
      </c>
      <c r="Z172" s="23" t="str" cm="1">
        <f t="array" aca="1" ref="Z172" ca="1">_xlfn.IFS($C172="","",
Z$4=1,"root",
Z$4&gt;$M172,"__",
TRUE,MID($N172,1, FIND("@",SUBSTITUTE($N172&amp;"/","/","@",Z$4))-1)
)</f>
        <v>__</v>
      </c>
      <c r="AA172" s="28" cm="1">
        <f t="array" aca="1" ref="AA172" ca="1">IF($C172="","",SUMIF(LEV_1,P172,LEN))</f>
        <v>41035571</v>
      </c>
      <c r="AB172" s="28" cm="1">
        <f t="array" aca="1" ref="AB172" ca="1">IF($C172="","",IF(Q172="__",0,SUMIF(LEV_2,Q172,LEN)))</f>
        <v>14733871</v>
      </c>
      <c r="AC172" s="28" cm="1">
        <f t="array" aca="1" ref="AC172" ca="1">IF($C172="","",IF(R172="__",0,SUMIF(LEV_3,R172,LEN)))</f>
        <v>10493602</v>
      </c>
      <c r="AD172" s="28" cm="1">
        <f t="array" aca="1" ref="AD172" ca="1">IF($C172="","",IF(S172="__",0,SUMIF(LEV_4,S172,LEN)))</f>
        <v>9335850</v>
      </c>
      <c r="AE172" s="28" cm="1">
        <f t="array" aca="1" ref="AE172" ca="1">IF($C172="","",IF(T172="__",0,SUMIF(LEV_5,T172,LEN)))</f>
        <v>684848</v>
      </c>
      <c r="AF172" s="28" cm="1">
        <f t="array" aca="1" ref="AF172" ca="1">IF($C172="","",IF(U172="__",0,SUMIF(LEV_6,U172,LEN)))</f>
        <v>43593</v>
      </c>
      <c r="AG172" s="28" cm="1">
        <f t="array" aca="1" ref="AG172" ca="1">IF($C172="","",IF(V172="__",0,SUMIF(LEV_7,V172,LEN)))</f>
        <v>0</v>
      </c>
      <c r="AH172" s="28" cm="1">
        <f t="array" aca="1" ref="AH172" ca="1">IF($C172="","",IF(W172="__",0,SUMIF(LEV_8,W172,LEN)))</f>
        <v>0</v>
      </c>
      <c r="AI172" s="28" cm="1">
        <f t="array" aca="1" ref="AI172" ca="1">IF($C172="","",IF(X172="__",0,SUMIF(LEV_9,X172,LEN)))</f>
        <v>0</v>
      </c>
      <c r="AJ172" s="28" cm="1">
        <f t="array" aca="1" ref="AJ172" ca="1">IF($C172="","",IF(Y172="__",0,SUMIF(LEV_10,Y172,LEN)))</f>
        <v>0</v>
      </c>
      <c r="AK172" s="28" cm="1">
        <f t="array" aca="1" ref="AK172" ca="1">IF($C172="","",IF(Z172="__",0,SUMIF(LEV_11,Z172,LEN)))</f>
        <v>0</v>
      </c>
      <c r="AL172" cm="1">
        <f t="array" aca="1" ref="AL172" ca="1">IF($C172="","",_xlfn.IFS(AB172=0,AA172,AC172=0,AB172,AD172=0,AC172,AE172=0,AD172,AF172=0,AE172,AG172=0,AF172,AH172=0,AG172,AI172=0,AH172,AJ172=0,AI172,AK172=0,AJ172,TRUE,AK172))</f>
        <v>43593</v>
      </c>
      <c r="AM172" t="b">
        <f t="shared" ca="1" si="29"/>
        <v>1</v>
      </c>
      <c r="AN172" t="b">
        <f ca="1">IF($C172="","",IF(IFERROR(MATCH(N172,$N$1:$N171,0),0)&gt;0,FALSE,TRUE))</f>
        <v>0</v>
      </c>
      <c r="AO172" cm="1">
        <f t="array" aca="1" ref="AO172" ca="1">_xlfn.IFS($C172="","",AND(AM172,AN172),AL172,TRUE,0)</f>
        <v>0</v>
      </c>
      <c r="AP172" t="str" cm="1">
        <f t="array" aca="1" ref="AP172" ca="1">_xlfn.IFS($C172="","",AND(AN172,AL172&gt;=TBF),AL172,TRUE,"")</f>
        <v/>
      </c>
    </row>
    <row r="173" spans="1:42" x14ac:dyDescent="0.3">
      <c r="A173">
        <v>169</v>
      </c>
      <c r="C173" s="10" t="str">
        <f ca="1">IF(OFFSET(INPUT_START,A173-1,0)=0,"",OFFSET(INPUT_START,A173-1,0))</f>
        <v>$ cd ..</v>
      </c>
      <c r="D173" t="b">
        <f t="shared" ca="1" si="20"/>
        <v>1</v>
      </c>
      <c r="E173" t="b">
        <f t="shared" ca="1" si="21"/>
        <v>0</v>
      </c>
      <c r="F173" t="b">
        <f t="shared" ca="1" si="22"/>
        <v>1</v>
      </c>
      <c r="G173" t="b">
        <f t="shared" ca="1" si="23"/>
        <v>0</v>
      </c>
      <c r="H173" t="b">
        <f t="shared" ca="1" si="24"/>
        <v>0</v>
      </c>
      <c r="I173">
        <f t="shared" ca="1" si="25"/>
        <v>5</v>
      </c>
      <c r="J173" t="str">
        <f t="shared" ca="1" si="26"/>
        <v>..</v>
      </c>
      <c r="K173" t="str">
        <f t="shared" ca="1" si="27"/>
        <v/>
      </c>
      <c r="L173" s="23">
        <f t="shared" ca="1" si="28"/>
        <v>0</v>
      </c>
      <c r="M173" s="23" cm="1">
        <f t="array" aca="1" ref="M173" ca="1">_xlfn.IFS($C173="","",
$A173=1,1,
NOT($F173),M172,
AND($F173,$J173&lt;&gt;".."),M172+1,
AND($F173,$J173=".."),M172-1,
TRUE,"ERR")</f>
        <v>5</v>
      </c>
      <c r="N173" s="23" t="str" cm="1">
        <f t="array" aca="1" ref="N173" ca="1">_xlfn.IFS($C173="","",
$A173=1,"",
NOT($F173),N172,
AND($F173,$J173&lt;&gt;".."),N172&amp;IF(N172="/","","/")&amp;$J173,
AND($F173,$J173=".."),MID(N172,1,FIND("@",SUBSTITUTE(N172,"/","@",$M173)) -1 ),
TRUE,"ERR")</f>
        <v>root/qffvbf/vzgpfd/grcj/mfmps</v>
      </c>
      <c r="O173" s="22" t="str" cm="1">
        <f t="array" aca="1" ref="O173" ca="1">_xlfn.IFS($C173="","",
$N173="root","root",
TRUE,MID($N173,1+FIND("@",SUBSTITUTE($N173,"/","@",$M173-1)),100 )
)</f>
        <v>mfmps</v>
      </c>
      <c r="P173" s="23" t="str" cm="1">
        <f t="array" aca="1" ref="P173" ca="1">_xlfn.IFS($C173="","",
P$4=1,"root",
P$4&gt;$M173,"__",
TRUE,MID($N173,1, FIND("@",SUBSTITUTE($N173&amp;"/","/","@",P$4))-1)
)</f>
        <v>root</v>
      </c>
      <c r="Q173" s="23" t="str" cm="1">
        <f t="array" aca="1" ref="Q173" ca="1">_xlfn.IFS($C173="","",
Q$4=1,"root",
Q$4&gt;$M173,"__",
TRUE,MID($N173,1, FIND("@",SUBSTITUTE($N173&amp;"/","/","@",Q$4))-1)
)</f>
        <v>root/qffvbf</v>
      </c>
      <c r="R173" s="23" t="str" cm="1">
        <f t="array" aca="1" ref="R173" ca="1">_xlfn.IFS($C173="","",
R$4=1,"root",
R$4&gt;$M173,"__",
TRUE,MID($N173,1, FIND("@",SUBSTITUTE($N173&amp;"/","/","@",R$4))-1)
)</f>
        <v>root/qffvbf/vzgpfd</v>
      </c>
      <c r="S173" s="23" t="str" cm="1">
        <f t="array" aca="1" ref="S173" ca="1">_xlfn.IFS($C173="","",
S$4=1,"root",
S$4&gt;$M173,"__",
TRUE,MID($N173,1, FIND("@",SUBSTITUTE($N173&amp;"/","/","@",S$4))-1)
)</f>
        <v>root/qffvbf/vzgpfd/grcj</v>
      </c>
      <c r="T173" s="23" t="str" cm="1">
        <f t="array" aca="1" ref="T173" ca="1">_xlfn.IFS($C173="","",
T$4=1,"root",
T$4&gt;$M173,"__",
TRUE,MID($N173,1, FIND("@",SUBSTITUTE($N173&amp;"/","/","@",T$4))-1)
)</f>
        <v>root/qffvbf/vzgpfd/grcj/mfmps</v>
      </c>
      <c r="U173" s="23" t="str" cm="1">
        <f t="array" aca="1" ref="U173" ca="1">_xlfn.IFS($C173="","",
U$4=1,"root",
U$4&gt;$M173,"__",
TRUE,MID($N173,1, FIND("@",SUBSTITUTE($N173&amp;"/","/","@",U$4))-1)
)</f>
        <v>__</v>
      </c>
      <c r="V173" s="23" t="str" cm="1">
        <f t="array" aca="1" ref="V173" ca="1">_xlfn.IFS($C173="","",
V$4=1,"root",
V$4&gt;$M173,"__",
TRUE,MID($N173,1, FIND("@",SUBSTITUTE($N173&amp;"/","/","@",V$4))-1)
)</f>
        <v>__</v>
      </c>
      <c r="W173" s="23" t="str" cm="1">
        <f t="array" aca="1" ref="W173" ca="1">_xlfn.IFS($C173="","",
W$4=1,"root",
W$4&gt;$M173,"__",
TRUE,MID($N173,1, FIND("@",SUBSTITUTE($N173&amp;"/","/","@",W$4))-1)
)</f>
        <v>__</v>
      </c>
      <c r="X173" s="23" t="str" cm="1">
        <f t="array" aca="1" ref="X173" ca="1">_xlfn.IFS($C173="","",
X$4=1,"root",
X$4&gt;$M173,"__",
TRUE,MID($N173,1, FIND("@",SUBSTITUTE($N173&amp;"/","/","@",X$4))-1)
)</f>
        <v>__</v>
      </c>
      <c r="Y173" s="23" t="str" cm="1">
        <f t="array" aca="1" ref="Y173" ca="1">_xlfn.IFS($C173="","",
Y$4=1,"root",
Y$4&gt;$M173,"__",
TRUE,MID($N173,1, FIND("@",SUBSTITUTE($N173&amp;"/","/","@",Y$4))-1)
)</f>
        <v>__</v>
      </c>
      <c r="Z173" s="23" t="str" cm="1">
        <f t="array" aca="1" ref="Z173" ca="1">_xlfn.IFS($C173="","",
Z$4=1,"root",
Z$4&gt;$M173,"__",
TRUE,MID($N173,1, FIND("@",SUBSTITUTE($N173&amp;"/","/","@",Z$4))-1)
)</f>
        <v>__</v>
      </c>
      <c r="AA173" s="28" cm="1">
        <f t="array" aca="1" ref="AA173" ca="1">IF($C173="","",SUMIF(LEV_1,P173,LEN))</f>
        <v>41035571</v>
      </c>
      <c r="AB173" s="28" cm="1">
        <f t="array" aca="1" ref="AB173" ca="1">IF($C173="","",IF(Q173="__",0,SUMIF(LEV_2,Q173,LEN)))</f>
        <v>14733871</v>
      </c>
      <c r="AC173" s="28" cm="1">
        <f t="array" aca="1" ref="AC173" ca="1">IF($C173="","",IF(R173="__",0,SUMIF(LEV_3,R173,LEN)))</f>
        <v>10493602</v>
      </c>
      <c r="AD173" s="28" cm="1">
        <f t="array" aca="1" ref="AD173" ca="1">IF($C173="","",IF(S173="__",0,SUMIF(LEV_4,S173,LEN)))</f>
        <v>9335850</v>
      </c>
      <c r="AE173" s="28" cm="1">
        <f t="array" aca="1" ref="AE173" ca="1">IF($C173="","",IF(T173="__",0,SUMIF(LEV_5,T173,LEN)))</f>
        <v>684848</v>
      </c>
      <c r="AF173" s="28" cm="1">
        <f t="array" aca="1" ref="AF173" ca="1">IF($C173="","",IF(U173="__",0,SUMIF(LEV_6,U173,LEN)))</f>
        <v>0</v>
      </c>
      <c r="AG173" s="28" cm="1">
        <f t="array" aca="1" ref="AG173" ca="1">IF($C173="","",IF(V173="__",0,SUMIF(LEV_7,V173,LEN)))</f>
        <v>0</v>
      </c>
      <c r="AH173" s="28" cm="1">
        <f t="array" aca="1" ref="AH173" ca="1">IF($C173="","",IF(W173="__",0,SUMIF(LEV_8,W173,LEN)))</f>
        <v>0</v>
      </c>
      <c r="AI173" s="28" cm="1">
        <f t="array" aca="1" ref="AI173" ca="1">IF($C173="","",IF(X173="__",0,SUMIF(LEV_9,X173,LEN)))</f>
        <v>0</v>
      </c>
      <c r="AJ173" s="28" cm="1">
        <f t="array" aca="1" ref="AJ173" ca="1">IF($C173="","",IF(Y173="__",0,SUMIF(LEV_10,Y173,LEN)))</f>
        <v>0</v>
      </c>
      <c r="AK173" s="28" cm="1">
        <f t="array" aca="1" ref="AK173" ca="1">IF($C173="","",IF(Z173="__",0,SUMIF(LEV_11,Z173,LEN)))</f>
        <v>0</v>
      </c>
      <c r="AL173" cm="1">
        <f t="array" aca="1" ref="AL173" ca="1">IF($C173="","",_xlfn.IFS(AB173=0,AA173,AC173=0,AB173,AD173=0,AC173,AE173=0,AD173,AF173=0,AE173,AG173=0,AF173,AH173=0,AG173,AI173=0,AH173,AJ173=0,AI173,AK173=0,AJ173,TRUE,AK173))</f>
        <v>684848</v>
      </c>
      <c r="AM173" t="b">
        <f t="shared" ca="1" si="29"/>
        <v>0</v>
      </c>
      <c r="AN173" t="b">
        <f ca="1">IF($C173="","",IF(IFERROR(MATCH(N173,$N$1:$N172,0),0)&gt;0,FALSE,TRUE))</f>
        <v>0</v>
      </c>
      <c r="AO173" cm="1">
        <f t="array" aca="1" ref="AO173" ca="1">_xlfn.IFS($C173="","",AND(AM173,AN173),AL173,TRUE,0)</f>
        <v>0</v>
      </c>
      <c r="AP173" t="str" cm="1">
        <f t="array" aca="1" ref="AP173" ca="1">_xlfn.IFS($C173="","",AND(AN173,AL173&gt;=TBF),AL173,TRUE,"")</f>
        <v/>
      </c>
    </row>
    <row r="174" spans="1:42" x14ac:dyDescent="0.3">
      <c r="A174">
        <v>170</v>
      </c>
      <c r="C174" s="10" t="str">
        <f ca="1">IF(OFFSET(INPUT_START,A174-1,0)=0,"",OFFSET(INPUT_START,A174-1,0))</f>
        <v>$ cd ..</v>
      </c>
      <c r="D174" t="b">
        <f t="shared" ca="1" si="20"/>
        <v>1</v>
      </c>
      <c r="E174" t="b">
        <f t="shared" ca="1" si="21"/>
        <v>0</v>
      </c>
      <c r="F174" t="b">
        <f t="shared" ca="1" si="22"/>
        <v>1</v>
      </c>
      <c r="G174" t="b">
        <f t="shared" ca="1" si="23"/>
        <v>0</v>
      </c>
      <c r="H174" t="b">
        <f t="shared" ca="1" si="24"/>
        <v>0</v>
      </c>
      <c r="I174">
        <f t="shared" ca="1" si="25"/>
        <v>5</v>
      </c>
      <c r="J174" t="str">
        <f t="shared" ca="1" si="26"/>
        <v>..</v>
      </c>
      <c r="K174" t="str">
        <f t="shared" ca="1" si="27"/>
        <v/>
      </c>
      <c r="L174" s="23">
        <f t="shared" ca="1" si="28"/>
        <v>0</v>
      </c>
      <c r="M174" s="23" cm="1">
        <f t="array" aca="1" ref="M174" ca="1">_xlfn.IFS($C174="","",
$A174=1,1,
NOT($F174),M173,
AND($F174,$J174&lt;&gt;".."),M173+1,
AND($F174,$J174=".."),M173-1,
TRUE,"ERR")</f>
        <v>4</v>
      </c>
      <c r="N174" s="23" t="str" cm="1">
        <f t="array" aca="1" ref="N174" ca="1">_xlfn.IFS($C174="","",
$A174=1,"",
NOT($F174),N173,
AND($F174,$J174&lt;&gt;".."),N173&amp;IF(N173="/","","/")&amp;$J174,
AND($F174,$J174=".."),MID(N173,1,FIND("@",SUBSTITUTE(N173,"/","@",$M174)) -1 ),
TRUE,"ERR")</f>
        <v>root/qffvbf/vzgpfd/grcj</v>
      </c>
      <c r="O174" s="22" t="str" cm="1">
        <f t="array" aca="1" ref="O174" ca="1">_xlfn.IFS($C174="","",
$N174="root","root",
TRUE,MID($N174,1+FIND("@",SUBSTITUTE($N174,"/","@",$M174-1)),100 )
)</f>
        <v>grcj</v>
      </c>
      <c r="P174" s="23" t="str" cm="1">
        <f t="array" aca="1" ref="P174" ca="1">_xlfn.IFS($C174="","",
P$4=1,"root",
P$4&gt;$M174,"__",
TRUE,MID($N174,1, FIND("@",SUBSTITUTE($N174&amp;"/","/","@",P$4))-1)
)</f>
        <v>root</v>
      </c>
      <c r="Q174" s="23" t="str" cm="1">
        <f t="array" aca="1" ref="Q174" ca="1">_xlfn.IFS($C174="","",
Q$4=1,"root",
Q$4&gt;$M174,"__",
TRUE,MID($N174,1, FIND("@",SUBSTITUTE($N174&amp;"/","/","@",Q$4))-1)
)</f>
        <v>root/qffvbf</v>
      </c>
      <c r="R174" s="23" t="str" cm="1">
        <f t="array" aca="1" ref="R174" ca="1">_xlfn.IFS($C174="","",
R$4=1,"root",
R$4&gt;$M174,"__",
TRUE,MID($N174,1, FIND("@",SUBSTITUTE($N174&amp;"/","/","@",R$4))-1)
)</f>
        <v>root/qffvbf/vzgpfd</v>
      </c>
      <c r="S174" s="23" t="str" cm="1">
        <f t="array" aca="1" ref="S174" ca="1">_xlfn.IFS($C174="","",
S$4=1,"root",
S$4&gt;$M174,"__",
TRUE,MID($N174,1, FIND("@",SUBSTITUTE($N174&amp;"/","/","@",S$4))-1)
)</f>
        <v>root/qffvbf/vzgpfd/grcj</v>
      </c>
      <c r="T174" s="23" t="str" cm="1">
        <f t="array" aca="1" ref="T174" ca="1">_xlfn.IFS($C174="","",
T$4=1,"root",
T$4&gt;$M174,"__",
TRUE,MID($N174,1, FIND("@",SUBSTITUTE($N174&amp;"/","/","@",T$4))-1)
)</f>
        <v>__</v>
      </c>
      <c r="U174" s="23" t="str" cm="1">
        <f t="array" aca="1" ref="U174" ca="1">_xlfn.IFS($C174="","",
U$4=1,"root",
U$4&gt;$M174,"__",
TRUE,MID($N174,1, FIND("@",SUBSTITUTE($N174&amp;"/","/","@",U$4))-1)
)</f>
        <v>__</v>
      </c>
      <c r="V174" s="23" t="str" cm="1">
        <f t="array" aca="1" ref="V174" ca="1">_xlfn.IFS($C174="","",
V$4=1,"root",
V$4&gt;$M174,"__",
TRUE,MID($N174,1, FIND("@",SUBSTITUTE($N174&amp;"/","/","@",V$4))-1)
)</f>
        <v>__</v>
      </c>
      <c r="W174" s="23" t="str" cm="1">
        <f t="array" aca="1" ref="W174" ca="1">_xlfn.IFS($C174="","",
W$4=1,"root",
W$4&gt;$M174,"__",
TRUE,MID($N174,1, FIND("@",SUBSTITUTE($N174&amp;"/","/","@",W$4))-1)
)</f>
        <v>__</v>
      </c>
      <c r="X174" s="23" t="str" cm="1">
        <f t="array" aca="1" ref="X174" ca="1">_xlfn.IFS($C174="","",
X$4=1,"root",
X$4&gt;$M174,"__",
TRUE,MID($N174,1, FIND("@",SUBSTITUTE($N174&amp;"/","/","@",X$4))-1)
)</f>
        <v>__</v>
      </c>
      <c r="Y174" s="23" t="str" cm="1">
        <f t="array" aca="1" ref="Y174" ca="1">_xlfn.IFS($C174="","",
Y$4=1,"root",
Y$4&gt;$M174,"__",
TRUE,MID($N174,1, FIND("@",SUBSTITUTE($N174&amp;"/","/","@",Y$4))-1)
)</f>
        <v>__</v>
      </c>
      <c r="Z174" s="23" t="str" cm="1">
        <f t="array" aca="1" ref="Z174" ca="1">_xlfn.IFS($C174="","",
Z$4=1,"root",
Z$4&gt;$M174,"__",
TRUE,MID($N174,1, FIND("@",SUBSTITUTE($N174&amp;"/","/","@",Z$4))-1)
)</f>
        <v>__</v>
      </c>
      <c r="AA174" s="28" cm="1">
        <f t="array" aca="1" ref="AA174" ca="1">IF($C174="","",SUMIF(LEV_1,P174,LEN))</f>
        <v>41035571</v>
      </c>
      <c r="AB174" s="28" cm="1">
        <f t="array" aca="1" ref="AB174" ca="1">IF($C174="","",IF(Q174="__",0,SUMIF(LEV_2,Q174,LEN)))</f>
        <v>14733871</v>
      </c>
      <c r="AC174" s="28" cm="1">
        <f t="array" aca="1" ref="AC174" ca="1">IF($C174="","",IF(R174="__",0,SUMIF(LEV_3,R174,LEN)))</f>
        <v>10493602</v>
      </c>
      <c r="AD174" s="28" cm="1">
        <f t="array" aca="1" ref="AD174" ca="1">IF($C174="","",IF(S174="__",0,SUMIF(LEV_4,S174,LEN)))</f>
        <v>9335850</v>
      </c>
      <c r="AE174" s="28" cm="1">
        <f t="array" aca="1" ref="AE174" ca="1">IF($C174="","",IF(T174="__",0,SUMIF(LEV_5,T174,LEN)))</f>
        <v>0</v>
      </c>
      <c r="AF174" s="28" cm="1">
        <f t="array" aca="1" ref="AF174" ca="1">IF($C174="","",IF(U174="__",0,SUMIF(LEV_6,U174,LEN)))</f>
        <v>0</v>
      </c>
      <c r="AG174" s="28" cm="1">
        <f t="array" aca="1" ref="AG174" ca="1">IF($C174="","",IF(V174="__",0,SUMIF(LEV_7,V174,LEN)))</f>
        <v>0</v>
      </c>
      <c r="AH174" s="28" cm="1">
        <f t="array" aca="1" ref="AH174" ca="1">IF($C174="","",IF(W174="__",0,SUMIF(LEV_8,W174,LEN)))</f>
        <v>0</v>
      </c>
      <c r="AI174" s="28" cm="1">
        <f t="array" aca="1" ref="AI174" ca="1">IF($C174="","",IF(X174="__",0,SUMIF(LEV_9,X174,LEN)))</f>
        <v>0</v>
      </c>
      <c r="AJ174" s="28" cm="1">
        <f t="array" aca="1" ref="AJ174" ca="1">IF($C174="","",IF(Y174="__",0,SUMIF(LEV_10,Y174,LEN)))</f>
        <v>0</v>
      </c>
      <c r="AK174" s="28" cm="1">
        <f t="array" aca="1" ref="AK174" ca="1">IF($C174="","",IF(Z174="__",0,SUMIF(LEV_11,Z174,LEN)))</f>
        <v>0</v>
      </c>
      <c r="AL174" cm="1">
        <f t="array" aca="1" ref="AL174" ca="1">IF($C174="","",_xlfn.IFS(AB174=0,AA174,AC174=0,AB174,AD174=0,AC174,AE174=0,AD174,AF174=0,AE174,AG174=0,AF174,AH174=0,AG174,AI174=0,AH174,AJ174=0,AI174,AK174=0,AJ174,TRUE,AK174))</f>
        <v>9335850</v>
      </c>
      <c r="AM174" t="b">
        <f t="shared" ca="1" si="29"/>
        <v>0</v>
      </c>
      <c r="AN174" t="b">
        <f ca="1">IF($C174="","",IF(IFERROR(MATCH(N174,$N$1:$N173,0),0)&gt;0,FALSE,TRUE))</f>
        <v>0</v>
      </c>
      <c r="AO174" cm="1">
        <f t="array" aca="1" ref="AO174" ca="1">_xlfn.IFS($C174="","",AND(AM174,AN174),AL174,TRUE,0)</f>
        <v>0</v>
      </c>
      <c r="AP174" t="str" cm="1">
        <f t="array" aca="1" ref="AP174" ca="1">_xlfn.IFS($C174="","",AND(AN174,AL174&gt;=TBF),AL174,TRUE,"")</f>
        <v/>
      </c>
    </row>
    <row r="175" spans="1:42" x14ac:dyDescent="0.3">
      <c r="A175">
        <v>171</v>
      </c>
      <c r="C175" s="10" t="str">
        <f ca="1">IF(OFFSET(INPUT_START,A175-1,0)=0,"",OFFSET(INPUT_START,A175-1,0))</f>
        <v>$ cd mfqjssr</v>
      </c>
      <c r="D175" t="b">
        <f t="shared" ca="1" si="20"/>
        <v>1</v>
      </c>
      <c r="E175" t="b">
        <f t="shared" ca="1" si="21"/>
        <v>0</v>
      </c>
      <c r="F175" t="b">
        <f t="shared" ca="1" si="22"/>
        <v>1</v>
      </c>
      <c r="G175" t="b">
        <f t="shared" ca="1" si="23"/>
        <v>0</v>
      </c>
      <c r="H175" t="b">
        <f t="shared" ca="1" si="24"/>
        <v>0</v>
      </c>
      <c r="I175">
        <f t="shared" ca="1" si="25"/>
        <v>5</v>
      </c>
      <c r="J175" t="str">
        <f t="shared" ca="1" si="26"/>
        <v>mfqjssr</v>
      </c>
      <c r="K175" t="str">
        <f t="shared" ca="1" si="27"/>
        <v/>
      </c>
      <c r="L175" s="23">
        <f t="shared" ca="1" si="28"/>
        <v>0</v>
      </c>
      <c r="M175" s="23" cm="1">
        <f t="array" aca="1" ref="M175" ca="1">_xlfn.IFS($C175="","",
$A175=1,1,
NOT($F175),M174,
AND($F175,$J175&lt;&gt;".."),M174+1,
AND($F175,$J175=".."),M174-1,
TRUE,"ERR")</f>
        <v>5</v>
      </c>
      <c r="N175" s="23" t="str" cm="1">
        <f t="array" aca="1" ref="N175" ca="1">_xlfn.IFS($C175="","",
$A175=1,"",
NOT($F175),N174,
AND($F175,$J175&lt;&gt;".."),N174&amp;IF(N174="/","","/")&amp;$J175,
AND($F175,$J175=".."),MID(N174,1,FIND("@",SUBSTITUTE(N174,"/","@",$M175)) -1 ),
TRUE,"ERR")</f>
        <v>root/qffvbf/vzgpfd/grcj/mfqjssr</v>
      </c>
      <c r="O175" s="22" t="str" cm="1">
        <f t="array" aca="1" ref="O175" ca="1">_xlfn.IFS($C175="","",
$N175="root","root",
TRUE,MID($N175,1+FIND("@",SUBSTITUTE($N175,"/","@",$M175-1)),100 )
)</f>
        <v>mfqjssr</v>
      </c>
      <c r="P175" s="23" t="str" cm="1">
        <f t="array" aca="1" ref="P175" ca="1">_xlfn.IFS($C175="","",
P$4=1,"root",
P$4&gt;$M175,"__",
TRUE,MID($N175,1, FIND("@",SUBSTITUTE($N175&amp;"/","/","@",P$4))-1)
)</f>
        <v>root</v>
      </c>
      <c r="Q175" s="23" t="str" cm="1">
        <f t="array" aca="1" ref="Q175" ca="1">_xlfn.IFS($C175="","",
Q$4=1,"root",
Q$4&gt;$M175,"__",
TRUE,MID($N175,1, FIND("@",SUBSTITUTE($N175&amp;"/","/","@",Q$4))-1)
)</f>
        <v>root/qffvbf</v>
      </c>
      <c r="R175" s="23" t="str" cm="1">
        <f t="array" aca="1" ref="R175" ca="1">_xlfn.IFS($C175="","",
R$4=1,"root",
R$4&gt;$M175,"__",
TRUE,MID($N175,1, FIND("@",SUBSTITUTE($N175&amp;"/","/","@",R$4))-1)
)</f>
        <v>root/qffvbf/vzgpfd</v>
      </c>
      <c r="S175" s="23" t="str" cm="1">
        <f t="array" aca="1" ref="S175" ca="1">_xlfn.IFS($C175="","",
S$4=1,"root",
S$4&gt;$M175,"__",
TRUE,MID($N175,1, FIND("@",SUBSTITUTE($N175&amp;"/","/","@",S$4))-1)
)</f>
        <v>root/qffvbf/vzgpfd/grcj</v>
      </c>
      <c r="T175" s="23" t="str" cm="1">
        <f t="array" aca="1" ref="T175" ca="1">_xlfn.IFS($C175="","",
T$4=1,"root",
T$4&gt;$M175,"__",
TRUE,MID($N175,1, FIND("@",SUBSTITUTE($N175&amp;"/","/","@",T$4))-1)
)</f>
        <v>root/qffvbf/vzgpfd/grcj/mfqjssr</v>
      </c>
      <c r="U175" s="23" t="str" cm="1">
        <f t="array" aca="1" ref="U175" ca="1">_xlfn.IFS($C175="","",
U$4=1,"root",
U$4&gt;$M175,"__",
TRUE,MID($N175,1, FIND("@",SUBSTITUTE($N175&amp;"/","/","@",U$4))-1)
)</f>
        <v>__</v>
      </c>
      <c r="V175" s="23" t="str" cm="1">
        <f t="array" aca="1" ref="V175" ca="1">_xlfn.IFS($C175="","",
V$4=1,"root",
V$4&gt;$M175,"__",
TRUE,MID($N175,1, FIND("@",SUBSTITUTE($N175&amp;"/","/","@",V$4))-1)
)</f>
        <v>__</v>
      </c>
      <c r="W175" s="23" t="str" cm="1">
        <f t="array" aca="1" ref="W175" ca="1">_xlfn.IFS($C175="","",
W$4=1,"root",
W$4&gt;$M175,"__",
TRUE,MID($N175,1, FIND("@",SUBSTITUTE($N175&amp;"/","/","@",W$4))-1)
)</f>
        <v>__</v>
      </c>
      <c r="X175" s="23" t="str" cm="1">
        <f t="array" aca="1" ref="X175" ca="1">_xlfn.IFS($C175="","",
X$4=1,"root",
X$4&gt;$M175,"__",
TRUE,MID($N175,1, FIND("@",SUBSTITUTE($N175&amp;"/","/","@",X$4))-1)
)</f>
        <v>__</v>
      </c>
      <c r="Y175" s="23" t="str" cm="1">
        <f t="array" aca="1" ref="Y175" ca="1">_xlfn.IFS($C175="","",
Y$4=1,"root",
Y$4&gt;$M175,"__",
TRUE,MID($N175,1, FIND("@",SUBSTITUTE($N175&amp;"/","/","@",Y$4))-1)
)</f>
        <v>__</v>
      </c>
      <c r="Z175" s="23" t="str" cm="1">
        <f t="array" aca="1" ref="Z175" ca="1">_xlfn.IFS($C175="","",
Z$4=1,"root",
Z$4&gt;$M175,"__",
TRUE,MID($N175,1, FIND("@",SUBSTITUTE($N175&amp;"/","/","@",Z$4))-1)
)</f>
        <v>__</v>
      </c>
      <c r="AA175" s="28" cm="1">
        <f t="array" aca="1" ref="AA175" ca="1">IF($C175="","",SUMIF(LEV_1,P175,LEN))</f>
        <v>41035571</v>
      </c>
      <c r="AB175" s="28" cm="1">
        <f t="array" aca="1" ref="AB175" ca="1">IF($C175="","",IF(Q175="__",0,SUMIF(LEV_2,Q175,LEN)))</f>
        <v>14733871</v>
      </c>
      <c r="AC175" s="28" cm="1">
        <f t="array" aca="1" ref="AC175" ca="1">IF($C175="","",IF(R175="__",0,SUMIF(LEV_3,R175,LEN)))</f>
        <v>10493602</v>
      </c>
      <c r="AD175" s="28" cm="1">
        <f t="array" aca="1" ref="AD175" ca="1">IF($C175="","",IF(S175="__",0,SUMIF(LEV_4,S175,LEN)))</f>
        <v>9335850</v>
      </c>
      <c r="AE175" s="28" cm="1">
        <f t="array" aca="1" ref="AE175" ca="1">IF($C175="","",IF(T175="__",0,SUMIF(LEV_5,T175,LEN)))</f>
        <v>391512</v>
      </c>
      <c r="AF175" s="28" cm="1">
        <f t="array" aca="1" ref="AF175" ca="1">IF($C175="","",IF(U175="__",0,SUMIF(LEV_6,U175,LEN)))</f>
        <v>0</v>
      </c>
      <c r="AG175" s="28" cm="1">
        <f t="array" aca="1" ref="AG175" ca="1">IF($C175="","",IF(V175="__",0,SUMIF(LEV_7,V175,LEN)))</f>
        <v>0</v>
      </c>
      <c r="AH175" s="28" cm="1">
        <f t="array" aca="1" ref="AH175" ca="1">IF($C175="","",IF(W175="__",0,SUMIF(LEV_8,W175,LEN)))</f>
        <v>0</v>
      </c>
      <c r="AI175" s="28" cm="1">
        <f t="array" aca="1" ref="AI175" ca="1">IF($C175="","",IF(X175="__",0,SUMIF(LEV_9,X175,LEN)))</f>
        <v>0</v>
      </c>
      <c r="AJ175" s="28" cm="1">
        <f t="array" aca="1" ref="AJ175" ca="1">IF($C175="","",IF(Y175="__",0,SUMIF(LEV_10,Y175,LEN)))</f>
        <v>0</v>
      </c>
      <c r="AK175" s="28" cm="1">
        <f t="array" aca="1" ref="AK175" ca="1">IF($C175="","",IF(Z175="__",0,SUMIF(LEV_11,Z175,LEN)))</f>
        <v>0</v>
      </c>
      <c r="AL175" cm="1">
        <f t="array" aca="1" ref="AL175" ca="1">IF($C175="","",_xlfn.IFS(AB175=0,AA175,AC175=0,AB175,AD175=0,AC175,AE175=0,AD175,AF175=0,AE175,AG175=0,AF175,AH175=0,AG175,AI175=0,AH175,AJ175=0,AI175,AK175=0,AJ175,TRUE,AK175))</f>
        <v>391512</v>
      </c>
      <c r="AM175" t="b">
        <f t="shared" ca="1" si="29"/>
        <v>0</v>
      </c>
      <c r="AN175" t="b">
        <f ca="1">IF($C175="","",IF(IFERROR(MATCH(N175,$N$1:$N174,0),0)&gt;0,FALSE,TRUE))</f>
        <v>1</v>
      </c>
      <c r="AO175" cm="1">
        <f t="array" aca="1" ref="AO175" ca="1">_xlfn.IFS($C175="","",AND(AM175,AN175),AL175,TRUE,0)</f>
        <v>0</v>
      </c>
      <c r="AP175" t="str" cm="1">
        <f t="array" aca="1" ref="AP175" ca="1">_xlfn.IFS($C175="","",AND(AN175,AL175&gt;=TBF),AL175,TRUE,"")</f>
        <v/>
      </c>
    </row>
    <row r="176" spans="1:42" x14ac:dyDescent="0.3">
      <c r="A176">
        <v>172</v>
      </c>
      <c r="C176" s="10" t="str">
        <f ca="1">IF(OFFSET(INPUT_START,A176-1,0)=0,"",OFFSET(INPUT_START,A176-1,0))</f>
        <v>$ ls</v>
      </c>
      <c r="D176" t="b">
        <f t="shared" ca="1" si="20"/>
        <v>1</v>
      </c>
      <c r="E176" t="b">
        <f t="shared" ca="1" si="21"/>
        <v>1</v>
      </c>
      <c r="F176" t="b">
        <f t="shared" ca="1" si="22"/>
        <v>0</v>
      </c>
      <c r="G176" t="b">
        <f t="shared" ca="1" si="23"/>
        <v>0</v>
      </c>
      <c r="H176" t="b">
        <f t="shared" ca="1" si="24"/>
        <v>0</v>
      </c>
      <c r="I176">
        <f t="shared" ca="1" si="25"/>
        <v>0</v>
      </c>
      <c r="J176" t="str">
        <f t="shared" ca="1" si="26"/>
        <v/>
      </c>
      <c r="K176" t="str">
        <f t="shared" ca="1" si="27"/>
        <v/>
      </c>
      <c r="L176" s="23">
        <f t="shared" ca="1" si="28"/>
        <v>0</v>
      </c>
      <c r="M176" s="23" cm="1">
        <f t="array" aca="1" ref="M176" ca="1">_xlfn.IFS($C176="","",
$A176=1,1,
NOT($F176),M175,
AND($F176,$J176&lt;&gt;".."),M175+1,
AND($F176,$J176=".."),M175-1,
TRUE,"ERR")</f>
        <v>5</v>
      </c>
      <c r="N176" s="23" t="str" cm="1">
        <f t="array" aca="1" ref="N176" ca="1">_xlfn.IFS($C176="","",
$A176=1,"",
NOT($F176),N175,
AND($F176,$J176&lt;&gt;".."),N175&amp;IF(N175="/","","/")&amp;$J176,
AND($F176,$J176=".."),MID(N175,1,FIND("@",SUBSTITUTE(N175,"/","@",$M176)) -1 ),
TRUE,"ERR")</f>
        <v>root/qffvbf/vzgpfd/grcj/mfqjssr</v>
      </c>
      <c r="O176" s="22" t="str" cm="1">
        <f t="array" aca="1" ref="O176" ca="1">_xlfn.IFS($C176="","",
$N176="root","root",
TRUE,MID($N176,1+FIND("@",SUBSTITUTE($N176,"/","@",$M176-1)),100 )
)</f>
        <v>mfqjssr</v>
      </c>
      <c r="P176" s="23" t="str" cm="1">
        <f t="array" aca="1" ref="P176" ca="1">_xlfn.IFS($C176="","",
P$4=1,"root",
P$4&gt;$M176,"__",
TRUE,MID($N176,1, FIND("@",SUBSTITUTE($N176&amp;"/","/","@",P$4))-1)
)</f>
        <v>root</v>
      </c>
      <c r="Q176" s="23" t="str" cm="1">
        <f t="array" aca="1" ref="Q176" ca="1">_xlfn.IFS($C176="","",
Q$4=1,"root",
Q$4&gt;$M176,"__",
TRUE,MID($N176,1, FIND("@",SUBSTITUTE($N176&amp;"/","/","@",Q$4))-1)
)</f>
        <v>root/qffvbf</v>
      </c>
      <c r="R176" s="23" t="str" cm="1">
        <f t="array" aca="1" ref="R176" ca="1">_xlfn.IFS($C176="","",
R$4=1,"root",
R$4&gt;$M176,"__",
TRUE,MID($N176,1, FIND("@",SUBSTITUTE($N176&amp;"/","/","@",R$4))-1)
)</f>
        <v>root/qffvbf/vzgpfd</v>
      </c>
      <c r="S176" s="23" t="str" cm="1">
        <f t="array" aca="1" ref="S176" ca="1">_xlfn.IFS($C176="","",
S$4=1,"root",
S$4&gt;$M176,"__",
TRUE,MID($N176,1, FIND("@",SUBSTITUTE($N176&amp;"/","/","@",S$4))-1)
)</f>
        <v>root/qffvbf/vzgpfd/grcj</v>
      </c>
      <c r="T176" s="23" t="str" cm="1">
        <f t="array" aca="1" ref="T176" ca="1">_xlfn.IFS($C176="","",
T$4=1,"root",
T$4&gt;$M176,"__",
TRUE,MID($N176,1, FIND("@",SUBSTITUTE($N176&amp;"/","/","@",T$4))-1)
)</f>
        <v>root/qffvbf/vzgpfd/grcj/mfqjssr</v>
      </c>
      <c r="U176" s="23" t="str" cm="1">
        <f t="array" aca="1" ref="U176" ca="1">_xlfn.IFS($C176="","",
U$4=1,"root",
U$4&gt;$M176,"__",
TRUE,MID($N176,1, FIND("@",SUBSTITUTE($N176&amp;"/","/","@",U$4))-1)
)</f>
        <v>__</v>
      </c>
      <c r="V176" s="23" t="str" cm="1">
        <f t="array" aca="1" ref="V176" ca="1">_xlfn.IFS($C176="","",
V$4=1,"root",
V$4&gt;$M176,"__",
TRUE,MID($N176,1, FIND("@",SUBSTITUTE($N176&amp;"/","/","@",V$4))-1)
)</f>
        <v>__</v>
      </c>
      <c r="W176" s="23" t="str" cm="1">
        <f t="array" aca="1" ref="W176" ca="1">_xlfn.IFS($C176="","",
W$4=1,"root",
W$4&gt;$M176,"__",
TRUE,MID($N176,1, FIND("@",SUBSTITUTE($N176&amp;"/","/","@",W$4))-1)
)</f>
        <v>__</v>
      </c>
      <c r="X176" s="23" t="str" cm="1">
        <f t="array" aca="1" ref="X176" ca="1">_xlfn.IFS($C176="","",
X$4=1,"root",
X$4&gt;$M176,"__",
TRUE,MID($N176,1, FIND("@",SUBSTITUTE($N176&amp;"/","/","@",X$4))-1)
)</f>
        <v>__</v>
      </c>
      <c r="Y176" s="23" t="str" cm="1">
        <f t="array" aca="1" ref="Y176" ca="1">_xlfn.IFS($C176="","",
Y$4=1,"root",
Y$4&gt;$M176,"__",
TRUE,MID($N176,1, FIND("@",SUBSTITUTE($N176&amp;"/","/","@",Y$4))-1)
)</f>
        <v>__</v>
      </c>
      <c r="Z176" s="23" t="str" cm="1">
        <f t="array" aca="1" ref="Z176" ca="1">_xlfn.IFS($C176="","",
Z$4=1,"root",
Z$4&gt;$M176,"__",
TRUE,MID($N176,1, FIND("@",SUBSTITUTE($N176&amp;"/","/","@",Z$4))-1)
)</f>
        <v>__</v>
      </c>
      <c r="AA176" s="28" cm="1">
        <f t="array" aca="1" ref="AA176" ca="1">IF($C176="","",SUMIF(LEV_1,P176,LEN))</f>
        <v>41035571</v>
      </c>
      <c r="AB176" s="28" cm="1">
        <f t="array" aca="1" ref="AB176" ca="1">IF($C176="","",IF(Q176="__",0,SUMIF(LEV_2,Q176,LEN)))</f>
        <v>14733871</v>
      </c>
      <c r="AC176" s="28" cm="1">
        <f t="array" aca="1" ref="AC176" ca="1">IF($C176="","",IF(R176="__",0,SUMIF(LEV_3,R176,LEN)))</f>
        <v>10493602</v>
      </c>
      <c r="AD176" s="28" cm="1">
        <f t="array" aca="1" ref="AD176" ca="1">IF($C176="","",IF(S176="__",0,SUMIF(LEV_4,S176,LEN)))</f>
        <v>9335850</v>
      </c>
      <c r="AE176" s="28" cm="1">
        <f t="array" aca="1" ref="AE176" ca="1">IF($C176="","",IF(T176="__",0,SUMIF(LEV_5,T176,LEN)))</f>
        <v>391512</v>
      </c>
      <c r="AF176" s="28" cm="1">
        <f t="array" aca="1" ref="AF176" ca="1">IF($C176="","",IF(U176="__",0,SUMIF(LEV_6,U176,LEN)))</f>
        <v>0</v>
      </c>
      <c r="AG176" s="28" cm="1">
        <f t="array" aca="1" ref="AG176" ca="1">IF($C176="","",IF(V176="__",0,SUMIF(LEV_7,V176,LEN)))</f>
        <v>0</v>
      </c>
      <c r="AH176" s="28" cm="1">
        <f t="array" aca="1" ref="AH176" ca="1">IF($C176="","",IF(W176="__",0,SUMIF(LEV_8,W176,LEN)))</f>
        <v>0</v>
      </c>
      <c r="AI176" s="28" cm="1">
        <f t="array" aca="1" ref="AI176" ca="1">IF($C176="","",IF(X176="__",0,SUMIF(LEV_9,X176,LEN)))</f>
        <v>0</v>
      </c>
      <c r="AJ176" s="28" cm="1">
        <f t="array" aca="1" ref="AJ176" ca="1">IF($C176="","",IF(Y176="__",0,SUMIF(LEV_10,Y176,LEN)))</f>
        <v>0</v>
      </c>
      <c r="AK176" s="28" cm="1">
        <f t="array" aca="1" ref="AK176" ca="1">IF($C176="","",IF(Z176="__",0,SUMIF(LEV_11,Z176,LEN)))</f>
        <v>0</v>
      </c>
      <c r="AL176" cm="1">
        <f t="array" aca="1" ref="AL176" ca="1">IF($C176="","",_xlfn.IFS(AB176=0,AA176,AC176=0,AB176,AD176=0,AC176,AE176=0,AD176,AF176=0,AE176,AG176=0,AF176,AH176=0,AG176,AI176=0,AH176,AJ176=0,AI176,AK176=0,AJ176,TRUE,AK176))</f>
        <v>391512</v>
      </c>
      <c r="AM176" t="b">
        <f t="shared" ca="1" si="29"/>
        <v>0</v>
      </c>
      <c r="AN176" t="b">
        <f ca="1">IF($C176="","",IF(IFERROR(MATCH(N176,$N$1:$N175,0),0)&gt;0,FALSE,TRUE))</f>
        <v>0</v>
      </c>
      <c r="AO176" cm="1">
        <f t="array" aca="1" ref="AO176" ca="1">_xlfn.IFS($C176="","",AND(AM176,AN176),AL176,TRUE,0)</f>
        <v>0</v>
      </c>
      <c r="AP176" t="str" cm="1">
        <f t="array" aca="1" ref="AP176" ca="1">_xlfn.IFS($C176="","",AND(AN176,AL176&gt;=TBF),AL176,TRUE,"")</f>
        <v/>
      </c>
    </row>
    <row r="177" spans="1:42" x14ac:dyDescent="0.3">
      <c r="A177">
        <v>173</v>
      </c>
      <c r="C177" s="10" t="str">
        <f ca="1">IF(OFFSET(INPUT_START,A177-1,0)=0,"",OFFSET(INPUT_START,A177-1,0))</f>
        <v>137211 gldg.jrd</v>
      </c>
      <c r="D177" t="b">
        <f t="shared" ca="1" si="20"/>
        <v>0</v>
      </c>
      <c r="E177" t="b">
        <f t="shared" ca="1" si="21"/>
        <v>0</v>
      </c>
      <c r="F177" t="b">
        <f t="shared" ca="1" si="22"/>
        <v>0</v>
      </c>
      <c r="G177" t="b">
        <f t="shared" ca="1" si="23"/>
        <v>0</v>
      </c>
      <c r="H177" t="b">
        <f t="shared" ca="1" si="24"/>
        <v>1</v>
      </c>
      <c r="I177">
        <f t="shared" ca="1" si="25"/>
        <v>7</v>
      </c>
      <c r="J177" t="str">
        <f t="shared" ca="1" si="26"/>
        <v/>
      </c>
      <c r="K177" t="str">
        <f t="shared" ca="1" si="27"/>
        <v>gldg.jrd</v>
      </c>
      <c r="L177" s="23">
        <f t="shared" ca="1" si="28"/>
        <v>137211</v>
      </c>
      <c r="M177" s="23" cm="1">
        <f t="array" aca="1" ref="M177" ca="1">_xlfn.IFS($C177="","",
$A177=1,1,
NOT($F177),M176,
AND($F177,$J177&lt;&gt;".."),M176+1,
AND($F177,$J177=".."),M176-1,
TRUE,"ERR")</f>
        <v>5</v>
      </c>
      <c r="N177" s="23" t="str" cm="1">
        <f t="array" aca="1" ref="N177" ca="1">_xlfn.IFS($C177="","",
$A177=1,"",
NOT($F177),N176,
AND($F177,$J177&lt;&gt;".."),N176&amp;IF(N176="/","","/")&amp;$J177,
AND($F177,$J177=".."),MID(N176,1,FIND("@",SUBSTITUTE(N176,"/","@",$M177)) -1 ),
TRUE,"ERR")</f>
        <v>root/qffvbf/vzgpfd/grcj/mfqjssr</v>
      </c>
      <c r="O177" s="22" t="str" cm="1">
        <f t="array" aca="1" ref="O177" ca="1">_xlfn.IFS($C177="","",
$N177="root","root",
TRUE,MID($N177,1+FIND("@",SUBSTITUTE($N177,"/","@",$M177-1)),100 )
)</f>
        <v>mfqjssr</v>
      </c>
      <c r="P177" s="23" t="str" cm="1">
        <f t="array" aca="1" ref="P177" ca="1">_xlfn.IFS($C177="","",
P$4=1,"root",
P$4&gt;$M177,"__",
TRUE,MID($N177,1, FIND("@",SUBSTITUTE($N177&amp;"/","/","@",P$4))-1)
)</f>
        <v>root</v>
      </c>
      <c r="Q177" s="23" t="str" cm="1">
        <f t="array" aca="1" ref="Q177" ca="1">_xlfn.IFS($C177="","",
Q$4=1,"root",
Q$4&gt;$M177,"__",
TRUE,MID($N177,1, FIND("@",SUBSTITUTE($N177&amp;"/","/","@",Q$4))-1)
)</f>
        <v>root/qffvbf</v>
      </c>
      <c r="R177" s="23" t="str" cm="1">
        <f t="array" aca="1" ref="R177" ca="1">_xlfn.IFS($C177="","",
R$4=1,"root",
R$4&gt;$M177,"__",
TRUE,MID($N177,1, FIND("@",SUBSTITUTE($N177&amp;"/","/","@",R$4))-1)
)</f>
        <v>root/qffvbf/vzgpfd</v>
      </c>
      <c r="S177" s="23" t="str" cm="1">
        <f t="array" aca="1" ref="S177" ca="1">_xlfn.IFS($C177="","",
S$4=1,"root",
S$4&gt;$M177,"__",
TRUE,MID($N177,1, FIND("@",SUBSTITUTE($N177&amp;"/","/","@",S$4))-1)
)</f>
        <v>root/qffvbf/vzgpfd/grcj</v>
      </c>
      <c r="T177" s="23" t="str" cm="1">
        <f t="array" aca="1" ref="T177" ca="1">_xlfn.IFS($C177="","",
T$4=1,"root",
T$4&gt;$M177,"__",
TRUE,MID($N177,1, FIND("@",SUBSTITUTE($N177&amp;"/","/","@",T$4))-1)
)</f>
        <v>root/qffvbf/vzgpfd/grcj/mfqjssr</v>
      </c>
      <c r="U177" s="23" t="str" cm="1">
        <f t="array" aca="1" ref="U177" ca="1">_xlfn.IFS($C177="","",
U$4=1,"root",
U$4&gt;$M177,"__",
TRUE,MID($N177,1, FIND("@",SUBSTITUTE($N177&amp;"/","/","@",U$4))-1)
)</f>
        <v>__</v>
      </c>
      <c r="V177" s="23" t="str" cm="1">
        <f t="array" aca="1" ref="V177" ca="1">_xlfn.IFS($C177="","",
V$4=1,"root",
V$4&gt;$M177,"__",
TRUE,MID($N177,1, FIND("@",SUBSTITUTE($N177&amp;"/","/","@",V$4))-1)
)</f>
        <v>__</v>
      </c>
      <c r="W177" s="23" t="str" cm="1">
        <f t="array" aca="1" ref="W177" ca="1">_xlfn.IFS($C177="","",
W$4=1,"root",
W$4&gt;$M177,"__",
TRUE,MID($N177,1, FIND("@",SUBSTITUTE($N177&amp;"/","/","@",W$4))-1)
)</f>
        <v>__</v>
      </c>
      <c r="X177" s="23" t="str" cm="1">
        <f t="array" aca="1" ref="X177" ca="1">_xlfn.IFS($C177="","",
X$4=1,"root",
X$4&gt;$M177,"__",
TRUE,MID($N177,1, FIND("@",SUBSTITUTE($N177&amp;"/","/","@",X$4))-1)
)</f>
        <v>__</v>
      </c>
      <c r="Y177" s="23" t="str" cm="1">
        <f t="array" aca="1" ref="Y177" ca="1">_xlfn.IFS($C177="","",
Y$4=1,"root",
Y$4&gt;$M177,"__",
TRUE,MID($N177,1, FIND("@",SUBSTITUTE($N177&amp;"/","/","@",Y$4))-1)
)</f>
        <v>__</v>
      </c>
      <c r="Z177" s="23" t="str" cm="1">
        <f t="array" aca="1" ref="Z177" ca="1">_xlfn.IFS($C177="","",
Z$4=1,"root",
Z$4&gt;$M177,"__",
TRUE,MID($N177,1, FIND("@",SUBSTITUTE($N177&amp;"/","/","@",Z$4))-1)
)</f>
        <v>__</v>
      </c>
      <c r="AA177" s="28" cm="1">
        <f t="array" aca="1" ref="AA177" ca="1">IF($C177="","",SUMIF(LEV_1,P177,LEN))</f>
        <v>41035571</v>
      </c>
      <c r="AB177" s="28" cm="1">
        <f t="array" aca="1" ref="AB177" ca="1">IF($C177="","",IF(Q177="__",0,SUMIF(LEV_2,Q177,LEN)))</f>
        <v>14733871</v>
      </c>
      <c r="AC177" s="28" cm="1">
        <f t="array" aca="1" ref="AC177" ca="1">IF($C177="","",IF(R177="__",0,SUMIF(LEV_3,R177,LEN)))</f>
        <v>10493602</v>
      </c>
      <c r="AD177" s="28" cm="1">
        <f t="array" aca="1" ref="AD177" ca="1">IF($C177="","",IF(S177="__",0,SUMIF(LEV_4,S177,LEN)))</f>
        <v>9335850</v>
      </c>
      <c r="AE177" s="28" cm="1">
        <f t="array" aca="1" ref="AE177" ca="1">IF($C177="","",IF(T177="__",0,SUMIF(LEV_5,T177,LEN)))</f>
        <v>391512</v>
      </c>
      <c r="AF177" s="28" cm="1">
        <f t="array" aca="1" ref="AF177" ca="1">IF($C177="","",IF(U177="__",0,SUMIF(LEV_6,U177,LEN)))</f>
        <v>0</v>
      </c>
      <c r="AG177" s="28" cm="1">
        <f t="array" aca="1" ref="AG177" ca="1">IF($C177="","",IF(V177="__",0,SUMIF(LEV_7,V177,LEN)))</f>
        <v>0</v>
      </c>
      <c r="AH177" s="28" cm="1">
        <f t="array" aca="1" ref="AH177" ca="1">IF($C177="","",IF(W177="__",0,SUMIF(LEV_8,W177,LEN)))</f>
        <v>0</v>
      </c>
      <c r="AI177" s="28" cm="1">
        <f t="array" aca="1" ref="AI177" ca="1">IF($C177="","",IF(X177="__",0,SUMIF(LEV_9,X177,LEN)))</f>
        <v>0</v>
      </c>
      <c r="AJ177" s="28" cm="1">
        <f t="array" aca="1" ref="AJ177" ca="1">IF($C177="","",IF(Y177="__",0,SUMIF(LEV_10,Y177,LEN)))</f>
        <v>0</v>
      </c>
      <c r="AK177" s="28" cm="1">
        <f t="array" aca="1" ref="AK177" ca="1">IF($C177="","",IF(Z177="__",0,SUMIF(LEV_11,Z177,LEN)))</f>
        <v>0</v>
      </c>
      <c r="AL177" cm="1">
        <f t="array" aca="1" ref="AL177" ca="1">IF($C177="","",_xlfn.IFS(AB177=0,AA177,AC177=0,AB177,AD177=0,AC177,AE177=0,AD177,AF177=0,AE177,AG177=0,AF177,AH177=0,AG177,AI177=0,AH177,AJ177=0,AI177,AK177=0,AJ177,TRUE,AK177))</f>
        <v>391512</v>
      </c>
      <c r="AM177" t="b">
        <f t="shared" ca="1" si="29"/>
        <v>0</v>
      </c>
      <c r="AN177" t="b">
        <f ca="1">IF($C177="","",IF(IFERROR(MATCH(N177,$N$1:$N176,0),0)&gt;0,FALSE,TRUE))</f>
        <v>0</v>
      </c>
      <c r="AO177" cm="1">
        <f t="array" aca="1" ref="AO177" ca="1">_xlfn.IFS($C177="","",AND(AM177,AN177),AL177,TRUE,0)</f>
        <v>0</v>
      </c>
      <c r="AP177" t="str" cm="1">
        <f t="array" aca="1" ref="AP177" ca="1">_xlfn.IFS($C177="","",AND(AN177,AL177&gt;=TBF),AL177,TRUE,"")</f>
        <v/>
      </c>
    </row>
    <row r="178" spans="1:42" x14ac:dyDescent="0.3">
      <c r="A178">
        <v>174</v>
      </c>
      <c r="C178" s="10" t="str">
        <f ca="1">IF(OFFSET(INPUT_START,A178-1,0)=0,"",OFFSET(INPUT_START,A178-1,0))</f>
        <v>254301 grcj.rgv</v>
      </c>
      <c r="D178" t="b">
        <f t="shared" ca="1" si="20"/>
        <v>0</v>
      </c>
      <c r="E178" t="b">
        <f t="shared" ca="1" si="21"/>
        <v>0</v>
      </c>
      <c r="F178" t="b">
        <f t="shared" ca="1" si="22"/>
        <v>0</v>
      </c>
      <c r="G178" t="b">
        <f t="shared" ca="1" si="23"/>
        <v>0</v>
      </c>
      <c r="H178" t="b">
        <f t="shared" ca="1" si="24"/>
        <v>1</v>
      </c>
      <c r="I178">
        <f t="shared" ca="1" si="25"/>
        <v>7</v>
      </c>
      <c r="J178" t="str">
        <f t="shared" ca="1" si="26"/>
        <v/>
      </c>
      <c r="K178" t="str">
        <f t="shared" ca="1" si="27"/>
        <v>grcj.rgv</v>
      </c>
      <c r="L178" s="23">
        <f t="shared" ca="1" si="28"/>
        <v>254301</v>
      </c>
      <c r="M178" s="23" cm="1">
        <f t="array" aca="1" ref="M178" ca="1">_xlfn.IFS($C178="","",
$A178=1,1,
NOT($F178),M177,
AND($F178,$J178&lt;&gt;".."),M177+1,
AND($F178,$J178=".."),M177-1,
TRUE,"ERR")</f>
        <v>5</v>
      </c>
      <c r="N178" s="23" t="str" cm="1">
        <f t="array" aca="1" ref="N178" ca="1">_xlfn.IFS($C178="","",
$A178=1,"",
NOT($F178),N177,
AND($F178,$J178&lt;&gt;".."),N177&amp;IF(N177="/","","/")&amp;$J178,
AND($F178,$J178=".."),MID(N177,1,FIND("@",SUBSTITUTE(N177,"/","@",$M178)) -1 ),
TRUE,"ERR")</f>
        <v>root/qffvbf/vzgpfd/grcj/mfqjssr</v>
      </c>
      <c r="O178" s="22" t="str" cm="1">
        <f t="array" aca="1" ref="O178" ca="1">_xlfn.IFS($C178="","",
$N178="root","root",
TRUE,MID($N178,1+FIND("@",SUBSTITUTE($N178,"/","@",$M178-1)),100 )
)</f>
        <v>mfqjssr</v>
      </c>
      <c r="P178" s="23" t="str" cm="1">
        <f t="array" aca="1" ref="P178" ca="1">_xlfn.IFS($C178="","",
P$4=1,"root",
P$4&gt;$M178,"__",
TRUE,MID($N178,1, FIND("@",SUBSTITUTE($N178&amp;"/","/","@",P$4))-1)
)</f>
        <v>root</v>
      </c>
      <c r="Q178" s="23" t="str" cm="1">
        <f t="array" aca="1" ref="Q178" ca="1">_xlfn.IFS($C178="","",
Q$4=1,"root",
Q$4&gt;$M178,"__",
TRUE,MID($N178,1, FIND("@",SUBSTITUTE($N178&amp;"/","/","@",Q$4))-1)
)</f>
        <v>root/qffvbf</v>
      </c>
      <c r="R178" s="23" t="str" cm="1">
        <f t="array" aca="1" ref="R178" ca="1">_xlfn.IFS($C178="","",
R$4=1,"root",
R$4&gt;$M178,"__",
TRUE,MID($N178,1, FIND("@",SUBSTITUTE($N178&amp;"/","/","@",R$4))-1)
)</f>
        <v>root/qffvbf/vzgpfd</v>
      </c>
      <c r="S178" s="23" t="str" cm="1">
        <f t="array" aca="1" ref="S178" ca="1">_xlfn.IFS($C178="","",
S$4=1,"root",
S$4&gt;$M178,"__",
TRUE,MID($N178,1, FIND("@",SUBSTITUTE($N178&amp;"/","/","@",S$4))-1)
)</f>
        <v>root/qffvbf/vzgpfd/grcj</v>
      </c>
      <c r="T178" s="23" t="str" cm="1">
        <f t="array" aca="1" ref="T178" ca="1">_xlfn.IFS($C178="","",
T$4=1,"root",
T$4&gt;$M178,"__",
TRUE,MID($N178,1, FIND("@",SUBSTITUTE($N178&amp;"/","/","@",T$4))-1)
)</f>
        <v>root/qffvbf/vzgpfd/grcj/mfqjssr</v>
      </c>
      <c r="U178" s="23" t="str" cm="1">
        <f t="array" aca="1" ref="U178" ca="1">_xlfn.IFS($C178="","",
U$4=1,"root",
U$4&gt;$M178,"__",
TRUE,MID($N178,1, FIND("@",SUBSTITUTE($N178&amp;"/","/","@",U$4))-1)
)</f>
        <v>__</v>
      </c>
      <c r="V178" s="23" t="str" cm="1">
        <f t="array" aca="1" ref="V178" ca="1">_xlfn.IFS($C178="","",
V$4=1,"root",
V$4&gt;$M178,"__",
TRUE,MID($N178,1, FIND("@",SUBSTITUTE($N178&amp;"/","/","@",V$4))-1)
)</f>
        <v>__</v>
      </c>
      <c r="W178" s="23" t="str" cm="1">
        <f t="array" aca="1" ref="W178" ca="1">_xlfn.IFS($C178="","",
W$4=1,"root",
W$4&gt;$M178,"__",
TRUE,MID($N178,1, FIND("@",SUBSTITUTE($N178&amp;"/","/","@",W$4))-1)
)</f>
        <v>__</v>
      </c>
      <c r="X178" s="23" t="str" cm="1">
        <f t="array" aca="1" ref="X178" ca="1">_xlfn.IFS($C178="","",
X$4=1,"root",
X$4&gt;$M178,"__",
TRUE,MID($N178,1, FIND("@",SUBSTITUTE($N178&amp;"/","/","@",X$4))-1)
)</f>
        <v>__</v>
      </c>
      <c r="Y178" s="23" t="str" cm="1">
        <f t="array" aca="1" ref="Y178" ca="1">_xlfn.IFS($C178="","",
Y$4=1,"root",
Y$4&gt;$M178,"__",
TRUE,MID($N178,1, FIND("@",SUBSTITUTE($N178&amp;"/","/","@",Y$4))-1)
)</f>
        <v>__</v>
      </c>
      <c r="Z178" s="23" t="str" cm="1">
        <f t="array" aca="1" ref="Z178" ca="1">_xlfn.IFS($C178="","",
Z$4=1,"root",
Z$4&gt;$M178,"__",
TRUE,MID($N178,1, FIND("@",SUBSTITUTE($N178&amp;"/","/","@",Z$4))-1)
)</f>
        <v>__</v>
      </c>
      <c r="AA178" s="28" cm="1">
        <f t="array" aca="1" ref="AA178" ca="1">IF($C178="","",SUMIF(LEV_1,P178,LEN))</f>
        <v>41035571</v>
      </c>
      <c r="AB178" s="28" cm="1">
        <f t="array" aca="1" ref="AB178" ca="1">IF($C178="","",IF(Q178="__",0,SUMIF(LEV_2,Q178,LEN)))</f>
        <v>14733871</v>
      </c>
      <c r="AC178" s="28" cm="1">
        <f t="array" aca="1" ref="AC178" ca="1">IF($C178="","",IF(R178="__",0,SUMIF(LEV_3,R178,LEN)))</f>
        <v>10493602</v>
      </c>
      <c r="AD178" s="28" cm="1">
        <f t="array" aca="1" ref="AD178" ca="1">IF($C178="","",IF(S178="__",0,SUMIF(LEV_4,S178,LEN)))</f>
        <v>9335850</v>
      </c>
      <c r="AE178" s="28" cm="1">
        <f t="array" aca="1" ref="AE178" ca="1">IF($C178="","",IF(T178="__",0,SUMIF(LEV_5,T178,LEN)))</f>
        <v>391512</v>
      </c>
      <c r="AF178" s="28" cm="1">
        <f t="array" aca="1" ref="AF178" ca="1">IF($C178="","",IF(U178="__",0,SUMIF(LEV_6,U178,LEN)))</f>
        <v>0</v>
      </c>
      <c r="AG178" s="28" cm="1">
        <f t="array" aca="1" ref="AG178" ca="1">IF($C178="","",IF(V178="__",0,SUMIF(LEV_7,V178,LEN)))</f>
        <v>0</v>
      </c>
      <c r="AH178" s="28" cm="1">
        <f t="array" aca="1" ref="AH178" ca="1">IF($C178="","",IF(W178="__",0,SUMIF(LEV_8,W178,LEN)))</f>
        <v>0</v>
      </c>
      <c r="AI178" s="28" cm="1">
        <f t="array" aca="1" ref="AI178" ca="1">IF($C178="","",IF(X178="__",0,SUMIF(LEV_9,X178,LEN)))</f>
        <v>0</v>
      </c>
      <c r="AJ178" s="28" cm="1">
        <f t="array" aca="1" ref="AJ178" ca="1">IF($C178="","",IF(Y178="__",0,SUMIF(LEV_10,Y178,LEN)))</f>
        <v>0</v>
      </c>
      <c r="AK178" s="28" cm="1">
        <f t="array" aca="1" ref="AK178" ca="1">IF($C178="","",IF(Z178="__",0,SUMIF(LEV_11,Z178,LEN)))</f>
        <v>0</v>
      </c>
      <c r="AL178" cm="1">
        <f t="array" aca="1" ref="AL178" ca="1">IF($C178="","",_xlfn.IFS(AB178=0,AA178,AC178=0,AB178,AD178=0,AC178,AE178=0,AD178,AF178=0,AE178,AG178=0,AF178,AH178=0,AG178,AI178=0,AH178,AJ178=0,AI178,AK178=0,AJ178,TRUE,AK178))</f>
        <v>391512</v>
      </c>
      <c r="AM178" t="b">
        <f t="shared" ca="1" si="29"/>
        <v>0</v>
      </c>
      <c r="AN178" t="b">
        <f ca="1">IF($C178="","",IF(IFERROR(MATCH(N178,$N$1:$N177,0),0)&gt;0,FALSE,TRUE))</f>
        <v>0</v>
      </c>
      <c r="AO178" cm="1">
        <f t="array" aca="1" ref="AO178" ca="1">_xlfn.IFS($C178="","",AND(AM178,AN178),AL178,TRUE,0)</f>
        <v>0</v>
      </c>
      <c r="AP178" t="str" cm="1">
        <f t="array" aca="1" ref="AP178" ca="1">_xlfn.IFS($C178="","",AND(AN178,AL178&gt;=TBF),AL178,TRUE,"")</f>
        <v/>
      </c>
    </row>
    <row r="179" spans="1:42" x14ac:dyDescent="0.3">
      <c r="A179">
        <v>175</v>
      </c>
      <c r="C179" s="10" t="str">
        <f ca="1">IF(OFFSET(INPUT_START,A179-1,0)=0,"",OFFSET(INPUT_START,A179-1,0))</f>
        <v>$ cd ..</v>
      </c>
      <c r="D179" t="b">
        <f t="shared" ca="1" si="20"/>
        <v>1</v>
      </c>
      <c r="E179" t="b">
        <f t="shared" ca="1" si="21"/>
        <v>0</v>
      </c>
      <c r="F179" t="b">
        <f t="shared" ca="1" si="22"/>
        <v>1</v>
      </c>
      <c r="G179" t="b">
        <f t="shared" ca="1" si="23"/>
        <v>0</v>
      </c>
      <c r="H179" t="b">
        <f t="shared" ca="1" si="24"/>
        <v>0</v>
      </c>
      <c r="I179">
        <f t="shared" ca="1" si="25"/>
        <v>5</v>
      </c>
      <c r="J179" t="str">
        <f t="shared" ca="1" si="26"/>
        <v>..</v>
      </c>
      <c r="K179" t="str">
        <f t="shared" ca="1" si="27"/>
        <v/>
      </c>
      <c r="L179" s="23">
        <f t="shared" ca="1" si="28"/>
        <v>0</v>
      </c>
      <c r="M179" s="23" cm="1">
        <f t="array" aca="1" ref="M179" ca="1">_xlfn.IFS($C179="","",
$A179=1,1,
NOT($F179),M178,
AND($F179,$J179&lt;&gt;".."),M178+1,
AND($F179,$J179=".."),M178-1,
TRUE,"ERR")</f>
        <v>4</v>
      </c>
      <c r="N179" s="23" t="str" cm="1">
        <f t="array" aca="1" ref="N179" ca="1">_xlfn.IFS($C179="","",
$A179=1,"",
NOT($F179),N178,
AND($F179,$J179&lt;&gt;".."),N178&amp;IF(N178="/","","/")&amp;$J179,
AND($F179,$J179=".."),MID(N178,1,FIND("@",SUBSTITUTE(N178,"/","@",$M179)) -1 ),
TRUE,"ERR")</f>
        <v>root/qffvbf/vzgpfd/grcj</v>
      </c>
      <c r="O179" s="22" t="str" cm="1">
        <f t="array" aca="1" ref="O179" ca="1">_xlfn.IFS($C179="","",
$N179="root","root",
TRUE,MID($N179,1+FIND("@",SUBSTITUTE($N179,"/","@",$M179-1)),100 )
)</f>
        <v>grcj</v>
      </c>
      <c r="P179" s="23" t="str" cm="1">
        <f t="array" aca="1" ref="P179" ca="1">_xlfn.IFS($C179="","",
P$4=1,"root",
P$4&gt;$M179,"__",
TRUE,MID($N179,1, FIND("@",SUBSTITUTE($N179&amp;"/","/","@",P$4))-1)
)</f>
        <v>root</v>
      </c>
      <c r="Q179" s="23" t="str" cm="1">
        <f t="array" aca="1" ref="Q179" ca="1">_xlfn.IFS($C179="","",
Q$4=1,"root",
Q$4&gt;$M179,"__",
TRUE,MID($N179,1, FIND("@",SUBSTITUTE($N179&amp;"/","/","@",Q$4))-1)
)</f>
        <v>root/qffvbf</v>
      </c>
      <c r="R179" s="23" t="str" cm="1">
        <f t="array" aca="1" ref="R179" ca="1">_xlfn.IFS($C179="","",
R$4=1,"root",
R$4&gt;$M179,"__",
TRUE,MID($N179,1, FIND("@",SUBSTITUTE($N179&amp;"/","/","@",R$4))-1)
)</f>
        <v>root/qffvbf/vzgpfd</v>
      </c>
      <c r="S179" s="23" t="str" cm="1">
        <f t="array" aca="1" ref="S179" ca="1">_xlfn.IFS($C179="","",
S$4=1,"root",
S$4&gt;$M179,"__",
TRUE,MID($N179,1, FIND("@",SUBSTITUTE($N179&amp;"/","/","@",S$4))-1)
)</f>
        <v>root/qffvbf/vzgpfd/grcj</v>
      </c>
      <c r="T179" s="23" t="str" cm="1">
        <f t="array" aca="1" ref="T179" ca="1">_xlfn.IFS($C179="","",
T$4=1,"root",
T$4&gt;$M179,"__",
TRUE,MID($N179,1, FIND("@",SUBSTITUTE($N179&amp;"/","/","@",T$4))-1)
)</f>
        <v>__</v>
      </c>
      <c r="U179" s="23" t="str" cm="1">
        <f t="array" aca="1" ref="U179" ca="1">_xlfn.IFS($C179="","",
U$4=1,"root",
U$4&gt;$M179,"__",
TRUE,MID($N179,1, FIND("@",SUBSTITUTE($N179&amp;"/","/","@",U$4))-1)
)</f>
        <v>__</v>
      </c>
      <c r="V179" s="23" t="str" cm="1">
        <f t="array" aca="1" ref="V179" ca="1">_xlfn.IFS($C179="","",
V$4=1,"root",
V$4&gt;$M179,"__",
TRUE,MID($N179,1, FIND("@",SUBSTITUTE($N179&amp;"/","/","@",V$4))-1)
)</f>
        <v>__</v>
      </c>
      <c r="W179" s="23" t="str" cm="1">
        <f t="array" aca="1" ref="W179" ca="1">_xlfn.IFS($C179="","",
W$4=1,"root",
W$4&gt;$M179,"__",
TRUE,MID($N179,1, FIND("@",SUBSTITUTE($N179&amp;"/","/","@",W$4))-1)
)</f>
        <v>__</v>
      </c>
      <c r="X179" s="23" t="str" cm="1">
        <f t="array" aca="1" ref="X179" ca="1">_xlfn.IFS($C179="","",
X$4=1,"root",
X$4&gt;$M179,"__",
TRUE,MID($N179,1, FIND("@",SUBSTITUTE($N179&amp;"/","/","@",X$4))-1)
)</f>
        <v>__</v>
      </c>
      <c r="Y179" s="23" t="str" cm="1">
        <f t="array" aca="1" ref="Y179" ca="1">_xlfn.IFS($C179="","",
Y$4=1,"root",
Y$4&gt;$M179,"__",
TRUE,MID($N179,1, FIND("@",SUBSTITUTE($N179&amp;"/","/","@",Y$4))-1)
)</f>
        <v>__</v>
      </c>
      <c r="Z179" s="23" t="str" cm="1">
        <f t="array" aca="1" ref="Z179" ca="1">_xlfn.IFS($C179="","",
Z$4=1,"root",
Z$4&gt;$M179,"__",
TRUE,MID($N179,1, FIND("@",SUBSTITUTE($N179&amp;"/","/","@",Z$4))-1)
)</f>
        <v>__</v>
      </c>
      <c r="AA179" s="28" cm="1">
        <f t="array" aca="1" ref="AA179" ca="1">IF($C179="","",SUMIF(LEV_1,P179,LEN))</f>
        <v>41035571</v>
      </c>
      <c r="AB179" s="28" cm="1">
        <f t="array" aca="1" ref="AB179" ca="1">IF($C179="","",IF(Q179="__",0,SUMIF(LEV_2,Q179,LEN)))</f>
        <v>14733871</v>
      </c>
      <c r="AC179" s="28" cm="1">
        <f t="array" aca="1" ref="AC179" ca="1">IF($C179="","",IF(R179="__",0,SUMIF(LEV_3,R179,LEN)))</f>
        <v>10493602</v>
      </c>
      <c r="AD179" s="28" cm="1">
        <f t="array" aca="1" ref="AD179" ca="1">IF($C179="","",IF(S179="__",0,SUMIF(LEV_4,S179,LEN)))</f>
        <v>9335850</v>
      </c>
      <c r="AE179" s="28" cm="1">
        <f t="array" aca="1" ref="AE179" ca="1">IF($C179="","",IF(T179="__",0,SUMIF(LEV_5,T179,LEN)))</f>
        <v>0</v>
      </c>
      <c r="AF179" s="28" cm="1">
        <f t="array" aca="1" ref="AF179" ca="1">IF($C179="","",IF(U179="__",0,SUMIF(LEV_6,U179,LEN)))</f>
        <v>0</v>
      </c>
      <c r="AG179" s="28" cm="1">
        <f t="array" aca="1" ref="AG179" ca="1">IF($C179="","",IF(V179="__",0,SUMIF(LEV_7,V179,LEN)))</f>
        <v>0</v>
      </c>
      <c r="AH179" s="28" cm="1">
        <f t="array" aca="1" ref="AH179" ca="1">IF($C179="","",IF(W179="__",0,SUMIF(LEV_8,W179,LEN)))</f>
        <v>0</v>
      </c>
      <c r="AI179" s="28" cm="1">
        <f t="array" aca="1" ref="AI179" ca="1">IF($C179="","",IF(X179="__",0,SUMIF(LEV_9,X179,LEN)))</f>
        <v>0</v>
      </c>
      <c r="AJ179" s="28" cm="1">
        <f t="array" aca="1" ref="AJ179" ca="1">IF($C179="","",IF(Y179="__",0,SUMIF(LEV_10,Y179,LEN)))</f>
        <v>0</v>
      </c>
      <c r="AK179" s="28" cm="1">
        <f t="array" aca="1" ref="AK179" ca="1">IF($C179="","",IF(Z179="__",0,SUMIF(LEV_11,Z179,LEN)))</f>
        <v>0</v>
      </c>
      <c r="AL179" cm="1">
        <f t="array" aca="1" ref="AL179" ca="1">IF($C179="","",_xlfn.IFS(AB179=0,AA179,AC179=0,AB179,AD179=0,AC179,AE179=0,AD179,AF179=0,AE179,AG179=0,AF179,AH179=0,AG179,AI179=0,AH179,AJ179=0,AI179,AK179=0,AJ179,TRUE,AK179))</f>
        <v>9335850</v>
      </c>
      <c r="AM179" t="b">
        <f t="shared" ca="1" si="29"/>
        <v>0</v>
      </c>
      <c r="AN179" t="b">
        <f ca="1">IF($C179="","",IF(IFERROR(MATCH(N179,$N$1:$N178,0),0)&gt;0,FALSE,TRUE))</f>
        <v>0</v>
      </c>
      <c r="AO179" cm="1">
        <f t="array" aca="1" ref="AO179" ca="1">_xlfn.IFS($C179="","",AND(AM179,AN179),AL179,TRUE,0)</f>
        <v>0</v>
      </c>
      <c r="AP179" t="str" cm="1">
        <f t="array" aca="1" ref="AP179" ca="1">_xlfn.IFS($C179="","",AND(AN179,AL179&gt;=TBF),AL179,TRUE,"")</f>
        <v/>
      </c>
    </row>
    <row r="180" spans="1:42" x14ac:dyDescent="0.3">
      <c r="A180">
        <v>176</v>
      </c>
      <c r="C180" s="10" t="str">
        <f ca="1">IF(OFFSET(INPUT_START,A180-1,0)=0,"",OFFSET(INPUT_START,A180-1,0))</f>
        <v>$ cd vzgpfd</v>
      </c>
      <c r="D180" t="b">
        <f t="shared" ca="1" si="20"/>
        <v>1</v>
      </c>
      <c r="E180" t="b">
        <f t="shared" ca="1" si="21"/>
        <v>0</v>
      </c>
      <c r="F180" t="b">
        <f t="shared" ca="1" si="22"/>
        <v>1</v>
      </c>
      <c r="G180" t="b">
        <f t="shared" ca="1" si="23"/>
        <v>0</v>
      </c>
      <c r="H180" t="b">
        <f t="shared" ca="1" si="24"/>
        <v>0</v>
      </c>
      <c r="I180">
        <f t="shared" ca="1" si="25"/>
        <v>5</v>
      </c>
      <c r="J180" t="str">
        <f t="shared" ca="1" si="26"/>
        <v>vzgpfd</v>
      </c>
      <c r="K180" t="str">
        <f t="shared" ca="1" si="27"/>
        <v/>
      </c>
      <c r="L180" s="23">
        <f t="shared" ca="1" si="28"/>
        <v>0</v>
      </c>
      <c r="M180" s="23" cm="1">
        <f t="array" aca="1" ref="M180" ca="1">_xlfn.IFS($C180="","",
$A180=1,1,
NOT($F180),M179,
AND($F180,$J180&lt;&gt;".."),M179+1,
AND($F180,$J180=".."),M179-1,
TRUE,"ERR")</f>
        <v>5</v>
      </c>
      <c r="N180" s="23" t="str" cm="1">
        <f t="array" aca="1" ref="N180" ca="1">_xlfn.IFS($C180="","",
$A180=1,"",
NOT($F180),N179,
AND($F180,$J180&lt;&gt;".."),N179&amp;IF(N179="/","","/")&amp;$J180,
AND($F180,$J180=".."),MID(N179,1,FIND("@",SUBSTITUTE(N179,"/","@",$M180)) -1 ),
TRUE,"ERR")</f>
        <v>root/qffvbf/vzgpfd/grcj/vzgpfd</v>
      </c>
      <c r="O180" s="22" t="str" cm="1">
        <f t="array" aca="1" ref="O180" ca="1">_xlfn.IFS($C180="","",
$N180="root","root",
TRUE,MID($N180,1+FIND("@",SUBSTITUTE($N180,"/","@",$M180-1)),100 )
)</f>
        <v>vzgpfd</v>
      </c>
      <c r="P180" s="23" t="str" cm="1">
        <f t="array" aca="1" ref="P180" ca="1">_xlfn.IFS($C180="","",
P$4=1,"root",
P$4&gt;$M180,"__",
TRUE,MID($N180,1, FIND("@",SUBSTITUTE($N180&amp;"/","/","@",P$4))-1)
)</f>
        <v>root</v>
      </c>
      <c r="Q180" s="23" t="str" cm="1">
        <f t="array" aca="1" ref="Q180" ca="1">_xlfn.IFS($C180="","",
Q$4=1,"root",
Q$4&gt;$M180,"__",
TRUE,MID($N180,1, FIND("@",SUBSTITUTE($N180&amp;"/","/","@",Q$4))-1)
)</f>
        <v>root/qffvbf</v>
      </c>
      <c r="R180" s="23" t="str" cm="1">
        <f t="array" aca="1" ref="R180" ca="1">_xlfn.IFS($C180="","",
R$4=1,"root",
R$4&gt;$M180,"__",
TRUE,MID($N180,1, FIND("@",SUBSTITUTE($N180&amp;"/","/","@",R$4))-1)
)</f>
        <v>root/qffvbf/vzgpfd</v>
      </c>
      <c r="S180" s="23" t="str" cm="1">
        <f t="array" aca="1" ref="S180" ca="1">_xlfn.IFS($C180="","",
S$4=1,"root",
S$4&gt;$M180,"__",
TRUE,MID($N180,1, FIND("@",SUBSTITUTE($N180&amp;"/","/","@",S$4))-1)
)</f>
        <v>root/qffvbf/vzgpfd/grcj</v>
      </c>
      <c r="T180" s="23" t="str" cm="1">
        <f t="array" aca="1" ref="T180" ca="1">_xlfn.IFS($C180="","",
T$4=1,"root",
T$4&gt;$M180,"__",
TRUE,MID($N180,1, FIND("@",SUBSTITUTE($N180&amp;"/","/","@",T$4))-1)
)</f>
        <v>root/qffvbf/vzgpfd/grcj/vzgpfd</v>
      </c>
      <c r="U180" s="23" t="str" cm="1">
        <f t="array" aca="1" ref="U180" ca="1">_xlfn.IFS($C180="","",
U$4=1,"root",
U$4&gt;$M180,"__",
TRUE,MID($N180,1, FIND("@",SUBSTITUTE($N180&amp;"/","/","@",U$4))-1)
)</f>
        <v>__</v>
      </c>
      <c r="V180" s="23" t="str" cm="1">
        <f t="array" aca="1" ref="V180" ca="1">_xlfn.IFS($C180="","",
V$4=1,"root",
V$4&gt;$M180,"__",
TRUE,MID($N180,1, FIND("@",SUBSTITUTE($N180&amp;"/","/","@",V$4))-1)
)</f>
        <v>__</v>
      </c>
      <c r="W180" s="23" t="str" cm="1">
        <f t="array" aca="1" ref="W180" ca="1">_xlfn.IFS($C180="","",
W$4=1,"root",
W$4&gt;$M180,"__",
TRUE,MID($N180,1, FIND("@",SUBSTITUTE($N180&amp;"/","/","@",W$4))-1)
)</f>
        <v>__</v>
      </c>
      <c r="X180" s="23" t="str" cm="1">
        <f t="array" aca="1" ref="X180" ca="1">_xlfn.IFS($C180="","",
X$4=1,"root",
X$4&gt;$M180,"__",
TRUE,MID($N180,1, FIND("@",SUBSTITUTE($N180&amp;"/","/","@",X$4))-1)
)</f>
        <v>__</v>
      </c>
      <c r="Y180" s="23" t="str" cm="1">
        <f t="array" aca="1" ref="Y180" ca="1">_xlfn.IFS($C180="","",
Y$4=1,"root",
Y$4&gt;$M180,"__",
TRUE,MID($N180,1, FIND("@",SUBSTITUTE($N180&amp;"/","/","@",Y$4))-1)
)</f>
        <v>__</v>
      </c>
      <c r="Z180" s="23" t="str" cm="1">
        <f t="array" aca="1" ref="Z180" ca="1">_xlfn.IFS($C180="","",
Z$4=1,"root",
Z$4&gt;$M180,"__",
TRUE,MID($N180,1, FIND("@",SUBSTITUTE($N180&amp;"/","/","@",Z$4))-1)
)</f>
        <v>__</v>
      </c>
      <c r="AA180" s="28" cm="1">
        <f t="array" aca="1" ref="AA180" ca="1">IF($C180="","",SUMIF(LEV_1,P180,LEN))</f>
        <v>41035571</v>
      </c>
      <c r="AB180" s="28" cm="1">
        <f t="array" aca="1" ref="AB180" ca="1">IF($C180="","",IF(Q180="__",0,SUMIF(LEV_2,Q180,LEN)))</f>
        <v>14733871</v>
      </c>
      <c r="AC180" s="28" cm="1">
        <f t="array" aca="1" ref="AC180" ca="1">IF($C180="","",IF(R180="__",0,SUMIF(LEV_3,R180,LEN)))</f>
        <v>10493602</v>
      </c>
      <c r="AD180" s="28" cm="1">
        <f t="array" aca="1" ref="AD180" ca="1">IF($C180="","",IF(S180="__",0,SUMIF(LEV_4,S180,LEN)))</f>
        <v>9335850</v>
      </c>
      <c r="AE180" s="28" cm="1">
        <f t="array" aca="1" ref="AE180" ca="1">IF($C180="","",IF(T180="__",0,SUMIF(LEV_5,T180,LEN)))</f>
        <v>7901819</v>
      </c>
      <c r="AF180" s="28" cm="1">
        <f t="array" aca="1" ref="AF180" ca="1">IF($C180="","",IF(U180="__",0,SUMIF(LEV_6,U180,LEN)))</f>
        <v>0</v>
      </c>
      <c r="AG180" s="28" cm="1">
        <f t="array" aca="1" ref="AG180" ca="1">IF($C180="","",IF(V180="__",0,SUMIF(LEV_7,V180,LEN)))</f>
        <v>0</v>
      </c>
      <c r="AH180" s="28" cm="1">
        <f t="array" aca="1" ref="AH180" ca="1">IF($C180="","",IF(W180="__",0,SUMIF(LEV_8,W180,LEN)))</f>
        <v>0</v>
      </c>
      <c r="AI180" s="28" cm="1">
        <f t="array" aca="1" ref="AI180" ca="1">IF($C180="","",IF(X180="__",0,SUMIF(LEV_9,X180,LEN)))</f>
        <v>0</v>
      </c>
      <c r="AJ180" s="28" cm="1">
        <f t="array" aca="1" ref="AJ180" ca="1">IF($C180="","",IF(Y180="__",0,SUMIF(LEV_10,Y180,LEN)))</f>
        <v>0</v>
      </c>
      <c r="AK180" s="28" cm="1">
        <f t="array" aca="1" ref="AK180" ca="1">IF($C180="","",IF(Z180="__",0,SUMIF(LEV_11,Z180,LEN)))</f>
        <v>0</v>
      </c>
      <c r="AL180" cm="1">
        <f t="array" aca="1" ref="AL180" ca="1">IF($C180="","",_xlfn.IFS(AB180=0,AA180,AC180=0,AB180,AD180=0,AC180,AE180=0,AD180,AF180=0,AE180,AG180=0,AF180,AH180=0,AG180,AI180=0,AH180,AJ180=0,AI180,AK180=0,AJ180,TRUE,AK180))</f>
        <v>7901819</v>
      </c>
      <c r="AM180" t="b">
        <f t="shared" ca="1" si="29"/>
        <v>0</v>
      </c>
      <c r="AN180" t="b">
        <f ca="1">IF($C180="","",IF(IFERROR(MATCH(N180,$N$1:$N179,0),0)&gt;0,FALSE,TRUE))</f>
        <v>1</v>
      </c>
      <c r="AO180" cm="1">
        <f t="array" aca="1" ref="AO180" ca="1">_xlfn.IFS($C180="","",AND(AM180,AN180),AL180,TRUE,0)</f>
        <v>0</v>
      </c>
      <c r="AP180" cm="1">
        <f t="array" aca="1" ref="AP180" ca="1">_xlfn.IFS($C180="","",AND(AN180,AL180&gt;=TBF),AL180,TRUE,"")</f>
        <v>7901819</v>
      </c>
    </row>
    <row r="181" spans="1:42" x14ac:dyDescent="0.3">
      <c r="A181">
        <v>177</v>
      </c>
      <c r="C181" s="10" t="str">
        <f ca="1">IF(OFFSET(INPUT_START,A181-1,0)=0,"",OFFSET(INPUT_START,A181-1,0))</f>
        <v>$ ls</v>
      </c>
      <c r="D181" t="b">
        <f t="shared" ca="1" si="20"/>
        <v>1</v>
      </c>
      <c r="E181" t="b">
        <f t="shared" ca="1" si="21"/>
        <v>1</v>
      </c>
      <c r="F181" t="b">
        <f t="shared" ca="1" si="22"/>
        <v>0</v>
      </c>
      <c r="G181" t="b">
        <f t="shared" ca="1" si="23"/>
        <v>0</v>
      </c>
      <c r="H181" t="b">
        <f t="shared" ca="1" si="24"/>
        <v>0</v>
      </c>
      <c r="I181">
        <f t="shared" ca="1" si="25"/>
        <v>0</v>
      </c>
      <c r="J181" t="str">
        <f t="shared" ca="1" si="26"/>
        <v/>
      </c>
      <c r="K181" t="str">
        <f t="shared" ca="1" si="27"/>
        <v/>
      </c>
      <c r="L181" s="23">
        <f t="shared" ca="1" si="28"/>
        <v>0</v>
      </c>
      <c r="M181" s="23" cm="1">
        <f t="array" aca="1" ref="M181" ca="1">_xlfn.IFS($C181="","",
$A181=1,1,
NOT($F181),M180,
AND($F181,$J181&lt;&gt;".."),M180+1,
AND($F181,$J181=".."),M180-1,
TRUE,"ERR")</f>
        <v>5</v>
      </c>
      <c r="N181" s="23" t="str" cm="1">
        <f t="array" aca="1" ref="N181" ca="1">_xlfn.IFS($C181="","",
$A181=1,"",
NOT($F181),N180,
AND($F181,$J181&lt;&gt;".."),N180&amp;IF(N180="/","","/")&amp;$J181,
AND($F181,$J181=".."),MID(N180,1,FIND("@",SUBSTITUTE(N180,"/","@",$M181)) -1 ),
TRUE,"ERR")</f>
        <v>root/qffvbf/vzgpfd/grcj/vzgpfd</v>
      </c>
      <c r="O181" s="22" t="str" cm="1">
        <f t="array" aca="1" ref="O181" ca="1">_xlfn.IFS($C181="","",
$N181="root","root",
TRUE,MID($N181,1+FIND("@",SUBSTITUTE($N181,"/","@",$M181-1)),100 )
)</f>
        <v>vzgpfd</v>
      </c>
      <c r="P181" s="23" t="str" cm="1">
        <f t="array" aca="1" ref="P181" ca="1">_xlfn.IFS($C181="","",
P$4=1,"root",
P$4&gt;$M181,"__",
TRUE,MID($N181,1, FIND("@",SUBSTITUTE($N181&amp;"/","/","@",P$4))-1)
)</f>
        <v>root</v>
      </c>
      <c r="Q181" s="23" t="str" cm="1">
        <f t="array" aca="1" ref="Q181" ca="1">_xlfn.IFS($C181="","",
Q$4=1,"root",
Q$4&gt;$M181,"__",
TRUE,MID($N181,1, FIND("@",SUBSTITUTE($N181&amp;"/","/","@",Q$4))-1)
)</f>
        <v>root/qffvbf</v>
      </c>
      <c r="R181" s="23" t="str" cm="1">
        <f t="array" aca="1" ref="R181" ca="1">_xlfn.IFS($C181="","",
R$4=1,"root",
R$4&gt;$M181,"__",
TRUE,MID($N181,1, FIND("@",SUBSTITUTE($N181&amp;"/","/","@",R$4))-1)
)</f>
        <v>root/qffvbf/vzgpfd</v>
      </c>
      <c r="S181" s="23" t="str" cm="1">
        <f t="array" aca="1" ref="S181" ca="1">_xlfn.IFS($C181="","",
S$4=1,"root",
S$4&gt;$M181,"__",
TRUE,MID($N181,1, FIND("@",SUBSTITUTE($N181&amp;"/","/","@",S$4))-1)
)</f>
        <v>root/qffvbf/vzgpfd/grcj</v>
      </c>
      <c r="T181" s="23" t="str" cm="1">
        <f t="array" aca="1" ref="T181" ca="1">_xlfn.IFS($C181="","",
T$4=1,"root",
T$4&gt;$M181,"__",
TRUE,MID($N181,1, FIND("@",SUBSTITUTE($N181&amp;"/","/","@",T$4))-1)
)</f>
        <v>root/qffvbf/vzgpfd/grcj/vzgpfd</v>
      </c>
      <c r="U181" s="23" t="str" cm="1">
        <f t="array" aca="1" ref="U181" ca="1">_xlfn.IFS($C181="","",
U$4=1,"root",
U$4&gt;$M181,"__",
TRUE,MID($N181,1, FIND("@",SUBSTITUTE($N181&amp;"/","/","@",U$4))-1)
)</f>
        <v>__</v>
      </c>
      <c r="V181" s="23" t="str" cm="1">
        <f t="array" aca="1" ref="V181" ca="1">_xlfn.IFS($C181="","",
V$4=1,"root",
V$4&gt;$M181,"__",
TRUE,MID($N181,1, FIND("@",SUBSTITUTE($N181&amp;"/","/","@",V$4))-1)
)</f>
        <v>__</v>
      </c>
      <c r="W181" s="23" t="str" cm="1">
        <f t="array" aca="1" ref="W181" ca="1">_xlfn.IFS($C181="","",
W$4=1,"root",
W$4&gt;$M181,"__",
TRUE,MID($N181,1, FIND("@",SUBSTITUTE($N181&amp;"/","/","@",W$4))-1)
)</f>
        <v>__</v>
      </c>
      <c r="X181" s="23" t="str" cm="1">
        <f t="array" aca="1" ref="X181" ca="1">_xlfn.IFS($C181="","",
X$4=1,"root",
X$4&gt;$M181,"__",
TRUE,MID($N181,1, FIND("@",SUBSTITUTE($N181&amp;"/","/","@",X$4))-1)
)</f>
        <v>__</v>
      </c>
      <c r="Y181" s="23" t="str" cm="1">
        <f t="array" aca="1" ref="Y181" ca="1">_xlfn.IFS($C181="","",
Y$4=1,"root",
Y$4&gt;$M181,"__",
TRUE,MID($N181,1, FIND("@",SUBSTITUTE($N181&amp;"/","/","@",Y$4))-1)
)</f>
        <v>__</v>
      </c>
      <c r="Z181" s="23" t="str" cm="1">
        <f t="array" aca="1" ref="Z181" ca="1">_xlfn.IFS($C181="","",
Z$4=1,"root",
Z$4&gt;$M181,"__",
TRUE,MID($N181,1, FIND("@",SUBSTITUTE($N181&amp;"/","/","@",Z$4))-1)
)</f>
        <v>__</v>
      </c>
      <c r="AA181" s="28" cm="1">
        <f t="array" aca="1" ref="AA181" ca="1">IF($C181="","",SUMIF(LEV_1,P181,LEN))</f>
        <v>41035571</v>
      </c>
      <c r="AB181" s="28" cm="1">
        <f t="array" aca="1" ref="AB181" ca="1">IF($C181="","",IF(Q181="__",0,SUMIF(LEV_2,Q181,LEN)))</f>
        <v>14733871</v>
      </c>
      <c r="AC181" s="28" cm="1">
        <f t="array" aca="1" ref="AC181" ca="1">IF($C181="","",IF(R181="__",0,SUMIF(LEV_3,R181,LEN)))</f>
        <v>10493602</v>
      </c>
      <c r="AD181" s="28" cm="1">
        <f t="array" aca="1" ref="AD181" ca="1">IF($C181="","",IF(S181="__",0,SUMIF(LEV_4,S181,LEN)))</f>
        <v>9335850</v>
      </c>
      <c r="AE181" s="28" cm="1">
        <f t="array" aca="1" ref="AE181" ca="1">IF($C181="","",IF(T181="__",0,SUMIF(LEV_5,T181,LEN)))</f>
        <v>7901819</v>
      </c>
      <c r="AF181" s="28" cm="1">
        <f t="array" aca="1" ref="AF181" ca="1">IF($C181="","",IF(U181="__",0,SUMIF(LEV_6,U181,LEN)))</f>
        <v>0</v>
      </c>
      <c r="AG181" s="28" cm="1">
        <f t="array" aca="1" ref="AG181" ca="1">IF($C181="","",IF(V181="__",0,SUMIF(LEV_7,V181,LEN)))</f>
        <v>0</v>
      </c>
      <c r="AH181" s="28" cm="1">
        <f t="array" aca="1" ref="AH181" ca="1">IF($C181="","",IF(W181="__",0,SUMIF(LEV_8,W181,LEN)))</f>
        <v>0</v>
      </c>
      <c r="AI181" s="28" cm="1">
        <f t="array" aca="1" ref="AI181" ca="1">IF($C181="","",IF(X181="__",0,SUMIF(LEV_9,X181,LEN)))</f>
        <v>0</v>
      </c>
      <c r="AJ181" s="28" cm="1">
        <f t="array" aca="1" ref="AJ181" ca="1">IF($C181="","",IF(Y181="__",0,SUMIF(LEV_10,Y181,LEN)))</f>
        <v>0</v>
      </c>
      <c r="AK181" s="28" cm="1">
        <f t="array" aca="1" ref="AK181" ca="1">IF($C181="","",IF(Z181="__",0,SUMIF(LEV_11,Z181,LEN)))</f>
        <v>0</v>
      </c>
      <c r="AL181" cm="1">
        <f t="array" aca="1" ref="AL181" ca="1">IF($C181="","",_xlfn.IFS(AB181=0,AA181,AC181=0,AB181,AD181=0,AC181,AE181=0,AD181,AF181=0,AE181,AG181=0,AF181,AH181=0,AG181,AI181=0,AH181,AJ181=0,AI181,AK181=0,AJ181,TRUE,AK181))</f>
        <v>7901819</v>
      </c>
      <c r="AM181" t="b">
        <f t="shared" ca="1" si="29"/>
        <v>0</v>
      </c>
      <c r="AN181" t="b">
        <f ca="1">IF($C181="","",IF(IFERROR(MATCH(N181,$N$1:$N180,0),0)&gt;0,FALSE,TRUE))</f>
        <v>0</v>
      </c>
      <c r="AO181" cm="1">
        <f t="array" aca="1" ref="AO181" ca="1">_xlfn.IFS($C181="","",AND(AM181,AN181),AL181,TRUE,0)</f>
        <v>0</v>
      </c>
      <c r="AP181" t="str" cm="1">
        <f t="array" aca="1" ref="AP181" ca="1">_xlfn.IFS($C181="","",AND(AN181,AL181&gt;=TBF),AL181,TRUE,"")</f>
        <v/>
      </c>
    </row>
    <row r="182" spans="1:42" x14ac:dyDescent="0.3">
      <c r="A182">
        <v>178</v>
      </c>
      <c r="C182" s="10" t="str">
        <f ca="1">IF(OFFSET(INPUT_START,A182-1,0)=0,"",OFFSET(INPUT_START,A182-1,0))</f>
        <v>dir hqnfwtj</v>
      </c>
      <c r="D182" t="b">
        <f t="shared" ca="1" si="20"/>
        <v>0</v>
      </c>
      <c r="E182" t="b">
        <f t="shared" ca="1" si="21"/>
        <v>0</v>
      </c>
      <c r="F182" t="b">
        <f t="shared" ca="1" si="22"/>
        <v>0</v>
      </c>
      <c r="G182" t="b">
        <f t="shared" ca="1" si="23"/>
        <v>1</v>
      </c>
      <c r="H182" t="b">
        <f t="shared" ca="1" si="24"/>
        <v>0</v>
      </c>
      <c r="I182">
        <f t="shared" ca="1" si="25"/>
        <v>4</v>
      </c>
      <c r="J182" t="str">
        <f t="shared" ca="1" si="26"/>
        <v/>
      </c>
      <c r="K182" t="str">
        <f t="shared" ca="1" si="27"/>
        <v/>
      </c>
      <c r="L182" s="23">
        <f t="shared" ca="1" si="28"/>
        <v>0</v>
      </c>
      <c r="M182" s="23" cm="1">
        <f t="array" aca="1" ref="M182" ca="1">_xlfn.IFS($C182="","",
$A182=1,1,
NOT($F182),M181,
AND($F182,$J182&lt;&gt;".."),M181+1,
AND($F182,$J182=".."),M181-1,
TRUE,"ERR")</f>
        <v>5</v>
      </c>
      <c r="N182" s="23" t="str" cm="1">
        <f t="array" aca="1" ref="N182" ca="1">_xlfn.IFS($C182="","",
$A182=1,"",
NOT($F182),N181,
AND($F182,$J182&lt;&gt;".."),N181&amp;IF(N181="/","","/")&amp;$J182,
AND($F182,$J182=".."),MID(N181,1,FIND("@",SUBSTITUTE(N181,"/","@",$M182)) -1 ),
TRUE,"ERR")</f>
        <v>root/qffvbf/vzgpfd/grcj/vzgpfd</v>
      </c>
      <c r="O182" s="22" t="str" cm="1">
        <f t="array" aca="1" ref="O182" ca="1">_xlfn.IFS($C182="","",
$N182="root","root",
TRUE,MID($N182,1+FIND("@",SUBSTITUTE($N182,"/","@",$M182-1)),100 )
)</f>
        <v>vzgpfd</v>
      </c>
      <c r="P182" s="23" t="str" cm="1">
        <f t="array" aca="1" ref="P182" ca="1">_xlfn.IFS($C182="","",
P$4=1,"root",
P$4&gt;$M182,"__",
TRUE,MID($N182,1, FIND("@",SUBSTITUTE($N182&amp;"/","/","@",P$4))-1)
)</f>
        <v>root</v>
      </c>
      <c r="Q182" s="23" t="str" cm="1">
        <f t="array" aca="1" ref="Q182" ca="1">_xlfn.IFS($C182="","",
Q$4=1,"root",
Q$4&gt;$M182,"__",
TRUE,MID($N182,1, FIND("@",SUBSTITUTE($N182&amp;"/","/","@",Q$4))-1)
)</f>
        <v>root/qffvbf</v>
      </c>
      <c r="R182" s="23" t="str" cm="1">
        <f t="array" aca="1" ref="R182" ca="1">_xlfn.IFS($C182="","",
R$4=1,"root",
R$4&gt;$M182,"__",
TRUE,MID($N182,1, FIND("@",SUBSTITUTE($N182&amp;"/","/","@",R$4))-1)
)</f>
        <v>root/qffvbf/vzgpfd</v>
      </c>
      <c r="S182" s="23" t="str" cm="1">
        <f t="array" aca="1" ref="S182" ca="1">_xlfn.IFS($C182="","",
S$4=1,"root",
S$4&gt;$M182,"__",
TRUE,MID($N182,1, FIND("@",SUBSTITUTE($N182&amp;"/","/","@",S$4))-1)
)</f>
        <v>root/qffvbf/vzgpfd/grcj</v>
      </c>
      <c r="T182" s="23" t="str" cm="1">
        <f t="array" aca="1" ref="T182" ca="1">_xlfn.IFS($C182="","",
T$4=1,"root",
T$4&gt;$M182,"__",
TRUE,MID($N182,1, FIND("@",SUBSTITUTE($N182&amp;"/","/","@",T$4))-1)
)</f>
        <v>root/qffvbf/vzgpfd/grcj/vzgpfd</v>
      </c>
      <c r="U182" s="23" t="str" cm="1">
        <f t="array" aca="1" ref="U182" ca="1">_xlfn.IFS($C182="","",
U$4=1,"root",
U$4&gt;$M182,"__",
TRUE,MID($N182,1, FIND("@",SUBSTITUTE($N182&amp;"/","/","@",U$4))-1)
)</f>
        <v>__</v>
      </c>
      <c r="V182" s="23" t="str" cm="1">
        <f t="array" aca="1" ref="V182" ca="1">_xlfn.IFS($C182="","",
V$4=1,"root",
V$4&gt;$M182,"__",
TRUE,MID($N182,1, FIND("@",SUBSTITUTE($N182&amp;"/","/","@",V$4))-1)
)</f>
        <v>__</v>
      </c>
      <c r="W182" s="23" t="str" cm="1">
        <f t="array" aca="1" ref="W182" ca="1">_xlfn.IFS($C182="","",
W$4=1,"root",
W$4&gt;$M182,"__",
TRUE,MID($N182,1, FIND("@",SUBSTITUTE($N182&amp;"/","/","@",W$4))-1)
)</f>
        <v>__</v>
      </c>
      <c r="X182" s="23" t="str" cm="1">
        <f t="array" aca="1" ref="X182" ca="1">_xlfn.IFS($C182="","",
X$4=1,"root",
X$4&gt;$M182,"__",
TRUE,MID($N182,1, FIND("@",SUBSTITUTE($N182&amp;"/","/","@",X$4))-1)
)</f>
        <v>__</v>
      </c>
      <c r="Y182" s="23" t="str" cm="1">
        <f t="array" aca="1" ref="Y182" ca="1">_xlfn.IFS($C182="","",
Y$4=1,"root",
Y$4&gt;$M182,"__",
TRUE,MID($N182,1, FIND("@",SUBSTITUTE($N182&amp;"/","/","@",Y$4))-1)
)</f>
        <v>__</v>
      </c>
      <c r="Z182" s="23" t="str" cm="1">
        <f t="array" aca="1" ref="Z182" ca="1">_xlfn.IFS($C182="","",
Z$4=1,"root",
Z$4&gt;$M182,"__",
TRUE,MID($N182,1, FIND("@",SUBSTITUTE($N182&amp;"/","/","@",Z$4))-1)
)</f>
        <v>__</v>
      </c>
      <c r="AA182" s="28" cm="1">
        <f t="array" aca="1" ref="AA182" ca="1">IF($C182="","",SUMIF(LEV_1,P182,LEN))</f>
        <v>41035571</v>
      </c>
      <c r="AB182" s="28" cm="1">
        <f t="array" aca="1" ref="AB182" ca="1">IF($C182="","",IF(Q182="__",0,SUMIF(LEV_2,Q182,LEN)))</f>
        <v>14733871</v>
      </c>
      <c r="AC182" s="28" cm="1">
        <f t="array" aca="1" ref="AC182" ca="1">IF($C182="","",IF(R182="__",0,SUMIF(LEV_3,R182,LEN)))</f>
        <v>10493602</v>
      </c>
      <c r="AD182" s="28" cm="1">
        <f t="array" aca="1" ref="AD182" ca="1">IF($C182="","",IF(S182="__",0,SUMIF(LEV_4,S182,LEN)))</f>
        <v>9335850</v>
      </c>
      <c r="AE182" s="28" cm="1">
        <f t="array" aca="1" ref="AE182" ca="1">IF($C182="","",IF(T182="__",0,SUMIF(LEV_5,T182,LEN)))</f>
        <v>7901819</v>
      </c>
      <c r="AF182" s="28" cm="1">
        <f t="array" aca="1" ref="AF182" ca="1">IF($C182="","",IF(U182="__",0,SUMIF(LEV_6,U182,LEN)))</f>
        <v>0</v>
      </c>
      <c r="AG182" s="28" cm="1">
        <f t="array" aca="1" ref="AG182" ca="1">IF($C182="","",IF(V182="__",0,SUMIF(LEV_7,V182,LEN)))</f>
        <v>0</v>
      </c>
      <c r="AH182" s="28" cm="1">
        <f t="array" aca="1" ref="AH182" ca="1">IF($C182="","",IF(W182="__",0,SUMIF(LEV_8,W182,LEN)))</f>
        <v>0</v>
      </c>
      <c r="AI182" s="28" cm="1">
        <f t="array" aca="1" ref="AI182" ca="1">IF($C182="","",IF(X182="__",0,SUMIF(LEV_9,X182,LEN)))</f>
        <v>0</v>
      </c>
      <c r="AJ182" s="28" cm="1">
        <f t="array" aca="1" ref="AJ182" ca="1">IF($C182="","",IF(Y182="__",0,SUMIF(LEV_10,Y182,LEN)))</f>
        <v>0</v>
      </c>
      <c r="AK182" s="28" cm="1">
        <f t="array" aca="1" ref="AK182" ca="1">IF($C182="","",IF(Z182="__",0,SUMIF(LEV_11,Z182,LEN)))</f>
        <v>0</v>
      </c>
      <c r="AL182" cm="1">
        <f t="array" aca="1" ref="AL182" ca="1">IF($C182="","",_xlfn.IFS(AB182=0,AA182,AC182=0,AB182,AD182=0,AC182,AE182=0,AD182,AF182=0,AE182,AG182=0,AF182,AH182=0,AG182,AI182=0,AH182,AJ182=0,AI182,AK182=0,AJ182,TRUE,AK182))</f>
        <v>7901819</v>
      </c>
      <c r="AM182" t="b">
        <f t="shared" ca="1" si="29"/>
        <v>0</v>
      </c>
      <c r="AN182" t="b">
        <f ca="1">IF($C182="","",IF(IFERROR(MATCH(N182,$N$1:$N181,0),0)&gt;0,FALSE,TRUE))</f>
        <v>0</v>
      </c>
      <c r="AO182" cm="1">
        <f t="array" aca="1" ref="AO182" ca="1">_xlfn.IFS($C182="","",AND(AM182,AN182),AL182,TRUE,0)</f>
        <v>0</v>
      </c>
      <c r="AP182" t="str" cm="1">
        <f t="array" aca="1" ref="AP182" ca="1">_xlfn.IFS($C182="","",AND(AN182,AL182&gt;=TBF),AL182,TRUE,"")</f>
        <v/>
      </c>
    </row>
    <row r="183" spans="1:42" x14ac:dyDescent="0.3">
      <c r="A183">
        <v>179</v>
      </c>
      <c r="C183" s="10" t="str">
        <f ca="1">IF(OFFSET(INPUT_START,A183-1,0)=0,"",OFFSET(INPUT_START,A183-1,0))</f>
        <v>dir mtqzh</v>
      </c>
      <c r="D183" t="b">
        <f t="shared" ca="1" si="20"/>
        <v>0</v>
      </c>
      <c r="E183" t="b">
        <f t="shared" ca="1" si="21"/>
        <v>0</v>
      </c>
      <c r="F183" t="b">
        <f t="shared" ca="1" si="22"/>
        <v>0</v>
      </c>
      <c r="G183" t="b">
        <f t="shared" ca="1" si="23"/>
        <v>1</v>
      </c>
      <c r="H183" t="b">
        <f t="shared" ca="1" si="24"/>
        <v>0</v>
      </c>
      <c r="I183">
        <f t="shared" ca="1" si="25"/>
        <v>4</v>
      </c>
      <c r="J183" t="str">
        <f t="shared" ca="1" si="26"/>
        <v/>
      </c>
      <c r="K183" t="str">
        <f t="shared" ca="1" si="27"/>
        <v/>
      </c>
      <c r="L183" s="23">
        <f t="shared" ca="1" si="28"/>
        <v>0</v>
      </c>
      <c r="M183" s="23" cm="1">
        <f t="array" aca="1" ref="M183" ca="1">_xlfn.IFS($C183="","",
$A183=1,1,
NOT($F183),M182,
AND($F183,$J183&lt;&gt;".."),M182+1,
AND($F183,$J183=".."),M182-1,
TRUE,"ERR")</f>
        <v>5</v>
      </c>
      <c r="N183" s="23" t="str" cm="1">
        <f t="array" aca="1" ref="N183" ca="1">_xlfn.IFS($C183="","",
$A183=1,"",
NOT($F183),N182,
AND($F183,$J183&lt;&gt;".."),N182&amp;IF(N182="/","","/")&amp;$J183,
AND($F183,$J183=".."),MID(N182,1,FIND("@",SUBSTITUTE(N182,"/","@",$M183)) -1 ),
TRUE,"ERR")</f>
        <v>root/qffvbf/vzgpfd/grcj/vzgpfd</v>
      </c>
      <c r="O183" s="22" t="str" cm="1">
        <f t="array" aca="1" ref="O183" ca="1">_xlfn.IFS($C183="","",
$N183="root","root",
TRUE,MID($N183,1+FIND("@",SUBSTITUTE($N183,"/","@",$M183-1)),100 )
)</f>
        <v>vzgpfd</v>
      </c>
      <c r="P183" s="23" t="str" cm="1">
        <f t="array" aca="1" ref="P183" ca="1">_xlfn.IFS($C183="","",
P$4=1,"root",
P$4&gt;$M183,"__",
TRUE,MID($N183,1, FIND("@",SUBSTITUTE($N183&amp;"/","/","@",P$4))-1)
)</f>
        <v>root</v>
      </c>
      <c r="Q183" s="23" t="str" cm="1">
        <f t="array" aca="1" ref="Q183" ca="1">_xlfn.IFS($C183="","",
Q$4=1,"root",
Q$4&gt;$M183,"__",
TRUE,MID($N183,1, FIND("@",SUBSTITUTE($N183&amp;"/","/","@",Q$4))-1)
)</f>
        <v>root/qffvbf</v>
      </c>
      <c r="R183" s="23" t="str" cm="1">
        <f t="array" aca="1" ref="R183" ca="1">_xlfn.IFS($C183="","",
R$4=1,"root",
R$4&gt;$M183,"__",
TRUE,MID($N183,1, FIND("@",SUBSTITUTE($N183&amp;"/","/","@",R$4))-1)
)</f>
        <v>root/qffvbf/vzgpfd</v>
      </c>
      <c r="S183" s="23" t="str" cm="1">
        <f t="array" aca="1" ref="S183" ca="1">_xlfn.IFS($C183="","",
S$4=1,"root",
S$4&gt;$M183,"__",
TRUE,MID($N183,1, FIND("@",SUBSTITUTE($N183&amp;"/","/","@",S$4))-1)
)</f>
        <v>root/qffvbf/vzgpfd/grcj</v>
      </c>
      <c r="T183" s="23" t="str" cm="1">
        <f t="array" aca="1" ref="T183" ca="1">_xlfn.IFS($C183="","",
T$4=1,"root",
T$4&gt;$M183,"__",
TRUE,MID($N183,1, FIND("@",SUBSTITUTE($N183&amp;"/","/","@",T$4))-1)
)</f>
        <v>root/qffvbf/vzgpfd/grcj/vzgpfd</v>
      </c>
      <c r="U183" s="23" t="str" cm="1">
        <f t="array" aca="1" ref="U183" ca="1">_xlfn.IFS($C183="","",
U$4=1,"root",
U$4&gt;$M183,"__",
TRUE,MID($N183,1, FIND("@",SUBSTITUTE($N183&amp;"/","/","@",U$4))-1)
)</f>
        <v>__</v>
      </c>
      <c r="V183" s="23" t="str" cm="1">
        <f t="array" aca="1" ref="V183" ca="1">_xlfn.IFS($C183="","",
V$4=1,"root",
V$4&gt;$M183,"__",
TRUE,MID($N183,1, FIND("@",SUBSTITUTE($N183&amp;"/","/","@",V$4))-1)
)</f>
        <v>__</v>
      </c>
      <c r="W183" s="23" t="str" cm="1">
        <f t="array" aca="1" ref="W183" ca="1">_xlfn.IFS($C183="","",
W$4=1,"root",
W$4&gt;$M183,"__",
TRUE,MID($N183,1, FIND("@",SUBSTITUTE($N183&amp;"/","/","@",W$4))-1)
)</f>
        <v>__</v>
      </c>
      <c r="X183" s="23" t="str" cm="1">
        <f t="array" aca="1" ref="X183" ca="1">_xlfn.IFS($C183="","",
X$4=1,"root",
X$4&gt;$M183,"__",
TRUE,MID($N183,1, FIND("@",SUBSTITUTE($N183&amp;"/","/","@",X$4))-1)
)</f>
        <v>__</v>
      </c>
      <c r="Y183" s="23" t="str" cm="1">
        <f t="array" aca="1" ref="Y183" ca="1">_xlfn.IFS($C183="","",
Y$4=1,"root",
Y$4&gt;$M183,"__",
TRUE,MID($N183,1, FIND("@",SUBSTITUTE($N183&amp;"/","/","@",Y$4))-1)
)</f>
        <v>__</v>
      </c>
      <c r="Z183" s="23" t="str" cm="1">
        <f t="array" aca="1" ref="Z183" ca="1">_xlfn.IFS($C183="","",
Z$4=1,"root",
Z$4&gt;$M183,"__",
TRUE,MID($N183,1, FIND("@",SUBSTITUTE($N183&amp;"/","/","@",Z$4))-1)
)</f>
        <v>__</v>
      </c>
      <c r="AA183" s="28" cm="1">
        <f t="array" aca="1" ref="AA183" ca="1">IF($C183="","",SUMIF(LEV_1,P183,LEN))</f>
        <v>41035571</v>
      </c>
      <c r="AB183" s="28" cm="1">
        <f t="array" aca="1" ref="AB183" ca="1">IF($C183="","",IF(Q183="__",0,SUMIF(LEV_2,Q183,LEN)))</f>
        <v>14733871</v>
      </c>
      <c r="AC183" s="28" cm="1">
        <f t="array" aca="1" ref="AC183" ca="1">IF($C183="","",IF(R183="__",0,SUMIF(LEV_3,R183,LEN)))</f>
        <v>10493602</v>
      </c>
      <c r="AD183" s="28" cm="1">
        <f t="array" aca="1" ref="AD183" ca="1">IF($C183="","",IF(S183="__",0,SUMIF(LEV_4,S183,LEN)))</f>
        <v>9335850</v>
      </c>
      <c r="AE183" s="28" cm="1">
        <f t="array" aca="1" ref="AE183" ca="1">IF($C183="","",IF(T183="__",0,SUMIF(LEV_5,T183,LEN)))</f>
        <v>7901819</v>
      </c>
      <c r="AF183" s="28" cm="1">
        <f t="array" aca="1" ref="AF183" ca="1">IF($C183="","",IF(U183="__",0,SUMIF(LEV_6,U183,LEN)))</f>
        <v>0</v>
      </c>
      <c r="AG183" s="28" cm="1">
        <f t="array" aca="1" ref="AG183" ca="1">IF($C183="","",IF(V183="__",0,SUMIF(LEV_7,V183,LEN)))</f>
        <v>0</v>
      </c>
      <c r="AH183" s="28" cm="1">
        <f t="array" aca="1" ref="AH183" ca="1">IF($C183="","",IF(W183="__",0,SUMIF(LEV_8,W183,LEN)))</f>
        <v>0</v>
      </c>
      <c r="AI183" s="28" cm="1">
        <f t="array" aca="1" ref="AI183" ca="1">IF($C183="","",IF(X183="__",0,SUMIF(LEV_9,X183,LEN)))</f>
        <v>0</v>
      </c>
      <c r="AJ183" s="28" cm="1">
        <f t="array" aca="1" ref="AJ183" ca="1">IF($C183="","",IF(Y183="__",0,SUMIF(LEV_10,Y183,LEN)))</f>
        <v>0</v>
      </c>
      <c r="AK183" s="28" cm="1">
        <f t="array" aca="1" ref="AK183" ca="1">IF($C183="","",IF(Z183="__",0,SUMIF(LEV_11,Z183,LEN)))</f>
        <v>0</v>
      </c>
      <c r="AL183" cm="1">
        <f t="array" aca="1" ref="AL183" ca="1">IF($C183="","",_xlfn.IFS(AB183=0,AA183,AC183=0,AB183,AD183=0,AC183,AE183=0,AD183,AF183=0,AE183,AG183=0,AF183,AH183=0,AG183,AI183=0,AH183,AJ183=0,AI183,AK183=0,AJ183,TRUE,AK183))</f>
        <v>7901819</v>
      </c>
      <c r="AM183" t="b">
        <f t="shared" ca="1" si="29"/>
        <v>0</v>
      </c>
      <c r="AN183" t="b">
        <f ca="1">IF($C183="","",IF(IFERROR(MATCH(N183,$N$1:$N182,0),0)&gt;0,FALSE,TRUE))</f>
        <v>0</v>
      </c>
      <c r="AO183" cm="1">
        <f t="array" aca="1" ref="AO183" ca="1">_xlfn.IFS($C183="","",AND(AM183,AN183),AL183,TRUE,0)</f>
        <v>0</v>
      </c>
      <c r="AP183" t="str" cm="1">
        <f t="array" aca="1" ref="AP183" ca="1">_xlfn.IFS($C183="","",AND(AN183,AL183&gt;=TBF),AL183,TRUE,"")</f>
        <v/>
      </c>
    </row>
    <row r="184" spans="1:42" x14ac:dyDescent="0.3">
      <c r="A184">
        <v>180</v>
      </c>
      <c r="C184" s="10" t="str">
        <f ca="1">IF(OFFSET(INPUT_START,A184-1,0)=0,"",OFFSET(INPUT_START,A184-1,0))</f>
        <v>215717 thd.cgt</v>
      </c>
      <c r="D184" t="b">
        <f t="shared" ca="1" si="20"/>
        <v>0</v>
      </c>
      <c r="E184" t="b">
        <f t="shared" ca="1" si="21"/>
        <v>0</v>
      </c>
      <c r="F184" t="b">
        <f t="shared" ca="1" si="22"/>
        <v>0</v>
      </c>
      <c r="G184" t="b">
        <f t="shared" ca="1" si="23"/>
        <v>0</v>
      </c>
      <c r="H184" t="b">
        <f t="shared" ca="1" si="24"/>
        <v>1</v>
      </c>
      <c r="I184">
        <f t="shared" ca="1" si="25"/>
        <v>7</v>
      </c>
      <c r="J184" t="str">
        <f t="shared" ca="1" si="26"/>
        <v/>
      </c>
      <c r="K184" t="str">
        <f t="shared" ca="1" si="27"/>
        <v>thd.cgt</v>
      </c>
      <c r="L184" s="23">
        <f t="shared" ca="1" si="28"/>
        <v>215717</v>
      </c>
      <c r="M184" s="23" cm="1">
        <f t="array" aca="1" ref="M184" ca="1">_xlfn.IFS($C184="","",
$A184=1,1,
NOT($F184),M183,
AND($F184,$J184&lt;&gt;".."),M183+1,
AND($F184,$J184=".."),M183-1,
TRUE,"ERR")</f>
        <v>5</v>
      </c>
      <c r="N184" s="23" t="str" cm="1">
        <f t="array" aca="1" ref="N184" ca="1">_xlfn.IFS($C184="","",
$A184=1,"",
NOT($F184),N183,
AND($F184,$J184&lt;&gt;".."),N183&amp;IF(N183="/","","/")&amp;$J184,
AND($F184,$J184=".."),MID(N183,1,FIND("@",SUBSTITUTE(N183,"/","@",$M184)) -1 ),
TRUE,"ERR")</f>
        <v>root/qffvbf/vzgpfd/grcj/vzgpfd</v>
      </c>
      <c r="O184" s="22" t="str" cm="1">
        <f t="array" aca="1" ref="O184" ca="1">_xlfn.IFS($C184="","",
$N184="root","root",
TRUE,MID($N184,1+FIND("@",SUBSTITUTE($N184,"/","@",$M184-1)),100 )
)</f>
        <v>vzgpfd</v>
      </c>
      <c r="P184" s="23" t="str" cm="1">
        <f t="array" aca="1" ref="P184" ca="1">_xlfn.IFS($C184="","",
P$4=1,"root",
P$4&gt;$M184,"__",
TRUE,MID($N184,1, FIND("@",SUBSTITUTE($N184&amp;"/","/","@",P$4))-1)
)</f>
        <v>root</v>
      </c>
      <c r="Q184" s="23" t="str" cm="1">
        <f t="array" aca="1" ref="Q184" ca="1">_xlfn.IFS($C184="","",
Q$4=1,"root",
Q$4&gt;$M184,"__",
TRUE,MID($N184,1, FIND("@",SUBSTITUTE($N184&amp;"/","/","@",Q$4))-1)
)</f>
        <v>root/qffvbf</v>
      </c>
      <c r="R184" s="23" t="str" cm="1">
        <f t="array" aca="1" ref="R184" ca="1">_xlfn.IFS($C184="","",
R$4=1,"root",
R$4&gt;$M184,"__",
TRUE,MID($N184,1, FIND("@",SUBSTITUTE($N184&amp;"/","/","@",R$4))-1)
)</f>
        <v>root/qffvbf/vzgpfd</v>
      </c>
      <c r="S184" s="23" t="str" cm="1">
        <f t="array" aca="1" ref="S184" ca="1">_xlfn.IFS($C184="","",
S$4=1,"root",
S$4&gt;$M184,"__",
TRUE,MID($N184,1, FIND("@",SUBSTITUTE($N184&amp;"/","/","@",S$4))-1)
)</f>
        <v>root/qffvbf/vzgpfd/grcj</v>
      </c>
      <c r="T184" s="23" t="str" cm="1">
        <f t="array" aca="1" ref="T184" ca="1">_xlfn.IFS($C184="","",
T$4=1,"root",
T$4&gt;$M184,"__",
TRUE,MID($N184,1, FIND("@",SUBSTITUTE($N184&amp;"/","/","@",T$4))-1)
)</f>
        <v>root/qffvbf/vzgpfd/grcj/vzgpfd</v>
      </c>
      <c r="U184" s="23" t="str" cm="1">
        <f t="array" aca="1" ref="U184" ca="1">_xlfn.IFS($C184="","",
U$4=1,"root",
U$4&gt;$M184,"__",
TRUE,MID($N184,1, FIND("@",SUBSTITUTE($N184&amp;"/","/","@",U$4))-1)
)</f>
        <v>__</v>
      </c>
      <c r="V184" s="23" t="str" cm="1">
        <f t="array" aca="1" ref="V184" ca="1">_xlfn.IFS($C184="","",
V$4=1,"root",
V$4&gt;$M184,"__",
TRUE,MID($N184,1, FIND("@",SUBSTITUTE($N184&amp;"/","/","@",V$4))-1)
)</f>
        <v>__</v>
      </c>
      <c r="W184" s="23" t="str" cm="1">
        <f t="array" aca="1" ref="W184" ca="1">_xlfn.IFS($C184="","",
W$4=1,"root",
W$4&gt;$M184,"__",
TRUE,MID($N184,1, FIND("@",SUBSTITUTE($N184&amp;"/","/","@",W$4))-1)
)</f>
        <v>__</v>
      </c>
      <c r="X184" s="23" t="str" cm="1">
        <f t="array" aca="1" ref="X184" ca="1">_xlfn.IFS($C184="","",
X$4=1,"root",
X$4&gt;$M184,"__",
TRUE,MID($N184,1, FIND("@",SUBSTITUTE($N184&amp;"/","/","@",X$4))-1)
)</f>
        <v>__</v>
      </c>
      <c r="Y184" s="23" t="str" cm="1">
        <f t="array" aca="1" ref="Y184" ca="1">_xlfn.IFS($C184="","",
Y$4=1,"root",
Y$4&gt;$M184,"__",
TRUE,MID($N184,1, FIND("@",SUBSTITUTE($N184&amp;"/","/","@",Y$4))-1)
)</f>
        <v>__</v>
      </c>
      <c r="Z184" s="23" t="str" cm="1">
        <f t="array" aca="1" ref="Z184" ca="1">_xlfn.IFS($C184="","",
Z$4=1,"root",
Z$4&gt;$M184,"__",
TRUE,MID($N184,1, FIND("@",SUBSTITUTE($N184&amp;"/","/","@",Z$4))-1)
)</f>
        <v>__</v>
      </c>
      <c r="AA184" s="28" cm="1">
        <f t="array" aca="1" ref="AA184" ca="1">IF($C184="","",SUMIF(LEV_1,P184,LEN))</f>
        <v>41035571</v>
      </c>
      <c r="AB184" s="28" cm="1">
        <f t="array" aca="1" ref="AB184" ca="1">IF($C184="","",IF(Q184="__",0,SUMIF(LEV_2,Q184,LEN)))</f>
        <v>14733871</v>
      </c>
      <c r="AC184" s="28" cm="1">
        <f t="array" aca="1" ref="AC184" ca="1">IF($C184="","",IF(R184="__",0,SUMIF(LEV_3,R184,LEN)))</f>
        <v>10493602</v>
      </c>
      <c r="AD184" s="28" cm="1">
        <f t="array" aca="1" ref="AD184" ca="1">IF($C184="","",IF(S184="__",0,SUMIF(LEV_4,S184,LEN)))</f>
        <v>9335850</v>
      </c>
      <c r="AE184" s="28" cm="1">
        <f t="array" aca="1" ref="AE184" ca="1">IF($C184="","",IF(T184="__",0,SUMIF(LEV_5,T184,LEN)))</f>
        <v>7901819</v>
      </c>
      <c r="AF184" s="28" cm="1">
        <f t="array" aca="1" ref="AF184" ca="1">IF($C184="","",IF(U184="__",0,SUMIF(LEV_6,U184,LEN)))</f>
        <v>0</v>
      </c>
      <c r="AG184" s="28" cm="1">
        <f t="array" aca="1" ref="AG184" ca="1">IF($C184="","",IF(V184="__",0,SUMIF(LEV_7,V184,LEN)))</f>
        <v>0</v>
      </c>
      <c r="AH184" s="28" cm="1">
        <f t="array" aca="1" ref="AH184" ca="1">IF($C184="","",IF(W184="__",0,SUMIF(LEV_8,W184,LEN)))</f>
        <v>0</v>
      </c>
      <c r="AI184" s="28" cm="1">
        <f t="array" aca="1" ref="AI184" ca="1">IF($C184="","",IF(X184="__",0,SUMIF(LEV_9,X184,LEN)))</f>
        <v>0</v>
      </c>
      <c r="AJ184" s="28" cm="1">
        <f t="array" aca="1" ref="AJ184" ca="1">IF($C184="","",IF(Y184="__",0,SUMIF(LEV_10,Y184,LEN)))</f>
        <v>0</v>
      </c>
      <c r="AK184" s="28" cm="1">
        <f t="array" aca="1" ref="AK184" ca="1">IF($C184="","",IF(Z184="__",0,SUMIF(LEV_11,Z184,LEN)))</f>
        <v>0</v>
      </c>
      <c r="AL184" cm="1">
        <f t="array" aca="1" ref="AL184" ca="1">IF($C184="","",_xlfn.IFS(AB184=0,AA184,AC184=0,AB184,AD184=0,AC184,AE184=0,AD184,AF184=0,AE184,AG184=0,AF184,AH184=0,AG184,AI184=0,AH184,AJ184=0,AI184,AK184=0,AJ184,TRUE,AK184))</f>
        <v>7901819</v>
      </c>
      <c r="AM184" t="b">
        <f t="shared" ca="1" si="29"/>
        <v>0</v>
      </c>
      <c r="AN184" t="b">
        <f ca="1">IF($C184="","",IF(IFERROR(MATCH(N184,$N$1:$N183,0),0)&gt;0,FALSE,TRUE))</f>
        <v>0</v>
      </c>
      <c r="AO184" cm="1">
        <f t="array" aca="1" ref="AO184" ca="1">_xlfn.IFS($C184="","",AND(AM184,AN184),AL184,TRUE,0)</f>
        <v>0</v>
      </c>
      <c r="AP184" t="str" cm="1">
        <f t="array" aca="1" ref="AP184" ca="1">_xlfn.IFS($C184="","",AND(AN184,AL184&gt;=TBF),AL184,TRUE,"")</f>
        <v/>
      </c>
    </row>
    <row r="185" spans="1:42" x14ac:dyDescent="0.3">
      <c r="A185">
        <v>181</v>
      </c>
      <c r="C185" s="10" t="str">
        <f ca="1">IF(OFFSET(INPUT_START,A185-1,0)=0,"",OFFSET(INPUT_START,A185-1,0))</f>
        <v>dir vgtvctd</v>
      </c>
      <c r="D185" t="b">
        <f t="shared" ca="1" si="20"/>
        <v>0</v>
      </c>
      <c r="E185" t="b">
        <f t="shared" ca="1" si="21"/>
        <v>0</v>
      </c>
      <c r="F185" t="b">
        <f t="shared" ca="1" si="22"/>
        <v>0</v>
      </c>
      <c r="G185" t="b">
        <f t="shared" ca="1" si="23"/>
        <v>1</v>
      </c>
      <c r="H185" t="b">
        <f t="shared" ca="1" si="24"/>
        <v>0</v>
      </c>
      <c r="I185">
        <f t="shared" ca="1" si="25"/>
        <v>4</v>
      </c>
      <c r="J185" t="str">
        <f t="shared" ca="1" si="26"/>
        <v/>
      </c>
      <c r="K185" t="str">
        <f t="shared" ca="1" si="27"/>
        <v/>
      </c>
      <c r="L185" s="23">
        <f t="shared" ca="1" si="28"/>
        <v>0</v>
      </c>
      <c r="M185" s="23" cm="1">
        <f t="array" aca="1" ref="M185" ca="1">_xlfn.IFS($C185="","",
$A185=1,1,
NOT($F185),M184,
AND($F185,$J185&lt;&gt;".."),M184+1,
AND($F185,$J185=".."),M184-1,
TRUE,"ERR")</f>
        <v>5</v>
      </c>
      <c r="N185" s="23" t="str" cm="1">
        <f t="array" aca="1" ref="N185" ca="1">_xlfn.IFS($C185="","",
$A185=1,"",
NOT($F185),N184,
AND($F185,$J185&lt;&gt;".."),N184&amp;IF(N184="/","","/")&amp;$J185,
AND($F185,$J185=".."),MID(N184,1,FIND("@",SUBSTITUTE(N184,"/","@",$M185)) -1 ),
TRUE,"ERR")</f>
        <v>root/qffvbf/vzgpfd/grcj/vzgpfd</v>
      </c>
      <c r="O185" s="22" t="str" cm="1">
        <f t="array" aca="1" ref="O185" ca="1">_xlfn.IFS($C185="","",
$N185="root","root",
TRUE,MID($N185,1+FIND("@",SUBSTITUTE($N185,"/","@",$M185-1)),100 )
)</f>
        <v>vzgpfd</v>
      </c>
      <c r="P185" s="23" t="str" cm="1">
        <f t="array" aca="1" ref="P185" ca="1">_xlfn.IFS($C185="","",
P$4=1,"root",
P$4&gt;$M185,"__",
TRUE,MID($N185,1, FIND("@",SUBSTITUTE($N185&amp;"/","/","@",P$4))-1)
)</f>
        <v>root</v>
      </c>
      <c r="Q185" s="23" t="str" cm="1">
        <f t="array" aca="1" ref="Q185" ca="1">_xlfn.IFS($C185="","",
Q$4=1,"root",
Q$4&gt;$M185,"__",
TRUE,MID($N185,1, FIND("@",SUBSTITUTE($N185&amp;"/","/","@",Q$4))-1)
)</f>
        <v>root/qffvbf</v>
      </c>
      <c r="R185" s="23" t="str" cm="1">
        <f t="array" aca="1" ref="R185" ca="1">_xlfn.IFS($C185="","",
R$4=1,"root",
R$4&gt;$M185,"__",
TRUE,MID($N185,1, FIND("@",SUBSTITUTE($N185&amp;"/","/","@",R$4))-1)
)</f>
        <v>root/qffvbf/vzgpfd</v>
      </c>
      <c r="S185" s="23" t="str" cm="1">
        <f t="array" aca="1" ref="S185" ca="1">_xlfn.IFS($C185="","",
S$4=1,"root",
S$4&gt;$M185,"__",
TRUE,MID($N185,1, FIND("@",SUBSTITUTE($N185&amp;"/","/","@",S$4))-1)
)</f>
        <v>root/qffvbf/vzgpfd/grcj</v>
      </c>
      <c r="T185" s="23" t="str" cm="1">
        <f t="array" aca="1" ref="T185" ca="1">_xlfn.IFS($C185="","",
T$4=1,"root",
T$4&gt;$M185,"__",
TRUE,MID($N185,1, FIND("@",SUBSTITUTE($N185&amp;"/","/","@",T$4))-1)
)</f>
        <v>root/qffvbf/vzgpfd/grcj/vzgpfd</v>
      </c>
      <c r="U185" s="23" t="str" cm="1">
        <f t="array" aca="1" ref="U185" ca="1">_xlfn.IFS($C185="","",
U$4=1,"root",
U$4&gt;$M185,"__",
TRUE,MID($N185,1, FIND("@",SUBSTITUTE($N185&amp;"/","/","@",U$4))-1)
)</f>
        <v>__</v>
      </c>
      <c r="V185" s="23" t="str" cm="1">
        <f t="array" aca="1" ref="V185" ca="1">_xlfn.IFS($C185="","",
V$4=1,"root",
V$4&gt;$M185,"__",
TRUE,MID($N185,1, FIND("@",SUBSTITUTE($N185&amp;"/","/","@",V$4))-1)
)</f>
        <v>__</v>
      </c>
      <c r="W185" s="23" t="str" cm="1">
        <f t="array" aca="1" ref="W185" ca="1">_xlfn.IFS($C185="","",
W$4=1,"root",
W$4&gt;$M185,"__",
TRUE,MID($N185,1, FIND("@",SUBSTITUTE($N185&amp;"/","/","@",W$4))-1)
)</f>
        <v>__</v>
      </c>
      <c r="X185" s="23" t="str" cm="1">
        <f t="array" aca="1" ref="X185" ca="1">_xlfn.IFS($C185="","",
X$4=1,"root",
X$4&gt;$M185,"__",
TRUE,MID($N185,1, FIND("@",SUBSTITUTE($N185&amp;"/","/","@",X$4))-1)
)</f>
        <v>__</v>
      </c>
      <c r="Y185" s="23" t="str" cm="1">
        <f t="array" aca="1" ref="Y185" ca="1">_xlfn.IFS($C185="","",
Y$4=1,"root",
Y$4&gt;$M185,"__",
TRUE,MID($N185,1, FIND("@",SUBSTITUTE($N185&amp;"/","/","@",Y$4))-1)
)</f>
        <v>__</v>
      </c>
      <c r="Z185" s="23" t="str" cm="1">
        <f t="array" aca="1" ref="Z185" ca="1">_xlfn.IFS($C185="","",
Z$4=1,"root",
Z$4&gt;$M185,"__",
TRUE,MID($N185,1, FIND("@",SUBSTITUTE($N185&amp;"/","/","@",Z$4))-1)
)</f>
        <v>__</v>
      </c>
      <c r="AA185" s="28" cm="1">
        <f t="array" aca="1" ref="AA185" ca="1">IF($C185="","",SUMIF(LEV_1,P185,LEN))</f>
        <v>41035571</v>
      </c>
      <c r="AB185" s="28" cm="1">
        <f t="array" aca="1" ref="AB185" ca="1">IF($C185="","",IF(Q185="__",0,SUMIF(LEV_2,Q185,LEN)))</f>
        <v>14733871</v>
      </c>
      <c r="AC185" s="28" cm="1">
        <f t="array" aca="1" ref="AC185" ca="1">IF($C185="","",IF(R185="__",0,SUMIF(LEV_3,R185,LEN)))</f>
        <v>10493602</v>
      </c>
      <c r="AD185" s="28" cm="1">
        <f t="array" aca="1" ref="AD185" ca="1">IF($C185="","",IF(S185="__",0,SUMIF(LEV_4,S185,LEN)))</f>
        <v>9335850</v>
      </c>
      <c r="AE185" s="28" cm="1">
        <f t="array" aca="1" ref="AE185" ca="1">IF($C185="","",IF(T185="__",0,SUMIF(LEV_5,T185,LEN)))</f>
        <v>7901819</v>
      </c>
      <c r="AF185" s="28" cm="1">
        <f t="array" aca="1" ref="AF185" ca="1">IF($C185="","",IF(U185="__",0,SUMIF(LEV_6,U185,LEN)))</f>
        <v>0</v>
      </c>
      <c r="AG185" s="28" cm="1">
        <f t="array" aca="1" ref="AG185" ca="1">IF($C185="","",IF(V185="__",0,SUMIF(LEV_7,V185,LEN)))</f>
        <v>0</v>
      </c>
      <c r="AH185" s="28" cm="1">
        <f t="array" aca="1" ref="AH185" ca="1">IF($C185="","",IF(W185="__",0,SUMIF(LEV_8,W185,LEN)))</f>
        <v>0</v>
      </c>
      <c r="AI185" s="28" cm="1">
        <f t="array" aca="1" ref="AI185" ca="1">IF($C185="","",IF(X185="__",0,SUMIF(LEV_9,X185,LEN)))</f>
        <v>0</v>
      </c>
      <c r="AJ185" s="28" cm="1">
        <f t="array" aca="1" ref="AJ185" ca="1">IF($C185="","",IF(Y185="__",0,SUMIF(LEV_10,Y185,LEN)))</f>
        <v>0</v>
      </c>
      <c r="AK185" s="28" cm="1">
        <f t="array" aca="1" ref="AK185" ca="1">IF($C185="","",IF(Z185="__",0,SUMIF(LEV_11,Z185,LEN)))</f>
        <v>0</v>
      </c>
      <c r="AL185" cm="1">
        <f t="array" aca="1" ref="AL185" ca="1">IF($C185="","",_xlfn.IFS(AB185=0,AA185,AC185=0,AB185,AD185=0,AC185,AE185=0,AD185,AF185=0,AE185,AG185=0,AF185,AH185=0,AG185,AI185=0,AH185,AJ185=0,AI185,AK185=0,AJ185,TRUE,AK185))</f>
        <v>7901819</v>
      </c>
      <c r="AM185" t="b">
        <f t="shared" ca="1" si="29"/>
        <v>0</v>
      </c>
      <c r="AN185" t="b">
        <f ca="1">IF($C185="","",IF(IFERROR(MATCH(N185,$N$1:$N184,0),0)&gt;0,FALSE,TRUE))</f>
        <v>0</v>
      </c>
      <c r="AO185" cm="1">
        <f t="array" aca="1" ref="AO185" ca="1">_xlfn.IFS($C185="","",AND(AM185,AN185),AL185,TRUE,0)</f>
        <v>0</v>
      </c>
      <c r="AP185" t="str" cm="1">
        <f t="array" aca="1" ref="AP185" ca="1">_xlfn.IFS($C185="","",AND(AN185,AL185&gt;=TBF),AL185,TRUE,"")</f>
        <v/>
      </c>
    </row>
    <row r="186" spans="1:42" x14ac:dyDescent="0.3">
      <c r="A186">
        <v>182</v>
      </c>
      <c r="C186" s="10" t="str">
        <f ca="1">IF(OFFSET(INPUT_START,A186-1,0)=0,"",OFFSET(INPUT_START,A186-1,0))</f>
        <v>dir vzgpfd</v>
      </c>
      <c r="D186" t="b">
        <f t="shared" ca="1" si="20"/>
        <v>0</v>
      </c>
      <c r="E186" t="b">
        <f t="shared" ca="1" si="21"/>
        <v>0</v>
      </c>
      <c r="F186" t="b">
        <f t="shared" ca="1" si="22"/>
        <v>0</v>
      </c>
      <c r="G186" t="b">
        <f t="shared" ca="1" si="23"/>
        <v>1</v>
      </c>
      <c r="H186" t="b">
        <f t="shared" ca="1" si="24"/>
        <v>0</v>
      </c>
      <c r="I186">
        <f t="shared" ca="1" si="25"/>
        <v>4</v>
      </c>
      <c r="J186" t="str">
        <f t="shared" ca="1" si="26"/>
        <v/>
      </c>
      <c r="K186" t="str">
        <f t="shared" ca="1" si="27"/>
        <v/>
      </c>
      <c r="L186" s="23">
        <f t="shared" ca="1" si="28"/>
        <v>0</v>
      </c>
      <c r="M186" s="23" cm="1">
        <f t="array" aca="1" ref="M186" ca="1">_xlfn.IFS($C186="","",
$A186=1,1,
NOT($F186),M185,
AND($F186,$J186&lt;&gt;".."),M185+1,
AND($F186,$J186=".."),M185-1,
TRUE,"ERR")</f>
        <v>5</v>
      </c>
      <c r="N186" s="23" t="str" cm="1">
        <f t="array" aca="1" ref="N186" ca="1">_xlfn.IFS($C186="","",
$A186=1,"",
NOT($F186),N185,
AND($F186,$J186&lt;&gt;".."),N185&amp;IF(N185="/","","/")&amp;$J186,
AND($F186,$J186=".."),MID(N185,1,FIND("@",SUBSTITUTE(N185,"/","@",$M186)) -1 ),
TRUE,"ERR")</f>
        <v>root/qffvbf/vzgpfd/grcj/vzgpfd</v>
      </c>
      <c r="O186" s="22" t="str" cm="1">
        <f t="array" aca="1" ref="O186" ca="1">_xlfn.IFS($C186="","",
$N186="root","root",
TRUE,MID($N186,1+FIND("@",SUBSTITUTE($N186,"/","@",$M186-1)),100 )
)</f>
        <v>vzgpfd</v>
      </c>
      <c r="P186" s="23" t="str" cm="1">
        <f t="array" aca="1" ref="P186" ca="1">_xlfn.IFS($C186="","",
P$4=1,"root",
P$4&gt;$M186,"__",
TRUE,MID($N186,1, FIND("@",SUBSTITUTE($N186&amp;"/","/","@",P$4))-1)
)</f>
        <v>root</v>
      </c>
      <c r="Q186" s="23" t="str" cm="1">
        <f t="array" aca="1" ref="Q186" ca="1">_xlfn.IFS($C186="","",
Q$4=1,"root",
Q$4&gt;$M186,"__",
TRUE,MID($N186,1, FIND("@",SUBSTITUTE($N186&amp;"/","/","@",Q$4))-1)
)</f>
        <v>root/qffvbf</v>
      </c>
      <c r="R186" s="23" t="str" cm="1">
        <f t="array" aca="1" ref="R186" ca="1">_xlfn.IFS($C186="","",
R$4=1,"root",
R$4&gt;$M186,"__",
TRUE,MID($N186,1, FIND("@",SUBSTITUTE($N186&amp;"/","/","@",R$4))-1)
)</f>
        <v>root/qffvbf/vzgpfd</v>
      </c>
      <c r="S186" s="23" t="str" cm="1">
        <f t="array" aca="1" ref="S186" ca="1">_xlfn.IFS($C186="","",
S$4=1,"root",
S$4&gt;$M186,"__",
TRUE,MID($N186,1, FIND("@",SUBSTITUTE($N186&amp;"/","/","@",S$4))-1)
)</f>
        <v>root/qffvbf/vzgpfd/grcj</v>
      </c>
      <c r="T186" s="23" t="str" cm="1">
        <f t="array" aca="1" ref="T186" ca="1">_xlfn.IFS($C186="","",
T$4=1,"root",
T$4&gt;$M186,"__",
TRUE,MID($N186,1, FIND("@",SUBSTITUTE($N186&amp;"/","/","@",T$4))-1)
)</f>
        <v>root/qffvbf/vzgpfd/grcj/vzgpfd</v>
      </c>
      <c r="U186" s="23" t="str" cm="1">
        <f t="array" aca="1" ref="U186" ca="1">_xlfn.IFS($C186="","",
U$4=1,"root",
U$4&gt;$M186,"__",
TRUE,MID($N186,1, FIND("@",SUBSTITUTE($N186&amp;"/","/","@",U$4))-1)
)</f>
        <v>__</v>
      </c>
      <c r="V186" s="23" t="str" cm="1">
        <f t="array" aca="1" ref="V186" ca="1">_xlfn.IFS($C186="","",
V$4=1,"root",
V$4&gt;$M186,"__",
TRUE,MID($N186,1, FIND("@",SUBSTITUTE($N186&amp;"/","/","@",V$4))-1)
)</f>
        <v>__</v>
      </c>
      <c r="W186" s="23" t="str" cm="1">
        <f t="array" aca="1" ref="W186" ca="1">_xlfn.IFS($C186="","",
W$4=1,"root",
W$4&gt;$M186,"__",
TRUE,MID($N186,1, FIND("@",SUBSTITUTE($N186&amp;"/","/","@",W$4))-1)
)</f>
        <v>__</v>
      </c>
      <c r="X186" s="23" t="str" cm="1">
        <f t="array" aca="1" ref="X186" ca="1">_xlfn.IFS($C186="","",
X$4=1,"root",
X$4&gt;$M186,"__",
TRUE,MID($N186,1, FIND("@",SUBSTITUTE($N186&amp;"/","/","@",X$4))-1)
)</f>
        <v>__</v>
      </c>
      <c r="Y186" s="23" t="str" cm="1">
        <f t="array" aca="1" ref="Y186" ca="1">_xlfn.IFS($C186="","",
Y$4=1,"root",
Y$4&gt;$M186,"__",
TRUE,MID($N186,1, FIND("@",SUBSTITUTE($N186&amp;"/","/","@",Y$4))-1)
)</f>
        <v>__</v>
      </c>
      <c r="Z186" s="23" t="str" cm="1">
        <f t="array" aca="1" ref="Z186" ca="1">_xlfn.IFS($C186="","",
Z$4=1,"root",
Z$4&gt;$M186,"__",
TRUE,MID($N186,1, FIND("@",SUBSTITUTE($N186&amp;"/","/","@",Z$4))-1)
)</f>
        <v>__</v>
      </c>
      <c r="AA186" s="28" cm="1">
        <f t="array" aca="1" ref="AA186" ca="1">IF($C186="","",SUMIF(LEV_1,P186,LEN))</f>
        <v>41035571</v>
      </c>
      <c r="AB186" s="28" cm="1">
        <f t="array" aca="1" ref="AB186" ca="1">IF($C186="","",IF(Q186="__",0,SUMIF(LEV_2,Q186,LEN)))</f>
        <v>14733871</v>
      </c>
      <c r="AC186" s="28" cm="1">
        <f t="array" aca="1" ref="AC186" ca="1">IF($C186="","",IF(R186="__",0,SUMIF(LEV_3,R186,LEN)))</f>
        <v>10493602</v>
      </c>
      <c r="AD186" s="28" cm="1">
        <f t="array" aca="1" ref="AD186" ca="1">IF($C186="","",IF(S186="__",0,SUMIF(LEV_4,S186,LEN)))</f>
        <v>9335850</v>
      </c>
      <c r="AE186" s="28" cm="1">
        <f t="array" aca="1" ref="AE186" ca="1">IF($C186="","",IF(T186="__",0,SUMIF(LEV_5,T186,LEN)))</f>
        <v>7901819</v>
      </c>
      <c r="AF186" s="28" cm="1">
        <f t="array" aca="1" ref="AF186" ca="1">IF($C186="","",IF(U186="__",0,SUMIF(LEV_6,U186,LEN)))</f>
        <v>0</v>
      </c>
      <c r="AG186" s="28" cm="1">
        <f t="array" aca="1" ref="AG186" ca="1">IF($C186="","",IF(V186="__",0,SUMIF(LEV_7,V186,LEN)))</f>
        <v>0</v>
      </c>
      <c r="AH186" s="28" cm="1">
        <f t="array" aca="1" ref="AH186" ca="1">IF($C186="","",IF(W186="__",0,SUMIF(LEV_8,W186,LEN)))</f>
        <v>0</v>
      </c>
      <c r="AI186" s="28" cm="1">
        <f t="array" aca="1" ref="AI186" ca="1">IF($C186="","",IF(X186="__",0,SUMIF(LEV_9,X186,LEN)))</f>
        <v>0</v>
      </c>
      <c r="AJ186" s="28" cm="1">
        <f t="array" aca="1" ref="AJ186" ca="1">IF($C186="","",IF(Y186="__",0,SUMIF(LEV_10,Y186,LEN)))</f>
        <v>0</v>
      </c>
      <c r="AK186" s="28" cm="1">
        <f t="array" aca="1" ref="AK186" ca="1">IF($C186="","",IF(Z186="__",0,SUMIF(LEV_11,Z186,LEN)))</f>
        <v>0</v>
      </c>
      <c r="AL186" cm="1">
        <f t="array" aca="1" ref="AL186" ca="1">IF($C186="","",_xlfn.IFS(AB186=0,AA186,AC186=0,AB186,AD186=0,AC186,AE186=0,AD186,AF186=0,AE186,AG186=0,AF186,AH186=0,AG186,AI186=0,AH186,AJ186=0,AI186,AK186=0,AJ186,TRUE,AK186))</f>
        <v>7901819</v>
      </c>
      <c r="AM186" t="b">
        <f t="shared" ca="1" si="29"/>
        <v>0</v>
      </c>
      <c r="AN186" t="b">
        <f ca="1">IF($C186="","",IF(IFERROR(MATCH(N186,$N$1:$N185,0),0)&gt;0,FALSE,TRUE))</f>
        <v>0</v>
      </c>
      <c r="AO186" cm="1">
        <f t="array" aca="1" ref="AO186" ca="1">_xlfn.IFS($C186="","",AND(AM186,AN186),AL186,TRUE,0)</f>
        <v>0</v>
      </c>
      <c r="AP186" t="str" cm="1">
        <f t="array" aca="1" ref="AP186" ca="1">_xlfn.IFS($C186="","",AND(AN186,AL186&gt;=TBF),AL186,TRUE,"")</f>
        <v/>
      </c>
    </row>
    <row r="187" spans="1:42" x14ac:dyDescent="0.3">
      <c r="A187">
        <v>183</v>
      </c>
      <c r="C187" s="10" t="str">
        <f ca="1">IF(OFFSET(INPUT_START,A187-1,0)=0,"",OFFSET(INPUT_START,A187-1,0))</f>
        <v>64282 zgqjbf</v>
      </c>
      <c r="D187" t="b">
        <f t="shared" ca="1" si="20"/>
        <v>0</v>
      </c>
      <c r="E187" t="b">
        <f t="shared" ca="1" si="21"/>
        <v>0</v>
      </c>
      <c r="F187" t="b">
        <f t="shared" ca="1" si="22"/>
        <v>0</v>
      </c>
      <c r="G187" t="b">
        <f t="shared" ca="1" si="23"/>
        <v>0</v>
      </c>
      <c r="H187" t="b">
        <f t="shared" ca="1" si="24"/>
        <v>1</v>
      </c>
      <c r="I187">
        <f t="shared" ca="1" si="25"/>
        <v>6</v>
      </c>
      <c r="J187" t="str">
        <f t="shared" ca="1" si="26"/>
        <v/>
      </c>
      <c r="K187" t="str">
        <f t="shared" ca="1" si="27"/>
        <v>zgqjbf</v>
      </c>
      <c r="L187" s="23">
        <f t="shared" ca="1" si="28"/>
        <v>64282</v>
      </c>
      <c r="M187" s="23" cm="1">
        <f t="array" aca="1" ref="M187" ca="1">_xlfn.IFS($C187="","",
$A187=1,1,
NOT($F187),M186,
AND($F187,$J187&lt;&gt;".."),M186+1,
AND($F187,$J187=".."),M186-1,
TRUE,"ERR")</f>
        <v>5</v>
      </c>
      <c r="N187" s="23" t="str" cm="1">
        <f t="array" aca="1" ref="N187" ca="1">_xlfn.IFS($C187="","",
$A187=1,"",
NOT($F187),N186,
AND($F187,$J187&lt;&gt;".."),N186&amp;IF(N186="/","","/")&amp;$J187,
AND($F187,$J187=".."),MID(N186,1,FIND("@",SUBSTITUTE(N186,"/","@",$M187)) -1 ),
TRUE,"ERR")</f>
        <v>root/qffvbf/vzgpfd/grcj/vzgpfd</v>
      </c>
      <c r="O187" s="22" t="str" cm="1">
        <f t="array" aca="1" ref="O187" ca="1">_xlfn.IFS($C187="","",
$N187="root","root",
TRUE,MID($N187,1+FIND("@",SUBSTITUTE($N187,"/","@",$M187-1)),100 )
)</f>
        <v>vzgpfd</v>
      </c>
      <c r="P187" s="23" t="str" cm="1">
        <f t="array" aca="1" ref="P187" ca="1">_xlfn.IFS($C187="","",
P$4=1,"root",
P$4&gt;$M187,"__",
TRUE,MID($N187,1, FIND("@",SUBSTITUTE($N187&amp;"/","/","@",P$4))-1)
)</f>
        <v>root</v>
      </c>
      <c r="Q187" s="23" t="str" cm="1">
        <f t="array" aca="1" ref="Q187" ca="1">_xlfn.IFS($C187="","",
Q$4=1,"root",
Q$4&gt;$M187,"__",
TRUE,MID($N187,1, FIND("@",SUBSTITUTE($N187&amp;"/","/","@",Q$4))-1)
)</f>
        <v>root/qffvbf</v>
      </c>
      <c r="R187" s="23" t="str" cm="1">
        <f t="array" aca="1" ref="R187" ca="1">_xlfn.IFS($C187="","",
R$4=1,"root",
R$4&gt;$M187,"__",
TRUE,MID($N187,1, FIND("@",SUBSTITUTE($N187&amp;"/","/","@",R$4))-1)
)</f>
        <v>root/qffvbf/vzgpfd</v>
      </c>
      <c r="S187" s="23" t="str" cm="1">
        <f t="array" aca="1" ref="S187" ca="1">_xlfn.IFS($C187="","",
S$4=1,"root",
S$4&gt;$M187,"__",
TRUE,MID($N187,1, FIND("@",SUBSTITUTE($N187&amp;"/","/","@",S$4))-1)
)</f>
        <v>root/qffvbf/vzgpfd/grcj</v>
      </c>
      <c r="T187" s="23" t="str" cm="1">
        <f t="array" aca="1" ref="T187" ca="1">_xlfn.IFS($C187="","",
T$4=1,"root",
T$4&gt;$M187,"__",
TRUE,MID($N187,1, FIND("@",SUBSTITUTE($N187&amp;"/","/","@",T$4))-1)
)</f>
        <v>root/qffvbf/vzgpfd/grcj/vzgpfd</v>
      </c>
      <c r="U187" s="23" t="str" cm="1">
        <f t="array" aca="1" ref="U187" ca="1">_xlfn.IFS($C187="","",
U$4=1,"root",
U$4&gt;$M187,"__",
TRUE,MID($N187,1, FIND("@",SUBSTITUTE($N187&amp;"/","/","@",U$4))-1)
)</f>
        <v>__</v>
      </c>
      <c r="V187" s="23" t="str" cm="1">
        <f t="array" aca="1" ref="V187" ca="1">_xlfn.IFS($C187="","",
V$4=1,"root",
V$4&gt;$M187,"__",
TRUE,MID($N187,1, FIND("@",SUBSTITUTE($N187&amp;"/","/","@",V$4))-1)
)</f>
        <v>__</v>
      </c>
      <c r="W187" s="23" t="str" cm="1">
        <f t="array" aca="1" ref="W187" ca="1">_xlfn.IFS($C187="","",
W$4=1,"root",
W$4&gt;$M187,"__",
TRUE,MID($N187,1, FIND("@",SUBSTITUTE($N187&amp;"/","/","@",W$4))-1)
)</f>
        <v>__</v>
      </c>
      <c r="X187" s="23" t="str" cm="1">
        <f t="array" aca="1" ref="X187" ca="1">_xlfn.IFS($C187="","",
X$4=1,"root",
X$4&gt;$M187,"__",
TRUE,MID($N187,1, FIND("@",SUBSTITUTE($N187&amp;"/","/","@",X$4))-1)
)</f>
        <v>__</v>
      </c>
      <c r="Y187" s="23" t="str" cm="1">
        <f t="array" aca="1" ref="Y187" ca="1">_xlfn.IFS($C187="","",
Y$4=1,"root",
Y$4&gt;$M187,"__",
TRUE,MID($N187,1, FIND("@",SUBSTITUTE($N187&amp;"/","/","@",Y$4))-1)
)</f>
        <v>__</v>
      </c>
      <c r="Z187" s="23" t="str" cm="1">
        <f t="array" aca="1" ref="Z187" ca="1">_xlfn.IFS($C187="","",
Z$4=1,"root",
Z$4&gt;$M187,"__",
TRUE,MID($N187,1, FIND("@",SUBSTITUTE($N187&amp;"/","/","@",Z$4))-1)
)</f>
        <v>__</v>
      </c>
      <c r="AA187" s="28" cm="1">
        <f t="array" aca="1" ref="AA187" ca="1">IF($C187="","",SUMIF(LEV_1,P187,LEN))</f>
        <v>41035571</v>
      </c>
      <c r="AB187" s="28" cm="1">
        <f t="array" aca="1" ref="AB187" ca="1">IF($C187="","",IF(Q187="__",0,SUMIF(LEV_2,Q187,LEN)))</f>
        <v>14733871</v>
      </c>
      <c r="AC187" s="28" cm="1">
        <f t="array" aca="1" ref="AC187" ca="1">IF($C187="","",IF(R187="__",0,SUMIF(LEV_3,R187,LEN)))</f>
        <v>10493602</v>
      </c>
      <c r="AD187" s="28" cm="1">
        <f t="array" aca="1" ref="AD187" ca="1">IF($C187="","",IF(S187="__",0,SUMIF(LEV_4,S187,LEN)))</f>
        <v>9335850</v>
      </c>
      <c r="AE187" s="28" cm="1">
        <f t="array" aca="1" ref="AE187" ca="1">IF($C187="","",IF(T187="__",0,SUMIF(LEV_5,T187,LEN)))</f>
        <v>7901819</v>
      </c>
      <c r="AF187" s="28" cm="1">
        <f t="array" aca="1" ref="AF187" ca="1">IF($C187="","",IF(U187="__",0,SUMIF(LEV_6,U187,LEN)))</f>
        <v>0</v>
      </c>
      <c r="AG187" s="28" cm="1">
        <f t="array" aca="1" ref="AG187" ca="1">IF($C187="","",IF(V187="__",0,SUMIF(LEV_7,V187,LEN)))</f>
        <v>0</v>
      </c>
      <c r="AH187" s="28" cm="1">
        <f t="array" aca="1" ref="AH187" ca="1">IF($C187="","",IF(W187="__",0,SUMIF(LEV_8,W187,LEN)))</f>
        <v>0</v>
      </c>
      <c r="AI187" s="28" cm="1">
        <f t="array" aca="1" ref="AI187" ca="1">IF($C187="","",IF(X187="__",0,SUMIF(LEV_9,X187,LEN)))</f>
        <v>0</v>
      </c>
      <c r="AJ187" s="28" cm="1">
        <f t="array" aca="1" ref="AJ187" ca="1">IF($C187="","",IF(Y187="__",0,SUMIF(LEV_10,Y187,LEN)))</f>
        <v>0</v>
      </c>
      <c r="AK187" s="28" cm="1">
        <f t="array" aca="1" ref="AK187" ca="1">IF($C187="","",IF(Z187="__",0,SUMIF(LEV_11,Z187,LEN)))</f>
        <v>0</v>
      </c>
      <c r="AL187" cm="1">
        <f t="array" aca="1" ref="AL187" ca="1">IF($C187="","",_xlfn.IFS(AB187=0,AA187,AC187=0,AB187,AD187=0,AC187,AE187=0,AD187,AF187=0,AE187,AG187=0,AF187,AH187=0,AG187,AI187=0,AH187,AJ187=0,AI187,AK187=0,AJ187,TRUE,AK187))</f>
        <v>7901819</v>
      </c>
      <c r="AM187" t="b">
        <f t="shared" ca="1" si="29"/>
        <v>0</v>
      </c>
      <c r="AN187" t="b">
        <f ca="1">IF($C187="","",IF(IFERROR(MATCH(N187,$N$1:$N186,0),0)&gt;0,FALSE,TRUE))</f>
        <v>0</v>
      </c>
      <c r="AO187" cm="1">
        <f t="array" aca="1" ref="AO187" ca="1">_xlfn.IFS($C187="","",AND(AM187,AN187),AL187,TRUE,0)</f>
        <v>0</v>
      </c>
      <c r="AP187" t="str" cm="1">
        <f t="array" aca="1" ref="AP187" ca="1">_xlfn.IFS($C187="","",AND(AN187,AL187&gt;=TBF),AL187,TRUE,"")</f>
        <v/>
      </c>
    </row>
    <row r="188" spans="1:42" x14ac:dyDescent="0.3">
      <c r="A188">
        <v>184</v>
      </c>
      <c r="C188" s="10" t="str">
        <f ca="1">IF(OFFSET(INPUT_START,A188-1,0)=0,"",OFFSET(INPUT_START,A188-1,0))</f>
        <v>$ cd hqnfwtj</v>
      </c>
      <c r="D188" t="b">
        <f t="shared" ca="1" si="20"/>
        <v>1</v>
      </c>
      <c r="E188" t="b">
        <f t="shared" ca="1" si="21"/>
        <v>0</v>
      </c>
      <c r="F188" t="b">
        <f t="shared" ca="1" si="22"/>
        <v>1</v>
      </c>
      <c r="G188" t="b">
        <f t="shared" ca="1" si="23"/>
        <v>0</v>
      </c>
      <c r="H188" t="b">
        <f t="shared" ca="1" si="24"/>
        <v>0</v>
      </c>
      <c r="I188">
        <f t="shared" ca="1" si="25"/>
        <v>5</v>
      </c>
      <c r="J188" t="str">
        <f t="shared" ca="1" si="26"/>
        <v>hqnfwtj</v>
      </c>
      <c r="K188" t="str">
        <f t="shared" ca="1" si="27"/>
        <v/>
      </c>
      <c r="L188" s="23">
        <f t="shared" ca="1" si="28"/>
        <v>0</v>
      </c>
      <c r="M188" s="23" cm="1">
        <f t="array" aca="1" ref="M188" ca="1">_xlfn.IFS($C188="","",
$A188=1,1,
NOT($F188),M187,
AND($F188,$J188&lt;&gt;".."),M187+1,
AND($F188,$J188=".."),M187-1,
TRUE,"ERR")</f>
        <v>6</v>
      </c>
      <c r="N188" s="23" t="str" cm="1">
        <f t="array" aca="1" ref="N188" ca="1">_xlfn.IFS($C188="","",
$A188=1,"",
NOT($F188),N187,
AND($F188,$J188&lt;&gt;".."),N187&amp;IF(N187="/","","/")&amp;$J188,
AND($F188,$J188=".."),MID(N187,1,FIND("@",SUBSTITUTE(N187,"/","@",$M188)) -1 ),
TRUE,"ERR")</f>
        <v>root/qffvbf/vzgpfd/grcj/vzgpfd/hqnfwtj</v>
      </c>
      <c r="O188" s="22" t="str" cm="1">
        <f t="array" aca="1" ref="O188" ca="1">_xlfn.IFS($C188="","",
$N188="root","root",
TRUE,MID($N188,1+FIND("@",SUBSTITUTE($N188,"/","@",$M188-1)),100 )
)</f>
        <v>hqnfwtj</v>
      </c>
      <c r="P188" s="23" t="str" cm="1">
        <f t="array" aca="1" ref="P188" ca="1">_xlfn.IFS($C188="","",
P$4=1,"root",
P$4&gt;$M188,"__",
TRUE,MID($N188,1, FIND("@",SUBSTITUTE($N188&amp;"/","/","@",P$4))-1)
)</f>
        <v>root</v>
      </c>
      <c r="Q188" s="23" t="str" cm="1">
        <f t="array" aca="1" ref="Q188" ca="1">_xlfn.IFS($C188="","",
Q$4=1,"root",
Q$4&gt;$M188,"__",
TRUE,MID($N188,1, FIND("@",SUBSTITUTE($N188&amp;"/","/","@",Q$4))-1)
)</f>
        <v>root/qffvbf</v>
      </c>
      <c r="R188" s="23" t="str" cm="1">
        <f t="array" aca="1" ref="R188" ca="1">_xlfn.IFS($C188="","",
R$4=1,"root",
R$4&gt;$M188,"__",
TRUE,MID($N188,1, FIND("@",SUBSTITUTE($N188&amp;"/","/","@",R$4))-1)
)</f>
        <v>root/qffvbf/vzgpfd</v>
      </c>
      <c r="S188" s="23" t="str" cm="1">
        <f t="array" aca="1" ref="S188" ca="1">_xlfn.IFS($C188="","",
S$4=1,"root",
S$4&gt;$M188,"__",
TRUE,MID($N188,1, FIND("@",SUBSTITUTE($N188&amp;"/","/","@",S$4))-1)
)</f>
        <v>root/qffvbf/vzgpfd/grcj</v>
      </c>
      <c r="T188" s="23" t="str" cm="1">
        <f t="array" aca="1" ref="T188" ca="1">_xlfn.IFS($C188="","",
T$4=1,"root",
T$4&gt;$M188,"__",
TRUE,MID($N188,1, FIND("@",SUBSTITUTE($N188&amp;"/","/","@",T$4))-1)
)</f>
        <v>root/qffvbf/vzgpfd/grcj/vzgpfd</v>
      </c>
      <c r="U188" s="23" t="str" cm="1">
        <f t="array" aca="1" ref="U188" ca="1">_xlfn.IFS($C188="","",
U$4=1,"root",
U$4&gt;$M188,"__",
TRUE,MID($N188,1, FIND("@",SUBSTITUTE($N188&amp;"/","/","@",U$4))-1)
)</f>
        <v>root/qffvbf/vzgpfd/grcj/vzgpfd/hqnfwtj</v>
      </c>
      <c r="V188" s="23" t="str" cm="1">
        <f t="array" aca="1" ref="V188" ca="1">_xlfn.IFS($C188="","",
V$4=1,"root",
V$4&gt;$M188,"__",
TRUE,MID($N188,1, FIND("@",SUBSTITUTE($N188&amp;"/","/","@",V$4))-1)
)</f>
        <v>__</v>
      </c>
      <c r="W188" s="23" t="str" cm="1">
        <f t="array" aca="1" ref="W188" ca="1">_xlfn.IFS($C188="","",
W$4=1,"root",
W$4&gt;$M188,"__",
TRUE,MID($N188,1, FIND("@",SUBSTITUTE($N188&amp;"/","/","@",W$4))-1)
)</f>
        <v>__</v>
      </c>
      <c r="X188" s="23" t="str" cm="1">
        <f t="array" aca="1" ref="X188" ca="1">_xlfn.IFS($C188="","",
X$4=1,"root",
X$4&gt;$M188,"__",
TRUE,MID($N188,1, FIND("@",SUBSTITUTE($N188&amp;"/","/","@",X$4))-1)
)</f>
        <v>__</v>
      </c>
      <c r="Y188" s="23" t="str" cm="1">
        <f t="array" aca="1" ref="Y188" ca="1">_xlfn.IFS($C188="","",
Y$4=1,"root",
Y$4&gt;$M188,"__",
TRUE,MID($N188,1, FIND("@",SUBSTITUTE($N188&amp;"/","/","@",Y$4))-1)
)</f>
        <v>__</v>
      </c>
      <c r="Z188" s="23" t="str" cm="1">
        <f t="array" aca="1" ref="Z188" ca="1">_xlfn.IFS($C188="","",
Z$4=1,"root",
Z$4&gt;$M188,"__",
TRUE,MID($N188,1, FIND("@",SUBSTITUTE($N188&amp;"/","/","@",Z$4))-1)
)</f>
        <v>__</v>
      </c>
      <c r="AA188" s="28" cm="1">
        <f t="array" aca="1" ref="AA188" ca="1">IF($C188="","",SUMIF(LEV_1,P188,LEN))</f>
        <v>41035571</v>
      </c>
      <c r="AB188" s="28" cm="1">
        <f t="array" aca="1" ref="AB188" ca="1">IF($C188="","",IF(Q188="__",0,SUMIF(LEV_2,Q188,LEN)))</f>
        <v>14733871</v>
      </c>
      <c r="AC188" s="28" cm="1">
        <f t="array" aca="1" ref="AC188" ca="1">IF($C188="","",IF(R188="__",0,SUMIF(LEV_3,R188,LEN)))</f>
        <v>10493602</v>
      </c>
      <c r="AD188" s="28" cm="1">
        <f t="array" aca="1" ref="AD188" ca="1">IF($C188="","",IF(S188="__",0,SUMIF(LEV_4,S188,LEN)))</f>
        <v>9335850</v>
      </c>
      <c r="AE188" s="28" cm="1">
        <f t="array" aca="1" ref="AE188" ca="1">IF($C188="","",IF(T188="__",0,SUMIF(LEV_5,T188,LEN)))</f>
        <v>7901819</v>
      </c>
      <c r="AF188" s="28" cm="1">
        <f t="array" aca="1" ref="AF188" ca="1">IF($C188="","",IF(U188="__",0,SUMIF(LEV_6,U188,LEN)))</f>
        <v>490140</v>
      </c>
      <c r="AG188" s="28" cm="1">
        <f t="array" aca="1" ref="AG188" ca="1">IF($C188="","",IF(V188="__",0,SUMIF(LEV_7,V188,LEN)))</f>
        <v>0</v>
      </c>
      <c r="AH188" s="28" cm="1">
        <f t="array" aca="1" ref="AH188" ca="1">IF($C188="","",IF(W188="__",0,SUMIF(LEV_8,W188,LEN)))</f>
        <v>0</v>
      </c>
      <c r="AI188" s="28" cm="1">
        <f t="array" aca="1" ref="AI188" ca="1">IF($C188="","",IF(X188="__",0,SUMIF(LEV_9,X188,LEN)))</f>
        <v>0</v>
      </c>
      <c r="AJ188" s="28" cm="1">
        <f t="array" aca="1" ref="AJ188" ca="1">IF($C188="","",IF(Y188="__",0,SUMIF(LEV_10,Y188,LEN)))</f>
        <v>0</v>
      </c>
      <c r="AK188" s="28" cm="1">
        <f t="array" aca="1" ref="AK188" ca="1">IF($C188="","",IF(Z188="__",0,SUMIF(LEV_11,Z188,LEN)))</f>
        <v>0</v>
      </c>
      <c r="AL188" cm="1">
        <f t="array" aca="1" ref="AL188" ca="1">IF($C188="","",_xlfn.IFS(AB188=0,AA188,AC188=0,AB188,AD188=0,AC188,AE188=0,AD188,AF188=0,AE188,AG188=0,AF188,AH188=0,AG188,AI188=0,AH188,AJ188=0,AI188,AK188=0,AJ188,TRUE,AK188))</f>
        <v>490140</v>
      </c>
      <c r="AM188" t="b">
        <f t="shared" ca="1" si="29"/>
        <v>0</v>
      </c>
      <c r="AN188" t="b">
        <f ca="1">IF($C188="","",IF(IFERROR(MATCH(N188,$N$1:$N187,0),0)&gt;0,FALSE,TRUE))</f>
        <v>1</v>
      </c>
      <c r="AO188" cm="1">
        <f t="array" aca="1" ref="AO188" ca="1">_xlfn.IFS($C188="","",AND(AM188,AN188),AL188,TRUE,0)</f>
        <v>0</v>
      </c>
      <c r="AP188" t="str" cm="1">
        <f t="array" aca="1" ref="AP188" ca="1">_xlfn.IFS($C188="","",AND(AN188,AL188&gt;=TBF),AL188,TRUE,"")</f>
        <v/>
      </c>
    </row>
    <row r="189" spans="1:42" x14ac:dyDescent="0.3">
      <c r="A189">
        <v>185</v>
      </c>
      <c r="C189" s="10" t="str">
        <f ca="1">IF(OFFSET(INPUT_START,A189-1,0)=0,"",OFFSET(INPUT_START,A189-1,0))</f>
        <v>$ ls</v>
      </c>
      <c r="D189" t="b">
        <f t="shared" ca="1" si="20"/>
        <v>1</v>
      </c>
      <c r="E189" t="b">
        <f t="shared" ca="1" si="21"/>
        <v>1</v>
      </c>
      <c r="F189" t="b">
        <f t="shared" ca="1" si="22"/>
        <v>0</v>
      </c>
      <c r="G189" t="b">
        <f t="shared" ca="1" si="23"/>
        <v>0</v>
      </c>
      <c r="H189" t="b">
        <f t="shared" ca="1" si="24"/>
        <v>0</v>
      </c>
      <c r="I189">
        <f t="shared" ca="1" si="25"/>
        <v>0</v>
      </c>
      <c r="J189" t="str">
        <f t="shared" ca="1" si="26"/>
        <v/>
      </c>
      <c r="K189" t="str">
        <f t="shared" ca="1" si="27"/>
        <v/>
      </c>
      <c r="L189" s="23">
        <f t="shared" ca="1" si="28"/>
        <v>0</v>
      </c>
      <c r="M189" s="23" cm="1">
        <f t="array" aca="1" ref="M189" ca="1">_xlfn.IFS($C189="","",
$A189=1,1,
NOT($F189),M188,
AND($F189,$J189&lt;&gt;".."),M188+1,
AND($F189,$J189=".."),M188-1,
TRUE,"ERR")</f>
        <v>6</v>
      </c>
      <c r="N189" s="23" t="str" cm="1">
        <f t="array" aca="1" ref="N189" ca="1">_xlfn.IFS($C189="","",
$A189=1,"",
NOT($F189),N188,
AND($F189,$J189&lt;&gt;".."),N188&amp;IF(N188="/","","/")&amp;$J189,
AND($F189,$J189=".."),MID(N188,1,FIND("@",SUBSTITUTE(N188,"/","@",$M189)) -1 ),
TRUE,"ERR")</f>
        <v>root/qffvbf/vzgpfd/grcj/vzgpfd/hqnfwtj</v>
      </c>
      <c r="O189" s="22" t="str" cm="1">
        <f t="array" aca="1" ref="O189" ca="1">_xlfn.IFS($C189="","",
$N189="root","root",
TRUE,MID($N189,1+FIND("@",SUBSTITUTE($N189,"/","@",$M189-1)),100 )
)</f>
        <v>hqnfwtj</v>
      </c>
      <c r="P189" s="23" t="str" cm="1">
        <f t="array" aca="1" ref="P189" ca="1">_xlfn.IFS($C189="","",
P$4=1,"root",
P$4&gt;$M189,"__",
TRUE,MID($N189,1, FIND("@",SUBSTITUTE($N189&amp;"/","/","@",P$4))-1)
)</f>
        <v>root</v>
      </c>
      <c r="Q189" s="23" t="str" cm="1">
        <f t="array" aca="1" ref="Q189" ca="1">_xlfn.IFS($C189="","",
Q$4=1,"root",
Q$4&gt;$M189,"__",
TRUE,MID($N189,1, FIND("@",SUBSTITUTE($N189&amp;"/","/","@",Q$4))-1)
)</f>
        <v>root/qffvbf</v>
      </c>
      <c r="R189" s="23" t="str" cm="1">
        <f t="array" aca="1" ref="R189" ca="1">_xlfn.IFS($C189="","",
R$4=1,"root",
R$4&gt;$M189,"__",
TRUE,MID($N189,1, FIND("@",SUBSTITUTE($N189&amp;"/","/","@",R$4))-1)
)</f>
        <v>root/qffvbf/vzgpfd</v>
      </c>
      <c r="S189" s="23" t="str" cm="1">
        <f t="array" aca="1" ref="S189" ca="1">_xlfn.IFS($C189="","",
S$4=1,"root",
S$4&gt;$M189,"__",
TRUE,MID($N189,1, FIND("@",SUBSTITUTE($N189&amp;"/","/","@",S$4))-1)
)</f>
        <v>root/qffvbf/vzgpfd/grcj</v>
      </c>
      <c r="T189" s="23" t="str" cm="1">
        <f t="array" aca="1" ref="T189" ca="1">_xlfn.IFS($C189="","",
T$4=1,"root",
T$4&gt;$M189,"__",
TRUE,MID($N189,1, FIND("@",SUBSTITUTE($N189&amp;"/","/","@",T$4))-1)
)</f>
        <v>root/qffvbf/vzgpfd/grcj/vzgpfd</v>
      </c>
      <c r="U189" s="23" t="str" cm="1">
        <f t="array" aca="1" ref="U189" ca="1">_xlfn.IFS($C189="","",
U$4=1,"root",
U$4&gt;$M189,"__",
TRUE,MID($N189,1, FIND("@",SUBSTITUTE($N189&amp;"/","/","@",U$4))-1)
)</f>
        <v>root/qffvbf/vzgpfd/grcj/vzgpfd/hqnfwtj</v>
      </c>
      <c r="V189" s="23" t="str" cm="1">
        <f t="array" aca="1" ref="V189" ca="1">_xlfn.IFS($C189="","",
V$4=1,"root",
V$4&gt;$M189,"__",
TRUE,MID($N189,1, FIND("@",SUBSTITUTE($N189&amp;"/","/","@",V$4))-1)
)</f>
        <v>__</v>
      </c>
      <c r="W189" s="23" t="str" cm="1">
        <f t="array" aca="1" ref="W189" ca="1">_xlfn.IFS($C189="","",
W$4=1,"root",
W$4&gt;$M189,"__",
TRUE,MID($N189,1, FIND("@",SUBSTITUTE($N189&amp;"/","/","@",W$4))-1)
)</f>
        <v>__</v>
      </c>
      <c r="X189" s="23" t="str" cm="1">
        <f t="array" aca="1" ref="X189" ca="1">_xlfn.IFS($C189="","",
X$4=1,"root",
X$4&gt;$M189,"__",
TRUE,MID($N189,1, FIND("@",SUBSTITUTE($N189&amp;"/","/","@",X$4))-1)
)</f>
        <v>__</v>
      </c>
      <c r="Y189" s="23" t="str" cm="1">
        <f t="array" aca="1" ref="Y189" ca="1">_xlfn.IFS($C189="","",
Y$4=1,"root",
Y$4&gt;$M189,"__",
TRUE,MID($N189,1, FIND("@",SUBSTITUTE($N189&amp;"/","/","@",Y$4))-1)
)</f>
        <v>__</v>
      </c>
      <c r="Z189" s="23" t="str" cm="1">
        <f t="array" aca="1" ref="Z189" ca="1">_xlfn.IFS($C189="","",
Z$4=1,"root",
Z$4&gt;$M189,"__",
TRUE,MID($N189,1, FIND("@",SUBSTITUTE($N189&amp;"/","/","@",Z$4))-1)
)</f>
        <v>__</v>
      </c>
      <c r="AA189" s="28" cm="1">
        <f t="array" aca="1" ref="AA189" ca="1">IF($C189="","",SUMIF(LEV_1,P189,LEN))</f>
        <v>41035571</v>
      </c>
      <c r="AB189" s="28" cm="1">
        <f t="array" aca="1" ref="AB189" ca="1">IF($C189="","",IF(Q189="__",0,SUMIF(LEV_2,Q189,LEN)))</f>
        <v>14733871</v>
      </c>
      <c r="AC189" s="28" cm="1">
        <f t="array" aca="1" ref="AC189" ca="1">IF($C189="","",IF(R189="__",0,SUMIF(LEV_3,R189,LEN)))</f>
        <v>10493602</v>
      </c>
      <c r="AD189" s="28" cm="1">
        <f t="array" aca="1" ref="AD189" ca="1">IF($C189="","",IF(S189="__",0,SUMIF(LEV_4,S189,LEN)))</f>
        <v>9335850</v>
      </c>
      <c r="AE189" s="28" cm="1">
        <f t="array" aca="1" ref="AE189" ca="1">IF($C189="","",IF(T189="__",0,SUMIF(LEV_5,T189,LEN)))</f>
        <v>7901819</v>
      </c>
      <c r="AF189" s="28" cm="1">
        <f t="array" aca="1" ref="AF189" ca="1">IF($C189="","",IF(U189="__",0,SUMIF(LEV_6,U189,LEN)))</f>
        <v>490140</v>
      </c>
      <c r="AG189" s="28" cm="1">
        <f t="array" aca="1" ref="AG189" ca="1">IF($C189="","",IF(V189="__",0,SUMIF(LEV_7,V189,LEN)))</f>
        <v>0</v>
      </c>
      <c r="AH189" s="28" cm="1">
        <f t="array" aca="1" ref="AH189" ca="1">IF($C189="","",IF(W189="__",0,SUMIF(LEV_8,W189,LEN)))</f>
        <v>0</v>
      </c>
      <c r="AI189" s="28" cm="1">
        <f t="array" aca="1" ref="AI189" ca="1">IF($C189="","",IF(X189="__",0,SUMIF(LEV_9,X189,LEN)))</f>
        <v>0</v>
      </c>
      <c r="AJ189" s="28" cm="1">
        <f t="array" aca="1" ref="AJ189" ca="1">IF($C189="","",IF(Y189="__",0,SUMIF(LEV_10,Y189,LEN)))</f>
        <v>0</v>
      </c>
      <c r="AK189" s="28" cm="1">
        <f t="array" aca="1" ref="AK189" ca="1">IF($C189="","",IF(Z189="__",0,SUMIF(LEV_11,Z189,LEN)))</f>
        <v>0</v>
      </c>
      <c r="AL189" cm="1">
        <f t="array" aca="1" ref="AL189" ca="1">IF($C189="","",_xlfn.IFS(AB189=0,AA189,AC189=0,AB189,AD189=0,AC189,AE189=0,AD189,AF189=0,AE189,AG189=0,AF189,AH189=0,AG189,AI189=0,AH189,AJ189=0,AI189,AK189=0,AJ189,TRUE,AK189))</f>
        <v>490140</v>
      </c>
      <c r="AM189" t="b">
        <f t="shared" ca="1" si="29"/>
        <v>0</v>
      </c>
      <c r="AN189" t="b">
        <f ca="1">IF($C189="","",IF(IFERROR(MATCH(N189,$N$1:$N188,0),0)&gt;0,FALSE,TRUE))</f>
        <v>0</v>
      </c>
      <c r="AO189" cm="1">
        <f t="array" aca="1" ref="AO189" ca="1">_xlfn.IFS($C189="","",AND(AM189,AN189),AL189,TRUE,0)</f>
        <v>0</v>
      </c>
      <c r="AP189" t="str" cm="1">
        <f t="array" aca="1" ref="AP189" ca="1">_xlfn.IFS($C189="","",AND(AN189,AL189&gt;=TBF),AL189,TRUE,"")</f>
        <v/>
      </c>
    </row>
    <row r="190" spans="1:42" x14ac:dyDescent="0.3">
      <c r="A190">
        <v>186</v>
      </c>
      <c r="C190" s="10" t="str">
        <f ca="1">IF(OFFSET(INPUT_START,A190-1,0)=0,"",OFFSET(INPUT_START,A190-1,0))</f>
        <v>155738 cjpqzq</v>
      </c>
      <c r="D190" t="b">
        <f t="shared" ca="1" si="20"/>
        <v>0</v>
      </c>
      <c r="E190" t="b">
        <f t="shared" ca="1" si="21"/>
        <v>0</v>
      </c>
      <c r="F190" t="b">
        <f t="shared" ca="1" si="22"/>
        <v>0</v>
      </c>
      <c r="G190" t="b">
        <f t="shared" ca="1" si="23"/>
        <v>0</v>
      </c>
      <c r="H190" t="b">
        <f t="shared" ca="1" si="24"/>
        <v>1</v>
      </c>
      <c r="I190">
        <f t="shared" ca="1" si="25"/>
        <v>7</v>
      </c>
      <c r="J190" t="str">
        <f t="shared" ca="1" si="26"/>
        <v/>
      </c>
      <c r="K190" t="str">
        <f t="shared" ca="1" si="27"/>
        <v>cjpqzq</v>
      </c>
      <c r="L190" s="23">
        <f t="shared" ca="1" si="28"/>
        <v>155738</v>
      </c>
      <c r="M190" s="23" cm="1">
        <f t="array" aca="1" ref="M190" ca="1">_xlfn.IFS($C190="","",
$A190=1,1,
NOT($F190),M189,
AND($F190,$J190&lt;&gt;".."),M189+1,
AND($F190,$J190=".."),M189-1,
TRUE,"ERR")</f>
        <v>6</v>
      </c>
      <c r="N190" s="23" t="str" cm="1">
        <f t="array" aca="1" ref="N190" ca="1">_xlfn.IFS($C190="","",
$A190=1,"",
NOT($F190),N189,
AND($F190,$J190&lt;&gt;".."),N189&amp;IF(N189="/","","/")&amp;$J190,
AND($F190,$J190=".."),MID(N189,1,FIND("@",SUBSTITUTE(N189,"/","@",$M190)) -1 ),
TRUE,"ERR")</f>
        <v>root/qffvbf/vzgpfd/grcj/vzgpfd/hqnfwtj</v>
      </c>
      <c r="O190" s="22" t="str" cm="1">
        <f t="array" aca="1" ref="O190" ca="1">_xlfn.IFS($C190="","",
$N190="root","root",
TRUE,MID($N190,1+FIND("@",SUBSTITUTE($N190,"/","@",$M190-1)),100 )
)</f>
        <v>hqnfwtj</v>
      </c>
      <c r="P190" s="23" t="str" cm="1">
        <f t="array" aca="1" ref="P190" ca="1">_xlfn.IFS($C190="","",
P$4=1,"root",
P$4&gt;$M190,"__",
TRUE,MID($N190,1, FIND("@",SUBSTITUTE($N190&amp;"/","/","@",P$4))-1)
)</f>
        <v>root</v>
      </c>
      <c r="Q190" s="23" t="str" cm="1">
        <f t="array" aca="1" ref="Q190" ca="1">_xlfn.IFS($C190="","",
Q$4=1,"root",
Q$4&gt;$M190,"__",
TRUE,MID($N190,1, FIND("@",SUBSTITUTE($N190&amp;"/","/","@",Q$4))-1)
)</f>
        <v>root/qffvbf</v>
      </c>
      <c r="R190" s="23" t="str" cm="1">
        <f t="array" aca="1" ref="R190" ca="1">_xlfn.IFS($C190="","",
R$4=1,"root",
R$4&gt;$M190,"__",
TRUE,MID($N190,1, FIND("@",SUBSTITUTE($N190&amp;"/","/","@",R$4))-1)
)</f>
        <v>root/qffvbf/vzgpfd</v>
      </c>
      <c r="S190" s="23" t="str" cm="1">
        <f t="array" aca="1" ref="S190" ca="1">_xlfn.IFS($C190="","",
S$4=1,"root",
S$4&gt;$M190,"__",
TRUE,MID($N190,1, FIND("@",SUBSTITUTE($N190&amp;"/","/","@",S$4))-1)
)</f>
        <v>root/qffvbf/vzgpfd/grcj</v>
      </c>
      <c r="T190" s="23" t="str" cm="1">
        <f t="array" aca="1" ref="T190" ca="1">_xlfn.IFS($C190="","",
T$4=1,"root",
T$4&gt;$M190,"__",
TRUE,MID($N190,1, FIND("@",SUBSTITUTE($N190&amp;"/","/","@",T$4))-1)
)</f>
        <v>root/qffvbf/vzgpfd/grcj/vzgpfd</v>
      </c>
      <c r="U190" s="23" t="str" cm="1">
        <f t="array" aca="1" ref="U190" ca="1">_xlfn.IFS($C190="","",
U$4=1,"root",
U$4&gt;$M190,"__",
TRUE,MID($N190,1, FIND("@",SUBSTITUTE($N190&amp;"/","/","@",U$4))-1)
)</f>
        <v>root/qffvbf/vzgpfd/grcj/vzgpfd/hqnfwtj</v>
      </c>
      <c r="V190" s="23" t="str" cm="1">
        <f t="array" aca="1" ref="V190" ca="1">_xlfn.IFS($C190="","",
V$4=1,"root",
V$4&gt;$M190,"__",
TRUE,MID($N190,1, FIND("@",SUBSTITUTE($N190&amp;"/","/","@",V$4))-1)
)</f>
        <v>__</v>
      </c>
      <c r="W190" s="23" t="str" cm="1">
        <f t="array" aca="1" ref="W190" ca="1">_xlfn.IFS($C190="","",
W$4=1,"root",
W$4&gt;$M190,"__",
TRUE,MID($N190,1, FIND("@",SUBSTITUTE($N190&amp;"/","/","@",W$4))-1)
)</f>
        <v>__</v>
      </c>
      <c r="X190" s="23" t="str" cm="1">
        <f t="array" aca="1" ref="X190" ca="1">_xlfn.IFS($C190="","",
X$4=1,"root",
X$4&gt;$M190,"__",
TRUE,MID($N190,1, FIND("@",SUBSTITUTE($N190&amp;"/","/","@",X$4))-1)
)</f>
        <v>__</v>
      </c>
      <c r="Y190" s="23" t="str" cm="1">
        <f t="array" aca="1" ref="Y190" ca="1">_xlfn.IFS($C190="","",
Y$4=1,"root",
Y$4&gt;$M190,"__",
TRUE,MID($N190,1, FIND("@",SUBSTITUTE($N190&amp;"/","/","@",Y$4))-1)
)</f>
        <v>__</v>
      </c>
      <c r="Z190" s="23" t="str" cm="1">
        <f t="array" aca="1" ref="Z190" ca="1">_xlfn.IFS($C190="","",
Z$4=1,"root",
Z$4&gt;$M190,"__",
TRUE,MID($N190,1, FIND("@",SUBSTITUTE($N190&amp;"/","/","@",Z$4))-1)
)</f>
        <v>__</v>
      </c>
      <c r="AA190" s="28" cm="1">
        <f t="array" aca="1" ref="AA190" ca="1">IF($C190="","",SUMIF(LEV_1,P190,LEN))</f>
        <v>41035571</v>
      </c>
      <c r="AB190" s="28" cm="1">
        <f t="array" aca="1" ref="AB190" ca="1">IF($C190="","",IF(Q190="__",0,SUMIF(LEV_2,Q190,LEN)))</f>
        <v>14733871</v>
      </c>
      <c r="AC190" s="28" cm="1">
        <f t="array" aca="1" ref="AC190" ca="1">IF($C190="","",IF(R190="__",0,SUMIF(LEV_3,R190,LEN)))</f>
        <v>10493602</v>
      </c>
      <c r="AD190" s="28" cm="1">
        <f t="array" aca="1" ref="AD190" ca="1">IF($C190="","",IF(S190="__",0,SUMIF(LEV_4,S190,LEN)))</f>
        <v>9335850</v>
      </c>
      <c r="AE190" s="28" cm="1">
        <f t="array" aca="1" ref="AE190" ca="1">IF($C190="","",IF(T190="__",0,SUMIF(LEV_5,T190,LEN)))</f>
        <v>7901819</v>
      </c>
      <c r="AF190" s="28" cm="1">
        <f t="array" aca="1" ref="AF190" ca="1">IF($C190="","",IF(U190="__",0,SUMIF(LEV_6,U190,LEN)))</f>
        <v>490140</v>
      </c>
      <c r="AG190" s="28" cm="1">
        <f t="array" aca="1" ref="AG190" ca="1">IF($C190="","",IF(V190="__",0,SUMIF(LEV_7,V190,LEN)))</f>
        <v>0</v>
      </c>
      <c r="AH190" s="28" cm="1">
        <f t="array" aca="1" ref="AH190" ca="1">IF($C190="","",IF(W190="__",0,SUMIF(LEV_8,W190,LEN)))</f>
        <v>0</v>
      </c>
      <c r="AI190" s="28" cm="1">
        <f t="array" aca="1" ref="AI190" ca="1">IF($C190="","",IF(X190="__",0,SUMIF(LEV_9,X190,LEN)))</f>
        <v>0</v>
      </c>
      <c r="AJ190" s="28" cm="1">
        <f t="array" aca="1" ref="AJ190" ca="1">IF($C190="","",IF(Y190="__",0,SUMIF(LEV_10,Y190,LEN)))</f>
        <v>0</v>
      </c>
      <c r="AK190" s="28" cm="1">
        <f t="array" aca="1" ref="AK190" ca="1">IF($C190="","",IF(Z190="__",0,SUMIF(LEV_11,Z190,LEN)))</f>
        <v>0</v>
      </c>
      <c r="AL190" cm="1">
        <f t="array" aca="1" ref="AL190" ca="1">IF($C190="","",_xlfn.IFS(AB190=0,AA190,AC190=0,AB190,AD190=0,AC190,AE190=0,AD190,AF190=0,AE190,AG190=0,AF190,AH190=0,AG190,AI190=0,AH190,AJ190=0,AI190,AK190=0,AJ190,TRUE,AK190))</f>
        <v>490140</v>
      </c>
      <c r="AM190" t="b">
        <f t="shared" ca="1" si="29"/>
        <v>0</v>
      </c>
      <c r="AN190" t="b">
        <f ca="1">IF($C190="","",IF(IFERROR(MATCH(N190,$N$1:$N189,0),0)&gt;0,FALSE,TRUE))</f>
        <v>0</v>
      </c>
      <c r="AO190" cm="1">
        <f t="array" aca="1" ref="AO190" ca="1">_xlfn.IFS($C190="","",AND(AM190,AN190),AL190,TRUE,0)</f>
        <v>0</v>
      </c>
      <c r="AP190" t="str" cm="1">
        <f t="array" aca="1" ref="AP190" ca="1">_xlfn.IFS($C190="","",AND(AN190,AL190&gt;=TBF),AL190,TRUE,"")</f>
        <v/>
      </c>
    </row>
    <row r="191" spans="1:42" x14ac:dyDescent="0.3">
      <c r="A191">
        <v>187</v>
      </c>
      <c r="C191" s="10" t="str">
        <f ca="1">IF(OFFSET(INPUT_START,A191-1,0)=0,"",OFFSET(INPUT_START,A191-1,0))</f>
        <v>128579 cnsm.mdt</v>
      </c>
      <c r="D191" t="b">
        <f t="shared" ca="1" si="20"/>
        <v>0</v>
      </c>
      <c r="E191" t="b">
        <f t="shared" ca="1" si="21"/>
        <v>0</v>
      </c>
      <c r="F191" t="b">
        <f t="shared" ca="1" si="22"/>
        <v>0</v>
      </c>
      <c r="G191" t="b">
        <f t="shared" ca="1" si="23"/>
        <v>0</v>
      </c>
      <c r="H191" t="b">
        <f t="shared" ca="1" si="24"/>
        <v>1</v>
      </c>
      <c r="I191">
        <f t="shared" ca="1" si="25"/>
        <v>7</v>
      </c>
      <c r="J191" t="str">
        <f t="shared" ca="1" si="26"/>
        <v/>
      </c>
      <c r="K191" t="str">
        <f t="shared" ca="1" si="27"/>
        <v>cnsm.mdt</v>
      </c>
      <c r="L191" s="23">
        <f t="shared" ca="1" si="28"/>
        <v>128579</v>
      </c>
      <c r="M191" s="23" cm="1">
        <f t="array" aca="1" ref="M191" ca="1">_xlfn.IFS($C191="","",
$A191=1,1,
NOT($F191),M190,
AND($F191,$J191&lt;&gt;".."),M190+1,
AND($F191,$J191=".."),M190-1,
TRUE,"ERR")</f>
        <v>6</v>
      </c>
      <c r="N191" s="23" t="str" cm="1">
        <f t="array" aca="1" ref="N191" ca="1">_xlfn.IFS($C191="","",
$A191=1,"",
NOT($F191),N190,
AND($F191,$J191&lt;&gt;".."),N190&amp;IF(N190="/","","/")&amp;$J191,
AND($F191,$J191=".."),MID(N190,1,FIND("@",SUBSTITUTE(N190,"/","@",$M191)) -1 ),
TRUE,"ERR")</f>
        <v>root/qffvbf/vzgpfd/grcj/vzgpfd/hqnfwtj</v>
      </c>
      <c r="O191" s="22" t="str" cm="1">
        <f t="array" aca="1" ref="O191" ca="1">_xlfn.IFS($C191="","",
$N191="root","root",
TRUE,MID($N191,1+FIND("@",SUBSTITUTE($N191,"/","@",$M191-1)),100 )
)</f>
        <v>hqnfwtj</v>
      </c>
      <c r="P191" s="23" t="str" cm="1">
        <f t="array" aca="1" ref="P191" ca="1">_xlfn.IFS($C191="","",
P$4=1,"root",
P$4&gt;$M191,"__",
TRUE,MID($N191,1, FIND("@",SUBSTITUTE($N191&amp;"/","/","@",P$4))-1)
)</f>
        <v>root</v>
      </c>
      <c r="Q191" s="23" t="str" cm="1">
        <f t="array" aca="1" ref="Q191" ca="1">_xlfn.IFS($C191="","",
Q$4=1,"root",
Q$4&gt;$M191,"__",
TRUE,MID($N191,1, FIND("@",SUBSTITUTE($N191&amp;"/","/","@",Q$4))-1)
)</f>
        <v>root/qffvbf</v>
      </c>
      <c r="R191" s="23" t="str" cm="1">
        <f t="array" aca="1" ref="R191" ca="1">_xlfn.IFS($C191="","",
R$4=1,"root",
R$4&gt;$M191,"__",
TRUE,MID($N191,1, FIND("@",SUBSTITUTE($N191&amp;"/","/","@",R$4))-1)
)</f>
        <v>root/qffvbf/vzgpfd</v>
      </c>
      <c r="S191" s="23" t="str" cm="1">
        <f t="array" aca="1" ref="S191" ca="1">_xlfn.IFS($C191="","",
S$4=1,"root",
S$4&gt;$M191,"__",
TRUE,MID($N191,1, FIND("@",SUBSTITUTE($N191&amp;"/","/","@",S$4))-1)
)</f>
        <v>root/qffvbf/vzgpfd/grcj</v>
      </c>
      <c r="T191" s="23" t="str" cm="1">
        <f t="array" aca="1" ref="T191" ca="1">_xlfn.IFS($C191="","",
T$4=1,"root",
T$4&gt;$M191,"__",
TRUE,MID($N191,1, FIND("@",SUBSTITUTE($N191&amp;"/","/","@",T$4))-1)
)</f>
        <v>root/qffvbf/vzgpfd/grcj/vzgpfd</v>
      </c>
      <c r="U191" s="23" t="str" cm="1">
        <f t="array" aca="1" ref="U191" ca="1">_xlfn.IFS($C191="","",
U$4=1,"root",
U$4&gt;$M191,"__",
TRUE,MID($N191,1, FIND("@",SUBSTITUTE($N191&amp;"/","/","@",U$4))-1)
)</f>
        <v>root/qffvbf/vzgpfd/grcj/vzgpfd/hqnfwtj</v>
      </c>
      <c r="V191" s="23" t="str" cm="1">
        <f t="array" aca="1" ref="V191" ca="1">_xlfn.IFS($C191="","",
V$4=1,"root",
V$4&gt;$M191,"__",
TRUE,MID($N191,1, FIND("@",SUBSTITUTE($N191&amp;"/","/","@",V$4))-1)
)</f>
        <v>__</v>
      </c>
      <c r="W191" s="23" t="str" cm="1">
        <f t="array" aca="1" ref="W191" ca="1">_xlfn.IFS($C191="","",
W$4=1,"root",
W$4&gt;$M191,"__",
TRUE,MID($N191,1, FIND("@",SUBSTITUTE($N191&amp;"/","/","@",W$4))-1)
)</f>
        <v>__</v>
      </c>
      <c r="X191" s="23" t="str" cm="1">
        <f t="array" aca="1" ref="X191" ca="1">_xlfn.IFS($C191="","",
X$4=1,"root",
X$4&gt;$M191,"__",
TRUE,MID($N191,1, FIND("@",SUBSTITUTE($N191&amp;"/","/","@",X$4))-1)
)</f>
        <v>__</v>
      </c>
      <c r="Y191" s="23" t="str" cm="1">
        <f t="array" aca="1" ref="Y191" ca="1">_xlfn.IFS($C191="","",
Y$4=1,"root",
Y$4&gt;$M191,"__",
TRUE,MID($N191,1, FIND("@",SUBSTITUTE($N191&amp;"/","/","@",Y$4))-1)
)</f>
        <v>__</v>
      </c>
      <c r="Z191" s="23" t="str" cm="1">
        <f t="array" aca="1" ref="Z191" ca="1">_xlfn.IFS($C191="","",
Z$4=1,"root",
Z$4&gt;$M191,"__",
TRUE,MID($N191,1, FIND("@",SUBSTITUTE($N191&amp;"/","/","@",Z$4))-1)
)</f>
        <v>__</v>
      </c>
      <c r="AA191" s="28" cm="1">
        <f t="array" aca="1" ref="AA191" ca="1">IF($C191="","",SUMIF(LEV_1,P191,LEN))</f>
        <v>41035571</v>
      </c>
      <c r="AB191" s="28" cm="1">
        <f t="array" aca="1" ref="AB191" ca="1">IF($C191="","",IF(Q191="__",0,SUMIF(LEV_2,Q191,LEN)))</f>
        <v>14733871</v>
      </c>
      <c r="AC191" s="28" cm="1">
        <f t="array" aca="1" ref="AC191" ca="1">IF($C191="","",IF(R191="__",0,SUMIF(LEV_3,R191,LEN)))</f>
        <v>10493602</v>
      </c>
      <c r="AD191" s="28" cm="1">
        <f t="array" aca="1" ref="AD191" ca="1">IF($C191="","",IF(S191="__",0,SUMIF(LEV_4,S191,LEN)))</f>
        <v>9335850</v>
      </c>
      <c r="AE191" s="28" cm="1">
        <f t="array" aca="1" ref="AE191" ca="1">IF($C191="","",IF(T191="__",0,SUMIF(LEV_5,T191,LEN)))</f>
        <v>7901819</v>
      </c>
      <c r="AF191" s="28" cm="1">
        <f t="array" aca="1" ref="AF191" ca="1">IF($C191="","",IF(U191="__",0,SUMIF(LEV_6,U191,LEN)))</f>
        <v>490140</v>
      </c>
      <c r="AG191" s="28" cm="1">
        <f t="array" aca="1" ref="AG191" ca="1">IF($C191="","",IF(V191="__",0,SUMIF(LEV_7,V191,LEN)))</f>
        <v>0</v>
      </c>
      <c r="AH191" s="28" cm="1">
        <f t="array" aca="1" ref="AH191" ca="1">IF($C191="","",IF(W191="__",0,SUMIF(LEV_8,W191,LEN)))</f>
        <v>0</v>
      </c>
      <c r="AI191" s="28" cm="1">
        <f t="array" aca="1" ref="AI191" ca="1">IF($C191="","",IF(X191="__",0,SUMIF(LEV_9,X191,LEN)))</f>
        <v>0</v>
      </c>
      <c r="AJ191" s="28" cm="1">
        <f t="array" aca="1" ref="AJ191" ca="1">IF($C191="","",IF(Y191="__",0,SUMIF(LEV_10,Y191,LEN)))</f>
        <v>0</v>
      </c>
      <c r="AK191" s="28" cm="1">
        <f t="array" aca="1" ref="AK191" ca="1">IF($C191="","",IF(Z191="__",0,SUMIF(LEV_11,Z191,LEN)))</f>
        <v>0</v>
      </c>
      <c r="AL191" cm="1">
        <f t="array" aca="1" ref="AL191" ca="1">IF($C191="","",_xlfn.IFS(AB191=0,AA191,AC191=0,AB191,AD191=0,AC191,AE191=0,AD191,AF191=0,AE191,AG191=0,AF191,AH191=0,AG191,AI191=0,AH191,AJ191=0,AI191,AK191=0,AJ191,TRUE,AK191))</f>
        <v>490140</v>
      </c>
      <c r="AM191" t="b">
        <f t="shared" ca="1" si="29"/>
        <v>0</v>
      </c>
      <c r="AN191" t="b">
        <f ca="1">IF($C191="","",IF(IFERROR(MATCH(N191,$N$1:$N190,0),0)&gt;0,FALSE,TRUE))</f>
        <v>0</v>
      </c>
      <c r="AO191" cm="1">
        <f t="array" aca="1" ref="AO191" ca="1">_xlfn.IFS($C191="","",AND(AM191,AN191),AL191,TRUE,0)</f>
        <v>0</v>
      </c>
      <c r="AP191" t="str" cm="1">
        <f t="array" aca="1" ref="AP191" ca="1">_xlfn.IFS($C191="","",AND(AN191,AL191&gt;=TBF),AL191,TRUE,"")</f>
        <v/>
      </c>
    </row>
    <row r="192" spans="1:42" x14ac:dyDescent="0.3">
      <c r="A192">
        <v>188</v>
      </c>
      <c r="C192" s="10" t="str">
        <f ca="1">IF(OFFSET(INPUT_START,A192-1,0)=0,"",OFFSET(INPUT_START,A192-1,0))</f>
        <v>150972 fpmjd</v>
      </c>
      <c r="D192" t="b">
        <f t="shared" ca="1" si="20"/>
        <v>0</v>
      </c>
      <c r="E192" t="b">
        <f t="shared" ca="1" si="21"/>
        <v>0</v>
      </c>
      <c r="F192" t="b">
        <f t="shared" ca="1" si="22"/>
        <v>0</v>
      </c>
      <c r="G192" t="b">
        <f t="shared" ca="1" si="23"/>
        <v>0</v>
      </c>
      <c r="H192" t="b">
        <f t="shared" ca="1" si="24"/>
        <v>1</v>
      </c>
      <c r="I192">
        <f t="shared" ca="1" si="25"/>
        <v>7</v>
      </c>
      <c r="J192" t="str">
        <f t="shared" ca="1" si="26"/>
        <v/>
      </c>
      <c r="K192" t="str">
        <f t="shared" ca="1" si="27"/>
        <v>fpmjd</v>
      </c>
      <c r="L192" s="23">
        <f t="shared" ca="1" si="28"/>
        <v>150972</v>
      </c>
      <c r="M192" s="23" cm="1">
        <f t="array" aca="1" ref="M192" ca="1">_xlfn.IFS($C192="","",
$A192=1,1,
NOT($F192),M191,
AND($F192,$J192&lt;&gt;".."),M191+1,
AND($F192,$J192=".."),M191-1,
TRUE,"ERR")</f>
        <v>6</v>
      </c>
      <c r="N192" s="23" t="str" cm="1">
        <f t="array" aca="1" ref="N192" ca="1">_xlfn.IFS($C192="","",
$A192=1,"",
NOT($F192),N191,
AND($F192,$J192&lt;&gt;".."),N191&amp;IF(N191="/","","/")&amp;$J192,
AND($F192,$J192=".."),MID(N191,1,FIND("@",SUBSTITUTE(N191,"/","@",$M192)) -1 ),
TRUE,"ERR")</f>
        <v>root/qffvbf/vzgpfd/grcj/vzgpfd/hqnfwtj</v>
      </c>
      <c r="O192" s="22" t="str" cm="1">
        <f t="array" aca="1" ref="O192" ca="1">_xlfn.IFS($C192="","",
$N192="root","root",
TRUE,MID($N192,1+FIND("@",SUBSTITUTE($N192,"/","@",$M192-1)),100 )
)</f>
        <v>hqnfwtj</v>
      </c>
      <c r="P192" s="23" t="str" cm="1">
        <f t="array" aca="1" ref="P192" ca="1">_xlfn.IFS($C192="","",
P$4=1,"root",
P$4&gt;$M192,"__",
TRUE,MID($N192,1, FIND("@",SUBSTITUTE($N192&amp;"/","/","@",P$4))-1)
)</f>
        <v>root</v>
      </c>
      <c r="Q192" s="23" t="str" cm="1">
        <f t="array" aca="1" ref="Q192" ca="1">_xlfn.IFS($C192="","",
Q$4=1,"root",
Q$4&gt;$M192,"__",
TRUE,MID($N192,1, FIND("@",SUBSTITUTE($N192&amp;"/","/","@",Q$4))-1)
)</f>
        <v>root/qffvbf</v>
      </c>
      <c r="R192" s="23" t="str" cm="1">
        <f t="array" aca="1" ref="R192" ca="1">_xlfn.IFS($C192="","",
R$4=1,"root",
R$4&gt;$M192,"__",
TRUE,MID($N192,1, FIND("@",SUBSTITUTE($N192&amp;"/","/","@",R$4))-1)
)</f>
        <v>root/qffvbf/vzgpfd</v>
      </c>
      <c r="S192" s="23" t="str" cm="1">
        <f t="array" aca="1" ref="S192" ca="1">_xlfn.IFS($C192="","",
S$4=1,"root",
S$4&gt;$M192,"__",
TRUE,MID($N192,1, FIND("@",SUBSTITUTE($N192&amp;"/","/","@",S$4))-1)
)</f>
        <v>root/qffvbf/vzgpfd/grcj</v>
      </c>
      <c r="T192" s="23" t="str" cm="1">
        <f t="array" aca="1" ref="T192" ca="1">_xlfn.IFS($C192="","",
T$4=1,"root",
T$4&gt;$M192,"__",
TRUE,MID($N192,1, FIND("@",SUBSTITUTE($N192&amp;"/","/","@",T$4))-1)
)</f>
        <v>root/qffvbf/vzgpfd/grcj/vzgpfd</v>
      </c>
      <c r="U192" s="23" t="str" cm="1">
        <f t="array" aca="1" ref="U192" ca="1">_xlfn.IFS($C192="","",
U$4=1,"root",
U$4&gt;$M192,"__",
TRUE,MID($N192,1, FIND("@",SUBSTITUTE($N192&amp;"/","/","@",U$4))-1)
)</f>
        <v>root/qffvbf/vzgpfd/grcj/vzgpfd/hqnfwtj</v>
      </c>
      <c r="V192" s="23" t="str" cm="1">
        <f t="array" aca="1" ref="V192" ca="1">_xlfn.IFS($C192="","",
V$4=1,"root",
V$4&gt;$M192,"__",
TRUE,MID($N192,1, FIND("@",SUBSTITUTE($N192&amp;"/","/","@",V$4))-1)
)</f>
        <v>__</v>
      </c>
      <c r="W192" s="23" t="str" cm="1">
        <f t="array" aca="1" ref="W192" ca="1">_xlfn.IFS($C192="","",
W$4=1,"root",
W$4&gt;$M192,"__",
TRUE,MID($N192,1, FIND("@",SUBSTITUTE($N192&amp;"/","/","@",W$4))-1)
)</f>
        <v>__</v>
      </c>
      <c r="X192" s="23" t="str" cm="1">
        <f t="array" aca="1" ref="X192" ca="1">_xlfn.IFS($C192="","",
X$4=1,"root",
X$4&gt;$M192,"__",
TRUE,MID($N192,1, FIND("@",SUBSTITUTE($N192&amp;"/","/","@",X$4))-1)
)</f>
        <v>__</v>
      </c>
      <c r="Y192" s="23" t="str" cm="1">
        <f t="array" aca="1" ref="Y192" ca="1">_xlfn.IFS($C192="","",
Y$4=1,"root",
Y$4&gt;$M192,"__",
TRUE,MID($N192,1, FIND("@",SUBSTITUTE($N192&amp;"/","/","@",Y$4))-1)
)</f>
        <v>__</v>
      </c>
      <c r="Z192" s="23" t="str" cm="1">
        <f t="array" aca="1" ref="Z192" ca="1">_xlfn.IFS($C192="","",
Z$4=1,"root",
Z$4&gt;$M192,"__",
TRUE,MID($N192,1, FIND("@",SUBSTITUTE($N192&amp;"/","/","@",Z$4))-1)
)</f>
        <v>__</v>
      </c>
      <c r="AA192" s="28" cm="1">
        <f t="array" aca="1" ref="AA192" ca="1">IF($C192="","",SUMIF(LEV_1,P192,LEN))</f>
        <v>41035571</v>
      </c>
      <c r="AB192" s="28" cm="1">
        <f t="array" aca="1" ref="AB192" ca="1">IF($C192="","",IF(Q192="__",0,SUMIF(LEV_2,Q192,LEN)))</f>
        <v>14733871</v>
      </c>
      <c r="AC192" s="28" cm="1">
        <f t="array" aca="1" ref="AC192" ca="1">IF($C192="","",IF(R192="__",0,SUMIF(LEV_3,R192,LEN)))</f>
        <v>10493602</v>
      </c>
      <c r="AD192" s="28" cm="1">
        <f t="array" aca="1" ref="AD192" ca="1">IF($C192="","",IF(S192="__",0,SUMIF(LEV_4,S192,LEN)))</f>
        <v>9335850</v>
      </c>
      <c r="AE192" s="28" cm="1">
        <f t="array" aca="1" ref="AE192" ca="1">IF($C192="","",IF(T192="__",0,SUMIF(LEV_5,T192,LEN)))</f>
        <v>7901819</v>
      </c>
      <c r="AF192" s="28" cm="1">
        <f t="array" aca="1" ref="AF192" ca="1">IF($C192="","",IF(U192="__",0,SUMIF(LEV_6,U192,LEN)))</f>
        <v>490140</v>
      </c>
      <c r="AG192" s="28" cm="1">
        <f t="array" aca="1" ref="AG192" ca="1">IF($C192="","",IF(V192="__",0,SUMIF(LEV_7,V192,LEN)))</f>
        <v>0</v>
      </c>
      <c r="AH192" s="28" cm="1">
        <f t="array" aca="1" ref="AH192" ca="1">IF($C192="","",IF(W192="__",0,SUMIF(LEV_8,W192,LEN)))</f>
        <v>0</v>
      </c>
      <c r="AI192" s="28" cm="1">
        <f t="array" aca="1" ref="AI192" ca="1">IF($C192="","",IF(X192="__",0,SUMIF(LEV_9,X192,LEN)))</f>
        <v>0</v>
      </c>
      <c r="AJ192" s="28" cm="1">
        <f t="array" aca="1" ref="AJ192" ca="1">IF($C192="","",IF(Y192="__",0,SUMIF(LEV_10,Y192,LEN)))</f>
        <v>0</v>
      </c>
      <c r="AK192" s="28" cm="1">
        <f t="array" aca="1" ref="AK192" ca="1">IF($C192="","",IF(Z192="__",0,SUMIF(LEV_11,Z192,LEN)))</f>
        <v>0</v>
      </c>
      <c r="AL192" cm="1">
        <f t="array" aca="1" ref="AL192" ca="1">IF($C192="","",_xlfn.IFS(AB192=0,AA192,AC192=0,AB192,AD192=0,AC192,AE192=0,AD192,AF192=0,AE192,AG192=0,AF192,AH192=0,AG192,AI192=0,AH192,AJ192=0,AI192,AK192=0,AJ192,TRUE,AK192))</f>
        <v>490140</v>
      </c>
      <c r="AM192" t="b">
        <f t="shared" ca="1" si="29"/>
        <v>0</v>
      </c>
      <c r="AN192" t="b">
        <f ca="1">IF($C192="","",IF(IFERROR(MATCH(N192,$N$1:$N191,0),0)&gt;0,FALSE,TRUE))</f>
        <v>0</v>
      </c>
      <c r="AO192" cm="1">
        <f t="array" aca="1" ref="AO192" ca="1">_xlfn.IFS($C192="","",AND(AM192,AN192),AL192,TRUE,0)</f>
        <v>0</v>
      </c>
      <c r="AP192" t="str" cm="1">
        <f t="array" aca="1" ref="AP192" ca="1">_xlfn.IFS($C192="","",AND(AN192,AL192&gt;=TBF),AL192,TRUE,"")</f>
        <v/>
      </c>
    </row>
    <row r="193" spans="1:42" x14ac:dyDescent="0.3">
      <c r="A193">
        <v>189</v>
      </c>
      <c r="C193" s="10" t="str">
        <f ca="1">IF(OFFSET(INPUT_START,A193-1,0)=0,"",OFFSET(INPUT_START,A193-1,0))</f>
        <v>54851 rsgsrn</v>
      </c>
      <c r="D193" t="b">
        <f t="shared" ca="1" si="20"/>
        <v>0</v>
      </c>
      <c r="E193" t="b">
        <f t="shared" ca="1" si="21"/>
        <v>0</v>
      </c>
      <c r="F193" t="b">
        <f t="shared" ca="1" si="22"/>
        <v>0</v>
      </c>
      <c r="G193" t="b">
        <f t="shared" ca="1" si="23"/>
        <v>0</v>
      </c>
      <c r="H193" t="b">
        <f t="shared" ca="1" si="24"/>
        <v>1</v>
      </c>
      <c r="I193">
        <f t="shared" ca="1" si="25"/>
        <v>6</v>
      </c>
      <c r="J193" t="str">
        <f t="shared" ca="1" si="26"/>
        <v/>
      </c>
      <c r="K193" t="str">
        <f t="shared" ca="1" si="27"/>
        <v>rsgsrn</v>
      </c>
      <c r="L193" s="23">
        <f t="shared" ca="1" si="28"/>
        <v>54851</v>
      </c>
      <c r="M193" s="23" cm="1">
        <f t="array" aca="1" ref="M193" ca="1">_xlfn.IFS($C193="","",
$A193=1,1,
NOT($F193),M192,
AND($F193,$J193&lt;&gt;".."),M192+1,
AND($F193,$J193=".."),M192-1,
TRUE,"ERR")</f>
        <v>6</v>
      </c>
      <c r="N193" s="23" t="str" cm="1">
        <f t="array" aca="1" ref="N193" ca="1">_xlfn.IFS($C193="","",
$A193=1,"",
NOT($F193),N192,
AND($F193,$J193&lt;&gt;".."),N192&amp;IF(N192="/","","/")&amp;$J193,
AND($F193,$J193=".."),MID(N192,1,FIND("@",SUBSTITUTE(N192,"/","@",$M193)) -1 ),
TRUE,"ERR")</f>
        <v>root/qffvbf/vzgpfd/grcj/vzgpfd/hqnfwtj</v>
      </c>
      <c r="O193" s="22" t="str" cm="1">
        <f t="array" aca="1" ref="O193" ca="1">_xlfn.IFS($C193="","",
$N193="root","root",
TRUE,MID($N193,1+FIND("@",SUBSTITUTE($N193,"/","@",$M193-1)),100 )
)</f>
        <v>hqnfwtj</v>
      </c>
      <c r="P193" s="23" t="str" cm="1">
        <f t="array" aca="1" ref="P193" ca="1">_xlfn.IFS($C193="","",
P$4=1,"root",
P$4&gt;$M193,"__",
TRUE,MID($N193,1, FIND("@",SUBSTITUTE($N193&amp;"/","/","@",P$4))-1)
)</f>
        <v>root</v>
      </c>
      <c r="Q193" s="23" t="str" cm="1">
        <f t="array" aca="1" ref="Q193" ca="1">_xlfn.IFS($C193="","",
Q$4=1,"root",
Q$4&gt;$M193,"__",
TRUE,MID($N193,1, FIND("@",SUBSTITUTE($N193&amp;"/","/","@",Q$4))-1)
)</f>
        <v>root/qffvbf</v>
      </c>
      <c r="R193" s="23" t="str" cm="1">
        <f t="array" aca="1" ref="R193" ca="1">_xlfn.IFS($C193="","",
R$4=1,"root",
R$4&gt;$M193,"__",
TRUE,MID($N193,1, FIND("@",SUBSTITUTE($N193&amp;"/","/","@",R$4))-1)
)</f>
        <v>root/qffvbf/vzgpfd</v>
      </c>
      <c r="S193" s="23" t="str" cm="1">
        <f t="array" aca="1" ref="S193" ca="1">_xlfn.IFS($C193="","",
S$4=1,"root",
S$4&gt;$M193,"__",
TRUE,MID($N193,1, FIND("@",SUBSTITUTE($N193&amp;"/","/","@",S$4))-1)
)</f>
        <v>root/qffvbf/vzgpfd/grcj</v>
      </c>
      <c r="T193" s="23" t="str" cm="1">
        <f t="array" aca="1" ref="T193" ca="1">_xlfn.IFS($C193="","",
T$4=1,"root",
T$4&gt;$M193,"__",
TRUE,MID($N193,1, FIND("@",SUBSTITUTE($N193&amp;"/","/","@",T$4))-1)
)</f>
        <v>root/qffvbf/vzgpfd/grcj/vzgpfd</v>
      </c>
      <c r="U193" s="23" t="str" cm="1">
        <f t="array" aca="1" ref="U193" ca="1">_xlfn.IFS($C193="","",
U$4=1,"root",
U$4&gt;$M193,"__",
TRUE,MID($N193,1, FIND("@",SUBSTITUTE($N193&amp;"/","/","@",U$4))-1)
)</f>
        <v>root/qffvbf/vzgpfd/grcj/vzgpfd/hqnfwtj</v>
      </c>
      <c r="V193" s="23" t="str" cm="1">
        <f t="array" aca="1" ref="V193" ca="1">_xlfn.IFS($C193="","",
V$4=1,"root",
V$4&gt;$M193,"__",
TRUE,MID($N193,1, FIND("@",SUBSTITUTE($N193&amp;"/","/","@",V$4))-1)
)</f>
        <v>__</v>
      </c>
      <c r="W193" s="23" t="str" cm="1">
        <f t="array" aca="1" ref="W193" ca="1">_xlfn.IFS($C193="","",
W$4=1,"root",
W$4&gt;$M193,"__",
TRUE,MID($N193,1, FIND("@",SUBSTITUTE($N193&amp;"/","/","@",W$4))-1)
)</f>
        <v>__</v>
      </c>
      <c r="X193" s="23" t="str" cm="1">
        <f t="array" aca="1" ref="X193" ca="1">_xlfn.IFS($C193="","",
X$4=1,"root",
X$4&gt;$M193,"__",
TRUE,MID($N193,1, FIND("@",SUBSTITUTE($N193&amp;"/","/","@",X$4))-1)
)</f>
        <v>__</v>
      </c>
      <c r="Y193" s="23" t="str" cm="1">
        <f t="array" aca="1" ref="Y193" ca="1">_xlfn.IFS($C193="","",
Y$4=1,"root",
Y$4&gt;$M193,"__",
TRUE,MID($N193,1, FIND("@",SUBSTITUTE($N193&amp;"/","/","@",Y$4))-1)
)</f>
        <v>__</v>
      </c>
      <c r="Z193" s="23" t="str" cm="1">
        <f t="array" aca="1" ref="Z193" ca="1">_xlfn.IFS($C193="","",
Z$4=1,"root",
Z$4&gt;$M193,"__",
TRUE,MID($N193,1, FIND("@",SUBSTITUTE($N193&amp;"/","/","@",Z$4))-1)
)</f>
        <v>__</v>
      </c>
      <c r="AA193" s="28" cm="1">
        <f t="array" aca="1" ref="AA193" ca="1">IF($C193="","",SUMIF(LEV_1,P193,LEN))</f>
        <v>41035571</v>
      </c>
      <c r="AB193" s="28" cm="1">
        <f t="array" aca="1" ref="AB193" ca="1">IF($C193="","",IF(Q193="__",0,SUMIF(LEV_2,Q193,LEN)))</f>
        <v>14733871</v>
      </c>
      <c r="AC193" s="28" cm="1">
        <f t="array" aca="1" ref="AC193" ca="1">IF($C193="","",IF(R193="__",0,SUMIF(LEV_3,R193,LEN)))</f>
        <v>10493602</v>
      </c>
      <c r="AD193" s="28" cm="1">
        <f t="array" aca="1" ref="AD193" ca="1">IF($C193="","",IF(S193="__",0,SUMIF(LEV_4,S193,LEN)))</f>
        <v>9335850</v>
      </c>
      <c r="AE193" s="28" cm="1">
        <f t="array" aca="1" ref="AE193" ca="1">IF($C193="","",IF(T193="__",0,SUMIF(LEV_5,T193,LEN)))</f>
        <v>7901819</v>
      </c>
      <c r="AF193" s="28" cm="1">
        <f t="array" aca="1" ref="AF193" ca="1">IF($C193="","",IF(U193="__",0,SUMIF(LEV_6,U193,LEN)))</f>
        <v>490140</v>
      </c>
      <c r="AG193" s="28" cm="1">
        <f t="array" aca="1" ref="AG193" ca="1">IF($C193="","",IF(V193="__",0,SUMIF(LEV_7,V193,LEN)))</f>
        <v>0</v>
      </c>
      <c r="AH193" s="28" cm="1">
        <f t="array" aca="1" ref="AH193" ca="1">IF($C193="","",IF(W193="__",0,SUMIF(LEV_8,W193,LEN)))</f>
        <v>0</v>
      </c>
      <c r="AI193" s="28" cm="1">
        <f t="array" aca="1" ref="AI193" ca="1">IF($C193="","",IF(X193="__",0,SUMIF(LEV_9,X193,LEN)))</f>
        <v>0</v>
      </c>
      <c r="AJ193" s="28" cm="1">
        <f t="array" aca="1" ref="AJ193" ca="1">IF($C193="","",IF(Y193="__",0,SUMIF(LEV_10,Y193,LEN)))</f>
        <v>0</v>
      </c>
      <c r="AK193" s="28" cm="1">
        <f t="array" aca="1" ref="AK193" ca="1">IF($C193="","",IF(Z193="__",0,SUMIF(LEV_11,Z193,LEN)))</f>
        <v>0</v>
      </c>
      <c r="AL193" cm="1">
        <f t="array" aca="1" ref="AL193" ca="1">IF($C193="","",_xlfn.IFS(AB193=0,AA193,AC193=0,AB193,AD193=0,AC193,AE193=0,AD193,AF193=0,AE193,AG193=0,AF193,AH193=0,AG193,AI193=0,AH193,AJ193=0,AI193,AK193=0,AJ193,TRUE,AK193))</f>
        <v>490140</v>
      </c>
      <c r="AM193" t="b">
        <f t="shared" ca="1" si="29"/>
        <v>0</v>
      </c>
      <c r="AN193" t="b">
        <f ca="1">IF($C193="","",IF(IFERROR(MATCH(N193,$N$1:$N192,0),0)&gt;0,FALSE,TRUE))</f>
        <v>0</v>
      </c>
      <c r="AO193" cm="1">
        <f t="array" aca="1" ref="AO193" ca="1">_xlfn.IFS($C193="","",AND(AM193,AN193),AL193,TRUE,0)</f>
        <v>0</v>
      </c>
      <c r="AP193" t="str" cm="1">
        <f t="array" aca="1" ref="AP193" ca="1">_xlfn.IFS($C193="","",AND(AN193,AL193&gt;=TBF),AL193,TRUE,"")</f>
        <v/>
      </c>
    </row>
    <row r="194" spans="1:42" x14ac:dyDescent="0.3">
      <c r="A194">
        <v>190</v>
      </c>
      <c r="C194" s="10" t="str">
        <f ca="1">IF(OFFSET(INPUT_START,A194-1,0)=0,"",OFFSET(INPUT_START,A194-1,0))</f>
        <v>$ cd ..</v>
      </c>
      <c r="D194" t="b">
        <f t="shared" ca="1" si="20"/>
        <v>1</v>
      </c>
      <c r="E194" t="b">
        <f t="shared" ca="1" si="21"/>
        <v>0</v>
      </c>
      <c r="F194" t="b">
        <f t="shared" ca="1" si="22"/>
        <v>1</v>
      </c>
      <c r="G194" t="b">
        <f t="shared" ca="1" si="23"/>
        <v>0</v>
      </c>
      <c r="H194" t="b">
        <f t="shared" ca="1" si="24"/>
        <v>0</v>
      </c>
      <c r="I194">
        <f t="shared" ca="1" si="25"/>
        <v>5</v>
      </c>
      <c r="J194" t="str">
        <f t="shared" ca="1" si="26"/>
        <v>..</v>
      </c>
      <c r="K194" t="str">
        <f t="shared" ca="1" si="27"/>
        <v/>
      </c>
      <c r="L194" s="23">
        <f t="shared" ca="1" si="28"/>
        <v>0</v>
      </c>
      <c r="M194" s="23" cm="1">
        <f t="array" aca="1" ref="M194" ca="1">_xlfn.IFS($C194="","",
$A194=1,1,
NOT($F194),M193,
AND($F194,$J194&lt;&gt;".."),M193+1,
AND($F194,$J194=".."),M193-1,
TRUE,"ERR")</f>
        <v>5</v>
      </c>
      <c r="N194" s="23" t="str" cm="1">
        <f t="array" aca="1" ref="N194" ca="1">_xlfn.IFS($C194="","",
$A194=1,"",
NOT($F194),N193,
AND($F194,$J194&lt;&gt;".."),N193&amp;IF(N193="/","","/")&amp;$J194,
AND($F194,$J194=".."),MID(N193,1,FIND("@",SUBSTITUTE(N193,"/","@",$M194)) -1 ),
TRUE,"ERR")</f>
        <v>root/qffvbf/vzgpfd/grcj/vzgpfd</v>
      </c>
      <c r="O194" s="22" t="str" cm="1">
        <f t="array" aca="1" ref="O194" ca="1">_xlfn.IFS($C194="","",
$N194="root","root",
TRUE,MID($N194,1+FIND("@",SUBSTITUTE($N194,"/","@",$M194-1)),100 )
)</f>
        <v>vzgpfd</v>
      </c>
      <c r="P194" s="23" t="str" cm="1">
        <f t="array" aca="1" ref="P194" ca="1">_xlfn.IFS($C194="","",
P$4=1,"root",
P$4&gt;$M194,"__",
TRUE,MID($N194,1, FIND("@",SUBSTITUTE($N194&amp;"/","/","@",P$4))-1)
)</f>
        <v>root</v>
      </c>
      <c r="Q194" s="23" t="str" cm="1">
        <f t="array" aca="1" ref="Q194" ca="1">_xlfn.IFS($C194="","",
Q$4=1,"root",
Q$4&gt;$M194,"__",
TRUE,MID($N194,1, FIND("@",SUBSTITUTE($N194&amp;"/","/","@",Q$4))-1)
)</f>
        <v>root/qffvbf</v>
      </c>
      <c r="R194" s="23" t="str" cm="1">
        <f t="array" aca="1" ref="R194" ca="1">_xlfn.IFS($C194="","",
R$4=1,"root",
R$4&gt;$M194,"__",
TRUE,MID($N194,1, FIND("@",SUBSTITUTE($N194&amp;"/","/","@",R$4))-1)
)</f>
        <v>root/qffvbf/vzgpfd</v>
      </c>
      <c r="S194" s="23" t="str" cm="1">
        <f t="array" aca="1" ref="S194" ca="1">_xlfn.IFS($C194="","",
S$4=1,"root",
S$4&gt;$M194,"__",
TRUE,MID($N194,1, FIND("@",SUBSTITUTE($N194&amp;"/","/","@",S$4))-1)
)</f>
        <v>root/qffvbf/vzgpfd/grcj</v>
      </c>
      <c r="T194" s="23" t="str" cm="1">
        <f t="array" aca="1" ref="T194" ca="1">_xlfn.IFS($C194="","",
T$4=1,"root",
T$4&gt;$M194,"__",
TRUE,MID($N194,1, FIND("@",SUBSTITUTE($N194&amp;"/","/","@",T$4))-1)
)</f>
        <v>root/qffvbf/vzgpfd/grcj/vzgpfd</v>
      </c>
      <c r="U194" s="23" t="str" cm="1">
        <f t="array" aca="1" ref="U194" ca="1">_xlfn.IFS($C194="","",
U$4=1,"root",
U$4&gt;$M194,"__",
TRUE,MID($N194,1, FIND("@",SUBSTITUTE($N194&amp;"/","/","@",U$4))-1)
)</f>
        <v>__</v>
      </c>
      <c r="V194" s="23" t="str" cm="1">
        <f t="array" aca="1" ref="V194" ca="1">_xlfn.IFS($C194="","",
V$4=1,"root",
V$4&gt;$M194,"__",
TRUE,MID($N194,1, FIND("@",SUBSTITUTE($N194&amp;"/","/","@",V$4))-1)
)</f>
        <v>__</v>
      </c>
      <c r="W194" s="23" t="str" cm="1">
        <f t="array" aca="1" ref="W194" ca="1">_xlfn.IFS($C194="","",
W$4=1,"root",
W$4&gt;$M194,"__",
TRUE,MID($N194,1, FIND("@",SUBSTITUTE($N194&amp;"/","/","@",W$4))-1)
)</f>
        <v>__</v>
      </c>
      <c r="X194" s="23" t="str" cm="1">
        <f t="array" aca="1" ref="X194" ca="1">_xlfn.IFS($C194="","",
X$4=1,"root",
X$4&gt;$M194,"__",
TRUE,MID($N194,1, FIND("@",SUBSTITUTE($N194&amp;"/","/","@",X$4))-1)
)</f>
        <v>__</v>
      </c>
      <c r="Y194" s="23" t="str" cm="1">
        <f t="array" aca="1" ref="Y194" ca="1">_xlfn.IFS($C194="","",
Y$4=1,"root",
Y$4&gt;$M194,"__",
TRUE,MID($N194,1, FIND("@",SUBSTITUTE($N194&amp;"/","/","@",Y$4))-1)
)</f>
        <v>__</v>
      </c>
      <c r="Z194" s="23" t="str" cm="1">
        <f t="array" aca="1" ref="Z194" ca="1">_xlfn.IFS($C194="","",
Z$4=1,"root",
Z$4&gt;$M194,"__",
TRUE,MID($N194,1, FIND("@",SUBSTITUTE($N194&amp;"/","/","@",Z$4))-1)
)</f>
        <v>__</v>
      </c>
      <c r="AA194" s="28" cm="1">
        <f t="array" aca="1" ref="AA194" ca="1">IF($C194="","",SUMIF(LEV_1,P194,LEN))</f>
        <v>41035571</v>
      </c>
      <c r="AB194" s="28" cm="1">
        <f t="array" aca="1" ref="AB194" ca="1">IF($C194="","",IF(Q194="__",0,SUMIF(LEV_2,Q194,LEN)))</f>
        <v>14733871</v>
      </c>
      <c r="AC194" s="28" cm="1">
        <f t="array" aca="1" ref="AC194" ca="1">IF($C194="","",IF(R194="__",0,SUMIF(LEV_3,R194,LEN)))</f>
        <v>10493602</v>
      </c>
      <c r="AD194" s="28" cm="1">
        <f t="array" aca="1" ref="AD194" ca="1">IF($C194="","",IF(S194="__",0,SUMIF(LEV_4,S194,LEN)))</f>
        <v>9335850</v>
      </c>
      <c r="AE194" s="28" cm="1">
        <f t="array" aca="1" ref="AE194" ca="1">IF($C194="","",IF(T194="__",0,SUMIF(LEV_5,T194,LEN)))</f>
        <v>7901819</v>
      </c>
      <c r="AF194" s="28" cm="1">
        <f t="array" aca="1" ref="AF194" ca="1">IF($C194="","",IF(U194="__",0,SUMIF(LEV_6,U194,LEN)))</f>
        <v>0</v>
      </c>
      <c r="AG194" s="28" cm="1">
        <f t="array" aca="1" ref="AG194" ca="1">IF($C194="","",IF(V194="__",0,SUMIF(LEV_7,V194,LEN)))</f>
        <v>0</v>
      </c>
      <c r="AH194" s="28" cm="1">
        <f t="array" aca="1" ref="AH194" ca="1">IF($C194="","",IF(W194="__",0,SUMIF(LEV_8,W194,LEN)))</f>
        <v>0</v>
      </c>
      <c r="AI194" s="28" cm="1">
        <f t="array" aca="1" ref="AI194" ca="1">IF($C194="","",IF(X194="__",0,SUMIF(LEV_9,X194,LEN)))</f>
        <v>0</v>
      </c>
      <c r="AJ194" s="28" cm="1">
        <f t="array" aca="1" ref="AJ194" ca="1">IF($C194="","",IF(Y194="__",0,SUMIF(LEV_10,Y194,LEN)))</f>
        <v>0</v>
      </c>
      <c r="AK194" s="28" cm="1">
        <f t="array" aca="1" ref="AK194" ca="1">IF($C194="","",IF(Z194="__",0,SUMIF(LEV_11,Z194,LEN)))</f>
        <v>0</v>
      </c>
      <c r="AL194" cm="1">
        <f t="array" aca="1" ref="AL194" ca="1">IF($C194="","",_xlfn.IFS(AB194=0,AA194,AC194=0,AB194,AD194=0,AC194,AE194=0,AD194,AF194=0,AE194,AG194=0,AF194,AH194=0,AG194,AI194=0,AH194,AJ194=0,AI194,AK194=0,AJ194,TRUE,AK194))</f>
        <v>7901819</v>
      </c>
      <c r="AM194" t="b">
        <f t="shared" ca="1" si="29"/>
        <v>0</v>
      </c>
      <c r="AN194" t="b">
        <f ca="1">IF($C194="","",IF(IFERROR(MATCH(N194,$N$1:$N193,0),0)&gt;0,FALSE,TRUE))</f>
        <v>0</v>
      </c>
      <c r="AO194" cm="1">
        <f t="array" aca="1" ref="AO194" ca="1">_xlfn.IFS($C194="","",AND(AM194,AN194),AL194,TRUE,0)</f>
        <v>0</v>
      </c>
      <c r="AP194" t="str" cm="1">
        <f t="array" aca="1" ref="AP194" ca="1">_xlfn.IFS($C194="","",AND(AN194,AL194&gt;=TBF),AL194,TRUE,"")</f>
        <v/>
      </c>
    </row>
    <row r="195" spans="1:42" x14ac:dyDescent="0.3">
      <c r="A195">
        <v>191</v>
      </c>
      <c r="C195" s="10" t="str">
        <f ca="1">IF(OFFSET(INPUT_START,A195-1,0)=0,"",OFFSET(INPUT_START,A195-1,0))</f>
        <v>$ cd mtqzh</v>
      </c>
      <c r="D195" t="b">
        <f t="shared" ca="1" si="20"/>
        <v>1</v>
      </c>
      <c r="E195" t="b">
        <f t="shared" ca="1" si="21"/>
        <v>0</v>
      </c>
      <c r="F195" t="b">
        <f t="shared" ca="1" si="22"/>
        <v>1</v>
      </c>
      <c r="G195" t="b">
        <f t="shared" ca="1" si="23"/>
        <v>0</v>
      </c>
      <c r="H195" t="b">
        <f t="shared" ca="1" si="24"/>
        <v>0</v>
      </c>
      <c r="I195">
        <f t="shared" ca="1" si="25"/>
        <v>5</v>
      </c>
      <c r="J195" t="str">
        <f t="shared" ca="1" si="26"/>
        <v>mtqzh</v>
      </c>
      <c r="K195" t="str">
        <f t="shared" ca="1" si="27"/>
        <v/>
      </c>
      <c r="L195" s="23">
        <f t="shared" ca="1" si="28"/>
        <v>0</v>
      </c>
      <c r="M195" s="23" cm="1">
        <f t="array" aca="1" ref="M195" ca="1">_xlfn.IFS($C195="","",
$A195=1,1,
NOT($F195),M194,
AND($F195,$J195&lt;&gt;".."),M194+1,
AND($F195,$J195=".."),M194-1,
TRUE,"ERR")</f>
        <v>6</v>
      </c>
      <c r="N195" s="23" t="str" cm="1">
        <f t="array" aca="1" ref="N195" ca="1">_xlfn.IFS($C195="","",
$A195=1,"",
NOT($F195),N194,
AND($F195,$J195&lt;&gt;".."),N194&amp;IF(N194="/","","/")&amp;$J195,
AND($F195,$J195=".."),MID(N194,1,FIND("@",SUBSTITUTE(N194,"/","@",$M195)) -1 ),
TRUE,"ERR")</f>
        <v>root/qffvbf/vzgpfd/grcj/vzgpfd/mtqzh</v>
      </c>
      <c r="O195" s="22" t="str" cm="1">
        <f t="array" aca="1" ref="O195" ca="1">_xlfn.IFS($C195="","",
$N195="root","root",
TRUE,MID($N195,1+FIND("@",SUBSTITUTE($N195,"/","@",$M195-1)),100 )
)</f>
        <v>mtqzh</v>
      </c>
      <c r="P195" s="23" t="str" cm="1">
        <f t="array" aca="1" ref="P195" ca="1">_xlfn.IFS($C195="","",
P$4=1,"root",
P$4&gt;$M195,"__",
TRUE,MID($N195,1, FIND("@",SUBSTITUTE($N195&amp;"/","/","@",P$4))-1)
)</f>
        <v>root</v>
      </c>
      <c r="Q195" s="23" t="str" cm="1">
        <f t="array" aca="1" ref="Q195" ca="1">_xlfn.IFS($C195="","",
Q$4=1,"root",
Q$4&gt;$M195,"__",
TRUE,MID($N195,1, FIND("@",SUBSTITUTE($N195&amp;"/","/","@",Q$4))-1)
)</f>
        <v>root/qffvbf</v>
      </c>
      <c r="R195" s="23" t="str" cm="1">
        <f t="array" aca="1" ref="R195" ca="1">_xlfn.IFS($C195="","",
R$4=1,"root",
R$4&gt;$M195,"__",
TRUE,MID($N195,1, FIND("@",SUBSTITUTE($N195&amp;"/","/","@",R$4))-1)
)</f>
        <v>root/qffvbf/vzgpfd</v>
      </c>
      <c r="S195" s="23" t="str" cm="1">
        <f t="array" aca="1" ref="S195" ca="1">_xlfn.IFS($C195="","",
S$4=1,"root",
S$4&gt;$M195,"__",
TRUE,MID($N195,1, FIND("@",SUBSTITUTE($N195&amp;"/","/","@",S$4))-1)
)</f>
        <v>root/qffvbf/vzgpfd/grcj</v>
      </c>
      <c r="T195" s="23" t="str" cm="1">
        <f t="array" aca="1" ref="T195" ca="1">_xlfn.IFS($C195="","",
T$4=1,"root",
T$4&gt;$M195,"__",
TRUE,MID($N195,1, FIND("@",SUBSTITUTE($N195&amp;"/","/","@",T$4))-1)
)</f>
        <v>root/qffvbf/vzgpfd/grcj/vzgpfd</v>
      </c>
      <c r="U195" s="23" t="str" cm="1">
        <f t="array" aca="1" ref="U195" ca="1">_xlfn.IFS($C195="","",
U$4=1,"root",
U$4&gt;$M195,"__",
TRUE,MID($N195,1, FIND("@",SUBSTITUTE($N195&amp;"/","/","@",U$4))-1)
)</f>
        <v>root/qffvbf/vzgpfd/grcj/vzgpfd/mtqzh</v>
      </c>
      <c r="V195" s="23" t="str" cm="1">
        <f t="array" aca="1" ref="V195" ca="1">_xlfn.IFS($C195="","",
V$4=1,"root",
V$4&gt;$M195,"__",
TRUE,MID($N195,1, FIND("@",SUBSTITUTE($N195&amp;"/","/","@",V$4))-1)
)</f>
        <v>__</v>
      </c>
      <c r="W195" s="23" t="str" cm="1">
        <f t="array" aca="1" ref="W195" ca="1">_xlfn.IFS($C195="","",
W$4=1,"root",
W$4&gt;$M195,"__",
TRUE,MID($N195,1, FIND("@",SUBSTITUTE($N195&amp;"/","/","@",W$4))-1)
)</f>
        <v>__</v>
      </c>
      <c r="X195" s="23" t="str" cm="1">
        <f t="array" aca="1" ref="X195" ca="1">_xlfn.IFS($C195="","",
X$4=1,"root",
X$4&gt;$M195,"__",
TRUE,MID($N195,1, FIND("@",SUBSTITUTE($N195&amp;"/","/","@",X$4))-1)
)</f>
        <v>__</v>
      </c>
      <c r="Y195" s="23" t="str" cm="1">
        <f t="array" aca="1" ref="Y195" ca="1">_xlfn.IFS($C195="","",
Y$4=1,"root",
Y$4&gt;$M195,"__",
TRUE,MID($N195,1, FIND("@",SUBSTITUTE($N195&amp;"/","/","@",Y$4))-1)
)</f>
        <v>__</v>
      </c>
      <c r="Z195" s="23" t="str" cm="1">
        <f t="array" aca="1" ref="Z195" ca="1">_xlfn.IFS($C195="","",
Z$4=1,"root",
Z$4&gt;$M195,"__",
TRUE,MID($N195,1, FIND("@",SUBSTITUTE($N195&amp;"/","/","@",Z$4))-1)
)</f>
        <v>__</v>
      </c>
      <c r="AA195" s="28" cm="1">
        <f t="array" aca="1" ref="AA195" ca="1">IF($C195="","",SUMIF(LEV_1,P195,LEN))</f>
        <v>41035571</v>
      </c>
      <c r="AB195" s="28" cm="1">
        <f t="array" aca="1" ref="AB195" ca="1">IF($C195="","",IF(Q195="__",0,SUMIF(LEV_2,Q195,LEN)))</f>
        <v>14733871</v>
      </c>
      <c r="AC195" s="28" cm="1">
        <f t="array" aca="1" ref="AC195" ca="1">IF($C195="","",IF(R195="__",0,SUMIF(LEV_3,R195,LEN)))</f>
        <v>10493602</v>
      </c>
      <c r="AD195" s="28" cm="1">
        <f t="array" aca="1" ref="AD195" ca="1">IF($C195="","",IF(S195="__",0,SUMIF(LEV_4,S195,LEN)))</f>
        <v>9335850</v>
      </c>
      <c r="AE195" s="28" cm="1">
        <f t="array" aca="1" ref="AE195" ca="1">IF($C195="","",IF(T195="__",0,SUMIF(LEV_5,T195,LEN)))</f>
        <v>7901819</v>
      </c>
      <c r="AF195" s="28" cm="1">
        <f t="array" aca="1" ref="AF195" ca="1">IF($C195="","",IF(U195="__",0,SUMIF(LEV_6,U195,LEN)))</f>
        <v>1699089</v>
      </c>
      <c r="AG195" s="28" cm="1">
        <f t="array" aca="1" ref="AG195" ca="1">IF($C195="","",IF(V195="__",0,SUMIF(LEV_7,V195,LEN)))</f>
        <v>0</v>
      </c>
      <c r="AH195" s="28" cm="1">
        <f t="array" aca="1" ref="AH195" ca="1">IF($C195="","",IF(W195="__",0,SUMIF(LEV_8,W195,LEN)))</f>
        <v>0</v>
      </c>
      <c r="AI195" s="28" cm="1">
        <f t="array" aca="1" ref="AI195" ca="1">IF($C195="","",IF(X195="__",0,SUMIF(LEV_9,X195,LEN)))</f>
        <v>0</v>
      </c>
      <c r="AJ195" s="28" cm="1">
        <f t="array" aca="1" ref="AJ195" ca="1">IF($C195="","",IF(Y195="__",0,SUMIF(LEV_10,Y195,LEN)))</f>
        <v>0</v>
      </c>
      <c r="AK195" s="28" cm="1">
        <f t="array" aca="1" ref="AK195" ca="1">IF($C195="","",IF(Z195="__",0,SUMIF(LEV_11,Z195,LEN)))</f>
        <v>0</v>
      </c>
      <c r="AL195" cm="1">
        <f t="array" aca="1" ref="AL195" ca="1">IF($C195="","",_xlfn.IFS(AB195=0,AA195,AC195=0,AB195,AD195=0,AC195,AE195=0,AD195,AF195=0,AE195,AG195=0,AF195,AH195=0,AG195,AI195=0,AH195,AJ195=0,AI195,AK195=0,AJ195,TRUE,AK195))</f>
        <v>1699089</v>
      </c>
      <c r="AM195" t="b">
        <f t="shared" ca="1" si="29"/>
        <v>0</v>
      </c>
      <c r="AN195" t="b">
        <f ca="1">IF($C195="","",IF(IFERROR(MATCH(N195,$N$1:$N194,0),0)&gt;0,FALSE,TRUE))</f>
        <v>1</v>
      </c>
      <c r="AO195" cm="1">
        <f t="array" aca="1" ref="AO195" ca="1">_xlfn.IFS($C195="","",AND(AM195,AN195),AL195,TRUE,0)</f>
        <v>0</v>
      </c>
      <c r="AP195" cm="1">
        <f t="array" aca="1" ref="AP195" ca="1">_xlfn.IFS($C195="","",AND(AN195,AL195&gt;=TBF),AL195,TRUE,"")</f>
        <v>1699089</v>
      </c>
    </row>
    <row r="196" spans="1:42" x14ac:dyDescent="0.3">
      <c r="A196">
        <v>192</v>
      </c>
      <c r="C196" s="10" t="str">
        <f ca="1">IF(OFFSET(INPUT_START,A196-1,0)=0,"",OFFSET(INPUT_START,A196-1,0))</f>
        <v>$ ls</v>
      </c>
      <c r="D196" t="b">
        <f t="shared" ca="1" si="20"/>
        <v>1</v>
      </c>
      <c r="E196" t="b">
        <f t="shared" ca="1" si="21"/>
        <v>1</v>
      </c>
      <c r="F196" t="b">
        <f t="shared" ca="1" si="22"/>
        <v>0</v>
      </c>
      <c r="G196" t="b">
        <f t="shared" ca="1" si="23"/>
        <v>0</v>
      </c>
      <c r="H196" t="b">
        <f t="shared" ca="1" si="24"/>
        <v>0</v>
      </c>
      <c r="I196">
        <f t="shared" ca="1" si="25"/>
        <v>0</v>
      </c>
      <c r="J196" t="str">
        <f t="shared" ca="1" si="26"/>
        <v/>
      </c>
      <c r="K196" t="str">
        <f t="shared" ca="1" si="27"/>
        <v/>
      </c>
      <c r="L196" s="23">
        <f t="shared" ca="1" si="28"/>
        <v>0</v>
      </c>
      <c r="M196" s="23" cm="1">
        <f t="array" aca="1" ref="M196" ca="1">_xlfn.IFS($C196="","",
$A196=1,1,
NOT($F196),M195,
AND($F196,$J196&lt;&gt;".."),M195+1,
AND($F196,$J196=".."),M195-1,
TRUE,"ERR")</f>
        <v>6</v>
      </c>
      <c r="N196" s="23" t="str" cm="1">
        <f t="array" aca="1" ref="N196" ca="1">_xlfn.IFS($C196="","",
$A196=1,"",
NOT($F196),N195,
AND($F196,$J196&lt;&gt;".."),N195&amp;IF(N195="/","","/")&amp;$J196,
AND($F196,$J196=".."),MID(N195,1,FIND("@",SUBSTITUTE(N195,"/","@",$M196)) -1 ),
TRUE,"ERR")</f>
        <v>root/qffvbf/vzgpfd/grcj/vzgpfd/mtqzh</v>
      </c>
      <c r="O196" s="22" t="str" cm="1">
        <f t="array" aca="1" ref="O196" ca="1">_xlfn.IFS($C196="","",
$N196="root","root",
TRUE,MID($N196,1+FIND("@",SUBSTITUTE($N196,"/","@",$M196-1)),100 )
)</f>
        <v>mtqzh</v>
      </c>
      <c r="P196" s="23" t="str" cm="1">
        <f t="array" aca="1" ref="P196" ca="1">_xlfn.IFS($C196="","",
P$4=1,"root",
P$4&gt;$M196,"__",
TRUE,MID($N196,1, FIND("@",SUBSTITUTE($N196&amp;"/","/","@",P$4))-1)
)</f>
        <v>root</v>
      </c>
      <c r="Q196" s="23" t="str" cm="1">
        <f t="array" aca="1" ref="Q196" ca="1">_xlfn.IFS($C196="","",
Q$4=1,"root",
Q$4&gt;$M196,"__",
TRUE,MID($N196,1, FIND("@",SUBSTITUTE($N196&amp;"/","/","@",Q$4))-1)
)</f>
        <v>root/qffvbf</v>
      </c>
      <c r="R196" s="23" t="str" cm="1">
        <f t="array" aca="1" ref="R196" ca="1">_xlfn.IFS($C196="","",
R$4=1,"root",
R$4&gt;$M196,"__",
TRUE,MID($N196,1, FIND("@",SUBSTITUTE($N196&amp;"/","/","@",R$4))-1)
)</f>
        <v>root/qffvbf/vzgpfd</v>
      </c>
      <c r="S196" s="23" t="str" cm="1">
        <f t="array" aca="1" ref="S196" ca="1">_xlfn.IFS($C196="","",
S$4=1,"root",
S$4&gt;$M196,"__",
TRUE,MID($N196,1, FIND("@",SUBSTITUTE($N196&amp;"/","/","@",S$4))-1)
)</f>
        <v>root/qffvbf/vzgpfd/grcj</v>
      </c>
      <c r="T196" s="23" t="str" cm="1">
        <f t="array" aca="1" ref="T196" ca="1">_xlfn.IFS($C196="","",
T$4=1,"root",
T$4&gt;$M196,"__",
TRUE,MID($N196,1, FIND("@",SUBSTITUTE($N196&amp;"/","/","@",T$4))-1)
)</f>
        <v>root/qffvbf/vzgpfd/grcj/vzgpfd</v>
      </c>
      <c r="U196" s="23" t="str" cm="1">
        <f t="array" aca="1" ref="U196" ca="1">_xlfn.IFS($C196="","",
U$4=1,"root",
U$4&gt;$M196,"__",
TRUE,MID($N196,1, FIND("@",SUBSTITUTE($N196&amp;"/","/","@",U$4))-1)
)</f>
        <v>root/qffvbf/vzgpfd/grcj/vzgpfd/mtqzh</v>
      </c>
      <c r="V196" s="23" t="str" cm="1">
        <f t="array" aca="1" ref="V196" ca="1">_xlfn.IFS($C196="","",
V$4=1,"root",
V$4&gt;$M196,"__",
TRUE,MID($N196,1, FIND("@",SUBSTITUTE($N196&amp;"/","/","@",V$4))-1)
)</f>
        <v>__</v>
      </c>
      <c r="W196" s="23" t="str" cm="1">
        <f t="array" aca="1" ref="W196" ca="1">_xlfn.IFS($C196="","",
W$4=1,"root",
W$4&gt;$M196,"__",
TRUE,MID($N196,1, FIND("@",SUBSTITUTE($N196&amp;"/","/","@",W$4))-1)
)</f>
        <v>__</v>
      </c>
      <c r="X196" s="23" t="str" cm="1">
        <f t="array" aca="1" ref="X196" ca="1">_xlfn.IFS($C196="","",
X$4=1,"root",
X$4&gt;$M196,"__",
TRUE,MID($N196,1, FIND("@",SUBSTITUTE($N196&amp;"/","/","@",X$4))-1)
)</f>
        <v>__</v>
      </c>
      <c r="Y196" s="23" t="str" cm="1">
        <f t="array" aca="1" ref="Y196" ca="1">_xlfn.IFS($C196="","",
Y$4=1,"root",
Y$4&gt;$M196,"__",
TRUE,MID($N196,1, FIND("@",SUBSTITUTE($N196&amp;"/","/","@",Y$4))-1)
)</f>
        <v>__</v>
      </c>
      <c r="Z196" s="23" t="str" cm="1">
        <f t="array" aca="1" ref="Z196" ca="1">_xlfn.IFS($C196="","",
Z$4=1,"root",
Z$4&gt;$M196,"__",
TRUE,MID($N196,1, FIND("@",SUBSTITUTE($N196&amp;"/","/","@",Z$4))-1)
)</f>
        <v>__</v>
      </c>
      <c r="AA196" s="28" cm="1">
        <f t="array" aca="1" ref="AA196" ca="1">IF($C196="","",SUMIF(LEV_1,P196,LEN))</f>
        <v>41035571</v>
      </c>
      <c r="AB196" s="28" cm="1">
        <f t="array" aca="1" ref="AB196" ca="1">IF($C196="","",IF(Q196="__",0,SUMIF(LEV_2,Q196,LEN)))</f>
        <v>14733871</v>
      </c>
      <c r="AC196" s="28" cm="1">
        <f t="array" aca="1" ref="AC196" ca="1">IF($C196="","",IF(R196="__",0,SUMIF(LEV_3,R196,LEN)))</f>
        <v>10493602</v>
      </c>
      <c r="AD196" s="28" cm="1">
        <f t="array" aca="1" ref="AD196" ca="1">IF($C196="","",IF(S196="__",0,SUMIF(LEV_4,S196,LEN)))</f>
        <v>9335850</v>
      </c>
      <c r="AE196" s="28" cm="1">
        <f t="array" aca="1" ref="AE196" ca="1">IF($C196="","",IF(T196="__",0,SUMIF(LEV_5,T196,LEN)))</f>
        <v>7901819</v>
      </c>
      <c r="AF196" s="28" cm="1">
        <f t="array" aca="1" ref="AF196" ca="1">IF($C196="","",IF(U196="__",0,SUMIF(LEV_6,U196,LEN)))</f>
        <v>1699089</v>
      </c>
      <c r="AG196" s="28" cm="1">
        <f t="array" aca="1" ref="AG196" ca="1">IF($C196="","",IF(V196="__",0,SUMIF(LEV_7,V196,LEN)))</f>
        <v>0</v>
      </c>
      <c r="AH196" s="28" cm="1">
        <f t="array" aca="1" ref="AH196" ca="1">IF($C196="","",IF(W196="__",0,SUMIF(LEV_8,W196,LEN)))</f>
        <v>0</v>
      </c>
      <c r="AI196" s="28" cm="1">
        <f t="array" aca="1" ref="AI196" ca="1">IF($C196="","",IF(X196="__",0,SUMIF(LEV_9,X196,LEN)))</f>
        <v>0</v>
      </c>
      <c r="AJ196" s="28" cm="1">
        <f t="array" aca="1" ref="AJ196" ca="1">IF($C196="","",IF(Y196="__",0,SUMIF(LEV_10,Y196,LEN)))</f>
        <v>0</v>
      </c>
      <c r="AK196" s="28" cm="1">
        <f t="array" aca="1" ref="AK196" ca="1">IF($C196="","",IF(Z196="__",0,SUMIF(LEV_11,Z196,LEN)))</f>
        <v>0</v>
      </c>
      <c r="AL196" cm="1">
        <f t="array" aca="1" ref="AL196" ca="1">IF($C196="","",_xlfn.IFS(AB196=0,AA196,AC196=0,AB196,AD196=0,AC196,AE196=0,AD196,AF196=0,AE196,AG196=0,AF196,AH196=0,AG196,AI196=0,AH196,AJ196=0,AI196,AK196=0,AJ196,TRUE,AK196))</f>
        <v>1699089</v>
      </c>
      <c r="AM196" t="b">
        <f t="shared" ca="1" si="29"/>
        <v>0</v>
      </c>
      <c r="AN196" t="b">
        <f ca="1">IF($C196="","",IF(IFERROR(MATCH(N196,$N$1:$N195,0),0)&gt;0,FALSE,TRUE))</f>
        <v>0</v>
      </c>
      <c r="AO196" cm="1">
        <f t="array" aca="1" ref="AO196" ca="1">_xlfn.IFS($C196="","",AND(AM196,AN196),AL196,TRUE,0)</f>
        <v>0</v>
      </c>
      <c r="AP196" t="str" cm="1">
        <f t="array" aca="1" ref="AP196" ca="1">_xlfn.IFS($C196="","",AND(AN196,AL196&gt;=TBF),AL196,TRUE,"")</f>
        <v/>
      </c>
    </row>
    <row r="197" spans="1:42" x14ac:dyDescent="0.3">
      <c r="A197">
        <v>193</v>
      </c>
      <c r="C197" s="10" t="str">
        <f ca="1">IF(OFFSET(INPUT_START,A197-1,0)=0,"",OFFSET(INPUT_START,A197-1,0))</f>
        <v>288824 bjnhtwg</v>
      </c>
      <c r="D197" t="b">
        <f t="shared" ca="1" si="20"/>
        <v>0</v>
      </c>
      <c r="E197" t="b">
        <f t="shared" ca="1" si="21"/>
        <v>0</v>
      </c>
      <c r="F197" t="b">
        <f t="shared" ca="1" si="22"/>
        <v>0</v>
      </c>
      <c r="G197" t="b">
        <f t="shared" ca="1" si="23"/>
        <v>0</v>
      </c>
      <c r="H197" t="b">
        <f t="shared" ca="1" si="24"/>
        <v>1</v>
      </c>
      <c r="I197">
        <f t="shared" ca="1" si="25"/>
        <v>7</v>
      </c>
      <c r="J197" t="str">
        <f t="shared" ca="1" si="26"/>
        <v/>
      </c>
      <c r="K197" t="str">
        <f t="shared" ca="1" si="27"/>
        <v>bjnhtwg</v>
      </c>
      <c r="L197" s="23">
        <f t="shared" ca="1" si="28"/>
        <v>288824</v>
      </c>
      <c r="M197" s="23" cm="1">
        <f t="array" aca="1" ref="M197" ca="1">_xlfn.IFS($C197="","",
$A197=1,1,
NOT($F197),M196,
AND($F197,$J197&lt;&gt;".."),M196+1,
AND($F197,$J197=".."),M196-1,
TRUE,"ERR")</f>
        <v>6</v>
      </c>
      <c r="N197" s="23" t="str" cm="1">
        <f t="array" aca="1" ref="N197" ca="1">_xlfn.IFS($C197="","",
$A197=1,"",
NOT($F197),N196,
AND($F197,$J197&lt;&gt;".."),N196&amp;IF(N196="/","","/")&amp;$J197,
AND($F197,$J197=".."),MID(N196,1,FIND("@",SUBSTITUTE(N196,"/","@",$M197)) -1 ),
TRUE,"ERR")</f>
        <v>root/qffvbf/vzgpfd/grcj/vzgpfd/mtqzh</v>
      </c>
      <c r="O197" s="22" t="str" cm="1">
        <f t="array" aca="1" ref="O197" ca="1">_xlfn.IFS($C197="","",
$N197="root","root",
TRUE,MID($N197,1+FIND("@",SUBSTITUTE($N197,"/","@",$M197-1)),100 )
)</f>
        <v>mtqzh</v>
      </c>
      <c r="P197" s="23" t="str" cm="1">
        <f t="array" aca="1" ref="P197" ca="1">_xlfn.IFS($C197="","",
P$4=1,"root",
P$4&gt;$M197,"__",
TRUE,MID($N197,1, FIND("@",SUBSTITUTE($N197&amp;"/","/","@",P$4))-1)
)</f>
        <v>root</v>
      </c>
      <c r="Q197" s="23" t="str" cm="1">
        <f t="array" aca="1" ref="Q197" ca="1">_xlfn.IFS($C197="","",
Q$4=1,"root",
Q$4&gt;$M197,"__",
TRUE,MID($N197,1, FIND("@",SUBSTITUTE($N197&amp;"/","/","@",Q$4))-1)
)</f>
        <v>root/qffvbf</v>
      </c>
      <c r="R197" s="23" t="str" cm="1">
        <f t="array" aca="1" ref="R197" ca="1">_xlfn.IFS($C197="","",
R$4=1,"root",
R$4&gt;$M197,"__",
TRUE,MID($N197,1, FIND("@",SUBSTITUTE($N197&amp;"/","/","@",R$4))-1)
)</f>
        <v>root/qffvbf/vzgpfd</v>
      </c>
      <c r="S197" s="23" t="str" cm="1">
        <f t="array" aca="1" ref="S197" ca="1">_xlfn.IFS($C197="","",
S$4=1,"root",
S$4&gt;$M197,"__",
TRUE,MID($N197,1, FIND("@",SUBSTITUTE($N197&amp;"/","/","@",S$4))-1)
)</f>
        <v>root/qffvbf/vzgpfd/grcj</v>
      </c>
      <c r="T197" s="23" t="str" cm="1">
        <f t="array" aca="1" ref="T197" ca="1">_xlfn.IFS($C197="","",
T$4=1,"root",
T$4&gt;$M197,"__",
TRUE,MID($N197,1, FIND("@",SUBSTITUTE($N197&amp;"/","/","@",T$4))-1)
)</f>
        <v>root/qffvbf/vzgpfd/grcj/vzgpfd</v>
      </c>
      <c r="U197" s="23" t="str" cm="1">
        <f t="array" aca="1" ref="U197" ca="1">_xlfn.IFS($C197="","",
U$4=1,"root",
U$4&gt;$M197,"__",
TRUE,MID($N197,1, FIND("@",SUBSTITUTE($N197&amp;"/","/","@",U$4))-1)
)</f>
        <v>root/qffvbf/vzgpfd/grcj/vzgpfd/mtqzh</v>
      </c>
      <c r="V197" s="23" t="str" cm="1">
        <f t="array" aca="1" ref="V197" ca="1">_xlfn.IFS($C197="","",
V$4=1,"root",
V$4&gt;$M197,"__",
TRUE,MID($N197,1, FIND("@",SUBSTITUTE($N197&amp;"/","/","@",V$4))-1)
)</f>
        <v>__</v>
      </c>
      <c r="W197" s="23" t="str" cm="1">
        <f t="array" aca="1" ref="W197" ca="1">_xlfn.IFS($C197="","",
W$4=1,"root",
W$4&gt;$M197,"__",
TRUE,MID($N197,1, FIND("@",SUBSTITUTE($N197&amp;"/","/","@",W$4))-1)
)</f>
        <v>__</v>
      </c>
      <c r="X197" s="23" t="str" cm="1">
        <f t="array" aca="1" ref="X197" ca="1">_xlfn.IFS($C197="","",
X$4=1,"root",
X$4&gt;$M197,"__",
TRUE,MID($N197,1, FIND("@",SUBSTITUTE($N197&amp;"/","/","@",X$4))-1)
)</f>
        <v>__</v>
      </c>
      <c r="Y197" s="23" t="str" cm="1">
        <f t="array" aca="1" ref="Y197" ca="1">_xlfn.IFS($C197="","",
Y$4=1,"root",
Y$4&gt;$M197,"__",
TRUE,MID($N197,1, FIND("@",SUBSTITUTE($N197&amp;"/","/","@",Y$4))-1)
)</f>
        <v>__</v>
      </c>
      <c r="Z197" s="23" t="str" cm="1">
        <f t="array" aca="1" ref="Z197" ca="1">_xlfn.IFS($C197="","",
Z$4=1,"root",
Z$4&gt;$M197,"__",
TRUE,MID($N197,1, FIND("@",SUBSTITUTE($N197&amp;"/","/","@",Z$4))-1)
)</f>
        <v>__</v>
      </c>
      <c r="AA197" s="28" cm="1">
        <f t="array" aca="1" ref="AA197" ca="1">IF($C197="","",SUMIF(LEV_1,P197,LEN))</f>
        <v>41035571</v>
      </c>
      <c r="AB197" s="28" cm="1">
        <f t="array" aca="1" ref="AB197" ca="1">IF($C197="","",IF(Q197="__",0,SUMIF(LEV_2,Q197,LEN)))</f>
        <v>14733871</v>
      </c>
      <c r="AC197" s="28" cm="1">
        <f t="array" aca="1" ref="AC197" ca="1">IF($C197="","",IF(R197="__",0,SUMIF(LEV_3,R197,LEN)))</f>
        <v>10493602</v>
      </c>
      <c r="AD197" s="28" cm="1">
        <f t="array" aca="1" ref="AD197" ca="1">IF($C197="","",IF(S197="__",0,SUMIF(LEV_4,S197,LEN)))</f>
        <v>9335850</v>
      </c>
      <c r="AE197" s="28" cm="1">
        <f t="array" aca="1" ref="AE197" ca="1">IF($C197="","",IF(T197="__",0,SUMIF(LEV_5,T197,LEN)))</f>
        <v>7901819</v>
      </c>
      <c r="AF197" s="28" cm="1">
        <f t="array" aca="1" ref="AF197" ca="1">IF($C197="","",IF(U197="__",0,SUMIF(LEV_6,U197,LEN)))</f>
        <v>1699089</v>
      </c>
      <c r="AG197" s="28" cm="1">
        <f t="array" aca="1" ref="AG197" ca="1">IF($C197="","",IF(V197="__",0,SUMIF(LEV_7,V197,LEN)))</f>
        <v>0</v>
      </c>
      <c r="AH197" s="28" cm="1">
        <f t="array" aca="1" ref="AH197" ca="1">IF($C197="","",IF(W197="__",0,SUMIF(LEV_8,W197,LEN)))</f>
        <v>0</v>
      </c>
      <c r="AI197" s="28" cm="1">
        <f t="array" aca="1" ref="AI197" ca="1">IF($C197="","",IF(X197="__",0,SUMIF(LEV_9,X197,LEN)))</f>
        <v>0</v>
      </c>
      <c r="AJ197" s="28" cm="1">
        <f t="array" aca="1" ref="AJ197" ca="1">IF($C197="","",IF(Y197="__",0,SUMIF(LEV_10,Y197,LEN)))</f>
        <v>0</v>
      </c>
      <c r="AK197" s="28" cm="1">
        <f t="array" aca="1" ref="AK197" ca="1">IF($C197="","",IF(Z197="__",0,SUMIF(LEV_11,Z197,LEN)))</f>
        <v>0</v>
      </c>
      <c r="AL197" cm="1">
        <f t="array" aca="1" ref="AL197" ca="1">IF($C197="","",_xlfn.IFS(AB197=0,AA197,AC197=0,AB197,AD197=0,AC197,AE197=0,AD197,AF197=0,AE197,AG197=0,AF197,AH197=0,AG197,AI197=0,AH197,AJ197=0,AI197,AK197=0,AJ197,TRUE,AK197))</f>
        <v>1699089</v>
      </c>
      <c r="AM197" t="b">
        <f t="shared" ca="1" si="29"/>
        <v>0</v>
      </c>
      <c r="AN197" t="b">
        <f ca="1">IF($C197="","",IF(IFERROR(MATCH(N197,$N$1:$N196,0),0)&gt;0,FALSE,TRUE))</f>
        <v>0</v>
      </c>
      <c r="AO197" cm="1">
        <f t="array" aca="1" ref="AO197" ca="1">_xlfn.IFS($C197="","",AND(AM197,AN197),AL197,TRUE,0)</f>
        <v>0</v>
      </c>
      <c r="AP197" t="str" cm="1">
        <f t="array" aca="1" ref="AP197" ca="1">_xlfn.IFS($C197="","",AND(AN197,AL197&gt;=TBF),AL197,TRUE,"")</f>
        <v/>
      </c>
    </row>
    <row r="198" spans="1:42" x14ac:dyDescent="0.3">
      <c r="A198">
        <v>194</v>
      </c>
      <c r="C198" s="10" t="str">
        <f ca="1">IF(OFFSET(INPUT_START,A198-1,0)=0,"",OFFSET(INPUT_START,A198-1,0))</f>
        <v>209838 gldg.jrd</v>
      </c>
      <c r="D198" t="b">
        <f t="shared" ref="D198:D261" ca="1" si="30">IF($C198="","",IF(LEFT($C198,1)="$",TRUE,FALSE))</f>
        <v>0</v>
      </c>
      <c r="E198" t="b">
        <f t="shared" ref="E198:E261" ca="1" si="31">IF($C198="","",IF(AND($D198,MID($C198,3,2)="ls"),TRUE,FALSE))</f>
        <v>0</v>
      </c>
      <c r="F198" t="b">
        <f t="shared" ref="F198:F261" ca="1" si="32">IF($C198="","",IF(AND($D198,MID($C198,3,2)="cd"),TRUE,FALSE))</f>
        <v>0</v>
      </c>
      <c r="G198" t="b">
        <f t="shared" ref="G198:G261" ca="1" si="33">IF($C198="","",IF(AND(NOT($D198),MID($C198,1,3)="dir"),TRUE,FALSE))</f>
        <v>0</v>
      </c>
      <c r="H198" t="b">
        <f t="shared" ref="H198:H261" ca="1" si="34">IF($C198="","",IF(NOT(OR($D198,$E198,$F198,$G198)),TRUE,FALSE))</f>
        <v>1</v>
      </c>
      <c r="I198">
        <f t="shared" ref="I198:I261" ca="1" si="35">IF($C198="","",IFERROR(FIND(" ",$C198,3),0))</f>
        <v>7</v>
      </c>
      <c r="J198" t="str">
        <f t="shared" ref="J198:J261" ca="1" si="36">IF($C198="","",IF(F198,MID($C198,6,100),""))</f>
        <v/>
      </c>
      <c r="K198" t="str">
        <f t="shared" ref="K198:K261" ca="1" si="37">IF($C198="","",IF($H198,MID($C198,$I198+1,100),""))</f>
        <v>gldg.jrd</v>
      </c>
      <c r="L198" s="23">
        <f t="shared" ref="L198:L261" ca="1" si="38">IF($C198="",0,IF($H198,VALUE(MID($C198,1,$I198)),0))</f>
        <v>209838</v>
      </c>
      <c r="M198" s="23" cm="1">
        <f t="array" aca="1" ref="M198" ca="1">_xlfn.IFS($C198="","",
$A198=1,1,
NOT($F198),M197,
AND($F198,$J198&lt;&gt;".."),M197+1,
AND($F198,$J198=".."),M197-1,
TRUE,"ERR")</f>
        <v>6</v>
      </c>
      <c r="N198" s="23" t="str" cm="1">
        <f t="array" aca="1" ref="N198" ca="1">_xlfn.IFS($C198="","",
$A198=1,"",
NOT($F198),N197,
AND($F198,$J198&lt;&gt;".."),N197&amp;IF(N197="/","","/")&amp;$J198,
AND($F198,$J198=".."),MID(N197,1,FIND("@",SUBSTITUTE(N197,"/","@",$M198)) -1 ),
TRUE,"ERR")</f>
        <v>root/qffvbf/vzgpfd/grcj/vzgpfd/mtqzh</v>
      </c>
      <c r="O198" s="22" t="str" cm="1">
        <f t="array" aca="1" ref="O198" ca="1">_xlfn.IFS($C198="","",
$N198="root","root",
TRUE,MID($N198,1+FIND("@",SUBSTITUTE($N198,"/","@",$M198-1)),100 )
)</f>
        <v>mtqzh</v>
      </c>
      <c r="P198" s="23" t="str" cm="1">
        <f t="array" aca="1" ref="P198" ca="1">_xlfn.IFS($C198="","",
P$4=1,"root",
P$4&gt;$M198,"__",
TRUE,MID($N198,1, FIND("@",SUBSTITUTE($N198&amp;"/","/","@",P$4))-1)
)</f>
        <v>root</v>
      </c>
      <c r="Q198" s="23" t="str" cm="1">
        <f t="array" aca="1" ref="Q198" ca="1">_xlfn.IFS($C198="","",
Q$4=1,"root",
Q$4&gt;$M198,"__",
TRUE,MID($N198,1, FIND("@",SUBSTITUTE($N198&amp;"/","/","@",Q$4))-1)
)</f>
        <v>root/qffvbf</v>
      </c>
      <c r="R198" s="23" t="str" cm="1">
        <f t="array" aca="1" ref="R198" ca="1">_xlfn.IFS($C198="","",
R$4=1,"root",
R$4&gt;$M198,"__",
TRUE,MID($N198,1, FIND("@",SUBSTITUTE($N198&amp;"/","/","@",R$4))-1)
)</f>
        <v>root/qffvbf/vzgpfd</v>
      </c>
      <c r="S198" s="23" t="str" cm="1">
        <f t="array" aca="1" ref="S198" ca="1">_xlfn.IFS($C198="","",
S$4=1,"root",
S$4&gt;$M198,"__",
TRUE,MID($N198,1, FIND("@",SUBSTITUTE($N198&amp;"/","/","@",S$4))-1)
)</f>
        <v>root/qffvbf/vzgpfd/grcj</v>
      </c>
      <c r="T198" s="23" t="str" cm="1">
        <f t="array" aca="1" ref="T198" ca="1">_xlfn.IFS($C198="","",
T$4=1,"root",
T$4&gt;$M198,"__",
TRUE,MID($N198,1, FIND("@",SUBSTITUTE($N198&amp;"/","/","@",T$4))-1)
)</f>
        <v>root/qffvbf/vzgpfd/grcj/vzgpfd</v>
      </c>
      <c r="U198" s="23" t="str" cm="1">
        <f t="array" aca="1" ref="U198" ca="1">_xlfn.IFS($C198="","",
U$4=1,"root",
U$4&gt;$M198,"__",
TRUE,MID($N198,1, FIND("@",SUBSTITUTE($N198&amp;"/","/","@",U$4))-1)
)</f>
        <v>root/qffvbf/vzgpfd/grcj/vzgpfd/mtqzh</v>
      </c>
      <c r="V198" s="23" t="str" cm="1">
        <f t="array" aca="1" ref="V198" ca="1">_xlfn.IFS($C198="","",
V$4=1,"root",
V$4&gt;$M198,"__",
TRUE,MID($N198,1, FIND("@",SUBSTITUTE($N198&amp;"/","/","@",V$4))-1)
)</f>
        <v>__</v>
      </c>
      <c r="W198" s="23" t="str" cm="1">
        <f t="array" aca="1" ref="W198" ca="1">_xlfn.IFS($C198="","",
W$4=1,"root",
W$4&gt;$M198,"__",
TRUE,MID($N198,1, FIND("@",SUBSTITUTE($N198&amp;"/","/","@",W$4))-1)
)</f>
        <v>__</v>
      </c>
      <c r="X198" s="23" t="str" cm="1">
        <f t="array" aca="1" ref="X198" ca="1">_xlfn.IFS($C198="","",
X$4=1,"root",
X$4&gt;$M198,"__",
TRUE,MID($N198,1, FIND("@",SUBSTITUTE($N198&amp;"/","/","@",X$4))-1)
)</f>
        <v>__</v>
      </c>
      <c r="Y198" s="23" t="str" cm="1">
        <f t="array" aca="1" ref="Y198" ca="1">_xlfn.IFS($C198="","",
Y$4=1,"root",
Y$4&gt;$M198,"__",
TRUE,MID($N198,1, FIND("@",SUBSTITUTE($N198&amp;"/","/","@",Y$4))-1)
)</f>
        <v>__</v>
      </c>
      <c r="Z198" s="23" t="str" cm="1">
        <f t="array" aca="1" ref="Z198" ca="1">_xlfn.IFS($C198="","",
Z$4=1,"root",
Z$4&gt;$M198,"__",
TRUE,MID($N198,1, FIND("@",SUBSTITUTE($N198&amp;"/","/","@",Z$4))-1)
)</f>
        <v>__</v>
      </c>
      <c r="AA198" s="28" cm="1">
        <f t="array" aca="1" ref="AA198" ca="1">IF($C198="","",SUMIF(LEV_1,P198,LEN))</f>
        <v>41035571</v>
      </c>
      <c r="AB198" s="28" cm="1">
        <f t="array" aca="1" ref="AB198" ca="1">IF($C198="","",IF(Q198="__",0,SUMIF(LEV_2,Q198,LEN)))</f>
        <v>14733871</v>
      </c>
      <c r="AC198" s="28" cm="1">
        <f t="array" aca="1" ref="AC198" ca="1">IF($C198="","",IF(R198="__",0,SUMIF(LEV_3,R198,LEN)))</f>
        <v>10493602</v>
      </c>
      <c r="AD198" s="28" cm="1">
        <f t="array" aca="1" ref="AD198" ca="1">IF($C198="","",IF(S198="__",0,SUMIF(LEV_4,S198,LEN)))</f>
        <v>9335850</v>
      </c>
      <c r="AE198" s="28" cm="1">
        <f t="array" aca="1" ref="AE198" ca="1">IF($C198="","",IF(T198="__",0,SUMIF(LEV_5,T198,LEN)))</f>
        <v>7901819</v>
      </c>
      <c r="AF198" s="28" cm="1">
        <f t="array" aca="1" ref="AF198" ca="1">IF($C198="","",IF(U198="__",0,SUMIF(LEV_6,U198,LEN)))</f>
        <v>1699089</v>
      </c>
      <c r="AG198" s="28" cm="1">
        <f t="array" aca="1" ref="AG198" ca="1">IF($C198="","",IF(V198="__",0,SUMIF(LEV_7,V198,LEN)))</f>
        <v>0</v>
      </c>
      <c r="AH198" s="28" cm="1">
        <f t="array" aca="1" ref="AH198" ca="1">IF($C198="","",IF(W198="__",0,SUMIF(LEV_8,W198,LEN)))</f>
        <v>0</v>
      </c>
      <c r="AI198" s="28" cm="1">
        <f t="array" aca="1" ref="AI198" ca="1">IF($C198="","",IF(X198="__",0,SUMIF(LEV_9,X198,LEN)))</f>
        <v>0</v>
      </c>
      <c r="AJ198" s="28" cm="1">
        <f t="array" aca="1" ref="AJ198" ca="1">IF($C198="","",IF(Y198="__",0,SUMIF(LEV_10,Y198,LEN)))</f>
        <v>0</v>
      </c>
      <c r="AK198" s="28" cm="1">
        <f t="array" aca="1" ref="AK198" ca="1">IF($C198="","",IF(Z198="__",0,SUMIF(LEV_11,Z198,LEN)))</f>
        <v>0</v>
      </c>
      <c r="AL198" cm="1">
        <f t="array" aca="1" ref="AL198" ca="1">IF($C198="","",_xlfn.IFS(AB198=0,AA198,AC198=0,AB198,AD198=0,AC198,AE198=0,AD198,AF198=0,AE198,AG198=0,AF198,AH198=0,AG198,AI198=0,AH198,AJ198=0,AI198,AK198=0,AJ198,TRUE,AK198))</f>
        <v>1699089</v>
      </c>
      <c r="AM198" t="b">
        <f t="shared" ref="AM198:AM261" ca="1" si="39">IF($C198="","",AL198&lt;=100000)</f>
        <v>0</v>
      </c>
      <c r="AN198" t="b">
        <f ca="1">IF($C198="","",IF(IFERROR(MATCH(N198,$N$1:$N197,0),0)&gt;0,FALSE,TRUE))</f>
        <v>0</v>
      </c>
      <c r="AO198" cm="1">
        <f t="array" aca="1" ref="AO198" ca="1">_xlfn.IFS($C198="","",AND(AM198,AN198),AL198,TRUE,0)</f>
        <v>0</v>
      </c>
      <c r="AP198" t="str" cm="1">
        <f t="array" aca="1" ref="AP198" ca="1">_xlfn.IFS($C198="","",AND(AN198,AL198&gt;=TBF),AL198,TRUE,"")</f>
        <v/>
      </c>
    </row>
    <row r="199" spans="1:42" x14ac:dyDescent="0.3">
      <c r="A199">
        <v>195</v>
      </c>
      <c r="C199" s="10" t="str">
        <f ca="1">IF(OFFSET(INPUT_START,A199-1,0)=0,"",OFFSET(INPUT_START,A199-1,0))</f>
        <v>87464 jgdhm.wrb</v>
      </c>
      <c r="D199" t="b">
        <f t="shared" ca="1" si="30"/>
        <v>0</v>
      </c>
      <c r="E199" t="b">
        <f t="shared" ca="1" si="31"/>
        <v>0</v>
      </c>
      <c r="F199" t="b">
        <f t="shared" ca="1" si="32"/>
        <v>0</v>
      </c>
      <c r="G199" t="b">
        <f t="shared" ca="1" si="33"/>
        <v>0</v>
      </c>
      <c r="H199" t="b">
        <f t="shared" ca="1" si="34"/>
        <v>1</v>
      </c>
      <c r="I199">
        <f t="shared" ca="1" si="35"/>
        <v>6</v>
      </c>
      <c r="J199" t="str">
        <f t="shared" ca="1" si="36"/>
        <v/>
      </c>
      <c r="K199" t="str">
        <f t="shared" ca="1" si="37"/>
        <v>jgdhm.wrb</v>
      </c>
      <c r="L199" s="23">
        <f t="shared" ca="1" si="38"/>
        <v>87464</v>
      </c>
      <c r="M199" s="23" cm="1">
        <f t="array" aca="1" ref="M199" ca="1">_xlfn.IFS($C199="","",
$A199=1,1,
NOT($F199),M198,
AND($F199,$J199&lt;&gt;".."),M198+1,
AND($F199,$J199=".."),M198-1,
TRUE,"ERR")</f>
        <v>6</v>
      </c>
      <c r="N199" s="23" t="str" cm="1">
        <f t="array" aca="1" ref="N199" ca="1">_xlfn.IFS($C199="","",
$A199=1,"",
NOT($F199),N198,
AND($F199,$J199&lt;&gt;".."),N198&amp;IF(N198="/","","/")&amp;$J199,
AND($F199,$J199=".."),MID(N198,1,FIND("@",SUBSTITUTE(N198,"/","@",$M199)) -1 ),
TRUE,"ERR")</f>
        <v>root/qffvbf/vzgpfd/grcj/vzgpfd/mtqzh</v>
      </c>
      <c r="O199" s="22" t="str" cm="1">
        <f t="array" aca="1" ref="O199" ca="1">_xlfn.IFS($C199="","",
$N199="root","root",
TRUE,MID($N199,1+FIND("@",SUBSTITUTE($N199,"/","@",$M199-1)),100 )
)</f>
        <v>mtqzh</v>
      </c>
      <c r="P199" s="23" t="str" cm="1">
        <f t="array" aca="1" ref="P199" ca="1">_xlfn.IFS($C199="","",
P$4=1,"root",
P$4&gt;$M199,"__",
TRUE,MID($N199,1, FIND("@",SUBSTITUTE($N199&amp;"/","/","@",P$4))-1)
)</f>
        <v>root</v>
      </c>
      <c r="Q199" s="23" t="str" cm="1">
        <f t="array" aca="1" ref="Q199" ca="1">_xlfn.IFS($C199="","",
Q$4=1,"root",
Q$4&gt;$M199,"__",
TRUE,MID($N199,1, FIND("@",SUBSTITUTE($N199&amp;"/","/","@",Q$4))-1)
)</f>
        <v>root/qffvbf</v>
      </c>
      <c r="R199" s="23" t="str" cm="1">
        <f t="array" aca="1" ref="R199" ca="1">_xlfn.IFS($C199="","",
R$4=1,"root",
R$4&gt;$M199,"__",
TRUE,MID($N199,1, FIND("@",SUBSTITUTE($N199&amp;"/","/","@",R$4))-1)
)</f>
        <v>root/qffvbf/vzgpfd</v>
      </c>
      <c r="S199" s="23" t="str" cm="1">
        <f t="array" aca="1" ref="S199" ca="1">_xlfn.IFS($C199="","",
S$4=1,"root",
S$4&gt;$M199,"__",
TRUE,MID($N199,1, FIND("@",SUBSTITUTE($N199&amp;"/","/","@",S$4))-1)
)</f>
        <v>root/qffvbf/vzgpfd/grcj</v>
      </c>
      <c r="T199" s="23" t="str" cm="1">
        <f t="array" aca="1" ref="T199" ca="1">_xlfn.IFS($C199="","",
T$4=1,"root",
T$4&gt;$M199,"__",
TRUE,MID($N199,1, FIND("@",SUBSTITUTE($N199&amp;"/","/","@",T$4))-1)
)</f>
        <v>root/qffvbf/vzgpfd/grcj/vzgpfd</v>
      </c>
      <c r="U199" s="23" t="str" cm="1">
        <f t="array" aca="1" ref="U199" ca="1">_xlfn.IFS($C199="","",
U$4=1,"root",
U$4&gt;$M199,"__",
TRUE,MID($N199,1, FIND("@",SUBSTITUTE($N199&amp;"/","/","@",U$4))-1)
)</f>
        <v>root/qffvbf/vzgpfd/grcj/vzgpfd/mtqzh</v>
      </c>
      <c r="V199" s="23" t="str" cm="1">
        <f t="array" aca="1" ref="V199" ca="1">_xlfn.IFS($C199="","",
V$4=1,"root",
V$4&gt;$M199,"__",
TRUE,MID($N199,1, FIND("@",SUBSTITUTE($N199&amp;"/","/","@",V$4))-1)
)</f>
        <v>__</v>
      </c>
      <c r="W199" s="23" t="str" cm="1">
        <f t="array" aca="1" ref="W199" ca="1">_xlfn.IFS($C199="","",
W$4=1,"root",
W$4&gt;$M199,"__",
TRUE,MID($N199,1, FIND("@",SUBSTITUTE($N199&amp;"/","/","@",W$4))-1)
)</f>
        <v>__</v>
      </c>
      <c r="X199" s="23" t="str" cm="1">
        <f t="array" aca="1" ref="X199" ca="1">_xlfn.IFS($C199="","",
X$4=1,"root",
X$4&gt;$M199,"__",
TRUE,MID($N199,1, FIND("@",SUBSTITUTE($N199&amp;"/","/","@",X$4))-1)
)</f>
        <v>__</v>
      </c>
      <c r="Y199" s="23" t="str" cm="1">
        <f t="array" aca="1" ref="Y199" ca="1">_xlfn.IFS($C199="","",
Y$4=1,"root",
Y$4&gt;$M199,"__",
TRUE,MID($N199,1, FIND("@",SUBSTITUTE($N199&amp;"/","/","@",Y$4))-1)
)</f>
        <v>__</v>
      </c>
      <c r="Z199" s="23" t="str" cm="1">
        <f t="array" aca="1" ref="Z199" ca="1">_xlfn.IFS($C199="","",
Z$4=1,"root",
Z$4&gt;$M199,"__",
TRUE,MID($N199,1, FIND("@",SUBSTITUTE($N199&amp;"/","/","@",Z$4))-1)
)</f>
        <v>__</v>
      </c>
      <c r="AA199" s="28" cm="1">
        <f t="array" aca="1" ref="AA199" ca="1">IF($C199="","",SUMIF(LEV_1,P199,LEN))</f>
        <v>41035571</v>
      </c>
      <c r="AB199" s="28" cm="1">
        <f t="array" aca="1" ref="AB199" ca="1">IF($C199="","",IF(Q199="__",0,SUMIF(LEV_2,Q199,LEN)))</f>
        <v>14733871</v>
      </c>
      <c r="AC199" s="28" cm="1">
        <f t="array" aca="1" ref="AC199" ca="1">IF($C199="","",IF(R199="__",0,SUMIF(LEV_3,R199,LEN)))</f>
        <v>10493602</v>
      </c>
      <c r="AD199" s="28" cm="1">
        <f t="array" aca="1" ref="AD199" ca="1">IF($C199="","",IF(S199="__",0,SUMIF(LEV_4,S199,LEN)))</f>
        <v>9335850</v>
      </c>
      <c r="AE199" s="28" cm="1">
        <f t="array" aca="1" ref="AE199" ca="1">IF($C199="","",IF(T199="__",0,SUMIF(LEV_5,T199,LEN)))</f>
        <v>7901819</v>
      </c>
      <c r="AF199" s="28" cm="1">
        <f t="array" aca="1" ref="AF199" ca="1">IF($C199="","",IF(U199="__",0,SUMIF(LEV_6,U199,LEN)))</f>
        <v>1699089</v>
      </c>
      <c r="AG199" s="28" cm="1">
        <f t="array" aca="1" ref="AG199" ca="1">IF($C199="","",IF(V199="__",0,SUMIF(LEV_7,V199,LEN)))</f>
        <v>0</v>
      </c>
      <c r="AH199" s="28" cm="1">
        <f t="array" aca="1" ref="AH199" ca="1">IF($C199="","",IF(W199="__",0,SUMIF(LEV_8,W199,LEN)))</f>
        <v>0</v>
      </c>
      <c r="AI199" s="28" cm="1">
        <f t="array" aca="1" ref="AI199" ca="1">IF($C199="","",IF(X199="__",0,SUMIF(LEV_9,X199,LEN)))</f>
        <v>0</v>
      </c>
      <c r="AJ199" s="28" cm="1">
        <f t="array" aca="1" ref="AJ199" ca="1">IF($C199="","",IF(Y199="__",0,SUMIF(LEV_10,Y199,LEN)))</f>
        <v>0</v>
      </c>
      <c r="AK199" s="28" cm="1">
        <f t="array" aca="1" ref="AK199" ca="1">IF($C199="","",IF(Z199="__",0,SUMIF(LEV_11,Z199,LEN)))</f>
        <v>0</v>
      </c>
      <c r="AL199" cm="1">
        <f t="array" aca="1" ref="AL199" ca="1">IF($C199="","",_xlfn.IFS(AB199=0,AA199,AC199=0,AB199,AD199=0,AC199,AE199=0,AD199,AF199=0,AE199,AG199=0,AF199,AH199=0,AG199,AI199=0,AH199,AJ199=0,AI199,AK199=0,AJ199,TRUE,AK199))</f>
        <v>1699089</v>
      </c>
      <c r="AM199" t="b">
        <f t="shared" ca="1" si="39"/>
        <v>0</v>
      </c>
      <c r="AN199" t="b">
        <f ca="1">IF($C199="","",IF(IFERROR(MATCH(N199,$N$1:$N198,0),0)&gt;0,FALSE,TRUE))</f>
        <v>0</v>
      </c>
      <c r="AO199" cm="1">
        <f t="array" aca="1" ref="AO199" ca="1">_xlfn.IFS($C199="","",AND(AM199,AN199),AL199,TRUE,0)</f>
        <v>0</v>
      </c>
      <c r="AP199" t="str" cm="1">
        <f t="array" aca="1" ref="AP199" ca="1">_xlfn.IFS($C199="","",AND(AN199,AL199&gt;=TBF),AL199,TRUE,"")</f>
        <v/>
      </c>
    </row>
    <row r="200" spans="1:42" x14ac:dyDescent="0.3">
      <c r="A200">
        <v>196</v>
      </c>
      <c r="C200" s="10" t="str">
        <f ca="1">IF(OFFSET(INPUT_START,A200-1,0)=0,"",OFFSET(INPUT_START,A200-1,0))</f>
        <v>dir nbnzfc</v>
      </c>
      <c r="D200" t="b">
        <f t="shared" ca="1" si="30"/>
        <v>0</v>
      </c>
      <c r="E200" t="b">
        <f t="shared" ca="1" si="31"/>
        <v>0</v>
      </c>
      <c r="F200" t="b">
        <f t="shared" ca="1" si="32"/>
        <v>0</v>
      </c>
      <c r="G200" t="b">
        <f t="shared" ca="1" si="33"/>
        <v>1</v>
      </c>
      <c r="H200" t="b">
        <f t="shared" ca="1" si="34"/>
        <v>0</v>
      </c>
      <c r="I200">
        <f t="shared" ca="1" si="35"/>
        <v>4</v>
      </c>
      <c r="J200" t="str">
        <f t="shared" ca="1" si="36"/>
        <v/>
      </c>
      <c r="K200" t="str">
        <f t="shared" ca="1" si="37"/>
        <v/>
      </c>
      <c r="L200" s="23">
        <f t="shared" ca="1" si="38"/>
        <v>0</v>
      </c>
      <c r="M200" s="23" cm="1">
        <f t="array" aca="1" ref="M200" ca="1">_xlfn.IFS($C200="","",
$A200=1,1,
NOT($F200),M199,
AND($F200,$J200&lt;&gt;".."),M199+1,
AND($F200,$J200=".."),M199-1,
TRUE,"ERR")</f>
        <v>6</v>
      </c>
      <c r="N200" s="23" t="str" cm="1">
        <f t="array" aca="1" ref="N200" ca="1">_xlfn.IFS($C200="","",
$A200=1,"",
NOT($F200),N199,
AND($F200,$J200&lt;&gt;".."),N199&amp;IF(N199="/","","/")&amp;$J200,
AND($F200,$J200=".."),MID(N199,1,FIND("@",SUBSTITUTE(N199,"/","@",$M200)) -1 ),
TRUE,"ERR")</f>
        <v>root/qffvbf/vzgpfd/grcj/vzgpfd/mtqzh</v>
      </c>
      <c r="O200" s="22" t="str" cm="1">
        <f t="array" aca="1" ref="O200" ca="1">_xlfn.IFS($C200="","",
$N200="root","root",
TRUE,MID($N200,1+FIND("@",SUBSTITUTE($N200,"/","@",$M200-1)),100 )
)</f>
        <v>mtqzh</v>
      </c>
      <c r="P200" s="23" t="str" cm="1">
        <f t="array" aca="1" ref="P200" ca="1">_xlfn.IFS($C200="","",
P$4=1,"root",
P$4&gt;$M200,"__",
TRUE,MID($N200,1, FIND("@",SUBSTITUTE($N200&amp;"/","/","@",P$4))-1)
)</f>
        <v>root</v>
      </c>
      <c r="Q200" s="23" t="str" cm="1">
        <f t="array" aca="1" ref="Q200" ca="1">_xlfn.IFS($C200="","",
Q$4=1,"root",
Q$4&gt;$M200,"__",
TRUE,MID($N200,1, FIND("@",SUBSTITUTE($N200&amp;"/","/","@",Q$4))-1)
)</f>
        <v>root/qffvbf</v>
      </c>
      <c r="R200" s="23" t="str" cm="1">
        <f t="array" aca="1" ref="R200" ca="1">_xlfn.IFS($C200="","",
R$4=1,"root",
R$4&gt;$M200,"__",
TRUE,MID($N200,1, FIND("@",SUBSTITUTE($N200&amp;"/","/","@",R$4))-1)
)</f>
        <v>root/qffvbf/vzgpfd</v>
      </c>
      <c r="S200" s="23" t="str" cm="1">
        <f t="array" aca="1" ref="S200" ca="1">_xlfn.IFS($C200="","",
S$4=1,"root",
S$4&gt;$M200,"__",
TRUE,MID($N200,1, FIND("@",SUBSTITUTE($N200&amp;"/","/","@",S$4))-1)
)</f>
        <v>root/qffvbf/vzgpfd/grcj</v>
      </c>
      <c r="T200" s="23" t="str" cm="1">
        <f t="array" aca="1" ref="T200" ca="1">_xlfn.IFS($C200="","",
T$4=1,"root",
T$4&gt;$M200,"__",
TRUE,MID($N200,1, FIND("@",SUBSTITUTE($N200&amp;"/","/","@",T$4))-1)
)</f>
        <v>root/qffvbf/vzgpfd/grcj/vzgpfd</v>
      </c>
      <c r="U200" s="23" t="str" cm="1">
        <f t="array" aca="1" ref="U200" ca="1">_xlfn.IFS($C200="","",
U$4=1,"root",
U$4&gt;$M200,"__",
TRUE,MID($N200,1, FIND("@",SUBSTITUTE($N200&amp;"/","/","@",U$4))-1)
)</f>
        <v>root/qffvbf/vzgpfd/grcj/vzgpfd/mtqzh</v>
      </c>
      <c r="V200" s="23" t="str" cm="1">
        <f t="array" aca="1" ref="V200" ca="1">_xlfn.IFS($C200="","",
V$4=1,"root",
V$4&gt;$M200,"__",
TRUE,MID($N200,1, FIND("@",SUBSTITUTE($N200&amp;"/","/","@",V$4))-1)
)</f>
        <v>__</v>
      </c>
      <c r="W200" s="23" t="str" cm="1">
        <f t="array" aca="1" ref="W200" ca="1">_xlfn.IFS($C200="","",
W$4=1,"root",
W$4&gt;$M200,"__",
TRUE,MID($N200,1, FIND("@",SUBSTITUTE($N200&amp;"/","/","@",W$4))-1)
)</f>
        <v>__</v>
      </c>
      <c r="X200" s="23" t="str" cm="1">
        <f t="array" aca="1" ref="X200" ca="1">_xlfn.IFS($C200="","",
X$4=1,"root",
X$4&gt;$M200,"__",
TRUE,MID($N200,1, FIND("@",SUBSTITUTE($N200&amp;"/","/","@",X$4))-1)
)</f>
        <v>__</v>
      </c>
      <c r="Y200" s="23" t="str" cm="1">
        <f t="array" aca="1" ref="Y200" ca="1">_xlfn.IFS($C200="","",
Y$4=1,"root",
Y$4&gt;$M200,"__",
TRUE,MID($N200,1, FIND("@",SUBSTITUTE($N200&amp;"/","/","@",Y$4))-1)
)</f>
        <v>__</v>
      </c>
      <c r="Z200" s="23" t="str" cm="1">
        <f t="array" aca="1" ref="Z200" ca="1">_xlfn.IFS($C200="","",
Z$4=1,"root",
Z$4&gt;$M200,"__",
TRUE,MID($N200,1, FIND("@",SUBSTITUTE($N200&amp;"/","/","@",Z$4))-1)
)</f>
        <v>__</v>
      </c>
      <c r="AA200" s="28" cm="1">
        <f t="array" aca="1" ref="AA200" ca="1">IF($C200="","",SUMIF(LEV_1,P200,LEN))</f>
        <v>41035571</v>
      </c>
      <c r="AB200" s="28" cm="1">
        <f t="array" aca="1" ref="AB200" ca="1">IF($C200="","",IF(Q200="__",0,SUMIF(LEV_2,Q200,LEN)))</f>
        <v>14733871</v>
      </c>
      <c r="AC200" s="28" cm="1">
        <f t="array" aca="1" ref="AC200" ca="1">IF($C200="","",IF(R200="__",0,SUMIF(LEV_3,R200,LEN)))</f>
        <v>10493602</v>
      </c>
      <c r="AD200" s="28" cm="1">
        <f t="array" aca="1" ref="AD200" ca="1">IF($C200="","",IF(S200="__",0,SUMIF(LEV_4,S200,LEN)))</f>
        <v>9335850</v>
      </c>
      <c r="AE200" s="28" cm="1">
        <f t="array" aca="1" ref="AE200" ca="1">IF($C200="","",IF(T200="__",0,SUMIF(LEV_5,T200,LEN)))</f>
        <v>7901819</v>
      </c>
      <c r="AF200" s="28" cm="1">
        <f t="array" aca="1" ref="AF200" ca="1">IF($C200="","",IF(U200="__",0,SUMIF(LEV_6,U200,LEN)))</f>
        <v>1699089</v>
      </c>
      <c r="AG200" s="28" cm="1">
        <f t="array" aca="1" ref="AG200" ca="1">IF($C200="","",IF(V200="__",0,SUMIF(LEV_7,V200,LEN)))</f>
        <v>0</v>
      </c>
      <c r="AH200" s="28" cm="1">
        <f t="array" aca="1" ref="AH200" ca="1">IF($C200="","",IF(W200="__",0,SUMIF(LEV_8,W200,LEN)))</f>
        <v>0</v>
      </c>
      <c r="AI200" s="28" cm="1">
        <f t="array" aca="1" ref="AI200" ca="1">IF($C200="","",IF(X200="__",0,SUMIF(LEV_9,X200,LEN)))</f>
        <v>0</v>
      </c>
      <c r="AJ200" s="28" cm="1">
        <f t="array" aca="1" ref="AJ200" ca="1">IF($C200="","",IF(Y200="__",0,SUMIF(LEV_10,Y200,LEN)))</f>
        <v>0</v>
      </c>
      <c r="AK200" s="28" cm="1">
        <f t="array" aca="1" ref="AK200" ca="1">IF($C200="","",IF(Z200="__",0,SUMIF(LEV_11,Z200,LEN)))</f>
        <v>0</v>
      </c>
      <c r="AL200" cm="1">
        <f t="array" aca="1" ref="AL200" ca="1">IF($C200="","",_xlfn.IFS(AB200=0,AA200,AC200=0,AB200,AD200=0,AC200,AE200=0,AD200,AF200=0,AE200,AG200=0,AF200,AH200=0,AG200,AI200=0,AH200,AJ200=0,AI200,AK200=0,AJ200,TRUE,AK200))</f>
        <v>1699089</v>
      </c>
      <c r="AM200" t="b">
        <f t="shared" ca="1" si="39"/>
        <v>0</v>
      </c>
      <c r="AN200" t="b">
        <f ca="1">IF($C200="","",IF(IFERROR(MATCH(N200,$N$1:$N199,0),0)&gt;0,FALSE,TRUE))</f>
        <v>0</v>
      </c>
      <c r="AO200" cm="1">
        <f t="array" aca="1" ref="AO200" ca="1">_xlfn.IFS($C200="","",AND(AM200,AN200),AL200,TRUE,0)</f>
        <v>0</v>
      </c>
      <c r="AP200" t="str" cm="1">
        <f t="array" aca="1" ref="AP200" ca="1">_xlfn.IFS($C200="","",AND(AN200,AL200&gt;=TBF),AL200,TRUE,"")</f>
        <v/>
      </c>
    </row>
    <row r="201" spans="1:42" x14ac:dyDescent="0.3">
      <c r="A201">
        <v>197</v>
      </c>
      <c r="C201" s="10" t="str">
        <f ca="1">IF(OFFSET(INPUT_START,A201-1,0)=0,"",OFFSET(INPUT_START,A201-1,0))</f>
        <v>$ cd nbnzfc</v>
      </c>
      <c r="D201" t="b">
        <f t="shared" ca="1" si="30"/>
        <v>1</v>
      </c>
      <c r="E201" t="b">
        <f t="shared" ca="1" si="31"/>
        <v>0</v>
      </c>
      <c r="F201" t="b">
        <f t="shared" ca="1" si="32"/>
        <v>1</v>
      </c>
      <c r="G201" t="b">
        <f t="shared" ca="1" si="33"/>
        <v>0</v>
      </c>
      <c r="H201" t="b">
        <f t="shared" ca="1" si="34"/>
        <v>0</v>
      </c>
      <c r="I201">
        <f t="shared" ca="1" si="35"/>
        <v>5</v>
      </c>
      <c r="J201" t="str">
        <f t="shared" ca="1" si="36"/>
        <v>nbnzfc</v>
      </c>
      <c r="K201" t="str">
        <f t="shared" ca="1" si="37"/>
        <v/>
      </c>
      <c r="L201" s="23">
        <f t="shared" ca="1" si="38"/>
        <v>0</v>
      </c>
      <c r="M201" s="23" cm="1">
        <f t="array" aca="1" ref="M201" ca="1">_xlfn.IFS($C201="","",
$A201=1,1,
NOT($F201),M200,
AND($F201,$J201&lt;&gt;".."),M200+1,
AND($F201,$J201=".."),M200-1,
TRUE,"ERR")</f>
        <v>7</v>
      </c>
      <c r="N201" s="23" t="str" cm="1">
        <f t="array" aca="1" ref="N201" ca="1">_xlfn.IFS($C201="","",
$A201=1,"",
NOT($F201),N200,
AND($F201,$J201&lt;&gt;".."),N200&amp;IF(N200="/","","/")&amp;$J201,
AND($F201,$J201=".."),MID(N200,1,FIND("@",SUBSTITUTE(N200,"/","@",$M201)) -1 ),
TRUE,"ERR")</f>
        <v>root/qffvbf/vzgpfd/grcj/vzgpfd/mtqzh/nbnzfc</v>
      </c>
      <c r="O201" s="22" t="str" cm="1">
        <f t="array" aca="1" ref="O201" ca="1">_xlfn.IFS($C201="","",
$N201="root","root",
TRUE,MID($N201,1+FIND("@",SUBSTITUTE($N201,"/","@",$M201-1)),100 )
)</f>
        <v>nbnzfc</v>
      </c>
      <c r="P201" s="23" t="str" cm="1">
        <f t="array" aca="1" ref="P201" ca="1">_xlfn.IFS($C201="","",
P$4=1,"root",
P$4&gt;$M201,"__",
TRUE,MID($N201,1, FIND("@",SUBSTITUTE($N201&amp;"/","/","@",P$4))-1)
)</f>
        <v>root</v>
      </c>
      <c r="Q201" s="23" t="str" cm="1">
        <f t="array" aca="1" ref="Q201" ca="1">_xlfn.IFS($C201="","",
Q$4=1,"root",
Q$4&gt;$M201,"__",
TRUE,MID($N201,1, FIND("@",SUBSTITUTE($N201&amp;"/","/","@",Q$4))-1)
)</f>
        <v>root/qffvbf</v>
      </c>
      <c r="R201" s="23" t="str" cm="1">
        <f t="array" aca="1" ref="R201" ca="1">_xlfn.IFS($C201="","",
R$4=1,"root",
R$4&gt;$M201,"__",
TRUE,MID($N201,1, FIND("@",SUBSTITUTE($N201&amp;"/","/","@",R$4))-1)
)</f>
        <v>root/qffvbf/vzgpfd</v>
      </c>
      <c r="S201" s="23" t="str" cm="1">
        <f t="array" aca="1" ref="S201" ca="1">_xlfn.IFS($C201="","",
S$4=1,"root",
S$4&gt;$M201,"__",
TRUE,MID($N201,1, FIND("@",SUBSTITUTE($N201&amp;"/","/","@",S$4))-1)
)</f>
        <v>root/qffvbf/vzgpfd/grcj</v>
      </c>
      <c r="T201" s="23" t="str" cm="1">
        <f t="array" aca="1" ref="T201" ca="1">_xlfn.IFS($C201="","",
T$4=1,"root",
T$4&gt;$M201,"__",
TRUE,MID($N201,1, FIND("@",SUBSTITUTE($N201&amp;"/","/","@",T$4))-1)
)</f>
        <v>root/qffvbf/vzgpfd/grcj/vzgpfd</v>
      </c>
      <c r="U201" s="23" t="str" cm="1">
        <f t="array" aca="1" ref="U201" ca="1">_xlfn.IFS($C201="","",
U$4=1,"root",
U$4&gt;$M201,"__",
TRUE,MID($N201,1, FIND("@",SUBSTITUTE($N201&amp;"/","/","@",U$4))-1)
)</f>
        <v>root/qffvbf/vzgpfd/grcj/vzgpfd/mtqzh</v>
      </c>
      <c r="V201" s="23" t="str" cm="1">
        <f t="array" aca="1" ref="V201" ca="1">_xlfn.IFS($C201="","",
V$4=1,"root",
V$4&gt;$M201,"__",
TRUE,MID($N201,1, FIND("@",SUBSTITUTE($N201&amp;"/","/","@",V$4))-1)
)</f>
        <v>root/qffvbf/vzgpfd/grcj/vzgpfd/mtqzh/nbnzfc</v>
      </c>
      <c r="W201" s="23" t="str" cm="1">
        <f t="array" aca="1" ref="W201" ca="1">_xlfn.IFS($C201="","",
W$4=1,"root",
W$4&gt;$M201,"__",
TRUE,MID($N201,1, FIND("@",SUBSTITUTE($N201&amp;"/","/","@",W$4))-1)
)</f>
        <v>__</v>
      </c>
      <c r="X201" s="23" t="str" cm="1">
        <f t="array" aca="1" ref="X201" ca="1">_xlfn.IFS($C201="","",
X$4=1,"root",
X$4&gt;$M201,"__",
TRUE,MID($N201,1, FIND("@",SUBSTITUTE($N201&amp;"/","/","@",X$4))-1)
)</f>
        <v>__</v>
      </c>
      <c r="Y201" s="23" t="str" cm="1">
        <f t="array" aca="1" ref="Y201" ca="1">_xlfn.IFS($C201="","",
Y$4=1,"root",
Y$4&gt;$M201,"__",
TRUE,MID($N201,1, FIND("@",SUBSTITUTE($N201&amp;"/","/","@",Y$4))-1)
)</f>
        <v>__</v>
      </c>
      <c r="Z201" s="23" t="str" cm="1">
        <f t="array" aca="1" ref="Z201" ca="1">_xlfn.IFS($C201="","",
Z$4=1,"root",
Z$4&gt;$M201,"__",
TRUE,MID($N201,1, FIND("@",SUBSTITUTE($N201&amp;"/","/","@",Z$4))-1)
)</f>
        <v>__</v>
      </c>
      <c r="AA201" s="28" cm="1">
        <f t="array" aca="1" ref="AA201" ca="1">IF($C201="","",SUMIF(LEV_1,P201,LEN))</f>
        <v>41035571</v>
      </c>
      <c r="AB201" s="28" cm="1">
        <f t="array" aca="1" ref="AB201" ca="1">IF($C201="","",IF(Q201="__",0,SUMIF(LEV_2,Q201,LEN)))</f>
        <v>14733871</v>
      </c>
      <c r="AC201" s="28" cm="1">
        <f t="array" aca="1" ref="AC201" ca="1">IF($C201="","",IF(R201="__",0,SUMIF(LEV_3,R201,LEN)))</f>
        <v>10493602</v>
      </c>
      <c r="AD201" s="28" cm="1">
        <f t="array" aca="1" ref="AD201" ca="1">IF($C201="","",IF(S201="__",0,SUMIF(LEV_4,S201,LEN)))</f>
        <v>9335850</v>
      </c>
      <c r="AE201" s="28" cm="1">
        <f t="array" aca="1" ref="AE201" ca="1">IF($C201="","",IF(T201="__",0,SUMIF(LEV_5,T201,LEN)))</f>
        <v>7901819</v>
      </c>
      <c r="AF201" s="28" cm="1">
        <f t="array" aca="1" ref="AF201" ca="1">IF($C201="","",IF(U201="__",0,SUMIF(LEV_6,U201,LEN)))</f>
        <v>1699089</v>
      </c>
      <c r="AG201" s="28" cm="1">
        <f t="array" aca="1" ref="AG201" ca="1">IF($C201="","",IF(V201="__",0,SUMIF(LEV_7,V201,LEN)))</f>
        <v>1112963</v>
      </c>
      <c r="AH201" s="28" cm="1">
        <f t="array" aca="1" ref="AH201" ca="1">IF($C201="","",IF(W201="__",0,SUMIF(LEV_8,W201,LEN)))</f>
        <v>0</v>
      </c>
      <c r="AI201" s="28" cm="1">
        <f t="array" aca="1" ref="AI201" ca="1">IF($C201="","",IF(X201="__",0,SUMIF(LEV_9,X201,LEN)))</f>
        <v>0</v>
      </c>
      <c r="AJ201" s="28" cm="1">
        <f t="array" aca="1" ref="AJ201" ca="1">IF($C201="","",IF(Y201="__",0,SUMIF(LEV_10,Y201,LEN)))</f>
        <v>0</v>
      </c>
      <c r="AK201" s="28" cm="1">
        <f t="array" aca="1" ref="AK201" ca="1">IF($C201="","",IF(Z201="__",0,SUMIF(LEV_11,Z201,LEN)))</f>
        <v>0</v>
      </c>
      <c r="AL201" cm="1">
        <f t="array" aca="1" ref="AL201" ca="1">IF($C201="","",_xlfn.IFS(AB201=0,AA201,AC201=0,AB201,AD201=0,AC201,AE201=0,AD201,AF201=0,AE201,AG201=0,AF201,AH201=0,AG201,AI201=0,AH201,AJ201=0,AI201,AK201=0,AJ201,TRUE,AK201))</f>
        <v>1112963</v>
      </c>
      <c r="AM201" t="b">
        <f t="shared" ca="1" si="39"/>
        <v>0</v>
      </c>
      <c r="AN201" t="b">
        <f ca="1">IF($C201="","",IF(IFERROR(MATCH(N201,$N$1:$N200,0),0)&gt;0,FALSE,TRUE))</f>
        <v>1</v>
      </c>
      <c r="AO201" cm="1">
        <f t="array" aca="1" ref="AO201" ca="1">_xlfn.IFS($C201="","",AND(AM201,AN201),AL201,TRUE,0)</f>
        <v>0</v>
      </c>
      <c r="AP201" cm="1">
        <f t="array" aca="1" ref="AP201" ca="1">_xlfn.IFS($C201="","",AND(AN201,AL201&gt;=TBF),AL201,TRUE,"")</f>
        <v>1112963</v>
      </c>
    </row>
    <row r="202" spans="1:42" x14ac:dyDescent="0.3">
      <c r="A202">
        <v>198</v>
      </c>
      <c r="C202" s="10" t="str">
        <f ca="1">IF(OFFSET(INPUT_START,A202-1,0)=0,"",OFFSET(INPUT_START,A202-1,0))</f>
        <v>$ ls</v>
      </c>
      <c r="D202" t="b">
        <f t="shared" ca="1" si="30"/>
        <v>1</v>
      </c>
      <c r="E202" t="b">
        <f t="shared" ca="1" si="31"/>
        <v>1</v>
      </c>
      <c r="F202" t="b">
        <f t="shared" ca="1" si="32"/>
        <v>0</v>
      </c>
      <c r="G202" t="b">
        <f t="shared" ca="1" si="33"/>
        <v>0</v>
      </c>
      <c r="H202" t="b">
        <f t="shared" ca="1" si="34"/>
        <v>0</v>
      </c>
      <c r="I202">
        <f t="shared" ca="1" si="35"/>
        <v>0</v>
      </c>
      <c r="J202" t="str">
        <f t="shared" ca="1" si="36"/>
        <v/>
      </c>
      <c r="K202" t="str">
        <f t="shared" ca="1" si="37"/>
        <v/>
      </c>
      <c r="L202" s="23">
        <f t="shared" ca="1" si="38"/>
        <v>0</v>
      </c>
      <c r="M202" s="23" cm="1">
        <f t="array" aca="1" ref="M202" ca="1">_xlfn.IFS($C202="","",
$A202=1,1,
NOT($F202),M201,
AND($F202,$J202&lt;&gt;".."),M201+1,
AND($F202,$J202=".."),M201-1,
TRUE,"ERR")</f>
        <v>7</v>
      </c>
      <c r="N202" s="23" t="str" cm="1">
        <f t="array" aca="1" ref="N202" ca="1">_xlfn.IFS($C202="","",
$A202=1,"",
NOT($F202),N201,
AND($F202,$J202&lt;&gt;".."),N201&amp;IF(N201="/","","/")&amp;$J202,
AND($F202,$J202=".."),MID(N201,1,FIND("@",SUBSTITUTE(N201,"/","@",$M202)) -1 ),
TRUE,"ERR")</f>
        <v>root/qffvbf/vzgpfd/grcj/vzgpfd/mtqzh/nbnzfc</v>
      </c>
      <c r="O202" s="22" t="str" cm="1">
        <f t="array" aca="1" ref="O202" ca="1">_xlfn.IFS($C202="","",
$N202="root","root",
TRUE,MID($N202,1+FIND("@",SUBSTITUTE($N202,"/","@",$M202-1)),100 )
)</f>
        <v>nbnzfc</v>
      </c>
      <c r="P202" s="23" t="str" cm="1">
        <f t="array" aca="1" ref="P202" ca="1">_xlfn.IFS($C202="","",
P$4=1,"root",
P$4&gt;$M202,"__",
TRUE,MID($N202,1, FIND("@",SUBSTITUTE($N202&amp;"/","/","@",P$4))-1)
)</f>
        <v>root</v>
      </c>
      <c r="Q202" s="23" t="str" cm="1">
        <f t="array" aca="1" ref="Q202" ca="1">_xlfn.IFS($C202="","",
Q$4=1,"root",
Q$4&gt;$M202,"__",
TRUE,MID($N202,1, FIND("@",SUBSTITUTE($N202&amp;"/","/","@",Q$4))-1)
)</f>
        <v>root/qffvbf</v>
      </c>
      <c r="R202" s="23" t="str" cm="1">
        <f t="array" aca="1" ref="R202" ca="1">_xlfn.IFS($C202="","",
R$4=1,"root",
R$4&gt;$M202,"__",
TRUE,MID($N202,1, FIND("@",SUBSTITUTE($N202&amp;"/","/","@",R$4))-1)
)</f>
        <v>root/qffvbf/vzgpfd</v>
      </c>
      <c r="S202" s="23" t="str" cm="1">
        <f t="array" aca="1" ref="S202" ca="1">_xlfn.IFS($C202="","",
S$4=1,"root",
S$4&gt;$M202,"__",
TRUE,MID($N202,1, FIND("@",SUBSTITUTE($N202&amp;"/","/","@",S$4))-1)
)</f>
        <v>root/qffvbf/vzgpfd/grcj</v>
      </c>
      <c r="T202" s="23" t="str" cm="1">
        <f t="array" aca="1" ref="T202" ca="1">_xlfn.IFS($C202="","",
T$4=1,"root",
T$4&gt;$M202,"__",
TRUE,MID($N202,1, FIND("@",SUBSTITUTE($N202&amp;"/","/","@",T$4))-1)
)</f>
        <v>root/qffvbf/vzgpfd/grcj/vzgpfd</v>
      </c>
      <c r="U202" s="23" t="str" cm="1">
        <f t="array" aca="1" ref="U202" ca="1">_xlfn.IFS($C202="","",
U$4=1,"root",
U$4&gt;$M202,"__",
TRUE,MID($N202,1, FIND("@",SUBSTITUTE($N202&amp;"/","/","@",U$4))-1)
)</f>
        <v>root/qffvbf/vzgpfd/grcj/vzgpfd/mtqzh</v>
      </c>
      <c r="V202" s="23" t="str" cm="1">
        <f t="array" aca="1" ref="V202" ca="1">_xlfn.IFS($C202="","",
V$4=1,"root",
V$4&gt;$M202,"__",
TRUE,MID($N202,1, FIND("@",SUBSTITUTE($N202&amp;"/","/","@",V$4))-1)
)</f>
        <v>root/qffvbf/vzgpfd/grcj/vzgpfd/mtqzh/nbnzfc</v>
      </c>
      <c r="W202" s="23" t="str" cm="1">
        <f t="array" aca="1" ref="W202" ca="1">_xlfn.IFS($C202="","",
W$4=1,"root",
W$4&gt;$M202,"__",
TRUE,MID($N202,1, FIND("@",SUBSTITUTE($N202&amp;"/","/","@",W$4))-1)
)</f>
        <v>__</v>
      </c>
      <c r="X202" s="23" t="str" cm="1">
        <f t="array" aca="1" ref="X202" ca="1">_xlfn.IFS($C202="","",
X$4=1,"root",
X$4&gt;$M202,"__",
TRUE,MID($N202,1, FIND("@",SUBSTITUTE($N202&amp;"/","/","@",X$4))-1)
)</f>
        <v>__</v>
      </c>
      <c r="Y202" s="23" t="str" cm="1">
        <f t="array" aca="1" ref="Y202" ca="1">_xlfn.IFS($C202="","",
Y$4=1,"root",
Y$4&gt;$M202,"__",
TRUE,MID($N202,1, FIND("@",SUBSTITUTE($N202&amp;"/","/","@",Y$4))-1)
)</f>
        <v>__</v>
      </c>
      <c r="Z202" s="23" t="str" cm="1">
        <f t="array" aca="1" ref="Z202" ca="1">_xlfn.IFS($C202="","",
Z$4=1,"root",
Z$4&gt;$M202,"__",
TRUE,MID($N202,1, FIND("@",SUBSTITUTE($N202&amp;"/","/","@",Z$4))-1)
)</f>
        <v>__</v>
      </c>
      <c r="AA202" s="28" cm="1">
        <f t="array" aca="1" ref="AA202" ca="1">IF($C202="","",SUMIF(LEV_1,P202,LEN))</f>
        <v>41035571</v>
      </c>
      <c r="AB202" s="28" cm="1">
        <f t="array" aca="1" ref="AB202" ca="1">IF($C202="","",IF(Q202="__",0,SUMIF(LEV_2,Q202,LEN)))</f>
        <v>14733871</v>
      </c>
      <c r="AC202" s="28" cm="1">
        <f t="array" aca="1" ref="AC202" ca="1">IF($C202="","",IF(R202="__",0,SUMIF(LEV_3,R202,LEN)))</f>
        <v>10493602</v>
      </c>
      <c r="AD202" s="28" cm="1">
        <f t="array" aca="1" ref="AD202" ca="1">IF($C202="","",IF(S202="__",0,SUMIF(LEV_4,S202,LEN)))</f>
        <v>9335850</v>
      </c>
      <c r="AE202" s="28" cm="1">
        <f t="array" aca="1" ref="AE202" ca="1">IF($C202="","",IF(T202="__",0,SUMIF(LEV_5,T202,LEN)))</f>
        <v>7901819</v>
      </c>
      <c r="AF202" s="28" cm="1">
        <f t="array" aca="1" ref="AF202" ca="1">IF($C202="","",IF(U202="__",0,SUMIF(LEV_6,U202,LEN)))</f>
        <v>1699089</v>
      </c>
      <c r="AG202" s="28" cm="1">
        <f t="array" aca="1" ref="AG202" ca="1">IF($C202="","",IF(V202="__",0,SUMIF(LEV_7,V202,LEN)))</f>
        <v>1112963</v>
      </c>
      <c r="AH202" s="28" cm="1">
        <f t="array" aca="1" ref="AH202" ca="1">IF($C202="","",IF(W202="__",0,SUMIF(LEV_8,W202,LEN)))</f>
        <v>0</v>
      </c>
      <c r="AI202" s="28" cm="1">
        <f t="array" aca="1" ref="AI202" ca="1">IF($C202="","",IF(X202="__",0,SUMIF(LEV_9,X202,LEN)))</f>
        <v>0</v>
      </c>
      <c r="AJ202" s="28" cm="1">
        <f t="array" aca="1" ref="AJ202" ca="1">IF($C202="","",IF(Y202="__",0,SUMIF(LEV_10,Y202,LEN)))</f>
        <v>0</v>
      </c>
      <c r="AK202" s="28" cm="1">
        <f t="array" aca="1" ref="AK202" ca="1">IF($C202="","",IF(Z202="__",0,SUMIF(LEV_11,Z202,LEN)))</f>
        <v>0</v>
      </c>
      <c r="AL202" cm="1">
        <f t="array" aca="1" ref="AL202" ca="1">IF($C202="","",_xlfn.IFS(AB202=0,AA202,AC202=0,AB202,AD202=0,AC202,AE202=0,AD202,AF202=0,AE202,AG202=0,AF202,AH202=0,AG202,AI202=0,AH202,AJ202=0,AI202,AK202=0,AJ202,TRUE,AK202))</f>
        <v>1112963</v>
      </c>
      <c r="AM202" t="b">
        <f t="shared" ca="1" si="39"/>
        <v>0</v>
      </c>
      <c r="AN202" t="b">
        <f ca="1">IF($C202="","",IF(IFERROR(MATCH(N202,$N$1:$N201,0),0)&gt;0,FALSE,TRUE))</f>
        <v>0</v>
      </c>
      <c r="AO202" cm="1">
        <f t="array" aca="1" ref="AO202" ca="1">_xlfn.IFS($C202="","",AND(AM202,AN202),AL202,TRUE,0)</f>
        <v>0</v>
      </c>
      <c r="AP202" t="str" cm="1">
        <f t="array" aca="1" ref="AP202" ca="1">_xlfn.IFS($C202="","",AND(AN202,AL202&gt;=TBF),AL202,TRUE,"")</f>
        <v/>
      </c>
    </row>
    <row r="203" spans="1:42" x14ac:dyDescent="0.3">
      <c r="A203">
        <v>199</v>
      </c>
      <c r="C203" s="10" t="str">
        <f ca="1">IF(OFFSET(INPUT_START,A203-1,0)=0,"",OFFSET(INPUT_START,A203-1,0))</f>
        <v>dir rtrbhtb</v>
      </c>
      <c r="D203" t="b">
        <f t="shared" ca="1" si="30"/>
        <v>0</v>
      </c>
      <c r="E203" t="b">
        <f t="shared" ca="1" si="31"/>
        <v>0</v>
      </c>
      <c r="F203" t="b">
        <f t="shared" ca="1" si="32"/>
        <v>0</v>
      </c>
      <c r="G203" t="b">
        <f t="shared" ca="1" si="33"/>
        <v>1</v>
      </c>
      <c r="H203" t="b">
        <f t="shared" ca="1" si="34"/>
        <v>0</v>
      </c>
      <c r="I203">
        <f t="shared" ca="1" si="35"/>
        <v>4</v>
      </c>
      <c r="J203" t="str">
        <f t="shared" ca="1" si="36"/>
        <v/>
      </c>
      <c r="K203" t="str">
        <f t="shared" ca="1" si="37"/>
        <v/>
      </c>
      <c r="L203" s="23">
        <f t="shared" ca="1" si="38"/>
        <v>0</v>
      </c>
      <c r="M203" s="23" cm="1">
        <f t="array" aca="1" ref="M203" ca="1">_xlfn.IFS($C203="","",
$A203=1,1,
NOT($F203),M202,
AND($F203,$J203&lt;&gt;".."),M202+1,
AND($F203,$J203=".."),M202-1,
TRUE,"ERR")</f>
        <v>7</v>
      </c>
      <c r="N203" s="23" t="str" cm="1">
        <f t="array" aca="1" ref="N203" ca="1">_xlfn.IFS($C203="","",
$A203=1,"",
NOT($F203),N202,
AND($F203,$J203&lt;&gt;".."),N202&amp;IF(N202="/","","/")&amp;$J203,
AND($F203,$J203=".."),MID(N202,1,FIND("@",SUBSTITUTE(N202,"/","@",$M203)) -1 ),
TRUE,"ERR")</f>
        <v>root/qffvbf/vzgpfd/grcj/vzgpfd/mtqzh/nbnzfc</v>
      </c>
      <c r="O203" s="22" t="str" cm="1">
        <f t="array" aca="1" ref="O203" ca="1">_xlfn.IFS($C203="","",
$N203="root","root",
TRUE,MID($N203,1+FIND("@",SUBSTITUTE($N203,"/","@",$M203-1)),100 )
)</f>
        <v>nbnzfc</v>
      </c>
      <c r="P203" s="23" t="str" cm="1">
        <f t="array" aca="1" ref="P203" ca="1">_xlfn.IFS($C203="","",
P$4=1,"root",
P$4&gt;$M203,"__",
TRUE,MID($N203,1, FIND("@",SUBSTITUTE($N203&amp;"/","/","@",P$4))-1)
)</f>
        <v>root</v>
      </c>
      <c r="Q203" s="23" t="str" cm="1">
        <f t="array" aca="1" ref="Q203" ca="1">_xlfn.IFS($C203="","",
Q$4=1,"root",
Q$4&gt;$M203,"__",
TRUE,MID($N203,1, FIND("@",SUBSTITUTE($N203&amp;"/","/","@",Q$4))-1)
)</f>
        <v>root/qffvbf</v>
      </c>
      <c r="R203" s="23" t="str" cm="1">
        <f t="array" aca="1" ref="R203" ca="1">_xlfn.IFS($C203="","",
R$4=1,"root",
R$4&gt;$M203,"__",
TRUE,MID($N203,1, FIND("@",SUBSTITUTE($N203&amp;"/","/","@",R$4))-1)
)</f>
        <v>root/qffvbf/vzgpfd</v>
      </c>
      <c r="S203" s="23" t="str" cm="1">
        <f t="array" aca="1" ref="S203" ca="1">_xlfn.IFS($C203="","",
S$4=1,"root",
S$4&gt;$M203,"__",
TRUE,MID($N203,1, FIND("@",SUBSTITUTE($N203&amp;"/","/","@",S$4))-1)
)</f>
        <v>root/qffvbf/vzgpfd/grcj</v>
      </c>
      <c r="T203" s="23" t="str" cm="1">
        <f t="array" aca="1" ref="T203" ca="1">_xlfn.IFS($C203="","",
T$4=1,"root",
T$4&gt;$M203,"__",
TRUE,MID($N203,1, FIND("@",SUBSTITUTE($N203&amp;"/","/","@",T$4))-1)
)</f>
        <v>root/qffvbf/vzgpfd/grcj/vzgpfd</v>
      </c>
      <c r="U203" s="23" t="str" cm="1">
        <f t="array" aca="1" ref="U203" ca="1">_xlfn.IFS($C203="","",
U$4=1,"root",
U$4&gt;$M203,"__",
TRUE,MID($N203,1, FIND("@",SUBSTITUTE($N203&amp;"/","/","@",U$4))-1)
)</f>
        <v>root/qffvbf/vzgpfd/grcj/vzgpfd/mtqzh</v>
      </c>
      <c r="V203" s="23" t="str" cm="1">
        <f t="array" aca="1" ref="V203" ca="1">_xlfn.IFS($C203="","",
V$4=1,"root",
V$4&gt;$M203,"__",
TRUE,MID($N203,1, FIND("@",SUBSTITUTE($N203&amp;"/","/","@",V$4))-1)
)</f>
        <v>root/qffvbf/vzgpfd/grcj/vzgpfd/mtqzh/nbnzfc</v>
      </c>
      <c r="W203" s="23" t="str" cm="1">
        <f t="array" aca="1" ref="W203" ca="1">_xlfn.IFS($C203="","",
W$4=1,"root",
W$4&gt;$M203,"__",
TRUE,MID($N203,1, FIND("@",SUBSTITUTE($N203&amp;"/","/","@",W$4))-1)
)</f>
        <v>__</v>
      </c>
      <c r="X203" s="23" t="str" cm="1">
        <f t="array" aca="1" ref="X203" ca="1">_xlfn.IFS($C203="","",
X$4=1,"root",
X$4&gt;$M203,"__",
TRUE,MID($N203,1, FIND("@",SUBSTITUTE($N203&amp;"/","/","@",X$4))-1)
)</f>
        <v>__</v>
      </c>
      <c r="Y203" s="23" t="str" cm="1">
        <f t="array" aca="1" ref="Y203" ca="1">_xlfn.IFS($C203="","",
Y$4=1,"root",
Y$4&gt;$M203,"__",
TRUE,MID($N203,1, FIND("@",SUBSTITUTE($N203&amp;"/","/","@",Y$4))-1)
)</f>
        <v>__</v>
      </c>
      <c r="Z203" s="23" t="str" cm="1">
        <f t="array" aca="1" ref="Z203" ca="1">_xlfn.IFS($C203="","",
Z$4=1,"root",
Z$4&gt;$M203,"__",
TRUE,MID($N203,1, FIND("@",SUBSTITUTE($N203&amp;"/","/","@",Z$4))-1)
)</f>
        <v>__</v>
      </c>
      <c r="AA203" s="28" cm="1">
        <f t="array" aca="1" ref="AA203" ca="1">IF($C203="","",SUMIF(LEV_1,P203,LEN))</f>
        <v>41035571</v>
      </c>
      <c r="AB203" s="28" cm="1">
        <f t="array" aca="1" ref="AB203" ca="1">IF($C203="","",IF(Q203="__",0,SUMIF(LEV_2,Q203,LEN)))</f>
        <v>14733871</v>
      </c>
      <c r="AC203" s="28" cm="1">
        <f t="array" aca="1" ref="AC203" ca="1">IF($C203="","",IF(R203="__",0,SUMIF(LEV_3,R203,LEN)))</f>
        <v>10493602</v>
      </c>
      <c r="AD203" s="28" cm="1">
        <f t="array" aca="1" ref="AD203" ca="1">IF($C203="","",IF(S203="__",0,SUMIF(LEV_4,S203,LEN)))</f>
        <v>9335850</v>
      </c>
      <c r="AE203" s="28" cm="1">
        <f t="array" aca="1" ref="AE203" ca="1">IF($C203="","",IF(T203="__",0,SUMIF(LEV_5,T203,LEN)))</f>
        <v>7901819</v>
      </c>
      <c r="AF203" s="28" cm="1">
        <f t="array" aca="1" ref="AF203" ca="1">IF($C203="","",IF(U203="__",0,SUMIF(LEV_6,U203,LEN)))</f>
        <v>1699089</v>
      </c>
      <c r="AG203" s="28" cm="1">
        <f t="array" aca="1" ref="AG203" ca="1">IF($C203="","",IF(V203="__",0,SUMIF(LEV_7,V203,LEN)))</f>
        <v>1112963</v>
      </c>
      <c r="AH203" s="28" cm="1">
        <f t="array" aca="1" ref="AH203" ca="1">IF($C203="","",IF(W203="__",0,SUMIF(LEV_8,W203,LEN)))</f>
        <v>0</v>
      </c>
      <c r="AI203" s="28" cm="1">
        <f t="array" aca="1" ref="AI203" ca="1">IF($C203="","",IF(X203="__",0,SUMIF(LEV_9,X203,LEN)))</f>
        <v>0</v>
      </c>
      <c r="AJ203" s="28" cm="1">
        <f t="array" aca="1" ref="AJ203" ca="1">IF($C203="","",IF(Y203="__",0,SUMIF(LEV_10,Y203,LEN)))</f>
        <v>0</v>
      </c>
      <c r="AK203" s="28" cm="1">
        <f t="array" aca="1" ref="AK203" ca="1">IF($C203="","",IF(Z203="__",0,SUMIF(LEV_11,Z203,LEN)))</f>
        <v>0</v>
      </c>
      <c r="AL203" cm="1">
        <f t="array" aca="1" ref="AL203" ca="1">IF($C203="","",_xlfn.IFS(AB203=0,AA203,AC203=0,AB203,AD203=0,AC203,AE203=0,AD203,AF203=0,AE203,AG203=0,AF203,AH203=0,AG203,AI203=0,AH203,AJ203=0,AI203,AK203=0,AJ203,TRUE,AK203))</f>
        <v>1112963</v>
      </c>
      <c r="AM203" t="b">
        <f t="shared" ca="1" si="39"/>
        <v>0</v>
      </c>
      <c r="AN203" t="b">
        <f ca="1">IF($C203="","",IF(IFERROR(MATCH(N203,$N$1:$N202,0),0)&gt;0,FALSE,TRUE))</f>
        <v>0</v>
      </c>
      <c r="AO203" cm="1">
        <f t="array" aca="1" ref="AO203" ca="1">_xlfn.IFS($C203="","",AND(AM203,AN203),AL203,TRUE,0)</f>
        <v>0</v>
      </c>
      <c r="AP203" t="str" cm="1">
        <f t="array" aca="1" ref="AP203" ca="1">_xlfn.IFS($C203="","",AND(AN203,AL203&gt;=TBF),AL203,TRUE,"")</f>
        <v/>
      </c>
    </row>
    <row r="204" spans="1:42" x14ac:dyDescent="0.3">
      <c r="A204">
        <v>200</v>
      </c>
      <c r="C204" s="10" t="str">
        <f ca="1">IF(OFFSET(INPUT_START,A204-1,0)=0,"",OFFSET(INPUT_START,A204-1,0))</f>
        <v>267378 wcfpqqp.tcf</v>
      </c>
      <c r="D204" t="b">
        <f t="shared" ca="1" si="30"/>
        <v>0</v>
      </c>
      <c r="E204" t="b">
        <f t="shared" ca="1" si="31"/>
        <v>0</v>
      </c>
      <c r="F204" t="b">
        <f t="shared" ca="1" si="32"/>
        <v>0</v>
      </c>
      <c r="G204" t="b">
        <f t="shared" ca="1" si="33"/>
        <v>0</v>
      </c>
      <c r="H204" t="b">
        <f t="shared" ca="1" si="34"/>
        <v>1</v>
      </c>
      <c r="I204">
        <f t="shared" ca="1" si="35"/>
        <v>7</v>
      </c>
      <c r="J204" t="str">
        <f t="shared" ca="1" si="36"/>
        <v/>
      </c>
      <c r="K204" t="str">
        <f t="shared" ca="1" si="37"/>
        <v>wcfpqqp.tcf</v>
      </c>
      <c r="L204" s="23">
        <f t="shared" ca="1" si="38"/>
        <v>267378</v>
      </c>
      <c r="M204" s="23" cm="1">
        <f t="array" aca="1" ref="M204" ca="1">_xlfn.IFS($C204="","",
$A204=1,1,
NOT($F204),M203,
AND($F204,$J204&lt;&gt;".."),M203+1,
AND($F204,$J204=".."),M203-1,
TRUE,"ERR")</f>
        <v>7</v>
      </c>
      <c r="N204" s="23" t="str" cm="1">
        <f t="array" aca="1" ref="N204" ca="1">_xlfn.IFS($C204="","",
$A204=1,"",
NOT($F204),N203,
AND($F204,$J204&lt;&gt;".."),N203&amp;IF(N203="/","","/")&amp;$J204,
AND($F204,$J204=".."),MID(N203,1,FIND("@",SUBSTITUTE(N203,"/","@",$M204)) -1 ),
TRUE,"ERR")</f>
        <v>root/qffvbf/vzgpfd/grcj/vzgpfd/mtqzh/nbnzfc</v>
      </c>
      <c r="O204" s="22" t="str" cm="1">
        <f t="array" aca="1" ref="O204" ca="1">_xlfn.IFS($C204="","",
$N204="root","root",
TRUE,MID($N204,1+FIND("@",SUBSTITUTE($N204,"/","@",$M204-1)),100 )
)</f>
        <v>nbnzfc</v>
      </c>
      <c r="P204" s="23" t="str" cm="1">
        <f t="array" aca="1" ref="P204" ca="1">_xlfn.IFS($C204="","",
P$4=1,"root",
P$4&gt;$M204,"__",
TRUE,MID($N204,1, FIND("@",SUBSTITUTE($N204&amp;"/","/","@",P$4))-1)
)</f>
        <v>root</v>
      </c>
      <c r="Q204" s="23" t="str" cm="1">
        <f t="array" aca="1" ref="Q204" ca="1">_xlfn.IFS($C204="","",
Q$4=1,"root",
Q$4&gt;$M204,"__",
TRUE,MID($N204,1, FIND("@",SUBSTITUTE($N204&amp;"/","/","@",Q$4))-1)
)</f>
        <v>root/qffvbf</v>
      </c>
      <c r="R204" s="23" t="str" cm="1">
        <f t="array" aca="1" ref="R204" ca="1">_xlfn.IFS($C204="","",
R$4=1,"root",
R$4&gt;$M204,"__",
TRUE,MID($N204,1, FIND("@",SUBSTITUTE($N204&amp;"/","/","@",R$4))-1)
)</f>
        <v>root/qffvbf/vzgpfd</v>
      </c>
      <c r="S204" s="23" t="str" cm="1">
        <f t="array" aca="1" ref="S204" ca="1">_xlfn.IFS($C204="","",
S$4=1,"root",
S$4&gt;$M204,"__",
TRUE,MID($N204,1, FIND("@",SUBSTITUTE($N204&amp;"/","/","@",S$4))-1)
)</f>
        <v>root/qffvbf/vzgpfd/grcj</v>
      </c>
      <c r="T204" s="23" t="str" cm="1">
        <f t="array" aca="1" ref="T204" ca="1">_xlfn.IFS($C204="","",
T$4=1,"root",
T$4&gt;$M204,"__",
TRUE,MID($N204,1, FIND("@",SUBSTITUTE($N204&amp;"/","/","@",T$4))-1)
)</f>
        <v>root/qffvbf/vzgpfd/grcj/vzgpfd</v>
      </c>
      <c r="U204" s="23" t="str" cm="1">
        <f t="array" aca="1" ref="U204" ca="1">_xlfn.IFS($C204="","",
U$4=1,"root",
U$4&gt;$M204,"__",
TRUE,MID($N204,1, FIND("@",SUBSTITUTE($N204&amp;"/","/","@",U$4))-1)
)</f>
        <v>root/qffvbf/vzgpfd/grcj/vzgpfd/mtqzh</v>
      </c>
      <c r="V204" s="23" t="str" cm="1">
        <f t="array" aca="1" ref="V204" ca="1">_xlfn.IFS($C204="","",
V$4=1,"root",
V$4&gt;$M204,"__",
TRUE,MID($N204,1, FIND("@",SUBSTITUTE($N204&amp;"/","/","@",V$4))-1)
)</f>
        <v>root/qffvbf/vzgpfd/grcj/vzgpfd/mtqzh/nbnzfc</v>
      </c>
      <c r="W204" s="23" t="str" cm="1">
        <f t="array" aca="1" ref="W204" ca="1">_xlfn.IFS($C204="","",
W$4=1,"root",
W$4&gt;$M204,"__",
TRUE,MID($N204,1, FIND("@",SUBSTITUTE($N204&amp;"/","/","@",W$4))-1)
)</f>
        <v>__</v>
      </c>
      <c r="X204" s="23" t="str" cm="1">
        <f t="array" aca="1" ref="X204" ca="1">_xlfn.IFS($C204="","",
X$4=1,"root",
X$4&gt;$M204,"__",
TRUE,MID($N204,1, FIND("@",SUBSTITUTE($N204&amp;"/","/","@",X$4))-1)
)</f>
        <v>__</v>
      </c>
      <c r="Y204" s="23" t="str" cm="1">
        <f t="array" aca="1" ref="Y204" ca="1">_xlfn.IFS($C204="","",
Y$4=1,"root",
Y$4&gt;$M204,"__",
TRUE,MID($N204,1, FIND("@",SUBSTITUTE($N204&amp;"/","/","@",Y$4))-1)
)</f>
        <v>__</v>
      </c>
      <c r="Z204" s="23" t="str" cm="1">
        <f t="array" aca="1" ref="Z204" ca="1">_xlfn.IFS($C204="","",
Z$4=1,"root",
Z$4&gt;$M204,"__",
TRUE,MID($N204,1, FIND("@",SUBSTITUTE($N204&amp;"/","/","@",Z$4))-1)
)</f>
        <v>__</v>
      </c>
      <c r="AA204" s="28" cm="1">
        <f t="array" aca="1" ref="AA204" ca="1">IF($C204="","",SUMIF(LEV_1,P204,LEN))</f>
        <v>41035571</v>
      </c>
      <c r="AB204" s="28" cm="1">
        <f t="array" aca="1" ref="AB204" ca="1">IF($C204="","",IF(Q204="__",0,SUMIF(LEV_2,Q204,LEN)))</f>
        <v>14733871</v>
      </c>
      <c r="AC204" s="28" cm="1">
        <f t="array" aca="1" ref="AC204" ca="1">IF($C204="","",IF(R204="__",0,SUMIF(LEV_3,R204,LEN)))</f>
        <v>10493602</v>
      </c>
      <c r="AD204" s="28" cm="1">
        <f t="array" aca="1" ref="AD204" ca="1">IF($C204="","",IF(S204="__",0,SUMIF(LEV_4,S204,LEN)))</f>
        <v>9335850</v>
      </c>
      <c r="AE204" s="28" cm="1">
        <f t="array" aca="1" ref="AE204" ca="1">IF($C204="","",IF(T204="__",0,SUMIF(LEV_5,T204,LEN)))</f>
        <v>7901819</v>
      </c>
      <c r="AF204" s="28" cm="1">
        <f t="array" aca="1" ref="AF204" ca="1">IF($C204="","",IF(U204="__",0,SUMIF(LEV_6,U204,LEN)))</f>
        <v>1699089</v>
      </c>
      <c r="AG204" s="28" cm="1">
        <f t="array" aca="1" ref="AG204" ca="1">IF($C204="","",IF(V204="__",0,SUMIF(LEV_7,V204,LEN)))</f>
        <v>1112963</v>
      </c>
      <c r="AH204" s="28" cm="1">
        <f t="array" aca="1" ref="AH204" ca="1">IF($C204="","",IF(W204="__",0,SUMIF(LEV_8,W204,LEN)))</f>
        <v>0</v>
      </c>
      <c r="AI204" s="28" cm="1">
        <f t="array" aca="1" ref="AI204" ca="1">IF($C204="","",IF(X204="__",0,SUMIF(LEV_9,X204,LEN)))</f>
        <v>0</v>
      </c>
      <c r="AJ204" s="28" cm="1">
        <f t="array" aca="1" ref="AJ204" ca="1">IF($C204="","",IF(Y204="__",0,SUMIF(LEV_10,Y204,LEN)))</f>
        <v>0</v>
      </c>
      <c r="AK204" s="28" cm="1">
        <f t="array" aca="1" ref="AK204" ca="1">IF($C204="","",IF(Z204="__",0,SUMIF(LEV_11,Z204,LEN)))</f>
        <v>0</v>
      </c>
      <c r="AL204" cm="1">
        <f t="array" aca="1" ref="AL204" ca="1">IF($C204="","",_xlfn.IFS(AB204=0,AA204,AC204=0,AB204,AD204=0,AC204,AE204=0,AD204,AF204=0,AE204,AG204=0,AF204,AH204=0,AG204,AI204=0,AH204,AJ204=0,AI204,AK204=0,AJ204,TRUE,AK204))</f>
        <v>1112963</v>
      </c>
      <c r="AM204" t="b">
        <f t="shared" ca="1" si="39"/>
        <v>0</v>
      </c>
      <c r="AN204" t="b">
        <f ca="1">IF($C204="","",IF(IFERROR(MATCH(N204,$N$1:$N203,0),0)&gt;0,FALSE,TRUE))</f>
        <v>0</v>
      </c>
      <c r="AO204" cm="1">
        <f t="array" aca="1" ref="AO204" ca="1">_xlfn.IFS($C204="","",AND(AM204,AN204),AL204,TRUE,0)</f>
        <v>0</v>
      </c>
      <c r="AP204" t="str" cm="1">
        <f t="array" aca="1" ref="AP204" ca="1">_xlfn.IFS($C204="","",AND(AN204,AL204&gt;=TBF),AL204,TRUE,"")</f>
        <v/>
      </c>
    </row>
    <row r="205" spans="1:42" x14ac:dyDescent="0.3">
      <c r="A205">
        <v>201</v>
      </c>
      <c r="C205" s="10" t="str">
        <f ca="1">IF(OFFSET(INPUT_START,A205-1,0)=0,"",OFFSET(INPUT_START,A205-1,0))</f>
        <v>152165 wsww.gdd</v>
      </c>
      <c r="D205" t="b">
        <f t="shared" ca="1" si="30"/>
        <v>0</v>
      </c>
      <c r="E205" t="b">
        <f t="shared" ca="1" si="31"/>
        <v>0</v>
      </c>
      <c r="F205" t="b">
        <f t="shared" ca="1" si="32"/>
        <v>0</v>
      </c>
      <c r="G205" t="b">
        <f t="shared" ca="1" si="33"/>
        <v>0</v>
      </c>
      <c r="H205" t="b">
        <f t="shared" ca="1" si="34"/>
        <v>1</v>
      </c>
      <c r="I205">
        <f t="shared" ca="1" si="35"/>
        <v>7</v>
      </c>
      <c r="J205" t="str">
        <f t="shared" ca="1" si="36"/>
        <v/>
      </c>
      <c r="K205" t="str">
        <f t="shared" ca="1" si="37"/>
        <v>wsww.gdd</v>
      </c>
      <c r="L205" s="23">
        <f t="shared" ca="1" si="38"/>
        <v>152165</v>
      </c>
      <c r="M205" s="23" cm="1">
        <f t="array" aca="1" ref="M205" ca="1">_xlfn.IFS($C205="","",
$A205=1,1,
NOT($F205),M204,
AND($F205,$J205&lt;&gt;".."),M204+1,
AND($F205,$J205=".."),M204-1,
TRUE,"ERR")</f>
        <v>7</v>
      </c>
      <c r="N205" s="23" t="str" cm="1">
        <f t="array" aca="1" ref="N205" ca="1">_xlfn.IFS($C205="","",
$A205=1,"",
NOT($F205),N204,
AND($F205,$J205&lt;&gt;".."),N204&amp;IF(N204="/","","/")&amp;$J205,
AND($F205,$J205=".."),MID(N204,1,FIND("@",SUBSTITUTE(N204,"/","@",$M205)) -1 ),
TRUE,"ERR")</f>
        <v>root/qffvbf/vzgpfd/grcj/vzgpfd/mtqzh/nbnzfc</v>
      </c>
      <c r="O205" s="22" t="str" cm="1">
        <f t="array" aca="1" ref="O205" ca="1">_xlfn.IFS($C205="","",
$N205="root","root",
TRUE,MID($N205,1+FIND("@",SUBSTITUTE($N205,"/","@",$M205-1)),100 )
)</f>
        <v>nbnzfc</v>
      </c>
      <c r="P205" s="23" t="str" cm="1">
        <f t="array" aca="1" ref="P205" ca="1">_xlfn.IFS($C205="","",
P$4=1,"root",
P$4&gt;$M205,"__",
TRUE,MID($N205,1, FIND("@",SUBSTITUTE($N205&amp;"/","/","@",P$4))-1)
)</f>
        <v>root</v>
      </c>
      <c r="Q205" s="23" t="str" cm="1">
        <f t="array" aca="1" ref="Q205" ca="1">_xlfn.IFS($C205="","",
Q$4=1,"root",
Q$4&gt;$M205,"__",
TRUE,MID($N205,1, FIND("@",SUBSTITUTE($N205&amp;"/","/","@",Q$4))-1)
)</f>
        <v>root/qffvbf</v>
      </c>
      <c r="R205" s="23" t="str" cm="1">
        <f t="array" aca="1" ref="R205" ca="1">_xlfn.IFS($C205="","",
R$4=1,"root",
R$4&gt;$M205,"__",
TRUE,MID($N205,1, FIND("@",SUBSTITUTE($N205&amp;"/","/","@",R$4))-1)
)</f>
        <v>root/qffvbf/vzgpfd</v>
      </c>
      <c r="S205" s="23" t="str" cm="1">
        <f t="array" aca="1" ref="S205" ca="1">_xlfn.IFS($C205="","",
S$4=1,"root",
S$4&gt;$M205,"__",
TRUE,MID($N205,1, FIND("@",SUBSTITUTE($N205&amp;"/","/","@",S$4))-1)
)</f>
        <v>root/qffvbf/vzgpfd/grcj</v>
      </c>
      <c r="T205" s="23" t="str" cm="1">
        <f t="array" aca="1" ref="T205" ca="1">_xlfn.IFS($C205="","",
T$4=1,"root",
T$4&gt;$M205,"__",
TRUE,MID($N205,1, FIND("@",SUBSTITUTE($N205&amp;"/","/","@",T$4))-1)
)</f>
        <v>root/qffvbf/vzgpfd/grcj/vzgpfd</v>
      </c>
      <c r="U205" s="23" t="str" cm="1">
        <f t="array" aca="1" ref="U205" ca="1">_xlfn.IFS($C205="","",
U$4=1,"root",
U$4&gt;$M205,"__",
TRUE,MID($N205,1, FIND("@",SUBSTITUTE($N205&amp;"/","/","@",U$4))-1)
)</f>
        <v>root/qffvbf/vzgpfd/grcj/vzgpfd/mtqzh</v>
      </c>
      <c r="V205" s="23" t="str" cm="1">
        <f t="array" aca="1" ref="V205" ca="1">_xlfn.IFS($C205="","",
V$4=1,"root",
V$4&gt;$M205,"__",
TRUE,MID($N205,1, FIND("@",SUBSTITUTE($N205&amp;"/","/","@",V$4))-1)
)</f>
        <v>root/qffvbf/vzgpfd/grcj/vzgpfd/mtqzh/nbnzfc</v>
      </c>
      <c r="W205" s="23" t="str" cm="1">
        <f t="array" aca="1" ref="W205" ca="1">_xlfn.IFS($C205="","",
W$4=1,"root",
W$4&gt;$M205,"__",
TRUE,MID($N205,1, FIND("@",SUBSTITUTE($N205&amp;"/","/","@",W$4))-1)
)</f>
        <v>__</v>
      </c>
      <c r="X205" s="23" t="str" cm="1">
        <f t="array" aca="1" ref="X205" ca="1">_xlfn.IFS($C205="","",
X$4=1,"root",
X$4&gt;$M205,"__",
TRUE,MID($N205,1, FIND("@",SUBSTITUTE($N205&amp;"/","/","@",X$4))-1)
)</f>
        <v>__</v>
      </c>
      <c r="Y205" s="23" t="str" cm="1">
        <f t="array" aca="1" ref="Y205" ca="1">_xlfn.IFS($C205="","",
Y$4=1,"root",
Y$4&gt;$M205,"__",
TRUE,MID($N205,1, FIND("@",SUBSTITUTE($N205&amp;"/","/","@",Y$4))-1)
)</f>
        <v>__</v>
      </c>
      <c r="Z205" s="23" t="str" cm="1">
        <f t="array" aca="1" ref="Z205" ca="1">_xlfn.IFS($C205="","",
Z$4=1,"root",
Z$4&gt;$M205,"__",
TRUE,MID($N205,1, FIND("@",SUBSTITUTE($N205&amp;"/","/","@",Z$4))-1)
)</f>
        <v>__</v>
      </c>
      <c r="AA205" s="28" cm="1">
        <f t="array" aca="1" ref="AA205" ca="1">IF($C205="","",SUMIF(LEV_1,P205,LEN))</f>
        <v>41035571</v>
      </c>
      <c r="AB205" s="28" cm="1">
        <f t="array" aca="1" ref="AB205" ca="1">IF($C205="","",IF(Q205="__",0,SUMIF(LEV_2,Q205,LEN)))</f>
        <v>14733871</v>
      </c>
      <c r="AC205" s="28" cm="1">
        <f t="array" aca="1" ref="AC205" ca="1">IF($C205="","",IF(R205="__",0,SUMIF(LEV_3,R205,LEN)))</f>
        <v>10493602</v>
      </c>
      <c r="AD205" s="28" cm="1">
        <f t="array" aca="1" ref="AD205" ca="1">IF($C205="","",IF(S205="__",0,SUMIF(LEV_4,S205,LEN)))</f>
        <v>9335850</v>
      </c>
      <c r="AE205" s="28" cm="1">
        <f t="array" aca="1" ref="AE205" ca="1">IF($C205="","",IF(T205="__",0,SUMIF(LEV_5,T205,LEN)))</f>
        <v>7901819</v>
      </c>
      <c r="AF205" s="28" cm="1">
        <f t="array" aca="1" ref="AF205" ca="1">IF($C205="","",IF(U205="__",0,SUMIF(LEV_6,U205,LEN)))</f>
        <v>1699089</v>
      </c>
      <c r="AG205" s="28" cm="1">
        <f t="array" aca="1" ref="AG205" ca="1">IF($C205="","",IF(V205="__",0,SUMIF(LEV_7,V205,LEN)))</f>
        <v>1112963</v>
      </c>
      <c r="AH205" s="28" cm="1">
        <f t="array" aca="1" ref="AH205" ca="1">IF($C205="","",IF(W205="__",0,SUMIF(LEV_8,W205,LEN)))</f>
        <v>0</v>
      </c>
      <c r="AI205" s="28" cm="1">
        <f t="array" aca="1" ref="AI205" ca="1">IF($C205="","",IF(X205="__",0,SUMIF(LEV_9,X205,LEN)))</f>
        <v>0</v>
      </c>
      <c r="AJ205" s="28" cm="1">
        <f t="array" aca="1" ref="AJ205" ca="1">IF($C205="","",IF(Y205="__",0,SUMIF(LEV_10,Y205,LEN)))</f>
        <v>0</v>
      </c>
      <c r="AK205" s="28" cm="1">
        <f t="array" aca="1" ref="AK205" ca="1">IF($C205="","",IF(Z205="__",0,SUMIF(LEV_11,Z205,LEN)))</f>
        <v>0</v>
      </c>
      <c r="AL205" cm="1">
        <f t="array" aca="1" ref="AL205" ca="1">IF($C205="","",_xlfn.IFS(AB205=0,AA205,AC205=0,AB205,AD205=0,AC205,AE205=0,AD205,AF205=0,AE205,AG205=0,AF205,AH205=0,AG205,AI205=0,AH205,AJ205=0,AI205,AK205=0,AJ205,TRUE,AK205))</f>
        <v>1112963</v>
      </c>
      <c r="AM205" t="b">
        <f t="shared" ca="1" si="39"/>
        <v>0</v>
      </c>
      <c r="AN205" t="b">
        <f ca="1">IF($C205="","",IF(IFERROR(MATCH(N205,$N$1:$N204,0),0)&gt;0,FALSE,TRUE))</f>
        <v>0</v>
      </c>
      <c r="AO205" cm="1">
        <f t="array" aca="1" ref="AO205" ca="1">_xlfn.IFS($C205="","",AND(AM205,AN205),AL205,TRUE,0)</f>
        <v>0</v>
      </c>
      <c r="AP205" t="str" cm="1">
        <f t="array" aca="1" ref="AP205" ca="1">_xlfn.IFS($C205="","",AND(AN205,AL205&gt;=TBF),AL205,TRUE,"")</f>
        <v/>
      </c>
    </row>
    <row r="206" spans="1:42" x14ac:dyDescent="0.3">
      <c r="A206">
        <v>202</v>
      </c>
      <c r="C206" s="10" t="str">
        <f ca="1">IF(OFFSET(INPUT_START,A206-1,0)=0,"",OFFSET(INPUT_START,A206-1,0))</f>
        <v>$ cd rtrbhtb</v>
      </c>
      <c r="D206" t="b">
        <f t="shared" ca="1" si="30"/>
        <v>1</v>
      </c>
      <c r="E206" t="b">
        <f t="shared" ca="1" si="31"/>
        <v>0</v>
      </c>
      <c r="F206" t="b">
        <f t="shared" ca="1" si="32"/>
        <v>1</v>
      </c>
      <c r="G206" t="b">
        <f t="shared" ca="1" si="33"/>
        <v>0</v>
      </c>
      <c r="H206" t="b">
        <f t="shared" ca="1" si="34"/>
        <v>0</v>
      </c>
      <c r="I206">
        <f t="shared" ca="1" si="35"/>
        <v>5</v>
      </c>
      <c r="J206" t="str">
        <f t="shared" ca="1" si="36"/>
        <v>rtrbhtb</v>
      </c>
      <c r="K206" t="str">
        <f t="shared" ca="1" si="37"/>
        <v/>
      </c>
      <c r="L206" s="23">
        <f t="shared" ca="1" si="38"/>
        <v>0</v>
      </c>
      <c r="M206" s="23" cm="1">
        <f t="array" aca="1" ref="M206" ca="1">_xlfn.IFS($C206="","",
$A206=1,1,
NOT($F206),M205,
AND($F206,$J206&lt;&gt;".."),M205+1,
AND($F206,$J206=".."),M205-1,
TRUE,"ERR")</f>
        <v>8</v>
      </c>
      <c r="N206" s="23" t="str" cm="1">
        <f t="array" aca="1" ref="N206" ca="1">_xlfn.IFS($C206="","",
$A206=1,"",
NOT($F206),N205,
AND($F206,$J206&lt;&gt;".."),N205&amp;IF(N205="/","","/")&amp;$J206,
AND($F206,$J206=".."),MID(N205,1,FIND("@",SUBSTITUTE(N205,"/","@",$M206)) -1 ),
TRUE,"ERR")</f>
        <v>root/qffvbf/vzgpfd/grcj/vzgpfd/mtqzh/nbnzfc/rtrbhtb</v>
      </c>
      <c r="O206" s="22" t="str" cm="1">
        <f t="array" aca="1" ref="O206" ca="1">_xlfn.IFS($C206="","",
$N206="root","root",
TRUE,MID($N206,1+FIND("@",SUBSTITUTE($N206,"/","@",$M206-1)),100 )
)</f>
        <v>rtrbhtb</v>
      </c>
      <c r="P206" s="23" t="str" cm="1">
        <f t="array" aca="1" ref="P206" ca="1">_xlfn.IFS($C206="","",
P$4=1,"root",
P$4&gt;$M206,"__",
TRUE,MID($N206,1, FIND("@",SUBSTITUTE($N206&amp;"/","/","@",P$4))-1)
)</f>
        <v>root</v>
      </c>
      <c r="Q206" s="23" t="str" cm="1">
        <f t="array" aca="1" ref="Q206" ca="1">_xlfn.IFS($C206="","",
Q$4=1,"root",
Q$4&gt;$M206,"__",
TRUE,MID($N206,1, FIND("@",SUBSTITUTE($N206&amp;"/","/","@",Q$4))-1)
)</f>
        <v>root/qffvbf</v>
      </c>
      <c r="R206" s="23" t="str" cm="1">
        <f t="array" aca="1" ref="R206" ca="1">_xlfn.IFS($C206="","",
R$4=1,"root",
R$4&gt;$M206,"__",
TRUE,MID($N206,1, FIND("@",SUBSTITUTE($N206&amp;"/","/","@",R$4))-1)
)</f>
        <v>root/qffvbf/vzgpfd</v>
      </c>
      <c r="S206" s="23" t="str" cm="1">
        <f t="array" aca="1" ref="S206" ca="1">_xlfn.IFS($C206="","",
S$4=1,"root",
S$4&gt;$M206,"__",
TRUE,MID($N206,1, FIND("@",SUBSTITUTE($N206&amp;"/","/","@",S$4))-1)
)</f>
        <v>root/qffvbf/vzgpfd/grcj</v>
      </c>
      <c r="T206" s="23" t="str" cm="1">
        <f t="array" aca="1" ref="T206" ca="1">_xlfn.IFS($C206="","",
T$4=1,"root",
T$4&gt;$M206,"__",
TRUE,MID($N206,1, FIND("@",SUBSTITUTE($N206&amp;"/","/","@",T$4))-1)
)</f>
        <v>root/qffvbf/vzgpfd/grcj/vzgpfd</v>
      </c>
      <c r="U206" s="23" t="str" cm="1">
        <f t="array" aca="1" ref="U206" ca="1">_xlfn.IFS($C206="","",
U$4=1,"root",
U$4&gt;$M206,"__",
TRUE,MID($N206,1, FIND("@",SUBSTITUTE($N206&amp;"/","/","@",U$4))-1)
)</f>
        <v>root/qffvbf/vzgpfd/grcj/vzgpfd/mtqzh</v>
      </c>
      <c r="V206" s="23" t="str" cm="1">
        <f t="array" aca="1" ref="V206" ca="1">_xlfn.IFS($C206="","",
V$4=1,"root",
V$4&gt;$M206,"__",
TRUE,MID($N206,1, FIND("@",SUBSTITUTE($N206&amp;"/","/","@",V$4))-1)
)</f>
        <v>root/qffvbf/vzgpfd/grcj/vzgpfd/mtqzh/nbnzfc</v>
      </c>
      <c r="W206" s="23" t="str" cm="1">
        <f t="array" aca="1" ref="W206" ca="1">_xlfn.IFS($C206="","",
W$4=1,"root",
W$4&gt;$M206,"__",
TRUE,MID($N206,1, FIND("@",SUBSTITUTE($N206&amp;"/","/","@",W$4))-1)
)</f>
        <v>root/qffvbf/vzgpfd/grcj/vzgpfd/mtqzh/nbnzfc/rtrbhtb</v>
      </c>
      <c r="X206" s="23" t="str" cm="1">
        <f t="array" aca="1" ref="X206" ca="1">_xlfn.IFS($C206="","",
X$4=1,"root",
X$4&gt;$M206,"__",
TRUE,MID($N206,1, FIND("@",SUBSTITUTE($N206&amp;"/","/","@",X$4))-1)
)</f>
        <v>__</v>
      </c>
      <c r="Y206" s="23" t="str" cm="1">
        <f t="array" aca="1" ref="Y206" ca="1">_xlfn.IFS($C206="","",
Y$4=1,"root",
Y$4&gt;$M206,"__",
TRUE,MID($N206,1, FIND("@",SUBSTITUTE($N206&amp;"/","/","@",Y$4))-1)
)</f>
        <v>__</v>
      </c>
      <c r="Z206" s="23" t="str" cm="1">
        <f t="array" aca="1" ref="Z206" ca="1">_xlfn.IFS($C206="","",
Z$4=1,"root",
Z$4&gt;$M206,"__",
TRUE,MID($N206,1, FIND("@",SUBSTITUTE($N206&amp;"/","/","@",Z$4))-1)
)</f>
        <v>__</v>
      </c>
      <c r="AA206" s="28" cm="1">
        <f t="array" aca="1" ref="AA206" ca="1">IF($C206="","",SUMIF(LEV_1,P206,LEN))</f>
        <v>41035571</v>
      </c>
      <c r="AB206" s="28" cm="1">
        <f t="array" aca="1" ref="AB206" ca="1">IF($C206="","",IF(Q206="__",0,SUMIF(LEV_2,Q206,LEN)))</f>
        <v>14733871</v>
      </c>
      <c r="AC206" s="28" cm="1">
        <f t="array" aca="1" ref="AC206" ca="1">IF($C206="","",IF(R206="__",0,SUMIF(LEV_3,R206,LEN)))</f>
        <v>10493602</v>
      </c>
      <c r="AD206" s="28" cm="1">
        <f t="array" aca="1" ref="AD206" ca="1">IF($C206="","",IF(S206="__",0,SUMIF(LEV_4,S206,LEN)))</f>
        <v>9335850</v>
      </c>
      <c r="AE206" s="28" cm="1">
        <f t="array" aca="1" ref="AE206" ca="1">IF($C206="","",IF(T206="__",0,SUMIF(LEV_5,T206,LEN)))</f>
        <v>7901819</v>
      </c>
      <c r="AF206" s="28" cm="1">
        <f t="array" aca="1" ref="AF206" ca="1">IF($C206="","",IF(U206="__",0,SUMIF(LEV_6,U206,LEN)))</f>
        <v>1699089</v>
      </c>
      <c r="AG206" s="28" cm="1">
        <f t="array" aca="1" ref="AG206" ca="1">IF($C206="","",IF(V206="__",0,SUMIF(LEV_7,V206,LEN)))</f>
        <v>1112963</v>
      </c>
      <c r="AH206" s="28" cm="1">
        <f t="array" aca="1" ref="AH206" ca="1">IF($C206="","",IF(W206="__",0,SUMIF(LEV_8,W206,LEN)))</f>
        <v>693420</v>
      </c>
      <c r="AI206" s="28" cm="1">
        <f t="array" aca="1" ref="AI206" ca="1">IF($C206="","",IF(X206="__",0,SUMIF(LEV_9,X206,LEN)))</f>
        <v>0</v>
      </c>
      <c r="AJ206" s="28" cm="1">
        <f t="array" aca="1" ref="AJ206" ca="1">IF($C206="","",IF(Y206="__",0,SUMIF(LEV_10,Y206,LEN)))</f>
        <v>0</v>
      </c>
      <c r="AK206" s="28" cm="1">
        <f t="array" aca="1" ref="AK206" ca="1">IF($C206="","",IF(Z206="__",0,SUMIF(LEV_11,Z206,LEN)))</f>
        <v>0</v>
      </c>
      <c r="AL206" cm="1">
        <f t="array" aca="1" ref="AL206" ca="1">IF($C206="","",_xlfn.IFS(AB206=0,AA206,AC206=0,AB206,AD206=0,AC206,AE206=0,AD206,AF206=0,AE206,AG206=0,AF206,AH206=0,AG206,AI206=0,AH206,AJ206=0,AI206,AK206=0,AJ206,TRUE,AK206))</f>
        <v>693420</v>
      </c>
      <c r="AM206" t="b">
        <f t="shared" ca="1" si="39"/>
        <v>0</v>
      </c>
      <c r="AN206" t="b">
        <f ca="1">IF($C206="","",IF(IFERROR(MATCH(N206,$N$1:$N205,0),0)&gt;0,FALSE,TRUE))</f>
        <v>1</v>
      </c>
      <c r="AO206" cm="1">
        <f t="array" aca="1" ref="AO206" ca="1">_xlfn.IFS($C206="","",AND(AM206,AN206),AL206,TRUE,0)</f>
        <v>0</v>
      </c>
      <c r="AP206" t="str" cm="1">
        <f t="array" aca="1" ref="AP206" ca="1">_xlfn.IFS($C206="","",AND(AN206,AL206&gt;=TBF),AL206,TRUE,"")</f>
        <v/>
      </c>
    </row>
    <row r="207" spans="1:42" x14ac:dyDescent="0.3">
      <c r="A207">
        <v>203</v>
      </c>
      <c r="C207" s="10" t="str">
        <f ca="1">IF(OFFSET(INPUT_START,A207-1,0)=0,"",OFFSET(INPUT_START,A207-1,0))</f>
        <v>$ ls</v>
      </c>
      <c r="D207" t="b">
        <f t="shared" ca="1" si="30"/>
        <v>1</v>
      </c>
      <c r="E207" t="b">
        <f t="shared" ca="1" si="31"/>
        <v>1</v>
      </c>
      <c r="F207" t="b">
        <f t="shared" ca="1" si="32"/>
        <v>0</v>
      </c>
      <c r="G207" t="b">
        <f t="shared" ca="1" si="33"/>
        <v>0</v>
      </c>
      <c r="H207" t="b">
        <f t="shared" ca="1" si="34"/>
        <v>0</v>
      </c>
      <c r="I207">
        <f t="shared" ca="1" si="35"/>
        <v>0</v>
      </c>
      <c r="J207" t="str">
        <f t="shared" ca="1" si="36"/>
        <v/>
      </c>
      <c r="K207" t="str">
        <f t="shared" ca="1" si="37"/>
        <v/>
      </c>
      <c r="L207" s="23">
        <f t="shared" ca="1" si="38"/>
        <v>0</v>
      </c>
      <c r="M207" s="23" cm="1">
        <f t="array" aca="1" ref="M207" ca="1">_xlfn.IFS($C207="","",
$A207=1,1,
NOT($F207),M206,
AND($F207,$J207&lt;&gt;".."),M206+1,
AND($F207,$J207=".."),M206-1,
TRUE,"ERR")</f>
        <v>8</v>
      </c>
      <c r="N207" s="23" t="str" cm="1">
        <f t="array" aca="1" ref="N207" ca="1">_xlfn.IFS($C207="","",
$A207=1,"",
NOT($F207),N206,
AND($F207,$J207&lt;&gt;".."),N206&amp;IF(N206="/","","/")&amp;$J207,
AND($F207,$J207=".."),MID(N206,1,FIND("@",SUBSTITUTE(N206,"/","@",$M207)) -1 ),
TRUE,"ERR")</f>
        <v>root/qffvbf/vzgpfd/grcj/vzgpfd/mtqzh/nbnzfc/rtrbhtb</v>
      </c>
      <c r="O207" s="22" t="str" cm="1">
        <f t="array" aca="1" ref="O207" ca="1">_xlfn.IFS($C207="","",
$N207="root","root",
TRUE,MID($N207,1+FIND("@",SUBSTITUTE($N207,"/","@",$M207-1)),100 )
)</f>
        <v>rtrbhtb</v>
      </c>
      <c r="P207" s="23" t="str" cm="1">
        <f t="array" aca="1" ref="P207" ca="1">_xlfn.IFS($C207="","",
P$4=1,"root",
P$4&gt;$M207,"__",
TRUE,MID($N207,1, FIND("@",SUBSTITUTE($N207&amp;"/","/","@",P$4))-1)
)</f>
        <v>root</v>
      </c>
      <c r="Q207" s="23" t="str" cm="1">
        <f t="array" aca="1" ref="Q207" ca="1">_xlfn.IFS($C207="","",
Q$4=1,"root",
Q$4&gt;$M207,"__",
TRUE,MID($N207,1, FIND("@",SUBSTITUTE($N207&amp;"/","/","@",Q$4))-1)
)</f>
        <v>root/qffvbf</v>
      </c>
      <c r="R207" s="23" t="str" cm="1">
        <f t="array" aca="1" ref="R207" ca="1">_xlfn.IFS($C207="","",
R$4=1,"root",
R$4&gt;$M207,"__",
TRUE,MID($N207,1, FIND("@",SUBSTITUTE($N207&amp;"/","/","@",R$4))-1)
)</f>
        <v>root/qffvbf/vzgpfd</v>
      </c>
      <c r="S207" s="23" t="str" cm="1">
        <f t="array" aca="1" ref="S207" ca="1">_xlfn.IFS($C207="","",
S$4=1,"root",
S$4&gt;$M207,"__",
TRUE,MID($N207,1, FIND("@",SUBSTITUTE($N207&amp;"/","/","@",S$4))-1)
)</f>
        <v>root/qffvbf/vzgpfd/grcj</v>
      </c>
      <c r="T207" s="23" t="str" cm="1">
        <f t="array" aca="1" ref="T207" ca="1">_xlfn.IFS($C207="","",
T$4=1,"root",
T$4&gt;$M207,"__",
TRUE,MID($N207,1, FIND("@",SUBSTITUTE($N207&amp;"/","/","@",T$4))-1)
)</f>
        <v>root/qffvbf/vzgpfd/grcj/vzgpfd</v>
      </c>
      <c r="U207" s="23" t="str" cm="1">
        <f t="array" aca="1" ref="U207" ca="1">_xlfn.IFS($C207="","",
U$4=1,"root",
U$4&gt;$M207,"__",
TRUE,MID($N207,1, FIND("@",SUBSTITUTE($N207&amp;"/","/","@",U$4))-1)
)</f>
        <v>root/qffvbf/vzgpfd/grcj/vzgpfd/mtqzh</v>
      </c>
      <c r="V207" s="23" t="str" cm="1">
        <f t="array" aca="1" ref="V207" ca="1">_xlfn.IFS($C207="","",
V$4=1,"root",
V$4&gt;$M207,"__",
TRUE,MID($N207,1, FIND("@",SUBSTITUTE($N207&amp;"/","/","@",V$4))-1)
)</f>
        <v>root/qffvbf/vzgpfd/grcj/vzgpfd/mtqzh/nbnzfc</v>
      </c>
      <c r="W207" s="23" t="str" cm="1">
        <f t="array" aca="1" ref="W207" ca="1">_xlfn.IFS($C207="","",
W$4=1,"root",
W$4&gt;$M207,"__",
TRUE,MID($N207,1, FIND("@",SUBSTITUTE($N207&amp;"/","/","@",W$4))-1)
)</f>
        <v>root/qffvbf/vzgpfd/grcj/vzgpfd/mtqzh/nbnzfc/rtrbhtb</v>
      </c>
      <c r="X207" s="23" t="str" cm="1">
        <f t="array" aca="1" ref="X207" ca="1">_xlfn.IFS($C207="","",
X$4=1,"root",
X$4&gt;$M207,"__",
TRUE,MID($N207,1, FIND("@",SUBSTITUTE($N207&amp;"/","/","@",X$4))-1)
)</f>
        <v>__</v>
      </c>
      <c r="Y207" s="23" t="str" cm="1">
        <f t="array" aca="1" ref="Y207" ca="1">_xlfn.IFS($C207="","",
Y$4=1,"root",
Y$4&gt;$M207,"__",
TRUE,MID($N207,1, FIND("@",SUBSTITUTE($N207&amp;"/","/","@",Y$4))-1)
)</f>
        <v>__</v>
      </c>
      <c r="Z207" s="23" t="str" cm="1">
        <f t="array" aca="1" ref="Z207" ca="1">_xlfn.IFS($C207="","",
Z$4=1,"root",
Z$4&gt;$M207,"__",
TRUE,MID($N207,1, FIND("@",SUBSTITUTE($N207&amp;"/","/","@",Z$4))-1)
)</f>
        <v>__</v>
      </c>
      <c r="AA207" s="28" cm="1">
        <f t="array" aca="1" ref="AA207" ca="1">IF($C207="","",SUMIF(LEV_1,P207,LEN))</f>
        <v>41035571</v>
      </c>
      <c r="AB207" s="28" cm="1">
        <f t="array" aca="1" ref="AB207" ca="1">IF($C207="","",IF(Q207="__",0,SUMIF(LEV_2,Q207,LEN)))</f>
        <v>14733871</v>
      </c>
      <c r="AC207" s="28" cm="1">
        <f t="array" aca="1" ref="AC207" ca="1">IF($C207="","",IF(R207="__",0,SUMIF(LEV_3,R207,LEN)))</f>
        <v>10493602</v>
      </c>
      <c r="AD207" s="28" cm="1">
        <f t="array" aca="1" ref="AD207" ca="1">IF($C207="","",IF(S207="__",0,SUMIF(LEV_4,S207,LEN)))</f>
        <v>9335850</v>
      </c>
      <c r="AE207" s="28" cm="1">
        <f t="array" aca="1" ref="AE207" ca="1">IF($C207="","",IF(T207="__",0,SUMIF(LEV_5,T207,LEN)))</f>
        <v>7901819</v>
      </c>
      <c r="AF207" s="28" cm="1">
        <f t="array" aca="1" ref="AF207" ca="1">IF($C207="","",IF(U207="__",0,SUMIF(LEV_6,U207,LEN)))</f>
        <v>1699089</v>
      </c>
      <c r="AG207" s="28" cm="1">
        <f t="array" aca="1" ref="AG207" ca="1">IF($C207="","",IF(V207="__",0,SUMIF(LEV_7,V207,LEN)))</f>
        <v>1112963</v>
      </c>
      <c r="AH207" s="28" cm="1">
        <f t="array" aca="1" ref="AH207" ca="1">IF($C207="","",IF(W207="__",0,SUMIF(LEV_8,W207,LEN)))</f>
        <v>693420</v>
      </c>
      <c r="AI207" s="28" cm="1">
        <f t="array" aca="1" ref="AI207" ca="1">IF($C207="","",IF(X207="__",0,SUMIF(LEV_9,X207,LEN)))</f>
        <v>0</v>
      </c>
      <c r="AJ207" s="28" cm="1">
        <f t="array" aca="1" ref="AJ207" ca="1">IF($C207="","",IF(Y207="__",0,SUMIF(LEV_10,Y207,LEN)))</f>
        <v>0</v>
      </c>
      <c r="AK207" s="28" cm="1">
        <f t="array" aca="1" ref="AK207" ca="1">IF($C207="","",IF(Z207="__",0,SUMIF(LEV_11,Z207,LEN)))</f>
        <v>0</v>
      </c>
      <c r="AL207" cm="1">
        <f t="array" aca="1" ref="AL207" ca="1">IF($C207="","",_xlfn.IFS(AB207=0,AA207,AC207=0,AB207,AD207=0,AC207,AE207=0,AD207,AF207=0,AE207,AG207=0,AF207,AH207=0,AG207,AI207=0,AH207,AJ207=0,AI207,AK207=0,AJ207,TRUE,AK207))</f>
        <v>693420</v>
      </c>
      <c r="AM207" t="b">
        <f t="shared" ca="1" si="39"/>
        <v>0</v>
      </c>
      <c r="AN207" t="b">
        <f ca="1">IF($C207="","",IF(IFERROR(MATCH(N207,$N$1:$N206,0),0)&gt;0,FALSE,TRUE))</f>
        <v>0</v>
      </c>
      <c r="AO207" cm="1">
        <f t="array" aca="1" ref="AO207" ca="1">_xlfn.IFS($C207="","",AND(AM207,AN207),AL207,TRUE,0)</f>
        <v>0</v>
      </c>
      <c r="AP207" t="str" cm="1">
        <f t="array" aca="1" ref="AP207" ca="1">_xlfn.IFS($C207="","",AND(AN207,AL207&gt;=TBF),AL207,TRUE,"")</f>
        <v/>
      </c>
    </row>
    <row r="208" spans="1:42" x14ac:dyDescent="0.3">
      <c r="A208">
        <v>204</v>
      </c>
      <c r="C208" s="10" t="str">
        <f ca="1">IF(OFFSET(INPUT_START,A208-1,0)=0,"",OFFSET(INPUT_START,A208-1,0))</f>
        <v>264454 dcgvw</v>
      </c>
      <c r="D208" t="b">
        <f t="shared" ca="1" si="30"/>
        <v>0</v>
      </c>
      <c r="E208" t="b">
        <f t="shared" ca="1" si="31"/>
        <v>0</v>
      </c>
      <c r="F208" t="b">
        <f t="shared" ca="1" si="32"/>
        <v>0</v>
      </c>
      <c r="G208" t="b">
        <f t="shared" ca="1" si="33"/>
        <v>0</v>
      </c>
      <c r="H208" t="b">
        <f t="shared" ca="1" si="34"/>
        <v>1</v>
      </c>
      <c r="I208">
        <f t="shared" ca="1" si="35"/>
        <v>7</v>
      </c>
      <c r="J208" t="str">
        <f t="shared" ca="1" si="36"/>
        <v/>
      </c>
      <c r="K208" t="str">
        <f t="shared" ca="1" si="37"/>
        <v>dcgvw</v>
      </c>
      <c r="L208" s="23">
        <f t="shared" ca="1" si="38"/>
        <v>264454</v>
      </c>
      <c r="M208" s="23" cm="1">
        <f t="array" aca="1" ref="M208" ca="1">_xlfn.IFS($C208="","",
$A208=1,1,
NOT($F208),M207,
AND($F208,$J208&lt;&gt;".."),M207+1,
AND($F208,$J208=".."),M207-1,
TRUE,"ERR")</f>
        <v>8</v>
      </c>
      <c r="N208" s="23" t="str" cm="1">
        <f t="array" aca="1" ref="N208" ca="1">_xlfn.IFS($C208="","",
$A208=1,"",
NOT($F208),N207,
AND($F208,$J208&lt;&gt;".."),N207&amp;IF(N207="/","","/")&amp;$J208,
AND($F208,$J208=".."),MID(N207,1,FIND("@",SUBSTITUTE(N207,"/","@",$M208)) -1 ),
TRUE,"ERR")</f>
        <v>root/qffvbf/vzgpfd/grcj/vzgpfd/mtqzh/nbnzfc/rtrbhtb</v>
      </c>
      <c r="O208" s="22" t="str" cm="1">
        <f t="array" aca="1" ref="O208" ca="1">_xlfn.IFS($C208="","",
$N208="root","root",
TRUE,MID($N208,1+FIND("@",SUBSTITUTE($N208,"/","@",$M208-1)),100 )
)</f>
        <v>rtrbhtb</v>
      </c>
      <c r="P208" s="23" t="str" cm="1">
        <f t="array" aca="1" ref="P208" ca="1">_xlfn.IFS($C208="","",
P$4=1,"root",
P$4&gt;$M208,"__",
TRUE,MID($N208,1, FIND("@",SUBSTITUTE($N208&amp;"/","/","@",P$4))-1)
)</f>
        <v>root</v>
      </c>
      <c r="Q208" s="23" t="str" cm="1">
        <f t="array" aca="1" ref="Q208" ca="1">_xlfn.IFS($C208="","",
Q$4=1,"root",
Q$4&gt;$M208,"__",
TRUE,MID($N208,1, FIND("@",SUBSTITUTE($N208&amp;"/","/","@",Q$4))-1)
)</f>
        <v>root/qffvbf</v>
      </c>
      <c r="R208" s="23" t="str" cm="1">
        <f t="array" aca="1" ref="R208" ca="1">_xlfn.IFS($C208="","",
R$4=1,"root",
R$4&gt;$M208,"__",
TRUE,MID($N208,1, FIND("@",SUBSTITUTE($N208&amp;"/","/","@",R$4))-1)
)</f>
        <v>root/qffvbf/vzgpfd</v>
      </c>
      <c r="S208" s="23" t="str" cm="1">
        <f t="array" aca="1" ref="S208" ca="1">_xlfn.IFS($C208="","",
S$4=1,"root",
S$4&gt;$M208,"__",
TRUE,MID($N208,1, FIND("@",SUBSTITUTE($N208&amp;"/","/","@",S$4))-1)
)</f>
        <v>root/qffvbf/vzgpfd/grcj</v>
      </c>
      <c r="T208" s="23" t="str" cm="1">
        <f t="array" aca="1" ref="T208" ca="1">_xlfn.IFS($C208="","",
T$4=1,"root",
T$4&gt;$M208,"__",
TRUE,MID($N208,1, FIND("@",SUBSTITUTE($N208&amp;"/","/","@",T$4))-1)
)</f>
        <v>root/qffvbf/vzgpfd/grcj/vzgpfd</v>
      </c>
      <c r="U208" s="23" t="str" cm="1">
        <f t="array" aca="1" ref="U208" ca="1">_xlfn.IFS($C208="","",
U$4=1,"root",
U$4&gt;$M208,"__",
TRUE,MID($N208,1, FIND("@",SUBSTITUTE($N208&amp;"/","/","@",U$4))-1)
)</f>
        <v>root/qffvbf/vzgpfd/grcj/vzgpfd/mtqzh</v>
      </c>
      <c r="V208" s="23" t="str" cm="1">
        <f t="array" aca="1" ref="V208" ca="1">_xlfn.IFS($C208="","",
V$4=1,"root",
V$4&gt;$M208,"__",
TRUE,MID($N208,1, FIND("@",SUBSTITUTE($N208&amp;"/","/","@",V$4))-1)
)</f>
        <v>root/qffvbf/vzgpfd/grcj/vzgpfd/mtqzh/nbnzfc</v>
      </c>
      <c r="W208" s="23" t="str" cm="1">
        <f t="array" aca="1" ref="W208" ca="1">_xlfn.IFS($C208="","",
W$4=1,"root",
W$4&gt;$M208,"__",
TRUE,MID($N208,1, FIND("@",SUBSTITUTE($N208&amp;"/","/","@",W$4))-1)
)</f>
        <v>root/qffvbf/vzgpfd/grcj/vzgpfd/mtqzh/nbnzfc/rtrbhtb</v>
      </c>
      <c r="X208" s="23" t="str" cm="1">
        <f t="array" aca="1" ref="X208" ca="1">_xlfn.IFS($C208="","",
X$4=1,"root",
X$4&gt;$M208,"__",
TRUE,MID($N208,1, FIND("@",SUBSTITUTE($N208&amp;"/","/","@",X$4))-1)
)</f>
        <v>__</v>
      </c>
      <c r="Y208" s="23" t="str" cm="1">
        <f t="array" aca="1" ref="Y208" ca="1">_xlfn.IFS($C208="","",
Y$4=1,"root",
Y$4&gt;$M208,"__",
TRUE,MID($N208,1, FIND("@",SUBSTITUTE($N208&amp;"/","/","@",Y$4))-1)
)</f>
        <v>__</v>
      </c>
      <c r="Z208" s="23" t="str" cm="1">
        <f t="array" aca="1" ref="Z208" ca="1">_xlfn.IFS($C208="","",
Z$4=1,"root",
Z$4&gt;$M208,"__",
TRUE,MID($N208,1, FIND("@",SUBSTITUTE($N208&amp;"/","/","@",Z$4))-1)
)</f>
        <v>__</v>
      </c>
      <c r="AA208" s="28" cm="1">
        <f t="array" aca="1" ref="AA208" ca="1">IF($C208="","",SUMIF(LEV_1,P208,LEN))</f>
        <v>41035571</v>
      </c>
      <c r="AB208" s="28" cm="1">
        <f t="array" aca="1" ref="AB208" ca="1">IF($C208="","",IF(Q208="__",0,SUMIF(LEV_2,Q208,LEN)))</f>
        <v>14733871</v>
      </c>
      <c r="AC208" s="28" cm="1">
        <f t="array" aca="1" ref="AC208" ca="1">IF($C208="","",IF(R208="__",0,SUMIF(LEV_3,R208,LEN)))</f>
        <v>10493602</v>
      </c>
      <c r="AD208" s="28" cm="1">
        <f t="array" aca="1" ref="AD208" ca="1">IF($C208="","",IF(S208="__",0,SUMIF(LEV_4,S208,LEN)))</f>
        <v>9335850</v>
      </c>
      <c r="AE208" s="28" cm="1">
        <f t="array" aca="1" ref="AE208" ca="1">IF($C208="","",IF(T208="__",0,SUMIF(LEV_5,T208,LEN)))</f>
        <v>7901819</v>
      </c>
      <c r="AF208" s="28" cm="1">
        <f t="array" aca="1" ref="AF208" ca="1">IF($C208="","",IF(U208="__",0,SUMIF(LEV_6,U208,LEN)))</f>
        <v>1699089</v>
      </c>
      <c r="AG208" s="28" cm="1">
        <f t="array" aca="1" ref="AG208" ca="1">IF($C208="","",IF(V208="__",0,SUMIF(LEV_7,V208,LEN)))</f>
        <v>1112963</v>
      </c>
      <c r="AH208" s="28" cm="1">
        <f t="array" aca="1" ref="AH208" ca="1">IF($C208="","",IF(W208="__",0,SUMIF(LEV_8,W208,LEN)))</f>
        <v>693420</v>
      </c>
      <c r="AI208" s="28" cm="1">
        <f t="array" aca="1" ref="AI208" ca="1">IF($C208="","",IF(X208="__",0,SUMIF(LEV_9,X208,LEN)))</f>
        <v>0</v>
      </c>
      <c r="AJ208" s="28" cm="1">
        <f t="array" aca="1" ref="AJ208" ca="1">IF($C208="","",IF(Y208="__",0,SUMIF(LEV_10,Y208,LEN)))</f>
        <v>0</v>
      </c>
      <c r="AK208" s="28" cm="1">
        <f t="array" aca="1" ref="AK208" ca="1">IF($C208="","",IF(Z208="__",0,SUMIF(LEV_11,Z208,LEN)))</f>
        <v>0</v>
      </c>
      <c r="AL208" cm="1">
        <f t="array" aca="1" ref="AL208" ca="1">IF($C208="","",_xlfn.IFS(AB208=0,AA208,AC208=0,AB208,AD208=0,AC208,AE208=0,AD208,AF208=0,AE208,AG208=0,AF208,AH208=0,AG208,AI208=0,AH208,AJ208=0,AI208,AK208=0,AJ208,TRUE,AK208))</f>
        <v>693420</v>
      </c>
      <c r="AM208" t="b">
        <f t="shared" ca="1" si="39"/>
        <v>0</v>
      </c>
      <c r="AN208" t="b">
        <f ca="1">IF($C208="","",IF(IFERROR(MATCH(N208,$N$1:$N207,0),0)&gt;0,FALSE,TRUE))</f>
        <v>0</v>
      </c>
      <c r="AO208" cm="1">
        <f t="array" aca="1" ref="AO208" ca="1">_xlfn.IFS($C208="","",AND(AM208,AN208),AL208,TRUE,0)</f>
        <v>0</v>
      </c>
      <c r="AP208" t="str" cm="1">
        <f t="array" aca="1" ref="AP208" ca="1">_xlfn.IFS($C208="","",AND(AN208,AL208&gt;=TBF),AL208,TRUE,"")</f>
        <v/>
      </c>
    </row>
    <row r="209" spans="1:42" x14ac:dyDescent="0.3">
      <c r="A209">
        <v>205</v>
      </c>
      <c r="C209" s="10" t="str">
        <f ca="1">IF(OFFSET(INPUT_START,A209-1,0)=0,"",OFFSET(INPUT_START,A209-1,0))</f>
        <v>221078 jrhp.fsj</v>
      </c>
      <c r="D209" t="b">
        <f t="shared" ca="1" si="30"/>
        <v>0</v>
      </c>
      <c r="E209" t="b">
        <f t="shared" ca="1" si="31"/>
        <v>0</v>
      </c>
      <c r="F209" t="b">
        <f t="shared" ca="1" si="32"/>
        <v>0</v>
      </c>
      <c r="G209" t="b">
        <f t="shared" ca="1" si="33"/>
        <v>0</v>
      </c>
      <c r="H209" t="b">
        <f t="shared" ca="1" si="34"/>
        <v>1</v>
      </c>
      <c r="I209">
        <f t="shared" ca="1" si="35"/>
        <v>7</v>
      </c>
      <c r="J209" t="str">
        <f t="shared" ca="1" si="36"/>
        <v/>
      </c>
      <c r="K209" t="str">
        <f t="shared" ca="1" si="37"/>
        <v>jrhp.fsj</v>
      </c>
      <c r="L209" s="23">
        <f t="shared" ca="1" si="38"/>
        <v>221078</v>
      </c>
      <c r="M209" s="23" cm="1">
        <f t="array" aca="1" ref="M209" ca="1">_xlfn.IFS($C209="","",
$A209=1,1,
NOT($F209),M208,
AND($F209,$J209&lt;&gt;".."),M208+1,
AND($F209,$J209=".."),M208-1,
TRUE,"ERR")</f>
        <v>8</v>
      </c>
      <c r="N209" s="23" t="str" cm="1">
        <f t="array" aca="1" ref="N209" ca="1">_xlfn.IFS($C209="","",
$A209=1,"",
NOT($F209),N208,
AND($F209,$J209&lt;&gt;".."),N208&amp;IF(N208="/","","/")&amp;$J209,
AND($F209,$J209=".."),MID(N208,1,FIND("@",SUBSTITUTE(N208,"/","@",$M209)) -1 ),
TRUE,"ERR")</f>
        <v>root/qffvbf/vzgpfd/grcj/vzgpfd/mtqzh/nbnzfc/rtrbhtb</v>
      </c>
      <c r="O209" s="22" t="str" cm="1">
        <f t="array" aca="1" ref="O209" ca="1">_xlfn.IFS($C209="","",
$N209="root","root",
TRUE,MID($N209,1+FIND("@",SUBSTITUTE($N209,"/","@",$M209-1)),100 )
)</f>
        <v>rtrbhtb</v>
      </c>
      <c r="P209" s="23" t="str" cm="1">
        <f t="array" aca="1" ref="P209" ca="1">_xlfn.IFS($C209="","",
P$4=1,"root",
P$4&gt;$M209,"__",
TRUE,MID($N209,1, FIND("@",SUBSTITUTE($N209&amp;"/","/","@",P$4))-1)
)</f>
        <v>root</v>
      </c>
      <c r="Q209" s="23" t="str" cm="1">
        <f t="array" aca="1" ref="Q209" ca="1">_xlfn.IFS($C209="","",
Q$4=1,"root",
Q$4&gt;$M209,"__",
TRUE,MID($N209,1, FIND("@",SUBSTITUTE($N209&amp;"/","/","@",Q$4))-1)
)</f>
        <v>root/qffvbf</v>
      </c>
      <c r="R209" s="23" t="str" cm="1">
        <f t="array" aca="1" ref="R209" ca="1">_xlfn.IFS($C209="","",
R$4=1,"root",
R$4&gt;$M209,"__",
TRUE,MID($N209,1, FIND("@",SUBSTITUTE($N209&amp;"/","/","@",R$4))-1)
)</f>
        <v>root/qffvbf/vzgpfd</v>
      </c>
      <c r="S209" s="23" t="str" cm="1">
        <f t="array" aca="1" ref="S209" ca="1">_xlfn.IFS($C209="","",
S$4=1,"root",
S$4&gt;$M209,"__",
TRUE,MID($N209,1, FIND("@",SUBSTITUTE($N209&amp;"/","/","@",S$4))-1)
)</f>
        <v>root/qffvbf/vzgpfd/grcj</v>
      </c>
      <c r="T209" s="23" t="str" cm="1">
        <f t="array" aca="1" ref="T209" ca="1">_xlfn.IFS($C209="","",
T$4=1,"root",
T$4&gt;$M209,"__",
TRUE,MID($N209,1, FIND("@",SUBSTITUTE($N209&amp;"/","/","@",T$4))-1)
)</f>
        <v>root/qffvbf/vzgpfd/grcj/vzgpfd</v>
      </c>
      <c r="U209" s="23" t="str" cm="1">
        <f t="array" aca="1" ref="U209" ca="1">_xlfn.IFS($C209="","",
U$4=1,"root",
U$4&gt;$M209,"__",
TRUE,MID($N209,1, FIND("@",SUBSTITUTE($N209&amp;"/","/","@",U$4))-1)
)</f>
        <v>root/qffvbf/vzgpfd/grcj/vzgpfd/mtqzh</v>
      </c>
      <c r="V209" s="23" t="str" cm="1">
        <f t="array" aca="1" ref="V209" ca="1">_xlfn.IFS($C209="","",
V$4=1,"root",
V$4&gt;$M209,"__",
TRUE,MID($N209,1, FIND("@",SUBSTITUTE($N209&amp;"/","/","@",V$4))-1)
)</f>
        <v>root/qffvbf/vzgpfd/grcj/vzgpfd/mtqzh/nbnzfc</v>
      </c>
      <c r="W209" s="23" t="str" cm="1">
        <f t="array" aca="1" ref="W209" ca="1">_xlfn.IFS($C209="","",
W$4=1,"root",
W$4&gt;$M209,"__",
TRUE,MID($N209,1, FIND("@",SUBSTITUTE($N209&amp;"/","/","@",W$4))-1)
)</f>
        <v>root/qffvbf/vzgpfd/grcj/vzgpfd/mtqzh/nbnzfc/rtrbhtb</v>
      </c>
      <c r="X209" s="23" t="str" cm="1">
        <f t="array" aca="1" ref="X209" ca="1">_xlfn.IFS($C209="","",
X$4=1,"root",
X$4&gt;$M209,"__",
TRUE,MID($N209,1, FIND("@",SUBSTITUTE($N209&amp;"/","/","@",X$4))-1)
)</f>
        <v>__</v>
      </c>
      <c r="Y209" s="23" t="str" cm="1">
        <f t="array" aca="1" ref="Y209" ca="1">_xlfn.IFS($C209="","",
Y$4=1,"root",
Y$4&gt;$M209,"__",
TRUE,MID($N209,1, FIND("@",SUBSTITUTE($N209&amp;"/","/","@",Y$4))-1)
)</f>
        <v>__</v>
      </c>
      <c r="Z209" s="23" t="str" cm="1">
        <f t="array" aca="1" ref="Z209" ca="1">_xlfn.IFS($C209="","",
Z$4=1,"root",
Z$4&gt;$M209,"__",
TRUE,MID($N209,1, FIND("@",SUBSTITUTE($N209&amp;"/","/","@",Z$4))-1)
)</f>
        <v>__</v>
      </c>
      <c r="AA209" s="28" cm="1">
        <f t="array" aca="1" ref="AA209" ca="1">IF($C209="","",SUMIF(LEV_1,P209,LEN))</f>
        <v>41035571</v>
      </c>
      <c r="AB209" s="28" cm="1">
        <f t="array" aca="1" ref="AB209" ca="1">IF($C209="","",IF(Q209="__",0,SUMIF(LEV_2,Q209,LEN)))</f>
        <v>14733871</v>
      </c>
      <c r="AC209" s="28" cm="1">
        <f t="array" aca="1" ref="AC209" ca="1">IF($C209="","",IF(R209="__",0,SUMIF(LEV_3,R209,LEN)))</f>
        <v>10493602</v>
      </c>
      <c r="AD209" s="28" cm="1">
        <f t="array" aca="1" ref="AD209" ca="1">IF($C209="","",IF(S209="__",0,SUMIF(LEV_4,S209,LEN)))</f>
        <v>9335850</v>
      </c>
      <c r="AE209" s="28" cm="1">
        <f t="array" aca="1" ref="AE209" ca="1">IF($C209="","",IF(T209="__",0,SUMIF(LEV_5,T209,LEN)))</f>
        <v>7901819</v>
      </c>
      <c r="AF209" s="28" cm="1">
        <f t="array" aca="1" ref="AF209" ca="1">IF($C209="","",IF(U209="__",0,SUMIF(LEV_6,U209,LEN)))</f>
        <v>1699089</v>
      </c>
      <c r="AG209" s="28" cm="1">
        <f t="array" aca="1" ref="AG209" ca="1">IF($C209="","",IF(V209="__",0,SUMIF(LEV_7,V209,LEN)))</f>
        <v>1112963</v>
      </c>
      <c r="AH209" s="28" cm="1">
        <f t="array" aca="1" ref="AH209" ca="1">IF($C209="","",IF(W209="__",0,SUMIF(LEV_8,W209,LEN)))</f>
        <v>693420</v>
      </c>
      <c r="AI209" s="28" cm="1">
        <f t="array" aca="1" ref="AI209" ca="1">IF($C209="","",IF(X209="__",0,SUMIF(LEV_9,X209,LEN)))</f>
        <v>0</v>
      </c>
      <c r="AJ209" s="28" cm="1">
        <f t="array" aca="1" ref="AJ209" ca="1">IF($C209="","",IF(Y209="__",0,SUMIF(LEV_10,Y209,LEN)))</f>
        <v>0</v>
      </c>
      <c r="AK209" s="28" cm="1">
        <f t="array" aca="1" ref="AK209" ca="1">IF($C209="","",IF(Z209="__",0,SUMIF(LEV_11,Z209,LEN)))</f>
        <v>0</v>
      </c>
      <c r="AL209" cm="1">
        <f t="array" aca="1" ref="AL209" ca="1">IF($C209="","",_xlfn.IFS(AB209=0,AA209,AC209=0,AB209,AD209=0,AC209,AE209=0,AD209,AF209=0,AE209,AG209=0,AF209,AH209=0,AG209,AI209=0,AH209,AJ209=0,AI209,AK209=0,AJ209,TRUE,AK209))</f>
        <v>693420</v>
      </c>
      <c r="AM209" t="b">
        <f t="shared" ca="1" si="39"/>
        <v>0</v>
      </c>
      <c r="AN209" t="b">
        <f ca="1">IF($C209="","",IF(IFERROR(MATCH(N209,$N$1:$N208,0),0)&gt;0,FALSE,TRUE))</f>
        <v>0</v>
      </c>
      <c r="AO209" cm="1">
        <f t="array" aca="1" ref="AO209" ca="1">_xlfn.IFS($C209="","",AND(AM209,AN209),AL209,TRUE,0)</f>
        <v>0</v>
      </c>
      <c r="AP209" t="str" cm="1">
        <f t="array" aca="1" ref="AP209" ca="1">_xlfn.IFS($C209="","",AND(AN209,AL209&gt;=TBF),AL209,TRUE,"")</f>
        <v/>
      </c>
    </row>
    <row r="210" spans="1:42" x14ac:dyDescent="0.3">
      <c r="A210">
        <v>206</v>
      </c>
      <c r="C210" s="10" t="str">
        <f ca="1">IF(OFFSET(INPUT_START,A210-1,0)=0,"",OFFSET(INPUT_START,A210-1,0))</f>
        <v>dir sgm</v>
      </c>
      <c r="D210" t="b">
        <f t="shared" ca="1" si="30"/>
        <v>0</v>
      </c>
      <c r="E210" t="b">
        <f t="shared" ca="1" si="31"/>
        <v>0</v>
      </c>
      <c r="F210" t="b">
        <f t="shared" ca="1" si="32"/>
        <v>0</v>
      </c>
      <c r="G210" t="b">
        <f t="shared" ca="1" si="33"/>
        <v>1</v>
      </c>
      <c r="H210" t="b">
        <f t="shared" ca="1" si="34"/>
        <v>0</v>
      </c>
      <c r="I210">
        <f t="shared" ca="1" si="35"/>
        <v>4</v>
      </c>
      <c r="J210" t="str">
        <f t="shared" ca="1" si="36"/>
        <v/>
      </c>
      <c r="K210" t="str">
        <f t="shared" ca="1" si="37"/>
        <v/>
      </c>
      <c r="L210" s="23">
        <f t="shared" ca="1" si="38"/>
        <v>0</v>
      </c>
      <c r="M210" s="23" cm="1">
        <f t="array" aca="1" ref="M210" ca="1">_xlfn.IFS($C210="","",
$A210=1,1,
NOT($F210),M209,
AND($F210,$J210&lt;&gt;".."),M209+1,
AND($F210,$J210=".."),M209-1,
TRUE,"ERR")</f>
        <v>8</v>
      </c>
      <c r="N210" s="23" t="str" cm="1">
        <f t="array" aca="1" ref="N210" ca="1">_xlfn.IFS($C210="","",
$A210=1,"",
NOT($F210),N209,
AND($F210,$J210&lt;&gt;".."),N209&amp;IF(N209="/","","/")&amp;$J210,
AND($F210,$J210=".."),MID(N209,1,FIND("@",SUBSTITUTE(N209,"/","@",$M210)) -1 ),
TRUE,"ERR")</f>
        <v>root/qffvbf/vzgpfd/grcj/vzgpfd/mtqzh/nbnzfc/rtrbhtb</v>
      </c>
      <c r="O210" s="22" t="str" cm="1">
        <f t="array" aca="1" ref="O210" ca="1">_xlfn.IFS($C210="","",
$N210="root","root",
TRUE,MID($N210,1+FIND("@",SUBSTITUTE($N210,"/","@",$M210-1)),100 )
)</f>
        <v>rtrbhtb</v>
      </c>
      <c r="P210" s="23" t="str" cm="1">
        <f t="array" aca="1" ref="P210" ca="1">_xlfn.IFS($C210="","",
P$4=1,"root",
P$4&gt;$M210,"__",
TRUE,MID($N210,1, FIND("@",SUBSTITUTE($N210&amp;"/","/","@",P$4))-1)
)</f>
        <v>root</v>
      </c>
      <c r="Q210" s="23" t="str" cm="1">
        <f t="array" aca="1" ref="Q210" ca="1">_xlfn.IFS($C210="","",
Q$4=1,"root",
Q$4&gt;$M210,"__",
TRUE,MID($N210,1, FIND("@",SUBSTITUTE($N210&amp;"/","/","@",Q$4))-1)
)</f>
        <v>root/qffvbf</v>
      </c>
      <c r="R210" s="23" t="str" cm="1">
        <f t="array" aca="1" ref="R210" ca="1">_xlfn.IFS($C210="","",
R$4=1,"root",
R$4&gt;$M210,"__",
TRUE,MID($N210,1, FIND("@",SUBSTITUTE($N210&amp;"/","/","@",R$4))-1)
)</f>
        <v>root/qffvbf/vzgpfd</v>
      </c>
      <c r="S210" s="23" t="str" cm="1">
        <f t="array" aca="1" ref="S210" ca="1">_xlfn.IFS($C210="","",
S$4=1,"root",
S$4&gt;$M210,"__",
TRUE,MID($N210,1, FIND("@",SUBSTITUTE($N210&amp;"/","/","@",S$4))-1)
)</f>
        <v>root/qffvbf/vzgpfd/grcj</v>
      </c>
      <c r="T210" s="23" t="str" cm="1">
        <f t="array" aca="1" ref="T210" ca="1">_xlfn.IFS($C210="","",
T$4=1,"root",
T$4&gt;$M210,"__",
TRUE,MID($N210,1, FIND("@",SUBSTITUTE($N210&amp;"/","/","@",T$4))-1)
)</f>
        <v>root/qffvbf/vzgpfd/grcj/vzgpfd</v>
      </c>
      <c r="U210" s="23" t="str" cm="1">
        <f t="array" aca="1" ref="U210" ca="1">_xlfn.IFS($C210="","",
U$4=1,"root",
U$4&gt;$M210,"__",
TRUE,MID($N210,1, FIND("@",SUBSTITUTE($N210&amp;"/","/","@",U$4))-1)
)</f>
        <v>root/qffvbf/vzgpfd/grcj/vzgpfd/mtqzh</v>
      </c>
      <c r="V210" s="23" t="str" cm="1">
        <f t="array" aca="1" ref="V210" ca="1">_xlfn.IFS($C210="","",
V$4=1,"root",
V$4&gt;$M210,"__",
TRUE,MID($N210,1, FIND("@",SUBSTITUTE($N210&amp;"/","/","@",V$4))-1)
)</f>
        <v>root/qffvbf/vzgpfd/grcj/vzgpfd/mtqzh/nbnzfc</v>
      </c>
      <c r="W210" s="23" t="str" cm="1">
        <f t="array" aca="1" ref="W210" ca="1">_xlfn.IFS($C210="","",
W$4=1,"root",
W$4&gt;$M210,"__",
TRUE,MID($N210,1, FIND("@",SUBSTITUTE($N210&amp;"/","/","@",W$4))-1)
)</f>
        <v>root/qffvbf/vzgpfd/grcj/vzgpfd/mtqzh/nbnzfc/rtrbhtb</v>
      </c>
      <c r="X210" s="23" t="str" cm="1">
        <f t="array" aca="1" ref="X210" ca="1">_xlfn.IFS($C210="","",
X$4=1,"root",
X$4&gt;$M210,"__",
TRUE,MID($N210,1, FIND("@",SUBSTITUTE($N210&amp;"/","/","@",X$4))-1)
)</f>
        <v>__</v>
      </c>
      <c r="Y210" s="23" t="str" cm="1">
        <f t="array" aca="1" ref="Y210" ca="1">_xlfn.IFS($C210="","",
Y$4=1,"root",
Y$4&gt;$M210,"__",
TRUE,MID($N210,1, FIND("@",SUBSTITUTE($N210&amp;"/","/","@",Y$4))-1)
)</f>
        <v>__</v>
      </c>
      <c r="Z210" s="23" t="str" cm="1">
        <f t="array" aca="1" ref="Z210" ca="1">_xlfn.IFS($C210="","",
Z$4=1,"root",
Z$4&gt;$M210,"__",
TRUE,MID($N210,1, FIND("@",SUBSTITUTE($N210&amp;"/","/","@",Z$4))-1)
)</f>
        <v>__</v>
      </c>
      <c r="AA210" s="28" cm="1">
        <f t="array" aca="1" ref="AA210" ca="1">IF($C210="","",SUMIF(LEV_1,P210,LEN))</f>
        <v>41035571</v>
      </c>
      <c r="AB210" s="28" cm="1">
        <f t="array" aca="1" ref="AB210" ca="1">IF($C210="","",IF(Q210="__",0,SUMIF(LEV_2,Q210,LEN)))</f>
        <v>14733871</v>
      </c>
      <c r="AC210" s="28" cm="1">
        <f t="array" aca="1" ref="AC210" ca="1">IF($C210="","",IF(R210="__",0,SUMIF(LEV_3,R210,LEN)))</f>
        <v>10493602</v>
      </c>
      <c r="AD210" s="28" cm="1">
        <f t="array" aca="1" ref="AD210" ca="1">IF($C210="","",IF(S210="__",0,SUMIF(LEV_4,S210,LEN)))</f>
        <v>9335850</v>
      </c>
      <c r="AE210" s="28" cm="1">
        <f t="array" aca="1" ref="AE210" ca="1">IF($C210="","",IF(T210="__",0,SUMIF(LEV_5,T210,LEN)))</f>
        <v>7901819</v>
      </c>
      <c r="AF210" s="28" cm="1">
        <f t="array" aca="1" ref="AF210" ca="1">IF($C210="","",IF(U210="__",0,SUMIF(LEV_6,U210,LEN)))</f>
        <v>1699089</v>
      </c>
      <c r="AG210" s="28" cm="1">
        <f t="array" aca="1" ref="AG210" ca="1">IF($C210="","",IF(V210="__",0,SUMIF(LEV_7,V210,LEN)))</f>
        <v>1112963</v>
      </c>
      <c r="AH210" s="28" cm="1">
        <f t="array" aca="1" ref="AH210" ca="1">IF($C210="","",IF(W210="__",0,SUMIF(LEV_8,W210,LEN)))</f>
        <v>693420</v>
      </c>
      <c r="AI210" s="28" cm="1">
        <f t="array" aca="1" ref="AI210" ca="1">IF($C210="","",IF(X210="__",0,SUMIF(LEV_9,X210,LEN)))</f>
        <v>0</v>
      </c>
      <c r="AJ210" s="28" cm="1">
        <f t="array" aca="1" ref="AJ210" ca="1">IF($C210="","",IF(Y210="__",0,SUMIF(LEV_10,Y210,LEN)))</f>
        <v>0</v>
      </c>
      <c r="AK210" s="28" cm="1">
        <f t="array" aca="1" ref="AK210" ca="1">IF($C210="","",IF(Z210="__",0,SUMIF(LEV_11,Z210,LEN)))</f>
        <v>0</v>
      </c>
      <c r="AL210" cm="1">
        <f t="array" aca="1" ref="AL210" ca="1">IF($C210="","",_xlfn.IFS(AB210=0,AA210,AC210=0,AB210,AD210=0,AC210,AE210=0,AD210,AF210=0,AE210,AG210=0,AF210,AH210=0,AG210,AI210=0,AH210,AJ210=0,AI210,AK210=0,AJ210,TRUE,AK210))</f>
        <v>693420</v>
      </c>
      <c r="AM210" t="b">
        <f t="shared" ca="1" si="39"/>
        <v>0</v>
      </c>
      <c r="AN210" t="b">
        <f ca="1">IF($C210="","",IF(IFERROR(MATCH(N210,$N$1:$N209,0),0)&gt;0,FALSE,TRUE))</f>
        <v>0</v>
      </c>
      <c r="AO210" cm="1">
        <f t="array" aca="1" ref="AO210" ca="1">_xlfn.IFS($C210="","",AND(AM210,AN210),AL210,TRUE,0)</f>
        <v>0</v>
      </c>
      <c r="AP210" t="str" cm="1">
        <f t="array" aca="1" ref="AP210" ca="1">_xlfn.IFS($C210="","",AND(AN210,AL210&gt;=TBF),AL210,TRUE,"")</f>
        <v/>
      </c>
    </row>
    <row r="211" spans="1:42" x14ac:dyDescent="0.3">
      <c r="A211">
        <v>207</v>
      </c>
      <c r="C211" s="10" t="str">
        <f ca="1">IF(OFFSET(INPUT_START,A211-1,0)=0,"",OFFSET(INPUT_START,A211-1,0))</f>
        <v>$ cd sgm</v>
      </c>
      <c r="D211" t="b">
        <f t="shared" ca="1" si="30"/>
        <v>1</v>
      </c>
      <c r="E211" t="b">
        <f t="shared" ca="1" si="31"/>
        <v>0</v>
      </c>
      <c r="F211" t="b">
        <f t="shared" ca="1" si="32"/>
        <v>1</v>
      </c>
      <c r="G211" t="b">
        <f t="shared" ca="1" si="33"/>
        <v>0</v>
      </c>
      <c r="H211" t="b">
        <f t="shared" ca="1" si="34"/>
        <v>0</v>
      </c>
      <c r="I211">
        <f t="shared" ca="1" si="35"/>
        <v>5</v>
      </c>
      <c r="J211" t="str">
        <f t="shared" ca="1" si="36"/>
        <v>sgm</v>
      </c>
      <c r="K211" t="str">
        <f t="shared" ca="1" si="37"/>
        <v/>
      </c>
      <c r="L211" s="23">
        <f t="shared" ca="1" si="38"/>
        <v>0</v>
      </c>
      <c r="M211" s="23" cm="1">
        <f t="array" aca="1" ref="M211" ca="1">_xlfn.IFS($C211="","",
$A211=1,1,
NOT($F211),M210,
AND($F211,$J211&lt;&gt;".."),M210+1,
AND($F211,$J211=".."),M210-1,
TRUE,"ERR")</f>
        <v>9</v>
      </c>
      <c r="N211" s="23" t="str" cm="1">
        <f t="array" aca="1" ref="N211" ca="1">_xlfn.IFS($C211="","",
$A211=1,"",
NOT($F211),N210,
AND($F211,$J211&lt;&gt;".."),N210&amp;IF(N210="/","","/")&amp;$J211,
AND($F211,$J211=".."),MID(N210,1,FIND("@",SUBSTITUTE(N210,"/","@",$M211)) -1 ),
TRUE,"ERR")</f>
        <v>root/qffvbf/vzgpfd/grcj/vzgpfd/mtqzh/nbnzfc/rtrbhtb/sgm</v>
      </c>
      <c r="O211" s="22" t="str" cm="1">
        <f t="array" aca="1" ref="O211" ca="1">_xlfn.IFS($C211="","",
$N211="root","root",
TRUE,MID($N211,1+FIND("@",SUBSTITUTE($N211,"/","@",$M211-1)),100 )
)</f>
        <v>sgm</v>
      </c>
      <c r="P211" s="23" t="str" cm="1">
        <f t="array" aca="1" ref="P211" ca="1">_xlfn.IFS($C211="","",
P$4=1,"root",
P$4&gt;$M211,"__",
TRUE,MID($N211,1, FIND("@",SUBSTITUTE($N211&amp;"/","/","@",P$4))-1)
)</f>
        <v>root</v>
      </c>
      <c r="Q211" s="23" t="str" cm="1">
        <f t="array" aca="1" ref="Q211" ca="1">_xlfn.IFS($C211="","",
Q$4=1,"root",
Q$4&gt;$M211,"__",
TRUE,MID($N211,1, FIND("@",SUBSTITUTE($N211&amp;"/","/","@",Q$4))-1)
)</f>
        <v>root/qffvbf</v>
      </c>
      <c r="R211" s="23" t="str" cm="1">
        <f t="array" aca="1" ref="R211" ca="1">_xlfn.IFS($C211="","",
R$4=1,"root",
R$4&gt;$M211,"__",
TRUE,MID($N211,1, FIND("@",SUBSTITUTE($N211&amp;"/","/","@",R$4))-1)
)</f>
        <v>root/qffvbf/vzgpfd</v>
      </c>
      <c r="S211" s="23" t="str" cm="1">
        <f t="array" aca="1" ref="S211" ca="1">_xlfn.IFS($C211="","",
S$4=1,"root",
S$4&gt;$M211,"__",
TRUE,MID($N211,1, FIND("@",SUBSTITUTE($N211&amp;"/","/","@",S$4))-1)
)</f>
        <v>root/qffvbf/vzgpfd/grcj</v>
      </c>
      <c r="T211" s="23" t="str" cm="1">
        <f t="array" aca="1" ref="T211" ca="1">_xlfn.IFS($C211="","",
T$4=1,"root",
T$4&gt;$M211,"__",
TRUE,MID($N211,1, FIND("@",SUBSTITUTE($N211&amp;"/","/","@",T$4))-1)
)</f>
        <v>root/qffvbf/vzgpfd/grcj/vzgpfd</v>
      </c>
      <c r="U211" s="23" t="str" cm="1">
        <f t="array" aca="1" ref="U211" ca="1">_xlfn.IFS($C211="","",
U$4=1,"root",
U$4&gt;$M211,"__",
TRUE,MID($N211,1, FIND("@",SUBSTITUTE($N211&amp;"/","/","@",U$4))-1)
)</f>
        <v>root/qffvbf/vzgpfd/grcj/vzgpfd/mtqzh</v>
      </c>
      <c r="V211" s="23" t="str" cm="1">
        <f t="array" aca="1" ref="V211" ca="1">_xlfn.IFS($C211="","",
V$4=1,"root",
V$4&gt;$M211,"__",
TRUE,MID($N211,1, FIND("@",SUBSTITUTE($N211&amp;"/","/","@",V$4))-1)
)</f>
        <v>root/qffvbf/vzgpfd/grcj/vzgpfd/mtqzh/nbnzfc</v>
      </c>
      <c r="W211" s="23" t="str" cm="1">
        <f t="array" aca="1" ref="W211" ca="1">_xlfn.IFS($C211="","",
W$4=1,"root",
W$4&gt;$M211,"__",
TRUE,MID($N211,1, FIND("@",SUBSTITUTE($N211&amp;"/","/","@",W$4))-1)
)</f>
        <v>root/qffvbf/vzgpfd/grcj/vzgpfd/mtqzh/nbnzfc/rtrbhtb</v>
      </c>
      <c r="X211" s="23" t="str" cm="1">
        <f t="array" aca="1" ref="X211" ca="1">_xlfn.IFS($C211="","",
X$4=1,"root",
X$4&gt;$M211,"__",
TRUE,MID($N211,1, FIND("@",SUBSTITUTE($N211&amp;"/","/","@",X$4))-1)
)</f>
        <v>root/qffvbf/vzgpfd/grcj/vzgpfd/mtqzh/nbnzfc/rtrbhtb/sgm</v>
      </c>
      <c r="Y211" s="23" t="str" cm="1">
        <f t="array" aca="1" ref="Y211" ca="1">_xlfn.IFS($C211="","",
Y$4=1,"root",
Y$4&gt;$M211,"__",
TRUE,MID($N211,1, FIND("@",SUBSTITUTE($N211&amp;"/","/","@",Y$4))-1)
)</f>
        <v>__</v>
      </c>
      <c r="Z211" s="23" t="str" cm="1">
        <f t="array" aca="1" ref="Z211" ca="1">_xlfn.IFS($C211="","",
Z$4=1,"root",
Z$4&gt;$M211,"__",
TRUE,MID($N211,1, FIND("@",SUBSTITUTE($N211&amp;"/","/","@",Z$4))-1)
)</f>
        <v>__</v>
      </c>
      <c r="AA211" s="28" cm="1">
        <f t="array" aca="1" ref="AA211" ca="1">IF($C211="","",SUMIF(LEV_1,P211,LEN))</f>
        <v>41035571</v>
      </c>
      <c r="AB211" s="28" cm="1">
        <f t="array" aca="1" ref="AB211" ca="1">IF($C211="","",IF(Q211="__",0,SUMIF(LEV_2,Q211,LEN)))</f>
        <v>14733871</v>
      </c>
      <c r="AC211" s="28" cm="1">
        <f t="array" aca="1" ref="AC211" ca="1">IF($C211="","",IF(R211="__",0,SUMIF(LEV_3,R211,LEN)))</f>
        <v>10493602</v>
      </c>
      <c r="AD211" s="28" cm="1">
        <f t="array" aca="1" ref="AD211" ca="1">IF($C211="","",IF(S211="__",0,SUMIF(LEV_4,S211,LEN)))</f>
        <v>9335850</v>
      </c>
      <c r="AE211" s="28" cm="1">
        <f t="array" aca="1" ref="AE211" ca="1">IF($C211="","",IF(T211="__",0,SUMIF(LEV_5,T211,LEN)))</f>
        <v>7901819</v>
      </c>
      <c r="AF211" s="28" cm="1">
        <f t="array" aca="1" ref="AF211" ca="1">IF($C211="","",IF(U211="__",0,SUMIF(LEV_6,U211,LEN)))</f>
        <v>1699089</v>
      </c>
      <c r="AG211" s="28" cm="1">
        <f t="array" aca="1" ref="AG211" ca="1">IF($C211="","",IF(V211="__",0,SUMIF(LEV_7,V211,LEN)))</f>
        <v>1112963</v>
      </c>
      <c r="AH211" s="28" cm="1">
        <f t="array" aca="1" ref="AH211" ca="1">IF($C211="","",IF(W211="__",0,SUMIF(LEV_8,W211,LEN)))</f>
        <v>693420</v>
      </c>
      <c r="AI211" s="28" cm="1">
        <f t="array" aca="1" ref="AI211" ca="1">IF($C211="","",IF(X211="__",0,SUMIF(LEV_9,X211,LEN)))</f>
        <v>207888</v>
      </c>
      <c r="AJ211" s="28" cm="1">
        <f t="array" aca="1" ref="AJ211" ca="1">IF($C211="","",IF(Y211="__",0,SUMIF(LEV_10,Y211,LEN)))</f>
        <v>0</v>
      </c>
      <c r="AK211" s="28" cm="1">
        <f t="array" aca="1" ref="AK211" ca="1">IF($C211="","",IF(Z211="__",0,SUMIF(LEV_11,Z211,LEN)))</f>
        <v>0</v>
      </c>
      <c r="AL211" cm="1">
        <f t="array" aca="1" ref="AL211" ca="1">IF($C211="","",_xlfn.IFS(AB211=0,AA211,AC211=0,AB211,AD211=0,AC211,AE211=0,AD211,AF211=0,AE211,AG211=0,AF211,AH211=0,AG211,AI211=0,AH211,AJ211=0,AI211,AK211=0,AJ211,TRUE,AK211))</f>
        <v>207888</v>
      </c>
      <c r="AM211" t="b">
        <f t="shared" ca="1" si="39"/>
        <v>0</v>
      </c>
      <c r="AN211" t="b">
        <f ca="1">IF($C211="","",IF(IFERROR(MATCH(N211,$N$1:$N210,0),0)&gt;0,FALSE,TRUE))</f>
        <v>1</v>
      </c>
      <c r="AO211" cm="1">
        <f t="array" aca="1" ref="AO211" ca="1">_xlfn.IFS($C211="","",AND(AM211,AN211),AL211,TRUE,0)</f>
        <v>0</v>
      </c>
      <c r="AP211" t="str" cm="1">
        <f t="array" aca="1" ref="AP211" ca="1">_xlfn.IFS($C211="","",AND(AN211,AL211&gt;=TBF),AL211,TRUE,"")</f>
        <v/>
      </c>
    </row>
    <row r="212" spans="1:42" x14ac:dyDescent="0.3">
      <c r="A212">
        <v>208</v>
      </c>
      <c r="C212" s="10" t="str">
        <f ca="1">IF(OFFSET(INPUT_START,A212-1,0)=0,"",OFFSET(INPUT_START,A212-1,0))</f>
        <v>$ ls</v>
      </c>
      <c r="D212" t="b">
        <f t="shared" ca="1" si="30"/>
        <v>1</v>
      </c>
      <c r="E212" t="b">
        <f t="shared" ca="1" si="31"/>
        <v>1</v>
      </c>
      <c r="F212" t="b">
        <f t="shared" ca="1" si="32"/>
        <v>0</v>
      </c>
      <c r="G212" t="b">
        <f t="shared" ca="1" si="33"/>
        <v>0</v>
      </c>
      <c r="H212" t="b">
        <f t="shared" ca="1" si="34"/>
        <v>0</v>
      </c>
      <c r="I212">
        <f t="shared" ca="1" si="35"/>
        <v>0</v>
      </c>
      <c r="J212" t="str">
        <f t="shared" ca="1" si="36"/>
        <v/>
      </c>
      <c r="K212" t="str">
        <f t="shared" ca="1" si="37"/>
        <v/>
      </c>
      <c r="L212" s="23">
        <f t="shared" ca="1" si="38"/>
        <v>0</v>
      </c>
      <c r="M212" s="23" cm="1">
        <f t="array" aca="1" ref="M212" ca="1">_xlfn.IFS($C212="","",
$A212=1,1,
NOT($F212),M211,
AND($F212,$J212&lt;&gt;".."),M211+1,
AND($F212,$J212=".."),M211-1,
TRUE,"ERR")</f>
        <v>9</v>
      </c>
      <c r="N212" s="23" t="str" cm="1">
        <f t="array" aca="1" ref="N212" ca="1">_xlfn.IFS($C212="","",
$A212=1,"",
NOT($F212),N211,
AND($F212,$J212&lt;&gt;".."),N211&amp;IF(N211="/","","/")&amp;$J212,
AND($F212,$J212=".."),MID(N211,1,FIND("@",SUBSTITUTE(N211,"/","@",$M212)) -1 ),
TRUE,"ERR")</f>
        <v>root/qffvbf/vzgpfd/grcj/vzgpfd/mtqzh/nbnzfc/rtrbhtb/sgm</v>
      </c>
      <c r="O212" s="22" t="str" cm="1">
        <f t="array" aca="1" ref="O212" ca="1">_xlfn.IFS($C212="","",
$N212="root","root",
TRUE,MID($N212,1+FIND("@",SUBSTITUTE($N212,"/","@",$M212-1)),100 )
)</f>
        <v>sgm</v>
      </c>
      <c r="P212" s="23" t="str" cm="1">
        <f t="array" aca="1" ref="P212" ca="1">_xlfn.IFS($C212="","",
P$4=1,"root",
P$4&gt;$M212,"__",
TRUE,MID($N212,1, FIND("@",SUBSTITUTE($N212&amp;"/","/","@",P$4))-1)
)</f>
        <v>root</v>
      </c>
      <c r="Q212" s="23" t="str" cm="1">
        <f t="array" aca="1" ref="Q212" ca="1">_xlfn.IFS($C212="","",
Q$4=1,"root",
Q$4&gt;$M212,"__",
TRUE,MID($N212,1, FIND("@",SUBSTITUTE($N212&amp;"/","/","@",Q$4))-1)
)</f>
        <v>root/qffvbf</v>
      </c>
      <c r="R212" s="23" t="str" cm="1">
        <f t="array" aca="1" ref="R212" ca="1">_xlfn.IFS($C212="","",
R$4=1,"root",
R$4&gt;$M212,"__",
TRUE,MID($N212,1, FIND("@",SUBSTITUTE($N212&amp;"/","/","@",R$4))-1)
)</f>
        <v>root/qffvbf/vzgpfd</v>
      </c>
      <c r="S212" s="23" t="str" cm="1">
        <f t="array" aca="1" ref="S212" ca="1">_xlfn.IFS($C212="","",
S$4=1,"root",
S$4&gt;$M212,"__",
TRUE,MID($N212,1, FIND("@",SUBSTITUTE($N212&amp;"/","/","@",S$4))-1)
)</f>
        <v>root/qffvbf/vzgpfd/grcj</v>
      </c>
      <c r="T212" s="23" t="str" cm="1">
        <f t="array" aca="1" ref="T212" ca="1">_xlfn.IFS($C212="","",
T$4=1,"root",
T$4&gt;$M212,"__",
TRUE,MID($N212,1, FIND("@",SUBSTITUTE($N212&amp;"/","/","@",T$4))-1)
)</f>
        <v>root/qffvbf/vzgpfd/grcj/vzgpfd</v>
      </c>
      <c r="U212" s="23" t="str" cm="1">
        <f t="array" aca="1" ref="U212" ca="1">_xlfn.IFS($C212="","",
U$4=1,"root",
U$4&gt;$M212,"__",
TRUE,MID($N212,1, FIND("@",SUBSTITUTE($N212&amp;"/","/","@",U$4))-1)
)</f>
        <v>root/qffvbf/vzgpfd/grcj/vzgpfd/mtqzh</v>
      </c>
      <c r="V212" s="23" t="str" cm="1">
        <f t="array" aca="1" ref="V212" ca="1">_xlfn.IFS($C212="","",
V$4=1,"root",
V$4&gt;$M212,"__",
TRUE,MID($N212,1, FIND("@",SUBSTITUTE($N212&amp;"/","/","@",V$4))-1)
)</f>
        <v>root/qffvbf/vzgpfd/grcj/vzgpfd/mtqzh/nbnzfc</v>
      </c>
      <c r="W212" s="23" t="str" cm="1">
        <f t="array" aca="1" ref="W212" ca="1">_xlfn.IFS($C212="","",
W$4=1,"root",
W$4&gt;$M212,"__",
TRUE,MID($N212,1, FIND("@",SUBSTITUTE($N212&amp;"/","/","@",W$4))-1)
)</f>
        <v>root/qffvbf/vzgpfd/grcj/vzgpfd/mtqzh/nbnzfc/rtrbhtb</v>
      </c>
      <c r="X212" s="23" t="str" cm="1">
        <f t="array" aca="1" ref="X212" ca="1">_xlfn.IFS($C212="","",
X$4=1,"root",
X$4&gt;$M212,"__",
TRUE,MID($N212,1, FIND("@",SUBSTITUTE($N212&amp;"/","/","@",X$4))-1)
)</f>
        <v>root/qffvbf/vzgpfd/grcj/vzgpfd/mtqzh/nbnzfc/rtrbhtb/sgm</v>
      </c>
      <c r="Y212" s="23" t="str" cm="1">
        <f t="array" aca="1" ref="Y212" ca="1">_xlfn.IFS($C212="","",
Y$4=1,"root",
Y$4&gt;$M212,"__",
TRUE,MID($N212,1, FIND("@",SUBSTITUTE($N212&amp;"/","/","@",Y$4))-1)
)</f>
        <v>__</v>
      </c>
      <c r="Z212" s="23" t="str" cm="1">
        <f t="array" aca="1" ref="Z212" ca="1">_xlfn.IFS($C212="","",
Z$4=1,"root",
Z$4&gt;$M212,"__",
TRUE,MID($N212,1, FIND("@",SUBSTITUTE($N212&amp;"/","/","@",Z$4))-1)
)</f>
        <v>__</v>
      </c>
      <c r="AA212" s="28" cm="1">
        <f t="array" aca="1" ref="AA212" ca="1">IF($C212="","",SUMIF(LEV_1,P212,LEN))</f>
        <v>41035571</v>
      </c>
      <c r="AB212" s="28" cm="1">
        <f t="array" aca="1" ref="AB212" ca="1">IF($C212="","",IF(Q212="__",0,SUMIF(LEV_2,Q212,LEN)))</f>
        <v>14733871</v>
      </c>
      <c r="AC212" s="28" cm="1">
        <f t="array" aca="1" ref="AC212" ca="1">IF($C212="","",IF(R212="__",0,SUMIF(LEV_3,R212,LEN)))</f>
        <v>10493602</v>
      </c>
      <c r="AD212" s="28" cm="1">
        <f t="array" aca="1" ref="AD212" ca="1">IF($C212="","",IF(S212="__",0,SUMIF(LEV_4,S212,LEN)))</f>
        <v>9335850</v>
      </c>
      <c r="AE212" s="28" cm="1">
        <f t="array" aca="1" ref="AE212" ca="1">IF($C212="","",IF(T212="__",0,SUMIF(LEV_5,T212,LEN)))</f>
        <v>7901819</v>
      </c>
      <c r="AF212" s="28" cm="1">
        <f t="array" aca="1" ref="AF212" ca="1">IF($C212="","",IF(U212="__",0,SUMIF(LEV_6,U212,LEN)))</f>
        <v>1699089</v>
      </c>
      <c r="AG212" s="28" cm="1">
        <f t="array" aca="1" ref="AG212" ca="1">IF($C212="","",IF(V212="__",0,SUMIF(LEV_7,V212,LEN)))</f>
        <v>1112963</v>
      </c>
      <c r="AH212" s="28" cm="1">
        <f t="array" aca="1" ref="AH212" ca="1">IF($C212="","",IF(W212="__",0,SUMIF(LEV_8,W212,LEN)))</f>
        <v>693420</v>
      </c>
      <c r="AI212" s="28" cm="1">
        <f t="array" aca="1" ref="AI212" ca="1">IF($C212="","",IF(X212="__",0,SUMIF(LEV_9,X212,LEN)))</f>
        <v>207888</v>
      </c>
      <c r="AJ212" s="28" cm="1">
        <f t="array" aca="1" ref="AJ212" ca="1">IF($C212="","",IF(Y212="__",0,SUMIF(LEV_10,Y212,LEN)))</f>
        <v>0</v>
      </c>
      <c r="AK212" s="28" cm="1">
        <f t="array" aca="1" ref="AK212" ca="1">IF($C212="","",IF(Z212="__",0,SUMIF(LEV_11,Z212,LEN)))</f>
        <v>0</v>
      </c>
      <c r="AL212" cm="1">
        <f t="array" aca="1" ref="AL212" ca="1">IF($C212="","",_xlfn.IFS(AB212=0,AA212,AC212=0,AB212,AD212=0,AC212,AE212=0,AD212,AF212=0,AE212,AG212=0,AF212,AH212=0,AG212,AI212=0,AH212,AJ212=0,AI212,AK212=0,AJ212,TRUE,AK212))</f>
        <v>207888</v>
      </c>
      <c r="AM212" t="b">
        <f t="shared" ca="1" si="39"/>
        <v>0</v>
      </c>
      <c r="AN212" t="b">
        <f ca="1">IF($C212="","",IF(IFERROR(MATCH(N212,$N$1:$N211,0),0)&gt;0,FALSE,TRUE))</f>
        <v>0</v>
      </c>
      <c r="AO212" cm="1">
        <f t="array" aca="1" ref="AO212" ca="1">_xlfn.IFS($C212="","",AND(AM212,AN212),AL212,TRUE,0)</f>
        <v>0</v>
      </c>
      <c r="AP212" t="str" cm="1">
        <f t="array" aca="1" ref="AP212" ca="1">_xlfn.IFS($C212="","",AND(AN212,AL212&gt;=TBF),AL212,TRUE,"")</f>
        <v/>
      </c>
    </row>
    <row r="213" spans="1:42" x14ac:dyDescent="0.3">
      <c r="A213">
        <v>209</v>
      </c>
      <c r="C213" s="10" t="str">
        <f ca="1">IF(OFFSET(INPUT_START,A213-1,0)=0,"",OFFSET(INPUT_START,A213-1,0))</f>
        <v>dir tzzfc</v>
      </c>
      <c r="D213" t="b">
        <f t="shared" ca="1" si="30"/>
        <v>0</v>
      </c>
      <c r="E213" t="b">
        <f t="shared" ca="1" si="31"/>
        <v>0</v>
      </c>
      <c r="F213" t="b">
        <f t="shared" ca="1" si="32"/>
        <v>0</v>
      </c>
      <c r="G213" t="b">
        <f t="shared" ca="1" si="33"/>
        <v>1</v>
      </c>
      <c r="H213" t="b">
        <f t="shared" ca="1" si="34"/>
        <v>0</v>
      </c>
      <c r="I213">
        <f t="shared" ca="1" si="35"/>
        <v>4</v>
      </c>
      <c r="J213" t="str">
        <f t="shared" ca="1" si="36"/>
        <v/>
      </c>
      <c r="K213" t="str">
        <f t="shared" ca="1" si="37"/>
        <v/>
      </c>
      <c r="L213" s="23">
        <f t="shared" ca="1" si="38"/>
        <v>0</v>
      </c>
      <c r="M213" s="23" cm="1">
        <f t="array" aca="1" ref="M213" ca="1">_xlfn.IFS($C213="","",
$A213=1,1,
NOT($F213),M212,
AND($F213,$J213&lt;&gt;".."),M212+1,
AND($F213,$J213=".."),M212-1,
TRUE,"ERR")</f>
        <v>9</v>
      </c>
      <c r="N213" s="23" t="str" cm="1">
        <f t="array" aca="1" ref="N213" ca="1">_xlfn.IFS($C213="","",
$A213=1,"",
NOT($F213),N212,
AND($F213,$J213&lt;&gt;".."),N212&amp;IF(N212="/","","/")&amp;$J213,
AND($F213,$J213=".."),MID(N212,1,FIND("@",SUBSTITUTE(N212,"/","@",$M213)) -1 ),
TRUE,"ERR")</f>
        <v>root/qffvbf/vzgpfd/grcj/vzgpfd/mtqzh/nbnzfc/rtrbhtb/sgm</v>
      </c>
      <c r="O213" s="22" t="str" cm="1">
        <f t="array" aca="1" ref="O213" ca="1">_xlfn.IFS($C213="","",
$N213="root","root",
TRUE,MID($N213,1+FIND("@",SUBSTITUTE($N213,"/","@",$M213-1)),100 )
)</f>
        <v>sgm</v>
      </c>
      <c r="P213" s="23" t="str" cm="1">
        <f t="array" aca="1" ref="P213" ca="1">_xlfn.IFS($C213="","",
P$4=1,"root",
P$4&gt;$M213,"__",
TRUE,MID($N213,1, FIND("@",SUBSTITUTE($N213&amp;"/","/","@",P$4))-1)
)</f>
        <v>root</v>
      </c>
      <c r="Q213" s="23" t="str" cm="1">
        <f t="array" aca="1" ref="Q213" ca="1">_xlfn.IFS($C213="","",
Q$4=1,"root",
Q$4&gt;$M213,"__",
TRUE,MID($N213,1, FIND("@",SUBSTITUTE($N213&amp;"/","/","@",Q$4))-1)
)</f>
        <v>root/qffvbf</v>
      </c>
      <c r="R213" s="23" t="str" cm="1">
        <f t="array" aca="1" ref="R213" ca="1">_xlfn.IFS($C213="","",
R$4=1,"root",
R$4&gt;$M213,"__",
TRUE,MID($N213,1, FIND("@",SUBSTITUTE($N213&amp;"/","/","@",R$4))-1)
)</f>
        <v>root/qffvbf/vzgpfd</v>
      </c>
      <c r="S213" s="23" t="str" cm="1">
        <f t="array" aca="1" ref="S213" ca="1">_xlfn.IFS($C213="","",
S$4=1,"root",
S$4&gt;$M213,"__",
TRUE,MID($N213,1, FIND("@",SUBSTITUTE($N213&amp;"/","/","@",S$4))-1)
)</f>
        <v>root/qffvbf/vzgpfd/grcj</v>
      </c>
      <c r="T213" s="23" t="str" cm="1">
        <f t="array" aca="1" ref="T213" ca="1">_xlfn.IFS($C213="","",
T$4=1,"root",
T$4&gt;$M213,"__",
TRUE,MID($N213,1, FIND("@",SUBSTITUTE($N213&amp;"/","/","@",T$4))-1)
)</f>
        <v>root/qffvbf/vzgpfd/grcj/vzgpfd</v>
      </c>
      <c r="U213" s="23" t="str" cm="1">
        <f t="array" aca="1" ref="U213" ca="1">_xlfn.IFS($C213="","",
U$4=1,"root",
U$4&gt;$M213,"__",
TRUE,MID($N213,1, FIND("@",SUBSTITUTE($N213&amp;"/","/","@",U$4))-1)
)</f>
        <v>root/qffvbf/vzgpfd/grcj/vzgpfd/mtqzh</v>
      </c>
      <c r="V213" s="23" t="str" cm="1">
        <f t="array" aca="1" ref="V213" ca="1">_xlfn.IFS($C213="","",
V$4=1,"root",
V$4&gt;$M213,"__",
TRUE,MID($N213,1, FIND("@",SUBSTITUTE($N213&amp;"/","/","@",V$4))-1)
)</f>
        <v>root/qffvbf/vzgpfd/grcj/vzgpfd/mtqzh/nbnzfc</v>
      </c>
      <c r="W213" s="23" t="str" cm="1">
        <f t="array" aca="1" ref="W213" ca="1">_xlfn.IFS($C213="","",
W$4=1,"root",
W$4&gt;$M213,"__",
TRUE,MID($N213,1, FIND("@",SUBSTITUTE($N213&amp;"/","/","@",W$4))-1)
)</f>
        <v>root/qffvbf/vzgpfd/grcj/vzgpfd/mtqzh/nbnzfc/rtrbhtb</v>
      </c>
      <c r="X213" s="23" t="str" cm="1">
        <f t="array" aca="1" ref="X213" ca="1">_xlfn.IFS($C213="","",
X$4=1,"root",
X$4&gt;$M213,"__",
TRUE,MID($N213,1, FIND("@",SUBSTITUTE($N213&amp;"/","/","@",X$4))-1)
)</f>
        <v>root/qffvbf/vzgpfd/grcj/vzgpfd/mtqzh/nbnzfc/rtrbhtb/sgm</v>
      </c>
      <c r="Y213" s="23" t="str" cm="1">
        <f t="array" aca="1" ref="Y213" ca="1">_xlfn.IFS($C213="","",
Y$4=1,"root",
Y$4&gt;$M213,"__",
TRUE,MID($N213,1, FIND("@",SUBSTITUTE($N213&amp;"/","/","@",Y$4))-1)
)</f>
        <v>__</v>
      </c>
      <c r="Z213" s="23" t="str" cm="1">
        <f t="array" aca="1" ref="Z213" ca="1">_xlfn.IFS($C213="","",
Z$4=1,"root",
Z$4&gt;$M213,"__",
TRUE,MID($N213,1, FIND("@",SUBSTITUTE($N213&amp;"/","/","@",Z$4))-1)
)</f>
        <v>__</v>
      </c>
      <c r="AA213" s="28" cm="1">
        <f t="array" aca="1" ref="AA213" ca="1">IF($C213="","",SUMIF(LEV_1,P213,LEN))</f>
        <v>41035571</v>
      </c>
      <c r="AB213" s="28" cm="1">
        <f t="array" aca="1" ref="AB213" ca="1">IF($C213="","",IF(Q213="__",0,SUMIF(LEV_2,Q213,LEN)))</f>
        <v>14733871</v>
      </c>
      <c r="AC213" s="28" cm="1">
        <f t="array" aca="1" ref="AC213" ca="1">IF($C213="","",IF(R213="__",0,SUMIF(LEV_3,R213,LEN)))</f>
        <v>10493602</v>
      </c>
      <c r="AD213" s="28" cm="1">
        <f t="array" aca="1" ref="AD213" ca="1">IF($C213="","",IF(S213="__",0,SUMIF(LEV_4,S213,LEN)))</f>
        <v>9335850</v>
      </c>
      <c r="AE213" s="28" cm="1">
        <f t="array" aca="1" ref="AE213" ca="1">IF($C213="","",IF(T213="__",0,SUMIF(LEV_5,T213,LEN)))</f>
        <v>7901819</v>
      </c>
      <c r="AF213" s="28" cm="1">
        <f t="array" aca="1" ref="AF213" ca="1">IF($C213="","",IF(U213="__",0,SUMIF(LEV_6,U213,LEN)))</f>
        <v>1699089</v>
      </c>
      <c r="AG213" s="28" cm="1">
        <f t="array" aca="1" ref="AG213" ca="1">IF($C213="","",IF(V213="__",0,SUMIF(LEV_7,V213,LEN)))</f>
        <v>1112963</v>
      </c>
      <c r="AH213" s="28" cm="1">
        <f t="array" aca="1" ref="AH213" ca="1">IF($C213="","",IF(W213="__",0,SUMIF(LEV_8,W213,LEN)))</f>
        <v>693420</v>
      </c>
      <c r="AI213" s="28" cm="1">
        <f t="array" aca="1" ref="AI213" ca="1">IF($C213="","",IF(X213="__",0,SUMIF(LEV_9,X213,LEN)))</f>
        <v>207888</v>
      </c>
      <c r="AJ213" s="28" cm="1">
        <f t="array" aca="1" ref="AJ213" ca="1">IF($C213="","",IF(Y213="__",0,SUMIF(LEV_10,Y213,LEN)))</f>
        <v>0</v>
      </c>
      <c r="AK213" s="28" cm="1">
        <f t="array" aca="1" ref="AK213" ca="1">IF($C213="","",IF(Z213="__",0,SUMIF(LEV_11,Z213,LEN)))</f>
        <v>0</v>
      </c>
      <c r="AL213" cm="1">
        <f t="array" aca="1" ref="AL213" ca="1">IF($C213="","",_xlfn.IFS(AB213=0,AA213,AC213=0,AB213,AD213=0,AC213,AE213=0,AD213,AF213=0,AE213,AG213=0,AF213,AH213=0,AG213,AI213=0,AH213,AJ213=0,AI213,AK213=0,AJ213,TRUE,AK213))</f>
        <v>207888</v>
      </c>
      <c r="AM213" t="b">
        <f t="shared" ca="1" si="39"/>
        <v>0</v>
      </c>
      <c r="AN213" t="b">
        <f ca="1">IF($C213="","",IF(IFERROR(MATCH(N213,$N$1:$N212,0),0)&gt;0,FALSE,TRUE))</f>
        <v>0</v>
      </c>
      <c r="AO213" cm="1">
        <f t="array" aca="1" ref="AO213" ca="1">_xlfn.IFS($C213="","",AND(AM213,AN213),AL213,TRUE,0)</f>
        <v>0</v>
      </c>
      <c r="AP213" t="str" cm="1">
        <f t="array" aca="1" ref="AP213" ca="1">_xlfn.IFS($C213="","",AND(AN213,AL213&gt;=TBF),AL213,TRUE,"")</f>
        <v/>
      </c>
    </row>
    <row r="214" spans="1:42" x14ac:dyDescent="0.3">
      <c r="A214">
        <v>210</v>
      </c>
      <c r="C214" s="10" t="str">
        <f ca="1">IF(OFFSET(INPUT_START,A214-1,0)=0,"",OFFSET(INPUT_START,A214-1,0))</f>
        <v>$ cd tzzfc</v>
      </c>
      <c r="D214" t="b">
        <f t="shared" ca="1" si="30"/>
        <v>1</v>
      </c>
      <c r="E214" t="b">
        <f t="shared" ca="1" si="31"/>
        <v>0</v>
      </c>
      <c r="F214" t="b">
        <f t="shared" ca="1" si="32"/>
        <v>1</v>
      </c>
      <c r="G214" t="b">
        <f t="shared" ca="1" si="33"/>
        <v>0</v>
      </c>
      <c r="H214" t="b">
        <f t="shared" ca="1" si="34"/>
        <v>0</v>
      </c>
      <c r="I214">
        <f t="shared" ca="1" si="35"/>
        <v>5</v>
      </c>
      <c r="J214" t="str">
        <f t="shared" ca="1" si="36"/>
        <v>tzzfc</v>
      </c>
      <c r="K214" t="str">
        <f t="shared" ca="1" si="37"/>
        <v/>
      </c>
      <c r="L214" s="23">
        <f t="shared" ca="1" si="38"/>
        <v>0</v>
      </c>
      <c r="M214" s="23" cm="1">
        <f t="array" aca="1" ref="M214" ca="1">_xlfn.IFS($C214="","",
$A214=1,1,
NOT($F214),M213,
AND($F214,$J214&lt;&gt;".."),M213+1,
AND($F214,$J214=".."),M213-1,
TRUE,"ERR")</f>
        <v>10</v>
      </c>
      <c r="N214" s="23" t="str" cm="1">
        <f t="array" aca="1" ref="N214" ca="1">_xlfn.IFS($C214="","",
$A214=1,"",
NOT($F214),N213,
AND($F214,$J214&lt;&gt;".."),N213&amp;IF(N213="/","","/")&amp;$J214,
AND($F214,$J214=".."),MID(N213,1,FIND("@",SUBSTITUTE(N213,"/","@",$M214)) -1 ),
TRUE,"ERR")</f>
        <v>root/qffvbf/vzgpfd/grcj/vzgpfd/mtqzh/nbnzfc/rtrbhtb/sgm/tzzfc</v>
      </c>
      <c r="O214" s="22" t="str" cm="1">
        <f t="array" aca="1" ref="O214" ca="1">_xlfn.IFS($C214="","",
$N214="root","root",
TRUE,MID($N214,1+FIND("@",SUBSTITUTE($N214,"/","@",$M214-1)),100 )
)</f>
        <v>tzzfc</v>
      </c>
      <c r="P214" s="23" t="str" cm="1">
        <f t="array" aca="1" ref="P214" ca="1">_xlfn.IFS($C214="","",
P$4=1,"root",
P$4&gt;$M214,"__",
TRUE,MID($N214,1, FIND("@",SUBSTITUTE($N214&amp;"/","/","@",P$4))-1)
)</f>
        <v>root</v>
      </c>
      <c r="Q214" s="23" t="str" cm="1">
        <f t="array" aca="1" ref="Q214" ca="1">_xlfn.IFS($C214="","",
Q$4=1,"root",
Q$4&gt;$M214,"__",
TRUE,MID($N214,1, FIND("@",SUBSTITUTE($N214&amp;"/","/","@",Q$4))-1)
)</f>
        <v>root/qffvbf</v>
      </c>
      <c r="R214" s="23" t="str" cm="1">
        <f t="array" aca="1" ref="R214" ca="1">_xlfn.IFS($C214="","",
R$4=1,"root",
R$4&gt;$M214,"__",
TRUE,MID($N214,1, FIND("@",SUBSTITUTE($N214&amp;"/","/","@",R$4))-1)
)</f>
        <v>root/qffvbf/vzgpfd</v>
      </c>
      <c r="S214" s="23" t="str" cm="1">
        <f t="array" aca="1" ref="S214" ca="1">_xlfn.IFS($C214="","",
S$4=1,"root",
S$4&gt;$M214,"__",
TRUE,MID($N214,1, FIND("@",SUBSTITUTE($N214&amp;"/","/","@",S$4))-1)
)</f>
        <v>root/qffvbf/vzgpfd/grcj</v>
      </c>
      <c r="T214" s="23" t="str" cm="1">
        <f t="array" aca="1" ref="T214" ca="1">_xlfn.IFS($C214="","",
T$4=1,"root",
T$4&gt;$M214,"__",
TRUE,MID($N214,1, FIND("@",SUBSTITUTE($N214&amp;"/","/","@",T$4))-1)
)</f>
        <v>root/qffvbf/vzgpfd/grcj/vzgpfd</v>
      </c>
      <c r="U214" s="23" t="str" cm="1">
        <f t="array" aca="1" ref="U214" ca="1">_xlfn.IFS($C214="","",
U$4=1,"root",
U$4&gt;$M214,"__",
TRUE,MID($N214,1, FIND("@",SUBSTITUTE($N214&amp;"/","/","@",U$4))-1)
)</f>
        <v>root/qffvbf/vzgpfd/grcj/vzgpfd/mtqzh</v>
      </c>
      <c r="V214" s="23" t="str" cm="1">
        <f t="array" aca="1" ref="V214" ca="1">_xlfn.IFS($C214="","",
V$4=1,"root",
V$4&gt;$M214,"__",
TRUE,MID($N214,1, FIND("@",SUBSTITUTE($N214&amp;"/","/","@",V$4))-1)
)</f>
        <v>root/qffvbf/vzgpfd/grcj/vzgpfd/mtqzh/nbnzfc</v>
      </c>
      <c r="W214" s="23" t="str" cm="1">
        <f t="array" aca="1" ref="W214" ca="1">_xlfn.IFS($C214="","",
W$4=1,"root",
W$4&gt;$M214,"__",
TRUE,MID($N214,1, FIND("@",SUBSTITUTE($N214&amp;"/","/","@",W$4))-1)
)</f>
        <v>root/qffvbf/vzgpfd/grcj/vzgpfd/mtqzh/nbnzfc/rtrbhtb</v>
      </c>
      <c r="X214" s="23" t="str" cm="1">
        <f t="array" aca="1" ref="X214" ca="1">_xlfn.IFS($C214="","",
X$4=1,"root",
X$4&gt;$M214,"__",
TRUE,MID($N214,1, FIND("@",SUBSTITUTE($N214&amp;"/","/","@",X$4))-1)
)</f>
        <v>root/qffvbf/vzgpfd/grcj/vzgpfd/mtqzh/nbnzfc/rtrbhtb/sgm</v>
      </c>
      <c r="Y214" s="23" t="str" cm="1">
        <f t="array" aca="1" ref="Y214" ca="1">_xlfn.IFS($C214="","",
Y$4=1,"root",
Y$4&gt;$M214,"__",
TRUE,MID($N214,1, FIND("@",SUBSTITUTE($N214&amp;"/","/","@",Y$4))-1)
)</f>
        <v>root/qffvbf/vzgpfd/grcj/vzgpfd/mtqzh/nbnzfc/rtrbhtb/sgm/tzzfc</v>
      </c>
      <c r="Z214" s="23" t="str" cm="1">
        <f t="array" aca="1" ref="Z214" ca="1">_xlfn.IFS($C214="","",
Z$4=1,"root",
Z$4&gt;$M214,"__",
TRUE,MID($N214,1, FIND("@",SUBSTITUTE($N214&amp;"/","/","@",Z$4))-1)
)</f>
        <v>__</v>
      </c>
      <c r="AA214" s="28" cm="1">
        <f t="array" aca="1" ref="AA214" ca="1">IF($C214="","",SUMIF(LEV_1,P214,LEN))</f>
        <v>41035571</v>
      </c>
      <c r="AB214" s="28" cm="1">
        <f t="array" aca="1" ref="AB214" ca="1">IF($C214="","",IF(Q214="__",0,SUMIF(LEV_2,Q214,LEN)))</f>
        <v>14733871</v>
      </c>
      <c r="AC214" s="28" cm="1">
        <f t="array" aca="1" ref="AC214" ca="1">IF($C214="","",IF(R214="__",0,SUMIF(LEV_3,R214,LEN)))</f>
        <v>10493602</v>
      </c>
      <c r="AD214" s="28" cm="1">
        <f t="array" aca="1" ref="AD214" ca="1">IF($C214="","",IF(S214="__",0,SUMIF(LEV_4,S214,LEN)))</f>
        <v>9335850</v>
      </c>
      <c r="AE214" s="28" cm="1">
        <f t="array" aca="1" ref="AE214" ca="1">IF($C214="","",IF(T214="__",0,SUMIF(LEV_5,T214,LEN)))</f>
        <v>7901819</v>
      </c>
      <c r="AF214" s="28" cm="1">
        <f t="array" aca="1" ref="AF214" ca="1">IF($C214="","",IF(U214="__",0,SUMIF(LEV_6,U214,LEN)))</f>
        <v>1699089</v>
      </c>
      <c r="AG214" s="28" cm="1">
        <f t="array" aca="1" ref="AG214" ca="1">IF($C214="","",IF(V214="__",0,SUMIF(LEV_7,V214,LEN)))</f>
        <v>1112963</v>
      </c>
      <c r="AH214" s="28" cm="1">
        <f t="array" aca="1" ref="AH214" ca="1">IF($C214="","",IF(W214="__",0,SUMIF(LEV_8,W214,LEN)))</f>
        <v>693420</v>
      </c>
      <c r="AI214" s="28" cm="1">
        <f t="array" aca="1" ref="AI214" ca="1">IF($C214="","",IF(X214="__",0,SUMIF(LEV_9,X214,LEN)))</f>
        <v>207888</v>
      </c>
      <c r="AJ214" s="28" cm="1">
        <f t="array" aca="1" ref="AJ214" ca="1">IF($C214="","",IF(Y214="__",0,SUMIF(LEV_10,Y214,LEN)))</f>
        <v>207888</v>
      </c>
      <c r="AK214" s="28" cm="1">
        <f t="array" aca="1" ref="AK214" ca="1">IF($C214="","",IF(Z214="__",0,SUMIF(LEV_11,Z214,LEN)))</f>
        <v>0</v>
      </c>
      <c r="AL214" cm="1">
        <f t="array" aca="1" ref="AL214" ca="1">IF($C214="","",_xlfn.IFS(AB214=0,AA214,AC214=0,AB214,AD214=0,AC214,AE214=0,AD214,AF214=0,AE214,AG214=0,AF214,AH214=0,AG214,AI214=0,AH214,AJ214=0,AI214,AK214=0,AJ214,TRUE,AK214))</f>
        <v>207888</v>
      </c>
      <c r="AM214" t="b">
        <f t="shared" ca="1" si="39"/>
        <v>0</v>
      </c>
      <c r="AN214" t="b">
        <f ca="1">IF($C214="","",IF(IFERROR(MATCH(N214,$N$1:$N213,0),0)&gt;0,FALSE,TRUE))</f>
        <v>1</v>
      </c>
      <c r="AO214" cm="1">
        <f t="array" aca="1" ref="AO214" ca="1">_xlfn.IFS($C214="","",AND(AM214,AN214),AL214,TRUE,0)</f>
        <v>0</v>
      </c>
      <c r="AP214" t="str" cm="1">
        <f t="array" aca="1" ref="AP214" ca="1">_xlfn.IFS($C214="","",AND(AN214,AL214&gt;=TBF),AL214,TRUE,"")</f>
        <v/>
      </c>
    </row>
    <row r="215" spans="1:42" x14ac:dyDescent="0.3">
      <c r="A215">
        <v>211</v>
      </c>
      <c r="C215" s="10" t="str">
        <f ca="1">IF(OFFSET(INPUT_START,A215-1,0)=0,"",OFFSET(INPUT_START,A215-1,0))</f>
        <v>$ ls</v>
      </c>
      <c r="D215" t="b">
        <f t="shared" ca="1" si="30"/>
        <v>1</v>
      </c>
      <c r="E215" t="b">
        <f t="shared" ca="1" si="31"/>
        <v>1</v>
      </c>
      <c r="F215" t="b">
        <f t="shared" ca="1" si="32"/>
        <v>0</v>
      </c>
      <c r="G215" t="b">
        <f t="shared" ca="1" si="33"/>
        <v>0</v>
      </c>
      <c r="H215" t="b">
        <f t="shared" ca="1" si="34"/>
        <v>0</v>
      </c>
      <c r="I215">
        <f t="shared" ca="1" si="35"/>
        <v>0</v>
      </c>
      <c r="J215" t="str">
        <f t="shared" ca="1" si="36"/>
        <v/>
      </c>
      <c r="K215" t="str">
        <f t="shared" ca="1" si="37"/>
        <v/>
      </c>
      <c r="L215" s="23">
        <f t="shared" ca="1" si="38"/>
        <v>0</v>
      </c>
      <c r="M215" s="23" cm="1">
        <f t="array" aca="1" ref="M215" ca="1">_xlfn.IFS($C215="","",
$A215=1,1,
NOT($F215),M214,
AND($F215,$J215&lt;&gt;".."),M214+1,
AND($F215,$J215=".."),M214-1,
TRUE,"ERR")</f>
        <v>10</v>
      </c>
      <c r="N215" s="23" t="str" cm="1">
        <f t="array" aca="1" ref="N215" ca="1">_xlfn.IFS($C215="","",
$A215=1,"",
NOT($F215),N214,
AND($F215,$J215&lt;&gt;".."),N214&amp;IF(N214="/","","/")&amp;$J215,
AND($F215,$J215=".."),MID(N214,1,FIND("@",SUBSTITUTE(N214,"/","@",$M215)) -1 ),
TRUE,"ERR")</f>
        <v>root/qffvbf/vzgpfd/grcj/vzgpfd/mtqzh/nbnzfc/rtrbhtb/sgm/tzzfc</v>
      </c>
      <c r="O215" s="22" t="str" cm="1">
        <f t="array" aca="1" ref="O215" ca="1">_xlfn.IFS($C215="","",
$N215="root","root",
TRUE,MID($N215,1+FIND("@",SUBSTITUTE($N215,"/","@",$M215-1)),100 )
)</f>
        <v>tzzfc</v>
      </c>
      <c r="P215" s="23" t="str" cm="1">
        <f t="array" aca="1" ref="P215" ca="1">_xlfn.IFS($C215="","",
P$4=1,"root",
P$4&gt;$M215,"__",
TRUE,MID($N215,1, FIND("@",SUBSTITUTE($N215&amp;"/","/","@",P$4))-1)
)</f>
        <v>root</v>
      </c>
      <c r="Q215" s="23" t="str" cm="1">
        <f t="array" aca="1" ref="Q215" ca="1">_xlfn.IFS($C215="","",
Q$4=1,"root",
Q$4&gt;$M215,"__",
TRUE,MID($N215,1, FIND("@",SUBSTITUTE($N215&amp;"/","/","@",Q$4))-1)
)</f>
        <v>root/qffvbf</v>
      </c>
      <c r="R215" s="23" t="str" cm="1">
        <f t="array" aca="1" ref="R215" ca="1">_xlfn.IFS($C215="","",
R$4=1,"root",
R$4&gt;$M215,"__",
TRUE,MID($N215,1, FIND("@",SUBSTITUTE($N215&amp;"/","/","@",R$4))-1)
)</f>
        <v>root/qffvbf/vzgpfd</v>
      </c>
      <c r="S215" s="23" t="str" cm="1">
        <f t="array" aca="1" ref="S215" ca="1">_xlfn.IFS($C215="","",
S$4=1,"root",
S$4&gt;$M215,"__",
TRUE,MID($N215,1, FIND("@",SUBSTITUTE($N215&amp;"/","/","@",S$4))-1)
)</f>
        <v>root/qffvbf/vzgpfd/grcj</v>
      </c>
      <c r="T215" s="23" t="str" cm="1">
        <f t="array" aca="1" ref="T215" ca="1">_xlfn.IFS($C215="","",
T$4=1,"root",
T$4&gt;$M215,"__",
TRUE,MID($N215,1, FIND("@",SUBSTITUTE($N215&amp;"/","/","@",T$4))-1)
)</f>
        <v>root/qffvbf/vzgpfd/grcj/vzgpfd</v>
      </c>
      <c r="U215" s="23" t="str" cm="1">
        <f t="array" aca="1" ref="U215" ca="1">_xlfn.IFS($C215="","",
U$4=1,"root",
U$4&gt;$M215,"__",
TRUE,MID($N215,1, FIND("@",SUBSTITUTE($N215&amp;"/","/","@",U$4))-1)
)</f>
        <v>root/qffvbf/vzgpfd/grcj/vzgpfd/mtqzh</v>
      </c>
      <c r="V215" s="23" t="str" cm="1">
        <f t="array" aca="1" ref="V215" ca="1">_xlfn.IFS($C215="","",
V$4=1,"root",
V$4&gt;$M215,"__",
TRUE,MID($N215,1, FIND("@",SUBSTITUTE($N215&amp;"/","/","@",V$4))-1)
)</f>
        <v>root/qffvbf/vzgpfd/grcj/vzgpfd/mtqzh/nbnzfc</v>
      </c>
      <c r="W215" s="23" t="str" cm="1">
        <f t="array" aca="1" ref="W215" ca="1">_xlfn.IFS($C215="","",
W$4=1,"root",
W$4&gt;$M215,"__",
TRUE,MID($N215,1, FIND("@",SUBSTITUTE($N215&amp;"/","/","@",W$4))-1)
)</f>
        <v>root/qffvbf/vzgpfd/grcj/vzgpfd/mtqzh/nbnzfc/rtrbhtb</v>
      </c>
      <c r="X215" s="23" t="str" cm="1">
        <f t="array" aca="1" ref="X215" ca="1">_xlfn.IFS($C215="","",
X$4=1,"root",
X$4&gt;$M215,"__",
TRUE,MID($N215,1, FIND("@",SUBSTITUTE($N215&amp;"/","/","@",X$4))-1)
)</f>
        <v>root/qffvbf/vzgpfd/grcj/vzgpfd/mtqzh/nbnzfc/rtrbhtb/sgm</v>
      </c>
      <c r="Y215" s="23" t="str" cm="1">
        <f t="array" aca="1" ref="Y215" ca="1">_xlfn.IFS($C215="","",
Y$4=1,"root",
Y$4&gt;$M215,"__",
TRUE,MID($N215,1, FIND("@",SUBSTITUTE($N215&amp;"/","/","@",Y$4))-1)
)</f>
        <v>root/qffvbf/vzgpfd/grcj/vzgpfd/mtqzh/nbnzfc/rtrbhtb/sgm/tzzfc</v>
      </c>
      <c r="Z215" s="23" t="str" cm="1">
        <f t="array" aca="1" ref="Z215" ca="1">_xlfn.IFS($C215="","",
Z$4=1,"root",
Z$4&gt;$M215,"__",
TRUE,MID($N215,1, FIND("@",SUBSTITUTE($N215&amp;"/","/","@",Z$4))-1)
)</f>
        <v>__</v>
      </c>
      <c r="AA215" s="28" cm="1">
        <f t="array" aca="1" ref="AA215" ca="1">IF($C215="","",SUMIF(LEV_1,P215,LEN))</f>
        <v>41035571</v>
      </c>
      <c r="AB215" s="28" cm="1">
        <f t="array" aca="1" ref="AB215" ca="1">IF($C215="","",IF(Q215="__",0,SUMIF(LEV_2,Q215,LEN)))</f>
        <v>14733871</v>
      </c>
      <c r="AC215" s="28" cm="1">
        <f t="array" aca="1" ref="AC215" ca="1">IF($C215="","",IF(R215="__",0,SUMIF(LEV_3,R215,LEN)))</f>
        <v>10493602</v>
      </c>
      <c r="AD215" s="28" cm="1">
        <f t="array" aca="1" ref="AD215" ca="1">IF($C215="","",IF(S215="__",0,SUMIF(LEV_4,S215,LEN)))</f>
        <v>9335850</v>
      </c>
      <c r="AE215" s="28" cm="1">
        <f t="array" aca="1" ref="AE215" ca="1">IF($C215="","",IF(T215="__",0,SUMIF(LEV_5,T215,LEN)))</f>
        <v>7901819</v>
      </c>
      <c r="AF215" s="28" cm="1">
        <f t="array" aca="1" ref="AF215" ca="1">IF($C215="","",IF(U215="__",0,SUMIF(LEV_6,U215,LEN)))</f>
        <v>1699089</v>
      </c>
      <c r="AG215" s="28" cm="1">
        <f t="array" aca="1" ref="AG215" ca="1">IF($C215="","",IF(V215="__",0,SUMIF(LEV_7,V215,LEN)))</f>
        <v>1112963</v>
      </c>
      <c r="AH215" s="28" cm="1">
        <f t="array" aca="1" ref="AH215" ca="1">IF($C215="","",IF(W215="__",0,SUMIF(LEV_8,W215,LEN)))</f>
        <v>693420</v>
      </c>
      <c r="AI215" s="28" cm="1">
        <f t="array" aca="1" ref="AI215" ca="1">IF($C215="","",IF(X215="__",0,SUMIF(LEV_9,X215,LEN)))</f>
        <v>207888</v>
      </c>
      <c r="AJ215" s="28" cm="1">
        <f t="array" aca="1" ref="AJ215" ca="1">IF($C215="","",IF(Y215="__",0,SUMIF(LEV_10,Y215,LEN)))</f>
        <v>207888</v>
      </c>
      <c r="AK215" s="28" cm="1">
        <f t="array" aca="1" ref="AK215" ca="1">IF($C215="","",IF(Z215="__",0,SUMIF(LEV_11,Z215,LEN)))</f>
        <v>0</v>
      </c>
      <c r="AL215" cm="1">
        <f t="array" aca="1" ref="AL215" ca="1">IF($C215="","",_xlfn.IFS(AB215=0,AA215,AC215=0,AB215,AD215=0,AC215,AE215=0,AD215,AF215=0,AE215,AG215=0,AF215,AH215=0,AG215,AI215=0,AH215,AJ215=0,AI215,AK215=0,AJ215,TRUE,AK215))</f>
        <v>207888</v>
      </c>
      <c r="AM215" t="b">
        <f t="shared" ca="1" si="39"/>
        <v>0</v>
      </c>
      <c r="AN215" t="b">
        <f ca="1">IF($C215="","",IF(IFERROR(MATCH(N215,$N$1:$N214,0),0)&gt;0,FALSE,TRUE))</f>
        <v>0</v>
      </c>
      <c r="AO215" cm="1">
        <f t="array" aca="1" ref="AO215" ca="1">_xlfn.IFS($C215="","",AND(AM215,AN215),AL215,TRUE,0)</f>
        <v>0</v>
      </c>
      <c r="AP215" t="str" cm="1">
        <f t="array" aca="1" ref="AP215" ca="1">_xlfn.IFS($C215="","",AND(AN215,AL215&gt;=TBF),AL215,TRUE,"")</f>
        <v/>
      </c>
    </row>
    <row r="216" spans="1:42" x14ac:dyDescent="0.3">
      <c r="A216">
        <v>212</v>
      </c>
      <c r="C216" s="10" t="str">
        <f ca="1">IF(OFFSET(INPUT_START,A216-1,0)=0,"",OFFSET(INPUT_START,A216-1,0))</f>
        <v>207888 cdmht.jjn</v>
      </c>
      <c r="D216" t="b">
        <f t="shared" ca="1" si="30"/>
        <v>0</v>
      </c>
      <c r="E216" t="b">
        <f t="shared" ca="1" si="31"/>
        <v>0</v>
      </c>
      <c r="F216" t="b">
        <f t="shared" ca="1" si="32"/>
        <v>0</v>
      </c>
      <c r="G216" t="b">
        <f t="shared" ca="1" si="33"/>
        <v>0</v>
      </c>
      <c r="H216" t="b">
        <f t="shared" ca="1" si="34"/>
        <v>1</v>
      </c>
      <c r="I216">
        <f t="shared" ca="1" si="35"/>
        <v>7</v>
      </c>
      <c r="J216" t="str">
        <f t="shared" ca="1" si="36"/>
        <v/>
      </c>
      <c r="K216" t="str">
        <f t="shared" ca="1" si="37"/>
        <v>cdmht.jjn</v>
      </c>
      <c r="L216" s="23">
        <f t="shared" ca="1" si="38"/>
        <v>207888</v>
      </c>
      <c r="M216" s="23" cm="1">
        <f t="array" aca="1" ref="M216" ca="1">_xlfn.IFS($C216="","",
$A216=1,1,
NOT($F216),M215,
AND($F216,$J216&lt;&gt;".."),M215+1,
AND($F216,$J216=".."),M215-1,
TRUE,"ERR")</f>
        <v>10</v>
      </c>
      <c r="N216" s="23" t="str" cm="1">
        <f t="array" aca="1" ref="N216" ca="1">_xlfn.IFS($C216="","",
$A216=1,"",
NOT($F216),N215,
AND($F216,$J216&lt;&gt;".."),N215&amp;IF(N215="/","","/")&amp;$J216,
AND($F216,$J216=".."),MID(N215,1,FIND("@",SUBSTITUTE(N215,"/","@",$M216)) -1 ),
TRUE,"ERR")</f>
        <v>root/qffvbf/vzgpfd/grcj/vzgpfd/mtqzh/nbnzfc/rtrbhtb/sgm/tzzfc</v>
      </c>
      <c r="O216" s="22" t="str" cm="1">
        <f t="array" aca="1" ref="O216" ca="1">_xlfn.IFS($C216="","",
$N216="root","root",
TRUE,MID($N216,1+FIND("@",SUBSTITUTE($N216,"/","@",$M216-1)),100 )
)</f>
        <v>tzzfc</v>
      </c>
      <c r="P216" s="23" t="str" cm="1">
        <f t="array" aca="1" ref="P216" ca="1">_xlfn.IFS($C216="","",
P$4=1,"root",
P$4&gt;$M216,"__",
TRUE,MID($N216,1, FIND("@",SUBSTITUTE($N216&amp;"/","/","@",P$4))-1)
)</f>
        <v>root</v>
      </c>
      <c r="Q216" s="23" t="str" cm="1">
        <f t="array" aca="1" ref="Q216" ca="1">_xlfn.IFS($C216="","",
Q$4=1,"root",
Q$4&gt;$M216,"__",
TRUE,MID($N216,1, FIND("@",SUBSTITUTE($N216&amp;"/","/","@",Q$4))-1)
)</f>
        <v>root/qffvbf</v>
      </c>
      <c r="R216" s="23" t="str" cm="1">
        <f t="array" aca="1" ref="R216" ca="1">_xlfn.IFS($C216="","",
R$4=1,"root",
R$4&gt;$M216,"__",
TRUE,MID($N216,1, FIND("@",SUBSTITUTE($N216&amp;"/","/","@",R$4))-1)
)</f>
        <v>root/qffvbf/vzgpfd</v>
      </c>
      <c r="S216" s="23" t="str" cm="1">
        <f t="array" aca="1" ref="S216" ca="1">_xlfn.IFS($C216="","",
S$4=1,"root",
S$4&gt;$M216,"__",
TRUE,MID($N216,1, FIND("@",SUBSTITUTE($N216&amp;"/","/","@",S$4))-1)
)</f>
        <v>root/qffvbf/vzgpfd/grcj</v>
      </c>
      <c r="T216" s="23" t="str" cm="1">
        <f t="array" aca="1" ref="T216" ca="1">_xlfn.IFS($C216="","",
T$4=1,"root",
T$4&gt;$M216,"__",
TRUE,MID($N216,1, FIND("@",SUBSTITUTE($N216&amp;"/","/","@",T$4))-1)
)</f>
        <v>root/qffvbf/vzgpfd/grcj/vzgpfd</v>
      </c>
      <c r="U216" s="23" t="str" cm="1">
        <f t="array" aca="1" ref="U216" ca="1">_xlfn.IFS($C216="","",
U$4=1,"root",
U$4&gt;$M216,"__",
TRUE,MID($N216,1, FIND("@",SUBSTITUTE($N216&amp;"/","/","@",U$4))-1)
)</f>
        <v>root/qffvbf/vzgpfd/grcj/vzgpfd/mtqzh</v>
      </c>
      <c r="V216" s="23" t="str" cm="1">
        <f t="array" aca="1" ref="V216" ca="1">_xlfn.IFS($C216="","",
V$4=1,"root",
V$4&gt;$M216,"__",
TRUE,MID($N216,1, FIND("@",SUBSTITUTE($N216&amp;"/","/","@",V$4))-1)
)</f>
        <v>root/qffvbf/vzgpfd/grcj/vzgpfd/mtqzh/nbnzfc</v>
      </c>
      <c r="W216" s="23" t="str" cm="1">
        <f t="array" aca="1" ref="W216" ca="1">_xlfn.IFS($C216="","",
W$4=1,"root",
W$4&gt;$M216,"__",
TRUE,MID($N216,1, FIND("@",SUBSTITUTE($N216&amp;"/","/","@",W$4))-1)
)</f>
        <v>root/qffvbf/vzgpfd/grcj/vzgpfd/mtqzh/nbnzfc/rtrbhtb</v>
      </c>
      <c r="X216" s="23" t="str" cm="1">
        <f t="array" aca="1" ref="X216" ca="1">_xlfn.IFS($C216="","",
X$4=1,"root",
X$4&gt;$M216,"__",
TRUE,MID($N216,1, FIND("@",SUBSTITUTE($N216&amp;"/","/","@",X$4))-1)
)</f>
        <v>root/qffvbf/vzgpfd/grcj/vzgpfd/mtqzh/nbnzfc/rtrbhtb/sgm</v>
      </c>
      <c r="Y216" s="23" t="str" cm="1">
        <f t="array" aca="1" ref="Y216" ca="1">_xlfn.IFS($C216="","",
Y$4=1,"root",
Y$4&gt;$M216,"__",
TRUE,MID($N216,1, FIND("@",SUBSTITUTE($N216&amp;"/","/","@",Y$4))-1)
)</f>
        <v>root/qffvbf/vzgpfd/grcj/vzgpfd/mtqzh/nbnzfc/rtrbhtb/sgm/tzzfc</v>
      </c>
      <c r="Z216" s="23" t="str" cm="1">
        <f t="array" aca="1" ref="Z216" ca="1">_xlfn.IFS($C216="","",
Z$4=1,"root",
Z$4&gt;$M216,"__",
TRUE,MID($N216,1, FIND("@",SUBSTITUTE($N216&amp;"/","/","@",Z$4))-1)
)</f>
        <v>__</v>
      </c>
      <c r="AA216" s="28" cm="1">
        <f t="array" aca="1" ref="AA216" ca="1">IF($C216="","",SUMIF(LEV_1,P216,LEN))</f>
        <v>41035571</v>
      </c>
      <c r="AB216" s="28" cm="1">
        <f t="array" aca="1" ref="AB216" ca="1">IF($C216="","",IF(Q216="__",0,SUMIF(LEV_2,Q216,LEN)))</f>
        <v>14733871</v>
      </c>
      <c r="AC216" s="28" cm="1">
        <f t="array" aca="1" ref="AC216" ca="1">IF($C216="","",IF(R216="__",0,SUMIF(LEV_3,R216,LEN)))</f>
        <v>10493602</v>
      </c>
      <c r="AD216" s="28" cm="1">
        <f t="array" aca="1" ref="AD216" ca="1">IF($C216="","",IF(S216="__",0,SUMIF(LEV_4,S216,LEN)))</f>
        <v>9335850</v>
      </c>
      <c r="AE216" s="28" cm="1">
        <f t="array" aca="1" ref="AE216" ca="1">IF($C216="","",IF(T216="__",0,SUMIF(LEV_5,T216,LEN)))</f>
        <v>7901819</v>
      </c>
      <c r="AF216" s="28" cm="1">
        <f t="array" aca="1" ref="AF216" ca="1">IF($C216="","",IF(U216="__",0,SUMIF(LEV_6,U216,LEN)))</f>
        <v>1699089</v>
      </c>
      <c r="AG216" s="28" cm="1">
        <f t="array" aca="1" ref="AG216" ca="1">IF($C216="","",IF(V216="__",0,SUMIF(LEV_7,V216,LEN)))</f>
        <v>1112963</v>
      </c>
      <c r="AH216" s="28" cm="1">
        <f t="array" aca="1" ref="AH216" ca="1">IF($C216="","",IF(W216="__",0,SUMIF(LEV_8,W216,LEN)))</f>
        <v>693420</v>
      </c>
      <c r="AI216" s="28" cm="1">
        <f t="array" aca="1" ref="AI216" ca="1">IF($C216="","",IF(X216="__",0,SUMIF(LEV_9,X216,LEN)))</f>
        <v>207888</v>
      </c>
      <c r="AJ216" s="28" cm="1">
        <f t="array" aca="1" ref="AJ216" ca="1">IF($C216="","",IF(Y216="__",0,SUMIF(LEV_10,Y216,LEN)))</f>
        <v>207888</v>
      </c>
      <c r="AK216" s="28" cm="1">
        <f t="array" aca="1" ref="AK216" ca="1">IF($C216="","",IF(Z216="__",0,SUMIF(LEV_11,Z216,LEN)))</f>
        <v>0</v>
      </c>
      <c r="AL216" cm="1">
        <f t="array" aca="1" ref="AL216" ca="1">IF($C216="","",_xlfn.IFS(AB216=0,AA216,AC216=0,AB216,AD216=0,AC216,AE216=0,AD216,AF216=0,AE216,AG216=0,AF216,AH216=0,AG216,AI216=0,AH216,AJ216=0,AI216,AK216=0,AJ216,TRUE,AK216))</f>
        <v>207888</v>
      </c>
      <c r="AM216" t="b">
        <f t="shared" ca="1" si="39"/>
        <v>0</v>
      </c>
      <c r="AN216" t="b">
        <f ca="1">IF($C216="","",IF(IFERROR(MATCH(N216,$N$1:$N215,0),0)&gt;0,FALSE,TRUE))</f>
        <v>0</v>
      </c>
      <c r="AO216" cm="1">
        <f t="array" aca="1" ref="AO216" ca="1">_xlfn.IFS($C216="","",AND(AM216,AN216),AL216,TRUE,0)</f>
        <v>0</v>
      </c>
      <c r="AP216" t="str" cm="1">
        <f t="array" aca="1" ref="AP216" ca="1">_xlfn.IFS($C216="","",AND(AN216,AL216&gt;=TBF),AL216,TRUE,"")</f>
        <v/>
      </c>
    </row>
    <row r="217" spans="1:42" x14ac:dyDescent="0.3">
      <c r="A217">
        <v>213</v>
      </c>
      <c r="C217" s="10" t="str">
        <f ca="1">IF(OFFSET(INPUT_START,A217-1,0)=0,"",OFFSET(INPUT_START,A217-1,0))</f>
        <v>$ cd ..</v>
      </c>
      <c r="D217" t="b">
        <f t="shared" ca="1" si="30"/>
        <v>1</v>
      </c>
      <c r="E217" t="b">
        <f t="shared" ca="1" si="31"/>
        <v>0</v>
      </c>
      <c r="F217" t="b">
        <f t="shared" ca="1" si="32"/>
        <v>1</v>
      </c>
      <c r="G217" t="b">
        <f t="shared" ca="1" si="33"/>
        <v>0</v>
      </c>
      <c r="H217" t="b">
        <f t="shared" ca="1" si="34"/>
        <v>0</v>
      </c>
      <c r="I217">
        <f t="shared" ca="1" si="35"/>
        <v>5</v>
      </c>
      <c r="J217" t="str">
        <f t="shared" ca="1" si="36"/>
        <v>..</v>
      </c>
      <c r="K217" t="str">
        <f t="shared" ca="1" si="37"/>
        <v/>
      </c>
      <c r="L217" s="23">
        <f t="shared" ca="1" si="38"/>
        <v>0</v>
      </c>
      <c r="M217" s="23" cm="1">
        <f t="array" aca="1" ref="M217" ca="1">_xlfn.IFS($C217="","",
$A217=1,1,
NOT($F217),M216,
AND($F217,$J217&lt;&gt;".."),M216+1,
AND($F217,$J217=".."),M216-1,
TRUE,"ERR")</f>
        <v>9</v>
      </c>
      <c r="N217" s="23" t="str" cm="1">
        <f t="array" aca="1" ref="N217" ca="1">_xlfn.IFS($C217="","",
$A217=1,"",
NOT($F217),N216,
AND($F217,$J217&lt;&gt;".."),N216&amp;IF(N216="/","","/")&amp;$J217,
AND($F217,$J217=".."),MID(N216,1,FIND("@",SUBSTITUTE(N216,"/","@",$M217)) -1 ),
TRUE,"ERR")</f>
        <v>root/qffvbf/vzgpfd/grcj/vzgpfd/mtqzh/nbnzfc/rtrbhtb/sgm</v>
      </c>
      <c r="O217" s="22" t="str" cm="1">
        <f t="array" aca="1" ref="O217" ca="1">_xlfn.IFS($C217="","",
$N217="root","root",
TRUE,MID($N217,1+FIND("@",SUBSTITUTE($N217,"/","@",$M217-1)),100 )
)</f>
        <v>sgm</v>
      </c>
      <c r="P217" s="23" t="str" cm="1">
        <f t="array" aca="1" ref="P217" ca="1">_xlfn.IFS($C217="","",
P$4=1,"root",
P$4&gt;$M217,"__",
TRUE,MID($N217,1, FIND("@",SUBSTITUTE($N217&amp;"/","/","@",P$4))-1)
)</f>
        <v>root</v>
      </c>
      <c r="Q217" s="23" t="str" cm="1">
        <f t="array" aca="1" ref="Q217" ca="1">_xlfn.IFS($C217="","",
Q$4=1,"root",
Q$4&gt;$M217,"__",
TRUE,MID($N217,1, FIND("@",SUBSTITUTE($N217&amp;"/","/","@",Q$4))-1)
)</f>
        <v>root/qffvbf</v>
      </c>
      <c r="R217" s="23" t="str" cm="1">
        <f t="array" aca="1" ref="R217" ca="1">_xlfn.IFS($C217="","",
R$4=1,"root",
R$4&gt;$M217,"__",
TRUE,MID($N217,1, FIND("@",SUBSTITUTE($N217&amp;"/","/","@",R$4))-1)
)</f>
        <v>root/qffvbf/vzgpfd</v>
      </c>
      <c r="S217" s="23" t="str" cm="1">
        <f t="array" aca="1" ref="S217" ca="1">_xlfn.IFS($C217="","",
S$4=1,"root",
S$4&gt;$M217,"__",
TRUE,MID($N217,1, FIND("@",SUBSTITUTE($N217&amp;"/","/","@",S$4))-1)
)</f>
        <v>root/qffvbf/vzgpfd/grcj</v>
      </c>
      <c r="T217" s="23" t="str" cm="1">
        <f t="array" aca="1" ref="T217" ca="1">_xlfn.IFS($C217="","",
T$4=1,"root",
T$4&gt;$M217,"__",
TRUE,MID($N217,1, FIND("@",SUBSTITUTE($N217&amp;"/","/","@",T$4))-1)
)</f>
        <v>root/qffvbf/vzgpfd/grcj/vzgpfd</v>
      </c>
      <c r="U217" s="23" t="str" cm="1">
        <f t="array" aca="1" ref="U217" ca="1">_xlfn.IFS($C217="","",
U$4=1,"root",
U$4&gt;$M217,"__",
TRUE,MID($N217,1, FIND("@",SUBSTITUTE($N217&amp;"/","/","@",U$4))-1)
)</f>
        <v>root/qffvbf/vzgpfd/grcj/vzgpfd/mtqzh</v>
      </c>
      <c r="V217" s="23" t="str" cm="1">
        <f t="array" aca="1" ref="V217" ca="1">_xlfn.IFS($C217="","",
V$4=1,"root",
V$4&gt;$M217,"__",
TRUE,MID($N217,1, FIND("@",SUBSTITUTE($N217&amp;"/","/","@",V$4))-1)
)</f>
        <v>root/qffvbf/vzgpfd/grcj/vzgpfd/mtqzh/nbnzfc</v>
      </c>
      <c r="W217" s="23" t="str" cm="1">
        <f t="array" aca="1" ref="W217" ca="1">_xlfn.IFS($C217="","",
W$4=1,"root",
W$4&gt;$M217,"__",
TRUE,MID($N217,1, FIND("@",SUBSTITUTE($N217&amp;"/","/","@",W$4))-1)
)</f>
        <v>root/qffvbf/vzgpfd/grcj/vzgpfd/mtqzh/nbnzfc/rtrbhtb</v>
      </c>
      <c r="X217" s="23" t="str" cm="1">
        <f t="array" aca="1" ref="X217" ca="1">_xlfn.IFS($C217="","",
X$4=1,"root",
X$4&gt;$M217,"__",
TRUE,MID($N217,1, FIND("@",SUBSTITUTE($N217&amp;"/","/","@",X$4))-1)
)</f>
        <v>root/qffvbf/vzgpfd/grcj/vzgpfd/mtqzh/nbnzfc/rtrbhtb/sgm</v>
      </c>
      <c r="Y217" s="23" t="str" cm="1">
        <f t="array" aca="1" ref="Y217" ca="1">_xlfn.IFS($C217="","",
Y$4=1,"root",
Y$4&gt;$M217,"__",
TRUE,MID($N217,1, FIND("@",SUBSTITUTE($N217&amp;"/","/","@",Y$4))-1)
)</f>
        <v>__</v>
      </c>
      <c r="Z217" s="23" t="str" cm="1">
        <f t="array" aca="1" ref="Z217" ca="1">_xlfn.IFS($C217="","",
Z$4=1,"root",
Z$4&gt;$M217,"__",
TRUE,MID($N217,1, FIND("@",SUBSTITUTE($N217&amp;"/","/","@",Z$4))-1)
)</f>
        <v>__</v>
      </c>
      <c r="AA217" s="28" cm="1">
        <f t="array" aca="1" ref="AA217" ca="1">IF($C217="","",SUMIF(LEV_1,P217,LEN))</f>
        <v>41035571</v>
      </c>
      <c r="AB217" s="28" cm="1">
        <f t="array" aca="1" ref="AB217" ca="1">IF($C217="","",IF(Q217="__",0,SUMIF(LEV_2,Q217,LEN)))</f>
        <v>14733871</v>
      </c>
      <c r="AC217" s="28" cm="1">
        <f t="array" aca="1" ref="AC217" ca="1">IF($C217="","",IF(R217="__",0,SUMIF(LEV_3,R217,LEN)))</f>
        <v>10493602</v>
      </c>
      <c r="AD217" s="28" cm="1">
        <f t="array" aca="1" ref="AD217" ca="1">IF($C217="","",IF(S217="__",0,SUMIF(LEV_4,S217,LEN)))</f>
        <v>9335850</v>
      </c>
      <c r="AE217" s="28" cm="1">
        <f t="array" aca="1" ref="AE217" ca="1">IF($C217="","",IF(T217="__",0,SUMIF(LEV_5,T217,LEN)))</f>
        <v>7901819</v>
      </c>
      <c r="AF217" s="28" cm="1">
        <f t="array" aca="1" ref="AF217" ca="1">IF($C217="","",IF(U217="__",0,SUMIF(LEV_6,U217,LEN)))</f>
        <v>1699089</v>
      </c>
      <c r="AG217" s="28" cm="1">
        <f t="array" aca="1" ref="AG217" ca="1">IF($C217="","",IF(V217="__",0,SUMIF(LEV_7,V217,LEN)))</f>
        <v>1112963</v>
      </c>
      <c r="AH217" s="28" cm="1">
        <f t="array" aca="1" ref="AH217" ca="1">IF($C217="","",IF(W217="__",0,SUMIF(LEV_8,W217,LEN)))</f>
        <v>693420</v>
      </c>
      <c r="AI217" s="28" cm="1">
        <f t="array" aca="1" ref="AI217" ca="1">IF($C217="","",IF(X217="__",0,SUMIF(LEV_9,X217,LEN)))</f>
        <v>207888</v>
      </c>
      <c r="AJ217" s="28" cm="1">
        <f t="array" aca="1" ref="AJ217" ca="1">IF($C217="","",IF(Y217="__",0,SUMIF(LEV_10,Y217,LEN)))</f>
        <v>0</v>
      </c>
      <c r="AK217" s="28" cm="1">
        <f t="array" aca="1" ref="AK217" ca="1">IF($C217="","",IF(Z217="__",0,SUMIF(LEV_11,Z217,LEN)))</f>
        <v>0</v>
      </c>
      <c r="AL217" cm="1">
        <f t="array" aca="1" ref="AL217" ca="1">IF($C217="","",_xlfn.IFS(AB217=0,AA217,AC217=0,AB217,AD217=0,AC217,AE217=0,AD217,AF217=0,AE217,AG217=0,AF217,AH217=0,AG217,AI217=0,AH217,AJ217=0,AI217,AK217=0,AJ217,TRUE,AK217))</f>
        <v>207888</v>
      </c>
      <c r="AM217" t="b">
        <f t="shared" ca="1" si="39"/>
        <v>0</v>
      </c>
      <c r="AN217" t="b">
        <f ca="1">IF($C217="","",IF(IFERROR(MATCH(N217,$N$1:$N216,0),0)&gt;0,FALSE,TRUE))</f>
        <v>0</v>
      </c>
      <c r="AO217" cm="1">
        <f t="array" aca="1" ref="AO217" ca="1">_xlfn.IFS($C217="","",AND(AM217,AN217),AL217,TRUE,0)</f>
        <v>0</v>
      </c>
      <c r="AP217" t="str" cm="1">
        <f t="array" aca="1" ref="AP217" ca="1">_xlfn.IFS($C217="","",AND(AN217,AL217&gt;=TBF),AL217,TRUE,"")</f>
        <v/>
      </c>
    </row>
    <row r="218" spans="1:42" x14ac:dyDescent="0.3">
      <c r="A218">
        <v>214</v>
      </c>
      <c r="C218" s="10" t="str">
        <f ca="1">IF(OFFSET(INPUT_START,A218-1,0)=0,"",OFFSET(INPUT_START,A218-1,0))</f>
        <v>$ cd ..</v>
      </c>
      <c r="D218" t="b">
        <f t="shared" ca="1" si="30"/>
        <v>1</v>
      </c>
      <c r="E218" t="b">
        <f t="shared" ca="1" si="31"/>
        <v>0</v>
      </c>
      <c r="F218" t="b">
        <f t="shared" ca="1" si="32"/>
        <v>1</v>
      </c>
      <c r="G218" t="b">
        <f t="shared" ca="1" si="33"/>
        <v>0</v>
      </c>
      <c r="H218" t="b">
        <f t="shared" ca="1" si="34"/>
        <v>0</v>
      </c>
      <c r="I218">
        <f t="shared" ca="1" si="35"/>
        <v>5</v>
      </c>
      <c r="J218" t="str">
        <f t="shared" ca="1" si="36"/>
        <v>..</v>
      </c>
      <c r="K218" t="str">
        <f t="shared" ca="1" si="37"/>
        <v/>
      </c>
      <c r="L218" s="23">
        <f t="shared" ca="1" si="38"/>
        <v>0</v>
      </c>
      <c r="M218" s="23" cm="1">
        <f t="array" aca="1" ref="M218" ca="1">_xlfn.IFS($C218="","",
$A218=1,1,
NOT($F218),M217,
AND($F218,$J218&lt;&gt;".."),M217+1,
AND($F218,$J218=".."),M217-1,
TRUE,"ERR")</f>
        <v>8</v>
      </c>
      <c r="N218" s="23" t="str" cm="1">
        <f t="array" aca="1" ref="N218" ca="1">_xlfn.IFS($C218="","",
$A218=1,"",
NOT($F218),N217,
AND($F218,$J218&lt;&gt;".."),N217&amp;IF(N217="/","","/")&amp;$J218,
AND($F218,$J218=".."),MID(N217,1,FIND("@",SUBSTITUTE(N217,"/","@",$M218)) -1 ),
TRUE,"ERR")</f>
        <v>root/qffvbf/vzgpfd/grcj/vzgpfd/mtqzh/nbnzfc/rtrbhtb</v>
      </c>
      <c r="O218" s="22" t="str" cm="1">
        <f t="array" aca="1" ref="O218" ca="1">_xlfn.IFS($C218="","",
$N218="root","root",
TRUE,MID($N218,1+FIND("@",SUBSTITUTE($N218,"/","@",$M218-1)),100 )
)</f>
        <v>rtrbhtb</v>
      </c>
      <c r="P218" s="23" t="str" cm="1">
        <f t="array" aca="1" ref="P218" ca="1">_xlfn.IFS($C218="","",
P$4=1,"root",
P$4&gt;$M218,"__",
TRUE,MID($N218,1, FIND("@",SUBSTITUTE($N218&amp;"/","/","@",P$4))-1)
)</f>
        <v>root</v>
      </c>
      <c r="Q218" s="23" t="str" cm="1">
        <f t="array" aca="1" ref="Q218" ca="1">_xlfn.IFS($C218="","",
Q$4=1,"root",
Q$4&gt;$M218,"__",
TRUE,MID($N218,1, FIND("@",SUBSTITUTE($N218&amp;"/","/","@",Q$4))-1)
)</f>
        <v>root/qffvbf</v>
      </c>
      <c r="R218" s="23" t="str" cm="1">
        <f t="array" aca="1" ref="R218" ca="1">_xlfn.IFS($C218="","",
R$4=1,"root",
R$4&gt;$M218,"__",
TRUE,MID($N218,1, FIND("@",SUBSTITUTE($N218&amp;"/","/","@",R$4))-1)
)</f>
        <v>root/qffvbf/vzgpfd</v>
      </c>
      <c r="S218" s="23" t="str" cm="1">
        <f t="array" aca="1" ref="S218" ca="1">_xlfn.IFS($C218="","",
S$4=1,"root",
S$4&gt;$M218,"__",
TRUE,MID($N218,1, FIND("@",SUBSTITUTE($N218&amp;"/","/","@",S$4))-1)
)</f>
        <v>root/qffvbf/vzgpfd/grcj</v>
      </c>
      <c r="T218" s="23" t="str" cm="1">
        <f t="array" aca="1" ref="T218" ca="1">_xlfn.IFS($C218="","",
T$4=1,"root",
T$4&gt;$M218,"__",
TRUE,MID($N218,1, FIND("@",SUBSTITUTE($N218&amp;"/","/","@",T$4))-1)
)</f>
        <v>root/qffvbf/vzgpfd/grcj/vzgpfd</v>
      </c>
      <c r="U218" s="23" t="str" cm="1">
        <f t="array" aca="1" ref="U218" ca="1">_xlfn.IFS($C218="","",
U$4=1,"root",
U$4&gt;$M218,"__",
TRUE,MID($N218,1, FIND("@",SUBSTITUTE($N218&amp;"/","/","@",U$4))-1)
)</f>
        <v>root/qffvbf/vzgpfd/grcj/vzgpfd/mtqzh</v>
      </c>
      <c r="V218" s="23" t="str" cm="1">
        <f t="array" aca="1" ref="V218" ca="1">_xlfn.IFS($C218="","",
V$4=1,"root",
V$4&gt;$M218,"__",
TRUE,MID($N218,1, FIND("@",SUBSTITUTE($N218&amp;"/","/","@",V$4))-1)
)</f>
        <v>root/qffvbf/vzgpfd/grcj/vzgpfd/mtqzh/nbnzfc</v>
      </c>
      <c r="W218" s="23" t="str" cm="1">
        <f t="array" aca="1" ref="W218" ca="1">_xlfn.IFS($C218="","",
W$4=1,"root",
W$4&gt;$M218,"__",
TRUE,MID($N218,1, FIND("@",SUBSTITUTE($N218&amp;"/","/","@",W$4))-1)
)</f>
        <v>root/qffvbf/vzgpfd/grcj/vzgpfd/mtqzh/nbnzfc/rtrbhtb</v>
      </c>
      <c r="X218" s="23" t="str" cm="1">
        <f t="array" aca="1" ref="X218" ca="1">_xlfn.IFS($C218="","",
X$4=1,"root",
X$4&gt;$M218,"__",
TRUE,MID($N218,1, FIND("@",SUBSTITUTE($N218&amp;"/","/","@",X$4))-1)
)</f>
        <v>__</v>
      </c>
      <c r="Y218" s="23" t="str" cm="1">
        <f t="array" aca="1" ref="Y218" ca="1">_xlfn.IFS($C218="","",
Y$4=1,"root",
Y$4&gt;$M218,"__",
TRUE,MID($N218,1, FIND("@",SUBSTITUTE($N218&amp;"/","/","@",Y$4))-1)
)</f>
        <v>__</v>
      </c>
      <c r="Z218" s="23" t="str" cm="1">
        <f t="array" aca="1" ref="Z218" ca="1">_xlfn.IFS($C218="","",
Z$4=1,"root",
Z$4&gt;$M218,"__",
TRUE,MID($N218,1, FIND("@",SUBSTITUTE($N218&amp;"/","/","@",Z$4))-1)
)</f>
        <v>__</v>
      </c>
      <c r="AA218" s="28" cm="1">
        <f t="array" aca="1" ref="AA218" ca="1">IF($C218="","",SUMIF(LEV_1,P218,LEN))</f>
        <v>41035571</v>
      </c>
      <c r="AB218" s="28" cm="1">
        <f t="array" aca="1" ref="AB218" ca="1">IF($C218="","",IF(Q218="__",0,SUMIF(LEV_2,Q218,LEN)))</f>
        <v>14733871</v>
      </c>
      <c r="AC218" s="28" cm="1">
        <f t="array" aca="1" ref="AC218" ca="1">IF($C218="","",IF(R218="__",0,SUMIF(LEV_3,R218,LEN)))</f>
        <v>10493602</v>
      </c>
      <c r="AD218" s="28" cm="1">
        <f t="array" aca="1" ref="AD218" ca="1">IF($C218="","",IF(S218="__",0,SUMIF(LEV_4,S218,LEN)))</f>
        <v>9335850</v>
      </c>
      <c r="AE218" s="28" cm="1">
        <f t="array" aca="1" ref="AE218" ca="1">IF($C218="","",IF(T218="__",0,SUMIF(LEV_5,T218,LEN)))</f>
        <v>7901819</v>
      </c>
      <c r="AF218" s="28" cm="1">
        <f t="array" aca="1" ref="AF218" ca="1">IF($C218="","",IF(U218="__",0,SUMIF(LEV_6,U218,LEN)))</f>
        <v>1699089</v>
      </c>
      <c r="AG218" s="28" cm="1">
        <f t="array" aca="1" ref="AG218" ca="1">IF($C218="","",IF(V218="__",0,SUMIF(LEV_7,V218,LEN)))</f>
        <v>1112963</v>
      </c>
      <c r="AH218" s="28" cm="1">
        <f t="array" aca="1" ref="AH218" ca="1">IF($C218="","",IF(W218="__",0,SUMIF(LEV_8,W218,LEN)))</f>
        <v>693420</v>
      </c>
      <c r="AI218" s="28" cm="1">
        <f t="array" aca="1" ref="AI218" ca="1">IF($C218="","",IF(X218="__",0,SUMIF(LEV_9,X218,LEN)))</f>
        <v>0</v>
      </c>
      <c r="AJ218" s="28" cm="1">
        <f t="array" aca="1" ref="AJ218" ca="1">IF($C218="","",IF(Y218="__",0,SUMIF(LEV_10,Y218,LEN)))</f>
        <v>0</v>
      </c>
      <c r="AK218" s="28" cm="1">
        <f t="array" aca="1" ref="AK218" ca="1">IF($C218="","",IF(Z218="__",0,SUMIF(LEV_11,Z218,LEN)))</f>
        <v>0</v>
      </c>
      <c r="AL218" cm="1">
        <f t="array" aca="1" ref="AL218" ca="1">IF($C218="","",_xlfn.IFS(AB218=0,AA218,AC218=0,AB218,AD218=0,AC218,AE218=0,AD218,AF218=0,AE218,AG218=0,AF218,AH218=0,AG218,AI218=0,AH218,AJ218=0,AI218,AK218=0,AJ218,TRUE,AK218))</f>
        <v>693420</v>
      </c>
      <c r="AM218" t="b">
        <f t="shared" ca="1" si="39"/>
        <v>0</v>
      </c>
      <c r="AN218" t="b">
        <f ca="1">IF($C218="","",IF(IFERROR(MATCH(N218,$N$1:$N217,0),0)&gt;0,FALSE,TRUE))</f>
        <v>0</v>
      </c>
      <c r="AO218" cm="1">
        <f t="array" aca="1" ref="AO218" ca="1">_xlfn.IFS($C218="","",AND(AM218,AN218),AL218,TRUE,0)</f>
        <v>0</v>
      </c>
      <c r="AP218" t="str" cm="1">
        <f t="array" aca="1" ref="AP218" ca="1">_xlfn.IFS($C218="","",AND(AN218,AL218&gt;=TBF),AL218,TRUE,"")</f>
        <v/>
      </c>
    </row>
    <row r="219" spans="1:42" x14ac:dyDescent="0.3">
      <c r="A219">
        <v>215</v>
      </c>
      <c r="C219" s="10" t="str">
        <f ca="1">IF(OFFSET(INPUT_START,A219-1,0)=0,"",OFFSET(INPUT_START,A219-1,0))</f>
        <v>$ cd ..</v>
      </c>
      <c r="D219" t="b">
        <f t="shared" ca="1" si="30"/>
        <v>1</v>
      </c>
      <c r="E219" t="b">
        <f t="shared" ca="1" si="31"/>
        <v>0</v>
      </c>
      <c r="F219" t="b">
        <f t="shared" ca="1" si="32"/>
        <v>1</v>
      </c>
      <c r="G219" t="b">
        <f t="shared" ca="1" si="33"/>
        <v>0</v>
      </c>
      <c r="H219" t="b">
        <f t="shared" ca="1" si="34"/>
        <v>0</v>
      </c>
      <c r="I219">
        <f t="shared" ca="1" si="35"/>
        <v>5</v>
      </c>
      <c r="J219" t="str">
        <f t="shared" ca="1" si="36"/>
        <v>..</v>
      </c>
      <c r="K219" t="str">
        <f t="shared" ca="1" si="37"/>
        <v/>
      </c>
      <c r="L219" s="23">
        <f t="shared" ca="1" si="38"/>
        <v>0</v>
      </c>
      <c r="M219" s="23" cm="1">
        <f t="array" aca="1" ref="M219" ca="1">_xlfn.IFS($C219="","",
$A219=1,1,
NOT($F219),M218,
AND($F219,$J219&lt;&gt;".."),M218+1,
AND($F219,$J219=".."),M218-1,
TRUE,"ERR")</f>
        <v>7</v>
      </c>
      <c r="N219" s="23" t="str" cm="1">
        <f t="array" aca="1" ref="N219" ca="1">_xlfn.IFS($C219="","",
$A219=1,"",
NOT($F219),N218,
AND($F219,$J219&lt;&gt;".."),N218&amp;IF(N218="/","","/")&amp;$J219,
AND($F219,$J219=".."),MID(N218,1,FIND("@",SUBSTITUTE(N218,"/","@",$M219)) -1 ),
TRUE,"ERR")</f>
        <v>root/qffvbf/vzgpfd/grcj/vzgpfd/mtqzh/nbnzfc</v>
      </c>
      <c r="O219" s="22" t="str" cm="1">
        <f t="array" aca="1" ref="O219" ca="1">_xlfn.IFS($C219="","",
$N219="root","root",
TRUE,MID($N219,1+FIND("@",SUBSTITUTE($N219,"/","@",$M219-1)),100 )
)</f>
        <v>nbnzfc</v>
      </c>
      <c r="P219" s="23" t="str" cm="1">
        <f t="array" aca="1" ref="P219" ca="1">_xlfn.IFS($C219="","",
P$4=1,"root",
P$4&gt;$M219,"__",
TRUE,MID($N219,1, FIND("@",SUBSTITUTE($N219&amp;"/","/","@",P$4))-1)
)</f>
        <v>root</v>
      </c>
      <c r="Q219" s="23" t="str" cm="1">
        <f t="array" aca="1" ref="Q219" ca="1">_xlfn.IFS($C219="","",
Q$4=1,"root",
Q$4&gt;$M219,"__",
TRUE,MID($N219,1, FIND("@",SUBSTITUTE($N219&amp;"/","/","@",Q$4))-1)
)</f>
        <v>root/qffvbf</v>
      </c>
      <c r="R219" s="23" t="str" cm="1">
        <f t="array" aca="1" ref="R219" ca="1">_xlfn.IFS($C219="","",
R$4=1,"root",
R$4&gt;$M219,"__",
TRUE,MID($N219,1, FIND("@",SUBSTITUTE($N219&amp;"/","/","@",R$4))-1)
)</f>
        <v>root/qffvbf/vzgpfd</v>
      </c>
      <c r="S219" s="23" t="str" cm="1">
        <f t="array" aca="1" ref="S219" ca="1">_xlfn.IFS($C219="","",
S$4=1,"root",
S$4&gt;$M219,"__",
TRUE,MID($N219,1, FIND("@",SUBSTITUTE($N219&amp;"/","/","@",S$4))-1)
)</f>
        <v>root/qffvbf/vzgpfd/grcj</v>
      </c>
      <c r="T219" s="23" t="str" cm="1">
        <f t="array" aca="1" ref="T219" ca="1">_xlfn.IFS($C219="","",
T$4=1,"root",
T$4&gt;$M219,"__",
TRUE,MID($N219,1, FIND("@",SUBSTITUTE($N219&amp;"/","/","@",T$4))-1)
)</f>
        <v>root/qffvbf/vzgpfd/grcj/vzgpfd</v>
      </c>
      <c r="U219" s="23" t="str" cm="1">
        <f t="array" aca="1" ref="U219" ca="1">_xlfn.IFS($C219="","",
U$4=1,"root",
U$4&gt;$M219,"__",
TRUE,MID($N219,1, FIND("@",SUBSTITUTE($N219&amp;"/","/","@",U$4))-1)
)</f>
        <v>root/qffvbf/vzgpfd/grcj/vzgpfd/mtqzh</v>
      </c>
      <c r="V219" s="23" t="str" cm="1">
        <f t="array" aca="1" ref="V219" ca="1">_xlfn.IFS($C219="","",
V$4=1,"root",
V$4&gt;$M219,"__",
TRUE,MID($N219,1, FIND("@",SUBSTITUTE($N219&amp;"/","/","@",V$4))-1)
)</f>
        <v>root/qffvbf/vzgpfd/grcj/vzgpfd/mtqzh/nbnzfc</v>
      </c>
      <c r="W219" s="23" t="str" cm="1">
        <f t="array" aca="1" ref="W219" ca="1">_xlfn.IFS($C219="","",
W$4=1,"root",
W$4&gt;$M219,"__",
TRUE,MID($N219,1, FIND("@",SUBSTITUTE($N219&amp;"/","/","@",W$4))-1)
)</f>
        <v>__</v>
      </c>
      <c r="X219" s="23" t="str" cm="1">
        <f t="array" aca="1" ref="X219" ca="1">_xlfn.IFS($C219="","",
X$4=1,"root",
X$4&gt;$M219,"__",
TRUE,MID($N219,1, FIND("@",SUBSTITUTE($N219&amp;"/","/","@",X$4))-1)
)</f>
        <v>__</v>
      </c>
      <c r="Y219" s="23" t="str" cm="1">
        <f t="array" aca="1" ref="Y219" ca="1">_xlfn.IFS($C219="","",
Y$4=1,"root",
Y$4&gt;$M219,"__",
TRUE,MID($N219,1, FIND("@",SUBSTITUTE($N219&amp;"/","/","@",Y$4))-1)
)</f>
        <v>__</v>
      </c>
      <c r="Z219" s="23" t="str" cm="1">
        <f t="array" aca="1" ref="Z219" ca="1">_xlfn.IFS($C219="","",
Z$4=1,"root",
Z$4&gt;$M219,"__",
TRUE,MID($N219,1, FIND("@",SUBSTITUTE($N219&amp;"/","/","@",Z$4))-1)
)</f>
        <v>__</v>
      </c>
      <c r="AA219" s="28" cm="1">
        <f t="array" aca="1" ref="AA219" ca="1">IF($C219="","",SUMIF(LEV_1,P219,LEN))</f>
        <v>41035571</v>
      </c>
      <c r="AB219" s="28" cm="1">
        <f t="array" aca="1" ref="AB219" ca="1">IF($C219="","",IF(Q219="__",0,SUMIF(LEV_2,Q219,LEN)))</f>
        <v>14733871</v>
      </c>
      <c r="AC219" s="28" cm="1">
        <f t="array" aca="1" ref="AC219" ca="1">IF($C219="","",IF(R219="__",0,SUMIF(LEV_3,R219,LEN)))</f>
        <v>10493602</v>
      </c>
      <c r="AD219" s="28" cm="1">
        <f t="array" aca="1" ref="AD219" ca="1">IF($C219="","",IF(S219="__",0,SUMIF(LEV_4,S219,LEN)))</f>
        <v>9335850</v>
      </c>
      <c r="AE219" s="28" cm="1">
        <f t="array" aca="1" ref="AE219" ca="1">IF($C219="","",IF(T219="__",0,SUMIF(LEV_5,T219,LEN)))</f>
        <v>7901819</v>
      </c>
      <c r="AF219" s="28" cm="1">
        <f t="array" aca="1" ref="AF219" ca="1">IF($C219="","",IF(U219="__",0,SUMIF(LEV_6,U219,LEN)))</f>
        <v>1699089</v>
      </c>
      <c r="AG219" s="28" cm="1">
        <f t="array" aca="1" ref="AG219" ca="1">IF($C219="","",IF(V219="__",0,SUMIF(LEV_7,V219,LEN)))</f>
        <v>1112963</v>
      </c>
      <c r="AH219" s="28" cm="1">
        <f t="array" aca="1" ref="AH219" ca="1">IF($C219="","",IF(W219="__",0,SUMIF(LEV_8,W219,LEN)))</f>
        <v>0</v>
      </c>
      <c r="AI219" s="28" cm="1">
        <f t="array" aca="1" ref="AI219" ca="1">IF($C219="","",IF(X219="__",0,SUMIF(LEV_9,X219,LEN)))</f>
        <v>0</v>
      </c>
      <c r="AJ219" s="28" cm="1">
        <f t="array" aca="1" ref="AJ219" ca="1">IF($C219="","",IF(Y219="__",0,SUMIF(LEV_10,Y219,LEN)))</f>
        <v>0</v>
      </c>
      <c r="AK219" s="28" cm="1">
        <f t="array" aca="1" ref="AK219" ca="1">IF($C219="","",IF(Z219="__",0,SUMIF(LEV_11,Z219,LEN)))</f>
        <v>0</v>
      </c>
      <c r="AL219" cm="1">
        <f t="array" aca="1" ref="AL219" ca="1">IF($C219="","",_xlfn.IFS(AB219=0,AA219,AC219=0,AB219,AD219=0,AC219,AE219=0,AD219,AF219=0,AE219,AG219=0,AF219,AH219=0,AG219,AI219=0,AH219,AJ219=0,AI219,AK219=0,AJ219,TRUE,AK219))</f>
        <v>1112963</v>
      </c>
      <c r="AM219" t="b">
        <f t="shared" ca="1" si="39"/>
        <v>0</v>
      </c>
      <c r="AN219" t="b">
        <f ca="1">IF($C219="","",IF(IFERROR(MATCH(N219,$N$1:$N218,0),0)&gt;0,FALSE,TRUE))</f>
        <v>0</v>
      </c>
      <c r="AO219" cm="1">
        <f t="array" aca="1" ref="AO219" ca="1">_xlfn.IFS($C219="","",AND(AM219,AN219),AL219,TRUE,0)</f>
        <v>0</v>
      </c>
      <c r="AP219" t="str" cm="1">
        <f t="array" aca="1" ref="AP219" ca="1">_xlfn.IFS($C219="","",AND(AN219,AL219&gt;=TBF),AL219,TRUE,"")</f>
        <v/>
      </c>
    </row>
    <row r="220" spans="1:42" x14ac:dyDescent="0.3">
      <c r="A220">
        <v>216</v>
      </c>
      <c r="C220" s="10" t="str">
        <f ca="1">IF(OFFSET(INPUT_START,A220-1,0)=0,"",OFFSET(INPUT_START,A220-1,0))</f>
        <v>$ cd ..</v>
      </c>
      <c r="D220" t="b">
        <f t="shared" ca="1" si="30"/>
        <v>1</v>
      </c>
      <c r="E220" t="b">
        <f t="shared" ca="1" si="31"/>
        <v>0</v>
      </c>
      <c r="F220" t="b">
        <f t="shared" ca="1" si="32"/>
        <v>1</v>
      </c>
      <c r="G220" t="b">
        <f t="shared" ca="1" si="33"/>
        <v>0</v>
      </c>
      <c r="H220" t="b">
        <f t="shared" ca="1" si="34"/>
        <v>0</v>
      </c>
      <c r="I220">
        <f t="shared" ca="1" si="35"/>
        <v>5</v>
      </c>
      <c r="J220" t="str">
        <f t="shared" ca="1" si="36"/>
        <v>..</v>
      </c>
      <c r="K220" t="str">
        <f t="shared" ca="1" si="37"/>
        <v/>
      </c>
      <c r="L220" s="23">
        <f t="shared" ca="1" si="38"/>
        <v>0</v>
      </c>
      <c r="M220" s="23" cm="1">
        <f t="array" aca="1" ref="M220" ca="1">_xlfn.IFS($C220="","",
$A220=1,1,
NOT($F220),M219,
AND($F220,$J220&lt;&gt;".."),M219+1,
AND($F220,$J220=".."),M219-1,
TRUE,"ERR")</f>
        <v>6</v>
      </c>
      <c r="N220" s="23" t="str" cm="1">
        <f t="array" aca="1" ref="N220" ca="1">_xlfn.IFS($C220="","",
$A220=1,"",
NOT($F220),N219,
AND($F220,$J220&lt;&gt;".."),N219&amp;IF(N219="/","","/")&amp;$J220,
AND($F220,$J220=".."),MID(N219,1,FIND("@",SUBSTITUTE(N219,"/","@",$M220)) -1 ),
TRUE,"ERR")</f>
        <v>root/qffvbf/vzgpfd/grcj/vzgpfd/mtqzh</v>
      </c>
      <c r="O220" s="22" t="str" cm="1">
        <f t="array" aca="1" ref="O220" ca="1">_xlfn.IFS($C220="","",
$N220="root","root",
TRUE,MID($N220,1+FIND("@",SUBSTITUTE($N220,"/","@",$M220-1)),100 )
)</f>
        <v>mtqzh</v>
      </c>
      <c r="P220" s="23" t="str" cm="1">
        <f t="array" aca="1" ref="P220" ca="1">_xlfn.IFS($C220="","",
P$4=1,"root",
P$4&gt;$M220,"__",
TRUE,MID($N220,1, FIND("@",SUBSTITUTE($N220&amp;"/","/","@",P$4))-1)
)</f>
        <v>root</v>
      </c>
      <c r="Q220" s="23" t="str" cm="1">
        <f t="array" aca="1" ref="Q220" ca="1">_xlfn.IFS($C220="","",
Q$4=1,"root",
Q$4&gt;$M220,"__",
TRUE,MID($N220,1, FIND("@",SUBSTITUTE($N220&amp;"/","/","@",Q$4))-1)
)</f>
        <v>root/qffvbf</v>
      </c>
      <c r="R220" s="23" t="str" cm="1">
        <f t="array" aca="1" ref="R220" ca="1">_xlfn.IFS($C220="","",
R$4=1,"root",
R$4&gt;$M220,"__",
TRUE,MID($N220,1, FIND("@",SUBSTITUTE($N220&amp;"/","/","@",R$4))-1)
)</f>
        <v>root/qffvbf/vzgpfd</v>
      </c>
      <c r="S220" s="23" t="str" cm="1">
        <f t="array" aca="1" ref="S220" ca="1">_xlfn.IFS($C220="","",
S$4=1,"root",
S$4&gt;$M220,"__",
TRUE,MID($N220,1, FIND("@",SUBSTITUTE($N220&amp;"/","/","@",S$4))-1)
)</f>
        <v>root/qffvbf/vzgpfd/grcj</v>
      </c>
      <c r="T220" s="23" t="str" cm="1">
        <f t="array" aca="1" ref="T220" ca="1">_xlfn.IFS($C220="","",
T$4=1,"root",
T$4&gt;$M220,"__",
TRUE,MID($N220,1, FIND("@",SUBSTITUTE($N220&amp;"/","/","@",T$4))-1)
)</f>
        <v>root/qffvbf/vzgpfd/grcj/vzgpfd</v>
      </c>
      <c r="U220" s="23" t="str" cm="1">
        <f t="array" aca="1" ref="U220" ca="1">_xlfn.IFS($C220="","",
U$4=1,"root",
U$4&gt;$M220,"__",
TRUE,MID($N220,1, FIND("@",SUBSTITUTE($N220&amp;"/","/","@",U$4))-1)
)</f>
        <v>root/qffvbf/vzgpfd/grcj/vzgpfd/mtqzh</v>
      </c>
      <c r="V220" s="23" t="str" cm="1">
        <f t="array" aca="1" ref="V220" ca="1">_xlfn.IFS($C220="","",
V$4=1,"root",
V$4&gt;$M220,"__",
TRUE,MID($N220,1, FIND("@",SUBSTITUTE($N220&amp;"/","/","@",V$4))-1)
)</f>
        <v>__</v>
      </c>
      <c r="W220" s="23" t="str" cm="1">
        <f t="array" aca="1" ref="W220" ca="1">_xlfn.IFS($C220="","",
W$4=1,"root",
W$4&gt;$M220,"__",
TRUE,MID($N220,1, FIND("@",SUBSTITUTE($N220&amp;"/","/","@",W$4))-1)
)</f>
        <v>__</v>
      </c>
      <c r="X220" s="23" t="str" cm="1">
        <f t="array" aca="1" ref="X220" ca="1">_xlfn.IFS($C220="","",
X$4=1,"root",
X$4&gt;$M220,"__",
TRUE,MID($N220,1, FIND("@",SUBSTITUTE($N220&amp;"/","/","@",X$4))-1)
)</f>
        <v>__</v>
      </c>
      <c r="Y220" s="23" t="str" cm="1">
        <f t="array" aca="1" ref="Y220" ca="1">_xlfn.IFS($C220="","",
Y$4=1,"root",
Y$4&gt;$M220,"__",
TRUE,MID($N220,1, FIND("@",SUBSTITUTE($N220&amp;"/","/","@",Y$4))-1)
)</f>
        <v>__</v>
      </c>
      <c r="Z220" s="23" t="str" cm="1">
        <f t="array" aca="1" ref="Z220" ca="1">_xlfn.IFS($C220="","",
Z$4=1,"root",
Z$4&gt;$M220,"__",
TRUE,MID($N220,1, FIND("@",SUBSTITUTE($N220&amp;"/","/","@",Z$4))-1)
)</f>
        <v>__</v>
      </c>
      <c r="AA220" s="28" cm="1">
        <f t="array" aca="1" ref="AA220" ca="1">IF($C220="","",SUMIF(LEV_1,P220,LEN))</f>
        <v>41035571</v>
      </c>
      <c r="AB220" s="28" cm="1">
        <f t="array" aca="1" ref="AB220" ca="1">IF($C220="","",IF(Q220="__",0,SUMIF(LEV_2,Q220,LEN)))</f>
        <v>14733871</v>
      </c>
      <c r="AC220" s="28" cm="1">
        <f t="array" aca="1" ref="AC220" ca="1">IF($C220="","",IF(R220="__",0,SUMIF(LEV_3,R220,LEN)))</f>
        <v>10493602</v>
      </c>
      <c r="AD220" s="28" cm="1">
        <f t="array" aca="1" ref="AD220" ca="1">IF($C220="","",IF(S220="__",0,SUMIF(LEV_4,S220,LEN)))</f>
        <v>9335850</v>
      </c>
      <c r="AE220" s="28" cm="1">
        <f t="array" aca="1" ref="AE220" ca="1">IF($C220="","",IF(T220="__",0,SUMIF(LEV_5,T220,LEN)))</f>
        <v>7901819</v>
      </c>
      <c r="AF220" s="28" cm="1">
        <f t="array" aca="1" ref="AF220" ca="1">IF($C220="","",IF(U220="__",0,SUMIF(LEV_6,U220,LEN)))</f>
        <v>1699089</v>
      </c>
      <c r="AG220" s="28" cm="1">
        <f t="array" aca="1" ref="AG220" ca="1">IF($C220="","",IF(V220="__",0,SUMIF(LEV_7,V220,LEN)))</f>
        <v>0</v>
      </c>
      <c r="AH220" s="28" cm="1">
        <f t="array" aca="1" ref="AH220" ca="1">IF($C220="","",IF(W220="__",0,SUMIF(LEV_8,W220,LEN)))</f>
        <v>0</v>
      </c>
      <c r="AI220" s="28" cm="1">
        <f t="array" aca="1" ref="AI220" ca="1">IF($C220="","",IF(X220="__",0,SUMIF(LEV_9,X220,LEN)))</f>
        <v>0</v>
      </c>
      <c r="AJ220" s="28" cm="1">
        <f t="array" aca="1" ref="AJ220" ca="1">IF($C220="","",IF(Y220="__",0,SUMIF(LEV_10,Y220,LEN)))</f>
        <v>0</v>
      </c>
      <c r="AK220" s="28" cm="1">
        <f t="array" aca="1" ref="AK220" ca="1">IF($C220="","",IF(Z220="__",0,SUMIF(LEV_11,Z220,LEN)))</f>
        <v>0</v>
      </c>
      <c r="AL220" cm="1">
        <f t="array" aca="1" ref="AL220" ca="1">IF($C220="","",_xlfn.IFS(AB220=0,AA220,AC220=0,AB220,AD220=0,AC220,AE220=0,AD220,AF220=0,AE220,AG220=0,AF220,AH220=0,AG220,AI220=0,AH220,AJ220=0,AI220,AK220=0,AJ220,TRUE,AK220))</f>
        <v>1699089</v>
      </c>
      <c r="AM220" t="b">
        <f t="shared" ca="1" si="39"/>
        <v>0</v>
      </c>
      <c r="AN220" t="b">
        <f ca="1">IF($C220="","",IF(IFERROR(MATCH(N220,$N$1:$N219,0),0)&gt;0,FALSE,TRUE))</f>
        <v>0</v>
      </c>
      <c r="AO220" cm="1">
        <f t="array" aca="1" ref="AO220" ca="1">_xlfn.IFS($C220="","",AND(AM220,AN220),AL220,TRUE,0)</f>
        <v>0</v>
      </c>
      <c r="AP220" t="str" cm="1">
        <f t="array" aca="1" ref="AP220" ca="1">_xlfn.IFS($C220="","",AND(AN220,AL220&gt;=TBF),AL220,TRUE,"")</f>
        <v/>
      </c>
    </row>
    <row r="221" spans="1:42" x14ac:dyDescent="0.3">
      <c r="A221">
        <v>217</v>
      </c>
      <c r="C221" s="10" t="str">
        <f ca="1">IF(OFFSET(INPUT_START,A221-1,0)=0,"",OFFSET(INPUT_START,A221-1,0))</f>
        <v>$ cd ..</v>
      </c>
      <c r="D221" t="b">
        <f t="shared" ca="1" si="30"/>
        <v>1</v>
      </c>
      <c r="E221" t="b">
        <f t="shared" ca="1" si="31"/>
        <v>0</v>
      </c>
      <c r="F221" t="b">
        <f t="shared" ca="1" si="32"/>
        <v>1</v>
      </c>
      <c r="G221" t="b">
        <f t="shared" ca="1" si="33"/>
        <v>0</v>
      </c>
      <c r="H221" t="b">
        <f t="shared" ca="1" si="34"/>
        <v>0</v>
      </c>
      <c r="I221">
        <f t="shared" ca="1" si="35"/>
        <v>5</v>
      </c>
      <c r="J221" t="str">
        <f t="shared" ca="1" si="36"/>
        <v>..</v>
      </c>
      <c r="K221" t="str">
        <f t="shared" ca="1" si="37"/>
        <v/>
      </c>
      <c r="L221" s="23">
        <f t="shared" ca="1" si="38"/>
        <v>0</v>
      </c>
      <c r="M221" s="23" cm="1">
        <f t="array" aca="1" ref="M221" ca="1">_xlfn.IFS($C221="","",
$A221=1,1,
NOT($F221),M220,
AND($F221,$J221&lt;&gt;".."),M220+1,
AND($F221,$J221=".."),M220-1,
TRUE,"ERR")</f>
        <v>5</v>
      </c>
      <c r="N221" s="23" t="str" cm="1">
        <f t="array" aca="1" ref="N221" ca="1">_xlfn.IFS($C221="","",
$A221=1,"",
NOT($F221),N220,
AND($F221,$J221&lt;&gt;".."),N220&amp;IF(N220="/","","/")&amp;$J221,
AND($F221,$J221=".."),MID(N220,1,FIND("@",SUBSTITUTE(N220,"/","@",$M221)) -1 ),
TRUE,"ERR")</f>
        <v>root/qffvbf/vzgpfd/grcj/vzgpfd</v>
      </c>
      <c r="O221" s="22" t="str" cm="1">
        <f t="array" aca="1" ref="O221" ca="1">_xlfn.IFS($C221="","",
$N221="root","root",
TRUE,MID($N221,1+FIND("@",SUBSTITUTE($N221,"/","@",$M221-1)),100 )
)</f>
        <v>vzgpfd</v>
      </c>
      <c r="P221" s="23" t="str" cm="1">
        <f t="array" aca="1" ref="P221" ca="1">_xlfn.IFS($C221="","",
P$4=1,"root",
P$4&gt;$M221,"__",
TRUE,MID($N221,1, FIND("@",SUBSTITUTE($N221&amp;"/","/","@",P$4))-1)
)</f>
        <v>root</v>
      </c>
      <c r="Q221" s="23" t="str" cm="1">
        <f t="array" aca="1" ref="Q221" ca="1">_xlfn.IFS($C221="","",
Q$4=1,"root",
Q$4&gt;$M221,"__",
TRUE,MID($N221,1, FIND("@",SUBSTITUTE($N221&amp;"/","/","@",Q$4))-1)
)</f>
        <v>root/qffvbf</v>
      </c>
      <c r="R221" s="23" t="str" cm="1">
        <f t="array" aca="1" ref="R221" ca="1">_xlfn.IFS($C221="","",
R$4=1,"root",
R$4&gt;$M221,"__",
TRUE,MID($N221,1, FIND("@",SUBSTITUTE($N221&amp;"/","/","@",R$4))-1)
)</f>
        <v>root/qffvbf/vzgpfd</v>
      </c>
      <c r="S221" s="23" t="str" cm="1">
        <f t="array" aca="1" ref="S221" ca="1">_xlfn.IFS($C221="","",
S$4=1,"root",
S$4&gt;$M221,"__",
TRUE,MID($N221,1, FIND("@",SUBSTITUTE($N221&amp;"/","/","@",S$4))-1)
)</f>
        <v>root/qffvbf/vzgpfd/grcj</v>
      </c>
      <c r="T221" s="23" t="str" cm="1">
        <f t="array" aca="1" ref="T221" ca="1">_xlfn.IFS($C221="","",
T$4=1,"root",
T$4&gt;$M221,"__",
TRUE,MID($N221,1, FIND("@",SUBSTITUTE($N221&amp;"/","/","@",T$4))-1)
)</f>
        <v>root/qffvbf/vzgpfd/grcj/vzgpfd</v>
      </c>
      <c r="U221" s="23" t="str" cm="1">
        <f t="array" aca="1" ref="U221" ca="1">_xlfn.IFS($C221="","",
U$4=1,"root",
U$4&gt;$M221,"__",
TRUE,MID($N221,1, FIND("@",SUBSTITUTE($N221&amp;"/","/","@",U$4))-1)
)</f>
        <v>__</v>
      </c>
      <c r="V221" s="23" t="str" cm="1">
        <f t="array" aca="1" ref="V221" ca="1">_xlfn.IFS($C221="","",
V$4=1,"root",
V$4&gt;$M221,"__",
TRUE,MID($N221,1, FIND("@",SUBSTITUTE($N221&amp;"/","/","@",V$4))-1)
)</f>
        <v>__</v>
      </c>
      <c r="W221" s="23" t="str" cm="1">
        <f t="array" aca="1" ref="W221" ca="1">_xlfn.IFS($C221="","",
W$4=1,"root",
W$4&gt;$M221,"__",
TRUE,MID($N221,1, FIND("@",SUBSTITUTE($N221&amp;"/","/","@",W$4))-1)
)</f>
        <v>__</v>
      </c>
      <c r="X221" s="23" t="str" cm="1">
        <f t="array" aca="1" ref="X221" ca="1">_xlfn.IFS($C221="","",
X$4=1,"root",
X$4&gt;$M221,"__",
TRUE,MID($N221,1, FIND("@",SUBSTITUTE($N221&amp;"/","/","@",X$4))-1)
)</f>
        <v>__</v>
      </c>
      <c r="Y221" s="23" t="str" cm="1">
        <f t="array" aca="1" ref="Y221" ca="1">_xlfn.IFS($C221="","",
Y$4=1,"root",
Y$4&gt;$M221,"__",
TRUE,MID($N221,1, FIND("@",SUBSTITUTE($N221&amp;"/","/","@",Y$4))-1)
)</f>
        <v>__</v>
      </c>
      <c r="Z221" s="23" t="str" cm="1">
        <f t="array" aca="1" ref="Z221" ca="1">_xlfn.IFS($C221="","",
Z$4=1,"root",
Z$4&gt;$M221,"__",
TRUE,MID($N221,1, FIND("@",SUBSTITUTE($N221&amp;"/","/","@",Z$4))-1)
)</f>
        <v>__</v>
      </c>
      <c r="AA221" s="28" cm="1">
        <f t="array" aca="1" ref="AA221" ca="1">IF($C221="","",SUMIF(LEV_1,P221,LEN))</f>
        <v>41035571</v>
      </c>
      <c r="AB221" s="28" cm="1">
        <f t="array" aca="1" ref="AB221" ca="1">IF($C221="","",IF(Q221="__",0,SUMIF(LEV_2,Q221,LEN)))</f>
        <v>14733871</v>
      </c>
      <c r="AC221" s="28" cm="1">
        <f t="array" aca="1" ref="AC221" ca="1">IF($C221="","",IF(R221="__",0,SUMIF(LEV_3,R221,LEN)))</f>
        <v>10493602</v>
      </c>
      <c r="AD221" s="28" cm="1">
        <f t="array" aca="1" ref="AD221" ca="1">IF($C221="","",IF(S221="__",0,SUMIF(LEV_4,S221,LEN)))</f>
        <v>9335850</v>
      </c>
      <c r="AE221" s="28" cm="1">
        <f t="array" aca="1" ref="AE221" ca="1">IF($C221="","",IF(T221="__",0,SUMIF(LEV_5,T221,LEN)))</f>
        <v>7901819</v>
      </c>
      <c r="AF221" s="28" cm="1">
        <f t="array" aca="1" ref="AF221" ca="1">IF($C221="","",IF(U221="__",0,SUMIF(LEV_6,U221,LEN)))</f>
        <v>0</v>
      </c>
      <c r="AG221" s="28" cm="1">
        <f t="array" aca="1" ref="AG221" ca="1">IF($C221="","",IF(V221="__",0,SUMIF(LEV_7,V221,LEN)))</f>
        <v>0</v>
      </c>
      <c r="AH221" s="28" cm="1">
        <f t="array" aca="1" ref="AH221" ca="1">IF($C221="","",IF(W221="__",0,SUMIF(LEV_8,W221,LEN)))</f>
        <v>0</v>
      </c>
      <c r="AI221" s="28" cm="1">
        <f t="array" aca="1" ref="AI221" ca="1">IF($C221="","",IF(X221="__",0,SUMIF(LEV_9,X221,LEN)))</f>
        <v>0</v>
      </c>
      <c r="AJ221" s="28" cm="1">
        <f t="array" aca="1" ref="AJ221" ca="1">IF($C221="","",IF(Y221="__",0,SUMIF(LEV_10,Y221,LEN)))</f>
        <v>0</v>
      </c>
      <c r="AK221" s="28" cm="1">
        <f t="array" aca="1" ref="AK221" ca="1">IF($C221="","",IF(Z221="__",0,SUMIF(LEV_11,Z221,LEN)))</f>
        <v>0</v>
      </c>
      <c r="AL221" cm="1">
        <f t="array" aca="1" ref="AL221" ca="1">IF($C221="","",_xlfn.IFS(AB221=0,AA221,AC221=0,AB221,AD221=0,AC221,AE221=0,AD221,AF221=0,AE221,AG221=0,AF221,AH221=0,AG221,AI221=0,AH221,AJ221=0,AI221,AK221=0,AJ221,TRUE,AK221))</f>
        <v>7901819</v>
      </c>
      <c r="AM221" t="b">
        <f t="shared" ca="1" si="39"/>
        <v>0</v>
      </c>
      <c r="AN221" t="b">
        <f ca="1">IF($C221="","",IF(IFERROR(MATCH(N221,$N$1:$N220,0),0)&gt;0,FALSE,TRUE))</f>
        <v>0</v>
      </c>
      <c r="AO221" cm="1">
        <f t="array" aca="1" ref="AO221" ca="1">_xlfn.IFS($C221="","",AND(AM221,AN221),AL221,TRUE,0)</f>
        <v>0</v>
      </c>
      <c r="AP221" t="str" cm="1">
        <f t="array" aca="1" ref="AP221" ca="1">_xlfn.IFS($C221="","",AND(AN221,AL221&gt;=TBF),AL221,TRUE,"")</f>
        <v/>
      </c>
    </row>
    <row r="222" spans="1:42" x14ac:dyDescent="0.3">
      <c r="A222">
        <v>218</v>
      </c>
      <c r="C222" s="10" t="str">
        <f ca="1">IF(OFFSET(INPUT_START,A222-1,0)=0,"",OFFSET(INPUT_START,A222-1,0))</f>
        <v>$ cd vgtvctd</v>
      </c>
      <c r="D222" t="b">
        <f t="shared" ca="1" si="30"/>
        <v>1</v>
      </c>
      <c r="E222" t="b">
        <f t="shared" ca="1" si="31"/>
        <v>0</v>
      </c>
      <c r="F222" t="b">
        <f t="shared" ca="1" si="32"/>
        <v>1</v>
      </c>
      <c r="G222" t="b">
        <f t="shared" ca="1" si="33"/>
        <v>0</v>
      </c>
      <c r="H222" t="b">
        <f t="shared" ca="1" si="34"/>
        <v>0</v>
      </c>
      <c r="I222">
        <f t="shared" ca="1" si="35"/>
        <v>5</v>
      </c>
      <c r="J222" t="str">
        <f t="shared" ca="1" si="36"/>
        <v>vgtvctd</v>
      </c>
      <c r="K222" t="str">
        <f t="shared" ca="1" si="37"/>
        <v/>
      </c>
      <c r="L222" s="23">
        <f t="shared" ca="1" si="38"/>
        <v>0</v>
      </c>
      <c r="M222" s="23" cm="1">
        <f t="array" aca="1" ref="M222" ca="1">_xlfn.IFS($C222="","",
$A222=1,1,
NOT($F222),M221,
AND($F222,$J222&lt;&gt;".."),M221+1,
AND($F222,$J222=".."),M221-1,
TRUE,"ERR")</f>
        <v>6</v>
      </c>
      <c r="N222" s="23" t="str" cm="1">
        <f t="array" aca="1" ref="N222" ca="1">_xlfn.IFS($C222="","",
$A222=1,"",
NOT($F222),N221,
AND($F222,$J222&lt;&gt;".."),N221&amp;IF(N221="/","","/")&amp;$J222,
AND($F222,$J222=".."),MID(N221,1,FIND("@",SUBSTITUTE(N221,"/","@",$M222)) -1 ),
TRUE,"ERR")</f>
        <v>root/qffvbf/vzgpfd/grcj/vzgpfd/vgtvctd</v>
      </c>
      <c r="O222" s="22" t="str" cm="1">
        <f t="array" aca="1" ref="O222" ca="1">_xlfn.IFS($C222="","",
$N222="root","root",
TRUE,MID($N222,1+FIND("@",SUBSTITUTE($N222,"/","@",$M222-1)),100 )
)</f>
        <v>vgtvctd</v>
      </c>
      <c r="P222" s="23" t="str" cm="1">
        <f t="array" aca="1" ref="P222" ca="1">_xlfn.IFS($C222="","",
P$4=1,"root",
P$4&gt;$M222,"__",
TRUE,MID($N222,1, FIND("@",SUBSTITUTE($N222&amp;"/","/","@",P$4))-1)
)</f>
        <v>root</v>
      </c>
      <c r="Q222" s="23" t="str" cm="1">
        <f t="array" aca="1" ref="Q222" ca="1">_xlfn.IFS($C222="","",
Q$4=1,"root",
Q$4&gt;$M222,"__",
TRUE,MID($N222,1, FIND("@",SUBSTITUTE($N222&amp;"/","/","@",Q$4))-1)
)</f>
        <v>root/qffvbf</v>
      </c>
      <c r="R222" s="23" t="str" cm="1">
        <f t="array" aca="1" ref="R222" ca="1">_xlfn.IFS($C222="","",
R$4=1,"root",
R$4&gt;$M222,"__",
TRUE,MID($N222,1, FIND("@",SUBSTITUTE($N222&amp;"/","/","@",R$4))-1)
)</f>
        <v>root/qffvbf/vzgpfd</v>
      </c>
      <c r="S222" s="23" t="str" cm="1">
        <f t="array" aca="1" ref="S222" ca="1">_xlfn.IFS($C222="","",
S$4=1,"root",
S$4&gt;$M222,"__",
TRUE,MID($N222,1, FIND("@",SUBSTITUTE($N222&amp;"/","/","@",S$4))-1)
)</f>
        <v>root/qffvbf/vzgpfd/grcj</v>
      </c>
      <c r="T222" s="23" t="str" cm="1">
        <f t="array" aca="1" ref="T222" ca="1">_xlfn.IFS($C222="","",
T$4=1,"root",
T$4&gt;$M222,"__",
TRUE,MID($N222,1, FIND("@",SUBSTITUTE($N222&amp;"/","/","@",T$4))-1)
)</f>
        <v>root/qffvbf/vzgpfd/grcj/vzgpfd</v>
      </c>
      <c r="U222" s="23" t="str" cm="1">
        <f t="array" aca="1" ref="U222" ca="1">_xlfn.IFS($C222="","",
U$4=1,"root",
U$4&gt;$M222,"__",
TRUE,MID($N222,1, FIND("@",SUBSTITUTE($N222&amp;"/","/","@",U$4))-1)
)</f>
        <v>root/qffvbf/vzgpfd/grcj/vzgpfd/vgtvctd</v>
      </c>
      <c r="V222" s="23" t="str" cm="1">
        <f t="array" aca="1" ref="V222" ca="1">_xlfn.IFS($C222="","",
V$4=1,"root",
V$4&gt;$M222,"__",
TRUE,MID($N222,1, FIND("@",SUBSTITUTE($N222&amp;"/","/","@",V$4))-1)
)</f>
        <v>__</v>
      </c>
      <c r="W222" s="23" t="str" cm="1">
        <f t="array" aca="1" ref="W222" ca="1">_xlfn.IFS($C222="","",
W$4=1,"root",
W$4&gt;$M222,"__",
TRUE,MID($N222,1, FIND("@",SUBSTITUTE($N222&amp;"/","/","@",W$4))-1)
)</f>
        <v>__</v>
      </c>
      <c r="X222" s="23" t="str" cm="1">
        <f t="array" aca="1" ref="X222" ca="1">_xlfn.IFS($C222="","",
X$4=1,"root",
X$4&gt;$M222,"__",
TRUE,MID($N222,1, FIND("@",SUBSTITUTE($N222&amp;"/","/","@",X$4))-1)
)</f>
        <v>__</v>
      </c>
      <c r="Y222" s="23" t="str" cm="1">
        <f t="array" aca="1" ref="Y222" ca="1">_xlfn.IFS($C222="","",
Y$4=1,"root",
Y$4&gt;$M222,"__",
TRUE,MID($N222,1, FIND("@",SUBSTITUTE($N222&amp;"/","/","@",Y$4))-1)
)</f>
        <v>__</v>
      </c>
      <c r="Z222" s="23" t="str" cm="1">
        <f t="array" aca="1" ref="Z222" ca="1">_xlfn.IFS($C222="","",
Z$4=1,"root",
Z$4&gt;$M222,"__",
TRUE,MID($N222,1, FIND("@",SUBSTITUTE($N222&amp;"/","/","@",Z$4))-1)
)</f>
        <v>__</v>
      </c>
      <c r="AA222" s="28" cm="1">
        <f t="array" aca="1" ref="AA222" ca="1">IF($C222="","",SUMIF(LEV_1,P222,LEN))</f>
        <v>41035571</v>
      </c>
      <c r="AB222" s="28" cm="1">
        <f t="array" aca="1" ref="AB222" ca="1">IF($C222="","",IF(Q222="__",0,SUMIF(LEV_2,Q222,LEN)))</f>
        <v>14733871</v>
      </c>
      <c r="AC222" s="28" cm="1">
        <f t="array" aca="1" ref="AC222" ca="1">IF($C222="","",IF(R222="__",0,SUMIF(LEV_3,R222,LEN)))</f>
        <v>10493602</v>
      </c>
      <c r="AD222" s="28" cm="1">
        <f t="array" aca="1" ref="AD222" ca="1">IF($C222="","",IF(S222="__",0,SUMIF(LEV_4,S222,LEN)))</f>
        <v>9335850</v>
      </c>
      <c r="AE222" s="28" cm="1">
        <f t="array" aca="1" ref="AE222" ca="1">IF($C222="","",IF(T222="__",0,SUMIF(LEV_5,T222,LEN)))</f>
        <v>7901819</v>
      </c>
      <c r="AF222" s="28" cm="1">
        <f t="array" aca="1" ref="AF222" ca="1">IF($C222="","",IF(U222="__",0,SUMIF(LEV_6,U222,LEN)))</f>
        <v>2784800</v>
      </c>
      <c r="AG222" s="28" cm="1">
        <f t="array" aca="1" ref="AG222" ca="1">IF($C222="","",IF(V222="__",0,SUMIF(LEV_7,V222,LEN)))</f>
        <v>0</v>
      </c>
      <c r="AH222" s="28" cm="1">
        <f t="array" aca="1" ref="AH222" ca="1">IF($C222="","",IF(W222="__",0,SUMIF(LEV_8,W222,LEN)))</f>
        <v>0</v>
      </c>
      <c r="AI222" s="28" cm="1">
        <f t="array" aca="1" ref="AI222" ca="1">IF($C222="","",IF(X222="__",0,SUMIF(LEV_9,X222,LEN)))</f>
        <v>0</v>
      </c>
      <c r="AJ222" s="28" cm="1">
        <f t="array" aca="1" ref="AJ222" ca="1">IF($C222="","",IF(Y222="__",0,SUMIF(LEV_10,Y222,LEN)))</f>
        <v>0</v>
      </c>
      <c r="AK222" s="28" cm="1">
        <f t="array" aca="1" ref="AK222" ca="1">IF($C222="","",IF(Z222="__",0,SUMIF(LEV_11,Z222,LEN)))</f>
        <v>0</v>
      </c>
      <c r="AL222" cm="1">
        <f t="array" aca="1" ref="AL222" ca="1">IF($C222="","",_xlfn.IFS(AB222=0,AA222,AC222=0,AB222,AD222=0,AC222,AE222=0,AD222,AF222=0,AE222,AG222=0,AF222,AH222=0,AG222,AI222=0,AH222,AJ222=0,AI222,AK222=0,AJ222,TRUE,AK222))</f>
        <v>2784800</v>
      </c>
      <c r="AM222" t="b">
        <f t="shared" ca="1" si="39"/>
        <v>0</v>
      </c>
      <c r="AN222" t="b">
        <f ca="1">IF($C222="","",IF(IFERROR(MATCH(N222,$N$1:$N221,0),0)&gt;0,FALSE,TRUE))</f>
        <v>1</v>
      </c>
      <c r="AO222" cm="1">
        <f t="array" aca="1" ref="AO222" ca="1">_xlfn.IFS($C222="","",AND(AM222,AN222),AL222,TRUE,0)</f>
        <v>0</v>
      </c>
      <c r="AP222" cm="1">
        <f t="array" aca="1" ref="AP222" ca="1">_xlfn.IFS($C222="","",AND(AN222,AL222&gt;=TBF),AL222,TRUE,"")</f>
        <v>2784800</v>
      </c>
    </row>
    <row r="223" spans="1:42" x14ac:dyDescent="0.3">
      <c r="A223">
        <v>219</v>
      </c>
      <c r="C223" s="10" t="str">
        <f ca="1">IF(OFFSET(INPUT_START,A223-1,0)=0,"",OFFSET(INPUT_START,A223-1,0))</f>
        <v>$ ls</v>
      </c>
      <c r="D223" t="b">
        <f t="shared" ca="1" si="30"/>
        <v>1</v>
      </c>
      <c r="E223" t="b">
        <f t="shared" ca="1" si="31"/>
        <v>1</v>
      </c>
      <c r="F223" t="b">
        <f t="shared" ca="1" si="32"/>
        <v>0</v>
      </c>
      <c r="G223" t="b">
        <f t="shared" ca="1" si="33"/>
        <v>0</v>
      </c>
      <c r="H223" t="b">
        <f t="shared" ca="1" si="34"/>
        <v>0</v>
      </c>
      <c r="I223">
        <f t="shared" ca="1" si="35"/>
        <v>0</v>
      </c>
      <c r="J223" t="str">
        <f t="shared" ca="1" si="36"/>
        <v/>
      </c>
      <c r="K223" t="str">
        <f t="shared" ca="1" si="37"/>
        <v/>
      </c>
      <c r="L223" s="23">
        <f t="shared" ca="1" si="38"/>
        <v>0</v>
      </c>
      <c r="M223" s="23" cm="1">
        <f t="array" aca="1" ref="M223" ca="1">_xlfn.IFS($C223="","",
$A223=1,1,
NOT($F223),M222,
AND($F223,$J223&lt;&gt;".."),M222+1,
AND($F223,$J223=".."),M222-1,
TRUE,"ERR")</f>
        <v>6</v>
      </c>
      <c r="N223" s="23" t="str" cm="1">
        <f t="array" aca="1" ref="N223" ca="1">_xlfn.IFS($C223="","",
$A223=1,"",
NOT($F223),N222,
AND($F223,$J223&lt;&gt;".."),N222&amp;IF(N222="/","","/")&amp;$J223,
AND($F223,$J223=".."),MID(N222,1,FIND("@",SUBSTITUTE(N222,"/","@",$M223)) -1 ),
TRUE,"ERR")</f>
        <v>root/qffvbf/vzgpfd/grcj/vzgpfd/vgtvctd</v>
      </c>
      <c r="O223" s="22" t="str" cm="1">
        <f t="array" aca="1" ref="O223" ca="1">_xlfn.IFS($C223="","",
$N223="root","root",
TRUE,MID($N223,1+FIND("@",SUBSTITUTE($N223,"/","@",$M223-1)),100 )
)</f>
        <v>vgtvctd</v>
      </c>
      <c r="P223" s="23" t="str" cm="1">
        <f t="array" aca="1" ref="P223" ca="1">_xlfn.IFS($C223="","",
P$4=1,"root",
P$4&gt;$M223,"__",
TRUE,MID($N223,1, FIND("@",SUBSTITUTE($N223&amp;"/","/","@",P$4))-1)
)</f>
        <v>root</v>
      </c>
      <c r="Q223" s="23" t="str" cm="1">
        <f t="array" aca="1" ref="Q223" ca="1">_xlfn.IFS($C223="","",
Q$4=1,"root",
Q$4&gt;$M223,"__",
TRUE,MID($N223,1, FIND("@",SUBSTITUTE($N223&amp;"/","/","@",Q$4))-1)
)</f>
        <v>root/qffvbf</v>
      </c>
      <c r="R223" s="23" t="str" cm="1">
        <f t="array" aca="1" ref="R223" ca="1">_xlfn.IFS($C223="","",
R$4=1,"root",
R$4&gt;$M223,"__",
TRUE,MID($N223,1, FIND("@",SUBSTITUTE($N223&amp;"/","/","@",R$4))-1)
)</f>
        <v>root/qffvbf/vzgpfd</v>
      </c>
      <c r="S223" s="23" t="str" cm="1">
        <f t="array" aca="1" ref="S223" ca="1">_xlfn.IFS($C223="","",
S$4=1,"root",
S$4&gt;$M223,"__",
TRUE,MID($N223,1, FIND("@",SUBSTITUTE($N223&amp;"/","/","@",S$4))-1)
)</f>
        <v>root/qffvbf/vzgpfd/grcj</v>
      </c>
      <c r="T223" s="23" t="str" cm="1">
        <f t="array" aca="1" ref="T223" ca="1">_xlfn.IFS($C223="","",
T$4=1,"root",
T$4&gt;$M223,"__",
TRUE,MID($N223,1, FIND("@",SUBSTITUTE($N223&amp;"/","/","@",T$4))-1)
)</f>
        <v>root/qffvbf/vzgpfd/grcj/vzgpfd</v>
      </c>
      <c r="U223" s="23" t="str" cm="1">
        <f t="array" aca="1" ref="U223" ca="1">_xlfn.IFS($C223="","",
U$4=1,"root",
U$4&gt;$M223,"__",
TRUE,MID($N223,1, FIND("@",SUBSTITUTE($N223&amp;"/","/","@",U$4))-1)
)</f>
        <v>root/qffvbf/vzgpfd/grcj/vzgpfd/vgtvctd</v>
      </c>
      <c r="V223" s="23" t="str" cm="1">
        <f t="array" aca="1" ref="V223" ca="1">_xlfn.IFS($C223="","",
V$4=1,"root",
V$4&gt;$M223,"__",
TRUE,MID($N223,1, FIND("@",SUBSTITUTE($N223&amp;"/","/","@",V$4))-1)
)</f>
        <v>__</v>
      </c>
      <c r="W223" s="23" t="str" cm="1">
        <f t="array" aca="1" ref="W223" ca="1">_xlfn.IFS($C223="","",
W$4=1,"root",
W$4&gt;$M223,"__",
TRUE,MID($N223,1, FIND("@",SUBSTITUTE($N223&amp;"/","/","@",W$4))-1)
)</f>
        <v>__</v>
      </c>
      <c r="X223" s="23" t="str" cm="1">
        <f t="array" aca="1" ref="X223" ca="1">_xlfn.IFS($C223="","",
X$4=1,"root",
X$4&gt;$M223,"__",
TRUE,MID($N223,1, FIND("@",SUBSTITUTE($N223&amp;"/","/","@",X$4))-1)
)</f>
        <v>__</v>
      </c>
      <c r="Y223" s="23" t="str" cm="1">
        <f t="array" aca="1" ref="Y223" ca="1">_xlfn.IFS($C223="","",
Y$4=1,"root",
Y$4&gt;$M223,"__",
TRUE,MID($N223,1, FIND("@",SUBSTITUTE($N223&amp;"/","/","@",Y$4))-1)
)</f>
        <v>__</v>
      </c>
      <c r="Z223" s="23" t="str" cm="1">
        <f t="array" aca="1" ref="Z223" ca="1">_xlfn.IFS($C223="","",
Z$4=1,"root",
Z$4&gt;$M223,"__",
TRUE,MID($N223,1, FIND("@",SUBSTITUTE($N223&amp;"/","/","@",Z$4))-1)
)</f>
        <v>__</v>
      </c>
      <c r="AA223" s="28" cm="1">
        <f t="array" aca="1" ref="AA223" ca="1">IF($C223="","",SUMIF(LEV_1,P223,LEN))</f>
        <v>41035571</v>
      </c>
      <c r="AB223" s="28" cm="1">
        <f t="array" aca="1" ref="AB223" ca="1">IF($C223="","",IF(Q223="__",0,SUMIF(LEV_2,Q223,LEN)))</f>
        <v>14733871</v>
      </c>
      <c r="AC223" s="28" cm="1">
        <f t="array" aca="1" ref="AC223" ca="1">IF($C223="","",IF(R223="__",0,SUMIF(LEV_3,R223,LEN)))</f>
        <v>10493602</v>
      </c>
      <c r="AD223" s="28" cm="1">
        <f t="array" aca="1" ref="AD223" ca="1">IF($C223="","",IF(S223="__",0,SUMIF(LEV_4,S223,LEN)))</f>
        <v>9335850</v>
      </c>
      <c r="AE223" s="28" cm="1">
        <f t="array" aca="1" ref="AE223" ca="1">IF($C223="","",IF(T223="__",0,SUMIF(LEV_5,T223,LEN)))</f>
        <v>7901819</v>
      </c>
      <c r="AF223" s="28" cm="1">
        <f t="array" aca="1" ref="AF223" ca="1">IF($C223="","",IF(U223="__",0,SUMIF(LEV_6,U223,LEN)))</f>
        <v>2784800</v>
      </c>
      <c r="AG223" s="28" cm="1">
        <f t="array" aca="1" ref="AG223" ca="1">IF($C223="","",IF(V223="__",0,SUMIF(LEV_7,V223,LEN)))</f>
        <v>0</v>
      </c>
      <c r="AH223" s="28" cm="1">
        <f t="array" aca="1" ref="AH223" ca="1">IF($C223="","",IF(W223="__",0,SUMIF(LEV_8,W223,LEN)))</f>
        <v>0</v>
      </c>
      <c r="AI223" s="28" cm="1">
        <f t="array" aca="1" ref="AI223" ca="1">IF($C223="","",IF(X223="__",0,SUMIF(LEV_9,X223,LEN)))</f>
        <v>0</v>
      </c>
      <c r="AJ223" s="28" cm="1">
        <f t="array" aca="1" ref="AJ223" ca="1">IF($C223="","",IF(Y223="__",0,SUMIF(LEV_10,Y223,LEN)))</f>
        <v>0</v>
      </c>
      <c r="AK223" s="28" cm="1">
        <f t="array" aca="1" ref="AK223" ca="1">IF($C223="","",IF(Z223="__",0,SUMIF(LEV_11,Z223,LEN)))</f>
        <v>0</v>
      </c>
      <c r="AL223" cm="1">
        <f t="array" aca="1" ref="AL223" ca="1">IF($C223="","",_xlfn.IFS(AB223=0,AA223,AC223=0,AB223,AD223=0,AC223,AE223=0,AD223,AF223=0,AE223,AG223=0,AF223,AH223=0,AG223,AI223=0,AH223,AJ223=0,AI223,AK223=0,AJ223,TRUE,AK223))</f>
        <v>2784800</v>
      </c>
      <c r="AM223" t="b">
        <f t="shared" ca="1" si="39"/>
        <v>0</v>
      </c>
      <c r="AN223" t="b">
        <f ca="1">IF($C223="","",IF(IFERROR(MATCH(N223,$N$1:$N222,0),0)&gt;0,FALSE,TRUE))</f>
        <v>0</v>
      </c>
      <c r="AO223" cm="1">
        <f t="array" aca="1" ref="AO223" ca="1">_xlfn.IFS($C223="","",AND(AM223,AN223),AL223,TRUE,0)</f>
        <v>0</v>
      </c>
      <c r="AP223" t="str" cm="1">
        <f t="array" aca="1" ref="AP223" ca="1">_xlfn.IFS($C223="","",AND(AN223,AL223&gt;=TBF),AL223,TRUE,"")</f>
        <v/>
      </c>
    </row>
    <row r="224" spans="1:42" x14ac:dyDescent="0.3">
      <c r="A224">
        <v>220</v>
      </c>
      <c r="C224" s="10" t="str">
        <f ca="1">IF(OFFSET(INPUT_START,A224-1,0)=0,"",OFFSET(INPUT_START,A224-1,0))</f>
        <v>dir dtm</v>
      </c>
      <c r="D224" t="b">
        <f t="shared" ca="1" si="30"/>
        <v>0</v>
      </c>
      <c r="E224" t="b">
        <f t="shared" ca="1" si="31"/>
        <v>0</v>
      </c>
      <c r="F224" t="b">
        <f t="shared" ca="1" si="32"/>
        <v>0</v>
      </c>
      <c r="G224" t="b">
        <f t="shared" ca="1" si="33"/>
        <v>1</v>
      </c>
      <c r="H224" t="b">
        <f t="shared" ca="1" si="34"/>
        <v>0</v>
      </c>
      <c r="I224">
        <f t="shared" ca="1" si="35"/>
        <v>4</v>
      </c>
      <c r="J224" t="str">
        <f t="shared" ca="1" si="36"/>
        <v/>
      </c>
      <c r="K224" t="str">
        <f t="shared" ca="1" si="37"/>
        <v/>
      </c>
      <c r="L224" s="23">
        <f t="shared" ca="1" si="38"/>
        <v>0</v>
      </c>
      <c r="M224" s="23" cm="1">
        <f t="array" aca="1" ref="M224" ca="1">_xlfn.IFS($C224="","",
$A224=1,1,
NOT($F224),M223,
AND($F224,$J224&lt;&gt;".."),M223+1,
AND($F224,$J224=".."),M223-1,
TRUE,"ERR")</f>
        <v>6</v>
      </c>
      <c r="N224" s="23" t="str" cm="1">
        <f t="array" aca="1" ref="N224" ca="1">_xlfn.IFS($C224="","",
$A224=1,"",
NOT($F224),N223,
AND($F224,$J224&lt;&gt;".."),N223&amp;IF(N223="/","","/")&amp;$J224,
AND($F224,$J224=".."),MID(N223,1,FIND("@",SUBSTITUTE(N223,"/","@",$M224)) -1 ),
TRUE,"ERR")</f>
        <v>root/qffvbf/vzgpfd/grcj/vzgpfd/vgtvctd</v>
      </c>
      <c r="O224" s="22" t="str" cm="1">
        <f t="array" aca="1" ref="O224" ca="1">_xlfn.IFS($C224="","",
$N224="root","root",
TRUE,MID($N224,1+FIND("@",SUBSTITUTE($N224,"/","@",$M224-1)),100 )
)</f>
        <v>vgtvctd</v>
      </c>
      <c r="P224" s="23" t="str" cm="1">
        <f t="array" aca="1" ref="P224" ca="1">_xlfn.IFS($C224="","",
P$4=1,"root",
P$4&gt;$M224,"__",
TRUE,MID($N224,1, FIND("@",SUBSTITUTE($N224&amp;"/","/","@",P$4))-1)
)</f>
        <v>root</v>
      </c>
      <c r="Q224" s="23" t="str" cm="1">
        <f t="array" aca="1" ref="Q224" ca="1">_xlfn.IFS($C224="","",
Q$4=1,"root",
Q$4&gt;$M224,"__",
TRUE,MID($N224,1, FIND("@",SUBSTITUTE($N224&amp;"/","/","@",Q$4))-1)
)</f>
        <v>root/qffvbf</v>
      </c>
      <c r="R224" s="23" t="str" cm="1">
        <f t="array" aca="1" ref="R224" ca="1">_xlfn.IFS($C224="","",
R$4=1,"root",
R$4&gt;$M224,"__",
TRUE,MID($N224,1, FIND("@",SUBSTITUTE($N224&amp;"/","/","@",R$4))-1)
)</f>
        <v>root/qffvbf/vzgpfd</v>
      </c>
      <c r="S224" s="23" t="str" cm="1">
        <f t="array" aca="1" ref="S224" ca="1">_xlfn.IFS($C224="","",
S$4=1,"root",
S$4&gt;$M224,"__",
TRUE,MID($N224,1, FIND("@",SUBSTITUTE($N224&amp;"/","/","@",S$4))-1)
)</f>
        <v>root/qffvbf/vzgpfd/grcj</v>
      </c>
      <c r="T224" s="23" t="str" cm="1">
        <f t="array" aca="1" ref="T224" ca="1">_xlfn.IFS($C224="","",
T$4=1,"root",
T$4&gt;$M224,"__",
TRUE,MID($N224,1, FIND("@",SUBSTITUTE($N224&amp;"/","/","@",T$4))-1)
)</f>
        <v>root/qffvbf/vzgpfd/grcj/vzgpfd</v>
      </c>
      <c r="U224" s="23" t="str" cm="1">
        <f t="array" aca="1" ref="U224" ca="1">_xlfn.IFS($C224="","",
U$4=1,"root",
U$4&gt;$M224,"__",
TRUE,MID($N224,1, FIND("@",SUBSTITUTE($N224&amp;"/","/","@",U$4))-1)
)</f>
        <v>root/qffvbf/vzgpfd/grcj/vzgpfd/vgtvctd</v>
      </c>
      <c r="V224" s="23" t="str" cm="1">
        <f t="array" aca="1" ref="V224" ca="1">_xlfn.IFS($C224="","",
V$4=1,"root",
V$4&gt;$M224,"__",
TRUE,MID($N224,1, FIND("@",SUBSTITUTE($N224&amp;"/","/","@",V$4))-1)
)</f>
        <v>__</v>
      </c>
      <c r="W224" s="23" t="str" cm="1">
        <f t="array" aca="1" ref="W224" ca="1">_xlfn.IFS($C224="","",
W$4=1,"root",
W$4&gt;$M224,"__",
TRUE,MID($N224,1, FIND("@",SUBSTITUTE($N224&amp;"/","/","@",W$4))-1)
)</f>
        <v>__</v>
      </c>
      <c r="X224" s="23" t="str" cm="1">
        <f t="array" aca="1" ref="X224" ca="1">_xlfn.IFS($C224="","",
X$4=1,"root",
X$4&gt;$M224,"__",
TRUE,MID($N224,1, FIND("@",SUBSTITUTE($N224&amp;"/","/","@",X$4))-1)
)</f>
        <v>__</v>
      </c>
      <c r="Y224" s="23" t="str" cm="1">
        <f t="array" aca="1" ref="Y224" ca="1">_xlfn.IFS($C224="","",
Y$4=1,"root",
Y$4&gt;$M224,"__",
TRUE,MID($N224,1, FIND("@",SUBSTITUTE($N224&amp;"/","/","@",Y$4))-1)
)</f>
        <v>__</v>
      </c>
      <c r="Z224" s="23" t="str" cm="1">
        <f t="array" aca="1" ref="Z224" ca="1">_xlfn.IFS($C224="","",
Z$4=1,"root",
Z$4&gt;$M224,"__",
TRUE,MID($N224,1, FIND("@",SUBSTITUTE($N224&amp;"/","/","@",Z$4))-1)
)</f>
        <v>__</v>
      </c>
      <c r="AA224" s="28" cm="1">
        <f t="array" aca="1" ref="AA224" ca="1">IF($C224="","",SUMIF(LEV_1,P224,LEN))</f>
        <v>41035571</v>
      </c>
      <c r="AB224" s="28" cm="1">
        <f t="array" aca="1" ref="AB224" ca="1">IF($C224="","",IF(Q224="__",0,SUMIF(LEV_2,Q224,LEN)))</f>
        <v>14733871</v>
      </c>
      <c r="AC224" s="28" cm="1">
        <f t="array" aca="1" ref="AC224" ca="1">IF($C224="","",IF(R224="__",0,SUMIF(LEV_3,R224,LEN)))</f>
        <v>10493602</v>
      </c>
      <c r="AD224" s="28" cm="1">
        <f t="array" aca="1" ref="AD224" ca="1">IF($C224="","",IF(S224="__",0,SUMIF(LEV_4,S224,LEN)))</f>
        <v>9335850</v>
      </c>
      <c r="AE224" s="28" cm="1">
        <f t="array" aca="1" ref="AE224" ca="1">IF($C224="","",IF(T224="__",0,SUMIF(LEV_5,T224,LEN)))</f>
        <v>7901819</v>
      </c>
      <c r="AF224" s="28" cm="1">
        <f t="array" aca="1" ref="AF224" ca="1">IF($C224="","",IF(U224="__",0,SUMIF(LEV_6,U224,LEN)))</f>
        <v>2784800</v>
      </c>
      <c r="AG224" s="28" cm="1">
        <f t="array" aca="1" ref="AG224" ca="1">IF($C224="","",IF(V224="__",0,SUMIF(LEV_7,V224,LEN)))</f>
        <v>0</v>
      </c>
      <c r="AH224" s="28" cm="1">
        <f t="array" aca="1" ref="AH224" ca="1">IF($C224="","",IF(W224="__",0,SUMIF(LEV_8,W224,LEN)))</f>
        <v>0</v>
      </c>
      <c r="AI224" s="28" cm="1">
        <f t="array" aca="1" ref="AI224" ca="1">IF($C224="","",IF(X224="__",0,SUMIF(LEV_9,X224,LEN)))</f>
        <v>0</v>
      </c>
      <c r="AJ224" s="28" cm="1">
        <f t="array" aca="1" ref="AJ224" ca="1">IF($C224="","",IF(Y224="__",0,SUMIF(LEV_10,Y224,LEN)))</f>
        <v>0</v>
      </c>
      <c r="AK224" s="28" cm="1">
        <f t="array" aca="1" ref="AK224" ca="1">IF($C224="","",IF(Z224="__",0,SUMIF(LEV_11,Z224,LEN)))</f>
        <v>0</v>
      </c>
      <c r="AL224" cm="1">
        <f t="array" aca="1" ref="AL224" ca="1">IF($C224="","",_xlfn.IFS(AB224=0,AA224,AC224=0,AB224,AD224=0,AC224,AE224=0,AD224,AF224=0,AE224,AG224=0,AF224,AH224=0,AG224,AI224=0,AH224,AJ224=0,AI224,AK224=0,AJ224,TRUE,AK224))</f>
        <v>2784800</v>
      </c>
      <c r="AM224" t="b">
        <f t="shared" ca="1" si="39"/>
        <v>0</v>
      </c>
      <c r="AN224" t="b">
        <f ca="1">IF($C224="","",IF(IFERROR(MATCH(N224,$N$1:$N223,0),0)&gt;0,FALSE,TRUE))</f>
        <v>0</v>
      </c>
      <c r="AO224" cm="1">
        <f t="array" aca="1" ref="AO224" ca="1">_xlfn.IFS($C224="","",AND(AM224,AN224),AL224,TRUE,0)</f>
        <v>0</v>
      </c>
      <c r="AP224" t="str" cm="1">
        <f t="array" aca="1" ref="AP224" ca="1">_xlfn.IFS($C224="","",AND(AN224,AL224&gt;=TBF),AL224,TRUE,"")</f>
        <v/>
      </c>
    </row>
    <row r="225" spans="1:42" x14ac:dyDescent="0.3">
      <c r="A225">
        <v>221</v>
      </c>
      <c r="C225" s="10" t="str">
        <f ca="1">IF(OFFSET(INPUT_START,A225-1,0)=0,"",OFFSET(INPUT_START,A225-1,0))</f>
        <v>dir gghjmgqs</v>
      </c>
      <c r="D225" t="b">
        <f t="shared" ca="1" si="30"/>
        <v>0</v>
      </c>
      <c r="E225" t="b">
        <f t="shared" ca="1" si="31"/>
        <v>0</v>
      </c>
      <c r="F225" t="b">
        <f t="shared" ca="1" si="32"/>
        <v>0</v>
      </c>
      <c r="G225" t="b">
        <f t="shared" ca="1" si="33"/>
        <v>1</v>
      </c>
      <c r="H225" t="b">
        <f t="shared" ca="1" si="34"/>
        <v>0</v>
      </c>
      <c r="I225">
        <f t="shared" ca="1" si="35"/>
        <v>4</v>
      </c>
      <c r="J225" t="str">
        <f t="shared" ca="1" si="36"/>
        <v/>
      </c>
      <c r="K225" t="str">
        <f t="shared" ca="1" si="37"/>
        <v/>
      </c>
      <c r="L225" s="23">
        <f t="shared" ca="1" si="38"/>
        <v>0</v>
      </c>
      <c r="M225" s="23" cm="1">
        <f t="array" aca="1" ref="M225" ca="1">_xlfn.IFS($C225="","",
$A225=1,1,
NOT($F225),M224,
AND($F225,$J225&lt;&gt;".."),M224+1,
AND($F225,$J225=".."),M224-1,
TRUE,"ERR")</f>
        <v>6</v>
      </c>
      <c r="N225" s="23" t="str" cm="1">
        <f t="array" aca="1" ref="N225" ca="1">_xlfn.IFS($C225="","",
$A225=1,"",
NOT($F225),N224,
AND($F225,$J225&lt;&gt;".."),N224&amp;IF(N224="/","","/")&amp;$J225,
AND($F225,$J225=".."),MID(N224,1,FIND("@",SUBSTITUTE(N224,"/","@",$M225)) -1 ),
TRUE,"ERR")</f>
        <v>root/qffvbf/vzgpfd/grcj/vzgpfd/vgtvctd</v>
      </c>
      <c r="O225" s="22" t="str" cm="1">
        <f t="array" aca="1" ref="O225" ca="1">_xlfn.IFS($C225="","",
$N225="root","root",
TRUE,MID($N225,1+FIND("@",SUBSTITUTE($N225,"/","@",$M225-1)),100 )
)</f>
        <v>vgtvctd</v>
      </c>
      <c r="P225" s="23" t="str" cm="1">
        <f t="array" aca="1" ref="P225" ca="1">_xlfn.IFS($C225="","",
P$4=1,"root",
P$4&gt;$M225,"__",
TRUE,MID($N225,1, FIND("@",SUBSTITUTE($N225&amp;"/","/","@",P$4))-1)
)</f>
        <v>root</v>
      </c>
      <c r="Q225" s="23" t="str" cm="1">
        <f t="array" aca="1" ref="Q225" ca="1">_xlfn.IFS($C225="","",
Q$4=1,"root",
Q$4&gt;$M225,"__",
TRUE,MID($N225,1, FIND("@",SUBSTITUTE($N225&amp;"/","/","@",Q$4))-1)
)</f>
        <v>root/qffvbf</v>
      </c>
      <c r="R225" s="23" t="str" cm="1">
        <f t="array" aca="1" ref="R225" ca="1">_xlfn.IFS($C225="","",
R$4=1,"root",
R$4&gt;$M225,"__",
TRUE,MID($N225,1, FIND("@",SUBSTITUTE($N225&amp;"/","/","@",R$4))-1)
)</f>
        <v>root/qffvbf/vzgpfd</v>
      </c>
      <c r="S225" s="23" t="str" cm="1">
        <f t="array" aca="1" ref="S225" ca="1">_xlfn.IFS($C225="","",
S$4=1,"root",
S$4&gt;$M225,"__",
TRUE,MID($N225,1, FIND("@",SUBSTITUTE($N225&amp;"/","/","@",S$4))-1)
)</f>
        <v>root/qffvbf/vzgpfd/grcj</v>
      </c>
      <c r="T225" s="23" t="str" cm="1">
        <f t="array" aca="1" ref="T225" ca="1">_xlfn.IFS($C225="","",
T$4=1,"root",
T$4&gt;$M225,"__",
TRUE,MID($N225,1, FIND("@",SUBSTITUTE($N225&amp;"/","/","@",T$4))-1)
)</f>
        <v>root/qffvbf/vzgpfd/grcj/vzgpfd</v>
      </c>
      <c r="U225" s="23" t="str" cm="1">
        <f t="array" aca="1" ref="U225" ca="1">_xlfn.IFS($C225="","",
U$4=1,"root",
U$4&gt;$M225,"__",
TRUE,MID($N225,1, FIND("@",SUBSTITUTE($N225&amp;"/","/","@",U$4))-1)
)</f>
        <v>root/qffvbf/vzgpfd/grcj/vzgpfd/vgtvctd</v>
      </c>
      <c r="V225" s="23" t="str" cm="1">
        <f t="array" aca="1" ref="V225" ca="1">_xlfn.IFS($C225="","",
V$4=1,"root",
V$4&gt;$M225,"__",
TRUE,MID($N225,1, FIND("@",SUBSTITUTE($N225&amp;"/","/","@",V$4))-1)
)</f>
        <v>__</v>
      </c>
      <c r="W225" s="23" t="str" cm="1">
        <f t="array" aca="1" ref="W225" ca="1">_xlfn.IFS($C225="","",
W$4=1,"root",
W$4&gt;$M225,"__",
TRUE,MID($N225,1, FIND("@",SUBSTITUTE($N225&amp;"/","/","@",W$4))-1)
)</f>
        <v>__</v>
      </c>
      <c r="X225" s="23" t="str" cm="1">
        <f t="array" aca="1" ref="X225" ca="1">_xlfn.IFS($C225="","",
X$4=1,"root",
X$4&gt;$M225,"__",
TRUE,MID($N225,1, FIND("@",SUBSTITUTE($N225&amp;"/","/","@",X$4))-1)
)</f>
        <v>__</v>
      </c>
      <c r="Y225" s="23" t="str" cm="1">
        <f t="array" aca="1" ref="Y225" ca="1">_xlfn.IFS($C225="","",
Y$4=1,"root",
Y$4&gt;$M225,"__",
TRUE,MID($N225,1, FIND("@",SUBSTITUTE($N225&amp;"/","/","@",Y$4))-1)
)</f>
        <v>__</v>
      </c>
      <c r="Z225" s="23" t="str" cm="1">
        <f t="array" aca="1" ref="Z225" ca="1">_xlfn.IFS($C225="","",
Z$4=1,"root",
Z$4&gt;$M225,"__",
TRUE,MID($N225,1, FIND("@",SUBSTITUTE($N225&amp;"/","/","@",Z$4))-1)
)</f>
        <v>__</v>
      </c>
      <c r="AA225" s="28" cm="1">
        <f t="array" aca="1" ref="AA225" ca="1">IF($C225="","",SUMIF(LEV_1,P225,LEN))</f>
        <v>41035571</v>
      </c>
      <c r="AB225" s="28" cm="1">
        <f t="array" aca="1" ref="AB225" ca="1">IF($C225="","",IF(Q225="__",0,SUMIF(LEV_2,Q225,LEN)))</f>
        <v>14733871</v>
      </c>
      <c r="AC225" s="28" cm="1">
        <f t="array" aca="1" ref="AC225" ca="1">IF($C225="","",IF(R225="__",0,SUMIF(LEV_3,R225,LEN)))</f>
        <v>10493602</v>
      </c>
      <c r="AD225" s="28" cm="1">
        <f t="array" aca="1" ref="AD225" ca="1">IF($C225="","",IF(S225="__",0,SUMIF(LEV_4,S225,LEN)))</f>
        <v>9335850</v>
      </c>
      <c r="AE225" s="28" cm="1">
        <f t="array" aca="1" ref="AE225" ca="1">IF($C225="","",IF(T225="__",0,SUMIF(LEV_5,T225,LEN)))</f>
        <v>7901819</v>
      </c>
      <c r="AF225" s="28" cm="1">
        <f t="array" aca="1" ref="AF225" ca="1">IF($C225="","",IF(U225="__",0,SUMIF(LEV_6,U225,LEN)))</f>
        <v>2784800</v>
      </c>
      <c r="AG225" s="28" cm="1">
        <f t="array" aca="1" ref="AG225" ca="1">IF($C225="","",IF(V225="__",0,SUMIF(LEV_7,V225,LEN)))</f>
        <v>0</v>
      </c>
      <c r="AH225" s="28" cm="1">
        <f t="array" aca="1" ref="AH225" ca="1">IF($C225="","",IF(W225="__",0,SUMIF(LEV_8,W225,LEN)))</f>
        <v>0</v>
      </c>
      <c r="AI225" s="28" cm="1">
        <f t="array" aca="1" ref="AI225" ca="1">IF($C225="","",IF(X225="__",0,SUMIF(LEV_9,X225,LEN)))</f>
        <v>0</v>
      </c>
      <c r="AJ225" s="28" cm="1">
        <f t="array" aca="1" ref="AJ225" ca="1">IF($C225="","",IF(Y225="__",0,SUMIF(LEV_10,Y225,LEN)))</f>
        <v>0</v>
      </c>
      <c r="AK225" s="28" cm="1">
        <f t="array" aca="1" ref="AK225" ca="1">IF($C225="","",IF(Z225="__",0,SUMIF(LEV_11,Z225,LEN)))</f>
        <v>0</v>
      </c>
      <c r="AL225" cm="1">
        <f t="array" aca="1" ref="AL225" ca="1">IF($C225="","",_xlfn.IFS(AB225=0,AA225,AC225=0,AB225,AD225=0,AC225,AE225=0,AD225,AF225=0,AE225,AG225=0,AF225,AH225=0,AG225,AI225=0,AH225,AJ225=0,AI225,AK225=0,AJ225,TRUE,AK225))</f>
        <v>2784800</v>
      </c>
      <c r="AM225" t="b">
        <f t="shared" ca="1" si="39"/>
        <v>0</v>
      </c>
      <c r="AN225" t="b">
        <f ca="1">IF($C225="","",IF(IFERROR(MATCH(N225,$N$1:$N224,0),0)&gt;0,FALSE,TRUE))</f>
        <v>0</v>
      </c>
      <c r="AO225" cm="1">
        <f t="array" aca="1" ref="AO225" ca="1">_xlfn.IFS($C225="","",AND(AM225,AN225),AL225,TRUE,0)</f>
        <v>0</v>
      </c>
      <c r="AP225" t="str" cm="1">
        <f t="array" aca="1" ref="AP225" ca="1">_xlfn.IFS($C225="","",AND(AN225,AL225&gt;=TBF),AL225,TRUE,"")</f>
        <v/>
      </c>
    </row>
    <row r="226" spans="1:42" x14ac:dyDescent="0.3">
      <c r="A226">
        <v>222</v>
      </c>
      <c r="C226" s="10" t="str">
        <f ca="1">IF(OFFSET(INPUT_START,A226-1,0)=0,"",OFFSET(INPUT_START,A226-1,0))</f>
        <v>dir grcj</v>
      </c>
      <c r="D226" t="b">
        <f t="shared" ca="1" si="30"/>
        <v>0</v>
      </c>
      <c r="E226" t="b">
        <f t="shared" ca="1" si="31"/>
        <v>0</v>
      </c>
      <c r="F226" t="b">
        <f t="shared" ca="1" si="32"/>
        <v>0</v>
      </c>
      <c r="G226" t="b">
        <f t="shared" ca="1" si="33"/>
        <v>1</v>
      </c>
      <c r="H226" t="b">
        <f t="shared" ca="1" si="34"/>
        <v>0</v>
      </c>
      <c r="I226">
        <f t="shared" ca="1" si="35"/>
        <v>4</v>
      </c>
      <c r="J226" t="str">
        <f t="shared" ca="1" si="36"/>
        <v/>
      </c>
      <c r="K226" t="str">
        <f t="shared" ca="1" si="37"/>
        <v/>
      </c>
      <c r="L226" s="23">
        <f t="shared" ca="1" si="38"/>
        <v>0</v>
      </c>
      <c r="M226" s="23" cm="1">
        <f t="array" aca="1" ref="M226" ca="1">_xlfn.IFS($C226="","",
$A226=1,1,
NOT($F226),M225,
AND($F226,$J226&lt;&gt;".."),M225+1,
AND($F226,$J226=".."),M225-1,
TRUE,"ERR")</f>
        <v>6</v>
      </c>
      <c r="N226" s="23" t="str" cm="1">
        <f t="array" aca="1" ref="N226" ca="1">_xlfn.IFS($C226="","",
$A226=1,"",
NOT($F226),N225,
AND($F226,$J226&lt;&gt;".."),N225&amp;IF(N225="/","","/")&amp;$J226,
AND($F226,$J226=".."),MID(N225,1,FIND("@",SUBSTITUTE(N225,"/","@",$M226)) -1 ),
TRUE,"ERR")</f>
        <v>root/qffvbf/vzgpfd/grcj/vzgpfd/vgtvctd</v>
      </c>
      <c r="O226" s="22" t="str" cm="1">
        <f t="array" aca="1" ref="O226" ca="1">_xlfn.IFS($C226="","",
$N226="root","root",
TRUE,MID($N226,1+FIND("@",SUBSTITUTE($N226,"/","@",$M226-1)),100 )
)</f>
        <v>vgtvctd</v>
      </c>
      <c r="P226" s="23" t="str" cm="1">
        <f t="array" aca="1" ref="P226" ca="1">_xlfn.IFS($C226="","",
P$4=1,"root",
P$4&gt;$M226,"__",
TRUE,MID($N226,1, FIND("@",SUBSTITUTE($N226&amp;"/","/","@",P$4))-1)
)</f>
        <v>root</v>
      </c>
      <c r="Q226" s="23" t="str" cm="1">
        <f t="array" aca="1" ref="Q226" ca="1">_xlfn.IFS($C226="","",
Q$4=1,"root",
Q$4&gt;$M226,"__",
TRUE,MID($N226,1, FIND("@",SUBSTITUTE($N226&amp;"/","/","@",Q$4))-1)
)</f>
        <v>root/qffvbf</v>
      </c>
      <c r="R226" s="23" t="str" cm="1">
        <f t="array" aca="1" ref="R226" ca="1">_xlfn.IFS($C226="","",
R$4=1,"root",
R$4&gt;$M226,"__",
TRUE,MID($N226,1, FIND("@",SUBSTITUTE($N226&amp;"/","/","@",R$4))-1)
)</f>
        <v>root/qffvbf/vzgpfd</v>
      </c>
      <c r="S226" s="23" t="str" cm="1">
        <f t="array" aca="1" ref="S226" ca="1">_xlfn.IFS($C226="","",
S$4=1,"root",
S$4&gt;$M226,"__",
TRUE,MID($N226,1, FIND("@",SUBSTITUTE($N226&amp;"/","/","@",S$4))-1)
)</f>
        <v>root/qffvbf/vzgpfd/grcj</v>
      </c>
      <c r="T226" s="23" t="str" cm="1">
        <f t="array" aca="1" ref="T226" ca="1">_xlfn.IFS($C226="","",
T$4=1,"root",
T$4&gt;$M226,"__",
TRUE,MID($N226,1, FIND("@",SUBSTITUTE($N226&amp;"/","/","@",T$4))-1)
)</f>
        <v>root/qffvbf/vzgpfd/grcj/vzgpfd</v>
      </c>
      <c r="U226" s="23" t="str" cm="1">
        <f t="array" aca="1" ref="U226" ca="1">_xlfn.IFS($C226="","",
U$4=1,"root",
U$4&gt;$M226,"__",
TRUE,MID($N226,1, FIND("@",SUBSTITUTE($N226&amp;"/","/","@",U$4))-1)
)</f>
        <v>root/qffvbf/vzgpfd/grcj/vzgpfd/vgtvctd</v>
      </c>
      <c r="V226" s="23" t="str" cm="1">
        <f t="array" aca="1" ref="V226" ca="1">_xlfn.IFS($C226="","",
V$4=1,"root",
V$4&gt;$M226,"__",
TRUE,MID($N226,1, FIND("@",SUBSTITUTE($N226&amp;"/","/","@",V$4))-1)
)</f>
        <v>__</v>
      </c>
      <c r="W226" s="23" t="str" cm="1">
        <f t="array" aca="1" ref="W226" ca="1">_xlfn.IFS($C226="","",
W$4=1,"root",
W$4&gt;$M226,"__",
TRUE,MID($N226,1, FIND("@",SUBSTITUTE($N226&amp;"/","/","@",W$4))-1)
)</f>
        <v>__</v>
      </c>
      <c r="X226" s="23" t="str" cm="1">
        <f t="array" aca="1" ref="X226" ca="1">_xlfn.IFS($C226="","",
X$4=1,"root",
X$4&gt;$M226,"__",
TRUE,MID($N226,1, FIND("@",SUBSTITUTE($N226&amp;"/","/","@",X$4))-1)
)</f>
        <v>__</v>
      </c>
      <c r="Y226" s="23" t="str" cm="1">
        <f t="array" aca="1" ref="Y226" ca="1">_xlfn.IFS($C226="","",
Y$4=1,"root",
Y$4&gt;$M226,"__",
TRUE,MID($N226,1, FIND("@",SUBSTITUTE($N226&amp;"/","/","@",Y$4))-1)
)</f>
        <v>__</v>
      </c>
      <c r="Z226" s="23" t="str" cm="1">
        <f t="array" aca="1" ref="Z226" ca="1">_xlfn.IFS($C226="","",
Z$4=1,"root",
Z$4&gt;$M226,"__",
TRUE,MID($N226,1, FIND("@",SUBSTITUTE($N226&amp;"/","/","@",Z$4))-1)
)</f>
        <v>__</v>
      </c>
      <c r="AA226" s="28" cm="1">
        <f t="array" aca="1" ref="AA226" ca="1">IF($C226="","",SUMIF(LEV_1,P226,LEN))</f>
        <v>41035571</v>
      </c>
      <c r="AB226" s="28" cm="1">
        <f t="array" aca="1" ref="AB226" ca="1">IF($C226="","",IF(Q226="__",0,SUMIF(LEV_2,Q226,LEN)))</f>
        <v>14733871</v>
      </c>
      <c r="AC226" s="28" cm="1">
        <f t="array" aca="1" ref="AC226" ca="1">IF($C226="","",IF(R226="__",0,SUMIF(LEV_3,R226,LEN)))</f>
        <v>10493602</v>
      </c>
      <c r="AD226" s="28" cm="1">
        <f t="array" aca="1" ref="AD226" ca="1">IF($C226="","",IF(S226="__",0,SUMIF(LEV_4,S226,LEN)))</f>
        <v>9335850</v>
      </c>
      <c r="AE226" s="28" cm="1">
        <f t="array" aca="1" ref="AE226" ca="1">IF($C226="","",IF(T226="__",0,SUMIF(LEV_5,T226,LEN)))</f>
        <v>7901819</v>
      </c>
      <c r="AF226" s="28" cm="1">
        <f t="array" aca="1" ref="AF226" ca="1">IF($C226="","",IF(U226="__",0,SUMIF(LEV_6,U226,LEN)))</f>
        <v>2784800</v>
      </c>
      <c r="AG226" s="28" cm="1">
        <f t="array" aca="1" ref="AG226" ca="1">IF($C226="","",IF(V226="__",0,SUMIF(LEV_7,V226,LEN)))</f>
        <v>0</v>
      </c>
      <c r="AH226" s="28" cm="1">
        <f t="array" aca="1" ref="AH226" ca="1">IF($C226="","",IF(W226="__",0,SUMIF(LEV_8,W226,LEN)))</f>
        <v>0</v>
      </c>
      <c r="AI226" s="28" cm="1">
        <f t="array" aca="1" ref="AI226" ca="1">IF($C226="","",IF(X226="__",0,SUMIF(LEV_9,X226,LEN)))</f>
        <v>0</v>
      </c>
      <c r="AJ226" s="28" cm="1">
        <f t="array" aca="1" ref="AJ226" ca="1">IF($C226="","",IF(Y226="__",0,SUMIF(LEV_10,Y226,LEN)))</f>
        <v>0</v>
      </c>
      <c r="AK226" s="28" cm="1">
        <f t="array" aca="1" ref="AK226" ca="1">IF($C226="","",IF(Z226="__",0,SUMIF(LEV_11,Z226,LEN)))</f>
        <v>0</v>
      </c>
      <c r="AL226" cm="1">
        <f t="array" aca="1" ref="AL226" ca="1">IF($C226="","",_xlfn.IFS(AB226=0,AA226,AC226=0,AB226,AD226=0,AC226,AE226=0,AD226,AF226=0,AE226,AG226=0,AF226,AH226=0,AG226,AI226=0,AH226,AJ226=0,AI226,AK226=0,AJ226,TRUE,AK226))</f>
        <v>2784800</v>
      </c>
      <c r="AM226" t="b">
        <f t="shared" ca="1" si="39"/>
        <v>0</v>
      </c>
      <c r="AN226" t="b">
        <f ca="1">IF($C226="","",IF(IFERROR(MATCH(N226,$N$1:$N225,0),0)&gt;0,FALSE,TRUE))</f>
        <v>0</v>
      </c>
      <c r="AO226" cm="1">
        <f t="array" aca="1" ref="AO226" ca="1">_xlfn.IFS($C226="","",AND(AM226,AN226),AL226,TRUE,0)</f>
        <v>0</v>
      </c>
      <c r="AP226" t="str" cm="1">
        <f t="array" aca="1" ref="AP226" ca="1">_xlfn.IFS($C226="","",AND(AN226,AL226&gt;=TBF),AL226,TRUE,"")</f>
        <v/>
      </c>
    </row>
    <row r="227" spans="1:42" x14ac:dyDescent="0.3">
      <c r="A227">
        <v>223</v>
      </c>
      <c r="C227" s="10" t="str">
        <f ca="1">IF(OFFSET(INPUT_START,A227-1,0)=0,"",OFFSET(INPUT_START,A227-1,0))</f>
        <v>dir lcpmlcpn</v>
      </c>
      <c r="D227" t="b">
        <f t="shared" ca="1" si="30"/>
        <v>0</v>
      </c>
      <c r="E227" t="b">
        <f t="shared" ca="1" si="31"/>
        <v>0</v>
      </c>
      <c r="F227" t="b">
        <f t="shared" ca="1" si="32"/>
        <v>0</v>
      </c>
      <c r="G227" t="b">
        <f t="shared" ca="1" si="33"/>
        <v>1</v>
      </c>
      <c r="H227" t="b">
        <f t="shared" ca="1" si="34"/>
        <v>0</v>
      </c>
      <c r="I227">
        <f t="shared" ca="1" si="35"/>
        <v>4</v>
      </c>
      <c r="J227" t="str">
        <f t="shared" ca="1" si="36"/>
        <v/>
      </c>
      <c r="K227" t="str">
        <f t="shared" ca="1" si="37"/>
        <v/>
      </c>
      <c r="L227" s="23">
        <f t="shared" ca="1" si="38"/>
        <v>0</v>
      </c>
      <c r="M227" s="23" cm="1">
        <f t="array" aca="1" ref="M227" ca="1">_xlfn.IFS($C227="","",
$A227=1,1,
NOT($F227),M226,
AND($F227,$J227&lt;&gt;".."),M226+1,
AND($F227,$J227=".."),M226-1,
TRUE,"ERR")</f>
        <v>6</v>
      </c>
      <c r="N227" s="23" t="str" cm="1">
        <f t="array" aca="1" ref="N227" ca="1">_xlfn.IFS($C227="","",
$A227=1,"",
NOT($F227),N226,
AND($F227,$J227&lt;&gt;".."),N226&amp;IF(N226="/","","/")&amp;$J227,
AND($F227,$J227=".."),MID(N226,1,FIND("@",SUBSTITUTE(N226,"/","@",$M227)) -1 ),
TRUE,"ERR")</f>
        <v>root/qffvbf/vzgpfd/grcj/vzgpfd/vgtvctd</v>
      </c>
      <c r="O227" s="22" t="str" cm="1">
        <f t="array" aca="1" ref="O227" ca="1">_xlfn.IFS($C227="","",
$N227="root","root",
TRUE,MID($N227,1+FIND("@",SUBSTITUTE($N227,"/","@",$M227-1)),100 )
)</f>
        <v>vgtvctd</v>
      </c>
      <c r="P227" s="23" t="str" cm="1">
        <f t="array" aca="1" ref="P227" ca="1">_xlfn.IFS($C227="","",
P$4=1,"root",
P$4&gt;$M227,"__",
TRUE,MID($N227,1, FIND("@",SUBSTITUTE($N227&amp;"/","/","@",P$4))-1)
)</f>
        <v>root</v>
      </c>
      <c r="Q227" s="23" t="str" cm="1">
        <f t="array" aca="1" ref="Q227" ca="1">_xlfn.IFS($C227="","",
Q$4=1,"root",
Q$4&gt;$M227,"__",
TRUE,MID($N227,1, FIND("@",SUBSTITUTE($N227&amp;"/","/","@",Q$4))-1)
)</f>
        <v>root/qffvbf</v>
      </c>
      <c r="R227" s="23" t="str" cm="1">
        <f t="array" aca="1" ref="R227" ca="1">_xlfn.IFS($C227="","",
R$4=1,"root",
R$4&gt;$M227,"__",
TRUE,MID($N227,1, FIND("@",SUBSTITUTE($N227&amp;"/","/","@",R$4))-1)
)</f>
        <v>root/qffvbf/vzgpfd</v>
      </c>
      <c r="S227" s="23" t="str" cm="1">
        <f t="array" aca="1" ref="S227" ca="1">_xlfn.IFS($C227="","",
S$4=1,"root",
S$4&gt;$M227,"__",
TRUE,MID($N227,1, FIND("@",SUBSTITUTE($N227&amp;"/","/","@",S$4))-1)
)</f>
        <v>root/qffvbf/vzgpfd/grcj</v>
      </c>
      <c r="T227" s="23" t="str" cm="1">
        <f t="array" aca="1" ref="T227" ca="1">_xlfn.IFS($C227="","",
T$4=1,"root",
T$4&gt;$M227,"__",
TRUE,MID($N227,1, FIND("@",SUBSTITUTE($N227&amp;"/","/","@",T$4))-1)
)</f>
        <v>root/qffvbf/vzgpfd/grcj/vzgpfd</v>
      </c>
      <c r="U227" s="23" t="str" cm="1">
        <f t="array" aca="1" ref="U227" ca="1">_xlfn.IFS($C227="","",
U$4=1,"root",
U$4&gt;$M227,"__",
TRUE,MID($N227,1, FIND("@",SUBSTITUTE($N227&amp;"/","/","@",U$4))-1)
)</f>
        <v>root/qffvbf/vzgpfd/grcj/vzgpfd/vgtvctd</v>
      </c>
      <c r="V227" s="23" t="str" cm="1">
        <f t="array" aca="1" ref="V227" ca="1">_xlfn.IFS($C227="","",
V$4=1,"root",
V$4&gt;$M227,"__",
TRUE,MID($N227,1, FIND("@",SUBSTITUTE($N227&amp;"/","/","@",V$4))-1)
)</f>
        <v>__</v>
      </c>
      <c r="W227" s="23" t="str" cm="1">
        <f t="array" aca="1" ref="W227" ca="1">_xlfn.IFS($C227="","",
W$4=1,"root",
W$4&gt;$M227,"__",
TRUE,MID($N227,1, FIND("@",SUBSTITUTE($N227&amp;"/","/","@",W$4))-1)
)</f>
        <v>__</v>
      </c>
      <c r="X227" s="23" t="str" cm="1">
        <f t="array" aca="1" ref="X227" ca="1">_xlfn.IFS($C227="","",
X$4=1,"root",
X$4&gt;$M227,"__",
TRUE,MID($N227,1, FIND("@",SUBSTITUTE($N227&amp;"/","/","@",X$4))-1)
)</f>
        <v>__</v>
      </c>
      <c r="Y227" s="23" t="str" cm="1">
        <f t="array" aca="1" ref="Y227" ca="1">_xlfn.IFS($C227="","",
Y$4=1,"root",
Y$4&gt;$M227,"__",
TRUE,MID($N227,1, FIND("@",SUBSTITUTE($N227&amp;"/","/","@",Y$4))-1)
)</f>
        <v>__</v>
      </c>
      <c r="Z227" s="23" t="str" cm="1">
        <f t="array" aca="1" ref="Z227" ca="1">_xlfn.IFS($C227="","",
Z$4=1,"root",
Z$4&gt;$M227,"__",
TRUE,MID($N227,1, FIND("@",SUBSTITUTE($N227&amp;"/","/","@",Z$4))-1)
)</f>
        <v>__</v>
      </c>
      <c r="AA227" s="28" cm="1">
        <f t="array" aca="1" ref="AA227" ca="1">IF($C227="","",SUMIF(LEV_1,P227,LEN))</f>
        <v>41035571</v>
      </c>
      <c r="AB227" s="28" cm="1">
        <f t="array" aca="1" ref="AB227" ca="1">IF($C227="","",IF(Q227="__",0,SUMIF(LEV_2,Q227,LEN)))</f>
        <v>14733871</v>
      </c>
      <c r="AC227" s="28" cm="1">
        <f t="array" aca="1" ref="AC227" ca="1">IF($C227="","",IF(R227="__",0,SUMIF(LEV_3,R227,LEN)))</f>
        <v>10493602</v>
      </c>
      <c r="AD227" s="28" cm="1">
        <f t="array" aca="1" ref="AD227" ca="1">IF($C227="","",IF(S227="__",0,SUMIF(LEV_4,S227,LEN)))</f>
        <v>9335850</v>
      </c>
      <c r="AE227" s="28" cm="1">
        <f t="array" aca="1" ref="AE227" ca="1">IF($C227="","",IF(T227="__",0,SUMIF(LEV_5,T227,LEN)))</f>
        <v>7901819</v>
      </c>
      <c r="AF227" s="28" cm="1">
        <f t="array" aca="1" ref="AF227" ca="1">IF($C227="","",IF(U227="__",0,SUMIF(LEV_6,U227,LEN)))</f>
        <v>2784800</v>
      </c>
      <c r="AG227" s="28" cm="1">
        <f t="array" aca="1" ref="AG227" ca="1">IF($C227="","",IF(V227="__",0,SUMIF(LEV_7,V227,LEN)))</f>
        <v>0</v>
      </c>
      <c r="AH227" s="28" cm="1">
        <f t="array" aca="1" ref="AH227" ca="1">IF($C227="","",IF(W227="__",0,SUMIF(LEV_8,W227,LEN)))</f>
        <v>0</v>
      </c>
      <c r="AI227" s="28" cm="1">
        <f t="array" aca="1" ref="AI227" ca="1">IF($C227="","",IF(X227="__",0,SUMIF(LEV_9,X227,LEN)))</f>
        <v>0</v>
      </c>
      <c r="AJ227" s="28" cm="1">
        <f t="array" aca="1" ref="AJ227" ca="1">IF($C227="","",IF(Y227="__",0,SUMIF(LEV_10,Y227,LEN)))</f>
        <v>0</v>
      </c>
      <c r="AK227" s="28" cm="1">
        <f t="array" aca="1" ref="AK227" ca="1">IF($C227="","",IF(Z227="__",0,SUMIF(LEV_11,Z227,LEN)))</f>
        <v>0</v>
      </c>
      <c r="AL227" cm="1">
        <f t="array" aca="1" ref="AL227" ca="1">IF($C227="","",_xlfn.IFS(AB227=0,AA227,AC227=0,AB227,AD227=0,AC227,AE227=0,AD227,AF227=0,AE227,AG227=0,AF227,AH227=0,AG227,AI227=0,AH227,AJ227=0,AI227,AK227=0,AJ227,TRUE,AK227))</f>
        <v>2784800</v>
      </c>
      <c r="AM227" t="b">
        <f t="shared" ca="1" si="39"/>
        <v>0</v>
      </c>
      <c r="AN227" t="b">
        <f ca="1">IF($C227="","",IF(IFERROR(MATCH(N227,$N$1:$N226,0),0)&gt;0,FALSE,TRUE))</f>
        <v>0</v>
      </c>
      <c r="AO227" cm="1">
        <f t="array" aca="1" ref="AO227" ca="1">_xlfn.IFS($C227="","",AND(AM227,AN227),AL227,TRUE,0)</f>
        <v>0</v>
      </c>
      <c r="AP227" t="str" cm="1">
        <f t="array" aca="1" ref="AP227" ca="1">_xlfn.IFS($C227="","",AND(AN227,AL227&gt;=TBF),AL227,TRUE,"")</f>
        <v/>
      </c>
    </row>
    <row r="228" spans="1:42" x14ac:dyDescent="0.3">
      <c r="A228">
        <v>224</v>
      </c>
      <c r="C228" s="10" t="str">
        <f ca="1">IF(OFFSET(INPUT_START,A228-1,0)=0,"",OFFSET(INPUT_START,A228-1,0))</f>
        <v>57113 njpnzq.phl</v>
      </c>
      <c r="D228" t="b">
        <f t="shared" ca="1" si="30"/>
        <v>0</v>
      </c>
      <c r="E228" t="b">
        <f t="shared" ca="1" si="31"/>
        <v>0</v>
      </c>
      <c r="F228" t="b">
        <f t="shared" ca="1" si="32"/>
        <v>0</v>
      </c>
      <c r="G228" t="b">
        <f t="shared" ca="1" si="33"/>
        <v>0</v>
      </c>
      <c r="H228" t="b">
        <f t="shared" ca="1" si="34"/>
        <v>1</v>
      </c>
      <c r="I228">
        <f t="shared" ca="1" si="35"/>
        <v>6</v>
      </c>
      <c r="J228" t="str">
        <f t="shared" ca="1" si="36"/>
        <v/>
      </c>
      <c r="K228" t="str">
        <f t="shared" ca="1" si="37"/>
        <v>njpnzq.phl</v>
      </c>
      <c r="L228" s="23">
        <f t="shared" ca="1" si="38"/>
        <v>57113</v>
      </c>
      <c r="M228" s="23" cm="1">
        <f t="array" aca="1" ref="M228" ca="1">_xlfn.IFS($C228="","",
$A228=1,1,
NOT($F228),M227,
AND($F228,$J228&lt;&gt;".."),M227+1,
AND($F228,$J228=".."),M227-1,
TRUE,"ERR")</f>
        <v>6</v>
      </c>
      <c r="N228" s="23" t="str" cm="1">
        <f t="array" aca="1" ref="N228" ca="1">_xlfn.IFS($C228="","",
$A228=1,"",
NOT($F228),N227,
AND($F228,$J228&lt;&gt;".."),N227&amp;IF(N227="/","","/")&amp;$J228,
AND($F228,$J228=".."),MID(N227,1,FIND("@",SUBSTITUTE(N227,"/","@",$M228)) -1 ),
TRUE,"ERR")</f>
        <v>root/qffvbf/vzgpfd/grcj/vzgpfd/vgtvctd</v>
      </c>
      <c r="O228" s="22" t="str" cm="1">
        <f t="array" aca="1" ref="O228" ca="1">_xlfn.IFS($C228="","",
$N228="root","root",
TRUE,MID($N228,1+FIND("@",SUBSTITUTE($N228,"/","@",$M228-1)),100 )
)</f>
        <v>vgtvctd</v>
      </c>
      <c r="P228" s="23" t="str" cm="1">
        <f t="array" aca="1" ref="P228" ca="1">_xlfn.IFS($C228="","",
P$4=1,"root",
P$4&gt;$M228,"__",
TRUE,MID($N228,1, FIND("@",SUBSTITUTE($N228&amp;"/","/","@",P$4))-1)
)</f>
        <v>root</v>
      </c>
      <c r="Q228" s="23" t="str" cm="1">
        <f t="array" aca="1" ref="Q228" ca="1">_xlfn.IFS($C228="","",
Q$4=1,"root",
Q$4&gt;$M228,"__",
TRUE,MID($N228,1, FIND("@",SUBSTITUTE($N228&amp;"/","/","@",Q$4))-1)
)</f>
        <v>root/qffvbf</v>
      </c>
      <c r="R228" s="23" t="str" cm="1">
        <f t="array" aca="1" ref="R228" ca="1">_xlfn.IFS($C228="","",
R$4=1,"root",
R$4&gt;$M228,"__",
TRUE,MID($N228,1, FIND("@",SUBSTITUTE($N228&amp;"/","/","@",R$4))-1)
)</f>
        <v>root/qffvbf/vzgpfd</v>
      </c>
      <c r="S228" s="23" t="str" cm="1">
        <f t="array" aca="1" ref="S228" ca="1">_xlfn.IFS($C228="","",
S$4=1,"root",
S$4&gt;$M228,"__",
TRUE,MID($N228,1, FIND("@",SUBSTITUTE($N228&amp;"/","/","@",S$4))-1)
)</f>
        <v>root/qffvbf/vzgpfd/grcj</v>
      </c>
      <c r="T228" s="23" t="str" cm="1">
        <f t="array" aca="1" ref="T228" ca="1">_xlfn.IFS($C228="","",
T$4=1,"root",
T$4&gt;$M228,"__",
TRUE,MID($N228,1, FIND("@",SUBSTITUTE($N228&amp;"/","/","@",T$4))-1)
)</f>
        <v>root/qffvbf/vzgpfd/grcj/vzgpfd</v>
      </c>
      <c r="U228" s="23" t="str" cm="1">
        <f t="array" aca="1" ref="U228" ca="1">_xlfn.IFS($C228="","",
U$4=1,"root",
U$4&gt;$M228,"__",
TRUE,MID($N228,1, FIND("@",SUBSTITUTE($N228&amp;"/","/","@",U$4))-1)
)</f>
        <v>root/qffvbf/vzgpfd/grcj/vzgpfd/vgtvctd</v>
      </c>
      <c r="V228" s="23" t="str" cm="1">
        <f t="array" aca="1" ref="V228" ca="1">_xlfn.IFS($C228="","",
V$4=1,"root",
V$4&gt;$M228,"__",
TRUE,MID($N228,1, FIND("@",SUBSTITUTE($N228&amp;"/","/","@",V$4))-1)
)</f>
        <v>__</v>
      </c>
      <c r="W228" s="23" t="str" cm="1">
        <f t="array" aca="1" ref="W228" ca="1">_xlfn.IFS($C228="","",
W$4=1,"root",
W$4&gt;$M228,"__",
TRUE,MID($N228,1, FIND("@",SUBSTITUTE($N228&amp;"/","/","@",W$4))-1)
)</f>
        <v>__</v>
      </c>
      <c r="X228" s="23" t="str" cm="1">
        <f t="array" aca="1" ref="X228" ca="1">_xlfn.IFS($C228="","",
X$4=1,"root",
X$4&gt;$M228,"__",
TRUE,MID($N228,1, FIND("@",SUBSTITUTE($N228&amp;"/","/","@",X$4))-1)
)</f>
        <v>__</v>
      </c>
      <c r="Y228" s="23" t="str" cm="1">
        <f t="array" aca="1" ref="Y228" ca="1">_xlfn.IFS($C228="","",
Y$4=1,"root",
Y$4&gt;$M228,"__",
TRUE,MID($N228,1, FIND("@",SUBSTITUTE($N228&amp;"/","/","@",Y$4))-1)
)</f>
        <v>__</v>
      </c>
      <c r="Z228" s="23" t="str" cm="1">
        <f t="array" aca="1" ref="Z228" ca="1">_xlfn.IFS($C228="","",
Z$4=1,"root",
Z$4&gt;$M228,"__",
TRUE,MID($N228,1, FIND("@",SUBSTITUTE($N228&amp;"/","/","@",Z$4))-1)
)</f>
        <v>__</v>
      </c>
      <c r="AA228" s="28" cm="1">
        <f t="array" aca="1" ref="AA228" ca="1">IF($C228="","",SUMIF(LEV_1,P228,LEN))</f>
        <v>41035571</v>
      </c>
      <c r="AB228" s="28" cm="1">
        <f t="array" aca="1" ref="AB228" ca="1">IF($C228="","",IF(Q228="__",0,SUMIF(LEV_2,Q228,LEN)))</f>
        <v>14733871</v>
      </c>
      <c r="AC228" s="28" cm="1">
        <f t="array" aca="1" ref="AC228" ca="1">IF($C228="","",IF(R228="__",0,SUMIF(LEV_3,R228,LEN)))</f>
        <v>10493602</v>
      </c>
      <c r="AD228" s="28" cm="1">
        <f t="array" aca="1" ref="AD228" ca="1">IF($C228="","",IF(S228="__",0,SUMIF(LEV_4,S228,LEN)))</f>
        <v>9335850</v>
      </c>
      <c r="AE228" s="28" cm="1">
        <f t="array" aca="1" ref="AE228" ca="1">IF($C228="","",IF(T228="__",0,SUMIF(LEV_5,T228,LEN)))</f>
        <v>7901819</v>
      </c>
      <c r="AF228" s="28" cm="1">
        <f t="array" aca="1" ref="AF228" ca="1">IF($C228="","",IF(U228="__",0,SUMIF(LEV_6,U228,LEN)))</f>
        <v>2784800</v>
      </c>
      <c r="AG228" s="28" cm="1">
        <f t="array" aca="1" ref="AG228" ca="1">IF($C228="","",IF(V228="__",0,SUMIF(LEV_7,V228,LEN)))</f>
        <v>0</v>
      </c>
      <c r="AH228" s="28" cm="1">
        <f t="array" aca="1" ref="AH228" ca="1">IF($C228="","",IF(W228="__",0,SUMIF(LEV_8,W228,LEN)))</f>
        <v>0</v>
      </c>
      <c r="AI228" s="28" cm="1">
        <f t="array" aca="1" ref="AI228" ca="1">IF($C228="","",IF(X228="__",0,SUMIF(LEV_9,X228,LEN)))</f>
        <v>0</v>
      </c>
      <c r="AJ228" s="28" cm="1">
        <f t="array" aca="1" ref="AJ228" ca="1">IF($C228="","",IF(Y228="__",0,SUMIF(LEV_10,Y228,LEN)))</f>
        <v>0</v>
      </c>
      <c r="AK228" s="28" cm="1">
        <f t="array" aca="1" ref="AK228" ca="1">IF($C228="","",IF(Z228="__",0,SUMIF(LEV_11,Z228,LEN)))</f>
        <v>0</v>
      </c>
      <c r="AL228" cm="1">
        <f t="array" aca="1" ref="AL228" ca="1">IF($C228="","",_xlfn.IFS(AB228=0,AA228,AC228=0,AB228,AD228=0,AC228,AE228=0,AD228,AF228=0,AE228,AG228=0,AF228,AH228=0,AG228,AI228=0,AH228,AJ228=0,AI228,AK228=0,AJ228,TRUE,AK228))</f>
        <v>2784800</v>
      </c>
      <c r="AM228" t="b">
        <f t="shared" ca="1" si="39"/>
        <v>0</v>
      </c>
      <c r="AN228" t="b">
        <f ca="1">IF($C228="","",IF(IFERROR(MATCH(N228,$N$1:$N227,0),0)&gt;0,FALSE,TRUE))</f>
        <v>0</v>
      </c>
      <c r="AO228" cm="1">
        <f t="array" aca="1" ref="AO228" ca="1">_xlfn.IFS($C228="","",AND(AM228,AN228),AL228,TRUE,0)</f>
        <v>0</v>
      </c>
      <c r="AP228" t="str" cm="1">
        <f t="array" aca="1" ref="AP228" ca="1">_xlfn.IFS($C228="","",AND(AN228,AL228&gt;=TBF),AL228,TRUE,"")</f>
        <v/>
      </c>
    </row>
    <row r="229" spans="1:42" x14ac:dyDescent="0.3">
      <c r="A229">
        <v>225</v>
      </c>
      <c r="C229" s="10" t="str">
        <f ca="1">IF(OFFSET(INPUT_START,A229-1,0)=0,"",OFFSET(INPUT_START,A229-1,0))</f>
        <v>279566 rsgsrn</v>
      </c>
      <c r="D229" t="b">
        <f t="shared" ca="1" si="30"/>
        <v>0</v>
      </c>
      <c r="E229" t="b">
        <f t="shared" ca="1" si="31"/>
        <v>0</v>
      </c>
      <c r="F229" t="b">
        <f t="shared" ca="1" si="32"/>
        <v>0</v>
      </c>
      <c r="G229" t="b">
        <f t="shared" ca="1" si="33"/>
        <v>0</v>
      </c>
      <c r="H229" t="b">
        <f t="shared" ca="1" si="34"/>
        <v>1</v>
      </c>
      <c r="I229">
        <f t="shared" ca="1" si="35"/>
        <v>7</v>
      </c>
      <c r="J229" t="str">
        <f t="shared" ca="1" si="36"/>
        <v/>
      </c>
      <c r="K229" t="str">
        <f t="shared" ca="1" si="37"/>
        <v>rsgsrn</v>
      </c>
      <c r="L229" s="23">
        <f t="shared" ca="1" si="38"/>
        <v>279566</v>
      </c>
      <c r="M229" s="23" cm="1">
        <f t="array" aca="1" ref="M229" ca="1">_xlfn.IFS($C229="","",
$A229=1,1,
NOT($F229),M228,
AND($F229,$J229&lt;&gt;".."),M228+1,
AND($F229,$J229=".."),M228-1,
TRUE,"ERR")</f>
        <v>6</v>
      </c>
      <c r="N229" s="23" t="str" cm="1">
        <f t="array" aca="1" ref="N229" ca="1">_xlfn.IFS($C229="","",
$A229=1,"",
NOT($F229),N228,
AND($F229,$J229&lt;&gt;".."),N228&amp;IF(N228="/","","/")&amp;$J229,
AND($F229,$J229=".."),MID(N228,1,FIND("@",SUBSTITUTE(N228,"/","@",$M229)) -1 ),
TRUE,"ERR")</f>
        <v>root/qffvbf/vzgpfd/grcj/vzgpfd/vgtvctd</v>
      </c>
      <c r="O229" s="22" t="str" cm="1">
        <f t="array" aca="1" ref="O229" ca="1">_xlfn.IFS($C229="","",
$N229="root","root",
TRUE,MID($N229,1+FIND("@",SUBSTITUTE($N229,"/","@",$M229-1)),100 )
)</f>
        <v>vgtvctd</v>
      </c>
      <c r="P229" s="23" t="str" cm="1">
        <f t="array" aca="1" ref="P229" ca="1">_xlfn.IFS($C229="","",
P$4=1,"root",
P$4&gt;$M229,"__",
TRUE,MID($N229,1, FIND("@",SUBSTITUTE($N229&amp;"/","/","@",P$4))-1)
)</f>
        <v>root</v>
      </c>
      <c r="Q229" s="23" t="str" cm="1">
        <f t="array" aca="1" ref="Q229" ca="1">_xlfn.IFS($C229="","",
Q$4=1,"root",
Q$4&gt;$M229,"__",
TRUE,MID($N229,1, FIND("@",SUBSTITUTE($N229&amp;"/","/","@",Q$4))-1)
)</f>
        <v>root/qffvbf</v>
      </c>
      <c r="R229" s="23" t="str" cm="1">
        <f t="array" aca="1" ref="R229" ca="1">_xlfn.IFS($C229="","",
R$4=1,"root",
R$4&gt;$M229,"__",
TRUE,MID($N229,1, FIND("@",SUBSTITUTE($N229&amp;"/","/","@",R$4))-1)
)</f>
        <v>root/qffvbf/vzgpfd</v>
      </c>
      <c r="S229" s="23" t="str" cm="1">
        <f t="array" aca="1" ref="S229" ca="1">_xlfn.IFS($C229="","",
S$4=1,"root",
S$4&gt;$M229,"__",
TRUE,MID($N229,1, FIND("@",SUBSTITUTE($N229&amp;"/","/","@",S$4))-1)
)</f>
        <v>root/qffvbf/vzgpfd/grcj</v>
      </c>
      <c r="T229" s="23" t="str" cm="1">
        <f t="array" aca="1" ref="T229" ca="1">_xlfn.IFS($C229="","",
T$4=1,"root",
T$4&gt;$M229,"__",
TRUE,MID($N229,1, FIND("@",SUBSTITUTE($N229&amp;"/","/","@",T$4))-1)
)</f>
        <v>root/qffvbf/vzgpfd/grcj/vzgpfd</v>
      </c>
      <c r="U229" s="23" t="str" cm="1">
        <f t="array" aca="1" ref="U229" ca="1">_xlfn.IFS($C229="","",
U$4=1,"root",
U$4&gt;$M229,"__",
TRUE,MID($N229,1, FIND("@",SUBSTITUTE($N229&amp;"/","/","@",U$4))-1)
)</f>
        <v>root/qffvbf/vzgpfd/grcj/vzgpfd/vgtvctd</v>
      </c>
      <c r="V229" s="23" t="str" cm="1">
        <f t="array" aca="1" ref="V229" ca="1">_xlfn.IFS($C229="","",
V$4=1,"root",
V$4&gt;$M229,"__",
TRUE,MID($N229,1, FIND("@",SUBSTITUTE($N229&amp;"/","/","@",V$4))-1)
)</f>
        <v>__</v>
      </c>
      <c r="W229" s="23" t="str" cm="1">
        <f t="array" aca="1" ref="W229" ca="1">_xlfn.IFS($C229="","",
W$4=1,"root",
W$4&gt;$M229,"__",
TRUE,MID($N229,1, FIND("@",SUBSTITUTE($N229&amp;"/","/","@",W$4))-1)
)</f>
        <v>__</v>
      </c>
      <c r="X229" s="23" t="str" cm="1">
        <f t="array" aca="1" ref="X229" ca="1">_xlfn.IFS($C229="","",
X$4=1,"root",
X$4&gt;$M229,"__",
TRUE,MID($N229,1, FIND("@",SUBSTITUTE($N229&amp;"/","/","@",X$4))-1)
)</f>
        <v>__</v>
      </c>
      <c r="Y229" s="23" t="str" cm="1">
        <f t="array" aca="1" ref="Y229" ca="1">_xlfn.IFS($C229="","",
Y$4=1,"root",
Y$4&gt;$M229,"__",
TRUE,MID($N229,1, FIND("@",SUBSTITUTE($N229&amp;"/","/","@",Y$4))-1)
)</f>
        <v>__</v>
      </c>
      <c r="Z229" s="23" t="str" cm="1">
        <f t="array" aca="1" ref="Z229" ca="1">_xlfn.IFS($C229="","",
Z$4=1,"root",
Z$4&gt;$M229,"__",
TRUE,MID($N229,1, FIND("@",SUBSTITUTE($N229&amp;"/","/","@",Z$4))-1)
)</f>
        <v>__</v>
      </c>
      <c r="AA229" s="28" cm="1">
        <f t="array" aca="1" ref="AA229" ca="1">IF($C229="","",SUMIF(LEV_1,P229,LEN))</f>
        <v>41035571</v>
      </c>
      <c r="AB229" s="28" cm="1">
        <f t="array" aca="1" ref="AB229" ca="1">IF($C229="","",IF(Q229="__",0,SUMIF(LEV_2,Q229,LEN)))</f>
        <v>14733871</v>
      </c>
      <c r="AC229" s="28" cm="1">
        <f t="array" aca="1" ref="AC229" ca="1">IF($C229="","",IF(R229="__",0,SUMIF(LEV_3,R229,LEN)))</f>
        <v>10493602</v>
      </c>
      <c r="AD229" s="28" cm="1">
        <f t="array" aca="1" ref="AD229" ca="1">IF($C229="","",IF(S229="__",0,SUMIF(LEV_4,S229,LEN)))</f>
        <v>9335850</v>
      </c>
      <c r="AE229" s="28" cm="1">
        <f t="array" aca="1" ref="AE229" ca="1">IF($C229="","",IF(T229="__",0,SUMIF(LEV_5,T229,LEN)))</f>
        <v>7901819</v>
      </c>
      <c r="AF229" s="28" cm="1">
        <f t="array" aca="1" ref="AF229" ca="1">IF($C229="","",IF(U229="__",0,SUMIF(LEV_6,U229,LEN)))</f>
        <v>2784800</v>
      </c>
      <c r="AG229" s="28" cm="1">
        <f t="array" aca="1" ref="AG229" ca="1">IF($C229="","",IF(V229="__",0,SUMIF(LEV_7,V229,LEN)))</f>
        <v>0</v>
      </c>
      <c r="AH229" s="28" cm="1">
        <f t="array" aca="1" ref="AH229" ca="1">IF($C229="","",IF(W229="__",0,SUMIF(LEV_8,W229,LEN)))</f>
        <v>0</v>
      </c>
      <c r="AI229" s="28" cm="1">
        <f t="array" aca="1" ref="AI229" ca="1">IF($C229="","",IF(X229="__",0,SUMIF(LEV_9,X229,LEN)))</f>
        <v>0</v>
      </c>
      <c r="AJ229" s="28" cm="1">
        <f t="array" aca="1" ref="AJ229" ca="1">IF($C229="","",IF(Y229="__",0,SUMIF(LEV_10,Y229,LEN)))</f>
        <v>0</v>
      </c>
      <c r="AK229" s="28" cm="1">
        <f t="array" aca="1" ref="AK229" ca="1">IF($C229="","",IF(Z229="__",0,SUMIF(LEV_11,Z229,LEN)))</f>
        <v>0</v>
      </c>
      <c r="AL229" cm="1">
        <f t="array" aca="1" ref="AL229" ca="1">IF($C229="","",_xlfn.IFS(AB229=0,AA229,AC229=0,AB229,AD229=0,AC229,AE229=0,AD229,AF229=0,AE229,AG229=0,AF229,AH229=0,AG229,AI229=0,AH229,AJ229=0,AI229,AK229=0,AJ229,TRUE,AK229))</f>
        <v>2784800</v>
      </c>
      <c r="AM229" t="b">
        <f t="shared" ca="1" si="39"/>
        <v>0</v>
      </c>
      <c r="AN229" t="b">
        <f ca="1">IF($C229="","",IF(IFERROR(MATCH(N229,$N$1:$N228,0),0)&gt;0,FALSE,TRUE))</f>
        <v>0</v>
      </c>
      <c r="AO229" cm="1">
        <f t="array" aca="1" ref="AO229" ca="1">_xlfn.IFS($C229="","",AND(AM229,AN229),AL229,TRUE,0)</f>
        <v>0</v>
      </c>
      <c r="AP229" t="str" cm="1">
        <f t="array" aca="1" ref="AP229" ca="1">_xlfn.IFS($C229="","",AND(AN229,AL229&gt;=TBF),AL229,TRUE,"")</f>
        <v/>
      </c>
    </row>
    <row r="230" spans="1:42" x14ac:dyDescent="0.3">
      <c r="A230">
        <v>226</v>
      </c>
      <c r="C230" s="10" t="str">
        <f ca="1">IF(OFFSET(INPUT_START,A230-1,0)=0,"",OFFSET(INPUT_START,A230-1,0))</f>
        <v>59404 tzl</v>
      </c>
      <c r="D230" t="b">
        <f t="shared" ca="1" si="30"/>
        <v>0</v>
      </c>
      <c r="E230" t="b">
        <f t="shared" ca="1" si="31"/>
        <v>0</v>
      </c>
      <c r="F230" t="b">
        <f t="shared" ca="1" si="32"/>
        <v>0</v>
      </c>
      <c r="G230" t="b">
        <f t="shared" ca="1" si="33"/>
        <v>0</v>
      </c>
      <c r="H230" t="b">
        <f t="shared" ca="1" si="34"/>
        <v>1</v>
      </c>
      <c r="I230">
        <f t="shared" ca="1" si="35"/>
        <v>6</v>
      </c>
      <c r="J230" t="str">
        <f t="shared" ca="1" si="36"/>
        <v/>
      </c>
      <c r="K230" t="str">
        <f t="shared" ca="1" si="37"/>
        <v>tzl</v>
      </c>
      <c r="L230" s="23">
        <f t="shared" ca="1" si="38"/>
        <v>59404</v>
      </c>
      <c r="M230" s="23" cm="1">
        <f t="array" aca="1" ref="M230" ca="1">_xlfn.IFS($C230="","",
$A230=1,1,
NOT($F230),M229,
AND($F230,$J230&lt;&gt;".."),M229+1,
AND($F230,$J230=".."),M229-1,
TRUE,"ERR")</f>
        <v>6</v>
      </c>
      <c r="N230" s="23" t="str" cm="1">
        <f t="array" aca="1" ref="N230" ca="1">_xlfn.IFS($C230="","",
$A230=1,"",
NOT($F230),N229,
AND($F230,$J230&lt;&gt;".."),N229&amp;IF(N229="/","","/")&amp;$J230,
AND($F230,$J230=".."),MID(N229,1,FIND("@",SUBSTITUTE(N229,"/","@",$M230)) -1 ),
TRUE,"ERR")</f>
        <v>root/qffvbf/vzgpfd/grcj/vzgpfd/vgtvctd</v>
      </c>
      <c r="O230" s="22" t="str" cm="1">
        <f t="array" aca="1" ref="O230" ca="1">_xlfn.IFS($C230="","",
$N230="root","root",
TRUE,MID($N230,1+FIND("@",SUBSTITUTE($N230,"/","@",$M230-1)),100 )
)</f>
        <v>vgtvctd</v>
      </c>
      <c r="P230" s="23" t="str" cm="1">
        <f t="array" aca="1" ref="P230" ca="1">_xlfn.IFS($C230="","",
P$4=1,"root",
P$4&gt;$M230,"__",
TRUE,MID($N230,1, FIND("@",SUBSTITUTE($N230&amp;"/","/","@",P$4))-1)
)</f>
        <v>root</v>
      </c>
      <c r="Q230" s="23" t="str" cm="1">
        <f t="array" aca="1" ref="Q230" ca="1">_xlfn.IFS($C230="","",
Q$4=1,"root",
Q$4&gt;$M230,"__",
TRUE,MID($N230,1, FIND("@",SUBSTITUTE($N230&amp;"/","/","@",Q$4))-1)
)</f>
        <v>root/qffvbf</v>
      </c>
      <c r="R230" s="23" t="str" cm="1">
        <f t="array" aca="1" ref="R230" ca="1">_xlfn.IFS($C230="","",
R$4=1,"root",
R$4&gt;$M230,"__",
TRUE,MID($N230,1, FIND("@",SUBSTITUTE($N230&amp;"/","/","@",R$4))-1)
)</f>
        <v>root/qffvbf/vzgpfd</v>
      </c>
      <c r="S230" s="23" t="str" cm="1">
        <f t="array" aca="1" ref="S230" ca="1">_xlfn.IFS($C230="","",
S$4=1,"root",
S$4&gt;$M230,"__",
TRUE,MID($N230,1, FIND("@",SUBSTITUTE($N230&amp;"/","/","@",S$4))-1)
)</f>
        <v>root/qffvbf/vzgpfd/grcj</v>
      </c>
      <c r="T230" s="23" t="str" cm="1">
        <f t="array" aca="1" ref="T230" ca="1">_xlfn.IFS($C230="","",
T$4=1,"root",
T$4&gt;$M230,"__",
TRUE,MID($N230,1, FIND("@",SUBSTITUTE($N230&amp;"/","/","@",T$4))-1)
)</f>
        <v>root/qffvbf/vzgpfd/grcj/vzgpfd</v>
      </c>
      <c r="U230" s="23" t="str" cm="1">
        <f t="array" aca="1" ref="U230" ca="1">_xlfn.IFS($C230="","",
U$4=1,"root",
U$4&gt;$M230,"__",
TRUE,MID($N230,1, FIND("@",SUBSTITUTE($N230&amp;"/","/","@",U$4))-1)
)</f>
        <v>root/qffvbf/vzgpfd/grcj/vzgpfd/vgtvctd</v>
      </c>
      <c r="V230" s="23" t="str" cm="1">
        <f t="array" aca="1" ref="V230" ca="1">_xlfn.IFS($C230="","",
V$4=1,"root",
V$4&gt;$M230,"__",
TRUE,MID($N230,1, FIND("@",SUBSTITUTE($N230&amp;"/","/","@",V$4))-1)
)</f>
        <v>__</v>
      </c>
      <c r="W230" s="23" t="str" cm="1">
        <f t="array" aca="1" ref="W230" ca="1">_xlfn.IFS($C230="","",
W$4=1,"root",
W$4&gt;$M230,"__",
TRUE,MID($N230,1, FIND("@",SUBSTITUTE($N230&amp;"/","/","@",W$4))-1)
)</f>
        <v>__</v>
      </c>
      <c r="X230" s="23" t="str" cm="1">
        <f t="array" aca="1" ref="X230" ca="1">_xlfn.IFS($C230="","",
X$4=1,"root",
X$4&gt;$M230,"__",
TRUE,MID($N230,1, FIND("@",SUBSTITUTE($N230&amp;"/","/","@",X$4))-1)
)</f>
        <v>__</v>
      </c>
      <c r="Y230" s="23" t="str" cm="1">
        <f t="array" aca="1" ref="Y230" ca="1">_xlfn.IFS($C230="","",
Y$4=1,"root",
Y$4&gt;$M230,"__",
TRUE,MID($N230,1, FIND("@",SUBSTITUTE($N230&amp;"/","/","@",Y$4))-1)
)</f>
        <v>__</v>
      </c>
      <c r="Z230" s="23" t="str" cm="1">
        <f t="array" aca="1" ref="Z230" ca="1">_xlfn.IFS($C230="","",
Z$4=1,"root",
Z$4&gt;$M230,"__",
TRUE,MID($N230,1, FIND("@",SUBSTITUTE($N230&amp;"/","/","@",Z$4))-1)
)</f>
        <v>__</v>
      </c>
      <c r="AA230" s="28" cm="1">
        <f t="array" aca="1" ref="AA230" ca="1">IF($C230="","",SUMIF(LEV_1,P230,LEN))</f>
        <v>41035571</v>
      </c>
      <c r="AB230" s="28" cm="1">
        <f t="array" aca="1" ref="AB230" ca="1">IF($C230="","",IF(Q230="__",0,SUMIF(LEV_2,Q230,LEN)))</f>
        <v>14733871</v>
      </c>
      <c r="AC230" s="28" cm="1">
        <f t="array" aca="1" ref="AC230" ca="1">IF($C230="","",IF(R230="__",0,SUMIF(LEV_3,R230,LEN)))</f>
        <v>10493602</v>
      </c>
      <c r="AD230" s="28" cm="1">
        <f t="array" aca="1" ref="AD230" ca="1">IF($C230="","",IF(S230="__",0,SUMIF(LEV_4,S230,LEN)))</f>
        <v>9335850</v>
      </c>
      <c r="AE230" s="28" cm="1">
        <f t="array" aca="1" ref="AE230" ca="1">IF($C230="","",IF(T230="__",0,SUMIF(LEV_5,T230,LEN)))</f>
        <v>7901819</v>
      </c>
      <c r="AF230" s="28" cm="1">
        <f t="array" aca="1" ref="AF230" ca="1">IF($C230="","",IF(U230="__",0,SUMIF(LEV_6,U230,LEN)))</f>
        <v>2784800</v>
      </c>
      <c r="AG230" s="28" cm="1">
        <f t="array" aca="1" ref="AG230" ca="1">IF($C230="","",IF(V230="__",0,SUMIF(LEV_7,V230,LEN)))</f>
        <v>0</v>
      </c>
      <c r="AH230" s="28" cm="1">
        <f t="array" aca="1" ref="AH230" ca="1">IF($C230="","",IF(W230="__",0,SUMIF(LEV_8,W230,LEN)))</f>
        <v>0</v>
      </c>
      <c r="AI230" s="28" cm="1">
        <f t="array" aca="1" ref="AI230" ca="1">IF($C230="","",IF(X230="__",0,SUMIF(LEV_9,X230,LEN)))</f>
        <v>0</v>
      </c>
      <c r="AJ230" s="28" cm="1">
        <f t="array" aca="1" ref="AJ230" ca="1">IF($C230="","",IF(Y230="__",0,SUMIF(LEV_10,Y230,LEN)))</f>
        <v>0</v>
      </c>
      <c r="AK230" s="28" cm="1">
        <f t="array" aca="1" ref="AK230" ca="1">IF($C230="","",IF(Z230="__",0,SUMIF(LEV_11,Z230,LEN)))</f>
        <v>0</v>
      </c>
      <c r="AL230" cm="1">
        <f t="array" aca="1" ref="AL230" ca="1">IF($C230="","",_xlfn.IFS(AB230=0,AA230,AC230=0,AB230,AD230=0,AC230,AE230=0,AD230,AF230=0,AE230,AG230=0,AF230,AH230=0,AG230,AI230=0,AH230,AJ230=0,AI230,AK230=0,AJ230,TRUE,AK230))</f>
        <v>2784800</v>
      </c>
      <c r="AM230" t="b">
        <f t="shared" ca="1" si="39"/>
        <v>0</v>
      </c>
      <c r="AN230" t="b">
        <f ca="1">IF($C230="","",IF(IFERROR(MATCH(N230,$N$1:$N229,0),0)&gt;0,FALSE,TRUE))</f>
        <v>0</v>
      </c>
      <c r="AO230" cm="1">
        <f t="array" aca="1" ref="AO230" ca="1">_xlfn.IFS($C230="","",AND(AM230,AN230),AL230,TRUE,0)</f>
        <v>0</v>
      </c>
      <c r="AP230" t="str" cm="1">
        <f t="array" aca="1" ref="AP230" ca="1">_xlfn.IFS($C230="","",AND(AN230,AL230&gt;=TBF),AL230,TRUE,"")</f>
        <v/>
      </c>
    </row>
    <row r="231" spans="1:42" x14ac:dyDescent="0.3">
      <c r="A231">
        <v>227</v>
      </c>
      <c r="C231" s="10" t="str">
        <f ca="1">IF(OFFSET(INPUT_START,A231-1,0)=0,"",OFFSET(INPUT_START,A231-1,0))</f>
        <v>221164 vcpzw.qsh</v>
      </c>
      <c r="D231" t="b">
        <f t="shared" ca="1" si="30"/>
        <v>0</v>
      </c>
      <c r="E231" t="b">
        <f t="shared" ca="1" si="31"/>
        <v>0</v>
      </c>
      <c r="F231" t="b">
        <f t="shared" ca="1" si="32"/>
        <v>0</v>
      </c>
      <c r="G231" t="b">
        <f t="shared" ca="1" si="33"/>
        <v>0</v>
      </c>
      <c r="H231" t="b">
        <f t="shared" ca="1" si="34"/>
        <v>1</v>
      </c>
      <c r="I231">
        <f t="shared" ca="1" si="35"/>
        <v>7</v>
      </c>
      <c r="J231" t="str">
        <f t="shared" ca="1" si="36"/>
        <v/>
      </c>
      <c r="K231" t="str">
        <f t="shared" ca="1" si="37"/>
        <v>vcpzw.qsh</v>
      </c>
      <c r="L231" s="23">
        <f t="shared" ca="1" si="38"/>
        <v>221164</v>
      </c>
      <c r="M231" s="23" cm="1">
        <f t="array" aca="1" ref="M231" ca="1">_xlfn.IFS($C231="","",
$A231=1,1,
NOT($F231),M230,
AND($F231,$J231&lt;&gt;".."),M230+1,
AND($F231,$J231=".."),M230-1,
TRUE,"ERR")</f>
        <v>6</v>
      </c>
      <c r="N231" s="23" t="str" cm="1">
        <f t="array" aca="1" ref="N231" ca="1">_xlfn.IFS($C231="","",
$A231=1,"",
NOT($F231),N230,
AND($F231,$J231&lt;&gt;".."),N230&amp;IF(N230="/","","/")&amp;$J231,
AND($F231,$J231=".."),MID(N230,1,FIND("@",SUBSTITUTE(N230,"/","@",$M231)) -1 ),
TRUE,"ERR")</f>
        <v>root/qffvbf/vzgpfd/grcj/vzgpfd/vgtvctd</v>
      </c>
      <c r="O231" s="22" t="str" cm="1">
        <f t="array" aca="1" ref="O231" ca="1">_xlfn.IFS($C231="","",
$N231="root","root",
TRUE,MID($N231,1+FIND("@",SUBSTITUTE($N231,"/","@",$M231-1)),100 )
)</f>
        <v>vgtvctd</v>
      </c>
      <c r="P231" s="23" t="str" cm="1">
        <f t="array" aca="1" ref="P231" ca="1">_xlfn.IFS($C231="","",
P$4=1,"root",
P$4&gt;$M231,"__",
TRUE,MID($N231,1, FIND("@",SUBSTITUTE($N231&amp;"/","/","@",P$4))-1)
)</f>
        <v>root</v>
      </c>
      <c r="Q231" s="23" t="str" cm="1">
        <f t="array" aca="1" ref="Q231" ca="1">_xlfn.IFS($C231="","",
Q$4=1,"root",
Q$4&gt;$M231,"__",
TRUE,MID($N231,1, FIND("@",SUBSTITUTE($N231&amp;"/","/","@",Q$4))-1)
)</f>
        <v>root/qffvbf</v>
      </c>
      <c r="R231" s="23" t="str" cm="1">
        <f t="array" aca="1" ref="R231" ca="1">_xlfn.IFS($C231="","",
R$4=1,"root",
R$4&gt;$M231,"__",
TRUE,MID($N231,1, FIND("@",SUBSTITUTE($N231&amp;"/","/","@",R$4))-1)
)</f>
        <v>root/qffvbf/vzgpfd</v>
      </c>
      <c r="S231" s="23" t="str" cm="1">
        <f t="array" aca="1" ref="S231" ca="1">_xlfn.IFS($C231="","",
S$4=1,"root",
S$4&gt;$M231,"__",
TRUE,MID($N231,1, FIND("@",SUBSTITUTE($N231&amp;"/","/","@",S$4))-1)
)</f>
        <v>root/qffvbf/vzgpfd/grcj</v>
      </c>
      <c r="T231" s="23" t="str" cm="1">
        <f t="array" aca="1" ref="T231" ca="1">_xlfn.IFS($C231="","",
T$4=1,"root",
T$4&gt;$M231,"__",
TRUE,MID($N231,1, FIND("@",SUBSTITUTE($N231&amp;"/","/","@",T$4))-1)
)</f>
        <v>root/qffvbf/vzgpfd/grcj/vzgpfd</v>
      </c>
      <c r="U231" s="23" t="str" cm="1">
        <f t="array" aca="1" ref="U231" ca="1">_xlfn.IFS($C231="","",
U$4=1,"root",
U$4&gt;$M231,"__",
TRUE,MID($N231,1, FIND("@",SUBSTITUTE($N231&amp;"/","/","@",U$4))-1)
)</f>
        <v>root/qffvbf/vzgpfd/grcj/vzgpfd/vgtvctd</v>
      </c>
      <c r="V231" s="23" t="str" cm="1">
        <f t="array" aca="1" ref="V231" ca="1">_xlfn.IFS($C231="","",
V$4=1,"root",
V$4&gt;$M231,"__",
TRUE,MID($N231,1, FIND("@",SUBSTITUTE($N231&amp;"/","/","@",V$4))-1)
)</f>
        <v>__</v>
      </c>
      <c r="W231" s="23" t="str" cm="1">
        <f t="array" aca="1" ref="W231" ca="1">_xlfn.IFS($C231="","",
W$4=1,"root",
W$4&gt;$M231,"__",
TRUE,MID($N231,1, FIND("@",SUBSTITUTE($N231&amp;"/","/","@",W$4))-1)
)</f>
        <v>__</v>
      </c>
      <c r="X231" s="23" t="str" cm="1">
        <f t="array" aca="1" ref="X231" ca="1">_xlfn.IFS($C231="","",
X$4=1,"root",
X$4&gt;$M231,"__",
TRUE,MID($N231,1, FIND("@",SUBSTITUTE($N231&amp;"/","/","@",X$4))-1)
)</f>
        <v>__</v>
      </c>
      <c r="Y231" s="23" t="str" cm="1">
        <f t="array" aca="1" ref="Y231" ca="1">_xlfn.IFS($C231="","",
Y$4=1,"root",
Y$4&gt;$M231,"__",
TRUE,MID($N231,1, FIND("@",SUBSTITUTE($N231&amp;"/","/","@",Y$4))-1)
)</f>
        <v>__</v>
      </c>
      <c r="Z231" s="23" t="str" cm="1">
        <f t="array" aca="1" ref="Z231" ca="1">_xlfn.IFS($C231="","",
Z$4=1,"root",
Z$4&gt;$M231,"__",
TRUE,MID($N231,1, FIND("@",SUBSTITUTE($N231&amp;"/","/","@",Z$4))-1)
)</f>
        <v>__</v>
      </c>
      <c r="AA231" s="28" cm="1">
        <f t="array" aca="1" ref="AA231" ca="1">IF($C231="","",SUMIF(LEV_1,P231,LEN))</f>
        <v>41035571</v>
      </c>
      <c r="AB231" s="28" cm="1">
        <f t="array" aca="1" ref="AB231" ca="1">IF($C231="","",IF(Q231="__",0,SUMIF(LEV_2,Q231,LEN)))</f>
        <v>14733871</v>
      </c>
      <c r="AC231" s="28" cm="1">
        <f t="array" aca="1" ref="AC231" ca="1">IF($C231="","",IF(R231="__",0,SUMIF(LEV_3,R231,LEN)))</f>
        <v>10493602</v>
      </c>
      <c r="AD231" s="28" cm="1">
        <f t="array" aca="1" ref="AD231" ca="1">IF($C231="","",IF(S231="__",0,SUMIF(LEV_4,S231,LEN)))</f>
        <v>9335850</v>
      </c>
      <c r="AE231" s="28" cm="1">
        <f t="array" aca="1" ref="AE231" ca="1">IF($C231="","",IF(T231="__",0,SUMIF(LEV_5,T231,LEN)))</f>
        <v>7901819</v>
      </c>
      <c r="AF231" s="28" cm="1">
        <f t="array" aca="1" ref="AF231" ca="1">IF($C231="","",IF(U231="__",0,SUMIF(LEV_6,U231,LEN)))</f>
        <v>2784800</v>
      </c>
      <c r="AG231" s="28" cm="1">
        <f t="array" aca="1" ref="AG231" ca="1">IF($C231="","",IF(V231="__",0,SUMIF(LEV_7,V231,LEN)))</f>
        <v>0</v>
      </c>
      <c r="AH231" s="28" cm="1">
        <f t="array" aca="1" ref="AH231" ca="1">IF($C231="","",IF(W231="__",0,SUMIF(LEV_8,W231,LEN)))</f>
        <v>0</v>
      </c>
      <c r="AI231" s="28" cm="1">
        <f t="array" aca="1" ref="AI231" ca="1">IF($C231="","",IF(X231="__",0,SUMIF(LEV_9,X231,LEN)))</f>
        <v>0</v>
      </c>
      <c r="AJ231" s="28" cm="1">
        <f t="array" aca="1" ref="AJ231" ca="1">IF($C231="","",IF(Y231="__",0,SUMIF(LEV_10,Y231,LEN)))</f>
        <v>0</v>
      </c>
      <c r="AK231" s="28" cm="1">
        <f t="array" aca="1" ref="AK231" ca="1">IF($C231="","",IF(Z231="__",0,SUMIF(LEV_11,Z231,LEN)))</f>
        <v>0</v>
      </c>
      <c r="AL231" cm="1">
        <f t="array" aca="1" ref="AL231" ca="1">IF($C231="","",_xlfn.IFS(AB231=0,AA231,AC231=0,AB231,AD231=0,AC231,AE231=0,AD231,AF231=0,AE231,AG231=0,AF231,AH231=0,AG231,AI231=0,AH231,AJ231=0,AI231,AK231=0,AJ231,TRUE,AK231))</f>
        <v>2784800</v>
      </c>
      <c r="AM231" t="b">
        <f t="shared" ca="1" si="39"/>
        <v>0</v>
      </c>
      <c r="AN231" t="b">
        <f ca="1">IF($C231="","",IF(IFERROR(MATCH(N231,$N$1:$N230,0),0)&gt;0,FALSE,TRUE))</f>
        <v>0</v>
      </c>
      <c r="AO231" cm="1">
        <f t="array" aca="1" ref="AO231" ca="1">_xlfn.IFS($C231="","",AND(AM231,AN231),AL231,TRUE,0)</f>
        <v>0</v>
      </c>
      <c r="AP231" t="str" cm="1">
        <f t="array" aca="1" ref="AP231" ca="1">_xlfn.IFS($C231="","",AND(AN231,AL231&gt;=TBF),AL231,TRUE,"")</f>
        <v/>
      </c>
    </row>
    <row r="232" spans="1:42" x14ac:dyDescent="0.3">
      <c r="A232">
        <v>228</v>
      </c>
      <c r="C232" s="10" t="str">
        <f ca="1">IF(OFFSET(INPUT_START,A232-1,0)=0,"",OFFSET(INPUT_START,A232-1,0))</f>
        <v>$ cd dtm</v>
      </c>
      <c r="D232" t="b">
        <f t="shared" ca="1" si="30"/>
        <v>1</v>
      </c>
      <c r="E232" t="b">
        <f t="shared" ca="1" si="31"/>
        <v>0</v>
      </c>
      <c r="F232" t="b">
        <f t="shared" ca="1" si="32"/>
        <v>1</v>
      </c>
      <c r="G232" t="b">
        <f t="shared" ca="1" si="33"/>
        <v>0</v>
      </c>
      <c r="H232" t="b">
        <f t="shared" ca="1" si="34"/>
        <v>0</v>
      </c>
      <c r="I232">
        <f t="shared" ca="1" si="35"/>
        <v>5</v>
      </c>
      <c r="J232" t="str">
        <f t="shared" ca="1" si="36"/>
        <v>dtm</v>
      </c>
      <c r="K232" t="str">
        <f t="shared" ca="1" si="37"/>
        <v/>
      </c>
      <c r="L232" s="23">
        <f t="shared" ca="1" si="38"/>
        <v>0</v>
      </c>
      <c r="M232" s="23" cm="1">
        <f t="array" aca="1" ref="M232" ca="1">_xlfn.IFS($C232="","",
$A232=1,1,
NOT($F232),M231,
AND($F232,$J232&lt;&gt;".."),M231+1,
AND($F232,$J232=".."),M231-1,
TRUE,"ERR")</f>
        <v>7</v>
      </c>
      <c r="N232" s="23" t="str" cm="1">
        <f t="array" aca="1" ref="N232" ca="1">_xlfn.IFS($C232="","",
$A232=1,"",
NOT($F232),N231,
AND($F232,$J232&lt;&gt;".."),N231&amp;IF(N231="/","","/")&amp;$J232,
AND($F232,$J232=".."),MID(N231,1,FIND("@",SUBSTITUTE(N231,"/","@",$M232)) -1 ),
TRUE,"ERR")</f>
        <v>root/qffvbf/vzgpfd/grcj/vzgpfd/vgtvctd/dtm</v>
      </c>
      <c r="O232" s="22" t="str" cm="1">
        <f t="array" aca="1" ref="O232" ca="1">_xlfn.IFS($C232="","",
$N232="root","root",
TRUE,MID($N232,1+FIND("@",SUBSTITUTE($N232,"/","@",$M232-1)),100 )
)</f>
        <v>dtm</v>
      </c>
      <c r="P232" s="23" t="str" cm="1">
        <f t="array" aca="1" ref="P232" ca="1">_xlfn.IFS($C232="","",
P$4=1,"root",
P$4&gt;$M232,"__",
TRUE,MID($N232,1, FIND("@",SUBSTITUTE($N232&amp;"/","/","@",P$4))-1)
)</f>
        <v>root</v>
      </c>
      <c r="Q232" s="23" t="str" cm="1">
        <f t="array" aca="1" ref="Q232" ca="1">_xlfn.IFS($C232="","",
Q$4=1,"root",
Q$4&gt;$M232,"__",
TRUE,MID($N232,1, FIND("@",SUBSTITUTE($N232&amp;"/","/","@",Q$4))-1)
)</f>
        <v>root/qffvbf</v>
      </c>
      <c r="R232" s="23" t="str" cm="1">
        <f t="array" aca="1" ref="R232" ca="1">_xlfn.IFS($C232="","",
R$4=1,"root",
R$4&gt;$M232,"__",
TRUE,MID($N232,1, FIND("@",SUBSTITUTE($N232&amp;"/","/","@",R$4))-1)
)</f>
        <v>root/qffvbf/vzgpfd</v>
      </c>
      <c r="S232" s="23" t="str" cm="1">
        <f t="array" aca="1" ref="S232" ca="1">_xlfn.IFS($C232="","",
S$4=1,"root",
S$4&gt;$M232,"__",
TRUE,MID($N232,1, FIND("@",SUBSTITUTE($N232&amp;"/","/","@",S$4))-1)
)</f>
        <v>root/qffvbf/vzgpfd/grcj</v>
      </c>
      <c r="T232" s="23" t="str" cm="1">
        <f t="array" aca="1" ref="T232" ca="1">_xlfn.IFS($C232="","",
T$4=1,"root",
T$4&gt;$M232,"__",
TRUE,MID($N232,1, FIND("@",SUBSTITUTE($N232&amp;"/","/","@",T$4))-1)
)</f>
        <v>root/qffvbf/vzgpfd/grcj/vzgpfd</v>
      </c>
      <c r="U232" s="23" t="str" cm="1">
        <f t="array" aca="1" ref="U232" ca="1">_xlfn.IFS($C232="","",
U$4=1,"root",
U$4&gt;$M232,"__",
TRUE,MID($N232,1, FIND("@",SUBSTITUTE($N232&amp;"/","/","@",U$4))-1)
)</f>
        <v>root/qffvbf/vzgpfd/grcj/vzgpfd/vgtvctd</v>
      </c>
      <c r="V232" s="23" t="str" cm="1">
        <f t="array" aca="1" ref="V232" ca="1">_xlfn.IFS($C232="","",
V$4=1,"root",
V$4&gt;$M232,"__",
TRUE,MID($N232,1, FIND("@",SUBSTITUTE($N232&amp;"/","/","@",V$4))-1)
)</f>
        <v>root/qffvbf/vzgpfd/grcj/vzgpfd/vgtvctd/dtm</v>
      </c>
      <c r="W232" s="23" t="str" cm="1">
        <f t="array" aca="1" ref="W232" ca="1">_xlfn.IFS($C232="","",
W$4=1,"root",
W$4&gt;$M232,"__",
TRUE,MID($N232,1, FIND("@",SUBSTITUTE($N232&amp;"/","/","@",W$4))-1)
)</f>
        <v>__</v>
      </c>
      <c r="X232" s="23" t="str" cm="1">
        <f t="array" aca="1" ref="X232" ca="1">_xlfn.IFS($C232="","",
X$4=1,"root",
X$4&gt;$M232,"__",
TRUE,MID($N232,1, FIND("@",SUBSTITUTE($N232&amp;"/","/","@",X$4))-1)
)</f>
        <v>__</v>
      </c>
      <c r="Y232" s="23" t="str" cm="1">
        <f t="array" aca="1" ref="Y232" ca="1">_xlfn.IFS($C232="","",
Y$4=1,"root",
Y$4&gt;$M232,"__",
TRUE,MID($N232,1, FIND("@",SUBSTITUTE($N232&amp;"/","/","@",Y$4))-1)
)</f>
        <v>__</v>
      </c>
      <c r="Z232" s="23" t="str" cm="1">
        <f t="array" aca="1" ref="Z232" ca="1">_xlfn.IFS($C232="","",
Z$4=1,"root",
Z$4&gt;$M232,"__",
TRUE,MID($N232,1, FIND("@",SUBSTITUTE($N232&amp;"/","/","@",Z$4))-1)
)</f>
        <v>__</v>
      </c>
      <c r="AA232" s="28" cm="1">
        <f t="array" aca="1" ref="AA232" ca="1">IF($C232="","",SUMIF(LEV_1,P232,LEN))</f>
        <v>41035571</v>
      </c>
      <c r="AB232" s="28" cm="1">
        <f t="array" aca="1" ref="AB232" ca="1">IF($C232="","",IF(Q232="__",0,SUMIF(LEV_2,Q232,LEN)))</f>
        <v>14733871</v>
      </c>
      <c r="AC232" s="28" cm="1">
        <f t="array" aca="1" ref="AC232" ca="1">IF($C232="","",IF(R232="__",0,SUMIF(LEV_3,R232,LEN)))</f>
        <v>10493602</v>
      </c>
      <c r="AD232" s="28" cm="1">
        <f t="array" aca="1" ref="AD232" ca="1">IF($C232="","",IF(S232="__",0,SUMIF(LEV_4,S232,LEN)))</f>
        <v>9335850</v>
      </c>
      <c r="AE232" s="28" cm="1">
        <f t="array" aca="1" ref="AE232" ca="1">IF($C232="","",IF(T232="__",0,SUMIF(LEV_5,T232,LEN)))</f>
        <v>7901819</v>
      </c>
      <c r="AF232" s="28" cm="1">
        <f t="array" aca="1" ref="AF232" ca="1">IF($C232="","",IF(U232="__",0,SUMIF(LEV_6,U232,LEN)))</f>
        <v>2784800</v>
      </c>
      <c r="AG232" s="28" cm="1">
        <f t="array" aca="1" ref="AG232" ca="1">IF($C232="","",IF(V232="__",0,SUMIF(LEV_7,V232,LEN)))</f>
        <v>975429</v>
      </c>
      <c r="AH232" s="28" cm="1">
        <f t="array" aca="1" ref="AH232" ca="1">IF($C232="","",IF(W232="__",0,SUMIF(LEV_8,W232,LEN)))</f>
        <v>0</v>
      </c>
      <c r="AI232" s="28" cm="1">
        <f t="array" aca="1" ref="AI232" ca="1">IF($C232="","",IF(X232="__",0,SUMIF(LEV_9,X232,LEN)))</f>
        <v>0</v>
      </c>
      <c r="AJ232" s="28" cm="1">
        <f t="array" aca="1" ref="AJ232" ca="1">IF($C232="","",IF(Y232="__",0,SUMIF(LEV_10,Y232,LEN)))</f>
        <v>0</v>
      </c>
      <c r="AK232" s="28" cm="1">
        <f t="array" aca="1" ref="AK232" ca="1">IF($C232="","",IF(Z232="__",0,SUMIF(LEV_11,Z232,LEN)))</f>
        <v>0</v>
      </c>
      <c r="AL232" cm="1">
        <f t="array" aca="1" ref="AL232" ca="1">IF($C232="","",_xlfn.IFS(AB232=0,AA232,AC232=0,AB232,AD232=0,AC232,AE232=0,AD232,AF232=0,AE232,AG232=0,AF232,AH232=0,AG232,AI232=0,AH232,AJ232=0,AI232,AK232=0,AJ232,TRUE,AK232))</f>
        <v>975429</v>
      </c>
      <c r="AM232" t="b">
        <f t="shared" ca="1" si="39"/>
        <v>0</v>
      </c>
      <c r="AN232" t="b">
        <f ca="1">IF($C232="","",IF(IFERROR(MATCH(N232,$N$1:$N231,0),0)&gt;0,FALSE,TRUE))</f>
        <v>1</v>
      </c>
      <c r="AO232" cm="1">
        <f t="array" aca="1" ref="AO232" ca="1">_xlfn.IFS($C232="","",AND(AM232,AN232),AL232,TRUE,0)</f>
        <v>0</v>
      </c>
      <c r="AP232" t="str" cm="1">
        <f t="array" aca="1" ref="AP232" ca="1">_xlfn.IFS($C232="","",AND(AN232,AL232&gt;=TBF),AL232,TRUE,"")</f>
        <v/>
      </c>
    </row>
    <row r="233" spans="1:42" x14ac:dyDescent="0.3">
      <c r="A233">
        <v>229</v>
      </c>
      <c r="C233" s="10" t="str">
        <f ca="1">IF(OFFSET(INPUT_START,A233-1,0)=0,"",OFFSET(INPUT_START,A233-1,0))</f>
        <v>$ ls</v>
      </c>
      <c r="D233" t="b">
        <f t="shared" ca="1" si="30"/>
        <v>1</v>
      </c>
      <c r="E233" t="b">
        <f t="shared" ca="1" si="31"/>
        <v>1</v>
      </c>
      <c r="F233" t="b">
        <f t="shared" ca="1" si="32"/>
        <v>0</v>
      </c>
      <c r="G233" t="b">
        <f t="shared" ca="1" si="33"/>
        <v>0</v>
      </c>
      <c r="H233" t="b">
        <f t="shared" ca="1" si="34"/>
        <v>0</v>
      </c>
      <c r="I233">
        <f t="shared" ca="1" si="35"/>
        <v>0</v>
      </c>
      <c r="J233" t="str">
        <f t="shared" ca="1" si="36"/>
        <v/>
      </c>
      <c r="K233" t="str">
        <f t="shared" ca="1" si="37"/>
        <v/>
      </c>
      <c r="L233" s="23">
        <f t="shared" ca="1" si="38"/>
        <v>0</v>
      </c>
      <c r="M233" s="23" cm="1">
        <f t="array" aca="1" ref="M233" ca="1">_xlfn.IFS($C233="","",
$A233=1,1,
NOT($F233),M232,
AND($F233,$J233&lt;&gt;".."),M232+1,
AND($F233,$J233=".."),M232-1,
TRUE,"ERR")</f>
        <v>7</v>
      </c>
      <c r="N233" s="23" t="str" cm="1">
        <f t="array" aca="1" ref="N233" ca="1">_xlfn.IFS($C233="","",
$A233=1,"",
NOT($F233),N232,
AND($F233,$J233&lt;&gt;".."),N232&amp;IF(N232="/","","/")&amp;$J233,
AND($F233,$J233=".."),MID(N232,1,FIND("@",SUBSTITUTE(N232,"/","@",$M233)) -1 ),
TRUE,"ERR")</f>
        <v>root/qffvbf/vzgpfd/grcj/vzgpfd/vgtvctd/dtm</v>
      </c>
      <c r="O233" s="22" t="str" cm="1">
        <f t="array" aca="1" ref="O233" ca="1">_xlfn.IFS($C233="","",
$N233="root","root",
TRUE,MID($N233,1+FIND("@",SUBSTITUTE($N233,"/","@",$M233-1)),100 )
)</f>
        <v>dtm</v>
      </c>
      <c r="P233" s="23" t="str" cm="1">
        <f t="array" aca="1" ref="P233" ca="1">_xlfn.IFS($C233="","",
P$4=1,"root",
P$4&gt;$M233,"__",
TRUE,MID($N233,1, FIND("@",SUBSTITUTE($N233&amp;"/","/","@",P$4))-1)
)</f>
        <v>root</v>
      </c>
      <c r="Q233" s="23" t="str" cm="1">
        <f t="array" aca="1" ref="Q233" ca="1">_xlfn.IFS($C233="","",
Q$4=1,"root",
Q$4&gt;$M233,"__",
TRUE,MID($N233,1, FIND("@",SUBSTITUTE($N233&amp;"/","/","@",Q$4))-1)
)</f>
        <v>root/qffvbf</v>
      </c>
      <c r="R233" s="23" t="str" cm="1">
        <f t="array" aca="1" ref="R233" ca="1">_xlfn.IFS($C233="","",
R$4=1,"root",
R$4&gt;$M233,"__",
TRUE,MID($N233,1, FIND("@",SUBSTITUTE($N233&amp;"/","/","@",R$4))-1)
)</f>
        <v>root/qffvbf/vzgpfd</v>
      </c>
      <c r="S233" s="23" t="str" cm="1">
        <f t="array" aca="1" ref="S233" ca="1">_xlfn.IFS($C233="","",
S$4=1,"root",
S$4&gt;$M233,"__",
TRUE,MID($N233,1, FIND("@",SUBSTITUTE($N233&amp;"/","/","@",S$4))-1)
)</f>
        <v>root/qffvbf/vzgpfd/grcj</v>
      </c>
      <c r="T233" s="23" t="str" cm="1">
        <f t="array" aca="1" ref="T233" ca="1">_xlfn.IFS($C233="","",
T$4=1,"root",
T$4&gt;$M233,"__",
TRUE,MID($N233,1, FIND("@",SUBSTITUTE($N233&amp;"/","/","@",T$4))-1)
)</f>
        <v>root/qffvbf/vzgpfd/grcj/vzgpfd</v>
      </c>
      <c r="U233" s="23" t="str" cm="1">
        <f t="array" aca="1" ref="U233" ca="1">_xlfn.IFS($C233="","",
U$4=1,"root",
U$4&gt;$M233,"__",
TRUE,MID($N233,1, FIND("@",SUBSTITUTE($N233&amp;"/","/","@",U$4))-1)
)</f>
        <v>root/qffvbf/vzgpfd/grcj/vzgpfd/vgtvctd</v>
      </c>
      <c r="V233" s="23" t="str" cm="1">
        <f t="array" aca="1" ref="V233" ca="1">_xlfn.IFS($C233="","",
V$4=1,"root",
V$4&gt;$M233,"__",
TRUE,MID($N233,1, FIND("@",SUBSTITUTE($N233&amp;"/","/","@",V$4))-1)
)</f>
        <v>root/qffvbf/vzgpfd/grcj/vzgpfd/vgtvctd/dtm</v>
      </c>
      <c r="W233" s="23" t="str" cm="1">
        <f t="array" aca="1" ref="W233" ca="1">_xlfn.IFS($C233="","",
W$4=1,"root",
W$4&gt;$M233,"__",
TRUE,MID($N233,1, FIND("@",SUBSTITUTE($N233&amp;"/","/","@",W$4))-1)
)</f>
        <v>__</v>
      </c>
      <c r="X233" s="23" t="str" cm="1">
        <f t="array" aca="1" ref="X233" ca="1">_xlfn.IFS($C233="","",
X$4=1,"root",
X$4&gt;$M233,"__",
TRUE,MID($N233,1, FIND("@",SUBSTITUTE($N233&amp;"/","/","@",X$4))-1)
)</f>
        <v>__</v>
      </c>
      <c r="Y233" s="23" t="str" cm="1">
        <f t="array" aca="1" ref="Y233" ca="1">_xlfn.IFS($C233="","",
Y$4=1,"root",
Y$4&gt;$M233,"__",
TRUE,MID($N233,1, FIND("@",SUBSTITUTE($N233&amp;"/","/","@",Y$4))-1)
)</f>
        <v>__</v>
      </c>
      <c r="Z233" s="23" t="str" cm="1">
        <f t="array" aca="1" ref="Z233" ca="1">_xlfn.IFS($C233="","",
Z$4=1,"root",
Z$4&gt;$M233,"__",
TRUE,MID($N233,1, FIND("@",SUBSTITUTE($N233&amp;"/","/","@",Z$4))-1)
)</f>
        <v>__</v>
      </c>
      <c r="AA233" s="28" cm="1">
        <f t="array" aca="1" ref="AA233" ca="1">IF($C233="","",SUMIF(LEV_1,P233,LEN))</f>
        <v>41035571</v>
      </c>
      <c r="AB233" s="28" cm="1">
        <f t="array" aca="1" ref="AB233" ca="1">IF($C233="","",IF(Q233="__",0,SUMIF(LEV_2,Q233,LEN)))</f>
        <v>14733871</v>
      </c>
      <c r="AC233" s="28" cm="1">
        <f t="array" aca="1" ref="AC233" ca="1">IF($C233="","",IF(R233="__",0,SUMIF(LEV_3,R233,LEN)))</f>
        <v>10493602</v>
      </c>
      <c r="AD233" s="28" cm="1">
        <f t="array" aca="1" ref="AD233" ca="1">IF($C233="","",IF(S233="__",0,SUMIF(LEV_4,S233,LEN)))</f>
        <v>9335850</v>
      </c>
      <c r="AE233" s="28" cm="1">
        <f t="array" aca="1" ref="AE233" ca="1">IF($C233="","",IF(T233="__",0,SUMIF(LEV_5,T233,LEN)))</f>
        <v>7901819</v>
      </c>
      <c r="AF233" s="28" cm="1">
        <f t="array" aca="1" ref="AF233" ca="1">IF($C233="","",IF(U233="__",0,SUMIF(LEV_6,U233,LEN)))</f>
        <v>2784800</v>
      </c>
      <c r="AG233" s="28" cm="1">
        <f t="array" aca="1" ref="AG233" ca="1">IF($C233="","",IF(V233="__",0,SUMIF(LEV_7,V233,LEN)))</f>
        <v>975429</v>
      </c>
      <c r="AH233" s="28" cm="1">
        <f t="array" aca="1" ref="AH233" ca="1">IF($C233="","",IF(W233="__",0,SUMIF(LEV_8,W233,LEN)))</f>
        <v>0</v>
      </c>
      <c r="AI233" s="28" cm="1">
        <f t="array" aca="1" ref="AI233" ca="1">IF($C233="","",IF(X233="__",0,SUMIF(LEV_9,X233,LEN)))</f>
        <v>0</v>
      </c>
      <c r="AJ233" s="28" cm="1">
        <f t="array" aca="1" ref="AJ233" ca="1">IF($C233="","",IF(Y233="__",0,SUMIF(LEV_10,Y233,LEN)))</f>
        <v>0</v>
      </c>
      <c r="AK233" s="28" cm="1">
        <f t="array" aca="1" ref="AK233" ca="1">IF($C233="","",IF(Z233="__",0,SUMIF(LEV_11,Z233,LEN)))</f>
        <v>0</v>
      </c>
      <c r="AL233" cm="1">
        <f t="array" aca="1" ref="AL233" ca="1">IF($C233="","",_xlfn.IFS(AB233=0,AA233,AC233=0,AB233,AD233=0,AC233,AE233=0,AD233,AF233=0,AE233,AG233=0,AF233,AH233=0,AG233,AI233=0,AH233,AJ233=0,AI233,AK233=0,AJ233,TRUE,AK233))</f>
        <v>975429</v>
      </c>
      <c r="AM233" t="b">
        <f t="shared" ca="1" si="39"/>
        <v>0</v>
      </c>
      <c r="AN233" t="b">
        <f ca="1">IF($C233="","",IF(IFERROR(MATCH(N233,$N$1:$N232,0),0)&gt;0,FALSE,TRUE))</f>
        <v>0</v>
      </c>
      <c r="AO233" cm="1">
        <f t="array" aca="1" ref="AO233" ca="1">_xlfn.IFS($C233="","",AND(AM233,AN233),AL233,TRUE,0)</f>
        <v>0</v>
      </c>
      <c r="AP233" t="str" cm="1">
        <f t="array" aca="1" ref="AP233" ca="1">_xlfn.IFS($C233="","",AND(AN233,AL233&gt;=TBF),AL233,TRUE,"")</f>
        <v/>
      </c>
    </row>
    <row r="234" spans="1:42" x14ac:dyDescent="0.3">
      <c r="A234">
        <v>230</v>
      </c>
      <c r="C234" s="10" t="str">
        <f ca="1">IF(OFFSET(INPUT_START,A234-1,0)=0,"",OFFSET(INPUT_START,A234-1,0))</f>
        <v>dir pmsvz</v>
      </c>
      <c r="D234" t="b">
        <f t="shared" ca="1" si="30"/>
        <v>0</v>
      </c>
      <c r="E234" t="b">
        <f t="shared" ca="1" si="31"/>
        <v>0</v>
      </c>
      <c r="F234" t="b">
        <f t="shared" ca="1" si="32"/>
        <v>0</v>
      </c>
      <c r="G234" t="b">
        <f t="shared" ca="1" si="33"/>
        <v>1</v>
      </c>
      <c r="H234" t="b">
        <f t="shared" ca="1" si="34"/>
        <v>0</v>
      </c>
      <c r="I234">
        <f t="shared" ca="1" si="35"/>
        <v>4</v>
      </c>
      <c r="J234" t="str">
        <f t="shared" ca="1" si="36"/>
        <v/>
      </c>
      <c r="K234" t="str">
        <f t="shared" ca="1" si="37"/>
        <v/>
      </c>
      <c r="L234" s="23">
        <f t="shared" ca="1" si="38"/>
        <v>0</v>
      </c>
      <c r="M234" s="23" cm="1">
        <f t="array" aca="1" ref="M234" ca="1">_xlfn.IFS($C234="","",
$A234=1,1,
NOT($F234),M233,
AND($F234,$J234&lt;&gt;".."),M233+1,
AND($F234,$J234=".."),M233-1,
TRUE,"ERR")</f>
        <v>7</v>
      </c>
      <c r="N234" s="23" t="str" cm="1">
        <f t="array" aca="1" ref="N234" ca="1">_xlfn.IFS($C234="","",
$A234=1,"",
NOT($F234),N233,
AND($F234,$J234&lt;&gt;".."),N233&amp;IF(N233="/","","/")&amp;$J234,
AND($F234,$J234=".."),MID(N233,1,FIND("@",SUBSTITUTE(N233,"/","@",$M234)) -1 ),
TRUE,"ERR")</f>
        <v>root/qffvbf/vzgpfd/grcj/vzgpfd/vgtvctd/dtm</v>
      </c>
      <c r="O234" s="22" t="str" cm="1">
        <f t="array" aca="1" ref="O234" ca="1">_xlfn.IFS($C234="","",
$N234="root","root",
TRUE,MID($N234,1+FIND("@",SUBSTITUTE($N234,"/","@",$M234-1)),100 )
)</f>
        <v>dtm</v>
      </c>
      <c r="P234" s="23" t="str" cm="1">
        <f t="array" aca="1" ref="P234" ca="1">_xlfn.IFS($C234="","",
P$4=1,"root",
P$4&gt;$M234,"__",
TRUE,MID($N234,1, FIND("@",SUBSTITUTE($N234&amp;"/","/","@",P$4))-1)
)</f>
        <v>root</v>
      </c>
      <c r="Q234" s="23" t="str" cm="1">
        <f t="array" aca="1" ref="Q234" ca="1">_xlfn.IFS($C234="","",
Q$4=1,"root",
Q$4&gt;$M234,"__",
TRUE,MID($N234,1, FIND("@",SUBSTITUTE($N234&amp;"/","/","@",Q$4))-1)
)</f>
        <v>root/qffvbf</v>
      </c>
      <c r="R234" s="23" t="str" cm="1">
        <f t="array" aca="1" ref="R234" ca="1">_xlfn.IFS($C234="","",
R$4=1,"root",
R$4&gt;$M234,"__",
TRUE,MID($N234,1, FIND("@",SUBSTITUTE($N234&amp;"/","/","@",R$4))-1)
)</f>
        <v>root/qffvbf/vzgpfd</v>
      </c>
      <c r="S234" s="23" t="str" cm="1">
        <f t="array" aca="1" ref="S234" ca="1">_xlfn.IFS($C234="","",
S$4=1,"root",
S$4&gt;$M234,"__",
TRUE,MID($N234,1, FIND("@",SUBSTITUTE($N234&amp;"/","/","@",S$4))-1)
)</f>
        <v>root/qffvbf/vzgpfd/grcj</v>
      </c>
      <c r="T234" s="23" t="str" cm="1">
        <f t="array" aca="1" ref="T234" ca="1">_xlfn.IFS($C234="","",
T$4=1,"root",
T$4&gt;$M234,"__",
TRUE,MID($N234,1, FIND("@",SUBSTITUTE($N234&amp;"/","/","@",T$4))-1)
)</f>
        <v>root/qffvbf/vzgpfd/grcj/vzgpfd</v>
      </c>
      <c r="U234" s="23" t="str" cm="1">
        <f t="array" aca="1" ref="U234" ca="1">_xlfn.IFS($C234="","",
U$4=1,"root",
U$4&gt;$M234,"__",
TRUE,MID($N234,1, FIND("@",SUBSTITUTE($N234&amp;"/","/","@",U$4))-1)
)</f>
        <v>root/qffvbf/vzgpfd/grcj/vzgpfd/vgtvctd</v>
      </c>
      <c r="V234" s="23" t="str" cm="1">
        <f t="array" aca="1" ref="V234" ca="1">_xlfn.IFS($C234="","",
V$4=1,"root",
V$4&gt;$M234,"__",
TRUE,MID($N234,1, FIND("@",SUBSTITUTE($N234&amp;"/","/","@",V$4))-1)
)</f>
        <v>root/qffvbf/vzgpfd/grcj/vzgpfd/vgtvctd/dtm</v>
      </c>
      <c r="W234" s="23" t="str" cm="1">
        <f t="array" aca="1" ref="W234" ca="1">_xlfn.IFS($C234="","",
W$4=1,"root",
W$4&gt;$M234,"__",
TRUE,MID($N234,1, FIND("@",SUBSTITUTE($N234&amp;"/","/","@",W$4))-1)
)</f>
        <v>__</v>
      </c>
      <c r="X234" s="23" t="str" cm="1">
        <f t="array" aca="1" ref="X234" ca="1">_xlfn.IFS($C234="","",
X$4=1,"root",
X$4&gt;$M234,"__",
TRUE,MID($N234,1, FIND("@",SUBSTITUTE($N234&amp;"/","/","@",X$4))-1)
)</f>
        <v>__</v>
      </c>
      <c r="Y234" s="23" t="str" cm="1">
        <f t="array" aca="1" ref="Y234" ca="1">_xlfn.IFS($C234="","",
Y$4=1,"root",
Y$4&gt;$M234,"__",
TRUE,MID($N234,1, FIND("@",SUBSTITUTE($N234&amp;"/","/","@",Y$4))-1)
)</f>
        <v>__</v>
      </c>
      <c r="Z234" s="23" t="str" cm="1">
        <f t="array" aca="1" ref="Z234" ca="1">_xlfn.IFS($C234="","",
Z$4=1,"root",
Z$4&gt;$M234,"__",
TRUE,MID($N234,1, FIND("@",SUBSTITUTE($N234&amp;"/","/","@",Z$4))-1)
)</f>
        <v>__</v>
      </c>
      <c r="AA234" s="28" cm="1">
        <f t="array" aca="1" ref="AA234" ca="1">IF($C234="","",SUMIF(LEV_1,P234,LEN))</f>
        <v>41035571</v>
      </c>
      <c r="AB234" s="28" cm="1">
        <f t="array" aca="1" ref="AB234" ca="1">IF($C234="","",IF(Q234="__",0,SUMIF(LEV_2,Q234,LEN)))</f>
        <v>14733871</v>
      </c>
      <c r="AC234" s="28" cm="1">
        <f t="array" aca="1" ref="AC234" ca="1">IF($C234="","",IF(R234="__",0,SUMIF(LEV_3,R234,LEN)))</f>
        <v>10493602</v>
      </c>
      <c r="AD234" s="28" cm="1">
        <f t="array" aca="1" ref="AD234" ca="1">IF($C234="","",IF(S234="__",0,SUMIF(LEV_4,S234,LEN)))</f>
        <v>9335850</v>
      </c>
      <c r="AE234" s="28" cm="1">
        <f t="array" aca="1" ref="AE234" ca="1">IF($C234="","",IF(T234="__",0,SUMIF(LEV_5,T234,LEN)))</f>
        <v>7901819</v>
      </c>
      <c r="AF234" s="28" cm="1">
        <f t="array" aca="1" ref="AF234" ca="1">IF($C234="","",IF(U234="__",0,SUMIF(LEV_6,U234,LEN)))</f>
        <v>2784800</v>
      </c>
      <c r="AG234" s="28" cm="1">
        <f t="array" aca="1" ref="AG234" ca="1">IF($C234="","",IF(V234="__",0,SUMIF(LEV_7,V234,LEN)))</f>
        <v>975429</v>
      </c>
      <c r="AH234" s="28" cm="1">
        <f t="array" aca="1" ref="AH234" ca="1">IF($C234="","",IF(W234="__",0,SUMIF(LEV_8,W234,LEN)))</f>
        <v>0</v>
      </c>
      <c r="AI234" s="28" cm="1">
        <f t="array" aca="1" ref="AI234" ca="1">IF($C234="","",IF(X234="__",0,SUMIF(LEV_9,X234,LEN)))</f>
        <v>0</v>
      </c>
      <c r="AJ234" s="28" cm="1">
        <f t="array" aca="1" ref="AJ234" ca="1">IF($C234="","",IF(Y234="__",0,SUMIF(LEV_10,Y234,LEN)))</f>
        <v>0</v>
      </c>
      <c r="AK234" s="28" cm="1">
        <f t="array" aca="1" ref="AK234" ca="1">IF($C234="","",IF(Z234="__",0,SUMIF(LEV_11,Z234,LEN)))</f>
        <v>0</v>
      </c>
      <c r="AL234" cm="1">
        <f t="array" aca="1" ref="AL234" ca="1">IF($C234="","",_xlfn.IFS(AB234=0,AA234,AC234=0,AB234,AD234=0,AC234,AE234=0,AD234,AF234=0,AE234,AG234=0,AF234,AH234=0,AG234,AI234=0,AH234,AJ234=0,AI234,AK234=0,AJ234,TRUE,AK234))</f>
        <v>975429</v>
      </c>
      <c r="AM234" t="b">
        <f t="shared" ca="1" si="39"/>
        <v>0</v>
      </c>
      <c r="AN234" t="b">
        <f ca="1">IF($C234="","",IF(IFERROR(MATCH(N234,$N$1:$N233,0),0)&gt;0,FALSE,TRUE))</f>
        <v>0</v>
      </c>
      <c r="AO234" cm="1">
        <f t="array" aca="1" ref="AO234" ca="1">_xlfn.IFS($C234="","",AND(AM234,AN234),AL234,TRUE,0)</f>
        <v>0</v>
      </c>
      <c r="AP234" t="str" cm="1">
        <f t="array" aca="1" ref="AP234" ca="1">_xlfn.IFS($C234="","",AND(AN234,AL234&gt;=TBF),AL234,TRUE,"")</f>
        <v/>
      </c>
    </row>
    <row r="235" spans="1:42" x14ac:dyDescent="0.3">
      <c r="A235">
        <v>231</v>
      </c>
      <c r="C235" s="10" t="str">
        <f ca="1">IF(OFFSET(INPUT_START,A235-1,0)=0,"",OFFSET(INPUT_START,A235-1,0))</f>
        <v>dir zdzv</v>
      </c>
      <c r="D235" t="b">
        <f t="shared" ca="1" si="30"/>
        <v>0</v>
      </c>
      <c r="E235" t="b">
        <f t="shared" ca="1" si="31"/>
        <v>0</v>
      </c>
      <c r="F235" t="b">
        <f t="shared" ca="1" si="32"/>
        <v>0</v>
      </c>
      <c r="G235" t="b">
        <f t="shared" ca="1" si="33"/>
        <v>1</v>
      </c>
      <c r="H235" t="b">
        <f t="shared" ca="1" si="34"/>
        <v>0</v>
      </c>
      <c r="I235">
        <f t="shared" ca="1" si="35"/>
        <v>4</v>
      </c>
      <c r="J235" t="str">
        <f t="shared" ca="1" si="36"/>
        <v/>
      </c>
      <c r="K235" t="str">
        <f t="shared" ca="1" si="37"/>
        <v/>
      </c>
      <c r="L235" s="23">
        <f t="shared" ca="1" si="38"/>
        <v>0</v>
      </c>
      <c r="M235" s="23" cm="1">
        <f t="array" aca="1" ref="M235" ca="1">_xlfn.IFS($C235="","",
$A235=1,1,
NOT($F235),M234,
AND($F235,$J235&lt;&gt;".."),M234+1,
AND($F235,$J235=".."),M234-1,
TRUE,"ERR")</f>
        <v>7</v>
      </c>
      <c r="N235" s="23" t="str" cm="1">
        <f t="array" aca="1" ref="N235" ca="1">_xlfn.IFS($C235="","",
$A235=1,"",
NOT($F235),N234,
AND($F235,$J235&lt;&gt;".."),N234&amp;IF(N234="/","","/")&amp;$J235,
AND($F235,$J235=".."),MID(N234,1,FIND("@",SUBSTITUTE(N234,"/","@",$M235)) -1 ),
TRUE,"ERR")</f>
        <v>root/qffvbf/vzgpfd/grcj/vzgpfd/vgtvctd/dtm</v>
      </c>
      <c r="O235" s="22" t="str" cm="1">
        <f t="array" aca="1" ref="O235" ca="1">_xlfn.IFS($C235="","",
$N235="root","root",
TRUE,MID($N235,1+FIND("@",SUBSTITUTE($N235,"/","@",$M235-1)),100 )
)</f>
        <v>dtm</v>
      </c>
      <c r="P235" s="23" t="str" cm="1">
        <f t="array" aca="1" ref="P235" ca="1">_xlfn.IFS($C235="","",
P$4=1,"root",
P$4&gt;$M235,"__",
TRUE,MID($N235,1, FIND("@",SUBSTITUTE($N235&amp;"/","/","@",P$4))-1)
)</f>
        <v>root</v>
      </c>
      <c r="Q235" s="23" t="str" cm="1">
        <f t="array" aca="1" ref="Q235" ca="1">_xlfn.IFS($C235="","",
Q$4=1,"root",
Q$4&gt;$M235,"__",
TRUE,MID($N235,1, FIND("@",SUBSTITUTE($N235&amp;"/","/","@",Q$4))-1)
)</f>
        <v>root/qffvbf</v>
      </c>
      <c r="R235" s="23" t="str" cm="1">
        <f t="array" aca="1" ref="R235" ca="1">_xlfn.IFS($C235="","",
R$4=1,"root",
R$4&gt;$M235,"__",
TRUE,MID($N235,1, FIND("@",SUBSTITUTE($N235&amp;"/","/","@",R$4))-1)
)</f>
        <v>root/qffvbf/vzgpfd</v>
      </c>
      <c r="S235" s="23" t="str" cm="1">
        <f t="array" aca="1" ref="S235" ca="1">_xlfn.IFS($C235="","",
S$4=1,"root",
S$4&gt;$M235,"__",
TRUE,MID($N235,1, FIND("@",SUBSTITUTE($N235&amp;"/","/","@",S$4))-1)
)</f>
        <v>root/qffvbf/vzgpfd/grcj</v>
      </c>
      <c r="T235" s="23" t="str" cm="1">
        <f t="array" aca="1" ref="T235" ca="1">_xlfn.IFS($C235="","",
T$4=1,"root",
T$4&gt;$M235,"__",
TRUE,MID($N235,1, FIND("@",SUBSTITUTE($N235&amp;"/","/","@",T$4))-1)
)</f>
        <v>root/qffvbf/vzgpfd/grcj/vzgpfd</v>
      </c>
      <c r="U235" s="23" t="str" cm="1">
        <f t="array" aca="1" ref="U235" ca="1">_xlfn.IFS($C235="","",
U$4=1,"root",
U$4&gt;$M235,"__",
TRUE,MID($N235,1, FIND("@",SUBSTITUTE($N235&amp;"/","/","@",U$4))-1)
)</f>
        <v>root/qffvbf/vzgpfd/grcj/vzgpfd/vgtvctd</v>
      </c>
      <c r="V235" s="23" t="str" cm="1">
        <f t="array" aca="1" ref="V235" ca="1">_xlfn.IFS($C235="","",
V$4=1,"root",
V$4&gt;$M235,"__",
TRUE,MID($N235,1, FIND("@",SUBSTITUTE($N235&amp;"/","/","@",V$4))-1)
)</f>
        <v>root/qffvbf/vzgpfd/grcj/vzgpfd/vgtvctd/dtm</v>
      </c>
      <c r="W235" s="23" t="str" cm="1">
        <f t="array" aca="1" ref="W235" ca="1">_xlfn.IFS($C235="","",
W$4=1,"root",
W$4&gt;$M235,"__",
TRUE,MID($N235,1, FIND("@",SUBSTITUTE($N235&amp;"/","/","@",W$4))-1)
)</f>
        <v>__</v>
      </c>
      <c r="X235" s="23" t="str" cm="1">
        <f t="array" aca="1" ref="X235" ca="1">_xlfn.IFS($C235="","",
X$4=1,"root",
X$4&gt;$M235,"__",
TRUE,MID($N235,1, FIND("@",SUBSTITUTE($N235&amp;"/","/","@",X$4))-1)
)</f>
        <v>__</v>
      </c>
      <c r="Y235" s="23" t="str" cm="1">
        <f t="array" aca="1" ref="Y235" ca="1">_xlfn.IFS($C235="","",
Y$4=1,"root",
Y$4&gt;$M235,"__",
TRUE,MID($N235,1, FIND("@",SUBSTITUTE($N235&amp;"/","/","@",Y$4))-1)
)</f>
        <v>__</v>
      </c>
      <c r="Z235" s="23" t="str" cm="1">
        <f t="array" aca="1" ref="Z235" ca="1">_xlfn.IFS($C235="","",
Z$4=1,"root",
Z$4&gt;$M235,"__",
TRUE,MID($N235,1, FIND("@",SUBSTITUTE($N235&amp;"/","/","@",Z$4))-1)
)</f>
        <v>__</v>
      </c>
      <c r="AA235" s="28" cm="1">
        <f t="array" aca="1" ref="AA235" ca="1">IF($C235="","",SUMIF(LEV_1,P235,LEN))</f>
        <v>41035571</v>
      </c>
      <c r="AB235" s="28" cm="1">
        <f t="array" aca="1" ref="AB235" ca="1">IF($C235="","",IF(Q235="__",0,SUMIF(LEV_2,Q235,LEN)))</f>
        <v>14733871</v>
      </c>
      <c r="AC235" s="28" cm="1">
        <f t="array" aca="1" ref="AC235" ca="1">IF($C235="","",IF(R235="__",0,SUMIF(LEV_3,R235,LEN)))</f>
        <v>10493602</v>
      </c>
      <c r="AD235" s="28" cm="1">
        <f t="array" aca="1" ref="AD235" ca="1">IF($C235="","",IF(S235="__",0,SUMIF(LEV_4,S235,LEN)))</f>
        <v>9335850</v>
      </c>
      <c r="AE235" s="28" cm="1">
        <f t="array" aca="1" ref="AE235" ca="1">IF($C235="","",IF(T235="__",0,SUMIF(LEV_5,T235,LEN)))</f>
        <v>7901819</v>
      </c>
      <c r="AF235" s="28" cm="1">
        <f t="array" aca="1" ref="AF235" ca="1">IF($C235="","",IF(U235="__",0,SUMIF(LEV_6,U235,LEN)))</f>
        <v>2784800</v>
      </c>
      <c r="AG235" s="28" cm="1">
        <f t="array" aca="1" ref="AG235" ca="1">IF($C235="","",IF(V235="__",0,SUMIF(LEV_7,V235,LEN)))</f>
        <v>975429</v>
      </c>
      <c r="AH235" s="28" cm="1">
        <f t="array" aca="1" ref="AH235" ca="1">IF($C235="","",IF(W235="__",0,SUMIF(LEV_8,W235,LEN)))</f>
        <v>0</v>
      </c>
      <c r="AI235" s="28" cm="1">
        <f t="array" aca="1" ref="AI235" ca="1">IF($C235="","",IF(X235="__",0,SUMIF(LEV_9,X235,LEN)))</f>
        <v>0</v>
      </c>
      <c r="AJ235" s="28" cm="1">
        <f t="array" aca="1" ref="AJ235" ca="1">IF($C235="","",IF(Y235="__",0,SUMIF(LEV_10,Y235,LEN)))</f>
        <v>0</v>
      </c>
      <c r="AK235" s="28" cm="1">
        <f t="array" aca="1" ref="AK235" ca="1">IF($C235="","",IF(Z235="__",0,SUMIF(LEV_11,Z235,LEN)))</f>
        <v>0</v>
      </c>
      <c r="AL235" cm="1">
        <f t="array" aca="1" ref="AL235" ca="1">IF($C235="","",_xlfn.IFS(AB235=0,AA235,AC235=0,AB235,AD235=0,AC235,AE235=0,AD235,AF235=0,AE235,AG235=0,AF235,AH235=0,AG235,AI235=0,AH235,AJ235=0,AI235,AK235=0,AJ235,TRUE,AK235))</f>
        <v>975429</v>
      </c>
      <c r="AM235" t="b">
        <f t="shared" ca="1" si="39"/>
        <v>0</v>
      </c>
      <c r="AN235" t="b">
        <f ca="1">IF($C235="","",IF(IFERROR(MATCH(N235,$N$1:$N234,0),0)&gt;0,FALSE,TRUE))</f>
        <v>0</v>
      </c>
      <c r="AO235" cm="1">
        <f t="array" aca="1" ref="AO235" ca="1">_xlfn.IFS($C235="","",AND(AM235,AN235),AL235,TRUE,0)</f>
        <v>0</v>
      </c>
      <c r="AP235" t="str" cm="1">
        <f t="array" aca="1" ref="AP235" ca="1">_xlfn.IFS($C235="","",AND(AN235,AL235&gt;=TBF),AL235,TRUE,"")</f>
        <v/>
      </c>
    </row>
    <row r="236" spans="1:42" x14ac:dyDescent="0.3">
      <c r="A236">
        <v>232</v>
      </c>
      <c r="C236" s="10" t="str">
        <f ca="1">IF(OFFSET(INPUT_START,A236-1,0)=0,"",OFFSET(INPUT_START,A236-1,0))</f>
        <v>$ cd pmsvz</v>
      </c>
      <c r="D236" t="b">
        <f t="shared" ca="1" si="30"/>
        <v>1</v>
      </c>
      <c r="E236" t="b">
        <f t="shared" ca="1" si="31"/>
        <v>0</v>
      </c>
      <c r="F236" t="b">
        <f t="shared" ca="1" si="32"/>
        <v>1</v>
      </c>
      <c r="G236" t="b">
        <f t="shared" ca="1" si="33"/>
        <v>0</v>
      </c>
      <c r="H236" t="b">
        <f t="shared" ca="1" si="34"/>
        <v>0</v>
      </c>
      <c r="I236">
        <f t="shared" ca="1" si="35"/>
        <v>5</v>
      </c>
      <c r="J236" t="str">
        <f t="shared" ca="1" si="36"/>
        <v>pmsvz</v>
      </c>
      <c r="K236" t="str">
        <f t="shared" ca="1" si="37"/>
        <v/>
      </c>
      <c r="L236" s="23">
        <f t="shared" ca="1" si="38"/>
        <v>0</v>
      </c>
      <c r="M236" s="23" cm="1">
        <f t="array" aca="1" ref="M236" ca="1">_xlfn.IFS($C236="","",
$A236=1,1,
NOT($F236),M235,
AND($F236,$J236&lt;&gt;".."),M235+1,
AND($F236,$J236=".."),M235-1,
TRUE,"ERR")</f>
        <v>8</v>
      </c>
      <c r="N236" s="23" t="str" cm="1">
        <f t="array" aca="1" ref="N236" ca="1">_xlfn.IFS($C236="","",
$A236=1,"",
NOT($F236),N235,
AND($F236,$J236&lt;&gt;".."),N235&amp;IF(N235="/","","/")&amp;$J236,
AND($F236,$J236=".."),MID(N235,1,FIND("@",SUBSTITUTE(N235,"/","@",$M236)) -1 ),
TRUE,"ERR")</f>
        <v>root/qffvbf/vzgpfd/grcj/vzgpfd/vgtvctd/dtm/pmsvz</v>
      </c>
      <c r="O236" s="22" t="str" cm="1">
        <f t="array" aca="1" ref="O236" ca="1">_xlfn.IFS($C236="","",
$N236="root","root",
TRUE,MID($N236,1+FIND("@",SUBSTITUTE($N236,"/","@",$M236-1)),100 )
)</f>
        <v>pmsvz</v>
      </c>
      <c r="P236" s="23" t="str" cm="1">
        <f t="array" aca="1" ref="P236" ca="1">_xlfn.IFS($C236="","",
P$4=1,"root",
P$4&gt;$M236,"__",
TRUE,MID($N236,1, FIND("@",SUBSTITUTE($N236&amp;"/","/","@",P$4))-1)
)</f>
        <v>root</v>
      </c>
      <c r="Q236" s="23" t="str" cm="1">
        <f t="array" aca="1" ref="Q236" ca="1">_xlfn.IFS($C236="","",
Q$4=1,"root",
Q$4&gt;$M236,"__",
TRUE,MID($N236,1, FIND("@",SUBSTITUTE($N236&amp;"/","/","@",Q$4))-1)
)</f>
        <v>root/qffvbf</v>
      </c>
      <c r="R236" s="23" t="str" cm="1">
        <f t="array" aca="1" ref="R236" ca="1">_xlfn.IFS($C236="","",
R$4=1,"root",
R$4&gt;$M236,"__",
TRUE,MID($N236,1, FIND("@",SUBSTITUTE($N236&amp;"/","/","@",R$4))-1)
)</f>
        <v>root/qffvbf/vzgpfd</v>
      </c>
      <c r="S236" s="23" t="str" cm="1">
        <f t="array" aca="1" ref="S236" ca="1">_xlfn.IFS($C236="","",
S$4=1,"root",
S$4&gt;$M236,"__",
TRUE,MID($N236,1, FIND("@",SUBSTITUTE($N236&amp;"/","/","@",S$4))-1)
)</f>
        <v>root/qffvbf/vzgpfd/grcj</v>
      </c>
      <c r="T236" s="23" t="str" cm="1">
        <f t="array" aca="1" ref="T236" ca="1">_xlfn.IFS($C236="","",
T$4=1,"root",
T$4&gt;$M236,"__",
TRUE,MID($N236,1, FIND("@",SUBSTITUTE($N236&amp;"/","/","@",T$4))-1)
)</f>
        <v>root/qffvbf/vzgpfd/grcj/vzgpfd</v>
      </c>
      <c r="U236" s="23" t="str" cm="1">
        <f t="array" aca="1" ref="U236" ca="1">_xlfn.IFS($C236="","",
U$4=1,"root",
U$4&gt;$M236,"__",
TRUE,MID($N236,1, FIND("@",SUBSTITUTE($N236&amp;"/","/","@",U$4))-1)
)</f>
        <v>root/qffvbf/vzgpfd/grcj/vzgpfd/vgtvctd</v>
      </c>
      <c r="V236" s="23" t="str" cm="1">
        <f t="array" aca="1" ref="V236" ca="1">_xlfn.IFS($C236="","",
V$4=1,"root",
V$4&gt;$M236,"__",
TRUE,MID($N236,1, FIND("@",SUBSTITUTE($N236&amp;"/","/","@",V$4))-1)
)</f>
        <v>root/qffvbf/vzgpfd/grcj/vzgpfd/vgtvctd/dtm</v>
      </c>
      <c r="W236" s="23" t="str" cm="1">
        <f t="array" aca="1" ref="W236" ca="1">_xlfn.IFS($C236="","",
W$4=1,"root",
W$4&gt;$M236,"__",
TRUE,MID($N236,1, FIND("@",SUBSTITUTE($N236&amp;"/","/","@",W$4))-1)
)</f>
        <v>root/qffvbf/vzgpfd/grcj/vzgpfd/vgtvctd/dtm/pmsvz</v>
      </c>
      <c r="X236" s="23" t="str" cm="1">
        <f t="array" aca="1" ref="X236" ca="1">_xlfn.IFS($C236="","",
X$4=1,"root",
X$4&gt;$M236,"__",
TRUE,MID($N236,1, FIND("@",SUBSTITUTE($N236&amp;"/","/","@",X$4))-1)
)</f>
        <v>__</v>
      </c>
      <c r="Y236" s="23" t="str" cm="1">
        <f t="array" aca="1" ref="Y236" ca="1">_xlfn.IFS($C236="","",
Y$4=1,"root",
Y$4&gt;$M236,"__",
TRUE,MID($N236,1, FIND("@",SUBSTITUTE($N236&amp;"/","/","@",Y$4))-1)
)</f>
        <v>__</v>
      </c>
      <c r="Z236" s="23" t="str" cm="1">
        <f t="array" aca="1" ref="Z236" ca="1">_xlfn.IFS($C236="","",
Z$4=1,"root",
Z$4&gt;$M236,"__",
TRUE,MID($N236,1, FIND("@",SUBSTITUTE($N236&amp;"/","/","@",Z$4))-1)
)</f>
        <v>__</v>
      </c>
      <c r="AA236" s="28" cm="1">
        <f t="array" aca="1" ref="AA236" ca="1">IF($C236="","",SUMIF(LEV_1,P236,LEN))</f>
        <v>41035571</v>
      </c>
      <c r="AB236" s="28" cm="1">
        <f t="array" aca="1" ref="AB236" ca="1">IF($C236="","",IF(Q236="__",0,SUMIF(LEV_2,Q236,LEN)))</f>
        <v>14733871</v>
      </c>
      <c r="AC236" s="28" cm="1">
        <f t="array" aca="1" ref="AC236" ca="1">IF($C236="","",IF(R236="__",0,SUMIF(LEV_3,R236,LEN)))</f>
        <v>10493602</v>
      </c>
      <c r="AD236" s="28" cm="1">
        <f t="array" aca="1" ref="AD236" ca="1">IF($C236="","",IF(S236="__",0,SUMIF(LEV_4,S236,LEN)))</f>
        <v>9335850</v>
      </c>
      <c r="AE236" s="28" cm="1">
        <f t="array" aca="1" ref="AE236" ca="1">IF($C236="","",IF(T236="__",0,SUMIF(LEV_5,T236,LEN)))</f>
        <v>7901819</v>
      </c>
      <c r="AF236" s="28" cm="1">
        <f t="array" aca="1" ref="AF236" ca="1">IF($C236="","",IF(U236="__",0,SUMIF(LEV_6,U236,LEN)))</f>
        <v>2784800</v>
      </c>
      <c r="AG236" s="28" cm="1">
        <f t="array" aca="1" ref="AG236" ca="1">IF($C236="","",IF(V236="__",0,SUMIF(LEV_7,V236,LEN)))</f>
        <v>975429</v>
      </c>
      <c r="AH236" s="28" cm="1">
        <f t="array" aca="1" ref="AH236" ca="1">IF($C236="","",IF(W236="__",0,SUMIF(LEV_8,W236,LEN)))</f>
        <v>285640</v>
      </c>
      <c r="AI236" s="28" cm="1">
        <f t="array" aca="1" ref="AI236" ca="1">IF($C236="","",IF(X236="__",0,SUMIF(LEV_9,X236,LEN)))</f>
        <v>0</v>
      </c>
      <c r="AJ236" s="28" cm="1">
        <f t="array" aca="1" ref="AJ236" ca="1">IF($C236="","",IF(Y236="__",0,SUMIF(LEV_10,Y236,LEN)))</f>
        <v>0</v>
      </c>
      <c r="AK236" s="28" cm="1">
        <f t="array" aca="1" ref="AK236" ca="1">IF($C236="","",IF(Z236="__",0,SUMIF(LEV_11,Z236,LEN)))</f>
        <v>0</v>
      </c>
      <c r="AL236" cm="1">
        <f t="array" aca="1" ref="AL236" ca="1">IF($C236="","",_xlfn.IFS(AB236=0,AA236,AC236=0,AB236,AD236=0,AC236,AE236=0,AD236,AF236=0,AE236,AG236=0,AF236,AH236=0,AG236,AI236=0,AH236,AJ236=0,AI236,AK236=0,AJ236,TRUE,AK236))</f>
        <v>285640</v>
      </c>
      <c r="AM236" t="b">
        <f t="shared" ca="1" si="39"/>
        <v>0</v>
      </c>
      <c r="AN236" t="b">
        <f ca="1">IF($C236="","",IF(IFERROR(MATCH(N236,$N$1:$N235,0),0)&gt;0,FALSE,TRUE))</f>
        <v>1</v>
      </c>
      <c r="AO236" cm="1">
        <f t="array" aca="1" ref="AO236" ca="1">_xlfn.IFS($C236="","",AND(AM236,AN236),AL236,TRUE,0)</f>
        <v>0</v>
      </c>
      <c r="AP236" t="str" cm="1">
        <f t="array" aca="1" ref="AP236" ca="1">_xlfn.IFS($C236="","",AND(AN236,AL236&gt;=TBF),AL236,TRUE,"")</f>
        <v/>
      </c>
    </row>
    <row r="237" spans="1:42" x14ac:dyDescent="0.3">
      <c r="A237">
        <v>233</v>
      </c>
      <c r="C237" s="10" t="str">
        <f ca="1">IF(OFFSET(INPUT_START,A237-1,0)=0,"",OFFSET(INPUT_START,A237-1,0))</f>
        <v>$ ls</v>
      </c>
      <c r="D237" t="b">
        <f t="shared" ca="1" si="30"/>
        <v>1</v>
      </c>
      <c r="E237" t="b">
        <f t="shared" ca="1" si="31"/>
        <v>1</v>
      </c>
      <c r="F237" t="b">
        <f t="shared" ca="1" si="32"/>
        <v>0</v>
      </c>
      <c r="G237" t="b">
        <f t="shared" ca="1" si="33"/>
        <v>0</v>
      </c>
      <c r="H237" t="b">
        <f t="shared" ca="1" si="34"/>
        <v>0</v>
      </c>
      <c r="I237">
        <f t="shared" ca="1" si="35"/>
        <v>0</v>
      </c>
      <c r="J237" t="str">
        <f t="shared" ca="1" si="36"/>
        <v/>
      </c>
      <c r="K237" t="str">
        <f t="shared" ca="1" si="37"/>
        <v/>
      </c>
      <c r="L237" s="23">
        <f t="shared" ca="1" si="38"/>
        <v>0</v>
      </c>
      <c r="M237" s="23" cm="1">
        <f t="array" aca="1" ref="M237" ca="1">_xlfn.IFS($C237="","",
$A237=1,1,
NOT($F237),M236,
AND($F237,$J237&lt;&gt;".."),M236+1,
AND($F237,$J237=".."),M236-1,
TRUE,"ERR")</f>
        <v>8</v>
      </c>
      <c r="N237" s="23" t="str" cm="1">
        <f t="array" aca="1" ref="N237" ca="1">_xlfn.IFS($C237="","",
$A237=1,"",
NOT($F237),N236,
AND($F237,$J237&lt;&gt;".."),N236&amp;IF(N236="/","","/")&amp;$J237,
AND($F237,$J237=".."),MID(N236,1,FIND("@",SUBSTITUTE(N236,"/","@",$M237)) -1 ),
TRUE,"ERR")</f>
        <v>root/qffvbf/vzgpfd/grcj/vzgpfd/vgtvctd/dtm/pmsvz</v>
      </c>
      <c r="O237" s="22" t="str" cm="1">
        <f t="array" aca="1" ref="O237" ca="1">_xlfn.IFS($C237="","",
$N237="root","root",
TRUE,MID($N237,1+FIND("@",SUBSTITUTE($N237,"/","@",$M237-1)),100 )
)</f>
        <v>pmsvz</v>
      </c>
      <c r="P237" s="23" t="str" cm="1">
        <f t="array" aca="1" ref="P237" ca="1">_xlfn.IFS($C237="","",
P$4=1,"root",
P$4&gt;$M237,"__",
TRUE,MID($N237,1, FIND("@",SUBSTITUTE($N237&amp;"/","/","@",P$4))-1)
)</f>
        <v>root</v>
      </c>
      <c r="Q237" s="23" t="str" cm="1">
        <f t="array" aca="1" ref="Q237" ca="1">_xlfn.IFS($C237="","",
Q$4=1,"root",
Q$4&gt;$M237,"__",
TRUE,MID($N237,1, FIND("@",SUBSTITUTE($N237&amp;"/","/","@",Q$4))-1)
)</f>
        <v>root/qffvbf</v>
      </c>
      <c r="R237" s="23" t="str" cm="1">
        <f t="array" aca="1" ref="R237" ca="1">_xlfn.IFS($C237="","",
R$4=1,"root",
R$4&gt;$M237,"__",
TRUE,MID($N237,1, FIND("@",SUBSTITUTE($N237&amp;"/","/","@",R$4))-1)
)</f>
        <v>root/qffvbf/vzgpfd</v>
      </c>
      <c r="S237" s="23" t="str" cm="1">
        <f t="array" aca="1" ref="S237" ca="1">_xlfn.IFS($C237="","",
S$4=1,"root",
S$4&gt;$M237,"__",
TRUE,MID($N237,1, FIND("@",SUBSTITUTE($N237&amp;"/","/","@",S$4))-1)
)</f>
        <v>root/qffvbf/vzgpfd/grcj</v>
      </c>
      <c r="T237" s="23" t="str" cm="1">
        <f t="array" aca="1" ref="T237" ca="1">_xlfn.IFS($C237="","",
T$4=1,"root",
T$4&gt;$M237,"__",
TRUE,MID($N237,1, FIND("@",SUBSTITUTE($N237&amp;"/","/","@",T$4))-1)
)</f>
        <v>root/qffvbf/vzgpfd/grcj/vzgpfd</v>
      </c>
      <c r="U237" s="23" t="str" cm="1">
        <f t="array" aca="1" ref="U237" ca="1">_xlfn.IFS($C237="","",
U$4=1,"root",
U$4&gt;$M237,"__",
TRUE,MID($N237,1, FIND("@",SUBSTITUTE($N237&amp;"/","/","@",U$4))-1)
)</f>
        <v>root/qffvbf/vzgpfd/grcj/vzgpfd/vgtvctd</v>
      </c>
      <c r="V237" s="23" t="str" cm="1">
        <f t="array" aca="1" ref="V237" ca="1">_xlfn.IFS($C237="","",
V$4=1,"root",
V$4&gt;$M237,"__",
TRUE,MID($N237,1, FIND("@",SUBSTITUTE($N237&amp;"/","/","@",V$4))-1)
)</f>
        <v>root/qffvbf/vzgpfd/grcj/vzgpfd/vgtvctd/dtm</v>
      </c>
      <c r="W237" s="23" t="str" cm="1">
        <f t="array" aca="1" ref="W237" ca="1">_xlfn.IFS($C237="","",
W$4=1,"root",
W$4&gt;$M237,"__",
TRUE,MID($N237,1, FIND("@",SUBSTITUTE($N237&amp;"/","/","@",W$4))-1)
)</f>
        <v>root/qffvbf/vzgpfd/grcj/vzgpfd/vgtvctd/dtm/pmsvz</v>
      </c>
      <c r="X237" s="23" t="str" cm="1">
        <f t="array" aca="1" ref="X237" ca="1">_xlfn.IFS($C237="","",
X$4=1,"root",
X$4&gt;$M237,"__",
TRUE,MID($N237,1, FIND("@",SUBSTITUTE($N237&amp;"/","/","@",X$4))-1)
)</f>
        <v>__</v>
      </c>
      <c r="Y237" s="23" t="str" cm="1">
        <f t="array" aca="1" ref="Y237" ca="1">_xlfn.IFS($C237="","",
Y$4=1,"root",
Y$4&gt;$M237,"__",
TRUE,MID($N237,1, FIND("@",SUBSTITUTE($N237&amp;"/","/","@",Y$4))-1)
)</f>
        <v>__</v>
      </c>
      <c r="Z237" s="23" t="str" cm="1">
        <f t="array" aca="1" ref="Z237" ca="1">_xlfn.IFS($C237="","",
Z$4=1,"root",
Z$4&gt;$M237,"__",
TRUE,MID($N237,1, FIND("@",SUBSTITUTE($N237&amp;"/","/","@",Z$4))-1)
)</f>
        <v>__</v>
      </c>
      <c r="AA237" s="28" cm="1">
        <f t="array" aca="1" ref="AA237" ca="1">IF($C237="","",SUMIF(LEV_1,P237,LEN))</f>
        <v>41035571</v>
      </c>
      <c r="AB237" s="28" cm="1">
        <f t="array" aca="1" ref="AB237" ca="1">IF($C237="","",IF(Q237="__",0,SUMIF(LEV_2,Q237,LEN)))</f>
        <v>14733871</v>
      </c>
      <c r="AC237" s="28" cm="1">
        <f t="array" aca="1" ref="AC237" ca="1">IF($C237="","",IF(R237="__",0,SUMIF(LEV_3,R237,LEN)))</f>
        <v>10493602</v>
      </c>
      <c r="AD237" s="28" cm="1">
        <f t="array" aca="1" ref="AD237" ca="1">IF($C237="","",IF(S237="__",0,SUMIF(LEV_4,S237,LEN)))</f>
        <v>9335850</v>
      </c>
      <c r="AE237" s="28" cm="1">
        <f t="array" aca="1" ref="AE237" ca="1">IF($C237="","",IF(T237="__",0,SUMIF(LEV_5,T237,LEN)))</f>
        <v>7901819</v>
      </c>
      <c r="AF237" s="28" cm="1">
        <f t="array" aca="1" ref="AF237" ca="1">IF($C237="","",IF(U237="__",0,SUMIF(LEV_6,U237,LEN)))</f>
        <v>2784800</v>
      </c>
      <c r="AG237" s="28" cm="1">
        <f t="array" aca="1" ref="AG237" ca="1">IF($C237="","",IF(V237="__",0,SUMIF(LEV_7,V237,LEN)))</f>
        <v>975429</v>
      </c>
      <c r="AH237" s="28" cm="1">
        <f t="array" aca="1" ref="AH237" ca="1">IF($C237="","",IF(W237="__",0,SUMIF(LEV_8,W237,LEN)))</f>
        <v>285640</v>
      </c>
      <c r="AI237" s="28" cm="1">
        <f t="array" aca="1" ref="AI237" ca="1">IF($C237="","",IF(X237="__",0,SUMIF(LEV_9,X237,LEN)))</f>
        <v>0</v>
      </c>
      <c r="AJ237" s="28" cm="1">
        <f t="array" aca="1" ref="AJ237" ca="1">IF($C237="","",IF(Y237="__",0,SUMIF(LEV_10,Y237,LEN)))</f>
        <v>0</v>
      </c>
      <c r="AK237" s="28" cm="1">
        <f t="array" aca="1" ref="AK237" ca="1">IF($C237="","",IF(Z237="__",0,SUMIF(LEV_11,Z237,LEN)))</f>
        <v>0</v>
      </c>
      <c r="AL237" cm="1">
        <f t="array" aca="1" ref="AL237" ca="1">IF($C237="","",_xlfn.IFS(AB237=0,AA237,AC237=0,AB237,AD237=0,AC237,AE237=0,AD237,AF237=0,AE237,AG237=0,AF237,AH237=0,AG237,AI237=0,AH237,AJ237=0,AI237,AK237=0,AJ237,TRUE,AK237))</f>
        <v>285640</v>
      </c>
      <c r="AM237" t="b">
        <f t="shared" ca="1" si="39"/>
        <v>0</v>
      </c>
      <c r="AN237" t="b">
        <f ca="1">IF($C237="","",IF(IFERROR(MATCH(N237,$N$1:$N236,0),0)&gt;0,FALSE,TRUE))</f>
        <v>0</v>
      </c>
      <c r="AO237" cm="1">
        <f t="array" aca="1" ref="AO237" ca="1">_xlfn.IFS($C237="","",AND(AM237,AN237),AL237,TRUE,0)</f>
        <v>0</v>
      </c>
      <c r="AP237" t="str" cm="1">
        <f t="array" aca="1" ref="AP237" ca="1">_xlfn.IFS($C237="","",AND(AN237,AL237&gt;=TBF),AL237,TRUE,"")</f>
        <v/>
      </c>
    </row>
    <row r="238" spans="1:42" x14ac:dyDescent="0.3">
      <c r="A238">
        <v>234</v>
      </c>
      <c r="C238" s="10" t="str">
        <f ca="1">IF(OFFSET(INPUT_START,A238-1,0)=0,"",OFFSET(INPUT_START,A238-1,0))</f>
        <v>dir qctt</v>
      </c>
      <c r="D238" t="b">
        <f t="shared" ca="1" si="30"/>
        <v>0</v>
      </c>
      <c r="E238" t="b">
        <f t="shared" ca="1" si="31"/>
        <v>0</v>
      </c>
      <c r="F238" t="b">
        <f t="shared" ca="1" si="32"/>
        <v>0</v>
      </c>
      <c r="G238" t="b">
        <f t="shared" ca="1" si="33"/>
        <v>1</v>
      </c>
      <c r="H238" t="b">
        <f t="shared" ca="1" si="34"/>
        <v>0</v>
      </c>
      <c r="I238">
        <f t="shared" ca="1" si="35"/>
        <v>4</v>
      </c>
      <c r="J238" t="str">
        <f t="shared" ca="1" si="36"/>
        <v/>
      </c>
      <c r="K238" t="str">
        <f t="shared" ca="1" si="37"/>
        <v/>
      </c>
      <c r="L238" s="23">
        <f t="shared" ca="1" si="38"/>
        <v>0</v>
      </c>
      <c r="M238" s="23" cm="1">
        <f t="array" aca="1" ref="M238" ca="1">_xlfn.IFS($C238="","",
$A238=1,1,
NOT($F238),M237,
AND($F238,$J238&lt;&gt;".."),M237+1,
AND($F238,$J238=".."),M237-1,
TRUE,"ERR")</f>
        <v>8</v>
      </c>
      <c r="N238" s="23" t="str" cm="1">
        <f t="array" aca="1" ref="N238" ca="1">_xlfn.IFS($C238="","",
$A238=1,"",
NOT($F238),N237,
AND($F238,$J238&lt;&gt;".."),N237&amp;IF(N237="/","","/")&amp;$J238,
AND($F238,$J238=".."),MID(N237,1,FIND("@",SUBSTITUTE(N237,"/","@",$M238)) -1 ),
TRUE,"ERR")</f>
        <v>root/qffvbf/vzgpfd/grcj/vzgpfd/vgtvctd/dtm/pmsvz</v>
      </c>
      <c r="O238" s="22" t="str" cm="1">
        <f t="array" aca="1" ref="O238" ca="1">_xlfn.IFS($C238="","",
$N238="root","root",
TRUE,MID($N238,1+FIND("@",SUBSTITUTE($N238,"/","@",$M238-1)),100 )
)</f>
        <v>pmsvz</v>
      </c>
      <c r="P238" s="23" t="str" cm="1">
        <f t="array" aca="1" ref="P238" ca="1">_xlfn.IFS($C238="","",
P$4=1,"root",
P$4&gt;$M238,"__",
TRUE,MID($N238,1, FIND("@",SUBSTITUTE($N238&amp;"/","/","@",P$4))-1)
)</f>
        <v>root</v>
      </c>
      <c r="Q238" s="23" t="str" cm="1">
        <f t="array" aca="1" ref="Q238" ca="1">_xlfn.IFS($C238="","",
Q$4=1,"root",
Q$4&gt;$M238,"__",
TRUE,MID($N238,1, FIND("@",SUBSTITUTE($N238&amp;"/","/","@",Q$4))-1)
)</f>
        <v>root/qffvbf</v>
      </c>
      <c r="R238" s="23" t="str" cm="1">
        <f t="array" aca="1" ref="R238" ca="1">_xlfn.IFS($C238="","",
R$4=1,"root",
R$4&gt;$M238,"__",
TRUE,MID($N238,1, FIND("@",SUBSTITUTE($N238&amp;"/","/","@",R$4))-1)
)</f>
        <v>root/qffvbf/vzgpfd</v>
      </c>
      <c r="S238" s="23" t="str" cm="1">
        <f t="array" aca="1" ref="S238" ca="1">_xlfn.IFS($C238="","",
S$4=1,"root",
S$4&gt;$M238,"__",
TRUE,MID($N238,1, FIND("@",SUBSTITUTE($N238&amp;"/","/","@",S$4))-1)
)</f>
        <v>root/qffvbf/vzgpfd/grcj</v>
      </c>
      <c r="T238" s="23" t="str" cm="1">
        <f t="array" aca="1" ref="T238" ca="1">_xlfn.IFS($C238="","",
T$4=1,"root",
T$4&gt;$M238,"__",
TRUE,MID($N238,1, FIND("@",SUBSTITUTE($N238&amp;"/","/","@",T$4))-1)
)</f>
        <v>root/qffvbf/vzgpfd/grcj/vzgpfd</v>
      </c>
      <c r="U238" s="23" t="str" cm="1">
        <f t="array" aca="1" ref="U238" ca="1">_xlfn.IFS($C238="","",
U$4=1,"root",
U$4&gt;$M238,"__",
TRUE,MID($N238,1, FIND("@",SUBSTITUTE($N238&amp;"/","/","@",U$4))-1)
)</f>
        <v>root/qffvbf/vzgpfd/grcj/vzgpfd/vgtvctd</v>
      </c>
      <c r="V238" s="23" t="str" cm="1">
        <f t="array" aca="1" ref="V238" ca="1">_xlfn.IFS($C238="","",
V$4=1,"root",
V$4&gt;$M238,"__",
TRUE,MID($N238,1, FIND("@",SUBSTITUTE($N238&amp;"/","/","@",V$4))-1)
)</f>
        <v>root/qffvbf/vzgpfd/grcj/vzgpfd/vgtvctd/dtm</v>
      </c>
      <c r="W238" s="23" t="str" cm="1">
        <f t="array" aca="1" ref="W238" ca="1">_xlfn.IFS($C238="","",
W$4=1,"root",
W$4&gt;$M238,"__",
TRUE,MID($N238,1, FIND("@",SUBSTITUTE($N238&amp;"/","/","@",W$4))-1)
)</f>
        <v>root/qffvbf/vzgpfd/grcj/vzgpfd/vgtvctd/dtm/pmsvz</v>
      </c>
      <c r="X238" s="23" t="str" cm="1">
        <f t="array" aca="1" ref="X238" ca="1">_xlfn.IFS($C238="","",
X$4=1,"root",
X$4&gt;$M238,"__",
TRUE,MID($N238,1, FIND("@",SUBSTITUTE($N238&amp;"/","/","@",X$4))-1)
)</f>
        <v>__</v>
      </c>
      <c r="Y238" s="23" t="str" cm="1">
        <f t="array" aca="1" ref="Y238" ca="1">_xlfn.IFS($C238="","",
Y$4=1,"root",
Y$4&gt;$M238,"__",
TRUE,MID($N238,1, FIND("@",SUBSTITUTE($N238&amp;"/","/","@",Y$4))-1)
)</f>
        <v>__</v>
      </c>
      <c r="Z238" s="23" t="str" cm="1">
        <f t="array" aca="1" ref="Z238" ca="1">_xlfn.IFS($C238="","",
Z$4=1,"root",
Z$4&gt;$M238,"__",
TRUE,MID($N238,1, FIND("@",SUBSTITUTE($N238&amp;"/","/","@",Z$4))-1)
)</f>
        <v>__</v>
      </c>
      <c r="AA238" s="28" cm="1">
        <f t="array" aca="1" ref="AA238" ca="1">IF($C238="","",SUMIF(LEV_1,P238,LEN))</f>
        <v>41035571</v>
      </c>
      <c r="AB238" s="28" cm="1">
        <f t="array" aca="1" ref="AB238" ca="1">IF($C238="","",IF(Q238="__",0,SUMIF(LEV_2,Q238,LEN)))</f>
        <v>14733871</v>
      </c>
      <c r="AC238" s="28" cm="1">
        <f t="array" aca="1" ref="AC238" ca="1">IF($C238="","",IF(R238="__",0,SUMIF(LEV_3,R238,LEN)))</f>
        <v>10493602</v>
      </c>
      <c r="AD238" s="28" cm="1">
        <f t="array" aca="1" ref="AD238" ca="1">IF($C238="","",IF(S238="__",0,SUMIF(LEV_4,S238,LEN)))</f>
        <v>9335850</v>
      </c>
      <c r="AE238" s="28" cm="1">
        <f t="array" aca="1" ref="AE238" ca="1">IF($C238="","",IF(T238="__",0,SUMIF(LEV_5,T238,LEN)))</f>
        <v>7901819</v>
      </c>
      <c r="AF238" s="28" cm="1">
        <f t="array" aca="1" ref="AF238" ca="1">IF($C238="","",IF(U238="__",0,SUMIF(LEV_6,U238,LEN)))</f>
        <v>2784800</v>
      </c>
      <c r="AG238" s="28" cm="1">
        <f t="array" aca="1" ref="AG238" ca="1">IF($C238="","",IF(V238="__",0,SUMIF(LEV_7,V238,LEN)))</f>
        <v>975429</v>
      </c>
      <c r="AH238" s="28" cm="1">
        <f t="array" aca="1" ref="AH238" ca="1">IF($C238="","",IF(W238="__",0,SUMIF(LEV_8,W238,LEN)))</f>
        <v>285640</v>
      </c>
      <c r="AI238" s="28" cm="1">
        <f t="array" aca="1" ref="AI238" ca="1">IF($C238="","",IF(X238="__",0,SUMIF(LEV_9,X238,LEN)))</f>
        <v>0</v>
      </c>
      <c r="AJ238" s="28" cm="1">
        <f t="array" aca="1" ref="AJ238" ca="1">IF($C238="","",IF(Y238="__",0,SUMIF(LEV_10,Y238,LEN)))</f>
        <v>0</v>
      </c>
      <c r="AK238" s="28" cm="1">
        <f t="array" aca="1" ref="AK238" ca="1">IF($C238="","",IF(Z238="__",0,SUMIF(LEV_11,Z238,LEN)))</f>
        <v>0</v>
      </c>
      <c r="AL238" cm="1">
        <f t="array" aca="1" ref="AL238" ca="1">IF($C238="","",_xlfn.IFS(AB238=0,AA238,AC238=0,AB238,AD238=0,AC238,AE238=0,AD238,AF238=0,AE238,AG238=0,AF238,AH238=0,AG238,AI238=0,AH238,AJ238=0,AI238,AK238=0,AJ238,TRUE,AK238))</f>
        <v>285640</v>
      </c>
      <c r="AM238" t="b">
        <f t="shared" ca="1" si="39"/>
        <v>0</v>
      </c>
      <c r="AN238" t="b">
        <f ca="1">IF($C238="","",IF(IFERROR(MATCH(N238,$N$1:$N237,0),0)&gt;0,FALSE,TRUE))</f>
        <v>0</v>
      </c>
      <c r="AO238" cm="1">
        <f t="array" aca="1" ref="AO238" ca="1">_xlfn.IFS($C238="","",AND(AM238,AN238),AL238,TRUE,0)</f>
        <v>0</v>
      </c>
      <c r="AP238" t="str" cm="1">
        <f t="array" aca="1" ref="AP238" ca="1">_xlfn.IFS($C238="","",AND(AN238,AL238&gt;=TBF),AL238,TRUE,"")</f>
        <v/>
      </c>
    </row>
    <row r="239" spans="1:42" x14ac:dyDescent="0.3">
      <c r="A239">
        <v>235</v>
      </c>
      <c r="C239" s="10" t="str">
        <f ca="1">IF(OFFSET(INPUT_START,A239-1,0)=0,"",OFFSET(INPUT_START,A239-1,0))</f>
        <v>$ cd qctt</v>
      </c>
      <c r="D239" t="b">
        <f t="shared" ca="1" si="30"/>
        <v>1</v>
      </c>
      <c r="E239" t="b">
        <f t="shared" ca="1" si="31"/>
        <v>0</v>
      </c>
      <c r="F239" t="b">
        <f t="shared" ca="1" si="32"/>
        <v>1</v>
      </c>
      <c r="G239" t="b">
        <f t="shared" ca="1" si="33"/>
        <v>0</v>
      </c>
      <c r="H239" t="b">
        <f t="shared" ca="1" si="34"/>
        <v>0</v>
      </c>
      <c r="I239">
        <f t="shared" ca="1" si="35"/>
        <v>5</v>
      </c>
      <c r="J239" t="str">
        <f t="shared" ca="1" si="36"/>
        <v>qctt</v>
      </c>
      <c r="K239" t="str">
        <f t="shared" ca="1" si="37"/>
        <v/>
      </c>
      <c r="L239" s="23">
        <f t="shared" ca="1" si="38"/>
        <v>0</v>
      </c>
      <c r="M239" s="23" cm="1">
        <f t="array" aca="1" ref="M239" ca="1">_xlfn.IFS($C239="","",
$A239=1,1,
NOT($F239),M238,
AND($F239,$J239&lt;&gt;".."),M238+1,
AND($F239,$J239=".."),M238-1,
TRUE,"ERR")</f>
        <v>9</v>
      </c>
      <c r="N239" s="23" t="str" cm="1">
        <f t="array" aca="1" ref="N239" ca="1">_xlfn.IFS($C239="","",
$A239=1,"",
NOT($F239),N238,
AND($F239,$J239&lt;&gt;".."),N238&amp;IF(N238="/","","/")&amp;$J239,
AND($F239,$J239=".."),MID(N238,1,FIND("@",SUBSTITUTE(N238,"/","@",$M239)) -1 ),
TRUE,"ERR")</f>
        <v>root/qffvbf/vzgpfd/grcj/vzgpfd/vgtvctd/dtm/pmsvz/qctt</v>
      </c>
      <c r="O239" s="22" t="str" cm="1">
        <f t="array" aca="1" ref="O239" ca="1">_xlfn.IFS($C239="","",
$N239="root","root",
TRUE,MID($N239,1+FIND("@",SUBSTITUTE($N239,"/","@",$M239-1)),100 )
)</f>
        <v>qctt</v>
      </c>
      <c r="P239" s="23" t="str" cm="1">
        <f t="array" aca="1" ref="P239" ca="1">_xlfn.IFS($C239="","",
P$4=1,"root",
P$4&gt;$M239,"__",
TRUE,MID($N239,1, FIND("@",SUBSTITUTE($N239&amp;"/","/","@",P$4))-1)
)</f>
        <v>root</v>
      </c>
      <c r="Q239" s="23" t="str" cm="1">
        <f t="array" aca="1" ref="Q239" ca="1">_xlfn.IFS($C239="","",
Q$4=1,"root",
Q$4&gt;$M239,"__",
TRUE,MID($N239,1, FIND("@",SUBSTITUTE($N239&amp;"/","/","@",Q$4))-1)
)</f>
        <v>root/qffvbf</v>
      </c>
      <c r="R239" s="23" t="str" cm="1">
        <f t="array" aca="1" ref="R239" ca="1">_xlfn.IFS($C239="","",
R$4=1,"root",
R$4&gt;$M239,"__",
TRUE,MID($N239,1, FIND("@",SUBSTITUTE($N239&amp;"/","/","@",R$4))-1)
)</f>
        <v>root/qffvbf/vzgpfd</v>
      </c>
      <c r="S239" s="23" t="str" cm="1">
        <f t="array" aca="1" ref="S239" ca="1">_xlfn.IFS($C239="","",
S$4=1,"root",
S$4&gt;$M239,"__",
TRUE,MID($N239,1, FIND("@",SUBSTITUTE($N239&amp;"/","/","@",S$4))-1)
)</f>
        <v>root/qffvbf/vzgpfd/grcj</v>
      </c>
      <c r="T239" s="23" t="str" cm="1">
        <f t="array" aca="1" ref="T239" ca="1">_xlfn.IFS($C239="","",
T$4=1,"root",
T$4&gt;$M239,"__",
TRUE,MID($N239,1, FIND("@",SUBSTITUTE($N239&amp;"/","/","@",T$4))-1)
)</f>
        <v>root/qffvbf/vzgpfd/grcj/vzgpfd</v>
      </c>
      <c r="U239" s="23" t="str" cm="1">
        <f t="array" aca="1" ref="U239" ca="1">_xlfn.IFS($C239="","",
U$4=1,"root",
U$4&gt;$M239,"__",
TRUE,MID($N239,1, FIND("@",SUBSTITUTE($N239&amp;"/","/","@",U$4))-1)
)</f>
        <v>root/qffvbf/vzgpfd/grcj/vzgpfd/vgtvctd</v>
      </c>
      <c r="V239" s="23" t="str" cm="1">
        <f t="array" aca="1" ref="V239" ca="1">_xlfn.IFS($C239="","",
V$4=1,"root",
V$4&gt;$M239,"__",
TRUE,MID($N239,1, FIND("@",SUBSTITUTE($N239&amp;"/","/","@",V$4))-1)
)</f>
        <v>root/qffvbf/vzgpfd/grcj/vzgpfd/vgtvctd/dtm</v>
      </c>
      <c r="W239" s="23" t="str" cm="1">
        <f t="array" aca="1" ref="W239" ca="1">_xlfn.IFS($C239="","",
W$4=1,"root",
W$4&gt;$M239,"__",
TRUE,MID($N239,1, FIND("@",SUBSTITUTE($N239&amp;"/","/","@",W$4))-1)
)</f>
        <v>root/qffvbf/vzgpfd/grcj/vzgpfd/vgtvctd/dtm/pmsvz</v>
      </c>
      <c r="X239" s="23" t="str" cm="1">
        <f t="array" aca="1" ref="X239" ca="1">_xlfn.IFS($C239="","",
X$4=1,"root",
X$4&gt;$M239,"__",
TRUE,MID($N239,1, FIND("@",SUBSTITUTE($N239&amp;"/","/","@",X$4))-1)
)</f>
        <v>root/qffvbf/vzgpfd/grcj/vzgpfd/vgtvctd/dtm/pmsvz/qctt</v>
      </c>
      <c r="Y239" s="23" t="str" cm="1">
        <f t="array" aca="1" ref="Y239" ca="1">_xlfn.IFS($C239="","",
Y$4=1,"root",
Y$4&gt;$M239,"__",
TRUE,MID($N239,1, FIND("@",SUBSTITUTE($N239&amp;"/","/","@",Y$4))-1)
)</f>
        <v>__</v>
      </c>
      <c r="Z239" s="23" t="str" cm="1">
        <f t="array" aca="1" ref="Z239" ca="1">_xlfn.IFS($C239="","",
Z$4=1,"root",
Z$4&gt;$M239,"__",
TRUE,MID($N239,1, FIND("@",SUBSTITUTE($N239&amp;"/","/","@",Z$4))-1)
)</f>
        <v>__</v>
      </c>
      <c r="AA239" s="28" cm="1">
        <f t="array" aca="1" ref="AA239" ca="1">IF($C239="","",SUMIF(LEV_1,P239,LEN))</f>
        <v>41035571</v>
      </c>
      <c r="AB239" s="28" cm="1">
        <f t="array" aca="1" ref="AB239" ca="1">IF($C239="","",IF(Q239="__",0,SUMIF(LEV_2,Q239,LEN)))</f>
        <v>14733871</v>
      </c>
      <c r="AC239" s="28" cm="1">
        <f t="array" aca="1" ref="AC239" ca="1">IF($C239="","",IF(R239="__",0,SUMIF(LEV_3,R239,LEN)))</f>
        <v>10493602</v>
      </c>
      <c r="AD239" s="28" cm="1">
        <f t="array" aca="1" ref="AD239" ca="1">IF($C239="","",IF(S239="__",0,SUMIF(LEV_4,S239,LEN)))</f>
        <v>9335850</v>
      </c>
      <c r="AE239" s="28" cm="1">
        <f t="array" aca="1" ref="AE239" ca="1">IF($C239="","",IF(T239="__",0,SUMIF(LEV_5,T239,LEN)))</f>
        <v>7901819</v>
      </c>
      <c r="AF239" s="28" cm="1">
        <f t="array" aca="1" ref="AF239" ca="1">IF($C239="","",IF(U239="__",0,SUMIF(LEV_6,U239,LEN)))</f>
        <v>2784800</v>
      </c>
      <c r="AG239" s="28" cm="1">
        <f t="array" aca="1" ref="AG239" ca="1">IF($C239="","",IF(V239="__",0,SUMIF(LEV_7,V239,LEN)))</f>
        <v>975429</v>
      </c>
      <c r="AH239" s="28" cm="1">
        <f t="array" aca="1" ref="AH239" ca="1">IF($C239="","",IF(W239="__",0,SUMIF(LEV_8,W239,LEN)))</f>
        <v>285640</v>
      </c>
      <c r="AI239" s="28" cm="1">
        <f t="array" aca="1" ref="AI239" ca="1">IF($C239="","",IF(X239="__",0,SUMIF(LEV_9,X239,LEN)))</f>
        <v>285640</v>
      </c>
      <c r="AJ239" s="28" cm="1">
        <f t="array" aca="1" ref="AJ239" ca="1">IF($C239="","",IF(Y239="__",0,SUMIF(LEV_10,Y239,LEN)))</f>
        <v>0</v>
      </c>
      <c r="AK239" s="28" cm="1">
        <f t="array" aca="1" ref="AK239" ca="1">IF($C239="","",IF(Z239="__",0,SUMIF(LEV_11,Z239,LEN)))</f>
        <v>0</v>
      </c>
      <c r="AL239" cm="1">
        <f t="array" aca="1" ref="AL239" ca="1">IF($C239="","",_xlfn.IFS(AB239=0,AA239,AC239=0,AB239,AD239=0,AC239,AE239=0,AD239,AF239=0,AE239,AG239=0,AF239,AH239=0,AG239,AI239=0,AH239,AJ239=0,AI239,AK239=0,AJ239,TRUE,AK239))</f>
        <v>285640</v>
      </c>
      <c r="AM239" t="b">
        <f t="shared" ca="1" si="39"/>
        <v>0</v>
      </c>
      <c r="AN239" t="b">
        <f ca="1">IF($C239="","",IF(IFERROR(MATCH(N239,$N$1:$N238,0),0)&gt;0,FALSE,TRUE))</f>
        <v>1</v>
      </c>
      <c r="AO239" cm="1">
        <f t="array" aca="1" ref="AO239" ca="1">_xlfn.IFS($C239="","",AND(AM239,AN239),AL239,TRUE,0)</f>
        <v>0</v>
      </c>
      <c r="AP239" t="str" cm="1">
        <f t="array" aca="1" ref="AP239" ca="1">_xlfn.IFS($C239="","",AND(AN239,AL239&gt;=TBF),AL239,TRUE,"")</f>
        <v/>
      </c>
    </row>
    <row r="240" spans="1:42" x14ac:dyDescent="0.3">
      <c r="A240">
        <v>236</v>
      </c>
      <c r="C240" s="10" t="str">
        <f ca="1">IF(OFFSET(INPUT_START,A240-1,0)=0,"",OFFSET(INPUT_START,A240-1,0))</f>
        <v>$ ls</v>
      </c>
      <c r="D240" t="b">
        <f t="shared" ca="1" si="30"/>
        <v>1</v>
      </c>
      <c r="E240" t="b">
        <f t="shared" ca="1" si="31"/>
        <v>1</v>
      </c>
      <c r="F240" t="b">
        <f t="shared" ca="1" si="32"/>
        <v>0</v>
      </c>
      <c r="G240" t="b">
        <f t="shared" ca="1" si="33"/>
        <v>0</v>
      </c>
      <c r="H240" t="b">
        <f t="shared" ca="1" si="34"/>
        <v>0</v>
      </c>
      <c r="I240">
        <f t="shared" ca="1" si="35"/>
        <v>0</v>
      </c>
      <c r="J240" t="str">
        <f t="shared" ca="1" si="36"/>
        <v/>
      </c>
      <c r="K240" t="str">
        <f t="shared" ca="1" si="37"/>
        <v/>
      </c>
      <c r="L240" s="23">
        <f t="shared" ca="1" si="38"/>
        <v>0</v>
      </c>
      <c r="M240" s="23" cm="1">
        <f t="array" aca="1" ref="M240" ca="1">_xlfn.IFS($C240="","",
$A240=1,1,
NOT($F240),M239,
AND($F240,$J240&lt;&gt;".."),M239+1,
AND($F240,$J240=".."),M239-1,
TRUE,"ERR")</f>
        <v>9</v>
      </c>
      <c r="N240" s="23" t="str" cm="1">
        <f t="array" aca="1" ref="N240" ca="1">_xlfn.IFS($C240="","",
$A240=1,"",
NOT($F240),N239,
AND($F240,$J240&lt;&gt;".."),N239&amp;IF(N239="/","","/")&amp;$J240,
AND($F240,$J240=".."),MID(N239,1,FIND("@",SUBSTITUTE(N239,"/","@",$M240)) -1 ),
TRUE,"ERR")</f>
        <v>root/qffvbf/vzgpfd/grcj/vzgpfd/vgtvctd/dtm/pmsvz/qctt</v>
      </c>
      <c r="O240" s="22" t="str" cm="1">
        <f t="array" aca="1" ref="O240" ca="1">_xlfn.IFS($C240="","",
$N240="root","root",
TRUE,MID($N240,1+FIND("@",SUBSTITUTE($N240,"/","@",$M240-1)),100 )
)</f>
        <v>qctt</v>
      </c>
      <c r="P240" s="23" t="str" cm="1">
        <f t="array" aca="1" ref="P240" ca="1">_xlfn.IFS($C240="","",
P$4=1,"root",
P$4&gt;$M240,"__",
TRUE,MID($N240,1, FIND("@",SUBSTITUTE($N240&amp;"/","/","@",P$4))-1)
)</f>
        <v>root</v>
      </c>
      <c r="Q240" s="23" t="str" cm="1">
        <f t="array" aca="1" ref="Q240" ca="1">_xlfn.IFS($C240="","",
Q$4=1,"root",
Q$4&gt;$M240,"__",
TRUE,MID($N240,1, FIND("@",SUBSTITUTE($N240&amp;"/","/","@",Q$4))-1)
)</f>
        <v>root/qffvbf</v>
      </c>
      <c r="R240" s="23" t="str" cm="1">
        <f t="array" aca="1" ref="R240" ca="1">_xlfn.IFS($C240="","",
R$4=1,"root",
R$4&gt;$M240,"__",
TRUE,MID($N240,1, FIND("@",SUBSTITUTE($N240&amp;"/","/","@",R$4))-1)
)</f>
        <v>root/qffvbf/vzgpfd</v>
      </c>
      <c r="S240" s="23" t="str" cm="1">
        <f t="array" aca="1" ref="S240" ca="1">_xlfn.IFS($C240="","",
S$4=1,"root",
S$4&gt;$M240,"__",
TRUE,MID($N240,1, FIND("@",SUBSTITUTE($N240&amp;"/","/","@",S$4))-1)
)</f>
        <v>root/qffvbf/vzgpfd/grcj</v>
      </c>
      <c r="T240" s="23" t="str" cm="1">
        <f t="array" aca="1" ref="T240" ca="1">_xlfn.IFS($C240="","",
T$4=1,"root",
T$4&gt;$M240,"__",
TRUE,MID($N240,1, FIND("@",SUBSTITUTE($N240&amp;"/","/","@",T$4))-1)
)</f>
        <v>root/qffvbf/vzgpfd/grcj/vzgpfd</v>
      </c>
      <c r="U240" s="23" t="str" cm="1">
        <f t="array" aca="1" ref="U240" ca="1">_xlfn.IFS($C240="","",
U$4=1,"root",
U$4&gt;$M240,"__",
TRUE,MID($N240,1, FIND("@",SUBSTITUTE($N240&amp;"/","/","@",U$4))-1)
)</f>
        <v>root/qffvbf/vzgpfd/grcj/vzgpfd/vgtvctd</v>
      </c>
      <c r="V240" s="23" t="str" cm="1">
        <f t="array" aca="1" ref="V240" ca="1">_xlfn.IFS($C240="","",
V$4=1,"root",
V$4&gt;$M240,"__",
TRUE,MID($N240,1, FIND("@",SUBSTITUTE($N240&amp;"/","/","@",V$4))-1)
)</f>
        <v>root/qffvbf/vzgpfd/grcj/vzgpfd/vgtvctd/dtm</v>
      </c>
      <c r="W240" s="23" t="str" cm="1">
        <f t="array" aca="1" ref="W240" ca="1">_xlfn.IFS($C240="","",
W$4=1,"root",
W$4&gt;$M240,"__",
TRUE,MID($N240,1, FIND("@",SUBSTITUTE($N240&amp;"/","/","@",W$4))-1)
)</f>
        <v>root/qffvbf/vzgpfd/grcj/vzgpfd/vgtvctd/dtm/pmsvz</v>
      </c>
      <c r="X240" s="23" t="str" cm="1">
        <f t="array" aca="1" ref="X240" ca="1">_xlfn.IFS($C240="","",
X$4=1,"root",
X$4&gt;$M240,"__",
TRUE,MID($N240,1, FIND("@",SUBSTITUTE($N240&amp;"/","/","@",X$4))-1)
)</f>
        <v>root/qffvbf/vzgpfd/grcj/vzgpfd/vgtvctd/dtm/pmsvz/qctt</v>
      </c>
      <c r="Y240" s="23" t="str" cm="1">
        <f t="array" aca="1" ref="Y240" ca="1">_xlfn.IFS($C240="","",
Y$4=1,"root",
Y$4&gt;$M240,"__",
TRUE,MID($N240,1, FIND("@",SUBSTITUTE($N240&amp;"/","/","@",Y$4))-1)
)</f>
        <v>__</v>
      </c>
      <c r="Z240" s="23" t="str" cm="1">
        <f t="array" aca="1" ref="Z240" ca="1">_xlfn.IFS($C240="","",
Z$4=1,"root",
Z$4&gt;$M240,"__",
TRUE,MID($N240,1, FIND("@",SUBSTITUTE($N240&amp;"/","/","@",Z$4))-1)
)</f>
        <v>__</v>
      </c>
      <c r="AA240" s="28" cm="1">
        <f t="array" aca="1" ref="AA240" ca="1">IF($C240="","",SUMIF(LEV_1,P240,LEN))</f>
        <v>41035571</v>
      </c>
      <c r="AB240" s="28" cm="1">
        <f t="array" aca="1" ref="AB240" ca="1">IF($C240="","",IF(Q240="__",0,SUMIF(LEV_2,Q240,LEN)))</f>
        <v>14733871</v>
      </c>
      <c r="AC240" s="28" cm="1">
        <f t="array" aca="1" ref="AC240" ca="1">IF($C240="","",IF(R240="__",0,SUMIF(LEV_3,R240,LEN)))</f>
        <v>10493602</v>
      </c>
      <c r="AD240" s="28" cm="1">
        <f t="array" aca="1" ref="AD240" ca="1">IF($C240="","",IF(S240="__",0,SUMIF(LEV_4,S240,LEN)))</f>
        <v>9335850</v>
      </c>
      <c r="AE240" s="28" cm="1">
        <f t="array" aca="1" ref="AE240" ca="1">IF($C240="","",IF(T240="__",0,SUMIF(LEV_5,T240,LEN)))</f>
        <v>7901819</v>
      </c>
      <c r="AF240" s="28" cm="1">
        <f t="array" aca="1" ref="AF240" ca="1">IF($C240="","",IF(U240="__",0,SUMIF(LEV_6,U240,LEN)))</f>
        <v>2784800</v>
      </c>
      <c r="AG240" s="28" cm="1">
        <f t="array" aca="1" ref="AG240" ca="1">IF($C240="","",IF(V240="__",0,SUMIF(LEV_7,V240,LEN)))</f>
        <v>975429</v>
      </c>
      <c r="AH240" s="28" cm="1">
        <f t="array" aca="1" ref="AH240" ca="1">IF($C240="","",IF(W240="__",0,SUMIF(LEV_8,W240,LEN)))</f>
        <v>285640</v>
      </c>
      <c r="AI240" s="28" cm="1">
        <f t="array" aca="1" ref="AI240" ca="1">IF($C240="","",IF(X240="__",0,SUMIF(LEV_9,X240,LEN)))</f>
        <v>285640</v>
      </c>
      <c r="AJ240" s="28" cm="1">
        <f t="array" aca="1" ref="AJ240" ca="1">IF($C240="","",IF(Y240="__",0,SUMIF(LEV_10,Y240,LEN)))</f>
        <v>0</v>
      </c>
      <c r="AK240" s="28" cm="1">
        <f t="array" aca="1" ref="AK240" ca="1">IF($C240="","",IF(Z240="__",0,SUMIF(LEV_11,Z240,LEN)))</f>
        <v>0</v>
      </c>
      <c r="AL240" cm="1">
        <f t="array" aca="1" ref="AL240" ca="1">IF($C240="","",_xlfn.IFS(AB240=0,AA240,AC240=0,AB240,AD240=0,AC240,AE240=0,AD240,AF240=0,AE240,AG240=0,AF240,AH240=0,AG240,AI240=0,AH240,AJ240=0,AI240,AK240=0,AJ240,TRUE,AK240))</f>
        <v>285640</v>
      </c>
      <c r="AM240" t="b">
        <f t="shared" ca="1" si="39"/>
        <v>0</v>
      </c>
      <c r="AN240" t="b">
        <f ca="1">IF($C240="","",IF(IFERROR(MATCH(N240,$N$1:$N239,0),0)&gt;0,FALSE,TRUE))</f>
        <v>0</v>
      </c>
      <c r="AO240" cm="1">
        <f t="array" aca="1" ref="AO240" ca="1">_xlfn.IFS($C240="","",AND(AM240,AN240),AL240,TRUE,0)</f>
        <v>0</v>
      </c>
      <c r="AP240" t="str" cm="1">
        <f t="array" aca="1" ref="AP240" ca="1">_xlfn.IFS($C240="","",AND(AN240,AL240&gt;=TBF),AL240,TRUE,"")</f>
        <v/>
      </c>
    </row>
    <row r="241" spans="1:42" x14ac:dyDescent="0.3">
      <c r="A241">
        <v>237</v>
      </c>
      <c r="C241" s="10" t="str">
        <f ca="1">IF(OFFSET(INPUT_START,A241-1,0)=0,"",OFFSET(INPUT_START,A241-1,0))</f>
        <v>285640 wzh.hwv</v>
      </c>
      <c r="D241" t="b">
        <f t="shared" ca="1" si="30"/>
        <v>0</v>
      </c>
      <c r="E241" t="b">
        <f t="shared" ca="1" si="31"/>
        <v>0</v>
      </c>
      <c r="F241" t="b">
        <f t="shared" ca="1" si="32"/>
        <v>0</v>
      </c>
      <c r="G241" t="b">
        <f t="shared" ca="1" si="33"/>
        <v>0</v>
      </c>
      <c r="H241" t="b">
        <f t="shared" ca="1" si="34"/>
        <v>1</v>
      </c>
      <c r="I241">
        <f t="shared" ca="1" si="35"/>
        <v>7</v>
      </c>
      <c r="J241" t="str">
        <f t="shared" ca="1" si="36"/>
        <v/>
      </c>
      <c r="K241" t="str">
        <f t="shared" ca="1" si="37"/>
        <v>wzh.hwv</v>
      </c>
      <c r="L241" s="23">
        <f t="shared" ca="1" si="38"/>
        <v>285640</v>
      </c>
      <c r="M241" s="23" cm="1">
        <f t="array" aca="1" ref="M241" ca="1">_xlfn.IFS($C241="","",
$A241=1,1,
NOT($F241),M240,
AND($F241,$J241&lt;&gt;".."),M240+1,
AND($F241,$J241=".."),M240-1,
TRUE,"ERR")</f>
        <v>9</v>
      </c>
      <c r="N241" s="23" t="str" cm="1">
        <f t="array" aca="1" ref="N241" ca="1">_xlfn.IFS($C241="","",
$A241=1,"",
NOT($F241),N240,
AND($F241,$J241&lt;&gt;".."),N240&amp;IF(N240="/","","/")&amp;$J241,
AND($F241,$J241=".."),MID(N240,1,FIND("@",SUBSTITUTE(N240,"/","@",$M241)) -1 ),
TRUE,"ERR")</f>
        <v>root/qffvbf/vzgpfd/grcj/vzgpfd/vgtvctd/dtm/pmsvz/qctt</v>
      </c>
      <c r="O241" s="22" t="str" cm="1">
        <f t="array" aca="1" ref="O241" ca="1">_xlfn.IFS($C241="","",
$N241="root","root",
TRUE,MID($N241,1+FIND("@",SUBSTITUTE($N241,"/","@",$M241-1)),100 )
)</f>
        <v>qctt</v>
      </c>
      <c r="P241" s="23" t="str" cm="1">
        <f t="array" aca="1" ref="P241" ca="1">_xlfn.IFS($C241="","",
P$4=1,"root",
P$4&gt;$M241,"__",
TRUE,MID($N241,1, FIND("@",SUBSTITUTE($N241&amp;"/","/","@",P$4))-1)
)</f>
        <v>root</v>
      </c>
      <c r="Q241" s="23" t="str" cm="1">
        <f t="array" aca="1" ref="Q241" ca="1">_xlfn.IFS($C241="","",
Q$4=1,"root",
Q$4&gt;$M241,"__",
TRUE,MID($N241,1, FIND("@",SUBSTITUTE($N241&amp;"/","/","@",Q$4))-1)
)</f>
        <v>root/qffvbf</v>
      </c>
      <c r="R241" s="23" t="str" cm="1">
        <f t="array" aca="1" ref="R241" ca="1">_xlfn.IFS($C241="","",
R$4=1,"root",
R$4&gt;$M241,"__",
TRUE,MID($N241,1, FIND("@",SUBSTITUTE($N241&amp;"/","/","@",R$4))-1)
)</f>
        <v>root/qffvbf/vzgpfd</v>
      </c>
      <c r="S241" s="23" t="str" cm="1">
        <f t="array" aca="1" ref="S241" ca="1">_xlfn.IFS($C241="","",
S$4=1,"root",
S$4&gt;$M241,"__",
TRUE,MID($N241,1, FIND("@",SUBSTITUTE($N241&amp;"/","/","@",S$4))-1)
)</f>
        <v>root/qffvbf/vzgpfd/grcj</v>
      </c>
      <c r="T241" s="23" t="str" cm="1">
        <f t="array" aca="1" ref="T241" ca="1">_xlfn.IFS($C241="","",
T$4=1,"root",
T$4&gt;$M241,"__",
TRUE,MID($N241,1, FIND("@",SUBSTITUTE($N241&amp;"/","/","@",T$4))-1)
)</f>
        <v>root/qffvbf/vzgpfd/grcj/vzgpfd</v>
      </c>
      <c r="U241" s="23" t="str" cm="1">
        <f t="array" aca="1" ref="U241" ca="1">_xlfn.IFS($C241="","",
U$4=1,"root",
U$4&gt;$M241,"__",
TRUE,MID($N241,1, FIND("@",SUBSTITUTE($N241&amp;"/","/","@",U$4))-1)
)</f>
        <v>root/qffvbf/vzgpfd/grcj/vzgpfd/vgtvctd</v>
      </c>
      <c r="V241" s="23" t="str" cm="1">
        <f t="array" aca="1" ref="V241" ca="1">_xlfn.IFS($C241="","",
V$4=1,"root",
V$4&gt;$M241,"__",
TRUE,MID($N241,1, FIND("@",SUBSTITUTE($N241&amp;"/","/","@",V$4))-1)
)</f>
        <v>root/qffvbf/vzgpfd/grcj/vzgpfd/vgtvctd/dtm</v>
      </c>
      <c r="W241" s="23" t="str" cm="1">
        <f t="array" aca="1" ref="W241" ca="1">_xlfn.IFS($C241="","",
W$4=1,"root",
W$4&gt;$M241,"__",
TRUE,MID($N241,1, FIND("@",SUBSTITUTE($N241&amp;"/","/","@",W$4))-1)
)</f>
        <v>root/qffvbf/vzgpfd/grcj/vzgpfd/vgtvctd/dtm/pmsvz</v>
      </c>
      <c r="X241" s="23" t="str" cm="1">
        <f t="array" aca="1" ref="X241" ca="1">_xlfn.IFS($C241="","",
X$4=1,"root",
X$4&gt;$M241,"__",
TRUE,MID($N241,1, FIND("@",SUBSTITUTE($N241&amp;"/","/","@",X$4))-1)
)</f>
        <v>root/qffvbf/vzgpfd/grcj/vzgpfd/vgtvctd/dtm/pmsvz/qctt</v>
      </c>
      <c r="Y241" s="23" t="str" cm="1">
        <f t="array" aca="1" ref="Y241" ca="1">_xlfn.IFS($C241="","",
Y$4=1,"root",
Y$4&gt;$M241,"__",
TRUE,MID($N241,1, FIND("@",SUBSTITUTE($N241&amp;"/","/","@",Y$4))-1)
)</f>
        <v>__</v>
      </c>
      <c r="Z241" s="23" t="str" cm="1">
        <f t="array" aca="1" ref="Z241" ca="1">_xlfn.IFS($C241="","",
Z$4=1,"root",
Z$4&gt;$M241,"__",
TRUE,MID($N241,1, FIND("@",SUBSTITUTE($N241&amp;"/","/","@",Z$4))-1)
)</f>
        <v>__</v>
      </c>
      <c r="AA241" s="28" cm="1">
        <f t="array" aca="1" ref="AA241" ca="1">IF($C241="","",SUMIF(LEV_1,P241,LEN))</f>
        <v>41035571</v>
      </c>
      <c r="AB241" s="28" cm="1">
        <f t="array" aca="1" ref="AB241" ca="1">IF($C241="","",IF(Q241="__",0,SUMIF(LEV_2,Q241,LEN)))</f>
        <v>14733871</v>
      </c>
      <c r="AC241" s="28" cm="1">
        <f t="array" aca="1" ref="AC241" ca="1">IF($C241="","",IF(R241="__",0,SUMIF(LEV_3,R241,LEN)))</f>
        <v>10493602</v>
      </c>
      <c r="AD241" s="28" cm="1">
        <f t="array" aca="1" ref="AD241" ca="1">IF($C241="","",IF(S241="__",0,SUMIF(LEV_4,S241,LEN)))</f>
        <v>9335850</v>
      </c>
      <c r="AE241" s="28" cm="1">
        <f t="array" aca="1" ref="AE241" ca="1">IF($C241="","",IF(T241="__",0,SUMIF(LEV_5,T241,LEN)))</f>
        <v>7901819</v>
      </c>
      <c r="AF241" s="28" cm="1">
        <f t="array" aca="1" ref="AF241" ca="1">IF($C241="","",IF(U241="__",0,SUMIF(LEV_6,U241,LEN)))</f>
        <v>2784800</v>
      </c>
      <c r="AG241" s="28" cm="1">
        <f t="array" aca="1" ref="AG241" ca="1">IF($C241="","",IF(V241="__",0,SUMIF(LEV_7,V241,LEN)))</f>
        <v>975429</v>
      </c>
      <c r="AH241" s="28" cm="1">
        <f t="array" aca="1" ref="AH241" ca="1">IF($C241="","",IF(W241="__",0,SUMIF(LEV_8,W241,LEN)))</f>
        <v>285640</v>
      </c>
      <c r="AI241" s="28" cm="1">
        <f t="array" aca="1" ref="AI241" ca="1">IF($C241="","",IF(X241="__",0,SUMIF(LEV_9,X241,LEN)))</f>
        <v>285640</v>
      </c>
      <c r="AJ241" s="28" cm="1">
        <f t="array" aca="1" ref="AJ241" ca="1">IF($C241="","",IF(Y241="__",0,SUMIF(LEV_10,Y241,LEN)))</f>
        <v>0</v>
      </c>
      <c r="AK241" s="28" cm="1">
        <f t="array" aca="1" ref="AK241" ca="1">IF($C241="","",IF(Z241="__",0,SUMIF(LEV_11,Z241,LEN)))</f>
        <v>0</v>
      </c>
      <c r="AL241" cm="1">
        <f t="array" aca="1" ref="AL241" ca="1">IF($C241="","",_xlfn.IFS(AB241=0,AA241,AC241=0,AB241,AD241=0,AC241,AE241=0,AD241,AF241=0,AE241,AG241=0,AF241,AH241=0,AG241,AI241=0,AH241,AJ241=0,AI241,AK241=0,AJ241,TRUE,AK241))</f>
        <v>285640</v>
      </c>
      <c r="AM241" t="b">
        <f t="shared" ca="1" si="39"/>
        <v>0</v>
      </c>
      <c r="AN241" t="b">
        <f ca="1">IF($C241="","",IF(IFERROR(MATCH(N241,$N$1:$N240,0),0)&gt;0,FALSE,TRUE))</f>
        <v>0</v>
      </c>
      <c r="AO241" cm="1">
        <f t="array" aca="1" ref="AO241" ca="1">_xlfn.IFS($C241="","",AND(AM241,AN241),AL241,TRUE,0)</f>
        <v>0</v>
      </c>
      <c r="AP241" t="str" cm="1">
        <f t="array" aca="1" ref="AP241" ca="1">_xlfn.IFS($C241="","",AND(AN241,AL241&gt;=TBF),AL241,TRUE,"")</f>
        <v/>
      </c>
    </row>
    <row r="242" spans="1:42" x14ac:dyDescent="0.3">
      <c r="A242">
        <v>238</v>
      </c>
      <c r="C242" s="10" t="str">
        <f ca="1">IF(OFFSET(INPUT_START,A242-1,0)=0,"",OFFSET(INPUT_START,A242-1,0))</f>
        <v>$ cd ..</v>
      </c>
      <c r="D242" t="b">
        <f t="shared" ca="1" si="30"/>
        <v>1</v>
      </c>
      <c r="E242" t="b">
        <f t="shared" ca="1" si="31"/>
        <v>0</v>
      </c>
      <c r="F242" t="b">
        <f t="shared" ca="1" si="32"/>
        <v>1</v>
      </c>
      <c r="G242" t="b">
        <f t="shared" ca="1" si="33"/>
        <v>0</v>
      </c>
      <c r="H242" t="b">
        <f t="shared" ca="1" si="34"/>
        <v>0</v>
      </c>
      <c r="I242">
        <f t="shared" ca="1" si="35"/>
        <v>5</v>
      </c>
      <c r="J242" t="str">
        <f t="shared" ca="1" si="36"/>
        <v>..</v>
      </c>
      <c r="K242" t="str">
        <f t="shared" ca="1" si="37"/>
        <v/>
      </c>
      <c r="L242" s="23">
        <f t="shared" ca="1" si="38"/>
        <v>0</v>
      </c>
      <c r="M242" s="23" cm="1">
        <f t="array" aca="1" ref="M242" ca="1">_xlfn.IFS($C242="","",
$A242=1,1,
NOT($F242),M241,
AND($F242,$J242&lt;&gt;".."),M241+1,
AND($F242,$J242=".."),M241-1,
TRUE,"ERR")</f>
        <v>8</v>
      </c>
      <c r="N242" s="23" t="str" cm="1">
        <f t="array" aca="1" ref="N242" ca="1">_xlfn.IFS($C242="","",
$A242=1,"",
NOT($F242),N241,
AND($F242,$J242&lt;&gt;".."),N241&amp;IF(N241="/","","/")&amp;$J242,
AND($F242,$J242=".."),MID(N241,1,FIND("@",SUBSTITUTE(N241,"/","@",$M242)) -1 ),
TRUE,"ERR")</f>
        <v>root/qffvbf/vzgpfd/grcj/vzgpfd/vgtvctd/dtm/pmsvz</v>
      </c>
      <c r="O242" s="22" t="str" cm="1">
        <f t="array" aca="1" ref="O242" ca="1">_xlfn.IFS($C242="","",
$N242="root","root",
TRUE,MID($N242,1+FIND("@",SUBSTITUTE($N242,"/","@",$M242-1)),100 )
)</f>
        <v>pmsvz</v>
      </c>
      <c r="P242" s="23" t="str" cm="1">
        <f t="array" aca="1" ref="P242" ca="1">_xlfn.IFS($C242="","",
P$4=1,"root",
P$4&gt;$M242,"__",
TRUE,MID($N242,1, FIND("@",SUBSTITUTE($N242&amp;"/","/","@",P$4))-1)
)</f>
        <v>root</v>
      </c>
      <c r="Q242" s="23" t="str" cm="1">
        <f t="array" aca="1" ref="Q242" ca="1">_xlfn.IFS($C242="","",
Q$4=1,"root",
Q$4&gt;$M242,"__",
TRUE,MID($N242,1, FIND("@",SUBSTITUTE($N242&amp;"/","/","@",Q$4))-1)
)</f>
        <v>root/qffvbf</v>
      </c>
      <c r="R242" s="23" t="str" cm="1">
        <f t="array" aca="1" ref="R242" ca="1">_xlfn.IFS($C242="","",
R$4=1,"root",
R$4&gt;$M242,"__",
TRUE,MID($N242,1, FIND("@",SUBSTITUTE($N242&amp;"/","/","@",R$4))-1)
)</f>
        <v>root/qffvbf/vzgpfd</v>
      </c>
      <c r="S242" s="23" t="str" cm="1">
        <f t="array" aca="1" ref="S242" ca="1">_xlfn.IFS($C242="","",
S$4=1,"root",
S$4&gt;$M242,"__",
TRUE,MID($N242,1, FIND("@",SUBSTITUTE($N242&amp;"/","/","@",S$4))-1)
)</f>
        <v>root/qffvbf/vzgpfd/grcj</v>
      </c>
      <c r="T242" s="23" t="str" cm="1">
        <f t="array" aca="1" ref="T242" ca="1">_xlfn.IFS($C242="","",
T$4=1,"root",
T$4&gt;$M242,"__",
TRUE,MID($N242,1, FIND("@",SUBSTITUTE($N242&amp;"/","/","@",T$4))-1)
)</f>
        <v>root/qffvbf/vzgpfd/grcj/vzgpfd</v>
      </c>
      <c r="U242" s="23" t="str" cm="1">
        <f t="array" aca="1" ref="U242" ca="1">_xlfn.IFS($C242="","",
U$4=1,"root",
U$4&gt;$M242,"__",
TRUE,MID($N242,1, FIND("@",SUBSTITUTE($N242&amp;"/","/","@",U$4))-1)
)</f>
        <v>root/qffvbf/vzgpfd/grcj/vzgpfd/vgtvctd</v>
      </c>
      <c r="V242" s="23" t="str" cm="1">
        <f t="array" aca="1" ref="V242" ca="1">_xlfn.IFS($C242="","",
V$4=1,"root",
V$4&gt;$M242,"__",
TRUE,MID($N242,1, FIND("@",SUBSTITUTE($N242&amp;"/","/","@",V$4))-1)
)</f>
        <v>root/qffvbf/vzgpfd/grcj/vzgpfd/vgtvctd/dtm</v>
      </c>
      <c r="W242" s="23" t="str" cm="1">
        <f t="array" aca="1" ref="W242" ca="1">_xlfn.IFS($C242="","",
W$4=1,"root",
W$4&gt;$M242,"__",
TRUE,MID($N242,1, FIND("@",SUBSTITUTE($N242&amp;"/","/","@",W$4))-1)
)</f>
        <v>root/qffvbf/vzgpfd/grcj/vzgpfd/vgtvctd/dtm/pmsvz</v>
      </c>
      <c r="X242" s="23" t="str" cm="1">
        <f t="array" aca="1" ref="X242" ca="1">_xlfn.IFS($C242="","",
X$4=1,"root",
X$4&gt;$M242,"__",
TRUE,MID($N242,1, FIND("@",SUBSTITUTE($N242&amp;"/","/","@",X$4))-1)
)</f>
        <v>__</v>
      </c>
      <c r="Y242" s="23" t="str" cm="1">
        <f t="array" aca="1" ref="Y242" ca="1">_xlfn.IFS($C242="","",
Y$4=1,"root",
Y$4&gt;$M242,"__",
TRUE,MID($N242,1, FIND("@",SUBSTITUTE($N242&amp;"/","/","@",Y$4))-1)
)</f>
        <v>__</v>
      </c>
      <c r="Z242" s="23" t="str" cm="1">
        <f t="array" aca="1" ref="Z242" ca="1">_xlfn.IFS($C242="","",
Z$4=1,"root",
Z$4&gt;$M242,"__",
TRUE,MID($N242,1, FIND("@",SUBSTITUTE($N242&amp;"/","/","@",Z$4))-1)
)</f>
        <v>__</v>
      </c>
      <c r="AA242" s="28" cm="1">
        <f t="array" aca="1" ref="AA242" ca="1">IF($C242="","",SUMIF(LEV_1,P242,LEN))</f>
        <v>41035571</v>
      </c>
      <c r="AB242" s="28" cm="1">
        <f t="array" aca="1" ref="AB242" ca="1">IF($C242="","",IF(Q242="__",0,SUMIF(LEV_2,Q242,LEN)))</f>
        <v>14733871</v>
      </c>
      <c r="AC242" s="28" cm="1">
        <f t="array" aca="1" ref="AC242" ca="1">IF($C242="","",IF(R242="__",0,SUMIF(LEV_3,R242,LEN)))</f>
        <v>10493602</v>
      </c>
      <c r="AD242" s="28" cm="1">
        <f t="array" aca="1" ref="AD242" ca="1">IF($C242="","",IF(S242="__",0,SUMIF(LEV_4,S242,LEN)))</f>
        <v>9335850</v>
      </c>
      <c r="AE242" s="28" cm="1">
        <f t="array" aca="1" ref="AE242" ca="1">IF($C242="","",IF(T242="__",0,SUMIF(LEV_5,T242,LEN)))</f>
        <v>7901819</v>
      </c>
      <c r="AF242" s="28" cm="1">
        <f t="array" aca="1" ref="AF242" ca="1">IF($C242="","",IF(U242="__",0,SUMIF(LEV_6,U242,LEN)))</f>
        <v>2784800</v>
      </c>
      <c r="AG242" s="28" cm="1">
        <f t="array" aca="1" ref="AG242" ca="1">IF($C242="","",IF(V242="__",0,SUMIF(LEV_7,V242,LEN)))</f>
        <v>975429</v>
      </c>
      <c r="AH242" s="28" cm="1">
        <f t="array" aca="1" ref="AH242" ca="1">IF($C242="","",IF(W242="__",0,SUMIF(LEV_8,W242,LEN)))</f>
        <v>285640</v>
      </c>
      <c r="AI242" s="28" cm="1">
        <f t="array" aca="1" ref="AI242" ca="1">IF($C242="","",IF(X242="__",0,SUMIF(LEV_9,X242,LEN)))</f>
        <v>0</v>
      </c>
      <c r="AJ242" s="28" cm="1">
        <f t="array" aca="1" ref="AJ242" ca="1">IF($C242="","",IF(Y242="__",0,SUMIF(LEV_10,Y242,LEN)))</f>
        <v>0</v>
      </c>
      <c r="AK242" s="28" cm="1">
        <f t="array" aca="1" ref="AK242" ca="1">IF($C242="","",IF(Z242="__",0,SUMIF(LEV_11,Z242,LEN)))</f>
        <v>0</v>
      </c>
      <c r="AL242" cm="1">
        <f t="array" aca="1" ref="AL242" ca="1">IF($C242="","",_xlfn.IFS(AB242=0,AA242,AC242=0,AB242,AD242=0,AC242,AE242=0,AD242,AF242=0,AE242,AG242=0,AF242,AH242=0,AG242,AI242=0,AH242,AJ242=0,AI242,AK242=0,AJ242,TRUE,AK242))</f>
        <v>285640</v>
      </c>
      <c r="AM242" t="b">
        <f t="shared" ca="1" si="39"/>
        <v>0</v>
      </c>
      <c r="AN242" t="b">
        <f ca="1">IF($C242="","",IF(IFERROR(MATCH(N242,$N$1:$N241,0),0)&gt;0,FALSE,TRUE))</f>
        <v>0</v>
      </c>
      <c r="AO242" cm="1">
        <f t="array" aca="1" ref="AO242" ca="1">_xlfn.IFS($C242="","",AND(AM242,AN242),AL242,TRUE,0)</f>
        <v>0</v>
      </c>
      <c r="AP242" t="str" cm="1">
        <f t="array" aca="1" ref="AP242" ca="1">_xlfn.IFS($C242="","",AND(AN242,AL242&gt;=TBF),AL242,TRUE,"")</f>
        <v/>
      </c>
    </row>
    <row r="243" spans="1:42" x14ac:dyDescent="0.3">
      <c r="A243">
        <v>239</v>
      </c>
      <c r="C243" s="10" t="str">
        <f ca="1">IF(OFFSET(INPUT_START,A243-1,0)=0,"",OFFSET(INPUT_START,A243-1,0))</f>
        <v>$ cd ..</v>
      </c>
      <c r="D243" t="b">
        <f t="shared" ca="1" si="30"/>
        <v>1</v>
      </c>
      <c r="E243" t="b">
        <f t="shared" ca="1" si="31"/>
        <v>0</v>
      </c>
      <c r="F243" t="b">
        <f t="shared" ca="1" si="32"/>
        <v>1</v>
      </c>
      <c r="G243" t="b">
        <f t="shared" ca="1" si="33"/>
        <v>0</v>
      </c>
      <c r="H243" t="b">
        <f t="shared" ca="1" si="34"/>
        <v>0</v>
      </c>
      <c r="I243">
        <f t="shared" ca="1" si="35"/>
        <v>5</v>
      </c>
      <c r="J243" t="str">
        <f t="shared" ca="1" si="36"/>
        <v>..</v>
      </c>
      <c r="K243" t="str">
        <f t="shared" ca="1" si="37"/>
        <v/>
      </c>
      <c r="L243" s="23">
        <f t="shared" ca="1" si="38"/>
        <v>0</v>
      </c>
      <c r="M243" s="23" cm="1">
        <f t="array" aca="1" ref="M243" ca="1">_xlfn.IFS($C243="","",
$A243=1,1,
NOT($F243),M242,
AND($F243,$J243&lt;&gt;".."),M242+1,
AND($F243,$J243=".."),M242-1,
TRUE,"ERR")</f>
        <v>7</v>
      </c>
      <c r="N243" s="23" t="str" cm="1">
        <f t="array" aca="1" ref="N243" ca="1">_xlfn.IFS($C243="","",
$A243=1,"",
NOT($F243),N242,
AND($F243,$J243&lt;&gt;".."),N242&amp;IF(N242="/","","/")&amp;$J243,
AND($F243,$J243=".."),MID(N242,1,FIND("@",SUBSTITUTE(N242,"/","@",$M243)) -1 ),
TRUE,"ERR")</f>
        <v>root/qffvbf/vzgpfd/grcj/vzgpfd/vgtvctd/dtm</v>
      </c>
      <c r="O243" s="22" t="str" cm="1">
        <f t="array" aca="1" ref="O243" ca="1">_xlfn.IFS($C243="","",
$N243="root","root",
TRUE,MID($N243,1+FIND("@",SUBSTITUTE($N243,"/","@",$M243-1)),100 )
)</f>
        <v>dtm</v>
      </c>
      <c r="P243" s="23" t="str" cm="1">
        <f t="array" aca="1" ref="P243" ca="1">_xlfn.IFS($C243="","",
P$4=1,"root",
P$4&gt;$M243,"__",
TRUE,MID($N243,1, FIND("@",SUBSTITUTE($N243&amp;"/","/","@",P$4))-1)
)</f>
        <v>root</v>
      </c>
      <c r="Q243" s="23" t="str" cm="1">
        <f t="array" aca="1" ref="Q243" ca="1">_xlfn.IFS($C243="","",
Q$4=1,"root",
Q$4&gt;$M243,"__",
TRUE,MID($N243,1, FIND("@",SUBSTITUTE($N243&amp;"/","/","@",Q$4))-1)
)</f>
        <v>root/qffvbf</v>
      </c>
      <c r="R243" s="23" t="str" cm="1">
        <f t="array" aca="1" ref="R243" ca="1">_xlfn.IFS($C243="","",
R$4=1,"root",
R$4&gt;$M243,"__",
TRUE,MID($N243,1, FIND("@",SUBSTITUTE($N243&amp;"/","/","@",R$4))-1)
)</f>
        <v>root/qffvbf/vzgpfd</v>
      </c>
      <c r="S243" s="23" t="str" cm="1">
        <f t="array" aca="1" ref="S243" ca="1">_xlfn.IFS($C243="","",
S$4=1,"root",
S$4&gt;$M243,"__",
TRUE,MID($N243,1, FIND("@",SUBSTITUTE($N243&amp;"/","/","@",S$4))-1)
)</f>
        <v>root/qffvbf/vzgpfd/grcj</v>
      </c>
      <c r="T243" s="23" t="str" cm="1">
        <f t="array" aca="1" ref="T243" ca="1">_xlfn.IFS($C243="","",
T$4=1,"root",
T$4&gt;$M243,"__",
TRUE,MID($N243,1, FIND("@",SUBSTITUTE($N243&amp;"/","/","@",T$4))-1)
)</f>
        <v>root/qffvbf/vzgpfd/grcj/vzgpfd</v>
      </c>
      <c r="U243" s="23" t="str" cm="1">
        <f t="array" aca="1" ref="U243" ca="1">_xlfn.IFS($C243="","",
U$4=1,"root",
U$4&gt;$M243,"__",
TRUE,MID($N243,1, FIND("@",SUBSTITUTE($N243&amp;"/","/","@",U$4))-1)
)</f>
        <v>root/qffvbf/vzgpfd/grcj/vzgpfd/vgtvctd</v>
      </c>
      <c r="V243" s="23" t="str" cm="1">
        <f t="array" aca="1" ref="V243" ca="1">_xlfn.IFS($C243="","",
V$4=1,"root",
V$4&gt;$M243,"__",
TRUE,MID($N243,1, FIND("@",SUBSTITUTE($N243&amp;"/","/","@",V$4))-1)
)</f>
        <v>root/qffvbf/vzgpfd/grcj/vzgpfd/vgtvctd/dtm</v>
      </c>
      <c r="W243" s="23" t="str" cm="1">
        <f t="array" aca="1" ref="W243" ca="1">_xlfn.IFS($C243="","",
W$4=1,"root",
W$4&gt;$M243,"__",
TRUE,MID($N243,1, FIND("@",SUBSTITUTE($N243&amp;"/","/","@",W$4))-1)
)</f>
        <v>__</v>
      </c>
      <c r="X243" s="23" t="str" cm="1">
        <f t="array" aca="1" ref="X243" ca="1">_xlfn.IFS($C243="","",
X$4=1,"root",
X$4&gt;$M243,"__",
TRUE,MID($N243,1, FIND("@",SUBSTITUTE($N243&amp;"/","/","@",X$4))-1)
)</f>
        <v>__</v>
      </c>
      <c r="Y243" s="23" t="str" cm="1">
        <f t="array" aca="1" ref="Y243" ca="1">_xlfn.IFS($C243="","",
Y$4=1,"root",
Y$4&gt;$M243,"__",
TRUE,MID($N243,1, FIND("@",SUBSTITUTE($N243&amp;"/","/","@",Y$4))-1)
)</f>
        <v>__</v>
      </c>
      <c r="Z243" s="23" t="str" cm="1">
        <f t="array" aca="1" ref="Z243" ca="1">_xlfn.IFS($C243="","",
Z$4=1,"root",
Z$4&gt;$M243,"__",
TRUE,MID($N243,1, FIND("@",SUBSTITUTE($N243&amp;"/","/","@",Z$4))-1)
)</f>
        <v>__</v>
      </c>
      <c r="AA243" s="28" cm="1">
        <f t="array" aca="1" ref="AA243" ca="1">IF($C243="","",SUMIF(LEV_1,P243,LEN))</f>
        <v>41035571</v>
      </c>
      <c r="AB243" s="28" cm="1">
        <f t="array" aca="1" ref="AB243" ca="1">IF($C243="","",IF(Q243="__",0,SUMIF(LEV_2,Q243,LEN)))</f>
        <v>14733871</v>
      </c>
      <c r="AC243" s="28" cm="1">
        <f t="array" aca="1" ref="AC243" ca="1">IF($C243="","",IF(R243="__",0,SUMIF(LEV_3,R243,LEN)))</f>
        <v>10493602</v>
      </c>
      <c r="AD243" s="28" cm="1">
        <f t="array" aca="1" ref="AD243" ca="1">IF($C243="","",IF(S243="__",0,SUMIF(LEV_4,S243,LEN)))</f>
        <v>9335850</v>
      </c>
      <c r="AE243" s="28" cm="1">
        <f t="array" aca="1" ref="AE243" ca="1">IF($C243="","",IF(T243="__",0,SUMIF(LEV_5,T243,LEN)))</f>
        <v>7901819</v>
      </c>
      <c r="AF243" s="28" cm="1">
        <f t="array" aca="1" ref="AF243" ca="1">IF($C243="","",IF(U243="__",0,SUMIF(LEV_6,U243,LEN)))</f>
        <v>2784800</v>
      </c>
      <c r="AG243" s="28" cm="1">
        <f t="array" aca="1" ref="AG243" ca="1">IF($C243="","",IF(V243="__",0,SUMIF(LEV_7,V243,LEN)))</f>
        <v>975429</v>
      </c>
      <c r="AH243" s="28" cm="1">
        <f t="array" aca="1" ref="AH243" ca="1">IF($C243="","",IF(W243="__",0,SUMIF(LEV_8,W243,LEN)))</f>
        <v>0</v>
      </c>
      <c r="AI243" s="28" cm="1">
        <f t="array" aca="1" ref="AI243" ca="1">IF($C243="","",IF(X243="__",0,SUMIF(LEV_9,X243,LEN)))</f>
        <v>0</v>
      </c>
      <c r="AJ243" s="28" cm="1">
        <f t="array" aca="1" ref="AJ243" ca="1">IF($C243="","",IF(Y243="__",0,SUMIF(LEV_10,Y243,LEN)))</f>
        <v>0</v>
      </c>
      <c r="AK243" s="28" cm="1">
        <f t="array" aca="1" ref="AK243" ca="1">IF($C243="","",IF(Z243="__",0,SUMIF(LEV_11,Z243,LEN)))</f>
        <v>0</v>
      </c>
      <c r="AL243" cm="1">
        <f t="array" aca="1" ref="AL243" ca="1">IF($C243="","",_xlfn.IFS(AB243=0,AA243,AC243=0,AB243,AD243=0,AC243,AE243=0,AD243,AF243=0,AE243,AG243=0,AF243,AH243=0,AG243,AI243=0,AH243,AJ243=0,AI243,AK243=0,AJ243,TRUE,AK243))</f>
        <v>975429</v>
      </c>
      <c r="AM243" t="b">
        <f t="shared" ca="1" si="39"/>
        <v>0</v>
      </c>
      <c r="AN243" t="b">
        <f ca="1">IF($C243="","",IF(IFERROR(MATCH(N243,$N$1:$N242,0),0)&gt;0,FALSE,TRUE))</f>
        <v>0</v>
      </c>
      <c r="AO243" cm="1">
        <f t="array" aca="1" ref="AO243" ca="1">_xlfn.IFS($C243="","",AND(AM243,AN243),AL243,TRUE,0)</f>
        <v>0</v>
      </c>
      <c r="AP243" t="str" cm="1">
        <f t="array" aca="1" ref="AP243" ca="1">_xlfn.IFS($C243="","",AND(AN243,AL243&gt;=TBF),AL243,TRUE,"")</f>
        <v/>
      </c>
    </row>
    <row r="244" spans="1:42" x14ac:dyDescent="0.3">
      <c r="A244">
        <v>240</v>
      </c>
      <c r="C244" s="10" t="str">
        <f ca="1">IF(OFFSET(INPUT_START,A244-1,0)=0,"",OFFSET(INPUT_START,A244-1,0))</f>
        <v>$ cd zdzv</v>
      </c>
      <c r="D244" t="b">
        <f t="shared" ca="1" si="30"/>
        <v>1</v>
      </c>
      <c r="E244" t="b">
        <f t="shared" ca="1" si="31"/>
        <v>0</v>
      </c>
      <c r="F244" t="b">
        <f t="shared" ca="1" si="32"/>
        <v>1</v>
      </c>
      <c r="G244" t="b">
        <f t="shared" ca="1" si="33"/>
        <v>0</v>
      </c>
      <c r="H244" t="b">
        <f t="shared" ca="1" si="34"/>
        <v>0</v>
      </c>
      <c r="I244">
        <f t="shared" ca="1" si="35"/>
        <v>5</v>
      </c>
      <c r="J244" t="str">
        <f t="shared" ca="1" si="36"/>
        <v>zdzv</v>
      </c>
      <c r="K244" t="str">
        <f t="shared" ca="1" si="37"/>
        <v/>
      </c>
      <c r="L244" s="23">
        <f t="shared" ca="1" si="38"/>
        <v>0</v>
      </c>
      <c r="M244" s="23" cm="1">
        <f t="array" aca="1" ref="M244" ca="1">_xlfn.IFS($C244="","",
$A244=1,1,
NOT($F244),M243,
AND($F244,$J244&lt;&gt;".."),M243+1,
AND($F244,$J244=".."),M243-1,
TRUE,"ERR")</f>
        <v>8</v>
      </c>
      <c r="N244" s="23" t="str" cm="1">
        <f t="array" aca="1" ref="N244" ca="1">_xlfn.IFS($C244="","",
$A244=1,"",
NOT($F244),N243,
AND($F244,$J244&lt;&gt;".."),N243&amp;IF(N243="/","","/")&amp;$J244,
AND($F244,$J244=".."),MID(N243,1,FIND("@",SUBSTITUTE(N243,"/","@",$M244)) -1 ),
TRUE,"ERR")</f>
        <v>root/qffvbf/vzgpfd/grcj/vzgpfd/vgtvctd/dtm/zdzv</v>
      </c>
      <c r="O244" s="22" t="str" cm="1">
        <f t="array" aca="1" ref="O244" ca="1">_xlfn.IFS($C244="","",
$N244="root","root",
TRUE,MID($N244,1+FIND("@",SUBSTITUTE($N244,"/","@",$M244-1)),100 )
)</f>
        <v>zdzv</v>
      </c>
      <c r="P244" s="23" t="str" cm="1">
        <f t="array" aca="1" ref="P244" ca="1">_xlfn.IFS($C244="","",
P$4=1,"root",
P$4&gt;$M244,"__",
TRUE,MID($N244,1, FIND("@",SUBSTITUTE($N244&amp;"/","/","@",P$4))-1)
)</f>
        <v>root</v>
      </c>
      <c r="Q244" s="23" t="str" cm="1">
        <f t="array" aca="1" ref="Q244" ca="1">_xlfn.IFS($C244="","",
Q$4=1,"root",
Q$4&gt;$M244,"__",
TRUE,MID($N244,1, FIND("@",SUBSTITUTE($N244&amp;"/","/","@",Q$4))-1)
)</f>
        <v>root/qffvbf</v>
      </c>
      <c r="R244" s="23" t="str" cm="1">
        <f t="array" aca="1" ref="R244" ca="1">_xlfn.IFS($C244="","",
R$4=1,"root",
R$4&gt;$M244,"__",
TRUE,MID($N244,1, FIND("@",SUBSTITUTE($N244&amp;"/","/","@",R$4))-1)
)</f>
        <v>root/qffvbf/vzgpfd</v>
      </c>
      <c r="S244" s="23" t="str" cm="1">
        <f t="array" aca="1" ref="S244" ca="1">_xlfn.IFS($C244="","",
S$4=1,"root",
S$4&gt;$M244,"__",
TRUE,MID($N244,1, FIND("@",SUBSTITUTE($N244&amp;"/","/","@",S$4))-1)
)</f>
        <v>root/qffvbf/vzgpfd/grcj</v>
      </c>
      <c r="T244" s="23" t="str" cm="1">
        <f t="array" aca="1" ref="T244" ca="1">_xlfn.IFS($C244="","",
T$4=1,"root",
T$4&gt;$M244,"__",
TRUE,MID($N244,1, FIND("@",SUBSTITUTE($N244&amp;"/","/","@",T$4))-1)
)</f>
        <v>root/qffvbf/vzgpfd/grcj/vzgpfd</v>
      </c>
      <c r="U244" s="23" t="str" cm="1">
        <f t="array" aca="1" ref="U244" ca="1">_xlfn.IFS($C244="","",
U$4=1,"root",
U$4&gt;$M244,"__",
TRUE,MID($N244,1, FIND("@",SUBSTITUTE($N244&amp;"/","/","@",U$4))-1)
)</f>
        <v>root/qffvbf/vzgpfd/grcj/vzgpfd/vgtvctd</v>
      </c>
      <c r="V244" s="23" t="str" cm="1">
        <f t="array" aca="1" ref="V244" ca="1">_xlfn.IFS($C244="","",
V$4=1,"root",
V$4&gt;$M244,"__",
TRUE,MID($N244,1, FIND("@",SUBSTITUTE($N244&amp;"/","/","@",V$4))-1)
)</f>
        <v>root/qffvbf/vzgpfd/grcj/vzgpfd/vgtvctd/dtm</v>
      </c>
      <c r="W244" s="23" t="str" cm="1">
        <f t="array" aca="1" ref="W244" ca="1">_xlfn.IFS($C244="","",
W$4=1,"root",
W$4&gt;$M244,"__",
TRUE,MID($N244,1, FIND("@",SUBSTITUTE($N244&amp;"/","/","@",W$4))-1)
)</f>
        <v>root/qffvbf/vzgpfd/grcj/vzgpfd/vgtvctd/dtm/zdzv</v>
      </c>
      <c r="X244" s="23" t="str" cm="1">
        <f t="array" aca="1" ref="X244" ca="1">_xlfn.IFS($C244="","",
X$4=1,"root",
X$4&gt;$M244,"__",
TRUE,MID($N244,1, FIND("@",SUBSTITUTE($N244&amp;"/","/","@",X$4))-1)
)</f>
        <v>__</v>
      </c>
      <c r="Y244" s="23" t="str" cm="1">
        <f t="array" aca="1" ref="Y244" ca="1">_xlfn.IFS($C244="","",
Y$4=1,"root",
Y$4&gt;$M244,"__",
TRUE,MID($N244,1, FIND("@",SUBSTITUTE($N244&amp;"/","/","@",Y$4))-1)
)</f>
        <v>__</v>
      </c>
      <c r="Z244" s="23" t="str" cm="1">
        <f t="array" aca="1" ref="Z244" ca="1">_xlfn.IFS($C244="","",
Z$4=1,"root",
Z$4&gt;$M244,"__",
TRUE,MID($N244,1, FIND("@",SUBSTITUTE($N244&amp;"/","/","@",Z$4))-1)
)</f>
        <v>__</v>
      </c>
      <c r="AA244" s="28" cm="1">
        <f t="array" aca="1" ref="AA244" ca="1">IF($C244="","",SUMIF(LEV_1,P244,LEN))</f>
        <v>41035571</v>
      </c>
      <c r="AB244" s="28" cm="1">
        <f t="array" aca="1" ref="AB244" ca="1">IF($C244="","",IF(Q244="__",0,SUMIF(LEV_2,Q244,LEN)))</f>
        <v>14733871</v>
      </c>
      <c r="AC244" s="28" cm="1">
        <f t="array" aca="1" ref="AC244" ca="1">IF($C244="","",IF(R244="__",0,SUMIF(LEV_3,R244,LEN)))</f>
        <v>10493602</v>
      </c>
      <c r="AD244" s="28" cm="1">
        <f t="array" aca="1" ref="AD244" ca="1">IF($C244="","",IF(S244="__",0,SUMIF(LEV_4,S244,LEN)))</f>
        <v>9335850</v>
      </c>
      <c r="AE244" s="28" cm="1">
        <f t="array" aca="1" ref="AE244" ca="1">IF($C244="","",IF(T244="__",0,SUMIF(LEV_5,T244,LEN)))</f>
        <v>7901819</v>
      </c>
      <c r="AF244" s="28" cm="1">
        <f t="array" aca="1" ref="AF244" ca="1">IF($C244="","",IF(U244="__",0,SUMIF(LEV_6,U244,LEN)))</f>
        <v>2784800</v>
      </c>
      <c r="AG244" s="28" cm="1">
        <f t="array" aca="1" ref="AG244" ca="1">IF($C244="","",IF(V244="__",0,SUMIF(LEV_7,V244,LEN)))</f>
        <v>975429</v>
      </c>
      <c r="AH244" s="28" cm="1">
        <f t="array" aca="1" ref="AH244" ca="1">IF($C244="","",IF(W244="__",0,SUMIF(LEV_8,W244,LEN)))</f>
        <v>689789</v>
      </c>
      <c r="AI244" s="28" cm="1">
        <f t="array" aca="1" ref="AI244" ca="1">IF($C244="","",IF(X244="__",0,SUMIF(LEV_9,X244,LEN)))</f>
        <v>0</v>
      </c>
      <c r="AJ244" s="28" cm="1">
        <f t="array" aca="1" ref="AJ244" ca="1">IF($C244="","",IF(Y244="__",0,SUMIF(LEV_10,Y244,LEN)))</f>
        <v>0</v>
      </c>
      <c r="AK244" s="28" cm="1">
        <f t="array" aca="1" ref="AK244" ca="1">IF($C244="","",IF(Z244="__",0,SUMIF(LEV_11,Z244,LEN)))</f>
        <v>0</v>
      </c>
      <c r="AL244" cm="1">
        <f t="array" aca="1" ref="AL244" ca="1">IF($C244="","",_xlfn.IFS(AB244=0,AA244,AC244=0,AB244,AD244=0,AC244,AE244=0,AD244,AF244=0,AE244,AG244=0,AF244,AH244=0,AG244,AI244=0,AH244,AJ244=0,AI244,AK244=0,AJ244,TRUE,AK244))</f>
        <v>689789</v>
      </c>
      <c r="AM244" t="b">
        <f t="shared" ca="1" si="39"/>
        <v>0</v>
      </c>
      <c r="AN244" t="b">
        <f ca="1">IF($C244="","",IF(IFERROR(MATCH(N244,$N$1:$N243,0),0)&gt;0,FALSE,TRUE))</f>
        <v>1</v>
      </c>
      <c r="AO244" cm="1">
        <f t="array" aca="1" ref="AO244" ca="1">_xlfn.IFS($C244="","",AND(AM244,AN244),AL244,TRUE,0)</f>
        <v>0</v>
      </c>
      <c r="AP244" t="str" cm="1">
        <f t="array" aca="1" ref="AP244" ca="1">_xlfn.IFS($C244="","",AND(AN244,AL244&gt;=TBF),AL244,TRUE,"")</f>
        <v/>
      </c>
    </row>
    <row r="245" spans="1:42" x14ac:dyDescent="0.3">
      <c r="A245">
        <v>241</v>
      </c>
      <c r="C245" s="10" t="str">
        <f ca="1">IF(OFFSET(INPUT_START,A245-1,0)=0,"",OFFSET(INPUT_START,A245-1,0))</f>
        <v>$ ls</v>
      </c>
      <c r="D245" t="b">
        <f t="shared" ca="1" si="30"/>
        <v>1</v>
      </c>
      <c r="E245" t="b">
        <f t="shared" ca="1" si="31"/>
        <v>1</v>
      </c>
      <c r="F245" t="b">
        <f t="shared" ca="1" si="32"/>
        <v>0</v>
      </c>
      <c r="G245" t="b">
        <f t="shared" ca="1" si="33"/>
        <v>0</v>
      </c>
      <c r="H245" t="b">
        <f t="shared" ca="1" si="34"/>
        <v>0</v>
      </c>
      <c r="I245">
        <f t="shared" ca="1" si="35"/>
        <v>0</v>
      </c>
      <c r="J245" t="str">
        <f t="shared" ca="1" si="36"/>
        <v/>
      </c>
      <c r="K245" t="str">
        <f t="shared" ca="1" si="37"/>
        <v/>
      </c>
      <c r="L245" s="23">
        <f t="shared" ca="1" si="38"/>
        <v>0</v>
      </c>
      <c r="M245" s="23" cm="1">
        <f t="array" aca="1" ref="M245" ca="1">_xlfn.IFS($C245="","",
$A245=1,1,
NOT($F245),M244,
AND($F245,$J245&lt;&gt;".."),M244+1,
AND($F245,$J245=".."),M244-1,
TRUE,"ERR")</f>
        <v>8</v>
      </c>
      <c r="N245" s="23" t="str" cm="1">
        <f t="array" aca="1" ref="N245" ca="1">_xlfn.IFS($C245="","",
$A245=1,"",
NOT($F245),N244,
AND($F245,$J245&lt;&gt;".."),N244&amp;IF(N244="/","","/")&amp;$J245,
AND($F245,$J245=".."),MID(N244,1,FIND("@",SUBSTITUTE(N244,"/","@",$M245)) -1 ),
TRUE,"ERR")</f>
        <v>root/qffvbf/vzgpfd/grcj/vzgpfd/vgtvctd/dtm/zdzv</v>
      </c>
      <c r="O245" s="22" t="str" cm="1">
        <f t="array" aca="1" ref="O245" ca="1">_xlfn.IFS($C245="","",
$N245="root","root",
TRUE,MID($N245,1+FIND("@",SUBSTITUTE($N245,"/","@",$M245-1)),100 )
)</f>
        <v>zdzv</v>
      </c>
      <c r="P245" s="23" t="str" cm="1">
        <f t="array" aca="1" ref="P245" ca="1">_xlfn.IFS($C245="","",
P$4=1,"root",
P$4&gt;$M245,"__",
TRUE,MID($N245,1, FIND("@",SUBSTITUTE($N245&amp;"/","/","@",P$4))-1)
)</f>
        <v>root</v>
      </c>
      <c r="Q245" s="23" t="str" cm="1">
        <f t="array" aca="1" ref="Q245" ca="1">_xlfn.IFS($C245="","",
Q$4=1,"root",
Q$4&gt;$M245,"__",
TRUE,MID($N245,1, FIND("@",SUBSTITUTE($N245&amp;"/","/","@",Q$4))-1)
)</f>
        <v>root/qffvbf</v>
      </c>
      <c r="R245" s="23" t="str" cm="1">
        <f t="array" aca="1" ref="R245" ca="1">_xlfn.IFS($C245="","",
R$4=1,"root",
R$4&gt;$M245,"__",
TRUE,MID($N245,1, FIND("@",SUBSTITUTE($N245&amp;"/","/","@",R$4))-1)
)</f>
        <v>root/qffvbf/vzgpfd</v>
      </c>
      <c r="S245" s="23" t="str" cm="1">
        <f t="array" aca="1" ref="S245" ca="1">_xlfn.IFS($C245="","",
S$4=1,"root",
S$4&gt;$M245,"__",
TRUE,MID($N245,1, FIND("@",SUBSTITUTE($N245&amp;"/","/","@",S$4))-1)
)</f>
        <v>root/qffvbf/vzgpfd/grcj</v>
      </c>
      <c r="T245" s="23" t="str" cm="1">
        <f t="array" aca="1" ref="T245" ca="1">_xlfn.IFS($C245="","",
T$4=1,"root",
T$4&gt;$M245,"__",
TRUE,MID($N245,1, FIND("@",SUBSTITUTE($N245&amp;"/","/","@",T$4))-1)
)</f>
        <v>root/qffvbf/vzgpfd/grcj/vzgpfd</v>
      </c>
      <c r="U245" s="23" t="str" cm="1">
        <f t="array" aca="1" ref="U245" ca="1">_xlfn.IFS($C245="","",
U$4=1,"root",
U$4&gt;$M245,"__",
TRUE,MID($N245,1, FIND("@",SUBSTITUTE($N245&amp;"/","/","@",U$4))-1)
)</f>
        <v>root/qffvbf/vzgpfd/grcj/vzgpfd/vgtvctd</v>
      </c>
      <c r="V245" s="23" t="str" cm="1">
        <f t="array" aca="1" ref="V245" ca="1">_xlfn.IFS($C245="","",
V$4=1,"root",
V$4&gt;$M245,"__",
TRUE,MID($N245,1, FIND("@",SUBSTITUTE($N245&amp;"/","/","@",V$4))-1)
)</f>
        <v>root/qffvbf/vzgpfd/grcj/vzgpfd/vgtvctd/dtm</v>
      </c>
      <c r="W245" s="23" t="str" cm="1">
        <f t="array" aca="1" ref="W245" ca="1">_xlfn.IFS($C245="","",
W$4=1,"root",
W$4&gt;$M245,"__",
TRUE,MID($N245,1, FIND("@",SUBSTITUTE($N245&amp;"/","/","@",W$4))-1)
)</f>
        <v>root/qffvbf/vzgpfd/grcj/vzgpfd/vgtvctd/dtm/zdzv</v>
      </c>
      <c r="X245" s="23" t="str" cm="1">
        <f t="array" aca="1" ref="X245" ca="1">_xlfn.IFS($C245="","",
X$4=1,"root",
X$4&gt;$M245,"__",
TRUE,MID($N245,1, FIND("@",SUBSTITUTE($N245&amp;"/","/","@",X$4))-1)
)</f>
        <v>__</v>
      </c>
      <c r="Y245" s="23" t="str" cm="1">
        <f t="array" aca="1" ref="Y245" ca="1">_xlfn.IFS($C245="","",
Y$4=1,"root",
Y$4&gt;$M245,"__",
TRUE,MID($N245,1, FIND("@",SUBSTITUTE($N245&amp;"/","/","@",Y$4))-1)
)</f>
        <v>__</v>
      </c>
      <c r="Z245" s="23" t="str" cm="1">
        <f t="array" aca="1" ref="Z245" ca="1">_xlfn.IFS($C245="","",
Z$4=1,"root",
Z$4&gt;$M245,"__",
TRUE,MID($N245,1, FIND("@",SUBSTITUTE($N245&amp;"/","/","@",Z$4))-1)
)</f>
        <v>__</v>
      </c>
      <c r="AA245" s="28" cm="1">
        <f t="array" aca="1" ref="AA245" ca="1">IF($C245="","",SUMIF(LEV_1,P245,LEN))</f>
        <v>41035571</v>
      </c>
      <c r="AB245" s="28" cm="1">
        <f t="array" aca="1" ref="AB245" ca="1">IF($C245="","",IF(Q245="__",0,SUMIF(LEV_2,Q245,LEN)))</f>
        <v>14733871</v>
      </c>
      <c r="AC245" s="28" cm="1">
        <f t="array" aca="1" ref="AC245" ca="1">IF($C245="","",IF(R245="__",0,SUMIF(LEV_3,R245,LEN)))</f>
        <v>10493602</v>
      </c>
      <c r="AD245" s="28" cm="1">
        <f t="array" aca="1" ref="AD245" ca="1">IF($C245="","",IF(S245="__",0,SUMIF(LEV_4,S245,LEN)))</f>
        <v>9335850</v>
      </c>
      <c r="AE245" s="28" cm="1">
        <f t="array" aca="1" ref="AE245" ca="1">IF($C245="","",IF(T245="__",0,SUMIF(LEV_5,T245,LEN)))</f>
        <v>7901819</v>
      </c>
      <c r="AF245" s="28" cm="1">
        <f t="array" aca="1" ref="AF245" ca="1">IF($C245="","",IF(U245="__",0,SUMIF(LEV_6,U245,LEN)))</f>
        <v>2784800</v>
      </c>
      <c r="AG245" s="28" cm="1">
        <f t="array" aca="1" ref="AG245" ca="1">IF($C245="","",IF(V245="__",0,SUMIF(LEV_7,V245,LEN)))</f>
        <v>975429</v>
      </c>
      <c r="AH245" s="28" cm="1">
        <f t="array" aca="1" ref="AH245" ca="1">IF($C245="","",IF(W245="__",0,SUMIF(LEV_8,W245,LEN)))</f>
        <v>689789</v>
      </c>
      <c r="AI245" s="28" cm="1">
        <f t="array" aca="1" ref="AI245" ca="1">IF($C245="","",IF(X245="__",0,SUMIF(LEV_9,X245,LEN)))</f>
        <v>0</v>
      </c>
      <c r="AJ245" s="28" cm="1">
        <f t="array" aca="1" ref="AJ245" ca="1">IF($C245="","",IF(Y245="__",0,SUMIF(LEV_10,Y245,LEN)))</f>
        <v>0</v>
      </c>
      <c r="AK245" s="28" cm="1">
        <f t="array" aca="1" ref="AK245" ca="1">IF($C245="","",IF(Z245="__",0,SUMIF(LEV_11,Z245,LEN)))</f>
        <v>0</v>
      </c>
      <c r="AL245" cm="1">
        <f t="array" aca="1" ref="AL245" ca="1">IF($C245="","",_xlfn.IFS(AB245=0,AA245,AC245=0,AB245,AD245=0,AC245,AE245=0,AD245,AF245=0,AE245,AG245=0,AF245,AH245=0,AG245,AI245=0,AH245,AJ245=0,AI245,AK245=0,AJ245,TRUE,AK245))</f>
        <v>689789</v>
      </c>
      <c r="AM245" t="b">
        <f t="shared" ca="1" si="39"/>
        <v>0</v>
      </c>
      <c r="AN245" t="b">
        <f ca="1">IF($C245="","",IF(IFERROR(MATCH(N245,$N$1:$N244,0),0)&gt;0,FALSE,TRUE))</f>
        <v>0</v>
      </c>
      <c r="AO245" cm="1">
        <f t="array" aca="1" ref="AO245" ca="1">_xlfn.IFS($C245="","",AND(AM245,AN245),AL245,TRUE,0)</f>
        <v>0</v>
      </c>
      <c r="AP245" t="str" cm="1">
        <f t="array" aca="1" ref="AP245" ca="1">_xlfn.IFS($C245="","",AND(AN245,AL245&gt;=TBF),AL245,TRUE,"")</f>
        <v/>
      </c>
    </row>
    <row r="246" spans="1:42" x14ac:dyDescent="0.3">
      <c r="A246">
        <v>242</v>
      </c>
      <c r="C246" s="10" t="str">
        <f ca="1">IF(OFFSET(INPUT_START,A246-1,0)=0,"",OFFSET(INPUT_START,A246-1,0))</f>
        <v>178732 fdvth.rvs</v>
      </c>
      <c r="D246" t="b">
        <f t="shared" ca="1" si="30"/>
        <v>0</v>
      </c>
      <c r="E246" t="b">
        <f t="shared" ca="1" si="31"/>
        <v>0</v>
      </c>
      <c r="F246" t="b">
        <f t="shared" ca="1" si="32"/>
        <v>0</v>
      </c>
      <c r="G246" t="b">
        <f t="shared" ca="1" si="33"/>
        <v>0</v>
      </c>
      <c r="H246" t="b">
        <f t="shared" ca="1" si="34"/>
        <v>1</v>
      </c>
      <c r="I246">
        <f t="shared" ca="1" si="35"/>
        <v>7</v>
      </c>
      <c r="J246" t="str">
        <f t="shared" ca="1" si="36"/>
        <v/>
      </c>
      <c r="K246" t="str">
        <f t="shared" ca="1" si="37"/>
        <v>fdvth.rvs</v>
      </c>
      <c r="L246" s="23">
        <f t="shared" ca="1" si="38"/>
        <v>178732</v>
      </c>
      <c r="M246" s="23" cm="1">
        <f t="array" aca="1" ref="M246" ca="1">_xlfn.IFS($C246="","",
$A246=1,1,
NOT($F246),M245,
AND($F246,$J246&lt;&gt;".."),M245+1,
AND($F246,$J246=".."),M245-1,
TRUE,"ERR")</f>
        <v>8</v>
      </c>
      <c r="N246" s="23" t="str" cm="1">
        <f t="array" aca="1" ref="N246" ca="1">_xlfn.IFS($C246="","",
$A246=1,"",
NOT($F246),N245,
AND($F246,$J246&lt;&gt;".."),N245&amp;IF(N245="/","","/")&amp;$J246,
AND($F246,$J246=".."),MID(N245,1,FIND("@",SUBSTITUTE(N245,"/","@",$M246)) -1 ),
TRUE,"ERR")</f>
        <v>root/qffvbf/vzgpfd/grcj/vzgpfd/vgtvctd/dtm/zdzv</v>
      </c>
      <c r="O246" s="22" t="str" cm="1">
        <f t="array" aca="1" ref="O246" ca="1">_xlfn.IFS($C246="","",
$N246="root","root",
TRUE,MID($N246,1+FIND("@",SUBSTITUTE($N246,"/","@",$M246-1)),100 )
)</f>
        <v>zdzv</v>
      </c>
      <c r="P246" s="23" t="str" cm="1">
        <f t="array" aca="1" ref="P246" ca="1">_xlfn.IFS($C246="","",
P$4=1,"root",
P$4&gt;$M246,"__",
TRUE,MID($N246,1, FIND("@",SUBSTITUTE($N246&amp;"/","/","@",P$4))-1)
)</f>
        <v>root</v>
      </c>
      <c r="Q246" s="23" t="str" cm="1">
        <f t="array" aca="1" ref="Q246" ca="1">_xlfn.IFS($C246="","",
Q$4=1,"root",
Q$4&gt;$M246,"__",
TRUE,MID($N246,1, FIND("@",SUBSTITUTE($N246&amp;"/","/","@",Q$4))-1)
)</f>
        <v>root/qffvbf</v>
      </c>
      <c r="R246" s="23" t="str" cm="1">
        <f t="array" aca="1" ref="R246" ca="1">_xlfn.IFS($C246="","",
R$4=1,"root",
R$4&gt;$M246,"__",
TRUE,MID($N246,1, FIND("@",SUBSTITUTE($N246&amp;"/","/","@",R$4))-1)
)</f>
        <v>root/qffvbf/vzgpfd</v>
      </c>
      <c r="S246" s="23" t="str" cm="1">
        <f t="array" aca="1" ref="S246" ca="1">_xlfn.IFS($C246="","",
S$4=1,"root",
S$4&gt;$M246,"__",
TRUE,MID($N246,1, FIND("@",SUBSTITUTE($N246&amp;"/","/","@",S$4))-1)
)</f>
        <v>root/qffvbf/vzgpfd/grcj</v>
      </c>
      <c r="T246" s="23" t="str" cm="1">
        <f t="array" aca="1" ref="T246" ca="1">_xlfn.IFS($C246="","",
T$4=1,"root",
T$4&gt;$M246,"__",
TRUE,MID($N246,1, FIND("@",SUBSTITUTE($N246&amp;"/","/","@",T$4))-1)
)</f>
        <v>root/qffvbf/vzgpfd/grcj/vzgpfd</v>
      </c>
      <c r="U246" s="23" t="str" cm="1">
        <f t="array" aca="1" ref="U246" ca="1">_xlfn.IFS($C246="","",
U$4=1,"root",
U$4&gt;$M246,"__",
TRUE,MID($N246,1, FIND("@",SUBSTITUTE($N246&amp;"/","/","@",U$4))-1)
)</f>
        <v>root/qffvbf/vzgpfd/grcj/vzgpfd/vgtvctd</v>
      </c>
      <c r="V246" s="23" t="str" cm="1">
        <f t="array" aca="1" ref="V246" ca="1">_xlfn.IFS($C246="","",
V$4=1,"root",
V$4&gt;$M246,"__",
TRUE,MID($N246,1, FIND("@",SUBSTITUTE($N246&amp;"/","/","@",V$4))-1)
)</f>
        <v>root/qffvbf/vzgpfd/grcj/vzgpfd/vgtvctd/dtm</v>
      </c>
      <c r="W246" s="23" t="str" cm="1">
        <f t="array" aca="1" ref="W246" ca="1">_xlfn.IFS($C246="","",
W$4=1,"root",
W$4&gt;$M246,"__",
TRUE,MID($N246,1, FIND("@",SUBSTITUTE($N246&amp;"/","/","@",W$4))-1)
)</f>
        <v>root/qffvbf/vzgpfd/grcj/vzgpfd/vgtvctd/dtm/zdzv</v>
      </c>
      <c r="X246" s="23" t="str" cm="1">
        <f t="array" aca="1" ref="X246" ca="1">_xlfn.IFS($C246="","",
X$4=1,"root",
X$4&gt;$M246,"__",
TRUE,MID($N246,1, FIND("@",SUBSTITUTE($N246&amp;"/","/","@",X$4))-1)
)</f>
        <v>__</v>
      </c>
      <c r="Y246" s="23" t="str" cm="1">
        <f t="array" aca="1" ref="Y246" ca="1">_xlfn.IFS($C246="","",
Y$4=1,"root",
Y$4&gt;$M246,"__",
TRUE,MID($N246,1, FIND("@",SUBSTITUTE($N246&amp;"/","/","@",Y$4))-1)
)</f>
        <v>__</v>
      </c>
      <c r="Z246" s="23" t="str" cm="1">
        <f t="array" aca="1" ref="Z246" ca="1">_xlfn.IFS($C246="","",
Z$4=1,"root",
Z$4&gt;$M246,"__",
TRUE,MID($N246,1, FIND("@",SUBSTITUTE($N246&amp;"/","/","@",Z$4))-1)
)</f>
        <v>__</v>
      </c>
      <c r="AA246" s="28" cm="1">
        <f t="array" aca="1" ref="AA246" ca="1">IF($C246="","",SUMIF(LEV_1,P246,LEN))</f>
        <v>41035571</v>
      </c>
      <c r="AB246" s="28" cm="1">
        <f t="array" aca="1" ref="AB246" ca="1">IF($C246="","",IF(Q246="__",0,SUMIF(LEV_2,Q246,LEN)))</f>
        <v>14733871</v>
      </c>
      <c r="AC246" s="28" cm="1">
        <f t="array" aca="1" ref="AC246" ca="1">IF($C246="","",IF(R246="__",0,SUMIF(LEV_3,R246,LEN)))</f>
        <v>10493602</v>
      </c>
      <c r="AD246" s="28" cm="1">
        <f t="array" aca="1" ref="AD246" ca="1">IF($C246="","",IF(S246="__",0,SUMIF(LEV_4,S246,LEN)))</f>
        <v>9335850</v>
      </c>
      <c r="AE246" s="28" cm="1">
        <f t="array" aca="1" ref="AE246" ca="1">IF($C246="","",IF(T246="__",0,SUMIF(LEV_5,T246,LEN)))</f>
        <v>7901819</v>
      </c>
      <c r="AF246" s="28" cm="1">
        <f t="array" aca="1" ref="AF246" ca="1">IF($C246="","",IF(U246="__",0,SUMIF(LEV_6,U246,LEN)))</f>
        <v>2784800</v>
      </c>
      <c r="AG246" s="28" cm="1">
        <f t="array" aca="1" ref="AG246" ca="1">IF($C246="","",IF(V246="__",0,SUMIF(LEV_7,V246,LEN)))</f>
        <v>975429</v>
      </c>
      <c r="AH246" s="28" cm="1">
        <f t="array" aca="1" ref="AH246" ca="1">IF($C246="","",IF(W246="__",0,SUMIF(LEV_8,W246,LEN)))</f>
        <v>689789</v>
      </c>
      <c r="AI246" s="28" cm="1">
        <f t="array" aca="1" ref="AI246" ca="1">IF($C246="","",IF(X246="__",0,SUMIF(LEV_9,X246,LEN)))</f>
        <v>0</v>
      </c>
      <c r="AJ246" s="28" cm="1">
        <f t="array" aca="1" ref="AJ246" ca="1">IF($C246="","",IF(Y246="__",0,SUMIF(LEV_10,Y246,LEN)))</f>
        <v>0</v>
      </c>
      <c r="AK246" s="28" cm="1">
        <f t="array" aca="1" ref="AK246" ca="1">IF($C246="","",IF(Z246="__",0,SUMIF(LEV_11,Z246,LEN)))</f>
        <v>0</v>
      </c>
      <c r="AL246" cm="1">
        <f t="array" aca="1" ref="AL246" ca="1">IF($C246="","",_xlfn.IFS(AB246=0,AA246,AC246=0,AB246,AD246=0,AC246,AE246=0,AD246,AF246=0,AE246,AG246=0,AF246,AH246=0,AG246,AI246=0,AH246,AJ246=0,AI246,AK246=0,AJ246,TRUE,AK246))</f>
        <v>689789</v>
      </c>
      <c r="AM246" t="b">
        <f t="shared" ca="1" si="39"/>
        <v>0</v>
      </c>
      <c r="AN246" t="b">
        <f ca="1">IF($C246="","",IF(IFERROR(MATCH(N246,$N$1:$N245,0),0)&gt;0,FALSE,TRUE))</f>
        <v>0</v>
      </c>
      <c r="AO246" cm="1">
        <f t="array" aca="1" ref="AO246" ca="1">_xlfn.IFS($C246="","",AND(AM246,AN246),AL246,TRUE,0)</f>
        <v>0</v>
      </c>
      <c r="AP246" t="str" cm="1">
        <f t="array" aca="1" ref="AP246" ca="1">_xlfn.IFS($C246="","",AND(AN246,AL246&gt;=TBF),AL246,TRUE,"")</f>
        <v/>
      </c>
    </row>
    <row r="247" spans="1:42" x14ac:dyDescent="0.3">
      <c r="A247">
        <v>243</v>
      </c>
      <c r="C247" s="10" t="str">
        <f ca="1">IF(OFFSET(INPUT_START,A247-1,0)=0,"",OFFSET(INPUT_START,A247-1,0))</f>
        <v>dir jjslblcb</v>
      </c>
      <c r="D247" t="b">
        <f t="shared" ca="1" si="30"/>
        <v>0</v>
      </c>
      <c r="E247" t="b">
        <f t="shared" ca="1" si="31"/>
        <v>0</v>
      </c>
      <c r="F247" t="b">
        <f t="shared" ca="1" si="32"/>
        <v>0</v>
      </c>
      <c r="G247" t="b">
        <f t="shared" ca="1" si="33"/>
        <v>1</v>
      </c>
      <c r="H247" t="b">
        <f t="shared" ca="1" si="34"/>
        <v>0</v>
      </c>
      <c r="I247">
        <f t="shared" ca="1" si="35"/>
        <v>4</v>
      </c>
      <c r="J247" t="str">
        <f t="shared" ca="1" si="36"/>
        <v/>
      </c>
      <c r="K247" t="str">
        <f t="shared" ca="1" si="37"/>
        <v/>
      </c>
      <c r="L247" s="23">
        <f t="shared" ca="1" si="38"/>
        <v>0</v>
      </c>
      <c r="M247" s="23" cm="1">
        <f t="array" aca="1" ref="M247" ca="1">_xlfn.IFS($C247="","",
$A247=1,1,
NOT($F247),M246,
AND($F247,$J247&lt;&gt;".."),M246+1,
AND($F247,$J247=".."),M246-1,
TRUE,"ERR")</f>
        <v>8</v>
      </c>
      <c r="N247" s="23" t="str" cm="1">
        <f t="array" aca="1" ref="N247" ca="1">_xlfn.IFS($C247="","",
$A247=1,"",
NOT($F247),N246,
AND($F247,$J247&lt;&gt;".."),N246&amp;IF(N246="/","","/")&amp;$J247,
AND($F247,$J247=".."),MID(N246,1,FIND("@",SUBSTITUTE(N246,"/","@",$M247)) -1 ),
TRUE,"ERR")</f>
        <v>root/qffvbf/vzgpfd/grcj/vzgpfd/vgtvctd/dtm/zdzv</v>
      </c>
      <c r="O247" s="22" t="str" cm="1">
        <f t="array" aca="1" ref="O247" ca="1">_xlfn.IFS($C247="","",
$N247="root","root",
TRUE,MID($N247,1+FIND("@",SUBSTITUTE($N247,"/","@",$M247-1)),100 )
)</f>
        <v>zdzv</v>
      </c>
      <c r="P247" s="23" t="str" cm="1">
        <f t="array" aca="1" ref="P247" ca="1">_xlfn.IFS($C247="","",
P$4=1,"root",
P$4&gt;$M247,"__",
TRUE,MID($N247,1, FIND("@",SUBSTITUTE($N247&amp;"/","/","@",P$4))-1)
)</f>
        <v>root</v>
      </c>
      <c r="Q247" s="23" t="str" cm="1">
        <f t="array" aca="1" ref="Q247" ca="1">_xlfn.IFS($C247="","",
Q$4=1,"root",
Q$4&gt;$M247,"__",
TRUE,MID($N247,1, FIND("@",SUBSTITUTE($N247&amp;"/","/","@",Q$4))-1)
)</f>
        <v>root/qffvbf</v>
      </c>
      <c r="R247" s="23" t="str" cm="1">
        <f t="array" aca="1" ref="R247" ca="1">_xlfn.IFS($C247="","",
R$4=1,"root",
R$4&gt;$M247,"__",
TRUE,MID($N247,1, FIND("@",SUBSTITUTE($N247&amp;"/","/","@",R$4))-1)
)</f>
        <v>root/qffvbf/vzgpfd</v>
      </c>
      <c r="S247" s="23" t="str" cm="1">
        <f t="array" aca="1" ref="S247" ca="1">_xlfn.IFS($C247="","",
S$4=1,"root",
S$4&gt;$M247,"__",
TRUE,MID($N247,1, FIND("@",SUBSTITUTE($N247&amp;"/","/","@",S$4))-1)
)</f>
        <v>root/qffvbf/vzgpfd/grcj</v>
      </c>
      <c r="T247" s="23" t="str" cm="1">
        <f t="array" aca="1" ref="T247" ca="1">_xlfn.IFS($C247="","",
T$4=1,"root",
T$4&gt;$M247,"__",
TRUE,MID($N247,1, FIND("@",SUBSTITUTE($N247&amp;"/","/","@",T$4))-1)
)</f>
        <v>root/qffvbf/vzgpfd/grcj/vzgpfd</v>
      </c>
      <c r="U247" s="23" t="str" cm="1">
        <f t="array" aca="1" ref="U247" ca="1">_xlfn.IFS($C247="","",
U$4=1,"root",
U$4&gt;$M247,"__",
TRUE,MID($N247,1, FIND("@",SUBSTITUTE($N247&amp;"/","/","@",U$4))-1)
)</f>
        <v>root/qffvbf/vzgpfd/grcj/vzgpfd/vgtvctd</v>
      </c>
      <c r="V247" s="23" t="str" cm="1">
        <f t="array" aca="1" ref="V247" ca="1">_xlfn.IFS($C247="","",
V$4=1,"root",
V$4&gt;$M247,"__",
TRUE,MID($N247,1, FIND("@",SUBSTITUTE($N247&amp;"/","/","@",V$4))-1)
)</f>
        <v>root/qffvbf/vzgpfd/grcj/vzgpfd/vgtvctd/dtm</v>
      </c>
      <c r="W247" s="23" t="str" cm="1">
        <f t="array" aca="1" ref="W247" ca="1">_xlfn.IFS($C247="","",
W$4=1,"root",
W$4&gt;$M247,"__",
TRUE,MID($N247,1, FIND("@",SUBSTITUTE($N247&amp;"/","/","@",W$4))-1)
)</f>
        <v>root/qffvbf/vzgpfd/grcj/vzgpfd/vgtvctd/dtm/zdzv</v>
      </c>
      <c r="X247" s="23" t="str" cm="1">
        <f t="array" aca="1" ref="X247" ca="1">_xlfn.IFS($C247="","",
X$4=1,"root",
X$4&gt;$M247,"__",
TRUE,MID($N247,1, FIND("@",SUBSTITUTE($N247&amp;"/","/","@",X$4))-1)
)</f>
        <v>__</v>
      </c>
      <c r="Y247" s="23" t="str" cm="1">
        <f t="array" aca="1" ref="Y247" ca="1">_xlfn.IFS($C247="","",
Y$4=1,"root",
Y$4&gt;$M247,"__",
TRUE,MID($N247,1, FIND("@",SUBSTITUTE($N247&amp;"/","/","@",Y$4))-1)
)</f>
        <v>__</v>
      </c>
      <c r="Z247" s="23" t="str" cm="1">
        <f t="array" aca="1" ref="Z247" ca="1">_xlfn.IFS($C247="","",
Z$4=1,"root",
Z$4&gt;$M247,"__",
TRUE,MID($N247,1, FIND("@",SUBSTITUTE($N247&amp;"/","/","@",Z$4))-1)
)</f>
        <v>__</v>
      </c>
      <c r="AA247" s="28" cm="1">
        <f t="array" aca="1" ref="AA247" ca="1">IF($C247="","",SUMIF(LEV_1,P247,LEN))</f>
        <v>41035571</v>
      </c>
      <c r="AB247" s="28" cm="1">
        <f t="array" aca="1" ref="AB247" ca="1">IF($C247="","",IF(Q247="__",0,SUMIF(LEV_2,Q247,LEN)))</f>
        <v>14733871</v>
      </c>
      <c r="AC247" s="28" cm="1">
        <f t="array" aca="1" ref="AC247" ca="1">IF($C247="","",IF(R247="__",0,SUMIF(LEV_3,R247,LEN)))</f>
        <v>10493602</v>
      </c>
      <c r="AD247" s="28" cm="1">
        <f t="array" aca="1" ref="AD247" ca="1">IF($C247="","",IF(S247="__",0,SUMIF(LEV_4,S247,LEN)))</f>
        <v>9335850</v>
      </c>
      <c r="AE247" s="28" cm="1">
        <f t="array" aca="1" ref="AE247" ca="1">IF($C247="","",IF(T247="__",0,SUMIF(LEV_5,T247,LEN)))</f>
        <v>7901819</v>
      </c>
      <c r="AF247" s="28" cm="1">
        <f t="array" aca="1" ref="AF247" ca="1">IF($C247="","",IF(U247="__",0,SUMIF(LEV_6,U247,LEN)))</f>
        <v>2784800</v>
      </c>
      <c r="AG247" s="28" cm="1">
        <f t="array" aca="1" ref="AG247" ca="1">IF($C247="","",IF(V247="__",0,SUMIF(LEV_7,V247,LEN)))</f>
        <v>975429</v>
      </c>
      <c r="AH247" s="28" cm="1">
        <f t="array" aca="1" ref="AH247" ca="1">IF($C247="","",IF(W247="__",0,SUMIF(LEV_8,W247,LEN)))</f>
        <v>689789</v>
      </c>
      <c r="AI247" s="28" cm="1">
        <f t="array" aca="1" ref="AI247" ca="1">IF($C247="","",IF(X247="__",0,SUMIF(LEV_9,X247,LEN)))</f>
        <v>0</v>
      </c>
      <c r="AJ247" s="28" cm="1">
        <f t="array" aca="1" ref="AJ247" ca="1">IF($C247="","",IF(Y247="__",0,SUMIF(LEV_10,Y247,LEN)))</f>
        <v>0</v>
      </c>
      <c r="AK247" s="28" cm="1">
        <f t="array" aca="1" ref="AK247" ca="1">IF($C247="","",IF(Z247="__",0,SUMIF(LEV_11,Z247,LEN)))</f>
        <v>0</v>
      </c>
      <c r="AL247" cm="1">
        <f t="array" aca="1" ref="AL247" ca="1">IF($C247="","",_xlfn.IFS(AB247=0,AA247,AC247=0,AB247,AD247=0,AC247,AE247=0,AD247,AF247=0,AE247,AG247=0,AF247,AH247=0,AG247,AI247=0,AH247,AJ247=0,AI247,AK247=0,AJ247,TRUE,AK247))</f>
        <v>689789</v>
      </c>
      <c r="AM247" t="b">
        <f t="shared" ca="1" si="39"/>
        <v>0</v>
      </c>
      <c r="AN247" t="b">
        <f ca="1">IF($C247="","",IF(IFERROR(MATCH(N247,$N$1:$N246,0),0)&gt;0,FALSE,TRUE))</f>
        <v>0</v>
      </c>
      <c r="AO247" cm="1">
        <f t="array" aca="1" ref="AO247" ca="1">_xlfn.IFS($C247="","",AND(AM247,AN247),AL247,TRUE,0)</f>
        <v>0</v>
      </c>
      <c r="AP247" t="str" cm="1">
        <f t="array" aca="1" ref="AP247" ca="1">_xlfn.IFS($C247="","",AND(AN247,AL247&gt;=TBF),AL247,TRUE,"")</f>
        <v/>
      </c>
    </row>
    <row r="248" spans="1:42" x14ac:dyDescent="0.3">
      <c r="A248">
        <v>244</v>
      </c>
      <c r="C248" s="10" t="str">
        <f ca="1">IF(OFFSET(INPUT_START,A248-1,0)=0,"",OFFSET(INPUT_START,A248-1,0))</f>
        <v>dir tvq</v>
      </c>
      <c r="D248" t="b">
        <f t="shared" ca="1" si="30"/>
        <v>0</v>
      </c>
      <c r="E248" t="b">
        <f t="shared" ca="1" si="31"/>
        <v>0</v>
      </c>
      <c r="F248" t="b">
        <f t="shared" ca="1" si="32"/>
        <v>0</v>
      </c>
      <c r="G248" t="b">
        <f t="shared" ca="1" si="33"/>
        <v>1</v>
      </c>
      <c r="H248" t="b">
        <f t="shared" ca="1" si="34"/>
        <v>0</v>
      </c>
      <c r="I248">
        <f t="shared" ca="1" si="35"/>
        <v>4</v>
      </c>
      <c r="J248" t="str">
        <f t="shared" ca="1" si="36"/>
        <v/>
      </c>
      <c r="K248" t="str">
        <f t="shared" ca="1" si="37"/>
        <v/>
      </c>
      <c r="L248" s="23">
        <f t="shared" ca="1" si="38"/>
        <v>0</v>
      </c>
      <c r="M248" s="23" cm="1">
        <f t="array" aca="1" ref="M248" ca="1">_xlfn.IFS($C248="","",
$A248=1,1,
NOT($F248),M247,
AND($F248,$J248&lt;&gt;".."),M247+1,
AND($F248,$J248=".."),M247-1,
TRUE,"ERR")</f>
        <v>8</v>
      </c>
      <c r="N248" s="23" t="str" cm="1">
        <f t="array" aca="1" ref="N248" ca="1">_xlfn.IFS($C248="","",
$A248=1,"",
NOT($F248),N247,
AND($F248,$J248&lt;&gt;".."),N247&amp;IF(N247="/","","/")&amp;$J248,
AND($F248,$J248=".."),MID(N247,1,FIND("@",SUBSTITUTE(N247,"/","@",$M248)) -1 ),
TRUE,"ERR")</f>
        <v>root/qffvbf/vzgpfd/grcj/vzgpfd/vgtvctd/dtm/zdzv</v>
      </c>
      <c r="O248" s="22" t="str" cm="1">
        <f t="array" aca="1" ref="O248" ca="1">_xlfn.IFS($C248="","",
$N248="root","root",
TRUE,MID($N248,1+FIND("@",SUBSTITUTE($N248,"/","@",$M248-1)),100 )
)</f>
        <v>zdzv</v>
      </c>
      <c r="P248" s="23" t="str" cm="1">
        <f t="array" aca="1" ref="P248" ca="1">_xlfn.IFS($C248="","",
P$4=1,"root",
P$4&gt;$M248,"__",
TRUE,MID($N248,1, FIND("@",SUBSTITUTE($N248&amp;"/","/","@",P$4))-1)
)</f>
        <v>root</v>
      </c>
      <c r="Q248" s="23" t="str" cm="1">
        <f t="array" aca="1" ref="Q248" ca="1">_xlfn.IFS($C248="","",
Q$4=1,"root",
Q$4&gt;$M248,"__",
TRUE,MID($N248,1, FIND("@",SUBSTITUTE($N248&amp;"/","/","@",Q$4))-1)
)</f>
        <v>root/qffvbf</v>
      </c>
      <c r="R248" s="23" t="str" cm="1">
        <f t="array" aca="1" ref="R248" ca="1">_xlfn.IFS($C248="","",
R$4=1,"root",
R$4&gt;$M248,"__",
TRUE,MID($N248,1, FIND("@",SUBSTITUTE($N248&amp;"/","/","@",R$4))-1)
)</f>
        <v>root/qffvbf/vzgpfd</v>
      </c>
      <c r="S248" s="23" t="str" cm="1">
        <f t="array" aca="1" ref="S248" ca="1">_xlfn.IFS($C248="","",
S$4=1,"root",
S$4&gt;$M248,"__",
TRUE,MID($N248,1, FIND("@",SUBSTITUTE($N248&amp;"/","/","@",S$4))-1)
)</f>
        <v>root/qffvbf/vzgpfd/grcj</v>
      </c>
      <c r="T248" s="23" t="str" cm="1">
        <f t="array" aca="1" ref="T248" ca="1">_xlfn.IFS($C248="","",
T$4=1,"root",
T$4&gt;$M248,"__",
TRUE,MID($N248,1, FIND("@",SUBSTITUTE($N248&amp;"/","/","@",T$4))-1)
)</f>
        <v>root/qffvbf/vzgpfd/grcj/vzgpfd</v>
      </c>
      <c r="U248" s="23" t="str" cm="1">
        <f t="array" aca="1" ref="U248" ca="1">_xlfn.IFS($C248="","",
U$4=1,"root",
U$4&gt;$M248,"__",
TRUE,MID($N248,1, FIND("@",SUBSTITUTE($N248&amp;"/","/","@",U$4))-1)
)</f>
        <v>root/qffvbf/vzgpfd/grcj/vzgpfd/vgtvctd</v>
      </c>
      <c r="V248" s="23" t="str" cm="1">
        <f t="array" aca="1" ref="V248" ca="1">_xlfn.IFS($C248="","",
V$4=1,"root",
V$4&gt;$M248,"__",
TRUE,MID($N248,1, FIND("@",SUBSTITUTE($N248&amp;"/","/","@",V$4))-1)
)</f>
        <v>root/qffvbf/vzgpfd/grcj/vzgpfd/vgtvctd/dtm</v>
      </c>
      <c r="W248" s="23" t="str" cm="1">
        <f t="array" aca="1" ref="W248" ca="1">_xlfn.IFS($C248="","",
W$4=1,"root",
W$4&gt;$M248,"__",
TRUE,MID($N248,1, FIND("@",SUBSTITUTE($N248&amp;"/","/","@",W$4))-1)
)</f>
        <v>root/qffvbf/vzgpfd/grcj/vzgpfd/vgtvctd/dtm/zdzv</v>
      </c>
      <c r="X248" s="23" t="str" cm="1">
        <f t="array" aca="1" ref="X248" ca="1">_xlfn.IFS($C248="","",
X$4=1,"root",
X$4&gt;$M248,"__",
TRUE,MID($N248,1, FIND("@",SUBSTITUTE($N248&amp;"/","/","@",X$4))-1)
)</f>
        <v>__</v>
      </c>
      <c r="Y248" s="23" t="str" cm="1">
        <f t="array" aca="1" ref="Y248" ca="1">_xlfn.IFS($C248="","",
Y$4=1,"root",
Y$4&gt;$M248,"__",
TRUE,MID($N248,1, FIND("@",SUBSTITUTE($N248&amp;"/","/","@",Y$4))-1)
)</f>
        <v>__</v>
      </c>
      <c r="Z248" s="23" t="str" cm="1">
        <f t="array" aca="1" ref="Z248" ca="1">_xlfn.IFS($C248="","",
Z$4=1,"root",
Z$4&gt;$M248,"__",
TRUE,MID($N248,1, FIND("@",SUBSTITUTE($N248&amp;"/","/","@",Z$4))-1)
)</f>
        <v>__</v>
      </c>
      <c r="AA248" s="28" cm="1">
        <f t="array" aca="1" ref="AA248" ca="1">IF($C248="","",SUMIF(LEV_1,P248,LEN))</f>
        <v>41035571</v>
      </c>
      <c r="AB248" s="28" cm="1">
        <f t="array" aca="1" ref="AB248" ca="1">IF($C248="","",IF(Q248="__",0,SUMIF(LEV_2,Q248,LEN)))</f>
        <v>14733871</v>
      </c>
      <c r="AC248" s="28" cm="1">
        <f t="array" aca="1" ref="AC248" ca="1">IF($C248="","",IF(R248="__",0,SUMIF(LEV_3,R248,LEN)))</f>
        <v>10493602</v>
      </c>
      <c r="AD248" s="28" cm="1">
        <f t="array" aca="1" ref="AD248" ca="1">IF($C248="","",IF(S248="__",0,SUMIF(LEV_4,S248,LEN)))</f>
        <v>9335850</v>
      </c>
      <c r="AE248" s="28" cm="1">
        <f t="array" aca="1" ref="AE248" ca="1">IF($C248="","",IF(T248="__",0,SUMIF(LEV_5,T248,LEN)))</f>
        <v>7901819</v>
      </c>
      <c r="AF248" s="28" cm="1">
        <f t="array" aca="1" ref="AF248" ca="1">IF($C248="","",IF(U248="__",0,SUMIF(LEV_6,U248,LEN)))</f>
        <v>2784800</v>
      </c>
      <c r="AG248" s="28" cm="1">
        <f t="array" aca="1" ref="AG248" ca="1">IF($C248="","",IF(V248="__",0,SUMIF(LEV_7,V248,LEN)))</f>
        <v>975429</v>
      </c>
      <c r="AH248" s="28" cm="1">
        <f t="array" aca="1" ref="AH248" ca="1">IF($C248="","",IF(W248="__",0,SUMIF(LEV_8,W248,LEN)))</f>
        <v>689789</v>
      </c>
      <c r="AI248" s="28" cm="1">
        <f t="array" aca="1" ref="AI248" ca="1">IF($C248="","",IF(X248="__",0,SUMIF(LEV_9,X248,LEN)))</f>
        <v>0</v>
      </c>
      <c r="AJ248" s="28" cm="1">
        <f t="array" aca="1" ref="AJ248" ca="1">IF($C248="","",IF(Y248="__",0,SUMIF(LEV_10,Y248,LEN)))</f>
        <v>0</v>
      </c>
      <c r="AK248" s="28" cm="1">
        <f t="array" aca="1" ref="AK248" ca="1">IF($C248="","",IF(Z248="__",0,SUMIF(LEV_11,Z248,LEN)))</f>
        <v>0</v>
      </c>
      <c r="AL248" cm="1">
        <f t="array" aca="1" ref="AL248" ca="1">IF($C248="","",_xlfn.IFS(AB248=0,AA248,AC248=0,AB248,AD248=0,AC248,AE248=0,AD248,AF248=0,AE248,AG248=0,AF248,AH248=0,AG248,AI248=0,AH248,AJ248=0,AI248,AK248=0,AJ248,TRUE,AK248))</f>
        <v>689789</v>
      </c>
      <c r="AM248" t="b">
        <f t="shared" ca="1" si="39"/>
        <v>0</v>
      </c>
      <c r="AN248" t="b">
        <f ca="1">IF($C248="","",IF(IFERROR(MATCH(N248,$N$1:$N247,0),0)&gt;0,FALSE,TRUE))</f>
        <v>0</v>
      </c>
      <c r="AO248" cm="1">
        <f t="array" aca="1" ref="AO248" ca="1">_xlfn.IFS($C248="","",AND(AM248,AN248),AL248,TRUE,0)</f>
        <v>0</v>
      </c>
      <c r="AP248" t="str" cm="1">
        <f t="array" aca="1" ref="AP248" ca="1">_xlfn.IFS($C248="","",AND(AN248,AL248&gt;=TBF),AL248,TRUE,"")</f>
        <v/>
      </c>
    </row>
    <row r="249" spans="1:42" x14ac:dyDescent="0.3">
      <c r="A249">
        <v>245</v>
      </c>
      <c r="C249" s="10" t="str">
        <f ca="1">IF(OFFSET(INPUT_START,A249-1,0)=0,"",OFFSET(INPUT_START,A249-1,0))</f>
        <v>dir zgqjbf</v>
      </c>
      <c r="D249" t="b">
        <f t="shared" ca="1" si="30"/>
        <v>0</v>
      </c>
      <c r="E249" t="b">
        <f t="shared" ca="1" si="31"/>
        <v>0</v>
      </c>
      <c r="F249" t="b">
        <f t="shared" ca="1" si="32"/>
        <v>0</v>
      </c>
      <c r="G249" t="b">
        <f t="shared" ca="1" si="33"/>
        <v>1</v>
      </c>
      <c r="H249" t="b">
        <f t="shared" ca="1" si="34"/>
        <v>0</v>
      </c>
      <c r="I249">
        <f t="shared" ca="1" si="35"/>
        <v>4</v>
      </c>
      <c r="J249" t="str">
        <f t="shared" ca="1" si="36"/>
        <v/>
      </c>
      <c r="K249" t="str">
        <f t="shared" ca="1" si="37"/>
        <v/>
      </c>
      <c r="L249" s="23">
        <f t="shared" ca="1" si="38"/>
        <v>0</v>
      </c>
      <c r="M249" s="23" cm="1">
        <f t="array" aca="1" ref="M249" ca="1">_xlfn.IFS($C249="","",
$A249=1,1,
NOT($F249),M248,
AND($F249,$J249&lt;&gt;".."),M248+1,
AND($F249,$J249=".."),M248-1,
TRUE,"ERR")</f>
        <v>8</v>
      </c>
      <c r="N249" s="23" t="str" cm="1">
        <f t="array" aca="1" ref="N249" ca="1">_xlfn.IFS($C249="","",
$A249=1,"",
NOT($F249),N248,
AND($F249,$J249&lt;&gt;".."),N248&amp;IF(N248="/","","/")&amp;$J249,
AND($F249,$J249=".."),MID(N248,1,FIND("@",SUBSTITUTE(N248,"/","@",$M249)) -1 ),
TRUE,"ERR")</f>
        <v>root/qffvbf/vzgpfd/grcj/vzgpfd/vgtvctd/dtm/zdzv</v>
      </c>
      <c r="O249" s="22" t="str" cm="1">
        <f t="array" aca="1" ref="O249" ca="1">_xlfn.IFS($C249="","",
$N249="root","root",
TRUE,MID($N249,1+FIND("@",SUBSTITUTE($N249,"/","@",$M249-1)),100 )
)</f>
        <v>zdzv</v>
      </c>
      <c r="P249" s="23" t="str" cm="1">
        <f t="array" aca="1" ref="P249" ca="1">_xlfn.IFS($C249="","",
P$4=1,"root",
P$4&gt;$M249,"__",
TRUE,MID($N249,1, FIND("@",SUBSTITUTE($N249&amp;"/","/","@",P$4))-1)
)</f>
        <v>root</v>
      </c>
      <c r="Q249" s="23" t="str" cm="1">
        <f t="array" aca="1" ref="Q249" ca="1">_xlfn.IFS($C249="","",
Q$4=1,"root",
Q$4&gt;$M249,"__",
TRUE,MID($N249,1, FIND("@",SUBSTITUTE($N249&amp;"/","/","@",Q$4))-1)
)</f>
        <v>root/qffvbf</v>
      </c>
      <c r="R249" s="23" t="str" cm="1">
        <f t="array" aca="1" ref="R249" ca="1">_xlfn.IFS($C249="","",
R$4=1,"root",
R$4&gt;$M249,"__",
TRUE,MID($N249,1, FIND("@",SUBSTITUTE($N249&amp;"/","/","@",R$4))-1)
)</f>
        <v>root/qffvbf/vzgpfd</v>
      </c>
      <c r="S249" s="23" t="str" cm="1">
        <f t="array" aca="1" ref="S249" ca="1">_xlfn.IFS($C249="","",
S$4=1,"root",
S$4&gt;$M249,"__",
TRUE,MID($N249,1, FIND("@",SUBSTITUTE($N249&amp;"/","/","@",S$4))-1)
)</f>
        <v>root/qffvbf/vzgpfd/grcj</v>
      </c>
      <c r="T249" s="23" t="str" cm="1">
        <f t="array" aca="1" ref="T249" ca="1">_xlfn.IFS($C249="","",
T$4=1,"root",
T$4&gt;$M249,"__",
TRUE,MID($N249,1, FIND("@",SUBSTITUTE($N249&amp;"/","/","@",T$4))-1)
)</f>
        <v>root/qffvbf/vzgpfd/grcj/vzgpfd</v>
      </c>
      <c r="U249" s="23" t="str" cm="1">
        <f t="array" aca="1" ref="U249" ca="1">_xlfn.IFS($C249="","",
U$4=1,"root",
U$4&gt;$M249,"__",
TRUE,MID($N249,1, FIND("@",SUBSTITUTE($N249&amp;"/","/","@",U$4))-1)
)</f>
        <v>root/qffvbf/vzgpfd/grcj/vzgpfd/vgtvctd</v>
      </c>
      <c r="V249" s="23" t="str" cm="1">
        <f t="array" aca="1" ref="V249" ca="1">_xlfn.IFS($C249="","",
V$4=1,"root",
V$4&gt;$M249,"__",
TRUE,MID($N249,1, FIND("@",SUBSTITUTE($N249&amp;"/","/","@",V$4))-1)
)</f>
        <v>root/qffvbf/vzgpfd/grcj/vzgpfd/vgtvctd/dtm</v>
      </c>
      <c r="W249" s="23" t="str" cm="1">
        <f t="array" aca="1" ref="W249" ca="1">_xlfn.IFS($C249="","",
W$4=1,"root",
W$4&gt;$M249,"__",
TRUE,MID($N249,1, FIND("@",SUBSTITUTE($N249&amp;"/","/","@",W$4))-1)
)</f>
        <v>root/qffvbf/vzgpfd/grcj/vzgpfd/vgtvctd/dtm/zdzv</v>
      </c>
      <c r="X249" s="23" t="str" cm="1">
        <f t="array" aca="1" ref="X249" ca="1">_xlfn.IFS($C249="","",
X$4=1,"root",
X$4&gt;$M249,"__",
TRUE,MID($N249,1, FIND("@",SUBSTITUTE($N249&amp;"/","/","@",X$4))-1)
)</f>
        <v>__</v>
      </c>
      <c r="Y249" s="23" t="str" cm="1">
        <f t="array" aca="1" ref="Y249" ca="1">_xlfn.IFS($C249="","",
Y$4=1,"root",
Y$4&gt;$M249,"__",
TRUE,MID($N249,1, FIND("@",SUBSTITUTE($N249&amp;"/","/","@",Y$4))-1)
)</f>
        <v>__</v>
      </c>
      <c r="Z249" s="23" t="str" cm="1">
        <f t="array" aca="1" ref="Z249" ca="1">_xlfn.IFS($C249="","",
Z$4=1,"root",
Z$4&gt;$M249,"__",
TRUE,MID($N249,1, FIND("@",SUBSTITUTE($N249&amp;"/","/","@",Z$4))-1)
)</f>
        <v>__</v>
      </c>
      <c r="AA249" s="28" cm="1">
        <f t="array" aca="1" ref="AA249" ca="1">IF($C249="","",SUMIF(LEV_1,P249,LEN))</f>
        <v>41035571</v>
      </c>
      <c r="AB249" s="28" cm="1">
        <f t="array" aca="1" ref="AB249" ca="1">IF($C249="","",IF(Q249="__",0,SUMIF(LEV_2,Q249,LEN)))</f>
        <v>14733871</v>
      </c>
      <c r="AC249" s="28" cm="1">
        <f t="array" aca="1" ref="AC249" ca="1">IF($C249="","",IF(R249="__",0,SUMIF(LEV_3,R249,LEN)))</f>
        <v>10493602</v>
      </c>
      <c r="AD249" s="28" cm="1">
        <f t="array" aca="1" ref="AD249" ca="1">IF($C249="","",IF(S249="__",0,SUMIF(LEV_4,S249,LEN)))</f>
        <v>9335850</v>
      </c>
      <c r="AE249" s="28" cm="1">
        <f t="array" aca="1" ref="AE249" ca="1">IF($C249="","",IF(T249="__",0,SUMIF(LEV_5,T249,LEN)))</f>
        <v>7901819</v>
      </c>
      <c r="AF249" s="28" cm="1">
        <f t="array" aca="1" ref="AF249" ca="1">IF($C249="","",IF(U249="__",0,SUMIF(LEV_6,U249,LEN)))</f>
        <v>2784800</v>
      </c>
      <c r="AG249" s="28" cm="1">
        <f t="array" aca="1" ref="AG249" ca="1">IF($C249="","",IF(V249="__",0,SUMIF(LEV_7,V249,LEN)))</f>
        <v>975429</v>
      </c>
      <c r="AH249" s="28" cm="1">
        <f t="array" aca="1" ref="AH249" ca="1">IF($C249="","",IF(W249="__",0,SUMIF(LEV_8,W249,LEN)))</f>
        <v>689789</v>
      </c>
      <c r="AI249" s="28" cm="1">
        <f t="array" aca="1" ref="AI249" ca="1">IF($C249="","",IF(X249="__",0,SUMIF(LEV_9,X249,LEN)))</f>
        <v>0</v>
      </c>
      <c r="AJ249" s="28" cm="1">
        <f t="array" aca="1" ref="AJ249" ca="1">IF($C249="","",IF(Y249="__",0,SUMIF(LEV_10,Y249,LEN)))</f>
        <v>0</v>
      </c>
      <c r="AK249" s="28" cm="1">
        <f t="array" aca="1" ref="AK249" ca="1">IF($C249="","",IF(Z249="__",0,SUMIF(LEV_11,Z249,LEN)))</f>
        <v>0</v>
      </c>
      <c r="AL249" cm="1">
        <f t="array" aca="1" ref="AL249" ca="1">IF($C249="","",_xlfn.IFS(AB249=0,AA249,AC249=0,AB249,AD249=0,AC249,AE249=0,AD249,AF249=0,AE249,AG249=0,AF249,AH249=0,AG249,AI249=0,AH249,AJ249=0,AI249,AK249=0,AJ249,TRUE,AK249))</f>
        <v>689789</v>
      </c>
      <c r="AM249" t="b">
        <f t="shared" ca="1" si="39"/>
        <v>0</v>
      </c>
      <c r="AN249" t="b">
        <f ca="1">IF($C249="","",IF(IFERROR(MATCH(N249,$N$1:$N248,0),0)&gt;0,FALSE,TRUE))</f>
        <v>0</v>
      </c>
      <c r="AO249" cm="1">
        <f t="array" aca="1" ref="AO249" ca="1">_xlfn.IFS($C249="","",AND(AM249,AN249),AL249,TRUE,0)</f>
        <v>0</v>
      </c>
      <c r="AP249" t="str" cm="1">
        <f t="array" aca="1" ref="AP249" ca="1">_xlfn.IFS($C249="","",AND(AN249,AL249&gt;=TBF),AL249,TRUE,"")</f>
        <v/>
      </c>
    </row>
    <row r="250" spans="1:42" x14ac:dyDescent="0.3">
      <c r="A250">
        <v>246</v>
      </c>
      <c r="C250" s="10" t="str">
        <f ca="1">IF(OFFSET(INPUT_START,A250-1,0)=0,"",OFFSET(INPUT_START,A250-1,0))</f>
        <v>$ cd jjslblcb</v>
      </c>
      <c r="D250" t="b">
        <f t="shared" ca="1" si="30"/>
        <v>1</v>
      </c>
      <c r="E250" t="b">
        <f t="shared" ca="1" si="31"/>
        <v>0</v>
      </c>
      <c r="F250" t="b">
        <f t="shared" ca="1" si="32"/>
        <v>1</v>
      </c>
      <c r="G250" t="b">
        <f t="shared" ca="1" si="33"/>
        <v>0</v>
      </c>
      <c r="H250" t="b">
        <f t="shared" ca="1" si="34"/>
        <v>0</v>
      </c>
      <c r="I250">
        <f t="shared" ca="1" si="35"/>
        <v>5</v>
      </c>
      <c r="J250" t="str">
        <f t="shared" ca="1" si="36"/>
        <v>jjslblcb</v>
      </c>
      <c r="K250" t="str">
        <f t="shared" ca="1" si="37"/>
        <v/>
      </c>
      <c r="L250" s="23">
        <f t="shared" ca="1" si="38"/>
        <v>0</v>
      </c>
      <c r="M250" s="23" cm="1">
        <f t="array" aca="1" ref="M250" ca="1">_xlfn.IFS($C250="","",
$A250=1,1,
NOT($F250),M249,
AND($F250,$J250&lt;&gt;".."),M249+1,
AND($F250,$J250=".."),M249-1,
TRUE,"ERR")</f>
        <v>9</v>
      </c>
      <c r="N250" s="23" t="str" cm="1">
        <f t="array" aca="1" ref="N250" ca="1">_xlfn.IFS($C250="","",
$A250=1,"",
NOT($F250),N249,
AND($F250,$J250&lt;&gt;".."),N249&amp;IF(N249="/","","/")&amp;$J250,
AND($F250,$J250=".."),MID(N249,1,FIND("@",SUBSTITUTE(N249,"/","@",$M250)) -1 ),
TRUE,"ERR")</f>
        <v>root/qffvbf/vzgpfd/grcj/vzgpfd/vgtvctd/dtm/zdzv/jjslblcb</v>
      </c>
      <c r="O250" s="22" t="str" cm="1">
        <f t="array" aca="1" ref="O250" ca="1">_xlfn.IFS($C250="","",
$N250="root","root",
TRUE,MID($N250,1+FIND("@",SUBSTITUTE($N250,"/","@",$M250-1)),100 )
)</f>
        <v>jjslblcb</v>
      </c>
      <c r="P250" s="23" t="str" cm="1">
        <f t="array" aca="1" ref="P250" ca="1">_xlfn.IFS($C250="","",
P$4=1,"root",
P$4&gt;$M250,"__",
TRUE,MID($N250,1, FIND("@",SUBSTITUTE($N250&amp;"/","/","@",P$4))-1)
)</f>
        <v>root</v>
      </c>
      <c r="Q250" s="23" t="str" cm="1">
        <f t="array" aca="1" ref="Q250" ca="1">_xlfn.IFS($C250="","",
Q$4=1,"root",
Q$4&gt;$M250,"__",
TRUE,MID($N250,1, FIND("@",SUBSTITUTE($N250&amp;"/","/","@",Q$4))-1)
)</f>
        <v>root/qffvbf</v>
      </c>
      <c r="R250" s="23" t="str" cm="1">
        <f t="array" aca="1" ref="R250" ca="1">_xlfn.IFS($C250="","",
R$4=1,"root",
R$4&gt;$M250,"__",
TRUE,MID($N250,1, FIND("@",SUBSTITUTE($N250&amp;"/","/","@",R$4))-1)
)</f>
        <v>root/qffvbf/vzgpfd</v>
      </c>
      <c r="S250" s="23" t="str" cm="1">
        <f t="array" aca="1" ref="S250" ca="1">_xlfn.IFS($C250="","",
S$4=1,"root",
S$4&gt;$M250,"__",
TRUE,MID($N250,1, FIND("@",SUBSTITUTE($N250&amp;"/","/","@",S$4))-1)
)</f>
        <v>root/qffvbf/vzgpfd/grcj</v>
      </c>
      <c r="T250" s="23" t="str" cm="1">
        <f t="array" aca="1" ref="T250" ca="1">_xlfn.IFS($C250="","",
T$4=1,"root",
T$4&gt;$M250,"__",
TRUE,MID($N250,1, FIND("@",SUBSTITUTE($N250&amp;"/","/","@",T$4))-1)
)</f>
        <v>root/qffvbf/vzgpfd/grcj/vzgpfd</v>
      </c>
      <c r="U250" s="23" t="str" cm="1">
        <f t="array" aca="1" ref="U250" ca="1">_xlfn.IFS($C250="","",
U$4=1,"root",
U$4&gt;$M250,"__",
TRUE,MID($N250,1, FIND("@",SUBSTITUTE($N250&amp;"/","/","@",U$4))-1)
)</f>
        <v>root/qffvbf/vzgpfd/grcj/vzgpfd/vgtvctd</v>
      </c>
      <c r="V250" s="23" t="str" cm="1">
        <f t="array" aca="1" ref="V250" ca="1">_xlfn.IFS($C250="","",
V$4=1,"root",
V$4&gt;$M250,"__",
TRUE,MID($N250,1, FIND("@",SUBSTITUTE($N250&amp;"/","/","@",V$4))-1)
)</f>
        <v>root/qffvbf/vzgpfd/grcj/vzgpfd/vgtvctd/dtm</v>
      </c>
      <c r="W250" s="23" t="str" cm="1">
        <f t="array" aca="1" ref="W250" ca="1">_xlfn.IFS($C250="","",
W$4=1,"root",
W$4&gt;$M250,"__",
TRUE,MID($N250,1, FIND("@",SUBSTITUTE($N250&amp;"/","/","@",W$4))-1)
)</f>
        <v>root/qffvbf/vzgpfd/grcj/vzgpfd/vgtvctd/dtm/zdzv</v>
      </c>
      <c r="X250" s="23" t="str" cm="1">
        <f t="array" aca="1" ref="X250" ca="1">_xlfn.IFS($C250="","",
X$4=1,"root",
X$4&gt;$M250,"__",
TRUE,MID($N250,1, FIND("@",SUBSTITUTE($N250&amp;"/","/","@",X$4))-1)
)</f>
        <v>root/qffvbf/vzgpfd/grcj/vzgpfd/vgtvctd/dtm/zdzv/jjslblcb</v>
      </c>
      <c r="Y250" s="23" t="str" cm="1">
        <f t="array" aca="1" ref="Y250" ca="1">_xlfn.IFS($C250="","",
Y$4=1,"root",
Y$4&gt;$M250,"__",
TRUE,MID($N250,1, FIND("@",SUBSTITUTE($N250&amp;"/","/","@",Y$4))-1)
)</f>
        <v>__</v>
      </c>
      <c r="Z250" s="23" t="str" cm="1">
        <f t="array" aca="1" ref="Z250" ca="1">_xlfn.IFS($C250="","",
Z$4=1,"root",
Z$4&gt;$M250,"__",
TRUE,MID($N250,1, FIND("@",SUBSTITUTE($N250&amp;"/","/","@",Z$4))-1)
)</f>
        <v>__</v>
      </c>
      <c r="AA250" s="28" cm="1">
        <f t="array" aca="1" ref="AA250" ca="1">IF($C250="","",SUMIF(LEV_1,P250,LEN))</f>
        <v>41035571</v>
      </c>
      <c r="AB250" s="28" cm="1">
        <f t="array" aca="1" ref="AB250" ca="1">IF($C250="","",IF(Q250="__",0,SUMIF(LEV_2,Q250,LEN)))</f>
        <v>14733871</v>
      </c>
      <c r="AC250" s="28" cm="1">
        <f t="array" aca="1" ref="AC250" ca="1">IF($C250="","",IF(R250="__",0,SUMIF(LEV_3,R250,LEN)))</f>
        <v>10493602</v>
      </c>
      <c r="AD250" s="28" cm="1">
        <f t="array" aca="1" ref="AD250" ca="1">IF($C250="","",IF(S250="__",0,SUMIF(LEV_4,S250,LEN)))</f>
        <v>9335850</v>
      </c>
      <c r="AE250" s="28" cm="1">
        <f t="array" aca="1" ref="AE250" ca="1">IF($C250="","",IF(T250="__",0,SUMIF(LEV_5,T250,LEN)))</f>
        <v>7901819</v>
      </c>
      <c r="AF250" s="28" cm="1">
        <f t="array" aca="1" ref="AF250" ca="1">IF($C250="","",IF(U250="__",0,SUMIF(LEV_6,U250,LEN)))</f>
        <v>2784800</v>
      </c>
      <c r="AG250" s="28" cm="1">
        <f t="array" aca="1" ref="AG250" ca="1">IF($C250="","",IF(V250="__",0,SUMIF(LEV_7,V250,LEN)))</f>
        <v>975429</v>
      </c>
      <c r="AH250" s="28" cm="1">
        <f t="array" aca="1" ref="AH250" ca="1">IF($C250="","",IF(W250="__",0,SUMIF(LEV_8,W250,LEN)))</f>
        <v>689789</v>
      </c>
      <c r="AI250" s="28" cm="1">
        <f t="array" aca="1" ref="AI250" ca="1">IF($C250="","",IF(X250="__",0,SUMIF(LEV_9,X250,LEN)))</f>
        <v>186485</v>
      </c>
      <c r="AJ250" s="28" cm="1">
        <f t="array" aca="1" ref="AJ250" ca="1">IF($C250="","",IF(Y250="__",0,SUMIF(LEV_10,Y250,LEN)))</f>
        <v>0</v>
      </c>
      <c r="AK250" s="28" cm="1">
        <f t="array" aca="1" ref="AK250" ca="1">IF($C250="","",IF(Z250="__",0,SUMIF(LEV_11,Z250,LEN)))</f>
        <v>0</v>
      </c>
      <c r="AL250" cm="1">
        <f t="array" aca="1" ref="AL250" ca="1">IF($C250="","",_xlfn.IFS(AB250=0,AA250,AC250=0,AB250,AD250=0,AC250,AE250=0,AD250,AF250=0,AE250,AG250=0,AF250,AH250=0,AG250,AI250=0,AH250,AJ250=0,AI250,AK250=0,AJ250,TRUE,AK250))</f>
        <v>186485</v>
      </c>
      <c r="AM250" t="b">
        <f t="shared" ca="1" si="39"/>
        <v>0</v>
      </c>
      <c r="AN250" t="b">
        <f ca="1">IF($C250="","",IF(IFERROR(MATCH(N250,$N$1:$N249,0),0)&gt;0,FALSE,TRUE))</f>
        <v>1</v>
      </c>
      <c r="AO250" cm="1">
        <f t="array" aca="1" ref="AO250" ca="1">_xlfn.IFS($C250="","",AND(AM250,AN250),AL250,TRUE,0)</f>
        <v>0</v>
      </c>
      <c r="AP250" t="str" cm="1">
        <f t="array" aca="1" ref="AP250" ca="1">_xlfn.IFS($C250="","",AND(AN250,AL250&gt;=TBF),AL250,TRUE,"")</f>
        <v/>
      </c>
    </row>
    <row r="251" spans="1:42" x14ac:dyDescent="0.3">
      <c r="A251">
        <v>247</v>
      </c>
      <c r="C251" s="10" t="str">
        <f ca="1">IF(OFFSET(INPUT_START,A251-1,0)=0,"",OFFSET(INPUT_START,A251-1,0))</f>
        <v>$ ls</v>
      </c>
      <c r="D251" t="b">
        <f t="shared" ca="1" si="30"/>
        <v>1</v>
      </c>
      <c r="E251" t="b">
        <f t="shared" ca="1" si="31"/>
        <v>1</v>
      </c>
      <c r="F251" t="b">
        <f t="shared" ca="1" si="32"/>
        <v>0</v>
      </c>
      <c r="G251" t="b">
        <f t="shared" ca="1" si="33"/>
        <v>0</v>
      </c>
      <c r="H251" t="b">
        <f t="shared" ca="1" si="34"/>
        <v>0</v>
      </c>
      <c r="I251">
        <f t="shared" ca="1" si="35"/>
        <v>0</v>
      </c>
      <c r="J251" t="str">
        <f t="shared" ca="1" si="36"/>
        <v/>
      </c>
      <c r="K251" t="str">
        <f t="shared" ca="1" si="37"/>
        <v/>
      </c>
      <c r="L251" s="23">
        <f t="shared" ca="1" si="38"/>
        <v>0</v>
      </c>
      <c r="M251" s="23" cm="1">
        <f t="array" aca="1" ref="M251" ca="1">_xlfn.IFS($C251="","",
$A251=1,1,
NOT($F251),M250,
AND($F251,$J251&lt;&gt;".."),M250+1,
AND($F251,$J251=".."),M250-1,
TRUE,"ERR")</f>
        <v>9</v>
      </c>
      <c r="N251" s="23" t="str" cm="1">
        <f t="array" aca="1" ref="N251" ca="1">_xlfn.IFS($C251="","",
$A251=1,"",
NOT($F251),N250,
AND($F251,$J251&lt;&gt;".."),N250&amp;IF(N250="/","","/")&amp;$J251,
AND($F251,$J251=".."),MID(N250,1,FIND("@",SUBSTITUTE(N250,"/","@",$M251)) -1 ),
TRUE,"ERR")</f>
        <v>root/qffvbf/vzgpfd/grcj/vzgpfd/vgtvctd/dtm/zdzv/jjslblcb</v>
      </c>
      <c r="O251" s="22" t="str" cm="1">
        <f t="array" aca="1" ref="O251" ca="1">_xlfn.IFS($C251="","",
$N251="root","root",
TRUE,MID($N251,1+FIND("@",SUBSTITUTE($N251,"/","@",$M251-1)),100 )
)</f>
        <v>jjslblcb</v>
      </c>
      <c r="P251" s="23" t="str" cm="1">
        <f t="array" aca="1" ref="P251" ca="1">_xlfn.IFS($C251="","",
P$4=1,"root",
P$4&gt;$M251,"__",
TRUE,MID($N251,1, FIND("@",SUBSTITUTE($N251&amp;"/","/","@",P$4))-1)
)</f>
        <v>root</v>
      </c>
      <c r="Q251" s="23" t="str" cm="1">
        <f t="array" aca="1" ref="Q251" ca="1">_xlfn.IFS($C251="","",
Q$4=1,"root",
Q$4&gt;$M251,"__",
TRUE,MID($N251,1, FIND("@",SUBSTITUTE($N251&amp;"/","/","@",Q$4))-1)
)</f>
        <v>root/qffvbf</v>
      </c>
      <c r="R251" s="23" t="str" cm="1">
        <f t="array" aca="1" ref="R251" ca="1">_xlfn.IFS($C251="","",
R$4=1,"root",
R$4&gt;$M251,"__",
TRUE,MID($N251,1, FIND("@",SUBSTITUTE($N251&amp;"/","/","@",R$4))-1)
)</f>
        <v>root/qffvbf/vzgpfd</v>
      </c>
      <c r="S251" s="23" t="str" cm="1">
        <f t="array" aca="1" ref="S251" ca="1">_xlfn.IFS($C251="","",
S$4=1,"root",
S$4&gt;$M251,"__",
TRUE,MID($N251,1, FIND("@",SUBSTITUTE($N251&amp;"/","/","@",S$4))-1)
)</f>
        <v>root/qffvbf/vzgpfd/grcj</v>
      </c>
      <c r="T251" s="23" t="str" cm="1">
        <f t="array" aca="1" ref="T251" ca="1">_xlfn.IFS($C251="","",
T$4=1,"root",
T$4&gt;$M251,"__",
TRUE,MID($N251,1, FIND("@",SUBSTITUTE($N251&amp;"/","/","@",T$4))-1)
)</f>
        <v>root/qffvbf/vzgpfd/grcj/vzgpfd</v>
      </c>
      <c r="U251" s="23" t="str" cm="1">
        <f t="array" aca="1" ref="U251" ca="1">_xlfn.IFS($C251="","",
U$4=1,"root",
U$4&gt;$M251,"__",
TRUE,MID($N251,1, FIND("@",SUBSTITUTE($N251&amp;"/","/","@",U$4))-1)
)</f>
        <v>root/qffvbf/vzgpfd/grcj/vzgpfd/vgtvctd</v>
      </c>
      <c r="V251" s="23" t="str" cm="1">
        <f t="array" aca="1" ref="V251" ca="1">_xlfn.IFS($C251="","",
V$4=1,"root",
V$4&gt;$M251,"__",
TRUE,MID($N251,1, FIND("@",SUBSTITUTE($N251&amp;"/","/","@",V$4))-1)
)</f>
        <v>root/qffvbf/vzgpfd/grcj/vzgpfd/vgtvctd/dtm</v>
      </c>
      <c r="W251" s="23" t="str" cm="1">
        <f t="array" aca="1" ref="W251" ca="1">_xlfn.IFS($C251="","",
W$4=1,"root",
W$4&gt;$M251,"__",
TRUE,MID($N251,1, FIND("@",SUBSTITUTE($N251&amp;"/","/","@",W$4))-1)
)</f>
        <v>root/qffvbf/vzgpfd/grcj/vzgpfd/vgtvctd/dtm/zdzv</v>
      </c>
      <c r="X251" s="23" t="str" cm="1">
        <f t="array" aca="1" ref="X251" ca="1">_xlfn.IFS($C251="","",
X$4=1,"root",
X$4&gt;$M251,"__",
TRUE,MID($N251,1, FIND("@",SUBSTITUTE($N251&amp;"/","/","@",X$4))-1)
)</f>
        <v>root/qffvbf/vzgpfd/grcj/vzgpfd/vgtvctd/dtm/zdzv/jjslblcb</v>
      </c>
      <c r="Y251" s="23" t="str" cm="1">
        <f t="array" aca="1" ref="Y251" ca="1">_xlfn.IFS($C251="","",
Y$4=1,"root",
Y$4&gt;$M251,"__",
TRUE,MID($N251,1, FIND("@",SUBSTITUTE($N251&amp;"/","/","@",Y$4))-1)
)</f>
        <v>__</v>
      </c>
      <c r="Z251" s="23" t="str" cm="1">
        <f t="array" aca="1" ref="Z251" ca="1">_xlfn.IFS($C251="","",
Z$4=1,"root",
Z$4&gt;$M251,"__",
TRUE,MID($N251,1, FIND("@",SUBSTITUTE($N251&amp;"/","/","@",Z$4))-1)
)</f>
        <v>__</v>
      </c>
      <c r="AA251" s="28" cm="1">
        <f t="array" aca="1" ref="AA251" ca="1">IF($C251="","",SUMIF(LEV_1,P251,LEN))</f>
        <v>41035571</v>
      </c>
      <c r="AB251" s="28" cm="1">
        <f t="array" aca="1" ref="AB251" ca="1">IF($C251="","",IF(Q251="__",0,SUMIF(LEV_2,Q251,LEN)))</f>
        <v>14733871</v>
      </c>
      <c r="AC251" s="28" cm="1">
        <f t="array" aca="1" ref="AC251" ca="1">IF($C251="","",IF(R251="__",0,SUMIF(LEV_3,R251,LEN)))</f>
        <v>10493602</v>
      </c>
      <c r="AD251" s="28" cm="1">
        <f t="array" aca="1" ref="AD251" ca="1">IF($C251="","",IF(S251="__",0,SUMIF(LEV_4,S251,LEN)))</f>
        <v>9335850</v>
      </c>
      <c r="AE251" s="28" cm="1">
        <f t="array" aca="1" ref="AE251" ca="1">IF($C251="","",IF(T251="__",0,SUMIF(LEV_5,T251,LEN)))</f>
        <v>7901819</v>
      </c>
      <c r="AF251" s="28" cm="1">
        <f t="array" aca="1" ref="AF251" ca="1">IF($C251="","",IF(U251="__",0,SUMIF(LEV_6,U251,LEN)))</f>
        <v>2784800</v>
      </c>
      <c r="AG251" s="28" cm="1">
        <f t="array" aca="1" ref="AG251" ca="1">IF($C251="","",IF(V251="__",0,SUMIF(LEV_7,V251,LEN)))</f>
        <v>975429</v>
      </c>
      <c r="AH251" s="28" cm="1">
        <f t="array" aca="1" ref="AH251" ca="1">IF($C251="","",IF(W251="__",0,SUMIF(LEV_8,W251,LEN)))</f>
        <v>689789</v>
      </c>
      <c r="AI251" s="28" cm="1">
        <f t="array" aca="1" ref="AI251" ca="1">IF($C251="","",IF(X251="__",0,SUMIF(LEV_9,X251,LEN)))</f>
        <v>186485</v>
      </c>
      <c r="AJ251" s="28" cm="1">
        <f t="array" aca="1" ref="AJ251" ca="1">IF($C251="","",IF(Y251="__",0,SUMIF(LEV_10,Y251,LEN)))</f>
        <v>0</v>
      </c>
      <c r="AK251" s="28" cm="1">
        <f t="array" aca="1" ref="AK251" ca="1">IF($C251="","",IF(Z251="__",0,SUMIF(LEV_11,Z251,LEN)))</f>
        <v>0</v>
      </c>
      <c r="AL251" cm="1">
        <f t="array" aca="1" ref="AL251" ca="1">IF($C251="","",_xlfn.IFS(AB251=0,AA251,AC251=0,AB251,AD251=0,AC251,AE251=0,AD251,AF251=0,AE251,AG251=0,AF251,AH251=0,AG251,AI251=0,AH251,AJ251=0,AI251,AK251=0,AJ251,TRUE,AK251))</f>
        <v>186485</v>
      </c>
      <c r="AM251" t="b">
        <f t="shared" ca="1" si="39"/>
        <v>0</v>
      </c>
      <c r="AN251" t="b">
        <f ca="1">IF($C251="","",IF(IFERROR(MATCH(N251,$N$1:$N250,0),0)&gt;0,FALSE,TRUE))</f>
        <v>0</v>
      </c>
      <c r="AO251" cm="1">
        <f t="array" aca="1" ref="AO251" ca="1">_xlfn.IFS($C251="","",AND(AM251,AN251),AL251,TRUE,0)</f>
        <v>0</v>
      </c>
      <c r="AP251" t="str" cm="1">
        <f t="array" aca="1" ref="AP251" ca="1">_xlfn.IFS($C251="","",AND(AN251,AL251&gt;=TBF),AL251,TRUE,"")</f>
        <v/>
      </c>
    </row>
    <row r="252" spans="1:42" x14ac:dyDescent="0.3">
      <c r="A252">
        <v>248</v>
      </c>
      <c r="C252" s="10" t="str">
        <f ca="1">IF(OFFSET(INPUT_START,A252-1,0)=0,"",OFFSET(INPUT_START,A252-1,0))</f>
        <v>dir grcj</v>
      </c>
      <c r="D252" t="b">
        <f t="shared" ca="1" si="30"/>
        <v>0</v>
      </c>
      <c r="E252" t="b">
        <f t="shared" ca="1" si="31"/>
        <v>0</v>
      </c>
      <c r="F252" t="b">
        <f t="shared" ca="1" si="32"/>
        <v>0</v>
      </c>
      <c r="G252" t="b">
        <f t="shared" ca="1" si="33"/>
        <v>1</v>
      </c>
      <c r="H252" t="b">
        <f t="shared" ca="1" si="34"/>
        <v>0</v>
      </c>
      <c r="I252">
        <f t="shared" ca="1" si="35"/>
        <v>4</v>
      </c>
      <c r="J252" t="str">
        <f t="shared" ca="1" si="36"/>
        <v/>
      </c>
      <c r="K252" t="str">
        <f t="shared" ca="1" si="37"/>
        <v/>
      </c>
      <c r="L252" s="23">
        <f t="shared" ca="1" si="38"/>
        <v>0</v>
      </c>
      <c r="M252" s="23" cm="1">
        <f t="array" aca="1" ref="M252" ca="1">_xlfn.IFS($C252="","",
$A252=1,1,
NOT($F252),M251,
AND($F252,$J252&lt;&gt;".."),M251+1,
AND($F252,$J252=".."),M251-1,
TRUE,"ERR")</f>
        <v>9</v>
      </c>
      <c r="N252" s="23" t="str" cm="1">
        <f t="array" aca="1" ref="N252" ca="1">_xlfn.IFS($C252="","",
$A252=1,"",
NOT($F252),N251,
AND($F252,$J252&lt;&gt;".."),N251&amp;IF(N251="/","","/")&amp;$J252,
AND($F252,$J252=".."),MID(N251,1,FIND("@",SUBSTITUTE(N251,"/","@",$M252)) -1 ),
TRUE,"ERR")</f>
        <v>root/qffvbf/vzgpfd/grcj/vzgpfd/vgtvctd/dtm/zdzv/jjslblcb</v>
      </c>
      <c r="O252" s="22" t="str" cm="1">
        <f t="array" aca="1" ref="O252" ca="1">_xlfn.IFS($C252="","",
$N252="root","root",
TRUE,MID($N252,1+FIND("@",SUBSTITUTE($N252,"/","@",$M252-1)),100 )
)</f>
        <v>jjslblcb</v>
      </c>
      <c r="P252" s="23" t="str" cm="1">
        <f t="array" aca="1" ref="P252" ca="1">_xlfn.IFS($C252="","",
P$4=1,"root",
P$4&gt;$M252,"__",
TRUE,MID($N252,1, FIND("@",SUBSTITUTE($N252&amp;"/","/","@",P$4))-1)
)</f>
        <v>root</v>
      </c>
      <c r="Q252" s="23" t="str" cm="1">
        <f t="array" aca="1" ref="Q252" ca="1">_xlfn.IFS($C252="","",
Q$4=1,"root",
Q$4&gt;$M252,"__",
TRUE,MID($N252,1, FIND("@",SUBSTITUTE($N252&amp;"/","/","@",Q$4))-1)
)</f>
        <v>root/qffvbf</v>
      </c>
      <c r="R252" s="23" t="str" cm="1">
        <f t="array" aca="1" ref="R252" ca="1">_xlfn.IFS($C252="","",
R$4=1,"root",
R$4&gt;$M252,"__",
TRUE,MID($N252,1, FIND("@",SUBSTITUTE($N252&amp;"/","/","@",R$4))-1)
)</f>
        <v>root/qffvbf/vzgpfd</v>
      </c>
      <c r="S252" s="23" t="str" cm="1">
        <f t="array" aca="1" ref="S252" ca="1">_xlfn.IFS($C252="","",
S$4=1,"root",
S$4&gt;$M252,"__",
TRUE,MID($N252,1, FIND("@",SUBSTITUTE($N252&amp;"/","/","@",S$4))-1)
)</f>
        <v>root/qffvbf/vzgpfd/grcj</v>
      </c>
      <c r="T252" s="23" t="str" cm="1">
        <f t="array" aca="1" ref="T252" ca="1">_xlfn.IFS($C252="","",
T$4=1,"root",
T$4&gt;$M252,"__",
TRUE,MID($N252,1, FIND("@",SUBSTITUTE($N252&amp;"/","/","@",T$4))-1)
)</f>
        <v>root/qffvbf/vzgpfd/grcj/vzgpfd</v>
      </c>
      <c r="U252" s="23" t="str" cm="1">
        <f t="array" aca="1" ref="U252" ca="1">_xlfn.IFS($C252="","",
U$4=1,"root",
U$4&gt;$M252,"__",
TRUE,MID($N252,1, FIND("@",SUBSTITUTE($N252&amp;"/","/","@",U$4))-1)
)</f>
        <v>root/qffvbf/vzgpfd/grcj/vzgpfd/vgtvctd</v>
      </c>
      <c r="V252" s="23" t="str" cm="1">
        <f t="array" aca="1" ref="V252" ca="1">_xlfn.IFS($C252="","",
V$4=1,"root",
V$4&gt;$M252,"__",
TRUE,MID($N252,1, FIND("@",SUBSTITUTE($N252&amp;"/","/","@",V$4))-1)
)</f>
        <v>root/qffvbf/vzgpfd/grcj/vzgpfd/vgtvctd/dtm</v>
      </c>
      <c r="W252" s="23" t="str" cm="1">
        <f t="array" aca="1" ref="W252" ca="1">_xlfn.IFS($C252="","",
W$4=1,"root",
W$4&gt;$M252,"__",
TRUE,MID($N252,1, FIND("@",SUBSTITUTE($N252&amp;"/","/","@",W$4))-1)
)</f>
        <v>root/qffvbf/vzgpfd/grcj/vzgpfd/vgtvctd/dtm/zdzv</v>
      </c>
      <c r="X252" s="23" t="str" cm="1">
        <f t="array" aca="1" ref="X252" ca="1">_xlfn.IFS($C252="","",
X$4=1,"root",
X$4&gt;$M252,"__",
TRUE,MID($N252,1, FIND("@",SUBSTITUTE($N252&amp;"/","/","@",X$4))-1)
)</f>
        <v>root/qffvbf/vzgpfd/grcj/vzgpfd/vgtvctd/dtm/zdzv/jjslblcb</v>
      </c>
      <c r="Y252" s="23" t="str" cm="1">
        <f t="array" aca="1" ref="Y252" ca="1">_xlfn.IFS($C252="","",
Y$4=1,"root",
Y$4&gt;$M252,"__",
TRUE,MID($N252,1, FIND("@",SUBSTITUTE($N252&amp;"/","/","@",Y$4))-1)
)</f>
        <v>__</v>
      </c>
      <c r="Z252" s="23" t="str" cm="1">
        <f t="array" aca="1" ref="Z252" ca="1">_xlfn.IFS($C252="","",
Z$4=1,"root",
Z$4&gt;$M252,"__",
TRUE,MID($N252,1, FIND("@",SUBSTITUTE($N252&amp;"/","/","@",Z$4))-1)
)</f>
        <v>__</v>
      </c>
      <c r="AA252" s="28" cm="1">
        <f t="array" aca="1" ref="AA252" ca="1">IF($C252="","",SUMIF(LEV_1,P252,LEN))</f>
        <v>41035571</v>
      </c>
      <c r="AB252" s="28" cm="1">
        <f t="array" aca="1" ref="AB252" ca="1">IF($C252="","",IF(Q252="__",0,SUMIF(LEV_2,Q252,LEN)))</f>
        <v>14733871</v>
      </c>
      <c r="AC252" s="28" cm="1">
        <f t="array" aca="1" ref="AC252" ca="1">IF($C252="","",IF(R252="__",0,SUMIF(LEV_3,R252,LEN)))</f>
        <v>10493602</v>
      </c>
      <c r="AD252" s="28" cm="1">
        <f t="array" aca="1" ref="AD252" ca="1">IF($C252="","",IF(S252="__",0,SUMIF(LEV_4,S252,LEN)))</f>
        <v>9335850</v>
      </c>
      <c r="AE252" s="28" cm="1">
        <f t="array" aca="1" ref="AE252" ca="1">IF($C252="","",IF(T252="__",0,SUMIF(LEV_5,T252,LEN)))</f>
        <v>7901819</v>
      </c>
      <c r="AF252" s="28" cm="1">
        <f t="array" aca="1" ref="AF252" ca="1">IF($C252="","",IF(U252="__",0,SUMIF(LEV_6,U252,LEN)))</f>
        <v>2784800</v>
      </c>
      <c r="AG252" s="28" cm="1">
        <f t="array" aca="1" ref="AG252" ca="1">IF($C252="","",IF(V252="__",0,SUMIF(LEV_7,V252,LEN)))</f>
        <v>975429</v>
      </c>
      <c r="AH252" s="28" cm="1">
        <f t="array" aca="1" ref="AH252" ca="1">IF($C252="","",IF(W252="__",0,SUMIF(LEV_8,W252,LEN)))</f>
        <v>689789</v>
      </c>
      <c r="AI252" s="28" cm="1">
        <f t="array" aca="1" ref="AI252" ca="1">IF($C252="","",IF(X252="__",0,SUMIF(LEV_9,X252,LEN)))</f>
        <v>186485</v>
      </c>
      <c r="AJ252" s="28" cm="1">
        <f t="array" aca="1" ref="AJ252" ca="1">IF($C252="","",IF(Y252="__",0,SUMIF(LEV_10,Y252,LEN)))</f>
        <v>0</v>
      </c>
      <c r="AK252" s="28" cm="1">
        <f t="array" aca="1" ref="AK252" ca="1">IF($C252="","",IF(Z252="__",0,SUMIF(LEV_11,Z252,LEN)))</f>
        <v>0</v>
      </c>
      <c r="AL252" cm="1">
        <f t="array" aca="1" ref="AL252" ca="1">IF($C252="","",_xlfn.IFS(AB252=0,AA252,AC252=0,AB252,AD252=0,AC252,AE252=0,AD252,AF252=0,AE252,AG252=0,AF252,AH252=0,AG252,AI252=0,AH252,AJ252=0,AI252,AK252=0,AJ252,TRUE,AK252))</f>
        <v>186485</v>
      </c>
      <c r="AM252" t="b">
        <f t="shared" ca="1" si="39"/>
        <v>0</v>
      </c>
      <c r="AN252" t="b">
        <f ca="1">IF($C252="","",IF(IFERROR(MATCH(N252,$N$1:$N251,0),0)&gt;0,FALSE,TRUE))</f>
        <v>0</v>
      </c>
      <c r="AO252" cm="1">
        <f t="array" aca="1" ref="AO252" ca="1">_xlfn.IFS($C252="","",AND(AM252,AN252),AL252,TRUE,0)</f>
        <v>0</v>
      </c>
      <c r="AP252" t="str" cm="1">
        <f t="array" aca="1" ref="AP252" ca="1">_xlfn.IFS($C252="","",AND(AN252,AL252&gt;=TBF),AL252,TRUE,"")</f>
        <v/>
      </c>
    </row>
    <row r="253" spans="1:42" x14ac:dyDescent="0.3">
      <c r="A253">
        <v>249</v>
      </c>
      <c r="C253" s="10" t="str">
        <f ca="1">IF(OFFSET(INPUT_START,A253-1,0)=0,"",OFFSET(INPUT_START,A253-1,0))</f>
        <v>$ cd grcj</v>
      </c>
      <c r="D253" t="b">
        <f t="shared" ca="1" si="30"/>
        <v>1</v>
      </c>
      <c r="E253" t="b">
        <f t="shared" ca="1" si="31"/>
        <v>0</v>
      </c>
      <c r="F253" t="b">
        <f t="shared" ca="1" si="32"/>
        <v>1</v>
      </c>
      <c r="G253" t="b">
        <f t="shared" ca="1" si="33"/>
        <v>0</v>
      </c>
      <c r="H253" t="b">
        <f t="shared" ca="1" si="34"/>
        <v>0</v>
      </c>
      <c r="I253">
        <f t="shared" ca="1" si="35"/>
        <v>5</v>
      </c>
      <c r="J253" t="str">
        <f t="shared" ca="1" si="36"/>
        <v>grcj</v>
      </c>
      <c r="K253" t="str">
        <f t="shared" ca="1" si="37"/>
        <v/>
      </c>
      <c r="L253" s="23">
        <f t="shared" ca="1" si="38"/>
        <v>0</v>
      </c>
      <c r="M253" s="23" cm="1">
        <f t="array" aca="1" ref="M253" ca="1">_xlfn.IFS($C253="","",
$A253=1,1,
NOT($F253),M252,
AND($F253,$J253&lt;&gt;".."),M252+1,
AND($F253,$J253=".."),M252-1,
TRUE,"ERR")</f>
        <v>10</v>
      </c>
      <c r="N253" s="23" t="str" cm="1">
        <f t="array" aca="1" ref="N253" ca="1">_xlfn.IFS($C253="","",
$A253=1,"",
NOT($F253),N252,
AND($F253,$J253&lt;&gt;".."),N252&amp;IF(N252="/","","/")&amp;$J253,
AND($F253,$J253=".."),MID(N252,1,FIND("@",SUBSTITUTE(N252,"/","@",$M253)) -1 ),
TRUE,"ERR")</f>
        <v>root/qffvbf/vzgpfd/grcj/vzgpfd/vgtvctd/dtm/zdzv/jjslblcb/grcj</v>
      </c>
      <c r="O253" s="22" t="str" cm="1">
        <f t="array" aca="1" ref="O253" ca="1">_xlfn.IFS($C253="","",
$N253="root","root",
TRUE,MID($N253,1+FIND("@",SUBSTITUTE($N253,"/","@",$M253-1)),100 )
)</f>
        <v>grcj</v>
      </c>
      <c r="P253" s="23" t="str" cm="1">
        <f t="array" aca="1" ref="P253" ca="1">_xlfn.IFS($C253="","",
P$4=1,"root",
P$4&gt;$M253,"__",
TRUE,MID($N253,1, FIND("@",SUBSTITUTE($N253&amp;"/","/","@",P$4))-1)
)</f>
        <v>root</v>
      </c>
      <c r="Q253" s="23" t="str" cm="1">
        <f t="array" aca="1" ref="Q253" ca="1">_xlfn.IFS($C253="","",
Q$4=1,"root",
Q$4&gt;$M253,"__",
TRUE,MID($N253,1, FIND("@",SUBSTITUTE($N253&amp;"/","/","@",Q$4))-1)
)</f>
        <v>root/qffvbf</v>
      </c>
      <c r="R253" s="23" t="str" cm="1">
        <f t="array" aca="1" ref="R253" ca="1">_xlfn.IFS($C253="","",
R$4=1,"root",
R$4&gt;$M253,"__",
TRUE,MID($N253,1, FIND("@",SUBSTITUTE($N253&amp;"/","/","@",R$4))-1)
)</f>
        <v>root/qffvbf/vzgpfd</v>
      </c>
      <c r="S253" s="23" t="str" cm="1">
        <f t="array" aca="1" ref="S253" ca="1">_xlfn.IFS($C253="","",
S$4=1,"root",
S$4&gt;$M253,"__",
TRUE,MID($N253,1, FIND("@",SUBSTITUTE($N253&amp;"/","/","@",S$4))-1)
)</f>
        <v>root/qffvbf/vzgpfd/grcj</v>
      </c>
      <c r="T253" s="23" t="str" cm="1">
        <f t="array" aca="1" ref="T253" ca="1">_xlfn.IFS($C253="","",
T$4=1,"root",
T$4&gt;$M253,"__",
TRUE,MID($N253,1, FIND("@",SUBSTITUTE($N253&amp;"/","/","@",T$4))-1)
)</f>
        <v>root/qffvbf/vzgpfd/grcj/vzgpfd</v>
      </c>
      <c r="U253" s="23" t="str" cm="1">
        <f t="array" aca="1" ref="U253" ca="1">_xlfn.IFS($C253="","",
U$4=1,"root",
U$4&gt;$M253,"__",
TRUE,MID($N253,1, FIND("@",SUBSTITUTE($N253&amp;"/","/","@",U$4))-1)
)</f>
        <v>root/qffvbf/vzgpfd/grcj/vzgpfd/vgtvctd</v>
      </c>
      <c r="V253" s="23" t="str" cm="1">
        <f t="array" aca="1" ref="V253" ca="1">_xlfn.IFS($C253="","",
V$4=1,"root",
V$4&gt;$M253,"__",
TRUE,MID($N253,1, FIND("@",SUBSTITUTE($N253&amp;"/","/","@",V$4))-1)
)</f>
        <v>root/qffvbf/vzgpfd/grcj/vzgpfd/vgtvctd/dtm</v>
      </c>
      <c r="W253" s="23" t="str" cm="1">
        <f t="array" aca="1" ref="W253" ca="1">_xlfn.IFS($C253="","",
W$4=1,"root",
W$4&gt;$M253,"__",
TRUE,MID($N253,1, FIND("@",SUBSTITUTE($N253&amp;"/","/","@",W$4))-1)
)</f>
        <v>root/qffvbf/vzgpfd/grcj/vzgpfd/vgtvctd/dtm/zdzv</v>
      </c>
      <c r="X253" s="23" t="str" cm="1">
        <f t="array" aca="1" ref="X253" ca="1">_xlfn.IFS($C253="","",
X$4=1,"root",
X$4&gt;$M253,"__",
TRUE,MID($N253,1, FIND("@",SUBSTITUTE($N253&amp;"/","/","@",X$4))-1)
)</f>
        <v>root/qffvbf/vzgpfd/grcj/vzgpfd/vgtvctd/dtm/zdzv/jjslblcb</v>
      </c>
      <c r="Y253" s="23" t="str" cm="1">
        <f t="array" aca="1" ref="Y253" ca="1">_xlfn.IFS($C253="","",
Y$4=1,"root",
Y$4&gt;$M253,"__",
TRUE,MID($N253,1, FIND("@",SUBSTITUTE($N253&amp;"/","/","@",Y$4))-1)
)</f>
        <v>root/qffvbf/vzgpfd/grcj/vzgpfd/vgtvctd/dtm/zdzv/jjslblcb/grcj</v>
      </c>
      <c r="Z253" s="23" t="str" cm="1">
        <f t="array" aca="1" ref="Z253" ca="1">_xlfn.IFS($C253="","",
Z$4=1,"root",
Z$4&gt;$M253,"__",
TRUE,MID($N253,1, FIND("@",SUBSTITUTE($N253&amp;"/","/","@",Z$4))-1)
)</f>
        <v>__</v>
      </c>
      <c r="AA253" s="28" cm="1">
        <f t="array" aca="1" ref="AA253" ca="1">IF($C253="","",SUMIF(LEV_1,P253,LEN))</f>
        <v>41035571</v>
      </c>
      <c r="AB253" s="28" cm="1">
        <f t="array" aca="1" ref="AB253" ca="1">IF($C253="","",IF(Q253="__",0,SUMIF(LEV_2,Q253,LEN)))</f>
        <v>14733871</v>
      </c>
      <c r="AC253" s="28" cm="1">
        <f t="array" aca="1" ref="AC253" ca="1">IF($C253="","",IF(R253="__",0,SUMIF(LEV_3,R253,LEN)))</f>
        <v>10493602</v>
      </c>
      <c r="AD253" s="28" cm="1">
        <f t="array" aca="1" ref="AD253" ca="1">IF($C253="","",IF(S253="__",0,SUMIF(LEV_4,S253,LEN)))</f>
        <v>9335850</v>
      </c>
      <c r="AE253" s="28" cm="1">
        <f t="array" aca="1" ref="AE253" ca="1">IF($C253="","",IF(T253="__",0,SUMIF(LEV_5,T253,LEN)))</f>
        <v>7901819</v>
      </c>
      <c r="AF253" s="28" cm="1">
        <f t="array" aca="1" ref="AF253" ca="1">IF($C253="","",IF(U253="__",0,SUMIF(LEV_6,U253,LEN)))</f>
        <v>2784800</v>
      </c>
      <c r="AG253" s="28" cm="1">
        <f t="array" aca="1" ref="AG253" ca="1">IF($C253="","",IF(V253="__",0,SUMIF(LEV_7,V253,LEN)))</f>
        <v>975429</v>
      </c>
      <c r="AH253" s="28" cm="1">
        <f t="array" aca="1" ref="AH253" ca="1">IF($C253="","",IF(W253="__",0,SUMIF(LEV_8,W253,LEN)))</f>
        <v>689789</v>
      </c>
      <c r="AI253" s="28" cm="1">
        <f t="array" aca="1" ref="AI253" ca="1">IF($C253="","",IF(X253="__",0,SUMIF(LEV_9,X253,LEN)))</f>
        <v>186485</v>
      </c>
      <c r="AJ253" s="28" cm="1">
        <f t="array" aca="1" ref="AJ253" ca="1">IF($C253="","",IF(Y253="__",0,SUMIF(LEV_10,Y253,LEN)))</f>
        <v>186485</v>
      </c>
      <c r="AK253" s="28" cm="1">
        <f t="array" aca="1" ref="AK253" ca="1">IF($C253="","",IF(Z253="__",0,SUMIF(LEV_11,Z253,LEN)))</f>
        <v>0</v>
      </c>
      <c r="AL253" cm="1">
        <f t="array" aca="1" ref="AL253" ca="1">IF($C253="","",_xlfn.IFS(AB253=0,AA253,AC253=0,AB253,AD253=0,AC253,AE253=0,AD253,AF253=0,AE253,AG253=0,AF253,AH253=0,AG253,AI253=0,AH253,AJ253=0,AI253,AK253=0,AJ253,TRUE,AK253))</f>
        <v>186485</v>
      </c>
      <c r="AM253" t="b">
        <f t="shared" ca="1" si="39"/>
        <v>0</v>
      </c>
      <c r="AN253" t="b">
        <f ca="1">IF($C253="","",IF(IFERROR(MATCH(N253,$N$1:$N252,0),0)&gt;0,FALSE,TRUE))</f>
        <v>1</v>
      </c>
      <c r="AO253" cm="1">
        <f t="array" aca="1" ref="AO253" ca="1">_xlfn.IFS($C253="","",AND(AM253,AN253),AL253,TRUE,0)</f>
        <v>0</v>
      </c>
      <c r="AP253" t="str" cm="1">
        <f t="array" aca="1" ref="AP253" ca="1">_xlfn.IFS($C253="","",AND(AN253,AL253&gt;=TBF),AL253,TRUE,"")</f>
        <v/>
      </c>
    </row>
    <row r="254" spans="1:42" x14ac:dyDescent="0.3">
      <c r="A254">
        <v>250</v>
      </c>
      <c r="C254" s="10" t="str">
        <f ca="1">IF(OFFSET(INPUT_START,A254-1,0)=0,"",OFFSET(INPUT_START,A254-1,0))</f>
        <v>$ ls</v>
      </c>
      <c r="D254" t="b">
        <f t="shared" ca="1" si="30"/>
        <v>1</v>
      </c>
      <c r="E254" t="b">
        <f t="shared" ca="1" si="31"/>
        <v>1</v>
      </c>
      <c r="F254" t="b">
        <f t="shared" ca="1" si="32"/>
        <v>0</v>
      </c>
      <c r="G254" t="b">
        <f t="shared" ca="1" si="33"/>
        <v>0</v>
      </c>
      <c r="H254" t="b">
        <f t="shared" ca="1" si="34"/>
        <v>0</v>
      </c>
      <c r="I254">
        <f t="shared" ca="1" si="35"/>
        <v>0</v>
      </c>
      <c r="J254" t="str">
        <f t="shared" ca="1" si="36"/>
        <v/>
      </c>
      <c r="K254" t="str">
        <f t="shared" ca="1" si="37"/>
        <v/>
      </c>
      <c r="L254" s="23">
        <f t="shared" ca="1" si="38"/>
        <v>0</v>
      </c>
      <c r="M254" s="23" cm="1">
        <f t="array" aca="1" ref="M254" ca="1">_xlfn.IFS($C254="","",
$A254=1,1,
NOT($F254),M253,
AND($F254,$J254&lt;&gt;".."),M253+1,
AND($F254,$J254=".."),M253-1,
TRUE,"ERR")</f>
        <v>10</v>
      </c>
      <c r="N254" s="23" t="str" cm="1">
        <f t="array" aca="1" ref="N254" ca="1">_xlfn.IFS($C254="","",
$A254=1,"",
NOT($F254),N253,
AND($F254,$J254&lt;&gt;".."),N253&amp;IF(N253="/","","/")&amp;$J254,
AND($F254,$J254=".."),MID(N253,1,FIND("@",SUBSTITUTE(N253,"/","@",$M254)) -1 ),
TRUE,"ERR")</f>
        <v>root/qffvbf/vzgpfd/grcj/vzgpfd/vgtvctd/dtm/zdzv/jjslblcb/grcj</v>
      </c>
      <c r="O254" s="22" t="str" cm="1">
        <f t="array" aca="1" ref="O254" ca="1">_xlfn.IFS($C254="","",
$N254="root","root",
TRUE,MID($N254,1+FIND("@",SUBSTITUTE($N254,"/","@",$M254-1)),100 )
)</f>
        <v>grcj</v>
      </c>
      <c r="P254" s="23" t="str" cm="1">
        <f t="array" aca="1" ref="P254" ca="1">_xlfn.IFS($C254="","",
P$4=1,"root",
P$4&gt;$M254,"__",
TRUE,MID($N254,1, FIND("@",SUBSTITUTE($N254&amp;"/","/","@",P$4))-1)
)</f>
        <v>root</v>
      </c>
      <c r="Q254" s="23" t="str" cm="1">
        <f t="array" aca="1" ref="Q254" ca="1">_xlfn.IFS($C254="","",
Q$4=1,"root",
Q$4&gt;$M254,"__",
TRUE,MID($N254,1, FIND("@",SUBSTITUTE($N254&amp;"/","/","@",Q$4))-1)
)</f>
        <v>root/qffvbf</v>
      </c>
      <c r="R254" s="23" t="str" cm="1">
        <f t="array" aca="1" ref="R254" ca="1">_xlfn.IFS($C254="","",
R$4=1,"root",
R$4&gt;$M254,"__",
TRUE,MID($N254,1, FIND("@",SUBSTITUTE($N254&amp;"/","/","@",R$4))-1)
)</f>
        <v>root/qffvbf/vzgpfd</v>
      </c>
      <c r="S254" s="23" t="str" cm="1">
        <f t="array" aca="1" ref="S254" ca="1">_xlfn.IFS($C254="","",
S$4=1,"root",
S$4&gt;$M254,"__",
TRUE,MID($N254,1, FIND("@",SUBSTITUTE($N254&amp;"/","/","@",S$4))-1)
)</f>
        <v>root/qffvbf/vzgpfd/grcj</v>
      </c>
      <c r="T254" s="23" t="str" cm="1">
        <f t="array" aca="1" ref="T254" ca="1">_xlfn.IFS($C254="","",
T$4=1,"root",
T$4&gt;$M254,"__",
TRUE,MID($N254,1, FIND("@",SUBSTITUTE($N254&amp;"/","/","@",T$4))-1)
)</f>
        <v>root/qffvbf/vzgpfd/grcj/vzgpfd</v>
      </c>
      <c r="U254" s="23" t="str" cm="1">
        <f t="array" aca="1" ref="U254" ca="1">_xlfn.IFS($C254="","",
U$4=1,"root",
U$4&gt;$M254,"__",
TRUE,MID($N254,1, FIND("@",SUBSTITUTE($N254&amp;"/","/","@",U$4))-1)
)</f>
        <v>root/qffvbf/vzgpfd/grcj/vzgpfd/vgtvctd</v>
      </c>
      <c r="V254" s="23" t="str" cm="1">
        <f t="array" aca="1" ref="V254" ca="1">_xlfn.IFS($C254="","",
V$4=1,"root",
V$4&gt;$M254,"__",
TRUE,MID($N254,1, FIND("@",SUBSTITUTE($N254&amp;"/","/","@",V$4))-1)
)</f>
        <v>root/qffvbf/vzgpfd/grcj/vzgpfd/vgtvctd/dtm</v>
      </c>
      <c r="W254" s="23" t="str" cm="1">
        <f t="array" aca="1" ref="W254" ca="1">_xlfn.IFS($C254="","",
W$4=1,"root",
W$4&gt;$M254,"__",
TRUE,MID($N254,1, FIND("@",SUBSTITUTE($N254&amp;"/","/","@",W$4))-1)
)</f>
        <v>root/qffvbf/vzgpfd/grcj/vzgpfd/vgtvctd/dtm/zdzv</v>
      </c>
      <c r="X254" s="23" t="str" cm="1">
        <f t="array" aca="1" ref="X254" ca="1">_xlfn.IFS($C254="","",
X$4=1,"root",
X$4&gt;$M254,"__",
TRUE,MID($N254,1, FIND("@",SUBSTITUTE($N254&amp;"/","/","@",X$4))-1)
)</f>
        <v>root/qffvbf/vzgpfd/grcj/vzgpfd/vgtvctd/dtm/zdzv/jjslblcb</v>
      </c>
      <c r="Y254" s="23" t="str" cm="1">
        <f t="array" aca="1" ref="Y254" ca="1">_xlfn.IFS($C254="","",
Y$4=1,"root",
Y$4&gt;$M254,"__",
TRUE,MID($N254,1, FIND("@",SUBSTITUTE($N254&amp;"/","/","@",Y$4))-1)
)</f>
        <v>root/qffvbf/vzgpfd/grcj/vzgpfd/vgtvctd/dtm/zdzv/jjslblcb/grcj</v>
      </c>
      <c r="Z254" s="23" t="str" cm="1">
        <f t="array" aca="1" ref="Z254" ca="1">_xlfn.IFS($C254="","",
Z$4=1,"root",
Z$4&gt;$M254,"__",
TRUE,MID($N254,1, FIND("@",SUBSTITUTE($N254&amp;"/","/","@",Z$4))-1)
)</f>
        <v>__</v>
      </c>
      <c r="AA254" s="28" cm="1">
        <f t="array" aca="1" ref="AA254" ca="1">IF($C254="","",SUMIF(LEV_1,P254,LEN))</f>
        <v>41035571</v>
      </c>
      <c r="AB254" s="28" cm="1">
        <f t="array" aca="1" ref="AB254" ca="1">IF($C254="","",IF(Q254="__",0,SUMIF(LEV_2,Q254,LEN)))</f>
        <v>14733871</v>
      </c>
      <c r="AC254" s="28" cm="1">
        <f t="array" aca="1" ref="AC254" ca="1">IF($C254="","",IF(R254="__",0,SUMIF(LEV_3,R254,LEN)))</f>
        <v>10493602</v>
      </c>
      <c r="AD254" s="28" cm="1">
        <f t="array" aca="1" ref="AD254" ca="1">IF($C254="","",IF(S254="__",0,SUMIF(LEV_4,S254,LEN)))</f>
        <v>9335850</v>
      </c>
      <c r="AE254" s="28" cm="1">
        <f t="array" aca="1" ref="AE254" ca="1">IF($C254="","",IF(T254="__",0,SUMIF(LEV_5,T254,LEN)))</f>
        <v>7901819</v>
      </c>
      <c r="AF254" s="28" cm="1">
        <f t="array" aca="1" ref="AF254" ca="1">IF($C254="","",IF(U254="__",0,SUMIF(LEV_6,U254,LEN)))</f>
        <v>2784800</v>
      </c>
      <c r="AG254" s="28" cm="1">
        <f t="array" aca="1" ref="AG254" ca="1">IF($C254="","",IF(V254="__",0,SUMIF(LEV_7,V254,LEN)))</f>
        <v>975429</v>
      </c>
      <c r="AH254" s="28" cm="1">
        <f t="array" aca="1" ref="AH254" ca="1">IF($C254="","",IF(W254="__",0,SUMIF(LEV_8,W254,LEN)))</f>
        <v>689789</v>
      </c>
      <c r="AI254" s="28" cm="1">
        <f t="array" aca="1" ref="AI254" ca="1">IF($C254="","",IF(X254="__",0,SUMIF(LEV_9,X254,LEN)))</f>
        <v>186485</v>
      </c>
      <c r="AJ254" s="28" cm="1">
        <f t="array" aca="1" ref="AJ254" ca="1">IF($C254="","",IF(Y254="__",0,SUMIF(LEV_10,Y254,LEN)))</f>
        <v>186485</v>
      </c>
      <c r="AK254" s="28" cm="1">
        <f t="array" aca="1" ref="AK254" ca="1">IF($C254="","",IF(Z254="__",0,SUMIF(LEV_11,Z254,LEN)))</f>
        <v>0</v>
      </c>
      <c r="AL254" cm="1">
        <f t="array" aca="1" ref="AL254" ca="1">IF($C254="","",_xlfn.IFS(AB254=0,AA254,AC254=0,AB254,AD254=0,AC254,AE254=0,AD254,AF254=0,AE254,AG254=0,AF254,AH254=0,AG254,AI254=0,AH254,AJ254=0,AI254,AK254=0,AJ254,TRUE,AK254))</f>
        <v>186485</v>
      </c>
      <c r="AM254" t="b">
        <f t="shared" ca="1" si="39"/>
        <v>0</v>
      </c>
      <c r="AN254" t="b">
        <f ca="1">IF($C254="","",IF(IFERROR(MATCH(N254,$N$1:$N253,0),0)&gt;0,FALSE,TRUE))</f>
        <v>0</v>
      </c>
      <c r="AO254" cm="1">
        <f t="array" aca="1" ref="AO254" ca="1">_xlfn.IFS($C254="","",AND(AM254,AN254),AL254,TRUE,0)</f>
        <v>0</v>
      </c>
      <c r="AP254" t="str" cm="1">
        <f t="array" aca="1" ref="AP254" ca="1">_xlfn.IFS($C254="","",AND(AN254,AL254&gt;=TBF),AL254,TRUE,"")</f>
        <v/>
      </c>
    </row>
    <row r="255" spans="1:42" x14ac:dyDescent="0.3">
      <c r="A255">
        <v>251</v>
      </c>
      <c r="C255" s="10" t="str">
        <f ca="1">IF(OFFSET(INPUT_START,A255-1,0)=0,"",OFFSET(INPUT_START,A255-1,0))</f>
        <v>186485 wcfpqqp.tcf</v>
      </c>
      <c r="D255" t="b">
        <f t="shared" ca="1" si="30"/>
        <v>0</v>
      </c>
      <c r="E255" t="b">
        <f t="shared" ca="1" si="31"/>
        <v>0</v>
      </c>
      <c r="F255" t="b">
        <f t="shared" ca="1" si="32"/>
        <v>0</v>
      </c>
      <c r="G255" t="b">
        <f t="shared" ca="1" si="33"/>
        <v>0</v>
      </c>
      <c r="H255" t="b">
        <f t="shared" ca="1" si="34"/>
        <v>1</v>
      </c>
      <c r="I255">
        <f t="shared" ca="1" si="35"/>
        <v>7</v>
      </c>
      <c r="J255" t="str">
        <f t="shared" ca="1" si="36"/>
        <v/>
      </c>
      <c r="K255" t="str">
        <f t="shared" ca="1" si="37"/>
        <v>wcfpqqp.tcf</v>
      </c>
      <c r="L255" s="23">
        <f t="shared" ca="1" si="38"/>
        <v>186485</v>
      </c>
      <c r="M255" s="23" cm="1">
        <f t="array" aca="1" ref="M255" ca="1">_xlfn.IFS($C255="","",
$A255=1,1,
NOT($F255),M254,
AND($F255,$J255&lt;&gt;".."),M254+1,
AND($F255,$J255=".."),M254-1,
TRUE,"ERR")</f>
        <v>10</v>
      </c>
      <c r="N255" s="23" t="str" cm="1">
        <f t="array" aca="1" ref="N255" ca="1">_xlfn.IFS($C255="","",
$A255=1,"",
NOT($F255),N254,
AND($F255,$J255&lt;&gt;".."),N254&amp;IF(N254="/","","/")&amp;$J255,
AND($F255,$J255=".."),MID(N254,1,FIND("@",SUBSTITUTE(N254,"/","@",$M255)) -1 ),
TRUE,"ERR")</f>
        <v>root/qffvbf/vzgpfd/grcj/vzgpfd/vgtvctd/dtm/zdzv/jjslblcb/grcj</v>
      </c>
      <c r="O255" s="22" t="str" cm="1">
        <f t="array" aca="1" ref="O255" ca="1">_xlfn.IFS($C255="","",
$N255="root","root",
TRUE,MID($N255,1+FIND("@",SUBSTITUTE($N255,"/","@",$M255-1)),100 )
)</f>
        <v>grcj</v>
      </c>
      <c r="P255" s="23" t="str" cm="1">
        <f t="array" aca="1" ref="P255" ca="1">_xlfn.IFS($C255="","",
P$4=1,"root",
P$4&gt;$M255,"__",
TRUE,MID($N255,1, FIND("@",SUBSTITUTE($N255&amp;"/","/","@",P$4))-1)
)</f>
        <v>root</v>
      </c>
      <c r="Q255" s="23" t="str" cm="1">
        <f t="array" aca="1" ref="Q255" ca="1">_xlfn.IFS($C255="","",
Q$4=1,"root",
Q$4&gt;$M255,"__",
TRUE,MID($N255,1, FIND("@",SUBSTITUTE($N255&amp;"/","/","@",Q$4))-1)
)</f>
        <v>root/qffvbf</v>
      </c>
      <c r="R255" s="23" t="str" cm="1">
        <f t="array" aca="1" ref="R255" ca="1">_xlfn.IFS($C255="","",
R$4=1,"root",
R$4&gt;$M255,"__",
TRUE,MID($N255,1, FIND("@",SUBSTITUTE($N255&amp;"/","/","@",R$4))-1)
)</f>
        <v>root/qffvbf/vzgpfd</v>
      </c>
      <c r="S255" s="23" t="str" cm="1">
        <f t="array" aca="1" ref="S255" ca="1">_xlfn.IFS($C255="","",
S$4=1,"root",
S$4&gt;$M255,"__",
TRUE,MID($N255,1, FIND("@",SUBSTITUTE($N255&amp;"/","/","@",S$4))-1)
)</f>
        <v>root/qffvbf/vzgpfd/grcj</v>
      </c>
      <c r="T255" s="23" t="str" cm="1">
        <f t="array" aca="1" ref="T255" ca="1">_xlfn.IFS($C255="","",
T$4=1,"root",
T$4&gt;$M255,"__",
TRUE,MID($N255,1, FIND("@",SUBSTITUTE($N255&amp;"/","/","@",T$4))-1)
)</f>
        <v>root/qffvbf/vzgpfd/grcj/vzgpfd</v>
      </c>
      <c r="U255" s="23" t="str" cm="1">
        <f t="array" aca="1" ref="U255" ca="1">_xlfn.IFS($C255="","",
U$4=1,"root",
U$4&gt;$M255,"__",
TRUE,MID($N255,1, FIND("@",SUBSTITUTE($N255&amp;"/","/","@",U$4))-1)
)</f>
        <v>root/qffvbf/vzgpfd/grcj/vzgpfd/vgtvctd</v>
      </c>
      <c r="V255" s="23" t="str" cm="1">
        <f t="array" aca="1" ref="V255" ca="1">_xlfn.IFS($C255="","",
V$4=1,"root",
V$4&gt;$M255,"__",
TRUE,MID($N255,1, FIND("@",SUBSTITUTE($N255&amp;"/","/","@",V$4))-1)
)</f>
        <v>root/qffvbf/vzgpfd/grcj/vzgpfd/vgtvctd/dtm</v>
      </c>
      <c r="W255" s="23" t="str" cm="1">
        <f t="array" aca="1" ref="W255" ca="1">_xlfn.IFS($C255="","",
W$4=1,"root",
W$4&gt;$M255,"__",
TRUE,MID($N255,1, FIND("@",SUBSTITUTE($N255&amp;"/","/","@",W$4))-1)
)</f>
        <v>root/qffvbf/vzgpfd/grcj/vzgpfd/vgtvctd/dtm/zdzv</v>
      </c>
      <c r="X255" s="23" t="str" cm="1">
        <f t="array" aca="1" ref="X255" ca="1">_xlfn.IFS($C255="","",
X$4=1,"root",
X$4&gt;$M255,"__",
TRUE,MID($N255,1, FIND("@",SUBSTITUTE($N255&amp;"/","/","@",X$4))-1)
)</f>
        <v>root/qffvbf/vzgpfd/grcj/vzgpfd/vgtvctd/dtm/zdzv/jjslblcb</v>
      </c>
      <c r="Y255" s="23" t="str" cm="1">
        <f t="array" aca="1" ref="Y255" ca="1">_xlfn.IFS($C255="","",
Y$4=1,"root",
Y$4&gt;$M255,"__",
TRUE,MID($N255,1, FIND("@",SUBSTITUTE($N255&amp;"/","/","@",Y$4))-1)
)</f>
        <v>root/qffvbf/vzgpfd/grcj/vzgpfd/vgtvctd/dtm/zdzv/jjslblcb/grcj</v>
      </c>
      <c r="Z255" s="23" t="str" cm="1">
        <f t="array" aca="1" ref="Z255" ca="1">_xlfn.IFS($C255="","",
Z$4=1,"root",
Z$4&gt;$M255,"__",
TRUE,MID($N255,1, FIND("@",SUBSTITUTE($N255&amp;"/","/","@",Z$4))-1)
)</f>
        <v>__</v>
      </c>
      <c r="AA255" s="28" cm="1">
        <f t="array" aca="1" ref="AA255" ca="1">IF($C255="","",SUMIF(LEV_1,P255,LEN))</f>
        <v>41035571</v>
      </c>
      <c r="AB255" s="28" cm="1">
        <f t="array" aca="1" ref="AB255" ca="1">IF($C255="","",IF(Q255="__",0,SUMIF(LEV_2,Q255,LEN)))</f>
        <v>14733871</v>
      </c>
      <c r="AC255" s="28" cm="1">
        <f t="array" aca="1" ref="AC255" ca="1">IF($C255="","",IF(R255="__",0,SUMIF(LEV_3,R255,LEN)))</f>
        <v>10493602</v>
      </c>
      <c r="AD255" s="28" cm="1">
        <f t="array" aca="1" ref="AD255" ca="1">IF($C255="","",IF(S255="__",0,SUMIF(LEV_4,S255,LEN)))</f>
        <v>9335850</v>
      </c>
      <c r="AE255" s="28" cm="1">
        <f t="array" aca="1" ref="AE255" ca="1">IF($C255="","",IF(T255="__",0,SUMIF(LEV_5,T255,LEN)))</f>
        <v>7901819</v>
      </c>
      <c r="AF255" s="28" cm="1">
        <f t="array" aca="1" ref="AF255" ca="1">IF($C255="","",IF(U255="__",0,SUMIF(LEV_6,U255,LEN)))</f>
        <v>2784800</v>
      </c>
      <c r="AG255" s="28" cm="1">
        <f t="array" aca="1" ref="AG255" ca="1">IF($C255="","",IF(V255="__",0,SUMIF(LEV_7,V255,LEN)))</f>
        <v>975429</v>
      </c>
      <c r="AH255" s="28" cm="1">
        <f t="array" aca="1" ref="AH255" ca="1">IF($C255="","",IF(W255="__",0,SUMIF(LEV_8,W255,LEN)))</f>
        <v>689789</v>
      </c>
      <c r="AI255" s="28" cm="1">
        <f t="array" aca="1" ref="AI255" ca="1">IF($C255="","",IF(X255="__",0,SUMIF(LEV_9,X255,LEN)))</f>
        <v>186485</v>
      </c>
      <c r="AJ255" s="28" cm="1">
        <f t="array" aca="1" ref="AJ255" ca="1">IF($C255="","",IF(Y255="__",0,SUMIF(LEV_10,Y255,LEN)))</f>
        <v>186485</v>
      </c>
      <c r="AK255" s="28" cm="1">
        <f t="array" aca="1" ref="AK255" ca="1">IF($C255="","",IF(Z255="__",0,SUMIF(LEV_11,Z255,LEN)))</f>
        <v>0</v>
      </c>
      <c r="AL255" cm="1">
        <f t="array" aca="1" ref="AL255" ca="1">IF($C255="","",_xlfn.IFS(AB255=0,AA255,AC255=0,AB255,AD255=0,AC255,AE255=0,AD255,AF255=0,AE255,AG255=0,AF255,AH255=0,AG255,AI255=0,AH255,AJ255=0,AI255,AK255=0,AJ255,TRUE,AK255))</f>
        <v>186485</v>
      </c>
      <c r="AM255" t="b">
        <f t="shared" ca="1" si="39"/>
        <v>0</v>
      </c>
      <c r="AN255" t="b">
        <f ca="1">IF($C255="","",IF(IFERROR(MATCH(N255,$N$1:$N254,0),0)&gt;0,FALSE,TRUE))</f>
        <v>0</v>
      </c>
      <c r="AO255" cm="1">
        <f t="array" aca="1" ref="AO255" ca="1">_xlfn.IFS($C255="","",AND(AM255,AN255),AL255,TRUE,0)</f>
        <v>0</v>
      </c>
      <c r="AP255" t="str" cm="1">
        <f t="array" aca="1" ref="AP255" ca="1">_xlfn.IFS($C255="","",AND(AN255,AL255&gt;=TBF),AL255,TRUE,"")</f>
        <v/>
      </c>
    </row>
    <row r="256" spans="1:42" x14ac:dyDescent="0.3">
      <c r="A256">
        <v>252</v>
      </c>
      <c r="C256" s="10" t="str">
        <f ca="1">IF(OFFSET(INPUT_START,A256-1,0)=0,"",OFFSET(INPUT_START,A256-1,0))</f>
        <v>$ cd ..</v>
      </c>
      <c r="D256" t="b">
        <f t="shared" ca="1" si="30"/>
        <v>1</v>
      </c>
      <c r="E256" t="b">
        <f t="shared" ca="1" si="31"/>
        <v>0</v>
      </c>
      <c r="F256" t="b">
        <f t="shared" ca="1" si="32"/>
        <v>1</v>
      </c>
      <c r="G256" t="b">
        <f t="shared" ca="1" si="33"/>
        <v>0</v>
      </c>
      <c r="H256" t="b">
        <f t="shared" ca="1" si="34"/>
        <v>0</v>
      </c>
      <c r="I256">
        <f t="shared" ca="1" si="35"/>
        <v>5</v>
      </c>
      <c r="J256" t="str">
        <f t="shared" ca="1" si="36"/>
        <v>..</v>
      </c>
      <c r="K256" t="str">
        <f t="shared" ca="1" si="37"/>
        <v/>
      </c>
      <c r="L256" s="23">
        <f t="shared" ca="1" si="38"/>
        <v>0</v>
      </c>
      <c r="M256" s="23" cm="1">
        <f t="array" aca="1" ref="M256" ca="1">_xlfn.IFS($C256="","",
$A256=1,1,
NOT($F256),M255,
AND($F256,$J256&lt;&gt;".."),M255+1,
AND($F256,$J256=".."),M255-1,
TRUE,"ERR")</f>
        <v>9</v>
      </c>
      <c r="N256" s="23" t="str" cm="1">
        <f t="array" aca="1" ref="N256" ca="1">_xlfn.IFS($C256="","",
$A256=1,"",
NOT($F256),N255,
AND($F256,$J256&lt;&gt;".."),N255&amp;IF(N255="/","","/")&amp;$J256,
AND($F256,$J256=".."),MID(N255,1,FIND("@",SUBSTITUTE(N255,"/","@",$M256)) -1 ),
TRUE,"ERR")</f>
        <v>root/qffvbf/vzgpfd/grcj/vzgpfd/vgtvctd/dtm/zdzv/jjslblcb</v>
      </c>
      <c r="O256" s="22" t="str" cm="1">
        <f t="array" aca="1" ref="O256" ca="1">_xlfn.IFS($C256="","",
$N256="root","root",
TRUE,MID($N256,1+FIND("@",SUBSTITUTE($N256,"/","@",$M256-1)),100 )
)</f>
        <v>jjslblcb</v>
      </c>
      <c r="P256" s="23" t="str" cm="1">
        <f t="array" aca="1" ref="P256" ca="1">_xlfn.IFS($C256="","",
P$4=1,"root",
P$4&gt;$M256,"__",
TRUE,MID($N256,1, FIND("@",SUBSTITUTE($N256&amp;"/","/","@",P$4))-1)
)</f>
        <v>root</v>
      </c>
      <c r="Q256" s="23" t="str" cm="1">
        <f t="array" aca="1" ref="Q256" ca="1">_xlfn.IFS($C256="","",
Q$4=1,"root",
Q$4&gt;$M256,"__",
TRUE,MID($N256,1, FIND("@",SUBSTITUTE($N256&amp;"/","/","@",Q$4))-1)
)</f>
        <v>root/qffvbf</v>
      </c>
      <c r="R256" s="23" t="str" cm="1">
        <f t="array" aca="1" ref="R256" ca="1">_xlfn.IFS($C256="","",
R$4=1,"root",
R$4&gt;$M256,"__",
TRUE,MID($N256,1, FIND("@",SUBSTITUTE($N256&amp;"/","/","@",R$4))-1)
)</f>
        <v>root/qffvbf/vzgpfd</v>
      </c>
      <c r="S256" s="23" t="str" cm="1">
        <f t="array" aca="1" ref="S256" ca="1">_xlfn.IFS($C256="","",
S$4=1,"root",
S$4&gt;$M256,"__",
TRUE,MID($N256,1, FIND("@",SUBSTITUTE($N256&amp;"/","/","@",S$4))-1)
)</f>
        <v>root/qffvbf/vzgpfd/grcj</v>
      </c>
      <c r="T256" s="23" t="str" cm="1">
        <f t="array" aca="1" ref="T256" ca="1">_xlfn.IFS($C256="","",
T$4=1,"root",
T$4&gt;$M256,"__",
TRUE,MID($N256,1, FIND("@",SUBSTITUTE($N256&amp;"/","/","@",T$4))-1)
)</f>
        <v>root/qffvbf/vzgpfd/grcj/vzgpfd</v>
      </c>
      <c r="U256" s="23" t="str" cm="1">
        <f t="array" aca="1" ref="U256" ca="1">_xlfn.IFS($C256="","",
U$4=1,"root",
U$4&gt;$M256,"__",
TRUE,MID($N256,1, FIND("@",SUBSTITUTE($N256&amp;"/","/","@",U$4))-1)
)</f>
        <v>root/qffvbf/vzgpfd/grcj/vzgpfd/vgtvctd</v>
      </c>
      <c r="V256" s="23" t="str" cm="1">
        <f t="array" aca="1" ref="V256" ca="1">_xlfn.IFS($C256="","",
V$4=1,"root",
V$4&gt;$M256,"__",
TRUE,MID($N256,1, FIND("@",SUBSTITUTE($N256&amp;"/","/","@",V$4))-1)
)</f>
        <v>root/qffvbf/vzgpfd/grcj/vzgpfd/vgtvctd/dtm</v>
      </c>
      <c r="W256" s="23" t="str" cm="1">
        <f t="array" aca="1" ref="W256" ca="1">_xlfn.IFS($C256="","",
W$4=1,"root",
W$4&gt;$M256,"__",
TRUE,MID($N256,1, FIND("@",SUBSTITUTE($N256&amp;"/","/","@",W$4))-1)
)</f>
        <v>root/qffvbf/vzgpfd/grcj/vzgpfd/vgtvctd/dtm/zdzv</v>
      </c>
      <c r="X256" s="23" t="str" cm="1">
        <f t="array" aca="1" ref="X256" ca="1">_xlfn.IFS($C256="","",
X$4=1,"root",
X$4&gt;$M256,"__",
TRUE,MID($N256,1, FIND("@",SUBSTITUTE($N256&amp;"/","/","@",X$4))-1)
)</f>
        <v>root/qffvbf/vzgpfd/grcj/vzgpfd/vgtvctd/dtm/zdzv/jjslblcb</v>
      </c>
      <c r="Y256" s="23" t="str" cm="1">
        <f t="array" aca="1" ref="Y256" ca="1">_xlfn.IFS($C256="","",
Y$4=1,"root",
Y$4&gt;$M256,"__",
TRUE,MID($N256,1, FIND("@",SUBSTITUTE($N256&amp;"/","/","@",Y$4))-1)
)</f>
        <v>__</v>
      </c>
      <c r="Z256" s="23" t="str" cm="1">
        <f t="array" aca="1" ref="Z256" ca="1">_xlfn.IFS($C256="","",
Z$4=1,"root",
Z$4&gt;$M256,"__",
TRUE,MID($N256,1, FIND("@",SUBSTITUTE($N256&amp;"/","/","@",Z$4))-1)
)</f>
        <v>__</v>
      </c>
      <c r="AA256" s="28" cm="1">
        <f t="array" aca="1" ref="AA256" ca="1">IF($C256="","",SUMIF(LEV_1,P256,LEN))</f>
        <v>41035571</v>
      </c>
      <c r="AB256" s="28" cm="1">
        <f t="array" aca="1" ref="AB256" ca="1">IF($C256="","",IF(Q256="__",0,SUMIF(LEV_2,Q256,LEN)))</f>
        <v>14733871</v>
      </c>
      <c r="AC256" s="28" cm="1">
        <f t="array" aca="1" ref="AC256" ca="1">IF($C256="","",IF(R256="__",0,SUMIF(LEV_3,R256,LEN)))</f>
        <v>10493602</v>
      </c>
      <c r="AD256" s="28" cm="1">
        <f t="array" aca="1" ref="AD256" ca="1">IF($C256="","",IF(S256="__",0,SUMIF(LEV_4,S256,LEN)))</f>
        <v>9335850</v>
      </c>
      <c r="AE256" s="28" cm="1">
        <f t="array" aca="1" ref="AE256" ca="1">IF($C256="","",IF(T256="__",0,SUMIF(LEV_5,T256,LEN)))</f>
        <v>7901819</v>
      </c>
      <c r="AF256" s="28" cm="1">
        <f t="array" aca="1" ref="AF256" ca="1">IF($C256="","",IF(U256="__",0,SUMIF(LEV_6,U256,LEN)))</f>
        <v>2784800</v>
      </c>
      <c r="AG256" s="28" cm="1">
        <f t="array" aca="1" ref="AG256" ca="1">IF($C256="","",IF(V256="__",0,SUMIF(LEV_7,V256,LEN)))</f>
        <v>975429</v>
      </c>
      <c r="AH256" s="28" cm="1">
        <f t="array" aca="1" ref="AH256" ca="1">IF($C256="","",IF(W256="__",0,SUMIF(LEV_8,W256,LEN)))</f>
        <v>689789</v>
      </c>
      <c r="AI256" s="28" cm="1">
        <f t="array" aca="1" ref="AI256" ca="1">IF($C256="","",IF(X256="__",0,SUMIF(LEV_9,X256,LEN)))</f>
        <v>186485</v>
      </c>
      <c r="AJ256" s="28" cm="1">
        <f t="array" aca="1" ref="AJ256" ca="1">IF($C256="","",IF(Y256="__",0,SUMIF(LEV_10,Y256,LEN)))</f>
        <v>0</v>
      </c>
      <c r="AK256" s="28" cm="1">
        <f t="array" aca="1" ref="AK256" ca="1">IF($C256="","",IF(Z256="__",0,SUMIF(LEV_11,Z256,LEN)))</f>
        <v>0</v>
      </c>
      <c r="AL256" cm="1">
        <f t="array" aca="1" ref="AL256" ca="1">IF($C256="","",_xlfn.IFS(AB256=0,AA256,AC256=0,AB256,AD256=0,AC256,AE256=0,AD256,AF256=0,AE256,AG256=0,AF256,AH256=0,AG256,AI256=0,AH256,AJ256=0,AI256,AK256=0,AJ256,TRUE,AK256))</f>
        <v>186485</v>
      </c>
      <c r="AM256" t="b">
        <f t="shared" ca="1" si="39"/>
        <v>0</v>
      </c>
      <c r="AN256" t="b">
        <f ca="1">IF($C256="","",IF(IFERROR(MATCH(N256,$N$1:$N255,0),0)&gt;0,FALSE,TRUE))</f>
        <v>0</v>
      </c>
      <c r="AO256" cm="1">
        <f t="array" aca="1" ref="AO256" ca="1">_xlfn.IFS($C256="","",AND(AM256,AN256),AL256,TRUE,0)</f>
        <v>0</v>
      </c>
      <c r="AP256" t="str" cm="1">
        <f t="array" aca="1" ref="AP256" ca="1">_xlfn.IFS($C256="","",AND(AN256,AL256&gt;=TBF),AL256,TRUE,"")</f>
        <v/>
      </c>
    </row>
    <row r="257" spans="1:42" x14ac:dyDescent="0.3">
      <c r="A257">
        <v>253</v>
      </c>
      <c r="C257" s="10" t="str">
        <f ca="1">IF(OFFSET(INPUT_START,A257-1,0)=0,"",OFFSET(INPUT_START,A257-1,0))</f>
        <v>$ cd ..</v>
      </c>
      <c r="D257" t="b">
        <f t="shared" ca="1" si="30"/>
        <v>1</v>
      </c>
      <c r="E257" t="b">
        <f t="shared" ca="1" si="31"/>
        <v>0</v>
      </c>
      <c r="F257" t="b">
        <f t="shared" ca="1" si="32"/>
        <v>1</v>
      </c>
      <c r="G257" t="b">
        <f t="shared" ca="1" si="33"/>
        <v>0</v>
      </c>
      <c r="H257" t="b">
        <f t="shared" ca="1" si="34"/>
        <v>0</v>
      </c>
      <c r="I257">
        <f t="shared" ca="1" si="35"/>
        <v>5</v>
      </c>
      <c r="J257" t="str">
        <f t="shared" ca="1" si="36"/>
        <v>..</v>
      </c>
      <c r="K257" t="str">
        <f t="shared" ca="1" si="37"/>
        <v/>
      </c>
      <c r="L257" s="23">
        <f t="shared" ca="1" si="38"/>
        <v>0</v>
      </c>
      <c r="M257" s="23" cm="1">
        <f t="array" aca="1" ref="M257" ca="1">_xlfn.IFS($C257="","",
$A257=1,1,
NOT($F257),M256,
AND($F257,$J257&lt;&gt;".."),M256+1,
AND($F257,$J257=".."),M256-1,
TRUE,"ERR")</f>
        <v>8</v>
      </c>
      <c r="N257" s="23" t="str" cm="1">
        <f t="array" aca="1" ref="N257" ca="1">_xlfn.IFS($C257="","",
$A257=1,"",
NOT($F257),N256,
AND($F257,$J257&lt;&gt;".."),N256&amp;IF(N256="/","","/")&amp;$J257,
AND($F257,$J257=".."),MID(N256,1,FIND("@",SUBSTITUTE(N256,"/","@",$M257)) -1 ),
TRUE,"ERR")</f>
        <v>root/qffvbf/vzgpfd/grcj/vzgpfd/vgtvctd/dtm/zdzv</v>
      </c>
      <c r="O257" s="22" t="str" cm="1">
        <f t="array" aca="1" ref="O257" ca="1">_xlfn.IFS($C257="","",
$N257="root","root",
TRUE,MID($N257,1+FIND("@",SUBSTITUTE($N257,"/","@",$M257-1)),100 )
)</f>
        <v>zdzv</v>
      </c>
      <c r="P257" s="23" t="str" cm="1">
        <f t="array" aca="1" ref="P257" ca="1">_xlfn.IFS($C257="","",
P$4=1,"root",
P$4&gt;$M257,"__",
TRUE,MID($N257,1, FIND("@",SUBSTITUTE($N257&amp;"/","/","@",P$4))-1)
)</f>
        <v>root</v>
      </c>
      <c r="Q257" s="23" t="str" cm="1">
        <f t="array" aca="1" ref="Q257" ca="1">_xlfn.IFS($C257="","",
Q$4=1,"root",
Q$4&gt;$M257,"__",
TRUE,MID($N257,1, FIND("@",SUBSTITUTE($N257&amp;"/","/","@",Q$4))-1)
)</f>
        <v>root/qffvbf</v>
      </c>
      <c r="R257" s="23" t="str" cm="1">
        <f t="array" aca="1" ref="R257" ca="1">_xlfn.IFS($C257="","",
R$4=1,"root",
R$4&gt;$M257,"__",
TRUE,MID($N257,1, FIND("@",SUBSTITUTE($N257&amp;"/","/","@",R$4))-1)
)</f>
        <v>root/qffvbf/vzgpfd</v>
      </c>
      <c r="S257" s="23" t="str" cm="1">
        <f t="array" aca="1" ref="S257" ca="1">_xlfn.IFS($C257="","",
S$4=1,"root",
S$4&gt;$M257,"__",
TRUE,MID($N257,1, FIND("@",SUBSTITUTE($N257&amp;"/","/","@",S$4))-1)
)</f>
        <v>root/qffvbf/vzgpfd/grcj</v>
      </c>
      <c r="T257" s="23" t="str" cm="1">
        <f t="array" aca="1" ref="T257" ca="1">_xlfn.IFS($C257="","",
T$4=1,"root",
T$4&gt;$M257,"__",
TRUE,MID($N257,1, FIND("@",SUBSTITUTE($N257&amp;"/","/","@",T$4))-1)
)</f>
        <v>root/qffvbf/vzgpfd/grcj/vzgpfd</v>
      </c>
      <c r="U257" s="23" t="str" cm="1">
        <f t="array" aca="1" ref="U257" ca="1">_xlfn.IFS($C257="","",
U$4=1,"root",
U$4&gt;$M257,"__",
TRUE,MID($N257,1, FIND("@",SUBSTITUTE($N257&amp;"/","/","@",U$4))-1)
)</f>
        <v>root/qffvbf/vzgpfd/grcj/vzgpfd/vgtvctd</v>
      </c>
      <c r="V257" s="23" t="str" cm="1">
        <f t="array" aca="1" ref="V257" ca="1">_xlfn.IFS($C257="","",
V$4=1,"root",
V$4&gt;$M257,"__",
TRUE,MID($N257,1, FIND("@",SUBSTITUTE($N257&amp;"/","/","@",V$4))-1)
)</f>
        <v>root/qffvbf/vzgpfd/grcj/vzgpfd/vgtvctd/dtm</v>
      </c>
      <c r="W257" s="23" t="str" cm="1">
        <f t="array" aca="1" ref="W257" ca="1">_xlfn.IFS($C257="","",
W$4=1,"root",
W$4&gt;$M257,"__",
TRUE,MID($N257,1, FIND("@",SUBSTITUTE($N257&amp;"/","/","@",W$4))-1)
)</f>
        <v>root/qffvbf/vzgpfd/grcj/vzgpfd/vgtvctd/dtm/zdzv</v>
      </c>
      <c r="X257" s="23" t="str" cm="1">
        <f t="array" aca="1" ref="X257" ca="1">_xlfn.IFS($C257="","",
X$4=1,"root",
X$4&gt;$M257,"__",
TRUE,MID($N257,1, FIND("@",SUBSTITUTE($N257&amp;"/","/","@",X$4))-1)
)</f>
        <v>__</v>
      </c>
      <c r="Y257" s="23" t="str" cm="1">
        <f t="array" aca="1" ref="Y257" ca="1">_xlfn.IFS($C257="","",
Y$4=1,"root",
Y$4&gt;$M257,"__",
TRUE,MID($N257,1, FIND("@",SUBSTITUTE($N257&amp;"/","/","@",Y$4))-1)
)</f>
        <v>__</v>
      </c>
      <c r="Z257" s="23" t="str" cm="1">
        <f t="array" aca="1" ref="Z257" ca="1">_xlfn.IFS($C257="","",
Z$4=1,"root",
Z$4&gt;$M257,"__",
TRUE,MID($N257,1, FIND("@",SUBSTITUTE($N257&amp;"/","/","@",Z$4))-1)
)</f>
        <v>__</v>
      </c>
      <c r="AA257" s="28" cm="1">
        <f t="array" aca="1" ref="AA257" ca="1">IF($C257="","",SUMIF(LEV_1,P257,LEN))</f>
        <v>41035571</v>
      </c>
      <c r="AB257" s="28" cm="1">
        <f t="array" aca="1" ref="AB257" ca="1">IF($C257="","",IF(Q257="__",0,SUMIF(LEV_2,Q257,LEN)))</f>
        <v>14733871</v>
      </c>
      <c r="AC257" s="28" cm="1">
        <f t="array" aca="1" ref="AC257" ca="1">IF($C257="","",IF(R257="__",0,SUMIF(LEV_3,R257,LEN)))</f>
        <v>10493602</v>
      </c>
      <c r="AD257" s="28" cm="1">
        <f t="array" aca="1" ref="AD257" ca="1">IF($C257="","",IF(S257="__",0,SUMIF(LEV_4,S257,LEN)))</f>
        <v>9335850</v>
      </c>
      <c r="AE257" s="28" cm="1">
        <f t="array" aca="1" ref="AE257" ca="1">IF($C257="","",IF(T257="__",0,SUMIF(LEV_5,T257,LEN)))</f>
        <v>7901819</v>
      </c>
      <c r="AF257" s="28" cm="1">
        <f t="array" aca="1" ref="AF257" ca="1">IF($C257="","",IF(U257="__",0,SUMIF(LEV_6,U257,LEN)))</f>
        <v>2784800</v>
      </c>
      <c r="AG257" s="28" cm="1">
        <f t="array" aca="1" ref="AG257" ca="1">IF($C257="","",IF(V257="__",0,SUMIF(LEV_7,V257,LEN)))</f>
        <v>975429</v>
      </c>
      <c r="AH257" s="28" cm="1">
        <f t="array" aca="1" ref="AH257" ca="1">IF($C257="","",IF(W257="__",0,SUMIF(LEV_8,W257,LEN)))</f>
        <v>689789</v>
      </c>
      <c r="AI257" s="28" cm="1">
        <f t="array" aca="1" ref="AI257" ca="1">IF($C257="","",IF(X257="__",0,SUMIF(LEV_9,X257,LEN)))</f>
        <v>0</v>
      </c>
      <c r="AJ257" s="28" cm="1">
        <f t="array" aca="1" ref="AJ257" ca="1">IF($C257="","",IF(Y257="__",0,SUMIF(LEV_10,Y257,LEN)))</f>
        <v>0</v>
      </c>
      <c r="AK257" s="28" cm="1">
        <f t="array" aca="1" ref="AK257" ca="1">IF($C257="","",IF(Z257="__",0,SUMIF(LEV_11,Z257,LEN)))</f>
        <v>0</v>
      </c>
      <c r="AL257" cm="1">
        <f t="array" aca="1" ref="AL257" ca="1">IF($C257="","",_xlfn.IFS(AB257=0,AA257,AC257=0,AB257,AD257=0,AC257,AE257=0,AD257,AF257=0,AE257,AG257=0,AF257,AH257=0,AG257,AI257=0,AH257,AJ257=0,AI257,AK257=0,AJ257,TRUE,AK257))</f>
        <v>689789</v>
      </c>
      <c r="AM257" t="b">
        <f t="shared" ca="1" si="39"/>
        <v>0</v>
      </c>
      <c r="AN257" t="b">
        <f ca="1">IF($C257="","",IF(IFERROR(MATCH(N257,$N$1:$N256,0),0)&gt;0,FALSE,TRUE))</f>
        <v>0</v>
      </c>
      <c r="AO257" cm="1">
        <f t="array" aca="1" ref="AO257" ca="1">_xlfn.IFS($C257="","",AND(AM257,AN257),AL257,TRUE,0)</f>
        <v>0</v>
      </c>
      <c r="AP257" t="str" cm="1">
        <f t="array" aca="1" ref="AP257" ca="1">_xlfn.IFS($C257="","",AND(AN257,AL257&gt;=TBF),AL257,TRUE,"")</f>
        <v/>
      </c>
    </row>
    <row r="258" spans="1:42" x14ac:dyDescent="0.3">
      <c r="A258">
        <v>254</v>
      </c>
      <c r="C258" s="10" t="str">
        <f ca="1">IF(OFFSET(INPUT_START,A258-1,0)=0,"",OFFSET(INPUT_START,A258-1,0))</f>
        <v>$ cd tvq</v>
      </c>
      <c r="D258" t="b">
        <f t="shared" ca="1" si="30"/>
        <v>1</v>
      </c>
      <c r="E258" t="b">
        <f t="shared" ca="1" si="31"/>
        <v>0</v>
      </c>
      <c r="F258" t="b">
        <f t="shared" ca="1" si="32"/>
        <v>1</v>
      </c>
      <c r="G258" t="b">
        <f t="shared" ca="1" si="33"/>
        <v>0</v>
      </c>
      <c r="H258" t="b">
        <f t="shared" ca="1" si="34"/>
        <v>0</v>
      </c>
      <c r="I258">
        <f t="shared" ca="1" si="35"/>
        <v>5</v>
      </c>
      <c r="J258" t="str">
        <f t="shared" ca="1" si="36"/>
        <v>tvq</v>
      </c>
      <c r="K258" t="str">
        <f t="shared" ca="1" si="37"/>
        <v/>
      </c>
      <c r="L258" s="23">
        <f t="shared" ca="1" si="38"/>
        <v>0</v>
      </c>
      <c r="M258" s="23" cm="1">
        <f t="array" aca="1" ref="M258" ca="1">_xlfn.IFS($C258="","",
$A258=1,1,
NOT($F258),M257,
AND($F258,$J258&lt;&gt;".."),M257+1,
AND($F258,$J258=".."),M257-1,
TRUE,"ERR")</f>
        <v>9</v>
      </c>
      <c r="N258" s="23" t="str" cm="1">
        <f t="array" aca="1" ref="N258" ca="1">_xlfn.IFS($C258="","",
$A258=1,"",
NOT($F258),N257,
AND($F258,$J258&lt;&gt;".."),N257&amp;IF(N257="/","","/")&amp;$J258,
AND($F258,$J258=".."),MID(N257,1,FIND("@",SUBSTITUTE(N257,"/","@",$M258)) -1 ),
TRUE,"ERR")</f>
        <v>root/qffvbf/vzgpfd/grcj/vzgpfd/vgtvctd/dtm/zdzv/tvq</v>
      </c>
      <c r="O258" s="22" t="str" cm="1">
        <f t="array" aca="1" ref="O258" ca="1">_xlfn.IFS($C258="","",
$N258="root","root",
TRUE,MID($N258,1+FIND("@",SUBSTITUTE($N258,"/","@",$M258-1)),100 )
)</f>
        <v>tvq</v>
      </c>
      <c r="P258" s="23" t="str" cm="1">
        <f t="array" aca="1" ref="P258" ca="1">_xlfn.IFS($C258="","",
P$4=1,"root",
P$4&gt;$M258,"__",
TRUE,MID($N258,1, FIND("@",SUBSTITUTE($N258&amp;"/","/","@",P$4))-1)
)</f>
        <v>root</v>
      </c>
      <c r="Q258" s="23" t="str" cm="1">
        <f t="array" aca="1" ref="Q258" ca="1">_xlfn.IFS($C258="","",
Q$4=1,"root",
Q$4&gt;$M258,"__",
TRUE,MID($N258,1, FIND("@",SUBSTITUTE($N258&amp;"/","/","@",Q$4))-1)
)</f>
        <v>root/qffvbf</v>
      </c>
      <c r="R258" s="23" t="str" cm="1">
        <f t="array" aca="1" ref="R258" ca="1">_xlfn.IFS($C258="","",
R$4=1,"root",
R$4&gt;$M258,"__",
TRUE,MID($N258,1, FIND("@",SUBSTITUTE($N258&amp;"/","/","@",R$4))-1)
)</f>
        <v>root/qffvbf/vzgpfd</v>
      </c>
      <c r="S258" s="23" t="str" cm="1">
        <f t="array" aca="1" ref="S258" ca="1">_xlfn.IFS($C258="","",
S$4=1,"root",
S$4&gt;$M258,"__",
TRUE,MID($N258,1, FIND("@",SUBSTITUTE($N258&amp;"/","/","@",S$4))-1)
)</f>
        <v>root/qffvbf/vzgpfd/grcj</v>
      </c>
      <c r="T258" s="23" t="str" cm="1">
        <f t="array" aca="1" ref="T258" ca="1">_xlfn.IFS($C258="","",
T$4=1,"root",
T$4&gt;$M258,"__",
TRUE,MID($N258,1, FIND("@",SUBSTITUTE($N258&amp;"/","/","@",T$4))-1)
)</f>
        <v>root/qffvbf/vzgpfd/grcj/vzgpfd</v>
      </c>
      <c r="U258" s="23" t="str" cm="1">
        <f t="array" aca="1" ref="U258" ca="1">_xlfn.IFS($C258="","",
U$4=1,"root",
U$4&gt;$M258,"__",
TRUE,MID($N258,1, FIND("@",SUBSTITUTE($N258&amp;"/","/","@",U$4))-1)
)</f>
        <v>root/qffvbf/vzgpfd/grcj/vzgpfd/vgtvctd</v>
      </c>
      <c r="V258" s="23" t="str" cm="1">
        <f t="array" aca="1" ref="V258" ca="1">_xlfn.IFS($C258="","",
V$4=1,"root",
V$4&gt;$M258,"__",
TRUE,MID($N258,1, FIND("@",SUBSTITUTE($N258&amp;"/","/","@",V$4))-1)
)</f>
        <v>root/qffvbf/vzgpfd/grcj/vzgpfd/vgtvctd/dtm</v>
      </c>
      <c r="W258" s="23" t="str" cm="1">
        <f t="array" aca="1" ref="W258" ca="1">_xlfn.IFS($C258="","",
W$4=1,"root",
W$4&gt;$M258,"__",
TRUE,MID($N258,1, FIND("@",SUBSTITUTE($N258&amp;"/","/","@",W$4))-1)
)</f>
        <v>root/qffvbf/vzgpfd/grcj/vzgpfd/vgtvctd/dtm/zdzv</v>
      </c>
      <c r="X258" s="23" t="str" cm="1">
        <f t="array" aca="1" ref="X258" ca="1">_xlfn.IFS($C258="","",
X$4=1,"root",
X$4&gt;$M258,"__",
TRUE,MID($N258,1, FIND("@",SUBSTITUTE($N258&amp;"/","/","@",X$4))-1)
)</f>
        <v>root/qffvbf/vzgpfd/grcj/vzgpfd/vgtvctd/dtm/zdzv/tvq</v>
      </c>
      <c r="Y258" s="23" t="str" cm="1">
        <f t="array" aca="1" ref="Y258" ca="1">_xlfn.IFS($C258="","",
Y$4=1,"root",
Y$4&gt;$M258,"__",
TRUE,MID($N258,1, FIND("@",SUBSTITUTE($N258&amp;"/","/","@",Y$4))-1)
)</f>
        <v>__</v>
      </c>
      <c r="Z258" s="23" t="str" cm="1">
        <f t="array" aca="1" ref="Z258" ca="1">_xlfn.IFS($C258="","",
Z$4=1,"root",
Z$4&gt;$M258,"__",
TRUE,MID($N258,1, FIND("@",SUBSTITUTE($N258&amp;"/","/","@",Z$4))-1)
)</f>
        <v>__</v>
      </c>
      <c r="AA258" s="28" cm="1">
        <f t="array" aca="1" ref="AA258" ca="1">IF($C258="","",SUMIF(LEV_1,P258,LEN))</f>
        <v>41035571</v>
      </c>
      <c r="AB258" s="28" cm="1">
        <f t="array" aca="1" ref="AB258" ca="1">IF($C258="","",IF(Q258="__",0,SUMIF(LEV_2,Q258,LEN)))</f>
        <v>14733871</v>
      </c>
      <c r="AC258" s="28" cm="1">
        <f t="array" aca="1" ref="AC258" ca="1">IF($C258="","",IF(R258="__",0,SUMIF(LEV_3,R258,LEN)))</f>
        <v>10493602</v>
      </c>
      <c r="AD258" s="28" cm="1">
        <f t="array" aca="1" ref="AD258" ca="1">IF($C258="","",IF(S258="__",0,SUMIF(LEV_4,S258,LEN)))</f>
        <v>9335850</v>
      </c>
      <c r="AE258" s="28" cm="1">
        <f t="array" aca="1" ref="AE258" ca="1">IF($C258="","",IF(T258="__",0,SUMIF(LEV_5,T258,LEN)))</f>
        <v>7901819</v>
      </c>
      <c r="AF258" s="28" cm="1">
        <f t="array" aca="1" ref="AF258" ca="1">IF($C258="","",IF(U258="__",0,SUMIF(LEV_6,U258,LEN)))</f>
        <v>2784800</v>
      </c>
      <c r="AG258" s="28" cm="1">
        <f t="array" aca="1" ref="AG258" ca="1">IF($C258="","",IF(V258="__",0,SUMIF(LEV_7,V258,LEN)))</f>
        <v>975429</v>
      </c>
      <c r="AH258" s="28" cm="1">
        <f t="array" aca="1" ref="AH258" ca="1">IF($C258="","",IF(W258="__",0,SUMIF(LEV_8,W258,LEN)))</f>
        <v>689789</v>
      </c>
      <c r="AI258" s="28" cm="1">
        <f t="array" aca="1" ref="AI258" ca="1">IF($C258="","",IF(X258="__",0,SUMIF(LEV_9,X258,LEN)))</f>
        <v>48035</v>
      </c>
      <c r="AJ258" s="28" cm="1">
        <f t="array" aca="1" ref="AJ258" ca="1">IF($C258="","",IF(Y258="__",0,SUMIF(LEV_10,Y258,LEN)))</f>
        <v>0</v>
      </c>
      <c r="AK258" s="28" cm="1">
        <f t="array" aca="1" ref="AK258" ca="1">IF($C258="","",IF(Z258="__",0,SUMIF(LEV_11,Z258,LEN)))</f>
        <v>0</v>
      </c>
      <c r="AL258" cm="1">
        <f t="array" aca="1" ref="AL258" ca="1">IF($C258="","",_xlfn.IFS(AB258=0,AA258,AC258=0,AB258,AD258=0,AC258,AE258=0,AD258,AF258=0,AE258,AG258=0,AF258,AH258=0,AG258,AI258=0,AH258,AJ258=0,AI258,AK258=0,AJ258,TRUE,AK258))</f>
        <v>48035</v>
      </c>
      <c r="AM258" t="b">
        <f t="shared" ca="1" si="39"/>
        <v>1</v>
      </c>
      <c r="AN258" t="b">
        <f ca="1">IF($C258="","",IF(IFERROR(MATCH(N258,$N$1:$N257,0),0)&gt;0,FALSE,TRUE))</f>
        <v>1</v>
      </c>
      <c r="AO258" cm="1">
        <f t="array" aca="1" ref="AO258" ca="1">_xlfn.IFS($C258="","",AND(AM258,AN258),AL258,TRUE,0)</f>
        <v>48035</v>
      </c>
      <c r="AP258" t="str" cm="1">
        <f t="array" aca="1" ref="AP258" ca="1">_xlfn.IFS($C258="","",AND(AN258,AL258&gt;=TBF),AL258,TRUE,"")</f>
        <v/>
      </c>
    </row>
    <row r="259" spans="1:42" x14ac:dyDescent="0.3">
      <c r="A259">
        <v>255</v>
      </c>
      <c r="C259" s="10" t="str">
        <f ca="1">IF(OFFSET(INPUT_START,A259-1,0)=0,"",OFFSET(INPUT_START,A259-1,0))</f>
        <v>$ ls</v>
      </c>
      <c r="D259" t="b">
        <f t="shared" ca="1" si="30"/>
        <v>1</v>
      </c>
      <c r="E259" t="b">
        <f t="shared" ca="1" si="31"/>
        <v>1</v>
      </c>
      <c r="F259" t="b">
        <f t="shared" ca="1" si="32"/>
        <v>0</v>
      </c>
      <c r="G259" t="b">
        <f t="shared" ca="1" si="33"/>
        <v>0</v>
      </c>
      <c r="H259" t="b">
        <f t="shared" ca="1" si="34"/>
        <v>0</v>
      </c>
      <c r="I259">
        <f t="shared" ca="1" si="35"/>
        <v>0</v>
      </c>
      <c r="J259" t="str">
        <f t="shared" ca="1" si="36"/>
        <v/>
      </c>
      <c r="K259" t="str">
        <f t="shared" ca="1" si="37"/>
        <v/>
      </c>
      <c r="L259" s="23">
        <f t="shared" ca="1" si="38"/>
        <v>0</v>
      </c>
      <c r="M259" s="23" cm="1">
        <f t="array" aca="1" ref="M259" ca="1">_xlfn.IFS($C259="","",
$A259=1,1,
NOT($F259),M258,
AND($F259,$J259&lt;&gt;".."),M258+1,
AND($F259,$J259=".."),M258-1,
TRUE,"ERR")</f>
        <v>9</v>
      </c>
      <c r="N259" s="23" t="str" cm="1">
        <f t="array" aca="1" ref="N259" ca="1">_xlfn.IFS($C259="","",
$A259=1,"",
NOT($F259),N258,
AND($F259,$J259&lt;&gt;".."),N258&amp;IF(N258="/","","/")&amp;$J259,
AND($F259,$J259=".."),MID(N258,1,FIND("@",SUBSTITUTE(N258,"/","@",$M259)) -1 ),
TRUE,"ERR")</f>
        <v>root/qffvbf/vzgpfd/grcj/vzgpfd/vgtvctd/dtm/zdzv/tvq</v>
      </c>
      <c r="O259" s="22" t="str" cm="1">
        <f t="array" aca="1" ref="O259" ca="1">_xlfn.IFS($C259="","",
$N259="root","root",
TRUE,MID($N259,1+FIND("@",SUBSTITUTE($N259,"/","@",$M259-1)),100 )
)</f>
        <v>tvq</v>
      </c>
      <c r="P259" s="23" t="str" cm="1">
        <f t="array" aca="1" ref="P259" ca="1">_xlfn.IFS($C259="","",
P$4=1,"root",
P$4&gt;$M259,"__",
TRUE,MID($N259,1, FIND("@",SUBSTITUTE($N259&amp;"/","/","@",P$4))-1)
)</f>
        <v>root</v>
      </c>
      <c r="Q259" s="23" t="str" cm="1">
        <f t="array" aca="1" ref="Q259" ca="1">_xlfn.IFS($C259="","",
Q$4=1,"root",
Q$4&gt;$M259,"__",
TRUE,MID($N259,1, FIND("@",SUBSTITUTE($N259&amp;"/","/","@",Q$4))-1)
)</f>
        <v>root/qffvbf</v>
      </c>
      <c r="R259" s="23" t="str" cm="1">
        <f t="array" aca="1" ref="R259" ca="1">_xlfn.IFS($C259="","",
R$4=1,"root",
R$4&gt;$M259,"__",
TRUE,MID($N259,1, FIND("@",SUBSTITUTE($N259&amp;"/","/","@",R$4))-1)
)</f>
        <v>root/qffvbf/vzgpfd</v>
      </c>
      <c r="S259" s="23" t="str" cm="1">
        <f t="array" aca="1" ref="S259" ca="1">_xlfn.IFS($C259="","",
S$4=1,"root",
S$4&gt;$M259,"__",
TRUE,MID($N259,1, FIND("@",SUBSTITUTE($N259&amp;"/","/","@",S$4))-1)
)</f>
        <v>root/qffvbf/vzgpfd/grcj</v>
      </c>
      <c r="T259" s="23" t="str" cm="1">
        <f t="array" aca="1" ref="T259" ca="1">_xlfn.IFS($C259="","",
T$4=1,"root",
T$4&gt;$M259,"__",
TRUE,MID($N259,1, FIND("@",SUBSTITUTE($N259&amp;"/","/","@",T$4))-1)
)</f>
        <v>root/qffvbf/vzgpfd/grcj/vzgpfd</v>
      </c>
      <c r="U259" s="23" t="str" cm="1">
        <f t="array" aca="1" ref="U259" ca="1">_xlfn.IFS($C259="","",
U$4=1,"root",
U$4&gt;$M259,"__",
TRUE,MID($N259,1, FIND("@",SUBSTITUTE($N259&amp;"/","/","@",U$4))-1)
)</f>
        <v>root/qffvbf/vzgpfd/grcj/vzgpfd/vgtvctd</v>
      </c>
      <c r="V259" s="23" t="str" cm="1">
        <f t="array" aca="1" ref="V259" ca="1">_xlfn.IFS($C259="","",
V$4=1,"root",
V$4&gt;$M259,"__",
TRUE,MID($N259,1, FIND("@",SUBSTITUTE($N259&amp;"/","/","@",V$4))-1)
)</f>
        <v>root/qffvbf/vzgpfd/grcj/vzgpfd/vgtvctd/dtm</v>
      </c>
      <c r="W259" s="23" t="str" cm="1">
        <f t="array" aca="1" ref="W259" ca="1">_xlfn.IFS($C259="","",
W$4=1,"root",
W$4&gt;$M259,"__",
TRUE,MID($N259,1, FIND("@",SUBSTITUTE($N259&amp;"/","/","@",W$4))-1)
)</f>
        <v>root/qffvbf/vzgpfd/grcj/vzgpfd/vgtvctd/dtm/zdzv</v>
      </c>
      <c r="X259" s="23" t="str" cm="1">
        <f t="array" aca="1" ref="X259" ca="1">_xlfn.IFS($C259="","",
X$4=1,"root",
X$4&gt;$M259,"__",
TRUE,MID($N259,1, FIND("@",SUBSTITUTE($N259&amp;"/","/","@",X$4))-1)
)</f>
        <v>root/qffvbf/vzgpfd/grcj/vzgpfd/vgtvctd/dtm/zdzv/tvq</v>
      </c>
      <c r="Y259" s="23" t="str" cm="1">
        <f t="array" aca="1" ref="Y259" ca="1">_xlfn.IFS($C259="","",
Y$4=1,"root",
Y$4&gt;$M259,"__",
TRUE,MID($N259,1, FIND("@",SUBSTITUTE($N259&amp;"/","/","@",Y$4))-1)
)</f>
        <v>__</v>
      </c>
      <c r="Z259" s="23" t="str" cm="1">
        <f t="array" aca="1" ref="Z259" ca="1">_xlfn.IFS($C259="","",
Z$4=1,"root",
Z$4&gt;$M259,"__",
TRUE,MID($N259,1, FIND("@",SUBSTITUTE($N259&amp;"/","/","@",Z$4))-1)
)</f>
        <v>__</v>
      </c>
      <c r="AA259" s="28" cm="1">
        <f t="array" aca="1" ref="AA259" ca="1">IF($C259="","",SUMIF(LEV_1,P259,LEN))</f>
        <v>41035571</v>
      </c>
      <c r="AB259" s="28" cm="1">
        <f t="array" aca="1" ref="AB259" ca="1">IF($C259="","",IF(Q259="__",0,SUMIF(LEV_2,Q259,LEN)))</f>
        <v>14733871</v>
      </c>
      <c r="AC259" s="28" cm="1">
        <f t="array" aca="1" ref="AC259" ca="1">IF($C259="","",IF(R259="__",0,SUMIF(LEV_3,R259,LEN)))</f>
        <v>10493602</v>
      </c>
      <c r="AD259" s="28" cm="1">
        <f t="array" aca="1" ref="AD259" ca="1">IF($C259="","",IF(S259="__",0,SUMIF(LEV_4,S259,LEN)))</f>
        <v>9335850</v>
      </c>
      <c r="AE259" s="28" cm="1">
        <f t="array" aca="1" ref="AE259" ca="1">IF($C259="","",IF(T259="__",0,SUMIF(LEV_5,T259,LEN)))</f>
        <v>7901819</v>
      </c>
      <c r="AF259" s="28" cm="1">
        <f t="array" aca="1" ref="AF259" ca="1">IF($C259="","",IF(U259="__",0,SUMIF(LEV_6,U259,LEN)))</f>
        <v>2784800</v>
      </c>
      <c r="AG259" s="28" cm="1">
        <f t="array" aca="1" ref="AG259" ca="1">IF($C259="","",IF(V259="__",0,SUMIF(LEV_7,V259,LEN)))</f>
        <v>975429</v>
      </c>
      <c r="AH259" s="28" cm="1">
        <f t="array" aca="1" ref="AH259" ca="1">IF($C259="","",IF(W259="__",0,SUMIF(LEV_8,W259,LEN)))</f>
        <v>689789</v>
      </c>
      <c r="AI259" s="28" cm="1">
        <f t="array" aca="1" ref="AI259" ca="1">IF($C259="","",IF(X259="__",0,SUMIF(LEV_9,X259,LEN)))</f>
        <v>48035</v>
      </c>
      <c r="AJ259" s="28" cm="1">
        <f t="array" aca="1" ref="AJ259" ca="1">IF($C259="","",IF(Y259="__",0,SUMIF(LEV_10,Y259,LEN)))</f>
        <v>0</v>
      </c>
      <c r="AK259" s="28" cm="1">
        <f t="array" aca="1" ref="AK259" ca="1">IF($C259="","",IF(Z259="__",0,SUMIF(LEV_11,Z259,LEN)))</f>
        <v>0</v>
      </c>
      <c r="AL259" cm="1">
        <f t="array" aca="1" ref="AL259" ca="1">IF($C259="","",_xlfn.IFS(AB259=0,AA259,AC259=0,AB259,AD259=0,AC259,AE259=0,AD259,AF259=0,AE259,AG259=0,AF259,AH259=0,AG259,AI259=0,AH259,AJ259=0,AI259,AK259=0,AJ259,TRUE,AK259))</f>
        <v>48035</v>
      </c>
      <c r="AM259" t="b">
        <f t="shared" ca="1" si="39"/>
        <v>1</v>
      </c>
      <c r="AN259" t="b">
        <f ca="1">IF($C259="","",IF(IFERROR(MATCH(N259,$N$1:$N258,0),0)&gt;0,FALSE,TRUE))</f>
        <v>0</v>
      </c>
      <c r="AO259" cm="1">
        <f t="array" aca="1" ref="AO259" ca="1">_xlfn.IFS($C259="","",AND(AM259,AN259),AL259,TRUE,0)</f>
        <v>0</v>
      </c>
      <c r="AP259" t="str" cm="1">
        <f t="array" aca="1" ref="AP259" ca="1">_xlfn.IFS($C259="","",AND(AN259,AL259&gt;=TBF),AL259,TRUE,"")</f>
        <v/>
      </c>
    </row>
    <row r="260" spans="1:42" x14ac:dyDescent="0.3">
      <c r="A260">
        <v>256</v>
      </c>
      <c r="C260" s="10" t="str">
        <f ca="1">IF(OFFSET(INPUT_START,A260-1,0)=0,"",OFFSET(INPUT_START,A260-1,0))</f>
        <v>48035 jrhp.qnf</v>
      </c>
      <c r="D260" t="b">
        <f t="shared" ca="1" si="30"/>
        <v>0</v>
      </c>
      <c r="E260" t="b">
        <f t="shared" ca="1" si="31"/>
        <v>0</v>
      </c>
      <c r="F260" t="b">
        <f t="shared" ca="1" si="32"/>
        <v>0</v>
      </c>
      <c r="G260" t="b">
        <f t="shared" ca="1" si="33"/>
        <v>0</v>
      </c>
      <c r="H260" t="b">
        <f t="shared" ca="1" si="34"/>
        <v>1</v>
      </c>
      <c r="I260">
        <f t="shared" ca="1" si="35"/>
        <v>6</v>
      </c>
      <c r="J260" t="str">
        <f t="shared" ca="1" si="36"/>
        <v/>
      </c>
      <c r="K260" t="str">
        <f t="shared" ca="1" si="37"/>
        <v>jrhp.qnf</v>
      </c>
      <c r="L260" s="23">
        <f t="shared" ca="1" si="38"/>
        <v>48035</v>
      </c>
      <c r="M260" s="23" cm="1">
        <f t="array" aca="1" ref="M260" ca="1">_xlfn.IFS($C260="","",
$A260=1,1,
NOT($F260),M259,
AND($F260,$J260&lt;&gt;".."),M259+1,
AND($F260,$J260=".."),M259-1,
TRUE,"ERR")</f>
        <v>9</v>
      </c>
      <c r="N260" s="23" t="str" cm="1">
        <f t="array" aca="1" ref="N260" ca="1">_xlfn.IFS($C260="","",
$A260=1,"",
NOT($F260),N259,
AND($F260,$J260&lt;&gt;".."),N259&amp;IF(N259="/","","/")&amp;$J260,
AND($F260,$J260=".."),MID(N259,1,FIND("@",SUBSTITUTE(N259,"/","@",$M260)) -1 ),
TRUE,"ERR")</f>
        <v>root/qffvbf/vzgpfd/grcj/vzgpfd/vgtvctd/dtm/zdzv/tvq</v>
      </c>
      <c r="O260" s="22" t="str" cm="1">
        <f t="array" aca="1" ref="O260" ca="1">_xlfn.IFS($C260="","",
$N260="root","root",
TRUE,MID($N260,1+FIND("@",SUBSTITUTE($N260,"/","@",$M260-1)),100 )
)</f>
        <v>tvq</v>
      </c>
      <c r="P260" s="23" t="str" cm="1">
        <f t="array" aca="1" ref="P260" ca="1">_xlfn.IFS($C260="","",
P$4=1,"root",
P$4&gt;$M260,"__",
TRUE,MID($N260,1, FIND("@",SUBSTITUTE($N260&amp;"/","/","@",P$4))-1)
)</f>
        <v>root</v>
      </c>
      <c r="Q260" s="23" t="str" cm="1">
        <f t="array" aca="1" ref="Q260" ca="1">_xlfn.IFS($C260="","",
Q$4=1,"root",
Q$4&gt;$M260,"__",
TRUE,MID($N260,1, FIND("@",SUBSTITUTE($N260&amp;"/","/","@",Q$4))-1)
)</f>
        <v>root/qffvbf</v>
      </c>
      <c r="R260" s="23" t="str" cm="1">
        <f t="array" aca="1" ref="R260" ca="1">_xlfn.IFS($C260="","",
R$4=1,"root",
R$4&gt;$M260,"__",
TRUE,MID($N260,1, FIND("@",SUBSTITUTE($N260&amp;"/","/","@",R$4))-1)
)</f>
        <v>root/qffvbf/vzgpfd</v>
      </c>
      <c r="S260" s="23" t="str" cm="1">
        <f t="array" aca="1" ref="S260" ca="1">_xlfn.IFS($C260="","",
S$4=1,"root",
S$4&gt;$M260,"__",
TRUE,MID($N260,1, FIND("@",SUBSTITUTE($N260&amp;"/","/","@",S$4))-1)
)</f>
        <v>root/qffvbf/vzgpfd/grcj</v>
      </c>
      <c r="T260" s="23" t="str" cm="1">
        <f t="array" aca="1" ref="T260" ca="1">_xlfn.IFS($C260="","",
T$4=1,"root",
T$4&gt;$M260,"__",
TRUE,MID($N260,1, FIND("@",SUBSTITUTE($N260&amp;"/","/","@",T$4))-1)
)</f>
        <v>root/qffvbf/vzgpfd/grcj/vzgpfd</v>
      </c>
      <c r="U260" s="23" t="str" cm="1">
        <f t="array" aca="1" ref="U260" ca="1">_xlfn.IFS($C260="","",
U$4=1,"root",
U$4&gt;$M260,"__",
TRUE,MID($N260,1, FIND("@",SUBSTITUTE($N260&amp;"/","/","@",U$4))-1)
)</f>
        <v>root/qffvbf/vzgpfd/grcj/vzgpfd/vgtvctd</v>
      </c>
      <c r="V260" s="23" t="str" cm="1">
        <f t="array" aca="1" ref="V260" ca="1">_xlfn.IFS($C260="","",
V$4=1,"root",
V$4&gt;$M260,"__",
TRUE,MID($N260,1, FIND("@",SUBSTITUTE($N260&amp;"/","/","@",V$4))-1)
)</f>
        <v>root/qffvbf/vzgpfd/grcj/vzgpfd/vgtvctd/dtm</v>
      </c>
      <c r="W260" s="23" t="str" cm="1">
        <f t="array" aca="1" ref="W260" ca="1">_xlfn.IFS($C260="","",
W$4=1,"root",
W$4&gt;$M260,"__",
TRUE,MID($N260,1, FIND("@",SUBSTITUTE($N260&amp;"/","/","@",W$4))-1)
)</f>
        <v>root/qffvbf/vzgpfd/grcj/vzgpfd/vgtvctd/dtm/zdzv</v>
      </c>
      <c r="X260" s="23" t="str" cm="1">
        <f t="array" aca="1" ref="X260" ca="1">_xlfn.IFS($C260="","",
X$4=1,"root",
X$4&gt;$M260,"__",
TRUE,MID($N260,1, FIND("@",SUBSTITUTE($N260&amp;"/","/","@",X$4))-1)
)</f>
        <v>root/qffvbf/vzgpfd/grcj/vzgpfd/vgtvctd/dtm/zdzv/tvq</v>
      </c>
      <c r="Y260" s="23" t="str" cm="1">
        <f t="array" aca="1" ref="Y260" ca="1">_xlfn.IFS($C260="","",
Y$4=1,"root",
Y$4&gt;$M260,"__",
TRUE,MID($N260,1, FIND("@",SUBSTITUTE($N260&amp;"/","/","@",Y$4))-1)
)</f>
        <v>__</v>
      </c>
      <c r="Z260" s="23" t="str" cm="1">
        <f t="array" aca="1" ref="Z260" ca="1">_xlfn.IFS($C260="","",
Z$4=1,"root",
Z$4&gt;$M260,"__",
TRUE,MID($N260,1, FIND("@",SUBSTITUTE($N260&amp;"/","/","@",Z$4))-1)
)</f>
        <v>__</v>
      </c>
      <c r="AA260" s="28" cm="1">
        <f t="array" aca="1" ref="AA260" ca="1">IF($C260="","",SUMIF(LEV_1,P260,LEN))</f>
        <v>41035571</v>
      </c>
      <c r="AB260" s="28" cm="1">
        <f t="array" aca="1" ref="AB260" ca="1">IF($C260="","",IF(Q260="__",0,SUMIF(LEV_2,Q260,LEN)))</f>
        <v>14733871</v>
      </c>
      <c r="AC260" s="28" cm="1">
        <f t="array" aca="1" ref="AC260" ca="1">IF($C260="","",IF(R260="__",0,SUMIF(LEV_3,R260,LEN)))</f>
        <v>10493602</v>
      </c>
      <c r="AD260" s="28" cm="1">
        <f t="array" aca="1" ref="AD260" ca="1">IF($C260="","",IF(S260="__",0,SUMIF(LEV_4,S260,LEN)))</f>
        <v>9335850</v>
      </c>
      <c r="AE260" s="28" cm="1">
        <f t="array" aca="1" ref="AE260" ca="1">IF($C260="","",IF(T260="__",0,SUMIF(LEV_5,T260,LEN)))</f>
        <v>7901819</v>
      </c>
      <c r="AF260" s="28" cm="1">
        <f t="array" aca="1" ref="AF260" ca="1">IF($C260="","",IF(U260="__",0,SUMIF(LEV_6,U260,LEN)))</f>
        <v>2784800</v>
      </c>
      <c r="AG260" s="28" cm="1">
        <f t="array" aca="1" ref="AG260" ca="1">IF($C260="","",IF(V260="__",0,SUMIF(LEV_7,V260,LEN)))</f>
        <v>975429</v>
      </c>
      <c r="AH260" s="28" cm="1">
        <f t="array" aca="1" ref="AH260" ca="1">IF($C260="","",IF(W260="__",0,SUMIF(LEV_8,W260,LEN)))</f>
        <v>689789</v>
      </c>
      <c r="AI260" s="28" cm="1">
        <f t="array" aca="1" ref="AI260" ca="1">IF($C260="","",IF(X260="__",0,SUMIF(LEV_9,X260,LEN)))</f>
        <v>48035</v>
      </c>
      <c r="AJ260" s="28" cm="1">
        <f t="array" aca="1" ref="AJ260" ca="1">IF($C260="","",IF(Y260="__",0,SUMIF(LEV_10,Y260,LEN)))</f>
        <v>0</v>
      </c>
      <c r="AK260" s="28" cm="1">
        <f t="array" aca="1" ref="AK260" ca="1">IF($C260="","",IF(Z260="__",0,SUMIF(LEV_11,Z260,LEN)))</f>
        <v>0</v>
      </c>
      <c r="AL260" cm="1">
        <f t="array" aca="1" ref="AL260" ca="1">IF($C260="","",_xlfn.IFS(AB260=0,AA260,AC260=0,AB260,AD260=0,AC260,AE260=0,AD260,AF260=0,AE260,AG260=0,AF260,AH260=0,AG260,AI260=0,AH260,AJ260=0,AI260,AK260=0,AJ260,TRUE,AK260))</f>
        <v>48035</v>
      </c>
      <c r="AM260" t="b">
        <f t="shared" ca="1" si="39"/>
        <v>1</v>
      </c>
      <c r="AN260" t="b">
        <f ca="1">IF($C260="","",IF(IFERROR(MATCH(N260,$N$1:$N259,0),0)&gt;0,FALSE,TRUE))</f>
        <v>0</v>
      </c>
      <c r="AO260" cm="1">
        <f t="array" aca="1" ref="AO260" ca="1">_xlfn.IFS($C260="","",AND(AM260,AN260),AL260,TRUE,0)</f>
        <v>0</v>
      </c>
      <c r="AP260" t="str" cm="1">
        <f t="array" aca="1" ref="AP260" ca="1">_xlfn.IFS($C260="","",AND(AN260,AL260&gt;=TBF),AL260,TRUE,"")</f>
        <v/>
      </c>
    </row>
    <row r="261" spans="1:42" x14ac:dyDescent="0.3">
      <c r="A261">
        <v>257</v>
      </c>
      <c r="C261" s="10" t="str">
        <f ca="1">IF(OFFSET(INPUT_START,A261-1,0)=0,"",OFFSET(INPUT_START,A261-1,0))</f>
        <v>$ cd ..</v>
      </c>
      <c r="D261" t="b">
        <f t="shared" ca="1" si="30"/>
        <v>1</v>
      </c>
      <c r="E261" t="b">
        <f t="shared" ca="1" si="31"/>
        <v>0</v>
      </c>
      <c r="F261" t="b">
        <f t="shared" ca="1" si="32"/>
        <v>1</v>
      </c>
      <c r="G261" t="b">
        <f t="shared" ca="1" si="33"/>
        <v>0</v>
      </c>
      <c r="H261" t="b">
        <f t="shared" ca="1" si="34"/>
        <v>0</v>
      </c>
      <c r="I261">
        <f t="shared" ca="1" si="35"/>
        <v>5</v>
      </c>
      <c r="J261" t="str">
        <f t="shared" ca="1" si="36"/>
        <v>..</v>
      </c>
      <c r="K261" t="str">
        <f t="shared" ca="1" si="37"/>
        <v/>
      </c>
      <c r="L261" s="23">
        <f t="shared" ca="1" si="38"/>
        <v>0</v>
      </c>
      <c r="M261" s="23" cm="1">
        <f t="array" aca="1" ref="M261" ca="1">_xlfn.IFS($C261="","",
$A261=1,1,
NOT($F261),M260,
AND($F261,$J261&lt;&gt;".."),M260+1,
AND($F261,$J261=".."),M260-1,
TRUE,"ERR")</f>
        <v>8</v>
      </c>
      <c r="N261" s="23" t="str" cm="1">
        <f t="array" aca="1" ref="N261" ca="1">_xlfn.IFS($C261="","",
$A261=1,"",
NOT($F261),N260,
AND($F261,$J261&lt;&gt;".."),N260&amp;IF(N260="/","","/")&amp;$J261,
AND($F261,$J261=".."),MID(N260,1,FIND("@",SUBSTITUTE(N260,"/","@",$M261)) -1 ),
TRUE,"ERR")</f>
        <v>root/qffvbf/vzgpfd/grcj/vzgpfd/vgtvctd/dtm/zdzv</v>
      </c>
      <c r="O261" s="22" t="str" cm="1">
        <f t="array" aca="1" ref="O261" ca="1">_xlfn.IFS($C261="","",
$N261="root","root",
TRUE,MID($N261,1+FIND("@",SUBSTITUTE($N261,"/","@",$M261-1)),100 )
)</f>
        <v>zdzv</v>
      </c>
      <c r="P261" s="23" t="str" cm="1">
        <f t="array" aca="1" ref="P261" ca="1">_xlfn.IFS($C261="","",
P$4=1,"root",
P$4&gt;$M261,"__",
TRUE,MID($N261,1, FIND("@",SUBSTITUTE($N261&amp;"/","/","@",P$4))-1)
)</f>
        <v>root</v>
      </c>
      <c r="Q261" s="23" t="str" cm="1">
        <f t="array" aca="1" ref="Q261" ca="1">_xlfn.IFS($C261="","",
Q$4=1,"root",
Q$4&gt;$M261,"__",
TRUE,MID($N261,1, FIND("@",SUBSTITUTE($N261&amp;"/","/","@",Q$4))-1)
)</f>
        <v>root/qffvbf</v>
      </c>
      <c r="R261" s="23" t="str" cm="1">
        <f t="array" aca="1" ref="R261" ca="1">_xlfn.IFS($C261="","",
R$4=1,"root",
R$4&gt;$M261,"__",
TRUE,MID($N261,1, FIND("@",SUBSTITUTE($N261&amp;"/","/","@",R$4))-1)
)</f>
        <v>root/qffvbf/vzgpfd</v>
      </c>
      <c r="S261" s="23" t="str" cm="1">
        <f t="array" aca="1" ref="S261" ca="1">_xlfn.IFS($C261="","",
S$4=1,"root",
S$4&gt;$M261,"__",
TRUE,MID($N261,1, FIND("@",SUBSTITUTE($N261&amp;"/","/","@",S$4))-1)
)</f>
        <v>root/qffvbf/vzgpfd/grcj</v>
      </c>
      <c r="T261" s="23" t="str" cm="1">
        <f t="array" aca="1" ref="T261" ca="1">_xlfn.IFS($C261="","",
T$4=1,"root",
T$4&gt;$M261,"__",
TRUE,MID($N261,1, FIND("@",SUBSTITUTE($N261&amp;"/","/","@",T$4))-1)
)</f>
        <v>root/qffvbf/vzgpfd/grcj/vzgpfd</v>
      </c>
      <c r="U261" s="23" t="str" cm="1">
        <f t="array" aca="1" ref="U261" ca="1">_xlfn.IFS($C261="","",
U$4=1,"root",
U$4&gt;$M261,"__",
TRUE,MID($N261,1, FIND("@",SUBSTITUTE($N261&amp;"/","/","@",U$4))-1)
)</f>
        <v>root/qffvbf/vzgpfd/grcj/vzgpfd/vgtvctd</v>
      </c>
      <c r="V261" s="23" t="str" cm="1">
        <f t="array" aca="1" ref="V261" ca="1">_xlfn.IFS($C261="","",
V$4=1,"root",
V$4&gt;$M261,"__",
TRUE,MID($N261,1, FIND("@",SUBSTITUTE($N261&amp;"/","/","@",V$4))-1)
)</f>
        <v>root/qffvbf/vzgpfd/grcj/vzgpfd/vgtvctd/dtm</v>
      </c>
      <c r="W261" s="23" t="str" cm="1">
        <f t="array" aca="1" ref="W261" ca="1">_xlfn.IFS($C261="","",
W$4=1,"root",
W$4&gt;$M261,"__",
TRUE,MID($N261,1, FIND("@",SUBSTITUTE($N261&amp;"/","/","@",W$4))-1)
)</f>
        <v>root/qffvbf/vzgpfd/grcj/vzgpfd/vgtvctd/dtm/zdzv</v>
      </c>
      <c r="X261" s="23" t="str" cm="1">
        <f t="array" aca="1" ref="X261" ca="1">_xlfn.IFS($C261="","",
X$4=1,"root",
X$4&gt;$M261,"__",
TRUE,MID($N261,1, FIND("@",SUBSTITUTE($N261&amp;"/","/","@",X$4))-1)
)</f>
        <v>__</v>
      </c>
      <c r="Y261" s="23" t="str" cm="1">
        <f t="array" aca="1" ref="Y261" ca="1">_xlfn.IFS($C261="","",
Y$4=1,"root",
Y$4&gt;$M261,"__",
TRUE,MID($N261,1, FIND("@",SUBSTITUTE($N261&amp;"/","/","@",Y$4))-1)
)</f>
        <v>__</v>
      </c>
      <c r="Z261" s="23" t="str" cm="1">
        <f t="array" aca="1" ref="Z261" ca="1">_xlfn.IFS($C261="","",
Z$4=1,"root",
Z$4&gt;$M261,"__",
TRUE,MID($N261,1, FIND("@",SUBSTITUTE($N261&amp;"/","/","@",Z$4))-1)
)</f>
        <v>__</v>
      </c>
      <c r="AA261" s="28" cm="1">
        <f t="array" aca="1" ref="AA261" ca="1">IF($C261="","",SUMIF(LEV_1,P261,LEN))</f>
        <v>41035571</v>
      </c>
      <c r="AB261" s="28" cm="1">
        <f t="array" aca="1" ref="AB261" ca="1">IF($C261="","",IF(Q261="__",0,SUMIF(LEV_2,Q261,LEN)))</f>
        <v>14733871</v>
      </c>
      <c r="AC261" s="28" cm="1">
        <f t="array" aca="1" ref="AC261" ca="1">IF($C261="","",IF(R261="__",0,SUMIF(LEV_3,R261,LEN)))</f>
        <v>10493602</v>
      </c>
      <c r="AD261" s="28" cm="1">
        <f t="array" aca="1" ref="AD261" ca="1">IF($C261="","",IF(S261="__",0,SUMIF(LEV_4,S261,LEN)))</f>
        <v>9335850</v>
      </c>
      <c r="AE261" s="28" cm="1">
        <f t="array" aca="1" ref="AE261" ca="1">IF($C261="","",IF(T261="__",0,SUMIF(LEV_5,T261,LEN)))</f>
        <v>7901819</v>
      </c>
      <c r="AF261" s="28" cm="1">
        <f t="array" aca="1" ref="AF261" ca="1">IF($C261="","",IF(U261="__",0,SUMIF(LEV_6,U261,LEN)))</f>
        <v>2784800</v>
      </c>
      <c r="AG261" s="28" cm="1">
        <f t="array" aca="1" ref="AG261" ca="1">IF($C261="","",IF(V261="__",0,SUMIF(LEV_7,V261,LEN)))</f>
        <v>975429</v>
      </c>
      <c r="AH261" s="28" cm="1">
        <f t="array" aca="1" ref="AH261" ca="1">IF($C261="","",IF(W261="__",0,SUMIF(LEV_8,W261,LEN)))</f>
        <v>689789</v>
      </c>
      <c r="AI261" s="28" cm="1">
        <f t="array" aca="1" ref="AI261" ca="1">IF($C261="","",IF(X261="__",0,SUMIF(LEV_9,X261,LEN)))</f>
        <v>0</v>
      </c>
      <c r="AJ261" s="28" cm="1">
        <f t="array" aca="1" ref="AJ261" ca="1">IF($C261="","",IF(Y261="__",0,SUMIF(LEV_10,Y261,LEN)))</f>
        <v>0</v>
      </c>
      <c r="AK261" s="28" cm="1">
        <f t="array" aca="1" ref="AK261" ca="1">IF($C261="","",IF(Z261="__",0,SUMIF(LEV_11,Z261,LEN)))</f>
        <v>0</v>
      </c>
      <c r="AL261" cm="1">
        <f t="array" aca="1" ref="AL261" ca="1">IF($C261="","",_xlfn.IFS(AB261=0,AA261,AC261=0,AB261,AD261=0,AC261,AE261=0,AD261,AF261=0,AE261,AG261=0,AF261,AH261=0,AG261,AI261=0,AH261,AJ261=0,AI261,AK261=0,AJ261,TRUE,AK261))</f>
        <v>689789</v>
      </c>
      <c r="AM261" t="b">
        <f t="shared" ca="1" si="39"/>
        <v>0</v>
      </c>
      <c r="AN261" t="b">
        <f ca="1">IF($C261="","",IF(IFERROR(MATCH(N261,$N$1:$N260,0),0)&gt;0,FALSE,TRUE))</f>
        <v>0</v>
      </c>
      <c r="AO261" cm="1">
        <f t="array" aca="1" ref="AO261" ca="1">_xlfn.IFS($C261="","",AND(AM261,AN261),AL261,TRUE,0)</f>
        <v>0</v>
      </c>
      <c r="AP261" t="str" cm="1">
        <f t="array" aca="1" ref="AP261" ca="1">_xlfn.IFS($C261="","",AND(AN261,AL261&gt;=TBF),AL261,TRUE,"")</f>
        <v/>
      </c>
    </row>
    <row r="262" spans="1:42" x14ac:dyDescent="0.3">
      <c r="A262">
        <v>258</v>
      </c>
      <c r="C262" s="10" t="str">
        <f ca="1">IF(OFFSET(INPUT_START,A262-1,0)=0,"",OFFSET(INPUT_START,A262-1,0))</f>
        <v>$ cd zgqjbf</v>
      </c>
      <c r="D262" t="b">
        <f t="shared" ref="D262:D325" ca="1" si="40">IF($C262="","",IF(LEFT($C262,1)="$",TRUE,FALSE))</f>
        <v>1</v>
      </c>
      <c r="E262" t="b">
        <f t="shared" ref="E262:E325" ca="1" si="41">IF($C262="","",IF(AND($D262,MID($C262,3,2)="ls"),TRUE,FALSE))</f>
        <v>0</v>
      </c>
      <c r="F262" t="b">
        <f t="shared" ref="F262:F325" ca="1" si="42">IF($C262="","",IF(AND($D262,MID($C262,3,2)="cd"),TRUE,FALSE))</f>
        <v>1</v>
      </c>
      <c r="G262" t="b">
        <f t="shared" ref="G262:G325" ca="1" si="43">IF($C262="","",IF(AND(NOT($D262),MID($C262,1,3)="dir"),TRUE,FALSE))</f>
        <v>0</v>
      </c>
      <c r="H262" t="b">
        <f t="shared" ref="H262:H325" ca="1" si="44">IF($C262="","",IF(NOT(OR($D262,$E262,$F262,$G262)),TRUE,FALSE))</f>
        <v>0</v>
      </c>
      <c r="I262">
        <f t="shared" ref="I262:I325" ca="1" si="45">IF($C262="","",IFERROR(FIND(" ",$C262,3),0))</f>
        <v>5</v>
      </c>
      <c r="J262" t="str">
        <f t="shared" ref="J262:J325" ca="1" si="46">IF($C262="","",IF(F262,MID($C262,6,100),""))</f>
        <v>zgqjbf</v>
      </c>
      <c r="K262" t="str">
        <f t="shared" ref="K262:K325" ca="1" si="47">IF($C262="","",IF($H262,MID($C262,$I262+1,100),""))</f>
        <v/>
      </c>
      <c r="L262" s="23">
        <f t="shared" ref="L262:L325" ca="1" si="48">IF($C262="",0,IF($H262,VALUE(MID($C262,1,$I262)),0))</f>
        <v>0</v>
      </c>
      <c r="M262" s="23" cm="1">
        <f t="array" aca="1" ref="M262" ca="1">_xlfn.IFS($C262="","",
$A262=1,1,
NOT($F262),M261,
AND($F262,$J262&lt;&gt;".."),M261+1,
AND($F262,$J262=".."),M261-1,
TRUE,"ERR")</f>
        <v>9</v>
      </c>
      <c r="N262" s="23" t="str" cm="1">
        <f t="array" aca="1" ref="N262" ca="1">_xlfn.IFS($C262="","",
$A262=1,"",
NOT($F262),N261,
AND($F262,$J262&lt;&gt;".."),N261&amp;IF(N261="/","","/")&amp;$J262,
AND($F262,$J262=".."),MID(N261,1,FIND("@",SUBSTITUTE(N261,"/","@",$M262)) -1 ),
TRUE,"ERR")</f>
        <v>root/qffvbf/vzgpfd/grcj/vzgpfd/vgtvctd/dtm/zdzv/zgqjbf</v>
      </c>
      <c r="O262" s="22" t="str" cm="1">
        <f t="array" aca="1" ref="O262" ca="1">_xlfn.IFS($C262="","",
$N262="root","root",
TRUE,MID($N262,1+FIND("@",SUBSTITUTE($N262,"/","@",$M262-1)),100 )
)</f>
        <v>zgqjbf</v>
      </c>
      <c r="P262" s="23" t="str" cm="1">
        <f t="array" aca="1" ref="P262" ca="1">_xlfn.IFS($C262="","",
P$4=1,"root",
P$4&gt;$M262,"__",
TRUE,MID($N262,1, FIND("@",SUBSTITUTE($N262&amp;"/","/","@",P$4))-1)
)</f>
        <v>root</v>
      </c>
      <c r="Q262" s="23" t="str" cm="1">
        <f t="array" aca="1" ref="Q262" ca="1">_xlfn.IFS($C262="","",
Q$4=1,"root",
Q$4&gt;$M262,"__",
TRUE,MID($N262,1, FIND("@",SUBSTITUTE($N262&amp;"/","/","@",Q$4))-1)
)</f>
        <v>root/qffvbf</v>
      </c>
      <c r="R262" s="23" t="str" cm="1">
        <f t="array" aca="1" ref="R262" ca="1">_xlfn.IFS($C262="","",
R$4=1,"root",
R$4&gt;$M262,"__",
TRUE,MID($N262,1, FIND("@",SUBSTITUTE($N262&amp;"/","/","@",R$4))-1)
)</f>
        <v>root/qffvbf/vzgpfd</v>
      </c>
      <c r="S262" s="23" t="str" cm="1">
        <f t="array" aca="1" ref="S262" ca="1">_xlfn.IFS($C262="","",
S$4=1,"root",
S$4&gt;$M262,"__",
TRUE,MID($N262,1, FIND("@",SUBSTITUTE($N262&amp;"/","/","@",S$4))-1)
)</f>
        <v>root/qffvbf/vzgpfd/grcj</v>
      </c>
      <c r="T262" s="23" t="str" cm="1">
        <f t="array" aca="1" ref="T262" ca="1">_xlfn.IFS($C262="","",
T$4=1,"root",
T$4&gt;$M262,"__",
TRUE,MID($N262,1, FIND("@",SUBSTITUTE($N262&amp;"/","/","@",T$4))-1)
)</f>
        <v>root/qffvbf/vzgpfd/grcj/vzgpfd</v>
      </c>
      <c r="U262" s="23" t="str" cm="1">
        <f t="array" aca="1" ref="U262" ca="1">_xlfn.IFS($C262="","",
U$4=1,"root",
U$4&gt;$M262,"__",
TRUE,MID($N262,1, FIND("@",SUBSTITUTE($N262&amp;"/","/","@",U$4))-1)
)</f>
        <v>root/qffvbf/vzgpfd/grcj/vzgpfd/vgtvctd</v>
      </c>
      <c r="V262" s="23" t="str" cm="1">
        <f t="array" aca="1" ref="V262" ca="1">_xlfn.IFS($C262="","",
V$4=1,"root",
V$4&gt;$M262,"__",
TRUE,MID($N262,1, FIND("@",SUBSTITUTE($N262&amp;"/","/","@",V$4))-1)
)</f>
        <v>root/qffvbf/vzgpfd/grcj/vzgpfd/vgtvctd/dtm</v>
      </c>
      <c r="W262" s="23" t="str" cm="1">
        <f t="array" aca="1" ref="W262" ca="1">_xlfn.IFS($C262="","",
W$4=1,"root",
W$4&gt;$M262,"__",
TRUE,MID($N262,1, FIND("@",SUBSTITUTE($N262&amp;"/","/","@",W$4))-1)
)</f>
        <v>root/qffvbf/vzgpfd/grcj/vzgpfd/vgtvctd/dtm/zdzv</v>
      </c>
      <c r="X262" s="23" t="str" cm="1">
        <f t="array" aca="1" ref="X262" ca="1">_xlfn.IFS($C262="","",
X$4=1,"root",
X$4&gt;$M262,"__",
TRUE,MID($N262,1, FIND("@",SUBSTITUTE($N262&amp;"/","/","@",X$4))-1)
)</f>
        <v>root/qffvbf/vzgpfd/grcj/vzgpfd/vgtvctd/dtm/zdzv/zgqjbf</v>
      </c>
      <c r="Y262" s="23" t="str" cm="1">
        <f t="array" aca="1" ref="Y262" ca="1">_xlfn.IFS($C262="","",
Y$4=1,"root",
Y$4&gt;$M262,"__",
TRUE,MID($N262,1, FIND("@",SUBSTITUTE($N262&amp;"/","/","@",Y$4))-1)
)</f>
        <v>__</v>
      </c>
      <c r="Z262" s="23" t="str" cm="1">
        <f t="array" aca="1" ref="Z262" ca="1">_xlfn.IFS($C262="","",
Z$4=1,"root",
Z$4&gt;$M262,"__",
TRUE,MID($N262,1, FIND("@",SUBSTITUTE($N262&amp;"/","/","@",Z$4))-1)
)</f>
        <v>__</v>
      </c>
      <c r="AA262" s="28" cm="1">
        <f t="array" aca="1" ref="AA262" ca="1">IF($C262="","",SUMIF(LEV_1,P262,LEN))</f>
        <v>41035571</v>
      </c>
      <c r="AB262" s="28" cm="1">
        <f t="array" aca="1" ref="AB262" ca="1">IF($C262="","",IF(Q262="__",0,SUMIF(LEV_2,Q262,LEN)))</f>
        <v>14733871</v>
      </c>
      <c r="AC262" s="28" cm="1">
        <f t="array" aca="1" ref="AC262" ca="1">IF($C262="","",IF(R262="__",0,SUMIF(LEV_3,R262,LEN)))</f>
        <v>10493602</v>
      </c>
      <c r="AD262" s="28" cm="1">
        <f t="array" aca="1" ref="AD262" ca="1">IF($C262="","",IF(S262="__",0,SUMIF(LEV_4,S262,LEN)))</f>
        <v>9335850</v>
      </c>
      <c r="AE262" s="28" cm="1">
        <f t="array" aca="1" ref="AE262" ca="1">IF($C262="","",IF(T262="__",0,SUMIF(LEV_5,T262,LEN)))</f>
        <v>7901819</v>
      </c>
      <c r="AF262" s="28" cm="1">
        <f t="array" aca="1" ref="AF262" ca="1">IF($C262="","",IF(U262="__",0,SUMIF(LEV_6,U262,LEN)))</f>
        <v>2784800</v>
      </c>
      <c r="AG262" s="28" cm="1">
        <f t="array" aca="1" ref="AG262" ca="1">IF($C262="","",IF(V262="__",0,SUMIF(LEV_7,V262,LEN)))</f>
        <v>975429</v>
      </c>
      <c r="AH262" s="28" cm="1">
        <f t="array" aca="1" ref="AH262" ca="1">IF($C262="","",IF(W262="__",0,SUMIF(LEV_8,W262,LEN)))</f>
        <v>689789</v>
      </c>
      <c r="AI262" s="28" cm="1">
        <f t="array" aca="1" ref="AI262" ca="1">IF($C262="","",IF(X262="__",0,SUMIF(LEV_9,X262,LEN)))</f>
        <v>276537</v>
      </c>
      <c r="AJ262" s="28" cm="1">
        <f t="array" aca="1" ref="AJ262" ca="1">IF($C262="","",IF(Y262="__",0,SUMIF(LEV_10,Y262,LEN)))</f>
        <v>0</v>
      </c>
      <c r="AK262" s="28" cm="1">
        <f t="array" aca="1" ref="AK262" ca="1">IF($C262="","",IF(Z262="__",0,SUMIF(LEV_11,Z262,LEN)))</f>
        <v>0</v>
      </c>
      <c r="AL262" cm="1">
        <f t="array" aca="1" ref="AL262" ca="1">IF($C262="","",_xlfn.IFS(AB262=0,AA262,AC262=0,AB262,AD262=0,AC262,AE262=0,AD262,AF262=0,AE262,AG262=0,AF262,AH262=0,AG262,AI262=0,AH262,AJ262=0,AI262,AK262=0,AJ262,TRUE,AK262))</f>
        <v>276537</v>
      </c>
      <c r="AM262" t="b">
        <f t="shared" ref="AM262:AM325" ca="1" si="49">IF($C262="","",AL262&lt;=100000)</f>
        <v>0</v>
      </c>
      <c r="AN262" t="b">
        <f ca="1">IF($C262="","",IF(IFERROR(MATCH(N262,$N$1:$N261,0),0)&gt;0,FALSE,TRUE))</f>
        <v>1</v>
      </c>
      <c r="AO262" cm="1">
        <f t="array" aca="1" ref="AO262" ca="1">_xlfn.IFS($C262="","",AND(AM262,AN262),AL262,TRUE,0)</f>
        <v>0</v>
      </c>
      <c r="AP262" t="str" cm="1">
        <f t="array" aca="1" ref="AP262" ca="1">_xlfn.IFS($C262="","",AND(AN262,AL262&gt;=TBF),AL262,TRUE,"")</f>
        <v/>
      </c>
    </row>
    <row r="263" spans="1:42" x14ac:dyDescent="0.3">
      <c r="A263">
        <v>259</v>
      </c>
      <c r="C263" s="10" t="str">
        <f ca="1">IF(OFFSET(INPUT_START,A263-1,0)=0,"",OFFSET(INPUT_START,A263-1,0))</f>
        <v>$ ls</v>
      </c>
      <c r="D263" t="b">
        <f t="shared" ca="1" si="40"/>
        <v>1</v>
      </c>
      <c r="E263" t="b">
        <f t="shared" ca="1" si="41"/>
        <v>1</v>
      </c>
      <c r="F263" t="b">
        <f t="shared" ca="1" si="42"/>
        <v>0</v>
      </c>
      <c r="G263" t="b">
        <f t="shared" ca="1" si="43"/>
        <v>0</v>
      </c>
      <c r="H263" t="b">
        <f t="shared" ca="1" si="44"/>
        <v>0</v>
      </c>
      <c r="I263">
        <f t="shared" ca="1" si="45"/>
        <v>0</v>
      </c>
      <c r="J263" t="str">
        <f t="shared" ca="1" si="46"/>
        <v/>
      </c>
      <c r="K263" t="str">
        <f t="shared" ca="1" si="47"/>
        <v/>
      </c>
      <c r="L263" s="23">
        <f t="shared" ca="1" si="48"/>
        <v>0</v>
      </c>
      <c r="M263" s="23" cm="1">
        <f t="array" aca="1" ref="M263" ca="1">_xlfn.IFS($C263="","",
$A263=1,1,
NOT($F263),M262,
AND($F263,$J263&lt;&gt;".."),M262+1,
AND($F263,$J263=".."),M262-1,
TRUE,"ERR")</f>
        <v>9</v>
      </c>
      <c r="N263" s="23" t="str" cm="1">
        <f t="array" aca="1" ref="N263" ca="1">_xlfn.IFS($C263="","",
$A263=1,"",
NOT($F263),N262,
AND($F263,$J263&lt;&gt;".."),N262&amp;IF(N262="/","","/")&amp;$J263,
AND($F263,$J263=".."),MID(N262,1,FIND("@",SUBSTITUTE(N262,"/","@",$M263)) -1 ),
TRUE,"ERR")</f>
        <v>root/qffvbf/vzgpfd/grcj/vzgpfd/vgtvctd/dtm/zdzv/zgqjbf</v>
      </c>
      <c r="O263" s="22" t="str" cm="1">
        <f t="array" aca="1" ref="O263" ca="1">_xlfn.IFS($C263="","",
$N263="root","root",
TRUE,MID($N263,1+FIND("@",SUBSTITUTE($N263,"/","@",$M263-1)),100 )
)</f>
        <v>zgqjbf</v>
      </c>
      <c r="P263" s="23" t="str" cm="1">
        <f t="array" aca="1" ref="P263" ca="1">_xlfn.IFS($C263="","",
P$4=1,"root",
P$4&gt;$M263,"__",
TRUE,MID($N263,1, FIND("@",SUBSTITUTE($N263&amp;"/","/","@",P$4))-1)
)</f>
        <v>root</v>
      </c>
      <c r="Q263" s="23" t="str" cm="1">
        <f t="array" aca="1" ref="Q263" ca="1">_xlfn.IFS($C263="","",
Q$4=1,"root",
Q$4&gt;$M263,"__",
TRUE,MID($N263,1, FIND("@",SUBSTITUTE($N263&amp;"/","/","@",Q$4))-1)
)</f>
        <v>root/qffvbf</v>
      </c>
      <c r="R263" s="23" t="str" cm="1">
        <f t="array" aca="1" ref="R263" ca="1">_xlfn.IFS($C263="","",
R$4=1,"root",
R$4&gt;$M263,"__",
TRUE,MID($N263,1, FIND("@",SUBSTITUTE($N263&amp;"/","/","@",R$4))-1)
)</f>
        <v>root/qffvbf/vzgpfd</v>
      </c>
      <c r="S263" s="23" t="str" cm="1">
        <f t="array" aca="1" ref="S263" ca="1">_xlfn.IFS($C263="","",
S$4=1,"root",
S$4&gt;$M263,"__",
TRUE,MID($N263,1, FIND("@",SUBSTITUTE($N263&amp;"/","/","@",S$4))-1)
)</f>
        <v>root/qffvbf/vzgpfd/grcj</v>
      </c>
      <c r="T263" s="23" t="str" cm="1">
        <f t="array" aca="1" ref="T263" ca="1">_xlfn.IFS($C263="","",
T$4=1,"root",
T$4&gt;$M263,"__",
TRUE,MID($N263,1, FIND("@",SUBSTITUTE($N263&amp;"/","/","@",T$4))-1)
)</f>
        <v>root/qffvbf/vzgpfd/grcj/vzgpfd</v>
      </c>
      <c r="U263" s="23" t="str" cm="1">
        <f t="array" aca="1" ref="U263" ca="1">_xlfn.IFS($C263="","",
U$4=1,"root",
U$4&gt;$M263,"__",
TRUE,MID($N263,1, FIND("@",SUBSTITUTE($N263&amp;"/","/","@",U$4))-1)
)</f>
        <v>root/qffvbf/vzgpfd/grcj/vzgpfd/vgtvctd</v>
      </c>
      <c r="V263" s="23" t="str" cm="1">
        <f t="array" aca="1" ref="V263" ca="1">_xlfn.IFS($C263="","",
V$4=1,"root",
V$4&gt;$M263,"__",
TRUE,MID($N263,1, FIND("@",SUBSTITUTE($N263&amp;"/","/","@",V$4))-1)
)</f>
        <v>root/qffvbf/vzgpfd/grcj/vzgpfd/vgtvctd/dtm</v>
      </c>
      <c r="W263" s="23" t="str" cm="1">
        <f t="array" aca="1" ref="W263" ca="1">_xlfn.IFS($C263="","",
W$4=1,"root",
W$4&gt;$M263,"__",
TRUE,MID($N263,1, FIND("@",SUBSTITUTE($N263&amp;"/","/","@",W$4))-1)
)</f>
        <v>root/qffvbf/vzgpfd/grcj/vzgpfd/vgtvctd/dtm/zdzv</v>
      </c>
      <c r="X263" s="23" t="str" cm="1">
        <f t="array" aca="1" ref="X263" ca="1">_xlfn.IFS($C263="","",
X$4=1,"root",
X$4&gt;$M263,"__",
TRUE,MID($N263,1, FIND("@",SUBSTITUTE($N263&amp;"/","/","@",X$4))-1)
)</f>
        <v>root/qffvbf/vzgpfd/grcj/vzgpfd/vgtvctd/dtm/zdzv/zgqjbf</v>
      </c>
      <c r="Y263" s="23" t="str" cm="1">
        <f t="array" aca="1" ref="Y263" ca="1">_xlfn.IFS($C263="","",
Y$4=1,"root",
Y$4&gt;$M263,"__",
TRUE,MID($N263,1, FIND("@",SUBSTITUTE($N263&amp;"/","/","@",Y$4))-1)
)</f>
        <v>__</v>
      </c>
      <c r="Z263" s="23" t="str" cm="1">
        <f t="array" aca="1" ref="Z263" ca="1">_xlfn.IFS($C263="","",
Z$4=1,"root",
Z$4&gt;$M263,"__",
TRUE,MID($N263,1, FIND("@",SUBSTITUTE($N263&amp;"/","/","@",Z$4))-1)
)</f>
        <v>__</v>
      </c>
      <c r="AA263" s="28" cm="1">
        <f t="array" aca="1" ref="AA263" ca="1">IF($C263="","",SUMIF(LEV_1,P263,LEN))</f>
        <v>41035571</v>
      </c>
      <c r="AB263" s="28" cm="1">
        <f t="array" aca="1" ref="AB263" ca="1">IF($C263="","",IF(Q263="__",0,SUMIF(LEV_2,Q263,LEN)))</f>
        <v>14733871</v>
      </c>
      <c r="AC263" s="28" cm="1">
        <f t="array" aca="1" ref="AC263" ca="1">IF($C263="","",IF(R263="__",0,SUMIF(LEV_3,R263,LEN)))</f>
        <v>10493602</v>
      </c>
      <c r="AD263" s="28" cm="1">
        <f t="array" aca="1" ref="AD263" ca="1">IF($C263="","",IF(S263="__",0,SUMIF(LEV_4,S263,LEN)))</f>
        <v>9335850</v>
      </c>
      <c r="AE263" s="28" cm="1">
        <f t="array" aca="1" ref="AE263" ca="1">IF($C263="","",IF(T263="__",0,SUMIF(LEV_5,T263,LEN)))</f>
        <v>7901819</v>
      </c>
      <c r="AF263" s="28" cm="1">
        <f t="array" aca="1" ref="AF263" ca="1">IF($C263="","",IF(U263="__",0,SUMIF(LEV_6,U263,LEN)))</f>
        <v>2784800</v>
      </c>
      <c r="AG263" s="28" cm="1">
        <f t="array" aca="1" ref="AG263" ca="1">IF($C263="","",IF(V263="__",0,SUMIF(LEV_7,V263,LEN)))</f>
        <v>975429</v>
      </c>
      <c r="AH263" s="28" cm="1">
        <f t="array" aca="1" ref="AH263" ca="1">IF($C263="","",IF(W263="__",0,SUMIF(LEV_8,W263,LEN)))</f>
        <v>689789</v>
      </c>
      <c r="AI263" s="28" cm="1">
        <f t="array" aca="1" ref="AI263" ca="1">IF($C263="","",IF(X263="__",0,SUMIF(LEV_9,X263,LEN)))</f>
        <v>276537</v>
      </c>
      <c r="AJ263" s="28" cm="1">
        <f t="array" aca="1" ref="AJ263" ca="1">IF($C263="","",IF(Y263="__",0,SUMIF(LEV_10,Y263,LEN)))</f>
        <v>0</v>
      </c>
      <c r="AK263" s="28" cm="1">
        <f t="array" aca="1" ref="AK263" ca="1">IF($C263="","",IF(Z263="__",0,SUMIF(LEV_11,Z263,LEN)))</f>
        <v>0</v>
      </c>
      <c r="AL263" cm="1">
        <f t="array" aca="1" ref="AL263" ca="1">IF($C263="","",_xlfn.IFS(AB263=0,AA263,AC263=0,AB263,AD263=0,AC263,AE263=0,AD263,AF263=0,AE263,AG263=0,AF263,AH263=0,AG263,AI263=0,AH263,AJ263=0,AI263,AK263=0,AJ263,TRUE,AK263))</f>
        <v>276537</v>
      </c>
      <c r="AM263" t="b">
        <f t="shared" ca="1" si="49"/>
        <v>0</v>
      </c>
      <c r="AN263" t="b">
        <f ca="1">IF($C263="","",IF(IFERROR(MATCH(N263,$N$1:$N262,0),0)&gt;0,FALSE,TRUE))</f>
        <v>0</v>
      </c>
      <c r="AO263" cm="1">
        <f t="array" aca="1" ref="AO263" ca="1">_xlfn.IFS($C263="","",AND(AM263,AN263),AL263,TRUE,0)</f>
        <v>0</v>
      </c>
      <c r="AP263" t="str" cm="1">
        <f t="array" aca="1" ref="AP263" ca="1">_xlfn.IFS($C263="","",AND(AN263,AL263&gt;=TBF),AL263,TRUE,"")</f>
        <v/>
      </c>
    </row>
    <row r="264" spans="1:42" x14ac:dyDescent="0.3">
      <c r="A264">
        <v>260</v>
      </c>
      <c r="C264" s="10" t="str">
        <f ca="1">IF(OFFSET(INPUT_START,A264-1,0)=0,"",OFFSET(INPUT_START,A264-1,0))</f>
        <v>276537 gldg.jrd</v>
      </c>
      <c r="D264" t="b">
        <f t="shared" ca="1" si="40"/>
        <v>0</v>
      </c>
      <c r="E264" t="b">
        <f t="shared" ca="1" si="41"/>
        <v>0</v>
      </c>
      <c r="F264" t="b">
        <f t="shared" ca="1" si="42"/>
        <v>0</v>
      </c>
      <c r="G264" t="b">
        <f t="shared" ca="1" si="43"/>
        <v>0</v>
      </c>
      <c r="H264" t="b">
        <f t="shared" ca="1" si="44"/>
        <v>1</v>
      </c>
      <c r="I264">
        <f t="shared" ca="1" si="45"/>
        <v>7</v>
      </c>
      <c r="J264" t="str">
        <f t="shared" ca="1" si="46"/>
        <v/>
      </c>
      <c r="K264" t="str">
        <f t="shared" ca="1" si="47"/>
        <v>gldg.jrd</v>
      </c>
      <c r="L264" s="23">
        <f t="shared" ca="1" si="48"/>
        <v>276537</v>
      </c>
      <c r="M264" s="23" cm="1">
        <f t="array" aca="1" ref="M264" ca="1">_xlfn.IFS($C264="","",
$A264=1,1,
NOT($F264),M263,
AND($F264,$J264&lt;&gt;".."),M263+1,
AND($F264,$J264=".."),M263-1,
TRUE,"ERR")</f>
        <v>9</v>
      </c>
      <c r="N264" s="23" t="str" cm="1">
        <f t="array" aca="1" ref="N264" ca="1">_xlfn.IFS($C264="","",
$A264=1,"",
NOT($F264),N263,
AND($F264,$J264&lt;&gt;".."),N263&amp;IF(N263="/","","/")&amp;$J264,
AND($F264,$J264=".."),MID(N263,1,FIND("@",SUBSTITUTE(N263,"/","@",$M264)) -1 ),
TRUE,"ERR")</f>
        <v>root/qffvbf/vzgpfd/grcj/vzgpfd/vgtvctd/dtm/zdzv/zgqjbf</v>
      </c>
      <c r="O264" s="22" t="str" cm="1">
        <f t="array" aca="1" ref="O264" ca="1">_xlfn.IFS($C264="","",
$N264="root","root",
TRUE,MID($N264,1+FIND("@",SUBSTITUTE($N264,"/","@",$M264-1)),100 )
)</f>
        <v>zgqjbf</v>
      </c>
      <c r="P264" s="23" t="str" cm="1">
        <f t="array" aca="1" ref="P264" ca="1">_xlfn.IFS($C264="","",
P$4=1,"root",
P$4&gt;$M264,"__",
TRUE,MID($N264,1, FIND("@",SUBSTITUTE($N264&amp;"/","/","@",P$4))-1)
)</f>
        <v>root</v>
      </c>
      <c r="Q264" s="23" t="str" cm="1">
        <f t="array" aca="1" ref="Q264" ca="1">_xlfn.IFS($C264="","",
Q$4=1,"root",
Q$4&gt;$M264,"__",
TRUE,MID($N264,1, FIND("@",SUBSTITUTE($N264&amp;"/","/","@",Q$4))-1)
)</f>
        <v>root/qffvbf</v>
      </c>
      <c r="R264" s="23" t="str" cm="1">
        <f t="array" aca="1" ref="R264" ca="1">_xlfn.IFS($C264="","",
R$4=1,"root",
R$4&gt;$M264,"__",
TRUE,MID($N264,1, FIND("@",SUBSTITUTE($N264&amp;"/","/","@",R$4))-1)
)</f>
        <v>root/qffvbf/vzgpfd</v>
      </c>
      <c r="S264" s="23" t="str" cm="1">
        <f t="array" aca="1" ref="S264" ca="1">_xlfn.IFS($C264="","",
S$4=1,"root",
S$4&gt;$M264,"__",
TRUE,MID($N264,1, FIND("@",SUBSTITUTE($N264&amp;"/","/","@",S$4))-1)
)</f>
        <v>root/qffvbf/vzgpfd/grcj</v>
      </c>
      <c r="T264" s="23" t="str" cm="1">
        <f t="array" aca="1" ref="T264" ca="1">_xlfn.IFS($C264="","",
T$4=1,"root",
T$4&gt;$M264,"__",
TRUE,MID($N264,1, FIND("@",SUBSTITUTE($N264&amp;"/","/","@",T$4))-1)
)</f>
        <v>root/qffvbf/vzgpfd/grcj/vzgpfd</v>
      </c>
      <c r="U264" s="23" t="str" cm="1">
        <f t="array" aca="1" ref="U264" ca="1">_xlfn.IFS($C264="","",
U$4=1,"root",
U$4&gt;$M264,"__",
TRUE,MID($N264,1, FIND("@",SUBSTITUTE($N264&amp;"/","/","@",U$4))-1)
)</f>
        <v>root/qffvbf/vzgpfd/grcj/vzgpfd/vgtvctd</v>
      </c>
      <c r="V264" s="23" t="str" cm="1">
        <f t="array" aca="1" ref="V264" ca="1">_xlfn.IFS($C264="","",
V$4=1,"root",
V$4&gt;$M264,"__",
TRUE,MID($N264,1, FIND("@",SUBSTITUTE($N264&amp;"/","/","@",V$4))-1)
)</f>
        <v>root/qffvbf/vzgpfd/grcj/vzgpfd/vgtvctd/dtm</v>
      </c>
      <c r="W264" s="23" t="str" cm="1">
        <f t="array" aca="1" ref="W264" ca="1">_xlfn.IFS($C264="","",
W$4=1,"root",
W$4&gt;$M264,"__",
TRUE,MID($N264,1, FIND("@",SUBSTITUTE($N264&amp;"/","/","@",W$4))-1)
)</f>
        <v>root/qffvbf/vzgpfd/grcj/vzgpfd/vgtvctd/dtm/zdzv</v>
      </c>
      <c r="X264" s="23" t="str" cm="1">
        <f t="array" aca="1" ref="X264" ca="1">_xlfn.IFS($C264="","",
X$4=1,"root",
X$4&gt;$M264,"__",
TRUE,MID($N264,1, FIND("@",SUBSTITUTE($N264&amp;"/","/","@",X$4))-1)
)</f>
        <v>root/qffvbf/vzgpfd/grcj/vzgpfd/vgtvctd/dtm/zdzv/zgqjbf</v>
      </c>
      <c r="Y264" s="23" t="str" cm="1">
        <f t="array" aca="1" ref="Y264" ca="1">_xlfn.IFS($C264="","",
Y$4=1,"root",
Y$4&gt;$M264,"__",
TRUE,MID($N264,1, FIND("@",SUBSTITUTE($N264&amp;"/","/","@",Y$4))-1)
)</f>
        <v>__</v>
      </c>
      <c r="Z264" s="23" t="str" cm="1">
        <f t="array" aca="1" ref="Z264" ca="1">_xlfn.IFS($C264="","",
Z$4=1,"root",
Z$4&gt;$M264,"__",
TRUE,MID($N264,1, FIND("@",SUBSTITUTE($N264&amp;"/","/","@",Z$4))-1)
)</f>
        <v>__</v>
      </c>
      <c r="AA264" s="28" cm="1">
        <f t="array" aca="1" ref="AA264" ca="1">IF($C264="","",SUMIF(LEV_1,P264,LEN))</f>
        <v>41035571</v>
      </c>
      <c r="AB264" s="28" cm="1">
        <f t="array" aca="1" ref="AB264" ca="1">IF($C264="","",IF(Q264="__",0,SUMIF(LEV_2,Q264,LEN)))</f>
        <v>14733871</v>
      </c>
      <c r="AC264" s="28" cm="1">
        <f t="array" aca="1" ref="AC264" ca="1">IF($C264="","",IF(R264="__",0,SUMIF(LEV_3,R264,LEN)))</f>
        <v>10493602</v>
      </c>
      <c r="AD264" s="28" cm="1">
        <f t="array" aca="1" ref="AD264" ca="1">IF($C264="","",IF(S264="__",0,SUMIF(LEV_4,S264,LEN)))</f>
        <v>9335850</v>
      </c>
      <c r="AE264" s="28" cm="1">
        <f t="array" aca="1" ref="AE264" ca="1">IF($C264="","",IF(T264="__",0,SUMIF(LEV_5,T264,LEN)))</f>
        <v>7901819</v>
      </c>
      <c r="AF264" s="28" cm="1">
        <f t="array" aca="1" ref="AF264" ca="1">IF($C264="","",IF(U264="__",0,SUMIF(LEV_6,U264,LEN)))</f>
        <v>2784800</v>
      </c>
      <c r="AG264" s="28" cm="1">
        <f t="array" aca="1" ref="AG264" ca="1">IF($C264="","",IF(V264="__",0,SUMIF(LEV_7,V264,LEN)))</f>
        <v>975429</v>
      </c>
      <c r="AH264" s="28" cm="1">
        <f t="array" aca="1" ref="AH264" ca="1">IF($C264="","",IF(W264="__",0,SUMIF(LEV_8,W264,LEN)))</f>
        <v>689789</v>
      </c>
      <c r="AI264" s="28" cm="1">
        <f t="array" aca="1" ref="AI264" ca="1">IF($C264="","",IF(X264="__",0,SUMIF(LEV_9,X264,LEN)))</f>
        <v>276537</v>
      </c>
      <c r="AJ264" s="28" cm="1">
        <f t="array" aca="1" ref="AJ264" ca="1">IF($C264="","",IF(Y264="__",0,SUMIF(LEV_10,Y264,LEN)))</f>
        <v>0</v>
      </c>
      <c r="AK264" s="28" cm="1">
        <f t="array" aca="1" ref="AK264" ca="1">IF($C264="","",IF(Z264="__",0,SUMIF(LEV_11,Z264,LEN)))</f>
        <v>0</v>
      </c>
      <c r="AL264" cm="1">
        <f t="array" aca="1" ref="AL264" ca="1">IF($C264="","",_xlfn.IFS(AB264=0,AA264,AC264=0,AB264,AD264=0,AC264,AE264=0,AD264,AF264=0,AE264,AG264=0,AF264,AH264=0,AG264,AI264=0,AH264,AJ264=0,AI264,AK264=0,AJ264,TRUE,AK264))</f>
        <v>276537</v>
      </c>
      <c r="AM264" t="b">
        <f t="shared" ca="1" si="49"/>
        <v>0</v>
      </c>
      <c r="AN264" t="b">
        <f ca="1">IF($C264="","",IF(IFERROR(MATCH(N264,$N$1:$N263,0),0)&gt;0,FALSE,TRUE))</f>
        <v>0</v>
      </c>
      <c r="AO264" cm="1">
        <f t="array" aca="1" ref="AO264" ca="1">_xlfn.IFS($C264="","",AND(AM264,AN264),AL264,TRUE,0)</f>
        <v>0</v>
      </c>
      <c r="AP264" t="str" cm="1">
        <f t="array" aca="1" ref="AP264" ca="1">_xlfn.IFS($C264="","",AND(AN264,AL264&gt;=TBF),AL264,TRUE,"")</f>
        <v/>
      </c>
    </row>
    <row r="265" spans="1:42" x14ac:dyDescent="0.3">
      <c r="A265">
        <v>261</v>
      </c>
      <c r="C265" s="10" t="str">
        <f ca="1">IF(OFFSET(INPUT_START,A265-1,0)=0,"",OFFSET(INPUT_START,A265-1,0))</f>
        <v>$ cd ..</v>
      </c>
      <c r="D265" t="b">
        <f t="shared" ca="1" si="40"/>
        <v>1</v>
      </c>
      <c r="E265" t="b">
        <f t="shared" ca="1" si="41"/>
        <v>0</v>
      </c>
      <c r="F265" t="b">
        <f t="shared" ca="1" si="42"/>
        <v>1</v>
      </c>
      <c r="G265" t="b">
        <f t="shared" ca="1" si="43"/>
        <v>0</v>
      </c>
      <c r="H265" t="b">
        <f t="shared" ca="1" si="44"/>
        <v>0</v>
      </c>
      <c r="I265">
        <f t="shared" ca="1" si="45"/>
        <v>5</v>
      </c>
      <c r="J265" t="str">
        <f t="shared" ca="1" si="46"/>
        <v>..</v>
      </c>
      <c r="K265" t="str">
        <f t="shared" ca="1" si="47"/>
        <v/>
      </c>
      <c r="L265" s="23">
        <f t="shared" ca="1" si="48"/>
        <v>0</v>
      </c>
      <c r="M265" s="23" cm="1">
        <f t="array" aca="1" ref="M265" ca="1">_xlfn.IFS($C265="","",
$A265=1,1,
NOT($F265),M264,
AND($F265,$J265&lt;&gt;".."),M264+1,
AND($F265,$J265=".."),M264-1,
TRUE,"ERR")</f>
        <v>8</v>
      </c>
      <c r="N265" s="23" t="str" cm="1">
        <f t="array" aca="1" ref="N265" ca="1">_xlfn.IFS($C265="","",
$A265=1,"",
NOT($F265),N264,
AND($F265,$J265&lt;&gt;".."),N264&amp;IF(N264="/","","/")&amp;$J265,
AND($F265,$J265=".."),MID(N264,1,FIND("@",SUBSTITUTE(N264,"/","@",$M265)) -1 ),
TRUE,"ERR")</f>
        <v>root/qffvbf/vzgpfd/grcj/vzgpfd/vgtvctd/dtm/zdzv</v>
      </c>
      <c r="O265" s="22" t="str" cm="1">
        <f t="array" aca="1" ref="O265" ca="1">_xlfn.IFS($C265="","",
$N265="root","root",
TRUE,MID($N265,1+FIND("@",SUBSTITUTE($N265,"/","@",$M265-1)),100 )
)</f>
        <v>zdzv</v>
      </c>
      <c r="P265" s="23" t="str" cm="1">
        <f t="array" aca="1" ref="P265" ca="1">_xlfn.IFS($C265="","",
P$4=1,"root",
P$4&gt;$M265,"__",
TRUE,MID($N265,1, FIND("@",SUBSTITUTE($N265&amp;"/","/","@",P$4))-1)
)</f>
        <v>root</v>
      </c>
      <c r="Q265" s="23" t="str" cm="1">
        <f t="array" aca="1" ref="Q265" ca="1">_xlfn.IFS($C265="","",
Q$4=1,"root",
Q$4&gt;$M265,"__",
TRUE,MID($N265,1, FIND("@",SUBSTITUTE($N265&amp;"/","/","@",Q$4))-1)
)</f>
        <v>root/qffvbf</v>
      </c>
      <c r="R265" s="23" t="str" cm="1">
        <f t="array" aca="1" ref="R265" ca="1">_xlfn.IFS($C265="","",
R$4=1,"root",
R$4&gt;$M265,"__",
TRUE,MID($N265,1, FIND("@",SUBSTITUTE($N265&amp;"/","/","@",R$4))-1)
)</f>
        <v>root/qffvbf/vzgpfd</v>
      </c>
      <c r="S265" s="23" t="str" cm="1">
        <f t="array" aca="1" ref="S265" ca="1">_xlfn.IFS($C265="","",
S$4=1,"root",
S$4&gt;$M265,"__",
TRUE,MID($N265,1, FIND("@",SUBSTITUTE($N265&amp;"/","/","@",S$4))-1)
)</f>
        <v>root/qffvbf/vzgpfd/grcj</v>
      </c>
      <c r="T265" s="23" t="str" cm="1">
        <f t="array" aca="1" ref="T265" ca="1">_xlfn.IFS($C265="","",
T$4=1,"root",
T$4&gt;$M265,"__",
TRUE,MID($N265,1, FIND("@",SUBSTITUTE($N265&amp;"/","/","@",T$4))-1)
)</f>
        <v>root/qffvbf/vzgpfd/grcj/vzgpfd</v>
      </c>
      <c r="U265" s="23" t="str" cm="1">
        <f t="array" aca="1" ref="U265" ca="1">_xlfn.IFS($C265="","",
U$4=1,"root",
U$4&gt;$M265,"__",
TRUE,MID($N265,1, FIND("@",SUBSTITUTE($N265&amp;"/","/","@",U$4))-1)
)</f>
        <v>root/qffvbf/vzgpfd/grcj/vzgpfd/vgtvctd</v>
      </c>
      <c r="V265" s="23" t="str" cm="1">
        <f t="array" aca="1" ref="V265" ca="1">_xlfn.IFS($C265="","",
V$4=1,"root",
V$4&gt;$M265,"__",
TRUE,MID($N265,1, FIND("@",SUBSTITUTE($N265&amp;"/","/","@",V$4))-1)
)</f>
        <v>root/qffvbf/vzgpfd/grcj/vzgpfd/vgtvctd/dtm</v>
      </c>
      <c r="W265" s="23" t="str" cm="1">
        <f t="array" aca="1" ref="W265" ca="1">_xlfn.IFS($C265="","",
W$4=1,"root",
W$4&gt;$M265,"__",
TRUE,MID($N265,1, FIND("@",SUBSTITUTE($N265&amp;"/","/","@",W$4))-1)
)</f>
        <v>root/qffvbf/vzgpfd/grcj/vzgpfd/vgtvctd/dtm/zdzv</v>
      </c>
      <c r="X265" s="23" t="str" cm="1">
        <f t="array" aca="1" ref="X265" ca="1">_xlfn.IFS($C265="","",
X$4=1,"root",
X$4&gt;$M265,"__",
TRUE,MID($N265,1, FIND("@",SUBSTITUTE($N265&amp;"/","/","@",X$4))-1)
)</f>
        <v>__</v>
      </c>
      <c r="Y265" s="23" t="str" cm="1">
        <f t="array" aca="1" ref="Y265" ca="1">_xlfn.IFS($C265="","",
Y$4=1,"root",
Y$4&gt;$M265,"__",
TRUE,MID($N265,1, FIND("@",SUBSTITUTE($N265&amp;"/","/","@",Y$4))-1)
)</f>
        <v>__</v>
      </c>
      <c r="Z265" s="23" t="str" cm="1">
        <f t="array" aca="1" ref="Z265" ca="1">_xlfn.IFS($C265="","",
Z$4=1,"root",
Z$4&gt;$M265,"__",
TRUE,MID($N265,1, FIND("@",SUBSTITUTE($N265&amp;"/","/","@",Z$4))-1)
)</f>
        <v>__</v>
      </c>
      <c r="AA265" s="28" cm="1">
        <f t="array" aca="1" ref="AA265" ca="1">IF($C265="","",SUMIF(LEV_1,P265,LEN))</f>
        <v>41035571</v>
      </c>
      <c r="AB265" s="28" cm="1">
        <f t="array" aca="1" ref="AB265" ca="1">IF($C265="","",IF(Q265="__",0,SUMIF(LEV_2,Q265,LEN)))</f>
        <v>14733871</v>
      </c>
      <c r="AC265" s="28" cm="1">
        <f t="array" aca="1" ref="AC265" ca="1">IF($C265="","",IF(R265="__",0,SUMIF(LEV_3,R265,LEN)))</f>
        <v>10493602</v>
      </c>
      <c r="AD265" s="28" cm="1">
        <f t="array" aca="1" ref="AD265" ca="1">IF($C265="","",IF(S265="__",0,SUMIF(LEV_4,S265,LEN)))</f>
        <v>9335850</v>
      </c>
      <c r="AE265" s="28" cm="1">
        <f t="array" aca="1" ref="AE265" ca="1">IF($C265="","",IF(T265="__",0,SUMIF(LEV_5,T265,LEN)))</f>
        <v>7901819</v>
      </c>
      <c r="AF265" s="28" cm="1">
        <f t="array" aca="1" ref="AF265" ca="1">IF($C265="","",IF(U265="__",0,SUMIF(LEV_6,U265,LEN)))</f>
        <v>2784800</v>
      </c>
      <c r="AG265" s="28" cm="1">
        <f t="array" aca="1" ref="AG265" ca="1">IF($C265="","",IF(V265="__",0,SUMIF(LEV_7,V265,LEN)))</f>
        <v>975429</v>
      </c>
      <c r="AH265" s="28" cm="1">
        <f t="array" aca="1" ref="AH265" ca="1">IF($C265="","",IF(W265="__",0,SUMIF(LEV_8,W265,LEN)))</f>
        <v>689789</v>
      </c>
      <c r="AI265" s="28" cm="1">
        <f t="array" aca="1" ref="AI265" ca="1">IF($C265="","",IF(X265="__",0,SUMIF(LEV_9,X265,LEN)))</f>
        <v>0</v>
      </c>
      <c r="AJ265" s="28" cm="1">
        <f t="array" aca="1" ref="AJ265" ca="1">IF($C265="","",IF(Y265="__",0,SUMIF(LEV_10,Y265,LEN)))</f>
        <v>0</v>
      </c>
      <c r="AK265" s="28" cm="1">
        <f t="array" aca="1" ref="AK265" ca="1">IF($C265="","",IF(Z265="__",0,SUMIF(LEV_11,Z265,LEN)))</f>
        <v>0</v>
      </c>
      <c r="AL265" cm="1">
        <f t="array" aca="1" ref="AL265" ca="1">IF($C265="","",_xlfn.IFS(AB265=0,AA265,AC265=0,AB265,AD265=0,AC265,AE265=0,AD265,AF265=0,AE265,AG265=0,AF265,AH265=0,AG265,AI265=0,AH265,AJ265=0,AI265,AK265=0,AJ265,TRUE,AK265))</f>
        <v>689789</v>
      </c>
      <c r="AM265" t="b">
        <f t="shared" ca="1" si="49"/>
        <v>0</v>
      </c>
      <c r="AN265" t="b">
        <f ca="1">IF($C265="","",IF(IFERROR(MATCH(N265,$N$1:$N264,0),0)&gt;0,FALSE,TRUE))</f>
        <v>0</v>
      </c>
      <c r="AO265" cm="1">
        <f t="array" aca="1" ref="AO265" ca="1">_xlfn.IFS($C265="","",AND(AM265,AN265),AL265,TRUE,0)</f>
        <v>0</v>
      </c>
      <c r="AP265" t="str" cm="1">
        <f t="array" aca="1" ref="AP265" ca="1">_xlfn.IFS($C265="","",AND(AN265,AL265&gt;=TBF),AL265,TRUE,"")</f>
        <v/>
      </c>
    </row>
    <row r="266" spans="1:42" x14ac:dyDescent="0.3">
      <c r="A266">
        <v>262</v>
      </c>
      <c r="C266" s="10" t="str">
        <f ca="1">IF(OFFSET(INPUT_START,A266-1,0)=0,"",OFFSET(INPUT_START,A266-1,0))</f>
        <v>$ cd ..</v>
      </c>
      <c r="D266" t="b">
        <f t="shared" ca="1" si="40"/>
        <v>1</v>
      </c>
      <c r="E266" t="b">
        <f t="shared" ca="1" si="41"/>
        <v>0</v>
      </c>
      <c r="F266" t="b">
        <f t="shared" ca="1" si="42"/>
        <v>1</v>
      </c>
      <c r="G266" t="b">
        <f t="shared" ca="1" si="43"/>
        <v>0</v>
      </c>
      <c r="H266" t="b">
        <f t="shared" ca="1" si="44"/>
        <v>0</v>
      </c>
      <c r="I266">
        <f t="shared" ca="1" si="45"/>
        <v>5</v>
      </c>
      <c r="J266" t="str">
        <f t="shared" ca="1" si="46"/>
        <v>..</v>
      </c>
      <c r="K266" t="str">
        <f t="shared" ca="1" si="47"/>
        <v/>
      </c>
      <c r="L266" s="23">
        <f t="shared" ca="1" si="48"/>
        <v>0</v>
      </c>
      <c r="M266" s="23" cm="1">
        <f t="array" aca="1" ref="M266" ca="1">_xlfn.IFS($C266="","",
$A266=1,1,
NOT($F266),M265,
AND($F266,$J266&lt;&gt;".."),M265+1,
AND($F266,$J266=".."),M265-1,
TRUE,"ERR")</f>
        <v>7</v>
      </c>
      <c r="N266" s="23" t="str" cm="1">
        <f t="array" aca="1" ref="N266" ca="1">_xlfn.IFS($C266="","",
$A266=1,"",
NOT($F266),N265,
AND($F266,$J266&lt;&gt;".."),N265&amp;IF(N265="/","","/")&amp;$J266,
AND($F266,$J266=".."),MID(N265,1,FIND("@",SUBSTITUTE(N265,"/","@",$M266)) -1 ),
TRUE,"ERR")</f>
        <v>root/qffvbf/vzgpfd/grcj/vzgpfd/vgtvctd/dtm</v>
      </c>
      <c r="O266" s="22" t="str" cm="1">
        <f t="array" aca="1" ref="O266" ca="1">_xlfn.IFS($C266="","",
$N266="root","root",
TRUE,MID($N266,1+FIND("@",SUBSTITUTE($N266,"/","@",$M266-1)),100 )
)</f>
        <v>dtm</v>
      </c>
      <c r="P266" s="23" t="str" cm="1">
        <f t="array" aca="1" ref="P266" ca="1">_xlfn.IFS($C266="","",
P$4=1,"root",
P$4&gt;$M266,"__",
TRUE,MID($N266,1, FIND("@",SUBSTITUTE($N266&amp;"/","/","@",P$4))-1)
)</f>
        <v>root</v>
      </c>
      <c r="Q266" s="23" t="str" cm="1">
        <f t="array" aca="1" ref="Q266" ca="1">_xlfn.IFS($C266="","",
Q$4=1,"root",
Q$4&gt;$M266,"__",
TRUE,MID($N266,1, FIND("@",SUBSTITUTE($N266&amp;"/","/","@",Q$4))-1)
)</f>
        <v>root/qffvbf</v>
      </c>
      <c r="R266" s="23" t="str" cm="1">
        <f t="array" aca="1" ref="R266" ca="1">_xlfn.IFS($C266="","",
R$4=1,"root",
R$4&gt;$M266,"__",
TRUE,MID($N266,1, FIND("@",SUBSTITUTE($N266&amp;"/","/","@",R$4))-1)
)</f>
        <v>root/qffvbf/vzgpfd</v>
      </c>
      <c r="S266" s="23" t="str" cm="1">
        <f t="array" aca="1" ref="S266" ca="1">_xlfn.IFS($C266="","",
S$4=1,"root",
S$4&gt;$M266,"__",
TRUE,MID($N266,1, FIND("@",SUBSTITUTE($N266&amp;"/","/","@",S$4))-1)
)</f>
        <v>root/qffvbf/vzgpfd/grcj</v>
      </c>
      <c r="T266" s="23" t="str" cm="1">
        <f t="array" aca="1" ref="T266" ca="1">_xlfn.IFS($C266="","",
T$4=1,"root",
T$4&gt;$M266,"__",
TRUE,MID($N266,1, FIND("@",SUBSTITUTE($N266&amp;"/","/","@",T$4))-1)
)</f>
        <v>root/qffvbf/vzgpfd/grcj/vzgpfd</v>
      </c>
      <c r="U266" s="23" t="str" cm="1">
        <f t="array" aca="1" ref="U266" ca="1">_xlfn.IFS($C266="","",
U$4=1,"root",
U$4&gt;$M266,"__",
TRUE,MID($N266,1, FIND("@",SUBSTITUTE($N266&amp;"/","/","@",U$4))-1)
)</f>
        <v>root/qffvbf/vzgpfd/grcj/vzgpfd/vgtvctd</v>
      </c>
      <c r="V266" s="23" t="str" cm="1">
        <f t="array" aca="1" ref="V266" ca="1">_xlfn.IFS($C266="","",
V$4=1,"root",
V$4&gt;$M266,"__",
TRUE,MID($N266,1, FIND("@",SUBSTITUTE($N266&amp;"/","/","@",V$4))-1)
)</f>
        <v>root/qffvbf/vzgpfd/grcj/vzgpfd/vgtvctd/dtm</v>
      </c>
      <c r="W266" s="23" t="str" cm="1">
        <f t="array" aca="1" ref="W266" ca="1">_xlfn.IFS($C266="","",
W$4=1,"root",
W$4&gt;$M266,"__",
TRUE,MID($N266,1, FIND("@",SUBSTITUTE($N266&amp;"/","/","@",W$4))-1)
)</f>
        <v>__</v>
      </c>
      <c r="X266" s="23" t="str" cm="1">
        <f t="array" aca="1" ref="X266" ca="1">_xlfn.IFS($C266="","",
X$4=1,"root",
X$4&gt;$M266,"__",
TRUE,MID($N266,1, FIND("@",SUBSTITUTE($N266&amp;"/","/","@",X$4))-1)
)</f>
        <v>__</v>
      </c>
      <c r="Y266" s="23" t="str" cm="1">
        <f t="array" aca="1" ref="Y266" ca="1">_xlfn.IFS($C266="","",
Y$4=1,"root",
Y$4&gt;$M266,"__",
TRUE,MID($N266,1, FIND("@",SUBSTITUTE($N266&amp;"/","/","@",Y$4))-1)
)</f>
        <v>__</v>
      </c>
      <c r="Z266" s="23" t="str" cm="1">
        <f t="array" aca="1" ref="Z266" ca="1">_xlfn.IFS($C266="","",
Z$4=1,"root",
Z$4&gt;$M266,"__",
TRUE,MID($N266,1, FIND("@",SUBSTITUTE($N266&amp;"/","/","@",Z$4))-1)
)</f>
        <v>__</v>
      </c>
      <c r="AA266" s="28" cm="1">
        <f t="array" aca="1" ref="AA266" ca="1">IF($C266="","",SUMIF(LEV_1,P266,LEN))</f>
        <v>41035571</v>
      </c>
      <c r="AB266" s="28" cm="1">
        <f t="array" aca="1" ref="AB266" ca="1">IF($C266="","",IF(Q266="__",0,SUMIF(LEV_2,Q266,LEN)))</f>
        <v>14733871</v>
      </c>
      <c r="AC266" s="28" cm="1">
        <f t="array" aca="1" ref="AC266" ca="1">IF($C266="","",IF(R266="__",0,SUMIF(LEV_3,R266,LEN)))</f>
        <v>10493602</v>
      </c>
      <c r="AD266" s="28" cm="1">
        <f t="array" aca="1" ref="AD266" ca="1">IF($C266="","",IF(S266="__",0,SUMIF(LEV_4,S266,LEN)))</f>
        <v>9335850</v>
      </c>
      <c r="AE266" s="28" cm="1">
        <f t="array" aca="1" ref="AE266" ca="1">IF($C266="","",IF(T266="__",0,SUMIF(LEV_5,T266,LEN)))</f>
        <v>7901819</v>
      </c>
      <c r="AF266" s="28" cm="1">
        <f t="array" aca="1" ref="AF266" ca="1">IF($C266="","",IF(U266="__",0,SUMIF(LEV_6,U266,LEN)))</f>
        <v>2784800</v>
      </c>
      <c r="AG266" s="28" cm="1">
        <f t="array" aca="1" ref="AG266" ca="1">IF($C266="","",IF(V266="__",0,SUMIF(LEV_7,V266,LEN)))</f>
        <v>975429</v>
      </c>
      <c r="AH266" s="28" cm="1">
        <f t="array" aca="1" ref="AH266" ca="1">IF($C266="","",IF(W266="__",0,SUMIF(LEV_8,W266,LEN)))</f>
        <v>0</v>
      </c>
      <c r="AI266" s="28" cm="1">
        <f t="array" aca="1" ref="AI266" ca="1">IF($C266="","",IF(X266="__",0,SUMIF(LEV_9,X266,LEN)))</f>
        <v>0</v>
      </c>
      <c r="AJ266" s="28" cm="1">
        <f t="array" aca="1" ref="AJ266" ca="1">IF($C266="","",IF(Y266="__",0,SUMIF(LEV_10,Y266,LEN)))</f>
        <v>0</v>
      </c>
      <c r="AK266" s="28" cm="1">
        <f t="array" aca="1" ref="AK266" ca="1">IF($C266="","",IF(Z266="__",0,SUMIF(LEV_11,Z266,LEN)))</f>
        <v>0</v>
      </c>
      <c r="AL266" cm="1">
        <f t="array" aca="1" ref="AL266" ca="1">IF($C266="","",_xlfn.IFS(AB266=0,AA266,AC266=0,AB266,AD266=0,AC266,AE266=0,AD266,AF266=0,AE266,AG266=0,AF266,AH266=0,AG266,AI266=0,AH266,AJ266=0,AI266,AK266=0,AJ266,TRUE,AK266))</f>
        <v>975429</v>
      </c>
      <c r="AM266" t="b">
        <f t="shared" ca="1" si="49"/>
        <v>0</v>
      </c>
      <c r="AN266" t="b">
        <f ca="1">IF($C266="","",IF(IFERROR(MATCH(N266,$N$1:$N265,0),0)&gt;0,FALSE,TRUE))</f>
        <v>0</v>
      </c>
      <c r="AO266" cm="1">
        <f t="array" aca="1" ref="AO266" ca="1">_xlfn.IFS($C266="","",AND(AM266,AN266),AL266,TRUE,0)</f>
        <v>0</v>
      </c>
      <c r="AP266" t="str" cm="1">
        <f t="array" aca="1" ref="AP266" ca="1">_xlfn.IFS($C266="","",AND(AN266,AL266&gt;=TBF),AL266,TRUE,"")</f>
        <v/>
      </c>
    </row>
    <row r="267" spans="1:42" x14ac:dyDescent="0.3">
      <c r="A267">
        <v>263</v>
      </c>
      <c r="C267" s="10" t="str">
        <f ca="1">IF(OFFSET(INPUT_START,A267-1,0)=0,"",OFFSET(INPUT_START,A267-1,0))</f>
        <v>$ cd ..</v>
      </c>
      <c r="D267" t="b">
        <f t="shared" ca="1" si="40"/>
        <v>1</v>
      </c>
      <c r="E267" t="b">
        <f t="shared" ca="1" si="41"/>
        <v>0</v>
      </c>
      <c r="F267" t="b">
        <f t="shared" ca="1" si="42"/>
        <v>1</v>
      </c>
      <c r="G267" t="b">
        <f t="shared" ca="1" si="43"/>
        <v>0</v>
      </c>
      <c r="H267" t="b">
        <f t="shared" ca="1" si="44"/>
        <v>0</v>
      </c>
      <c r="I267">
        <f t="shared" ca="1" si="45"/>
        <v>5</v>
      </c>
      <c r="J267" t="str">
        <f t="shared" ca="1" si="46"/>
        <v>..</v>
      </c>
      <c r="K267" t="str">
        <f t="shared" ca="1" si="47"/>
        <v/>
      </c>
      <c r="L267" s="23">
        <f t="shared" ca="1" si="48"/>
        <v>0</v>
      </c>
      <c r="M267" s="23" cm="1">
        <f t="array" aca="1" ref="M267" ca="1">_xlfn.IFS($C267="","",
$A267=1,1,
NOT($F267),M266,
AND($F267,$J267&lt;&gt;".."),M266+1,
AND($F267,$J267=".."),M266-1,
TRUE,"ERR")</f>
        <v>6</v>
      </c>
      <c r="N267" s="23" t="str" cm="1">
        <f t="array" aca="1" ref="N267" ca="1">_xlfn.IFS($C267="","",
$A267=1,"",
NOT($F267),N266,
AND($F267,$J267&lt;&gt;".."),N266&amp;IF(N266="/","","/")&amp;$J267,
AND($F267,$J267=".."),MID(N266,1,FIND("@",SUBSTITUTE(N266,"/","@",$M267)) -1 ),
TRUE,"ERR")</f>
        <v>root/qffvbf/vzgpfd/grcj/vzgpfd/vgtvctd</v>
      </c>
      <c r="O267" s="22" t="str" cm="1">
        <f t="array" aca="1" ref="O267" ca="1">_xlfn.IFS($C267="","",
$N267="root","root",
TRUE,MID($N267,1+FIND("@",SUBSTITUTE($N267,"/","@",$M267-1)),100 )
)</f>
        <v>vgtvctd</v>
      </c>
      <c r="P267" s="23" t="str" cm="1">
        <f t="array" aca="1" ref="P267" ca="1">_xlfn.IFS($C267="","",
P$4=1,"root",
P$4&gt;$M267,"__",
TRUE,MID($N267,1, FIND("@",SUBSTITUTE($N267&amp;"/","/","@",P$4))-1)
)</f>
        <v>root</v>
      </c>
      <c r="Q267" s="23" t="str" cm="1">
        <f t="array" aca="1" ref="Q267" ca="1">_xlfn.IFS($C267="","",
Q$4=1,"root",
Q$4&gt;$M267,"__",
TRUE,MID($N267,1, FIND("@",SUBSTITUTE($N267&amp;"/","/","@",Q$4))-1)
)</f>
        <v>root/qffvbf</v>
      </c>
      <c r="R267" s="23" t="str" cm="1">
        <f t="array" aca="1" ref="R267" ca="1">_xlfn.IFS($C267="","",
R$4=1,"root",
R$4&gt;$M267,"__",
TRUE,MID($N267,1, FIND("@",SUBSTITUTE($N267&amp;"/","/","@",R$4))-1)
)</f>
        <v>root/qffvbf/vzgpfd</v>
      </c>
      <c r="S267" s="23" t="str" cm="1">
        <f t="array" aca="1" ref="S267" ca="1">_xlfn.IFS($C267="","",
S$4=1,"root",
S$4&gt;$M267,"__",
TRUE,MID($N267,1, FIND("@",SUBSTITUTE($N267&amp;"/","/","@",S$4))-1)
)</f>
        <v>root/qffvbf/vzgpfd/grcj</v>
      </c>
      <c r="T267" s="23" t="str" cm="1">
        <f t="array" aca="1" ref="T267" ca="1">_xlfn.IFS($C267="","",
T$4=1,"root",
T$4&gt;$M267,"__",
TRUE,MID($N267,1, FIND("@",SUBSTITUTE($N267&amp;"/","/","@",T$4))-1)
)</f>
        <v>root/qffvbf/vzgpfd/grcj/vzgpfd</v>
      </c>
      <c r="U267" s="23" t="str" cm="1">
        <f t="array" aca="1" ref="U267" ca="1">_xlfn.IFS($C267="","",
U$4=1,"root",
U$4&gt;$M267,"__",
TRUE,MID($N267,1, FIND("@",SUBSTITUTE($N267&amp;"/","/","@",U$4))-1)
)</f>
        <v>root/qffvbf/vzgpfd/grcj/vzgpfd/vgtvctd</v>
      </c>
      <c r="V267" s="23" t="str" cm="1">
        <f t="array" aca="1" ref="V267" ca="1">_xlfn.IFS($C267="","",
V$4=1,"root",
V$4&gt;$M267,"__",
TRUE,MID($N267,1, FIND("@",SUBSTITUTE($N267&amp;"/","/","@",V$4))-1)
)</f>
        <v>__</v>
      </c>
      <c r="W267" s="23" t="str" cm="1">
        <f t="array" aca="1" ref="W267" ca="1">_xlfn.IFS($C267="","",
W$4=1,"root",
W$4&gt;$M267,"__",
TRUE,MID($N267,1, FIND("@",SUBSTITUTE($N267&amp;"/","/","@",W$4))-1)
)</f>
        <v>__</v>
      </c>
      <c r="X267" s="23" t="str" cm="1">
        <f t="array" aca="1" ref="X267" ca="1">_xlfn.IFS($C267="","",
X$4=1,"root",
X$4&gt;$M267,"__",
TRUE,MID($N267,1, FIND("@",SUBSTITUTE($N267&amp;"/","/","@",X$4))-1)
)</f>
        <v>__</v>
      </c>
      <c r="Y267" s="23" t="str" cm="1">
        <f t="array" aca="1" ref="Y267" ca="1">_xlfn.IFS($C267="","",
Y$4=1,"root",
Y$4&gt;$M267,"__",
TRUE,MID($N267,1, FIND("@",SUBSTITUTE($N267&amp;"/","/","@",Y$4))-1)
)</f>
        <v>__</v>
      </c>
      <c r="Z267" s="23" t="str" cm="1">
        <f t="array" aca="1" ref="Z267" ca="1">_xlfn.IFS($C267="","",
Z$4=1,"root",
Z$4&gt;$M267,"__",
TRUE,MID($N267,1, FIND("@",SUBSTITUTE($N267&amp;"/","/","@",Z$4))-1)
)</f>
        <v>__</v>
      </c>
      <c r="AA267" s="28" cm="1">
        <f t="array" aca="1" ref="AA267" ca="1">IF($C267="","",SUMIF(LEV_1,P267,LEN))</f>
        <v>41035571</v>
      </c>
      <c r="AB267" s="28" cm="1">
        <f t="array" aca="1" ref="AB267" ca="1">IF($C267="","",IF(Q267="__",0,SUMIF(LEV_2,Q267,LEN)))</f>
        <v>14733871</v>
      </c>
      <c r="AC267" s="28" cm="1">
        <f t="array" aca="1" ref="AC267" ca="1">IF($C267="","",IF(R267="__",0,SUMIF(LEV_3,R267,LEN)))</f>
        <v>10493602</v>
      </c>
      <c r="AD267" s="28" cm="1">
        <f t="array" aca="1" ref="AD267" ca="1">IF($C267="","",IF(S267="__",0,SUMIF(LEV_4,S267,LEN)))</f>
        <v>9335850</v>
      </c>
      <c r="AE267" s="28" cm="1">
        <f t="array" aca="1" ref="AE267" ca="1">IF($C267="","",IF(T267="__",0,SUMIF(LEV_5,T267,LEN)))</f>
        <v>7901819</v>
      </c>
      <c r="AF267" s="28" cm="1">
        <f t="array" aca="1" ref="AF267" ca="1">IF($C267="","",IF(U267="__",0,SUMIF(LEV_6,U267,LEN)))</f>
        <v>2784800</v>
      </c>
      <c r="AG267" s="28" cm="1">
        <f t="array" aca="1" ref="AG267" ca="1">IF($C267="","",IF(V267="__",0,SUMIF(LEV_7,V267,LEN)))</f>
        <v>0</v>
      </c>
      <c r="AH267" s="28" cm="1">
        <f t="array" aca="1" ref="AH267" ca="1">IF($C267="","",IF(W267="__",0,SUMIF(LEV_8,W267,LEN)))</f>
        <v>0</v>
      </c>
      <c r="AI267" s="28" cm="1">
        <f t="array" aca="1" ref="AI267" ca="1">IF($C267="","",IF(X267="__",0,SUMIF(LEV_9,X267,LEN)))</f>
        <v>0</v>
      </c>
      <c r="AJ267" s="28" cm="1">
        <f t="array" aca="1" ref="AJ267" ca="1">IF($C267="","",IF(Y267="__",0,SUMIF(LEV_10,Y267,LEN)))</f>
        <v>0</v>
      </c>
      <c r="AK267" s="28" cm="1">
        <f t="array" aca="1" ref="AK267" ca="1">IF($C267="","",IF(Z267="__",0,SUMIF(LEV_11,Z267,LEN)))</f>
        <v>0</v>
      </c>
      <c r="AL267" cm="1">
        <f t="array" aca="1" ref="AL267" ca="1">IF($C267="","",_xlfn.IFS(AB267=0,AA267,AC267=0,AB267,AD267=0,AC267,AE267=0,AD267,AF267=0,AE267,AG267=0,AF267,AH267=0,AG267,AI267=0,AH267,AJ267=0,AI267,AK267=0,AJ267,TRUE,AK267))</f>
        <v>2784800</v>
      </c>
      <c r="AM267" t="b">
        <f t="shared" ca="1" si="49"/>
        <v>0</v>
      </c>
      <c r="AN267" t="b">
        <f ca="1">IF($C267="","",IF(IFERROR(MATCH(N267,$N$1:$N266,0),0)&gt;0,FALSE,TRUE))</f>
        <v>0</v>
      </c>
      <c r="AO267" cm="1">
        <f t="array" aca="1" ref="AO267" ca="1">_xlfn.IFS($C267="","",AND(AM267,AN267),AL267,TRUE,0)</f>
        <v>0</v>
      </c>
      <c r="AP267" t="str" cm="1">
        <f t="array" aca="1" ref="AP267" ca="1">_xlfn.IFS($C267="","",AND(AN267,AL267&gt;=TBF),AL267,TRUE,"")</f>
        <v/>
      </c>
    </row>
    <row r="268" spans="1:42" x14ac:dyDescent="0.3">
      <c r="A268">
        <v>264</v>
      </c>
      <c r="C268" s="10" t="str">
        <f ca="1">IF(OFFSET(INPUT_START,A268-1,0)=0,"",OFFSET(INPUT_START,A268-1,0))</f>
        <v>$ cd gghjmgqs</v>
      </c>
      <c r="D268" t="b">
        <f t="shared" ca="1" si="40"/>
        <v>1</v>
      </c>
      <c r="E268" t="b">
        <f t="shared" ca="1" si="41"/>
        <v>0</v>
      </c>
      <c r="F268" t="b">
        <f t="shared" ca="1" si="42"/>
        <v>1</v>
      </c>
      <c r="G268" t="b">
        <f t="shared" ca="1" si="43"/>
        <v>0</v>
      </c>
      <c r="H268" t="b">
        <f t="shared" ca="1" si="44"/>
        <v>0</v>
      </c>
      <c r="I268">
        <f t="shared" ca="1" si="45"/>
        <v>5</v>
      </c>
      <c r="J268" t="str">
        <f t="shared" ca="1" si="46"/>
        <v>gghjmgqs</v>
      </c>
      <c r="K268" t="str">
        <f t="shared" ca="1" si="47"/>
        <v/>
      </c>
      <c r="L268" s="23">
        <f t="shared" ca="1" si="48"/>
        <v>0</v>
      </c>
      <c r="M268" s="23" cm="1">
        <f t="array" aca="1" ref="M268" ca="1">_xlfn.IFS($C268="","",
$A268=1,1,
NOT($F268),M267,
AND($F268,$J268&lt;&gt;".."),M267+1,
AND($F268,$J268=".."),M267-1,
TRUE,"ERR")</f>
        <v>7</v>
      </c>
      <c r="N268" s="23" t="str" cm="1">
        <f t="array" aca="1" ref="N268" ca="1">_xlfn.IFS($C268="","",
$A268=1,"",
NOT($F268),N267,
AND($F268,$J268&lt;&gt;".."),N267&amp;IF(N267="/","","/")&amp;$J268,
AND($F268,$J268=".."),MID(N267,1,FIND("@",SUBSTITUTE(N267,"/","@",$M268)) -1 ),
TRUE,"ERR")</f>
        <v>root/qffvbf/vzgpfd/grcj/vzgpfd/vgtvctd/gghjmgqs</v>
      </c>
      <c r="O268" s="22" t="str" cm="1">
        <f t="array" aca="1" ref="O268" ca="1">_xlfn.IFS($C268="","",
$N268="root","root",
TRUE,MID($N268,1+FIND("@",SUBSTITUTE($N268,"/","@",$M268-1)),100 )
)</f>
        <v>gghjmgqs</v>
      </c>
      <c r="P268" s="23" t="str" cm="1">
        <f t="array" aca="1" ref="P268" ca="1">_xlfn.IFS($C268="","",
P$4=1,"root",
P$4&gt;$M268,"__",
TRUE,MID($N268,1, FIND("@",SUBSTITUTE($N268&amp;"/","/","@",P$4))-1)
)</f>
        <v>root</v>
      </c>
      <c r="Q268" s="23" t="str" cm="1">
        <f t="array" aca="1" ref="Q268" ca="1">_xlfn.IFS($C268="","",
Q$4=1,"root",
Q$4&gt;$M268,"__",
TRUE,MID($N268,1, FIND("@",SUBSTITUTE($N268&amp;"/","/","@",Q$4))-1)
)</f>
        <v>root/qffvbf</v>
      </c>
      <c r="R268" s="23" t="str" cm="1">
        <f t="array" aca="1" ref="R268" ca="1">_xlfn.IFS($C268="","",
R$4=1,"root",
R$4&gt;$M268,"__",
TRUE,MID($N268,1, FIND("@",SUBSTITUTE($N268&amp;"/","/","@",R$4))-1)
)</f>
        <v>root/qffvbf/vzgpfd</v>
      </c>
      <c r="S268" s="23" t="str" cm="1">
        <f t="array" aca="1" ref="S268" ca="1">_xlfn.IFS($C268="","",
S$4=1,"root",
S$4&gt;$M268,"__",
TRUE,MID($N268,1, FIND("@",SUBSTITUTE($N268&amp;"/","/","@",S$4))-1)
)</f>
        <v>root/qffvbf/vzgpfd/grcj</v>
      </c>
      <c r="T268" s="23" t="str" cm="1">
        <f t="array" aca="1" ref="T268" ca="1">_xlfn.IFS($C268="","",
T$4=1,"root",
T$4&gt;$M268,"__",
TRUE,MID($N268,1, FIND("@",SUBSTITUTE($N268&amp;"/","/","@",T$4))-1)
)</f>
        <v>root/qffvbf/vzgpfd/grcj/vzgpfd</v>
      </c>
      <c r="U268" s="23" t="str" cm="1">
        <f t="array" aca="1" ref="U268" ca="1">_xlfn.IFS($C268="","",
U$4=1,"root",
U$4&gt;$M268,"__",
TRUE,MID($N268,1, FIND("@",SUBSTITUTE($N268&amp;"/","/","@",U$4))-1)
)</f>
        <v>root/qffvbf/vzgpfd/grcj/vzgpfd/vgtvctd</v>
      </c>
      <c r="V268" s="23" t="str" cm="1">
        <f t="array" aca="1" ref="V268" ca="1">_xlfn.IFS($C268="","",
V$4=1,"root",
V$4&gt;$M268,"__",
TRUE,MID($N268,1, FIND("@",SUBSTITUTE($N268&amp;"/","/","@",V$4))-1)
)</f>
        <v>root/qffvbf/vzgpfd/grcj/vzgpfd/vgtvctd/gghjmgqs</v>
      </c>
      <c r="W268" s="23" t="str" cm="1">
        <f t="array" aca="1" ref="W268" ca="1">_xlfn.IFS($C268="","",
W$4=1,"root",
W$4&gt;$M268,"__",
TRUE,MID($N268,1, FIND("@",SUBSTITUTE($N268&amp;"/","/","@",W$4))-1)
)</f>
        <v>__</v>
      </c>
      <c r="X268" s="23" t="str" cm="1">
        <f t="array" aca="1" ref="X268" ca="1">_xlfn.IFS($C268="","",
X$4=1,"root",
X$4&gt;$M268,"__",
TRUE,MID($N268,1, FIND("@",SUBSTITUTE($N268&amp;"/","/","@",X$4))-1)
)</f>
        <v>__</v>
      </c>
      <c r="Y268" s="23" t="str" cm="1">
        <f t="array" aca="1" ref="Y268" ca="1">_xlfn.IFS($C268="","",
Y$4=1,"root",
Y$4&gt;$M268,"__",
TRUE,MID($N268,1, FIND("@",SUBSTITUTE($N268&amp;"/","/","@",Y$4))-1)
)</f>
        <v>__</v>
      </c>
      <c r="Z268" s="23" t="str" cm="1">
        <f t="array" aca="1" ref="Z268" ca="1">_xlfn.IFS($C268="","",
Z$4=1,"root",
Z$4&gt;$M268,"__",
TRUE,MID($N268,1, FIND("@",SUBSTITUTE($N268&amp;"/","/","@",Z$4))-1)
)</f>
        <v>__</v>
      </c>
      <c r="AA268" s="28" cm="1">
        <f t="array" aca="1" ref="AA268" ca="1">IF($C268="","",SUMIF(LEV_1,P268,LEN))</f>
        <v>41035571</v>
      </c>
      <c r="AB268" s="28" cm="1">
        <f t="array" aca="1" ref="AB268" ca="1">IF($C268="","",IF(Q268="__",0,SUMIF(LEV_2,Q268,LEN)))</f>
        <v>14733871</v>
      </c>
      <c r="AC268" s="28" cm="1">
        <f t="array" aca="1" ref="AC268" ca="1">IF($C268="","",IF(R268="__",0,SUMIF(LEV_3,R268,LEN)))</f>
        <v>10493602</v>
      </c>
      <c r="AD268" s="28" cm="1">
        <f t="array" aca="1" ref="AD268" ca="1">IF($C268="","",IF(S268="__",0,SUMIF(LEV_4,S268,LEN)))</f>
        <v>9335850</v>
      </c>
      <c r="AE268" s="28" cm="1">
        <f t="array" aca="1" ref="AE268" ca="1">IF($C268="","",IF(T268="__",0,SUMIF(LEV_5,T268,LEN)))</f>
        <v>7901819</v>
      </c>
      <c r="AF268" s="28" cm="1">
        <f t="array" aca="1" ref="AF268" ca="1">IF($C268="","",IF(U268="__",0,SUMIF(LEV_6,U268,LEN)))</f>
        <v>2784800</v>
      </c>
      <c r="AG268" s="28" cm="1">
        <f t="array" aca="1" ref="AG268" ca="1">IF($C268="","",IF(V268="__",0,SUMIF(LEV_7,V268,LEN)))</f>
        <v>238068</v>
      </c>
      <c r="AH268" s="28" cm="1">
        <f t="array" aca="1" ref="AH268" ca="1">IF($C268="","",IF(W268="__",0,SUMIF(LEV_8,W268,LEN)))</f>
        <v>0</v>
      </c>
      <c r="AI268" s="28" cm="1">
        <f t="array" aca="1" ref="AI268" ca="1">IF($C268="","",IF(X268="__",0,SUMIF(LEV_9,X268,LEN)))</f>
        <v>0</v>
      </c>
      <c r="AJ268" s="28" cm="1">
        <f t="array" aca="1" ref="AJ268" ca="1">IF($C268="","",IF(Y268="__",0,SUMIF(LEV_10,Y268,LEN)))</f>
        <v>0</v>
      </c>
      <c r="AK268" s="28" cm="1">
        <f t="array" aca="1" ref="AK268" ca="1">IF($C268="","",IF(Z268="__",0,SUMIF(LEV_11,Z268,LEN)))</f>
        <v>0</v>
      </c>
      <c r="AL268" cm="1">
        <f t="array" aca="1" ref="AL268" ca="1">IF($C268="","",_xlfn.IFS(AB268=0,AA268,AC268=0,AB268,AD268=0,AC268,AE268=0,AD268,AF268=0,AE268,AG268=0,AF268,AH268=0,AG268,AI268=0,AH268,AJ268=0,AI268,AK268=0,AJ268,TRUE,AK268))</f>
        <v>238068</v>
      </c>
      <c r="AM268" t="b">
        <f t="shared" ca="1" si="49"/>
        <v>0</v>
      </c>
      <c r="AN268" t="b">
        <f ca="1">IF($C268="","",IF(IFERROR(MATCH(N268,$N$1:$N267,0),0)&gt;0,FALSE,TRUE))</f>
        <v>1</v>
      </c>
      <c r="AO268" cm="1">
        <f t="array" aca="1" ref="AO268" ca="1">_xlfn.IFS($C268="","",AND(AM268,AN268),AL268,TRUE,0)</f>
        <v>0</v>
      </c>
      <c r="AP268" t="str" cm="1">
        <f t="array" aca="1" ref="AP268" ca="1">_xlfn.IFS($C268="","",AND(AN268,AL268&gt;=TBF),AL268,TRUE,"")</f>
        <v/>
      </c>
    </row>
    <row r="269" spans="1:42" x14ac:dyDescent="0.3">
      <c r="A269">
        <v>265</v>
      </c>
      <c r="C269" s="10" t="str">
        <f ca="1">IF(OFFSET(INPUT_START,A269-1,0)=0,"",OFFSET(INPUT_START,A269-1,0))</f>
        <v>$ ls</v>
      </c>
      <c r="D269" t="b">
        <f t="shared" ca="1" si="40"/>
        <v>1</v>
      </c>
      <c r="E269" t="b">
        <f t="shared" ca="1" si="41"/>
        <v>1</v>
      </c>
      <c r="F269" t="b">
        <f t="shared" ca="1" si="42"/>
        <v>0</v>
      </c>
      <c r="G269" t="b">
        <f t="shared" ca="1" si="43"/>
        <v>0</v>
      </c>
      <c r="H269" t="b">
        <f t="shared" ca="1" si="44"/>
        <v>0</v>
      </c>
      <c r="I269">
        <f t="shared" ca="1" si="45"/>
        <v>0</v>
      </c>
      <c r="J269" t="str">
        <f t="shared" ca="1" si="46"/>
        <v/>
      </c>
      <c r="K269" t="str">
        <f t="shared" ca="1" si="47"/>
        <v/>
      </c>
      <c r="L269" s="23">
        <f t="shared" ca="1" si="48"/>
        <v>0</v>
      </c>
      <c r="M269" s="23" cm="1">
        <f t="array" aca="1" ref="M269" ca="1">_xlfn.IFS($C269="","",
$A269=1,1,
NOT($F269),M268,
AND($F269,$J269&lt;&gt;".."),M268+1,
AND($F269,$J269=".."),M268-1,
TRUE,"ERR")</f>
        <v>7</v>
      </c>
      <c r="N269" s="23" t="str" cm="1">
        <f t="array" aca="1" ref="N269" ca="1">_xlfn.IFS($C269="","",
$A269=1,"",
NOT($F269),N268,
AND($F269,$J269&lt;&gt;".."),N268&amp;IF(N268="/","","/")&amp;$J269,
AND($F269,$J269=".."),MID(N268,1,FIND("@",SUBSTITUTE(N268,"/","@",$M269)) -1 ),
TRUE,"ERR")</f>
        <v>root/qffvbf/vzgpfd/grcj/vzgpfd/vgtvctd/gghjmgqs</v>
      </c>
      <c r="O269" s="22" t="str" cm="1">
        <f t="array" aca="1" ref="O269" ca="1">_xlfn.IFS($C269="","",
$N269="root","root",
TRUE,MID($N269,1+FIND("@",SUBSTITUTE($N269,"/","@",$M269-1)),100 )
)</f>
        <v>gghjmgqs</v>
      </c>
      <c r="P269" s="23" t="str" cm="1">
        <f t="array" aca="1" ref="P269" ca="1">_xlfn.IFS($C269="","",
P$4=1,"root",
P$4&gt;$M269,"__",
TRUE,MID($N269,1, FIND("@",SUBSTITUTE($N269&amp;"/","/","@",P$4))-1)
)</f>
        <v>root</v>
      </c>
      <c r="Q269" s="23" t="str" cm="1">
        <f t="array" aca="1" ref="Q269" ca="1">_xlfn.IFS($C269="","",
Q$4=1,"root",
Q$4&gt;$M269,"__",
TRUE,MID($N269,1, FIND("@",SUBSTITUTE($N269&amp;"/","/","@",Q$4))-1)
)</f>
        <v>root/qffvbf</v>
      </c>
      <c r="R269" s="23" t="str" cm="1">
        <f t="array" aca="1" ref="R269" ca="1">_xlfn.IFS($C269="","",
R$4=1,"root",
R$4&gt;$M269,"__",
TRUE,MID($N269,1, FIND("@",SUBSTITUTE($N269&amp;"/","/","@",R$4))-1)
)</f>
        <v>root/qffvbf/vzgpfd</v>
      </c>
      <c r="S269" s="23" t="str" cm="1">
        <f t="array" aca="1" ref="S269" ca="1">_xlfn.IFS($C269="","",
S$4=1,"root",
S$4&gt;$M269,"__",
TRUE,MID($N269,1, FIND("@",SUBSTITUTE($N269&amp;"/","/","@",S$4))-1)
)</f>
        <v>root/qffvbf/vzgpfd/grcj</v>
      </c>
      <c r="T269" s="23" t="str" cm="1">
        <f t="array" aca="1" ref="T269" ca="1">_xlfn.IFS($C269="","",
T$4=1,"root",
T$4&gt;$M269,"__",
TRUE,MID($N269,1, FIND("@",SUBSTITUTE($N269&amp;"/","/","@",T$4))-1)
)</f>
        <v>root/qffvbf/vzgpfd/grcj/vzgpfd</v>
      </c>
      <c r="U269" s="23" t="str" cm="1">
        <f t="array" aca="1" ref="U269" ca="1">_xlfn.IFS($C269="","",
U$4=1,"root",
U$4&gt;$M269,"__",
TRUE,MID($N269,1, FIND("@",SUBSTITUTE($N269&amp;"/","/","@",U$4))-1)
)</f>
        <v>root/qffvbf/vzgpfd/grcj/vzgpfd/vgtvctd</v>
      </c>
      <c r="V269" s="23" t="str" cm="1">
        <f t="array" aca="1" ref="V269" ca="1">_xlfn.IFS($C269="","",
V$4=1,"root",
V$4&gt;$M269,"__",
TRUE,MID($N269,1, FIND("@",SUBSTITUTE($N269&amp;"/","/","@",V$4))-1)
)</f>
        <v>root/qffvbf/vzgpfd/grcj/vzgpfd/vgtvctd/gghjmgqs</v>
      </c>
      <c r="W269" s="23" t="str" cm="1">
        <f t="array" aca="1" ref="W269" ca="1">_xlfn.IFS($C269="","",
W$4=1,"root",
W$4&gt;$M269,"__",
TRUE,MID($N269,1, FIND("@",SUBSTITUTE($N269&amp;"/","/","@",W$4))-1)
)</f>
        <v>__</v>
      </c>
      <c r="X269" s="23" t="str" cm="1">
        <f t="array" aca="1" ref="X269" ca="1">_xlfn.IFS($C269="","",
X$4=1,"root",
X$4&gt;$M269,"__",
TRUE,MID($N269,1, FIND("@",SUBSTITUTE($N269&amp;"/","/","@",X$4))-1)
)</f>
        <v>__</v>
      </c>
      <c r="Y269" s="23" t="str" cm="1">
        <f t="array" aca="1" ref="Y269" ca="1">_xlfn.IFS($C269="","",
Y$4=1,"root",
Y$4&gt;$M269,"__",
TRUE,MID($N269,1, FIND("@",SUBSTITUTE($N269&amp;"/","/","@",Y$4))-1)
)</f>
        <v>__</v>
      </c>
      <c r="Z269" s="23" t="str" cm="1">
        <f t="array" aca="1" ref="Z269" ca="1">_xlfn.IFS($C269="","",
Z$4=1,"root",
Z$4&gt;$M269,"__",
TRUE,MID($N269,1, FIND("@",SUBSTITUTE($N269&amp;"/","/","@",Z$4))-1)
)</f>
        <v>__</v>
      </c>
      <c r="AA269" s="28" cm="1">
        <f t="array" aca="1" ref="AA269" ca="1">IF($C269="","",SUMIF(LEV_1,P269,LEN))</f>
        <v>41035571</v>
      </c>
      <c r="AB269" s="28" cm="1">
        <f t="array" aca="1" ref="AB269" ca="1">IF($C269="","",IF(Q269="__",0,SUMIF(LEV_2,Q269,LEN)))</f>
        <v>14733871</v>
      </c>
      <c r="AC269" s="28" cm="1">
        <f t="array" aca="1" ref="AC269" ca="1">IF($C269="","",IF(R269="__",0,SUMIF(LEV_3,R269,LEN)))</f>
        <v>10493602</v>
      </c>
      <c r="AD269" s="28" cm="1">
        <f t="array" aca="1" ref="AD269" ca="1">IF($C269="","",IF(S269="__",0,SUMIF(LEV_4,S269,LEN)))</f>
        <v>9335850</v>
      </c>
      <c r="AE269" s="28" cm="1">
        <f t="array" aca="1" ref="AE269" ca="1">IF($C269="","",IF(T269="__",0,SUMIF(LEV_5,T269,LEN)))</f>
        <v>7901819</v>
      </c>
      <c r="AF269" s="28" cm="1">
        <f t="array" aca="1" ref="AF269" ca="1">IF($C269="","",IF(U269="__",0,SUMIF(LEV_6,U269,LEN)))</f>
        <v>2784800</v>
      </c>
      <c r="AG269" s="28" cm="1">
        <f t="array" aca="1" ref="AG269" ca="1">IF($C269="","",IF(V269="__",0,SUMIF(LEV_7,V269,LEN)))</f>
        <v>238068</v>
      </c>
      <c r="AH269" s="28" cm="1">
        <f t="array" aca="1" ref="AH269" ca="1">IF($C269="","",IF(W269="__",0,SUMIF(LEV_8,W269,LEN)))</f>
        <v>0</v>
      </c>
      <c r="AI269" s="28" cm="1">
        <f t="array" aca="1" ref="AI269" ca="1">IF($C269="","",IF(X269="__",0,SUMIF(LEV_9,X269,LEN)))</f>
        <v>0</v>
      </c>
      <c r="AJ269" s="28" cm="1">
        <f t="array" aca="1" ref="AJ269" ca="1">IF($C269="","",IF(Y269="__",0,SUMIF(LEV_10,Y269,LEN)))</f>
        <v>0</v>
      </c>
      <c r="AK269" s="28" cm="1">
        <f t="array" aca="1" ref="AK269" ca="1">IF($C269="","",IF(Z269="__",0,SUMIF(LEV_11,Z269,LEN)))</f>
        <v>0</v>
      </c>
      <c r="AL269" cm="1">
        <f t="array" aca="1" ref="AL269" ca="1">IF($C269="","",_xlfn.IFS(AB269=0,AA269,AC269=0,AB269,AD269=0,AC269,AE269=0,AD269,AF269=0,AE269,AG269=0,AF269,AH269=0,AG269,AI269=0,AH269,AJ269=0,AI269,AK269=0,AJ269,TRUE,AK269))</f>
        <v>238068</v>
      </c>
      <c r="AM269" t="b">
        <f t="shared" ca="1" si="49"/>
        <v>0</v>
      </c>
      <c r="AN269" t="b">
        <f ca="1">IF($C269="","",IF(IFERROR(MATCH(N269,$N$1:$N268,0),0)&gt;0,FALSE,TRUE))</f>
        <v>0</v>
      </c>
      <c r="AO269" cm="1">
        <f t="array" aca="1" ref="AO269" ca="1">_xlfn.IFS($C269="","",AND(AM269,AN269),AL269,TRUE,0)</f>
        <v>0</v>
      </c>
      <c r="AP269" t="str" cm="1">
        <f t="array" aca="1" ref="AP269" ca="1">_xlfn.IFS($C269="","",AND(AN269,AL269&gt;=TBF),AL269,TRUE,"")</f>
        <v/>
      </c>
    </row>
    <row r="270" spans="1:42" x14ac:dyDescent="0.3">
      <c r="A270">
        <v>266</v>
      </c>
      <c r="C270" s="10" t="str">
        <f ca="1">IF(OFFSET(INPUT_START,A270-1,0)=0,"",OFFSET(INPUT_START,A270-1,0))</f>
        <v>238068 qqczbf</v>
      </c>
      <c r="D270" t="b">
        <f t="shared" ca="1" si="40"/>
        <v>0</v>
      </c>
      <c r="E270" t="b">
        <f t="shared" ca="1" si="41"/>
        <v>0</v>
      </c>
      <c r="F270" t="b">
        <f t="shared" ca="1" si="42"/>
        <v>0</v>
      </c>
      <c r="G270" t="b">
        <f t="shared" ca="1" si="43"/>
        <v>0</v>
      </c>
      <c r="H270" t="b">
        <f t="shared" ca="1" si="44"/>
        <v>1</v>
      </c>
      <c r="I270">
        <f t="shared" ca="1" si="45"/>
        <v>7</v>
      </c>
      <c r="J270" t="str">
        <f t="shared" ca="1" si="46"/>
        <v/>
      </c>
      <c r="K270" t="str">
        <f t="shared" ca="1" si="47"/>
        <v>qqczbf</v>
      </c>
      <c r="L270" s="23">
        <f t="shared" ca="1" si="48"/>
        <v>238068</v>
      </c>
      <c r="M270" s="23" cm="1">
        <f t="array" aca="1" ref="M270" ca="1">_xlfn.IFS($C270="","",
$A270=1,1,
NOT($F270),M269,
AND($F270,$J270&lt;&gt;".."),M269+1,
AND($F270,$J270=".."),M269-1,
TRUE,"ERR")</f>
        <v>7</v>
      </c>
      <c r="N270" s="23" t="str" cm="1">
        <f t="array" aca="1" ref="N270" ca="1">_xlfn.IFS($C270="","",
$A270=1,"",
NOT($F270),N269,
AND($F270,$J270&lt;&gt;".."),N269&amp;IF(N269="/","","/")&amp;$J270,
AND($F270,$J270=".."),MID(N269,1,FIND("@",SUBSTITUTE(N269,"/","@",$M270)) -1 ),
TRUE,"ERR")</f>
        <v>root/qffvbf/vzgpfd/grcj/vzgpfd/vgtvctd/gghjmgqs</v>
      </c>
      <c r="O270" s="22" t="str" cm="1">
        <f t="array" aca="1" ref="O270" ca="1">_xlfn.IFS($C270="","",
$N270="root","root",
TRUE,MID($N270,1+FIND("@",SUBSTITUTE($N270,"/","@",$M270-1)),100 )
)</f>
        <v>gghjmgqs</v>
      </c>
      <c r="P270" s="23" t="str" cm="1">
        <f t="array" aca="1" ref="P270" ca="1">_xlfn.IFS($C270="","",
P$4=1,"root",
P$4&gt;$M270,"__",
TRUE,MID($N270,1, FIND("@",SUBSTITUTE($N270&amp;"/","/","@",P$4))-1)
)</f>
        <v>root</v>
      </c>
      <c r="Q270" s="23" t="str" cm="1">
        <f t="array" aca="1" ref="Q270" ca="1">_xlfn.IFS($C270="","",
Q$4=1,"root",
Q$4&gt;$M270,"__",
TRUE,MID($N270,1, FIND("@",SUBSTITUTE($N270&amp;"/","/","@",Q$4))-1)
)</f>
        <v>root/qffvbf</v>
      </c>
      <c r="R270" s="23" t="str" cm="1">
        <f t="array" aca="1" ref="R270" ca="1">_xlfn.IFS($C270="","",
R$4=1,"root",
R$4&gt;$M270,"__",
TRUE,MID($N270,1, FIND("@",SUBSTITUTE($N270&amp;"/","/","@",R$4))-1)
)</f>
        <v>root/qffvbf/vzgpfd</v>
      </c>
      <c r="S270" s="23" t="str" cm="1">
        <f t="array" aca="1" ref="S270" ca="1">_xlfn.IFS($C270="","",
S$4=1,"root",
S$4&gt;$M270,"__",
TRUE,MID($N270,1, FIND("@",SUBSTITUTE($N270&amp;"/","/","@",S$4))-1)
)</f>
        <v>root/qffvbf/vzgpfd/grcj</v>
      </c>
      <c r="T270" s="23" t="str" cm="1">
        <f t="array" aca="1" ref="T270" ca="1">_xlfn.IFS($C270="","",
T$4=1,"root",
T$4&gt;$M270,"__",
TRUE,MID($N270,1, FIND("@",SUBSTITUTE($N270&amp;"/","/","@",T$4))-1)
)</f>
        <v>root/qffvbf/vzgpfd/grcj/vzgpfd</v>
      </c>
      <c r="U270" s="23" t="str" cm="1">
        <f t="array" aca="1" ref="U270" ca="1">_xlfn.IFS($C270="","",
U$4=1,"root",
U$4&gt;$M270,"__",
TRUE,MID($N270,1, FIND("@",SUBSTITUTE($N270&amp;"/","/","@",U$4))-1)
)</f>
        <v>root/qffvbf/vzgpfd/grcj/vzgpfd/vgtvctd</v>
      </c>
      <c r="V270" s="23" t="str" cm="1">
        <f t="array" aca="1" ref="V270" ca="1">_xlfn.IFS($C270="","",
V$4=1,"root",
V$4&gt;$M270,"__",
TRUE,MID($N270,1, FIND("@",SUBSTITUTE($N270&amp;"/","/","@",V$4))-1)
)</f>
        <v>root/qffvbf/vzgpfd/grcj/vzgpfd/vgtvctd/gghjmgqs</v>
      </c>
      <c r="W270" s="23" t="str" cm="1">
        <f t="array" aca="1" ref="W270" ca="1">_xlfn.IFS($C270="","",
W$4=1,"root",
W$4&gt;$M270,"__",
TRUE,MID($N270,1, FIND("@",SUBSTITUTE($N270&amp;"/","/","@",W$4))-1)
)</f>
        <v>__</v>
      </c>
      <c r="X270" s="23" t="str" cm="1">
        <f t="array" aca="1" ref="X270" ca="1">_xlfn.IFS($C270="","",
X$4=1,"root",
X$4&gt;$M270,"__",
TRUE,MID($N270,1, FIND("@",SUBSTITUTE($N270&amp;"/","/","@",X$4))-1)
)</f>
        <v>__</v>
      </c>
      <c r="Y270" s="23" t="str" cm="1">
        <f t="array" aca="1" ref="Y270" ca="1">_xlfn.IFS($C270="","",
Y$4=1,"root",
Y$4&gt;$M270,"__",
TRUE,MID($N270,1, FIND("@",SUBSTITUTE($N270&amp;"/","/","@",Y$4))-1)
)</f>
        <v>__</v>
      </c>
      <c r="Z270" s="23" t="str" cm="1">
        <f t="array" aca="1" ref="Z270" ca="1">_xlfn.IFS($C270="","",
Z$4=1,"root",
Z$4&gt;$M270,"__",
TRUE,MID($N270,1, FIND("@",SUBSTITUTE($N270&amp;"/","/","@",Z$4))-1)
)</f>
        <v>__</v>
      </c>
      <c r="AA270" s="28" cm="1">
        <f t="array" aca="1" ref="AA270" ca="1">IF($C270="","",SUMIF(LEV_1,P270,LEN))</f>
        <v>41035571</v>
      </c>
      <c r="AB270" s="28" cm="1">
        <f t="array" aca="1" ref="AB270" ca="1">IF($C270="","",IF(Q270="__",0,SUMIF(LEV_2,Q270,LEN)))</f>
        <v>14733871</v>
      </c>
      <c r="AC270" s="28" cm="1">
        <f t="array" aca="1" ref="AC270" ca="1">IF($C270="","",IF(R270="__",0,SUMIF(LEV_3,R270,LEN)))</f>
        <v>10493602</v>
      </c>
      <c r="AD270" s="28" cm="1">
        <f t="array" aca="1" ref="AD270" ca="1">IF($C270="","",IF(S270="__",0,SUMIF(LEV_4,S270,LEN)))</f>
        <v>9335850</v>
      </c>
      <c r="AE270" s="28" cm="1">
        <f t="array" aca="1" ref="AE270" ca="1">IF($C270="","",IF(T270="__",0,SUMIF(LEV_5,T270,LEN)))</f>
        <v>7901819</v>
      </c>
      <c r="AF270" s="28" cm="1">
        <f t="array" aca="1" ref="AF270" ca="1">IF($C270="","",IF(U270="__",0,SUMIF(LEV_6,U270,LEN)))</f>
        <v>2784800</v>
      </c>
      <c r="AG270" s="28" cm="1">
        <f t="array" aca="1" ref="AG270" ca="1">IF($C270="","",IF(V270="__",0,SUMIF(LEV_7,V270,LEN)))</f>
        <v>238068</v>
      </c>
      <c r="AH270" s="28" cm="1">
        <f t="array" aca="1" ref="AH270" ca="1">IF($C270="","",IF(W270="__",0,SUMIF(LEV_8,W270,LEN)))</f>
        <v>0</v>
      </c>
      <c r="AI270" s="28" cm="1">
        <f t="array" aca="1" ref="AI270" ca="1">IF($C270="","",IF(X270="__",0,SUMIF(LEV_9,X270,LEN)))</f>
        <v>0</v>
      </c>
      <c r="AJ270" s="28" cm="1">
        <f t="array" aca="1" ref="AJ270" ca="1">IF($C270="","",IF(Y270="__",0,SUMIF(LEV_10,Y270,LEN)))</f>
        <v>0</v>
      </c>
      <c r="AK270" s="28" cm="1">
        <f t="array" aca="1" ref="AK270" ca="1">IF($C270="","",IF(Z270="__",0,SUMIF(LEV_11,Z270,LEN)))</f>
        <v>0</v>
      </c>
      <c r="AL270" cm="1">
        <f t="array" aca="1" ref="AL270" ca="1">IF($C270="","",_xlfn.IFS(AB270=0,AA270,AC270=0,AB270,AD270=0,AC270,AE270=0,AD270,AF270=0,AE270,AG270=0,AF270,AH270=0,AG270,AI270=0,AH270,AJ270=0,AI270,AK270=0,AJ270,TRUE,AK270))</f>
        <v>238068</v>
      </c>
      <c r="AM270" t="b">
        <f t="shared" ca="1" si="49"/>
        <v>0</v>
      </c>
      <c r="AN270" t="b">
        <f ca="1">IF($C270="","",IF(IFERROR(MATCH(N270,$N$1:$N269,0),0)&gt;0,FALSE,TRUE))</f>
        <v>0</v>
      </c>
      <c r="AO270" cm="1">
        <f t="array" aca="1" ref="AO270" ca="1">_xlfn.IFS($C270="","",AND(AM270,AN270),AL270,TRUE,0)</f>
        <v>0</v>
      </c>
      <c r="AP270" t="str" cm="1">
        <f t="array" aca="1" ref="AP270" ca="1">_xlfn.IFS($C270="","",AND(AN270,AL270&gt;=TBF),AL270,TRUE,"")</f>
        <v/>
      </c>
    </row>
    <row r="271" spans="1:42" x14ac:dyDescent="0.3">
      <c r="A271">
        <v>267</v>
      </c>
      <c r="C271" s="10" t="str">
        <f ca="1">IF(OFFSET(INPUT_START,A271-1,0)=0,"",OFFSET(INPUT_START,A271-1,0))</f>
        <v>$ cd ..</v>
      </c>
      <c r="D271" t="b">
        <f t="shared" ca="1" si="40"/>
        <v>1</v>
      </c>
      <c r="E271" t="b">
        <f t="shared" ca="1" si="41"/>
        <v>0</v>
      </c>
      <c r="F271" t="b">
        <f t="shared" ca="1" si="42"/>
        <v>1</v>
      </c>
      <c r="G271" t="b">
        <f t="shared" ca="1" si="43"/>
        <v>0</v>
      </c>
      <c r="H271" t="b">
        <f t="shared" ca="1" si="44"/>
        <v>0</v>
      </c>
      <c r="I271">
        <f t="shared" ca="1" si="45"/>
        <v>5</v>
      </c>
      <c r="J271" t="str">
        <f t="shared" ca="1" si="46"/>
        <v>..</v>
      </c>
      <c r="K271" t="str">
        <f t="shared" ca="1" si="47"/>
        <v/>
      </c>
      <c r="L271" s="23">
        <f t="shared" ca="1" si="48"/>
        <v>0</v>
      </c>
      <c r="M271" s="23" cm="1">
        <f t="array" aca="1" ref="M271" ca="1">_xlfn.IFS($C271="","",
$A271=1,1,
NOT($F271),M270,
AND($F271,$J271&lt;&gt;".."),M270+1,
AND($F271,$J271=".."),M270-1,
TRUE,"ERR")</f>
        <v>6</v>
      </c>
      <c r="N271" s="23" t="str" cm="1">
        <f t="array" aca="1" ref="N271" ca="1">_xlfn.IFS($C271="","",
$A271=1,"",
NOT($F271),N270,
AND($F271,$J271&lt;&gt;".."),N270&amp;IF(N270="/","","/")&amp;$J271,
AND($F271,$J271=".."),MID(N270,1,FIND("@",SUBSTITUTE(N270,"/","@",$M271)) -1 ),
TRUE,"ERR")</f>
        <v>root/qffvbf/vzgpfd/grcj/vzgpfd/vgtvctd</v>
      </c>
      <c r="O271" s="22" t="str" cm="1">
        <f t="array" aca="1" ref="O271" ca="1">_xlfn.IFS($C271="","",
$N271="root","root",
TRUE,MID($N271,1+FIND("@",SUBSTITUTE($N271,"/","@",$M271-1)),100 )
)</f>
        <v>vgtvctd</v>
      </c>
      <c r="P271" s="23" t="str" cm="1">
        <f t="array" aca="1" ref="P271" ca="1">_xlfn.IFS($C271="","",
P$4=1,"root",
P$4&gt;$M271,"__",
TRUE,MID($N271,1, FIND("@",SUBSTITUTE($N271&amp;"/","/","@",P$4))-1)
)</f>
        <v>root</v>
      </c>
      <c r="Q271" s="23" t="str" cm="1">
        <f t="array" aca="1" ref="Q271" ca="1">_xlfn.IFS($C271="","",
Q$4=1,"root",
Q$4&gt;$M271,"__",
TRUE,MID($N271,1, FIND("@",SUBSTITUTE($N271&amp;"/","/","@",Q$4))-1)
)</f>
        <v>root/qffvbf</v>
      </c>
      <c r="R271" s="23" t="str" cm="1">
        <f t="array" aca="1" ref="R271" ca="1">_xlfn.IFS($C271="","",
R$4=1,"root",
R$4&gt;$M271,"__",
TRUE,MID($N271,1, FIND("@",SUBSTITUTE($N271&amp;"/","/","@",R$4))-1)
)</f>
        <v>root/qffvbf/vzgpfd</v>
      </c>
      <c r="S271" s="23" t="str" cm="1">
        <f t="array" aca="1" ref="S271" ca="1">_xlfn.IFS($C271="","",
S$4=1,"root",
S$4&gt;$M271,"__",
TRUE,MID($N271,1, FIND("@",SUBSTITUTE($N271&amp;"/","/","@",S$4))-1)
)</f>
        <v>root/qffvbf/vzgpfd/grcj</v>
      </c>
      <c r="T271" s="23" t="str" cm="1">
        <f t="array" aca="1" ref="T271" ca="1">_xlfn.IFS($C271="","",
T$4=1,"root",
T$4&gt;$M271,"__",
TRUE,MID($N271,1, FIND("@",SUBSTITUTE($N271&amp;"/","/","@",T$4))-1)
)</f>
        <v>root/qffvbf/vzgpfd/grcj/vzgpfd</v>
      </c>
      <c r="U271" s="23" t="str" cm="1">
        <f t="array" aca="1" ref="U271" ca="1">_xlfn.IFS($C271="","",
U$4=1,"root",
U$4&gt;$M271,"__",
TRUE,MID($N271,1, FIND("@",SUBSTITUTE($N271&amp;"/","/","@",U$4))-1)
)</f>
        <v>root/qffvbf/vzgpfd/grcj/vzgpfd/vgtvctd</v>
      </c>
      <c r="V271" s="23" t="str" cm="1">
        <f t="array" aca="1" ref="V271" ca="1">_xlfn.IFS($C271="","",
V$4=1,"root",
V$4&gt;$M271,"__",
TRUE,MID($N271,1, FIND("@",SUBSTITUTE($N271&amp;"/","/","@",V$4))-1)
)</f>
        <v>__</v>
      </c>
      <c r="W271" s="23" t="str" cm="1">
        <f t="array" aca="1" ref="W271" ca="1">_xlfn.IFS($C271="","",
W$4=1,"root",
W$4&gt;$M271,"__",
TRUE,MID($N271,1, FIND("@",SUBSTITUTE($N271&amp;"/","/","@",W$4))-1)
)</f>
        <v>__</v>
      </c>
      <c r="X271" s="23" t="str" cm="1">
        <f t="array" aca="1" ref="X271" ca="1">_xlfn.IFS($C271="","",
X$4=1,"root",
X$4&gt;$M271,"__",
TRUE,MID($N271,1, FIND("@",SUBSTITUTE($N271&amp;"/","/","@",X$4))-1)
)</f>
        <v>__</v>
      </c>
      <c r="Y271" s="23" t="str" cm="1">
        <f t="array" aca="1" ref="Y271" ca="1">_xlfn.IFS($C271="","",
Y$4=1,"root",
Y$4&gt;$M271,"__",
TRUE,MID($N271,1, FIND("@",SUBSTITUTE($N271&amp;"/","/","@",Y$4))-1)
)</f>
        <v>__</v>
      </c>
      <c r="Z271" s="23" t="str" cm="1">
        <f t="array" aca="1" ref="Z271" ca="1">_xlfn.IFS($C271="","",
Z$4=1,"root",
Z$4&gt;$M271,"__",
TRUE,MID($N271,1, FIND("@",SUBSTITUTE($N271&amp;"/","/","@",Z$4))-1)
)</f>
        <v>__</v>
      </c>
      <c r="AA271" s="28" cm="1">
        <f t="array" aca="1" ref="AA271" ca="1">IF($C271="","",SUMIF(LEV_1,P271,LEN))</f>
        <v>41035571</v>
      </c>
      <c r="AB271" s="28" cm="1">
        <f t="array" aca="1" ref="AB271" ca="1">IF($C271="","",IF(Q271="__",0,SUMIF(LEV_2,Q271,LEN)))</f>
        <v>14733871</v>
      </c>
      <c r="AC271" s="28" cm="1">
        <f t="array" aca="1" ref="AC271" ca="1">IF($C271="","",IF(R271="__",0,SUMIF(LEV_3,R271,LEN)))</f>
        <v>10493602</v>
      </c>
      <c r="AD271" s="28" cm="1">
        <f t="array" aca="1" ref="AD271" ca="1">IF($C271="","",IF(S271="__",0,SUMIF(LEV_4,S271,LEN)))</f>
        <v>9335850</v>
      </c>
      <c r="AE271" s="28" cm="1">
        <f t="array" aca="1" ref="AE271" ca="1">IF($C271="","",IF(T271="__",0,SUMIF(LEV_5,T271,LEN)))</f>
        <v>7901819</v>
      </c>
      <c r="AF271" s="28" cm="1">
        <f t="array" aca="1" ref="AF271" ca="1">IF($C271="","",IF(U271="__",0,SUMIF(LEV_6,U271,LEN)))</f>
        <v>2784800</v>
      </c>
      <c r="AG271" s="28" cm="1">
        <f t="array" aca="1" ref="AG271" ca="1">IF($C271="","",IF(V271="__",0,SUMIF(LEV_7,V271,LEN)))</f>
        <v>0</v>
      </c>
      <c r="AH271" s="28" cm="1">
        <f t="array" aca="1" ref="AH271" ca="1">IF($C271="","",IF(W271="__",0,SUMIF(LEV_8,W271,LEN)))</f>
        <v>0</v>
      </c>
      <c r="AI271" s="28" cm="1">
        <f t="array" aca="1" ref="AI271" ca="1">IF($C271="","",IF(X271="__",0,SUMIF(LEV_9,X271,LEN)))</f>
        <v>0</v>
      </c>
      <c r="AJ271" s="28" cm="1">
        <f t="array" aca="1" ref="AJ271" ca="1">IF($C271="","",IF(Y271="__",0,SUMIF(LEV_10,Y271,LEN)))</f>
        <v>0</v>
      </c>
      <c r="AK271" s="28" cm="1">
        <f t="array" aca="1" ref="AK271" ca="1">IF($C271="","",IF(Z271="__",0,SUMIF(LEV_11,Z271,LEN)))</f>
        <v>0</v>
      </c>
      <c r="AL271" cm="1">
        <f t="array" aca="1" ref="AL271" ca="1">IF($C271="","",_xlfn.IFS(AB271=0,AA271,AC271=0,AB271,AD271=0,AC271,AE271=0,AD271,AF271=0,AE271,AG271=0,AF271,AH271=0,AG271,AI271=0,AH271,AJ271=0,AI271,AK271=0,AJ271,TRUE,AK271))</f>
        <v>2784800</v>
      </c>
      <c r="AM271" t="b">
        <f t="shared" ca="1" si="49"/>
        <v>0</v>
      </c>
      <c r="AN271" t="b">
        <f ca="1">IF($C271="","",IF(IFERROR(MATCH(N271,$N$1:$N270,0),0)&gt;0,FALSE,TRUE))</f>
        <v>0</v>
      </c>
      <c r="AO271" cm="1">
        <f t="array" aca="1" ref="AO271" ca="1">_xlfn.IFS($C271="","",AND(AM271,AN271),AL271,TRUE,0)</f>
        <v>0</v>
      </c>
      <c r="AP271" t="str" cm="1">
        <f t="array" aca="1" ref="AP271" ca="1">_xlfn.IFS($C271="","",AND(AN271,AL271&gt;=TBF),AL271,TRUE,"")</f>
        <v/>
      </c>
    </row>
    <row r="272" spans="1:42" x14ac:dyDescent="0.3">
      <c r="A272">
        <v>268</v>
      </c>
      <c r="C272" s="10" t="str">
        <f ca="1">IF(OFFSET(INPUT_START,A272-1,0)=0,"",OFFSET(INPUT_START,A272-1,0))</f>
        <v>$ cd grcj</v>
      </c>
      <c r="D272" t="b">
        <f t="shared" ca="1" si="40"/>
        <v>1</v>
      </c>
      <c r="E272" t="b">
        <f t="shared" ca="1" si="41"/>
        <v>0</v>
      </c>
      <c r="F272" t="b">
        <f t="shared" ca="1" si="42"/>
        <v>1</v>
      </c>
      <c r="G272" t="b">
        <f t="shared" ca="1" si="43"/>
        <v>0</v>
      </c>
      <c r="H272" t="b">
        <f t="shared" ca="1" si="44"/>
        <v>0</v>
      </c>
      <c r="I272">
        <f t="shared" ca="1" si="45"/>
        <v>5</v>
      </c>
      <c r="J272" t="str">
        <f t="shared" ca="1" si="46"/>
        <v>grcj</v>
      </c>
      <c r="K272" t="str">
        <f t="shared" ca="1" si="47"/>
        <v/>
      </c>
      <c r="L272" s="23">
        <f t="shared" ca="1" si="48"/>
        <v>0</v>
      </c>
      <c r="M272" s="23" cm="1">
        <f t="array" aca="1" ref="M272" ca="1">_xlfn.IFS($C272="","",
$A272=1,1,
NOT($F272),M271,
AND($F272,$J272&lt;&gt;".."),M271+1,
AND($F272,$J272=".."),M271-1,
TRUE,"ERR")</f>
        <v>7</v>
      </c>
      <c r="N272" s="23" t="str" cm="1">
        <f t="array" aca="1" ref="N272" ca="1">_xlfn.IFS($C272="","",
$A272=1,"",
NOT($F272),N271,
AND($F272,$J272&lt;&gt;".."),N271&amp;IF(N271="/","","/")&amp;$J272,
AND($F272,$J272=".."),MID(N271,1,FIND("@",SUBSTITUTE(N271,"/","@",$M272)) -1 ),
TRUE,"ERR")</f>
        <v>root/qffvbf/vzgpfd/grcj/vzgpfd/vgtvctd/grcj</v>
      </c>
      <c r="O272" s="22" t="str" cm="1">
        <f t="array" aca="1" ref="O272" ca="1">_xlfn.IFS($C272="","",
$N272="root","root",
TRUE,MID($N272,1+FIND("@",SUBSTITUTE($N272,"/","@",$M272-1)),100 )
)</f>
        <v>grcj</v>
      </c>
      <c r="P272" s="23" t="str" cm="1">
        <f t="array" aca="1" ref="P272" ca="1">_xlfn.IFS($C272="","",
P$4=1,"root",
P$4&gt;$M272,"__",
TRUE,MID($N272,1, FIND("@",SUBSTITUTE($N272&amp;"/","/","@",P$4))-1)
)</f>
        <v>root</v>
      </c>
      <c r="Q272" s="23" t="str" cm="1">
        <f t="array" aca="1" ref="Q272" ca="1">_xlfn.IFS($C272="","",
Q$4=1,"root",
Q$4&gt;$M272,"__",
TRUE,MID($N272,1, FIND("@",SUBSTITUTE($N272&amp;"/","/","@",Q$4))-1)
)</f>
        <v>root/qffvbf</v>
      </c>
      <c r="R272" s="23" t="str" cm="1">
        <f t="array" aca="1" ref="R272" ca="1">_xlfn.IFS($C272="","",
R$4=1,"root",
R$4&gt;$M272,"__",
TRUE,MID($N272,1, FIND("@",SUBSTITUTE($N272&amp;"/","/","@",R$4))-1)
)</f>
        <v>root/qffvbf/vzgpfd</v>
      </c>
      <c r="S272" s="23" t="str" cm="1">
        <f t="array" aca="1" ref="S272" ca="1">_xlfn.IFS($C272="","",
S$4=1,"root",
S$4&gt;$M272,"__",
TRUE,MID($N272,1, FIND("@",SUBSTITUTE($N272&amp;"/","/","@",S$4))-1)
)</f>
        <v>root/qffvbf/vzgpfd/grcj</v>
      </c>
      <c r="T272" s="23" t="str" cm="1">
        <f t="array" aca="1" ref="T272" ca="1">_xlfn.IFS($C272="","",
T$4=1,"root",
T$4&gt;$M272,"__",
TRUE,MID($N272,1, FIND("@",SUBSTITUTE($N272&amp;"/","/","@",T$4))-1)
)</f>
        <v>root/qffvbf/vzgpfd/grcj/vzgpfd</v>
      </c>
      <c r="U272" s="23" t="str" cm="1">
        <f t="array" aca="1" ref="U272" ca="1">_xlfn.IFS($C272="","",
U$4=1,"root",
U$4&gt;$M272,"__",
TRUE,MID($N272,1, FIND("@",SUBSTITUTE($N272&amp;"/","/","@",U$4))-1)
)</f>
        <v>root/qffvbf/vzgpfd/grcj/vzgpfd/vgtvctd</v>
      </c>
      <c r="V272" s="23" t="str" cm="1">
        <f t="array" aca="1" ref="V272" ca="1">_xlfn.IFS($C272="","",
V$4=1,"root",
V$4&gt;$M272,"__",
TRUE,MID($N272,1, FIND("@",SUBSTITUTE($N272&amp;"/","/","@",V$4))-1)
)</f>
        <v>root/qffvbf/vzgpfd/grcj/vzgpfd/vgtvctd/grcj</v>
      </c>
      <c r="W272" s="23" t="str" cm="1">
        <f t="array" aca="1" ref="W272" ca="1">_xlfn.IFS($C272="","",
W$4=1,"root",
W$4&gt;$M272,"__",
TRUE,MID($N272,1, FIND("@",SUBSTITUTE($N272&amp;"/","/","@",W$4))-1)
)</f>
        <v>__</v>
      </c>
      <c r="X272" s="23" t="str" cm="1">
        <f t="array" aca="1" ref="X272" ca="1">_xlfn.IFS($C272="","",
X$4=1,"root",
X$4&gt;$M272,"__",
TRUE,MID($N272,1, FIND("@",SUBSTITUTE($N272&amp;"/","/","@",X$4))-1)
)</f>
        <v>__</v>
      </c>
      <c r="Y272" s="23" t="str" cm="1">
        <f t="array" aca="1" ref="Y272" ca="1">_xlfn.IFS($C272="","",
Y$4=1,"root",
Y$4&gt;$M272,"__",
TRUE,MID($N272,1, FIND("@",SUBSTITUTE($N272&amp;"/","/","@",Y$4))-1)
)</f>
        <v>__</v>
      </c>
      <c r="Z272" s="23" t="str" cm="1">
        <f t="array" aca="1" ref="Z272" ca="1">_xlfn.IFS($C272="","",
Z$4=1,"root",
Z$4&gt;$M272,"__",
TRUE,MID($N272,1, FIND("@",SUBSTITUTE($N272&amp;"/","/","@",Z$4))-1)
)</f>
        <v>__</v>
      </c>
      <c r="AA272" s="28" cm="1">
        <f t="array" aca="1" ref="AA272" ca="1">IF($C272="","",SUMIF(LEV_1,P272,LEN))</f>
        <v>41035571</v>
      </c>
      <c r="AB272" s="28" cm="1">
        <f t="array" aca="1" ref="AB272" ca="1">IF($C272="","",IF(Q272="__",0,SUMIF(LEV_2,Q272,LEN)))</f>
        <v>14733871</v>
      </c>
      <c r="AC272" s="28" cm="1">
        <f t="array" aca="1" ref="AC272" ca="1">IF($C272="","",IF(R272="__",0,SUMIF(LEV_3,R272,LEN)))</f>
        <v>10493602</v>
      </c>
      <c r="AD272" s="28" cm="1">
        <f t="array" aca="1" ref="AD272" ca="1">IF($C272="","",IF(S272="__",0,SUMIF(LEV_4,S272,LEN)))</f>
        <v>9335850</v>
      </c>
      <c r="AE272" s="28" cm="1">
        <f t="array" aca="1" ref="AE272" ca="1">IF($C272="","",IF(T272="__",0,SUMIF(LEV_5,T272,LEN)))</f>
        <v>7901819</v>
      </c>
      <c r="AF272" s="28" cm="1">
        <f t="array" aca="1" ref="AF272" ca="1">IF($C272="","",IF(U272="__",0,SUMIF(LEV_6,U272,LEN)))</f>
        <v>2784800</v>
      </c>
      <c r="AG272" s="28" cm="1">
        <f t="array" aca="1" ref="AG272" ca="1">IF($C272="","",IF(V272="__",0,SUMIF(LEV_7,V272,LEN)))</f>
        <v>117284</v>
      </c>
      <c r="AH272" s="28" cm="1">
        <f t="array" aca="1" ref="AH272" ca="1">IF($C272="","",IF(W272="__",0,SUMIF(LEV_8,W272,LEN)))</f>
        <v>0</v>
      </c>
      <c r="AI272" s="28" cm="1">
        <f t="array" aca="1" ref="AI272" ca="1">IF($C272="","",IF(X272="__",0,SUMIF(LEV_9,X272,LEN)))</f>
        <v>0</v>
      </c>
      <c r="AJ272" s="28" cm="1">
        <f t="array" aca="1" ref="AJ272" ca="1">IF($C272="","",IF(Y272="__",0,SUMIF(LEV_10,Y272,LEN)))</f>
        <v>0</v>
      </c>
      <c r="AK272" s="28" cm="1">
        <f t="array" aca="1" ref="AK272" ca="1">IF($C272="","",IF(Z272="__",0,SUMIF(LEV_11,Z272,LEN)))</f>
        <v>0</v>
      </c>
      <c r="AL272" cm="1">
        <f t="array" aca="1" ref="AL272" ca="1">IF($C272="","",_xlfn.IFS(AB272=0,AA272,AC272=0,AB272,AD272=0,AC272,AE272=0,AD272,AF272=0,AE272,AG272=0,AF272,AH272=0,AG272,AI272=0,AH272,AJ272=0,AI272,AK272=0,AJ272,TRUE,AK272))</f>
        <v>117284</v>
      </c>
      <c r="AM272" t="b">
        <f t="shared" ca="1" si="49"/>
        <v>0</v>
      </c>
      <c r="AN272" t="b">
        <f ca="1">IF($C272="","",IF(IFERROR(MATCH(N272,$N$1:$N271,0),0)&gt;0,FALSE,TRUE))</f>
        <v>1</v>
      </c>
      <c r="AO272" cm="1">
        <f t="array" aca="1" ref="AO272" ca="1">_xlfn.IFS($C272="","",AND(AM272,AN272),AL272,TRUE,0)</f>
        <v>0</v>
      </c>
      <c r="AP272" t="str" cm="1">
        <f t="array" aca="1" ref="AP272" ca="1">_xlfn.IFS($C272="","",AND(AN272,AL272&gt;=TBF),AL272,TRUE,"")</f>
        <v/>
      </c>
    </row>
    <row r="273" spans="1:42" x14ac:dyDescent="0.3">
      <c r="A273">
        <v>269</v>
      </c>
      <c r="C273" s="10" t="str">
        <f ca="1">IF(OFFSET(INPUT_START,A273-1,0)=0,"",OFFSET(INPUT_START,A273-1,0))</f>
        <v>$ ls</v>
      </c>
      <c r="D273" t="b">
        <f t="shared" ca="1" si="40"/>
        <v>1</v>
      </c>
      <c r="E273" t="b">
        <f t="shared" ca="1" si="41"/>
        <v>1</v>
      </c>
      <c r="F273" t="b">
        <f t="shared" ca="1" si="42"/>
        <v>0</v>
      </c>
      <c r="G273" t="b">
        <f t="shared" ca="1" si="43"/>
        <v>0</v>
      </c>
      <c r="H273" t="b">
        <f t="shared" ca="1" si="44"/>
        <v>0</v>
      </c>
      <c r="I273">
        <f t="shared" ca="1" si="45"/>
        <v>0</v>
      </c>
      <c r="J273" t="str">
        <f t="shared" ca="1" si="46"/>
        <v/>
      </c>
      <c r="K273" t="str">
        <f t="shared" ca="1" si="47"/>
        <v/>
      </c>
      <c r="L273" s="23">
        <f t="shared" ca="1" si="48"/>
        <v>0</v>
      </c>
      <c r="M273" s="23" cm="1">
        <f t="array" aca="1" ref="M273" ca="1">_xlfn.IFS($C273="","",
$A273=1,1,
NOT($F273),M272,
AND($F273,$J273&lt;&gt;".."),M272+1,
AND($F273,$J273=".."),M272-1,
TRUE,"ERR")</f>
        <v>7</v>
      </c>
      <c r="N273" s="23" t="str" cm="1">
        <f t="array" aca="1" ref="N273" ca="1">_xlfn.IFS($C273="","",
$A273=1,"",
NOT($F273),N272,
AND($F273,$J273&lt;&gt;".."),N272&amp;IF(N272="/","","/")&amp;$J273,
AND($F273,$J273=".."),MID(N272,1,FIND("@",SUBSTITUTE(N272,"/","@",$M273)) -1 ),
TRUE,"ERR")</f>
        <v>root/qffvbf/vzgpfd/grcj/vzgpfd/vgtvctd/grcj</v>
      </c>
      <c r="O273" s="22" t="str" cm="1">
        <f t="array" aca="1" ref="O273" ca="1">_xlfn.IFS($C273="","",
$N273="root","root",
TRUE,MID($N273,1+FIND("@",SUBSTITUTE($N273,"/","@",$M273-1)),100 )
)</f>
        <v>grcj</v>
      </c>
      <c r="P273" s="23" t="str" cm="1">
        <f t="array" aca="1" ref="P273" ca="1">_xlfn.IFS($C273="","",
P$4=1,"root",
P$4&gt;$M273,"__",
TRUE,MID($N273,1, FIND("@",SUBSTITUTE($N273&amp;"/","/","@",P$4))-1)
)</f>
        <v>root</v>
      </c>
      <c r="Q273" s="23" t="str" cm="1">
        <f t="array" aca="1" ref="Q273" ca="1">_xlfn.IFS($C273="","",
Q$4=1,"root",
Q$4&gt;$M273,"__",
TRUE,MID($N273,1, FIND("@",SUBSTITUTE($N273&amp;"/","/","@",Q$4))-1)
)</f>
        <v>root/qffvbf</v>
      </c>
      <c r="R273" s="23" t="str" cm="1">
        <f t="array" aca="1" ref="R273" ca="1">_xlfn.IFS($C273="","",
R$4=1,"root",
R$4&gt;$M273,"__",
TRUE,MID($N273,1, FIND("@",SUBSTITUTE($N273&amp;"/","/","@",R$4))-1)
)</f>
        <v>root/qffvbf/vzgpfd</v>
      </c>
      <c r="S273" s="23" t="str" cm="1">
        <f t="array" aca="1" ref="S273" ca="1">_xlfn.IFS($C273="","",
S$4=1,"root",
S$4&gt;$M273,"__",
TRUE,MID($N273,1, FIND("@",SUBSTITUTE($N273&amp;"/","/","@",S$4))-1)
)</f>
        <v>root/qffvbf/vzgpfd/grcj</v>
      </c>
      <c r="T273" s="23" t="str" cm="1">
        <f t="array" aca="1" ref="T273" ca="1">_xlfn.IFS($C273="","",
T$4=1,"root",
T$4&gt;$M273,"__",
TRUE,MID($N273,1, FIND("@",SUBSTITUTE($N273&amp;"/","/","@",T$4))-1)
)</f>
        <v>root/qffvbf/vzgpfd/grcj/vzgpfd</v>
      </c>
      <c r="U273" s="23" t="str" cm="1">
        <f t="array" aca="1" ref="U273" ca="1">_xlfn.IFS($C273="","",
U$4=1,"root",
U$4&gt;$M273,"__",
TRUE,MID($N273,1, FIND("@",SUBSTITUTE($N273&amp;"/","/","@",U$4))-1)
)</f>
        <v>root/qffvbf/vzgpfd/grcj/vzgpfd/vgtvctd</v>
      </c>
      <c r="V273" s="23" t="str" cm="1">
        <f t="array" aca="1" ref="V273" ca="1">_xlfn.IFS($C273="","",
V$4=1,"root",
V$4&gt;$M273,"__",
TRUE,MID($N273,1, FIND("@",SUBSTITUTE($N273&amp;"/","/","@",V$4))-1)
)</f>
        <v>root/qffvbf/vzgpfd/grcj/vzgpfd/vgtvctd/grcj</v>
      </c>
      <c r="W273" s="23" t="str" cm="1">
        <f t="array" aca="1" ref="W273" ca="1">_xlfn.IFS($C273="","",
W$4=1,"root",
W$4&gt;$M273,"__",
TRUE,MID($N273,1, FIND("@",SUBSTITUTE($N273&amp;"/","/","@",W$4))-1)
)</f>
        <v>__</v>
      </c>
      <c r="X273" s="23" t="str" cm="1">
        <f t="array" aca="1" ref="X273" ca="1">_xlfn.IFS($C273="","",
X$4=1,"root",
X$4&gt;$M273,"__",
TRUE,MID($N273,1, FIND("@",SUBSTITUTE($N273&amp;"/","/","@",X$4))-1)
)</f>
        <v>__</v>
      </c>
      <c r="Y273" s="23" t="str" cm="1">
        <f t="array" aca="1" ref="Y273" ca="1">_xlfn.IFS($C273="","",
Y$4=1,"root",
Y$4&gt;$M273,"__",
TRUE,MID($N273,1, FIND("@",SUBSTITUTE($N273&amp;"/","/","@",Y$4))-1)
)</f>
        <v>__</v>
      </c>
      <c r="Z273" s="23" t="str" cm="1">
        <f t="array" aca="1" ref="Z273" ca="1">_xlfn.IFS($C273="","",
Z$4=1,"root",
Z$4&gt;$M273,"__",
TRUE,MID($N273,1, FIND("@",SUBSTITUTE($N273&amp;"/","/","@",Z$4))-1)
)</f>
        <v>__</v>
      </c>
      <c r="AA273" s="28" cm="1">
        <f t="array" aca="1" ref="AA273" ca="1">IF($C273="","",SUMIF(LEV_1,P273,LEN))</f>
        <v>41035571</v>
      </c>
      <c r="AB273" s="28" cm="1">
        <f t="array" aca="1" ref="AB273" ca="1">IF($C273="","",IF(Q273="__",0,SUMIF(LEV_2,Q273,LEN)))</f>
        <v>14733871</v>
      </c>
      <c r="AC273" s="28" cm="1">
        <f t="array" aca="1" ref="AC273" ca="1">IF($C273="","",IF(R273="__",0,SUMIF(LEV_3,R273,LEN)))</f>
        <v>10493602</v>
      </c>
      <c r="AD273" s="28" cm="1">
        <f t="array" aca="1" ref="AD273" ca="1">IF($C273="","",IF(S273="__",0,SUMIF(LEV_4,S273,LEN)))</f>
        <v>9335850</v>
      </c>
      <c r="AE273" s="28" cm="1">
        <f t="array" aca="1" ref="AE273" ca="1">IF($C273="","",IF(T273="__",0,SUMIF(LEV_5,T273,LEN)))</f>
        <v>7901819</v>
      </c>
      <c r="AF273" s="28" cm="1">
        <f t="array" aca="1" ref="AF273" ca="1">IF($C273="","",IF(U273="__",0,SUMIF(LEV_6,U273,LEN)))</f>
        <v>2784800</v>
      </c>
      <c r="AG273" s="28" cm="1">
        <f t="array" aca="1" ref="AG273" ca="1">IF($C273="","",IF(V273="__",0,SUMIF(LEV_7,V273,LEN)))</f>
        <v>117284</v>
      </c>
      <c r="AH273" s="28" cm="1">
        <f t="array" aca="1" ref="AH273" ca="1">IF($C273="","",IF(W273="__",0,SUMIF(LEV_8,W273,LEN)))</f>
        <v>0</v>
      </c>
      <c r="AI273" s="28" cm="1">
        <f t="array" aca="1" ref="AI273" ca="1">IF($C273="","",IF(X273="__",0,SUMIF(LEV_9,X273,LEN)))</f>
        <v>0</v>
      </c>
      <c r="AJ273" s="28" cm="1">
        <f t="array" aca="1" ref="AJ273" ca="1">IF($C273="","",IF(Y273="__",0,SUMIF(LEV_10,Y273,LEN)))</f>
        <v>0</v>
      </c>
      <c r="AK273" s="28" cm="1">
        <f t="array" aca="1" ref="AK273" ca="1">IF($C273="","",IF(Z273="__",0,SUMIF(LEV_11,Z273,LEN)))</f>
        <v>0</v>
      </c>
      <c r="AL273" cm="1">
        <f t="array" aca="1" ref="AL273" ca="1">IF($C273="","",_xlfn.IFS(AB273=0,AA273,AC273=0,AB273,AD273=0,AC273,AE273=0,AD273,AF273=0,AE273,AG273=0,AF273,AH273=0,AG273,AI273=0,AH273,AJ273=0,AI273,AK273=0,AJ273,TRUE,AK273))</f>
        <v>117284</v>
      </c>
      <c r="AM273" t="b">
        <f t="shared" ca="1" si="49"/>
        <v>0</v>
      </c>
      <c r="AN273" t="b">
        <f ca="1">IF($C273="","",IF(IFERROR(MATCH(N273,$N$1:$N272,0),0)&gt;0,FALSE,TRUE))</f>
        <v>0</v>
      </c>
      <c r="AO273" cm="1">
        <f t="array" aca="1" ref="AO273" ca="1">_xlfn.IFS($C273="","",AND(AM273,AN273),AL273,TRUE,0)</f>
        <v>0</v>
      </c>
      <c r="AP273" t="str" cm="1">
        <f t="array" aca="1" ref="AP273" ca="1">_xlfn.IFS($C273="","",AND(AN273,AL273&gt;=TBF),AL273,TRUE,"")</f>
        <v/>
      </c>
    </row>
    <row r="274" spans="1:42" x14ac:dyDescent="0.3">
      <c r="A274">
        <v>270</v>
      </c>
      <c r="C274" s="10" t="str">
        <f ca="1">IF(OFFSET(INPUT_START,A274-1,0)=0,"",OFFSET(INPUT_START,A274-1,0))</f>
        <v>dir qnn</v>
      </c>
      <c r="D274" t="b">
        <f t="shared" ca="1" si="40"/>
        <v>0</v>
      </c>
      <c r="E274" t="b">
        <f t="shared" ca="1" si="41"/>
        <v>0</v>
      </c>
      <c r="F274" t="b">
        <f t="shared" ca="1" si="42"/>
        <v>0</v>
      </c>
      <c r="G274" t="b">
        <f t="shared" ca="1" si="43"/>
        <v>1</v>
      </c>
      <c r="H274" t="b">
        <f t="shared" ca="1" si="44"/>
        <v>0</v>
      </c>
      <c r="I274">
        <f t="shared" ca="1" si="45"/>
        <v>4</v>
      </c>
      <c r="J274" t="str">
        <f t="shared" ca="1" si="46"/>
        <v/>
      </c>
      <c r="K274" t="str">
        <f t="shared" ca="1" si="47"/>
        <v/>
      </c>
      <c r="L274" s="23">
        <f t="shared" ca="1" si="48"/>
        <v>0</v>
      </c>
      <c r="M274" s="23" cm="1">
        <f t="array" aca="1" ref="M274" ca="1">_xlfn.IFS($C274="","",
$A274=1,1,
NOT($F274),M273,
AND($F274,$J274&lt;&gt;".."),M273+1,
AND($F274,$J274=".."),M273-1,
TRUE,"ERR")</f>
        <v>7</v>
      </c>
      <c r="N274" s="23" t="str" cm="1">
        <f t="array" aca="1" ref="N274" ca="1">_xlfn.IFS($C274="","",
$A274=1,"",
NOT($F274),N273,
AND($F274,$J274&lt;&gt;".."),N273&amp;IF(N273="/","","/")&amp;$J274,
AND($F274,$J274=".."),MID(N273,1,FIND("@",SUBSTITUTE(N273,"/","@",$M274)) -1 ),
TRUE,"ERR")</f>
        <v>root/qffvbf/vzgpfd/grcj/vzgpfd/vgtvctd/grcj</v>
      </c>
      <c r="O274" s="22" t="str" cm="1">
        <f t="array" aca="1" ref="O274" ca="1">_xlfn.IFS($C274="","",
$N274="root","root",
TRUE,MID($N274,1+FIND("@",SUBSTITUTE($N274,"/","@",$M274-1)),100 )
)</f>
        <v>grcj</v>
      </c>
      <c r="P274" s="23" t="str" cm="1">
        <f t="array" aca="1" ref="P274" ca="1">_xlfn.IFS($C274="","",
P$4=1,"root",
P$4&gt;$M274,"__",
TRUE,MID($N274,1, FIND("@",SUBSTITUTE($N274&amp;"/","/","@",P$4))-1)
)</f>
        <v>root</v>
      </c>
      <c r="Q274" s="23" t="str" cm="1">
        <f t="array" aca="1" ref="Q274" ca="1">_xlfn.IFS($C274="","",
Q$4=1,"root",
Q$4&gt;$M274,"__",
TRUE,MID($N274,1, FIND("@",SUBSTITUTE($N274&amp;"/","/","@",Q$4))-1)
)</f>
        <v>root/qffvbf</v>
      </c>
      <c r="R274" s="23" t="str" cm="1">
        <f t="array" aca="1" ref="R274" ca="1">_xlfn.IFS($C274="","",
R$4=1,"root",
R$4&gt;$M274,"__",
TRUE,MID($N274,1, FIND("@",SUBSTITUTE($N274&amp;"/","/","@",R$4))-1)
)</f>
        <v>root/qffvbf/vzgpfd</v>
      </c>
      <c r="S274" s="23" t="str" cm="1">
        <f t="array" aca="1" ref="S274" ca="1">_xlfn.IFS($C274="","",
S$4=1,"root",
S$4&gt;$M274,"__",
TRUE,MID($N274,1, FIND("@",SUBSTITUTE($N274&amp;"/","/","@",S$4))-1)
)</f>
        <v>root/qffvbf/vzgpfd/grcj</v>
      </c>
      <c r="T274" s="23" t="str" cm="1">
        <f t="array" aca="1" ref="T274" ca="1">_xlfn.IFS($C274="","",
T$4=1,"root",
T$4&gt;$M274,"__",
TRUE,MID($N274,1, FIND("@",SUBSTITUTE($N274&amp;"/","/","@",T$4))-1)
)</f>
        <v>root/qffvbf/vzgpfd/grcj/vzgpfd</v>
      </c>
      <c r="U274" s="23" t="str" cm="1">
        <f t="array" aca="1" ref="U274" ca="1">_xlfn.IFS($C274="","",
U$4=1,"root",
U$4&gt;$M274,"__",
TRUE,MID($N274,1, FIND("@",SUBSTITUTE($N274&amp;"/","/","@",U$4))-1)
)</f>
        <v>root/qffvbf/vzgpfd/grcj/vzgpfd/vgtvctd</v>
      </c>
      <c r="V274" s="23" t="str" cm="1">
        <f t="array" aca="1" ref="V274" ca="1">_xlfn.IFS($C274="","",
V$4=1,"root",
V$4&gt;$M274,"__",
TRUE,MID($N274,1, FIND("@",SUBSTITUTE($N274&amp;"/","/","@",V$4))-1)
)</f>
        <v>root/qffvbf/vzgpfd/grcj/vzgpfd/vgtvctd/grcj</v>
      </c>
      <c r="W274" s="23" t="str" cm="1">
        <f t="array" aca="1" ref="W274" ca="1">_xlfn.IFS($C274="","",
W$4=1,"root",
W$4&gt;$M274,"__",
TRUE,MID($N274,1, FIND("@",SUBSTITUTE($N274&amp;"/","/","@",W$4))-1)
)</f>
        <v>__</v>
      </c>
      <c r="X274" s="23" t="str" cm="1">
        <f t="array" aca="1" ref="X274" ca="1">_xlfn.IFS($C274="","",
X$4=1,"root",
X$4&gt;$M274,"__",
TRUE,MID($N274,1, FIND("@",SUBSTITUTE($N274&amp;"/","/","@",X$4))-1)
)</f>
        <v>__</v>
      </c>
      <c r="Y274" s="23" t="str" cm="1">
        <f t="array" aca="1" ref="Y274" ca="1">_xlfn.IFS($C274="","",
Y$4=1,"root",
Y$4&gt;$M274,"__",
TRUE,MID($N274,1, FIND("@",SUBSTITUTE($N274&amp;"/","/","@",Y$4))-1)
)</f>
        <v>__</v>
      </c>
      <c r="Z274" s="23" t="str" cm="1">
        <f t="array" aca="1" ref="Z274" ca="1">_xlfn.IFS($C274="","",
Z$4=1,"root",
Z$4&gt;$M274,"__",
TRUE,MID($N274,1, FIND("@",SUBSTITUTE($N274&amp;"/","/","@",Z$4))-1)
)</f>
        <v>__</v>
      </c>
      <c r="AA274" s="28" cm="1">
        <f t="array" aca="1" ref="AA274" ca="1">IF($C274="","",SUMIF(LEV_1,P274,LEN))</f>
        <v>41035571</v>
      </c>
      <c r="AB274" s="28" cm="1">
        <f t="array" aca="1" ref="AB274" ca="1">IF($C274="","",IF(Q274="__",0,SUMIF(LEV_2,Q274,LEN)))</f>
        <v>14733871</v>
      </c>
      <c r="AC274" s="28" cm="1">
        <f t="array" aca="1" ref="AC274" ca="1">IF($C274="","",IF(R274="__",0,SUMIF(LEV_3,R274,LEN)))</f>
        <v>10493602</v>
      </c>
      <c r="AD274" s="28" cm="1">
        <f t="array" aca="1" ref="AD274" ca="1">IF($C274="","",IF(S274="__",0,SUMIF(LEV_4,S274,LEN)))</f>
        <v>9335850</v>
      </c>
      <c r="AE274" s="28" cm="1">
        <f t="array" aca="1" ref="AE274" ca="1">IF($C274="","",IF(T274="__",0,SUMIF(LEV_5,T274,LEN)))</f>
        <v>7901819</v>
      </c>
      <c r="AF274" s="28" cm="1">
        <f t="array" aca="1" ref="AF274" ca="1">IF($C274="","",IF(U274="__",0,SUMIF(LEV_6,U274,LEN)))</f>
        <v>2784800</v>
      </c>
      <c r="AG274" s="28" cm="1">
        <f t="array" aca="1" ref="AG274" ca="1">IF($C274="","",IF(V274="__",0,SUMIF(LEV_7,V274,LEN)))</f>
        <v>117284</v>
      </c>
      <c r="AH274" s="28" cm="1">
        <f t="array" aca="1" ref="AH274" ca="1">IF($C274="","",IF(W274="__",0,SUMIF(LEV_8,W274,LEN)))</f>
        <v>0</v>
      </c>
      <c r="AI274" s="28" cm="1">
        <f t="array" aca="1" ref="AI274" ca="1">IF($C274="","",IF(X274="__",0,SUMIF(LEV_9,X274,LEN)))</f>
        <v>0</v>
      </c>
      <c r="AJ274" s="28" cm="1">
        <f t="array" aca="1" ref="AJ274" ca="1">IF($C274="","",IF(Y274="__",0,SUMIF(LEV_10,Y274,LEN)))</f>
        <v>0</v>
      </c>
      <c r="AK274" s="28" cm="1">
        <f t="array" aca="1" ref="AK274" ca="1">IF($C274="","",IF(Z274="__",0,SUMIF(LEV_11,Z274,LEN)))</f>
        <v>0</v>
      </c>
      <c r="AL274" cm="1">
        <f t="array" aca="1" ref="AL274" ca="1">IF($C274="","",_xlfn.IFS(AB274=0,AA274,AC274=0,AB274,AD274=0,AC274,AE274=0,AD274,AF274=0,AE274,AG274=0,AF274,AH274=0,AG274,AI274=0,AH274,AJ274=0,AI274,AK274=0,AJ274,TRUE,AK274))</f>
        <v>117284</v>
      </c>
      <c r="AM274" t="b">
        <f t="shared" ca="1" si="49"/>
        <v>0</v>
      </c>
      <c r="AN274" t="b">
        <f ca="1">IF($C274="","",IF(IFERROR(MATCH(N274,$N$1:$N273,0),0)&gt;0,FALSE,TRUE))</f>
        <v>0</v>
      </c>
      <c r="AO274" cm="1">
        <f t="array" aca="1" ref="AO274" ca="1">_xlfn.IFS($C274="","",AND(AM274,AN274),AL274,TRUE,0)</f>
        <v>0</v>
      </c>
      <c r="AP274" t="str" cm="1">
        <f t="array" aca="1" ref="AP274" ca="1">_xlfn.IFS($C274="","",AND(AN274,AL274&gt;=TBF),AL274,TRUE,"")</f>
        <v/>
      </c>
    </row>
    <row r="275" spans="1:42" x14ac:dyDescent="0.3">
      <c r="A275">
        <v>271</v>
      </c>
      <c r="C275" s="10" t="str">
        <f ca="1">IF(OFFSET(INPUT_START,A275-1,0)=0,"",OFFSET(INPUT_START,A275-1,0))</f>
        <v>$ cd qnn</v>
      </c>
      <c r="D275" t="b">
        <f t="shared" ca="1" si="40"/>
        <v>1</v>
      </c>
      <c r="E275" t="b">
        <f t="shared" ca="1" si="41"/>
        <v>0</v>
      </c>
      <c r="F275" t="b">
        <f t="shared" ca="1" si="42"/>
        <v>1</v>
      </c>
      <c r="G275" t="b">
        <f t="shared" ca="1" si="43"/>
        <v>0</v>
      </c>
      <c r="H275" t="b">
        <f t="shared" ca="1" si="44"/>
        <v>0</v>
      </c>
      <c r="I275">
        <f t="shared" ca="1" si="45"/>
        <v>5</v>
      </c>
      <c r="J275" t="str">
        <f t="shared" ca="1" si="46"/>
        <v>qnn</v>
      </c>
      <c r="K275" t="str">
        <f t="shared" ca="1" si="47"/>
        <v/>
      </c>
      <c r="L275" s="23">
        <f t="shared" ca="1" si="48"/>
        <v>0</v>
      </c>
      <c r="M275" s="23" cm="1">
        <f t="array" aca="1" ref="M275" ca="1">_xlfn.IFS($C275="","",
$A275=1,1,
NOT($F275),M274,
AND($F275,$J275&lt;&gt;".."),M274+1,
AND($F275,$J275=".."),M274-1,
TRUE,"ERR")</f>
        <v>8</v>
      </c>
      <c r="N275" s="23" t="str" cm="1">
        <f t="array" aca="1" ref="N275" ca="1">_xlfn.IFS($C275="","",
$A275=1,"",
NOT($F275),N274,
AND($F275,$J275&lt;&gt;".."),N274&amp;IF(N274="/","","/")&amp;$J275,
AND($F275,$J275=".."),MID(N274,1,FIND("@",SUBSTITUTE(N274,"/","@",$M275)) -1 ),
TRUE,"ERR")</f>
        <v>root/qffvbf/vzgpfd/grcj/vzgpfd/vgtvctd/grcj/qnn</v>
      </c>
      <c r="O275" s="22" t="str" cm="1">
        <f t="array" aca="1" ref="O275" ca="1">_xlfn.IFS($C275="","",
$N275="root","root",
TRUE,MID($N275,1+FIND("@",SUBSTITUTE($N275,"/","@",$M275-1)),100 )
)</f>
        <v>qnn</v>
      </c>
      <c r="P275" s="23" t="str" cm="1">
        <f t="array" aca="1" ref="P275" ca="1">_xlfn.IFS($C275="","",
P$4=1,"root",
P$4&gt;$M275,"__",
TRUE,MID($N275,1, FIND("@",SUBSTITUTE($N275&amp;"/","/","@",P$4))-1)
)</f>
        <v>root</v>
      </c>
      <c r="Q275" s="23" t="str" cm="1">
        <f t="array" aca="1" ref="Q275" ca="1">_xlfn.IFS($C275="","",
Q$4=1,"root",
Q$4&gt;$M275,"__",
TRUE,MID($N275,1, FIND("@",SUBSTITUTE($N275&amp;"/","/","@",Q$4))-1)
)</f>
        <v>root/qffvbf</v>
      </c>
      <c r="R275" s="23" t="str" cm="1">
        <f t="array" aca="1" ref="R275" ca="1">_xlfn.IFS($C275="","",
R$4=1,"root",
R$4&gt;$M275,"__",
TRUE,MID($N275,1, FIND("@",SUBSTITUTE($N275&amp;"/","/","@",R$4))-1)
)</f>
        <v>root/qffvbf/vzgpfd</v>
      </c>
      <c r="S275" s="23" t="str" cm="1">
        <f t="array" aca="1" ref="S275" ca="1">_xlfn.IFS($C275="","",
S$4=1,"root",
S$4&gt;$M275,"__",
TRUE,MID($N275,1, FIND("@",SUBSTITUTE($N275&amp;"/","/","@",S$4))-1)
)</f>
        <v>root/qffvbf/vzgpfd/grcj</v>
      </c>
      <c r="T275" s="23" t="str" cm="1">
        <f t="array" aca="1" ref="T275" ca="1">_xlfn.IFS($C275="","",
T$4=1,"root",
T$4&gt;$M275,"__",
TRUE,MID($N275,1, FIND("@",SUBSTITUTE($N275&amp;"/","/","@",T$4))-1)
)</f>
        <v>root/qffvbf/vzgpfd/grcj/vzgpfd</v>
      </c>
      <c r="U275" s="23" t="str" cm="1">
        <f t="array" aca="1" ref="U275" ca="1">_xlfn.IFS($C275="","",
U$4=1,"root",
U$4&gt;$M275,"__",
TRUE,MID($N275,1, FIND("@",SUBSTITUTE($N275&amp;"/","/","@",U$4))-1)
)</f>
        <v>root/qffvbf/vzgpfd/grcj/vzgpfd/vgtvctd</v>
      </c>
      <c r="V275" s="23" t="str" cm="1">
        <f t="array" aca="1" ref="V275" ca="1">_xlfn.IFS($C275="","",
V$4=1,"root",
V$4&gt;$M275,"__",
TRUE,MID($N275,1, FIND("@",SUBSTITUTE($N275&amp;"/","/","@",V$4))-1)
)</f>
        <v>root/qffvbf/vzgpfd/grcj/vzgpfd/vgtvctd/grcj</v>
      </c>
      <c r="W275" s="23" t="str" cm="1">
        <f t="array" aca="1" ref="W275" ca="1">_xlfn.IFS($C275="","",
W$4=1,"root",
W$4&gt;$M275,"__",
TRUE,MID($N275,1, FIND("@",SUBSTITUTE($N275&amp;"/","/","@",W$4))-1)
)</f>
        <v>root/qffvbf/vzgpfd/grcj/vzgpfd/vgtvctd/grcj/qnn</v>
      </c>
      <c r="X275" s="23" t="str" cm="1">
        <f t="array" aca="1" ref="X275" ca="1">_xlfn.IFS($C275="","",
X$4=1,"root",
X$4&gt;$M275,"__",
TRUE,MID($N275,1, FIND("@",SUBSTITUTE($N275&amp;"/","/","@",X$4))-1)
)</f>
        <v>__</v>
      </c>
      <c r="Y275" s="23" t="str" cm="1">
        <f t="array" aca="1" ref="Y275" ca="1">_xlfn.IFS($C275="","",
Y$4=1,"root",
Y$4&gt;$M275,"__",
TRUE,MID($N275,1, FIND("@",SUBSTITUTE($N275&amp;"/","/","@",Y$4))-1)
)</f>
        <v>__</v>
      </c>
      <c r="Z275" s="23" t="str" cm="1">
        <f t="array" aca="1" ref="Z275" ca="1">_xlfn.IFS($C275="","",
Z$4=1,"root",
Z$4&gt;$M275,"__",
TRUE,MID($N275,1, FIND("@",SUBSTITUTE($N275&amp;"/","/","@",Z$4))-1)
)</f>
        <v>__</v>
      </c>
      <c r="AA275" s="28" cm="1">
        <f t="array" aca="1" ref="AA275" ca="1">IF($C275="","",SUMIF(LEV_1,P275,LEN))</f>
        <v>41035571</v>
      </c>
      <c r="AB275" s="28" cm="1">
        <f t="array" aca="1" ref="AB275" ca="1">IF($C275="","",IF(Q275="__",0,SUMIF(LEV_2,Q275,LEN)))</f>
        <v>14733871</v>
      </c>
      <c r="AC275" s="28" cm="1">
        <f t="array" aca="1" ref="AC275" ca="1">IF($C275="","",IF(R275="__",0,SUMIF(LEV_3,R275,LEN)))</f>
        <v>10493602</v>
      </c>
      <c r="AD275" s="28" cm="1">
        <f t="array" aca="1" ref="AD275" ca="1">IF($C275="","",IF(S275="__",0,SUMIF(LEV_4,S275,LEN)))</f>
        <v>9335850</v>
      </c>
      <c r="AE275" s="28" cm="1">
        <f t="array" aca="1" ref="AE275" ca="1">IF($C275="","",IF(T275="__",0,SUMIF(LEV_5,T275,LEN)))</f>
        <v>7901819</v>
      </c>
      <c r="AF275" s="28" cm="1">
        <f t="array" aca="1" ref="AF275" ca="1">IF($C275="","",IF(U275="__",0,SUMIF(LEV_6,U275,LEN)))</f>
        <v>2784800</v>
      </c>
      <c r="AG275" s="28" cm="1">
        <f t="array" aca="1" ref="AG275" ca="1">IF($C275="","",IF(V275="__",0,SUMIF(LEV_7,V275,LEN)))</f>
        <v>117284</v>
      </c>
      <c r="AH275" s="28" cm="1">
        <f t="array" aca="1" ref="AH275" ca="1">IF($C275="","",IF(W275="__",0,SUMIF(LEV_8,W275,LEN)))</f>
        <v>117284</v>
      </c>
      <c r="AI275" s="28" cm="1">
        <f t="array" aca="1" ref="AI275" ca="1">IF($C275="","",IF(X275="__",0,SUMIF(LEV_9,X275,LEN)))</f>
        <v>0</v>
      </c>
      <c r="AJ275" s="28" cm="1">
        <f t="array" aca="1" ref="AJ275" ca="1">IF($C275="","",IF(Y275="__",0,SUMIF(LEV_10,Y275,LEN)))</f>
        <v>0</v>
      </c>
      <c r="AK275" s="28" cm="1">
        <f t="array" aca="1" ref="AK275" ca="1">IF($C275="","",IF(Z275="__",0,SUMIF(LEV_11,Z275,LEN)))</f>
        <v>0</v>
      </c>
      <c r="AL275" cm="1">
        <f t="array" aca="1" ref="AL275" ca="1">IF($C275="","",_xlfn.IFS(AB275=0,AA275,AC275=0,AB275,AD275=0,AC275,AE275=0,AD275,AF275=0,AE275,AG275=0,AF275,AH275=0,AG275,AI275=0,AH275,AJ275=0,AI275,AK275=0,AJ275,TRUE,AK275))</f>
        <v>117284</v>
      </c>
      <c r="AM275" t="b">
        <f t="shared" ca="1" si="49"/>
        <v>0</v>
      </c>
      <c r="AN275" t="b">
        <f ca="1">IF($C275="","",IF(IFERROR(MATCH(N275,$N$1:$N274,0),0)&gt;0,FALSE,TRUE))</f>
        <v>1</v>
      </c>
      <c r="AO275" cm="1">
        <f t="array" aca="1" ref="AO275" ca="1">_xlfn.IFS($C275="","",AND(AM275,AN275),AL275,TRUE,0)</f>
        <v>0</v>
      </c>
      <c r="AP275" t="str" cm="1">
        <f t="array" aca="1" ref="AP275" ca="1">_xlfn.IFS($C275="","",AND(AN275,AL275&gt;=TBF),AL275,TRUE,"")</f>
        <v/>
      </c>
    </row>
    <row r="276" spans="1:42" x14ac:dyDescent="0.3">
      <c r="A276">
        <v>272</v>
      </c>
      <c r="C276" s="10" t="str">
        <f ca="1">IF(OFFSET(INPUT_START,A276-1,0)=0,"",OFFSET(INPUT_START,A276-1,0))</f>
        <v>$ ls</v>
      </c>
      <c r="D276" t="b">
        <f t="shared" ca="1" si="40"/>
        <v>1</v>
      </c>
      <c r="E276" t="b">
        <f t="shared" ca="1" si="41"/>
        <v>1</v>
      </c>
      <c r="F276" t="b">
        <f t="shared" ca="1" si="42"/>
        <v>0</v>
      </c>
      <c r="G276" t="b">
        <f t="shared" ca="1" si="43"/>
        <v>0</v>
      </c>
      <c r="H276" t="b">
        <f t="shared" ca="1" si="44"/>
        <v>0</v>
      </c>
      <c r="I276">
        <f t="shared" ca="1" si="45"/>
        <v>0</v>
      </c>
      <c r="J276" t="str">
        <f t="shared" ca="1" si="46"/>
        <v/>
      </c>
      <c r="K276" t="str">
        <f t="shared" ca="1" si="47"/>
        <v/>
      </c>
      <c r="L276" s="23">
        <f t="shared" ca="1" si="48"/>
        <v>0</v>
      </c>
      <c r="M276" s="23" cm="1">
        <f t="array" aca="1" ref="M276" ca="1">_xlfn.IFS($C276="","",
$A276=1,1,
NOT($F276),M275,
AND($F276,$J276&lt;&gt;".."),M275+1,
AND($F276,$J276=".."),M275-1,
TRUE,"ERR")</f>
        <v>8</v>
      </c>
      <c r="N276" s="23" t="str" cm="1">
        <f t="array" aca="1" ref="N276" ca="1">_xlfn.IFS($C276="","",
$A276=1,"",
NOT($F276),N275,
AND($F276,$J276&lt;&gt;".."),N275&amp;IF(N275="/","","/")&amp;$J276,
AND($F276,$J276=".."),MID(N275,1,FIND("@",SUBSTITUTE(N275,"/","@",$M276)) -1 ),
TRUE,"ERR")</f>
        <v>root/qffvbf/vzgpfd/grcj/vzgpfd/vgtvctd/grcj/qnn</v>
      </c>
      <c r="O276" s="22" t="str" cm="1">
        <f t="array" aca="1" ref="O276" ca="1">_xlfn.IFS($C276="","",
$N276="root","root",
TRUE,MID($N276,1+FIND("@",SUBSTITUTE($N276,"/","@",$M276-1)),100 )
)</f>
        <v>qnn</v>
      </c>
      <c r="P276" s="23" t="str" cm="1">
        <f t="array" aca="1" ref="P276" ca="1">_xlfn.IFS($C276="","",
P$4=1,"root",
P$4&gt;$M276,"__",
TRUE,MID($N276,1, FIND("@",SUBSTITUTE($N276&amp;"/","/","@",P$4))-1)
)</f>
        <v>root</v>
      </c>
      <c r="Q276" s="23" t="str" cm="1">
        <f t="array" aca="1" ref="Q276" ca="1">_xlfn.IFS($C276="","",
Q$4=1,"root",
Q$4&gt;$M276,"__",
TRUE,MID($N276,1, FIND("@",SUBSTITUTE($N276&amp;"/","/","@",Q$4))-1)
)</f>
        <v>root/qffvbf</v>
      </c>
      <c r="R276" s="23" t="str" cm="1">
        <f t="array" aca="1" ref="R276" ca="1">_xlfn.IFS($C276="","",
R$4=1,"root",
R$4&gt;$M276,"__",
TRUE,MID($N276,1, FIND("@",SUBSTITUTE($N276&amp;"/","/","@",R$4))-1)
)</f>
        <v>root/qffvbf/vzgpfd</v>
      </c>
      <c r="S276" s="23" t="str" cm="1">
        <f t="array" aca="1" ref="S276" ca="1">_xlfn.IFS($C276="","",
S$4=1,"root",
S$4&gt;$M276,"__",
TRUE,MID($N276,1, FIND("@",SUBSTITUTE($N276&amp;"/","/","@",S$4))-1)
)</f>
        <v>root/qffvbf/vzgpfd/grcj</v>
      </c>
      <c r="T276" s="23" t="str" cm="1">
        <f t="array" aca="1" ref="T276" ca="1">_xlfn.IFS($C276="","",
T$4=1,"root",
T$4&gt;$M276,"__",
TRUE,MID($N276,1, FIND("@",SUBSTITUTE($N276&amp;"/","/","@",T$4))-1)
)</f>
        <v>root/qffvbf/vzgpfd/grcj/vzgpfd</v>
      </c>
      <c r="U276" s="23" t="str" cm="1">
        <f t="array" aca="1" ref="U276" ca="1">_xlfn.IFS($C276="","",
U$4=1,"root",
U$4&gt;$M276,"__",
TRUE,MID($N276,1, FIND("@",SUBSTITUTE($N276&amp;"/","/","@",U$4))-1)
)</f>
        <v>root/qffvbf/vzgpfd/grcj/vzgpfd/vgtvctd</v>
      </c>
      <c r="V276" s="23" t="str" cm="1">
        <f t="array" aca="1" ref="V276" ca="1">_xlfn.IFS($C276="","",
V$4=1,"root",
V$4&gt;$M276,"__",
TRUE,MID($N276,1, FIND("@",SUBSTITUTE($N276&amp;"/","/","@",V$4))-1)
)</f>
        <v>root/qffvbf/vzgpfd/grcj/vzgpfd/vgtvctd/grcj</v>
      </c>
      <c r="W276" s="23" t="str" cm="1">
        <f t="array" aca="1" ref="W276" ca="1">_xlfn.IFS($C276="","",
W$4=1,"root",
W$4&gt;$M276,"__",
TRUE,MID($N276,1, FIND("@",SUBSTITUTE($N276&amp;"/","/","@",W$4))-1)
)</f>
        <v>root/qffvbf/vzgpfd/grcj/vzgpfd/vgtvctd/grcj/qnn</v>
      </c>
      <c r="X276" s="23" t="str" cm="1">
        <f t="array" aca="1" ref="X276" ca="1">_xlfn.IFS($C276="","",
X$4=1,"root",
X$4&gt;$M276,"__",
TRUE,MID($N276,1, FIND("@",SUBSTITUTE($N276&amp;"/","/","@",X$4))-1)
)</f>
        <v>__</v>
      </c>
      <c r="Y276" s="23" t="str" cm="1">
        <f t="array" aca="1" ref="Y276" ca="1">_xlfn.IFS($C276="","",
Y$4=1,"root",
Y$4&gt;$M276,"__",
TRUE,MID($N276,1, FIND("@",SUBSTITUTE($N276&amp;"/","/","@",Y$4))-1)
)</f>
        <v>__</v>
      </c>
      <c r="Z276" s="23" t="str" cm="1">
        <f t="array" aca="1" ref="Z276" ca="1">_xlfn.IFS($C276="","",
Z$4=1,"root",
Z$4&gt;$M276,"__",
TRUE,MID($N276,1, FIND("@",SUBSTITUTE($N276&amp;"/","/","@",Z$4))-1)
)</f>
        <v>__</v>
      </c>
      <c r="AA276" s="28" cm="1">
        <f t="array" aca="1" ref="AA276" ca="1">IF($C276="","",SUMIF(LEV_1,P276,LEN))</f>
        <v>41035571</v>
      </c>
      <c r="AB276" s="28" cm="1">
        <f t="array" aca="1" ref="AB276" ca="1">IF($C276="","",IF(Q276="__",0,SUMIF(LEV_2,Q276,LEN)))</f>
        <v>14733871</v>
      </c>
      <c r="AC276" s="28" cm="1">
        <f t="array" aca="1" ref="AC276" ca="1">IF($C276="","",IF(R276="__",0,SUMIF(LEV_3,R276,LEN)))</f>
        <v>10493602</v>
      </c>
      <c r="AD276" s="28" cm="1">
        <f t="array" aca="1" ref="AD276" ca="1">IF($C276="","",IF(S276="__",0,SUMIF(LEV_4,S276,LEN)))</f>
        <v>9335850</v>
      </c>
      <c r="AE276" s="28" cm="1">
        <f t="array" aca="1" ref="AE276" ca="1">IF($C276="","",IF(T276="__",0,SUMIF(LEV_5,T276,LEN)))</f>
        <v>7901819</v>
      </c>
      <c r="AF276" s="28" cm="1">
        <f t="array" aca="1" ref="AF276" ca="1">IF($C276="","",IF(U276="__",0,SUMIF(LEV_6,U276,LEN)))</f>
        <v>2784800</v>
      </c>
      <c r="AG276" s="28" cm="1">
        <f t="array" aca="1" ref="AG276" ca="1">IF($C276="","",IF(V276="__",0,SUMIF(LEV_7,V276,LEN)))</f>
        <v>117284</v>
      </c>
      <c r="AH276" s="28" cm="1">
        <f t="array" aca="1" ref="AH276" ca="1">IF($C276="","",IF(W276="__",0,SUMIF(LEV_8,W276,LEN)))</f>
        <v>117284</v>
      </c>
      <c r="AI276" s="28" cm="1">
        <f t="array" aca="1" ref="AI276" ca="1">IF($C276="","",IF(X276="__",0,SUMIF(LEV_9,X276,LEN)))</f>
        <v>0</v>
      </c>
      <c r="AJ276" s="28" cm="1">
        <f t="array" aca="1" ref="AJ276" ca="1">IF($C276="","",IF(Y276="__",0,SUMIF(LEV_10,Y276,LEN)))</f>
        <v>0</v>
      </c>
      <c r="AK276" s="28" cm="1">
        <f t="array" aca="1" ref="AK276" ca="1">IF($C276="","",IF(Z276="__",0,SUMIF(LEV_11,Z276,LEN)))</f>
        <v>0</v>
      </c>
      <c r="AL276" cm="1">
        <f t="array" aca="1" ref="AL276" ca="1">IF($C276="","",_xlfn.IFS(AB276=0,AA276,AC276=0,AB276,AD276=0,AC276,AE276=0,AD276,AF276=0,AE276,AG276=0,AF276,AH276=0,AG276,AI276=0,AH276,AJ276=0,AI276,AK276=0,AJ276,TRUE,AK276))</f>
        <v>117284</v>
      </c>
      <c r="AM276" t="b">
        <f t="shared" ca="1" si="49"/>
        <v>0</v>
      </c>
      <c r="AN276" t="b">
        <f ca="1">IF($C276="","",IF(IFERROR(MATCH(N276,$N$1:$N275,0),0)&gt;0,FALSE,TRUE))</f>
        <v>0</v>
      </c>
      <c r="AO276" cm="1">
        <f t="array" aca="1" ref="AO276" ca="1">_xlfn.IFS($C276="","",AND(AM276,AN276),AL276,TRUE,0)</f>
        <v>0</v>
      </c>
      <c r="AP276" t="str" cm="1">
        <f t="array" aca="1" ref="AP276" ca="1">_xlfn.IFS($C276="","",AND(AN276,AL276&gt;=TBF),AL276,TRUE,"")</f>
        <v/>
      </c>
    </row>
    <row r="277" spans="1:42" x14ac:dyDescent="0.3">
      <c r="A277">
        <v>273</v>
      </c>
      <c r="C277" s="10" t="str">
        <f ca="1">IF(OFFSET(INPUT_START,A277-1,0)=0,"",OFFSET(INPUT_START,A277-1,0))</f>
        <v>117284 jmst.mld</v>
      </c>
      <c r="D277" t="b">
        <f t="shared" ca="1" si="40"/>
        <v>0</v>
      </c>
      <c r="E277" t="b">
        <f t="shared" ca="1" si="41"/>
        <v>0</v>
      </c>
      <c r="F277" t="b">
        <f t="shared" ca="1" si="42"/>
        <v>0</v>
      </c>
      <c r="G277" t="b">
        <f t="shared" ca="1" si="43"/>
        <v>0</v>
      </c>
      <c r="H277" t="b">
        <f t="shared" ca="1" si="44"/>
        <v>1</v>
      </c>
      <c r="I277">
        <f t="shared" ca="1" si="45"/>
        <v>7</v>
      </c>
      <c r="J277" t="str">
        <f t="shared" ca="1" si="46"/>
        <v/>
      </c>
      <c r="K277" t="str">
        <f t="shared" ca="1" si="47"/>
        <v>jmst.mld</v>
      </c>
      <c r="L277" s="23">
        <f t="shared" ca="1" si="48"/>
        <v>117284</v>
      </c>
      <c r="M277" s="23" cm="1">
        <f t="array" aca="1" ref="M277" ca="1">_xlfn.IFS($C277="","",
$A277=1,1,
NOT($F277),M276,
AND($F277,$J277&lt;&gt;".."),M276+1,
AND($F277,$J277=".."),M276-1,
TRUE,"ERR")</f>
        <v>8</v>
      </c>
      <c r="N277" s="23" t="str" cm="1">
        <f t="array" aca="1" ref="N277" ca="1">_xlfn.IFS($C277="","",
$A277=1,"",
NOT($F277),N276,
AND($F277,$J277&lt;&gt;".."),N276&amp;IF(N276="/","","/")&amp;$J277,
AND($F277,$J277=".."),MID(N276,1,FIND("@",SUBSTITUTE(N276,"/","@",$M277)) -1 ),
TRUE,"ERR")</f>
        <v>root/qffvbf/vzgpfd/grcj/vzgpfd/vgtvctd/grcj/qnn</v>
      </c>
      <c r="O277" s="22" t="str" cm="1">
        <f t="array" aca="1" ref="O277" ca="1">_xlfn.IFS($C277="","",
$N277="root","root",
TRUE,MID($N277,1+FIND("@",SUBSTITUTE($N277,"/","@",$M277-1)),100 )
)</f>
        <v>qnn</v>
      </c>
      <c r="P277" s="23" t="str" cm="1">
        <f t="array" aca="1" ref="P277" ca="1">_xlfn.IFS($C277="","",
P$4=1,"root",
P$4&gt;$M277,"__",
TRUE,MID($N277,1, FIND("@",SUBSTITUTE($N277&amp;"/","/","@",P$4))-1)
)</f>
        <v>root</v>
      </c>
      <c r="Q277" s="23" t="str" cm="1">
        <f t="array" aca="1" ref="Q277" ca="1">_xlfn.IFS($C277="","",
Q$4=1,"root",
Q$4&gt;$M277,"__",
TRUE,MID($N277,1, FIND("@",SUBSTITUTE($N277&amp;"/","/","@",Q$4))-1)
)</f>
        <v>root/qffvbf</v>
      </c>
      <c r="R277" s="23" t="str" cm="1">
        <f t="array" aca="1" ref="R277" ca="1">_xlfn.IFS($C277="","",
R$4=1,"root",
R$4&gt;$M277,"__",
TRUE,MID($N277,1, FIND("@",SUBSTITUTE($N277&amp;"/","/","@",R$4))-1)
)</f>
        <v>root/qffvbf/vzgpfd</v>
      </c>
      <c r="S277" s="23" t="str" cm="1">
        <f t="array" aca="1" ref="S277" ca="1">_xlfn.IFS($C277="","",
S$4=1,"root",
S$4&gt;$M277,"__",
TRUE,MID($N277,1, FIND("@",SUBSTITUTE($N277&amp;"/","/","@",S$4))-1)
)</f>
        <v>root/qffvbf/vzgpfd/grcj</v>
      </c>
      <c r="T277" s="23" t="str" cm="1">
        <f t="array" aca="1" ref="T277" ca="1">_xlfn.IFS($C277="","",
T$4=1,"root",
T$4&gt;$M277,"__",
TRUE,MID($N277,1, FIND("@",SUBSTITUTE($N277&amp;"/","/","@",T$4))-1)
)</f>
        <v>root/qffvbf/vzgpfd/grcj/vzgpfd</v>
      </c>
      <c r="U277" s="23" t="str" cm="1">
        <f t="array" aca="1" ref="U277" ca="1">_xlfn.IFS($C277="","",
U$4=1,"root",
U$4&gt;$M277,"__",
TRUE,MID($N277,1, FIND("@",SUBSTITUTE($N277&amp;"/","/","@",U$4))-1)
)</f>
        <v>root/qffvbf/vzgpfd/grcj/vzgpfd/vgtvctd</v>
      </c>
      <c r="V277" s="23" t="str" cm="1">
        <f t="array" aca="1" ref="V277" ca="1">_xlfn.IFS($C277="","",
V$4=1,"root",
V$4&gt;$M277,"__",
TRUE,MID($N277,1, FIND("@",SUBSTITUTE($N277&amp;"/","/","@",V$4))-1)
)</f>
        <v>root/qffvbf/vzgpfd/grcj/vzgpfd/vgtvctd/grcj</v>
      </c>
      <c r="W277" s="23" t="str" cm="1">
        <f t="array" aca="1" ref="W277" ca="1">_xlfn.IFS($C277="","",
W$4=1,"root",
W$4&gt;$M277,"__",
TRUE,MID($N277,1, FIND("@",SUBSTITUTE($N277&amp;"/","/","@",W$4))-1)
)</f>
        <v>root/qffvbf/vzgpfd/grcj/vzgpfd/vgtvctd/grcj/qnn</v>
      </c>
      <c r="X277" s="23" t="str" cm="1">
        <f t="array" aca="1" ref="X277" ca="1">_xlfn.IFS($C277="","",
X$4=1,"root",
X$4&gt;$M277,"__",
TRUE,MID($N277,1, FIND("@",SUBSTITUTE($N277&amp;"/","/","@",X$4))-1)
)</f>
        <v>__</v>
      </c>
      <c r="Y277" s="23" t="str" cm="1">
        <f t="array" aca="1" ref="Y277" ca="1">_xlfn.IFS($C277="","",
Y$4=1,"root",
Y$4&gt;$M277,"__",
TRUE,MID($N277,1, FIND("@",SUBSTITUTE($N277&amp;"/","/","@",Y$4))-1)
)</f>
        <v>__</v>
      </c>
      <c r="Z277" s="23" t="str" cm="1">
        <f t="array" aca="1" ref="Z277" ca="1">_xlfn.IFS($C277="","",
Z$4=1,"root",
Z$4&gt;$M277,"__",
TRUE,MID($N277,1, FIND("@",SUBSTITUTE($N277&amp;"/","/","@",Z$4))-1)
)</f>
        <v>__</v>
      </c>
      <c r="AA277" s="28" cm="1">
        <f t="array" aca="1" ref="AA277" ca="1">IF($C277="","",SUMIF(LEV_1,P277,LEN))</f>
        <v>41035571</v>
      </c>
      <c r="AB277" s="28" cm="1">
        <f t="array" aca="1" ref="AB277" ca="1">IF($C277="","",IF(Q277="__",0,SUMIF(LEV_2,Q277,LEN)))</f>
        <v>14733871</v>
      </c>
      <c r="AC277" s="28" cm="1">
        <f t="array" aca="1" ref="AC277" ca="1">IF($C277="","",IF(R277="__",0,SUMIF(LEV_3,R277,LEN)))</f>
        <v>10493602</v>
      </c>
      <c r="AD277" s="28" cm="1">
        <f t="array" aca="1" ref="AD277" ca="1">IF($C277="","",IF(S277="__",0,SUMIF(LEV_4,S277,LEN)))</f>
        <v>9335850</v>
      </c>
      <c r="AE277" s="28" cm="1">
        <f t="array" aca="1" ref="AE277" ca="1">IF($C277="","",IF(T277="__",0,SUMIF(LEV_5,T277,LEN)))</f>
        <v>7901819</v>
      </c>
      <c r="AF277" s="28" cm="1">
        <f t="array" aca="1" ref="AF277" ca="1">IF($C277="","",IF(U277="__",0,SUMIF(LEV_6,U277,LEN)))</f>
        <v>2784800</v>
      </c>
      <c r="AG277" s="28" cm="1">
        <f t="array" aca="1" ref="AG277" ca="1">IF($C277="","",IF(V277="__",0,SUMIF(LEV_7,V277,LEN)))</f>
        <v>117284</v>
      </c>
      <c r="AH277" s="28" cm="1">
        <f t="array" aca="1" ref="AH277" ca="1">IF($C277="","",IF(W277="__",0,SUMIF(LEV_8,W277,LEN)))</f>
        <v>117284</v>
      </c>
      <c r="AI277" s="28" cm="1">
        <f t="array" aca="1" ref="AI277" ca="1">IF($C277="","",IF(X277="__",0,SUMIF(LEV_9,X277,LEN)))</f>
        <v>0</v>
      </c>
      <c r="AJ277" s="28" cm="1">
        <f t="array" aca="1" ref="AJ277" ca="1">IF($C277="","",IF(Y277="__",0,SUMIF(LEV_10,Y277,LEN)))</f>
        <v>0</v>
      </c>
      <c r="AK277" s="28" cm="1">
        <f t="array" aca="1" ref="AK277" ca="1">IF($C277="","",IF(Z277="__",0,SUMIF(LEV_11,Z277,LEN)))</f>
        <v>0</v>
      </c>
      <c r="AL277" cm="1">
        <f t="array" aca="1" ref="AL277" ca="1">IF($C277="","",_xlfn.IFS(AB277=0,AA277,AC277=0,AB277,AD277=0,AC277,AE277=0,AD277,AF277=0,AE277,AG277=0,AF277,AH277=0,AG277,AI277=0,AH277,AJ277=0,AI277,AK277=0,AJ277,TRUE,AK277))</f>
        <v>117284</v>
      </c>
      <c r="AM277" t="b">
        <f t="shared" ca="1" si="49"/>
        <v>0</v>
      </c>
      <c r="AN277" t="b">
        <f ca="1">IF($C277="","",IF(IFERROR(MATCH(N277,$N$1:$N276,0),0)&gt;0,FALSE,TRUE))</f>
        <v>0</v>
      </c>
      <c r="AO277" cm="1">
        <f t="array" aca="1" ref="AO277" ca="1">_xlfn.IFS($C277="","",AND(AM277,AN277),AL277,TRUE,0)</f>
        <v>0</v>
      </c>
      <c r="AP277" t="str" cm="1">
        <f t="array" aca="1" ref="AP277" ca="1">_xlfn.IFS($C277="","",AND(AN277,AL277&gt;=TBF),AL277,TRUE,"")</f>
        <v/>
      </c>
    </row>
    <row r="278" spans="1:42" x14ac:dyDescent="0.3">
      <c r="A278">
        <v>274</v>
      </c>
      <c r="C278" s="10" t="str">
        <f ca="1">IF(OFFSET(INPUT_START,A278-1,0)=0,"",OFFSET(INPUT_START,A278-1,0))</f>
        <v>$ cd ..</v>
      </c>
      <c r="D278" t="b">
        <f t="shared" ca="1" si="40"/>
        <v>1</v>
      </c>
      <c r="E278" t="b">
        <f t="shared" ca="1" si="41"/>
        <v>0</v>
      </c>
      <c r="F278" t="b">
        <f t="shared" ca="1" si="42"/>
        <v>1</v>
      </c>
      <c r="G278" t="b">
        <f t="shared" ca="1" si="43"/>
        <v>0</v>
      </c>
      <c r="H278" t="b">
        <f t="shared" ca="1" si="44"/>
        <v>0</v>
      </c>
      <c r="I278">
        <f t="shared" ca="1" si="45"/>
        <v>5</v>
      </c>
      <c r="J278" t="str">
        <f t="shared" ca="1" si="46"/>
        <v>..</v>
      </c>
      <c r="K278" t="str">
        <f t="shared" ca="1" si="47"/>
        <v/>
      </c>
      <c r="L278" s="23">
        <f t="shared" ca="1" si="48"/>
        <v>0</v>
      </c>
      <c r="M278" s="23" cm="1">
        <f t="array" aca="1" ref="M278" ca="1">_xlfn.IFS($C278="","",
$A278=1,1,
NOT($F278),M277,
AND($F278,$J278&lt;&gt;".."),M277+1,
AND($F278,$J278=".."),M277-1,
TRUE,"ERR")</f>
        <v>7</v>
      </c>
      <c r="N278" s="23" t="str" cm="1">
        <f t="array" aca="1" ref="N278" ca="1">_xlfn.IFS($C278="","",
$A278=1,"",
NOT($F278),N277,
AND($F278,$J278&lt;&gt;".."),N277&amp;IF(N277="/","","/")&amp;$J278,
AND($F278,$J278=".."),MID(N277,1,FIND("@",SUBSTITUTE(N277,"/","@",$M278)) -1 ),
TRUE,"ERR")</f>
        <v>root/qffvbf/vzgpfd/grcj/vzgpfd/vgtvctd/grcj</v>
      </c>
      <c r="O278" s="22" t="str" cm="1">
        <f t="array" aca="1" ref="O278" ca="1">_xlfn.IFS($C278="","",
$N278="root","root",
TRUE,MID($N278,1+FIND("@",SUBSTITUTE($N278,"/","@",$M278-1)),100 )
)</f>
        <v>grcj</v>
      </c>
      <c r="P278" s="23" t="str" cm="1">
        <f t="array" aca="1" ref="P278" ca="1">_xlfn.IFS($C278="","",
P$4=1,"root",
P$4&gt;$M278,"__",
TRUE,MID($N278,1, FIND("@",SUBSTITUTE($N278&amp;"/","/","@",P$4))-1)
)</f>
        <v>root</v>
      </c>
      <c r="Q278" s="23" t="str" cm="1">
        <f t="array" aca="1" ref="Q278" ca="1">_xlfn.IFS($C278="","",
Q$4=1,"root",
Q$4&gt;$M278,"__",
TRUE,MID($N278,1, FIND("@",SUBSTITUTE($N278&amp;"/","/","@",Q$4))-1)
)</f>
        <v>root/qffvbf</v>
      </c>
      <c r="R278" s="23" t="str" cm="1">
        <f t="array" aca="1" ref="R278" ca="1">_xlfn.IFS($C278="","",
R$4=1,"root",
R$4&gt;$M278,"__",
TRUE,MID($N278,1, FIND("@",SUBSTITUTE($N278&amp;"/","/","@",R$4))-1)
)</f>
        <v>root/qffvbf/vzgpfd</v>
      </c>
      <c r="S278" s="23" t="str" cm="1">
        <f t="array" aca="1" ref="S278" ca="1">_xlfn.IFS($C278="","",
S$4=1,"root",
S$4&gt;$M278,"__",
TRUE,MID($N278,1, FIND("@",SUBSTITUTE($N278&amp;"/","/","@",S$4))-1)
)</f>
        <v>root/qffvbf/vzgpfd/grcj</v>
      </c>
      <c r="T278" s="23" t="str" cm="1">
        <f t="array" aca="1" ref="T278" ca="1">_xlfn.IFS($C278="","",
T$4=1,"root",
T$4&gt;$M278,"__",
TRUE,MID($N278,1, FIND("@",SUBSTITUTE($N278&amp;"/","/","@",T$4))-1)
)</f>
        <v>root/qffvbf/vzgpfd/grcj/vzgpfd</v>
      </c>
      <c r="U278" s="23" t="str" cm="1">
        <f t="array" aca="1" ref="U278" ca="1">_xlfn.IFS($C278="","",
U$4=1,"root",
U$4&gt;$M278,"__",
TRUE,MID($N278,1, FIND("@",SUBSTITUTE($N278&amp;"/","/","@",U$4))-1)
)</f>
        <v>root/qffvbf/vzgpfd/grcj/vzgpfd/vgtvctd</v>
      </c>
      <c r="V278" s="23" t="str" cm="1">
        <f t="array" aca="1" ref="V278" ca="1">_xlfn.IFS($C278="","",
V$4=1,"root",
V$4&gt;$M278,"__",
TRUE,MID($N278,1, FIND("@",SUBSTITUTE($N278&amp;"/","/","@",V$4))-1)
)</f>
        <v>root/qffvbf/vzgpfd/grcj/vzgpfd/vgtvctd/grcj</v>
      </c>
      <c r="W278" s="23" t="str" cm="1">
        <f t="array" aca="1" ref="W278" ca="1">_xlfn.IFS($C278="","",
W$4=1,"root",
W$4&gt;$M278,"__",
TRUE,MID($N278,1, FIND("@",SUBSTITUTE($N278&amp;"/","/","@",W$4))-1)
)</f>
        <v>__</v>
      </c>
      <c r="X278" s="23" t="str" cm="1">
        <f t="array" aca="1" ref="X278" ca="1">_xlfn.IFS($C278="","",
X$4=1,"root",
X$4&gt;$M278,"__",
TRUE,MID($N278,1, FIND("@",SUBSTITUTE($N278&amp;"/","/","@",X$4))-1)
)</f>
        <v>__</v>
      </c>
      <c r="Y278" s="23" t="str" cm="1">
        <f t="array" aca="1" ref="Y278" ca="1">_xlfn.IFS($C278="","",
Y$4=1,"root",
Y$4&gt;$M278,"__",
TRUE,MID($N278,1, FIND("@",SUBSTITUTE($N278&amp;"/","/","@",Y$4))-1)
)</f>
        <v>__</v>
      </c>
      <c r="Z278" s="23" t="str" cm="1">
        <f t="array" aca="1" ref="Z278" ca="1">_xlfn.IFS($C278="","",
Z$4=1,"root",
Z$4&gt;$M278,"__",
TRUE,MID($N278,1, FIND("@",SUBSTITUTE($N278&amp;"/","/","@",Z$4))-1)
)</f>
        <v>__</v>
      </c>
      <c r="AA278" s="28" cm="1">
        <f t="array" aca="1" ref="AA278" ca="1">IF($C278="","",SUMIF(LEV_1,P278,LEN))</f>
        <v>41035571</v>
      </c>
      <c r="AB278" s="28" cm="1">
        <f t="array" aca="1" ref="AB278" ca="1">IF($C278="","",IF(Q278="__",0,SUMIF(LEV_2,Q278,LEN)))</f>
        <v>14733871</v>
      </c>
      <c r="AC278" s="28" cm="1">
        <f t="array" aca="1" ref="AC278" ca="1">IF($C278="","",IF(R278="__",0,SUMIF(LEV_3,R278,LEN)))</f>
        <v>10493602</v>
      </c>
      <c r="AD278" s="28" cm="1">
        <f t="array" aca="1" ref="AD278" ca="1">IF($C278="","",IF(S278="__",0,SUMIF(LEV_4,S278,LEN)))</f>
        <v>9335850</v>
      </c>
      <c r="AE278" s="28" cm="1">
        <f t="array" aca="1" ref="AE278" ca="1">IF($C278="","",IF(T278="__",0,SUMIF(LEV_5,T278,LEN)))</f>
        <v>7901819</v>
      </c>
      <c r="AF278" s="28" cm="1">
        <f t="array" aca="1" ref="AF278" ca="1">IF($C278="","",IF(U278="__",0,SUMIF(LEV_6,U278,LEN)))</f>
        <v>2784800</v>
      </c>
      <c r="AG278" s="28" cm="1">
        <f t="array" aca="1" ref="AG278" ca="1">IF($C278="","",IF(V278="__",0,SUMIF(LEV_7,V278,LEN)))</f>
        <v>117284</v>
      </c>
      <c r="AH278" s="28" cm="1">
        <f t="array" aca="1" ref="AH278" ca="1">IF($C278="","",IF(W278="__",0,SUMIF(LEV_8,W278,LEN)))</f>
        <v>0</v>
      </c>
      <c r="AI278" s="28" cm="1">
        <f t="array" aca="1" ref="AI278" ca="1">IF($C278="","",IF(X278="__",0,SUMIF(LEV_9,X278,LEN)))</f>
        <v>0</v>
      </c>
      <c r="AJ278" s="28" cm="1">
        <f t="array" aca="1" ref="AJ278" ca="1">IF($C278="","",IF(Y278="__",0,SUMIF(LEV_10,Y278,LEN)))</f>
        <v>0</v>
      </c>
      <c r="AK278" s="28" cm="1">
        <f t="array" aca="1" ref="AK278" ca="1">IF($C278="","",IF(Z278="__",0,SUMIF(LEV_11,Z278,LEN)))</f>
        <v>0</v>
      </c>
      <c r="AL278" cm="1">
        <f t="array" aca="1" ref="AL278" ca="1">IF($C278="","",_xlfn.IFS(AB278=0,AA278,AC278=0,AB278,AD278=0,AC278,AE278=0,AD278,AF278=0,AE278,AG278=0,AF278,AH278=0,AG278,AI278=0,AH278,AJ278=0,AI278,AK278=0,AJ278,TRUE,AK278))</f>
        <v>117284</v>
      </c>
      <c r="AM278" t="b">
        <f t="shared" ca="1" si="49"/>
        <v>0</v>
      </c>
      <c r="AN278" t="b">
        <f ca="1">IF($C278="","",IF(IFERROR(MATCH(N278,$N$1:$N277,0),0)&gt;0,FALSE,TRUE))</f>
        <v>0</v>
      </c>
      <c r="AO278" cm="1">
        <f t="array" aca="1" ref="AO278" ca="1">_xlfn.IFS($C278="","",AND(AM278,AN278),AL278,TRUE,0)</f>
        <v>0</v>
      </c>
      <c r="AP278" t="str" cm="1">
        <f t="array" aca="1" ref="AP278" ca="1">_xlfn.IFS($C278="","",AND(AN278,AL278&gt;=TBF),AL278,TRUE,"")</f>
        <v/>
      </c>
    </row>
    <row r="279" spans="1:42" x14ac:dyDescent="0.3">
      <c r="A279">
        <v>275</v>
      </c>
      <c r="C279" s="10" t="str">
        <f ca="1">IF(OFFSET(INPUT_START,A279-1,0)=0,"",OFFSET(INPUT_START,A279-1,0))</f>
        <v>$ cd ..</v>
      </c>
      <c r="D279" t="b">
        <f t="shared" ca="1" si="40"/>
        <v>1</v>
      </c>
      <c r="E279" t="b">
        <f t="shared" ca="1" si="41"/>
        <v>0</v>
      </c>
      <c r="F279" t="b">
        <f t="shared" ca="1" si="42"/>
        <v>1</v>
      </c>
      <c r="G279" t="b">
        <f t="shared" ca="1" si="43"/>
        <v>0</v>
      </c>
      <c r="H279" t="b">
        <f t="shared" ca="1" si="44"/>
        <v>0</v>
      </c>
      <c r="I279">
        <f t="shared" ca="1" si="45"/>
        <v>5</v>
      </c>
      <c r="J279" t="str">
        <f t="shared" ca="1" si="46"/>
        <v>..</v>
      </c>
      <c r="K279" t="str">
        <f t="shared" ca="1" si="47"/>
        <v/>
      </c>
      <c r="L279" s="23">
        <f t="shared" ca="1" si="48"/>
        <v>0</v>
      </c>
      <c r="M279" s="23" cm="1">
        <f t="array" aca="1" ref="M279" ca="1">_xlfn.IFS($C279="","",
$A279=1,1,
NOT($F279),M278,
AND($F279,$J279&lt;&gt;".."),M278+1,
AND($F279,$J279=".."),M278-1,
TRUE,"ERR")</f>
        <v>6</v>
      </c>
      <c r="N279" s="23" t="str" cm="1">
        <f t="array" aca="1" ref="N279" ca="1">_xlfn.IFS($C279="","",
$A279=1,"",
NOT($F279),N278,
AND($F279,$J279&lt;&gt;".."),N278&amp;IF(N278="/","","/")&amp;$J279,
AND($F279,$J279=".."),MID(N278,1,FIND("@",SUBSTITUTE(N278,"/","@",$M279)) -1 ),
TRUE,"ERR")</f>
        <v>root/qffvbf/vzgpfd/grcj/vzgpfd/vgtvctd</v>
      </c>
      <c r="O279" s="22" t="str" cm="1">
        <f t="array" aca="1" ref="O279" ca="1">_xlfn.IFS($C279="","",
$N279="root","root",
TRUE,MID($N279,1+FIND("@",SUBSTITUTE($N279,"/","@",$M279-1)),100 )
)</f>
        <v>vgtvctd</v>
      </c>
      <c r="P279" s="23" t="str" cm="1">
        <f t="array" aca="1" ref="P279" ca="1">_xlfn.IFS($C279="","",
P$4=1,"root",
P$4&gt;$M279,"__",
TRUE,MID($N279,1, FIND("@",SUBSTITUTE($N279&amp;"/","/","@",P$4))-1)
)</f>
        <v>root</v>
      </c>
      <c r="Q279" s="23" t="str" cm="1">
        <f t="array" aca="1" ref="Q279" ca="1">_xlfn.IFS($C279="","",
Q$4=1,"root",
Q$4&gt;$M279,"__",
TRUE,MID($N279,1, FIND("@",SUBSTITUTE($N279&amp;"/","/","@",Q$4))-1)
)</f>
        <v>root/qffvbf</v>
      </c>
      <c r="R279" s="23" t="str" cm="1">
        <f t="array" aca="1" ref="R279" ca="1">_xlfn.IFS($C279="","",
R$4=1,"root",
R$4&gt;$M279,"__",
TRUE,MID($N279,1, FIND("@",SUBSTITUTE($N279&amp;"/","/","@",R$4))-1)
)</f>
        <v>root/qffvbf/vzgpfd</v>
      </c>
      <c r="S279" s="23" t="str" cm="1">
        <f t="array" aca="1" ref="S279" ca="1">_xlfn.IFS($C279="","",
S$4=1,"root",
S$4&gt;$M279,"__",
TRUE,MID($N279,1, FIND("@",SUBSTITUTE($N279&amp;"/","/","@",S$4))-1)
)</f>
        <v>root/qffvbf/vzgpfd/grcj</v>
      </c>
      <c r="T279" s="23" t="str" cm="1">
        <f t="array" aca="1" ref="T279" ca="1">_xlfn.IFS($C279="","",
T$4=1,"root",
T$4&gt;$M279,"__",
TRUE,MID($N279,1, FIND("@",SUBSTITUTE($N279&amp;"/","/","@",T$4))-1)
)</f>
        <v>root/qffvbf/vzgpfd/grcj/vzgpfd</v>
      </c>
      <c r="U279" s="23" t="str" cm="1">
        <f t="array" aca="1" ref="U279" ca="1">_xlfn.IFS($C279="","",
U$4=1,"root",
U$4&gt;$M279,"__",
TRUE,MID($N279,1, FIND("@",SUBSTITUTE($N279&amp;"/","/","@",U$4))-1)
)</f>
        <v>root/qffvbf/vzgpfd/grcj/vzgpfd/vgtvctd</v>
      </c>
      <c r="V279" s="23" t="str" cm="1">
        <f t="array" aca="1" ref="V279" ca="1">_xlfn.IFS($C279="","",
V$4=1,"root",
V$4&gt;$M279,"__",
TRUE,MID($N279,1, FIND("@",SUBSTITUTE($N279&amp;"/","/","@",V$4))-1)
)</f>
        <v>__</v>
      </c>
      <c r="W279" s="23" t="str" cm="1">
        <f t="array" aca="1" ref="W279" ca="1">_xlfn.IFS($C279="","",
W$4=1,"root",
W$4&gt;$M279,"__",
TRUE,MID($N279,1, FIND("@",SUBSTITUTE($N279&amp;"/","/","@",W$4))-1)
)</f>
        <v>__</v>
      </c>
      <c r="X279" s="23" t="str" cm="1">
        <f t="array" aca="1" ref="X279" ca="1">_xlfn.IFS($C279="","",
X$4=1,"root",
X$4&gt;$M279,"__",
TRUE,MID($N279,1, FIND("@",SUBSTITUTE($N279&amp;"/","/","@",X$4))-1)
)</f>
        <v>__</v>
      </c>
      <c r="Y279" s="23" t="str" cm="1">
        <f t="array" aca="1" ref="Y279" ca="1">_xlfn.IFS($C279="","",
Y$4=1,"root",
Y$4&gt;$M279,"__",
TRUE,MID($N279,1, FIND("@",SUBSTITUTE($N279&amp;"/","/","@",Y$4))-1)
)</f>
        <v>__</v>
      </c>
      <c r="Z279" s="23" t="str" cm="1">
        <f t="array" aca="1" ref="Z279" ca="1">_xlfn.IFS($C279="","",
Z$4=1,"root",
Z$4&gt;$M279,"__",
TRUE,MID($N279,1, FIND("@",SUBSTITUTE($N279&amp;"/","/","@",Z$4))-1)
)</f>
        <v>__</v>
      </c>
      <c r="AA279" s="28" cm="1">
        <f t="array" aca="1" ref="AA279" ca="1">IF($C279="","",SUMIF(LEV_1,P279,LEN))</f>
        <v>41035571</v>
      </c>
      <c r="AB279" s="28" cm="1">
        <f t="array" aca="1" ref="AB279" ca="1">IF($C279="","",IF(Q279="__",0,SUMIF(LEV_2,Q279,LEN)))</f>
        <v>14733871</v>
      </c>
      <c r="AC279" s="28" cm="1">
        <f t="array" aca="1" ref="AC279" ca="1">IF($C279="","",IF(R279="__",0,SUMIF(LEV_3,R279,LEN)))</f>
        <v>10493602</v>
      </c>
      <c r="AD279" s="28" cm="1">
        <f t="array" aca="1" ref="AD279" ca="1">IF($C279="","",IF(S279="__",0,SUMIF(LEV_4,S279,LEN)))</f>
        <v>9335850</v>
      </c>
      <c r="AE279" s="28" cm="1">
        <f t="array" aca="1" ref="AE279" ca="1">IF($C279="","",IF(T279="__",0,SUMIF(LEV_5,T279,LEN)))</f>
        <v>7901819</v>
      </c>
      <c r="AF279" s="28" cm="1">
        <f t="array" aca="1" ref="AF279" ca="1">IF($C279="","",IF(U279="__",0,SUMIF(LEV_6,U279,LEN)))</f>
        <v>2784800</v>
      </c>
      <c r="AG279" s="28" cm="1">
        <f t="array" aca="1" ref="AG279" ca="1">IF($C279="","",IF(V279="__",0,SUMIF(LEV_7,V279,LEN)))</f>
        <v>0</v>
      </c>
      <c r="AH279" s="28" cm="1">
        <f t="array" aca="1" ref="AH279" ca="1">IF($C279="","",IF(W279="__",0,SUMIF(LEV_8,W279,LEN)))</f>
        <v>0</v>
      </c>
      <c r="AI279" s="28" cm="1">
        <f t="array" aca="1" ref="AI279" ca="1">IF($C279="","",IF(X279="__",0,SUMIF(LEV_9,X279,LEN)))</f>
        <v>0</v>
      </c>
      <c r="AJ279" s="28" cm="1">
        <f t="array" aca="1" ref="AJ279" ca="1">IF($C279="","",IF(Y279="__",0,SUMIF(LEV_10,Y279,LEN)))</f>
        <v>0</v>
      </c>
      <c r="AK279" s="28" cm="1">
        <f t="array" aca="1" ref="AK279" ca="1">IF($C279="","",IF(Z279="__",0,SUMIF(LEV_11,Z279,LEN)))</f>
        <v>0</v>
      </c>
      <c r="AL279" cm="1">
        <f t="array" aca="1" ref="AL279" ca="1">IF($C279="","",_xlfn.IFS(AB279=0,AA279,AC279=0,AB279,AD279=0,AC279,AE279=0,AD279,AF279=0,AE279,AG279=0,AF279,AH279=0,AG279,AI279=0,AH279,AJ279=0,AI279,AK279=0,AJ279,TRUE,AK279))</f>
        <v>2784800</v>
      </c>
      <c r="AM279" t="b">
        <f t="shared" ca="1" si="49"/>
        <v>0</v>
      </c>
      <c r="AN279" t="b">
        <f ca="1">IF($C279="","",IF(IFERROR(MATCH(N279,$N$1:$N278,0),0)&gt;0,FALSE,TRUE))</f>
        <v>0</v>
      </c>
      <c r="AO279" cm="1">
        <f t="array" aca="1" ref="AO279" ca="1">_xlfn.IFS($C279="","",AND(AM279,AN279),AL279,TRUE,0)</f>
        <v>0</v>
      </c>
      <c r="AP279" t="str" cm="1">
        <f t="array" aca="1" ref="AP279" ca="1">_xlfn.IFS($C279="","",AND(AN279,AL279&gt;=TBF),AL279,TRUE,"")</f>
        <v/>
      </c>
    </row>
    <row r="280" spans="1:42" x14ac:dyDescent="0.3">
      <c r="A280">
        <v>276</v>
      </c>
      <c r="C280" s="10" t="str">
        <f ca="1">IF(OFFSET(INPUT_START,A280-1,0)=0,"",OFFSET(INPUT_START,A280-1,0))</f>
        <v>$ cd lcpmlcpn</v>
      </c>
      <c r="D280" t="b">
        <f t="shared" ca="1" si="40"/>
        <v>1</v>
      </c>
      <c r="E280" t="b">
        <f t="shared" ca="1" si="41"/>
        <v>0</v>
      </c>
      <c r="F280" t="b">
        <f t="shared" ca="1" si="42"/>
        <v>1</v>
      </c>
      <c r="G280" t="b">
        <f t="shared" ca="1" si="43"/>
        <v>0</v>
      </c>
      <c r="H280" t="b">
        <f t="shared" ca="1" si="44"/>
        <v>0</v>
      </c>
      <c r="I280">
        <f t="shared" ca="1" si="45"/>
        <v>5</v>
      </c>
      <c r="J280" t="str">
        <f t="shared" ca="1" si="46"/>
        <v>lcpmlcpn</v>
      </c>
      <c r="K280" t="str">
        <f t="shared" ca="1" si="47"/>
        <v/>
      </c>
      <c r="L280" s="23">
        <f t="shared" ca="1" si="48"/>
        <v>0</v>
      </c>
      <c r="M280" s="23" cm="1">
        <f t="array" aca="1" ref="M280" ca="1">_xlfn.IFS($C280="","",
$A280=1,1,
NOT($F280),M279,
AND($F280,$J280&lt;&gt;".."),M279+1,
AND($F280,$J280=".."),M279-1,
TRUE,"ERR")</f>
        <v>7</v>
      </c>
      <c r="N280" s="23" t="str" cm="1">
        <f t="array" aca="1" ref="N280" ca="1">_xlfn.IFS($C280="","",
$A280=1,"",
NOT($F280),N279,
AND($F280,$J280&lt;&gt;".."),N279&amp;IF(N279="/","","/")&amp;$J280,
AND($F280,$J280=".."),MID(N279,1,FIND("@",SUBSTITUTE(N279,"/","@",$M280)) -1 ),
TRUE,"ERR")</f>
        <v>root/qffvbf/vzgpfd/grcj/vzgpfd/vgtvctd/lcpmlcpn</v>
      </c>
      <c r="O280" s="22" t="str" cm="1">
        <f t="array" aca="1" ref="O280" ca="1">_xlfn.IFS($C280="","",
$N280="root","root",
TRUE,MID($N280,1+FIND("@",SUBSTITUTE($N280,"/","@",$M280-1)),100 )
)</f>
        <v>lcpmlcpn</v>
      </c>
      <c r="P280" s="23" t="str" cm="1">
        <f t="array" aca="1" ref="P280" ca="1">_xlfn.IFS($C280="","",
P$4=1,"root",
P$4&gt;$M280,"__",
TRUE,MID($N280,1, FIND("@",SUBSTITUTE($N280&amp;"/","/","@",P$4))-1)
)</f>
        <v>root</v>
      </c>
      <c r="Q280" s="23" t="str" cm="1">
        <f t="array" aca="1" ref="Q280" ca="1">_xlfn.IFS($C280="","",
Q$4=1,"root",
Q$4&gt;$M280,"__",
TRUE,MID($N280,1, FIND("@",SUBSTITUTE($N280&amp;"/","/","@",Q$4))-1)
)</f>
        <v>root/qffvbf</v>
      </c>
      <c r="R280" s="23" t="str" cm="1">
        <f t="array" aca="1" ref="R280" ca="1">_xlfn.IFS($C280="","",
R$4=1,"root",
R$4&gt;$M280,"__",
TRUE,MID($N280,1, FIND("@",SUBSTITUTE($N280&amp;"/","/","@",R$4))-1)
)</f>
        <v>root/qffvbf/vzgpfd</v>
      </c>
      <c r="S280" s="23" t="str" cm="1">
        <f t="array" aca="1" ref="S280" ca="1">_xlfn.IFS($C280="","",
S$4=1,"root",
S$4&gt;$M280,"__",
TRUE,MID($N280,1, FIND("@",SUBSTITUTE($N280&amp;"/","/","@",S$4))-1)
)</f>
        <v>root/qffvbf/vzgpfd/grcj</v>
      </c>
      <c r="T280" s="23" t="str" cm="1">
        <f t="array" aca="1" ref="T280" ca="1">_xlfn.IFS($C280="","",
T$4=1,"root",
T$4&gt;$M280,"__",
TRUE,MID($N280,1, FIND("@",SUBSTITUTE($N280&amp;"/","/","@",T$4))-1)
)</f>
        <v>root/qffvbf/vzgpfd/grcj/vzgpfd</v>
      </c>
      <c r="U280" s="23" t="str" cm="1">
        <f t="array" aca="1" ref="U280" ca="1">_xlfn.IFS($C280="","",
U$4=1,"root",
U$4&gt;$M280,"__",
TRUE,MID($N280,1, FIND("@",SUBSTITUTE($N280&amp;"/","/","@",U$4))-1)
)</f>
        <v>root/qffvbf/vzgpfd/grcj/vzgpfd/vgtvctd</v>
      </c>
      <c r="V280" s="23" t="str" cm="1">
        <f t="array" aca="1" ref="V280" ca="1">_xlfn.IFS($C280="","",
V$4=1,"root",
V$4&gt;$M280,"__",
TRUE,MID($N280,1, FIND("@",SUBSTITUTE($N280&amp;"/","/","@",V$4))-1)
)</f>
        <v>root/qffvbf/vzgpfd/grcj/vzgpfd/vgtvctd/lcpmlcpn</v>
      </c>
      <c r="W280" s="23" t="str" cm="1">
        <f t="array" aca="1" ref="W280" ca="1">_xlfn.IFS($C280="","",
W$4=1,"root",
W$4&gt;$M280,"__",
TRUE,MID($N280,1, FIND("@",SUBSTITUTE($N280&amp;"/","/","@",W$4))-1)
)</f>
        <v>__</v>
      </c>
      <c r="X280" s="23" t="str" cm="1">
        <f t="array" aca="1" ref="X280" ca="1">_xlfn.IFS($C280="","",
X$4=1,"root",
X$4&gt;$M280,"__",
TRUE,MID($N280,1, FIND("@",SUBSTITUTE($N280&amp;"/","/","@",X$4))-1)
)</f>
        <v>__</v>
      </c>
      <c r="Y280" s="23" t="str" cm="1">
        <f t="array" aca="1" ref="Y280" ca="1">_xlfn.IFS($C280="","",
Y$4=1,"root",
Y$4&gt;$M280,"__",
TRUE,MID($N280,1, FIND("@",SUBSTITUTE($N280&amp;"/","/","@",Y$4))-1)
)</f>
        <v>__</v>
      </c>
      <c r="Z280" s="23" t="str" cm="1">
        <f t="array" aca="1" ref="Z280" ca="1">_xlfn.IFS($C280="","",
Z$4=1,"root",
Z$4&gt;$M280,"__",
TRUE,MID($N280,1, FIND("@",SUBSTITUTE($N280&amp;"/","/","@",Z$4))-1)
)</f>
        <v>__</v>
      </c>
      <c r="AA280" s="28" cm="1">
        <f t="array" aca="1" ref="AA280" ca="1">IF($C280="","",SUMIF(LEV_1,P280,LEN))</f>
        <v>41035571</v>
      </c>
      <c r="AB280" s="28" cm="1">
        <f t="array" aca="1" ref="AB280" ca="1">IF($C280="","",IF(Q280="__",0,SUMIF(LEV_2,Q280,LEN)))</f>
        <v>14733871</v>
      </c>
      <c r="AC280" s="28" cm="1">
        <f t="array" aca="1" ref="AC280" ca="1">IF($C280="","",IF(R280="__",0,SUMIF(LEV_3,R280,LEN)))</f>
        <v>10493602</v>
      </c>
      <c r="AD280" s="28" cm="1">
        <f t="array" aca="1" ref="AD280" ca="1">IF($C280="","",IF(S280="__",0,SUMIF(LEV_4,S280,LEN)))</f>
        <v>9335850</v>
      </c>
      <c r="AE280" s="28" cm="1">
        <f t="array" aca="1" ref="AE280" ca="1">IF($C280="","",IF(T280="__",0,SUMIF(LEV_5,T280,LEN)))</f>
        <v>7901819</v>
      </c>
      <c r="AF280" s="28" cm="1">
        <f t="array" aca="1" ref="AF280" ca="1">IF($C280="","",IF(U280="__",0,SUMIF(LEV_6,U280,LEN)))</f>
        <v>2784800</v>
      </c>
      <c r="AG280" s="28" cm="1">
        <f t="array" aca="1" ref="AG280" ca="1">IF($C280="","",IF(V280="__",0,SUMIF(LEV_7,V280,LEN)))</f>
        <v>836772</v>
      </c>
      <c r="AH280" s="28" cm="1">
        <f t="array" aca="1" ref="AH280" ca="1">IF($C280="","",IF(W280="__",0,SUMIF(LEV_8,W280,LEN)))</f>
        <v>0</v>
      </c>
      <c r="AI280" s="28" cm="1">
        <f t="array" aca="1" ref="AI280" ca="1">IF($C280="","",IF(X280="__",0,SUMIF(LEV_9,X280,LEN)))</f>
        <v>0</v>
      </c>
      <c r="AJ280" s="28" cm="1">
        <f t="array" aca="1" ref="AJ280" ca="1">IF($C280="","",IF(Y280="__",0,SUMIF(LEV_10,Y280,LEN)))</f>
        <v>0</v>
      </c>
      <c r="AK280" s="28" cm="1">
        <f t="array" aca="1" ref="AK280" ca="1">IF($C280="","",IF(Z280="__",0,SUMIF(LEV_11,Z280,LEN)))</f>
        <v>0</v>
      </c>
      <c r="AL280" cm="1">
        <f t="array" aca="1" ref="AL280" ca="1">IF($C280="","",_xlfn.IFS(AB280=0,AA280,AC280=0,AB280,AD280=0,AC280,AE280=0,AD280,AF280=0,AE280,AG280=0,AF280,AH280=0,AG280,AI280=0,AH280,AJ280=0,AI280,AK280=0,AJ280,TRUE,AK280))</f>
        <v>836772</v>
      </c>
      <c r="AM280" t="b">
        <f t="shared" ca="1" si="49"/>
        <v>0</v>
      </c>
      <c r="AN280" t="b">
        <f ca="1">IF($C280="","",IF(IFERROR(MATCH(N280,$N$1:$N279,0),0)&gt;0,FALSE,TRUE))</f>
        <v>1</v>
      </c>
      <c r="AO280" cm="1">
        <f t="array" aca="1" ref="AO280" ca="1">_xlfn.IFS($C280="","",AND(AM280,AN280),AL280,TRUE,0)</f>
        <v>0</v>
      </c>
      <c r="AP280" t="str" cm="1">
        <f t="array" aca="1" ref="AP280" ca="1">_xlfn.IFS($C280="","",AND(AN280,AL280&gt;=TBF),AL280,TRUE,"")</f>
        <v/>
      </c>
    </row>
    <row r="281" spans="1:42" x14ac:dyDescent="0.3">
      <c r="A281">
        <v>277</v>
      </c>
      <c r="C281" s="10" t="str">
        <f ca="1">IF(OFFSET(INPUT_START,A281-1,0)=0,"",OFFSET(INPUT_START,A281-1,0))</f>
        <v>$ ls</v>
      </c>
      <c r="D281" t="b">
        <f t="shared" ca="1" si="40"/>
        <v>1</v>
      </c>
      <c r="E281" t="b">
        <f t="shared" ca="1" si="41"/>
        <v>1</v>
      </c>
      <c r="F281" t="b">
        <f t="shared" ca="1" si="42"/>
        <v>0</v>
      </c>
      <c r="G281" t="b">
        <f t="shared" ca="1" si="43"/>
        <v>0</v>
      </c>
      <c r="H281" t="b">
        <f t="shared" ca="1" si="44"/>
        <v>0</v>
      </c>
      <c r="I281">
        <f t="shared" ca="1" si="45"/>
        <v>0</v>
      </c>
      <c r="J281" t="str">
        <f t="shared" ca="1" si="46"/>
        <v/>
      </c>
      <c r="K281" t="str">
        <f t="shared" ca="1" si="47"/>
        <v/>
      </c>
      <c r="L281" s="23">
        <f t="shared" ca="1" si="48"/>
        <v>0</v>
      </c>
      <c r="M281" s="23" cm="1">
        <f t="array" aca="1" ref="M281" ca="1">_xlfn.IFS($C281="","",
$A281=1,1,
NOT($F281),M280,
AND($F281,$J281&lt;&gt;".."),M280+1,
AND($F281,$J281=".."),M280-1,
TRUE,"ERR")</f>
        <v>7</v>
      </c>
      <c r="N281" s="23" t="str" cm="1">
        <f t="array" aca="1" ref="N281" ca="1">_xlfn.IFS($C281="","",
$A281=1,"",
NOT($F281),N280,
AND($F281,$J281&lt;&gt;".."),N280&amp;IF(N280="/","","/")&amp;$J281,
AND($F281,$J281=".."),MID(N280,1,FIND("@",SUBSTITUTE(N280,"/","@",$M281)) -1 ),
TRUE,"ERR")</f>
        <v>root/qffvbf/vzgpfd/grcj/vzgpfd/vgtvctd/lcpmlcpn</v>
      </c>
      <c r="O281" s="22" t="str" cm="1">
        <f t="array" aca="1" ref="O281" ca="1">_xlfn.IFS($C281="","",
$N281="root","root",
TRUE,MID($N281,1+FIND("@",SUBSTITUTE($N281,"/","@",$M281-1)),100 )
)</f>
        <v>lcpmlcpn</v>
      </c>
      <c r="P281" s="23" t="str" cm="1">
        <f t="array" aca="1" ref="P281" ca="1">_xlfn.IFS($C281="","",
P$4=1,"root",
P$4&gt;$M281,"__",
TRUE,MID($N281,1, FIND("@",SUBSTITUTE($N281&amp;"/","/","@",P$4))-1)
)</f>
        <v>root</v>
      </c>
      <c r="Q281" s="23" t="str" cm="1">
        <f t="array" aca="1" ref="Q281" ca="1">_xlfn.IFS($C281="","",
Q$4=1,"root",
Q$4&gt;$M281,"__",
TRUE,MID($N281,1, FIND("@",SUBSTITUTE($N281&amp;"/","/","@",Q$4))-1)
)</f>
        <v>root/qffvbf</v>
      </c>
      <c r="R281" s="23" t="str" cm="1">
        <f t="array" aca="1" ref="R281" ca="1">_xlfn.IFS($C281="","",
R$4=1,"root",
R$4&gt;$M281,"__",
TRUE,MID($N281,1, FIND("@",SUBSTITUTE($N281&amp;"/","/","@",R$4))-1)
)</f>
        <v>root/qffvbf/vzgpfd</v>
      </c>
      <c r="S281" s="23" t="str" cm="1">
        <f t="array" aca="1" ref="S281" ca="1">_xlfn.IFS($C281="","",
S$4=1,"root",
S$4&gt;$M281,"__",
TRUE,MID($N281,1, FIND("@",SUBSTITUTE($N281&amp;"/","/","@",S$4))-1)
)</f>
        <v>root/qffvbf/vzgpfd/grcj</v>
      </c>
      <c r="T281" s="23" t="str" cm="1">
        <f t="array" aca="1" ref="T281" ca="1">_xlfn.IFS($C281="","",
T$4=1,"root",
T$4&gt;$M281,"__",
TRUE,MID($N281,1, FIND("@",SUBSTITUTE($N281&amp;"/","/","@",T$4))-1)
)</f>
        <v>root/qffvbf/vzgpfd/grcj/vzgpfd</v>
      </c>
      <c r="U281" s="23" t="str" cm="1">
        <f t="array" aca="1" ref="U281" ca="1">_xlfn.IFS($C281="","",
U$4=1,"root",
U$4&gt;$M281,"__",
TRUE,MID($N281,1, FIND("@",SUBSTITUTE($N281&amp;"/","/","@",U$4))-1)
)</f>
        <v>root/qffvbf/vzgpfd/grcj/vzgpfd/vgtvctd</v>
      </c>
      <c r="V281" s="23" t="str" cm="1">
        <f t="array" aca="1" ref="V281" ca="1">_xlfn.IFS($C281="","",
V$4=1,"root",
V$4&gt;$M281,"__",
TRUE,MID($N281,1, FIND("@",SUBSTITUTE($N281&amp;"/","/","@",V$4))-1)
)</f>
        <v>root/qffvbf/vzgpfd/grcj/vzgpfd/vgtvctd/lcpmlcpn</v>
      </c>
      <c r="W281" s="23" t="str" cm="1">
        <f t="array" aca="1" ref="W281" ca="1">_xlfn.IFS($C281="","",
W$4=1,"root",
W$4&gt;$M281,"__",
TRUE,MID($N281,1, FIND("@",SUBSTITUTE($N281&amp;"/","/","@",W$4))-1)
)</f>
        <v>__</v>
      </c>
      <c r="X281" s="23" t="str" cm="1">
        <f t="array" aca="1" ref="X281" ca="1">_xlfn.IFS($C281="","",
X$4=1,"root",
X$4&gt;$M281,"__",
TRUE,MID($N281,1, FIND("@",SUBSTITUTE($N281&amp;"/","/","@",X$4))-1)
)</f>
        <v>__</v>
      </c>
      <c r="Y281" s="23" t="str" cm="1">
        <f t="array" aca="1" ref="Y281" ca="1">_xlfn.IFS($C281="","",
Y$4=1,"root",
Y$4&gt;$M281,"__",
TRUE,MID($N281,1, FIND("@",SUBSTITUTE($N281&amp;"/","/","@",Y$4))-1)
)</f>
        <v>__</v>
      </c>
      <c r="Z281" s="23" t="str" cm="1">
        <f t="array" aca="1" ref="Z281" ca="1">_xlfn.IFS($C281="","",
Z$4=1,"root",
Z$4&gt;$M281,"__",
TRUE,MID($N281,1, FIND("@",SUBSTITUTE($N281&amp;"/","/","@",Z$4))-1)
)</f>
        <v>__</v>
      </c>
      <c r="AA281" s="28" cm="1">
        <f t="array" aca="1" ref="AA281" ca="1">IF($C281="","",SUMIF(LEV_1,P281,LEN))</f>
        <v>41035571</v>
      </c>
      <c r="AB281" s="28" cm="1">
        <f t="array" aca="1" ref="AB281" ca="1">IF($C281="","",IF(Q281="__",0,SUMIF(LEV_2,Q281,LEN)))</f>
        <v>14733871</v>
      </c>
      <c r="AC281" s="28" cm="1">
        <f t="array" aca="1" ref="AC281" ca="1">IF($C281="","",IF(R281="__",0,SUMIF(LEV_3,R281,LEN)))</f>
        <v>10493602</v>
      </c>
      <c r="AD281" s="28" cm="1">
        <f t="array" aca="1" ref="AD281" ca="1">IF($C281="","",IF(S281="__",0,SUMIF(LEV_4,S281,LEN)))</f>
        <v>9335850</v>
      </c>
      <c r="AE281" s="28" cm="1">
        <f t="array" aca="1" ref="AE281" ca="1">IF($C281="","",IF(T281="__",0,SUMIF(LEV_5,T281,LEN)))</f>
        <v>7901819</v>
      </c>
      <c r="AF281" s="28" cm="1">
        <f t="array" aca="1" ref="AF281" ca="1">IF($C281="","",IF(U281="__",0,SUMIF(LEV_6,U281,LEN)))</f>
        <v>2784800</v>
      </c>
      <c r="AG281" s="28" cm="1">
        <f t="array" aca="1" ref="AG281" ca="1">IF($C281="","",IF(V281="__",0,SUMIF(LEV_7,V281,LEN)))</f>
        <v>836772</v>
      </c>
      <c r="AH281" s="28" cm="1">
        <f t="array" aca="1" ref="AH281" ca="1">IF($C281="","",IF(W281="__",0,SUMIF(LEV_8,W281,LEN)))</f>
        <v>0</v>
      </c>
      <c r="AI281" s="28" cm="1">
        <f t="array" aca="1" ref="AI281" ca="1">IF($C281="","",IF(X281="__",0,SUMIF(LEV_9,X281,LEN)))</f>
        <v>0</v>
      </c>
      <c r="AJ281" s="28" cm="1">
        <f t="array" aca="1" ref="AJ281" ca="1">IF($C281="","",IF(Y281="__",0,SUMIF(LEV_10,Y281,LEN)))</f>
        <v>0</v>
      </c>
      <c r="AK281" s="28" cm="1">
        <f t="array" aca="1" ref="AK281" ca="1">IF($C281="","",IF(Z281="__",0,SUMIF(LEV_11,Z281,LEN)))</f>
        <v>0</v>
      </c>
      <c r="AL281" cm="1">
        <f t="array" aca="1" ref="AL281" ca="1">IF($C281="","",_xlfn.IFS(AB281=0,AA281,AC281=0,AB281,AD281=0,AC281,AE281=0,AD281,AF281=0,AE281,AG281=0,AF281,AH281=0,AG281,AI281=0,AH281,AJ281=0,AI281,AK281=0,AJ281,TRUE,AK281))</f>
        <v>836772</v>
      </c>
      <c r="AM281" t="b">
        <f t="shared" ca="1" si="49"/>
        <v>0</v>
      </c>
      <c r="AN281" t="b">
        <f ca="1">IF($C281="","",IF(IFERROR(MATCH(N281,$N$1:$N280,0),0)&gt;0,FALSE,TRUE))</f>
        <v>0</v>
      </c>
      <c r="AO281" cm="1">
        <f t="array" aca="1" ref="AO281" ca="1">_xlfn.IFS($C281="","",AND(AM281,AN281),AL281,TRUE,0)</f>
        <v>0</v>
      </c>
      <c r="AP281" t="str" cm="1">
        <f t="array" aca="1" ref="AP281" ca="1">_xlfn.IFS($C281="","",AND(AN281,AL281&gt;=TBF),AL281,TRUE,"")</f>
        <v/>
      </c>
    </row>
    <row r="282" spans="1:42" x14ac:dyDescent="0.3">
      <c r="A282">
        <v>278</v>
      </c>
      <c r="C282" s="10" t="str">
        <f ca="1">IF(OFFSET(INPUT_START,A282-1,0)=0,"",OFFSET(INPUT_START,A282-1,0))</f>
        <v>dir cbzpzsj</v>
      </c>
      <c r="D282" t="b">
        <f t="shared" ca="1" si="40"/>
        <v>0</v>
      </c>
      <c r="E282" t="b">
        <f t="shared" ca="1" si="41"/>
        <v>0</v>
      </c>
      <c r="F282" t="b">
        <f t="shared" ca="1" si="42"/>
        <v>0</v>
      </c>
      <c r="G282" t="b">
        <f t="shared" ca="1" si="43"/>
        <v>1</v>
      </c>
      <c r="H282" t="b">
        <f t="shared" ca="1" si="44"/>
        <v>0</v>
      </c>
      <c r="I282">
        <f t="shared" ca="1" si="45"/>
        <v>4</v>
      </c>
      <c r="J282" t="str">
        <f t="shared" ca="1" si="46"/>
        <v/>
      </c>
      <c r="K282" t="str">
        <f t="shared" ca="1" si="47"/>
        <v/>
      </c>
      <c r="L282" s="23">
        <f t="shared" ca="1" si="48"/>
        <v>0</v>
      </c>
      <c r="M282" s="23" cm="1">
        <f t="array" aca="1" ref="M282" ca="1">_xlfn.IFS($C282="","",
$A282=1,1,
NOT($F282),M281,
AND($F282,$J282&lt;&gt;".."),M281+1,
AND($F282,$J282=".."),M281-1,
TRUE,"ERR")</f>
        <v>7</v>
      </c>
      <c r="N282" s="23" t="str" cm="1">
        <f t="array" aca="1" ref="N282" ca="1">_xlfn.IFS($C282="","",
$A282=1,"",
NOT($F282),N281,
AND($F282,$J282&lt;&gt;".."),N281&amp;IF(N281="/","","/")&amp;$J282,
AND($F282,$J282=".."),MID(N281,1,FIND("@",SUBSTITUTE(N281,"/","@",$M282)) -1 ),
TRUE,"ERR")</f>
        <v>root/qffvbf/vzgpfd/grcj/vzgpfd/vgtvctd/lcpmlcpn</v>
      </c>
      <c r="O282" s="22" t="str" cm="1">
        <f t="array" aca="1" ref="O282" ca="1">_xlfn.IFS($C282="","",
$N282="root","root",
TRUE,MID($N282,1+FIND("@",SUBSTITUTE($N282,"/","@",$M282-1)),100 )
)</f>
        <v>lcpmlcpn</v>
      </c>
      <c r="P282" s="23" t="str" cm="1">
        <f t="array" aca="1" ref="P282" ca="1">_xlfn.IFS($C282="","",
P$4=1,"root",
P$4&gt;$M282,"__",
TRUE,MID($N282,1, FIND("@",SUBSTITUTE($N282&amp;"/","/","@",P$4))-1)
)</f>
        <v>root</v>
      </c>
      <c r="Q282" s="23" t="str" cm="1">
        <f t="array" aca="1" ref="Q282" ca="1">_xlfn.IFS($C282="","",
Q$4=1,"root",
Q$4&gt;$M282,"__",
TRUE,MID($N282,1, FIND("@",SUBSTITUTE($N282&amp;"/","/","@",Q$4))-1)
)</f>
        <v>root/qffvbf</v>
      </c>
      <c r="R282" s="23" t="str" cm="1">
        <f t="array" aca="1" ref="R282" ca="1">_xlfn.IFS($C282="","",
R$4=1,"root",
R$4&gt;$M282,"__",
TRUE,MID($N282,1, FIND("@",SUBSTITUTE($N282&amp;"/","/","@",R$4))-1)
)</f>
        <v>root/qffvbf/vzgpfd</v>
      </c>
      <c r="S282" s="23" t="str" cm="1">
        <f t="array" aca="1" ref="S282" ca="1">_xlfn.IFS($C282="","",
S$4=1,"root",
S$4&gt;$M282,"__",
TRUE,MID($N282,1, FIND("@",SUBSTITUTE($N282&amp;"/","/","@",S$4))-1)
)</f>
        <v>root/qffvbf/vzgpfd/grcj</v>
      </c>
      <c r="T282" s="23" t="str" cm="1">
        <f t="array" aca="1" ref="T282" ca="1">_xlfn.IFS($C282="","",
T$4=1,"root",
T$4&gt;$M282,"__",
TRUE,MID($N282,1, FIND("@",SUBSTITUTE($N282&amp;"/","/","@",T$4))-1)
)</f>
        <v>root/qffvbf/vzgpfd/grcj/vzgpfd</v>
      </c>
      <c r="U282" s="23" t="str" cm="1">
        <f t="array" aca="1" ref="U282" ca="1">_xlfn.IFS($C282="","",
U$4=1,"root",
U$4&gt;$M282,"__",
TRUE,MID($N282,1, FIND("@",SUBSTITUTE($N282&amp;"/","/","@",U$4))-1)
)</f>
        <v>root/qffvbf/vzgpfd/grcj/vzgpfd/vgtvctd</v>
      </c>
      <c r="V282" s="23" t="str" cm="1">
        <f t="array" aca="1" ref="V282" ca="1">_xlfn.IFS($C282="","",
V$4=1,"root",
V$4&gt;$M282,"__",
TRUE,MID($N282,1, FIND("@",SUBSTITUTE($N282&amp;"/","/","@",V$4))-1)
)</f>
        <v>root/qffvbf/vzgpfd/grcj/vzgpfd/vgtvctd/lcpmlcpn</v>
      </c>
      <c r="W282" s="23" t="str" cm="1">
        <f t="array" aca="1" ref="W282" ca="1">_xlfn.IFS($C282="","",
W$4=1,"root",
W$4&gt;$M282,"__",
TRUE,MID($N282,1, FIND("@",SUBSTITUTE($N282&amp;"/","/","@",W$4))-1)
)</f>
        <v>__</v>
      </c>
      <c r="X282" s="23" t="str" cm="1">
        <f t="array" aca="1" ref="X282" ca="1">_xlfn.IFS($C282="","",
X$4=1,"root",
X$4&gt;$M282,"__",
TRUE,MID($N282,1, FIND("@",SUBSTITUTE($N282&amp;"/","/","@",X$4))-1)
)</f>
        <v>__</v>
      </c>
      <c r="Y282" s="23" t="str" cm="1">
        <f t="array" aca="1" ref="Y282" ca="1">_xlfn.IFS($C282="","",
Y$4=1,"root",
Y$4&gt;$M282,"__",
TRUE,MID($N282,1, FIND("@",SUBSTITUTE($N282&amp;"/","/","@",Y$4))-1)
)</f>
        <v>__</v>
      </c>
      <c r="Z282" s="23" t="str" cm="1">
        <f t="array" aca="1" ref="Z282" ca="1">_xlfn.IFS($C282="","",
Z$4=1,"root",
Z$4&gt;$M282,"__",
TRUE,MID($N282,1, FIND("@",SUBSTITUTE($N282&amp;"/","/","@",Z$4))-1)
)</f>
        <v>__</v>
      </c>
      <c r="AA282" s="28" cm="1">
        <f t="array" aca="1" ref="AA282" ca="1">IF($C282="","",SUMIF(LEV_1,P282,LEN))</f>
        <v>41035571</v>
      </c>
      <c r="AB282" s="28" cm="1">
        <f t="array" aca="1" ref="AB282" ca="1">IF($C282="","",IF(Q282="__",0,SUMIF(LEV_2,Q282,LEN)))</f>
        <v>14733871</v>
      </c>
      <c r="AC282" s="28" cm="1">
        <f t="array" aca="1" ref="AC282" ca="1">IF($C282="","",IF(R282="__",0,SUMIF(LEV_3,R282,LEN)))</f>
        <v>10493602</v>
      </c>
      <c r="AD282" s="28" cm="1">
        <f t="array" aca="1" ref="AD282" ca="1">IF($C282="","",IF(S282="__",0,SUMIF(LEV_4,S282,LEN)))</f>
        <v>9335850</v>
      </c>
      <c r="AE282" s="28" cm="1">
        <f t="array" aca="1" ref="AE282" ca="1">IF($C282="","",IF(T282="__",0,SUMIF(LEV_5,T282,LEN)))</f>
        <v>7901819</v>
      </c>
      <c r="AF282" s="28" cm="1">
        <f t="array" aca="1" ref="AF282" ca="1">IF($C282="","",IF(U282="__",0,SUMIF(LEV_6,U282,LEN)))</f>
        <v>2784800</v>
      </c>
      <c r="AG282" s="28" cm="1">
        <f t="array" aca="1" ref="AG282" ca="1">IF($C282="","",IF(V282="__",0,SUMIF(LEV_7,V282,LEN)))</f>
        <v>836772</v>
      </c>
      <c r="AH282" s="28" cm="1">
        <f t="array" aca="1" ref="AH282" ca="1">IF($C282="","",IF(W282="__",0,SUMIF(LEV_8,W282,LEN)))</f>
        <v>0</v>
      </c>
      <c r="AI282" s="28" cm="1">
        <f t="array" aca="1" ref="AI282" ca="1">IF($C282="","",IF(X282="__",0,SUMIF(LEV_9,X282,LEN)))</f>
        <v>0</v>
      </c>
      <c r="AJ282" s="28" cm="1">
        <f t="array" aca="1" ref="AJ282" ca="1">IF($C282="","",IF(Y282="__",0,SUMIF(LEV_10,Y282,LEN)))</f>
        <v>0</v>
      </c>
      <c r="AK282" s="28" cm="1">
        <f t="array" aca="1" ref="AK282" ca="1">IF($C282="","",IF(Z282="__",0,SUMIF(LEV_11,Z282,LEN)))</f>
        <v>0</v>
      </c>
      <c r="AL282" cm="1">
        <f t="array" aca="1" ref="AL282" ca="1">IF($C282="","",_xlfn.IFS(AB282=0,AA282,AC282=0,AB282,AD282=0,AC282,AE282=0,AD282,AF282=0,AE282,AG282=0,AF282,AH282=0,AG282,AI282=0,AH282,AJ282=0,AI282,AK282=0,AJ282,TRUE,AK282))</f>
        <v>836772</v>
      </c>
      <c r="AM282" t="b">
        <f t="shared" ca="1" si="49"/>
        <v>0</v>
      </c>
      <c r="AN282" t="b">
        <f ca="1">IF($C282="","",IF(IFERROR(MATCH(N282,$N$1:$N281,0),0)&gt;0,FALSE,TRUE))</f>
        <v>0</v>
      </c>
      <c r="AO282" cm="1">
        <f t="array" aca="1" ref="AO282" ca="1">_xlfn.IFS($C282="","",AND(AM282,AN282),AL282,TRUE,0)</f>
        <v>0</v>
      </c>
      <c r="AP282" t="str" cm="1">
        <f t="array" aca="1" ref="AP282" ca="1">_xlfn.IFS($C282="","",AND(AN282,AL282&gt;=TBF),AL282,TRUE,"")</f>
        <v/>
      </c>
    </row>
    <row r="283" spans="1:42" x14ac:dyDescent="0.3">
      <c r="A283">
        <v>279</v>
      </c>
      <c r="C283" s="10" t="str">
        <f ca="1">IF(OFFSET(INPUT_START,A283-1,0)=0,"",OFFSET(INPUT_START,A283-1,0))</f>
        <v>53036 frzslwl.qgd</v>
      </c>
      <c r="D283" t="b">
        <f t="shared" ca="1" si="40"/>
        <v>0</v>
      </c>
      <c r="E283" t="b">
        <f t="shared" ca="1" si="41"/>
        <v>0</v>
      </c>
      <c r="F283" t="b">
        <f t="shared" ca="1" si="42"/>
        <v>0</v>
      </c>
      <c r="G283" t="b">
        <f t="shared" ca="1" si="43"/>
        <v>0</v>
      </c>
      <c r="H283" t="b">
        <f t="shared" ca="1" si="44"/>
        <v>1</v>
      </c>
      <c r="I283">
        <f t="shared" ca="1" si="45"/>
        <v>6</v>
      </c>
      <c r="J283" t="str">
        <f t="shared" ca="1" si="46"/>
        <v/>
      </c>
      <c r="K283" t="str">
        <f t="shared" ca="1" si="47"/>
        <v>frzslwl.qgd</v>
      </c>
      <c r="L283" s="23">
        <f t="shared" ca="1" si="48"/>
        <v>53036</v>
      </c>
      <c r="M283" s="23" cm="1">
        <f t="array" aca="1" ref="M283" ca="1">_xlfn.IFS($C283="","",
$A283=1,1,
NOT($F283),M282,
AND($F283,$J283&lt;&gt;".."),M282+1,
AND($F283,$J283=".."),M282-1,
TRUE,"ERR")</f>
        <v>7</v>
      </c>
      <c r="N283" s="23" t="str" cm="1">
        <f t="array" aca="1" ref="N283" ca="1">_xlfn.IFS($C283="","",
$A283=1,"",
NOT($F283),N282,
AND($F283,$J283&lt;&gt;".."),N282&amp;IF(N282="/","","/")&amp;$J283,
AND($F283,$J283=".."),MID(N282,1,FIND("@",SUBSTITUTE(N282,"/","@",$M283)) -1 ),
TRUE,"ERR")</f>
        <v>root/qffvbf/vzgpfd/grcj/vzgpfd/vgtvctd/lcpmlcpn</v>
      </c>
      <c r="O283" s="22" t="str" cm="1">
        <f t="array" aca="1" ref="O283" ca="1">_xlfn.IFS($C283="","",
$N283="root","root",
TRUE,MID($N283,1+FIND("@",SUBSTITUTE($N283,"/","@",$M283-1)),100 )
)</f>
        <v>lcpmlcpn</v>
      </c>
      <c r="P283" s="23" t="str" cm="1">
        <f t="array" aca="1" ref="P283" ca="1">_xlfn.IFS($C283="","",
P$4=1,"root",
P$4&gt;$M283,"__",
TRUE,MID($N283,1, FIND("@",SUBSTITUTE($N283&amp;"/","/","@",P$4))-1)
)</f>
        <v>root</v>
      </c>
      <c r="Q283" s="23" t="str" cm="1">
        <f t="array" aca="1" ref="Q283" ca="1">_xlfn.IFS($C283="","",
Q$4=1,"root",
Q$4&gt;$M283,"__",
TRUE,MID($N283,1, FIND("@",SUBSTITUTE($N283&amp;"/","/","@",Q$4))-1)
)</f>
        <v>root/qffvbf</v>
      </c>
      <c r="R283" s="23" t="str" cm="1">
        <f t="array" aca="1" ref="R283" ca="1">_xlfn.IFS($C283="","",
R$4=1,"root",
R$4&gt;$M283,"__",
TRUE,MID($N283,1, FIND("@",SUBSTITUTE($N283&amp;"/","/","@",R$4))-1)
)</f>
        <v>root/qffvbf/vzgpfd</v>
      </c>
      <c r="S283" s="23" t="str" cm="1">
        <f t="array" aca="1" ref="S283" ca="1">_xlfn.IFS($C283="","",
S$4=1,"root",
S$4&gt;$M283,"__",
TRUE,MID($N283,1, FIND("@",SUBSTITUTE($N283&amp;"/","/","@",S$4))-1)
)</f>
        <v>root/qffvbf/vzgpfd/grcj</v>
      </c>
      <c r="T283" s="23" t="str" cm="1">
        <f t="array" aca="1" ref="T283" ca="1">_xlfn.IFS($C283="","",
T$4=1,"root",
T$4&gt;$M283,"__",
TRUE,MID($N283,1, FIND("@",SUBSTITUTE($N283&amp;"/","/","@",T$4))-1)
)</f>
        <v>root/qffvbf/vzgpfd/grcj/vzgpfd</v>
      </c>
      <c r="U283" s="23" t="str" cm="1">
        <f t="array" aca="1" ref="U283" ca="1">_xlfn.IFS($C283="","",
U$4=1,"root",
U$4&gt;$M283,"__",
TRUE,MID($N283,1, FIND("@",SUBSTITUTE($N283&amp;"/","/","@",U$4))-1)
)</f>
        <v>root/qffvbf/vzgpfd/grcj/vzgpfd/vgtvctd</v>
      </c>
      <c r="V283" s="23" t="str" cm="1">
        <f t="array" aca="1" ref="V283" ca="1">_xlfn.IFS($C283="","",
V$4=1,"root",
V$4&gt;$M283,"__",
TRUE,MID($N283,1, FIND("@",SUBSTITUTE($N283&amp;"/","/","@",V$4))-1)
)</f>
        <v>root/qffvbf/vzgpfd/grcj/vzgpfd/vgtvctd/lcpmlcpn</v>
      </c>
      <c r="W283" s="23" t="str" cm="1">
        <f t="array" aca="1" ref="W283" ca="1">_xlfn.IFS($C283="","",
W$4=1,"root",
W$4&gt;$M283,"__",
TRUE,MID($N283,1, FIND("@",SUBSTITUTE($N283&amp;"/","/","@",W$4))-1)
)</f>
        <v>__</v>
      </c>
      <c r="X283" s="23" t="str" cm="1">
        <f t="array" aca="1" ref="X283" ca="1">_xlfn.IFS($C283="","",
X$4=1,"root",
X$4&gt;$M283,"__",
TRUE,MID($N283,1, FIND("@",SUBSTITUTE($N283&amp;"/","/","@",X$4))-1)
)</f>
        <v>__</v>
      </c>
      <c r="Y283" s="23" t="str" cm="1">
        <f t="array" aca="1" ref="Y283" ca="1">_xlfn.IFS($C283="","",
Y$4=1,"root",
Y$4&gt;$M283,"__",
TRUE,MID($N283,1, FIND("@",SUBSTITUTE($N283&amp;"/","/","@",Y$4))-1)
)</f>
        <v>__</v>
      </c>
      <c r="Z283" s="23" t="str" cm="1">
        <f t="array" aca="1" ref="Z283" ca="1">_xlfn.IFS($C283="","",
Z$4=1,"root",
Z$4&gt;$M283,"__",
TRUE,MID($N283,1, FIND("@",SUBSTITUTE($N283&amp;"/","/","@",Z$4))-1)
)</f>
        <v>__</v>
      </c>
      <c r="AA283" s="28" cm="1">
        <f t="array" aca="1" ref="AA283" ca="1">IF($C283="","",SUMIF(LEV_1,P283,LEN))</f>
        <v>41035571</v>
      </c>
      <c r="AB283" s="28" cm="1">
        <f t="array" aca="1" ref="AB283" ca="1">IF($C283="","",IF(Q283="__",0,SUMIF(LEV_2,Q283,LEN)))</f>
        <v>14733871</v>
      </c>
      <c r="AC283" s="28" cm="1">
        <f t="array" aca="1" ref="AC283" ca="1">IF($C283="","",IF(R283="__",0,SUMIF(LEV_3,R283,LEN)))</f>
        <v>10493602</v>
      </c>
      <c r="AD283" s="28" cm="1">
        <f t="array" aca="1" ref="AD283" ca="1">IF($C283="","",IF(S283="__",0,SUMIF(LEV_4,S283,LEN)))</f>
        <v>9335850</v>
      </c>
      <c r="AE283" s="28" cm="1">
        <f t="array" aca="1" ref="AE283" ca="1">IF($C283="","",IF(T283="__",0,SUMIF(LEV_5,T283,LEN)))</f>
        <v>7901819</v>
      </c>
      <c r="AF283" s="28" cm="1">
        <f t="array" aca="1" ref="AF283" ca="1">IF($C283="","",IF(U283="__",0,SUMIF(LEV_6,U283,LEN)))</f>
        <v>2784800</v>
      </c>
      <c r="AG283" s="28" cm="1">
        <f t="array" aca="1" ref="AG283" ca="1">IF($C283="","",IF(V283="__",0,SUMIF(LEV_7,V283,LEN)))</f>
        <v>836772</v>
      </c>
      <c r="AH283" s="28" cm="1">
        <f t="array" aca="1" ref="AH283" ca="1">IF($C283="","",IF(W283="__",0,SUMIF(LEV_8,W283,LEN)))</f>
        <v>0</v>
      </c>
      <c r="AI283" s="28" cm="1">
        <f t="array" aca="1" ref="AI283" ca="1">IF($C283="","",IF(X283="__",0,SUMIF(LEV_9,X283,LEN)))</f>
        <v>0</v>
      </c>
      <c r="AJ283" s="28" cm="1">
        <f t="array" aca="1" ref="AJ283" ca="1">IF($C283="","",IF(Y283="__",0,SUMIF(LEV_10,Y283,LEN)))</f>
        <v>0</v>
      </c>
      <c r="AK283" s="28" cm="1">
        <f t="array" aca="1" ref="AK283" ca="1">IF($C283="","",IF(Z283="__",0,SUMIF(LEV_11,Z283,LEN)))</f>
        <v>0</v>
      </c>
      <c r="AL283" cm="1">
        <f t="array" aca="1" ref="AL283" ca="1">IF($C283="","",_xlfn.IFS(AB283=0,AA283,AC283=0,AB283,AD283=0,AC283,AE283=0,AD283,AF283=0,AE283,AG283=0,AF283,AH283=0,AG283,AI283=0,AH283,AJ283=0,AI283,AK283=0,AJ283,TRUE,AK283))</f>
        <v>836772</v>
      </c>
      <c r="AM283" t="b">
        <f t="shared" ca="1" si="49"/>
        <v>0</v>
      </c>
      <c r="AN283" t="b">
        <f ca="1">IF($C283="","",IF(IFERROR(MATCH(N283,$N$1:$N282,0),0)&gt;0,FALSE,TRUE))</f>
        <v>0</v>
      </c>
      <c r="AO283" cm="1">
        <f t="array" aca="1" ref="AO283" ca="1">_xlfn.IFS($C283="","",AND(AM283,AN283),AL283,TRUE,0)</f>
        <v>0</v>
      </c>
      <c r="AP283" t="str" cm="1">
        <f t="array" aca="1" ref="AP283" ca="1">_xlfn.IFS($C283="","",AND(AN283,AL283&gt;=TBF),AL283,TRUE,"")</f>
        <v/>
      </c>
    </row>
    <row r="284" spans="1:42" x14ac:dyDescent="0.3">
      <c r="A284">
        <v>280</v>
      </c>
      <c r="C284" s="10" t="str">
        <f ca="1">IF(OFFSET(INPUT_START,A284-1,0)=0,"",OFFSET(INPUT_START,A284-1,0))</f>
        <v>82430 grcj</v>
      </c>
      <c r="D284" t="b">
        <f t="shared" ca="1" si="40"/>
        <v>0</v>
      </c>
      <c r="E284" t="b">
        <f t="shared" ca="1" si="41"/>
        <v>0</v>
      </c>
      <c r="F284" t="b">
        <f t="shared" ca="1" si="42"/>
        <v>0</v>
      </c>
      <c r="G284" t="b">
        <f t="shared" ca="1" si="43"/>
        <v>0</v>
      </c>
      <c r="H284" t="b">
        <f t="shared" ca="1" si="44"/>
        <v>1</v>
      </c>
      <c r="I284">
        <f t="shared" ca="1" si="45"/>
        <v>6</v>
      </c>
      <c r="J284" t="str">
        <f t="shared" ca="1" si="46"/>
        <v/>
      </c>
      <c r="K284" t="str">
        <f t="shared" ca="1" si="47"/>
        <v>grcj</v>
      </c>
      <c r="L284" s="23">
        <f t="shared" ca="1" si="48"/>
        <v>82430</v>
      </c>
      <c r="M284" s="23" cm="1">
        <f t="array" aca="1" ref="M284" ca="1">_xlfn.IFS($C284="","",
$A284=1,1,
NOT($F284),M283,
AND($F284,$J284&lt;&gt;".."),M283+1,
AND($F284,$J284=".."),M283-1,
TRUE,"ERR")</f>
        <v>7</v>
      </c>
      <c r="N284" s="23" t="str" cm="1">
        <f t="array" aca="1" ref="N284" ca="1">_xlfn.IFS($C284="","",
$A284=1,"",
NOT($F284),N283,
AND($F284,$J284&lt;&gt;".."),N283&amp;IF(N283="/","","/")&amp;$J284,
AND($F284,$J284=".."),MID(N283,1,FIND("@",SUBSTITUTE(N283,"/","@",$M284)) -1 ),
TRUE,"ERR")</f>
        <v>root/qffvbf/vzgpfd/grcj/vzgpfd/vgtvctd/lcpmlcpn</v>
      </c>
      <c r="O284" s="22" t="str" cm="1">
        <f t="array" aca="1" ref="O284" ca="1">_xlfn.IFS($C284="","",
$N284="root","root",
TRUE,MID($N284,1+FIND("@",SUBSTITUTE($N284,"/","@",$M284-1)),100 )
)</f>
        <v>lcpmlcpn</v>
      </c>
      <c r="P284" s="23" t="str" cm="1">
        <f t="array" aca="1" ref="P284" ca="1">_xlfn.IFS($C284="","",
P$4=1,"root",
P$4&gt;$M284,"__",
TRUE,MID($N284,1, FIND("@",SUBSTITUTE($N284&amp;"/","/","@",P$4))-1)
)</f>
        <v>root</v>
      </c>
      <c r="Q284" s="23" t="str" cm="1">
        <f t="array" aca="1" ref="Q284" ca="1">_xlfn.IFS($C284="","",
Q$4=1,"root",
Q$4&gt;$M284,"__",
TRUE,MID($N284,1, FIND("@",SUBSTITUTE($N284&amp;"/","/","@",Q$4))-1)
)</f>
        <v>root/qffvbf</v>
      </c>
      <c r="R284" s="23" t="str" cm="1">
        <f t="array" aca="1" ref="R284" ca="1">_xlfn.IFS($C284="","",
R$4=1,"root",
R$4&gt;$M284,"__",
TRUE,MID($N284,1, FIND("@",SUBSTITUTE($N284&amp;"/","/","@",R$4))-1)
)</f>
        <v>root/qffvbf/vzgpfd</v>
      </c>
      <c r="S284" s="23" t="str" cm="1">
        <f t="array" aca="1" ref="S284" ca="1">_xlfn.IFS($C284="","",
S$4=1,"root",
S$4&gt;$M284,"__",
TRUE,MID($N284,1, FIND("@",SUBSTITUTE($N284&amp;"/","/","@",S$4))-1)
)</f>
        <v>root/qffvbf/vzgpfd/grcj</v>
      </c>
      <c r="T284" s="23" t="str" cm="1">
        <f t="array" aca="1" ref="T284" ca="1">_xlfn.IFS($C284="","",
T$4=1,"root",
T$4&gt;$M284,"__",
TRUE,MID($N284,1, FIND("@",SUBSTITUTE($N284&amp;"/","/","@",T$4))-1)
)</f>
        <v>root/qffvbf/vzgpfd/grcj/vzgpfd</v>
      </c>
      <c r="U284" s="23" t="str" cm="1">
        <f t="array" aca="1" ref="U284" ca="1">_xlfn.IFS($C284="","",
U$4=1,"root",
U$4&gt;$M284,"__",
TRUE,MID($N284,1, FIND("@",SUBSTITUTE($N284&amp;"/","/","@",U$4))-1)
)</f>
        <v>root/qffvbf/vzgpfd/grcj/vzgpfd/vgtvctd</v>
      </c>
      <c r="V284" s="23" t="str" cm="1">
        <f t="array" aca="1" ref="V284" ca="1">_xlfn.IFS($C284="","",
V$4=1,"root",
V$4&gt;$M284,"__",
TRUE,MID($N284,1, FIND("@",SUBSTITUTE($N284&amp;"/","/","@",V$4))-1)
)</f>
        <v>root/qffvbf/vzgpfd/grcj/vzgpfd/vgtvctd/lcpmlcpn</v>
      </c>
      <c r="W284" s="23" t="str" cm="1">
        <f t="array" aca="1" ref="W284" ca="1">_xlfn.IFS($C284="","",
W$4=1,"root",
W$4&gt;$M284,"__",
TRUE,MID($N284,1, FIND("@",SUBSTITUTE($N284&amp;"/","/","@",W$4))-1)
)</f>
        <v>__</v>
      </c>
      <c r="X284" s="23" t="str" cm="1">
        <f t="array" aca="1" ref="X284" ca="1">_xlfn.IFS($C284="","",
X$4=1,"root",
X$4&gt;$M284,"__",
TRUE,MID($N284,1, FIND("@",SUBSTITUTE($N284&amp;"/","/","@",X$4))-1)
)</f>
        <v>__</v>
      </c>
      <c r="Y284" s="23" t="str" cm="1">
        <f t="array" aca="1" ref="Y284" ca="1">_xlfn.IFS($C284="","",
Y$4=1,"root",
Y$4&gt;$M284,"__",
TRUE,MID($N284,1, FIND("@",SUBSTITUTE($N284&amp;"/","/","@",Y$4))-1)
)</f>
        <v>__</v>
      </c>
      <c r="Z284" s="23" t="str" cm="1">
        <f t="array" aca="1" ref="Z284" ca="1">_xlfn.IFS($C284="","",
Z$4=1,"root",
Z$4&gt;$M284,"__",
TRUE,MID($N284,1, FIND("@",SUBSTITUTE($N284&amp;"/","/","@",Z$4))-1)
)</f>
        <v>__</v>
      </c>
      <c r="AA284" s="28" cm="1">
        <f t="array" aca="1" ref="AA284" ca="1">IF($C284="","",SUMIF(LEV_1,P284,LEN))</f>
        <v>41035571</v>
      </c>
      <c r="AB284" s="28" cm="1">
        <f t="array" aca="1" ref="AB284" ca="1">IF($C284="","",IF(Q284="__",0,SUMIF(LEV_2,Q284,LEN)))</f>
        <v>14733871</v>
      </c>
      <c r="AC284" s="28" cm="1">
        <f t="array" aca="1" ref="AC284" ca="1">IF($C284="","",IF(R284="__",0,SUMIF(LEV_3,R284,LEN)))</f>
        <v>10493602</v>
      </c>
      <c r="AD284" s="28" cm="1">
        <f t="array" aca="1" ref="AD284" ca="1">IF($C284="","",IF(S284="__",0,SUMIF(LEV_4,S284,LEN)))</f>
        <v>9335850</v>
      </c>
      <c r="AE284" s="28" cm="1">
        <f t="array" aca="1" ref="AE284" ca="1">IF($C284="","",IF(T284="__",0,SUMIF(LEV_5,T284,LEN)))</f>
        <v>7901819</v>
      </c>
      <c r="AF284" s="28" cm="1">
        <f t="array" aca="1" ref="AF284" ca="1">IF($C284="","",IF(U284="__",0,SUMIF(LEV_6,U284,LEN)))</f>
        <v>2784800</v>
      </c>
      <c r="AG284" s="28" cm="1">
        <f t="array" aca="1" ref="AG284" ca="1">IF($C284="","",IF(V284="__",0,SUMIF(LEV_7,V284,LEN)))</f>
        <v>836772</v>
      </c>
      <c r="AH284" s="28" cm="1">
        <f t="array" aca="1" ref="AH284" ca="1">IF($C284="","",IF(W284="__",0,SUMIF(LEV_8,W284,LEN)))</f>
        <v>0</v>
      </c>
      <c r="AI284" s="28" cm="1">
        <f t="array" aca="1" ref="AI284" ca="1">IF($C284="","",IF(X284="__",0,SUMIF(LEV_9,X284,LEN)))</f>
        <v>0</v>
      </c>
      <c r="AJ284" s="28" cm="1">
        <f t="array" aca="1" ref="AJ284" ca="1">IF($C284="","",IF(Y284="__",0,SUMIF(LEV_10,Y284,LEN)))</f>
        <v>0</v>
      </c>
      <c r="AK284" s="28" cm="1">
        <f t="array" aca="1" ref="AK284" ca="1">IF($C284="","",IF(Z284="__",0,SUMIF(LEV_11,Z284,LEN)))</f>
        <v>0</v>
      </c>
      <c r="AL284" cm="1">
        <f t="array" aca="1" ref="AL284" ca="1">IF($C284="","",_xlfn.IFS(AB284=0,AA284,AC284=0,AB284,AD284=0,AC284,AE284=0,AD284,AF284=0,AE284,AG284=0,AF284,AH284=0,AG284,AI284=0,AH284,AJ284=0,AI284,AK284=0,AJ284,TRUE,AK284))</f>
        <v>836772</v>
      </c>
      <c r="AM284" t="b">
        <f t="shared" ca="1" si="49"/>
        <v>0</v>
      </c>
      <c r="AN284" t="b">
        <f ca="1">IF($C284="","",IF(IFERROR(MATCH(N284,$N$1:$N283,0),0)&gt;0,FALSE,TRUE))</f>
        <v>0</v>
      </c>
      <c r="AO284" cm="1">
        <f t="array" aca="1" ref="AO284" ca="1">_xlfn.IFS($C284="","",AND(AM284,AN284),AL284,TRUE,0)</f>
        <v>0</v>
      </c>
      <c r="AP284" t="str" cm="1">
        <f t="array" aca="1" ref="AP284" ca="1">_xlfn.IFS($C284="","",AND(AN284,AL284&gt;=TBF),AL284,TRUE,"")</f>
        <v/>
      </c>
    </row>
    <row r="285" spans="1:42" x14ac:dyDescent="0.3">
      <c r="A285">
        <v>281</v>
      </c>
      <c r="C285" s="10" t="str">
        <f ca="1">IF(OFFSET(INPUT_START,A285-1,0)=0,"",OFFSET(INPUT_START,A285-1,0))</f>
        <v>273768 pvzslpsn.ztw</v>
      </c>
      <c r="D285" t="b">
        <f t="shared" ca="1" si="40"/>
        <v>0</v>
      </c>
      <c r="E285" t="b">
        <f t="shared" ca="1" si="41"/>
        <v>0</v>
      </c>
      <c r="F285" t="b">
        <f t="shared" ca="1" si="42"/>
        <v>0</v>
      </c>
      <c r="G285" t="b">
        <f t="shared" ca="1" si="43"/>
        <v>0</v>
      </c>
      <c r="H285" t="b">
        <f t="shared" ca="1" si="44"/>
        <v>1</v>
      </c>
      <c r="I285">
        <f t="shared" ca="1" si="45"/>
        <v>7</v>
      </c>
      <c r="J285" t="str">
        <f t="shared" ca="1" si="46"/>
        <v/>
      </c>
      <c r="K285" t="str">
        <f t="shared" ca="1" si="47"/>
        <v>pvzslpsn.ztw</v>
      </c>
      <c r="L285" s="23">
        <f t="shared" ca="1" si="48"/>
        <v>273768</v>
      </c>
      <c r="M285" s="23" cm="1">
        <f t="array" aca="1" ref="M285" ca="1">_xlfn.IFS($C285="","",
$A285=1,1,
NOT($F285),M284,
AND($F285,$J285&lt;&gt;".."),M284+1,
AND($F285,$J285=".."),M284-1,
TRUE,"ERR")</f>
        <v>7</v>
      </c>
      <c r="N285" s="23" t="str" cm="1">
        <f t="array" aca="1" ref="N285" ca="1">_xlfn.IFS($C285="","",
$A285=1,"",
NOT($F285),N284,
AND($F285,$J285&lt;&gt;".."),N284&amp;IF(N284="/","","/")&amp;$J285,
AND($F285,$J285=".."),MID(N284,1,FIND("@",SUBSTITUTE(N284,"/","@",$M285)) -1 ),
TRUE,"ERR")</f>
        <v>root/qffvbf/vzgpfd/grcj/vzgpfd/vgtvctd/lcpmlcpn</v>
      </c>
      <c r="O285" s="22" t="str" cm="1">
        <f t="array" aca="1" ref="O285" ca="1">_xlfn.IFS($C285="","",
$N285="root","root",
TRUE,MID($N285,1+FIND("@",SUBSTITUTE($N285,"/","@",$M285-1)),100 )
)</f>
        <v>lcpmlcpn</v>
      </c>
      <c r="P285" s="23" t="str" cm="1">
        <f t="array" aca="1" ref="P285" ca="1">_xlfn.IFS($C285="","",
P$4=1,"root",
P$4&gt;$M285,"__",
TRUE,MID($N285,1, FIND("@",SUBSTITUTE($N285&amp;"/","/","@",P$4))-1)
)</f>
        <v>root</v>
      </c>
      <c r="Q285" s="23" t="str" cm="1">
        <f t="array" aca="1" ref="Q285" ca="1">_xlfn.IFS($C285="","",
Q$4=1,"root",
Q$4&gt;$M285,"__",
TRUE,MID($N285,1, FIND("@",SUBSTITUTE($N285&amp;"/","/","@",Q$4))-1)
)</f>
        <v>root/qffvbf</v>
      </c>
      <c r="R285" s="23" t="str" cm="1">
        <f t="array" aca="1" ref="R285" ca="1">_xlfn.IFS($C285="","",
R$4=1,"root",
R$4&gt;$M285,"__",
TRUE,MID($N285,1, FIND("@",SUBSTITUTE($N285&amp;"/","/","@",R$4))-1)
)</f>
        <v>root/qffvbf/vzgpfd</v>
      </c>
      <c r="S285" s="23" t="str" cm="1">
        <f t="array" aca="1" ref="S285" ca="1">_xlfn.IFS($C285="","",
S$4=1,"root",
S$4&gt;$M285,"__",
TRUE,MID($N285,1, FIND("@",SUBSTITUTE($N285&amp;"/","/","@",S$4))-1)
)</f>
        <v>root/qffvbf/vzgpfd/grcj</v>
      </c>
      <c r="T285" s="23" t="str" cm="1">
        <f t="array" aca="1" ref="T285" ca="1">_xlfn.IFS($C285="","",
T$4=1,"root",
T$4&gt;$M285,"__",
TRUE,MID($N285,1, FIND("@",SUBSTITUTE($N285&amp;"/","/","@",T$4))-1)
)</f>
        <v>root/qffvbf/vzgpfd/grcj/vzgpfd</v>
      </c>
      <c r="U285" s="23" t="str" cm="1">
        <f t="array" aca="1" ref="U285" ca="1">_xlfn.IFS($C285="","",
U$4=1,"root",
U$4&gt;$M285,"__",
TRUE,MID($N285,1, FIND("@",SUBSTITUTE($N285&amp;"/","/","@",U$4))-1)
)</f>
        <v>root/qffvbf/vzgpfd/grcj/vzgpfd/vgtvctd</v>
      </c>
      <c r="V285" s="23" t="str" cm="1">
        <f t="array" aca="1" ref="V285" ca="1">_xlfn.IFS($C285="","",
V$4=1,"root",
V$4&gt;$M285,"__",
TRUE,MID($N285,1, FIND("@",SUBSTITUTE($N285&amp;"/","/","@",V$4))-1)
)</f>
        <v>root/qffvbf/vzgpfd/grcj/vzgpfd/vgtvctd/lcpmlcpn</v>
      </c>
      <c r="W285" s="23" t="str" cm="1">
        <f t="array" aca="1" ref="W285" ca="1">_xlfn.IFS($C285="","",
W$4=1,"root",
W$4&gt;$M285,"__",
TRUE,MID($N285,1, FIND("@",SUBSTITUTE($N285&amp;"/","/","@",W$4))-1)
)</f>
        <v>__</v>
      </c>
      <c r="X285" s="23" t="str" cm="1">
        <f t="array" aca="1" ref="X285" ca="1">_xlfn.IFS($C285="","",
X$4=1,"root",
X$4&gt;$M285,"__",
TRUE,MID($N285,1, FIND("@",SUBSTITUTE($N285&amp;"/","/","@",X$4))-1)
)</f>
        <v>__</v>
      </c>
      <c r="Y285" s="23" t="str" cm="1">
        <f t="array" aca="1" ref="Y285" ca="1">_xlfn.IFS($C285="","",
Y$4=1,"root",
Y$4&gt;$M285,"__",
TRUE,MID($N285,1, FIND("@",SUBSTITUTE($N285&amp;"/","/","@",Y$4))-1)
)</f>
        <v>__</v>
      </c>
      <c r="Z285" s="23" t="str" cm="1">
        <f t="array" aca="1" ref="Z285" ca="1">_xlfn.IFS($C285="","",
Z$4=1,"root",
Z$4&gt;$M285,"__",
TRUE,MID($N285,1, FIND("@",SUBSTITUTE($N285&amp;"/","/","@",Z$4))-1)
)</f>
        <v>__</v>
      </c>
      <c r="AA285" s="28" cm="1">
        <f t="array" aca="1" ref="AA285" ca="1">IF($C285="","",SUMIF(LEV_1,P285,LEN))</f>
        <v>41035571</v>
      </c>
      <c r="AB285" s="28" cm="1">
        <f t="array" aca="1" ref="AB285" ca="1">IF($C285="","",IF(Q285="__",0,SUMIF(LEV_2,Q285,LEN)))</f>
        <v>14733871</v>
      </c>
      <c r="AC285" s="28" cm="1">
        <f t="array" aca="1" ref="AC285" ca="1">IF($C285="","",IF(R285="__",0,SUMIF(LEV_3,R285,LEN)))</f>
        <v>10493602</v>
      </c>
      <c r="AD285" s="28" cm="1">
        <f t="array" aca="1" ref="AD285" ca="1">IF($C285="","",IF(S285="__",0,SUMIF(LEV_4,S285,LEN)))</f>
        <v>9335850</v>
      </c>
      <c r="AE285" s="28" cm="1">
        <f t="array" aca="1" ref="AE285" ca="1">IF($C285="","",IF(T285="__",0,SUMIF(LEV_5,T285,LEN)))</f>
        <v>7901819</v>
      </c>
      <c r="AF285" s="28" cm="1">
        <f t="array" aca="1" ref="AF285" ca="1">IF($C285="","",IF(U285="__",0,SUMIF(LEV_6,U285,LEN)))</f>
        <v>2784800</v>
      </c>
      <c r="AG285" s="28" cm="1">
        <f t="array" aca="1" ref="AG285" ca="1">IF($C285="","",IF(V285="__",0,SUMIF(LEV_7,V285,LEN)))</f>
        <v>836772</v>
      </c>
      <c r="AH285" s="28" cm="1">
        <f t="array" aca="1" ref="AH285" ca="1">IF($C285="","",IF(W285="__",0,SUMIF(LEV_8,W285,LEN)))</f>
        <v>0</v>
      </c>
      <c r="AI285" s="28" cm="1">
        <f t="array" aca="1" ref="AI285" ca="1">IF($C285="","",IF(X285="__",0,SUMIF(LEV_9,X285,LEN)))</f>
        <v>0</v>
      </c>
      <c r="AJ285" s="28" cm="1">
        <f t="array" aca="1" ref="AJ285" ca="1">IF($C285="","",IF(Y285="__",0,SUMIF(LEV_10,Y285,LEN)))</f>
        <v>0</v>
      </c>
      <c r="AK285" s="28" cm="1">
        <f t="array" aca="1" ref="AK285" ca="1">IF($C285="","",IF(Z285="__",0,SUMIF(LEV_11,Z285,LEN)))</f>
        <v>0</v>
      </c>
      <c r="AL285" cm="1">
        <f t="array" aca="1" ref="AL285" ca="1">IF($C285="","",_xlfn.IFS(AB285=0,AA285,AC285=0,AB285,AD285=0,AC285,AE285=0,AD285,AF285=0,AE285,AG285=0,AF285,AH285=0,AG285,AI285=0,AH285,AJ285=0,AI285,AK285=0,AJ285,TRUE,AK285))</f>
        <v>836772</v>
      </c>
      <c r="AM285" t="b">
        <f t="shared" ca="1" si="49"/>
        <v>0</v>
      </c>
      <c r="AN285" t="b">
        <f ca="1">IF($C285="","",IF(IFERROR(MATCH(N285,$N$1:$N284,0),0)&gt;0,FALSE,TRUE))</f>
        <v>0</v>
      </c>
      <c r="AO285" cm="1">
        <f t="array" aca="1" ref="AO285" ca="1">_xlfn.IFS($C285="","",AND(AM285,AN285),AL285,TRUE,0)</f>
        <v>0</v>
      </c>
      <c r="AP285" t="str" cm="1">
        <f t="array" aca="1" ref="AP285" ca="1">_xlfn.IFS($C285="","",AND(AN285,AL285&gt;=TBF),AL285,TRUE,"")</f>
        <v/>
      </c>
    </row>
    <row r="286" spans="1:42" x14ac:dyDescent="0.3">
      <c r="A286">
        <v>282</v>
      </c>
      <c r="C286" s="10" t="str">
        <f ca="1">IF(OFFSET(INPUT_START,A286-1,0)=0,"",OFFSET(INPUT_START,A286-1,0))</f>
        <v>67092 rsgsrn</v>
      </c>
      <c r="D286" t="b">
        <f t="shared" ca="1" si="40"/>
        <v>0</v>
      </c>
      <c r="E286" t="b">
        <f t="shared" ca="1" si="41"/>
        <v>0</v>
      </c>
      <c r="F286" t="b">
        <f t="shared" ca="1" si="42"/>
        <v>0</v>
      </c>
      <c r="G286" t="b">
        <f t="shared" ca="1" si="43"/>
        <v>0</v>
      </c>
      <c r="H286" t="b">
        <f t="shared" ca="1" si="44"/>
        <v>1</v>
      </c>
      <c r="I286">
        <f t="shared" ca="1" si="45"/>
        <v>6</v>
      </c>
      <c r="J286" t="str">
        <f t="shared" ca="1" si="46"/>
        <v/>
      </c>
      <c r="K286" t="str">
        <f t="shared" ca="1" si="47"/>
        <v>rsgsrn</v>
      </c>
      <c r="L286" s="23">
        <f t="shared" ca="1" si="48"/>
        <v>67092</v>
      </c>
      <c r="M286" s="23" cm="1">
        <f t="array" aca="1" ref="M286" ca="1">_xlfn.IFS($C286="","",
$A286=1,1,
NOT($F286),M285,
AND($F286,$J286&lt;&gt;".."),M285+1,
AND($F286,$J286=".."),M285-1,
TRUE,"ERR")</f>
        <v>7</v>
      </c>
      <c r="N286" s="23" t="str" cm="1">
        <f t="array" aca="1" ref="N286" ca="1">_xlfn.IFS($C286="","",
$A286=1,"",
NOT($F286),N285,
AND($F286,$J286&lt;&gt;".."),N285&amp;IF(N285="/","","/")&amp;$J286,
AND($F286,$J286=".."),MID(N285,1,FIND("@",SUBSTITUTE(N285,"/","@",$M286)) -1 ),
TRUE,"ERR")</f>
        <v>root/qffvbf/vzgpfd/grcj/vzgpfd/vgtvctd/lcpmlcpn</v>
      </c>
      <c r="O286" s="22" t="str" cm="1">
        <f t="array" aca="1" ref="O286" ca="1">_xlfn.IFS($C286="","",
$N286="root","root",
TRUE,MID($N286,1+FIND("@",SUBSTITUTE($N286,"/","@",$M286-1)),100 )
)</f>
        <v>lcpmlcpn</v>
      </c>
      <c r="P286" s="23" t="str" cm="1">
        <f t="array" aca="1" ref="P286" ca="1">_xlfn.IFS($C286="","",
P$4=1,"root",
P$4&gt;$M286,"__",
TRUE,MID($N286,1, FIND("@",SUBSTITUTE($N286&amp;"/","/","@",P$4))-1)
)</f>
        <v>root</v>
      </c>
      <c r="Q286" s="23" t="str" cm="1">
        <f t="array" aca="1" ref="Q286" ca="1">_xlfn.IFS($C286="","",
Q$4=1,"root",
Q$4&gt;$M286,"__",
TRUE,MID($N286,1, FIND("@",SUBSTITUTE($N286&amp;"/","/","@",Q$4))-1)
)</f>
        <v>root/qffvbf</v>
      </c>
      <c r="R286" s="23" t="str" cm="1">
        <f t="array" aca="1" ref="R286" ca="1">_xlfn.IFS($C286="","",
R$4=1,"root",
R$4&gt;$M286,"__",
TRUE,MID($N286,1, FIND("@",SUBSTITUTE($N286&amp;"/","/","@",R$4))-1)
)</f>
        <v>root/qffvbf/vzgpfd</v>
      </c>
      <c r="S286" s="23" t="str" cm="1">
        <f t="array" aca="1" ref="S286" ca="1">_xlfn.IFS($C286="","",
S$4=1,"root",
S$4&gt;$M286,"__",
TRUE,MID($N286,1, FIND("@",SUBSTITUTE($N286&amp;"/","/","@",S$4))-1)
)</f>
        <v>root/qffvbf/vzgpfd/grcj</v>
      </c>
      <c r="T286" s="23" t="str" cm="1">
        <f t="array" aca="1" ref="T286" ca="1">_xlfn.IFS($C286="","",
T$4=1,"root",
T$4&gt;$M286,"__",
TRUE,MID($N286,1, FIND("@",SUBSTITUTE($N286&amp;"/","/","@",T$4))-1)
)</f>
        <v>root/qffvbf/vzgpfd/grcj/vzgpfd</v>
      </c>
      <c r="U286" s="23" t="str" cm="1">
        <f t="array" aca="1" ref="U286" ca="1">_xlfn.IFS($C286="","",
U$4=1,"root",
U$4&gt;$M286,"__",
TRUE,MID($N286,1, FIND("@",SUBSTITUTE($N286&amp;"/","/","@",U$4))-1)
)</f>
        <v>root/qffvbf/vzgpfd/grcj/vzgpfd/vgtvctd</v>
      </c>
      <c r="V286" s="23" t="str" cm="1">
        <f t="array" aca="1" ref="V286" ca="1">_xlfn.IFS($C286="","",
V$4=1,"root",
V$4&gt;$M286,"__",
TRUE,MID($N286,1, FIND("@",SUBSTITUTE($N286&amp;"/","/","@",V$4))-1)
)</f>
        <v>root/qffvbf/vzgpfd/grcj/vzgpfd/vgtvctd/lcpmlcpn</v>
      </c>
      <c r="W286" s="23" t="str" cm="1">
        <f t="array" aca="1" ref="W286" ca="1">_xlfn.IFS($C286="","",
W$4=1,"root",
W$4&gt;$M286,"__",
TRUE,MID($N286,1, FIND("@",SUBSTITUTE($N286&amp;"/","/","@",W$4))-1)
)</f>
        <v>__</v>
      </c>
      <c r="X286" s="23" t="str" cm="1">
        <f t="array" aca="1" ref="X286" ca="1">_xlfn.IFS($C286="","",
X$4=1,"root",
X$4&gt;$M286,"__",
TRUE,MID($N286,1, FIND("@",SUBSTITUTE($N286&amp;"/","/","@",X$4))-1)
)</f>
        <v>__</v>
      </c>
      <c r="Y286" s="23" t="str" cm="1">
        <f t="array" aca="1" ref="Y286" ca="1">_xlfn.IFS($C286="","",
Y$4=1,"root",
Y$4&gt;$M286,"__",
TRUE,MID($N286,1, FIND("@",SUBSTITUTE($N286&amp;"/","/","@",Y$4))-1)
)</f>
        <v>__</v>
      </c>
      <c r="Z286" s="23" t="str" cm="1">
        <f t="array" aca="1" ref="Z286" ca="1">_xlfn.IFS($C286="","",
Z$4=1,"root",
Z$4&gt;$M286,"__",
TRUE,MID($N286,1, FIND("@",SUBSTITUTE($N286&amp;"/","/","@",Z$4))-1)
)</f>
        <v>__</v>
      </c>
      <c r="AA286" s="28" cm="1">
        <f t="array" aca="1" ref="AA286" ca="1">IF($C286="","",SUMIF(LEV_1,P286,LEN))</f>
        <v>41035571</v>
      </c>
      <c r="AB286" s="28" cm="1">
        <f t="array" aca="1" ref="AB286" ca="1">IF($C286="","",IF(Q286="__",0,SUMIF(LEV_2,Q286,LEN)))</f>
        <v>14733871</v>
      </c>
      <c r="AC286" s="28" cm="1">
        <f t="array" aca="1" ref="AC286" ca="1">IF($C286="","",IF(R286="__",0,SUMIF(LEV_3,R286,LEN)))</f>
        <v>10493602</v>
      </c>
      <c r="AD286" s="28" cm="1">
        <f t="array" aca="1" ref="AD286" ca="1">IF($C286="","",IF(S286="__",0,SUMIF(LEV_4,S286,LEN)))</f>
        <v>9335850</v>
      </c>
      <c r="AE286" s="28" cm="1">
        <f t="array" aca="1" ref="AE286" ca="1">IF($C286="","",IF(T286="__",0,SUMIF(LEV_5,T286,LEN)))</f>
        <v>7901819</v>
      </c>
      <c r="AF286" s="28" cm="1">
        <f t="array" aca="1" ref="AF286" ca="1">IF($C286="","",IF(U286="__",0,SUMIF(LEV_6,U286,LEN)))</f>
        <v>2784800</v>
      </c>
      <c r="AG286" s="28" cm="1">
        <f t="array" aca="1" ref="AG286" ca="1">IF($C286="","",IF(V286="__",0,SUMIF(LEV_7,V286,LEN)))</f>
        <v>836772</v>
      </c>
      <c r="AH286" s="28" cm="1">
        <f t="array" aca="1" ref="AH286" ca="1">IF($C286="","",IF(W286="__",0,SUMIF(LEV_8,W286,LEN)))</f>
        <v>0</v>
      </c>
      <c r="AI286" s="28" cm="1">
        <f t="array" aca="1" ref="AI286" ca="1">IF($C286="","",IF(X286="__",0,SUMIF(LEV_9,X286,LEN)))</f>
        <v>0</v>
      </c>
      <c r="AJ286" s="28" cm="1">
        <f t="array" aca="1" ref="AJ286" ca="1">IF($C286="","",IF(Y286="__",0,SUMIF(LEV_10,Y286,LEN)))</f>
        <v>0</v>
      </c>
      <c r="AK286" s="28" cm="1">
        <f t="array" aca="1" ref="AK286" ca="1">IF($C286="","",IF(Z286="__",0,SUMIF(LEV_11,Z286,LEN)))</f>
        <v>0</v>
      </c>
      <c r="AL286" cm="1">
        <f t="array" aca="1" ref="AL286" ca="1">IF($C286="","",_xlfn.IFS(AB286=0,AA286,AC286=0,AB286,AD286=0,AC286,AE286=0,AD286,AF286=0,AE286,AG286=0,AF286,AH286=0,AG286,AI286=0,AH286,AJ286=0,AI286,AK286=0,AJ286,TRUE,AK286))</f>
        <v>836772</v>
      </c>
      <c r="AM286" t="b">
        <f t="shared" ca="1" si="49"/>
        <v>0</v>
      </c>
      <c r="AN286" t="b">
        <f ca="1">IF($C286="","",IF(IFERROR(MATCH(N286,$N$1:$N285,0),0)&gt;0,FALSE,TRUE))</f>
        <v>0</v>
      </c>
      <c r="AO286" cm="1">
        <f t="array" aca="1" ref="AO286" ca="1">_xlfn.IFS($C286="","",AND(AM286,AN286),AL286,TRUE,0)</f>
        <v>0</v>
      </c>
      <c r="AP286" t="str" cm="1">
        <f t="array" aca="1" ref="AP286" ca="1">_xlfn.IFS($C286="","",AND(AN286,AL286&gt;=TBF),AL286,TRUE,"")</f>
        <v/>
      </c>
    </row>
    <row r="287" spans="1:42" x14ac:dyDescent="0.3">
      <c r="A287">
        <v>283</v>
      </c>
      <c r="C287" s="10" t="str">
        <f ca="1">IF(OFFSET(INPUT_START,A287-1,0)=0,"",OFFSET(INPUT_START,A287-1,0))</f>
        <v>$ cd cbzpzsj</v>
      </c>
      <c r="D287" t="b">
        <f t="shared" ca="1" si="40"/>
        <v>1</v>
      </c>
      <c r="E287" t="b">
        <f t="shared" ca="1" si="41"/>
        <v>0</v>
      </c>
      <c r="F287" t="b">
        <f t="shared" ca="1" si="42"/>
        <v>1</v>
      </c>
      <c r="G287" t="b">
        <f t="shared" ca="1" si="43"/>
        <v>0</v>
      </c>
      <c r="H287" t="b">
        <f t="shared" ca="1" si="44"/>
        <v>0</v>
      </c>
      <c r="I287">
        <f t="shared" ca="1" si="45"/>
        <v>5</v>
      </c>
      <c r="J287" t="str">
        <f t="shared" ca="1" si="46"/>
        <v>cbzpzsj</v>
      </c>
      <c r="K287" t="str">
        <f t="shared" ca="1" si="47"/>
        <v/>
      </c>
      <c r="L287" s="23">
        <f t="shared" ca="1" si="48"/>
        <v>0</v>
      </c>
      <c r="M287" s="23" cm="1">
        <f t="array" aca="1" ref="M287" ca="1">_xlfn.IFS($C287="","",
$A287=1,1,
NOT($F287),M286,
AND($F287,$J287&lt;&gt;".."),M286+1,
AND($F287,$J287=".."),M286-1,
TRUE,"ERR")</f>
        <v>8</v>
      </c>
      <c r="N287" s="23" t="str" cm="1">
        <f t="array" aca="1" ref="N287" ca="1">_xlfn.IFS($C287="","",
$A287=1,"",
NOT($F287),N286,
AND($F287,$J287&lt;&gt;".."),N286&amp;IF(N286="/","","/")&amp;$J287,
AND($F287,$J287=".."),MID(N286,1,FIND("@",SUBSTITUTE(N286,"/","@",$M287)) -1 ),
TRUE,"ERR")</f>
        <v>root/qffvbf/vzgpfd/grcj/vzgpfd/vgtvctd/lcpmlcpn/cbzpzsj</v>
      </c>
      <c r="O287" s="22" t="str" cm="1">
        <f t="array" aca="1" ref="O287" ca="1">_xlfn.IFS($C287="","",
$N287="root","root",
TRUE,MID($N287,1+FIND("@",SUBSTITUTE($N287,"/","@",$M287-1)),100 )
)</f>
        <v>cbzpzsj</v>
      </c>
      <c r="P287" s="23" t="str" cm="1">
        <f t="array" aca="1" ref="P287" ca="1">_xlfn.IFS($C287="","",
P$4=1,"root",
P$4&gt;$M287,"__",
TRUE,MID($N287,1, FIND("@",SUBSTITUTE($N287&amp;"/","/","@",P$4))-1)
)</f>
        <v>root</v>
      </c>
      <c r="Q287" s="23" t="str" cm="1">
        <f t="array" aca="1" ref="Q287" ca="1">_xlfn.IFS($C287="","",
Q$4=1,"root",
Q$4&gt;$M287,"__",
TRUE,MID($N287,1, FIND("@",SUBSTITUTE($N287&amp;"/","/","@",Q$4))-1)
)</f>
        <v>root/qffvbf</v>
      </c>
      <c r="R287" s="23" t="str" cm="1">
        <f t="array" aca="1" ref="R287" ca="1">_xlfn.IFS($C287="","",
R$4=1,"root",
R$4&gt;$M287,"__",
TRUE,MID($N287,1, FIND("@",SUBSTITUTE($N287&amp;"/","/","@",R$4))-1)
)</f>
        <v>root/qffvbf/vzgpfd</v>
      </c>
      <c r="S287" s="23" t="str" cm="1">
        <f t="array" aca="1" ref="S287" ca="1">_xlfn.IFS($C287="","",
S$4=1,"root",
S$4&gt;$M287,"__",
TRUE,MID($N287,1, FIND("@",SUBSTITUTE($N287&amp;"/","/","@",S$4))-1)
)</f>
        <v>root/qffvbf/vzgpfd/grcj</v>
      </c>
      <c r="T287" s="23" t="str" cm="1">
        <f t="array" aca="1" ref="T287" ca="1">_xlfn.IFS($C287="","",
T$4=1,"root",
T$4&gt;$M287,"__",
TRUE,MID($N287,1, FIND("@",SUBSTITUTE($N287&amp;"/","/","@",T$4))-1)
)</f>
        <v>root/qffvbf/vzgpfd/grcj/vzgpfd</v>
      </c>
      <c r="U287" s="23" t="str" cm="1">
        <f t="array" aca="1" ref="U287" ca="1">_xlfn.IFS($C287="","",
U$4=1,"root",
U$4&gt;$M287,"__",
TRUE,MID($N287,1, FIND("@",SUBSTITUTE($N287&amp;"/","/","@",U$4))-1)
)</f>
        <v>root/qffvbf/vzgpfd/grcj/vzgpfd/vgtvctd</v>
      </c>
      <c r="V287" s="23" t="str" cm="1">
        <f t="array" aca="1" ref="V287" ca="1">_xlfn.IFS($C287="","",
V$4=1,"root",
V$4&gt;$M287,"__",
TRUE,MID($N287,1, FIND("@",SUBSTITUTE($N287&amp;"/","/","@",V$4))-1)
)</f>
        <v>root/qffvbf/vzgpfd/grcj/vzgpfd/vgtvctd/lcpmlcpn</v>
      </c>
      <c r="W287" s="23" t="str" cm="1">
        <f t="array" aca="1" ref="W287" ca="1">_xlfn.IFS($C287="","",
W$4=1,"root",
W$4&gt;$M287,"__",
TRUE,MID($N287,1, FIND("@",SUBSTITUTE($N287&amp;"/","/","@",W$4))-1)
)</f>
        <v>root/qffvbf/vzgpfd/grcj/vzgpfd/vgtvctd/lcpmlcpn/cbzpzsj</v>
      </c>
      <c r="X287" s="23" t="str" cm="1">
        <f t="array" aca="1" ref="X287" ca="1">_xlfn.IFS($C287="","",
X$4=1,"root",
X$4&gt;$M287,"__",
TRUE,MID($N287,1, FIND("@",SUBSTITUTE($N287&amp;"/","/","@",X$4))-1)
)</f>
        <v>__</v>
      </c>
      <c r="Y287" s="23" t="str" cm="1">
        <f t="array" aca="1" ref="Y287" ca="1">_xlfn.IFS($C287="","",
Y$4=1,"root",
Y$4&gt;$M287,"__",
TRUE,MID($N287,1, FIND("@",SUBSTITUTE($N287&amp;"/","/","@",Y$4))-1)
)</f>
        <v>__</v>
      </c>
      <c r="Z287" s="23" t="str" cm="1">
        <f t="array" aca="1" ref="Z287" ca="1">_xlfn.IFS($C287="","",
Z$4=1,"root",
Z$4&gt;$M287,"__",
TRUE,MID($N287,1, FIND("@",SUBSTITUTE($N287&amp;"/","/","@",Z$4))-1)
)</f>
        <v>__</v>
      </c>
      <c r="AA287" s="28" cm="1">
        <f t="array" aca="1" ref="AA287" ca="1">IF($C287="","",SUMIF(LEV_1,P287,LEN))</f>
        <v>41035571</v>
      </c>
      <c r="AB287" s="28" cm="1">
        <f t="array" aca="1" ref="AB287" ca="1">IF($C287="","",IF(Q287="__",0,SUMIF(LEV_2,Q287,LEN)))</f>
        <v>14733871</v>
      </c>
      <c r="AC287" s="28" cm="1">
        <f t="array" aca="1" ref="AC287" ca="1">IF($C287="","",IF(R287="__",0,SUMIF(LEV_3,R287,LEN)))</f>
        <v>10493602</v>
      </c>
      <c r="AD287" s="28" cm="1">
        <f t="array" aca="1" ref="AD287" ca="1">IF($C287="","",IF(S287="__",0,SUMIF(LEV_4,S287,LEN)))</f>
        <v>9335850</v>
      </c>
      <c r="AE287" s="28" cm="1">
        <f t="array" aca="1" ref="AE287" ca="1">IF($C287="","",IF(T287="__",0,SUMIF(LEV_5,T287,LEN)))</f>
        <v>7901819</v>
      </c>
      <c r="AF287" s="28" cm="1">
        <f t="array" aca="1" ref="AF287" ca="1">IF($C287="","",IF(U287="__",0,SUMIF(LEV_6,U287,LEN)))</f>
        <v>2784800</v>
      </c>
      <c r="AG287" s="28" cm="1">
        <f t="array" aca="1" ref="AG287" ca="1">IF($C287="","",IF(V287="__",0,SUMIF(LEV_7,V287,LEN)))</f>
        <v>836772</v>
      </c>
      <c r="AH287" s="28" cm="1">
        <f t="array" aca="1" ref="AH287" ca="1">IF($C287="","",IF(W287="__",0,SUMIF(LEV_8,W287,LEN)))</f>
        <v>360446</v>
      </c>
      <c r="AI287" s="28" cm="1">
        <f t="array" aca="1" ref="AI287" ca="1">IF($C287="","",IF(X287="__",0,SUMIF(LEV_9,X287,LEN)))</f>
        <v>0</v>
      </c>
      <c r="AJ287" s="28" cm="1">
        <f t="array" aca="1" ref="AJ287" ca="1">IF($C287="","",IF(Y287="__",0,SUMIF(LEV_10,Y287,LEN)))</f>
        <v>0</v>
      </c>
      <c r="AK287" s="28" cm="1">
        <f t="array" aca="1" ref="AK287" ca="1">IF($C287="","",IF(Z287="__",0,SUMIF(LEV_11,Z287,LEN)))</f>
        <v>0</v>
      </c>
      <c r="AL287" cm="1">
        <f t="array" aca="1" ref="AL287" ca="1">IF($C287="","",_xlfn.IFS(AB287=0,AA287,AC287=0,AB287,AD287=0,AC287,AE287=0,AD287,AF287=0,AE287,AG287=0,AF287,AH287=0,AG287,AI287=0,AH287,AJ287=0,AI287,AK287=0,AJ287,TRUE,AK287))</f>
        <v>360446</v>
      </c>
      <c r="AM287" t="b">
        <f t="shared" ca="1" si="49"/>
        <v>0</v>
      </c>
      <c r="AN287" t="b">
        <f ca="1">IF($C287="","",IF(IFERROR(MATCH(N287,$N$1:$N286,0),0)&gt;0,FALSE,TRUE))</f>
        <v>1</v>
      </c>
      <c r="AO287" cm="1">
        <f t="array" aca="1" ref="AO287" ca="1">_xlfn.IFS($C287="","",AND(AM287,AN287),AL287,TRUE,0)</f>
        <v>0</v>
      </c>
      <c r="AP287" t="str" cm="1">
        <f t="array" aca="1" ref="AP287" ca="1">_xlfn.IFS($C287="","",AND(AN287,AL287&gt;=TBF),AL287,TRUE,"")</f>
        <v/>
      </c>
    </row>
    <row r="288" spans="1:42" x14ac:dyDescent="0.3">
      <c r="A288">
        <v>284</v>
      </c>
      <c r="C288" s="10" t="str">
        <f ca="1">IF(OFFSET(INPUT_START,A288-1,0)=0,"",OFFSET(INPUT_START,A288-1,0))</f>
        <v>$ ls</v>
      </c>
      <c r="D288" t="b">
        <f t="shared" ca="1" si="40"/>
        <v>1</v>
      </c>
      <c r="E288" t="b">
        <f t="shared" ca="1" si="41"/>
        <v>1</v>
      </c>
      <c r="F288" t="b">
        <f t="shared" ca="1" si="42"/>
        <v>0</v>
      </c>
      <c r="G288" t="b">
        <f t="shared" ca="1" si="43"/>
        <v>0</v>
      </c>
      <c r="H288" t="b">
        <f t="shared" ca="1" si="44"/>
        <v>0</v>
      </c>
      <c r="I288">
        <f t="shared" ca="1" si="45"/>
        <v>0</v>
      </c>
      <c r="J288" t="str">
        <f t="shared" ca="1" si="46"/>
        <v/>
      </c>
      <c r="K288" t="str">
        <f t="shared" ca="1" si="47"/>
        <v/>
      </c>
      <c r="L288" s="23">
        <f t="shared" ca="1" si="48"/>
        <v>0</v>
      </c>
      <c r="M288" s="23" cm="1">
        <f t="array" aca="1" ref="M288" ca="1">_xlfn.IFS($C288="","",
$A288=1,1,
NOT($F288),M287,
AND($F288,$J288&lt;&gt;".."),M287+1,
AND($F288,$J288=".."),M287-1,
TRUE,"ERR")</f>
        <v>8</v>
      </c>
      <c r="N288" s="23" t="str" cm="1">
        <f t="array" aca="1" ref="N288" ca="1">_xlfn.IFS($C288="","",
$A288=1,"",
NOT($F288),N287,
AND($F288,$J288&lt;&gt;".."),N287&amp;IF(N287="/","","/")&amp;$J288,
AND($F288,$J288=".."),MID(N287,1,FIND("@",SUBSTITUTE(N287,"/","@",$M288)) -1 ),
TRUE,"ERR")</f>
        <v>root/qffvbf/vzgpfd/grcj/vzgpfd/vgtvctd/lcpmlcpn/cbzpzsj</v>
      </c>
      <c r="O288" s="22" t="str" cm="1">
        <f t="array" aca="1" ref="O288" ca="1">_xlfn.IFS($C288="","",
$N288="root","root",
TRUE,MID($N288,1+FIND("@",SUBSTITUTE($N288,"/","@",$M288-1)),100 )
)</f>
        <v>cbzpzsj</v>
      </c>
      <c r="P288" s="23" t="str" cm="1">
        <f t="array" aca="1" ref="P288" ca="1">_xlfn.IFS($C288="","",
P$4=1,"root",
P$4&gt;$M288,"__",
TRUE,MID($N288,1, FIND("@",SUBSTITUTE($N288&amp;"/","/","@",P$4))-1)
)</f>
        <v>root</v>
      </c>
      <c r="Q288" s="23" t="str" cm="1">
        <f t="array" aca="1" ref="Q288" ca="1">_xlfn.IFS($C288="","",
Q$4=1,"root",
Q$4&gt;$M288,"__",
TRUE,MID($N288,1, FIND("@",SUBSTITUTE($N288&amp;"/","/","@",Q$4))-1)
)</f>
        <v>root/qffvbf</v>
      </c>
      <c r="R288" s="23" t="str" cm="1">
        <f t="array" aca="1" ref="R288" ca="1">_xlfn.IFS($C288="","",
R$4=1,"root",
R$4&gt;$M288,"__",
TRUE,MID($N288,1, FIND("@",SUBSTITUTE($N288&amp;"/","/","@",R$4))-1)
)</f>
        <v>root/qffvbf/vzgpfd</v>
      </c>
      <c r="S288" s="23" t="str" cm="1">
        <f t="array" aca="1" ref="S288" ca="1">_xlfn.IFS($C288="","",
S$4=1,"root",
S$4&gt;$M288,"__",
TRUE,MID($N288,1, FIND("@",SUBSTITUTE($N288&amp;"/","/","@",S$4))-1)
)</f>
        <v>root/qffvbf/vzgpfd/grcj</v>
      </c>
      <c r="T288" s="23" t="str" cm="1">
        <f t="array" aca="1" ref="T288" ca="1">_xlfn.IFS($C288="","",
T$4=1,"root",
T$4&gt;$M288,"__",
TRUE,MID($N288,1, FIND("@",SUBSTITUTE($N288&amp;"/","/","@",T$4))-1)
)</f>
        <v>root/qffvbf/vzgpfd/grcj/vzgpfd</v>
      </c>
      <c r="U288" s="23" t="str" cm="1">
        <f t="array" aca="1" ref="U288" ca="1">_xlfn.IFS($C288="","",
U$4=1,"root",
U$4&gt;$M288,"__",
TRUE,MID($N288,1, FIND("@",SUBSTITUTE($N288&amp;"/","/","@",U$4))-1)
)</f>
        <v>root/qffvbf/vzgpfd/grcj/vzgpfd/vgtvctd</v>
      </c>
      <c r="V288" s="23" t="str" cm="1">
        <f t="array" aca="1" ref="V288" ca="1">_xlfn.IFS($C288="","",
V$4=1,"root",
V$4&gt;$M288,"__",
TRUE,MID($N288,1, FIND("@",SUBSTITUTE($N288&amp;"/","/","@",V$4))-1)
)</f>
        <v>root/qffvbf/vzgpfd/grcj/vzgpfd/vgtvctd/lcpmlcpn</v>
      </c>
      <c r="W288" s="23" t="str" cm="1">
        <f t="array" aca="1" ref="W288" ca="1">_xlfn.IFS($C288="","",
W$4=1,"root",
W$4&gt;$M288,"__",
TRUE,MID($N288,1, FIND("@",SUBSTITUTE($N288&amp;"/","/","@",W$4))-1)
)</f>
        <v>root/qffvbf/vzgpfd/grcj/vzgpfd/vgtvctd/lcpmlcpn/cbzpzsj</v>
      </c>
      <c r="X288" s="23" t="str" cm="1">
        <f t="array" aca="1" ref="X288" ca="1">_xlfn.IFS($C288="","",
X$4=1,"root",
X$4&gt;$M288,"__",
TRUE,MID($N288,1, FIND("@",SUBSTITUTE($N288&amp;"/","/","@",X$4))-1)
)</f>
        <v>__</v>
      </c>
      <c r="Y288" s="23" t="str" cm="1">
        <f t="array" aca="1" ref="Y288" ca="1">_xlfn.IFS($C288="","",
Y$4=1,"root",
Y$4&gt;$M288,"__",
TRUE,MID($N288,1, FIND("@",SUBSTITUTE($N288&amp;"/","/","@",Y$4))-1)
)</f>
        <v>__</v>
      </c>
      <c r="Z288" s="23" t="str" cm="1">
        <f t="array" aca="1" ref="Z288" ca="1">_xlfn.IFS($C288="","",
Z$4=1,"root",
Z$4&gt;$M288,"__",
TRUE,MID($N288,1, FIND("@",SUBSTITUTE($N288&amp;"/","/","@",Z$4))-1)
)</f>
        <v>__</v>
      </c>
      <c r="AA288" s="28" cm="1">
        <f t="array" aca="1" ref="AA288" ca="1">IF($C288="","",SUMIF(LEV_1,P288,LEN))</f>
        <v>41035571</v>
      </c>
      <c r="AB288" s="28" cm="1">
        <f t="array" aca="1" ref="AB288" ca="1">IF($C288="","",IF(Q288="__",0,SUMIF(LEV_2,Q288,LEN)))</f>
        <v>14733871</v>
      </c>
      <c r="AC288" s="28" cm="1">
        <f t="array" aca="1" ref="AC288" ca="1">IF($C288="","",IF(R288="__",0,SUMIF(LEV_3,R288,LEN)))</f>
        <v>10493602</v>
      </c>
      <c r="AD288" s="28" cm="1">
        <f t="array" aca="1" ref="AD288" ca="1">IF($C288="","",IF(S288="__",0,SUMIF(LEV_4,S288,LEN)))</f>
        <v>9335850</v>
      </c>
      <c r="AE288" s="28" cm="1">
        <f t="array" aca="1" ref="AE288" ca="1">IF($C288="","",IF(T288="__",0,SUMIF(LEV_5,T288,LEN)))</f>
        <v>7901819</v>
      </c>
      <c r="AF288" s="28" cm="1">
        <f t="array" aca="1" ref="AF288" ca="1">IF($C288="","",IF(U288="__",0,SUMIF(LEV_6,U288,LEN)))</f>
        <v>2784800</v>
      </c>
      <c r="AG288" s="28" cm="1">
        <f t="array" aca="1" ref="AG288" ca="1">IF($C288="","",IF(V288="__",0,SUMIF(LEV_7,V288,LEN)))</f>
        <v>836772</v>
      </c>
      <c r="AH288" s="28" cm="1">
        <f t="array" aca="1" ref="AH288" ca="1">IF($C288="","",IF(W288="__",0,SUMIF(LEV_8,W288,LEN)))</f>
        <v>360446</v>
      </c>
      <c r="AI288" s="28" cm="1">
        <f t="array" aca="1" ref="AI288" ca="1">IF($C288="","",IF(X288="__",0,SUMIF(LEV_9,X288,LEN)))</f>
        <v>0</v>
      </c>
      <c r="AJ288" s="28" cm="1">
        <f t="array" aca="1" ref="AJ288" ca="1">IF($C288="","",IF(Y288="__",0,SUMIF(LEV_10,Y288,LEN)))</f>
        <v>0</v>
      </c>
      <c r="AK288" s="28" cm="1">
        <f t="array" aca="1" ref="AK288" ca="1">IF($C288="","",IF(Z288="__",0,SUMIF(LEV_11,Z288,LEN)))</f>
        <v>0</v>
      </c>
      <c r="AL288" cm="1">
        <f t="array" aca="1" ref="AL288" ca="1">IF($C288="","",_xlfn.IFS(AB288=0,AA288,AC288=0,AB288,AD288=0,AC288,AE288=0,AD288,AF288=0,AE288,AG288=0,AF288,AH288=0,AG288,AI288=0,AH288,AJ288=0,AI288,AK288=0,AJ288,TRUE,AK288))</f>
        <v>360446</v>
      </c>
      <c r="AM288" t="b">
        <f t="shared" ca="1" si="49"/>
        <v>0</v>
      </c>
      <c r="AN288" t="b">
        <f ca="1">IF($C288="","",IF(IFERROR(MATCH(N288,$N$1:$N287,0),0)&gt;0,FALSE,TRUE))</f>
        <v>0</v>
      </c>
      <c r="AO288" cm="1">
        <f t="array" aca="1" ref="AO288" ca="1">_xlfn.IFS($C288="","",AND(AM288,AN288),AL288,TRUE,0)</f>
        <v>0</v>
      </c>
      <c r="AP288" t="str" cm="1">
        <f t="array" aca="1" ref="AP288" ca="1">_xlfn.IFS($C288="","",AND(AN288,AL288&gt;=TBF),AL288,TRUE,"")</f>
        <v/>
      </c>
    </row>
    <row r="289" spans="1:42" x14ac:dyDescent="0.3">
      <c r="A289">
        <v>285</v>
      </c>
      <c r="C289" s="10" t="str">
        <f ca="1">IF(OFFSET(INPUT_START,A289-1,0)=0,"",OFFSET(INPUT_START,A289-1,0))</f>
        <v>36456 gldg.jrd</v>
      </c>
      <c r="D289" t="b">
        <f t="shared" ca="1" si="40"/>
        <v>0</v>
      </c>
      <c r="E289" t="b">
        <f t="shared" ca="1" si="41"/>
        <v>0</v>
      </c>
      <c r="F289" t="b">
        <f t="shared" ca="1" si="42"/>
        <v>0</v>
      </c>
      <c r="G289" t="b">
        <f t="shared" ca="1" si="43"/>
        <v>0</v>
      </c>
      <c r="H289" t="b">
        <f t="shared" ca="1" si="44"/>
        <v>1</v>
      </c>
      <c r="I289">
        <f t="shared" ca="1" si="45"/>
        <v>6</v>
      </c>
      <c r="J289" t="str">
        <f t="shared" ca="1" si="46"/>
        <v/>
      </c>
      <c r="K289" t="str">
        <f t="shared" ca="1" si="47"/>
        <v>gldg.jrd</v>
      </c>
      <c r="L289" s="23">
        <f t="shared" ca="1" si="48"/>
        <v>36456</v>
      </c>
      <c r="M289" s="23" cm="1">
        <f t="array" aca="1" ref="M289" ca="1">_xlfn.IFS($C289="","",
$A289=1,1,
NOT($F289),M288,
AND($F289,$J289&lt;&gt;".."),M288+1,
AND($F289,$J289=".."),M288-1,
TRUE,"ERR")</f>
        <v>8</v>
      </c>
      <c r="N289" s="23" t="str" cm="1">
        <f t="array" aca="1" ref="N289" ca="1">_xlfn.IFS($C289="","",
$A289=1,"",
NOT($F289),N288,
AND($F289,$J289&lt;&gt;".."),N288&amp;IF(N288="/","","/")&amp;$J289,
AND($F289,$J289=".."),MID(N288,1,FIND("@",SUBSTITUTE(N288,"/","@",$M289)) -1 ),
TRUE,"ERR")</f>
        <v>root/qffvbf/vzgpfd/grcj/vzgpfd/vgtvctd/lcpmlcpn/cbzpzsj</v>
      </c>
      <c r="O289" s="22" t="str" cm="1">
        <f t="array" aca="1" ref="O289" ca="1">_xlfn.IFS($C289="","",
$N289="root","root",
TRUE,MID($N289,1+FIND("@",SUBSTITUTE($N289,"/","@",$M289-1)),100 )
)</f>
        <v>cbzpzsj</v>
      </c>
      <c r="P289" s="23" t="str" cm="1">
        <f t="array" aca="1" ref="P289" ca="1">_xlfn.IFS($C289="","",
P$4=1,"root",
P$4&gt;$M289,"__",
TRUE,MID($N289,1, FIND("@",SUBSTITUTE($N289&amp;"/","/","@",P$4))-1)
)</f>
        <v>root</v>
      </c>
      <c r="Q289" s="23" t="str" cm="1">
        <f t="array" aca="1" ref="Q289" ca="1">_xlfn.IFS($C289="","",
Q$4=1,"root",
Q$4&gt;$M289,"__",
TRUE,MID($N289,1, FIND("@",SUBSTITUTE($N289&amp;"/","/","@",Q$4))-1)
)</f>
        <v>root/qffvbf</v>
      </c>
      <c r="R289" s="23" t="str" cm="1">
        <f t="array" aca="1" ref="R289" ca="1">_xlfn.IFS($C289="","",
R$4=1,"root",
R$4&gt;$M289,"__",
TRUE,MID($N289,1, FIND("@",SUBSTITUTE($N289&amp;"/","/","@",R$4))-1)
)</f>
        <v>root/qffvbf/vzgpfd</v>
      </c>
      <c r="S289" s="23" t="str" cm="1">
        <f t="array" aca="1" ref="S289" ca="1">_xlfn.IFS($C289="","",
S$4=1,"root",
S$4&gt;$M289,"__",
TRUE,MID($N289,1, FIND("@",SUBSTITUTE($N289&amp;"/","/","@",S$4))-1)
)</f>
        <v>root/qffvbf/vzgpfd/grcj</v>
      </c>
      <c r="T289" s="23" t="str" cm="1">
        <f t="array" aca="1" ref="T289" ca="1">_xlfn.IFS($C289="","",
T$4=1,"root",
T$4&gt;$M289,"__",
TRUE,MID($N289,1, FIND("@",SUBSTITUTE($N289&amp;"/","/","@",T$4))-1)
)</f>
        <v>root/qffvbf/vzgpfd/grcj/vzgpfd</v>
      </c>
      <c r="U289" s="23" t="str" cm="1">
        <f t="array" aca="1" ref="U289" ca="1">_xlfn.IFS($C289="","",
U$4=1,"root",
U$4&gt;$M289,"__",
TRUE,MID($N289,1, FIND("@",SUBSTITUTE($N289&amp;"/","/","@",U$4))-1)
)</f>
        <v>root/qffvbf/vzgpfd/grcj/vzgpfd/vgtvctd</v>
      </c>
      <c r="V289" s="23" t="str" cm="1">
        <f t="array" aca="1" ref="V289" ca="1">_xlfn.IFS($C289="","",
V$4=1,"root",
V$4&gt;$M289,"__",
TRUE,MID($N289,1, FIND("@",SUBSTITUTE($N289&amp;"/","/","@",V$4))-1)
)</f>
        <v>root/qffvbf/vzgpfd/grcj/vzgpfd/vgtvctd/lcpmlcpn</v>
      </c>
      <c r="W289" s="23" t="str" cm="1">
        <f t="array" aca="1" ref="W289" ca="1">_xlfn.IFS($C289="","",
W$4=1,"root",
W$4&gt;$M289,"__",
TRUE,MID($N289,1, FIND("@",SUBSTITUTE($N289&amp;"/","/","@",W$4))-1)
)</f>
        <v>root/qffvbf/vzgpfd/grcj/vzgpfd/vgtvctd/lcpmlcpn/cbzpzsj</v>
      </c>
      <c r="X289" s="23" t="str" cm="1">
        <f t="array" aca="1" ref="X289" ca="1">_xlfn.IFS($C289="","",
X$4=1,"root",
X$4&gt;$M289,"__",
TRUE,MID($N289,1, FIND("@",SUBSTITUTE($N289&amp;"/","/","@",X$4))-1)
)</f>
        <v>__</v>
      </c>
      <c r="Y289" s="23" t="str" cm="1">
        <f t="array" aca="1" ref="Y289" ca="1">_xlfn.IFS($C289="","",
Y$4=1,"root",
Y$4&gt;$M289,"__",
TRUE,MID($N289,1, FIND("@",SUBSTITUTE($N289&amp;"/","/","@",Y$4))-1)
)</f>
        <v>__</v>
      </c>
      <c r="Z289" s="23" t="str" cm="1">
        <f t="array" aca="1" ref="Z289" ca="1">_xlfn.IFS($C289="","",
Z$4=1,"root",
Z$4&gt;$M289,"__",
TRUE,MID($N289,1, FIND("@",SUBSTITUTE($N289&amp;"/","/","@",Z$4))-1)
)</f>
        <v>__</v>
      </c>
      <c r="AA289" s="28" cm="1">
        <f t="array" aca="1" ref="AA289" ca="1">IF($C289="","",SUMIF(LEV_1,P289,LEN))</f>
        <v>41035571</v>
      </c>
      <c r="AB289" s="28" cm="1">
        <f t="array" aca="1" ref="AB289" ca="1">IF($C289="","",IF(Q289="__",0,SUMIF(LEV_2,Q289,LEN)))</f>
        <v>14733871</v>
      </c>
      <c r="AC289" s="28" cm="1">
        <f t="array" aca="1" ref="AC289" ca="1">IF($C289="","",IF(R289="__",0,SUMIF(LEV_3,R289,LEN)))</f>
        <v>10493602</v>
      </c>
      <c r="AD289" s="28" cm="1">
        <f t="array" aca="1" ref="AD289" ca="1">IF($C289="","",IF(S289="__",0,SUMIF(LEV_4,S289,LEN)))</f>
        <v>9335850</v>
      </c>
      <c r="AE289" s="28" cm="1">
        <f t="array" aca="1" ref="AE289" ca="1">IF($C289="","",IF(T289="__",0,SUMIF(LEV_5,T289,LEN)))</f>
        <v>7901819</v>
      </c>
      <c r="AF289" s="28" cm="1">
        <f t="array" aca="1" ref="AF289" ca="1">IF($C289="","",IF(U289="__",0,SUMIF(LEV_6,U289,LEN)))</f>
        <v>2784800</v>
      </c>
      <c r="AG289" s="28" cm="1">
        <f t="array" aca="1" ref="AG289" ca="1">IF($C289="","",IF(V289="__",0,SUMIF(LEV_7,V289,LEN)))</f>
        <v>836772</v>
      </c>
      <c r="AH289" s="28" cm="1">
        <f t="array" aca="1" ref="AH289" ca="1">IF($C289="","",IF(W289="__",0,SUMIF(LEV_8,W289,LEN)))</f>
        <v>360446</v>
      </c>
      <c r="AI289" s="28" cm="1">
        <f t="array" aca="1" ref="AI289" ca="1">IF($C289="","",IF(X289="__",0,SUMIF(LEV_9,X289,LEN)))</f>
        <v>0</v>
      </c>
      <c r="AJ289" s="28" cm="1">
        <f t="array" aca="1" ref="AJ289" ca="1">IF($C289="","",IF(Y289="__",0,SUMIF(LEV_10,Y289,LEN)))</f>
        <v>0</v>
      </c>
      <c r="AK289" s="28" cm="1">
        <f t="array" aca="1" ref="AK289" ca="1">IF($C289="","",IF(Z289="__",0,SUMIF(LEV_11,Z289,LEN)))</f>
        <v>0</v>
      </c>
      <c r="AL289" cm="1">
        <f t="array" aca="1" ref="AL289" ca="1">IF($C289="","",_xlfn.IFS(AB289=0,AA289,AC289=0,AB289,AD289=0,AC289,AE289=0,AD289,AF289=0,AE289,AG289=0,AF289,AH289=0,AG289,AI289=0,AH289,AJ289=0,AI289,AK289=0,AJ289,TRUE,AK289))</f>
        <v>360446</v>
      </c>
      <c r="AM289" t="b">
        <f t="shared" ca="1" si="49"/>
        <v>0</v>
      </c>
      <c r="AN289" t="b">
        <f ca="1">IF($C289="","",IF(IFERROR(MATCH(N289,$N$1:$N288,0),0)&gt;0,FALSE,TRUE))</f>
        <v>0</v>
      </c>
      <c r="AO289" cm="1">
        <f t="array" aca="1" ref="AO289" ca="1">_xlfn.IFS($C289="","",AND(AM289,AN289),AL289,TRUE,0)</f>
        <v>0</v>
      </c>
      <c r="AP289" t="str" cm="1">
        <f t="array" aca="1" ref="AP289" ca="1">_xlfn.IFS($C289="","",AND(AN289,AL289&gt;=TBF),AL289,TRUE,"")</f>
        <v/>
      </c>
    </row>
    <row r="290" spans="1:42" x14ac:dyDescent="0.3">
      <c r="A290">
        <v>286</v>
      </c>
      <c r="C290" s="10" t="str">
        <f ca="1">IF(OFFSET(INPUT_START,A290-1,0)=0,"",OFFSET(INPUT_START,A290-1,0))</f>
        <v>95656 mfmps.cfl</v>
      </c>
      <c r="D290" t="b">
        <f t="shared" ca="1" si="40"/>
        <v>0</v>
      </c>
      <c r="E290" t="b">
        <f t="shared" ca="1" si="41"/>
        <v>0</v>
      </c>
      <c r="F290" t="b">
        <f t="shared" ca="1" si="42"/>
        <v>0</v>
      </c>
      <c r="G290" t="b">
        <f t="shared" ca="1" si="43"/>
        <v>0</v>
      </c>
      <c r="H290" t="b">
        <f t="shared" ca="1" si="44"/>
        <v>1</v>
      </c>
      <c r="I290">
        <f t="shared" ca="1" si="45"/>
        <v>6</v>
      </c>
      <c r="J290" t="str">
        <f t="shared" ca="1" si="46"/>
        <v/>
      </c>
      <c r="K290" t="str">
        <f t="shared" ca="1" si="47"/>
        <v>mfmps.cfl</v>
      </c>
      <c r="L290" s="23">
        <f t="shared" ca="1" si="48"/>
        <v>95656</v>
      </c>
      <c r="M290" s="23" cm="1">
        <f t="array" aca="1" ref="M290" ca="1">_xlfn.IFS($C290="","",
$A290=1,1,
NOT($F290),M289,
AND($F290,$J290&lt;&gt;".."),M289+1,
AND($F290,$J290=".."),M289-1,
TRUE,"ERR")</f>
        <v>8</v>
      </c>
      <c r="N290" s="23" t="str" cm="1">
        <f t="array" aca="1" ref="N290" ca="1">_xlfn.IFS($C290="","",
$A290=1,"",
NOT($F290),N289,
AND($F290,$J290&lt;&gt;".."),N289&amp;IF(N289="/","","/")&amp;$J290,
AND($F290,$J290=".."),MID(N289,1,FIND("@",SUBSTITUTE(N289,"/","@",$M290)) -1 ),
TRUE,"ERR")</f>
        <v>root/qffvbf/vzgpfd/grcj/vzgpfd/vgtvctd/lcpmlcpn/cbzpzsj</v>
      </c>
      <c r="O290" s="22" t="str" cm="1">
        <f t="array" aca="1" ref="O290" ca="1">_xlfn.IFS($C290="","",
$N290="root","root",
TRUE,MID($N290,1+FIND("@",SUBSTITUTE($N290,"/","@",$M290-1)),100 )
)</f>
        <v>cbzpzsj</v>
      </c>
      <c r="P290" s="23" t="str" cm="1">
        <f t="array" aca="1" ref="P290" ca="1">_xlfn.IFS($C290="","",
P$4=1,"root",
P$4&gt;$M290,"__",
TRUE,MID($N290,1, FIND("@",SUBSTITUTE($N290&amp;"/","/","@",P$4))-1)
)</f>
        <v>root</v>
      </c>
      <c r="Q290" s="23" t="str" cm="1">
        <f t="array" aca="1" ref="Q290" ca="1">_xlfn.IFS($C290="","",
Q$4=1,"root",
Q$4&gt;$M290,"__",
TRUE,MID($N290,1, FIND("@",SUBSTITUTE($N290&amp;"/","/","@",Q$4))-1)
)</f>
        <v>root/qffvbf</v>
      </c>
      <c r="R290" s="23" t="str" cm="1">
        <f t="array" aca="1" ref="R290" ca="1">_xlfn.IFS($C290="","",
R$4=1,"root",
R$4&gt;$M290,"__",
TRUE,MID($N290,1, FIND("@",SUBSTITUTE($N290&amp;"/","/","@",R$4))-1)
)</f>
        <v>root/qffvbf/vzgpfd</v>
      </c>
      <c r="S290" s="23" t="str" cm="1">
        <f t="array" aca="1" ref="S290" ca="1">_xlfn.IFS($C290="","",
S$4=1,"root",
S$4&gt;$M290,"__",
TRUE,MID($N290,1, FIND("@",SUBSTITUTE($N290&amp;"/","/","@",S$4))-1)
)</f>
        <v>root/qffvbf/vzgpfd/grcj</v>
      </c>
      <c r="T290" s="23" t="str" cm="1">
        <f t="array" aca="1" ref="T290" ca="1">_xlfn.IFS($C290="","",
T$4=1,"root",
T$4&gt;$M290,"__",
TRUE,MID($N290,1, FIND("@",SUBSTITUTE($N290&amp;"/","/","@",T$4))-1)
)</f>
        <v>root/qffvbf/vzgpfd/grcj/vzgpfd</v>
      </c>
      <c r="U290" s="23" t="str" cm="1">
        <f t="array" aca="1" ref="U290" ca="1">_xlfn.IFS($C290="","",
U$4=1,"root",
U$4&gt;$M290,"__",
TRUE,MID($N290,1, FIND("@",SUBSTITUTE($N290&amp;"/","/","@",U$4))-1)
)</f>
        <v>root/qffvbf/vzgpfd/grcj/vzgpfd/vgtvctd</v>
      </c>
      <c r="V290" s="23" t="str" cm="1">
        <f t="array" aca="1" ref="V290" ca="1">_xlfn.IFS($C290="","",
V$4=1,"root",
V$4&gt;$M290,"__",
TRUE,MID($N290,1, FIND("@",SUBSTITUTE($N290&amp;"/","/","@",V$4))-1)
)</f>
        <v>root/qffvbf/vzgpfd/grcj/vzgpfd/vgtvctd/lcpmlcpn</v>
      </c>
      <c r="W290" s="23" t="str" cm="1">
        <f t="array" aca="1" ref="W290" ca="1">_xlfn.IFS($C290="","",
W$4=1,"root",
W$4&gt;$M290,"__",
TRUE,MID($N290,1, FIND("@",SUBSTITUTE($N290&amp;"/","/","@",W$4))-1)
)</f>
        <v>root/qffvbf/vzgpfd/grcj/vzgpfd/vgtvctd/lcpmlcpn/cbzpzsj</v>
      </c>
      <c r="X290" s="23" t="str" cm="1">
        <f t="array" aca="1" ref="X290" ca="1">_xlfn.IFS($C290="","",
X$4=1,"root",
X$4&gt;$M290,"__",
TRUE,MID($N290,1, FIND("@",SUBSTITUTE($N290&amp;"/","/","@",X$4))-1)
)</f>
        <v>__</v>
      </c>
      <c r="Y290" s="23" t="str" cm="1">
        <f t="array" aca="1" ref="Y290" ca="1">_xlfn.IFS($C290="","",
Y$4=1,"root",
Y$4&gt;$M290,"__",
TRUE,MID($N290,1, FIND("@",SUBSTITUTE($N290&amp;"/","/","@",Y$4))-1)
)</f>
        <v>__</v>
      </c>
      <c r="Z290" s="23" t="str" cm="1">
        <f t="array" aca="1" ref="Z290" ca="1">_xlfn.IFS($C290="","",
Z$4=1,"root",
Z$4&gt;$M290,"__",
TRUE,MID($N290,1, FIND("@",SUBSTITUTE($N290&amp;"/","/","@",Z$4))-1)
)</f>
        <v>__</v>
      </c>
      <c r="AA290" s="28" cm="1">
        <f t="array" aca="1" ref="AA290" ca="1">IF($C290="","",SUMIF(LEV_1,P290,LEN))</f>
        <v>41035571</v>
      </c>
      <c r="AB290" s="28" cm="1">
        <f t="array" aca="1" ref="AB290" ca="1">IF($C290="","",IF(Q290="__",0,SUMIF(LEV_2,Q290,LEN)))</f>
        <v>14733871</v>
      </c>
      <c r="AC290" s="28" cm="1">
        <f t="array" aca="1" ref="AC290" ca="1">IF($C290="","",IF(R290="__",0,SUMIF(LEV_3,R290,LEN)))</f>
        <v>10493602</v>
      </c>
      <c r="AD290" s="28" cm="1">
        <f t="array" aca="1" ref="AD290" ca="1">IF($C290="","",IF(S290="__",0,SUMIF(LEV_4,S290,LEN)))</f>
        <v>9335850</v>
      </c>
      <c r="AE290" s="28" cm="1">
        <f t="array" aca="1" ref="AE290" ca="1">IF($C290="","",IF(T290="__",0,SUMIF(LEV_5,T290,LEN)))</f>
        <v>7901819</v>
      </c>
      <c r="AF290" s="28" cm="1">
        <f t="array" aca="1" ref="AF290" ca="1">IF($C290="","",IF(U290="__",0,SUMIF(LEV_6,U290,LEN)))</f>
        <v>2784800</v>
      </c>
      <c r="AG290" s="28" cm="1">
        <f t="array" aca="1" ref="AG290" ca="1">IF($C290="","",IF(V290="__",0,SUMIF(LEV_7,V290,LEN)))</f>
        <v>836772</v>
      </c>
      <c r="AH290" s="28" cm="1">
        <f t="array" aca="1" ref="AH290" ca="1">IF($C290="","",IF(W290="__",0,SUMIF(LEV_8,W290,LEN)))</f>
        <v>360446</v>
      </c>
      <c r="AI290" s="28" cm="1">
        <f t="array" aca="1" ref="AI290" ca="1">IF($C290="","",IF(X290="__",0,SUMIF(LEV_9,X290,LEN)))</f>
        <v>0</v>
      </c>
      <c r="AJ290" s="28" cm="1">
        <f t="array" aca="1" ref="AJ290" ca="1">IF($C290="","",IF(Y290="__",0,SUMIF(LEV_10,Y290,LEN)))</f>
        <v>0</v>
      </c>
      <c r="AK290" s="28" cm="1">
        <f t="array" aca="1" ref="AK290" ca="1">IF($C290="","",IF(Z290="__",0,SUMIF(LEV_11,Z290,LEN)))</f>
        <v>0</v>
      </c>
      <c r="AL290" cm="1">
        <f t="array" aca="1" ref="AL290" ca="1">IF($C290="","",_xlfn.IFS(AB290=0,AA290,AC290=0,AB290,AD290=0,AC290,AE290=0,AD290,AF290=0,AE290,AG290=0,AF290,AH290=0,AG290,AI290=0,AH290,AJ290=0,AI290,AK290=0,AJ290,TRUE,AK290))</f>
        <v>360446</v>
      </c>
      <c r="AM290" t="b">
        <f t="shared" ca="1" si="49"/>
        <v>0</v>
      </c>
      <c r="AN290" t="b">
        <f ca="1">IF($C290="","",IF(IFERROR(MATCH(N290,$N$1:$N289,0),0)&gt;0,FALSE,TRUE))</f>
        <v>0</v>
      </c>
      <c r="AO290" cm="1">
        <f t="array" aca="1" ref="AO290" ca="1">_xlfn.IFS($C290="","",AND(AM290,AN290),AL290,TRUE,0)</f>
        <v>0</v>
      </c>
      <c r="AP290" t="str" cm="1">
        <f t="array" aca="1" ref="AP290" ca="1">_xlfn.IFS($C290="","",AND(AN290,AL290&gt;=TBF),AL290,TRUE,"")</f>
        <v/>
      </c>
    </row>
    <row r="291" spans="1:42" x14ac:dyDescent="0.3">
      <c r="A291">
        <v>287</v>
      </c>
      <c r="C291" s="10" t="str">
        <f ca="1">IF(OFFSET(INPUT_START,A291-1,0)=0,"",OFFSET(INPUT_START,A291-1,0))</f>
        <v>2578 qpl.jhn</v>
      </c>
      <c r="D291" t="b">
        <f t="shared" ca="1" si="40"/>
        <v>0</v>
      </c>
      <c r="E291" t="b">
        <f t="shared" ca="1" si="41"/>
        <v>0</v>
      </c>
      <c r="F291" t="b">
        <f t="shared" ca="1" si="42"/>
        <v>0</v>
      </c>
      <c r="G291" t="b">
        <f t="shared" ca="1" si="43"/>
        <v>0</v>
      </c>
      <c r="H291" t="b">
        <f t="shared" ca="1" si="44"/>
        <v>1</v>
      </c>
      <c r="I291">
        <f t="shared" ca="1" si="45"/>
        <v>5</v>
      </c>
      <c r="J291" t="str">
        <f t="shared" ca="1" si="46"/>
        <v/>
      </c>
      <c r="K291" t="str">
        <f t="shared" ca="1" si="47"/>
        <v>qpl.jhn</v>
      </c>
      <c r="L291" s="23">
        <f t="shared" ca="1" si="48"/>
        <v>2578</v>
      </c>
      <c r="M291" s="23" cm="1">
        <f t="array" aca="1" ref="M291" ca="1">_xlfn.IFS($C291="","",
$A291=1,1,
NOT($F291),M290,
AND($F291,$J291&lt;&gt;".."),M290+1,
AND($F291,$J291=".."),M290-1,
TRUE,"ERR")</f>
        <v>8</v>
      </c>
      <c r="N291" s="23" t="str" cm="1">
        <f t="array" aca="1" ref="N291" ca="1">_xlfn.IFS($C291="","",
$A291=1,"",
NOT($F291),N290,
AND($F291,$J291&lt;&gt;".."),N290&amp;IF(N290="/","","/")&amp;$J291,
AND($F291,$J291=".."),MID(N290,1,FIND("@",SUBSTITUTE(N290,"/","@",$M291)) -1 ),
TRUE,"ERR")</f>
        <v>root/qffvbf/vzgpfd/grcj/vzgpfd/vgtvctd/lcpmlcpn/cbzpzsj</v>
      </c>
      <c r="O291" s="22" t="str" cm="1">
        <f t="array" aca="1" ref="O291" ca="1">_xlfn.IFS($C291="","",
$N291="root","root",
TRUE,MID($N291,1+FIND("@",SUBSTITUTE($N291,"/","@",$M291-1)),100 )
)</f>
        <v>cbzpzsj</v>
      </c>
      <c r="P291" s="23" t="str" cm="1">
        <f t="array" aca="1" ref="P291" ca="1">_xlfn.IFS($C291="","",
P$4=1,"root",
P$4&gt;$M291,"__",
TRUE,MID($N291,1, FIND("@",SUBSTITUTE($N291&amp;"/","/","@",P$4))-1)
)</f>
        <v>root</v>
      </c>
      <c r="Q291" s="23" t="str" cm="1">
        <f t="array" aca="1" ref="Q291" ca="1">_xlfn.IFS($C291="","",
Q$4=1,"root",
Q$4&gt;$M291,"__",
TRUE,MID($N291,1, FIND("@",SUBSTITUTE($N291&amp;"/","/","@",Q$4))-1)
)</f>
        <v>root/qffvbf</v>
      </c>
      <c r="R291" s="23" t="str" cm="1">
        <f t="array" aca="1" ref="R291" ca="1">_xlfn.IFS($C291="","",
R$4=1,"root",
R$4&gt;$M291,"__",
TRUE,MID($N291,1, FIND("@",SUBSTITUTE($N291&amp;"/","/","@",R$4))-1)
)</f>
        <v>root/qffvbf/vzgpfd</v>
      </c>
      <c r="S291" s="23" t="str" cm="1">
        <f t="array" aca="1" ref="S291" ca="1">_xlfn.IFS($C291="","",
S$4=1,"root",
S$4&gt;$M291,"__",
TRUE,MID($N291,1, FIND("@",SUBSTITUTE($N291&amp;"/","/","@",S$4))-1)
)</f>
        <v>root/qffvbf/vzgpfd/grcj</v>
      </c>
      <c r="T291" s="23" t="str" cm="1">
        <f t="array" aca="1" ref="T291" ca="1">_xlfn.IFS($C291="","",
T$4=1,"root",
T$4&gt;$M291,"__",
TRUE,MID($N291,1, FIND("@",SUBSTITUTE($N291&amp;"/","/","@",T$4))-1)
)</f>
        <v>root/qffvbf/vzgpfd/grcj/vzgpfd</v>
      </c>
      <c r="U291" s="23" t="str" cm="1">
        <f t="array" aca="1" ref="U291" ca="1">_xlfn.IFS($C291="","",
U$4=1,"root",
U$4&gt;$M291,"__",
TRUE,MID($N291,1, FIND("@",SUBSTITUTE($N291&amp;"/","/","@",U$4))-1)
)</f>
        <v>root/qffvbf/vzgpfd/grcj/vzgpfd/vgtvctd</v>
      </c>
      <c r="V291" s="23" t="str" cm="1">
        <f t="array" aca="1" ref="V291" ca="1">_xlfn.IFS($C291="","",
V$4=1,"root",
V$4&gt;$M291,"__",
TRUE,MID($N291,1, FIND("@",SUBSTITUTE($N291&amp;"/","/","@",V$4))-1)
)</f>
        <v>root/qffvbf/vzgpfd/grcj/vzgpfd/vgtvctd/lcpmlcpn</v>
      </c>
      <c r="W291" s="23" t="str" cm="1">
        <f t="array" aca="1" ref="W291" ca="1">_xlfn.IFS($C291="","",
W$4=1,"root",
W$4&gt;$M291,"__",
TRUE,MID($N291,1, FIND("@",SUBSTITUTE($N291&amp;"/","/","@",W$4))-1)
)</f>
        <v>root/qffvbf/vzgpfd/grcj/vzgpfd/vgtvctd/lcpmlcpn/cbzpzsj</v>
      </c>
      <c r="X291" s="23" t="str" cm="1">
        <f t="array" aca="1" ref="X291" ca="1">_xlfn.IFS($C291="","",
X$4=1,"root",
X$4&gt;$M291,"__",
TRUE,MID($N291,1, FIND("@",SUBSTITUTE($N291&amp;"/","/","@",X$4))-1)
)</f>
        <v>__</v>
      </c>
      <c r="Y291" s="23" t="str" cm="1">
        <f t="array" aca="1" ref="Y291" ca="1">_xlfn.IFS($C291="","",
Y$4=1,"root",
Y$4&gt;$M291,"__",
TRUE,MID($N291,1, FIND("@",SUBSTITUTE($N291&amp;"/","/","@",Y$4))-1)
)</f>
        <v>__</v>
      </c>
      <c r="Z291" s="23" t="str" cm="1">
        <f t="array" aca="1" ref="Z291" ca="1">_xlfn.IFS($C291="","",
Z$4=1,"root",
Z$4&gt;$M291,"__",
TRUE,MID($N291,1, FIND("@",SUBSTITUTE($N291&amp;"/","/","@",Z$4))-1)
)</f>
        <v>__</v>
      </c>
      <c r="AA291" s="28" cm="1">
        <f t="array" aca="1" ref="AA291" ca="1">IF($C291="","",SUMIF(LEV_1,P291,LEN))</f>
        <v>41035571</v>
      </c>
      <c r="AB291" s="28" cm="1">
        <f t="array" aca="1" ref="AB291" ca="1">IF($C291="","",IF(Q291="__",0,SUMIF(LEV_2,Q291,LEN)))</f>
        <v>14733871</v>
      </c>
      <c r="AC291" s="28" cm="1">
        <f t="array" aca="1" ref="AC291" ca="1">IF($C291="","",IF(R291="__",0,SUMIF(LEV_3,R291,LEN)))</f>
        <v>10493602</v>
      </c>
      <c r="AD291" s="28" cm="1">
        <f t="array" aca="1" ref="AD291" ca="1">IF($C291="","",IF(S291="__",0,SUMIF(LEV_4,S291,LEN)))</f>
        <v>9335850</v>
      </c>
      <c r="AE291" s="28" cm="1">
        <f t="array" aca="1" ref="AE291" ca="1">IF($C291="","",IF(T291="__",0,SUMIF(LEV_5,T291,LEN)))</f>
        <v>7901819</v>
      </c>
      <c r="AF291" s="28" cm="1">
        <f t="array" aca="1" ref="AF291" ca="1">IF($C291="","",IF(U291="__",0,SUMIF(LEV_6,U291,LEN)))</f>
        <v>2784800</v>
      </c>
      <c r="AG291" s="28" cm="1">
        <f t="array" aca="1" ref="AG291" ca="1">IF($C291="","",IF(V291="__",0,SUMIF(LEV_7,V291,LEN)))</f>
        <v>836772</v>
      </c>
      <c r="AH291" s="28" cm="1">
        <f t="array" aca="1" ref="AH291" ca="1">IF($C291="","",IF(W291="__",0,SUMIF(LEV_8,W291,LEN)))</f>
        <v>360446</v>
      </c>
      <c r="AI291" s="28" cm="1">
        <f t="array" aca="1" ref="AI291" ca="1">IF($C291="","",IF(X291="__",0,SUMIF(LEV_9,X291,LEN)))</f>
        <v>0</v>
      </c>
      <c r="AJ291" s="28" cm="1">
        <f t="array" aca="1" ref="AJ291" ca="1">IF($C291="","",IF(Y291="__",0,SUMIF(LEV_10,Y291,LEN)))</f>
        <v>0</v>
      </c>
      <c r="AK291" s="28" cm="1">
        <f t="array" aca="1" ref="AK291" ca="1">IF($C291="","",IF(Z291="__",0,SUMIF(LEV_11,Z291,LEN)))</f>
        <v>0</v>
      </c>
      <c r="AL291" cm="1">
        <f t="array" aca="1" ref="AL291" ca="1">IF($C291="","",_xlfn.IFS(AB291=0,AA291,AC291=0,AB291,AD291=0,AC291,AE291=0,AD291,AF291=0,AE291,AG291=0,AF291,AH291=0,AG291,AI291=0,AH291,AJ291=0,AI291,AK291=0,AJ291,TRUE,AK291))</f>
        <v>360446</v>
      </c>
      <c r="AM291" t="b">
        <f t="shared" ca="1" si="49"/>
        <v>0</v>
      </c>
      <c r="AN291" t="b">
        <f ca="1">IF($C291="","",IF(IFERROR(MATCH(N291,$N$1:$N290,0),0)&gt;0,FALSE,TRUE))</f>
        <v>0</v>
      </c>
      <c r="AO291" cm="1">
        <f t="array" aca="1" ref="AO291" ca="1">_xlfn.IFS($C291="","",AND(AM291,AN291),AL291,TRUE,0)</f>
        <v>0</v>
      </c>
      <c r="AP291" t="str" cm="1">
        <f t="array" aca="1" ref="AP291" ca="1">_xlfn.IFS($C291="","",AND(AN291,AL291&gt;=TBF),AL291,TRUE,"")</f>
        <v/>
      </c>
    </row>
    <row r="292" spans="1:42" x14ac:dyDescent="0.3">
      <c r="A292">
        <v>288</v>
      </c>
      <c r="C292" s="10" t="str">
        <f ca="1">IF(OFFSET(INPUT_START,A292-1,0)=0,"",OFFSET(INPUT_START,A292-1,0))</f>
        <v>225756 sqt.njp</v>
      </c>
      <c r="D292" t="b">
        <f t="shared" ca="1" si="40"/>
        <v>0</v>
      </c>
      <c r="E292" t="b">
        <f t="shared" ca="1" si="41"/>
        <v>0</v>
      </c>
      <c r="F292" t="b">
        <f t="shared" ca="1" si="42"/>
        <v>0</v>
      </c>
      <c r="G292" t="b">
        <f t="shared" ca="1" si="43"/>
        <v>0</v>
      </c>
      <c r="H292" t="b">
        <f t="shared" ca="1" si="44"/>
        <v>1</v>
      </c>
      <c r="I292">
        <f t="shared" ca="1" si="45"/>
        <v>7</v>
      </c>
      <c r="J292" t="str">
        <f t="shared" ca="1" si="46"/>
        <v/>
      </c>
      <c r="K292" t="str">
        <f t="shared" ca="1" si="47"/>
        <v>sqt.njp</v>
      </c>
      <c r="L292" s="23">
        <f t="shared" ca="1" si="48"/>
        <v>225756</v>
      </c>
      <c r="M292" s="23" cm="1">
        <f t="array" aca="1" ref="M292" ca="1">_xlfn.IFS($C292="","",
$A292=1,1,
NOT($F292),M291,
AND($F292,$J292&lt;&gt;".."),M291+1,
AND($F292,$J292=".."),M291-1,
TRUE,"ERR")</f>
        <v>8</v>
      </c>
      <c r="N292" s="23" t="str" cm="1">
        <f t="array" aca="1" ref="N292" ca="1">_xlfn.IFS($C292="","",
$A292=1,"",
NOT($F292),N291,
AND($F292,$J292&lt;&gt;".."),N291&amp;IF(N291="/","","/")&amp;$J292,
AND($F292,$J292=".."),MID(N291,1,FIND("@",SUBSTITUTE(N291,"/","@",$M292)) -1 ),
TRUE,"ERR")</f>
        <v>root/qffvbf/vzgpfd/grcj/vzgpfd/vgtvctd/lcpmlcpn/cbzpzsj</v>
      </c>
      <c r="O292" s="22" t="str" cm="1">
        <f t="array" aca="1" ref="O292" ca="1">_xlfn.IFS($C292="","",
$N292="root","root",
TRUE,MID($N292,1+FIND("@",SUBSTITUTE($N292,"/","@",$M292-1)),100 )
)</f>
        <v>cbzpzsj</v>
      </c>
      <c r="P292" s="23" t="str" cm="1">
        <f t="array" aca="1" ref="P292" ca="1">_xlfn.IFS($C292="","",
P$4=1,"root",
P$4&gt;$M292,"__",
TRUE,MID($N292,1, FIND("@",SUBSTITUTE($N292&amp;"/","/","@",P$4))-1)
)</f>
        <v>root</v>
      </c>
      <c r="Q292" s="23" t="str" cm="1">
        <f t="array" aca="1" ref="Q292" ca="1">_xlfn.IFS($C292="","",
Q$4=1,"root",
Q$4&gt;$M292,"__",
TRUE,MID($N292,1, FIND("@",SUBSTITUTE($N292&amp;"/","/","@",Q$4))-1)
)</f>
        <v>root/qffvbf</v>
      </c>
      <c r="R292" s="23" t="str" cm="1">
        <f t="array" aca="1" ref="R292" ca="1">_xlfn.IFS($C292="","",
R$4=1,"root",
R$4&gt;$M292,"__",
TRUE,MID($N292,1, FIND("@",SUBSTITUTE($N292&amp;"/","/","@",R$4))-1)
)</f>
        <v>root/qffvbf/vzgpfd</v>
      </c>
      <c r="S292" s="23" t="str" cm="1">
        <f t="array" aca="1" ref="S292" ca="1">_xlfn.IFS($C292="","",
S$4=1,"root",
S$4&gt;$M292,"__",
TRUE,MID($N292,1, FIND("@",SUBSTITUTE($N292&amp;"/","/","@",S$4))-1)
)</f>
        <v>root/qffvbf/vzgpfd/grcj</v>
      </c>
      <c r="T292" s="23" t="str" cm="1">
        <f t="array" aca="1" ref="T292" ca="1">_xlfn.IFS($C292="","",
T$4=1,"root",
T$4&gt;$M292,"__",
TRUE,MID($N292,1, FIND("@",SUBSTITUTE($N292&amp;"/","/","@",T$4))-1)
)</f>
        <v>root/qffvbf/vzgpfd/grcj/vzgpfd</v>
      </c>
      <c r="U292" s="23" t="str" cm="1">
        <f t="array" aca="1" ref="U292" ca="1">_xlfn.IFS($C292="","",
U$4=1,"root",
U$4&gt;$M292,"__",
TRUE,MID($N292,1, FIND("@",SUBSTITUTE($N292&amp;"/","/","@",U$4))-1)
)</f>
        <v>root/qffvbf/vzgpfd/grcj/vzgpfd/vgtvctd</v>
      </c>
      <c r="V292" s="23" t="str" cm="1">
        <f t="array" aca="1" ref="V292" ca="1">_xlfn.IFS($C292="","",
V$4=1,"root",
V$4&gt;$M292,"__",
TRUE,MID($N292,1, FIND("@",SUBSTITUTE($N292&amp;"/","/","@",V$4))-1)
)</f>
        <v>root/qffvbf/vzgpfd/grcj/vzgpfd/vgtvctd/lcpmlcpn</v>
      </c>
      <c r="W292" s="23" t="str" cm="1">
        <f t="array" aca="1" ref="W292" ca="1">_xlfn.IFS($C292="","",
W$4=1,"root",
W$4&gt;$M292,"__",
TRUE,MID($N292,1, FIND("@",SUBSTITUTE($N292&amp;"/","/","@",W$4))-1)
)</f>
        <v>root/qffvbf/vzgpfd/grcj/vzgpfd/vgtvctd/lcpmlcpn/cbzpzsj</v>
      </c>
      <c r="X292" s="23" t="str" cm="1">
        <f t="array" aca="1" ref="X292" ca="1">_xlfn.IFS($C292="","",
X$4=1,"root",
X$4&gt;$M292,"__",
TRUE,MID($N292,1, FIND("@",SUBSTITUTE($N292&amp;"/","/","@",X$4))-1)
)</f>
        <v>__</v>
      </c>
      <c r="Y292" s="23" t="str" cm="1">
        <f t="array" aca="1" ref="Y292" ca="1">_xlfn.IFS($C292="","",
Y$4=1,"root",
Y$4&gt;$M292,"__",
TRUE,MID($N292,1, FIND("@",SUBSTITUTE($N292&amp;"/","/","@",Y$4))-1)
)</f>
        <v>__</v>
      </c>
      <c r="Z292" s="23" t="str" cm="1">
        <f t="array" aca="1" ref="Z292" ca="1">_xlfn.IFS($C292="","",
Z$4=1,"root",
Z$4&gt;$M292,"__",
TRUE,MID($N292,1, FIND("@",SUBSTITUTE($N292&amp;"/","/","@",Z$4))-1)
)</f>
        <v>__</v>
      </c>
      <c r="AA292" s="28" cm="1">
        <f t="array" aca="1" ref="AA292" ca="1">IF($C292="","",SUMIF(LEV_1,P292,LEN))</f>
        <v>41035571</v>
      </c>
      <c r="AB292" s="28" cm="1">
        <f t="array" aca="1" ref="AB292" ca="1">IF($C292="","",IF(Q292="__",0,SUMIF(LEV_2,Q292,LEN)))</f>
        <v>14733871</v>
      </c>
      <c r="AC292" s="28" cm="1">
        <f t="array" aca="1" ref="AC292" ca="1">IF($C292="","",IF(R292="__",0,SUMIF(LEV_3,R292,LEN)))</f>
        <v>10493602</v>
      </c>
      <c r="AD292" s="28" cm="1">
        <f t="array" aca="1" ref="AD292" ca="1">IF($C292="","",IF(S292="__",0,SUMIF(LEV_4,S292,LEN)))</f>
        <v>9335850</v>
      </c>
      <c r="AE292" s="28" cm="1">
        <f t="array" aca="1" ref="AE292" ca="1">IF($C292="","",IF(T292="__",0,SUMIF(LEV_5,T292,LEN)))</f>
        <v>7901819</v>
      </c>
      <c r="AF292" s="28" cm="1">
        <f t="array" aca="1" ref="AF292" ca="1">IF($C292="","",IF(U292="__",0,SUMIF(LEV_6,U292,LEN)))</f>
        <v>2784800</v>
      </c>
      <c r="AG292" s="28" cm="1">
        <f t="array" aca="1" ref="AG292" ca="1">IF($C292="","",IF(V292="__",0,SUMIF(LEV_7,V292,LEN)))</f>
        <v>836772</v>
      </c>
      <c r="AH292" s="28" cm="1">
        <f t="array" aca="1" ref="AH292" ca="1">IF($C292="","",IF(W292="__",0,SUMIF(LEV_8,W292,LEN)))</f>
        <v>360446</v>
      </c>
      <c r="AI292" s="28" cm="1">
        <f t="array" aca="1" ref="AI292" ca="1">IF($C292="","",IF(X292="__",0,SUMIF(LEV_9,X292,LEN)))</f>
        <v>0</v>
      </c>
      <c r="AJ292" s="28" cm="1">
        <f t="array" aca="1" ref="AJ292" ca="1">IF($C292="","",IF(Y292="__",0,SUMIF(LEV_10,Y292,LEN)))</f>
        <v>0</v>
      </c>
      <c r="AK292" s="28" cm="1">
        <f t="array" aca="1" ref="AK292" ca="1">IF($C292="","",IF(Z292="__",0,SUMIF(LEV_11,Z292,LEN)))</f>
        <v>0</v>
      </c>
      <c r="AL292" cm="1">
        <f t="array" aca="1" ref="AL292" ca="1">IF($C292="","",_xlfn.IFS(AB292=0,AA292,AC292=0,AB292,AD292=0,AC292,AE292=0,AD292,AF292=0,AE292,AG292=0,AF292,AH292=0,AG292,AI292=0,AH292,AJ292=0,AI292,AK292=0,AJ292,TRUE,AK292))</f>
        <v>360446</v>
      </c>
      <c r="AM292" t="b">
        <f t="shared" ca="1" si="49"/>
        <v>0</v>
      </c>
      <c r="AN292" t="b">
        <f ca="1">IF($C292="","",IF(IFERROR(MATCH(N292,$N$1:$N291,0),0)&gt;0,FALSE,TRUE))</f>
        <v>0</v>
      </c>
      <c r="AO292" cm="1">
        <f t="array" aca="1" ref="AO292" ca="1">_xlfn.IFS($C292="","",AND(AM292,AN292),AL292,TRUE,0)</f>
        <v>0</v>
      </c>
      <c r="AP292" t="str" cm="1">
        <f t="array" aca="1" ref="AP292" ca="1">_xlfn.IFS($C292="","",AND(AN292,AL292&gt;=TBF),AL292,TRUE,"")</f>
        <v/>
      </c>
    </row>
    <row r="293" spans="1:42" x14ac:dyDescent="0.3">
      <c r="A293">
        <v>289</v>
      </c>
      <c r="C293" s="10" t="str">
        <f ca="1">IF(OFFSET(INPUT_START,A293-1,0)=0,"",OFFSET(INPUT_START,A293-1,0))</f>
        <v>$ cd ..</v>
      </c>
      <c r="D293" t="b">
        <f t="shared" ca="1" si="40"/>
        <v>1</v>
      </c>
      <c r="E293" t="b">
        <f t="shared" ca="1" si="41"/>
        <v>0</v>
      </c>
      <c r="F293" t="b">
        <f t="shared" ca="1" si="42"/>
        <v>1</v>
      </c>
      <c r="G293" t="b">
        <f t="shared" ca="1" si="43"/>
        <v>0</v>
      </c>
      <c r="H293" t="b">
        <f t="shared" ca="1" si="44"/>
        <v>0</v>
      </c>
      <c r="I293">
        <f t="shared" ca="1" si="45"/>
        <v>5</v>
      </c>
      <c r="J293" t="str">
        <f t="shared" ca="1" si="46"/>
        <v>..</v>
      </c>
      <c r="K293" t="str">
        <f t="shared" ca="1" si="47"/>
        <v/>
      </c>
      <c r="L293" s="23">
        <f t="shared" ca="1" si="48"/>
        <v>0</v>
      </c>
      <c r="M293" s="23" cm="1">
        <f t="array" aca="1" ref="M293" ca="1">_xlfn.IFS($C293="","",
$A293=1,1,
NOT($F293),M292,
AND($F293,$J293&lt;&gt;".."),M292+1,
AND($F293,$J293=".."),M292-1,
TRUE,"ERR")</f>
        <v>7</v>
      </c>
      <c r="N293" s="23" t="str" cm="1">
        <f t="array" aca="1" ref="N293" ca="1">_xlfn.IFS($C293="","",
$A293=1,"",
NOT($F293),N292,
AND($F293,$J293&lt;&gt;".."),N292&amp;IF(N292="/","","/")&amp;$J293,
AND($F293,$J293=".."),MID(N292,1,FIND("@",SUBSTITUTE(N292,"/","@",$M293)) -1 ),
TRUE,"ERR")</f>
        <v>root/qffvbf/vzgpfd/grcj/vzgpfd/vgtvctd/lcpmlcpn</v>
      </c>
      <c r="O293" s="22" t="str" cm="1">
        <f t="array" aca="1" ref="O293" ca="1">_xlfn.IFS($C293="","",
$N293="root","root",
TRUE,MID($N293,1+FIND("@",SUBSTITUTE($N293,"/","@",$M293-1)),100 )
)</f>
        <v>lcpmlcpn</v>
      </c>
      <c r="P293" s="23" t="str" cm="1">
        <f t="array" aca="1" ref="P293" ca="1">_xlfn.IFS($C293="","",
P$4=1,"root",
P$4&gt;$M293,"__",
TRUE,MID($N293,1, FIND("@",SUBSTITUTE($N293&amp;"/","/","@",P$4))-1)
)</f>
        <v>root</v>
      </c>
      <c r="Q293" s="23" t="str" cm="1">
        <f t="array" aca="1" ref="Q293" ca="1">_xlfn.IFS($C293="","",
Q$4=1,"root",
Q$4&gt;$M293,"__",
TRUE,MID($N293,1, FIND("@",SUBSTITUTE($N293&amp;"/","/","@",Q$4))-1)
)</f>
        <v>root/qffvbf</v>
      </c>
      <c r="R293" s="23" t="str" cm="1">
        <f t="array" aca="1" ref="R293" ca="1">_xlfn.IFS($C293="","",
R$4=1,"root",
R$4&gt;$M293,"__",
TRUE,MID($N293,1, FIND("@",SUBSTITUTE($N293&amp;"/","/","@",R$4))-1)
)</f>
        <v>root/qffvbf/vzgpfd</v>
      </c>
      <c r="S293" s="23" t="str" cm="1">
        <f t="array" aca="1" ref="S293" ca="1">_xlfn.IFS($C293="","",
S$4=1,"root",
S$4&gt;$M293,"__",
TRUE,MID($N293,1, FIND("@",SUBSTITUTE($N293&amp;"/","/","@",S$4))-1)
)</f>
        <v>root/qffvbf/vzgpfd/grcj</v>
      </c>
      <c r="T293" s="23" t="str" cm="1">
        <f t="array" aca="1" ref="T293" ca="1">_xlfn.IFS($C293="","",
T$4=1,"root",
T$4&gt;$M293,"__",
TRUE,MID($N293,1, FIND("@",SUBSTITUTE($N293&amp;"/","/","@",T$4))-1)
)</f>
        <v>root/qffvbf/vzgpfd/grcj/vzgpfd</v>
      </c>
      <c r="U293" s="23" t="str" cm="1">
        <f t="array" aca="1" ref="U293" ca="1">_xlfn.IFS($C293="","",
U$4=1,"root",
U$4&gt;$M293,"__",
TRUE,MID($N293,1, FIND("@",SUBSTITUTE($N293&amp;"/","/","@",U$4))-1)
)</f>
        <v>root/qffvbf/vzgpfd/grcj/vzgpfd/vgtvctd</v>
      </c>
      <c r="V293" s="23" t="str" cm="1">
        <f t="array" aca="1" ref="V293" ca="1">_xlfn.IFS($C293="","",
V$4=1,"root",
V$4&gt;$M293,"__",
TRUE,MID($N293,1, FIND("@",SUBSTITUTE($N293&amp;"/","/","@",V$4))-1)
)</f>
        <v>root/qffvbf/vzgpfd/grcj/vzgpfd/vgtvctd/lcpmlcpn</v>
      </c>
      <c r="W293" s="23" t="str" cm="1">
        <f t="array" aca="1" ref="W293" ca="1">_xlfn.IFS($C293="","",
W$4=1,"root",
W$4&gt;$M293,"__",
TRUE,MID($N293,1, FIND("@",SUBSTITUTE($N293&amp;"/","/","@",W$4))-1)
)</f>
        <v>__</v>
      </c>
      <c r="X293" s="23" t="str" cm="1">
        <f t="array" aca="1" ref="X293" ca="1">_xlfn.IFS($C293="","",
X$4=1,"root",
X$4&gt;$M293,"__",
TRUE,MID($N293,1, FIND("@",SUBSTITUTE($N293&amp;"/","/","@",X$4))-1)
)</f>
        <v>__</v>
      </c>
      <c r="Y293" s="23" t="str" cm="1">
        <f t="array" aca="1" ref="Y293" ca="1">_xlfn.IFS($C293="","",
Y$4=1,"root",
Y$4&gt;$M293,"__",
TRUE,MID($N293,1, FIND("@",SUBSTITUTE($N293&amp;"/","/","@",Y$4))-1)
)</f>
        <v>__</v>
      </c>
      <c r="Z293" s="23" t="str" cm="1">
        <f t="array" aca="1" ref="Z293" ca="1">_xlfn.IFS($C293="","",
Z$4=1,"root",
Z$4&gt;$M293,"__",
TRUE,MID($N293,1, FIND("@",SUBSTITUTE($N293&amp;"/","/","@",Z$4))-1)
)</f>
        <v>__</v>
      </c>
      <c r="AA293" s="28" cm="1">
        <f t="array" aca="1" ref="AA293" ca="1">IF($C293="","",SUMIF(LEV_1,P293,LEN))</f>
        <v>41035571</v>
      </c>
      <c r="AB293" s="28" cm="1">
        <f t="array" aca="1" ref="AB293" ca="1">IF($C293="","",IF(Q293="__",0,SUMIF(LEV_2,Q293,LEN)))</f>
        <v>14733871</v>
      </c>
      <c r="AC293" s="28" cm="1">
        <f t="array" aca="1" ref="AC293" ca="1">IF($C293="","",IF(R293="__",0,SUMIF(LEV_3,R293,LEN)))</f>
        <v>10493602</v>
      </c>
      <c r="AD293" s="28" cm="1">
        <f t="array" aca="1" ref="AD293" ca="1">IF($C293="","",IF(S293="__",0,SUMIF(LEV_4,S293,LEN)))</f>
        <v>9335850</v>
      </c>
      <c r="AE293" s="28" cm="1">
        <f t="array" aca="1" ref="AE293" ca="1">IF($C293="","",IF(T293="__",0,SUMIF(LEV_5,T293,LEN)))</f>
        <v>7901819</v>
      </c>
      <c r="AF293" s="28" cm="1">
        <f t="array" aca="1" ref="AF293" ca="1">IF($C293="","",IF(U293="__",0,SUMIF(LEV_6,U293,LEN)))</f>
        <v>2784800</v>
      </c>
      <c r="AG293" s="28" cm="1">
        <f t="array" aca="1" ref="AG293" ca="1">IF($C293="","",IF(V293="__",0,SUMIF(LEV_7,V293,LEN)))</f>
        <v>836772</v>
      </c>
      <c r="AH293" s="28" cm="1">
        <f t="array" aca="1" ref="AH293" ca="1">IF($C293="","",IF(W293="__",0,SUMIF(LEV_8,W293,LEN)))</f>
        <v>0</v>
      </c>
      <c r="AI293" s="28" cm="1">
        <f t="array" aca="1" ref="AI293" ca="1">IF($C293="","",IF(X293="__",0,SUMIF(LEV_9,X293,LEN)))</f>
        <v>0</v>
      </c>
      <c r="AJ293" s="28" cm="1">
        <f t="array" aca="1" ref="AJ293" ca="1">IF($C293="","",IF(Y293="__",0,SUMIF(LEV_10,Y293,LEN)))</f>
        <v>0</v>
      </c>
      <c r="AK293" s="28" cm="1">
        <f t="array" aca="1" ref="AK293" ca="1">IF($C293="","",IF(Z293="__",0,SUMIF(LEV_11,Z293,LEN)))</f>
        <v>0</v>
      </c>
      <c r="AL293" cm="1">
        <f t="array" aca="1" ref="AL293" ca="1">IF($C293="","",_xlfn.IFS(AB293=0,AA293,AC293=0,AB293,AD293=0,AC293,AE293=0,AD293,AF293=0,AE293,AG293=0,AF293,AH293=0,AG293,AI293=0,AH293,AJ293=0,AI293,AK293=0,AJ293,TRUE,AK293))</f>
        <v>836772</v>
      </c>
      <c r="AM293" t="b">
        <f t="shared" ca="1" si="49"/>
        <v>0</v>
      </c>
      <c r="AN293" t="b">
        <f ca="1">IF($C293="","",IF(IFERROR(MATCH(N293,$N$1:$N292,0),0)&gt;0,FALSE,TRUE))</f>
        <v>0</v>
      </c>
      <c r="AO293" cm="1">
        <f t="array" aca="1" ref="AO293" ca="1">_xlfn.IFS($C293="","",AND(AM293,AN293),AL293,TRUE,0)</f>
        <v>0</v>
      </c>
      <c r="AP293" t="str" cm="1">
        <f t="array" aca="1" ref="AP293" ca="1">_xlfn.IFS($C293="","",AND(AN293,AL293&gt;=TBF),AL293,TRUE,"")</f>
        <v/>
      </c>
    </row>
    <row r="294" spans="1:42" x14ac:dyDescent="0.3">
      <c r="A294">
        <v>290</v>
      </c>
      <c r="C294" s="10" t="str">
        <f ca="1">IF(OFFSET(INPUT_START,A294-1,0)=0,"",OFFSET(INPUT_START,A294-1,0))</f>
        <v>$ cd ..</v>
      </c>
      <c r="D294" t="b">
        <f t="shared" ca="1" si="40"/>
        <v>1</v>
      </c>
      <c r="E294" t="b">
        <f t="shared" ca="1" si="41"/>
        <v>0</v>
      </c>
      <c r="F294" t="b">
        <f t="shared" ca="1" si="42"/>
        <v>1</v>
      </c>
      <c r="G294" t="b">
        <f t="shared" ca="1" si="43"/>
        <v>0</v>
      </c>
      <c r="H294" t="b">
        <f t="shared" ca="1" si="44"/>
        <v>0</v>
      </c>
      <c r="I294">
        <f t="shared" ca="1" si="45"/>
        <v>5</v>
      </c>
      <c r="J294" t="str">
        <f t="shared" ca="1" si="46"/>
        <v>..</v>
      </c>
      <c r="K294" t="str">
        <f t="shared" ca="1" si="47"/>
        <v/>
      </c>
      <c r="L294" s="23">
        <f t="shared" ca="1" si="48"/>
        <v>0</v>
      </c>
      <c r="M294" s="23" cm="1">
        <f t="array" aca="1" ref="M294" ca="1">_xlfn.IFS($C294="","",
$A294=1,1,
NOT($F294),M293,
AND($F294,$J294&lt;&gt;".."),M293+1,
AND($F294,$J294=".."),M293-1,
TRUE,"ERR")</f>
        <v>6</v>
      </c>
      <c r="N294" s="23" t="str" cm="1">
        <f t="array" aca="1" ref="N294" ca="1">_xlfn.IFS($C294="","",
$A294=1,"",
NOT($F294),N293,
AND($F294,$J294&lt;&gt;".."),N293&amp;IF(N293="/","","/")&amp;$J294,
AND($F294,$J294=".."),MID(N293,1,FIND("@",SUBSTITUTE(N293,"/","@",$M294)) -1 ),
TRUE,"ERR")</f>
        <v>root/qffvbf/vzgpfd/grcj/vzgpfd/vgtvctd</v>
      </c>
      <c r="O294" s="22" t="str" cm="1">
        <f t="array" aca="1" ref="O294" ca="1">_xlfn.IFS($C294="","",
$N294="root","root",
TRUE,MID($N294,1+FIND("@",SUBSTITUTE($N294,"/","@",$M294-1)),100 )
)</f>
        <v>vgtvctd</v>
      </c>
      <c r="P294" s="23" t="str" cm="1">
        <f t="array" aca="1" ref="P294" ca="1">_xlfn.IFS($C294="","",
P$4=1,"root",
P$4&gt;$M294,"__",
TRUE,MID($N294,1, FIND("@",SUBSTITUTE($N294&amp;"/","/","@",P$4))-1)
)</f>
        <v>root</v>
      </c>
      <c r="Q294" s="23" t="str" cm="1">
        <f t="array" aca="1" ref="Q294" ca="1">_xlfn.IFS($C294="","",
Q$4=1,"root",
Q$4&gt;$M294,"__",
TRUE,MID($N294,1, FIND("@",SUBSTITUTE($N294&amp;"/","/","@",Q$4))-1)
)</f>
        <v>root/qffvbf</v>
      </c>
      <c r="R294" s="23" t="str" cm="1">
        <f t="array" aca="1" ref="R294" ca="1">_xlfn.IFS($C294="","",
R$4=1,"root",
R$4&gt;$M294,"__",
TRUE,MID($N294,1, FIND("@",SUBSTITUTE($N294&amp;"/","/","@",R$4))-1)
)</f>
        <v>root/qffvbf/vzgpfd</v>
      </c>
      <c r="S294" s="23" t="str" cm="1">
        <f t="array" aca="1" ref="S294" ca="1">_xlfn.IFS($C294="","",
S$4=1,"root",
S$4&gt;$M294,"__",
TRUE,MID($N294,1, FIND("@",SUBSTITUTE($N294&amp;"/","/","@",S$4))-1)
)</f>
        <v>root/qffvbf/vzgpfd/grcj</v>
      </c>
      <c r="T294" s="23" t="str" cm="1">
        <f t="array" aca="1" ref="T294" ca="1">_xlfn.IFS($C294="","",
T$4=1,"root",
T$4&gt;$M294,"__",
TRUE,MID($N294,1, FIND("@",SUBSTITUTE($N294&amp;"/","/","@",T$4))-1)
)</f>
        <v>root/qffvbf/vzgpfd/grcj/vzgpfd</v>
      </c>
      <c r="U294" s="23" t="str" cm="1">
        <f t="array" aca="1" ref="U294" ca="1">_xlfn.IFS($C294="","",
U$4=1,"root",
U$4&gt;$M294,"__",
TRUE,MID($N294,1, FIND("@",SUBSTITUTE($N294&amp;"/","/","@",U$4))-1)
)</f>
        <v>root/qffvbf/vzgpfd/grcj/vzgpfd/vgtvctd</v>
      </c>
      <c r="V294" s="23" t="str" cm="1">
        <f t="array" aca="1" ref="V294" ca="1">_xlfn.IFS($C294="","",
V$4=1,"root",
V$4&gt;$M294,"__",
TRUE,MID($N294,1, FIND("@",SUBSTITUTE($N294&amp;"/","/","@",V$4))-1)
)</f>
        <v>__</v>
      </c>
      <c r="W294" s="23" t="str" cm="1">
        <f t="array" aca="1" ref="W294" ca="1">_xlfn.IFS($C294="","",
W$4=1,"root",
W$4&gt;$M294,"__",
TRUE,MID($N294,1, FIND("@",SUBSTITUTE($N294&amp;"/","/","@",W$4))-1)
)</f>
        <v>__</v>
      </c>
      <c r="X294" s="23" t="str" cm="1">
        <f t="array" aca="1" ref="X294" ca="1">_xlfn.IFS($C294="","",
X$4=1,"root",
X$4&gt;$M294,"__",
TRUE,MID($N294,1, FIND("@",SUBSTITUTE($N294&amp;"/","/","@",X$4))-1)
)</f>
        <v>__</v>
      </c>
      <c r="Y294" s="23" t="str" cm="1">
        <f t="array" aca="1" ref="Y294" ca="1">_xlfn.IFS($C294="","",
Y$4=1,"root",
Y$4&gt;$M294,"__",
TRUE,MID($N294,1, FIND("@",SUBSTITUTE($N294&amp;"/","/","@",Y$4))-1)
)</f>
        <v>__</v>
      </c>
      <c r="Z294" s="23" t="str" cm="1">
        <f t="array" aca="1" ref="Z294" ca="1">_xlfn.IFS($C294="","",
Z$4=1,"root",
Z$4&gt;$M294,"__",
TRUE,MID($N294,1, FIND("@",SUBSTITUTE($N294&amp;"/","/","@",Z$4))-1)
)</f>
        <v>__</v>
      </c>
      <c r="AA294" s="28" cm="1">
        <f t="array" aca="1" ref="AA294" ca="1">IF($C294="","",SUMIF(LEV_1,P294,LEN))</f>
        <v>41035571</v>
      </c>
      <c r="AB294" s="28" cm="1">
        <f t="array" aca="1" ref="AB294" ca="1">IF($C294="","",IF(Q294="__",0,SUMIF(LEV_2,Q294,LEN)))</f>
        <v>14733871</v>
      </c>
      <c r="AC294" s="28" cm="1">
        <f t="array" aca="1" ref="AC294" ca="1">IF($C294="","",IF(R294="__",0,SUMIF(LEV_3,R294,LEN)))</f>
        <v>10493602</v>
      </c>
      <c r="AD294" s="28" cm="1">
        <f t="array" aca="1" ref="AD294" ca="1">IF($C294="","",IF(S294="__",0,SUMIF(LEV_4,S294,LEN)))</f>
        <v>9335850</v>
      </c>
      <c r="AE294" s="28" cm="1">
        <f t="array" aca="1" ref="AE294" ca="1">IF($C294="","",IF(T294="__",0,SUMIF(LEV_5,T294,LEN)))</f>
        <v>7901819</v>
      </c>
      <c r="AF294" s="28" cm="1">
        <f t="array" aca="1" ref="AF294" ca="1">IF($C294="","",IF(U294="__",0,SUMIF(LEV_6,U294,LEN)))</f>
        <v>2784800</v>
      </c>
      <c r="AG294" s="28" cm="1">
        <f t="array" aca="1" ref="AG294" ca="1">IF($C294="","",IF(V294="__",0,SUMIF(LEV_7,V294,LEN)))</f>
        <v>0</v>
      </c>
      <c r="AH294" s="28" cm="1">
        <f t="array" aca="1" ref="AH294" ca="1">IF($C294="","",IF(W294="__",0,SUMIF(LEV_8,W294,LEN)))</f>
        <v>0</v>
      </c>
      <c r="AI294" s="28" cm="1">
        <f t="array" aca="1" ref="AI294" ca="1">IF($C294="","",IF(X294="__",0,SUMIF(LEV_9,X294,LEN)))</f>
        <v>0</v>
      </c>
      <c r="AJ294" s="28" cm="1">
        <f t="array" aca="1" ref="AJ294" ca="1">IF($C294="","",IF(Y294="__",0,SUMIF(LEV_10,Y294,LEN)))</f>
        <v>0</v>
      </c>
      <c r="AK294" s="28" cm="1">
        <f t="array" aca="1" ref="AK294" ca="1">IF($C294="","",IF(Z294="__",0,SUMIF(LEV_11,Z294,LEN)))</f>
        <v>0</v>
      </c>
      <c r="AL294" cm="1">
        <f t="array" aca="1" ref="AL294" ca="1">IF($C294="","",_xlfn.IFS(AB294=0,AA294,AC294=0,AB294,AD294=0,AC294,AE294=0,AD294,AF294=0,AE294,AG294=0,AF294,AH294=0,AG294,AI294=0,AH294,AJ294=0,AI294,AK294=0,AJ294,TRUE,AK294))</f>
        <v>2784800</v>
      </c>
      <c r="AM294" t="b">
        <f t="shared" ca="1" si="49"/>
        <v>0</v>
      </c>
      <c r="AN294" t="b">
        <f ca="1">IF($C294="","",IF(IFERROR(MATCH(N294,$N$1:$N293,0),0)&gt;0,FALSE,TRUE))</f>
        <v>0</v>
      </c>
      <c r="AO294" cm="1">
        <f t="array" aca="1" ref="AO294" ca="1">_xlfn.IFS($C294="","",AND(AM294,AN294),AL294,TRUE,0)</f>
        <v>0</v>
      </c>
      <c r="AP294" t="str" cm="1">
        <f t="array" aca="1" ref="AP294" ca="1">_xlfn.IFS($C294="","",AND(AN294,AL294&gt;=TBF),AL294,TRUE,"")</f>
        <v/>
      </c>
    </row>
    <row r="295" spans="1:42" x14ac:dyDescent="0.3">
      <c r="A295">
        <v>291</v>
      </c>
      <c r="C295" s="10" t="str">
        <f ca="1">IF(OFFSET(INPUT_START,A295-1,0)=0,"",OFFSET(INPUT_START,A295-1,0))</f>
        <v>$ cd ..</v>
      </c>
      <c r="D295" t="b">
        <f t="shared" ca="1" si="40"/>
        <v>1</v>
      </c>
      <c r="E295" t="b">
        <f t="shared" ca="1" si="41"/>
        <v>0</v>
      </c>
      <c r="F295" t="b">
        <f t="shared" ca="1" si="42"/>
        <v>1</v>
      </c>
      <c r="G295" t="b">
        <f t="shared" ca="1" si="43"/>
        <v>0</v>
      </c>
      <c r="H295" t="b">
        <f t="shared" ca="1" si="44"/>
        <v>0</v>
      </c>
      <c r="I295">
        <f t="shared" ca="1" si="45"/>
        <v>5</v>
      </c>
      <c r="J295" t="str">
        <f t="shared" ca="1" si="46"/>
        <v>..</v>
      </c>
      <c r="K295" t="str">
        <f t="shared" ca="1" si="47"/>
        <v/>
      </c>
      <c r="L295" s="23">
        <f t="shared" ca="1" si="48"/>
        <v>0</v>
      </c>
      <c r="M295" s="23" cm="1">
        <f t="array" aca="1" ref="M295" ca="1">_xlfn.IFS($C295="","",
$A295=1,1,
NOT($F295),M294,
AND($F295,$J295&lt;&gt;".."),M294+1,
AND($F295,$J295=".."),M294-1,
TRUE,"ERR")</f>
        <v>5</v>
      </c>
      <c r="N295" s="23" t="str" cm="1">
        <f t="array" aca="1" ref="N295" ca="1">_xlfn.IFS($C295="","",
$A295=1,"",
NOT($F295),N294,
AND($F295,$J295&lt;&gt;".."),N294&amp;IF(N294="/","","/")&amp;$J295,
AND($F295,$J295=".."),MID(N294,1,FIND("@",SUBSTITUTE(N294,"/","@",$M295)) -1 ),
TRUE,"ERR")</f>
        <v>root/qffvbf/vzgpfd/grcj/vzgpfd</v>
      </c>
      <c r="O295" s="22" t="str" cm="1">
        <f t="array" aca="1" ref="O295" ca="1">_xlfn.IFS($C295="","",
$N295="root","root",
TRUE,MID($N295,1+FIND("@",SUBSTITUTE($N295,"/","@",$M295-1)),100 )
)</f>
        <v>vzgpfd</v>
      </c>
      <c r="P295" s="23" t="str" cm="1">
        <f t="array" aca="1" ref="P295" ca="1">_xlfn.IFS($C295="","",
P$4=1,"root",
P$4&gt;$M295,"__",
TRUE,MID($N295,1, FIND("@",SUBSTITUTE($N295&amp;"/","/","@",P$4))-1)
)</f>
        <v>root</v>
      </c>
      <c r="Q295" s="23" t="str" cm="1">
        <f t="array" aca="1" ref="Q295" ca="1">_xlfn.IFS($C295="","",
Q$4=1,"root",
Q$4&gt;$M295,"__",
TRUE,MID($N295,1, FIND("@",SUBSTITUTE($N295&amp;"/","/","@",Q$4))-1)
)</f>
        <v>root/qffvbf</v>
      </c>
      <c r="R295" s="23" t="str" cm="1">
        <f t="array" aca="1" ref="R295" ca="1">_xlfn.IFS($C295="","",
R$4=1,"root",
R$4&gt;$M295,"__",
TRUE,MID($N295,1, FIND("@",SUBSTITUTE($N295&amp;"/","/","@",R$4))-1)
)</f>
        <v>root/qffvbf/vzgpfd</v>
      </c>
      <c r="S295" s="23" t="str" cm="1">
        <f t="array" aca="1" ref="S295" ca="1">_xlfn.IFS($C295="","",
S$4=1,"root",
S$4&gt;$M295,"__",
TRUE,MID($N295,1, FIND("@",SUBSTITUTE($N295&amp;"/","/","@",S$4))-1)
)</f>
        <v>root/qffvbf/vzgpfd/grcj</v>
      </c>
      <c r="T295" s="23" t="str" cm="1">
        <f t="array" aca="1" ref="T295" ca="1">_xlfn.IFS($C295="","",
T$4=1,"root",
T$4&gt;$M295,"__",
TRUE,MID($N295,1, FIND("@",SUBSTITUTE($N295&amp;"/","/","@",T$4))-1)
)</f>
        <v>root/qffvbf/vzgpfd/grcj/vzgpfd</v>
      </c>
      <c r="U295" s="23" t="str" cm="1">
        <f t="array" aca="1" ref="U295" ca="1">_xlfn.IFS($C295="","",
U$4=1,"root",
U$4&gt;$M295,"__",
TRUE,MID($N295,1, FIND("@",SUBSTITUTE($N295&amp;"/","/","@",U$4))-1)
)</f>
        <v>__</v>
      </c>
      <c r="V295" s="23" t="str" cm="1">
        <f t="array" aca="1" ref="V295" ca="1">_xlfn.IFS($C295="","",
V$4=1,"root",
V$4&gt;$M295,"__",
TRUE,MID($N295,1, FIND("@",SUBSTITUTE($N295&amp;"/","/","@",V$4))-1)
)</f>
        <v>__</v>
      </c>
      <c r="W295" s="23" t="str" cm="1">
        <f t="array" aca="1" ref="W295" ca="1">_xlfn.IFS($C295="","",
W$4=1,"root",
W$4&gt;$M295,"__",
TRUE,MID($N295,1, FIND("@",SUBSTITUTE($N295&amp;"/","/","@",W$4))-1)
)</f>
        <v>__</v>
      </c>
      <c r="X295" s="23" t="str" cm="1">
        <f t="array" aca="1" ref="X295" ca="1">_xlfn.IFS($C295="","",
X$4=1,"root",
X$4&gt;$M295,"__",
TRUE,MID($N295,1, FIND("@",SUBSTITUTE($N295&amp;"/","/","@",X$4))-1)
)</f>
        <v>__</v>
      </c>
      <c r="Y295" s="23" t="str" cm="1">
        <f t="array" aca="1" ref="Y295" ca="1">_xlfn.IFS($C295="","",
Y$4=1,"root",
Y$4&gt;$M295,"__",
TRUE,MID($N295,1, FIND("@",SUBSTITUTE($N295&amp;"/","/","@",Y$4))-1)
)</f>
        <v>__</v>
      </c>
      <c r="Z295" s="23" t="str" cm="1">
        <f t="array" aca="1" ref="Z295" ca="1">_xlfn.IFS($C295="","",
Z$4=1,"root",
Z$4&gt;$M295,"__",
TRUE,MID($N295,1, FIND("@",SUBSTITUTE($N295&amp;"/","/","@",Z$4))-1)
)</f>
        <v>__</v>
      </c>
      <c r="AA295" s="28" cm="1">
        <f t="array" aca="1" ref="AA295" ca="1">IF($C295="","",SUMIF(LEV_1,P295,LEN))</f>
        <v>41035571</v>
      </c>
      <c r="AB295" s="28" cm="1">
        <f t="array" aca="1" ref="AB295" ca="1">IF($C295="","",IF(Q295="__",0,SUMIF(LEV_2,Q295,LEN)))</f>
        <v>14733871</v>
      </c>
      <c r="AC295" s="28" cm="1">
        <f t="array" aca="1" ref="AC295" ca="1">IF($C295="","",IF(R295="__",0,SUMIF(LEV_3,R295,LEN)))</f>
        <v>10493602</v>
      </c>
      <c r="AD295" s="28" cm="1">
        <f t="array" aca="1" ref="AD295" ca="1">IF($C295="","",IF(S295="__",0,SUMIF(LEV_4,S295,LEN)))</f>
        <v>9335850</v>
      </c>
      <c r="AE295" s="28" cm="1">
        <f t="array" aca="1" ref="AE295" ca="1">IF($C295="","",IF(T295="__",0,SUMIF(LEV_5,T295,LEN)))</f>
        <v>7901819</v>
      </c>
      <c r="AF295" s="28" cm="1">
        <f t="array" aca="1" ref="AF295" ca="1">IF($C295="","",IF(U295="__",0,SUMIF(LEV_6,U295,LEN)))</f>
        <v>0</v>
      </c>
      <c r="AG295" s="28" cm="1">
        <f t="array" aca="1" ref="AG295" ca="1">IF($C295="","",IF(V295="__",0,SUMIF(LEV_7,V295,LEN)))</f>
        <v>0</v>
      </c>
      <c r="AH295" s="28" cm="1">
        <f t="array" aca="1" ref="AH295" ca="1">IF($C295="","",IF(W295="__",0,SUMIF(LEV_8,W295,LEN)))</f>
        <v>0</v>
      </c>
      <c r="AI295" s="28" cm="1">
        <f t="array" aca="1" ref="AI295" ca="1">IF($C295="","",IF(X295="__",0,SUMIF(LEV_9,X295,LEN)))</f>
        <v>0</v>
      </c>
      <c r="AJ295" s="28" cm="1">
        <f t="array" aca="1" ref="AJ295" ca="1">IF($C295="","",IF(Y295="__",0,SUMIF(LEV_10,Y295,LEN)))</f>
        <v>0</v>
      </c>
      <c r="AK295" s="28" cm="1">
        <f t="array" aca="1" ref="AK295" ca="1">IF($C295="","",IF(Z295="__",0,SUMIF(LEV_11,Z295,LEN)))</f>
        <v>0</v>
      </c>
      <c r="AL295" cm="1">
        <f t="array" aca="1" ref="AL295" ca="1">IF($C295="","",_xlfn.IFS(AB295=0,AA295,AC295=0,AB295,AD295=0,AC295,AE295=0,AD295,AF295=0,AE295,AG295=0,AF295,AH295=0,AG295,AI295=0,AH295,AJ295=0,AI295,AK295=0,AJ295,TRUE,AK295))</f>
        <v>7901819</v>
      </c>
      <c r="AM295" t="b">
        <f t="shared" ca="1" si="49"/>
        <v>0</v>
      </c>
      <c r="AN295" t="b">
        <f ca="1">IF($C295="","",IF(IFERROR(MATCH(N295,$N$1:$N294,0),0)&gt;0,FALSE,TRUE))</f>
        <v>0</v>
      </c>
      <c r="AO295" cm="1">
        <f t="array" aca="1" ref="AO295" ca="1">_xlfn.IFS($C295="","",AND(AM295,AN295),AL295,TRUE,0)</f>
        <v>0</v>
      </c>
      <c r="AP295" t="str" cm="1">
        <f t="array" aca="1" ref="AP295" ca="1">_xlfn.IFS($C295="","",AND(AN295,AL295&gt;=TBF),AL295,TRUE,"")</f>
        <v/>
      </c>
    </row>
    <row r="296" spans="1:42" x14ac:dyDescent="0.3">
      <c r="A296">
        <v>292</v>
      </c>
      <c r="C296" s="10" t="str">
        <f ca="1">IF(OFFSET(INPUT_START,A296-1,0)=0,"",OFFSET(INPUT_START,A296-1,0))</f>
        <v>$ cd vzgpfd</v>
      </c>
      <c r="D296" t="b">
        <f t="shared" ca="1" si="40"/>
        <v>1</v>
      </c>
      <c r="E296" t="b">
        <f t="shared" ca="1" si="41"/>
        <v>0</v>
      </c>
      <c r="F296" t="b">
        <f t="shared" ca="1" si="42"/>
        <v>1</v>
      </c>
      <c r="G296" t="b">
        <f t="shared" ca="1" si="43"/>
        <v>0</v>
      </c>
      <c r="H296" t="b">
        <f t="shared" ca="1" si="44"/>
        <v>0</v>
      </c>
      <c r="I296">
        <f t="shared" ca="1" si="45"/>
        <v>5</v>
      </c>
      <c r="J296" t="str">
        <f t="shared" ca="1" si="46"/>
        <v>vzgpfd</v>
      </c>
      <c r="K296" t="str">
        <f t="shared" ca="1" si="47"/>
        <v/>
      </c>
      <c r="L296" s="23">
        <f t="shared" ca="1" si="48"/>
        <v>0</v>
      </c>
      <c r="M296" s="23" cm="1">
        <f t="array" aca="1" ref="M296" ca="1">_xlfn.IFS($C296="","",
$A296=1,1,
NOT($F296),M295,
AND($F296,$J296&lt;&gt;".."),M295+1,
AND($F296,$J296=".."),M295-1,
TRUE,"ERR")</f>
        <v>6</v>
      </c>
      <c r="N296" s="23" t="str" cm="1">
        <f t="array" aca="1" ref="N296" ca="1">_xlfn.IFS($C296="","",
$A296=1,"",
NOT($F296),N295,
AND($F296,$J296&lt;&gt;".."),N295&amp;IF(N295="/","","/")&amp;$J296,
AND($F296,$J296=".."),MID(N295,1,FIND("@",SUBSTITUTE(N295,"/","@",$M296)) -1 ),
TRUE,"ERR")</f>
        <v>root/qffvbf/vzgpfd/grcj/vzgpfd/vzgpfd</v>
      </c>
      <c r="O296" s="22" t="str" cm="1">
        <f t="array" aca="1" ref="O296" ca="1">_xlfn.IFS($C296="","",
$N296="root","root",
TRUE,MID($N296,1+FIND("@",SUBSTITUTE($N296,"/","@",$M296-1)),100 )
)</f>
        <v>vzgpfd</v>
      </c>
      <c r="P296" s="23" t="str" cm="1">
        <f t="array" aca="1" ref="P296" ca="1">_xlfn.IFS($C296="","",
P$4=1,"root",
P$4&gt;$M296,"__",
TRUE,MID($N296,1, FIND("@",SUBSTITUTE($N296&amp;"/","/","@",P$4))-1)
)</f>
        <v>root</v>
      </c>
      <c r="Q296" s="23" t="str" cm="1">
        <f t="array" aca="1" ref="Q296" ca="1">_xlfn.IFS($C296="","",
Q$4=1,"root",
Q$4&gt;$M296,"__",
TRUE,MID($N296,1, FIND("@",SUBSTITUTE($N296&amp;"/","/","@",Q$4))-1)
)</f>
        <v>root/qffvbf</v>
      </c>
      <c r="R296" s="23" t="str" cm="1">
        <f t="array" aca="1" ref="R296" ca="1">_xlfn.IFS($C296="","",
R$4=1,"root",
R$4&gt;$M296,"__",
TRUE,MID($N296,1, FIND("@",SUBSTITUTE($N296&amp;"/","/","@",R$4))-1)
)</f>
        <v>root/qffvbf/vzgpfd</v>
      </c>
      <c r="S296" s="23" t="str" cm="1">
        <f t="array" aca="1" ref="S296" ca="1">_xlfn.IFS($C296="","",
S$4=1,"root",
S$4&gt;$M296,"__",
TRUE,MID($N296,1, FIND("@",SUBSTITUTE($N296&amp;"/","/","@",S$4))-1)
)</f>
        <v>root/qffvbf/vzgpfd/grcj</v>
      </c>
      <c r="T296" s="23" t="str" cm="1">
        <f t="array" aca="1" ref="T296" ca="1">_xlfn.IFS($C296="","",
T$4=1,"root",
T$4&gt;$M296,"__",
TRUE,MID($N296,1, FIND("@",SUBSTITUTE($N296&amp;"/","/","@",T$4))-1)
)</f>
        <v>root/qffvbf/vzgpfd/grcj/vzgpfd</v>
      </c>
      <c r="U296" s="23" t="str" cm="1">
        <f t="array" aca="1" ref="U296" ca="1">_xlfn.IFS($C296="","",
U$4=1,"root",
U$4&gt;$M296,"__",
TRUE,MID($N296,1, FIND("@",SUBSTITUTE($N296&amp;"/","/","@",U$4))-1)
)</f>
        <v>root/qffvbf/vzgpfd/grcj/vzgpfd/vzgpfd</v>
      </c>
      <c r="V296" s="23" t="str" cm="1">
        <f t="array" aca="1" ref="V296" ca="1">_xlfn.IFS($C296="","",
V$4=1,"root",
V$4&gt;$M296,"__",
TRUE,MID($N296,1, FIND("@",SUBSTITUTE($N296&amp;"/","/","@",V$4))-1)
)</f>
        <v>__</v>
      </c>
      <c r="W296" s="23" t="str" cm="1">
        <f t="array" aca="1" ref="W296" ca="1">_xlfn.IFS($C296="","",
W$4=1,"root",
W$4&gt;$M296,"__",
TRUE,MID($N296,1, FIND("@",SUBSTITUTE($N296&amp;"/","/","@",W$4))-1)
)</f>
        <v>__</v>
      </c>
      <c r="X296" s="23" t="str" cm="1">
        <f t="array" aca="1" ref="X296" ca="1">_xlfn.IFS($C296="","",
X$4=1,"root",
X$4&gt;$M296,"__",
TRUE,MID($N296,1, FIND("@",SUBSTITUTE($N296&amp;"/","/","@",X$4))-1)
)</f>
        <v>__</v>
      </c>
      <c r="Y296" s="23" t="str" cm="1">
        <f t="array" aca="1" ref="Y296" ca="1">_xlfn.IFS($C296="","",
Y$4=1,"root",
Y$4&gt;$M296,"__",
TRUE,MID($N296,1, FIND("@",SUBSTITUTE($N296&amp;"/","/","@",Y$4))-1)
)</f>
        <v>__</v>
      </c>
      <c r="Z296" s="23" t="str" cm="1">
        <f t="array" aca="1" ref="Z296" ca="1">_xlfn.IFS($C296="","",
Z$4=1,"root",
Z$4&gt;$M296,"__",
TRUE,MID($N296,1, FIND("@",SUBSTITUTE($N296&amp;"/","/","@",Z$4))-1)
)</f>
        <v>__</v>
      </c>
      <c r="AA296" s="28" cm="1">
        <f t="array" aca="1" ref="AA296" ca="1">IF($C296="","",SUMIF(LEV_1,P296,LEN))</f>
        <v>41035571</v>
      </c>
      <c r="AB296" s="28" cm="1">
        <f t="array" aca="1" ref="AB296" ca="1">IF($C296="","",IF(Q296="__",0,SUMIF(LEV_2,Q296,LEN)))</f>
        <v>14733871</v>
      </c>
      <c r="AC296" s="28" cm="1">
        <f t="array" aca="1" ref="AC296" ca="1">IF($C296="","",IF(R296="__",0,SUMIF(LEV_3,R296,LEN)))</f>
        <v>10493602</v>
      </c>
      <c r="AD296" s="28" cm="1">
        <f t="array" aca="1" ref="AD296" ca="1">IF($C296="","",IF(S296="__",0,SUMIF(LEV_4,S296,LEN)))</f>
        <v>9335850</v>
      </c>
      <c r="AE296" s="28" cm="1">
        <f t="array" aca="1" ref="AE296" ca="1">IF($C296="","",IF(T296="__",0,SUMIF(LEV_5,T296,LEN)))</f>
        <v>7901819</v>
      </c>
      <c r="AF296" s="28" cm="1">
        <f t="array" aca="1" ref="AF296" ca="1">IF($C296="","",IF(U296="__",0,SUMIF(LEV_6,U296,LEN)))</f>
        <v>2647791</v>
      </c>
      <c r="AG296" s="28" cm="1">
        <f t="array" aca="1" ref="AG296" ca="1">IF($C296="","",IF(V296="__",0,SUMIF(LEV_7,V296,LEN)))</f>
        <v>0</v>
      </c>
      <c r="AH296" s="28" cm="1">
        <f t="array" aca="1" ref="AH296" ca="1">IF($C296="","",IF(W296="__",0,SUMIF(LEV_8,W296,LEN)))</f>
        <v>0</v>
      </c>
      <c r="AI296" s="28" cm="1">
        <f t="array" aca="1" ref="AI296" ca="1">IF($C296="","",IF(X296="__",0,SUMIF(LEV_9,X296,LEN)))</f>
        <v>0</v>
      </c>
      <c r="AJ296" s="28" cm="1">
        <f t="array" aca="1" ref="AJ296" ca="1">IF($C296="","",IF(Y296="__",0,SUMIF(LEV_10,Y296,LEN)))</f>
        <v>0</v>
      </c>
      <c r="AK296" s="28" cm="1">
        <f t="array" aca="1" ref="AK296" ca="1">IF($C296="","",IF(Z296="__",0,SUMIF(LEV_11,Z296,LEN)))</f>
        <v>0</v>
      </c>
      <c r="AL296" cm="1">
        <f t="array" aca="1" ref="AL296" ca="1">IF($C296="","",_xlfn.IFS(AB296=0,AA296,AC296=0,AB296,AD296=0,AC296,AE296=0,AD296,AF296=0,AE296,AG296=0,AF296,AH296=0,AG296,AI296=0,AH296,AJ296=0,AI296,AK296=0,AJ296,TRUE,AK296))</f>
        <v>2647791</v>
      </c>
      <c r="AM296" t="b">
        <f t="shared" ca="1" si="49"/>
        <v>0</v>
      </c>
      <c r="AN296" t="b">
        <f ca="1">IF($C296="","",IF(IFERROR(MATCH(N296,$N$1:$N295,0),0)&gt;0,FALSE,TRUE))</f>
        <v>1</v>
      </c>
      <c r="AO296" cm="1">
        <f t="array" aca="1" ref="AO296" ca="1">_xlfn.IFS($C296="","",AND(AM296,AN296),AL296,TRUE,0)</f>
        <v>0</v>
      </c>
      <c r="AP296" cm="1">
        <f t="array" aca="1" ref="AP296" ca="1">_xlfn.IFS($C296="","",AND(AN296,AL296&gt;=TBF),AL296,TRUE,"")</f>
        <v>2647791</v>
      </c>
    </row>
    <row r="297" spans="1:42" x14ac:dyDescent="0.3">
      <c r="A297">
        <v>293</v>
      </c>
      <c r="C297" s="10" t="str">
        <f ca="1">IF(OFFSET(INPUT_START,A297-1,0)=0,"",OFFSET(INPUT_START,A297-1,0))</f>
        <v>$ ls</v>
      </c>
      <c r="D297" t="b">
        <f t="shared" ca="1" si="40"/>
        <v>1</v>
      </c>
      <c r="E297" t="b">
        <f t="shared" ca="1" si="41"/>
        <v>1</v>
      </c>
      <c r="F297" t="b">
        <f t="shared" ca="1" si="42"/>
        <v>0</v>
      </c>
      <c r="G297" t="b">
        <f t="shared" ca="1" si="43"/>
        <v>0</v>
      </c>
      <c r="H297" t="b">
        <f t="shared" ca="1" si="44"/>
        <v>0</v>
      </c>
      <c r="I297">
        <f t="shared" ca="1" si="45"/>
        <v>0</v>
      </c>
      <c r="J297" t="str">
        <f t="shared" ca="1" si="46"/>
        <v/>
      </c>
      <c r="K297" t="str">
        <f t="shared" ca="1" si="47"/>
        <v/>
      </c>
      <c r="L297" s="23">
        <f t="shared" ca="1" si="48"/>
        <v>0</v>
      </c>
      <c r="M297" s="23" cm="1">
        <f t="array" aca="1" ref="M297" ca="1">_xlfn.IFS($C297="","",
$A297=1,1,
NOT($F297),M296,
AND($F297,$J297&lt;&gt;".."),M296+1,
AND($F297,$J297=".."),M296-1,
TRUE,"ERR")</f>
        <v>6</v>
      </c>
      <c r="N297" s="23" t="str" cm="1">
        <f t="array" aca="1" ref="N297" ca="1">_xlfn.IFS($C297="","",
$A297=1,"",
NOT($F297),N296,
AND($F297,$J297&lt;&gt;".."),N296&amp;IF(N296="/","","/")&amp;$J297,
AND($F297,$J297=".."),MID(N296,1,FIND("@",SUBSTITUTE(N296,"/","@",$M297)) -1 ),
TRUE,"ERR")</f>
        <v>root/qffvbf/vzgpfd/grcj/vzgpfd/vzgpfd</v>
      </c>
      <c r="O297" s="22" t="str" cm="1">
        <f t="array" aca="1" ref="O297" ca="1">_xlfn.IFS($C297="","",
$N297="root","root",
TRUE,MID($N297,1+FIND("@",SUBSTITUTE($N297,"/","@",$M297-1)),100 )
)</f>
        <v>vzgpfd</v>
      </c>
      <c r="P297" s="23" t="str" cm="1">
        <f t="array" aca="1" ref="P297" ca="1">_xlfn.IFS($C297="","",
P$4=1,"root",
P$4&gt;$M297,"__",
TRUE,MID($N297,1, FIND("@",SUBSTITUTE($N297&amp;"/","/","@",P$4))-1)
)</f>
        <v>root</v>
      </c>
      <c r="Q297" s="23" t="str" cm="1">
        <f t="array" aca="1" ref="Q297" ca="1">_xlfn.IFS($C297="","",
Q$4=1,"root",
Q$4&gt;$M297,"__",
TRUE,MID($N297,1, FIND("@",SUBSTITUTE($N297&amp;"/","/","@",Q$4))-1)
)</f>
        <v>root/qffvbf</v>
      </c>
      <c r="R297" s="23" t="str" cm="1">
        <f t="array" aca="1" ref="R297" ca="1">_xlfn.IFS($C297="","",
R$4=1,"root",
R$4&gt;$M297,"__",
TRUE,MID($N297,1, FIND("@",SUBSTITUTE($N297&amp;"/","/","@",R$4))-1)
)</f>
        <v>root/qffvbf/vzgpfd</v>
      </c>
      <c r="S297" s="23" t="str" cm="1">
        <f t="array" aca="1" ref="S297" ca="1">_xlfn.IFS($C297="","",
S$4=1,"root",
S$4&gt;$M297,"__",
TRUE,MID($N297,1, FIND("@",SUBSTITUTE($N297&amp;"/","/","@",S$4))-1)
)</f>
        <v>root/qffvbf/vzgpfd/grcj</v>
      </c>
      <c r="T297" s="23" t="str" cm="1">
        <f t="array" aca="1" ref="T297" ca="1">_xlfn.IFS($C297="","",
T$4=1,"root",
T$4&gt;$M297,"__",
TRUE,MID($N297,1, FIND("@",SUBSTITUTE($N297&amp;"/","/","@",T$4))-1)
)</f>
        <v>root/qffvbf/vzgpfd/grcj/vzgpfd</v>
      </c>
      <c r="U297" s="23" t="str" cm="1">
        <f t="array" aca="1" ref="U297" ca="1">_xlfn.IFS($C297="","",
U$4=1,"root",
U$4&gt;$M297,"__",
TRUE,MID($N297,1, FIND("@",SUBSTITUTE($N297&amp;"/","/","@",U$4))-1)
)</f>
        <v>root/qffvbf/vzgpfd/grcj/vzgpfd/vzgpfd</v>
      </c>
      <c r="V297" s="23" t="str" cm="1">
        <f t="array" aca="1" ref="V297" ca="1">_xlfn.IFS($C297="","",
V$4=1,"root",
V$4&gt;$M297,"__",
TRUE,MID($N297,1, FIND("@",SUBSTITUTE($N297&amp;"/","/","@",V$4))-1)
)</f>
        <v>__</v>
      </c>
      <c r="W297" s="23" t="str" cm="1">
        <f t="array" aca="1" ref="W297" ca="1">_xlfn.IFS($C297="","",
W$4=1,"root",
W$4&gt;$M297,"__",
TRUE,MID($N297,1, FIND("@",SUBSTITUTE($N297&amp;"/","/","@",W$4))-1)
)</f>
        <v>__</v>
      </c>
      <c r="X297" s="23" t="str" cm="1">
        <f t="array" aca="1" ref="X297" ca="1">_xlfn.IFS($C297="","",
X$4=1,"root",
X$4&gt;$M297,"__",
TRUE,MID($N297,1, FIND("@",SUBSTITUTE($N297&amp;"/","/","@",X$4))-1)
)</f>
        <v>__</v>
      </c>
      <c r="Y297" s="23" t="str" cm="1">
        <f t="array" aca="1" ref="Y297" ca="1">_xlfn.IFS($C297="","",
Y$4=1,"root",
Y$4&gt;$M297,"__",
TRUE,MID($N297,1, FIND("@",SUBSTITUTE($N297&amp;"/","/","@",Y$4))-1)
)</f>
        <v>__</v>
      </c>
      <c r="Z297" s="23" t="str" cm="1">
        <f t="array" aca="1" ref="Z297" ca="1">_xlfn.IFS($C297="","",
Z$4=1,"root",
Z$4&gt;$M297,"__",
TRUE,MID($N297,1, FIND("@",SUBSTITUTE($N297&amp;"/","/","@",Z$4))-1)
)</f>
        <v>__</v>
      </c>
      <c r="AA297" s="28" cm="1">
        <f t="array" aca="1" ref="AA297" ca="1">IF($C297="","",SUMIF(LEV_1,P297,LEN))</f>
        <v>41035571</v>
      </c>
      <c r="AB297" s="28" cm="1">
        <f t="array" aca="1" ref="AB297" ca="1">IF($C297="","",IF(Q297="__",0,SUMIF(LEV_2,Q297,LEN)))</f>
        <v>14733871</v>
      </c>
      <c r="AC297" s="28" cm="1">
        <f t="array" aca="1" ref="AC297" ca="1">IF($C297="","",IF(R297="__",0,SUMIF(LEV_3,R297,LEN)))</f>
        <v>10493602</v>
      </c>
      <c r="AD297" s="28" cm="1">
        <f t="array" aca="1" ref="AD297" ca="1">IF($C297="","",IF(S297="__",0,SUMIF(LEV_4,S297,LEN)))</f>
        <v>9335850</v>
      </c>
      <c r="AE297" s="28" cm="1">
        <f t="array" aca="1" ref="AE297" ca="1">IF($C297="","",IF(T297="__",0,SUMIF(LEV_5,T297,LEN)))</f>
        <v>7901819</v>
      </c>
      <c r="AF297" s="28" cm="1">
        <f t="array" aca="1" ref="AF297" ca="1">IF($C297="","",IF(U297="__",0,SUMIF(LEV_6,U297,LEN)))</f>
        <v>2647791</v>
      </c>
      <c r="AG297" s="28" cm="1">
        <f t="array" aca="1" ref="AG297" ca="1">IF($C297="","",IF(V297="__",0,SUMIF(LEV_7,V297,LEN)))</f>
        <v>0</v>
      </c>
      <c r="AH297" s="28" cm="1">
        <f t="array" aca="1" ref="AH297" ca="1">IF($C297="","",IF(W297="__",0,SUMIF(LEV_8,W297,LEN)))</f>
        <v>0</v>
      </c>
      <c r="AI297" s="28" cm="1">
        <f t="array" aca="1" ref="AI297" ca="1">IF($C297="","",IF(X297="__",0,SUMIF(LEV_9,X297,LEN)))</f>
        <v>0</v>
      </c>
      <c r="AJ297" s="28" cm="1">
        <f t="array" aca="1" ref="AJ297" ca="1">IF($C297="","",IF(Y297="__",0,SUMIF(LEV_10,Y297,LEN)))</f>
        <v>0</v>
      </c>
      <c r="AK297" s="28" cm="1">
        <f t="array" aca="1" ref="AK297" ca="1">IF($C297="","",IF(Z297="__",0,SUMIF(LEV_11,Z297,LEN)))</f>
        <v>0</v>
      </c>
      <c r="AL297" cm="1">
        <f t="array" aca="1" ref="AL297" ca="1">IF($C297="","",_xlfn.IFS(AB297=0,AA297,AC297=0,AB297,AD297=0,AC297,AE297=0,AD297,AF297=0,AE297,AG297=0,AF297,AH297=0,AG297,AI297=0,AH297,AJ297=0,AI297,AK297=0,AJ297,TRUE,AK297))</f>
        <v>2647791</v>
      </c>
      <c r="AM297" t="b">
        <f t="shared" ca="1" si="49"/>
        <v>0</v>
      </c>
      <c r="AN297" t="b">
        <f ca="1">IF($C297="","",IF(IFERROR(MATCH(N297,$N$1:$N296,0),0)&gt;0,FALSE,TRUE))</f>
        <v>0</v>
      </c>
      <c r="AO297" cm="1">
        <f t="array" aca="1" ref="AO297" ca="1">_xlfn.IFS($C297="","",AND(AM297,AN297),AL297,TRUE,0)</f>
        <v>0</v>
      </c>
      <c r="AP297" t="str" cm="1">
        <f t="array" aca="1" ref="AP297" ca="1">_xlfn.IFS($C297="","",AND(AN297,AL297&gt;=TBF),AL297,TRUE,"")</f>
        <v/>
      </c>
    </row>
    <row r="298" spans="1:42" x14ac:dyDescent="0.3">
      <c r="A298">
        <v>294</v>
      </c>
      <c r="C298" s="10" t="str">
        <f ca="1">IF(OFFSET(INPUT_START,A298-1,0)=0,"",OFFSET(INPUT_START,A298-1,0))</f>
        <v>266582 cgvcwrfn.jjq</v>
      </c>
      <c r="D298" t="b">
        <f t="shared" ca="1" si="40"/>
        <v>0</v>
      </c>
      <c r="E298" t="b">
        <f t="shared" ca="1" si="41"/>
        <v>0</v>
      </c>
      <c r="F298" t="b">
        <f t="shared" ca="1" si="42"/>
        <v>0</v>
      </c>
      <c r="G298" t="b">
        <f t="shared" ca="1" si="43"/>
        <v>0</v>
      </c>
      <c r="H298" t="b">
        <f t="shared" ca="1" si="44"/>
        <v>1</v>
      </c>
      <c r="I298">
        <f t="shared" ca="1" si="45"/>
        <v>7</v>
      </c>
      <c r="J298" t="str">
        <f t="shared" ca="1" si="46"/>
        <v/>
      </c>
      <c r="K298" t="str">
        <f t="shared" ca="1" si="47"/>
        <v>cgvcwrfn.jjq</v>
      </c>
      <c r="L298" s="23">
        <f t="shared" ca="1" si="48"/>
        <v>266582</v>
      </c>
      <c r="M298" s="23" cm="1">
        <f t="array" aca="1" ref="M298" ca="1">_xlfn.IFS($C298="","",
$A298=1,1,
NOT($F298),M297,
AND($F298,$J298&lt;&gt;".."),M297+1,
AND($F298,$J298=".."),M297-1,
TRUE,"ERR")</f>
        <v>6</v>
      </c>
      <c r="N298" s="23" t="str" cm="1">
        <f t="array" aca="1" ref="N298" ca="1">_xlfn.IFS($C298="","",
$A298=1,"",
NOT($F298),N297,
AND($F298,$J298&lt;&gt;".."),N297&amp;IF(N297="/","","/")&amp;$J298,
AND($F298,$J298=".."),MID(N297,1,FIND("@",SUBSTITUTE(N297,"/","@",$M298)) -1 ),
TRUE,"ERR")</f>
        <v>root/qffvbf/vzgpfd/grcj/vzgpfd/vzgpfd</v>
      </c>
      <c r="O298" s="22" t="str" cm="1">
        <f t="array" aca="1" ref="O298" ca="1">_xlfn.IFS($C298="","",
$N298="root","root",
TRUE,MID($N298,1+FIND("@",SUBSTITUTE($N298,"/","@",$M298-1)),100 )
)</f>
        <v>vzgpfd</v>
      </c>
      <c r="P298" s="23" t="str" cm="1">
        <f t="array" aca="1" ref="P298" ca="1">_xlfn.IFS($C298="","",
P$4=1,"root",
P$4&gt;$M298,"__",
TRUE,MID($N298,1, FIND("@",SUBSTITUTE($N298&amp;"/","/","@",P$4))-1)
)</f>
        <v>root</v>
      </c>
      <c r="Q298" s="23" t="str" cm="1">
        <f t="array" aca="1" ref="Q298" ca="1">_xlfn.IFS($C298="","",
Q$4=1,"root",
Q$4&gt;$M298,"__",
TRUE,MID($N298,1, FIND("@",SUBSTITUTE($N298&amp;"/","/","@",Q$4))-1)
)</f>
        <v>root/qffvbf</v>
      </c>
      <c r="R298" s="23" t="str" cm="1">
        <f t="array" aca="1" ref="R298" ca="1">_xlfn.IFS($C298="","",
R$4=1,"root",
R$4&gt;$M298,"__",
TRUE,MID($N298,1, FIND("@",SUBSTITUTE($N298&amp;"/","/","@",R$4))-1)
)</f>
        <v>root/qffvbf/vzgpfd</v>
      </c>
      <c r="S298" s="23" t="str" cm="1">
        <f t="array" aca="1" ref="S298" ca="1">_xlfn.IFS($C298="","",
S$4=1,"root",
S$4&gt;$M298,"__",
TRUE,MID($N298,1, FIND("@",SUBSTITUTE($N298&amp;"/","/","@",S$4))-1)
)</f>
        <v>root/qffvbf/vzgpfd/grcj</v>
      </c>
      <c r="T298" s="23" t="str" cm="1">
        <f t="array" aca="1" ref="T298" ca="1">_xlfn.IFS($C298="","",
T$4=1,"root",
T$4&gt;$M298,"__",
TRUE,MID($N298,1, FIND("@",SUBSTITUTE($N298&amp;"/","/","@",T$4))-1)
)</f>
        <v>root/qffvbf/vzgpfd/grcj/vzgpfd</v>
      </c>
      <c r="U298" s="23" t="str" cm="1">
        <f t="array" aca="1" ref="U298" ca="1">_xlfn.IFS($C298="","",
U$4=1,"root",
U$4&gt;$M298,"__",
TRUE,MID($N298,1, FIND("@",SUBSTITUTE($N298&amp;"/","/","@",U$4))-1)
)</f>
        <v>root/qffvbf/vzgpfd/grcj/vzgpfd/vzgpfd</v>
      </c>
      <c r="V298" s="23" t="str" cm="1">
        <f t="array" aca="1" ref="V298" ca="1">_xlfn.IFS($C298="","",
V$4=1,"root",
V$4&gt;$M298,"__",
TRUE,MID($N298,1, FIND("@",SUBSTITUTE($N298&amp;"/","/","@",V$4))-1)
)</f>
        <v>__</v>
      </c>
      <c r="W298" s="23" t="str" cm="1">
        <f t="array" aca="1" ref="W298" ca="1">_xlfn.IFS($C298="","",
W$4=1,"root",
W$4&gt;$M298,"__",
TRUE,MID($N298,1, FIND("@",SUBSTITUTE($N298&amp;"/","/","@",W$4))-1)
)</f>
        <v>__</v>
      </c>
      <c r="X298" s="23" t="str" cm="1">
        <f t="array" aca="1" ref="X298" ca="1">_xlfn.IFS($C298="","",
X$4=1,"root",
X$4&gt;$M298,"__",
TRUE,MID($N298,1, FIND("@",SUBSTITUTE($N298&amp;"/","/","@",X$4))-1)
)</f>
        <v>__</v>
      </c>
      <c r="Y298" s="23" t="str" cm="1">
        <f t="array" aca="1" ref="Y298" ca="1">_xlfn.IFS($C298="","",
Y$4=1,"root",
Y$4&gt;$M298,"__",
TRUE,MID($N298,1, FIND("@",SUBSTITUTE($N298&amp;"/","/","@",Y$4))-1)
)</f>
        <v>__</v>
      </c>
      <c r="Z298" s="23" t="str" cm="1">
        <f t="array" aca="1" ref="Z298" ca="1">_xlfn.IFS($C298="","",
Z$4=1,"root",
Z$4&gt;$M298,"__",
TRUE,MID($N298,1, FIND("@",SUBSTITUTE($N298&amp;"/","/","@",Z$4))-1)
)</f>
        <v>__</v>
      </c>
      <c r="AA298" s="28" cm="1">
        <f t="array" aca="1" ref="AA298" ca="1">IF($C298="","",SUMIF(LEV_1,P298,LEN))</f>
        <v>41035571</v>
      </c>
      <c r="AB298" s="28" cm="1">
        <f t="array" aca="1" ref="AB298" ca="1">IF($C298="","",IF(Q298="__",0,SUMIF(LEV_2,Q298,LEN)))</f>
        <v>14733871</v>
      </c>
      <c r="AC298" s="28" cm="1">
        <f t="array" aca="1" ref="AC298" ca="1">IF($C298="","",IF(R298="__",0,SUMIF(LEV_3,R298,LEN)))</f>
        <v>10493602</v>
      </c>
      <c r="AD298" s="28" cm="1">
        <f t="array" aca="1" ref="AD298" ca="1">IF($C298="","",IF(S298="__",0,SUMIF(LEV_4,S298,LEN)))</f>
        <v>9335850</v>
      </c>
      <c r="AE298" s="28" cm="1">
        <f t="array" aca="1" ref="AE298" ca="1">IF($C298="","",IF(T298="__",0,SUMIF(LEV_5,T298,LEN)))</f>
        <v>7901819</v>
      </c>
      <c r="AF298" s="28" cm="1">
        <f t="array" aca="1" ref="AF298" ca="1">IF($C298="","",IF(U298="__",0,SUMIF(LEV_6,U298,LEN)))</f>
        <v>2647791</v>
      </c>
      <c r="AG298" s="28" cm="1">
        <f t="array" aca="1" ref="AG298" ca="1">IF($C298="","",IF(V298="__",0,SUMIF(LEV_7,V298,LEN)))</f>
        <v>0</v>
      </c>
      <c r="AH298" s="28" cm="1">
        <f t="array" aca="1" ref="AH298" ca="1">IF($C298="","",IF(W298="__",0,SUMIF(LEV_8,W298,LEN)))</f>
        <v>0</v>
      </c>
      <c r="AI298" s="28" cm="1">
        <f t="array" aca="1" ref="AI298" ca="1">IF($C298="","",IF(X298="__",0,SUMIF(LEV_9,X298,LEN)))</f>
        <v>0</v>
      </c>
      <c r="AJ298" s="28" cm="1">
        <f t="array" aca="1" ref="AJ298" ca="1">IF($C298="","",IF(Y298="__",0,SUMIF(LEV_10,Y298,LEN)))</f>
        <v>0</v>
      </c>
      <c r="AK298" s="28" cm="1">
        <f t="array" aca="1" ref="AK298" ca="1">IF($C298="","",IF(Z298="__",0,SUMIF(LEV_11,Z298,LEN)))</f>
        <v>0</v>
      </c>
      <c r="AL298" cm="1">
        <f t="array" aca="1" ref="AL298" ca="1">IF($C298="","",_xlfn.IFS(AB298=0,AA298,AC298=0,AB298,AD298=0,AC298,AE298=0,AD298,AF298=0,AE298,AG298=0,AF298,AH298=0,AG298,AI298=0,AH298,AJ298=0,AI298,AK298=0,AJ298,TRUE,AK298))</f>
        <v>2647791</v>
      </c>
      <c r="AM298" t="b">
        <f t="shared" ca="1" si="49"/>
        <v>0</v>
      </c>
      <c r="AN298" t="b">
        <f ca="1">IF($C298="","",IF(IFERROR(MATCH(N298,$N$1:$N297,0),0)&gt;0,FALSE,TRUE))</f>
        <v>0</v>
      </c>
      <c r="AO298" cm="1">
        <f t="array" aca="1" ref="AO298" ca="1">_xlfn.IFS($C298="","",AND(AM298,AN298),AL298,TRUE,0)</f>
        <v>0</v>
      </c>
      <c r="AP298" t="str" cm="1">
        <f t="array" aca="1" ref="AP298" ca="1">_xlfn.IFS($C298="","",AND(AN298,AL298&gt;=TBF),AL298,TRUE,"")</f>
        <v/>
      </c>
    </row>
    <row r="299" spans="1:42" x14ac:dyDescent="0.3">
      <c r="A299">
        <v>295</v>
      </c>
      <c r="C299" s="10" t="str">
        <f ca="1">IF(OFFSET(INPUT_START,A299-1,0)=0,"",OFFSET(INPUT_START,A299-1,0))</f>
        <v>230770 dcgvw</v>
      </c>
      <c r="D299" t="b">
        <f t="shared" ca="1" si="40"/>
        <v>0</v>
      </c>
      <c r="E299" t="b">
        <f t="shared" ca="1" si="41"/>
        <v>0</v>
      </c>
      <c r="F299" t="b">
        <f t="shared" ca="1" si="42"/>
        <v>0</v>
      </c>
      <c r="G299" t="b">
        <f t="shared" ca="1" si="43"/>
        <v>0</v>
      </c>
      <c r="H299" t="b">
        <f t="shared" ca="1" si="44"/>
        <v>1</v>
      </c>
      <c r="I299">
        <f t="shared" ca="1" si="45"/>
        <v>7</v>
      </c>
      <c r="J299" t="str">
        <f t="shared" ca="1" si="46"/>
        <v/>
      </c>
      <c r="K299" t="str">
        <f t="shared" ca="1" si="47"/>
        <v>dcgvw</v>
      </c>
      <c r="L299" s="23">
        <f t="shared" ca="1" si="48"/>
        <v>230770</v>
      </c>
      <c r="M299" s="23" cm="1">
        <f t="array" aca="1" ref="M299" ca="1">_xlfn.IFS($C299="","",
$A299=1,1,
NOT($F299),M298,
AND($F299,$J299&lt;&gt;".."),M298+1,
AND($F299,$J299=".."),M298-1,
TRUE,"ERR")</f>
        <v>6</v>
      </c>
      <c r="N299" s="23" t="str" cm="1">
        <f t="array" aca="1" ref="N299" ca="1">_xlfn.IFS($C299="","",
$A299=1,"",
NOT($F299),N298,
AND($F299,$J299&lt;&gt;".."),N298&amp;IF(N298="/","","/")&amp;$J299,
AND($F299,$J299=".."),MID(N298,1,FIND("@",SUBSTITUTE(N298,"/","@",$M299)) -1 ),
TRUE,"ERR")</f>
        <v>root/qffvbf/vzgpfd/grcj/vzgpfd/vzgpfd</v>
      </c>
      <c r="O299" s="22" t="str" cm="1">
        <f t="array" aca="1" ref="O299" ca="1">_xlfn.IFS($C299="","",
$N299="root","root",
TRUE,MID($N299,1+FIND("@",SUBSTITUTE($N299,"/","@",$M299-1)),100 )
)</f>
        <v>vzgpfd</v>
      </c>
      <c r="P299" s="23" t="str" cm="1">
        <f t="array" aca="1" ref="P299" ca="1">_xlfn.IFS($C299="","",
P$4=1,"root",
P$4&gt;$M299,"__",
TRUE,MID($N299,1, FIND("@",SUBSTITUTE($N299&amp;"/","/","@",P$4))-1)
)</f>
        <v>root</v>
      </c>
      <c r="Q299" s="23" t="str" cm="1">
        <f t="array" aca="1" ref="Q299" ca="1">_xlfn.IFS($C299="","",
Q$4=1,"root",
Q$4&gt;$M299,"__",
TRUE,MID($N299,1, FIND("@",SUBSTITUTE($N299&amp;"/","/","@",Q$4))-1)
)</f>
        <v>root/qffvbf</v>
      </c>
      <c r="R299" s="23" t="str" cm="1">
        <f t="array" aca="1" ref="R299" ca="1">_xlfn.IFS($C299="","",
R$4=1,"root",
R$4&gt;$M299,"__",
TRUE,MID($N299,1, FIND("@",SUBSTITUTE($N299&amp;"/","/","@",R$4))-1)
)</f>
        <v>root/qffvbf/vzgpfd</v>
      </c>
      <c r="S299" s="23" t="str" cm="1">
        <f t="array" aca="1" ref="S299" ca="1">_xlfn.IFS($C299="","",
S$4=1,"root",
S$4&gt;$M299,"__",
TRUE,MID($N299,1, FIND("@",SUBSTITUTE($N299&amp;"/","/","@",S$4))-1)
)</f>
        <v>root/qffvbf/vzgpfd/grcj</v>
      </c>
      <c r="T299" s="23" t="str" cm="1">
        <f t="array" aca="1" ref="T299" ca="1">_xlfn.IFS($C299="","",
T$4=1,"root",
T$4&gt;$M299,"__",
TRUE,MID($N299,1, FIND("@",SUBSTITUTE($N299&amp;"/","/","@",T$4))-1)
)</f>
        <v>root/qffvbf/vzgpfd/grcj/vzgpfd</v>
      </c>
      <c r="U299" s="23" t="str" cm="1">
        <f t="array" aca="1" ref="U299" ca="1">_xlfn.IFS($C299="","",
U$4=1,"root",
U$4&gt;$M299,"__",
TRUE,MID($N299,1, FIND("@",SUBSTITUTE($N299&amp;"/","/","@",U$4))-1)
)</f>
        <v>root/qffvbf/vzgpfd/grcj/vzgpfd/vzgpfd</v>
      </c>
      <c r="V299" s="23" t="str" cm="1">
        <f t="array" aca="1" ref="V299" ca="1">_xlfn.IFS($C299="","",
V$4=1,"root",
V$4&gt;$M299,"__",
TRUE,MID($N299,1, FIND("@",SUBSTITUTE($N299&amp;"/","/","@",V$4))-1)
)</f>
        <v>__</v>
      </c>
      <c r="W299" s="23" t="str" cm="1">
        <f t="array" aca="1" ref="W299" ca="1">_xlfn.IFS($C299="","",
W$4=1,"root",
W$4&gt;$M299,"__",
TRUE,MID($N299,1, FIND("@",SUBSTITUTE($N299&amp;"/","/","@",W$4))-1)
)</f>
        <v>__</v>
      </c>
      <c r="X299" s="23" t="str" cm="1">
        <f t="array" aca="1" ref="X299" ca="1">_xlfn.IFS($C299="","",
X$4=1,"root",
X$4&gt;$M299,"__",
TRUE,MID($N299,1, FIND("@",SUBSTITUTE($N299&amp;"/","/","@",X$4))-1)
)</f>
        <v>__</v>
      </c>
      <c r="Y299" s="23" t="str" cm="1">
        <f t="array" aca="1" ref="Y299" ca="1">_xlfn.IFS($C299="","",
Y$4=1,"root",
Y$4&gt;$M299,"__",
TRUE,MID($N299,1, FIND("@",SUBSTITUTE($N299&amp;"/","/","@",Y$4))-1)
)</f>
        <v>__</v>
      </c>
      <c r="Z299" s="23" t="str" cm="1">
        <f t="array" aca="1" ref="Z299" ca="1">_xlfn.IFS($C299="","",
Z$4=1,"root",
Z$4&gt;$M299,"__",
TRUE,MID($N299,1, FIND("@",SUBSTITUTE($N299&amp;"/","/","@",Z$4))-1)
)</f>
        <v>__</v>
      </c>
      <c r="AA299" s="28" cm="1">
        <f t="array" aca="1" ref="AA299" ca="1">IF($C299="","",SUMIF(LEV_1,P299,LEN))</f>
        <v>41035571</v>
      </c>
      <c r="AB299" s="28" cm="1">
        <f t="array" aca="1" ref="AB299" ca="1">IF($C299="","",IF(Q299="__",0,SUMIF(LEV_2,Q299,LEN)))</f>
        <v>14733871</v>
      </c>
      <c r="AC299" s="28" cm="1">
        <f t="array" aca="1" ref="AC299" ca="1">IF($C299="","",IF(R299="__",0,SUMIF(LEV_3,R299,LEN)))</f>
        <v>10493602</v>
      </c>
      <c r="AD299" s="28" cm="1">
        <f t="array" aca="1" ref="AD299" ca="1">IF($C299="","",IF(S299="__",0,SUMIF(LEV_4,S299,LEN)))</f>
        <v>9335850</v>
      </c>
      <c r="AE299" s="28" cm="1">
        <f t="array" aca="1" ref="AE299" ca="1">IF($C299="","",IF(T299="__",0,SUMIF(LEV_5,T299,LEN)))</f>
        <v>7901819</v>
      </c>
      <c r="AF299" s="28" cm="1">
        <f t="array" aca="1" ref="AF299" ca="1">IF($C299="","",IF(U299="__",0,SUMIF(LEV_6,U299,LEN)))</f>
        <v>2647791</v>
      </c>
      <c r="AG299" s="28" cm="1">
        <f t="array" aca="1" ref="AG299" ca="1">IF($C299="","",IF(V299="__",0,SUMIF(LEV_7,V299,LEN)))</f>
        <v>0</v>
      </c>
      <c r="AH299" s="28" cm="1">
        <f t="array" aca="1" ref="AH299" ca="1">IF($C299="","",IF(W299="__",0,SUMIF(LEV_8,W299,LEN)))</f>
        <v>0</v>
      </c>
      <c r="AI299" s="28" cm="1">
        <f t="array" aca="1" ref="AI299" ca="1">IF($C299="","",IF(X299="__",0,SUMIF(LEV_9,X299,LEN)))</f>
        <v>0</v>
      </c>
      <c r="AJ299" s="28" cm="1">
        <f t="array" aca="1" ref="AJ299" ca="1">IF($C299="","",IF(Y299="__",0,SUMIF(LEV_10,Y299,LEN)))</f>
        <v>0</v>
      </c>
      <c r="AK299" s="28" cm="1">
        <f t="array" aca="1" ref="AK299" ca="1">IF($C299="","",IF(Z299="__",0,SUMIF(LEV_11,Z299,LEN)))</f>
        <v>0</v>
      </c>
      <c r="AL299" cm="1">
        <f t="array" aca="1" ref="AL299" ca="1">IF($C299="","",_xlfn.IFS(AB299=0,AA299,AC299=0,AB299,AD299=0,AC299,AE299=0,AD299,AF299=0,AE299,AG299=0,AF299,AH299=0,AG299,AI299=0,AH299,AJ299=0,AI299,AK299=0,AJ299,TRUE,AK299))</f>
        <v>2647791</v>
      </c>
      <c r="AM299" t="b">
        <f t="shared" ca="1" si="49"/>
        <v>0</v>
      </c>
      <c r="AN299" t="b">
        <f ca="1">IF($C299="","",IF(IFERROR(MATCH(N299,$N$1:$N298,0),0)&gt;0,FALSE,TRUE))</f>
        <v>0</v>
      </c>
      <c r="AO299" cm="1">
        <f t="array" aca="1" ref="AO299" ca="1">_xlfn.IFS($C299="","",AND(AM299,AN299),AL299,TRUE,0)</f>
        <v>0</v>
      </c>
      <c r="AP299" t="str" cm="1">
        <f t="array" aca="1" ref="AP299" ca="1">_xlfn.IFS($C299="","",AND(AN299,AL299&gt;=TBF),AL299,TRUE,"")</f>
        <v/>
      </c>
    </row>
    <row r="300" spans="1:42" x14ac:dyDescent="0.3">
      <c r="A300">
        <v>296</v>
      </c>
      <c r="C300" s="10" t="str">
        <f ca="1">IF(OFFSET(INPUT_START,A300-1,0)=0,"",OFFSET(INPUT_START,A300-1,0))</f>
        <v>266361 gqqcqtp.hvq</v>
      </c>
      <c r="D300" t="b">
        <f t="shared" ca="1" si="40"/>
        <v>0</v>
      </c>
      <c r="E300" t="b">
        <f t="shared" ca="1" si="41"/>
        <v>0</v>
      </c>
      <c r="F300" t="b">
        <f t="shared" ca="1" si="42"/>
        <v>0</v>
      </c>
      <c r="G300" t="b">
        <f t="shared" ca="1" si="43"/>
        <v>0</v>
      </c>
      <c r="H300" t="b">
        <f t="shared" ca="1" si="44"/>
        <v>1</v>
      </c>
      <c r="I300">
        <f t="shared" ca="1" si="45"/>
        <v>7</v>
      </c>
      <c r="J300" t="str">
        <f t="shared" ca="1" si="46"/>
        <v/>
      </c>
      <c r="K300" t="str">
        <f t="shared" ca="1" si="47"/>
        <v>gqqcqtp.hvq</v>
      </c>
      <c r="L300" s="23">
        <f t="shared" ca="1" si="48"/>
        <v>266361</v>
      </c>
      <c r="M300" s="23" cm="1">
        <f t="array" aca="1" ref="M300" ca="1">_xlfn.IFS($C300="","",
$A300=1,1,
NOT($F300),M299,
AND($F300,$J300&lt;&gt;".."),M299+1,
AND($F300,$J300=".."),M299-1,
TRUE,"ERR")</f>
        <v>6</v>
      </c>
      <c r="N300" s="23" t="str" cm="1">
        <f t="array" aca="1" ref="N300" ca="1">_xlfn.IFS($C300="","",
$A300=1,"",
NOT($F300),N299,
AND($F300,$J300&lt;&gt;".."),N299&amp;IF(N299="/","","/")&amp;$J300,
AND($F300,$J300=".."),MID(N299,1,FIND("@",SUBSTITUTE(N299,"/","@",$M300)) -1 ),
TRUE,"ERR")</f>
        <v>root/qffvbf/vzgpfd/grcj/vzgpfd/vzgpfd</v>
      </c>
      <c r="O300" s="22" t="str" cm="1">
        <f t="array" aca="1" ref="O300" ca="1">_xlfn.IFS($C300="","",
$N300="root","root",
TRUE,MID($N300,1+FIND("@",SUBSTITUTE($N300,"/","@",$M300-1)),100 )
)</f>
        <v>vzgpfd</v>
      </c>
      <c r="P300" s="23" t="str" cm="1">
        <f t="array" aca="1" ref="P300" ca="1">_xlfn.IFS($C300="","",
P$4=1,"root",
P$4&gt;$M300,"__",
TRUE,MID($N300,1, FIND("@",SUBSTITUTE($N300&amp;"/","/","@",P$4))-1)
)</f>
        <v>root</v>
      </c>
      <c r="Q300" s="23" t="str" cm="1">
        <f t="array" aca="1" ref="Q300" ca="1">_xlfn.IFS($C300="","",
Q$4=1,"root",
Q$4&gt;$M300,"__",
TRUE,MID($N300,1, FIND("@",SUBSTITUTE($N300&amp;"/","/","@",Q$4))-1)
)</f>
        <v>root/qffvbf</v>
      </c>
      <c r="R300" s="23" t="str" cm="1">
        <f t="array" aca="1" ref="R300" ca="1">_xlfn.IFS($C300="","",
R$4=1,"root",
R$4&gt;$M300,"__",
TRUE,MID($N300,1, FIND("@",SUBSTITUTE($N300&amp;"/","/","@",R$4))-1)
)</f>
        <v>root/qffvbf/vzgpfd</v>
      </c>
      <c r="S300" s="23" t="str" cm="1">
        <f t="array" aca="1" ref="S300" ca="1">_xlfn.IFS($C300="","",
S$4=1,"root",
S$4&gt;$M300,"__",
TRUE,MID($N300,1, FIND("@",SUBSTITUTE($N300&amp;"/","/","@",S$4))-1)
)</f>
        <v>root/qffvbf/vzgpfd/grcj</v>
      </c>
      <c r="T300" s="23" t="str" cm="1">
        <f t="array" aca="1" ref="T300" ca="1">_xlfn.IFS($C300="","",
T$4=1,"root",
T$4&gt;$M300,"__",
TRUE,MID($N300,1, FIND("@",SUBSTITUTE($N300&amp;"/","/","@",T$4))-1)
)</f>
        <v>root/qffvbf/vzgpfd/grcj/vzgpfd</v>
      </c>
      <c r="U300" s="23" t="str" cm="1">
        <f t="array" aca="1" ref="U300" ca="1">_xlfn.IFS($C300="","",
U$4=1,"root",
U$4&gt;$M300,"__",
TRUE,MID($N300,1, FIND("@",SUBSTITUTE($N300&amp;"/","/","@",U$4))-1)
)</f>
        <v>root/qffvbf/vzgpfd/grcj/vzgpfd/vzgpfd</v>
      </c>
      <c r="V300" s="23" t="str" cm="1">
        <f t="array" aca="1" ref="V300" ca="1">_xlfn.IFS($C300="","",
V$4=1,"root",
V$4&gt;$M300,"__",
TRUE,MID($N300,1, FIND("@",SUBSTITUTE($N300&amp;"/","/","@",V$4))-1)
)</f>
        <v>__</v>
      </c>
      <c r="W300" s="23" t="str" cm="1">
        <f t="array" aca="1" ref="W300" ca="1">_xlfn.IFS($C300="","",
W$4=1,"root",
W$4&gt;$M300,"__",
TRUE,MID($N300,1, FIND("@",SUBSTITUTE($N300&amp;"/","/","@",W$4))-1)
)</f>
        <v>__</v>
      </c>
      <c r="X300" s="23" t="str" cm="1">
        <f t="array" aca="1" ref="X300" ca="1">_xlfn.IFS($C300="","",
X$4=1,"root",
X$4&gt;$M300,"__",
TRUE,MID($N300,1, FIND("@",SUBSTITUTE($N300&amp;"/","/","@",X$4))-1)
)</f>
        <v>__</v>
      </c>
      <c r="Y300" s="23" t="str" cm="1">
        <f t="array" aca="1" ref="Y300" ca="1">_xlfn.IFS($C300="","",
Y$4=1,"root",
Y$4&gt;$M300,"__",
TRUE,MID($N300,1, FIND("@",SUBSTITUTE($N300&amp;"/","/","@",Y$4))-1)
)</f>
        <v>__</v>
      </c>
      <c r="Z300" s="23" t="str" cm="1">
        <f t="array" aca="1" ref="Z300" ca="1">_xlfn.IFS($C300="","",
Z$4=1,"root",
Z$4&gt;$M300,"__",
TRUE,MID($N300,1, FIND("@",SUBSTITUTE($N300&amp;"/","/","@",Z$4))-1)
)</f>
        <v>__</v>
      </c>
      <c r="AA300" s="28" cm="1">
        <f t="array" aca="1" ref="AA300" ca="1">IF($C300="","",SUMIF(LEV_1,P300,LEN))</f>
        <v>41035571</v>
      </c>
      <c r="AB300" s="28" cm="1">
        <f t="array" aca="1" ref="AB300" ca="1">IF($C300="","",IF(Q300="__",0,SUMIF(LEV_2,Q300,LEN)))</f>
        <v>14733871</v>
      </c>
      <c r="AC300" s="28" cm="1">
        <f t="array" aca="1" ref="AC300" ca="1">IF($C300="","",IF(R300="__",0,SUMIF(LEV_3,R300,LEN)))</f>
        <v>10493602</v>
      </c>
      <c r="AD300" s="28" cm="1">
        <f t="array" aca="1" ref="AD300" ca="1">IF($C300="","",IF(S300="__",0,SUMIF(LEV_4,S300,LEN)))</f>
        <v>9335850</v>
      </c>
      <c r="AE300" s="28" cm="1">
        <f t="array" aca="1" ref="AE300" ca="1">IF($C300="","",IF(T300="__",0,SUMIF(LEV_5,T300,LEN)))</f>
        <v>7901819</v>
      </c>
      <c r="AF300" s="28" cm="1">
        <f t="array" aca="1" ref="AF300" ca="1">IF($C300="","",IF(U300="__",0,SUMIF(LEV_6,U300,LEN)))</f>
        <v>2647791</v>
      </c>
      <c r="AG300" s="28" cm="1">
        <f t="array" aca="1" ref="AG300" ca="1">IF($C300="","",IF(V300="__",0,SUMIF(LEV_7,V300,LEN)))</f>
        <v>0</v>
      </c>
      <c r="AH300" s="28" cm="1">
        <f t="array" aca="1" ref="AH300" ca="1">IF($C300="","",IF(W300="__",0,SUMIF(LEV_8,W300,LEN)))</f>
        <v>0</v>
      </c>
      <c r="AI300" s="28" cm="1">
        <f t="array" aca="1" ref="AI300" ca="1">IF($C300="","",IF(X300="__",0,SUMIF(LEV_9,X300,LEN)))</f>
        <v>0</v>
      </c>
      <c r="AJ300" s="28" cm="1">
        <f t="array" aca="1" ref="AJ300" ca="1">IF($C300="","",IF(Y300="__",0,SUMIF(LEV_10,Y300,LEN)))</f>
        <v>0</v>
      </c>
      <c r="AK300" s="28" cm="1">
        <f t="array" aca="1" ref="AK300" ca="1">IF($C300="","",IF(Z300="__",0,SUMIF(LEV_11,Z300,LEN)))</f>
        <v>0</v>
      </c>
      <c r="AL300" cm="1">
        <f t="array" aca="1" ref="AL300" ca="1">IF($C300="","",_xlfn.IFS(AB300=0,AA300,AC300=0,AB300,AD300=0,AC300,AE300=0,AD300,AF300=0,AE300,AG300=0,AF300,AH300=0,AG300,AI300=0,AH300,AJ300=0,AI300,AK300=0,AJ300,TRUE,AK300))</f>
        <v>2647791</v>
      </c>
      <c r="AM300" t="b">
        <f t="shared" ca="1" si="49"/>
        <v>0</v>
      </c>
      <c r="AN300" t="b">
        <f ca="1">IF($C300="","",IF(IFERROR(MATCH(N300,$N$1:$N299,0),0)&gt;0,FALSE,TRUE))</f>
        <v>0</v>
      </c>
      <c r="AO300" cm="1">
        <f t="array" aca="1" ref="AO300" ca="1">_xlfn.IFS($C300="","",AND(AM300,AN300),AL300,TRUE,0)</f>
        <v>0</v>
      </c>
      <c r="AP300" t="str" cm="1">
        <f t="array" aca="1" ref="AP300" ca="1">_xlfn.IFS($C300="","",AND(AN300,AL300&gt;=TBF),AL300,TRUE,"")</f>
        <v/>
      </c>
    </row>
    <row r="301" spans="1:42" x14ac:dyDescent="0.3">
      <c r="A301">
        <v>297</v>
      </c>
      <c r="C301" s="10" t="str">
        <f ca="1">IF(OFFSET(INPUT_START,A301-1,0)=0,"",OFFSET(INPUT_START,A301-1,0))</f>
        <v>dir lnn</v>
      </c>
      <c r="D301" t="b">
        <f t="shared" ca="1" si="40"/>
        <v>0</v>
      </c>
      <c r="E301" t="b">
        <f t="shared" ca="1" si="41"/>
        <v>0</v>
      </c>
      <c r="F301" t="b">
        <f t="shared" ca="1" si="42"/>
        <v>0</v>
      </c>
      <c r="G301" t="b">
        <f t="shared" ca="1" si="43"/>
        <v>1</v>
      </c>
      <c r="H301" t="b">
        <f t="shared" ca="1" si="44"/>
        <v>0</v>
      </c>
      <c r="I301">
        <f t="shared" ca="1" si="45"/>
        <v>4</v>
      </c>
      <c r="J301" t="str">
        <f t="shared" ca="1" si="46"/>
        <v/>
      </c>
      <c r="K301" t="str">
        <f t="shared" ca="1" si="47"/>
        <v/>
      </c>
      <c r="L301" s="23">
        <f t="shared" ca="1" si="48"/>
        <v>0</v>
      </c>
      <c r="M301" s="23" cm="1">
        <f t="array" aca="1" ref="M301" ca="1">_xlfn.IFS($C301="","",
$A301=1,1,
NOT($F301),M300,
AND($F301,$J301&lt;&gt;".."),M300+1,
AND($F301,$J301=".."),M300-1,
TRUE,"ERR")</f>
        <v>6</v>
      </c>
      <c r="N301" s="23" t="str" cm="1">
        <f t="array" aca="1" ref="N301" ca="1">_xlfn.IFS($C301="","",
$A301=1,"",
NOT($F301),N300,
AND($F301,$J301&lt;&gt;".."),N300&amp;IF(N300="/","","/")&amp;$J301,
AND($F301,$J301=".."),MID(N300,1,FIND("@",SUBSTITUTE(N300,"/","@",$M301)) -1 ),
TRUE,"ERR")</f>
        <v>root/qffvbf/vzgpfd/grcj/vzgpfd/vzgpfd</v>
      </c>
      <c r="O301" s="22" t="str" cm="1">
        <f t="array" aca="1" ref="O301" ca="1">_xlfn.IFS($C301="","",
$N301="root","root",
TRUE,MID($N301,1+FIND("@",SUBSTITUTE($N301,"/","@",$M301-1)),100 )
)</f>
        <v>vzgpfd</v>
      </c>
      <c r="P301" s="23" t="str" cm="1">
        <f t="array" aca="1" ref="P301" ca="1">_xlfn.IFS($C301="","",
P$4=1,"root",
P$4&gt;$M301,"__",
TRUE,MID($N301,1, FIND("@",SUBSTITUTE($N301&amp;"/","/","@",P$4))-1)
)</f>
        <v>root</v>
      </c>
      <c r="Q301" s="23" t="str" cm="1">
        <f t="array" aca="1" ref="Q301" ca="1">_xlfn.IFS($C301="","",
Q$4=1,"root",
Q$4&gt;$M301,"__",
TRUE,MID($N301,1, FIND("@",SUBSTITUTE($N301&amp;"/","/","@",Q$4))-1)
)</f>
        <v>root/qffvbf</v>
      </c>
      <c r="R301" s="23" t="str" cm="1">
        <f t="array" aca="1" ref="R301" ca="1">_xlfn.IFS($C301="","",
R$4=1,"root",
R$4&gt;$M301,"__",
TRUE,MID($N301,1, FIND("@",SUBSTITUTE($N301&amp;"/","/","@",R$4))-1)
)</f>
        <v>root/qffvbf/vzgpfd</v>
      </c>
      <c r="S301" s="23" t="str" cm="1">
        <f t="array" aca="1" ref="S301" ca="1">_xlfn.IFS($C301="","",
S$4=1,"root",
S$4&gt;$M301,"__",
TRUE,MID($N301,1, FIND("@",SUBSTITUTE($N301&amp;"/","/","@",S$4))-1)
)</f>
        <v>root/qffvbf/vzgpfd/grcj</v>
      </c>
      <c r="T301" s="23" t="str" cm="1">
        <f t="array" aca="1" ref="T301" ca="1">_xlfn.IFS($C301="","",
T$4=1,"root",
T$4&gt;$M301,"__",
TRUE,MID($N301,1, FIND("@",SUBSTITUTE($N301&amp;"/","/","@",T$4))-1)
)</f>
        <v>root/qffvbf/vzgpfd/grcj/vzgpfd</v>
      </c>
      <c r="U301" s="23" t="str" cm="1">
        <f t="array" aca="1" ref="U301" ca="1">_xlfn.IFS($C301="","",
U$4=1,"root",
U$4&gt;$M301,"__",
TRUE,MID($N301,1, FIND("@",SUBSTITUTE($N301&amp;"/","/","@",U$4))-1)
)</f>
        <v>root/qffvbf/vzgpfd/grcj/vzgpfd/vzgpfd</v>
      </c>
      <c r="V301" s="23" t="str" cm="1">
        <f t="array" aca="1" ref="V301" ca="1">_xlfn.IFS($C301="","",
V$4=1,"root",
V$4&gt;$M301,"__",
TRUE,MID($N301,1, FIND("@",SUBSTITUTE($N301&amp;"/","/","@",V$4))-1)
)</f>
        <v>__</v>
      </c>
      <c r="W301" s="23" t="str" cm="1">
        <f t="array" aca="1" ref="W301" ca="1">_xlfn.IFS($C301="","",
W$4=1,"root",
W$4&gt;$M301,"__",
TRUE,MID($N301,1, FIND("@",SUBSTITUTE($N301&amp;"/","/","@",W$4))-1)
)</f>
        <v>__</v>
      </c>
      <c r="X301" s="23" t="str" cm="1">
        <f t="array" aca="1" ref="X301" ca="1">_xlfn.IFS($C301="","",
X$4=1,"root",
X$4&gt;$M301,"__",
TRUE,MID($N301,1, FIND("@",SUBSTITUTE($N301&amp;"/","/","@",X$4))-1)
)</f>
        <v>__</v>
      </c>
      <c r="Y301" s="23" t="str" cm="1">
        <f t="array" aca="1" ref="Y301" ca="1">_xlfn.IFS($C301="","",
Y$4=1,"root",
Y$4&gt;$M301,"__",
TRUE,MID($N301,1, FIND("@",SUBSTITUTE($N301&amp;"/","/","@",Y$4))-1)
)</f>
        <v>__</v>
      </c>
      <c r="Z301" s="23" t="str" cm="1">
        <f t="array" aca="1" ref="Z301" ca="1">_xlfn.IFS($C301="","",
Z$4=1,"root",
Z$4&gt;$M301,"__",
TRUE,MID($N301,1, FIND("@",SUBSTITUTE($N301&amp;"/","/","@",Z$4))-1)
)</f>
        <v>__</v>
      </c>
      <c r="AA301" s="28" cm="1">
        <f t="array" aca="1" ref="AA301" ca="1">IF($C301="","",SUMIF(LEV_1,P301,LEN))</f>
        <v>41035571</v>
      </c>
      <c r="AB301" s="28" cm="1">
        <f t="array" aca="1" ref="AB301" ca="1">IF($C301="","",IF(Q301="__",0,SUMIF(LEV_2,Q301,LEN)))</f>
        <v>14733871</v>
      </c>
      <c r="AC301" s="28" cm="1">
        <f t="array" aca="1" ref="AC301" ca="1">IF($C301="","",IF(R301="__",0,SUMIF(LEV_3,R301,LEN)))</f>
        <v>10493602</v>
      </c>
      <c r="AD301" s="28" cm="1">
        <f t="array" aca="1" ref="AD301" ca="1">IF($C301="","",IF(S301="__",0,SUMIF(LEV_4,S301,LEN)))</f>
        <v>9335850</v>
      </c>
      <c r="AE301" s="28" cm="1">
        <f t="array" aca="1" ref="AE301" ca="1">IF($C301="","",IF(T301="__",0,SUMIF(LEV_5,T301,LEN)))</f>
        <v>7901819</v>
      </c>
      <c r="AF301" s="28" cm="1">
        <f t="array" aca="1" ref="AF301" ca="1">IF($C301="","",IF(U301="__",0,SUMIF(LEV_6,U301,LEN)))</f>
        <v>2647791</v>
      </c>
      <c r="AG301" s="28" cm="1">
        <f t="array" aca="1" ref="AG301" ca="1">IF($C301="","",IF(V301="__",0,SUMIF(LEV_7,V301,LEN)))</f>
        <v>0</v>
      </c>
      <c r="AH301" s="28" cm="1">
        <f t="array" aca="1" ref="AH301" ca="1">IF($C301="","",IF(W301="__",0,SUMIF(LEV_8,W301,LEN)))</f>
        <v>0</v>
      </c>
      <c r="AI301" s="28" cm="1">
        <f t="array" aca="1" ref="AI301" ca="1">IF($C301="","",IF(X301="__",0,SUMIF(LEV_9,X301,LEN)))</f>
        <v>0</v>
      </c>
      <c r="AJ301" s="28" cm="1">
        <f t="array" aca="1" ref="AJ301" ca="1">IF($C301="","",IF(Y301="__",0,SUMIF(LEV_10,Y301,LEN)))</f>
        <v>0</v>
      </c>
      <c r="AK301" s="28" cm="1">
        <f t="array" aca="1" ref="AK301" ca="1">IF($C301="","",IF(Z301="__",0,SUMIF(LEV_11,Z301,LEN)))</f>
        <v>0</v>
      </c>
      <c r="AL301" cm="1">
        <f t="array" aca="1" ref="AL301" ca="1">IF($C301="","",_xlfn.IFS(AB301=0,AA301,AC301=0,AB301,AD301=0,AC301,AE301=0,AD301,AF301=0,AE301,AG301=0,AF301,AH301=0,AG301,AI301=0,AH301,AJ301=0,AI301,AK301=0,AJ301,TRUE,AK301))</f>
        <v>2647791</v>
      </c>
      <c r="AM301" t="b">
        <f t="shared" ca="1" si="49"/>
        <v>0</v>
      </c>
      <c r="AN301" t="b">
        <f ca="1">IF($C301="","",IF(IFERROR(MATCH(N301,$N$1:$N300,0),0)&gt;0,FALSE,TRUE))</f>
        <v>0</v>
      </c>
      <c r="AO301" cm="1">
        <f t="array" aca="1" ref="AO301" ca="1">_xlfn.IFS($C301="","",AND(AM301,AN301),AL301,TRUE,0)</f>
        <v>0</v>
      </c>
      <c r="AP301" t="str" cm="1">
        <f t="array" aca="1" ref="AP301" ca="1">_xlfn.IFS($C301="","",AND(AN301,AL301&gt;=TBF),AL301,TRUE,"")</f>
        <v/>
      </c>
    </row>
    <row r="302" spans="1:42" x14ac:dyDescent="0.3">
      <c r="A302">
        <v>298</v>
      </c>
      <c r="C302" s="10" t="str">
        <f ca="1">IF(OFFSET(INPUT_START,A302-1,0)=0,"",OFFSET(INPUT_START,A302-1,0))</f>
        <v>86659 pzft.smj</v>
      </c>
      <c r="D302" t="b">
        <f t="shared" ca="1" si="40"/>
        <v>0</v>
      </c>
      <c r="E302" t="b">
        <f t="shared" ca="1" si="41"/>
        <v>0</v>
      </c>
      <c r="F302" t="b">
        <f t="shared" ca="1" si="42"/>
        <v>0</v>
      </c>
      <c r="G302" t="b">
        <f t="shared" ca="1" si="43"/>
        <v>0</v>
      </c>
      <c r="H302" t="b">
        <f t="shared" ca="1" si="44"/>
        <v>1</v>
      </c>
      <c r="I302">
        <f t="shared" ca="1" si="45"/>
        <v>6</v>
      </c>
      <c r="J302" t="str">
        <f t="shared" ca="1" si="46"/>
        <v/>
      </c>
      <c r="K302" t="str">
        <f t="shared" ca="1" si="47"/>
        <v>pzft.smj</v>
      </c>
      <c r="L302" s="23">
        <f t="shared" ca="1" si="48"/>
        <v>86659</v>
      </c>
      <c r="M302" s="23" cm="1">
        <f t="array" aca="1" ref="M302" ca="1">_xlfn.IFS($C302="","",
$A302=1,1,
NOT($F302),M301,
AND($F302,$J302&lt;&gt;".."),M301+1,
AND($F302,$J302=".."),M301-1,
TRUE,"ERR")</f>
        <v>6</v>
      </c>
      <c r="N302" s="23" t="str" cm="1">
        <f t="array" aca="1" ref="N302" ca="1">_xlfn.IFS($C302="","",
$A302=1,"",
NOT($F302),N301,
AND($F302,$J302&lt;&gt;".."),N301&amp;IF(N301="/","","/")&amp;$J302,
AND($F302,$J302=".."),MID(N301,1,FIND("@",SUBSTITUTE(N301,"/","@",$M302)) -1 ),
TRUE,"ERR")</f>
        <v>root/qffvbf/vzgpfd/grcj/vzgpfd/vzgpfd</v>
      </c>
      <c r="O302" s="22" t="str" cm="1">
        <f t="array" aca="1" ref="O302" ca="1">_xlfn.IFS($C302="","",
$N302="root","root",
TRUE,MID($N302,1+FIND("@",SUBSTITUTE($N302,"/","@",$M302-1)),100 )
)</f>
        <v>vzgpfd</v>
      </c>
      <c r="P302" s="23" t="str" cm="1">
        <f t="array" aca="1" ref="P302" ca="1">_xlfn.IFS($C302="","",
P$4=1,"root",
P$4&gt;$M302,"__",
TRUE,MID($N302,1, FIND("@",SUBSTITUTE($N302&amp;"/","/","@",P$4))-1)
)</f>
        <v>root</v>
      </c>
      <c r="Q302" s="23" t="str" cm="1">
        <f t="array" aca="1" ref="Q302" ca="1">_xlfn.IFS($C302="","",
Q$4=1,"root",
Q$4&gt;$M302,"__",
TRUE,MID($N302,1, FIND("@",SUBSTITUTE($N302&amp;"/","/","@",Q$4))-1)
)</f>
        <v>root/qffvbf</v>
      </c>
      <c r="R302" s="23" t="str" cm="1">
        <f t="array" aca="1" ref="R302" ca="1">_xlfn.IFS($C302="","",
R$4=1,"root",
R$4&gt;$M302,"__",
TRUE,MID($N302,1, FIND("@",SUBSTITUTE($N302&amp;"/","/","@",R$4))-1)
)</f>
        <v>root/qffvbf/vzgpfd</v>
      </c>
      <c r="S302" s="23" t="str" cm="1">
        <f t="array" aca="1" ref="S302" ca="1">_xlfn.IFS($C302="","",
S$4=1,"root",
S$4&gt;$M302,"__",
TRUE,MID($N302,1, FIND("@",SUBSTITUTE($N302&amp;"/","/","@",S$4))-1)
)</f>
        <v>root/qffvbf/vzgpfd/grcj</v>
      </c>
      <c r="T302" s="23" t="str" cm="1">
        <f t="array" aca="1" ref="T302" ca="1">_xlfn.IFS($C302="","",
T$4=1,"root",
T$4&gt;$M302,"__",
TRUE,MID($N302,1, FIND("@",SUBSTITUTE($N302&amp;"/","/","@",T$4))-1)
)</f>
        <v>root/qffvbf/vzgpfd/grcj/vzgpfd</v>
      </c>
      <c r="U302" s="23" t="str" cm="1">
        <f t="array" aca="1" ref="U302" ca="1">_xlfn.IFS($C302="","",
U$4=1,"root",
U$4&gt;$M302,"__",
TRUE,MID($N302,1, FIND("@",SUBSTITUTE($N302&amp;"/","/","@",U$4))-1)
)</f>
        <v>root/qffvbf/vzgpfd/grcj/vzgpfd/vzgpfd</v>
      </c>
      <c r="V302" s="23" t="str" cm="1">
        <f t="array" aca="1" ref="V302" ca="1">_xlfn.IFS($C302="","",
V$4=1,"root",
V$4&gt;$M302,"__",
TRUE,MID($N302,1, FIND("@",SUBSTITUTE($N302&amp;"/","/","@",V$4))-1)
)</f>
        <v>__</v>
      </c>
      <c r="W302" s="23" t="str" cm="1">
        <f t="array" aca="1" ref="W302" ca="1">_xlfn.IFS($C302="","",
W$4=1,"root",
W$4&gt;$M302,"__",
TRUE,MID($N302,1, FIND("@",SUBSTITUTE($N302&amp;"/","/","@",W$4))-1)
)</f>
        <v>__</v>
      </c>
      <c r="X302" s="23" t="str" cm="1">
        <f t="array" aca="1" ref="X302" ca="1">_xlfn.IFS($C302="","",
X$4=1,"root",
X$4&gt;$M302,"__",
TRUE,MID($N302,1, FIND("@",SUBSTITUTE($N302&amp;"/","/","@",X$4))-1)
)</f>
        <v>__</v>
      </c>
      <c r="Y302" s="23" t="str" cm="1">
        <f t="array" aca="1" ref="Y302" ca="1">_xlfn.IFS($C302="","",
Y$4=1,"root",
Y$4&gt;$M302,"__",
TRUE,MID($N302,1, FIND("@",SUBSTITUTE($N302&amp;"/","/","@",Y$4))-1)
)</f>
        <v>__</v>
      </c>
      <c r="Z302" s="23" t="str" cm="1">
        <f t="array" aca="1" ref="Z302" ca="1">_xlfn.IFS($C302="","",
Z$4=1,"root",
Z$4&gt;$M302,"__",
TRUE,MID($N302,1, FIND("@",SUBSTITUTE($N302&amp;"/","/","@",Z$4))-1)
)</f>
        <v>__</v>
      </c>
      <c r="AA302" s="28" cm="1">
        <f t="array" aca="1" ref="AA302" ca="1">IF($C302="","",SUMIF(LEV_1,P302,LEN))</f>
        <v>41035571</v>
      </c>
      <c r="AB302" s="28" cm="1">
        <f t="array" aca="1" ref="AB302" ca="1">IF($C302="","",IF(Q302="__",0,SUMIF(LEV_2,Q302,LEN)))</f>
        <v>14733871</v>
      </c>
      <c r="AC302" s="28" cm="1">
        <f t="array" aca="1" ref="AC302" ca="1">IF($C302="","",IF(R302="__",0,SUMIF(LEV_3,R302,LEN)))</f>
        <v>10493602</v>
      </c>
      <c r="AD302" s="28" cm="1">
        <f t="array" aca="1" ref="AD302" ca="1">IF($C302="","",IF(S302="__",0,SUMIF(LEV_4,S302,LEN)))</f>
        <v>9335850</v>
      </c>
      <c r="AE302" s="28" cm="1">
        <f t="array" aca="1" ref="AE302" ca="1">IF($C302="","",IF(T302="__",0,SUMIF(LEV_5,T302,LEN)))</f>
        <v>7901819</v>
      </c>
      <c r="AF302" s="28" cm="1">
        <f t="array" aca="1" ref="AF302" ca="1">IF($C302="","",IF(U302="__",0,SUMIF(LEV_6,U302,LEN)))</f>
        <v>2647791</v>
      </c>
      <c r="AG302" s="28" cm="1">
        <f t="array" aca="1" ref="AG302" ca="1">IF($C302="","",IF(V302="__",0,SUMIF(LEV_7,V302,LEN)))</f>
        <v>0</v>
      </c>
      <c r="AH302" s="28" cm="1">
        <f t="array" aca="1" ref="AH302" ca="1">IF($C302="","",IF(W302="__",0,SUMIF(LEV_8,W302,LEN)))</f>
        <v>0</v>
      </c>
      <c r="AI302" s="28" cm="1">
        <f t="array" aca="1" ref="AI302" ca="1">IF($C302="","",IF(X302="__",0,SUMIF(LEV_9,X302,LEN)))</f>
        <v>0</v>
      </c>
      <c r="AJ302" s="28" cm="1">
        <f t="array" aca="1" ref="AJ302" ca="1">IF($C302="","",IF(Y302="__",0,SUMIF(LEV_10,Y302,LEN)))</f>
        <v>0</v>
      </c>
      <c r="AK302" s="28" cm="1">
        <f t="array" aca="1" ref="AK302" ca="1">IF($C302="","",IF(Z302="__",0,SUMIF(LEV_11,Z302,LEN)))</f>
        <v>0</v>
      </c>
      <c r="AL302" cm="1">
        <f t="array" aca="1" ref="AL302" ca="1">IF($C302="","",_xlfn.IFS(AB302=0,AA302,AC302=0,AB302,AD302=0,AC302,AE302=0,AD302,AF302=0,AE302,AG302=0,AF302,AH302=0,AG302,AI302=0,AH302,AJ302=0,AI302,AK302=0,AJ302,TRUE,AK302))</f>
        <v>2647791</v>
      </c>
      <c r="AM302" t="b">
        <f t="shared" ca="1" si="49"/>
        <v>0</v>
      </c>
      <c r="AN302" t="b">
        <f ca="1">IF($C302="","",IF(IFERROR(MATCH(N302,$N$1:$N301,0),0)&gt;0,FALSE,TRUE))</f>
        <v>0</v>
      </c>
      <c r="AO302" cm="1">
        <f t="array" aca="1" ref="AO302" ca="1">_xlfn.IFS($C302="","",AND(AM302,AN302),AL302,TRUE,0)</f>
        <v>0</v>
      </c>
      <c r="AP302" t="str" cm="1">
        <f t="array" aca="1" ref="AP302" ca="1">_xlfn.IFS($C302="","",AND(AN302,AL302&gt;=TBF),AL302,TRUE,"")</f>
        <v/>
      </c>
    </row>
    <row r="303" spans="1:42" x14ac:dyDescent="0.3">
      <c r="A303">
        <v>299</v>
      </c>
      <c r="C303" s="10" t="str">
        <f ca="1">IF(OFFSET(INPUT_START,A303-1,0)=0,"",OFFSET(INPUT_START,A303-1,0))</f>
        <v>180519 qfszrvm.gnq</v>
      </c>
      <c r="D303" t="b">
        <f t="shared" ca="1" si="40"/>
        <v>0</v>
      </c>
      <c r="E303" t="b">
        <f t="shared" ca="1" si="41"/>
        <v>0</v>
      </c>
      <c r="F303" t="b">
        <f t="shared" ca="1" si="42"/>
        <v>0</v>
      </c>
      <c r="G303" t="b">
        <f t="shared" ca="1" si="43"/>
        <v>0</v>
      </c>
      <c r="H303" t="b">
        <f t="shared" ca="1" si="44"/>
        <v>1</v>
      </c>
      <c r="I303">
        <f t="shared" ca="1" si="45"/>
        <v>7</v>
      </c>
      <c r="J303" t="str">
        <f t="shared" ca="1" si="46"/>
        <v/>
      </c>
      <c r="K303" t="str">
        <f t="shared" ca="1" si="47"/>
        <v>qfszrvm.gnq</v>
      </c>
      <c r="L303" s="23">
        <f t="shared" ca="1" si="48"/>
        <v>180519</v>
      </c>
      <c r="M303" s="23" cm="1">
        <f t="array" aca="1" ref="M303" ca="1">_xlfn.IFS($C303="","",
$A303=1,1,
NOT($F303),M302,
AND($F303,$J303&lt;&gt;".."),M302+1,
AND($F303,$J303=".."),M302-1,
TRUE,"ERR")</f>
        <v>6</v>
      </c>
      <c r="N303" s="23" t="str" cm="1">
        <f t="array" aca="1" ref="N303" ca="1">_xlfn.IFS($C303="","",
$A303=1,"",
NOT($F303),N302,
AND($F303,$J303&lt;&gt;".."),N302&amp;IF(N302="/","","/")&amp;$J303,
AND($F303,$J303=".."),MID(N302,1,FIND("@",SUBSTITUTE(N302,"/","@",$M303)) -1 ),
TRUE,"ERR")</f>
        <v>root/qffvbf/vzgpfd/grcj/vzgpfd/vzgpfd</v>
      </c>
      <c r="O303" s="22" t="str" cm="1">
        <f t="array" aca="1" ref="O303" ca="1">_xlfn.IFS($C303="","",
$N303="root","root",
TRUE,MID($N303,1+FIND("@",SUBSTITUTE($N303,"/","@",$M303-1)),100 )
)</f>
        <v>vzgpfd</v>
      </c>
      <c r="P303" s="23" t="str" cm="1">
        <f t="array" aca="1" ref="P303" ca="1">_xlfn.IFS($C303="","",
P$4=1,"root",
P$4&gt;$M303,"__",
TRUE,MID($N303,1, FIND("@",SUBSTITUTE($N303&amp;"/","/","@",P$4))-1)
)</f>
        <v>root</v>
      </c>
      <c r="Q303" s="23" t="str" cm="1">
        <f t="array" aca="1" ref="Q303" ca="1">_xlfn.IFS($C303="","",
Q$4=1,"root",
Q$4&gt;$M303,"__",
TRUE,MID($N303,1, FIND("@",SUBSTITUTE($N303&amp;"/","/","@",Q$4))-1)
)</f>
        <v>root/qffvbf</v>
      </c>
      <c r="R303" s="23" t="str" cm="1">
        <f t="array" aca="1" ref="R303" ca="1">_xlfn.IFS($C303="","",
R$4=1,"root",
R$4&gt;$M303,"__",
TRUE,MID($N303,1, FIND("@",SUBSTITUTE($N303&amp;"/","/","@",R$4))-1)
)</f>
        <v>root/qffvbf/vzgpfd</v>
      </c>
      <c r="S303" s="23" t="str" cm="1">
        <f t="array" aca="1" ref="S303" ca="1">_xlfn.IFS($C303="","",
S$4=1,"root",
S$4&gt;$M303,"__",
TRUE,MID($N303,1, FIND("@",SUBSTITUTE($N303&amp;"/","/","@",S$4))-1)
)</f>
        <v>root/qffvbf/vzgpfd/grcj</v>
      </c>
      <c r="T303" s="23" t="str" cm="1">
        <f t="array" aca="1" ref="T303" ca="1">_xlfn.IFS($C303="","",
T$4=1,"root",
T$4&gt;$M303,"__",
TRUE,MID($N303,1, FIND("@",SUBSTITUTE($N303&amp;"/","/","@",T$4))-1)
)</f>
        <v>root/qffvbf/vzgpfd/grcj/vzgpfd</v>
      </c>
      <c r="U303" s="23" t="str" cm="1">
        <f t="array" aca="1" ref="U303" ca="1">_xlfn.IFS($C303="","",
U$4=1,"root",
U$4&gt;$M303,"__",
TRUE,MID($N303,1, FIND("@",SUBSTITUTE($N303&amp;"/","/","@",U$4))-1)
)</f>
        <v>root/qffvbf/vzgpfd/grcj/vzgpfd/vzgpfd</v>
      </c>
      <c r="V303" s="23" t="str" cm="1">
        <f t="array" aca="1" ref="V303" ca="1">_xlfn.IFS($C303="","",
V$4=1,"root",
V$4&gt;$M303,"__",
TRUE,MID($N303,1, FIND("@",SUBSTITUTE($N303&amp;"/","/","@",V$4))-1)
)</f>
        <v>__</v>
      </c>
      <c r="W303" s="23" t="str" cm="1">
        <f t="array" aca="1" ref="W303" ca="1">_xlfn.IFS($C303="","",
W$4=1,"root",
W$4&gt;$M303,"__",
TRUE,MID($N303,1, FIND("@",SUBSTITUTE($N303&amp;"/","/","@",W$4))-1)
)</f>
        <v>__</v>
      </c>
      <c r="X303" s="23" t="str" cm="1">
        <f t="array" aca="1" ref="X303" ca="1">_xlfn.IFS($C303="","",
X$4=1,"root",
X$4&gt;$M303,"__",
TRUE,MID($N303,1, FIND("@",SUBSTITUTE($N303&amp;"/","/","@",X$4))-1)
)</f>
        <v>__</v>
      </c>
      <c r="Y303" s="23" t="str" cm="1">
        <f t="array" aca="1" ref="Y303" ca="1">_xlfn.IFS($C303="","",
Y$4=1,"root",
Y$4&gt;$M303,"__",
TRUE,MID($N303,1, FIND("@",SUBSTITUTE($N303&amp;"/","/","@",Y$4))-1)
)</f>
        <v>__</v>
      </c>
      <c r="Z303" s="23" t="str" cm="1">
        <f t="array" aca="1" ref="Z303" ca="1">_xlfn.IFS($C303="","",
Z$4=1,"root",
Z$4&gt;$M303,"__",
TRUE,MID($N303,1, FIND("@",SUBSTITUTE($N303&amp;"/","/","@",Z$4))-1)
)</f>
        <v>__</v>
      </c>
      <c r="AA303" s="28" cm="1">
        <f t="array" aca="1" ref="AA303" ca="1">IF($C303="","",SUMIF(LEV_1,P303,LEN))</f>
        <v>41035571</v>
      </c>
      <c r="AB303" s="28" cm="1">
        <f t="array" aca="1" ref="AB303" ca="1">IF($C303="","",IF(Q303="__",0,SUMIF(LEV_2,Q303,LEN)))</f>
        <v>14733871</v>
      </c>
      <c r="AC303" s="28" cm="1">
        <f t="array" aca="1" ref="AC303" ca="1">IF($C303="","",IF(R303="__",0,SUMIF(LEV_3,R303,LEN)))</f>
        <v>10493602</v>
      </c>
      <c r="AD303" s="28" cm="1">
        <f t="array" aca="1" ref="AD303" ca="1">IF($C303="","",IF(S303="__",0,SUMIF(LEV_4,S303,LEN)))</f>
        <v>9335850</v>
      </c>
      <c r="AE303" s="28" cm="1">
        <f t="array" aca="1" ref="AE303" ca="1">IF($C303="","",IF(T303="__",0,SUMIF(LEV_5,T303,LEN)))</f>
        <v>7901819</v>
      </c>
      <c r="AF303" s="28" cm="1">
        <f t="array" aca="1" ref="AF303" ca="1">IF($C303="","",IF(U303="__",0,SUMIF(LEV_6,U303,LEN)))</f>
        <v>2647791</v>
      </c>
      <c r="AG303" s="28" cm="1">
        <f t="array" aca="1" ref="AG303" ca="1">IF($C303="","",IF(V303="__",0,SUMIF(LEV_7,V303,LEN)))</f>
        <v>0</v>
      </c>
      <c r="AH303" s="28" cm="1">
        <f t="array" aca="1" ref="AH303" ca="1">IF($C303="","",IF(W303="__",0,SUMIF(LEV_8,W303,LEN)))</f>
        <v>0</v>
      </c>
      <c r="AI303" s="28" cm="1">
        <f t="array" aca="1" ref="AI303" ca="1">IF($C303="","",IF(X303="__",0,SUMIF(LEV_9,X303,LEN)))</f>
        <v>0</v>
      </c>
      <c r="AJ303" s="28" cm="1">
        <f t="array" aca="1" ref="AJ303" ca="1">IF($C303="","",IF(Y303="__",0,SUMIF(LEV_10,Y303,LEN)))</f>
        <v>0</v>
      </c>
      <c r="AK303" s="28" cm="1">
        <f t="array" aca="1" ref="AK303" ca="1">IF($C303="","",IF(Z303="__",0,SUMIF(LEV_11,Z303,LEN)))</f>
        <v>0</v>
      </c>
      <c r="AL303" cm="1">
        <f t="array" aca="1" ref="AL303" ca="1">IF($C303="","",_xlfn.IFS(AB303=0,AA303,AC303=0,AB303,AD303=0,AC303,AE303=0,AD303,AF303=0,AE303,AG303=0,AF303,AH303=0,AG303,AI303=0,AH303,AJ303=0,AI303,AK303=0,AJ303,TRUE,AK303))</f>
        <v>2647791</v>
      </c>
      <c r="AM303" t="b">
        <f t="shared" ca="1" si="49"/>
        <v>0</v>
      </c>
      <c r="AN303" t="b">
        <f ca="1">IF($C303="","",IF(IFERROR(MATCH(N303,$N$1:$N302,0),0)&gt;0,FALSE,TRUE))</f>
        <v>0</v>
      </c>
      <c r="AO303" cm="1">
        <f t="array" aca="1" ref="AO303" ca="1">_xlfn.IFS($C303="","",AND(AM303,AN303),AL303,TRUE,0)</f>
        <v>0</v>
      </c>
      <c r="AP303" t="str" cm="1">
        <f t="array" aca="1" ref="AP303" ca="1">_xlfn.IFS($C303="","",AND(AN303,AL303&gt;=TBF),AL303,TRUE,"")</f>
        <v/>
      </c>
    </row>
    <row r="304" spans="1:42" x14ac:dyDescent="0.3">
      <c r="A304">
        <v>300</v>
      </c>
      <c r="C304" s="10" t="str">
        <f ca="1">IF(OFFSET(INPUT_START,A304-1,0)=0,"",OFFSET(INPUT_START,A304-1,0))</f>
        <v>dir rwrt</v>
      </c>
      <c r="D304" t="b">
        <f t="shared" ca="1" si="40"/>
        <v>0</v>
      </c>
      <c r="E304" t="b">
        <f t="shared" ca="1" si="41"/>
        <v>0</v>
      </c>
      <c r="F304" t="b">
        <f t="shared" ca="1" si="42"/>
        <v>0</v>
      </c>
      <c r="G304" t="b">
        <f t="shared" ca="1" si="43"/>
        <v>1</v>
      </c>
      <c r="H304" t="b">
        <f t="shared" ca="1" si="44"/>
        <v>0</v>
      </c>
      <c r="I304">
        <f t="shared" ca="1" si="45"/>
        <v>4</v>
      </c>
      <c r="J304" t="str">
        <f t="shared" ca="1" si="46"/>
        <v/>
      </c>
      <c r="K304" t="str">
        <f t="shared" ca="1" si="47"/>
        <v/>
      </c>
      <c r="L304" s="23">
        <f t="shared" ca="1" si="48"/>
        <v>0</v>
      </c>
      <c r="M304" s="23" cm="1">
        <f t="array" aca="1" ref="M304" ca="1">_xlfn.IFS($C304="","",
$A304=1,1,
NOT($F304),M303,
AND($F304,$J304&lt;&gt;".."),M303+1,
AND($F304,$J304=".."),M303-1,
TRUE,"ERR")</f>
        <v>6</v>
      </c>
      <c r="N304" s="23" t="str" cm="1">
        <f t="array" aca="1" ref="N304" ca="1">_xlfn.IFS($C304="","",
$A304=1,"",
NOT($F304),N303,
AND($F304,$J304&lt;&gt;".."),N303&amp;IF(N303="/","","/")&amp;$J304,
AND($F304,$J304=".."),MID(N303,1,FIND("@",SUBSTITUTE(N303,"/","@",$M304)) -1 ),
TRUE,"ERR")</f>
        <v>root/qffvbf/vzgpfd/grcj/vzgpfd/vzgpfd</v>
      </c>
      <c r="O304" s="22" t="str" cm="1">
        <f t="array" aca="1" ref="O304" ca="1">_xlfn.IFS($C304="","",
$N304="root","root",
TRUE,MID($N304,1+FIND("@",SUBSTITUTE($N304,"/","@",$M304-1)),100 )
)</f>
        <v>vzgpfd</v>
      </c>
      <c r="P304" s="23" t="str" cm="1">
        <f t="array" aca="1" ref="P304" ca="1">_xlfn.IFS($C304="","",
P$4=1,"root",
P$4&gt;$M304,"__",
TRUE,MID($N304,1, FIND("@",SUBSTITUTE($N304&amp;"/","/","@",P$4))-1)
)</f>
        <v>root</v>
      </c>
      <c r="Q304" s="23" t="str" cm="1">
        <f t="array" aca="1" ref="Q304" ca="1">_xlfn.IFS($C304="","",
Q$4=1,"root",
Q$4&gt;$M304,"__",
TRUE,MID($N304,1, FIND("@",SUBSTITUTE($N304&amp;"/","/","@",Q$4))-1)
)</f>
        <v>root/qffvbf</v>
      </c>
      <c r="R304" s="23" t="str" cm="1">
        <f t="array" aca="1" ref="R304" ca="1">_xlfn.IFS($C304="","",
R$4=1,"root",
R$4&gt;$M304,"__",
TRUE,MID($N304,1, FIND("@",SUBSTITUTE($N304&amp;"/","/","@",R$4))-1)
)</f>
        <v>root/qffvbf/vzgpfd</v>
      </c>
      <c r="S304" s="23" t="str" cm="1">
        <f t="array" aca="1" ref="S304" ca="1">_xlfn.IFS($C304="","",
S$4=1,"root",
S$4&gt;$M304,"__",
TRUE,MID($N304,1, FIND("@",SUBSTITUTE($N304&amp;"/","/","@",S$4))-1)
)</f>
        <v>root/qffvbf/vzgpfd/grcj</v>
      </c>
      <c r="T304" s="23" t="str" cm="1">
        <f t="array" aca="1" ref="T304" ca="1">_xlfn.IFS($C304="","",
T$4=1,"root",
T$4&gt;$M304,"__",
TRUE,MID($N304,1, FIND("@",SUBSTITUTE($N304&amp;"/","/","@",T$4))-1)
)</f>
        <v>root/qffvbf/vzgpfd/grcj/vzgpfd</v>
      </c>
      <c r="U304" s="23" t="str" cm="1">
        <f t="array" aca="1" ref="U304" ca="1">_xlfn.IFS($C304="","",
U$4=1,"root",
U$4&gt;$M304,"__",
TRUE,MID($N304,1, FIND("@",SUBSTITUTE($N304&amp;"/","/","@",U$4))-1)
)</f>
        <v>root/qffvbf/vzgpfd/grcj/vzgpfd/vzgpfd</v>
      </c>
      <c r="V304" s="23" t="str" cm="1">
        <f t="array" aca="1" ref="V304" ca="1">_xlfn.IFS($C304="","",
V$4=1,"root",
V$4&gt;$M304,"__",
TRUE,MID($N304,1, FIND("@",SUBSTITUTE($N304&amp;"/","/","@",V$4))-1)
)</f>
        <v>__</v>
      </c>
      <c r="W304" s="23" t="str" cm="1">
        <f t="array" aca="1" ref="W304" ca="1">_xlfn.IFS($C304="","",
W$4=1,"root",
W$4&gt;$M304,"__",
TRUE,MID($N304,1, FIND("@",SUBSTITUTE($N304&amp;"/","/","@",W$4))-1)
)</f>
        <v>__</v>
      </c>
      <c r="X304" s="23" t="str" cm="1">
        <f t="array" aca="1" ref="X304" ca="1">_xlfn.IFS($C304="","",
X$4=1,"root",
X$4&gt;$M304,"__",
TRUE,MID($N304,1, FIND("@",SUBSTITUTE($N304&amp;"/","/","@",X$4))-1)
)</f>
        <v>__</v>
      </c>
      <c r="Y304" s="23" t="str" cm="1">
        <f t="array" aca="1" ref="Y304" ca="1">_xlfn.IFS($C304="","",
Y$4=1,"root",
Y$4&gt;$M304,"__",
TRUE,MID($N304,1, FIND("@",SUBSTITUTE($N304&amp;"/","/","@",Y$4))-1)
)</f>
        <v>__</v>
      </c>
      <c r="Z304" s="23" t="str" cm="1">
        <f t="array" aca="1" ref="Z304" ca="1">_xlfn.IFS($C304="","",
Z$4=1,"root",
Z$4&gt;$M304,"__",
TRUE,MID($N304,1, FIND("@",SUBSTITUTE($N304&amp;"/","/","@",Z$4))-1)
)</f>
        <v>__</v>
      </c>
      <c r="AA304" s="28" cm="1">
        <f t="array" aca="1" ref="AA304" ca="1">IF($C304="","",SUMIF(LEV_1,P304,LEN))</f>
        <v>41035571</v>
      </c>
      <c r="AB304" s="28" cm="1">
        <f t="array" aca="1" ref="AB304" ca="1">IF($C304="","",IF(Q304="__",0,SUMIF(LEV_2,Q304,LEN)))</f>
        <v>14733871</v>
      </c>
      <c r="AC304" s="28" cm="1">
        <f t="array" aca="1" ref="AC304" ca="1">IF($C304="","",IF(R304="__",0,SUMIF(LEV_3,R304,LEN)))</f>
        <v>10493602</v>
      </c>
      <c r="AD304" s="28" cm="1">
        <f t="array" aca="1" ref="AD304" ca="1">IF($C304="","",IF(S304="__",0,SUMIF(LEV_4,S304,LEN)))</f>
        <v>9335850</v>
      </c>
      <c r="AE304" s="28" cm="1">
        <f t="array" aca="1" ref="AE304" ca="1">IF($C304="","",IF(T304="__",0,SUMIF(LEV_5,T304,LEN)))</f>
        <v>7901819</v>
      </c>
      <c r="AF304" s="28" cm="1">
        <f t="array" aca="1" ref="AF304" ca="1">IF($C304="","",IF(U304="__",0,SUMIF(LEV_6,U304,LEN)))</f>
        <v>2647791</v>
      </c>
      <c r="AG304" s="28" cm="1">
        <f t="array" aca="1" ref="AG304" ca="1">IF($C304="","",IF(V304="__",0,SUMIF(LEV_7,V304,LEN)))</f>
        <v>0</v>
      </c>
      <c r="AH304" s="28" cm="1">
        <f t="array" aca="1" ref="AH304" ca="1">IF($C304="","",IF(W304="__",0,SUMIF(LEV_8,W304,LEN)))</f>
        <v>0</v>
      </c>
      <c r="AI304" s="28" cm="1">
        <f t="array" aca="1" ref="AI304" ca="1">IF($C304="","",IF(X304="__",0,SUMIF(LEV_9,X304,LEN)))</f>
        <v>0</v>
      </c>
      <c r="AJ304" s="28" cm="1">
        <f t="array" aca="1" ref="AJ304" ca="1">IF($C304="","",IF(Y304="__",0,SUMIF(LEV_10,Y304,LEN)))</f>
        <v>0</v>
      </c>
      <c r="AK304" s="28" cm="1">
        <f t="array" aca="1" ref="AK304" ca="1">IF($C304="","",IF(Z304="__",0,SUMIF(LEV_11,Z304,LEN)))</f>
        <v>0</v>
      </c>
      <c r="AL304" cm="1">
        <f t="array" aca="1" ref="AL304" ca="1">IF($C304="","",_xlfn.IFS(AB304=0,AA304,AC304=0,AB304,AD304=0,AC304,AE304=0,AD304,AF304=0,AE304,AG304=0,AF304,AH304=0,AG304,AI304=0,AH304,AJ304=0,AI304,AK304=0,AJ304,TRUE,AK304))</f>
        <v>2647791</v>
      </c>
      <c r="AM304" t="b">
        <f t="shared" ca="1" si="49"/>
        <v>0</v>
      </c>
      <c r="AN304" t="b">
        <f ca="1">IF($C304="","",IF(IFERROR(MATCH(N304,$N$1:$N303,0),0)&gt;0,FALSE,TRUE))</f>
        <v>0</v>
      </c>
      <c r="AO304" cm="1">
        <f t="array" aca="1" ref="AO304" ca="1">_xlfn.IFS($C304="","",AND(AM304,AN304),AL304,TRUE,0)</f>
        <v>0</v>
      </c>
      <c r="AP304" t="str" cm="1">
        <f t="array" aca="1" ref="AP304" ca="1">_xlfn.IFS($C304="","",AND(AN304,AL304&gt;=TBF),AL304,TRUE,"")</f>
        <v/>
      </c>
    </row>
    <row r="305" spans="1:42" x14ac:dyDescent="0.3">
      <c r="A305">
        <v>301</v>
      </c>
      <c r="C305" s="10" t="str">
        <f ca="1">IF(OFFSET(INPUT_START,A305-1,0)=0,"",OFFSET(INPUT_START,A305-1,0))</f>
        <v>dir thrthq</v>
      </c>
      <c r="D305" t="b">
        <f t="shared" ca="1" si="40"/>
        <v>0</v>
      </c>
      <c r="E305" t="b">
        <f t="shared" ca="1" si="41"/>
        <v>0</v>
      </c>
      <c r="F305" t="b">
        <f t="shared" ca="1" si="42"/>
        <v>0</v>
      </c>
      <c r="G305" t="b">
        <f t="shared" ca="1" si="43"/>
        <v>1</v>
      </c>
      <c r="H305" t="b">
        <f t="shared" ca="1" si="44"/>
        <v>0</v>
      </c>
      <c r="I305">
        <f t="shared" ca="1" si="45"/>
        <v>4</v>
      </c>
      <c r="J305" t="str">
        <f t="shared" ca="1" si="46"/>
        <v/>
      </c>
      <c r="K305" t="str">
        <f t="shared" ca="1" si="47"/>
        <v/>
      </c>
      <c r="L305" s="23">
        <f t="shared" ca="1" si="48"/>
        <v>0</v>
      </c>
      <c r="M305" s="23" cm="1">
        <f t="array" aca="1" ref="M305" ca="1">_xlfn.IFS($C305="","",
$A305=1,1,
NOT($F305),M304,
AND($F305,$J305&lt;&gt;".."),M304+1,
AND($F305,$J305=".."),M304-1,
TRUE,"ERR")</f>
        <v>6</v>
      </c>
      <c r="N305" s="23" t="str" cm="1">
        <f t="array" aca="1" ref="N305" ca="1">_xlfn.IFS($C305="","",
$A305=1,"",
NOT($F305),N304,
AND($F305,$J305&lt;&gt;".."),N304&amp;IF(N304="/","","/")&amp;$J305,
AND($F305,$J305=".."),MID(N304,1,FIND("@",SUBSTITUTE(N304,"/","@",$M305)) -1 ),
TRUE,"ERR")</f>
        <v>root/qffvbf/vzgpfd/grcj/vzgpfd/vzgpfd</v>
      </c>
      <c r="O305" s="22" t="str" cm="1">
        <f t="array" aca="1" ref="O305" ca="1">_xlfn.IFS($C305="","",
$N305="root","root",
TRUE,MID($N305,1+FIND("@",SUBSTITUTE($N305,"/","@",$M305-1)),100 )
)</f>
        <v>vzgpfd</v>
      </c>
      <c r="P305" s="23" t="str" cm="1">
        <f t="array" aca="1" ref="P305" ca="1">_xlfn.IFS($C305="","",
P$4=1,"root",
P$4&gt;$M305,"__",
TRUE,MID($N305,1, FIND("@",SUBSTITUTE($N305&amp;"/","/","@",P$4))-1)
)</f>
        <v>root</v>
      </c>
      <c r="Q305" s="23" t="str" cm="1">
        <f t="array" aca="1" ref="Q305" ca="1">_xlfn.IFS($C305="","",
Q$4=1,"root",
Q$4&gt;$M305,"__",
TRUE,MID($N305,1, FIND("@",SUBSTITUTE($N305&amp;"/","/","@",Q$4))-1)
)</f>
        <v>root/qffvbf</v>
      </c>
      <c r="R305" s="23" t="str" cm="1">
        <f t="array" aca="1" ref="R305" ca="1">_xlfn.IFS($C305="","",
R$4=1,"root",
R$4&gt;$M305,"__",
TRUE,MID($N305,1, FIND("@",SUBSTITUTE($N305&amp;"/","/","@",R$4))-1)
)</f>
        <v>root/qffvbf/vzgpfd</v>
      </c>
      <c r="S305" s="23" t="str" cm="1">
        <f t="array" aca="1" ref="S305" ca="1">_xlfn.IFS($C305="","",
S$4=1,"root",
S$4&gt;$M305,"__",
TRUE,MID($N305,1, FIND("@",SUBSTITUTE($N305&amp;"/","/","@",S$4))-1)
)</f>
        <v>root/qffvbf/vzgpfd/grcj</v>
      </c>
      <c r="T305" s="23" t="str" cm="1">
        <f t="array" aca="1" ref="T305" ca="1">_xlfn.IFS($C305="","",
T$4=1,"root",
T$4&gt;$M305,"__",
TRUE,MID($N305,1, FIND("@",SUBSTITUTE($N305&amp;"/","/","@",T$4))-1)
)</f>
        <v>root/qffvbf/vzgpfd/grcj/vzgpfd</v>
      </c>
      <c r="U305" s="23" t="str" cm="1">
        <f t="array" aca="1" ref="U305" ca="1">_xlfn.IFS($C305="","",
U$4=1,"root",
U$4&gt;$M305,"__",
TRUE,MID($N305,1, FIND("@",SUBSTITUTE($N305&amp;"/","/","@",U$4))-1)
)</f>
        <v>root/qffvbf/vzgpfd/grcj/vzgpfd/vzgpfd</v>
      </c>
      <c r="V305" s="23" t="str" cm="1">
        <f t="array" aca="1" ref="V305" ca="1">_xlfn.IFS($C305="","",
V$4=1,"root",
V$4&gt;$M305,"__",
TRUE,MID($N305,1, FIND("@",SUBSTITUTE($N305&amp;"/","/","@",V$4))-1)
)</f>
        <v>__</v>
      </c>
      <c r="W305" s="23" t="str" cm="1">
        <f t="array" aca="1" ref="W305" ca="1">_xlfn.IFS($C305="","",
W$4=1,"root",
W$4&gt;$M305,"__",
TRUE,MID($N305,1, FIND("@",SUBSTITUTE($N305&amp;"/","/","@",W$4))-1)
)</f>
        <v>__</v>
      </c>
      <c r="X305" s="23" t="str" cm="1">
        <f t="array" aca="1" ref="X305" ca="1">_xlfn.IFS($C305="","",
X$4=1,"root",
X$4&gt;$M305,"__",
TRUE,MID($N305,1, FIND("@",SUBSTITUTE($N305&amp;"/","/","@",X$4))-1)
)</f>
        <v>__</v>
      </c>
      <c r="Y305" s="23" t="str" cm="1">
        <f t="array" aca="1" ref="Y305" ca="1">_xlfn.IFS($C305="","",
Y$4=1,"root",
Y$4&gt;$M305,"__",
TRUE,MID($N305,1, FIND("@",SUBSTITUTE($N305&amp;"/","/","@",Y$4))-1)
)</f>
        <v>__</v>
      </c>
      <c r="Z305" s="23" t="str" cm="1">
        <f t="array" aca="1" ref="Z305" ca="1">_xlfn.IFS($C305="","",
Z$4=1,"root",
Z$4&gt;$M305,"__",
TRUE,MID($N305,1, FIND("@",SUBSTITUTE($N305&amp;"/","/","@",Z$4))-1)
)</f>
        <v>__</v>
      </c>
      <c r="AA305" s="28" cm="1">
        <f t="array" aca="1" ref="AA305" ca="1">IF($C305="","",SUMIF(LEV_1,P305,LEN))</f>
        <v>41035571</v>
      </c>
      <c r="AB305" s="28" cm="1">
        <f t="array" aca="1" ref="AB305" ca="1">IF($C305="","",IF(Q305="__",0,SUMIF(LEV_2,Q305,LEN)))</f>
        <v>14733871</v>
      </c>
      <c r="AC305" s="28" cm="1">
        <f t="array" aca="1" ref="AC305" ca="1">IF($C305="","",IF(R305="__",0,SUMIF(LEV_3,R305,LEN)))</f>
        <v>10493602</v>
      </c>
      <c r="AD305" s="28" cm="1">
        <f t="array" aca="1" ref="AD305" ca="1">IF($C305="","",IF(S305="__",0,SUMIF(LEV_4,S305,LEN)))</f>
        <v>9335850</v>
      </c>
      <c r="AE305" s="28" cm="1">
        <f t="array" aca="1" ref="AE305" ca="1">IF($C305="","",IF(T305="__",0,SUMIF(LEV_5,T305,LEN)))</f>
        <v>7901819</v>
      </c>
      <c r="AF305" s="28" cm="1">
        <f t="array" aca="1" ref="AF305" ca="1">IF($C305="","",IF(U305="__",0,SUMIF(LEV_6,U305,LEN)))</f>
        <v>2647791</v>
      </c>
      <c r="AG305" s="28" cm="1">
        <f t="array" aca="1" ref="AG305" ca="1">IF($C305="","",IF(V305="__",0,SUMIF(LEV_7,V305,LEN)))</f>
        <v>0</v>
      </c>
      <c r="AH305" s="28" cm="1">
        <f t="array" aca="1" ref="AH305" ca="1">IF($C305="","",IF(W305="__",0,SUMIF(LEV_8,W305,LEN)))</f>
        <v>0</v>
      </c>
      <c r="AI305" s="28" cm="1">
        <f t="array" aca="1" ref="AI305" ca="1">IF($C305="","",IF(X305="__",0,SUMIF(LEV_9,X305,LEN)))</f>
        <v>0</v>
      </c>
      <c r="AJ305" s="28" cm="1">
        <f t="array" aca="1" ref="AJ305" ca="1">IF($C305="","",IF(Y305="__",0,SUMIF(LEV_10,Y305,LEN)))</f>
        <v>0</v>
      </c>
      <c r="AK305" s="28" cm="1">
        <f t="array" aca="1" ref="AK305" ca="1">IF($C305="","",IF(Z305="__",0,SUMIF(LEV_11,Z305,LEN)))</f>
        <v>0</v>
      </c>
      <c r="AL305" cm="1">
        <f t="array" aca="1" ref="AL305" ca="1">IF($C305="","",_xlfn.IFS(AB305=0,AA305,AC305=0,AB305,AD305=0,AC305,AE305=0,AD305,AF305=0,AE305,AG305=0,AF305,AH305=0,AG305,AI305=0,AH305,AJ305=0,AI305,AK305=0,AJ305,TRUE,AK305))</f>
        <v>2647791</v>
      </c>
      <c r="AM305" t="b">
        <f t="shared" ca="1" si="49"/>
        <v>0</v>
      </c>
      <c r="AN305" t="b">
        <f ca="1">IF($C305="","",IF(IFERROR(MATCH(N305,$N$1:$N304,0),0)&gt;0,FALSE,TRUE))</f>
        <v>0</v>
      </c>
      <c r="AO305" cm="1">
        <f t="array" aca="1" ref="AO305" ca="1">_xlfn.IFS($C305="","",AND(AM305,AN305),AL305,TRUE,0)</f>
        <v>0</v>
      </c>
      <c r="AP305" t="str" cm="1">
        <f t="array" aca="1" ref="AP305" ca="1">_xlfn.IFS($C305="","",AND(AN305,AL305&gt;=TBF),AL305,TRUE,"")</f>
        <v/>
      </c>
    </row>
    <row r="306" spans="1:42" x14ac:dyDescent="0.3">
      <c r="A306">
        <v>302</v>
      </c>
      <c r="C306" s="10" t="str">
        <f ca="1">IF(OFFSET(INPUT_START,A306-1,0)=0,"",OFFSET(INPUT_START,A306-1,0))</f>
        <v>dir zgqjbf</v>
      </c>
      <c r="D306" t="b">
        <f t="shared" ca="1" si="40"/>
        <v>0</v>
      </c>
      <c r="E306" t="b">
        <f t="shared" ca="1" si="41"/>
        <v>0</v>
      </c>
      <c r="F306" t="b">
        <f t="shared" ca="1" si="42"/>
        <v>0</v>
      </c>
      <c r="G306" t="b">
        <f t="shared" ca="1" si="43"/>
        <v>1</v>
      </c>
      <c r="H306" t="b">
        <f t="shared" ca="1" si="44"/>
        <v>0</v>
      </c>
      <c r="I306">
        <f t="shared" ca="1" si="45"/>
        <v>4</v>
      </c>
      <c r="J306" t="str">
        <f t="shared" ca="1" si="46"/>
        <v/>
      </c>
      <c r="K306" t="str">
        <f t="shared" ca="1" si="47"/>
        <v/>
      </c>
      <c r="L306" s="23">
        <f t="shared" ca="1" si="48"/>
        <v>0</v>
      </c>
      <c r="M306" s="23" cm="1">
        <f t="array" aca="1" ref="M306" ca="1">_xlfn.IFS($C306="","",
$A306=1,1,
NOT($F306),M305,
AND($F306,$J306&lt;&gt;".."),M305+1,
AND($F306,$J306=".."),M305-1,
TRUE,"ERR")</f>
        <v>6</v>
      </c>
      <c r="N306" s="23" t="str" cm="1">
        <f t="array" aca="1" ref="N306" ca="1">_xlfn.IFS($C306="","",
$A306=1,"",
NOT($F306),N305,
AND($F306,$J306&lt;&gt;".."),N305&amp;IF(N305="/","","/")&amp;$J306,
AND($F306,$J306=".."),MID(N305,1,FIND("@",SUBSTITUTE(N305,"/","@",$M306)) -1 ),
TRUE,"ERR")</f>
        <v>root/qffvbf/vzgpfd/grcj/vzgpfd/vzgpfd</v>
      </c>
      <c r="O306" s="22" t="str" cm="1">
        <f t="array" aca="1" ref="O306" ca="1">_xlfn.IFS($C306="","",
$N306="root","root",
TRUE,MID($N306,1+FIND("@",SUBSTITUTE($N306,"/","@",$M306-1)),100 )
)</f>
        <v>vzgpfd</v>
      </c>
      <c r="P306" s="23" t="str" cm="1">
        <f t="array" aca="1" ref="P306" ca="1">_xlfn.IFS($C306="","",
P$4=1,"root",
P$4&gt;$M306,"__",
TRUE,MID($N306,1, FIND("@",SUBSTITUTE($N306&amp;"/","/","@",P$4))-1)
)</f>
        <v>root</v>
      </c>
      <c r="Q306" s="23" t="str" cm="1">
        <f t="array" aca="1" ref="Q306" ca="1">_xlfn.IFS($C306="","",
Q$4=1,"root",
Q$4&gt;$M306,"__",
TRUE,MID($N306,1, FIND("@",SUBSTITUTE($N306&amp;"/","/","@",Q$4))-1)
)</f>
        <v>root/qffvbf</v>
      </c>
      <c r="R306" s="23" t="str" cm="1">
        <f t="array" aca="1" ref="R306" ca="1">_xlfn.IFS($C306="","",
R$4=1,"root",
R$4&gt;$M306,"__",
TRUE,MID($N306,1, FIND("@",SUBSTITUTE($N306&amp;"/","/","@",R$4))-1)
)</f>
        <v>root/qffvbf/vzgpfd</v>
      </c>
      <c r="S306" s="23" t="str" cm="1">
        <f t="array" aca="1" ref="S306" ca="1">_xlfn.IFS($C306="","",
S$4=1,"root",
S$4&gt;$M306,"__",
TRUE,MID($N306,1, FIND("@",SUBSTITUTE($N306&amp;"/","/","@",S$4))-1)
)</f>
        <v>root/qffvbf/vzgpfd/grcj</v>
      </c>
      <c r="T306" s="23" t="str" cm="1">
        <f t="array" aca="1" ref="T306" ca="1">_xlfn.IFS($C306="","",
T$4=1,"root",
T$4&gt;$M306,"__",
TRUE,MID($N306,1, FIND("@",SUBSTITUTE($N306&amp;"/","/","@",T$4))-1)
)</f>
        <v>root/qffvbf/vzgpfd/grcj/vzgpfd</v>
      </c>
      <c r="U306" s="23" t="str" cm="1">
        <f t="array" aca="1" ref="U306" ca="1">_xlfn.IFS($C306="","",
U$4=1,"root",
U$4&gt;$M306,"__",
TRUE,MID($N306,1, FIND("@",SUBSTITUTE($N306&amp;"/","/","@",U$4))-1)
)</f>
        <v>root/qffvbf/vzgpfd/grcj/vzgpfd/vzgpfd</v>
      </c>
      <c r="V306" s="23" t="str" cm="1">
        <f t="array" aca="1" ref="V306" ca="1">_xlfn.IFS($C306="","",
V$4=1,"root",
V$4&gt;$M306,"__",
TRUE,MID($N306,1, FIND("@",SUBSTITUTE($N306&amp;"/","/","@",V$4))-1)
)</f>
        <v>__</v>
      </c>
      <c r="W306" s="23" t="str" cm="1">
        <f t="array" aca="1" ref="W306" ca="1">_xlfn.IFS($C306="","",
W$4=1,"root",
W$4&gt;$M306,"__",
TRUE,MID($N306,1, FIND("@",SUBSTITUTE($N306&amp;"/","/","@",W$4))-1)
)</f>
        <v>__</v>
      </c>
      <c r="X306" s="23" t="str" cm="1">
        <f t="array" aca="1" ref="X306" ca="1">_xlfn.IFS($C306="","",
X$4=1,"root",
X$4&gt;$M306,"__",
TRUE,MID($N306,1, FIND("@",SUBSTITUTE($N306&amp;"/","/","@",X$4))-1)
)</f>
        <v>__</v>
      </c>
      <c r="Y306" s="23" t="str" cm="1">
        <f t="array" aca="1" ref="Y306" ca="1">_xlfn.IFS($C306="","",
Y$4=1,"root",
Y$4&gt;$M306,"__",
TRUE,MID($N306,1, FIND("@",SUBSTITUTE($N306&amp;"/","/","@",Y$4))-1)
)</f>
        <v>__</v>
      </c>
      <c r="Z306" s="23" t="str" cm="1">
        <f t="array" aca="1" ref="Z306" ca="1">_xlfn.IFS($C306="","",
Z$4=1,"root",
Z$4&gt;$M306,"__",
TRUE,MID($N306,1, FIND("@",SUBSTITUTE($N306&amp;"/","/","@",Z$4))-1)
)</f>
        <v>__</v>
      </c>
      <c r="AA306" s="28" cm="1">
        <f t="array" aca="1" ref="AA306" ca="1">IF($C306="","",SUMIF(LEV_1,P306,LEN))</f>
        <v>41035571</v>
      </c>
      <c r="AB306" s="28" cm="1">
        <f t="array" aca="1" ref="AB306" ca="1">IF($C306="","",IF(Q306="__",0,SUMIF(LEV_2,Q306,LEN)))</f>
        <v>14733871</v>
      </c>
      <c r="AC306" s="28" cm="1">
        <f t="array" aca="1" ref="AC306" ca="1">IF($C306="","",IF(R306="__",0,SUMIF(LEV_3,R306,LEN)))</f>
        <v>10493602</v>
      </c>
      <c r="AD306" s="28" cm="1">
        <f t="array" aca="1" ref="AD306" ca="1">IF($C306="","",IF(S306="__",0,SUMIF(LEV_4,S306,LEN)))</f>
        <v>9335850</v>
      </c>
      <c r="AE306" s="28" cm="1">
        <f t="array" aca="1" ref="AE306" ca="1">IF($C306="","",IF(T306="__",0,SUMIF(LEV_5,T306,LEN)))</f>
        <v>7901819</v>
      </c>
      <c r="AF306" s="28" cm="1">
        <f t="array" aca="1" ref="AF306" ca="1">IF($C306="","",IF(U306="__",0,SUMIF(LEV_6,U306,LEN)))</f>
        <v>2647791</v>
      </c>
      <c r="AG306" s="28" cm="1">
        <f t="array" aca="1" ref="AG306" ca="1">IF($C306="","",IF(V306="__",0,SUMIF(LEV_7,V306,LEN)))</f>
        <v>0</v>
      </c>
      <c r="AH306" s="28" cm="1">
        <f t="array" aca="1" ref="AH306" ca="1">IF($C306="","",IF(W306="__",0,SUMIF(LEV_8,W306,LEN)))</f>
        <v>0</v>
      </c>
      <c r="AI306" s="28" cm="1">
        <f t="array" aca="1" ref="AI306" ca="1">IF($C306="","",IF(X306="__",0,SUMIF(LEV_9,X306,LEN)))</f>
        <v>0</v>
      </c>
      <c r="AJ306" s="28" cm="1">
        <f t="array" aca="1" ref="AJ306" ca="1">IF($C306="","",IF(Y306="__",0,SUMIF(LEV_10,Y306,LEN)))</f>
        <v>0</v>
      </c>
      <c r="AK306" s="28" cm="1">
        <f t="array" aca="1" ref="AK306" ca="1">IF($C306="","",IF(Z306="__",0,SUMIF(LEV_11,Z306,LEN)))</f>
        <v>0</v>
      </c>
      <c r="AL306" cm="1">
        <f t="array" aca="1" ref="AL306" ca="1">IF($C306="","",_xlfn.IFS(AB306=0,AA306,AC306=0,AB306,AD306=0,AC306,AE306=0,AD306,AF306=0,AE306,AG306=0,AF306,AH306=0,AG306,AI306=0,AH306,AJ306=0,AI306,AK306=0,AJ306,TRUE,AK306))</f>
        <v>2647791</v>
      </c>
      <c r="AM306" t="b">
        <f t="shared" ca="1" si="49"/>
        <v>0</v>
      </c>
      <c r="AN306" t="b">
        <f ca="1">IF($C306="","",IF(IFERROR(MATCH(N306,$N$1:$N305,0),0)&gt;0,FALSE,TRUE))</f>
        <v>0</v>
      </c>
      <c r="AO306" cm="1">
        <f t="array" aca="1" ref="AO306" ca="1">_xlfn.IFS($C306="","",AND(AM306,AN306),AL306,TRUE,0)</f>
        <v>0</v>
      </c>
      <c r="AP306" t="str" cm="1">
        <f t="array" aca="1" ref="AP306" ca="1">_xlfn.IFS($C306="","",AND(AN306,AL306&gt;=TBF),AL306,TRUE,"")</f>
        <v/>
      </c>
    </row>
    <row r="307" spans="1:42" x14ac:dyDescent="0.3">
      <c r="A307">
        <v>303</v>
      </c>
      <c r="C307" s="10" t="str">
        <f ca="1">IF(OFFSET(INPUT_START,A307-1,0)=0,"",OFFSET(INPUT_START,A307-1,0))</f>
        <v>$ cd lnn</v>
      </c>
      <c r="D307" t="b">
        <f t="shared" ca="1" si="40"/>
        <v>1</v>
      </c>
      <c r="E307" t="b">
        <f t="shared" ca="1" si="41"/>
        <v>0</v>
      </c>
      <c r="F307" t="b">
        <f t="shared" ca="1" si="42"/>
        <v>1</v>
      </c>
      <c r="G307" t="b">
        <f t="shared" ca="1" si="43"/>
        <v>0</v>
      </c>
      <c r="H307" t="b">
        <f t="shared" ca="1" si="44"/>
        <v>0</v>
      </c>
      <c r="I307">
        <f t="shared" ca="1" si="45"/>
        <v>5</v>
      </c>
      <c r="J307" t="str">
        <f t="shared" ca="1" si="46"/>
        <v>lnn</v>
      </c>
      <c r="K307" t="str">
        <f t="shared" ca="1" si="47"/>
        <v/>
      </c>
      <c r="L307" s="23">
        <f t="shared" ca="1" si="48"/>
        <v>0</v>
      </c>
      <c r="M307" s="23" cm="1">
        <f t="array" aca="1" ref="M307" ca="1">_xlfn.IFS($C307="","",
$A307=1,1,
NOT($F307),M306,
AND($F307,$J307&lt;&gt;".."),M306+1,
AND($F307,$J307=".."),M306-1,
TRUE,"ERR")</f>
        <v>7</v>
      </c>
      <c r="N307" s="23" t="str" cm="1">
        <f t="array" aca="1" ref="N307" ca="1">_xlfn.IFS($C307="","",
$A307=1,"",
NOT($F307),N306,
AND($F307,$J307&lt;&gt;".."),N306&amp;IF(N306="/","","/")&amp;$J307,
AND($F307,$J307=".."),MID(N306,1,FIND("@",SUBSTITUTE(N306,"/","@",$M307)) -1 ),
TRUE,"ERR")</f>
        <v>root/qffvbf/vzgpfd/grcj/vzgpfd/vzgpfd/lnn</v>
      </c>
      <c r="O307" s="22" t="str" cm="1">
        <f t="array" aca="1" ref="O307" ca="1">_xlfn.IFS($C307="","",
$N307="root","root",
TRUE,MID($N307,1+FIND("@",SUBSTITUTE($N307,"/","@",$M307-1)),100 )
)</f>
        <v>lnn</v>
      </c>
      <c r="P307" s="23" t="str" cm="1">
        <f t="array" aca="1" ref="P307" ca="1">_xlfn.IFS($C307="","",
P$4=1,"root",
P$4&gt;$M307,"__",
TRUE,MID($N307,1, FIND("@",SUBSTITUTE($N307&amp;"/","/","@",P$4))-1)
)</f>
        <v>root</v>
      </c>
      <c r="Q307" s="23" t="str" cm="1">
        <f t="array" aca="1" ref="Q307" ca="1">_xlfn.IFS($C307="","",
Q$4=1,"root",
Q$4&gt;$M307,"__",
TRUE,MID($N307,1, FIND("@",SUBSTITUTE($N307&amp;"/","/","@",Q$4))-1)
)</f>
        <v>root/qffvbf</v>
      </c>
      <c r="R307" s="23" t="str" cm="1">
        <f t="array" aca="1" ref="R307" ca="1">_xlfn.IFS($C307="","",
R$4=1,"root",
R$4&gt;$M307,"__",
TRUE,MID($N307,1, FIND("@",SUBSTITUTE($N307&amp;"/","/","@",R$4))-1)
)</f>
        <v>root/qffvbf/vzgpfd</v>
      </c>
      <c r="S307" s="23" t="str" cm="1">
        <f t="array" aca="1" ref="S307" ca="1">_xlfn.IFS($C307="","",
S$4=1,"root",
S$4&gt;$M307,"__",
TRUE,MID($N307,1, FIND("@",SUBSTITUTE($N307&amp;"/","/","@",S$4))-1)
)</f>
        <v>root/qffvbf/vzgpfd/grcj</v>
      </c>
      <c r="T307" s="23" t="str" cm="1">
        <f t="array" aca="1" ref="T307" ca="1">_xlfn.IFS($C307="","",
T$4=1,"root",
T$4&gt;$M307,"__",
TRUE,MID($N307,1, FIND("@",SUBSTITUTE($N307&amp;"/","/","@",T$4))-1)
)</f>
        <v>root/qffvbf/vzgpfd/grcj/vzgpfd</v>
      </c>
      <c r="U307" s="23" t="str" cm="1">
        <f t="array" aca="1" ref="U307" ca="1">_xlfn.IFS($C307="","",
U$4=1,"root",
U$4&gt;$M307,"__",
TRUE,MID($N307,1, FIND("@",SUBSTITUTE($N307&amp;"/","/","@",U$4))-1)
)</f>
        <v>root/qffvbf/vzgpfd/grcj/vzgpfd/vzgpfd</v>
      </c>
      <c r="V307" s="23" t="str" cm="1">
        <f t="array" aca="1" ref="V307" ca="1">_xlfn.IFS($C307="","",
V$4=1,"root",
V$4&gt;$M307,"__",
TRUE,MID($N307,1, FIND("@",SUBSTITUTE($N307&amp;"/","/","@",V$4))-1)
)</f>
        <v>root/qffvbf/vzgpfd/grcj/vzgpfd/vzgpfd/lnn</v>
      </c>
      <c r="W307" s="23" t="str" cm="1">
        <f t="array" aca="1" ref="W307" ca="1">_xlfn.IFS($C307="","",
W$4=1,"root",
W$4&gt;$M307,"__",
TRUE,MID($N307,1, FIND("@",SUBSTITUTE($N307&amp;"/","/","@",W$4))-1)
)</f>
        <v>__</v>
      </c>
      <c r="X307" s="23" t="str" cm="1">
        <f t="array" aca="1" ref="X307" ca="1">_xlfn.IFS($C307="","",
X$4=1,"root",
X$4&gt;$M307,"__",
TRUE,MID($N307,1, FIND("@",SUBSTITUTE($N307&amp;"/","/","@",X$4))-1)
)</f>
        <v>__</v>
      </c>
      <c r="Y307" s="23" t="str" cm="1">
        <f t="array" aca="1" ref="Y307" ca="1">_xlfn.IFS($C307="","",
Y$4=1,"root",
Y$4&gt;$M307,"__",
TRUE,MID($N307,1, FIND("@",SUBSTITUTE($N307&amp;"/","/","@",Y$4))-1)
)</f>
        <v>__</v>
      </c>
      <c r="Z307" s="23" t="str" cm="1">
        <f t="array" aca="1" ref="Z307" ca="1">_xlfn.IFS($C307="","",
Z$4=1,"root",
Z$4&gt;$M307,"__",
TRUE,MID($N307,1, FIND("@",SUBSTITUTE($N307&amp;"/","/","@",Z$4))-1)
)</f>
        <v>__</v>
      </c>
      <c r="AA307" s="28" cm="1">
        <f t="array" aca="1" ref="AA307" ca="1">IF($C307="","",SUMIF(LEV_1,P307,LEN))</f>
        <v>41035571</v>
      </c>
      <c r="AB307" s="28" cm="1">
        <f t="array" aca="1" ref="AB307" ca="1">IF($C307="","",IF(Q307="__",0,SUMIF(LEV_2,Q307,LEN)))</f>
        <v>14733871</v>
      </c>
      <c r="AC307" s="28" cm="1">
        <f t="array" aca="1" ref="AC307" ca="1">IF($C307="","",IF(R307="__",0,SUMIF(LEV_3,R307,LEN)))</f>
        <v>10493602</v>
      </c>
      <c r="AD307" s="28" cm="1">
        <f t="array" aca="1" ref="AD307" ca="1">IF($C307="","",IF(S307="__",0,SUMIF(LEV_4,S307,LEN)))</f>
        <v>9335850</v>
      </c>
      <c r="AE307" s="28" cm="1">
        <f t="array" aca="1" ref="AE307" ca="1">IF($C307="","",IF(T307="__",0,SUMIF(LEV_5,T307,LEN)))</f>
        <v>7901819</v>
      </c>
      <c r="AF307" s="28" cm="1">
        <f t="array" aca="1" ref="AF307" ca="1">IF($C307="","",IF(U307="__",0,SUMIF(LEV_6,U307,LEN)))</f>
        <v>2647791</v>
      </c>
      <c r="AG307" s="28" cm="1">
        <f t="array" aca="1" ref="AG307" ca="1">IF($C307="","",IF(V307="__",0,SUMIF(LEV_7,V307,LEN)))</f>
        <v>685067</v>
      </c>
      <c r="AH307" s="28" cm="1">
        <f t="array" aca="1" ref="AH307" ca="1">IF($C307="","",IF(W307="__",0,SUMIF(LEV_8,W307,LEN)))</f>
        <v>0</v>
      </c>
      <c r="AI307" s="28" cm="1">
        <f t="array" aca="1" ref="AI307" ca="1">IF($C307="","",IF(X307="__",0,SUMIF(LEV_9,X307,LEN)))</f>
        <v>0</v>
      </c>
      <c r="AJ307" s="28" cm="1">
        <f t="array" aca="1" ref="AJ307" ca="1">IF($C307="","",IF(Y307="__",0,SUMIF(LEV_10,Y307,LEN)))</f>
        <v>0</v>
      </c>
      <c r="AK307" s="28" cm="1">
        <f t="array" aca="1" ref="AK307" ca="1">IF($C307="","",IF(Z307="__",0,SUMIF(LEV_11,Z307,LEN)))</f>
        <v>0</v>
      </c>
      <c r="AL307" cm="1">
        <f t="array" aca="1" ref="AL307" ca="1">IF($C307="","",_xlfn.IFS(AB307=0,AA307,AC307=0,AB307,AD307=0,AC307,AE307=0,AD307,AF307=0,AE307,AG307=0,AF307,AH307=0,AG307,AI307=0,AH307,AJ307=0,AI307,AK307=0,AJ307,TRUE,AK307))</f>
        <v>685067</v>
      </c>
      <c r="AM307" t="b">
        <f t="shared" ca="1" si="49"/>
        <v>0</v>
      </c>
      <c r="AN307" t="b">
        <f ca="1">IF($C307="","",IF(IFERROR(MATCH(N307,$N$1:$N306,0),0)&gt;0,FALSE,TRUE))</f>
        <v>1</v>
      </c>
      <c r="AO307" cm="1">
        <f t="array" aca="1" ref="AO307" ca="1">_xlfn.IFS($C307="","",AND(AM307,AN307),AL307,TRUE,0)</f>
        <v>0</v>
      </c>
      <c r="AP307" t="str" cm="1">
        <f t="array" aca="1" ref="AP307" ca="1">_xlfn.IFS($C307="","",AND(AN307,AL307&gt;=TBF),AL307,TRUE,"")</f>
        <v/>
      </c>
    </row>
    <row r="308" spans="1:42" x14ac:dyDescent="0.3">
      <c r="A308">
        <v>304</v>
      </c>
      <c r="C308" s="10" t="str">
        <f ca="1">IF(OFFSET(INPUT_START,A308-1,0)=0,"",OFFSET(INPUT_START,A308-1,0))</f>
        <v>$ ls</v>
      </c>
      <c r="D308" t="b">
        <f t="shared" ca="1" si="40"/>
        <v>1</v>
      </c>
      <c r="E308" t="b">
        <f t="shared" ca="1" si="41"/>
        <v>1</v>
      </c>
      <c r="F308" t="b">
        <f t="shared" ca="1" si="42"/>
        <v>0</v>
      </c>
      <c r="G308" t="b">
        <f t="shared" ca="1" si="43"/>
        <v>0</v>
      </c>
      <c r="H308" t="b">
        <f t="shared" ca="1" si="44"/>
        <v>0</v>
      </c>
      <c r="I308">
        <f t="shared" ca="1" si="45"/>
        <v>0</v>
      </c>
      <c r="J308" t="str">
        <f t="shared" ca="1" si="46"/>
        <v/>
      </c>
      <c r="K308" t="str">
        <f t="shared" ca="1" si="47"/>
        <v/>
      </c>
      <c r="L308" s="23">
        <f t="shared" ca="1" si="48"/>
        <v>0</v>
      </c>
      <c r="M308" s="23" cm="1">
        <f t="array" aca="1" ref="M308" ca="1">_xlfn.IFS($C308="","",
$A308=1,1,
NOT($F308),M307,
AND($F308,$J308&lt;&gt;".."),M307+1,
AND($F308,$J308=".."),M307-1,
TRUE,"ERR")</f>
        <v>7</v>
      </c>
      <c r="N308" s="23" t="str" cm="1">
        <f t="array" aca="1" ref="N308" ca="1">_xlfn.IFS($C308="","",
$A308=1,"",
NOT($F308),N307,
AND($F308,$J308&lt;&gt;".."),N307&amp;IF(N307="/","","/")&amp;$J308,
AND($F308,$J308=".."),MID(N307,1,FIND("@",SUBSTITUTE(N307,"/","@",$M308)) -1 ),
TRUE,"ERR")</f>
        <v>root/qffvbf/vzgpfd/grcj/vzgpfd/vzgpfd/lnn</v>
      </c>
      <c r="O308" s="22" t="str" cm="1">
        <f t="array" aca="1" ref="O308" ca="1">_xlfn.IFS($C308="","",
$N308="root","root",
TRUE,MID($N308,1+FIND("@",SUBSTITUTE($N308,"/","@",$M308-1)),100 )
)</f>
        <v>lnn</v>
      </c>
      <c r="P308" s="23" t="str" cm="1">
        <f t="array" aca="1" ref="P308" ca="1">_xlfn.IFS($C308="","",
P$4=1,"root",
P$4&gt;$M308,"__",
TRUE,MID($N308,1, FIND("@",SUBSTITUTE($N308&amp;"/","/","@",P$4))-1)
)</f>
        <v>root</v>
      </c>
      <c r="Q308" s="23" t="str" cm="1">
        <f t="array" aca="1" ref="Q308" ca="1">_xlfn.IFS($C308="","",
Q$4=1,"root",
Q$4&gt;$M308,"__",
TRUE,MID($N308,1, FIND("@",SUBSTITUTE($N308&amp;"/","/","@",Q$4))-1)
)</f>
        <v>root/qffvbf</v>
      </c>
      <c r="R308" s="23" t="str" cm="1">
        <f t="array" aca="1" ref="R308" ca="1">_xlfn.IFS($C308="","",
R$4=1,"root",
R$4&gt;$M308,"__",
TRUE,MID($N308,1, FIND("@",SUBSTITUTE($N308&amp;"/","/","@",R$4))-1)
)</f>
        <v>root/qffvbf/vzgpfd</v>
      </c>
      <c r="S308" s="23" t="str" cm="1">
        <f t="array" aca="1" ref="S308" ca="1">_xlfn.IFS($C308="","",
S$4=1,"root",
S$4&gt;$M308,"__",
TRUE,MID($N308,1, FIND("@",SUBSTITUTE($N308&amp;"/","/","@",S$4))-1)
)</f>
        <v>root/qffvbf/vzgpfd/grcj</v>
      </c>
      <c r="T308" s="23" t="str" cm="1">
        <f t="array" aca="1" ref="T308" ca="1">_xlfn.IFS($C308="","",
T$4=1,"root",
T$4&gt;$M308,"__",
TRUE,MID($N308,1, FIND("@",SUBSTITUTE($N308&amp;"/","/","@",T$4))-1)
)</f>
        <v>root/qffvbf/vzgpfd/grcj/vzgpfd</v>
      </c>
      <c r="U308" s="23" t="str" cm="1">
        <f t="array" aca="1" ref="U308" ca="1">_xlfn.IFS($C308="","",
U$4=1,"root",
U$4&gt;$M308,"__",
TRUE,MID($N308,1, FIND("@",SUBSTITUTE($N308&amp;"/","/","@",U$4))-1)
)</f>
        <v>root/qffvbf/vzgpfd/grcj/vzgpfd/vzgpfd</v>
      </c>
      <c r="V308" s="23" t="str" cm="1">
        <f t="array" aca="1" ref="V308" ca="1">_xlfn.IFS($C308="","",
V$4=1,"root",
V$4&gt;$M308,"__",
TRUE,MID($N308,1, FIND("@",SUBSTITUTE($N308&amp;"/","/","@",V$4))-1)
)</f>
        <v>root/qffvbf/vzgpfd/grcj/vzgpfd/vzgpfd/lnn</v>
      </c>
      <c r="W308" s="23" t="str" cm="1">
        <f t="array" aca="1" ref="W308" ca="1">_xlfn.IFS($C308="","",
W$4=1,"root",
W$4&gt;$M308,"__",
TRUE,MID($N308,1, FIND("@",SUBSTITUTE($N308&amp;"/","/","@",W$4))-1)
)</f>
        <v>__</v>
      </c>
      <c r="X308" s="23" t="str" cm="1">
        <f t="array" aca="1" ref="X308" ca="1">_xlfn.IFS($C308="","",
X$4=1,"root",
X$4&gt;$M308,"__",
TRUE,MID($N308,1, FIND("@",SUBSTITUTE($N308&amp;"/","/","@",X$4))-1)
)</f>
        <v>__</v>
      </c>
      <c r="Y308" s="23" t="str" cm="1">
        <f t="array" aca="1" ref="Y308" ca="1">_xlfn.IFS($C308="","",
Y$4=1,"root",
Y$4&gt;$M308,"__",
TRUE,MID($N308,1, FIND("@",SUBSTITUTE($N308&amp;"/","/","@",Y$4))-1)
)</f>
        <v>__</v>
      </c>
      <c r="Z308" s="23" t="str" cm="1">
        <f t="array" aca="1" ref="Z308" ca="1">_xlfn.IFS($C308="","",
Z$4=1,"root",
Z$4&gt;$M308,"__",
TRUE,MID($N308,1, FIND("@",SUBSTITUTE($N308&amp;"/","/","@",Z$4))-1)
)</f>
        <v>__</v>
      </c>
      <c r="AA308" s="28" cm="1">
        <f t="array" aca="1" ref="AA308" ca="1">IF($C308="","",SUMIF(LEV_1,P308,LEN))</f>
        <v>41035571</v>
      </c>
      <c r="AB308" s="28" cm="1">
        <f t="array" aca="1" ref="AB308" ca="1">IF($C308="","",IF(Q308="__",0,SUMIF(LEV_2,Q308,LEN)))</f>
        <v>14733871</v>
      </c>
      <c r="AC308" s="28" cm="1">
        <f t="array" aca="1" ref="AC308" ca="1">IF($C308="","",IF(R308="__",0,SUMIF(LEV_3,R308,LEN)))</f>
        <v>10493602</v>
      </c>
      <c r="AD308" s="28" cm="1">
        <f t="array" aca="1" ref="AD308" ca="1">IF($C308="","",IF(S308="__",0,SUMIF(LEV_4,S308,LEN)))</f>
        <v>9335850</v>
      </c>
      <c r="AE308" s="28" cm="1">
        <f t="array" aca="1" ref="AE308" ca="1">IF($C308="","",IF(T308="__",0,SUMIF(LEV_5,T308,LEN)))</f>
        <v>7901819</v>
      </c>
      <c r="AF308" s="28" cm="1">
        <f t="array" aca="1" ref="AF308" ca="1">IF($C308="","",IF(U308="__",0,SUMIF(LEV_6,U308,LEN)))</f>
        <v>2647791</v>
      </c>
      <c r="AG308" s="28" cm="1">
        <f t="array" aca="1" ref="AG308" ca="1">IF($C308="","",IF(V308="__",0,SUMIF(LEV_7,V308,LEN)))</f>
        <v>685067</v>
      </c>
      <c r="AH308" s="28" cm="1">
        <f t="array" aca="1" ref="AH308" ca="1">IF($C308="","",IF(W308="__",0,SUMIF(LEV_8,W308,LEN)))</f>
        <v>0</v>
      </c>
      <c r="AI308" s="28" cm="1">
        <f t="array" aca="1" ref="AI308" ca="1">IF($C308="","",IF(X308="__",0,SUMIF(LEV_9,X308,LEN)))</f>
        <v>0</v>
      </c>
      <c r="AJ308" s="28" cm="1">
        <f t="array" aca="1" ref="AJ308" ca="1">IF($C308="","",IF(Y308="__",0,SUMIF(LEV_10,Y308,LEN)))</f>
        <v>0</v>
      </c>
      <c r="AK308" s="28" cm="1">
        <f t="array" aca="1" ref="AK308" ca="1">IF($C308="","",IF(Z308="__",0,SUMIF(LEV_11,Z308,LEN)))</f>
        <v>0</v>
      </c>
      <c r="AL308" cm="1">
        <f t="array" aca="1" ref="AL308" ca="1">IF($C308="","",_xlfn.IFS(AB308=0,AA308,AC308=0,AB308,AD308=0,AC308,AE308=0,AD308,AF308=0,AE308,AG308=0,AF308,AH308=0,AG308,AI308=0,AH308,AJ308=0,AI308,AK308=0,AJ308,TRUE,AK308))</f>
        <v>685067</v>
      </c>
      <c r="AM308" t="b">
        <f t="shared" ca="1" si="49"/>
        <v>0</v>
      </c>
      <c r="AN308" t="b">
        <f ca="1">IF($C308="","",IF(IFERROR(MATCH(N308,$N$1:$N307,0),0)&gt;0,FALSE,TRUE))</f>
        <v>0</v>
      </c>
      <c r="AO308" cm="1">
        <f t="array" aca="1" ref="AO308" ca="1">_xlfn.IFS($C308="","",AND(AM308,AN308),AL308,TRUE,0)</f>
        <v>0</v>
      </c>
      <c r="AP308" t="str" cm="1">
        <f t="array" aca="1" ref="AP308" ca="1">_xlfn.IFS($C308="","",AND(AN308,AL308&gt;=TBF),AL308,TRUE,"")</f>
        <v/>
      </c>
    </row>
    <row r="309" spans="1:42" x14ac:dyDescent="0.3">
      <c r="A309">
        <v>305</v>
      </c>
      <c r="C309" s="10" t="str">
        <f ca="1">IF(OFFSET(INPUT_START,A309-1,0)=0,"",OFFSET(INPUT_START,A309-1,0))</f>
        <v>13294 dqqvbcf</v>
      </c>
      <c r="D309" t="b">
        <f t="shared" ca="1" si="40"/>
        <v>0</v>
      </c>
      <c r="E309" t="b">
        <f t="shared" ca="1" si="41"/>
        <v>0</v>
      </c>
      <c r="F309" t="b">
        <f t="shared" ca="1" si="42"/>
        <v>0</v>
      </c>
      <c r="G309" t="b">
        <f t="shared" ca="1" si="43"/>
        <v>0</v>
      </c>
      <c r="H309" t="b">
        <f t="shared" ca="1" si="44"/>
        <v>1</v>
      </c>
      <c r="I309">
        <f t="shared" ca="1" si="45"/>
        <v>6</v>
      </c>
      <c r="J309" t="str">
        <f t="shared" ca="1" si="46"/>
        <v/>
      </c>
      <c r="K309" t="str">
        <f t="shared" ca="1" si="47"/>
        <v>dqqvbcf</v>
      </c>
      <c r="L309" s="23">
        <f t="shared" ca="1" si="48"/>
        <v>13294</v>
      </c>
      <c r="M309" s="23" cm="1">
        <f t="array" aca="1" ref="M309" ca="1">_xlfn.IFS($C309="","",
$A309=1,1,
NOT($F309),M308,
AND($F309,$J309&lt;&gt;".."),M308+1,
AND($F309,$J309=".."),M308-1,
TRUE,"ERR")</f>
        <v>7</v>
      </c>
      <c r="N309" s="23" t="str" cm="1">
        <f t="array" aca="1" ref="N309" ca="1">_xlfn.IFS($C309="","",
$A309=1,"",
NOT($F309),N308,
AND($F309,$J309&lt;&gt;".."),N308&amp;IF(N308="/","","/")&amp;$J309,
AND($F309,$J309=".."),MID(N308,1,FIND("@",SUBSTITUTE(N308,"/","@",$M309)) -1 ),
TRUE,"ERR")</f>
        <v>root/qffvbf/vzgpfd/grcj/vzgpfd/vzgpfd/lnn</v>
      </c>
      <c r="O309" s="22" t="str" cm="1">
        <f t="array" aca="1" ref="O309" ca="1">_xlfn.IFS($C309="","",
$N309="root","root",
TRUE,MID($N309,1+FIND("@",SUBSTITUTE($N309,"/","@",$M309-1)),100 )
)</f>
        <v>lnn</v>
      </c>
      <c r="P309" s="23" t="str" cm="1">
        <f t="array" aca="1" ref="P309" ca="1">_xlfn.IFS($C309="","",
P$4=1,"root",
P$4&gt;$M309,"__",
TRUE,MID($N309,1, FIND("@",SUBSTITUTE($N309&amp;"/","/","@",P$4))-1)
)</f>
        <v>root</v>
      </c>
      <c r="Q309" s="23" t="str" cm="1">
        <f t="array" aca="1" ref="Q309" ca="1">_xlfn.IFS($C309="","",
Q$4=1,"root",
Q$4&gt;$M309,"__",
TRUE,MID($N309,1, FIND("@",SUBSTITUTE($N309&amp;"/","/","@",Q$4))-1)
)</f>
        <v>root/qffvbf</v>
      </c>
      <c r="R309" s="23" t="str" cm="1">
        <f t="array" aca="1" ref="R309" ca="1">_xlfn.IFS($C309="","",
R$4=1,"root",
R$4&gt;$M309,"__",
TRUE,MID($N309,1, FIND("@",SUBSTITUTE($N309&amp;"/","/","@",R$4))-1)
)</f>
        <v>root/qffvbf/vzgpfd</v>
      </c>
      <c r="S309" s="23" t="str" cm="1">
        <f t="array" aca="1" ref="S309" ca="1">_xlfn.IFS($C309="","",
S$4=1,"root",
S$4&gt;$M309,"__",
TRUE,MID($N309,1, FIND("@",SUBSTITUTE($N309&amp;"/","/","@",S$4))-1)
)</f>
        <v>root/qffvbf/vzgpfd/grcj</v>
      </c>
      <c r="T309" s="23" t="str" cm="1">
        <f t="array" aca="1" ref="T309" ca="1">_xlfn.IFS($C309="","",
T$4=1,"root",
T$4&gt;$M309,"__",
TRUE,MID($N309,1, FIND("@",SUBSTITUTE($N309&amp;"/","/","@",T$4))-1)
)</f>
        <v>root/qffvbf/vzgpfd/grcj/vzgpfd</v>
      </c>
      <c r="U309" s="23" t="str" cm="1">
        <f t="array" aca="1" ref="U309" ca="1">_xlfn.IFS($C309="","",
U$4=1,"root",
U$4&gt;$M309,"__",
TRUE,MID($N309,1, FIND("@",SUBSTITUTE($N309&amp;"/","/","@",U$4))-1)
)</f>
        <v>root/qffvbf/vzgpfd/grcj/vzgpfd/vzgpfd</v>
      </c>
      <c r="V309" s="23" t="str" cm="1">
        <f t="array" aca="1" ref="V309" ca="1">_xlfn.IFS($C309="","",
V$4=1,"root",
V$4&gt;$M309,"__",
TRUE,MID($N309,1, FIND("@",SUBSTITUTE($N309&amp;"/","/","@",V$4))-1)
)</f>
        <v>root/qffvbf/vzgpfd/grcj/vzgpfd/vzgpfd/lnn</v>
      </c>
      <c r="W309" s="23" t="str" cm="1">
        <f t="array" aca="1" ref="W309" ca="1">_xlfn.IFS($C309="","",
W$4=1,"root",
W$4&gt;$M309,"__",
TRUE,MID($N309,1, FIND("@",SUBSTITUTE($N309&amp;"/","/","@",W$4))-1)
)</f>
        <v>__</v>
      </c>
      <c r="X309" s="23" t="str" cm="1">
        <f t="array" aca="1" ref="X309" ca="1">_xlfn.IFS($C309="","",
X$4=1,"root",
X$4&gt;$M309,"__",
TRUE,MID($N309,1, FIND("@",SUBSTITUTE($N309&amp;"/","/","@",X$4))-1)
)</f>
        <v>__</v>
      </c>
      <c r="Y309" s="23" t="str" cm="1">
        <f t="array" aca="1" ref="Y309" ca="1">_xlfn.IFS($C309="","",
Y$4=1,"root",
Y$4&gt;$M309,"__",
TRUE,MID($N309,1, FIND("@",SUBSTITUTE($N309&amp;"/","/","@",Y$4))-1)
)</f>
        <v>__</v>
      </c>
      <c r="Z309" s="23" t="str" cm="1">
        <f t="array" aca="1" ref="Z309" ca="1">_xlfn.IFS($C309="","",
Z$4=1,"root",
Z$4&gt;$M309,"__",
TRUE,MID($N309,1, FIND("@",SUBSTITUTE($N309&amp;"/","/","@",Z$4))-1)
)</f>
        <v>__</v>
      </c>
      <c r="AA309" s="28" cm="1">
        <f t="array" aca="1" ref="AA309" ca="1">IF($C309="","",SUMIF(LEV_1,P309,LEN))</f>
        <v>41035571</v>
      </c>
      <c r="AB309" s="28" cm="1">
        <f t="array" aca="1" ref="AB309" ca="1">IF($C309="","",IF(Q309="__",0,SUMIF(LEV_2,Q309,LEN)))</f>
        <v>14733871</v>
      </c>
      <c r="AC309" s="28" cm="1">
        <f t="array" aca="1" ref="AC309" ca="1">IF($C309="","",IF(R309="__",0,SUMIF(LEV_3,R309,LEN)))</f>
        <v>10493602</v>
      </c>
      <c r="AD309" s="28" cm="1">
        <f t="array" aca="1" ref="AD309" ca="1">IF($C309="","",IF(S309="__",0,SUMIF(LEV_4,S309,LEN)))</f>
        <v>9335850</v>
      </c>
      <c r="AE309" s="28" cm="1">
        <f t="array" aca="1" ref="AE309" ca="1">IF($C309="","",IF(T309="__",0,SUMIF(LEV_5,T309,LEN)))</f>
        <v>7901819</v>
      </c>
      <c r="AF309" s="28" cm="1">
        <f t="array" aca="1" ref="AF309" ca="1">IF($C309="","",IF(U309="__",0,SUMIF(LEV_6,U309,LEN)))</f>
        <v>2647791</v>
      </c>
      <c r="AG309" s="28" cm="1">
        <f t="array" aca="1" ref="AG309" ca="1">IF($C309="","",IF(V309="__",0,SUMIF(LEV_7,V309,LEN)))</f>
        <v>685067</v>
      </c>
      <c r="AH309" s="28" cm="1">
        <f t="array" aca="1" ref="AH309" ca="1">IF($C309="","",IF(W309="__",0,SUMIF(LEV_8,W309,LEN)))</f>
        <v>0</v>
      </c>
      <c r="AI309" s="28" cm="1">
        <f t="array" aca="1" ref="AI309" ca="1">IF($C309="","",IF(X309="__",0,SUMIF(LEV_9,X309,LEN)))</f>
        <v>0</v>
      </c>
      <c r="AJ309" s="28" cm="1">
        <f t="array" aca="1" ref="AJ309" ca="1">IF($C309="","",IF(Y309="__",0,SUMIF(LEV_10,Y309,LEN)))</f>
        <v>0</v>
      </c>
      <c r="AK309" s="28" cm="1">
        <f t="array" aca="1" ref="AK309" ca="1">IF($C309="","",IF(Z309="__",0,SUMIF(LEV_11,Z309,LEN)))</f>
        <v>0</v>
      </c>
      <c r="AL309" cm="1">
        <f t="array" aca="1" ref="AL309" ca="1">IF($C309="","",_xlfn.IFS(AB309=0,AA309,AC309=0,AB309,AD309=0,AC309,AE309=0,AD309,AF309=0,AE309,AG309=0,AF309,AH309=0,AG309,AI309=0,AH309,AJ309=0,AI309,AK309=0,AJ309,TRUE,AK309))</f>
        <v>685067</v>
      </c>
      <c r="AM309" t="b">
        <f t="shared" ca="1" si="49"/>
        <v>0</v>
      </c>
      <c r="AN309" t="b">
        <f ca="1">IF($C309="","",IF(IFERROR(MATCH(N309,$N$1:$N308,0),0)&gt;0,FALSE,TRUE))</f>
        <v>0</v>
      </c>
      <c r="AO309" cm="1">
        <f t="array" aca="1" ref="AO309" ca="1">_xlfn.IFS($C309="","",AND(AM309,AN309),AL309,TRUE,0)</f>
        <v>0</v>
      </c>
      <c r="AP309" t="str" cm="1">
        <f t="array" aca="1" ref="AP309" ca="1">_xlfn.IFS($C309="","",AND(AN309,AL309&gt;=TBF),AL309,TRUE,"")</f>
        <v/>
      </c>
    </row>
    <row r="310" spans="1:42" x14ac:dyDescent="0.3">
      <c r="A310">
        <v>306</v>
      </c>
      <c r="C310" s="10" t="str">
        <f ca="1">IF(OFFSET(INPUT_START,A310-1,0)=0,"",OFFSET(INPUT_START,A310-1,0))</f>
        <v>268614 mczrlg.vmz</v>
      </c>
      <c r="D310" t="b">
        <f t="shared" ca="1" si="40"/>
        <v>0</v>
      </c>
      <c r="E310" t="b">
        <f t="shared" ca="1" si="41"/>
        <v>0</v>
      </c>
      <c r="F310" t="b">
        <f t="shared" ca="1" si="42"/>
        <v>0</v>
      </c>
      <c r="G310" t="b">
        <f t="shared" ca="1" si="43"/>
        <v>0</v>
      </c>
      <c r="H310" t="b">
        <f t="shared" ca="1" si="44"/>
        <v>1</v>
      </c>
      <c r="I310">
        <f t="shared" ca="1" si="45"/>
        <v>7</v>
      </c>
      <c r="J310" t="str">
        <f t="shared" ca="1" si="46"/>
        <v/>
      </c>
      <c r="K310" t="str">
        <f t="shared" ca="1" si="47"/>
        <v>mczrlg.vmz</v>
      </c>
      <c r="L310" s="23">
        <f t="shared" ca="1" si="48"/>
        <v>268614</v>
      </c>
      <c r="M310" s="23" cm="1">
        <f t="array" aca="1" ref="M310" ca="1">_xlfn.IFS($C310="","",
$A310=1,1,
NOT($F310),M309,
AND($F310,$J310&lt;&gt;".."),M309+1,
AND($F310,$J310=".."),M309-1,
TRUE,"ERR")</f>
        <v>7</v>
      </c>
      <c r="N310" s="23" t="str" cm="1">
        <f t="array" aca="1" ref="N310" ca="1">_xlfn.IFS($C310="","",
$A310=1,"",
NOT($F310),N309,
AND($F310,$J310&lt;&gt;".."),N309&amp;IF(N309="/","","/")&amp;$J310,
AND($F310,$J310=".."),MID(N309,1,FIND("@",SUBSTITUTE(N309,"/","@",$M310)) -1 ),
TRUE,"ERR")</f>
        <v>root/qffvbf/vzgpfd/grcj/vzgpfd/vzgpfd/lnn</v>
      </c>
      <c r="O310" s="22" t="str" cm="1">
        <f t="array" aca="1" ref="O310" ca="1">_xlfn.IFS($C310="","",
$N310="root","root",
TRUE,MID($N310,1+FIND("@",SUBSTITUTE($N310,"/","@",$M310-1)),100 )
)</f>
        <v>lnn</v>
      </c>
      <c r="P310" s="23" t="str" cm="1">
        <f t="array" aca="1" ref="P310" ca="1">_xlfn.IFS($C310="","",
P$4=1,"root",
P$4&gt;$M310,"__",
TRUE,MID($N310,1, FIND("@",SUBSTITUTE($N310&amp;"/","/","@",P$4))-1)
)</f>
        <v>root</v>
      </c>
      <c r="Q310" s="23" t="str" cm="1">
        <f t="array" aca="1" ref="Q310" ca="1">_xlfn.IFS($C310="","",
Q$4=1,"root",
Q$4&gt;$M310,"__",
TRUE,MID($N310,1, FIND("@",SUBSTITUTE($N310&amp;"/","/","@",Q$4))-1)
)</f>
        <v>root/qffvbf</v>
      </c>
      <c r="R310" s="23" t="str" cm="1">
        <f t="array" aca="1" ref="R310" ca="1">_xlfn.IFS($C310="","",
R$4=1,"root",
R$4&gt;$M310,"__",
TRUE,MID($N310,1, FIND("@",SUBSTITUTE($N310&amp;"/","/","@",R$4))-1)
)</f>
        <v>root/qffvbf/vzgpfd</v>
      </c>
      <c r="S310" s="23" t="str" cm="1">
        <f t="array" aca="1" ref="S310" ca="1">_xlfn.IFS($C310="","",
S$4=1,"root",
S$4&gt;$M310,"__",
TRUE,MID($N310,1, FIND("@",SUBSTITUTE($N310&amp;"/","/","@",S$4))-1)
)</f>
        <v>root/qffvbf/vzgpfd/grcj</v>
      </c>
      <c r="T310" s="23" t="str" cm="1">
        <f t="array" aca="1" ref="T310" ca="1">_xlfn.IFS($C310="","",
T$4=1,"root",
T$4&gt;$M310,"__",
TRUE,MID($N310,1, FIND("@",SUBSTITUTE($N310&amp;"/","/","@",T$4))-1)
)</f>
        <v>root/qffvbf/vzgpfd/grcj/vzgpfd</v>
      </c>
      <c r="U310" s="23" t="str" cm="1">
        <f t="array" aca="1" ref="U310" ca="1">_xlfn.IFS($C310="","",
U$4=1,"root",
U$4&gt;$M310,"__",
TRUE,MID($N310,1, FIND("@",SUBSTITUTE($N310&amp;"/","/","@",U$4))-1)
)</f>
        <v>root/qffvbf/vzgpfd/grcj/vzgpfd/vzgpfd</v>
      </c>
      <c r="V310" s="23" t="str" cm="1">
        <f t="array" aca="1" ref="V310" ca="1">_xlfn.IFS($C310="","",
V$4=1,"root",
V$4&gt;$M310,"__",
TRUE,MID($N310,1, FIND("@",SUBSTITUTE($N310&amp;"/","/","@",V$4))-1)
)</f>
        <v>root/qffvbf/vzgpfd/grcj/vzgpfd/vzgpfd/lnn</v>
      </c>
      <c r="W310" s="23" t="str" cm="1">
        <f t="array" aca="1" ref="W310" ca="1">_xlfn.IFS($C310="","",
W$4=1,"root",
W$4&gt;$M310,"__",
TRUE,MID($N310,1, FIND("@",SUBSTITUTE($N310&amp;"/","/","@",W$4))-1)
)</f>
        <v>__</v>
      </c>
      <c r="X310" s="23" t="str" cm="1">
        <f t="array" aca="1" ref="X310" ca="1">_xlfn.IFS($C310="","",
X$4=1,"root",
X$4&gt;$M310,"__",
TRUE,MID($N310,1, FIND("@",SUBSTITUTE($N310&amp;"/","/","@",X$4))-1)
)</f>
        <v>__</v>
      </c>
      <c r="Y310" s="23" t="str" cm="1">
        <f t="array" aca="1" ref="Y310" ca="1">_xlfn.IFS($C310="","",
Y$4=1,"root",
Y$4&gt;$M310,"__",
TRUE,MID($N310,1, FIND("@",SUBSTITUTE($N310&amp;"/","/","@",Y$4))-1)
)</f>
        <v>__</v>
      </c>
      <c r="Z310" s="23" t="str" cm="1">
        <f t="array" aca="1" ref="Z310" ca="1">_xlfn.IFS($C310="","",
Z$4=1,"root",
Z$4&gt;$M310,"__",
TRUE,MID($N310,1, FIND("@",SUBSTITUTE($N310&amp;"/","/","@",Z$4))-1)
)</f>
        <v>__</v>
      </c>
      <c r="AA310" s="28" cm="1">
        <f t="array" aca="1" ref="AA310" ca="1">IF($C310="","",SUMIF(LEV_1,P310,LEN))</f>
        <v>41035571</v>
      </c>
      <c r="AB310" s="28" cm="1">
        <f t="array" aca="1" ref="AB310" ca="1">IF($C310="","",IF(Q310="__",0,SUMIF(LEV_2,Q310,LEN)))</f>
        <v>14733871</v>
      </c>
      <c r="AC310" s="28" cm="1">
        <f t="array" aca="1" ref="AC310" ca="1">IF($C310="","",IF(R310="__",0,SUMIF(LEV_3,R310,LEN)))</f>
        <v>10493602</v>
      </c>
      <c r="AD310" s="28" cm="1">
        <f t="array" aca="1" ref="AD310" ca="1">IF($C310="","",IF(S310="__",0,SUMIF(LEV_4,S310,LEN)))</f>
        <v>9335850</v>
      </c>
      <c r="AE310" s="28" cm="1">
        <f t="array" aca="1" ref="AE310" ca="1">IF($C310="","",IF(T310="__",0,SUMIF(LEV_5,T310,LEN)))</f>
        <v>7901819</v>
      </c>
      <c r="AF310" s="28" cm="1">
        <f t="array" aca="1" ref="AF310" ca="1">IF($C310="","",IF(U310="__",0,SUMIF(LEV_6,U310,LEN)))</f>
        <v>2647791</v>
      </c>
      <c r="AG310" s="28" cm="1">
        <f t="array" aca="1" ref="AG310" ca="1">IF($C310="","",IF(V310="__",0,SUMIF(LEV_7,V310,LEN)))</f>
        <v>685067</v>
      </c>
      <c r="AH310" s="28" cm="1">
        <f t="array" aca="1" ref="AH310" ca="1">IF($C310="","",IF(W310="__",0,SUMIF(LEV_8,W310,LEN)))</f>
        <v>0</v>
      </c>
      <c r="AI310" s="28" cm="1">
        <f t="array" aca="1" ref="AI310" ca="1">IF($C310="","",IF(X310="__",0,SUMIF(LEV_9,X310,LEN)))</f>
        <v>0</v>
      </c>
      <c r="AJ310" s="28" cm="1">
        <f t="array" aca="1" ref="AJ310" ca="1">IF($C310="","",IF(Y310="__",0,SUMIF(LEV_10,Y310,LEN)))</f>
        <v>0</v>
      </c>
      <c r="AK310" s="28" cm="1">
        <f t="array" aca="1" ref="AK310" ca="1">IF($C310="","",IF(Z310="__",0,SUMIF(LEV_11,Z310,LEN)))</f>
        <v>0</v>
      </c>
      <c r="AL310" cm="1">
        <f t="array" aca="1" ref="AL310" ca="1">IF($C310="","",_xlfn.IFS(AB310=0,AA310,AC310=0,AB310,AD310=0,AC310,AE310=0,AD310,AF310=0,AE310,AG310=0,AF310,AH310=0,AG310,AI310=0,AH310,AJ310=0,AI310,AK310=0,AJ310,TRUE,AK310))</f>
        <v>685067</v>
      </c>
      <c r="AM310" t="b">
        <f t="shared" ca="1" si="49"/>
        <v>0</v>
      </c>
      <c r="AN310" t="b">
        <f ca="1">IF($C310="","",IF(IFERROR(MATCH(N310,$N$1:$N309,0),0)&gt;0,FALSE,TRUE))</f>
        <v>0</v>
      </c>
      <c r="AO310" cm="1">
        <f t="array" aca="1" ref="AO310" ca="1">_xlfn.IFS($C310="","",AND(AM310,AN310),AL310,TRUE,0)</f>
        <v>0</v>
      </c>
      <c r="AP310" t="str" cm="1">
        <f t="array" aca="1" ref="AP310" ca="1">_xlfn.IFS($C310="","",AND(AN310,AL310&gt;=TBF),AL310,TRUE,"")</f>
        <v/>
      </c>
    </row>
    <row r="311" spans="1:42" x14ac:dyDescent="0.3">
      <c r="A311">
        <v>307</v>
      </c>
      <c r="C311" s="10" t="str">
        <f ca="1">IF(OFFSET(INPUT_START,A311-1,0)=0,"",OFFSET(INPUT_START,A311-1,0))</f>
        <v>dir wqccmlvq</v>
      </c>
      <c r="D311" t="b">
        <f t="shared" ca="1" si="40"/>
        <v>0</v>
      </c>
      <c r="E311" t="b">
        <f t="shared" ca="1" si="41"/>
        <v>0</v>
      </c>
      <c r="F311" t="b">
        <f t="shared" ca="1" si="42"/>
        <v>0</v>
      </c>
      <c r="G311" t="b">
        <f t="shared" ca="1" si="43"/>
        <v>1</v>
      </c>
      <c r="H311" t="b">
        <f t="shared" ca="1" si="44"/>
        <v>0</v>
      </c>
      <c r="I311">
        <f t="shared" ca="1" si="45"/>
        <v>4</v>
      </c>
      <c r="J311" t="str">
        <f t="shared" ca="1" si="46"/>
        <v/>
      </c>
      <c r="K311" t="str">
        <f t="shared" ca="1" si="47"/>
        <v/>
      </c>
      <c r="L311" s="23">
        <f t="shared" ca="1" si="48"/>
        <v>0</v>
      </c>
      <c r="M311" s="23" cm="1">
        <f t="array" aca="1" ref="M311" ca="1">_xlfn.IFS($C311="","",
$A311=1,1,
NOT($F311),M310,
AND($F311,$J311&lt;&gt;".."),M310+1,
AND($F311,$J311=".."),M310-1,
TRUE,"ERR")</f>
        <v>7</v>
      </c>
      <c r="N311" s="23" t="str" cm="1">
        <f t="array" aca="1" ref="N311" ca="1">_xlfn.IFS($C311="","",
$A311=1,"",
NOT($F311),N310,
AND($F311,$J311&lt;&gt;".."),N310&amp;IF(N310="/","","/")&amp;$J311,
AND($F311,$J311=".."),MID(N310,1,FIND("@",SUBSTITUTE(N310,"/","@",$M311)) -1 ),
TRUE,"ERR")</f>
        <v>root/qffvbf/vzgpfd/grcj/vzgpfd/vzgpfd/lnn</v>
      </c>
      <c r="O311" s="22" t="str" cm="1">
        <f t="array" aca="1" ref="O311" ca="1">_xlfn.IFS($C311="","",
$N311="root","root",
TRUE,MID($N311,1+FIND("@",SUBSTITUTE($N311,"/","@",$M311-1)),100 )
)</f>
        <v>lnn</v>
      </c>
      <c r="P311" s="23" t="str" cm="1">
        <f t="array" aca="1" ref="P311" ca="1">_xlfn.IFS($C311="","",
P$4=1,"root",
P$4&gt;$M311,"__",
TRUE,MID($N311,1, FIND("@",SUBSTITUTE($N311&amp;"/","/","@",P$4))-1)
)</f>
        <v>root</v>
      </c>
      <c r="Q311" s="23" t="str" cm="1">
        <f t="array" aca="1" ref="Q311" ca="1">_xlfn.IFS($C311="","",
Q$4=1,"root",
Q$4&gt;$M311,"__",
TRUE,MID($N311,1, FIND("@",SUBSTITUTE($N311&amp;"/","/","@",Q$4))-1)
)</f>
        <v>root/qffvbf</v>
      </c>
      <c r="R311" s="23" t="str" cm="1">
        <f t="array" aca="1" ref="R311" ca="1">_xlfn.IFS($C311="","",
R$4=1,"root",
R$4&gt;$M311,"__",
TRUE,MID($N311,1, FIND("@",SUBSTITUTE($N311&amp;"/","/","@",R$4))-1)
)</f>
        <v>root/qffvbf/vzgpfd</v>
      </c>
      <c r="S311" s="23" t="str" cm="1">
        <f t="array" aca="1" ref="S311" ca="1">_xlfn.IFS($C311="","",
S$4=1,"root",
S$4&gt;$M311,"__",
TRUE,MID($N311,1, FIND("@",SUBSTITUTE($N311&amp;"/","/","@",S$4))-1)
)</f>
        <v>root/qffvbf/vzgpfd/grcj</v>
      </c>
      <c r="T311" s="23" t="str" cm="1">
        <f t="array" aca="1" ref="T311" ca="1">_xlfn.IFS($C311="","",
T$4=1,"root",
T$4&gt;$M311,"__",
TRUE,MID($N311,1, FIND("@",SUBSTITUTE($N311&amp;"/","/","@",T$4))-1)
)</f>
        <v>root/qffvbf/vzgpfd/grcj/vzgpfd</v>
      </c>
      <c r="U311" s="23" t="str" cm="1">
        <f t="array" aca="1" ref="U311" ca="1">_xlfn.IFS($C311="","",
U$4=1,"root",
U$4&gt;$M311,"__",
TRUE,MID($N311,1, FIND("@",SUBSTITUTE($N311&amp;"/","/","@",U$4))-1)
)</f>
        <v>root/qffvbf/vzgpfd/grcj/vzgpfd/vzgpfd</v>
      </c>
      <c r="V311" s="23" t="str" cm="1">
        <f t="array" aca="1" ref="V311" ca="1">_xlfn.IFS($C311="","",
V$4=1,"root",
V$4&gt;$M311,"__",
TRUE,MID($N311,1, FIND("@",SUBSTITUTE($N311&amp;"/","/","@",V$4))-1)
)</f>
        <v>root/qffvbf/vzgpfd/grcj/vzgpfd/vzgpfd/lnn</v>
      </c>
      <c r="W311" s="23" t="str" cm="1">
        <f t="array" aca="1" ref="W311" ca="1">_xlfn.IFS($C311="","",
W$4=1,"root",
W$4&gt;$M311,"__",
TRUE,MID($N311,1, FIND("@",SUBSTITUTE($N311&amp;"/","/","@",W$4))-1)
)</f>
        <v>__</v>
      </c>
      <c r="X311" s="23" t="str" cm="1">
        <f t="array" aca="1" ref="X311" ca="1">_xlfn.IFS($C311="","",
X$4=1,"root",
X$4&gt;$M311,"__",
TRUE,MID($N311,1, FIND("@",SUBSTITUTE($N311&amp;"/","/","@",X$4))-1)
)</f>
        <v>__</v>
      </c>
      <c r="Y311" s="23" t="str" cm="1">
        <f t="array" aca="1" ref="Y311" ca="1">_xlfn.IFS($C311="","",
Y$4=1,"root",
Y$4&gt;$M311,"__",
TRUE,MID($N311,1, FIND("@",SUBSTITUTE($N311&amp;"/","/","@",Y$4))-1)
)</f>
        <v>__</v>
      </c>
      <c r="Z311" s="23" t="str" cm="1">
        <f t="array" aca="1" ref="Z311" ca="1">_xlfn.IFS($C311="","",
Z$4=1,"root",
Z$4&gt;$M311,"__",
TRUE,MID($N311,1, FIND("@",SUBSTITUTE($N311&amp;"/","/","@",Z$4))-1)
)</f>
        <v>__</v>
      </c>
      <c r="AA311" s="28" cm="1">
        <f t="array" aca="1" ref="AA311" ca="1">IF($C311="","",SUMIF(LEV_1,P311,LEN))</f>
        <v>41035571</v>
      </c>
      <c r="AB311" s="28" cm="1">
        <f t="array" aca="1" ref="AB311" ca="1">IF($C311="","",IF(Q311="__",0,SUMIF(LEV_2,Q311,LEN)))</f>
        <v>14733871</v>
      </c>
      <c r="AC311" s="28" cm="1">
        <f t="array" aca="1" ref="AC311" ca="1">IF($C311="","",IF(R311="__",0,SUMIF(LEV_3,R311,LEN)))</f>
        <v>10493602</v>
      </c>
      <c r="AD311" s="28" cm="1">
        <f t="array" aca="1" ref="AD311" ca="1">IF($C311="","",IF(S311="__",0,SUMIF(LEV_4,S311,LEN)))</f>
        <v>9335850</v>
      </c>
      <c r="AE311" s="28" cm="1">
        <f t="array" aca="1" ref="AE311" ca="1">IF($C311="","",IF(T311="__",0,SUMIF(LEV_5,T311,LEN)))</f>
        <v>7901819</v>
      </c>
      <c r="AF311" s="28" cm="1">
        <f t="array" aca="1" ref="AF311" ca="1">IF($C311="","",IF(U311="__",0,SUMIF(LEV_6,U311,LEN)))</f>
        <v>2647791</v>
      </c>
      <c r="AG311" s="28" cm="1">
        <f t="array" aca="1" ref="AG311" ca="1">IF($C311="","",IF(V311="__",0,SUMIF(LEV_7,V311,LEN)))</f>
        <v>685067</v>
      </c>
      <c r="AH311" s="28" cm="1">
        <f t="array" aca="1" ref="AH311" ca="1">IF($C311="","",IF(W311="__",0,SUMIF(LEV_8,W311,LEN)))</f>
        <v>0</v>
      </c>
      <c r="AI311" s="28" cm="1">
        <f t="array" aca="1" ref="AI311" ca="1">IF($C311="","",IF(X311="__",0,SUMIF(LEV_9,X311,LEN)))</f>
        <v>0</v>
      </c>
      <c r="AJ311" s="28" cm="1">
        <f t="array" aca="1" ref="AJ311" ca="1">IF($C311="","",IF(Y311="__",0,SUMIF(LEV_10,Y311,LEN)))</f>
        <v>0</v>
      </c>
      <c r="AK311" s="28" cm="1">
        <f t="array" aca="1" ref="AK311" ca="1">IF($C311="","",IF(Z311="__",0,SUMIF(LEV_11,Z311,LEN)))</f>
        <v>0</v>
      </c>
      <c r="AL311" cm="1">
        <f t="array" aca="1" ref="AL311" ca="1">IF($C311="","",_xlfn.IFS(AB311=0,AA311,AC311=0,AB311,AD311=0,AC311,AE311=0,AD311,AF311=0,AE311,AG311=0,AF311,AH311=0,AG311,AI311=0,AH311,AJ311=0,AI311,AK311=0,AJ311,TRUE,AK311))</f>
        <v>685067</v>
      </c>
      <c r="AM311" t="b">
        <f t="shared" ca="1" si="49"/>
        <v>0</v>
      </c>
      <c r="AN311" t="b">
        <f ca="1">IF($C311="","",IF(IFERROR(MATCH(N311,$N$1:$N310,0),0)&gt;0,FALSE,TRUE))</f>
        <v>0</v>
      </c>
      <c r="AO311" cm="1">
        <f t="array" aca="1" ref="AO311" ca="1">_xlfn.IFS($C311="","",AND(AM311,AN311),AL311,TRUE,0)</f>
        <v>0</v>
      </c>
      <c r="AP311" t="str" cm="1">
        <f t="array" aca="1" ref="AP311" ca="1">_xlfn.IFS($C311="","",AND(AN311,AL311&gt;=TBF),AL311,TRUE,"")</f>
        <v/>
      </c>
    </row>
    <row r="312" spans="1:42" x14ac:dyDescent="0.3">
      <c r="A312">
        <v>308</v>
      </c>
      <c r="C312" s="10" t="str">
        <f ca="1">IF(OFFSET(INPUT_START,A312-1,0)=0,"",OFFSET(INPUT_START,A312-1,0))</f>
        <v>dir zgqjbf</v>
      </c>
      <c r="D312" t="b">
        <f t="shared" ca="1" si="40"/>
        <v>0</v>
      </c>
      <c r="E312" t="b">
        <f t="shared" ca="1" si="41"/>
        <v>0</v>
      </c>
      <c r="F312" t="b">
        <f t="shared" ca="1" si="42"/>
        <v>0</v>
      </c>
      <c r="G312" t="b">
        <f t="shared" ca="1" si="43"/>
        <v>1</v>
      </c>
      <c r="H312" t="b">
        <f t="shared" ca="1" si="44"/>
        <v>0</v>
      </c>
      <c r="I312">
        <f t="shared" ca="1" si="45"/>
        <v>4</v>
      </c>
      <c r="J312" t="str">
        <f t="shared" ca="1" si="46"/>
        <v/>
      </c>
      <c r="K312" t="str">
        <f t="shared" ca="1" si="47"/>
        <v/>
      </c>
      <c r="L312" s="23">
        <f t="shared" ca="1" si="48"/>
        <v>0</v>
      </c>
      <c r="M312" s="23" cm="1">
        <f t="array" aca="1" ref="M312" ca="1">_xlfn.IFS($C312="","",
$A312=1,1,
NOT($F312),M311,
AND($F312,$J312&lt;&gt;".."),M311+1,
AND($F312,$J312=".."),M311-1,
TRUE,"ERR")</f>
        <v>7</v>
      </c>
      <c r="N312" s="23" t="str" cm="1">
        <f t="array" aca="1" ref="N312" ca="1">_xlfn.IFS($C312="","",
$A312=1,"",
NOT($F312),N311,
AND($F312,$J312&lt;&gt;".."),N311&amp;IF(N311="/","","/")&amp;$J312,
AND($F312,$J312=".."),MID(N311,1,FIND("@",SUBSTITUTE(N311,"/","@",$M312)) -1 ),
TRUE,"ERR")</f>
        <v>root/qffvbf/vzgpfd/grcj/vzgpfd/vzgpfd/lnn</v>
      </c>
      <c r="O312" s="22" t="str" cm="1">
        <f t="array" aca="1" ref="O312" ca="1">_xlfn.IFS($C312="","",
$N312="root","root",
TRUE,MID($N312,1+FIND("@",SUBSTITUTE($N312,"/","@",$M312-1)),100 )
)</f>
        <v>lnn</v>
      </c>
      <c r="P312" s="23" t="str" cm="1">
        <f t="array" aca="1" ref="P312" ca="1">_xlfn.IFS($C312="","",
P$4=1,"root",
P$4&gt;$M312,"__",
TRUE,MID($N312,1, FIND("@",SUBSTITUTE($N312&amp;"/","/","@",P$4))-1)
)</f>
        <v>root</v>
      </c>
      <c r="Q312" s="23" t="str" cm="1">
        <f t="array" aca="1" ref="Q312" ca="1">_xlfn.IFS($C312="","",
Q$4=1,"root",
Q$4&gt;$M312,"__",
TRUE,MID($N312,1, FIND("@",SUBSTITUTE($N312&amp;"/","/","@",Q$4))-1)
)</f>
        <v>root/qffvbf</v>
      </c>
      <c r="R312" s="23" t="str" cm="1">
        <f t="array" aca="1" ref="R312" ca="1">_xlfn.IFS($C312="","",
R$4=1,"root",
R$4&gt;$M312,"__",
TRUE,MID($N312,1, FIND("@",SUBSTITUTE($N312&amp;"/","/","@",R$4))-1)
)</f>
        <v>root/qffvbf/vzgpfd</v>
      </c>
      <c r="S312" s="23" t="str" cm="1">
        <f t="array" aca="1" ref="S312" ca="1">_xlfn.IFS($C312="","",
S$4=1,"root",
S$4&gt;$M312,"__",
TRUE,MID($N312,1, FIND("@",SUBSTITUTE($N312&amp;"/","/","@",S$4))-1)
)</f>
        <v>root/qffvbf/vzgpfd/grcj</v>
      </c>
      <c r="T312" s="23" t="str" cm="1">
        <f t="array" aca="1" ref="T312" ca="1">_xlfn.IFS($C312="","",
T$4=1,"root",
T$4&gt;$M312,"__",
TRUE,MID($N312,1, FIND("@",SUBSTITUTE($N312&amp;"/","/","@",T$4))-1)
)</f>
        <v>root/qffvbf/vzgpfd/grcj/vzgpfd</v>
      </c>
      <c r="U312" s="23" t="str" cm="1">
        <f t="array" aca="1" ref="U312" ca="1">_xlfn.IFS($C312="","",
U$4=1,"root",
U$4&gt;$M312,"__",
TRUE,MID($N312,1, FIND("@",SUBSTITUTE($N312&amp;"/","/","@",U$4))-1)
)</f>
        <v>root/qffvbf/vzgpfd/grcj/vzgpfd/vzgpfd</v>
      </c>
      <c r="V312" s="23" t="str" cm="1">
        <f t="array" aca="1" ref="V312" ca="1">_xlfn.IFS($C312="","",
V$4=1,"root",
V$4&gt;$M312,"__",
TRUE,MID($N312,1, FIND("@",SUBSTITUTE($N312&amp;"/","/","@",V$4))-1)
)</f>
        <v>root/qffvbf/vzgpfd/grcj/vzgpfd/vzgpfd/lnn</v>
      </c>
      <c r="W312" s="23" t="str" cm="1">
        <f t="array" aca="1" ref="W312" ca="1">_xlfn.IFS($C312="","",
W$4=1,"root",
W$4&gt;$M312,"__",
TRUE,MID($N312,1, FIND("@",SUBSTITUTE($N312&amp;"/","/","@",W$4))-1)
)</f>
        <v>__</v>
      </c>
      <c r="X312" s="23" t="str" cm="1">
        <f t="array" aca="1" ref="X312" ca="1">_xlfn.IFS($C312="","",
X$4=1,"root",
X$4&gt;$M312,"__",
TRUE,MID($N312,1, FIND("@",SUBSTITUTE($N312&amp;"/","/","@",X$4))-1)
)</f>
        <v>__</v>
      </c>
      <c r="Y312" s="23" t="str" cm="1">
        <f t="array" aca="1" ref="Y312" ca="1">_xlfn.IFS($C312="","",
Y$4=1,"root",
Y$4&gt;$M312,"__",
TRUE,MID($N312,1, FIND("@",SUBSTITUTE($N312&amp;"/","/","@",Y$4))-1)
)</f>
        <v>__</v>
      </c>
      <c r="Z312" s="23" t="str" cm="1">
        <f t="array" aca="1" ref="Z312" ca="1">_xlfn.IFS($C312="","",
Z$4=1,"root",
Z$4&gt;$M312,"__",
TRUE,MID($N312,1, FIND("@",SUBSTITUTE($N312&amp;"/","/","@",Z$4))-1)
)</f>
        <v>__</v>
      </c>
      <c r="AA312" s="28" cm="1">
        <f t="array" aca="1" ref="AA312" ca="1">IF($C312="","",SUMIF(LEV_1,P312,LEN))</f>
        <v>41035571</v>
      </c>
      <c r="AB312" s="28" cm="1">
        <f t="array" aca="1" ref="AB312" ca="1">IF($C312="","",IF(Q312="__",0,SUMIF(LEV_2,Q312,LEN)))</f>
        <v>14733871</v>
      </c>
      <c r="AC312" s="28" cm="1">
        <f t="array" aca="1" ref="AC312" ca="1">IF($C312="","",IF(R312="__",0,SUMIF(LEV_3,R312,LEN)))</f>
        <v>10493602</v>
      </c>
      <c r="AD312" s="28" cm="1">
        <f t="array" aca="1" ref="AD312" ca="1">IF($C312="","",IF(S312="__",0,SUMIF(LEV_4,S312,LEN)))</f>
        <v>9335850</v>
      </c>
      <c r="AE312" s="28" cm="1">
        <f t="array" aca="1" ref="AE312" ca="1">IF($C312="","",IF(T312="__",0,SUMIF(LEV_5,T312,LEN)))</f>
        <v>7901819</v>
      </c>
      <c r="AF312" s="28" cm="1">
        <f t="array" aca="1" ref="AF312" ca="1">IF($C312="","",IF(U312="__",0,SUMIF(LEV_6,U312,LEN)))</f>
        <v>2647791</v>
      </c>
      <c r="AG312" s="28" cm="1">
        <f t="array" aca="1" ref="AG312" ca="1">IF($C312="","",IF(V312="__",0,SUMIF(LEV_7,V312,LEN)))</f>
        <v>685067</v>
      </c>
      <c r="AH312" s="28" cm="1">
        <f t="array" aca="1" ref="AH312" ca="1">IF($C312="","",IF(W312="__",0,SUMIF(LEV_8,W312,LEN)))</f>
        <v>0</v>
      </c>
      <c r="AI312" s="28" cm="1">
        <f t="array" aca="1" ref="AI312" ca="1">IF($C312="","",IF(X312="__",0,SUMIF(LEV_9,X312,LEN)))</f>
        <v>0</v>
      </c>
      <c r="AJ312" s="28" cm="1">
        <f t="array" aca="1" ref="AJ312" ca="1">IF($C312="","",IF(Y312="__",0,SUMIF(LEV_10,Y312,LEN)))</f>
        <v>0</v>
      </c>
      <c r="AK312" s="28" cm="1">
        <f t="array" aca="1" ref="AK312" ca="1">IF($C312="","",IF(Z312="__",0,SUMIF(LEV_11,Z312,LEN)))</f>
        <v>0</v>
      </c>
      <c r="AL312" cm="1">
        <f t="array" aca="1" ref="AL312" ca="1">IF($C312="","",_xlfn.IFS(AB312=0,AA312,AC312=0,AB312,AD312=0,AC312,AE312=0,AD312,AF312=0,AE312,AG312=0,AF312,AH312=0,AG312,AI312=0,AH312,AJ312=0,AI312,AK312=0,AJ312,TRUE,AK312))</f>
        <v>685067</v>
      </c>
      <c r="AM312" t="b">
        <f t="shared" ca="1" si="49"/>
        <v>0</v>
      </c>
      <c r="AN312" t="b">
        <f ca="1">IF($C312="","",IF(IFERROR(MATCH(N312,$N$1:$N311,0),0)&gt;0,FALSE,TRUE))</f>
        <v>0</v>
      </c>
      <c r="AO312" cm="1">
        <f t="array" aca="1" ref="AO312" ca="1">_xlfn.IFS($C312="","",AND(AM312,AN312),AL312,TRUE,0)</f>
        <v>0</v>
      </c>
      <c r="AP312" t="str" cm="1">
        <f t="array" aca="1" ref="AP312" ca="1">_xlfn.IFS($C312="","",AND(AN312,AL312&gt;=TBF),AL312,TRUE,"")</f>
        <v/>
      </c>
    </row>
    <row r="313" spans="1:42" x14ac:dyDescent="0.3">
      <c r="A313">
        <v>309</v>
      </c>
      <c r="C313" s="10" t="str">
        <f ca="1">IF(OFFSET(INPUT_START,A313-1,0)=0,"",OFFSET(INPUT_START,A313-1,0))</f>
        <v>$ cd wqccmlvq</v>
      </c>
      <c r="D313" t="b">
        <f t="shared" ca="1" si="40"/>
        <v>1</v>
      </c>
      <c r="E313" t="b">
        <f t="shared" ca="1" si="41"/>
        <v>0</v>
      </c>
      <c r="F313" t="b">
        <f t="shared" ca="1" si="42"/>
        <v>1</v>
      </c>
      <c r="G313" t="b">
        <f t="shared" ca="1" si="43"/>
        <v>0</v>
      </c>
      <c r="H313" t="b">
        <f t="shared" ca="1" si="44"/>
        <v>0</v>
      </c>
      <c r="I313">
        <f t="shared" ca="1" si="45"/>
        <v>5</v>
      </c>
      <c r="J313" t="str">
        <f t="shared" ca="1" si="46"/>
        <v>wqccmlvq</v>
      </c>
      <c r="K313" t="str">
        <f t="shared" ca="1" si="47"/>
        <v/>
      </c>
      <c r="L313" s="23">
        <f t="shared" ca="1" si="48"/>
        <v>0</v>
      </c>
      <c r="M313" s="23" cm="1">
        <f t="array" aca="1" ref="M313" ca="1">_xlfn.IFS($C313="","",
$A313=1,1,
NOT($F313),M312,
AND($F313,$J313&lt;&gt;".."),M312+1,
AND($F313,$J313=".."),M312-1,
TRUE,"ERR")</f>
        <v>8</v>
      </c>
      <c r="N313" s="23" t="str" cm="1">
        <f t="array" aca="1" ref="N313" ca="1">_xlfn.IFS($C313="","",
$A313=1,"",
NOT($F313),N312,
AND($F313,$J313&lt;&gt;".."),N312&amp;IF(N312="/","","/")&amp;$J313,
AND($F313,$J313=".."),MID(N312,1,FIND("@",SUBSTITUTE(N312,"/","@",$M313)) -1 ),
TRUE,"ERR")</f>
        <v>root/qffvbf/vzgpfd/grcj/vzgpfd/vzgpfd/lnn/wqccmlvq</v>
      </c>
      <c r="O313" s="22" t="str" cm="1">
        <f t="array" aca="1" ref="O313" ca="1">_xlfn.IFS($C313="","",
$N313="root","root",
TRUE,MID($N313,1+FIND("@",SUBSTITUTE($N313,"/","@",$M313-1)),100 )
)</f>
        <v>wqccmlvq</v>
      </c>
      <c r="P313" s="23" t="str" cm="1">
        <f t="array" aca="1" ref="P313" ca="1">_xlfn.IFS($C313="","",
P$4=1,"root",
P$4&gt;$M313,"__",
TRUE,MID($N313,1, FIND("@",SUBSTITUTE($N313&amp;"/","/","@",P$4))-1)
)</f>
        <v>root</v>
      </c>
      <c r="Q313" s="23" t="str" cm="1">
        <f t="array" aca="1" ref="Q313" ca="1">_xlfn.IFS($C313="","",
Q$4=1,"root",
Q$4&gt;$M313,"__",
TRUE,MID($N313,1, FIND("@",SUBSTITUTE($N313&amp;"/","/","@",Q$4))-1)
)</f>
        <v>root/qffvbf</v>
      </c>
      <c r="R313" s="23" t="str" cm="1">
        <f t="array" aca="1" ref="R313" ca="1">_xlfn.IFS($C313="","",
R$4=1,"root",
R$4&gt;$M313,"__",
TRUE,MID($N313,1, FIND("@",SUBSTITUTE($N313&amp;"/","/","@",R$4))-1)
)</f>
        <v>root/qffvbf/vzgpfd</v>
      </c>
      <c r="S313" s="23" t="str" cm="1">
        <f t="array" aca="1" ref="S313" ca="1">_xlfn.IFS($C313="","",
S$4=1,"root",
S$4&gt;$M313,"__",
TRUE,MID($N313,1, FIND("@",SUBSTITUTE($N313&amp;"/","/","@",S$4))-1)
)</f>
        <v>root/qffvbf/vzgpfd/grcj</v>
      </c>
      <c r="T313" s="23" t="str" cm="1">
        <f t="array" aca="1" ref="T313" ca="1">_xlfn.IFS($C313="","",
T$4=1,"root",
T$4&gt;$M313,"__",
TRUE,MID($N313,1, FIND("@",SUBSTITUTE($N313&amp;"/","/","@",T$4))-1)
)</f>
        <v>root/qffvbf/vzgpfd/grcj/vzgpfd</v>
      </c>
      <c r="U313" s="23" t="str" cm="1">
        <f t="array" aca="1" ref="U313" ca="1">_xlfn.IFS($C313="","",
U$4=1,"root",
U$4&gt;$M313,"__",
TRUE,MID($N313,1, FIND("@",SUBSTITUTE($N313&amp;"/","/","@",U$4))-1)
)</f>
        <v>root/qffvbf/vzgpfd/grcj/vzgpfd/vzgpfd</v>
      </c>
      <c r="V313" s="23" t="str" cm="1">
        <f t="array" aca="1" ref="V313" ca="1">_xlfn.IFS($C313="","",
V$4=1,"root",
V$4&gt;$M313,"__",
TRUE,MID($N313,1, FIND("@",SUBSTITUTE($N313&amp;"/","/","@",V$4))-1)
)</f>
        <v>root/qffvbf/vzgpfd/grcj/vzgpfd/vzgpfd/lnn</v>
      </c>
      <c r="W313" s="23" t="str" cm="1">
        <f t="array" aca="1" ref="W313" ca="1">_xlfn.IFS($C313="","",
W$4=1,"root",
W$4&gt;$M313,"__",
TRUE,MID($N313,1, FIND("@",SUBSTITUTE($N313&amp;"/","/","@",W$4))-1)
)</f>
        <v>root/qffvbf/vzgpfd/grcj/vzgpfd/vzgpfd/lnn/wqccmlvq</v>
      </c>
      <c r="X313" s="23" t="str" cm="1">
        <f t="array" aca="1" ref="X313" ca="1">_xlfn.IFS($C313="","",
X$4=1,"root",
X$4&gt;$M313,"__",
TRUE,MID($N313,1, FIND("@",SUBSTITUTE($N313&amp;"/","/","@",X$4))-1)
)</f>
        <v>__</v>
      </c>
      <c r="Y313" s="23" t="str" cm="1">
        <f t="array" aca="1" ref="Y313" ca="1">_xlfn.IFS($C313="","",
Y$4=1,"root",
Y$4&gt;$M313,"__",
TRUE,MID($N313,1, FIND("@",SUBSTITUTE($N313&amp;"/","/","@",Y$4))-1)
)</f>
        <v>__</v>
      </c>
      <c r="Z313" s="23" t="str" cm="1">
        <f t="array" aca="1" ref="Z313" ca="1">_xlfn.IFS($C313="","",
Z$4=1,"root",
Z$4&gt;$M313,"__",
TRUE,MID($N313,1, FIND("@",SUBSTITUTE($N313&amp;"/","/","@",Z$4))-1)
)</f>
        <v>__</v>
      </c>
      <c r="AA313" s="28" cm="1">
        <f t="array" aca="1" ref="AA313" ca="1">IF($C313="","",SUMIF(LEV_1,P313,LEN))</f>
        <v>41035571</v>
      </c>
      <c r="AB313" s="28" cm="1">
        <f t="array" aca="1" ref="AB313" ca="1">IF($C313="","",IF(Q313="__",0,SUMIF(LEV_2,Q313,LEN)))</f>
        <v>14733871</v>
      </c>
      <c r="AC313" s="28" cm="1">
        <f t="array" aca="1" ref="AC313" ca="1">IF($C313="","",IF(R313="__",0,SUMIF(LEV_3,R313,LEN)))</f>
        <v>10493602</v>
      </c>
      <c r="AD313" s="28" cm="1">
        <f t="array" aca="1" ref="AD313" ca="1">IF($C313="","",IF(S313="__",0,SUMIF(LEV_4,S313,LEN)))</f>
        <v>9335850</v>
      </c>
      <c r="AE313" s="28" cm="1">
        <f t="array" aca="1" ref="AE313" ca="1">IF($C313="","",IF(T313="__",0,SUMIF(LEV_5,T313,LEN)))</f>
        <v>7901819</v>
      </c>
      <c r="AF313" s="28" cm="1">
        <f t="array" aca="1" ref="AF313" ca="1">IF($C313="","",IF(U313="__",0,SUMIF(LEV_6,U313,LEN)))</f>
        <v>2647791</v>
      </c>
      <c r="AG313" s="28" cm="1">
        <f t="array" aca="1" ref="AG313" ca="1">IF($C313="","",IF(V313="__",0,SUMIF(LEV_7,V313,LEN)))</f>
        <v>685067</v>
      </c>
      <c r="AH313" s="28" cm="1">
        <f t="array" aca="1" ref="AH313" ca="1">IF($C313="","",IF(W313="__",0,SUMIF(LEV_8,W313,LEN)))</f>
        <v>230904</v>
      </c>
      <c r="AI313" s="28" cm="1">
        <f t="array" aca="1" ref="AI313" ca="1">IF($C313="","",IF(X313="__",0,SUMIF(LEV_9,X313,LEN)))</f>
        <v>0</v>
      </c>
      <c r="AJ313" s="28" cm="1">
        <f t="array" aca="1" ref="AJ313" ca="1">IF($C313="","",IF(Y313="__",0,SUMIF(LEV_10,Y313,LEN)))</f>
        <v>0</v>
      </c>
      <c r="AK313" s="28" cm="1">
        <f t="array" aca="1" ref="AK313" ca="1">IF($C313="","",IF(Z313="__",0,SUMIF(LEV_11,Z313,LEN)))</f>
        <v>0</v>
      </c>
      <c r="AL313" cm="1">
        <f t="array" aca="1" ref="AL313" ca="1">IF($C313="","",_xlfn.IFS(AB313=0,AA313,AC313=0,AB313,AD313=0,AC313,AE313=0,AD313,AF313=0,AE313,AG313=0,AF313,AH313=0,AG313,AI313=0,AH313,AJ313=0,AI313,AK313=0,AJ313,TRUE,AK313))</f>
        <v>230904</v>
      </c>
      <c r="AM313" t="b">
        <f t="shared" ca="1" si="49"/>
        <v>0</v>
      </c>
      <c r="AN313" t="b">
        <f ca="1">IF($C313="","",IF(IFERROR(MATCH(N313,$N$1:$N312,0),0)&gt;0,FALSE,TRUE))</f>
        <v>1</v>
      </c>
      <c r="AO313" cm="1">
        <f t="array" aca="1" ref="AO313" ca="1">_xlfn.IFS($C313="","",AND(AM313,AN313),AL313,TRUE,0)</f>
        <v>0</v>
      </c>
      <c r="AP313" t="str" cm="1">
        <f t="array" aca="1" ref="AP313" ca="1">_xlfn.IFS($C313="","",AND(AN313,AL313&gt;=TBF),AL313,TRUE,"")</f>
        <v/>
      </c>
    </row>
    <row r="314" spans="1:42" x14ac:dyDescent="0.3">
      <c r="A314">
        <v>310</v>
      </c>
      <c r="C314" s="10" t="str">
        <f ca="1">IF(OFFSET(INPUT_START,A314-1,0)=0,"",OFFSET(INPUT_START,A314-1,0))</f>
        <v>$ ls</v>
      </c>
      <c r="D314" t="b">
        <f t="shared" ca="1" si="40"/>
        <v>1</v>
      </c>
      <c r="E314" t="b">
        <f t="shared" ca="1" si="41"/>
        <v>1</v>
      </c>
      <c r="F314" t="b">
        <f t="shared" ca="1" si="42"/>
        <v>0</v>
      </c>
      <c r="G314" t="b">
        <f t="shared" ca="1" si="43"/>
        <v>0</v>
      </c>
      <c r="H314" t="b">
        <f t="shared" ca="1" si="44"/>
        <v>0</v>
      </c>
      <c r="I314">
        <f t="shared" ca="1" si="45"/>
        <v>0</v>
      </c>
      <c r="J314" t="str">
        <f t="shared" ca="1" si="46"/>
        <v/>
      </c>
      <c r="K314" t="str">
        <f t="shared" ca="1" si="47"/>
        <v/>
      </c>
      <c r="L314" s="23">
        <f t="shared" ca="1" si="48"/>
        <v>0</v>
      </c>
      <c r="M314" s="23" cm="1">
        <f t="array" aca="1" ref="M314" ca="1">_xlfn.IFS($C314="","",
$A314=1,1,
NOT($F314),M313,
AND($F314,$J314&lt;&gt;".."),M313+1,
AND($F314,$J314=".."),M313-1,
TRUE,"ERR")</f>
        <v>8</v>
      </c>
      <c r="N314" s="23" t="str" cm="1">
        <f t="array" aca="1" ref="N314" ca="1">_xlfn.IFS($C314="","",
$A314=1,"",
NOT($F314),N313,
AND($F314,$J314&lt;&gt;".."),N313&amp;IF(N313="/","","/")&amp;$J314,
AND($F314,$J314=".."),MID(N313,1,FIND("@",SUBSTITUTE(N313,"/","@",$M314)) -1 ),
TRUE,"ERR")</f>
        <v>root/qffvbf/vzgpfd/grcj/vzgpfd/vzgpfd/lnn/wqccmlvq</v>
      </c>
      <c r="O314" s="22" t="str" cm="1">
        <f t="array" aca="1" ref="O314" ca="1">_xlfn.IFS($C314="","",
$N314="root","root",
TRUE,MID($N314,1+FIND("@",SUBSTITUTE($N314,"/","@",$M314-1)),100 )
)</f>
        <v>wqccmlvq</v>
      </c>
      <c r="P314" s="23" t="str" cm="1">
        <f t="array" aca="1" ref="P314" ca="1">_xlfn.IFS($C314="","",
P$4=1,"root",
P$4&gt;$M314,"__",
TRUE,MID($N314,1, FIND("@",SUBSTITUTE($N314&amp;"/","/","@",P$4))-1)
)</f>
        <v>root</v>
      </c>
      <c r="Q314" s="23" t="str" cm="1">
        <f t="array" aca="1" ref="Q314" ca="1">_xlfn.IFS($C314="","",
Q$4=1,"root",
Q$4&gt;$M314,"__",
TRUE,MID($N314,1, FIND("@",SUBSTITUTE($N314&amp;"/","/","@",Q$4))-1)
)</f>
        <v>root/qffvbf</v>
      </c>
      <c r="R314" s="23" t="str" cm="1">
        <f t="array" aca="1" ref="R314" ca="1">_xlfn.IFS($C314="","",
R$4=1,"root",
R$4&gt;$M314,"__",
TRUE,MID($N314,1, FIND("@",SUBSTITUTE($N314&amp;"/","/","@",R$4))-1)
)</f>
        <v>root/qffvbf/vzgpfd</v>
      </c>
      <c r="S314" s="23" t="str" cm="1">
        <f t="array" aca="1" ref="S314" ca="1">_xlfn.IFS($C314="","",
S$4=1,"root",
S$4&gt;$M314,"__",
TRUE,MID($N314,1, FIND("@",SUBSTITUTE($N314&amp;"/","/","@",S$4))-1)
)</f>
        <v>root/qffvbf/vzgpfd/grcj</v>
      </c>
      <c r="T314" s="23" t="str" cm="1">
        <f t="array" aca="1" ref="T314" ca="1">_xlfn.IFS($C314="","",
T$4=1,"root",
T$4&gt;$M314,"__",
TRUE,MID($N314,1, FIND("@",SUBSTITUTE($N314&amp;"/","/","@",T$4))-1)
)</f>
        <v>root/qffvbf/vzgpfd/grcj/vzgpfd</v>
      </c>
      <c r="U314" s="23" t="str" cm="1">
        <f t="array" aca="1" ref="U314" ca="1">_xlfn.IFS($C314="","",
U$4=1,"root",
U$4&gt;$M314,"__",
TRUE,MID($N314,1, FIND("@",SUBSTITUTE($N314&amp;"/","/","@",U$4))-1)
)</f>
        <v>root/qffvbf/vzgpfd/grcj/vzgpfd/vzgpfd</v>
      </c>
      <c r="V314" s="23" t="str" cm="1">
        <f t="array" aca="1" ref="V314" ca="1">_xlfn.IFS($C314="","",
V$4=1,"root",
V$4&gt;$M314,"__",
TRUE,MID($N314,1, FIND("@",SUBSTITUTE($N314&amp;"/","/","@",V$4))-1)
)</f>
        <v>root/qffvbf/vzgpfd/grcj/vzgpfd/vzgpfd/lnn</v>
      </c>
      <c r="W314" s="23" t="str" cm="1">
        <f t="array" aca="1" ref="W314" ca="1">_xlfn.IFS($C314="","",
W$4=1,"root",
W$4&gt;$M314,"__",
TRUE,MID($N314,1, FIND("@",SUBSTITUTE($N314&amp;"/","/","@",W$4))-1)
)</f>
        <v>root/qffvbf/vzgpfd/grcj/vzgpfd/vzgpfd/lnn/wqccmlvq</v>
      </c>
      <c r="X314" s="23" t="str" cm="1">
        <f t="array" aca="1" ref="X314" ca="1">_xlfn.IFS($C314="","",
X$4=1,"root",
X$4&gt;$M314,"__",
TRUE,MID($N314,1, FIND("@",SUBSTITUTE($N314&amp;"/","/","@",X$4))-1)
)</f>
        <v>__</v>
      </c>
      <c r="Y314" s="23" t="str" cm="1">
        <f t="array" aca="1" ref="Y314" ca="1">_xlfn.IFS($C314="","",
Y$4=1,"root",
Y$4&gt;$M314,"__",
TRUE,MID($N314,1, FIND("@",SUBSTITUTE($N314&amp;"/","/","@",Y$4))-1)
)</f>
        <v>__</v>
      </c>
      <c r="Z314" s="23" t="str" cm="1">
        <f t="array" aca="1" ref="Z314" ca="1">_xlfn.IFS($C314="","",
Z$4=1,"root",
Z$4&gt;$M314,"__",
TRUE,MID($N314,1, FIND("@",SUBSTITUTE($N314&amp;"/","/","@",Z$4))-1)
)</f>
        <v>__</v>
      </c>
      <c r="AA314" s="28" cm="1">
        <f t="array" aca="1" ref="AA314" ca="1">IF($C314="","",SUMIF(LEV_1,P314,LEN))</f>
        <v>41035571</v>
      </c>
      <c r="AB314" s="28" cm="1">
        <f t="array" aca="1" ref="AB314" ca="1">IF($C314="","",IF(Q314="__",0,SUMIF(LEV_2,Q314,LEN)))</f>
        <v>14733871</v>
      </c>
      <c r="AC314" s="28" cm="1">
        <f t="array" aca="1" ref="AC314" ca="1">IF($C314="","",IF(R314="__",0,SUMIF(LEV_3,R314,LEN)))</f>
        <v>10493602</v>
      </c>
      <c r="AD314" s="28" cm="1">
        <f t="array" aca="1" ref="AD314" ca="1">IF($C314="","",IF(S314="__",0,SUMIF(LEV_4,S314,LEN)))</f>
        <v>9335850</v>
      </c>
      <c r="AE314" s="28" cm="1">
        <f t="array" aca="1" ref="AE314" ca="1">IF($C314="","",IF(T314="__",0,SUMIF(LEV_5,T314,LEN)))</f>
        <v>7901819</v>
      </c>
      <c r="AF314" s="28" cm="1">
        <f t="array" aca="1" ref="AF314" ca="1">IF($C314="","",IF(U314="__",0,SUMIF(LEV_6,U314,LEN)))</f>
        <v>2647791</v>
      </c>
      <c r="AG314" s="28" cm="1">
        <f t="array" aca="1" ref="AG314" ca="1">IF($C314="","",IF(V314="__",0,SUMIF(LEV_7,V314,LEN)))</f>
        <v>685067</v>
      </c>
      <c r="AH314" s="28" cm="1">
        <f t="array" aca="1" ref="AH314" ca="1">IF($C314="","",IF(W314="__",0,SUMIF(LEV_8,W314,LEN)))</f>
        <v>230904</v>
      </c>
      <c r="AI314" s="28" cm="1">
        <f t="array" aca="1" ref="AI314" ca="1">IF($C314="","",IF(X314="__",0,SUMIF(LEV_9,X314,LEN)))</f>
        <v>0</v>
      </c>
      <c r="AJ314" s="28" cm="1">
        <f t="array" aca="1" ref="AJ314" ca="1">IF($C314="","",IF(Y314="__",0,SUMIF(LEV_10,Y314,LEN)))</f>
        <v>0</v>
      </c>
      <c r="AK314" s="28" cm="1">
        <f t="array" aca="1" ref="AK314" ca="1">IF($C314="","",IF(Z314="__",0,SUMIF(LEV_11,Z314,LEN)))</f>
        <v>0</v>
      </c>
      <c r="AL314" cm="1">
        <f t="array" aca="1" ref="AL314" ca="1">IF($C314="","",_xlfn.IFS(AB314=0,AA314,AC314=0,AB314,AD314=0,AC314,AE314=0,AD314,AF314=0,AE314,AG314=0,AF314,AH314=0,AG314,AI314=0,AH314,AJ314=0,AI314,AK314=0,AJ314,TRUE,AK314))</f>
        <v>230904</v>
      </c>
      <c r="AM314" t="b">
        <f t="shared" ca="1" si="49"/>
        <v>0</v>
      </c>
      <c r="AN314" t="b">
        <f ca="1">IF($C314="","",IF(IFERROR(MATCH(N314,$N$1:$N313,0),0)&gt;0,FALSE,TRUE))</f>
        <v>0</v>
      </c>
      <c r="AO314" cm="1">
        <f t="array" aca="1" ref="AO314" ca="1">_xlfn.IFS($C314="","",AND(AM314,AN314),AL314,TRUE,0)</f>
        <v>0</v>
      </c>
      <c r="AP314" t="str" cm="1">
        <f t="array" aca="1" ref="AP314" ca="1">_xlfn.IFS($C314="","",AND(AN314,AL314&gt;=TBF),AL314,TRUE,"")</f>
        <v/>
      </c>
    </row>
    <row r="315" spans="1:42" x14ac:dyDescent="0.3">
      <c r="A315">
        <v>311</v>
      </c>
      <c r="C315" s="10" t="str">
        <f ca="1">IF(OFFSET(INPUT_START,A315-1,0)=0,"",OFFSET(INPUT_START,A315-1,0))</f>
        <v>dir grcj</v>
      </c>
      <c r="D315" t="b">
        <f t="shared" ca="1" si="40"/>
        <v>0</v>
      </c>
      <c r="E315" t="b">
        <f t="shared" ca="1" si="41"/>
        <v>0</v>
      </c>
      <c r="F315" t="b">
        <f t="shared" ca="1" si="42"/>
        <v>0</v>
      </c>
      <c r="G315" t="b">
        <f t="shared" ca="1" si="43"/>
        <v>1</v>
      </c>
      <c r="H315" t="b">
        <f t="shared" ca="1" si="44"/>
        <v>0</v>
      </c>
      <c r="I315">
        <f t="shared" ca="1" si="45"/>
        <v>4</v>
      </c>
      <c r="J315" t="str">
        <f t="shared" ca="1" si="46"/>
        <v/>
      </c>
      <c r="K315" t="str">
        <f t="shared" ca="1" si="47"/>
        <v/>
      </c>
      <c r="L315" s="23">
        <f t="shared" ca="1" si="48"/>
        <v>0</v>
      </c>
      <c r="M315" s="23" cm="1">
        <f t="array" aca="1" ref="M315" ca="1">_xlfn.IFS($C315="","",
$A315=1,1,
NOT($F315),M314,
AND($F315,$J315&lt;&gt;".."),M314+1,
AND($F315,$J315=".."),M314-1,
TRUE,"ERR")</f>
        <v>8</v>
      </c>
      <c r="N315" s="23" t="str" cm="1">
        <f t="array" aca="1" ref="N315" ca="1">_xlfn.IFS($C315="","",
$A315=1,"",
NOT($F315),N314,
AND($F315,$J315&lt;&gt;".."),N314&amp;IF(N314="/","","/")&amp;$J315,
AND($F315,$J315=".."),MID(N314,1,FIND("@",SUBSTITUTE(N314,"/","@",$M315)) -1 ),
TRUE,"ERR")</f>
        <v>root/qffvbf/vzgpfd/grcj/vzgpfd/vzgpfd/lnn/wqccmlvq</v>
      </c>
      <c r="O315" s="22" t="str" cm="1">
        <f t="array" aca="1" ref="O315" ca="1">_xlfn.IFS($C315="","",
$N315="root","root",
TRUE,MID($N315,1+FIND("@",SUBSTITUTE($N315,"/","@",$M315-1)),100 )
)</f>
        <v>wqccmlvq</v>
      </c>
      <c r="P315" s="23" t="str" cm="1">
        <f t="array" aca="1" ref="P315" ca="1">_xlfn.IFS($C315="","",
P$4=1,"root",
P$4&gt;$M315,"__",
TRUE,MID($N315,1, FIND("@",SUBSTITUTE($N315&amp;"/","/","@",P$4))-1)
)</f>
        <v>root</v>
      </c>
      <c r="Q315" s="23" t="str" cm="1">
        <f t="array" aca="1" ref="Q315" ca="1">_xlfn.IFS($C315="","",
Q$4=1,"root",
Q$4&gt;$M315,"__",
TRUE,MID($N315,1, FIND("@",SUBSTITUTE($N315&amp;"/","/","@",Q$4))-1)
)</f>
        <v>root/qffvbf</v>
      </c>
      <c r="R315" s="23" t="str" cm="1">
        <f t="array" aca="1" ref="R315" ca="1">_xlfn.IFS($C315="","",
R$4=1,"root",
R$4&gt;$M315,"__",
TRUE,MID($N315,1, FIND("@",SUBSTITUTE($N315&amp;"/","/","@",R$4))-1)
)</f>
        <v>root/qffvbf/vzgpfd</v>
      </c>
      <c r="S315" s="23" t="str" cm="1">
        <f t="array" aca="1" ref="S315" ca="1">_xlfn.IFS($C315="","",
S$4=1,"root",
S$4&gt;$M315,"__",
TRUE,MID($N315,1, FIND("@",SUBSTITUTE($N315&amp;"/","/","@",S$4))-1)
)</f>
        <v>root/qffvbf/vzgpfd/grcj</v>
      </c>
      <c r="T315" s="23" t="str" cm="1">
        <f t="array" aca="1" ref="T315" ca="1">_xlfn.IFS($C315="","",
T$4=1,"root",
T$4&gt;$M315,"__",
TRUE,MID($N315,1, FIND("@",SUBSTITUTE($N315&amp;"/","/","@",T$4))-1)
)</f>
        <v>root/qffvbf/vzgpfd/grcj/vzgpfd</v>
      </c>
      <c r="U315" s="23" t="str" cm="1">
        <f t="array" aca="1" ref="U315" ca="1">_xlfn.IFS($C315="","",
U$4=1,"root",
U$4&gt;$M315,"__",
TRUE,MID($N315,1, FIND("@",SUBSTITUTE($N315&amp;"/","/","@",U$4))-1)
)</f>
        <v>root/qffvbf/vzgpfd/grcj/vzgpfd/vzgpfd</v>
      </c>
      <c r="V315" s="23" t="str" cm="1">
        <f t="array" aca="1" ref="V315" ca="1">_xlfn.IFS($C315="","",
V$4=1,"root",
V$4&gt;$M315,"__",
TRUE,MID($N315,1, FIND("@",SUBSTITUTE($N315&amp;"/","/","@",V$4))-1)
)</f>
        <v>root/qffvbf/vzgpfd/grcj/vzgpfd/vzgpfd/lnn</v>
      </c>
      <c r="W315" s="23" t="str" cm="1">
        <f t="array" aca="1" ref="W315" ca="1">_xlfn.IFS($C315="","",
W$4=1,"root",
W$4&gt;$M315,"__",
TRUE,MID($N315,1, FIND("@",SUBSTITUTE($N315&amp;"/","/","@",W$4))-1)
)</f>
        <v>root/qffvbf/vzgpfd/grcj/vzgpfd/vzgpfd/lnn/wqccmlvq</v>
      </c>
      <c r="X315" s="23" t="str" cm="1">
        <f t="array" aca="1" ref="X315" ca="1">_xlfn.IFS($C315="","",
X$4=1,"root",
X$4&gt;$M315,"__",
TRUE,MID($N315,1, FIND("@",SUBSTITUTE($N315&amp;"/","/","@",X$4))-1)
)</f>
        <v>__</v>
      </c>
      <c r="Y315" s="23" t="str" cm="1">
        <f t="array" aca="1" ref="Y315" ca="1">_xlfn.IFS($C315="","",
Y$4=1,"root",
Y$4&gt;$M315,"__",
TRUE,MID($N315,1, FIND("@",SUBSTITUTE($N315&amp;"/","/","@",Y$4))-1)
)</f>
        <v>__</v>
      </c>
      <c r="Z315" s="23" t="str" cm="1">
        <f t="array" aca="1" ref="Z315" ca="1">_xlfn.IFS($C315="","",
Z$4=1,"root",
Z$4&gt;$M315,"__",
TRUE,MID($N315,1, FIND("@",SUBSTITUTE($N315&amp;"/","/","@",Z$4))-1)
)</f>
        <v>__</v>
      </c>
      <c r="AA315" s="28" cm="1">
        <f t="array" aca="1" ref="AA315" ca="1">IF($C315="","",SUMIF(LEV_1,P315,LEN))</f>
        <v>41035571</v>
      </c>
      <c r="AB315" s="28" cm="1">
        <f t="array" aca="1" ref="AB315" ca="1">IF($C315="","",IF(Q315="__",0,SUMIF(LEV_2,Q315,LEN)))</f>
        <v>14733871</v>
      </c>
      <c r="AC315" s="28" cm="1">
        <f t="array" aca="1" ref="AC315" ca="1">IF($C315="","",IF(R315="__",0,SUMIF(LEV_3,R315,LEN)))</f>
        <v>10493602</v>
      </c>
      <c r="AD315" s="28" cm="1">
        <f t="array" aca="1" ref="AD315" ca="1">IF($C315="","",IF(S315="__",0,SUMIF(LEV_4,S315,LEN)))</f>
        <v>9335850</v>
      </c>
      <c r="AE315" s="28" cm="1">
        <f t="array" aca="1" ref="AE315" ca="1">IF($C315="","",IF(T315="__",0,SUMIF(LEV_5,T315,LEN)))</f>
        <v>7901819</v>
      </c>
      <c r="AF315" s="28" cm="1">
        <f t="array" aca="1" ref="AF315" ca="1">IF($C315="","",IF(U315="__",0,SUMIF(LEV_6,U315,LEN)))</f>
        <v>2647791</v>
      </c>
      <c r="AG315" s="28" cm="1">
        <f t="array" aca="1" ref="AG315" ca="1">IF($C315="","",IF(V315="__",0,SUMIF(LEV_7,V315,LEN)))</f>
        <v>685067</v>
      </c>
      <c r="AH315" s="28" cm="1">
        <f t="array" aca="1" ref="AH315" ca="1">IF($C315="","",IF(W315="__",0,SUMIF(LEV_8,W315,LEN)))</f>
        <v>230904</v>
      </c>
      <c r="AI315" s="28" cm="1">
        <f t="array" aca="1" ref="AI315" ca="1">IF($C315="","",IF(X315="__",0,SUMIF(LEV_9,X315,LEN)))</f>
        <v>0</v>
      </c>
      <c r="AJ315" s="28" cm="1">
        <f t="array" aca="1" ref="AJ315" ca="1">IF($C315="","",IF(Y315="__",0,SUMIF(LEV_10,Y315,LEN)))</f>
        <v>0</v>
      </c>
      <c r="AK315" s="28" cm="1">
        <f t="array" aca="1" ref="AK315" ca="1">IF($C315="","",IF(Z315="__",0,SUMIF(LEV_11,Z315,LEN)))</f>
        <v>0</v>
      </c>
      <c r="AL315" cm="1">
        <f t="array" aca="1" ref="AL315" ca="1">IF($C315="","",_xlfn.IFS(AB315=0,AA315,AC315=0,AB315,AD315=0,AC315,AE315=0,AD315,AF315=0,AE315,AG315=0,AF315,AH315=0,AG315,AI315=0,AH315,AJ315=0,AI315,AK315=0,AJ315,TRUE,AK315))</f>
        <v>230904</v>
      </c>
      <c r="AM315" t="b">
        <f t="shared" ca="1" si="49"/>
        <v>0</v>
      </c>
      <c r="AN315" t="b">
        <f ca="1">IF($C315="","",IF(IFERROR(MATCH(N315,$N$1:$N314,0),0)&gt;0,FALSE,TRUE))</f>
        <v>0</v>
      </c>
      <c r="AO315" cm="1">
        <f t="array" aca="1" ref="AO315" ca="1">_xlfn.IFS($C315="","",AND(AM315,AN315),AL315,TRUE,0)</f>
        <v>0</v>
      </c>
      <c r="AP315" t="str" cm="1">
        <f t="array" aca="1" ref="AP315" ca="1">_xlfn.IFS($C315="","",AND(AN315,AL315&gt;=TBF),AL315,TRUE,"")</f>
        <v/>
      </c>
    </row>
    <row r="316" spans="1:42" x14ac:dyDescent="0.3">
      <c r="A316">
        <v>312</v>
      </c>
      <c r="C316" s="10" t="str">
        <f ca="1">IF(OFFSET(INPUT_START,A316-1,0)=0,"",OFFSET(INPUT_START,A316-1,0))</f>
        <v>$ cd grcj</v>
      </c>
      <c r="D316" t="b">
        <f t="shared" ca="1" si="40"/>
        <v>1</v>
      </c>
      <c r="E316" t="b">
        <f t="shared" ca="1" si="41"/>
        <v>0</v>
      </c>
      <c r="F316" t="b">
        <f t="shared" ca="1" si="42"/>
        <v>1</v>
      </c>
      <c r="G316" t="b">
        <f t="shared" ca="1" si="43"/>
        <v>0</v>
      </c>
      <c r="H316" t="b">
        <f t="shared" ca="1" si="44"/>
        <v>0</v>
      </c>
      <c r="I316">
        <f t="shared" ca="1" si="45"/>
        <v>5</v>
      </c>
      <c r="J316" t="str">
        <f t="shared" ca="1" si="46"/>
        <v>grcj</v>
      </c>
      <c r="K316" t="str">
        <f t="shared" ca="1" si="47"/>
        <v/>
      </c>
      <c r="L316" s="23">
        <f t="shared" ca="1" si="48"/>
        <v>0</v>
      </c>
      <c r="M316" s="23" cm="1">
        <f t="array" aca="1" ref="M316" ca="1">_xlfn.IFS($C316="","",
$A316=1,1,
NOT($F316),M315,
AND($F316,$J316&lt;&gt;".."),M315+1,
AND($F316,$J316=".."),M315-1,
TRUE,"ERR")</f>
        <v>9</v>
      </c>
      <c r="N316" s="23" t="str" cm="1">
        <f t="array" aca="1" ref="N316" ca="1">_xlfn.IFS($C316="","",
$A316=1,"",
NOT($F316),N315,
AND($F316,$J316&lt;&gt;".."),N315&amp;IF(N315="/","","/")&amp;$J316,
AND($F316,$J316=".."),MID(N315,1,FIND("@",SUBSTITUTE(N315,"/","@",$M316)) -1 ),
TRUE,"ERR")</f>
        <v>root/qffvbf/vzgpfd/grcj/vzgpfd/vzgpfd/lnn/wqccmlvq/grcj</v>
      </c>
      <c r="O316" s="22" t="str" cm="1">
        <f t="array" aca="1" ref="O316" ca="1">_xlfn.IFS($C316="","",
$N316="root","root",
TRUE,MID($N316,1+FIND("@",SUBSTITUTE($N316,"/","@",$M316-1)),100 )
)</f>
        <v>grcj</v>
      </c>
      <c r="P316" s="23" t="str" cm="1">
        <f t="array" aca="1" ref="P316" ca="1">_xlfn.IFS($C316="","",
P$4=1,"root",
P$4&gt;$M316,"__",
TRUE,MID($N316,1, FIND("@",SUBSTITUTE($N316&amp;"/","/","@",P$4))-1)
)</f>
        <v>root</v>
      </c>
      <c r="Q316" s="23" t="str" cm="1">
        <f t="array" aca="1" ref="Q316" ca="1">_xlfn.IFS($C316="","",
Q$4=1,"root",
Q$4&gt;$M316,"__",
TRUE,MID($N316,1, FIND("@",SUBSTITUTE($N316&amp;"/","/","@",Q$4))-1)
)</f>
        <v>root/qffvbf</v>
      </c>
      <c r="R316" s="23" t="str" cm="1">
        <f t="array" aca="1" ref="R316" ca="1">_xlfn.IFS($C316="","",
R$4=1,"root",
R$4&gt;$M316,"__",
TRUE,MID($N316,1, FIND("@",SUBSTITUTE($N316&amp;"/","/","@",R$4))-1)
)</f>
        <v>root/qffvbf/vzgpfd</v>
      </c>
      <c r="S316" s="23" t="str" cm="1">
        <f t="array" aca="1" ref="S316" ca="1">_xlfn.IFS($C316="","",
S$4=1,"root",
S$4&gt;$M316,"__",
TRUE,MID($N316,1, FIND("@",SUBSTITUTE($N316&amp;"/","/","@",S$4))-1)
)</f>
        <v>root/qffvbf/vzgpfd/grcj</v>
      </c>
      <c r="T316" s="23" t="str" cm="1">
        <f t="array" aca="1" ref="T316" ca="1">_xlfn.IFS($C316="","",
T$4=1,"root",
T$4&gt;$M316,"__",
TRUE,MID($N316,1, FIND("@",SUBSTITUTE($N316&amp;"/","/","@",T$4))-1)
)</f>
        <v>root/qffvbf/vzgpfd/grcj/vzgpfd</v>
      </c>
      <c r="U316" s="23" t="str" cm="1">
        <f t="array" aca="1" ref="U316" ca="1">_xlfn.IFS($C316="","",
U$4=1,"root",
U$4&gt;$M316,"__",
TRUE,MID($N316,1, FIND("@",SUBSTITUTE($N316&amp;"/","/","@",U$4))-1)
)</f>
        <v>root/qffvbf/vzgpfd/grcj/vzgpfd/vzgpfd</v>
      </c>
      <c r="V316" s="23" t="str" cm="1">
        <f t="array" aca="1" ref="V316" ca="1">_xlfn.IFS($C316="","",
V$4=1,"root",
V$4&gt;$M316,"__",
TRUE,MID($N316,1, FIND("@",SUBSTITUTE($N316&amp;"/","/","@",V$4))-1)
)</f>
        <v>root/qffvbf/vzgpfd/grcj/vzgpfd/vzgpfd/lnn</v>
      </c>
      <c r="W316" s="23" t="str" cm="1">
        <f t="array" aca="1" ref="W316" ca="1">_xlfn.IFS($C316="","",
W$4=1,"root",
W$4&gt;$M316,"__",
TRUE,MID($N316,1, FIND("@",SUBSTITUTE($N316&amp;"/","/","@",W$4))-1)
)</f>
        <v>root/qffvbf/vzgpfd/grcj/vzgpfd/vzgpfd/lnn/wqccmlvq</v>
      </c>
      <c r="X316" s="23" t="str" cm="1">
        <f t="array" aca="1" ref="X316" ca="1">_xlfn.IFS($C316="","",
X$4=1,"root",
X$4&gt;$M316,"__",
TRUE,MID($N316,1, FIND("@",SUBSTITUTE($N316&amp;"/","/","@",X$4))-1)
)</f>
        <v>root/qffvbf/vzgpfd/grcj/vzgpfd/vzgpfd/lnn/wqccmlvq/grcj</v>
      </c>
      <c r="Y316" s="23" t="str" cm="1">
        <f t="array" aca="1" ref="Y316" ca="1">_xlfn.IFS($C316="","",
Y$4=1,"root",
Y$4&gt;$M316,"__",
TRUE,MID($N316,1, FIND("@",SUBSTITUTE($N316&amp;"/","/","@",Y$4))-1)
)</f>
        <v>__</v>
      </c>
      <c r="Z316" s="23" t="str" cm="1">
        <f t="array" aca="1" ref="Z316" ca="1">_xlfn.IFS($C316="","",
Z$4=1,"root",
Z$4&gt;$M316,"__",
TRUE,MID($N316,1, FIND("@",SUBSTITUTE($N316&amp;"/","/","@",Z$4))-1)
)</f>
        <v>__</v>
      </c>
      <c r="AA316" s="28" cm="1">
        <f t="array" aca="1" ref="AA316" ca="1">IF($C316="","",SUMIF(LEV_1,P316,LEN))</f>
        <v>41035571</v>
      </c>
      <c r="AB316" s="28" cm="1">
        <f t="array" aca="1" ref="AB316" ca="1">IF($C316="","",IF(Q316="__",0,SUMIF(LEV_2,Q316,LEN)))</f>
        <v>14733871</v>
      </c>
      <c r="AC316" s="28" cm="1">
        <f t="array" aca="1" ref="AC316" ca="1">IF($C316="","",IF(R316="__",0,SUMIF(LEV_3,R316,LEN)))</f>
        <v>10493602</v>
      </c>
      <c r="AD316" s="28" cm="1">
        <f t="array" aca="1" ref="AD316" ca="1">IF($C316="","",IF(S316="__",0,SUMIF(LEV_4,S316,LEN)))</f>
        <v>9335850</v>
      </c>
      <c r="AE316" s="28" cm="1">
        <f t="array" aca="1" ref="AE316" ca="1">IF($C316="","",IF(T316="__",0,SUMIF(LEV_5,T316,LEN)))</f>
        <v>7901819</v>
      </c>
      <c r="AF316" s="28" cm="1">
        <f t="array" aca="1" ref="AF316" ca="1">IF($C316="","",IF(U316="__",0,SUMIF(LEV_6,U316,LEN)))</f>
        <v>2647791</v>
      </c>
      <c r="AG316" s="28" cm="1">
        <f t="array" aca="1" ref="AG316" ca="1">IF($C316="","",IF(V316="__",0,SUMIF(LEV_7,V316,LEN)))</f>
        <v>685067</v>
      </c>
      <c r="AH316" s="28" cm="1">
        <f t="array" aca="1" ref="AH316" ca="1">IF($C316="","",IF(W316="__",0,SUMIF(LEV_8,W316,LEN)))</f>
        <v>230904</v>
      </c>
      <c r="AI316" s="28" cm="1">
        <f t="array" aca="1" ref="AI316" ca="1">IF($C316="","",IF(X316="__",0,SUMIF(LEV_9,X316,LEN)))</f>
        <v>230904</v>
      </c>
      <c r="AJ316" s="28" cm="1">
        <f t="array" aca="1" ref="AJ316" ca="1">IF($C316="","",IF(Y316="__",0,SUMIF(LEV_10,Y316,LEN)))</f>
        <v>0</v>
      </c>
      <c r="AK316" s="28" cm="1">
        <f t="array" aca="1" ref="AK316" ca="1">IF($C316="","",IF(Z316="__",0,SUMIF(LEV_11,Z316,LEN)))</f>
        <v>0</v>
      </c>
      <c r="AL316" cm="1">
        <f t="array" aca="1" ref="AL316" ca="1">IF($C316="","",_xlfn.IFS(AB316=0,AA316,AC316=0,AB316,AD316=0,AC316,AE316=0,AD316,AF316=0,AE316,AG316=0,AF316,AH316=0,AG316,AI316=0,AH316,AJ316=0,AI316,AK316=0,AJ316,TRUE,AK316))</f>
        <v>230904</v>
      </c>
      <c r="AM316" t="b">
        <f t="shared" ca="1" si="49"/>
        <v>0</v>
      </c>
      <c r="AN316" t="b">
        <f ca="1">IF($C316="","",IF(IFERROR(MATCH(N316,$N$1:$N315,0),0)&gt;0,FALSE,TRUE))</f>
        <v>1</v>
      </c>
      <c r="AO316" cm="1">
        <f t="array" aca="1" ref="AO316" ca="1">_xlfn.IFS($C316="","",AND(AM316,AN316),AL316,TRUE,0)</f>
        <v>0</v>
      </c>
      <c r="AP316" t="str" cm="1">
        <f t="array" aca="1" ref="AP316" ca="1">_xlfn.IFS($C316="","",AND(AN316,AL316&gt;=TBF),AL316,TRUE,"")</f>
        <v/>
      </c>
    </row>
    <row r="317" spans="1:42" x14ac:dyDescent="0.3">
      <c r="A317">
        <v>313</v>
      </c>
      <c r="C317" s="10" t="str">
        <f ca="1">IF(OFFSET(INPUT_START,A317-1,0)=0,"",OFFSET(INPUT_START,A317-1,0))</f>
        <v>$ ls</v>
      </c>
      <c r="D317" t="b">
        <f t="shared" ca="1" si="40"/>
        <v>1</v>
      </c>
      <c r="E317" t="b">
        <f t="shared" ca="1" si="41"/>
        <v>1</v>
      </c>
      <c r="F317" t="b">
        <f t="shared" ca="1" si="42"/>
        <v>0</v>
      </c>
      <c r="G317" t="b">
        <f t="shared" ca="1" si="43"/>
        <v>0</v>
      </c>
      <c r="H317" t="b">
        <f t="shared" ca="1" si="44"/>
        <v>0</v>
      </c>
      <c r="I317">
        <f t="shared" ca="1" si="45"/>
        <v>0</v>
      </c>
      <c r="J317" t="str">
        <f t="shared" ca="1" si="46"/>
        <v/>
      </c>
      <c r="K317" t="str">
        <f t="shared" ca="1" si="47"/>
        <v/>
      </c>
      <c r="L317" s="23">
        <f t="shared" ca="1" si="48"/>
        <v>0</v>
      </c>
      <c r="M317" s="23" cm="1">
        <f t="array" aca="1" ref="M317" ca="1">_xlfn.IFS($C317="","",
$A317=1,1,
NOT($F317),M316,
AND($F317,$J317&lt;&gt;".."),M316+1,
AND($F317,$J317=".."),M316-1,
TRUE,"ERR")</f>
        <v>9</v>
      </c>
      <c r="N317" s="23" t="str" cm="1">
        <f t="array" aca="1" ref="N317" ca="1">_xlfn.IFS($C317="","",
$A317=1,"",
NOT($F317),N316,
AND($F317,$J317&lt;&gt;".."),N316&amp;IF(N316="/","","/")&amp;$J317,
AND($F317,$J317=".."),MID(N316,1,FIND("@",SUBSTITUTE(N316,"/","@",$M317)) -1 ),
TRUE,"ERR")</f>
        <v>root/qffvbf/vzgpfd/grcj/vzgpfd/vzgpfd/lnn/wqccmlvq/grcj</v>
      </c>
      <c r="O317" s="22" t="str" cm="1">
        <f t="array" aca="1" ref="O317" ca="1">_xlfn.IFS($C317="","",
$N317="root","root",
TRUE,MID($N317,1+FIND("@",SUBSTITUTE($N317,"/","@",$M317-1)),100 )
)</f>
        <v>grcj</v>
      </c>
      <c r="P317" s="23" t="str" cm="1">
        <f t="array" aca="1" ref="P317" ca="1">_xlfn.IFS($C317="","",
P$4=1,"root",
P$4&gt;$M317,"__",
TRUE,MID($N317,1, FIND("@",SUBSTITUTE($N317&amp;"/","/","@",P$4))-1)
)</f>
        <v>root</v>
      </c>
      <c r="Q317" s="23" t="str" cm="1">
        <f t="array" aca="1" ref="Q317" ca="1">_xlfn.IFS($C317="","",
Q$4=1,"root",
Q$4&gt;$M317,"__",
TRUE,MID($N317,1, FIND("@",SUBSTITUTE($N317&amp;"/","/","@",Q$4))-1)
)</f>
        <v>root/qffvbf</v>
      </c>
      <c r="R317" s="23" t="str" cm="1">
        <f t="array" aca="1" ref="R317" ca="1">_xlfn.IFS($C317="","",
R$4=1,"root",
R$4&gt;$M317,"__",
TRUE,MID($N317,1, FIND("@",SUBSTITUTE($N317&amp;"/","/","@",R$4))-1)
)</f>
        <v>root/qffvbf/vzgpfd</v>
      </c>
      <c r="S317" s="23" t="str" cm="1">
        <f t="array" aca="1" ref="S317" ca="1">_xlfn.IFS($C317="","",
S$4=1,"root",
S$4&gt;$M317,"__",
TRUE,MID($N317,1, FIND("@",SUBSTITUTE($N317&amp;"/","/","@",S$4))-1)
)</f>
        <v>root/qffvbf/vzgpfd/grcj</v>
      </c>
      <c r="T317" s="23" t="str" cm="1">
        <f t="array" aca="1" ref="T317" ca="1">_xlfn.IFS($C317="","",
T$4=1,"root",
T$4&gt;$M317,"__",
TRUE,MID($N317,1, FIND("@",SUBSTITUTE($N317&amp;"/","/","@",T$4))-1)
)</f>
        <v>root/qffvbf/vzgpfd/grcj/vzgpfd</v>
      </c>
      <c r="U317" s="23" t="str" cm="1">
        <f t="array" aca="1" ref="U317" ca="1">_xlfn.IFS($C317="","",
U$4=1,"root",
U$4&gt;$M317,"__",
TRUE,MID($N317,1, FIND("@",SUBSTITUTE($N317&amp;"/","/","@",U$4))-1)
)</f>
        <v>root/qffvbf/vzgpfd/grcj/vzgpfd/vzgpfd</v>
      </c>
      <c r="V317" s="23" t="str" cm="1">
        <f t="array" aca="1" ref="V317" ca="1">_xlfn.IFS($C317="","",
V$4=1,"root",
V$4&gt;$M317,"__",
TRUE,MID($N317,1, FIND("@",SUBSTITUTE($N317&amp;"/","/","@",V$4))-1)
)</f>
        <v>root/qffvbf/vzgpfd/grcj/vzgpfd/vzgpfd/lnn</v>
      </c>
      <c r="W317" s="23" t="str" cm="1">
        <f t="array" aca="1" ref="W317" ca="1">_xlfn.IFS($C317="","",
W$4=1,"root",
W$4&gt;$M317,"__",
TRUE,MID($N317,1, FIND("@",SUBSTITUTE($N317&amp;"/","/","@",W$4))-1)
)</f>
        <v>root/qffvbf/vzgpfd/grcj/vzgpfd/vzgpfd/lnn/wqccmlvq</v>
      </c>
      <c r="X317" s="23" t="str" cm="1">
        <f t="array" aca="1" ref="X317" ca="1">_xlfn.IFS($C317="","",
X$4=1,"root",
X$4&gt;$M317,"__",
TRUE,MID($N317,1, FIND("@",SUBSTITUTE($N317&amp;"/","/","@",X$4))-1)
)</f>
        <v>root/qffvbf/vzgpfd/grcj/vzgpfd/vzgpfd/lnn/wqccmlvq/grcj</v>
      </c>
      <c r="Y317" s="23" t="str" cm="1">
        <f t="array" aca="1" ref="Y317" ca="1">_xlfn.IFS($C317="","",
Y$4=1,"root",
Y$4&gt;$M317,"__",
TRUE,MID($N317,1, FIND("@",SUBSTITUTE($N317&amp;"/","/","@",Y$4))-1)
)</f>
        <v>__</v>
      </c>
      <c r="Z317" s="23" t="str" cm="1">
        <f t="array" aca="1" ref="Z317" ca="1">_xlfn.IFS($C317="","",
Z$4=1,"root",
Z$4&gt;$M317,"__",
TRUE,MID($N317,1, FIND("@",SUBSTITUTE($N317&amp;"/","/","@",Z$4))-1)
)</f>
        <v>__</v>
      </c>
      <c r="AA317" s="28" cm="1">
        <f t="array" aca="1" ref="AA317" ca="1">IF($C317="","",SUMIF(LEV_1,P317,LEN))</f>
        <v>41035571</v>
      </c>
      <c r="AB317" s="28" cm="1">
        <f t="array" aca="1" ref="AB317" ca="1">IF($C317="","",IF(Q317="__",0,SUMIF(LEV_2,Q317,LEN)))</f>
        <v>14733871</v>
      </c>
      <c r="AC317" s="28" cm="1">
        <f t="array" aca="1" ref="AC317" ca="1">IF($C317="","",IF(R317="__",0,SUMIF(LEV_3,R317,LEN)))</f>
        <v>10493602</v>
      </c>
      <c r="AD317" s="28" cm="1">
        <f t="array" aca="1" ref="AD317" ca="1">IF($C317="","",IF(S317="__",0,SUMIF(LEV_4,S317,LEN)))</f>
        <v>9335850</v>
      </c>
      <c r="AE317" s="28" cm="1">
        <f t="array" aca="1" ref="AE317" ca="1">IF($C317="","",IF(T317="__",0,SUMIF(LEV_5,T317,LEN)))</f>
        <v>7901819</v>
      </c>
      <c r="AF317" s="28" cm="1">
        <f t="array" aca="1" ref="AF317" ca="1">IF($C317="","",IF(U317="__",0,SUMIF(LEV_6,U317,LEN)))</f>
        <v>2647791</v>
      </c>
      <c r="AG317" s="28" cm="1">
        <f t="array" aca="1" ref="AG317" ca="1">IF($C317="","",IF(V317="__",0,SUMIF(LEV_7,V317,LEN)))</f>
        <v>685067</v>
      </c>
      <c r="AH317" s="28" cm="1">
        <f t="array" aca="1" ref="AH317" ca="1">IF($C317="","",IF(W317="__",0,SUMIF(LEV_8,W317,LEN)))</f>
        <v>230904</v>
      </c>
      <c r="AI317" s="28" cm="1">
        <f t="array" aca="1" ref="AI317" ca="1">IF($C317="","",IF(X317="__",0,SUMIF(LEV_9,X317,LEN)))</f>
        <v>230904</v>
      </c>
      <c r="AJ317" s="28" cm="1">
        <f t="array" aca="1" ref="AJ317" ca="1">IF($C317="","",IF(Y317="__",0,SUMIF(LEV_10,Y317,LEN)))</f>
        <v>0</v>
      </c>
      <c r="AK317" s="28" cm="1">
        <f t="array" aca="1" ref="AK317" ca="1">IF($C317="","",IF(Z317="__",0,SUMIF(LEV_11,Z317,LEN)))</f>
        <v>0</v>
      </c>
      <c r="AL317" cm="1">
        <f t="array" aca="1" ref="AL317" ca="1">IF($C317="","",_xlfn.IFS(AB317=0,AA317,AC317=0,AB317,AD317=0,AC317,AE317=0,AD317,AF317=0,AE317,AG317=0,AF317,AH317=0,AG317,AI317=0,AH317,AJ317=0,AI317,AK317=0,AJ317,TRUE,AK317))</f>
        <v>230904</v>
      </c>
      <c r="AM317" t="b">
        <f t="shared" ca="1" si="49"/>
        <v>0</v>
      </c>
      <c r="AN317" t="b">
        <f ca="1">IF($C317="","",IF(IFERROR(MATCH(N317,$N$1:$N316,0),0)&gt;0,FALSE,TRUE))</f>
        <v>0</v>
      </c>
      <c r="AO317" cm="1">
        <f t="array" aca="1" ref="AO317" ca="1">_xlfn.IFS($C317="","",AND(AM317,AN317),AL317,TRUE,0)</f>
        <v>0</v>
      </c>
      <c r="AP317" t="str" cm="1">
        <f t="array" aca="1" ref="AP317" ca="1">_xlfn.IFS($C317="","",AND(AN317,AL317&gt;=TBF),AL317,TRUE,"")</f>
        <v/>
      </c>
    </row>
    <row r="318" spans="1:42" x14ac:dyDescent="0.3">
      <c r="A318">
        <v>314</v>
      </c>
      <c r="C318" s="10" t="str">
        <f ca="1">IF(OFFSET(INPUT_START,A318-1,0)=0,"",OFFSET(INPUT_START,A318-1,0))</f>
        <v>55504 gldg.jrd</v>
      </c>
      <c r="D318" t="b">
        <f t="shared" ca="1" si="40"/>
        <v>0</v>
      </c>
      <c r="E318" t="b">
        <f t="shared" ca="1" si="41"/>
        <v>0</v>
      </c>
      <c r="F318" t="b">
        <f t="shared" ca="1" si="42"/>
        <v>0</v>
      </c>
      <c r="G318" t="b">
        <f t="shared" ca="1" si="43"/>
        <v>0</v>
      </c>
      <c r="H318" t="b">
        <f t="shared" ca="1" si="44"/>
        <v>1</v>
      </c>
      <c r="I318">
        <f t="shared" ca="1" si="45"/>
        <v>6</v>
      </c>
      <c r="J318" t="str">
        <f t="shared" ca="1" si="46"/>
        <v/>
      </c>
      <c r="K318" t="str">
        <f t="shared" ca="1" si="47"/>
        <v>gldg.jrd</v>
      </c>
      <c r="L318" s="23">
        <f t="shared" ca="1" si="48"/>
        <v>55504</v>
      </c>
      <c r="M318" s="23" cm="1">
        <f t="array" aca="1" ref="M318" ca="1">_xlfn.IFS($C318="","",
$A318=1,1,
NOT($F318),M317,
AND($F318,$J318&lt;&gt;".."),M317+1,
AND($F318,$J318=".."),M317-1,
TRUE,"ERR")</f>
        <v>9</v>
      </c>
      <c r="N318" s="23" t="str" cm="1">
        <f t="array" aca="1" ref="N318" ca="1">_xlfn.IFS($C318="","",
$A318=1,"",
NOT($F318),N317,
AND($F318,$J318&lt;&gt;".."),N317&amp;IF(N317="/","","/")&amp;$J318,
AND($F318,$J318=".."),MID(N317,1,FIND("@",SUBSTITUTE(N317,"/","@",$M318)) -1 ),
TRUE,"ERR")</f>
        <v>root/qffvbf/vzgpfd/grcj/vzgpfd/vzgpfd/lnn/wqccmlvq/grcj</v>
      </c>
      <c r="O318" s="22" t="str" cm="1">
        <f t="array" aca="1" ref="O318" ca="1">_xlfn.IFS($C318="","",
$N318="root","root",
TRUE,MID($N318,1+FIND("@",SUBSTITUTE($N318,"/","@",$M318-1)),100 )
)</f>
        <v>grcj</v>
      </c>
      <c r="P318" s="23" t="str" cm="1">
        <f t="array" aca="1" ref="P318" ca="1">_xlfn.IFS($C318="","",
P$4=1,"root",
P$4&gt;$M318,"__",
TRUE,MID($N318,1, FIND("@",SUBSTITUTE($N318&amp;"/","/","@",P$4))-1)
)</f>
        <v>root</v>
      </c>
      <c r="Q318" s="23" t="str" cm="1">
        <f t="array" aca="1" ref="Q318" ca="1">_xlfn.IFS($C318="","",
Q$4=1,"root",
Q$4&gt;$M318,"__",
TRUE,MID($N318,1, FIND("@",SUBSTITUTE($N318&amp;"/","/","@",Q$4))-1)
)</f>
        <v>root/qffvbf</v>
      </c>
      <c r="R318" s="23" t="str" cm="1">
        <f t="array" aca="1" ref="R318" ca="1">_xlfn.IFS($C318="","",
R$4=1,"root",
R$4&gt;$M318,"__",
TRUE,MID($N318,1, FIND("@",SUBSTITUTE($N318&amp;"/","/","@",R$4))-1)
)</f>
        <v>root/qffvbf/vzgpfd</v>
      </c>
      <c r="S318" s="23" t="str" cm="1">
        <f t="array" aca="1" ref="S318" ca="1">_xlfn.IFS($C318="","",
S$4=1,"root",
S$4&gt;$M318,"__",
TRUE,MID($N318,1, FIND("@",SUBSTITUTE($N318&amp;"/","/","@",S$4))-1)
)</f>
        <v>root/qffvbf/vzgpfd/grcj</v>
      </c>
      <c r="T318" s="23" t="str" cm="1">
        <f t="array" aca="1" ref="T318" ca="1">_xlfn.IFS($C318="","",
T$4=1,"root",
T$4&gt;$M318,"__",
TRUE,MID($N318,1, FIND("@",SUBSTITUTE($N318&amp;"/","/","@",T$4))-1)
)</f>
        <v>root/qffvbf/vzgpfd/grcj/vzgpfd</v>
      </c>
      <c r="U318" s="23" t="str" cm="1">
        <f t="array" aca="1" ref="U318" ca="1">_xlfn.IFS($C318="","",
U$4=1,"root",
U$4&gt;$M318,"__",
TRUE,MID($N318,1, FIND("@",SUBSTITUTE($N318&amp;"/","/","@",U$4))-1)
)</f>
        <v>root/qffvbf/vzgpfd/grcj/vzgpfd/vzgpfd</v>
      </c>
      <c r="V318" s="23" t="str" cm="1">
        <f t="array" aca="1" ref="V318" ca="1">_xlfn.IFS($C318="","",
V$4=1,"root",
V$4&gt;$M318,"__",
TRUE,MID($N318,1, FIND("@",SUBSTITUTE($N318&amp;"/","/","@",V$4))-1)
)</f>
        <v>root/qffvbf/vzgpfd/grcj/vzgpfd/vzgpfd/lnn</v>
      </c>
      <c r="W318" s="23" t="str" cm="1">
        <f t="array" aca="1" ref="W318" ca="1">_xlfn.IFS($C318="","",
W$4=1,"root",
W$4&gt;$M318,"__",
TRUE,MID($N318,1, FIND("@",SUBSTITUTE($N318&amp;"/","/","@",W$4))-1)
)</f>
        <v>root/qffvbf/vzgpfd/grcj/vzgpfd/vzgpfd/lnn/wqccmlvq</v>
      </c>
      <c r="X318" s="23" t="str" cm="1">
        <f t="array" aca="1" ref="X318" ca="1">_xlfn.IFS($C318="","",
X$4=1,"root",
X$4&gt;$M318,"__",
TRUE,MID($N318,1, FIND("@",SUBSTITUTE($N318&amp;"/","/","@",X$4))-1)
)</f>
        <v>root/qffvbf/vzgpfd/grcj/vzgpfd/vzgpfd/lnn/wqccmlvq/grcj</v>
      </c>
      <c r="Y318" s="23" t="str" cm="1">
        <f t="array" aca="1" ref="Y318" ca="1">_xlfn.IFS($C318="","",
Y$4=1,"root",
Y$4&gt;$M318,"__",
TRUE,MID($N318,1, FIND("@",SUBSTITUTE($N318&amp;"/","/","@",Y$4))-1)
)</f>
        <v>__</v>
      </c>
      <c r="Z318" s="23" t="str" cm="1">
        <f t="array" aca="1" ref="Z318" ca="1">_xlfn.IFS($C318="","",
Z$4=1,"root",
Z$4&gt;$M318,"__",
TRUE,MID($N318,1, FIND("@",SUBSTITUTE($N318&amp;"/","/","@",Z$4))-1)
)</f>
        <v>__</v>
      </c>
      <c r="AA318" s="28" cm="1">
        <f t="array" aca="1" ref="AA318" ca="1">IF($C318="","",SUMIF(LEV_1,P318,LEN))</f>
        <v>41035571</v>
      </c>
      <c r="AB318" s="28" cm="1">
        <f t="array" aca="1" ref="AB318" ca="1">IF($C318="","",IF(Q318="__",0,SUMIF(LEV_2,Q318,LEN)))</f>
        <v>14733871</v>
      </c>
      <c r="AC318" s="28" cm="1">
        <f t="array" aca="1" ref="AC318" ca="1">IF($C318="","",IF(R318="__",0,SUMIF(LEV_3,R318,LEN)))</f>
        <v>10493602</v>
      </c>
      <c r="AD318" s="28" cm="1">
        <f t="array" aca="1" ref="AD318" ca="1">IF($C318="","",IF(S318="__",0,SUMIF(LEV_4,S318,LEN)))</f>
        <v>9335850</v>
      </c>
      <c r="AE318" s="28" cm="1">
        <f t="array" aca="1" ref="AE318" ca="1">IF($C318="","",IF(T318="__",0,SUMIF(LEV_5,T318,LEN)))</f>
        <v>7901819</v>
      </c>
      <c r="AF318" s="28" cm="1">
        <f t="array" aca="1" ref="AF318" ca="1">IF($C318="","",IF(U318="__",0,SUMIF(LEV_6,U318,LEN)))</f>
        <v>2647791</v>
      </c>
      <c r="AG318" s="28" cm="1">
        <f t="array" aca="1" ref="AG318" ca="1">IF($C318="","",IF(V318="__",0,SUMIF(LEV_7,V318,LEN)))</f>
        <v>685067</v>
      </c>
      <c r="AH318" s="28" cm="1">
        <f t="array" aca="1" ref="AH318" ca="1">IF($C318="","",IF(W318="__",0,SUMIF(LEV_8,W318,LEN)))</f>
        <v>230904</v>
      </c>
      <c r="AI318" s="28" cm="1">
        <f t="array" aca="1" ref="AI318" ca="1">IF($C318="","",IF(X318="__",0,SUMIF(LEV_9,X318,LEN)))</f>
        <v>230904</v>
      </c>
      <c r="AJ318" s="28" cm="1">
        <f t="array" aca="1" ref="AJ318" ca="1">IF($C318="","",IF(Y318="__",0,SUMIF(LEV_10,Y318,LEN)))</f>
        <v>0</v>
      </c>
      <c r="AK318" s="28" cm="1">
        <f t="array" aca="1" ref="AK318" ca="1">IF($C318="","",IF(Z318="__",0,SUMIF(LEV_11,Z318,LEN)))</f>
        <v>0</v>
      </c>
      <c r="AL318" cm="1">
        <f t="array" aca="1" ref="AL318" ca="1">IF($C318="","",_xlfn.IFS(AB318=0,AA318,AC318=0,AB318,AD318=0,AC318,AE318=0,AD318,AF318=0,AE318,AG318=0,AF318,AH318=0,AG318,AI318=0,AH318,AJ318=0,AI318,AK318=0,AJ318,TRUE,AK318))</f>
        <v>230904</v>
      </c>
      <c r="AM318" t="b">
        <f t="shared" ca="1" si="49"/>
        <v>0</v>
      </c>
      <c r="AN318" t="b">
        <f ca="1">IF($C318="","",IF(IFERROR(MATCH(N318,$N$1:$N317,0),0)&gt;0,FALSE,TRUE))</f>
        <v>0</v>
      </c>
      <c r="AO318" cm="1">
        <f t="array" aca="1" ref="AO318" ca="1">_xlfn.IFS($C318="","",AND(AM318,AN318),AL318,TRUE,0)</f>
        <v>0</v>
      </c>
      <c r="AP318" t="str" cm="1">
        <f t="array" aca="1" ref="AP318" ca="1">_xlfn.IFS($C318="","",AND(AN318,AL318&gt;=TBF),AL318,TRUE,"")</f>
        <v/>
      </c>
    </row>
    <row r="319" spans="1:42" x14ac:dyDescent="0.3">
      <c r="A319">
        <v>315</v>
      </c>
      <c r="C319" s="10" t="str">
        <f ca="1">IF(OFFSET(INPUT_START,A319-1,0)=0,"",OFFSET(INPUT_START,A319-1,0))</f>
        <v>6925 jbqzth.rcj</v>
      </c>
      <c r="D319" t="b">
        <f t="shared" ca="1" si="40"/>
        <v>0</v>
      </c>
      <c r="E319" t="b">
        <f t="shared" ca="1" si="41"/>
        <v>0</v>
      </c>
      <c r="F319" t="b">
        <f t="shared" ca="1" si="42"/>
        <v>0</v>
      </c>
      <c r="G319" t="b">
        <f t="shared" ca="1" si="43"/>
        <v>0</v>
      </c>
      <c r="H319" t="b">
        <f t="shared" ca="1" si="44"/>
        <v>1</v>
      </c>
      <c r="I319">
        <f t="shared" ca="1" si="45"/>
        <v>5</v>
      </c>
      <c r="J319" t="str">
        <f t="shared" ca="1" si="46"/>
        <v/>
      </c>
      <c r="K319" t="str">
        <f t="shared" ca="1" si="47"/>
        <v>jbqzth.rcj</v>
      </c>
      <c r="L319" s="23">
        <f t="shared" ca="1" si="48"/>
        <v>6925</v>
      </c>
      <c r="M319" s="23" cm="1">
        <f t="array" aca="1" ref="M319" ca="1">_xlfn.IFS($C319="","",
$A319=1,1,
NOT($F319),M318,
AND($F319,$J319&lt;&gt;".."),M318+1,
AND($F319,$J319=".."),M318-1,
TRUE,"ERR")</f>
        <v>9</v>
      </c>
      <c r="N319" s="23" t="str" cm="1">
        <f t="array" aca="1" ref="N319" ca="1">_xlfn.IFS($C319="","",
$A319=1,"",
NOT($F319),N318,
AND($F319,$J319&lt;&gt;".."),N318&amp;IF(N318="/","","/")&amp;$J319,
AND($F319,$J319=".."),MID(N318,1,FIND("@",SUBSTITUTE(N318,"/","@",$M319)) -1 ),
TRUE,"ERR")</f>
        <v>root/qffvbf/vzgpfd/grcj/vzgpfd/vzgpfd/lnn/wqccmlvq/grcj</v>
      </c>
      <c r="O319" s="22" t="str" cm="1">
        <f t="array" aca="1" ref="O319" ca="1">_xlfn.IFS($C319="","",
$N319="root","root",
TRUE,MID($N319,1+FIND("@",SUBSTITUTE($N319,"/","@",$M319-1)),100 )
)</f>
        <v>grcj</v>
      </c>
      <c r="P319" s="23" t="str" cm="1">
        <f t="array" aca="1" ref="P319" ca="1">_xlfn.IFS($C319="","",
P$4=1,"root",
P$4&gt;$M319,"__",
TRUE,MID($N319,1, FIND("@",SUBSTITUTE($N319&amp;"/","/","@",P$4))-1)
)</f>
        <v>root</v>
      </c>
      <c r="Q319" s="23" t="str" cm="1">
        <f t="array" aca="1" ref="Q319" ca="1">_xlfn.IFS($C319="","",
Q$4=1,"root",
Q$4&gt;$M319,"__",
TRUE,MID($N319,1, FIND("@",SUBSTITUTE($N319&amp;"/","/","@",Q$4))-1)
)</f>
        <v>root/qffvbf</v>
      </c>
      <c r="R319" s="23" t="str" cm="1">
        <f t="array" aca="1" ref="R319" ca="1">_xlfn.IFS($C319="","",
R$4=1,"root",
R$4&gt;$M319,"__",
TRUE,MID($N319,1, FIND("@",SUBSTITUTE($N319&amp;"/","/","@",R$4))-1)
)</f>
        <v>root/qffvbf/vzgpfd</v>
      </c>
      <c r="S319" s="23" t="str" cm="1">
        <f t="array" aca="1" ref="S319" ca="1">_xlfn.IFS($C319="","",
S$4=1,"root",
S$4&gt;$M319,"__",
TRUE,MID($N319,1, FIND("@",SUBSTITUTE($N319&amp;"/","/","@",S$4))-1)
)</f>
        <v>root/qffvbf/vzgpfd/grcj</v>
      </c>
      <c r="T319" s="23" t="str" cm="1">
        <f t="array" aca="1" ref="T319" ca="1">_xlfn.IFS($C319="","",
T$4=1,"root",
T$4&gt;$M319,"__",
TRUE,MID($N319,1, FIND("@",SUBSTITUTE($N319&amp;"/","/","@",T$4))-1)
)</f>
        <v>root/qffvbf/vzgpfd/grcj/vzgpfd</v>
      </c>
      <c r="U319" s="23" t="str" cm="1">
        <f t="array" aca="1" ref="U319" ca="1">_xlfn.IFS($C319="","",
U$4=1,"root",
U$4&gt;$M319,"__",
TRUE,MID($N319,1, FIND("@",SUBSTITUTE($N319&amp;"/","/","@",U$4))-1)
)</f>
        <v>root/qffvbf/vzgpfd/grcj/vzgpfd/vzgpfd</v>
      </c>
      <c r="V319" s="23" t="str" cm="1">
        <f t="array" aca="1" ref="V319" ca="1">_xlfn.IFS($C319="","",
V$4=1,"root",
V$4&gt;$M319,"__",
TRUE,MID($N319,1, FIND("@",SUBSTITUTE($N319&amp;"/","/","@",V$4))-1)
)</f>
        <v>root/qffvbf/vzgpfd/grcj/vzgpfd/vzgpfd/lnn</v>
      </c>
      <c r="W319" s="23" t="str" cm="1">
        <f t="array" aca="1" ref="W319" ca="1">_xlfn.IFS($C319="","",
W$4=1,"root",
W$4&gt;$M319,"__",
TRUE,MID($N319,1, FIND("@",SUBSTITUTE($N319&amp;"/","/","@",W$4))-1)
)</f>
        <v>root/qffvbf/vzgpfd/grcj/vzgpfd/vzgpfd/lnn/wqccmlvq</v>
      </c>
      <c r="X319" s="23" t="str" cm="1">
        <f t="array" aca="1" ref="X319" ca="1">_xlfn.IFS($C319="","",
X$4=1,"root",
X$4&gt;$M319,"__",
TRUE,MID($N319,1, FIND("@",SUBSTITUTE($N319&amp;"/","/","@",X$4))-1)
)</f>
        <v>root/qffvbf/vzgpfd/grcj/vzgpfd/vzgpfd/lnn/wqccmlvq/grcj</v>
      </c>
      <c r="Y319" s="23" t="str" cm="1">
        <f t="array" aca="1" ref="Y319" ca="1">_xlfn.IFS($C319="","",
Y$4=1,"root",
Y$4&gt;$M319,"__",
TRUE,MID($N319,1, FIND("@",SUBSTITUTE($N319&amp;"/","/","@",Y$4))-1)
)</f>
        <v>__</v>
      </c>
      <c r="Z319" s="23" t="str" cm="1">
        <f t="array" aca="1" ref="Z319" ca="1">_xlfn.IFS($C319="","",
Z$4=1,"root",
Z$4&gt;$M319,"__",
TRUE,MID($N319,1, FIND("@",SUBSTITUTE($N319&amp;"/","/","@",Z$4))-1)
)</f>
        <v>__</v>
      </c>
      <c r="AA319" s="28" cm="1">
        <f t="array" aca="1" ref="AA319" ca="1">IF($C319="","",SUMIF(LEV_1,P319,LEN))</f>
        <v>41035571</v>
      </c>
      <c r="AB319" s="28" cm="1">
        <f t="array" aca="1" ref="AB319" ca="1">IF($C319="","",IF(Q319="__",0,SUMIF(LEV_2,Q319,LEN)))</f>
        <v>14733871</v>
      </c>
      <c r="AC319" s="28" cm="1">
        <f t="array" aca="1" ref="AC319" ca="1">IF($C319="","",IF(R319="__",0,SUMIF(LEV_3,R319,LEN)))</f>
        <v>10493602</v>
      </c>
      <c r="AD319" s="28" cm="1">
        <f t="array" aca="1" ref="AD319" ca="1">IF($C319="","",IF(S319="__",0,SUMIF(LEV_4,S319,LEN)))</f>
        <v>9335850</v>
      </c>
      <c r="AE319" s="28" cm="1">
        <f t="array" aca="1" ref="AE319" ca="1">IF($C319="","",IF(T319="__",0,SUMIF(LEV_5,T319,LEN)))</f>
        <v>7901819</v>
      </c>
      <c r="AF319" s="28" cm="1">
        <f t="array" aca="1" ref="AF319" ca="1">IF($C319="","",IF(U319="__",0,SUMIF(LEV_6,U319,LEN)))</f>
        <v>2647791</v>
      </c>
      <c r="AG319" s="28" cm="1">
        <f t="array" aca="1" ref="AG319" ca="1">IF($C319="","",IF(V319="__",0,SUMIF(LEV_7,V319,LEN)))</f>
        <v>685067</v>
      </c>
      <c r="AH319" s="28" cm="1">
        <f t="array" aca="1" ref="AH319" ca="1">IF($C319="","",IF(W319="__",0,SUMIF(LEV_8,W319,LEN)))</f>
        <v>230904</v>
      </c>
      <c r="AI319" s="28" cm="1">
        <f t="array" aca="1" ref="AI319" ca="1">IF($C319="","",IF(X319="__",0,SUMIF(LEV_9,X319,LEN)))</f>
        <v>230904</v>
      </c>
      <c r="AJ319" s="28" cm="1">
        <f t="array" aca="1" ref="AJ319" ca="1">IF($C319="","",IF(Y319="__",0,SUMIF(LEV_10,Y319,LEN)))</f>
        <v>0</v>
      </c>
      <c r="AK319" s="28" cm="1">
        <f t="array" aca="1" ref="AK319" ca="1">IF($C319="","",IF(Z319="__",0,SUMIF(LEV_11,Z319,LEN)))</f>
        <v>0</v>
      </c>
      <c r="AL319" cm="1">
        <f t="array" aca="1" ref="AL319" ca="1">IF($C319="","",_xlfn.IFS(AB319=0,AA319,AC319=0,AB319,AD319=0,AC319,AE319=0,AD319,AF319=0,AE319,AG319=0,AF319,AH319=0,AG319,AI319=0,AH319,AJ319=0,AI319,AK319=0,AJ319,TRUE,AK319))</f>
        <v>230904</v>
      </c>
      <c r="AM319" t="b">
        <f t="shared" ca="1" si="49"/>
        <v>0</v>
      </c>
      <c r="AN319" t="b">
        <f ca="1">IF($C319="","",IF(IFERROR(MATCH(N319,$N$1:$N318,0),0)&gt;0,FALSE,TRUE))</f>
        <v>0</v>
      </c>
      <c r="AO319" cm="1">
        <f t="array" aca="1" ref="AO319" ca="1">_xlfn.IFS($C319="","",AND(AM319,AN319),AL319,TRUE,0)</f>
        <v>0</v>
      </c>
      <c r="AP319" t="str" cm="1">
        <f t="array" aca="1" ref="AP319" ca="1">_xlfn.IFS($C319="","",AND(AN319,AL319&gt;=TBF),AL319,TRUE,"")</f>
        <v/>
      </c>
    </row>
    <row r="320" spans="1:42" x14ac:dyDescent="0.3">
      <c r="A320">
        <v>316</v>
      </c>
      <c r="C320" s="10" t="str">
        <f ca="1">IF(OFFSET(INPUT_START,A320-1,0)=0,"",OFFSET(INPUT_START,A320-1,0))</f>
        <v>168475 jqzmc.sfm</v>
      </c>
      <c r="D320" t="b">
        <f t="shared" ca="1" si="40"/>
        <v>0</v>
      </c>
      <c r="E320" t="b">
        <f t="shared" ca="1" si="41"/>
        <v>0</v>
      </c>
      <c r="F320" t="b">
        <f t="shared" ca="1" si="42"/>
        <v>0</v>
      </c>
      <c r="G320" t="b">
        <f t="shared" ca="1" si="43"/>
        <v>0</v>
      </c>
      <c r="H320" t="b">
        <f t="shared" ca="1" si="44"/>
        <v>1</v>
      </c>
      <c r="I320">
        <f t="shared" ca="1" si="45"/>
        <v>7</v>
      </c>
      <c r="J320" t="str">
        <f t="shared" ca="1" si="46"/>
        <v/>
      </c>
      <c r="K320" t="str">
        <f t="shared" ca="1" si="47"/>
        <v>jqzmc.sfm</v>
      </c>
      <c r="L320" s="23">
        <f t="shared" ca="1" si="48"/>
        <v>168475</v>
      </c>
      <c r="M320" s="23" cm="1">
        <f t="array" aca="1" ref="M320" ca="1">_xlfn.IFS($C320="","",
$A320=1,1,
NOT($F320),M319,
AND($F320,$J320&lt;&gt;".."),M319+1,
AND($F320,$J320=".."),M319-1,
TRUE,"ERR")</f>
        <v>9</v>
      </c>
      <c r="N320" s="23" t="str" cm="1">
        <f t="array" aca="1" ref="N320" ca="1">_xlfn.IFS($C320="","",
$A320=1,"",
NOT($F320),N319,
AND($F320,$J320&lt;&gt;".."),N319&amp;IF(N319="/","","/")&amp;$J320,
AND($F320,$J320=".."),MID(N319,1,FIND("@",SUBSTITUTE(N319,"/","@",$M320)) -1 ),
TRUE,"ERR")</f>
        <v>root/qffvbf/vzgpfd/grcj/vzgpfd/vzgpfd/lnn/wqccmlvq/grcj</v>
      </c>
      <c r="O320" s="22" t="str" cm="1">
        <f t="array" aca="1" ref="O320" ca="1">_xlfn.IFS($C320="","",
$N320="root","root",
TRUE,MID($N320,1+FIND("@",SUBSTITUTE($N320,"/","@",$M320-1)),100 )
)</f>
        <v>grcj</v>
      </c>
      <c r="P320" s="23" t="str" cm="1">
        <f t="array" aca="1" ref="P320" ca="1">_xlfn.IFS($C320="","",
P$4=1,"root",
P$4&gt;$M320,"__",
TRUE,MID($N320,1, FIND("@",SUBSTITUTE($N320&amp;"/","/","@",P$4))-1)
)</f>
        <v>root</v>
      </c>
      <c r="Q320" s="23" t="str" cm="1">
        <f t="array" aca="1" ref="Q320" ca="1">_xlfn.IFS($C320="","",
Q$4=1,"root",
Q$4&gt;$M320,"__",
TRUE,MID($N320,1, FIND("@",SUBSTITUTE($N320&amp;"/","/","@",Q$4))-1)
)</f>
        <v>root/qffvbf</v>
      </c>
      <c r="R320" s="23" t="str" cm="1">
        <f t="array" aca="1" ref="R320" ca="1">_xlfn.IFS($C320="","",
R$4=1,"root",
R$4&gt;$M320,"__",
TRUE,MID($N320,1, FIND("@",SUBSTITUTE($N320&amp;"/","/","@",R$4))-1)
)</f>
        <v>root/qffvbf/vzgpfd</v>
      </c>
      <c r="S320" s="23" t="str" cm="1">
        <f t="array" aca="1" ref="S320" ca="1">_xlfn.IFS($C320="","",
S$4=1,"root",
S$4&gt;$M320,"__",
TRUE,MID($N320,1, FIND("@",SUBSTITUTE($N320&amp;"/","/","@",S$4))-1)
)</f>
        <v>root/qffvbf/vzgpfd/grcj</v>
      </c>
      <c r="T320" s="23" t="str" cm="1">
        <f t="array" aca="1" ref="T320" ca="1">_xlfn.IFS($C320="","",
T$4=1,"root",
T$4&gt;$M320,"__",
TRUE,MID($N320,1, FIND("@",SUBSTITUTE($N320&amp;"/","/","@",T$4))-1)
)</f>
        <v>root/qffvbf/vzgpfd/grcj/vzgpfd</v>
      </c>
      <c r="U320" s="23" t="str" cm="1">
        <f t="array" aca="1" ref="U320" ca="1">_xlfn.IFS($C320="","",
U$4=1,"root",
U$4&gt;$M320,"__",
TRUE,MID($N320,1, FIND("@",SUBSTITUTE($N320&amp;"/","/","@",U$4))-1)
)</f>
        <v>root/qffvbf/vzgpfd/grcj/vzgpfd/vzgpfd</v>
      </c>
      <c r="V320" s="23" t="str" cm="1">
        <f t="array" aca="1" ref="V320" ca="1">_xlfn.IFS($C320="","",
V$4=1,"root",
V$4&gt;$M320,"__",
TRUE,MID($N320,1, FIND("@",SUBSTITUTE($N320&amp;"/","/","@",V$4))-1)
)</f>
        <v>root/qffvbf/vzgpfd/grcj/vzgpfd/vzgpfd/lnn</v>
      </c>
      <c r="W320" s="23" t="str" cm="1">
        <f t="array" aca="1" ref="W320" ca="1">_xlfn.IFS($C320="","",
W$4=1,"root",
W$4&gt;$M320,"__",
TRUE,MID($N320,1, FIND("@",SUBSTITUTE($N320&amp;"/","/","@",W$4))-1)
)</f>
        <v>root/qffvbf/vzgpfd/grcj/vzgpfd/vzgpfd/lnn/wqccmlvq</v>
      </c>
      <c r="X320" s="23" t="str" cm="1">
        <f t="array" aca="1" ref="X320" ca="1">_xlfn.IFS($C320="","",
X$4=1,"root",
X$4&gt;$M320,"__",
TRUE,MID($N320,1, FIND("@",SUBSTITUTE($N320&amp;"/","/","@",X$4))-1)
)</f>
        <v>root/qffvbf/vzgpfd/grcj/vzgpfd/vzgpfd/lnn/wqccmlvq/grcj</v>
      </c>
      <c r="Y320" s="23" t="str" cm="1">
        <f t="array" aca="1" ref="Y320" ca="1">_xlfn.IFS($C320="","",
Y$4=1,"root",
Y$4&gt;$M320,"__",
TRUE,MID($N320,1, FIND("@",SUBSTITUTE($N320&amp;"/","/","@",Y$4))-1)
)</f>
        <v>__</v>
      </c>
      <c r="Z320" s="23" t="str" cm="1">
        <f t="array" aca="1" ref="Z320" ca="1">_xlfn.IFS($C320="","",
Z$4=1,"root",
Z$4&gt;$M320,"__",
TRUE,MID($N320,1, FIND("@",SUBSTITUTE($N320&amp;"/","/","@",Z$4))-1)
)</f>
        <v>__</v>
      </c>
      <c r="AA320" s="28" cm="1">
        <f t="array" aca="1" ref="AA320" ca="1">IF($C320="","",SUMIF(LEV_1,P320,LEN))</f>
        <v>41035571</v>
      </c>
      <c r="AB320" s="28" cm="1">
        <f t="array" aca="1" ref="AB320" ca="1">IF($C320="","",IF(Q320="__",0,SUMIF(LEV_2,Q320,LEN)))</f>
        <v>14733871</v>
      </c>
      <c r="AC320" s="28" cm="1">
        <f t="array" aca="1" ref="AC320" ca="1">IF($C320="","",IF(R320="__",0,SUMIF(LEV_3,R320,LEN)))</f>
        <v>10493602</v>
      </c>
      <c r="AD320" s="28" cm="1">
        <f t="array" aca="1" ref="AD320" ca="1">IF($C320="","",IF(S320="__",0,SUMIF(LEV_4,S320,LEN)))</f>
        <v>9335850</v>
      </c>
      <c r="AE320" s="28" cm="1">
        <f t="array" aca="1" ref="AE320" ca="1">IF($C320="","",IF(T320="__",0,SUMIF(LEV_5,T320,LEN)))</f>
        <v>7901819</v>
      </c>
      <c r="AF320" s="28" cm="1">
        <f t="array" aca="1" ref="AF320" ca="1">IF($C320="","",IF(U320="__",0,SUMIF(LEV_6,U320,LEN)))</f>
        <v>2647791</v>
      </c>
      <c r="AG320" s="28" cm="1">
        <f t="array" aca="1" ref="AG320" ca="1">IF($C320="","",IF(V320="__",0,SUMIF(LEV_7,V320,LEN)))</f>
        <v>685067</v>
      </c>
      <c r="AH320" s="28" cm="1">
        <f t="array" aca="1" ref="AH320" ca="1">IF($C320="","",IF(W320="__",0,SUMIF(LEV_8,W320,LEN)))</f>
        <v>230904</v>
      </c>
      <c r="AI320" s="28" cm="1">
        <f t="array" aca="1" ref="AI320" ca="1">IF($C320="","",IF(X320="__",0,SUMIF(LEV_9,X320,LEN)))</f>
        <v>230904</v>
      </c>
      <c r="AJ320" s="28" cm="1">
        <f t="array" aca="1" ref="AJ320" ca="1">IF($C320="","",IF(Y320="__",0,SUMIF(LEV_10,Y320,LEN)))</f>
        <v>0</v>
      </c>
      <c r="AK320" s="28" cm="1">
        <f t="array" aca="1" ref="AK320" ca="1">IF($C320="","",IF(Z320="__",0,SUMIF(LEV_11,Z320,LEN)))</f>
        <v>0</v>
      </c>
      <c r="AL320" cm="1">
        <f t="array" aca="1" ref="AL320" ca="1">IF($C320="","",_xlfn.IFS(AB320=0,AA320,AC320=0,AB320,AD320=0,AC320,AE320=0,AD320,AF320=0,AE320,AG320=0,AF320,AH320=0,AG320,AI320=0,AH320,AJ320=0,AI320,AK320=0,AJ320,TRUE,AK320))</f>
        <v>230904</v>
      </c>
      <c r="AM320" t="b">
        <f t="shared" ca="1" si="49"/>
        <v>0</v>
      </c>
      <c r="AN320" t="b">
        <f ca="1">IF($C320="","",IF(IFERROR(MATCH(N320,$N$1:$N319,0),0)&gt;0,FALSE,TRUE))</f>
        <v>0</v>
      </c>
      <c r="AO320" cm="1">
        <f t="array" aca="1" ref="AO320" ca="1">_xlfn.IFS($C320="","",AND(AM320,AN320),AL320,TRUE,0)</f>
        <v>0</v>
      </c>
      <c r="AP320" t="str" cm="1">
        <f t="array" aca="1" ref="AP320" ca="1">_xlfn.IFS($C320="","",AND(AN320,AL320&gt;=TBF),AL320,TRUE,"")</f>
        <v/>
      </c>
    </row>
    <row r="321" spans="1:42" x14ac:dyDescent="0.3">
      <c r="A321">
        <v>317</v>
      </c>
      <c r="C321" s="10" t="str">
        <f ca="1">IF(OFFSET(INPUT_START,A321-1,0)=0,"",OFFSET(INPUT_START,A321-1,0))</f>
        <v>$ cd ..</v>
      </c>
      <c r="D321" t="b">
        <f t="shared" ca="1" si="40"/>
        <v>1</v>
      </c>
      <c r="E321" t="b">
        <f t="shared" ca="1" si="41"/>
        <v>0</v>
      </c>
      <c r="F321" t="b">
        <f t="shared" ca="1" si="42"/>
        <v>1</v>
      </c>
      <c r="G321" t="b">
        <f t="shared" ca="1" si="43"/>
        <v>0</v>
      </c>
      <c r="H321" t="b">
        <f t="shared" ca="1" si="44"/>
        <v>0</v>
      </c>
      <c r="I321">
        <f t="shared" ca="1" si="45"/>
        <v>5</v>
      </c>
      <c r="J321" t="str">
        <f t="shared" ca="1" si="46"/>
        <v>..</v>
      </c>
      <c r="K321" t="str">
        <f t="shared" ca="1" si="47"/>
        <v/>
      </c>
      <c r="L321" s="23">
        <f t="shared" ca="1" si="48"/>
        <v>0</v>
      </c>
      <c r="M321" s="23" cm="1">
        <f t="array" aca="1" ref="M321" ca="1">_xlfn.IFS($C321="","",
$A321=1,1,
NOT($F321),M320,
AND($F321,$J321&lt;&gt;".."),M320+1,
AND($F321,$J321=".."),M320-1,
TRUE,"ERR")</f>
        <v>8</v>
      </c>
      <c r="N321" s="23" t="str" cm="1">
        <f t="array" aca="1" ref="N321" ca="1">_xlfn.IFS($C321="","",
$A321=1,"",
NOT($F321),N320,
AND($F321,$J321&lt;&gt;".."),N320&amp;IF(N320="/","","/")&amp;$J321,
AND($F321,$J321=".."),MID(N320,1,FIND("@",SUBSTITUTE(N320,"/","@",$M321)) -1 ),
TRUE,"ERR")</f>
        <v>root/qffvbf/vzgpfd/grcj/vzgpfd/vzgpfd/lnn/wqccmlvq</v>
      </c>
      <c r="O321" s="22" t="str" cm="1">
        <f t="array" aca="1" ref="O321" ca="1">_xlfn.IFS($C321="","",
$N321="root","root",
TRUE,MID($N321,1+FIND("@",SUBSTITUTE($N321,"/","@",$M321-1)),100 )
)</f>
        <v>wqccmlvq</v>
      </c>
      <c r="P321" s="23" t="str" cm="1">
        <f t="array" aca="1" ref="P321" ca="1">_xlfn.IFS($C321="","",
P$4=1,"root",
P$4&gt;$M321,"__",
TRUE,MID($N321,1, FIND("@",SUBSTITUTE($N321&amp;"/","/","@",P$4))-1)
)</f>
        <v>root</v>
      </c>
      <c r="Q321" s="23" t="str" cm="1">
        <f t="array" aca="1" ref="Q321" ca="1">_xlfn.IFS($C321="","",
Q$4=1,"root",
Q$4&gt;$M321,"__",
TRUE,MID($N321,1, FIND("@",SUBSTITUTE($N321&amp;"/","/","@",Q$4))-1)
)</f>
        <v>root/qffvbf</v>
      </c>
      <c r="R321" s="23" t="str" cm="1">
        <f t="array" aca="1" ref="R321" ca="1">_xlfn.IFS($C321="","",
R$4=1,"root",
R$4&gt;$M321,"__",
TRUE,MID($N321,1, FIND("@",SUBSTITUTE($N321&amp;"/","/","@",R$4))-1)
)</f>
        <v>root/qffvbf/vzgpfd</v>
      </c>
      <c r="S321" s="23" t="str" cm="1">
        <f t="array" aca="1" ref="S321" ca="1">_xlfn.IFS($C321="","",
S$4=1,"root",
S$4&gt;$M321,"__",
TRUE,MID($N321,1, FIND("@",SUBSTITUTE($N321&amp;"/","/","@",S$4))-1)
)</f>
        <v>root/qffvbf/vzgpfd/grcj</v>
      </c>
      <c r="T321" s="23" t="str" cm="1">
        <f t="array" aca="1" ref="T321" ca="1">_xlfn.IFS($C321="","",
T$4=1,"root",
T$4&gt;$M321,"__",
TRUE,MID($N321,1, FIND("@",SUBSTITUTE($N321&amp;"/","/","@",T$4))-1)
)</f>
        <v>root/qffvbf/vzgpfd/grcj/vzgpfd</v>
      </c>
      <c r="U321" s="23" t="str" cm="1">
        <f t="array" aca="1" ref="U321" ca="1">_xlfn.IFS($C321="","",
U$4=1,"root",
U$4&gt;$M321,"__",
TRUE,MID($N321,1, FIND("@",SUBSTITUTE($N321&amp;"/","/","@",U$4))-1)
)</f>
        <v>root/qffvbf/vzgpfd/grcj/vzgpfd/vzgpfd</v>
      </c>
      <c r="V321" s="23" t="str" cm="1">
        <f t="array" aca="1" ref="V321" ca="1">_xlfn.IFS($C321="","",
V$4=1,"root",
V$4&gt;$M321,"__",
TRUE,MID($N321,1, FIND("@",SUBSTITUTE($N321&amp;"/","/","@",V$4))-1)
)</f>
        <v>root/qffvbf/vzgpfd/grcj/vzgpfd/vzgpfd/lnn</v>
      </c>
      <c r="W321" s="23" t="str" cm="1">
        <f t="array" aca="1" ref="W321" ca="1">_xlfn.IFS($C321="","",
W$4=1,"root",
W$4&gt;$M321,"__",
TRUE,MID($N321,1, FIND("@",SUBSTITUTE($N321&amp;"/","/","@",W$4))-1)
)</f>
        <v>root/qffvbf/vzgpfd/grcj/vzgpfd/vzgpfd/lnn/wqccmlvq</v>
      </c>
      <c r="X321" s="23" t="str" cm="1">
        <f t="array" aca="1" ref="X321" ca="1">_xlfn.IFS($C321="","",
X$4=1,"root",
X$4&gt;$M321,"__",
TRUE,MID($N321,1, FIND("@",SUBSTITUTE($N321&amp;"/","/","@",X$4))-1)
)</f>
        <v>__</v>
      </c>
      <c r="Y321" s="23" t="str" cm="1">
        <f t="array" aca="1" ref="Y321" ca="1">_xlfn.IFS($C321="","",
Y$4=1,"root",
Y$4&gt;$M321,"__",
TRUE,MID($N321,1, FIND("@",SUBSTITUTE($N321&amp;"/","/","@",Y$4))-1)
)</f>
        <v>__</v>
      </c>
      <c r="Z321" s="23" t="str" cm="1">
        <f t="array" aca="1" ref="Z321" ca="1">_xlfn.IFS($C321="","",
Z$4=1,"root",
Z$4&gt;$M321,"__",
TRUE,MID($N321,1, FIND("@",SUBSTITUTE($N321&amp;"/","/","@",Z$4))-1)
)</f>
        <v>__</v>
      </c>
      <c r="AA321" s="28" cm="1">
        <f t="array" aca="1" ref="AA321" ca="1">IF($C321="","",SUMIF(LEV_1,P321,LEN))</f>
        <v>41035571</v>
      </c>
      <c r="AB321" s="28" cm="1">
        <f t="array" aca="1" ref="AB321" ca="1">IF($C321="","",IF(Q321="__",0,SUMIF(LEV_2,Q321,LEN)))</f>
        <v>14733871</v>
      </c>
      <c r="AC321" s="28" cm="1">
        <f t="array" aca="1" ref="AC321" ca="1">IF($C321="","",IF(R321="__",0,SUMIF(LEV_3,R321,LEN)))</f>
        <v>10493602</v>
      </c>
      <c r="AD321" s="28" cm="1">
        <f t="array" aca="1" ref="AD321" ca="1">IF($C321="","",IF(S321="__",0,SUMIF(LEV_4,S321,LEN)))</f>
        <v>9335850</v>
      </c>
      <c r="AE321" s="28" cm="1">
        <f t="array" aca="1" ref="AE321" ca="1">IF($C321="","",IF(T321="__",0,SUMIF(LEV_5,T321,LEN)))</f>
        <v>7901819</v>
      </c>
      <c r="AF321" s="28" cm="1">
        <f t="array" aca="1" ref="AF321" ca="1">IF($C321="","",IF(U321="__",0,SUMIF(LEV_6,U321,LEN)))</f>
        <v>2647791</v>
      </c>
      <c r="AG321" s="28" cm="1">
        <f t="array" aca="1" ref="AG321" ca="1">IF($C321="","",IF(V321="__",0,SUMIF(LEV_7,V321,LEN)))</f>
        <v>685067</v>
      </c>
      <c r="AH321" s="28" cm="1">
        <f t="array" aca="1" ref="AH321" ca="1">IF($C321="","",IF(W321="__",0,SUMIF(LEV_8,W321,LEN)))</f>
        <v>230904</v>
      </c>
      <c r="AI321" s="28" cm="1">
        <f t="array" aca="1" ref="AI321" ca="1">IF($C321="","",IF(X321="__",0,SUMIF(LEV_9,X321,LEN)))</f>
        <v>0</v>
      </c>
      <c r="AJ321" s="28" cm="1">
        <f t="array" aca="1" ref="AJ321" ca="1">IF($C321="","",IF(Y321="__",0,SUMIF(LEV_10,Y321,LEN)))</f>
        <v>0</v>
      </c>
      <c r="AK321" s="28" cm="1">
        <f t="array" aca="1" ref="AK321" ca="1">IF($C321="","",IF(Z321="__",0,SUMIF(LEV_11,Z321,LEN)))</f>
        <v>0</v>
      </c>
      <c r="AL321" cm="1">
        <f t="array" aca="1" ref="AL321" ca="1">IF($C321="","",_xlfn.IFS(AB321=0,AA321,AC321=0,AB321,AD321=0,AC321,AE321=0,AD321,AF321=0,AE321,AG321=0,AF321,AH321=0,AG321,AI321=0,AH321,AJ321=0,AI321,AK321=0,AJ321,TRUE,AK321))</f>
        <v>230904</v>
      </c>
      <c r="AM321" t="b">
        <f t="shared" ca="1" si="49"/>
        <v>0</v>
      </c>
      <c r="AN321" t="b">
        <f ca="1">IF($C321="","",IF(IFERROR(MATCH(N321,$N$1:$N320,0),0)&gt;0,FALSE,TRUE))</f>
        <v>0</v>
      </c>
      <c r="AO321" cm="1">
        <f t="array" aca="1" ref="AO321" ca="1">_xlfn.IFS($C321="","",AND(AM321,AN321),AL321,TRUE,0)</f>
        <v>0</v>
      </c>
      <c r="AP321" t="str" cm="1">
        <f t="array" aca="1" ref="AP321" ca="1">_xlfn.IFS($C321="","",AND(AN321,AL321&gt;=TBF),AL321,TRUE,"")</f>
        <v/>
      </c>
    </row>
    <row r="322" spans="1:42" x14ac:dyDescent="0.3">
      <c r="A322">
        <v>318</v>
      </c>
      <c r="C322" s="10" t="str">
        <f ca="1">IF(OFFSET(INPUT_START,A322-1,0)=0,"",OFFSET(INPUT_START,A322-1,0))</f>
        <v>$ cd ..</v>
      </c>
      <c r="D322" t="b">
        <f t="shared" ca="1" si="40"/>
        <v>1</v>
      </c>
      <c r="E322" t="b">
        <f t="shared" ca="1" si="41"/>
        <v>0</v>
      </c>
      <c r="F322" t="b">
        <f t="shared" ca="1" si="42"/>
        <v>1</v>
      </c>
      <c r="G322" t="b">
        <f t="shared" ca="1" si="43"/>
        <v>0</v>
      </c>
      <c r="H322" t="b">
        <f t="shared" ca="1" si="44"/>
        <v>0</v>
      </c>
      <c r="I322">
        <f t="shared" ca="1" si="45"/>
        <v>5</v>
      </c>
      <c r="J322" t="str">
        <f t="shared" ca="1" si="46"/>
        <v>..</v>
      </c>
      <c r="K322" t="str">
        <f t="shared" ca="1" si="47"/>
        <v/>
      </c>
      <c r="L322" s="23">
        <f t="shared" ca="1" si="48"/>
        <v>0</v>
      </c>
      <c r="M322" s="23" cm="1">
        <f t="array" aca="1" ref="M322" ca="1">_xlfn.IFS($C322="","",
$A322=1,1,
NOT($F322),M321,
AND($F322,$J322&lt;&gt;".."),M321+1,
AND($F322,$J322=".."),M321-1,
TRUE,"ERR")</f>
        <v>7</v>
      </c>
      <c r="N322" s="23" t="str" cm="1">
        <f t="array" aca="1" ref="N322" ca="1">_xlfn.IFS($C322="","",
$A322=1,"",
NOT($F322),N321,
AND($F322,$J322&lt;&gt;".."),N321&amp;IF(N321="/","","/")&amp;$J322,
AND($F322,$J322=".."),MID(N321,1,FIND("@",SUBSTITUTE(N321,"/","@",$M322)) -1 ),
TRUE,"ERR")</f>
        <v>root/qffvbf/vzgpfd/grcj/vzgpfd/vzgpfd/lnn</v>
      </c>
      <c r="O322" s="22" t="str" cm="1">
        <f t="array" aca="1" ref="O322" ca="1">_xlfn.IFS($C322="","",
$N322="root","root",
TRUE,MID($N322,1+FIND("@",SUBSTITUTE($N322,"/","@",$M322-1)),100 )
)</f>
        <v>lnn</v>
      </c>
      <c r="P322" s="23" t="str" cm="1">
        <f t="array" aca="1" ref="P322" ca="1">_xlfn.IFS($C322="","",
P$4=1,"root",
P$4&gt;$M322,"__",
TRUE,MID($N322,1, FIND("@",SUBSTITUTE($N322&amp;"/","/","@",P$4))-1)
)</f>
        <v>root</v>
      </c>
      <c r="Q322" s="23" t="str" cm="1">
        <f t="array" aca="1" ref="Q322" ca="1">_xlfn.IFS($C322="","",
Q$4=1,"root",
Q$4&gt;$M322,"__",
TRUE,MID($N322,1, FIND("@",SUBSTITUTE($N322&amp;"/","/","@",Q$4))-1)
)</f>
        <v>root/qffvbf</v>
      </c>
      <c r="R322" s="23" t="str" cm="1">
        <f t="array" aca="1" ref="R322" ca="1">_xlfn.IFS($C322="","",
R$4=1,"root",
R$4&gt;$M322,"__",
TRUE,MID($N322,1, FIND("@",SUBSTITUTE($N322&amp;"/","/","@",R$4))-1)
)</f>
        <v>root/qffvbf/vzgpfd</v>
      </c>
      <c r="S322" s="23" t="str" cm="1">
        <f t="array" aca="1" ref="S322" ca="1">_xlfn.IFS($C322="","",
S$4=1,"root",
S$4&gt;$M322,"__",
TRUE,MID($N322,1, FIND("@",SUBSTITUTE($N322&amp;"/","/","@",S$4))-1)
)</f>
        <v>root/qffvbf/vzgpfd/grcj</v>
      </c>
      <c r="T322" s="23" t="str" cm="1">
        <f t="array" aca="1" ref="T322" ca="1">_xlfn.IFS($C322="","",
T$4=1,"root",
T$4&gt;$M322,"__",
TRUE,MID($N322,1, FIND("@",SUBSTITUTE($N322&amp;"/","/","@",T$4))-1)
)</f>
        <v>root/qffvbf/vzgpfd/grcj/vzgpfd</v>
      </c>
      <c r="U322" s="23" t="str" cm="1">
        <f t="array" aca="1" ref="U322" ca="1">_xlfn.IFS($C322="","",
U$4=1,"root",
U$4&gt;$M322,"__",
TRUE,MID($N322,1, FIND("@",SUBSTITUTE($N322&amp;"/","/","@",U$4))-1)
)</f>
        <v>root/qffvbf/vzgpfd/grcj/vzgpfd/vzgpfd</v>
      </c>
      <c r="V322" s="23" t="str" cm="1">
        <f t="array" aca="1" ref="V322" ca="1">_xlfn.IFS($C322="","",
V$4=1,"root",
V$4&gt;$M322,"__",
TRUE,MID($N322,1, FIND("@",SUBSTITUTE($N322&amp;"/","/","@",V$4))-1)
)</f>
        <v>root/qffvbf/vzgpfd/grcj/vzgpfd/vzgpfd/lnn</v>
      </c>
      <c r="W322" s="23" t="str" cm="1">
        <f t="array" aca="1" ref="W322" ca="1">_xlfn.IFS($C322="","",
W$4=1,"root",
W$4&gt;$M322,"__",
TRUE,MID($N322,1, FIND("@",SUBSTITUTE($N322&amp;"/","/","@",W$4))-1)
)</f>
        <v>__</v>
      </c>
      <c r="X322" s="23" t="str" cm="1">
        <f t="array" aca="1" ref="X322" ca="1">_xlfn.IFS($C322="","",
X$4=1,"root",
X$4&gt;$M322,"__",
TRUE,MID($N322,1, FIND("@",SUBSTITUTE($N322&amp;"/","/","@",X$4))-1)
)</f>
        <v>__</v>
      </c>
      <c r="Y322" s="23" t="str" cm="1">
        <f t="array" aca="1" ref="Y322" ca="1">_xlfn.IFS($C322="","",
Y$4=1,"root",
Y$4&gt;$M322,"__",
TRUE,MID($N322,1, FIND("@",SUBSTITUTE($N322&amp;"/","/","@",Y$4))-1)
)</f>
        <v>__</v>
      </c>
      <c r="Z322" s="23" t="str" cm="1">
        <f t="array" aca="1" ref="Z322" ca="1">_xlfn.IFS($C322="","",
Z$4=1,"root",
Z$4&gt;$M322,"__",
TRUE,MID($N322,1, FIND("@",SUBSTITUTE($N322&amp;"/","/","@",Z$4))-1)
)</f>
        <v>__</v>
      </c>
      <c r="AA322" s="28" cm="1">
        <f t="array" aca="1" ref="AA322" ca="1">IF($C322="","",SUMIF(LEV_1,P322,LEN))</f>
        <v>41035571</v>
      </c>
      <c r="AB322" s="28" cm="1">
        <f t="array" aca="1" ref="AB322" ca="1">IF($C322="","",IF(Q322="__",0,SUMIF(LEV_2,Q322,LEN)))</f>
        <v>14733871</v>
      </c>
      <c r="AC322" s="28" cm="1">
        <f t="array" aca="1" ref="AC322" ca="1">IF($C322="","",IF(R322="__",0,SUMIF(LEV_3,R322,LEN)))</f>
        <v>10493602</v>
      </c>
      <c r="AD322" s="28" cm="1">
        <f t="array" aca="1" ref="AD322" ca="1">IF($C322="","",IF(S322="__",0,SUMIF(LEV_4,S322,LEN)))</f>
        <v>9335850</v>
      </c>
      <c r="AE322" s="28" cm="1">
        <f t="array" aca="1" ref="AE322" ca="1">IF($C322="","",IF(T322="__",0,SUMIF(LEV_5,T322,LEN)))</f>
        <v>7901819</v>
      </c>
      <c r="AF322" s="28" cm="1">
        <f t="array" aca="1" ref="AF322" ca="1">IF($C322="","",IF(U322="__",0,SUMIF(LEV_6,U322,LEN)))</f>
        <v>2647791</v>
      </c>
      <c r="AG322" s="28" cm="1">
        <f t="array" aca="1" ref="AG322" ca="1">IF($C322="","",IF(V322="__",0,SUMIF(LEV_7,V322,LEN)))</f>
        <v>685067</v>
      </c>
      <c r="AH322" s="28" cm="1">
        <f t="array" aca="1" ref="AH322" ca="1">IF($C322="","",IF(W322="__",0,SUMIF(LEV_8,W322,LEN)))</f>
        <v>0</v>
      </c>
      <c r="AI322" s="28" cm="1">
        <f t="array" aca="1" ref="AI322" ca="1">IF($C322="","",IF(X322="__",0,SUMIF(LEV_9,X322,LEN)))</f>
        <v>0</v>
      </c>
      <c r="AJ322" s="28" cm="1">
        <f t="array" aca="1" ref="AJ322" ca="1">IF($C322="","",IF(Y322="__",0,SUMIF(LEV_10,Y322,LEN)))</f>
        <v>0</v>
      </c>
      <c r="AK322" s="28" cm="1">
        <f t="array" aca="1" ref="AK322" ca="1">IF($C322="","",IF(Z322="__",0,SUMIF(LEV_11,Z322,LEN)))</f>
        <v>0</v>
      </c>
      <c r="AL322" cm="1">
        <f t="array" aca="1" ref="AL322" ca="1">IF($C322="","",_xlfn.IFS(AB322=0,AA322,AC322=0,AB322,AD322=0,AC322,AE322=0,AD322,AF322=0,AE322,AG322=0,AF322,AH322=0,AG322,AI322=0,AH322,AJ322=0,AI322,AK322=0,AJ322,TRUE,AK322))</f>
        <v>685067</v>
      </c>
      <c r="AM322" t="b">
        <f t="shared" ca="1" si="49"/>
        <v>0</v>
      </c>
      <c r="AN322" t="b">
        <f ca="1">IF($C322="","",IF(IFERROR(MATCH(N322,$N$1:$N321,0),0)&gt;0,FALSE,TRUE))</f>
        <v>0</v>
      </c>
      <c r="AO322" cm="1">
        <f t="array" aca="1" ref="AO322" ca="1">_xlfn.IFS($C322="","",AND(AM322,AN322),AL322,TRUE,0)</f>
        <v>0</v>
      </c>
      <c r="AP322" t="str" cm="1">
        <f t="array" aca="1" ref="AP322" ca="1">_xlfn.IFS($C322="","",AND(AN322,AL322&gt;=TBF),AL322,TRUE,"")</f>
        <v/>
      </c>
    </row>
    <row r="323" spans="1:42" x14ac:dyDescent="0.3">
      <c r="A323">
        <v>319</v>
      </c>
      <c r="C323" s="10" t="str">
        <f ca="1">IF(OFFSET(INPUT_START,A323-1,0)=0,"",OFFSET(INPUT_START,A323-1,0))</f>
        <v>$ cd zgqjbf</v>
      </c>
      <c r="D323" t="b">
        <f t="shared" ca="1" si="40"/>
        <v>1</v>
      </c>
      <c r="E323" t="b">
        <f t="shared" ca="1" si="41"/>
        <v>0</v>
      </c>
      <c r="F323" t="b">
        <f t="shared" ca="1" si="42"/>
        <v>1</v>
      </c>
      <c r="G323" t="b">
        <f t="shared" ca="1" si="43"/>
        <v>0</v>
      </c>
      <c r="H323" t="b">
        <f t="shared" ca="1" si="44"/>
        <v>0</v>
      </c>
      <c r="I323">
        <f t="shared" ca="1" si="45"/>
        <v>5</v>
      </c>
      <c r="J323" t="str">
        <f t="shared" ca="1" si="46"/>
        <v>zgqjbf</v>
      </c>
      <c r="K323" t="str">
        <f t="shared" ca="1" si="47"/>
        <v/>
      </c>
      <c r="L323" s="23">
        <f t="shared" ca="1" si="48"/>
        <v>0</v>
      </c>
      <c r="M323" s="23" cm="1">
        <f t="array" aca="1" ref="M323" ca="1">_xlfn.IFS($C323="","",
$A323=1,1,
NOT($F323),M322,
AND($F323,$J323&lt;&gt;".."),M322+1,
AND($F323,$J323=".."),M322-1,
TRUE,"ERR")</f>
        <v>8</v>
      </c>
      <c r="N323" s="23" t="str" cm="1">
        <f t="array" aca="1" ref="N323" ca="1">_xlfn.IFS($C323="","",
$A323=1,"",
NOT($F323),N322,
AND($F323,$J323&lt;&gt;".."),N322&amp;IF(N322="/","","/")&amp;$J323,
AND($F323,$J323=".."),MID(N322,1,FIND("@",SUBSTITUTE(N322,"/","@",$M323)) -1 ),
TRUE,"ERR")</f>
        <v>root/qffvbf/vzgpfd/grcj/vzgpfd/vzgpfd/lnn/zgqjbf</v>
      </c>
      <c r="O323" s="22" t="str" cm="1">
        <f t="array" aca="1" ref="O323" ca="1">_xlfn.IFS($C323="","",
$N323="root","root",
TRUE,MID($N323,1+FIND("@",SUBSTITUTE($N323,"/","@",$M323-1)),100 )
)</f>
        <v>zgqjbf</v>
      </c>
      <c r="P323" s="23" t="str" cm="1">
        <f t="array" aca="1" ref="P323" ca="1">_xlfn.IFS($C323="","",
P$4=1,"root",
P$4&gt;$M323,"__",
TRUE,MID($N323,1, FIND("@",SUBSTITUTE($N323&amp;"/","/","@",P$4))-1)
)</f>
        <v>root</v>
      </c>
      <c r="Q323" s="23" t="str" cm="1">
        <f t="array" aca="1" ref="Q323" ca="1">_xlfn.IFS($C323="","",
Q$4=1,"root",
Q$4&gt;$M323,"__",
TRUE,MID($N323,1, FIND("@",SUBSTITUTE($N323&amp;"/","/","@",Q$4))-1)
)</f>
        <v>root/qffvbf</v>
      </c>
      <c r="R323" s="23" t="str" cm="1">
        <f t="array" aca="1" ref="R323" ca="1">_xlfn.IFS($C323="","",
R$4=1,"root",
R$4&gt;$M323,"__",
TRUE,MID($N323,1, FIND("@",SUBSTITUTE($N323&amp;"/","/","@",R$4))-1)
)</f>
        <v>root/qffvbf/vzgpfd</v>
      </c>
      <c r="S323" s="23" t="str" cm="1">
        <f t="array" aca="1" ref="S323" ca="1">_xlfn.IFS($C323="","",
S$4=1,"root",
S$4&gt;$M323,"__",
TRUE,MID($N323,1, FIND("@",SUBSTITUTE($N323&amp;"/","/","@",S$4))-1)
)</f>
        <v>root/qffvbf/vzgpfd/grcj</v>
      </c>
      <c r="T323" s="23" t="str" cm="1">
        <f t="array" aca="1" ref="T323" ca="1">_xlfn.IFS($C323="","",
T$4=1,"root",
T$4&gt;$M323,"__",
TRUE,MID($N323,1, FIND("@",SUBSTITUTE($N323&amp;"/","/","@",T$4))-1)
)</f>
        <v>root/qffvbf/vzgpfd/grcj/vzgpfd</v>
      </c>
      <c r="U323" s="23" t="str" cm="1">
        <f t="array" aca="1" ref="U323" ca="1">_xlfn.IFS($C323="","",
U$4=1,"root",
U$4&gt;$M323,"__",
TRUE,MID($N323,1, FIND("@",SUBSTITUTE($N323&amp;"/","/","@",U$4))-1)
)</f>
        <v>root/qffvbf/vzgpfd/grcj/vzgpfd/vzgpfd</v>
      </c>
      <c r="V323" s="23" t="str" cm="1">
        <f t="array" aca="1" ref="V323" ca="1">_xlfn.IFS($C323="","",
V$4=1,"root",
V$4&gt;$M323,"__",
TRUE,MID($N323,1, FIND("@",SUBSTITUTE($N323&amp;"/","/","@",V$4))-1)
)</f>
        <v>root/qffvbf/vzgpfd/grcj/vzgpfd/vzgpfd/lnn</v>
      </c>
      <c r="W323" s="23" t="str" cm="1">
        <f t="array" aca="1" ref="W323" ca="1">_xlfn.IFS($C323="","",
W$4=1,"root",
W$4&gt;$M323,"__",
TRUE,MID($N323,1, FIND("@",SUBSTITUTE($N323&amp;"/","/","@",W$4))-1)
)</f>
        <v>root/qffvbf/vzgpfd/grcj/vzgpfd/vzgpfd/lnn/zgqjbf</v>
      </c>
      <c r="X323" s="23" t="str" cm="1">
        <f t="array" aca="1" ref="X323" ca="1">_xlfn.IFS($C323="","",
X$4=1,"root",
X$4&gt;$M323,"__",
TRUE,MID($N323,1, FIND("@",SUBSTITUTE($N323&amp;"/","/","@",X$4))-1)
)</f>
        <v>__</v>
      </c>
      <c r="Y323" s="23" t="str" cm="1">
        <f t="array" aca="1" ref="Y323" ca="1">_xlfn.IFS($C323="","",
Y$4=1,"root",
Y$4&gt;$M323,"__",
TRUE,MID($N323,1, FIND("@",SUBSTITUTE($N323&amp;"/","/","@",Y$4))-1)
)</f>
        <v>__</v>
      </c>
      <c r="Z323" s="23" t="str" cm="1">
        <f t="array" aca="1" ref="Z323" ca="1">_xlfn.IFS($C323="","",
Z$4=1,"root",
Z$4&gt;$M323,"__",
TRUE,MID($N323,1, FIND("@",SUBSTITUTE($N323&amp;"/","/","@",Z$4))-1)
)</f>
        <v>__</v>
      </c>
      <c r="AA323" s="28" cm="1">
        <f t="array" aca="1" ref="AA323" ca="1">IF($C323="","",SUMIF(LEV_1,P323,LEN))</f>
        <v>41035571</v>
      </c>
      <c r="AB323" s="28" cm="1">
        <f t="array" aca="1" ref="AB323" ca="1">IF($C323="","",IF(Q323="__",0,SUMIF(LEV_2,Q323,LEN)))</f>
        <v>14733871</v>
      </c>
      <c r="AC323" s="28" cm="1">
        <f t="array" aca="1" ref="AC323" ca="1">IF($C323="","",IF(R323="__",0,SUMIF(LEV_3,R323,LEN)))</f>
        <v>10493602</v>
      </c>
      <c r="AD323" s="28" cm="1">
        <f t="array" aca="1" ref="AD323" ca="1">IF($C323="","",IF(S323="__",0,SUMIF(LEV_4,S323,LEN)))</f>
        <v>9335850</v>
      </c>
      <c r="AE323" s="28" cm="1">
        <f t="array" aca="1" ref="AE323" ca="1">IF($C323="","",IF(T323="__",0,SUMIF(LEV_5,T323,LEN)))</f>
        <v>7901819</v>
      </c>
      <c r="AF323" s="28" cm="1">
        <f t="array" aca="1" ref="AF323" ca="1">IF($C323="","",IF(U323="__",0,SUMIF(LEV_6,U323,LEN)))</f>
        <v>2647791</v>
      </c>
      <c r="AG323" s="28" cm="1">
        <f t="array" aca="1" ref="AG323" ca="1">IF($C323="","",IF(V323="__",0,SUMIF(LEV_7,V323,LEN)))</f>
        <v>685067</v>
      </c>
      <c r="AH323" s="28" cm="1">
        <f t="array" aca="1" ref="AH323" ca="1">IF($C323="","",IF(W323="__",0,SUMIF(LEV_8,W323,LEN)))</f>
        <v>172255</v>
      </c>
      <c r="AI323" s="28" cm="1">
        <f t="array" aca="1" ref="AI323" ca="1">IF($C323="","",IF(X323="__",0,SUMIF(LEV_9,X323,LEN)))</f>
        <v>0</v>
      </c>
      <c r="AJ323" s="28" cm="1">
        <f t="array" aca="1" ref="AJ323" ca="1">IF($C323="","",IF(Y323="__",0,SUMIF(LEV_10,Y323,LEN)))</f>
        <v>0</v>
      </c>
      <c r="AK323" s="28" cm="1">
        <f t="array" aca="1" ref="AK323" ca="1">IF($C323="","",IF(Z323="__",0,SUMIF(LEV_11,Z323,LEN)))</f>
        <v>0</v>
      </c>
      <c r="AL323" cm="1">
        <f t="array" aca="1" ref="AL323" ca="1">IF($C323="","",_xlfn.IFS(AB323=0,AA323,AC323=0,AB323,AD323=0,AC323,AE323=0,AD323,AF323=0,AE323,AG323=0,AF323,AH323=0,AG323,AI323=0,AH323,AJ323=0,AI323,AK323=0,AJ323,TRUE,AK323))</f>
        <v>172255</v>
      </c>
      <c r="AM323" t="b">
        <f t="shared" ca="1" si="49"/>
        <v>0</v>
      </c>
      <c r="AN323" t="b">
        <f ca="1">IF($C323="","",IF(IFERROR(MATCH(N323,$N$1:$N322,0),0)&gt;0,FALSE,TRUE))</f>
        <v>1</v>
      </c>
      <c r="AO323" cm="1">
        <f t="array" aca="1" ref="AO323" ca="1">_xlfn.IFS($C323="","",AND(AM323,AN323),AL323,TRUE,0)</f>
        <v>0</v>
      </c>
      <c r="AP323" t="str" cm="1">
        <f t="array" aca="1" ref="AP323" ca="1">_xlfn.IFS($C323="","",AND(AN323,AL323&gt;=TBF),AL323,TRUE,"")</f>
        <v/>
      </c>
    </row>
    <row r="324" spans="1:42" x14ac:dyDescent="0.3">
      <c r="A324">
        <v>320</v>
      </c>
      <c r="C324" s="10" t="str">
        <f ca="1">IF(OFFSET(INPUT_START,A324-1,0)=0,"",OFFSET(INPUT_START,A324-1,0))</f>
        <v>$ ls</v>
      </c>
      <c r="D324" t="b">
        <f t="shared" ca="1" si="40"/>
        <v>1</v>
      </c>
      <c r="E324" t="b">
        <f t="shared" ca="1" si="41"/>
        <v>1</v>
      </c>
      <c r="F324" t="b">
        <f t="shared" ca="1" si="42"/>
        <v>0</v>
      </c>
      <c r="G324" t="b">
        <f t="shared" ca="1" si="43"/>
        <v>0</v>
      </c>
      <c r="H324" t="b">
        <f t="shared" ca="1" si="44"/>
        <v>0</v>
      </c>
      <c r="I324">
        <f t="shared" ca="1" si="45"/>
        <v>0</v>
      </c>
      <c r="J324" t="str">
        <f t="shared" ca="1" si="46"/>
        <v/>
      </c>
      <c r="K324" t="str">
        <f t="shared" ca="1" si="47"/>
        <v/>
      </c>
      <c r="L324" s="23">
        <f t="shared" ca="1" si="48"/>
        <v>0</v>
      </c>
      <c r="M324" s="23" cm="1">
        <f t="array" aca="1" ref="M324" ca="1">_xlfn.IFS($C324="","",
$A324=1,1,
NOT($F324),M323,
AND($F324,$J324&lt;&gt;".."),M323+1,
AND($F324,$J324=".."),M323-1,
TRUE,"ERR")</f>
        <v>8</v>
      </c>
      <c r="N324" s="23" t="str" cm="1">
        <f t="array" aca="1" ref="N324" ca="1">_xlfn.IFS($C324="","",
$A324=1,"",
NOT($F324),N323,
AND($F324,$J324&lt;&gt;".."),N323&amp;IF(N323="/","","/")&amp;$J324,
AND($F324,$J324=".."),MID(N323,1,FIND("@",SUBSTITUTE(N323,"/","@",$M324)) -1 ),
TRUE,"ERR")</f>
        <v>root/qffvbf/vzgpfd/grcj/vzgpfd/vzgpfd/lnn/zgqjbf</v>
      </c>
      <c r="O324" s="22" t="str" cm="1">
        <f t="array" aca="1" ref="O324" ca="1">_xlfn.IFS($C324="","",
$N324="root","root",
TRUE,MID($N324,1+FIND("@",SUBSTITUTE($N324,"/","@",$M324-1)),100 )
)</f>
        <v>zgqjbf</v>
      </c>
      <c r="P324" s="23" t="str" cm="1">
        <f t="array" aca="1" ref="P324" ca="1">_xlfn.IFS($C324="","",
P$4=1,"root",
P$4&gt;$M324,"__",
TRUE,MID($N324,1, FIND("@",SUBSTITUTE($N324&amp;"/","/","@",P$4))-1)
)</f>
        <v>root</v>
      </c>
      <c r="Q324" s="23" t="str" cm="1">
        <f t="array" aca="1" ref="Q324" ca="1">_xlfn.IFS($C324="","",
Q$4=1,"root",
Q$4&gt;$M324,"__",
TRUE,MID($N324,1, FIND("@",SUBSTITUTE($N324&amp;"/","/","@",Q$4))-1)
)</f>
        <v>root/qffvbf</v>
      </c>
      <c r="R324" s="23" t="str" cm="1">
        <f t="array" aca="1" ref="R324" ca="1">_xlfn.IFS($C324="","",
R$4=1,"root",
R$4&gt;$M324,"__",
TRUE,MID($N324,1, FIND("@",SUBSTITUTE($N324&amp;"/","/","@",R$4))-1)
)</f>
        <v>root/qffvbf/vzgpfd</v>
      </c>
      <c r="S324" s="23" t="str" cm="1">
        <f t="array" aca="1" ref="S324" ca="1">_xlfn.IFS($C324="","",
S$4=1,"root",
S$4&gt;$M324,"__",
TRUE,MID($N324,1, FIND("@",SUBSTITUTE($N324&amp;"/","/","@",S$4))-1)
)</f>
        <v>root/qffvbf/vzgpfd/grcj</v>
      </c>
      <c r="T324" s="23" t="str" cm="1">
        <f t="array" aca="1" ref="T324" ca="1">_xlfn.IFS($C324="","",
T$4=1,"root",
T$4&gt;$M324,"__",
TRUE,MID($N324,1, FIND("@",SUBSTITUTE($N324&amp;"/","/","@",T$4))-1)
)</f>
        <v>root/qffvbf/vzgpfd/grcj/vzgpfd</v>
      </c>
      <c r="U324" s="23" t="str" cm="1">
        <f t="array" aca="1" ref="U324" ca="1">_xlfn.IFS($C324="","",
U$4=1,"root",
U$4&gt;$M324,"__",
TRUE,MID($N324,1, FIND("@",SUBSTITUTE($N324&amp;"/","/","@",U$4))-1)
)</f>
        <v>root/qffvbf/vzgpfd/grcj/vzgpfd/vzgpfd</v>
      </c>
      <c r="V324" s="23" t="str" cm="1">
        <f t="array" aca="1" ref="V324" ca="1">_xlfn.IFS($C324="","",
V$4=1,"root",
V$4&gt;$M324,"__",
TRUE,MID($N324,1, FIND("@",SUBSTITUTE($N324&amp;"/","/","@",V$4))-1)
)</f>
        <v>root/qffvbf/vzgpfd/grcj/vzgpfd/vzgpfd/lnn</v>
      </c>
      <c r="W324" s="23" t="str" cm="1">
        <f t="array" aca="1" ref="W324" ca="1">_xlfn.IFS($C324="","",
W$4=1,"root",
W$4&gt;$M324,"__",
TRUE,MID($N324,1, FIND("@",SUBSTITUTE($N324&amp;"/","/","@",W$4))-1)
)</f>
        <v>root/qffvbf/vzgpfd/grcj/vzgpfd/vzgpfd/lnn/zgqjbf</v>
      </c>
      <c r="X324" s="23" t="str" cm="1">
        <f t="array" aca="1" ref="X324" ca="1">_xlfn.IFS($C324="","",
X$4=1,"root",
X$4&gt;$M324,"__",
TRUE,MID($N324,1, FIND("@",SUBSTITUTE($N324&amp;"/","/","@",X$4))-1)
)</f>
        <v>__</v>
      </c>
      <c r="Y324" s="23" t="str" cm="1">
        <f t="array" aca="1" ref="Y324" ca="1">_xlfn.IFS($C324="","",
Y$4=1,"root",
Y$4&gt;$M324,"__",
TRUE,MID($N324,1, FIND("@",SUBSTITUTE($N324&amp;"/","/","@",Y$4))-1)
)</f>
        <v>__</v>
      </c>
      <c r="Z324" s="23" t="str" cm="1">
        <f t="array" aca="1" ref="Z324" ca="1">_xlfn.IFS($C324="","",
Z$4=1,"root",
Z$4&gt;$M324,"__",
TRUE,MID($N324,1, FIND("@",SUBSTITUTE($N324&amp;"/","/","@",Z$4))-1)
)</f>
        <v>__</v>
      </c>
      <c r="AA324" s="28" cm="1">
        <f t="array" aca="1" ref="AA324" ca="1">IF($C324="","",SUMIF(LEV_1,P324,LEN))</f>
        <v>41035571</v>
      </c>
      <c r="AB324" s="28" cm="1">
        <f t="array" aca="1" ref="AB324" ca="1">IF($C324="","",IF(Q324="__",0,SUMIF(LEV_2,Q324,LEN)))</f>
        <v>14733871</v>
      </c>
      <c r="AC324" s="28" cm="1">
        <f t="array" aca="1" ref="AC324" ca="1">IF($C324="","",IF(R324="__",0,SUMIF(LEV_3,R324,LEN)))</f>
        <v>10493602</v>
      </c>
      <c r="AD324" s="28" cm="1">
        <f t="array" aca="1" ref="AD324" ca="1">IF($C324="","",IF(S324="__",0,SUMIF(LEV_4,S324,LEN)))</f>
        <v>9335850</v>
      </c>
      <c r="AE324" s="28" cm="1">
        <f t="array" aca="1" ref="AE324" ca="1">IF($C324="","",IF(T324="__",0,SUMIF(LEV_5,T324,LEN)))</f>
        <v>7901819</v>
      </c>
      <c r="AF324" s="28" cm="1">
        <f t="array" aca="1" ref="AF324" ca="1">IF($C324="","",IF(U324="__",0,SUMIF(LEV_6,U324,LEN)))</f>
        <v>2647791</v>
      </c>
      <c r="AG324" s="28" cm="1">
        <f t="array" aca="1" ref="AG324" ca="1">IF($C324="","",IF(V324="__",0,SUMIF(LEV_7,V324,LEN)))</f>
        <v>685067</v>
      </c>
      <c r="AH324" s="28" cm="1">
        <f t="array" aca="1" ref="AH324" ca="1">IF($C324="","",IF(W324="__",0,SUMIF(LEV_8,W324,LEN)))</f>
        <v>172255</v>
      </c>
      <c r="AI324" s="28" cm="1">
        <f t="array" aca="1" ref="AI324" ca="1">IF($C324="","",IF(X324="__",0,SUMIF(LEV_9,X324,LEN)))</f>
        <v>0</v>
      </c>
      <c r="AJ324" s="28" cm="1">
        <f t="array" aca="1" ref="AJ324" ca="1">IF($C324="","",IF(Y324="__",0,SUMIF(LEV_10,Y324,LEN)))</f>
        <v>0</v>
      </c>
      <c r="AK324" s="28" cm="1">
        <f t="array" aca="1" ref="AK324" ca="1">IF($C324="","",IF(Z324="__",0,SUMIF(LEV_11,Z324,LEN)))</f>
        <v>0</v>
      </c>
      <c r="AL324" cm="1">
        <f t="array" aca="1" ref="AL324" ca="1">IF($C324="","",_xlfn.IFS(AB324=0,AA324,AC324=0,AB324,AD324=0,AC324,AE324=0,AD324,AF324=0,AE324,AG324=0,AF324,AH324=0,AG324,AI324=0,AH324,AJ324=0,AI324,AK324=0,AJ324,TRUE,AK324))</f>
        <v>172255</v>
      </c>
      <c r="AM324" t="b">
        <f t="shared" ca="1" si="49"/>
        <v>0</v>
      </c>
      <c r="AN324" t="b">
        <f ca="1">IF($C324="","",IF(IFERROR(MATCH(N324,$N$1:$N323,0),0)&gt;0,FALSE,TRUE))</f>
        <v>0</v>
      </c>
      <c r="AO324" cm="1">
        <f t="array" aca="1" ref="AO324" ca="1">_xlfn.IFS($C324="","",AND(AM324,AN324),AL324,TRUE,0)</f>
        <v>0</v>
      </c>
      <c r="AP324" t="str" cm="1">
        <f t="array" aca="1" ref="AP324" ca="1">_xlfn.IFS($C324="","",AND(AN324,AL324&gt;=TBF),AL324,TRUE,"")</f>
        <v/>
      </c>
    </row>
    <row r="325" spans="1:42" x14ac:dyDescent="0.3">
      <c r="A325">
        <v>321</v>
      </c>
      <c r="C325" s="10" t="str">
        <f ca="1">IF(OFFSET(INPUT_START,A325-1,0)=0,"",OFFSET(INPUT_START,A325-1,0))</f>
        <v>172255 nptpqjd.hzz</v>
      </c>
      <c r="D325" t="b">
        <f t="shared" ca="1" si="40"/>
        <v>0</v>
      </c>
      <c r="E325" t="b">
        <f t="shared" ca="1" si="41"/>
        <v>0</v>
      </c>
      <c r="F325" t="b">
        <f t="shared" ca="1" si="42"/>
        <v>0</v>
      </c>
      <c r="G325" t="b">
        <f t="shared" ca="1" si="43"/>
        <v>0</v>
      </c>
      <c r="H325" t="b">
        <f t="shared" ca="1" si="44"/>
        <v>1</v>
      </c>
      <c r="I325">
        <f t="shared" ca="1" si="45"/>
        <v>7</v>
      </c>
      <c r="J325" t="str">
        <f t="shared" ca="1" si="46"/>
        <v/>
      </c>
      <c r="K325" t="str">
        <f t="shared" ca="1" si="47"/>
        <v>nptpqjd.hzz</v>
      </c>
      <c r="L325" s="23">
        <f t="shared" ca="1" si="48"/>
        <v>172255</v>
      </c>
      <c r="M325" s="23" cm="1">
        <f t="array" aca="1" ref="M325" ca="1">_xlfn.IFS($C325="","",
$A325=1,1,
NOT($F325),M324,
AND($F325,$J325&lt;&gt;".."),M324+1,
AND($F325,$J325=".."),M324-1,
TRUE,"ERR")</f>
        <v>8</v>
      </c>
      <c r="N325" s="23" t="str" cm="1">
        <f t="array" aca="1" ref="N325" ca="1">_xlfn.IFS($C325="","",
$A325=1,"",
NOT($F325),N324,
AND($F325,$J325&lt;&gt;".."),N324&amp;IF(N324="/","","/")&amp;$J325,
AND($F325,$J325=".."),MID(N324,1,FIND("@",SUBSTITUTE(N324,"/","@",$M325)) -1 ),
TRUE,"ERR")</f>
        <v>root/qffvbf/vzgpfd/grcj/vzgpfd/vzgpfd/lnn/zgqjbf</v>
      </c>
      <c r="O325" s="22" t="str" cm="1">
        <f t="array" aca="1" ref="O325" ca="1">_xlfn.IFS($C325="","",
$N325="root","root",
TRUE,MID($N325,1+FIND("@",SUBSTITUTE($N325,"/","@",$M325-1)),100 )
)</f>
        <v>zgqjbf</v>
      </c>
      <c r="P325" s="23" t="str" cm="1">
        <f t="array" aca="1" ref="P325" ca="1">_xlfn.IFS($C325="","",
P$4=1,"root",
P$4&gt;$M325,"__",
TRUE,MID($N325,1, FIND("@",SUBSTITUTE($N325&amp;"/","/","@",P$4))-1)
)</f>
        <v>root</v>
      </c>
      <c r="Q325" s="23" t="str" cm="1">
        <f t="array" aca="1" ref="Q325" ca="1">_xlfn.IFS($C325="","",
Q$4=1,"root",
Q$4&gt;$M325,"__",
TRUE,MID($N325,1, FIND("@",SUBSTITUTE($N325&amp;"/","/","@",Q$4))-1)
)</f>
        <v>root/qffvbf</v>
      </c>
      <c r="R325" s="23" t="str" cm="1">
        <f t="array" aca="1" ref="R325" ca="1">_xlfn.IFS($C325="","",
R$4=1,"root",
R$4&gt;$M325,"__",
TRUE,MID($N325,1, FIND("@",SUBSTITUTE($N325&amp;"/","/","@",R$4))-1)
)</f>
        <v>root/qffvbf/vzgpfd</v>
      </c>
      <c r="S325" s="23" t="str" cm="1">
        <f t="array" aca="1" ref="S325" ca="1">_xlfn.IFS($C325="","",
S$4=1,"root",
S$4&gt;$M325,"__",
TRUE,MID($N325,1, FIND("@",SUBSTITUTE($N325&amp;"/","/","@",S$4))-1)
)</f>
        <v>root/qffvbf/vzgpfd/grcj</v>
      </c>
      <c r="T325" s="23" t="str" cm="1">
        <f t="array" aca="1" ref="T325" ca="1">_xlfn.IFS($C325="","",
T$4=1,"root",
T$4&gt;$M325,"__",
TRUE,MID($N325,1, FIND("@",SUBSTITUTE($N325&amp;"/","/","@",T$4))-1)
)</f>
        <v>root/qffvbf/vzgpfd/grcj/vzgpfd</v>
      </c>
      <c r="U325" s="23" t="str" cm="1">
        <f t="array" aca="1" ref="U325" ca="1">_xlfn.IFS($C325="","",
U$4=1,"root",
U$4&gt;$M325,"__",
TRUE,MID($N325,1, FIND("@",SUBSTITUTE($N325&amp;"/","/","@",U$4))-1)
)</f>
        <v>root/qffvbf/vzgpfd/grcj/vzgpfd/vzgpfd</v>
      </c>
      <c r="V325" s="23" t="str" cm="1">
        <f t="array" aca="1" ref="V325" ca="1">_xlfn.IFS($C325="","",
V$4=1,"root",
V$4&gt;$M325,"__",
TRUE,MID($N325,1, FIND("@",SUBSTITUTE($N325&amp;"/","/","@",V$4))-1)
)</f>
        <v>root/qffvbf/vzgpfd/grcj/vzgpfd/vzgpfd/lnn</v>
      </c>
      <c r="W325" s="23" t="str" cm="1">
        <f t="array" aca="1" ref="W325" ca="1">_xlfn.IFS($C325="","",
W$4=1,"root",
W$4&gt;$M325,"__",
TRUE,MID($N325,1, FIND("@",SUBSTITUTE($N325&amp;"/","/","@",W$4))-1)
)</f>
        <v>root/qffvbf/vzgpfd/grcj/vzgpfd/vzgpfd/lnn/zgqjbf</v>
      </c>
      <c r="X325" s="23" t="str" cm="1">
        <f t="array" aca="1" ref="X325" ca="1">_xlfn.IFS($C325="","",
X$4=1,"root",
X$4&gt;$M325,"__",
TRUE,MID($N325,1, FIND("@",SUBSTITUTE($N325&amp;"/","/","@",X$4))-1)
)</f>
        <v>__</v>
      </c>
      <c r="Y325" s="23" t="str" cm="1">
        <f t="array" aca="1" ref="Y325" ca="1">_xlfn.IFS($C325="","",
Y$4=1,"root",
Y$4&gt;$M325,"__",
TRUE,MID($N325,1, FIND("@",SUBSTITUTE($N325&amp;"/","/","@",Y$4))-1)
)</f>
        <v>__</v>
      </c>
      <c r="Z325" s="23" t="str" cm="1">
        <f t="array" aca="1" ref="Z325" ca="1">_xlfn.IFS($C325="","",
Z$4=1,"root",
Z$4&gt;$M325,"__",
TRUE,MID($N325,1, FIND("@",SUBSTITUTE($N325&amp;"/","/","@",Z$4))-1)
)</f>
        <v>__</v>
      </c>
      <c r="AA325" s="28" cm="1">
        <f t="array" aca="1" ref="AA325" ca="1">IF($C325="","",SUMIF(LEV_1,P325,LEN))</f>
        <v>41035571</v>
      </c>
      <c r="AB325" s="28" cm="1">
        <f t="array" aca="1" ref="AB325" ca="1">IF($C325="","",IF(Q325="__",0,SUMIF(LEV_2,Q325,LEN)))</f>
        <v>14733871</v>
      </c>
      <c r="AC325" s="28" cm="1">
        <f t="array" aca="1" ref="AC325" ca="1">IF($C325="","",IF(R325="__",0,SUMIF(LEV_3,R325,LEN)))</f>
        <v>10493602</v>
      </c>
      <c r="AD325" s="28" cm="1">
        <f t="array" aca="1" ref="AD325" ca="1">IF($C325="","",IF(S325="__",0,SUMIF(LEV_4,S325,LEN)))</f>
        <v>9335850</v>
      </c>
      <c r="AE325" s="28" cm="1">
        <f t="array" aca="1" ref="AE325" ca="1">IF($C325="","",IF(T325="__",0,SUMIF(LEV_5,T325,LEN)))</f>
        <v>7901819</v>
      </c>
      <c r="AF325" s="28" cm="1">
        <f t="array" aca="1" ref="AF325" ca="1">IF($C325="","",IF(U325="__",0,SUMIF(LEV_6,U325,LEN)))</f>
        <v>2647791</v>
      </c>
      <c r="AG325" s="28" cm="1">
        <f t="array" aca="1" ref="AG325" ca="1">IF($C325="","",IF(V325="__",0,SUMIF(LEV_7,V325,LEN)))</f>
        <v>685067</v>
      </c>
      <c r="AH325" s="28" cm="1">
        <f t="array" aca="1" ref="AH325" ca="1">IF($C325="","",IF(W325="__",0,SUMIF(LEV_8,W325,LEN)))</f>
        <v>172255</v>
      </c>
      <c r="AI325" s="28" cm="1">
        <f t="array" aca="1" ref="AI325" ca="1">IF($C325="","",IF(X325="__",0,SUMIF(LEV_9,X325,LEN)))</f>
        <v>0</v>
      </c>
      <c r="AJ325" s="28" cm="1">
        <f t="array" aca="1" ref="AJ325" ca="1">IF($C325="","",IF(Y325="__",0,SUMIF(LEV_10,Y325,LEN)))</f>
        <v>0</v>
      </c>
      <c r="AK325" s="28" cm="1">
        <f t="array" aca="1" ref="AK325" ca="1">IF($C325="","",IF(Z325="__",0,SUMIF(LEV_11,Z325,LEN)))</f>
        <v>0</v>
      </c>
      <c r="AL325" cm="1">
        <f t="array" aca="1" ref="AL325" ca="1">IF($C325="","",_xlfn.IFS(AB325=0,AA325,AC325=0,AB325,AD325=0,AC325,AE325=0,AD325,AF325=0,AE325,AG325=0,AF325,AH325=0,AG325,AI325=0,AH325,AJ325=0,AI325,AK325=0,AJ325,TRUE,AK325))</f>
        <v>172255</v>
      </c>
      <c r="AM325" t="b">
        <f t="shared" ca="1" si="49"/>
        <v>0</v>
      </c>
      <c r="AN325" t="b">
        <f ca="1">IF($C325="","",IF(IFERROR(MATCH(N325,$N$1:$N324,0),0)&gt;0,FALSE,TRUE))</f>
        <v>0</v>
      </c>
      <c r="AO325" cm="1">
        <f t="array" aca="1" ref="AO325" ca="1">_xlfn.IFS($C325="","",AND(AM325,AN325),AL325,TRUE,0)</f>
        <v>0</v>
      </c>
      <c r="AP325" t="str" cm="1">
        <f t="array" aca="1" ref="AP325" ca="1">_xlfn.IFS($C325="","",AND(AN325,AL325&gt;=TBF),AL325,TRUE,"")</f>
        <v/>
      </c>
    </row>
    <row r="326" spans="1:42" x14ac:dyDescent="0.3">
      <c r="A326">
        <v>322</v>
      </c>
      <c r="C326" s="10" t="str">
        <f ca="1">IF(OFFSET(INPUT_START,A326-1,0)=0,"",OFFSET(INPUT_START,A326-1,0))</f>
        <v>$ cd ..</v>
      </c>
      <c r="D326" t="b">
        <f t="shared" ref="D326:D389" ca="1" si="50">IF($C326="","",IF(LEFT($C326,1)="$",TRUE,FALSE))</f>
        <v>1</v>
      </c>
      <c r="E326" t="b">
        <f t="shared" ref="E326:E389" ca="1" si="51">IF($C326="","",IF(AND($D326,MID($C326,3,2)="ls"),TRUE,FALSE))</f>
        <v>0</v>
      </c>
      <c r="F326" t="b">
        <f t="shared" ref="F326:F389" ca="1" si="52">IF($C326="","",IF(AND($D326,MID($C326,3,2)="cd"),TRUE,FALSE))</f>
        <v>1</v>
      </c>
      <c r="G326" t="b">
        <f t="shared" ref="G326:G389" ca="1" si="53">IF($C326="","",IF(AND(NOT($D326),MID($C326,1,3)="dir"),TRUE,FALSE))</f>
        <v>0</v>
      </c>
      <c r="H326" t="b">
        <f t="shared" ref="H326:H389" ca="1" si="54">IF($C326="","",IF(NOT(OR($D326,$E326,$F326,$G326)),TRUE,FALSE))</f>
        <v>0</v>
      </c>
      <c r="I326">
        <f t="shared" ref="I326:I389" ca="1" si="55">IF($C326="","",IFERROR(FIND(" ",$C326,3),0))</f>
        <v>5</v>
      </c>
      <c r="J326" t="str">
        <f t="shared" ref="J326:J389" ca="1" si="56">IF($C326="","",IF(F326,MID($C326,6,100),""))</f>
        <v>..</v>
      </c>
      <c r="K326" t="str">
        <f t="shared" ref="K326:K389" ca="1" si="57">IF($C326="","",IF($H326,MID($C326,$I326+1,100),""))</f>
        <v/>
      </c>
      <c r="L326" s="23">
        <f t="shared" ref="L326:L389" ca="1" si="58">IF($C326="",0,IF($H326,VALUE(MID($C326,1,$I326)),0))</f>
        <v>0</v>
      </c>
      <c r="M326" s="23" cm="1">
        <f t="array" aca="1" ref="M326" ca="1">_xlfn.IFS($C326="","",
$A326=1,1,
NOT($F326),M325,
AND($F326,$J326&lt;&gt;".."),M325+1,
AND($F326,$J326=".."),M325-1,
TRUE,"ERR")</f>
        <v>7</v>
      </c>
      <c r="N326" s="23" t="str" cm="1">
        <f t="array" aca="1" ref="N326" ca="1">_xlfn.IFS($C326="","",
$A326=1,"",
NOT($F326),N325,
AND($F326,$J326&lt;&gt;".."),N325&amp;IF(N325="/","","/")&amp;$J326,
AND($F326,$J326=".."),MID(N325,1,FIND("@",SUBSTITUTE(N325,"/","@",$M326)) -1 ),
TRUE,"ERR")</f>
        <v>root/qffvbf/vzgpfd/grcj/vzgpfd/vzgpfd/lnn</v>
      </c>
      <c r="O326" s="22" t="str" cm="1">
        <f t="array" aca="1" ref="O326" ca="1">_xlfn.IFS($C326="","",
$N326="root","root",
TRUE,MID($N326,1+FIND("@",SUBSTITUTE($N326,"/","@",$M326-1)),100 )
)</f>
        <v>lnn</v>
      </c>
      <c r="P326" s="23" t="str" cm="1">
        <f t="array" aca="1" ref="P326" ca="1">_xlfn.IFS($C326="","",
P$4=1,"root",
P$4&gt;$M326,"__",
TRUE,MID($N326,1, FIND("@",SUBSTITUTE($N326&amp;"/","/","@",P$4))-1)
)</f>
        <v>root</v>
      </c>
      <c r="Q326" s="23" t="str" cm="1">
        <f t="array" aca="1" ref="Q326" ca="1">_xlfn.IFS($C326="","",
Q$4=1,"root",
Q$4&gt;$M326,"__",
TRUE,MID($N326,1, FIND("@",SUBSTITUTE($N326&amp;"/","/","@",Q$4))-1)
)</f>
        <v>root/qffvbf</v>
      </c>
      <c r="R326" s="23" t="str" cm="1">
        <f t="array" aca="1" ref="R326" ca="1">_xlfn.IFS($C326="","",
R$4=1,"root",
R$4&gt;$M326,"__",
TRUE,MID($N326,1, FIND("@",SUBSTITUTE($N326&amp;"/","/","@",R$4))-1)
)</f>
        <v>root/qffvbf/vzgpfd</v>
      </c>
      <c r="S326" s="23" t="str" cm="1">
        <f t="array" aca="1" ref="S326" ca="1">_xlfn.IFS($C326="","",
S$4=1,"root",
S$4&gt;$M326,"__",
TRUE,MID($N326,1, FIND("@",SUBSTITUTE($N326&amp;"/","/","@",S$4))-1)
)</f>
        <v>root/qffvbf/vzgpfd/grcj</v>
      </c>
      <c r="T326" s="23" t="str" cm="1">
        <f t="array" aca="1" ref="T326" ca="1">_xlfn.IFS($C326="","",
T$4=1,"root",
T$4&gt;$M326,"__",
TRUE,MID($N326,1, FIND("@",SUBSTITUTE($N326&amp;"/","/","@",T$4))-1)
)</f>
        <v>root/qffvbf/vzgpfd/grcj/vzgpfd</v>
      </c>
      <c r="U326" s="23" t="str" cm="1">
        <f t="array" aca="1" ref="U326" ca="1">_xlfn.IFS($C326="","",
U$4=1,"root",
U$4&gt;$M326,"__",
TRUE,MID($N326,1, FIND("@",SUBSTITUTE($N326&amp;"/","/","@",U$4))-1)
)</f>
        <v>root/qffvbf/vzgpfd/grcj/vzgpfd/vzgpfd</v>
      </c>
      <c r="V326" s="23" t="str" cm="1">
        <f t="array" aca="1" ref="V326" ca="1">_xlfn.IFS($C326="","",
V$4=1,"root",
V$4&gt;$M326,"__",
TRUE,MID($N326,1, FIND("@",SUBSTITUTE($N326&amp;"/","/","@",V$4))-1)
)</f>
        <v>root/qffvbf/vzgpfd/grcj/vzgpfd/vzgpfd/lnn</v>
      </c>
      <c r="W326" s="23" t="str" cm="1">
        <f t="array" aca="1" ref="W326" ca="1">_xlfn.IFS($C326="","",
W$4=1,"root",
W$4&gt;$M326,"__",
TRUE,MID($N326,1, FIND("@",SUBSTITUTE($N326&amp;"/","/","@",W$4))-1)
)</f>
        <v>__</v>
      </c>
      <c r="X326" s="23" t="str" cm="1">
        <f t="array" aca="1" ref="X326" ca="1">_xlfn.IFS($C326="","",
X$4=1,"root",
X$4&gt;$M326,"__",
TRUE,MID($N326,1, FIND("@",SUBSTITUTE($N326&amp;"/","/","@",X$4))-1)
)</f>
        <v>__</v>
      </c>
      <c r="Y326" s="23" t="str" cm="1">
        <f t="array" aca="1" ref="Y326" ca="1">_xlfn.IFS($C326="","",
Y$4=1,"root",
Y$4&gt;$M326,"__",
TRUE,MID($N326,1, FIND("@",SUBSTITUTE($N326&amp;"/","/","@",Y$4))-1)
)</f>
        <v>__</v>
      </c>
      <c r="Z326" s="23" t="str" cm="1">
        <f t="array" aca="1" ref="Z326" ca="1">_xlfn.IFS($C326="","",
Z$4=1,"root",
Z$4&gt;$M326,"__",
TRUE,MID($N326,1, FIND("@",SUBSTITUTE($N326&amp;"/","/","@",Z$4))-1)
)</f>
        <v>__</v>
      </c>
      <c r="AA326" s="28" cm="1">
        <f t="array" aca="1" ref="AA326" ca="1">IF($C326="","",SUMIF(LEV_1,P326,LEN))</f>
        <v>41035571</v>
      </c>
      <c r="AB326" s="28" cm="1">
        <f t="array" aca="1" ref="AB326" ca="1">IF($C326="","",IF(Q326="__",0,SUMIF(LEV_2,Q326,LEN)))</f>
        <v>14733871</v>
      </c>
      <c r="AC326" s="28" cm="1">
        <f t="array" aca="1" ref="AC326" ca="1">IF($C326="","",IF(R326="__",0,SUMIF(LEV_3,R326,LEN)))</f>
        <v>10493602</v>
      </c>
      <c r="AD326" s="28" cm="1">
        <f t="array" aca="1" ref="AD326" ca="1">IF($C326="","",IF(S326="__",0,SUMIF(LEV_4,S326,LEN)))</f>
        <v>9335850</v>
      </c>
      <c r="AE326" s="28" cm="1">
        <f t="array" aca="1" ref="AE326" ca="1">IF($C326="","",IF(T326="__",0,SUMIF(LEV_5,T326,LEN)))</f>
        <v>7901819</v>
      </c>
      <c r="AF326" s="28" cm="1">
        <f t="array" aca="1" ref="AF326" ca="1">IF($C326="","",IF(U326="__",0,SUMIF(LEV_6,U326,LEN)))</f>
        <v>2647791</v>
      </c>
      <c r="AG326" s="28" cm="1">
        <f t="array" aca="1" ref="AG326" ca="1">IF($C326="","",IF(V326="__",0,SUMIF(LEV_7,V326,LEN)))</f>
        <v>685067</v>
      </c>
      <c r="AH326" s="28" cm="1">
        <f t="array" aca="1" ref="AH326" ca="1">IF($C326="","",IF(W326="__",0,SUMIF(LEV_8,W326,LEN)))</f>
        <v>0</v>
      </c>
      <c r="AI326" s="28" cm="1">
        <f t="array" aca="1" ref="AI326" ca="1">IF($C326="","",IF(X326="__",0,SUMIF(LEV_9,X326,LEN)))</f>
        <v>0</v>
      </c>
      <c r="AJ326" s="28" cm="1">
        <f t="array" aca="1" ref="AJ326" ca="1">IF($C326="","",IF(Y326="__",0,SUMIF(LEV_10,Y326,LEN)))</f>
        <v>0</v>
      </c>
      <c r="AK326" s="28" cm="1">
        <f t="array" aca="1" ref="AK326" ca="1">IF($C326="","",IF(Z326="__",0,SUMIF(LEV_11,Z326,LEN)))</f>
        <v>0</v>
      </c>
      <c r="AL326" cm="1">
        <f t="array" aca="1" ref="AL326" ca="1">IF($C326="","",_xlfn.IFS(AB326=0,AA326,AC326=0,AB326,AD326=0,AC326,AE326=0,AD326,AF326=0,AE326,AG326=0,AF326,AH326=0,AG326,AI326=0,AH326,AJ326=0,AI326,AK326=0,AJ326,TRUE,AK326))</f>
        <v>685067</v>
      </c>
      <c r="AM326" t="b">
        <f t="shared" ref="AM326:AM389" ca="1" si="59">IF($C326="","",AL326&lt;=100000)</f>
        <v>0</v>
      </c>
      <c r="AN326" t="b">
        <f ca="1">IF($C326="","",IF(IFERROR(MATCH(N326,$N$1:$N325,0),0)&gt;0,FALSE,TRUE))</f>
        <v>0</v>
      </c>
      <c r="AO326" cm="1">
        <f t="array" aca="1" ref="AO326" ca="1">_xlfn.IFS($C326="","",AND(AM326,AN326),AL326,TRUE,0)</f>
        <v>0</v>
      </c>
      <c r="AP326" t="str" cm="1">
        <f t="array" aca="1" ref="AP326" ca="1">_xlfn.IFS($C326="","",AND(AN326,AL326&gt;=TBF),AL326,TRUE,"")</f>
        <v/>
      </c>
    </row>
    <row r="327" spans="1:42" x14ac:dyDescent="0.3">
      <c r="A327">
        <v>323</v>
      </c>
      <c r="C327" s="10" t="str">
        <f ca="1">IF(OFFSET(INPUT_START,A327-1,0)=0,"",OFFSET(INPUT_START,A327-1,0))</f>
        <v>$ cd ..</v>
      </c>
      <c r="D327" t="b">
        <f t="shared" ca="1" si="50"/>
        <v>1</v>
      </c>
      <c r="E327" t="b">
        <f t="shared" ca="1" si="51"/>
        <v>0</v>
      </c>
      <c r="F327" t="b">
        <f t="shared" ca="1" si="52"/>
        <v>1</v>
      </c>
      <c r="G327" t="b">
        <f t="shared" ca="1" si="53"/>
        <v>0</v>
      </c>
      <c r="H327" t="b">
        <f t="shared" ca="1" si="54"/>
        <v>0</v>
      </c>
      <c r="I327">
        <f t="shared" ca="1" si="55"/>
        <v>5</v>
      </c>
      <c r="J327" t="str">
        <f t="shared" ca="1" si="56"/>
        <v>..</v>
      </c>
      <c r="K327" t="str">
        <f t="shared" ca="1" si="57"/>
        <v/>
      </c>
      <c r="L327" s="23">
        <f t="shared" ca="1" si="58"/>
        <v>0</v>
      </c>
      <c r="M327" s="23" cm="1">
        <f t="array" aca="1" ref="M327" ca="1">_xlfn.IFS($C327="","",
$A327=1,1,
NOT($F327),M326,
AND($F327,$J327&lt;&gt;".."),M326+1,
AND($F327,$J327=".."),M326-1,
TRUE,"ERR")</f>
        <v>6</v>
      </c>
      <c r="N327" s="23" t="str" cm="1">
        <f t="array" aca="1" ref="N327" ca="1">_xlfn.IFS($C327="","",
$A327=1,"",
NOT($F327),N326,
AND($F327,$J327&lt;&gt;".."),N326&amp;IF(N326="/","","/")&amp;$J327,
AND($F327,$J327=".."),MID(N326,1,FIND("@",SUBSTITUTE(N326,"/","@",$M327)) -1 ),
TRUE,"ERR")</f>
        <v>root/qffvbf/vzgpfd/grcj/vzgpfd/vzgpfd</v>
      </c>
      <c r="O327" s="22" t="str" cm="1">
        <f t="array" aca="1" ref="O327" ca="1">_xlfn.IFS($C327="","",
$N327="root","root",
TRUE,MID($N327,1+FIND("@",SUBSTITUTE($N327,"/","@",$M327-1)),100 )
)</f>
        <v>vzgpfd</v>
      </c>
      <c r="P327" s="23" t="str" cm="1">
        <f t="array" aca="1" ref="P327" ca="1">_xlfn.IFS($C327="","",
P$4=1,"root",
P$4&gt;$M327,"__",
TRUE,MID($N327,1, FIND("@",SUBSTITUTE($N327&amp;"/","/","@",P$4))-1)
)</f>
        <v>root</v>
      </c>
      <c r="Q327" s="23" t="str" cm="1">
        <f t="array" aca="1" ref="Q327" ca="1">_xlfn.IFS($C327="","",
Q$4=1,"root",
Q$4&gt;$M327,"__",
TRUE,MID($N327,1, FIND("@",SUBSTITUTE($N327&amp;"/","/","@",Q$4))-1)
)</f>
        <v>root/qffvbf</v>
      </c>
      <c r="R327" s="23" t="str" cm="1">
        <f t="array" aca="1" ref="R327" ca="1">_xlfn.IFS($C327="","",
R$4=1,"root",
R$4&gt;$M327,"__",
TRUE,MID($N327,1, FIND("@",SUBSTITUTE($N327&amp;"/","/","@",R$4))-1)
)</f>
        <v>root/qffvbf/vzgpfd</v>
      </c>
      <c r="S327" s="23" t="str" cm="1">
        <f t="array" aca="1" ref="S327" ca="1">_xlfn.IFS($C327="","",
S$4=1,"root",
S$4&gt;$M327,"__",
TRUE,MID($N327,1, FIND("@",SUBSTITUTE($N327&amp;"/","/","@",S$4))-1)
)</f>
        <v>root/qffvbf/vzgpfd/grcj</v>
      </c>
      <c r="T327" s="23" t="str" cm="1">
        <f t="array" aca="1" ref="T327" ca="1">_xlfn.IFS($C327="","",
T$4=1,"root",
T$4&gt;$M327,"__",
TRUE,MID($N327,1, FIND("@",SUBSTITUTE($N327&amp;"/","/","@",T$4))-1)
)</f>
        <v>root/qffvbf/vzgpfd/grcj/vzgpfd</v>
      </c>
      <c r="U327" s="23" t="str" cm="1">
        <f t="array" aca="1" ref="U327" ca="1">_xlfn.IFS($C327="","",
U$4=1,"root",
U$4&gt;$M327,"__",
TRUE,MID($N327,1, FIND("@",SUBSTITUTE($N327&amp;"/","/","@",U$4))-1)
)</f>
        <v>root/qffvbf/vzgpfd/grcj/vzgpfd/vzgpfd</v>
      </c>
      <c r="V327" s="23" t="str" cm="1">
        <f t="array" aca="1" ref="V327" ca="1">_xlfn.IFS($C327="","",
V$4=1,"root",
V$4&gt;$M327,"__",
TRUE,MID($N327,1, FIND("@",SUBSTITUTE($N327&amp;"/","/","@",V$4))-1)
)</f>
        <v>__</v>
      </c>
      <c r="W327" s="23" t="str" cm="1">
        <f t="array" aca="1" ref="W327" ca="1">_xlfn.IFS($C327="","",
W$4=1,"root",
W$4&gt;$M327,"__",
TRUE,MID($N327,1, FIND("@",SUBSTITUTE($N327&amp;"/","/","@",W$4))-1)
)</f>
        <v>__</v>
      </c>
      <c r="X327" s="23" t="str" cm="1">
        <f t="array" aca="1" ref="X327" ca="1">_xlfn.IFS($C327="","",
X$4=1,"root",
X$4&gt;$M327,"__",
TRUE,MID($N327,1, FIND("@",SUBSTITUTE($N327&amp;"/","/","@",X$4))-1)
)</f>
        <v>__</v>
      </c>
      <c r="Y327" s="23" t="str" cm="1">
        <f t="array" aca="1" ref="Y327" ca="1">_xlfn.IFS($C327="","",
Y$4=1,"root",
Y$4&gt;$M327,"__",
TRUE,MID($N327,1, FIND("@",SUBSTITUTE($N327&amp;"/","/","@",Y$4))-1)
)</f>
        <v>__</v>
      </c>
      <c r="Z327" s="23" t="str" cm="1">
        <f t="array" aca="1" ref="Z327" ca="1">_xlfn.IFS($C327="","",
Z$4=1,"root",
Z$4&gt;$M327,"__",
TRUE,MID($N327,1, FIND("@",SUBSTITUTE($N327&amp;"/","/","@",Z$4))-1)
)</f>
        <v>__</v>
      </c>
      <c r="AA327" s="28" cm="1">
        <f t="array" aca="1" ref="AA327" ca="1">IF($C327="","",SUMIF(LEV_1,P327,LEN))</f>
        <v>41035571</v>
      </c>
      <c r="AB327" s="28" cm="1">
        <f t="array" aca="1" ref="AB327" ca="1">IF($C327="","",IF(Q327="__",0,SUMIF(LEV_2,Q327,LEN)))</f>
        <v>14733871</v>
      </c>
      <c r="AC327" s="28" cm="1">
        <f t="array" aca="1" ref="AC327" ca="1">IF($C327="","",IF(R327="__",0,SUMIF(LEV_3,R327,LEN)))</f>
        <v>10493602</v>
      </c>
      <c r="AD327" s="28" cm="1">
        <f t="array" aca="1" ref="AD327" ca="1">IF($C327="","",IF(S327="__",0,SUMIF(LEV_4,S327,LEN)))</f>
        <v>9335850</v>
      </c>
      <c r="AE327" s="28" cm="1">
        <f t="array" aca="1" ref="AE327" ca="1">IF($C327="","",IF(T327="__",0,SUMIF(LEV_5,T327,LEN)))</f>
        <v>7901819</v>
      </c>
      <c r="AF327" s="28" cm="1">
        <f t="array" aca="1" ref="AF327" ca="1">IF($C327="","",IF(U327="__",0,SUMIF(LEV_6,U327,LEN)))</f>
        <v>2647791</v>
      </c>
      <c r="AG327" s="28" cm="1">
        <f t="array" aca="1" ref="AG327" ca="1">IF($C327="","",IF(V327="__",0,SUMIF(LEV_7,V327,LEN)))</f>
        <v>0</v>
      </c>
      <c r="AH327" s="28" cm="1">
        <f t="array" aca="1" ref="AH327" ca="1">IF($C327="","",IF(W327="__",0,SUMIF(LEV_8,W327,LEN)))</f>
        <v>0</v>
      </c>
      <c r="AI327" s="28" cm="1">
        <f t="array" aca="1" ref="AI327" ca="1">IF($C327="","",IF(X327="__",0,SUMIF(LEV_9,X327,LEN)))</f>
        <v>0</v>
      </c>
      <c r="AJ327" s="28" cm="1">
        <f t="array" aca="1" ref="AJ327" ca="1">IF($C327="","",IF(Y327="__",0,SUMIF(LEV_10,Y327,LEN)))</f>
        <v>0</v>
      </c>
      <c r="AK327" s="28" cm="1">
        <f t="array" aca="1" ref="AK327" ca="1">IF($C327="","",IF(Z327="__",0,SUMIF(LEV_11,Z327,LEN)))</f>
        <v>0</v>
      </c>
      <c r="AL327" cm="1">
        <f t="array" aca="1" ref="AL327" ca="1">IF($C327="","",_xlfn.IFS(AB327=0,AA327,AC327=0,AB327,AD327=0,AC327,AE327=0,AD327,AF327=0,AE327,AG327=0,AF327,AH327=0,AG327,AI327=0,AH327,AJ327=0,AI327,AK327=0,AJ327,TRUE,AK327))</f>
        <v>2647791</v>
      </c>
      <c r="AM327" t="b">
        <f t="shared" ca="1" si="59"/>
        <v>0</v>
      </c>
      <c r="AN327" t="b">
        <f ca="1">IF($C327="","",IF(IFERROR(MATCH(N327,$N$1:$N326,0),0)&gt;0,FALSE,TRUE))</f>
        <v>0</v>
      </c>
      <c r="AO327" cm="1">
        <f t="array" aca="1" ref="AO327" ca="1">_xlfn.IFS($C327="","",AND(AM327,AN327),AL327,TRUE,0)</f>
        <v>0</v>
      </c>
      <c r="AP327" t="str" cm="1">
        <f t="array" aca="1" ref="AP327" ca="1">_xlfn.IFS($C327="","",AND(AN327,AL327&gt;=TBF),AL327,TRUE,"")</f>
        <v/>
      </c>
    </row>
    <row r="328" spans="1:42" x14ac:dyDescent="0.3">
      <c r="A328">
        <v>324</v>
      </c>
      <c r="C328" s="10" t="str">
        <f ca="1">IF(OFFSET(INPUT_START,A328-1,0)=0,"",OFFSET(INPUT_START,A328-1,0))</f>
        <v>$ cd rwrt</v>
      </c>
      <c r="D328" t="b">
        <f t="shared" ca="1" si="50"/>
        <v>1</v>
      </c>
      <c r="E328" t="b">
        <f t="shared" ca="1" si="51"/>
        <v>0</v>
      </c>
      <c r="F328" t="b">
        <f t="shared" ca="1" si="52"/>
        <v>1</v>
      </c>
      <c r="G328" t="b">
        <f t="shared" ca="1" si="53"/>
        <v>0</v>
      </c>
      <c r="H328" t="b">
        <f t="shared" ca="1" si="54"/>
        <v>0</v>
      </c>
      <c r="I328">
        <f t="shared" ca="1" si="55"/>
        <v>5</v>
      </c>
      <c r="J328" t="str">
        <f t="shared" ca="1" si="56"/>
        <v>rwrt</v>
      </c>
      <c r="K328" t="str">
        <f t="shared" ca="1" si="57"/>
        <v/>
      </c>
      <c r="L328" s="23">
        <f t="shared" ca="1" si="58"/>
        <v>0</v>
      </c>
      <c r="M328" s="23" cm="1">
        <f t="array" aca="1" ref="M328" ca="1">_xlfn.IFS($C328="","",
$A328=1,1,
NOT($F328),M327,
AND($F328,$J328&lt;&gt;".."),M327+1,
AND($F328,$J328=".."),M327-1,
TRUE,"ERR")</f>
        <v>7</v>
      </c>
      <c r="N328" s="23" t="str" cm="1">
        <f t="array" aca="1" ref="N328" ca="1">_xlfn.IFS($C328="","",
$A328=1,"",
NOT($F328),N327,
AND($F328,$J328&lt;&gt;".."),N327&amp;IF(N327="/","","/")&amp;$J328,
AND($F328,$J328=".."),MID(N327,1,FIND("@",SUBSTITUTE(N327,"/","@",$M328)) -1 ),
TRUE,"ERR")</f>
        <v>root/qffvbf/vzgpfd/grcj/vzgpfd/vzgpfd/rwrt</v>
      </c>
      <c r="O328" s="22" t="str" cm="1">
        <f t="array" aca="1" ref="O328" ca="1">_xlfn.IFS($C328="","",
$N328="root","root",
TRUE,MID($N328,1+FIND("@",SUBSTITUTE($N328,"/","@",$M328-1)),100 )
)</f>
        <v>rwrt</v>
      </c>
      <c r="P328" s="23" t="str" cm="1">
        <f t="array" aca="1" ref="P328" ca="1">_xlfn.IFS($C328="","",
P$4=1,"root",
P$4&gt;$M328,"__",
TRUE,MID($N328,1, FIND("@",SUBSTITUTE($N328&amp;"/","/","@",P$4))-1)
)</f>
        <v>root</v>
      </c>
      <c r="Q328" s="23" t="str" cm="1">
        <f t="array" aca="1" ref="Q328" ca="1">_xlfn.IFS($C328="","",
Q$4=1,"root",
Q$4&gt;$M328,"__",
TRUE,MID($N328,1, FIND("@",SUBSTITUTE($N328&amp;"/","/","@",Q$4))-1)
)</f>
        <v>root/qffvbf</v>
      </c>
      <c r="R328" s="23" t="str" cm="1">
        <f t="array" aca="1" ref="R328" ca="1">_xlfn.IFS($C328="","",
R$4=1,"root",
R$4&gt;$M328,"__",
TRUE,MID($N328,1, FIND("@",SUBSTITUTE($N328&amp;"/","/","@",R$4))-1)
)</f>
        <v>root/qffvbf/vzgpfd</v>
      </c>
      <c r="S328" s="23" t="str" cm="1">
        <f t="array" aca="1" ref="S328" ca="1">_xlfn.IFS($C328="","",
S$4=1,"root",
S$4&gt;$M328,"__",
TRUE,MID($N328,1, FIND("@",SUBSTITUTE($N328&amp;"/","/","@",S$4))-1)
)</f>
        <v>root/qffvbf/vzgpfd/grcj</v>
      </c>
      <c r="T328" s="23" t="str" cm="1">
        <f t="array" aca="1" ref="T328" ca="1">_xlfn.IFS($C328="","",
T$4=1,"root",
T$4&gt;$M328,"__",
TRUE,MID($N328,1, FIND("@",SUBSTITUTE($N328&amp;"/","/","@",T$4))-1)
)</f>
        <v>root/qffvbf/vzgpfd/grcj/vzgpfd</v>
      </c>
      <c r="U328" s="23" t="str" cm="1">
        <f t="array" aca="1" ref="U328" ca="1">_xlfn.IFS($C328="","",
U$4=1,"root",
U$4&gt;$M328,"__",
TRUE,MID($N328,1, FIND("@",SUBSTITUTE($N328&amp;"/","/","@",U$4))-1)
)</f>
        <v>root/qffvbf/vzgpfd/grcj/vzgpfd/vzgpfd</v>
      </c>
      <c r="V328" s="23" t="str" cm="1">
        <f t="array" aca="1" ref="V328" ca="1">_xlfn.IFS($C328="","",
V$4=1,"root",
V$4&gt;$M328,"__",
TRUE,MID($N328,1, FIND("@",SUBSTITUTE($N328&amp;"/","/","@",V$4))-1)
)</f>
        <v>root/qffvbf/vzgpfd/grcj/vzgpfd/vzgpfd/rwrt</v>
      </c>
      <c r="W328" s="23" t="str" cm="1">
        <f t="array" aca="1" ref="W328" ca="1">_xlfn.IFS($C328="","",
W$4=1,"root",
W$4&gt;$M328,"__",
TRUE,MID($N328,1, FIND("@",SUBSTITUTE($N328&amp;"/","/","@",W$4))-1)
)</f>
        <v>__</v>
      </c>
      <c r="X328" s="23" t="str" cm="1">
        <f t="array" aca="1" ref="X328" ca="1">_xlfn.IFS($C328="","",
X$4=1,"root",
X$4&gt;$M328,"__",
TRUE,MID($N328,1, FIND("@",SUBSTITUTE($N328&amp;"/","/","@",X$4))-1)
)</f>
        <v>__</v>
      </c>
      <c r="Y328" s="23" t="str" cm="1">
        <f t="array" aca="1" ref="Y328" ca="1">_xlfn.IFS($C328="","",
Y$4=1,"root",
Y$4&gt;$M328,"__",
TRUE,MID($N328,1, FIND("@",SUBSTITUTE($N328&amp;"/","/","@",Y$4))-1)
)</f>
        <v>__</v>
      </c>
      <c r="Z328" s="23" t="str" cm="1">
        <f t="array" aca="1" ref="Z328" ca="1">_xlfn.IFS($C328="","",
Z$4=1,"root",
Z$4&gt;$M328,"__",
TRUE,MID($N328,1, FIND("@",SUBSTITUTE($N328&amp;"/","/","@",Z$4))-1)
)</f>
        <v>__</v>
      </c>
      <c r="AA328" s="28" cm="1">
        <f t="array" aca="1" ref="AA328" ca="1">IF($C328="","",SUMIF(LEV_1,P328,LEN))</f>
        <v>41035571</v>
      </c>
      <c r="AB328" s="28" cm="1">
        <f t="array" aca="1" ref="AB328" ca="1">IF($C328="","",IF(Q328="__",0,SUMIF(LEV_2,Q328,LEN)))</f>
        <v>14733871</v>
      </c>
      <c r="AC328" s="28" cm="1">
        <f t="array" aca="1" ref="AC328" ca="1">IF($C328="","",IF(R328="__",0,SUMIF(LEV_3,R328,LEN)))</f>
        <v>10493602</v>
      </c>
      <c r="AD328" s="28" cm="1">
        <f t="array" aca="1" ref="AD328" ca="1">IF($C328="","",IF(S328="__",0,SUMIF(LEV_4,S328,LEN)))</f>
        <v>9335850</v>
      </c>
      <c r="AE328" s="28" cm="1">
        <f t="array" aca="1" ref="AE328" ca="1">IF($C328="","",IF(T328="__",0,SUMIF(LEV_5,T328,LEN)))</f>
        <v>7901819</v>
      </c>
      <c r="AF328" s="28" cm="1">
        <f t="array" aca="1" ref="AF328" ca="1">IF($C328="","",IF(U328="__",0,SUMIF(LEV_6,U328,LEN)))</f>
        <v>2647791</v>
      </c>
      <c r="AG328" s="28" cm="1">
        <f t="array" aca="1" ref="AG328" ca="1">IF($C328="","",IF(V328="__",0,SUMIF(LEV_7,V328,LEN)))</f>
        <v>315671</v>
      </c>
      <c r="AH328" s="28" cm="1">
        <f t="array" aca="1" ref="AH328" ca="1">IF($C328="","",IF(W328="__",0,SUMIF(LEV_8,W328,LEN)))</f>
        <v>0</v>
      </c>
      <c r="AI328" s="28" cm="1">
        <f t="array" aca="1" ref="AI328" ca="1">IF($C328="","",IF(X328="__",0,SUMIF(LEV_9,X328,LEN)))</f>
        <v>0</v>
      </c>
      <c r="AJ328" s="28" cm="1">
        <f t="array" aca="1" ref="AJ328" ca="1">IF($C328="","",IF(Y328="__",0,SUMIF(LEV_10,Y328,LEN)))</f>
        <v>0</v>
      </c>
      <c r="AK328" s="28" cm="1">
        <f t="array" aca="1" ref="AK328" ca="1">IF($C328="","",IF(Z328="__",0,SUMIF(LEV_11,Z328,LEN)))</f>
        <v>0</v>
      </c>
      <c r="AL328" cm="1">
        <f t="array" aca="1" ref="AL328" ca="1">IF($C328="","",_xlfn.IFS(AB328=0,AA328,AC328=0,AB328,AD328=0,AC328,AE328=0,AD328,AF328=0,AE328,AG328=0,AF328,AH328=0,AG328,AI328=0,AH328,AJ328=0,AI328,AK328=0,AJ328,TRUE,AK328))</f>
        <v>315671</v>
      </c>
      <c r="AM328" t="b">
        <f t="shared" ca="1" si="59"/>
        <v>0</v>
      </c>
      <c r="AN328" t="b">
        <f ca="1">IF($C328="","",IF(IFERROR(MATCH(N328,$N$1:$N327,0),0)&gt;0,FALSE,TRUE))</f>
        <v>1</v>
      </c>
      <c r="AO328" cm="1">
        <f t="array" aca="1" ref="AO328" ca="1">_xlfn.IFS($C328="","",AND(AM328,AN328),AL328,TRUE,0)</f>
        <v>0</v>
      </c>
      <c r="AP328" t="str" cm="1">
        <f t="array" aca="1" ref="AP328" ca="1">_xlfn.IFS($C328="","",AND(AN328,AL328&gt;=TBF),AL328,TRUE,"")</f>
        <v/>
      </c>
    </row>
    <row r="329" spans="1:42" x14ac:dyDescent="0.3">
      <c r="A329">
        <v>325</v>
      </c>
      <c r="C329" s="10" t="str">
        <f ca="1">IF(OFFSET(INPUT_START,A329-1,0)=0,"",OFFSET(INPUT_START,A329-1,0))</f>
        <v>$ ls</v>
      </c>
      <c r="D329" t="b">
        <f t="shared" ca="1" si="50"/>
        <v>1</v>
      </c>
      <c r="E329" t="b">
        <f t="shared" ca="1" si="51"/>
        <v>1</v>
      </c>
      <c r="F329" t="b">
        <f t="shared" ca="1" si="52"/>
        <v>0</v>
      </c>
      <c r="G329" t="b">
        <f t="shared" ca="1" si="53"/>
        <v>0</v>
      </c>
      <c r="H329" t="b">
        <f t="shared" ca="1" si="54"/>
        <v>0</v>
      </c>
      <c r="I329">
        <f t="shared" ca="1" si="55"/>
        <v>0</v>
      </c>
      <c r="J329" t="str">
        <f t="shared" ca="1" si="56"/>
        <v/>
      </c>
      <c r="K329" t="str">
        <f t="shared" ca="1" si="57"/>
        <v/>
      </c>
      <c r="L329" s="23">
        <f t="shared" ca="1" si="58"/>
        <v>0</v>
      </c>
      <c r="M329" s="23" cm="1">
        <f t="array" aca="1" ref="M329" ca="1">_xlfn.IFS($C329="","",
$A329=1,1,
NOT($F329),M328,
AND($F329,$J329&lt;&gt;".."),M328+1,
AND($F329,$J329=".."),M328-1,
TRUE,"ERR")</f>
        <v>7</v>
      </c>
      <c r="N329" s="23" t="str" cm="1">
        <f t="array" aca="1" ref="N329" ca="1">_xlfn.IFS($C329="","",
$A329=1,"",
NOT($F329),N328,
AND($F329,$J329&lt;&gt;".."),N328&amp;IF(N328="/","","/")&amp;$J329,
AND($F329,$J329=".."),MID(N328,1,FIND("@",SUBSTITUTE(N328,"/","@",$M329)) -1 ),
TRUE,"ERR")</f>
        <v>root/qffvbf/vzgpfd/grcj/vzgpfd/vzgpfd/rwrt</v>
      </c>
      <c r="O329" s="22" t="str" cm="1">
        <f t="array" aca="1" ref="O329" ca="1">_xlfn.IFS($C329="","",
$N329="root","root",
TRUE,MID($N329,1+FIND("@",SUBSTITUTE($N329,"/","@",$M329-1)),100 )
)</f>
        <v>rwrt</v>
      </c>
      <c r="P329" s="23" t="str" cm="1">
        <f t="array" aca="1" ref="P329" ca="1">_xlfn.IFS($C329="","",
P$4=1,"root",
P$4&gt;$M329,"__",
TRUE,MID($N329,1, FIND("@",SUBSTITUTE($N329&amp;"/","/","@",P$4))-1)
)</f>
        <v>root</v>
      </c>
      <c r="Q329" s="23" t="str" cm="1">
        <f t="array" aca="1" ref="Q329" ca="1">_xlfn.IFS($C329="","",
Q$4=1,"root",
Q$4&gt;$M329,"__",
TRUE,MID($N329,1, FIND("@",SUBSTITUTE($N329&amp;"/","/","@",Q$4))-1)
)</f>
        <v>root/qffvbf</v>
      </c>
      <c r="R329" s="23" t="str" cm="1">
        <f t="array" aca="1" ref="R329" ca="1">_xlfn.IFS($C329="","",
R$4=1,"root",
R$4&gt;$M329,"__",
TRUE,MID($N329,1, FIND("@",SUBSTITUTE($N329&amp;"/","/","@",R$4))-1)
)</f>
        <v>root/qffvbf/vzgpfd</v>
      </c>
      <c r="S329" s="23" t="str" cm="1">
        <f t="array" aca="1" ref="S329" ca="1">_xlfn.IFS($C329="","",
S$4=1,"root",
S$4&gt;$M329,"__",
TRUE,MID($N329,1, FIND("@",SUBSTITUTE($N329&amp;"/","/","@",S$4))-1)
)</f>
        <v>root/qffvbf/vzgpfd/grcj</v>
      </c>
      <c r="T329" s="23" t="str" cm="1">
        <f t="array" aca="1" ref="T329" ca="1">_xlfn.IFS($C329="","",
T$4=1,"root",
T$4&gt;$M329,"__",
TRUE,MID($N329,1, FIND("@",SUBSTITUTE($N329&amp;"/","/","@",T$4))-1)
)</f>
        <v>root/qffvbf/vzgpfd/grcj/vzgpfd</v>
      </c>
      <c r="U329" s="23" t="str" cm="1">
        <f t="array" aca="1" ref="U329" ca="1">_xlfn.IFS($C329="","",
U$4=1,"root",
U$4&gt;$M329,"__",
TRUE,MID($N329,1, FIND("@",SUBSTITUTE($N329&amp;"/","/","@",U$4))-1)
)</f>
        <v>root/qffvbf/vzgpfd/grcj/vzgpfd/vzgpfd</v>
      </c>
      <c r="V329" s="23" t="str" cm="1">
        <f t="array" aca="1" ref="V329" ca="1">_xlfn.IFS($C329="","",
V$4=1,"root",
V$4&gt;$M329,"__",
TRUE,MID($N329,1, FIND("@",SUBSTITUTE($N329&amp;"/","/","@",V$4))-1)
)</f>
        <v>root/qffvbf/vzgpfd/grcj/vzgpfd/vzgpfd/rwrt</v>
      </c>
      <c r="W329" s="23" t="str" cm="1">
        <f t="array" aca="1" ref="W329" ca="1">_xlfn.IFS($C329="","",
W$4=1,"root",
W$4&gt;$M329,"__",
TRUE,MID($N329,1, FIND("@",SUBSTITUTE($N329&amp;"/","/","@",W$4))-1)
)</f>
        <v>__</v>
      </c>
      <c r="X329" s="23" t="str" cm="1">
        <f t="array" aca="1" ref="X329" ca="1">_xlfn.IFS($C329="","",
X$4=1,"root",
X$4&gt;$M329,"__",
TRUE,MID($N329,1, FIND("@",SUBSTITUTE($N329&amp;"/","/","@",X$4))-1)
)</f>
        <v>__</v>
      </c>
      <c r="Y329" s="23" t="str" cm="1">
        <f t="array" aca="1" ref="Y329" ca="1">_xlfn.IFS($C329="","",
Y$4=1,"root",
Y$4&gt;$M329,"__",
TRUE,MID($N329,1, FIND("@",SUBSTITUTE($N329&amp;"/","/","@",Y$4))-1)
)</f>
        <v>__</v>
      </c>
      <c r="Z329" s="23" t="str" cm="1">
        <f t="array" aca="1" ref="Z329" ca="1">_xlfn.IFS($C329="","",
Z$4=1,"root",
Z$4&gt;$M329,"__",
TRUE,MID($N329,1, FIND("@",SUBSTITUTE($N329&amp;"/","/","@",Z$4))-1)
)</f>
        <v>__</v>
      </c>
      <c r="AA329" s="28" cm="1">
        <f t="array" aca="1" ref="AA329" ca="1">IF($C329="","",SUMIF(LEV_1,P329,LEN))</f>
        <v>41035571</v>
      </c>
      <c r="AB329" s="28" cm="1">
        <f t="array" aca="1" ref="AB329" ca="1">IF($C329="","",IF(Q329="__",0,SUMIF(LEV_2,Q329,LEN)))</f>
        <v>14733871</v>
      </c>
      <c r="AC329" s="28" cm="1">
        <f t="array" aca="1" ref="AC329" ca="1">IF($C329="","",IF(R329="__",0,SUMIF(LEV_3,R329,LEN)))</f>
        <v>10493602</v>
      </c>
      <c r="AD329" s="28" cm="1">
        <f t="array" aca="1" ref="AD329" ca="1">IF($C329="","",IF(S329="__",0,SUMIF(LEV_4,S329,LEN)))</f>
        <v>9335850</v>
      </c>
      <c r="AE329" s="28" cm="1">
        <f t="array" aca="1" ref="AE329" ca="1">IF($C329="","",IF(T329="__",0,SUMIF(LEV_5,T329,LEN)))</f>
        <v>7901819</v>
      </c>
      <c r="AF329" s="28" cm="1">
        <f t="array" aca="1" ref="AF329" ca="1">IF($C329="","",IF(U329="__",0,SUMIF(LEV_6,U329,LEN)))</f>
        <v>2647791</v>
      </c>
      <c r="AG329" s="28" cm="1">
        <f t="array" aca="1" ref="AG329" ca="1">IF($C329="","",IF(V329="__",0,SUMIF(LEV_7,V329,LEN)))</f>
        <v>315671</v>
      </c>
      <c r="AH329" s="28" cm="1">
        <f t="array" aca="1" ref="AH329" ca="1">IF($C329="","",IF(W329="__",0,SUMIF(LEV_8,W329,LEN)))</f>
        <v>0</v>
      </c>
      <c r="AI329" s="28" cm="1">
        <f t="array" aca="1" ref="AI329" ca="1">IF($C329="","",IF(X329="__",0,SUMIF(LEV_9,X329,LEN)))</f>
        <v>0</v>
      </c>
      <c r="AJ329" s="28" cm="1">
        <f t="array" aca="1" ref="AJ329" ca="1">IF($C329="","",IF(Y329="__",0,SUMIF(LEV_10,Y329,LEN)))</f>
        <v>0</v>
      </c>
      <c r="AK329" s="28" cm="1">
        <f t="array" aca="1" ref="AK329" ca="1">IF($C329="","",IF(Z329="__",0,SUMIF(LEV_11,Z329,LEN)))</f>
        <v>0</v>
      </c>
      <c r="AL329" cm="1">
        <f t="array" aca="1" ref="AL329" ca="1">IF($C329="","",_xlfn.IFS(AB329=0,AA329,AC329=0,AB329,AD329=0,AC329,AE329=0,AD329,AF329=0,AE329,AG329=0,AF329,AH329=0,AG329,AI329=0,AH329,AJ329=0,AI329,AK329=0,AJ329,TRUE,AK329))</f>
        <v>315671</v>
      </c>
      <c r="AM329" t="b">
        <f t="shared" ca="1" si="59"/>
        <v>0</v>
      </c>
      <c r="AN329" t="b">
        <f ca="1">IF($C329="","",IF(IFERROR(MATCH(N329,$N$1:$N328,0),0)&gt;0,FALSE,TRUE))</f>
        <v>0</v>
      </c>
      <c r="AO329" cm="1">
        <f t="array" aca="1" ref="AO329" ca="1">_xlfn.IFS($C329="","",AND(AM329,AN329),AL329,TRUE,0)</f>
        <v>0</v>
      </c>
      <c r="AP329" t="str" cm="1">
        <f t="array" aca="1" ref="AP329" ca="1">_xlfn.IFS($C329="","",AND(AN329,AL329&gt;=TBF),AL329,TRUE,"")</f>
        <v/>
      </c>
    </row>
    <row r="330" spans="1:42" x14ac:dyDescent="0.3">
      <c r="A330">
        <v>326</v>
      </c>
      <c r="C330" s="10" t="str">
        <f ca="1">IF(OFFSET(INPUT_START,A330-1,0)=0,"",OFFSET(INPUT_START,A330-1,0))</f>
        <v>78039 jrhp.cmf</v>
      </c>
      <c r="D330" t="b">
        <f t="shared" ca="1" si="50"/>
        <v>0</v>
      </c>
      <c r="E330" t="b">
        <f t="shared" ca="1" si="51"/>
        <v>0</v>
      </c>
      <c r="F330" t="b">
        <f t="shared" ca="1" si="52"/>
        <v>0</v>
      </c>
      <c r="G330" t="b">
        <f t="shared" ca="1" si="53"/>
        <v>0</v>
      </c>
      <c r="H330" t="b">
        <f t="shared" ca="1" si="54"/>
        <v>1</v>
      </c>
      <c r="I330">
        <f t="shared" ca="1" si="55"/>
        <v>6</v>
      </c>
      <c r="J330" t="str">
        <f t="shared" ca="1" si="56"/>
        <v/>
      </c>
      <c r="K330" t="str">
        <f t="shared" ca="1" si="57"/>
        <v>jrhp.cmf</v>
      </c>
      <c r="L330" s="23">
        <f t="shared" ca="1" si="58"/>
        <v>78039</v>
      </c>
      <c r="M330" s="23" cm="1">
        <f t="array" aca="1" ref="M330" ca="1">_xlfn.IFS($C330="","",
$A330=1,1,
NOT($F330),M329,
AND($F330,$J330&lt;&gt;".."),M329+1,
AND($F330,$J330=".."),M329-1,
TRUE,"ERR")</f>
        <v>7</v>
      </c>
      <c r="N330" s="23" t="str" cm="1">
        <f t="array" aca="1" ref="N330" ca="1">_xlfn.IFS($C330="","",
$A330=1,"",
NOT($F330),N329,
AND($F330,$J330&lt;&gt;".."),N329&amp;IF(N329="/","","/")&amp;$J330,
AND($F330,$J330=".."),MID(N329,1,FIND("@",SUBSTITUTE(N329,"/","@",$M330)) -1 ),
TRUE,"ERR")</f>
        <v>root/qffvbf/vzgpfd/grcj/vzgpfd/vzgpfd/rwrt</v>
      </c>
      <c r="O330" s="22" t="str" cm="1">
        <f t="array" aca="1" ref="O330" ca="1">_xlfn.IFS($C330="","",
$N330="root","root",
TRUE,MID($N330,1+FIND("@",SUBSTITUTE($N330,"/","@",$M330-1)),100 )
)</f>
        <v>rwrt</v>
      </c>
      <c r="P330" s="23" t="str" cm="1">
        <f t="array" aca="1" ref="P330" ca="1">_xlfn.IFS($C330="","",
P$4=1,"root",
P$4&gt;$M330,"__",
TRUE,MID($N330,1, FIND("@",SUBSTITUTE($N330&amp;"/","/","@",P$4))-1)
)</f>
        <v>root</v>
      </c>
      <c r="Q330" s="23" t="str" cm="1">
        <f t="array" aca="1" ref="Q330" ca="1">_xlfn.IFS($C330="","",
Q$4=1,"root",
Q$4&gt;$M330,"__",
TRUE,MID($N330,1, FIND("@",SUBSTITUTE($N330&amp;"/","/","@",Q$4))-1)
)</f>
        <v>root/qffvbf</v>
      </c>
      <c r="R330" s="23" t="str" cm="1">
        <f t="array" aca="1" ref="R330" ca="1">_xlfn.IFS($C330="","",
R$4=1,"root",
R$4&gt;$M330,"__",
TRUE,MID($N330,1, FIND("@",SUBSTITUTE($N330&amp;"/","/","@",R$4))-1)
)</f>
        <v>root/qffvbf/vzgpfd</v>
      </c>
      <c r="S330" s="23" t="str" cm="1">
        <f t="array" aca="1" ref="S330" ca="1">_xlfn.IFS($C330="","",
S$4=1,"root",
S$4&gt;$M330,"__",
TRUE,MID($N330,1, FIND("@",SUBSTITUTE($N330&amp;"/","/","@",S$4))-1)
)</f>
        <v>root/qffvbf/vzgpfd/grcj</v>
      </c>
      <c r="T330" s="23" t="str" cm="1">
        <f t="array" aca="1" ref="T330" ca="1">_xlfn.IFS($C330="","",
T$4=1,"root",
T$4&gt;$M330,"__",
TRUE,MID($N330,1, FIND("@",SUBSTITUTE($N330&amp;"/","/","@",T$4))-1)
)</f>
        <v>root/qffvbf/vzgpfd/grcj/vzgpfd</v>
      </c>
      <c r="U330" s="23" t="str" cm="1">
        <f t="array" aca="1" ref="U330" ca="1">_xlfn.IFS($C330="","",
U$4=1,"root",
U$4&gt;$M330,"__",
TRUE,MID($N330,1, FIND("@",SUBSTITUTE($N330&amp;"/","/","@",U$4))-1)
)</f>
        <v>root/qffvbf/vzgpfd/grcj/vzgpfd/vzgpfd</v>
      </c>
      <c r="V330" s="23" t="str" cm="1">
        <f t="array" aca="1" ref="V330" ca="1">_xlfn.IFS($C330="","",
V$4=1,"root",
V$4&gt;$M330,"__",
TRUE,MID($N330,1, FIND("@",SUBSTITUTE($N330&amp;"/","/","@",V$4))-1)
)</f>
        <v>root/qffvbf/vzgpfd/grcj/vzgpfd/vzgpfd/rwrt</v>
      </c>
      <c r="W330" s="23" t="str" cm="1">
        <f t="array" aca="1" ref="W330" ca="1">_xlfn.IFS($C330="","",
W$4=1,"root",
W$4&gt;$M330,"__",
TRUE,MID($N330,1, FIND("@",SUBSTITUTE($N330&amp;"/","/","@",W$4))-1)
)</f>
        <v>__</v>
      </c>
      <c r="X330" s="23" t="str" cm="1">
        <f t="array" aca="1" ref="X330" ca="1">_xlfn.IFS($C330="","",
X$4=1,"root",
X$4&gt;$M330,"__",
TRUE,MID($N330,1, FIND("@",SUBSTITUTE($N330&amp;"/","/","@",X$4))-1)
)</f>
        <v>__</v>
      </c>
      <c r="Y330" s="23" t="str" cm="1">
        <f t="array" aca="1" ref="Y330" ca="1">_xlfn.IFS($C330="","",
Y$4=1,"root",
Y$4&gt;$M330,"__",
TRUE,MID($N330,1, FIND("@",SUBSTITUTE($N330&amp;"/","/","@",Y$4))-1)
)</f>
        <v>__</v>
      </c>
      <c r="Z330" s="23" t="str" cm="1">
        <f t="array" aca="1" ref="Z330" ca="1">_xlfn.IFS($C330="","",
Z$4=1,"root",
Z$4&gt;$M330,"__",
TRUE,MID($N330,1, FIND("@",SUBSTITUTE($N330&amp;"/","/","@",Z$4))-1)
)</f>
        <v>__</v>
      </c>
      <c r="AA330" s="28" cm="1">
        <f t="array" aca="1" ref="AA330" ca="1">IF($C330="","",SUMIF(LEV_1,P330,LEN))</f>
        <v>41035571</v>
      </c>
      <c r="AB330" s="28" cm="1">
        <f t="array" aca="1" ref="AB330" ca="1">IF($C330="","",IF(Q330="__",0,SUMIF(LEV_2,Q330,LEN)))</f>
        <v>14733871</v>
      </c>
      <c r="AC330" s="28" cm="1">
        <f t="array" aca="1" ref="AC330" ca="1">IF($C330="","",IF(R330="__",0,SUMIF(LEV_3,R330,LEN)))</f>
        <v>10493602</v>
      </c>
      <c r="AD330" s="28" cm="1">
        <f t="array" aca="1" ref="AD330" ca="1">IF($C330="","",IF(S330="__",0,SUMIF(LEV_4,S330,LEN)))</f>
        <v>9335850</v>
      </c>
      <c r="AE330" s="28" cm="1">
        <f t="array" aca="1" ref="AE330" ca="1">IF($C330="","",IF(T330="__",0,SUMIF(LEV_5,T330,LEN)))</f>
        <v>7901819</v>
      </c>
      <c r="AF330" s="28" cm="1">
        <f t="array" aca="1" ref="AF330" ca="1">IF($C330="","",IF(U330="__",0,SUMIF(LEV_6,U330,LEN)))</f>
        <v>2647791</v>
      </c>
      <c r="AG330" s="28" cm="1">
        <f t="array" aca="1" ref="AG330" ca="1">IF($C330="","",IF(V330="__",0,SUMIF(LEV_7,V330,LEN)))</f>
        <v>315671</v>
      </c>
      <c r="AH330" s="28" cm="1">
        <f t="array" aca="1" ref="AH330" ca="1">IF($C330="","",IF(W330="__",0,SUMIF(LEV_8,W330,LEN)))</f>
        <v>0</v>
      </c>
      <c r="AI330" s="28" cm="1">
        <f t="array" aca="1" ref="AI330" ca="1">IF($C330="","",IF(X330="__",0,SUMIF(LEV_9,X330,LEN)))</f>
        <v>0</v>
      </c>
      <c r="AJ330" s="28" cm="1">
        <f t="array" aca="1" ref="AJ330" ca="1">IF($C330="","",IF(Y330="__",0,SUMIF(LEV_10,Y330,LEN)))</f>
        <v>0</v>
      </c>
      <c r="AK330" s="28" cm="1">
        <f t="array" aca="1" ref="AK330" ca="1">IF($C330="","",IF(Z330="__",0,SUMIF(LEV_11,Z330,LEN)))</f>
        <v>0</v>
      </c>
      <c r="AL330" cm="1">
        <f t="array" aca="1" ref="AL330" ca="1">IF($C330="","",_xlfn.IFS(AB330=0,AA330,AC330=0,AB330,AD330=0,AC330,AE330=0,AD330,AF330=0,AE330,AG330=0,AF330,AH330=0,AG330,AI330=0,AH330,AJ330=0,AI330,AK330=0,AJ330,TRUE,AK330))</f>
        <v>315671</v>
      </c>
      <c r="AM330" t="b">
        <f t="shared" ca="1" si="59"/>
        <v>0</v>
      </c>
      <c r="AN330" t="b">
        <f ca="1">IF($C330="","",IF(IFERROR(MATCH(N330,$N$1:$N329,0),0)&gt;0,FALSE,TRUE))</f>
        <v>0</v>
      </c>
      <c r="AO330" cm="1">
        <f t="array" aca="1" ref="AO330" ca="1">_xlfn.IFS($C330="","",AND(AM330,AN330),AL330,TRUE,0)</f>
        <v>0</v>
      </c>
      <c r="AP330" t="str" cm="1">
        <f t="array" aca="1" ref="AP330" ca="1">_xlfn.IFS($C330="","",AND(AN330,AL330&gt;=TBF),AL330,TRUE,"")</f>
        <v/>
      </c>
    </row>
    <row r="331" spans="1:42" x14ac:dyDescent="0.3">
      <c r="A331">
        <v>327</v>
      </c>
      <c r="C331" s="10" t="str">
        <f ca="1">IF(OFFSET(INPUT_START,A331-1,0)=0,"",OFFSET(INPUT_START,A331-1,0))</f>
        <v>237632 mfmps</v>
      </c>
      <c r="D331" t="b">
        <f t="shared" ca="1" si="50"/>
        <v>0</v>
      </c>
      <c r="E331" t="b">
        <f t="shared" ca="1" si="51"/>
        <v>0</v>
      </c>
      <c r="F331" t="b">
        <f t="shared" ca="1" si="52"/>
        <v>0</v>
      </c>
      <c r="G331" t="b">
        <f t="shared" ca="1" si="53"/>
        <v>0</v>
      </c>
      <c r="H331" t="b">
        <f t="shared" ca="1" si="54"/>
        <v>1</v>
      </c>
      <c r="I331">
        <f t="shared" ca="1" si="55"/>
        <v>7</v>
      </c>
      <c r="J331" t="str">
        <f t="shared" ca="1" si="56"/>
        <v/>
      </c>
      <c r="K331" t="str">
        <f t="shared" ca="1" si="57"/>
        <v>mfmps</v>
      </c>
      <c r="L331" s="23">
        <f t="shared" ca="1" si="58"/>
        <v>237632</v>
      </c>
      <c r="M331" s="23" cm="1">
        <f t="array" aca="1" ref="M331" ca="1">_xlfn.IFS($C331="","",
$A331=1,1,
NOT($F331),M330,
AND($F331,$J331&lt;&gt;".."),M330+1,
AND($F331,$J331=".."),M330-1,
TRUE,"ERR")</f>
        <v>7</v>
      </c>
      <c r="N331" s="23" t="str" cm="1">
        <f t="array" aca="1" ref="N331" ca="1">_xlfn.IFS($C331="","",
$A331=1,"",
NOT($F331),N330,
AND($F331,$J331&lt;&gt;".."),N330&amp;IF(N330="/","","/")&amp;$J331,
AND($F331,$J331=".."),MID(N330,1,FIND("@",SUBSTITUTE(N330,"/","@",$M331)) -1 ),
TRUE,"ERR")</f>
        <v>root/qffvbf/vzgpfd/grcj/vzgpfd/vzgpfd/rwrt</v>
      </c>
      <c r="O331" s="22" t="str" cm="1">
        <f t="array" aca="1" ref="O331" ca="1">_xlfn.IFS($C331="","",
$N331="root","root",
TRUE,MID($N331,1+FIND("@",SUBSTITUTE($N331,"/","@",$M331-1)),100 )
)</f>
        <v>rwrt</v>
      </c>
      <c r="P331" s="23" t="str" cm="1">
        <f t="array" aca="1" ref="P331" ca="1">_xlfn.IFS($C331="","",
P$4=1,"root",
P$4&gt;$M331,"__",
TRUE,MID($N331,1, FIND("@",SUBSTITUTE($N331&amp;"/","/","@",P$4))-1)
)</f>
        <v>root</v>
      </c>
      <c r="Q331" s="23" t="str" cm="1">
        <f t="array" aca="1" ref="Q331" ca="1">_xlfn.IFS($C331="","",
Q$4=1,"root",
Q$4&gt;$M331,"__",
TRUE,MID($N331,1, FIND("@",SUBSTITUTE($N331&amp;"/","/","@",Q$4))-1)
)</f>
        <v>root/qffvbf</v>
      </c>
      <c r="R331" s="23" t="str" cm="1">
        <f t="array" aca="1" ref="R331" ca="1">_xlfn.IFS($C331="","",
R$4=1,"root",
R$4&gt;$M331,"__",
TRUE,MID($N331,1, FIND("@",SUBSTITUTE($N331&amp;"/","/","@",R$4))-1)
)</f>
        <v>root/qffvbf/vzgpfd</v>
      </c>
      <c r="S331" s="23" t="str" cm="1">
        <f t="array" aca="1" ref="S331" ca="1">_xlfn.IFS($C331="","",
S$4=1,"root",
S$4&gt;$M331,"__",
TRUE,MID($N331,1, FIND("@",SUBSTITUTE($N331&amp;"/","/","@",S$4))-1)
)</f>
        <v>root/qffvbf/vzgpfd/grcj</v>
      </c>
      <c r="T331" s="23" t="str" cm="1">
        <f t="array" aca="1" ref="T331" ca="1">_xlfn.IFS($C331="","",
T$4=1,"root",
T$4&gt;$M331,"__",
TRUE,MID($N331,1, FIND("@",SUBSTITUTE($N331&amp;"/","/","@",T$4))-1)
)</f>
        <v>root/qffvbf/vzgpfd/grcj/vzgpfd</v>
      </c>
      <c r="U331" s="23" t="str" cm="1">
        <f t="array" aca="1" ref="U331" ca="1">_xlfn.IFS($C331="","",
U$4=1,"root",
U$4&gt;$M331,"__",
TRUE,MID($N331,1, FIND("@",SUBSTITUTE($N331&amp;"/","/","@",U$4))-1)
)</f>
        <v>root/qffvbf/vzgpfd/grcj/vzgpfd/vzgpfd</v>
      </c>
      <c r="V331" s="23" t="str" cm="1">
        <f t="array" aca="1" ref="V331" ca="1">_xlfn.IFS($C331="","",
V$4=1,"root",
V$4&gt;$M331,"__",
TRUE,MID($N331,1, FIND("@",SUBSTITUTE($N331&amp;"/","/","@",V$4))-1)
)</f>
        <v>root/qffvbf/vzgpfd/grcj/vzgpfd/vzgpfd/rwrt</v>
      </c>
      <c r="W331" s="23" t="str" cm="1">
        <f t="array" aca="1" ref="W331" ca="1">_xlfn.IFS($C331="","",
W$4=1,"root",
W$4&gt;$M331,"__",
TRUE,MID($N331,1, FIND("@",SUBSTITUTE($N331&amp;"/","/","@",W$4))-1)
)</f>
        <v>__</v>
      </c>
      <c r="X331" s="23" t="str" cm="1">
        <f t="array" aca="1" ref="X331" ca="1">_xlfn.IFS($C331="","",
X$4=1,"root",
X$4&gt;$M331,"__",
TRUE,MID($N331,1, FIND("@",SUBSTITUTE($N331&amp;"/","/","@",X$4))-1)
)</f>
        <v>__</v>
      </c>
      <c r="Y331" s="23" t="str" cm="1">
        <f t="array" aca="1" ref="Y331" ca="1">_xlfn.IFS($C331="","",
Y$4=1,"root",
Y$4&gt;$M331,"__",
TRUE,MID($N331,1, FIND("@",SUBSTITUTE($N331&amp;"/","/","@",Y$4))-1)
)</f>
        <v>__</v>
      </c>
      <c r="Z331" s="23" t="str" cm="1">
        <f t="array" aca="1" ref="Z331" ca="1">_xlfn.IFS($C331="","",
Z$4=1,"root",
Z$4&gt;$M331,"__",
TRUE,MID($N331,1, FIND("@",SUBSTITUTE($N331&amp;"/","/","@",Z$4))-1)
)</f>
        <v>__</v>
      </c>
      <c r="AA331" s="28" cm="1">
        <f t="array" aca="1" ref="AA331" ca="1">IF($C331="","",SUMIF(LEV_1,P331,LEN))</f>
        <v>41035571</v>
      </c>
      <c r="AB331" s="28" cm="1">
        <f t="array" aca="1" ref="AB331" ca="1">IF($C331="","",IF(Q331="__",0,SUMIF(LEV_2,Q331,LEN)))</f>
        <v>14733871</v>
      </c>
      <c r="AC331" s="28" cm="1">
        <f t="array" aca="1" ref="AC331" ca="1">IF($C331="","",IF(R331="__",0,SUMIF(LEV_3,R331,LEN)))</f>
        <v>10493602</v>
      </c>
      <c r="AD331" s="28" cm="1">
        <f t="array" aca="1" ref="AD331" ca="1">IF($C331="","",IF(S331="__",0,SUMIF(LEV_4,S331,LEN)))</f>
        <v>9335850</v>
      </c>
      <c r="AE331" s="28" cm="1">
        <f t="array" aca="1" ref="AE331" ca="1">IF($C331="","",IF(T331="__",0,SUMIF(LEV_5,T331,LEN)))</f>
        <v>7901819</v>
      </c>
      <c r="AF331" s="28" cm="1">
        <f t="array" aca="1" ref="AF331" ca="1">IF($C331="","",IF(U331="__",0,SUMIF(LEV_6,U331,LEN)))</f>
        <v>2647791</v>
      </c>
      <c r="AG331" s="28" cm="1">
        <f t="array" aca="1" ref="AG331" ca="1">IF($C331="","",IF(V331="__",0,SUMIF(LEV_7,V331,LEN)))</f>
        <v>315671</v>
      </c>
      <c r="AH331" s="28" cm="1">
        <f t="array" aca="1" ref="AH331" ca="1">IF($C331="","",IF(W331="__",0,SUMIF(LEV_8,W331,LEN)))</f>
        <v>0</v>
      </c>
      <c r="AI331" s="28" cm="1">
        <f t="array" aca="1" ref="AI331" ca="1">IF($C331="","",IF(X331="__",0,SUMIF(LEV_9,X331,LEN)))</f>
        <v>0</v>
      </c>
      <c r="AJ331" s="28" cm="1">
        <f t="array" aca="1" ref="AJ331" ca="1">IF($C331="","",IF(Y331="__",0,SUMIF(LEV_10,Y331,LEN)))</f>
        <v>0</v>
      </c>
      <c r="AK331" s="28" cm="1">
        <f t="array" aca="1" ref="AK331" ca="1">IF($C331="","",IF(Z331="__",0,SUMIF(LEV_11,Z331,LEN)))</f>
        <v>0</v>
      </c>
      <c r="AL331" cm="1">
        <f t="array" aca="1" ref="AL331" ca="1">IF($C331="","",_xlfn.IFS(AB331=0,AA331,AC331=0,AB331,AD331=0,AC331,AE331=0,AD331,AF331=0,AE331,AG331=0,AF331,AH331=0,AG331,AI331=0,AH331,AJ331=0,AI331,AK331=0,AJ331,TRUE,AK331))</f>
        <v>315671</v>
      </c>
      <c r="AM331" t="b">
        <f t="shared" ca="1" si="59"/>
        <v>0</v>
      </c>
      <c r="AN331" t="b">
        <f ca="1">IF($C331="","",IF(IFERROR(MATCH(N331,$N$1:$N330,0),0)&gt;0,FALSE,TRUE))</f>
        <v>0</v>
      </c>
      <c r="AO331" cm="1">
        <f t="array" aca="1" ref="AO331" ca="1">_xlfn.IFS($C331="","",AND(AM331,AN331),AL331,TRUE,0)</f>
        <v>0</v>
      </c>
      <c r="AP331" t="str" cm="1">
        <f t="array" aca="1" ref="AP331" ca="1">_xlfn.IFS($C331="","",AND(AN331,AL331&gt;=TBF),AL331,TRUE,"")</f>
        <v/>
      </c>
    </row>
    <row r="332" spans="1:42" x14ac:dyDescent="0.3">
      <c r="A332">
        <v>328</v>
      </c>
      <c r="C332" s="10" t="str">
        <f ca="1">IF(OFFSET(INPUT_START,A332-1,0)=0,"",OFFSET(INPUT_START,A332-1,0))</f>
        <v>$ cd ..</v>
      </c>
      <c r="D332" t="b">
        <f t="shared" ca="1" si="50"/>
        <v>1</v>
      </c>
      <c r="E332" t="b">
        <f t="shared" ca="1" si="51"/>
        <v>0</v>
      </c>
      <c r="F332" t="b">
        <f t="shared" ca="1" si="52"/>
        <v>1</v>
      </c>
      <c r="G332" t="b">
        <f t="shared" ca="1" si="53"/>
        <v>0</v>
      </c>
      <c r="H332" t="b">
        <f t="shared" ca="1" si="54"/>
        <v>0</v>
      </c>
      <c r="I332">
        <f t="shared" ca="1" si="55"/>
        <v>5</v>
      </c>
      <c r="J332" t="str">
        <f t="shared" ca="1" si="56"/>
        <v>..</v>
      </c>
      <c r="K332" t="str">
        <f t="shared" ca="1" si="57"/>
        <v/>
      </c>
      <c r="L332" s="23">
        <f t="shared" ca="1" si="58"/>
        <v>0</v>
      </c>
      <c r="M332" s="23" cm="1">
        <f t="array" aca="1" ref="M332" ca="1">_xlfn.IFS($C332="","",
$A332=1,1,
NOT($F332),M331,
AND($F332,$J332&lt;&gt;".."),M331+1,
AND($F332,$J332=".."),M331-1,
TRUE,"ERR")</f>
        <v>6</v>
      </c>
      <c r="N332" s="23" t="str" cm="1">
        <f t="array" aca="1" ref="N332" ca="1">_xlfn.IFS($C332="","",
$A332=1,"",
NOT($F332),N331,
AND($F332,$J332&lt;&gt;".."),N331&amp;IF(N331="/","","/")&amp;$J332,
AND($F332,$J332=".."),MID(N331,1,FIND("@",SUBSTITUTE(N331,"/","@",$M332)) -1 ),
TRUE,"ERR")</f>
        <v>root/qffvbf/vzgpfd/grcj/vzgpfd/vzgpfd</v>
      </c>
      <c r="O332" s="22" t="str" cm="1">
        <f t="array" aca="1" ref="O332" ca="1">_xlfn.IFS($C332="","",
$N332="root","root",
TRUE,MID($N332,1+FIND("@",SUBSTITUTE($N332,"/","@",$M332-1)),100 )
)</f>
        <v>vzgpfd</v>
      </c>
      <c r="P332" s="23" t="str" cm="1">
        <f t="array" aca="1" ref="P332" ca="1">_xlfn.IFS($C332="","",
P$4=1,"root",
P$4&gt;$M332,"__",
TRUE,MID($N332,1, FIND("@",SUBSTITUTE($N332&amp;"/","/","@",P$4))-1)
)</f>
        <v>root</v>
      </c>
      <c r="Q332" s="23" t="str" cm="1">
        <f t="array" aca="1" ref="Q332" ca="1">_xlfn.IFS($C332="","",
Q$4=1,"root",
Q$4&gt;$M332,"__",
TRUE,MID($N332,1, FIND("@",SUBSTITUTE($N332&amp;"/","/","@",Q$4))-1)
)</f>
        <v>root/qffvbf</v>
      </c>
      <c r="R332" s="23" t="str" cm="1">
        <f t="array" aca="1" ref="R332" ca="1">_xlfn.IFS($C332="","",
R$4=1,"root",
R$4&gt;$M332,"__",
TRUE,MID($N332,1, FIND("@",SUBSTITUTE($N332&amp;"/","/","@",R$4))-1)
)</f>
        <v>root/qffvbf/vzgpfd</v>
      </c>
      <c r="S332" s="23" t="str" cm="1">
        <f t="array" aca="1" ref="S332" ca="1">_xlfn.IFS($C332="","",
S$4=1,"root",
S$4&gt;$M332,"__",
TRUE,MID($N332,1, FIND("@",SUBSTITUTE($N332&amp;"/","/","@",S$4))-1)
)</f>
        <v>root/qffvbf/vzgpfd/grcj</v>
      </c>
      <c r="T332" s="23" t="str" cm="1">
        <f t="array" aca="1" ref="T332" ca="1">_xlfn.IFS($C332="","",
T$4=1,"root",
T$4&gt;$M332,"__",
TRUE,MID($N332,1, FIND("@",SUBSTITUTE($N332&amp;"/","/","@",T$4))-1)
)</f>
        <v>root/qffvbf/vzgpfd/grcj/vzgpfd</v>
      </c>
      <c r="U332" s="23" t="str" cm="1">
        <f t="array" aca="1" ref="U332" ca="1">_xlfn.IFS($C332="","",
U$4=1,"root",
U$4&gt;$M332,"__",
TRUE,MID($N332,1, FIND("@",SUBSTITUTE($N332&amp;"/","/","@",U$4))-1)
)</f>
        <v>root/qffvbf/vzgpfd/grcj/vzgpfd/vzgpfd</v>
      </c>
      <c r="V332" s="23" t="str" cm="1">
        <f t="array" aca="1" ref="V332" ca="1">_xlfn.IFS($C332="","",
V$4=1,"root",
V$4&gt;$M332,"__",
TRUE,MID($N332,1, FIND("@",SUBSTITUTE($N332&amp;"/","/","@",V$4))-1)
)</f>
        <v>__</v>
      </c>
      <c r="W332" s="23" t="str" cm="1">
        <f t="array" aca="1" ref="W332" ca="1">_xlfn.IFS($C332="","",
W$4=1,"root",
W$4&gt;$M332,"__",
TRUE,MID($N332,1, FIND("@",SUBSTITUTE($N332&amp;"/","/","@",W$4))-1)
)</f>
        <v>__</v>
      </c>
      <c r="X332" s="23" t="str" cm="1">
        <f t="array" aca="1" ref="X332" ca="1">_xlfn.IFS($C332="","",
X$4=1,"root",
X$4&gt;$M332,"__",
TRUE,MID($N332,1, FIND("@",SUBSTITUTE($N332&amp;"/","/","@",X$4))-1)
)</f>
        <v>__</v>
      </c>
      <c r="Y332" s="23" t="str" cm="1">
        <f t="array" aca="1" ref="Y332" ca="1">_xlfn.IFS($C332="","",
Y$4=1,"root",
Y$4&gt;$M332,"__",
TRUE,MID($N332,1, FIND("@",SUBSTITUTE($N332&amp;"/","/","@",Y$4))-1)
)</f>
        <v>__</v>
      </c>
      <c r="Z332" s="23" t="str" cm="1">
        <f t="array" aca="1" ref="Z332" ca="1">_xlfn.IFS($C332="","",
Z$4=1,"root",
Z$4&gt;$M332,"__",
TRUE,MID($N332,1, FIND("@",SUBSTITUTE($N332&amp;"/","/","@",Z$4))-1)
)</f>
        <v>__</v>
      </c>
      <c r="AA332" s="28" cm="1">
        <f t="array" aca="1" ref="AA332" ca="1">IF($C332="","",SUMIF(LEV_1,P332,LEN))</f>
        <v>41035571</v>
      </c>
      <c r="AB332" s="28" cm="1">
        <f t="array" aca="1" ref="AB332" ca="1">IF($C332="","",IF(Q332="__",0,SUMIF(LEV_2,Q332,LEN)))</f>
        <v>14733871</v>
      </c>
      <c r="AC332" s="28" cm="1">
        <f t="array" aca="1" ref="AC332" ca="1">IF($C332="","",IF(R332="__",0,SUMIF(LEV_3,R332,LEN)))</f>
        <v>10493602</v>
      </c>
      <c r="AD332" s="28" cm="1">
        <f t="array" aca="1" ref="AD332" ca="1">IF($C332="","",IF(S332="__",0,SUMIF(LEV_4,S332,LEN)))</f>
        <v>9335850</v>
      </c>
      <c r="AE332" s="28" cm="1">
        <f t="array" aca="1" ref="AE332" ca="1">IF($C332="","",IF(T332="__",0,SUMIF(LEV_5,T332,LEN)))</f>
        <v>7901819</v>
      </c>
      <c r="AF332" s="28" cm="1">
        <f t="array" aca="1" ref="AF332" ca="1">IF($C332="","",IF(U332="__",0,SUMIF(LEV_6,U332,LEN)))</f>
        <v>2647791</v>
      </c>
      <c r="AG332" s="28" cm="1">
        <f t="array" aca="1" ref="AG332" ca="1">IF($C332="","",IF(V332="__",0,SUMIF(LEV_7,V332,LEN)))</f>
        <v>0</v>
      </c>
      <c r="AH332" s="28" cm="1">
        <f t="array" aca="1" ref="AH332" ca="1">IF($C332="","",IF(W332="__",0,SUMIF(LEV_8,W332,LEN)))</f>
        <v>0</v>
      </c>
      <c r="AI332" s="28" cm="1">
        <f t="array" aca="1" ref="AI332" ca="1">IF($C332="","",IF(X332="__",0,SUMIF(LEV_9,X332,LEN)))</f>
        <v>0</v>
      </c>
      <c r="AJ332" s="28" cm="1">
        <f t="array" aca="1" ref="AJ332" ca="1">IF($C332="","",IF(Y332="__",0,SUMIF(LEV_10,Y332,LEN)))</f>
        <v>0</v>
      </c>
      <c r="AK332" s="28" cm="1">
        <f t="array" aca="1" ref="AK332" ca="1">IF($C332="","",IF(Z332="__",0,SUMIF(LEV_11,Z332,LEN)))</f>
        <v>0</v>
      </c>
      <c r="AL332" cm="1">
        <f t="array" aca="1" ref="AL332" ca="1">IF($C332="","",_xlfn.IFS(AB332=0,AA332,AC332=0,AB332,AD332=0,AC332,AE332=0,AD332,AF332=0,AE332,AG332=0,AF332,AH332=0,AG332,AI332=0,AH332,AJ332=0,AI332,AK332=0,AJ332,TRUE,AK332))</f>
        <v>2647791</v>
      </c>
      <c r="AM332" t="b">
        <f t="shared" ca="1" si="59"/>
        <v>0</v>
      </c>
      <c r="AN332" t="b">
        <f ca="1">IF($C332="","",IF(IFERROR(MATCH(N332,$N$1:$N331,0),0)&gt;0,FALSE,TRUE))</f>
        <v>0</v>
      </c>
      <c r="AO332" cm="1">
        <f t="array" aca="1" ref="AO332" ca="1">_xlfn.IFS($C332="","",AND(AM332,AN332),AL332,TRUE,0)</f>
        <v>0</v>
      </c>
      <c r="AP332" t="str" cm="1">
        <f t="array" aca="1" ref="AP332" ca="1">_xlfn.IFS($C332="","",AND(AN332,AL332&gt;=TBF),AL332,TRUE,"")</f>
        <v/>
      </c>
    </row>
    <row r="333" spans="1:42" x14ac:dyDescent="0.3">
      <c r="A333">
        <v>329</v>
      </c>
      <c r="C333" s="10" t="str">
        <f ca="1">IF(OFFSET(INPUT_START,A333-1,0)=0,"",OFFSET(INPUT_START,A333-1,0))</f>
        <v>$ cd thrthq</v>
      </c>
      <c r="D333" t="b">
        <f t="shared" ca="1" si="50"/>
        <v>1</v>
      </c>
      <c r="E333" t="b">
        <f t="shared" ca="1" si="51"/>
        <v>0</v>
      </c>
      <c r="F333" t="b">
        <f t="shared" ca="1" si="52"/>
        <v>1</v>
      </c>
      <c r="G333" t="b">
        <f t="shared" ca="1" si="53"/>
        <v>0</v>
      </c>
      <c r="H333" t="b">
        <f t="shared" ca="1" si="54"/>
        <v>0</v>
      </c>
      <c r="I333">
        <f t="shared" ca="1" si="55"/>
        <v>5</v>
      </c>
      <c r="J333" t="str">
        <f t="shared" ca="1" si="56"/>
        <v>thrthq</v>
      </c>
      <c r="K333" t="str">
        <f t="shared" ca="1" si="57"/>
        <v/>
      </c>
      <c r="L333" s="23">
        <f t="shared" ca="1" si="58"/>
        <v>0</v>
      </c>
      <c r="M333" s="23" cm="1">
        <f t="array" aca="1" ref="M333" ca="1">_xlfn.IFS($C333="","",
$A333=1,1,
NOT($F333),M332,
AND($F333,$J333&lt;&gt;".."),M332+1,
AND($F333,$J333=".."),M332-1,
TRUE,"ERR")</f>
        <v>7</v>
      </c>
      <c r="N333" s="23" t="str" cm="1">
        <f t="array" aca="1" ref="N333" ca="1">_xlfn.IFS($C333="","",
$A333=1,"",
NOT($F333),N332,
AND($F333,$J333&lt;&gt;".."),N332&amp;IF(N332="/","","/")&amp;$J333,
AND($F333,$J333=".."),MID(N332,1,FIND("@",SUBSTITUTE(N332,"/","@",$M333)) -1 ),
TRUE,"ERR")</f>
        <v>root/qffvbf/vzgpfd/grcj/vzgpfd/vzgpfd/thrthq</v>
      </c>
      <c r="O333" s="22" t="str" cm="1">
        <f t="array" aca="1" ref="O333" ca="1">_xlfn.IFS($C333="","",
$N333="root","root",
TRUE,MID($N333,1+FIND("@",SUBSTITUTE($N333,"/","@",$M333-1)),100 )
)</f>
        <v>thrthq</v>
      </c>
      <c r="P333" s="23" t="str" cm="1">
        <f t="array" aca="1" ref="P333" ca="1">_xlfn.IFS($C333="","",
P$4=1,"root",
P$4&gt;$M333,"__",
TRUE,MID($N333,1, FIND("@",SUBSTITUTE($N333&amp;"/","/","@",P$4))-1)
)</f>
        <v>root</v>
      </c>
      <c r="Q333" s="23" t="str" cm="1">
        <f t="array" aca="1" ref="Q333" ca="1">_xlfn.IFS($C333="","",
Q$4=1,"root",
Q$4&gt;$M333,"__",
TRUE,MID($N333,1, FIND("@",SUBSTITUTE($N333&amp;"/","/","@",Q$4))-1)
)</f>
        <v>root/qffvbf</v>
      </c>
      <c r="R333" s="23" t="str" cm="1">
        <f t="array" aca="1" ref="R333" ca="1">_xlfn.IFS($C333="","",
R$4=1,"root",
R$4&gt;$M333,"__",
TRUE,MID($N333,1, FIND("@",SUBSTITUTE($N333&amp;"/","/","@",R$4))-1)
)</f>
        <v>root/qffvbf/vzgpfd</v>
      </c>
      <c r="S333" s="23" t="str" cm="1">
        <f t="array" aca="1" ref="S333" ca="1">_xlfn.IFS($C333="","",
S$4=1,"root",
S$4&gt;$M333,"__",
TRUE,MID($N333,1, FIND("@",SUBSTITUTE($N333&amp;"/","/","@",S$4))-1)
)</f>
        <v>root/qffvbf/vzgpfd/grcj</v>
      </c>
      <c r="T333" s="23" t="str" cm="1">
        <f t="array" aca="1" ref="T333" ca="1">_xlfn.IFS($C333="","",
T$4=1,"root",
T$4&gt;$M333,"__",
TRUE,MID($N333,1, FIND("@",SUBSTITUTE($N333&amp;"/","/","@",T$4))-1)
)</f>
        <v>root/qffvbf/vzgpfd/grcj/vzgpfd</v>
      </c>
      <c r="U333" s="23" t="str" cm="1">
        <f t="array" aca="1" ref="U333" ca="1">_xlfn.IFS($C333="","",
U$4=1,"root",
U$4&gt;$M333,"__",
TRUE,MID($N333,1, FIND("@",SUBSTITUTE($N333&amp;"/","/","@",U$4))-1)
)</f>
        <v>root/qffvbf/vzgpfd/grcj/vzgpfd/vzgpfd</v>
      </c>
      <c r="V333" s="23" t="str" cm="1">
        <f t="array" aca="1" ref="V333" ca="1">_xlfn.IFS($C333="","",
V$4=1,"root",
V$4&gt;$M333,"__",
TRUE,MID($N333,1, FIND("@",SUBSTITUTE($N333&amp;"/","/","@",V$4))-1)
)</f>
        <v>root/qffvbf/vzgpfd/grcj/vzgpfd/vzgpfd/thrthq</v>
      </c>
      <c r="W333" s="23" t="str" cm="1">
        <f t="array" aca="1" ref="W333" ca="1">_xlfn.IFS($C333="","",
W$4=1,"root",
W$4&gt;$M333,"__",
TRUE,MID($N333,1, FIND("@",SUBSTITUTE($N333&amp;"/","/","@",W$4))-1)
)</f>
        <v>__</v>
      </c>
      <c r="X333" s="23" t="str" cm="1">
        <f t="array" aca="1" ref="X333" ca="1">_xlfn.IFS($C333="","",
X$4=1,"root",
X$4&gt;$M333,"__",
TRUE,MID($N333,1, FIND("@",SUBSTITUTE($N333&amp;"/","/","@",X$4))-1)
)</f>
        <v>__</v>
      </c>
      <c r="Y333" s="23" t="str" cm="1">
        <f t="array" aca="1" ref="Y333" ca="1">_xlfn.IFS($C333="","",
Y$4=1,"root",
Y$4&gt;$M333,"__",
TRUE,MID($N333,1, FIND("@",SUBSTITUTE($N333&amp;"/","/","@",Y$4))-1)
)</f>
        <v>__</v>
      </c>
      <c r="Z333" s="23" t="str" cm="1">
        <f t="array" aca="1" ref="Z333" ca="1">_xlfn.IFS($C333="","",
Z$4=1,"root",
Z$4&gt;$M333,"__",
TRUE,MID($N333,1, FIND("@",SUBSTITUTE($N333&amp;"/","/","@",Z$4))-1)
)</f>
        <v>__</v>
      </c>
      <c r="AA333" s="28" cm="1">
        <f t="array" aca="1" ref="AA333" ca="1">IF($C333="","",SUMIF(LEV_1,P333,LEN))</f>
        <v>41035571</v>
      </c>
      <c r="AB333" s="28" cm="1">
        <f t="array" aca="1" ref="AB333" ca="1">IF($C333="","",IF(Q333="__",0,SUMIF(LEV_2,Q333,LEN)))</f>
        <v>14733871</v>
      </c>
      <c r="AC333" s="28" cm="1">
        <f t="array" aca="1" ref="AC333" ca="1">IF($C333="","",IF(R333="__",0,SUMIF(LEV_3,R333,LEN)))</f>
        <v>10493602</v>
      </c>
      <c r="AD333" s="28" cm="1">
        <f t="array" aca="1" ref="AD333" ca="1">IF($C333="","",IF(S333="__",0,SUMIF(LEV_4,S333,LEN)))</f>
        <v>9335850</v>
      </c>
      <c r="AE333" s="28" cm="1">
        <f t="array" aca="1" ref="AE333" ca="1">IF($C333="","",IF(T333="__",0,SUMIF(LEV_5,T333,LEN)))</f>
        <v>7901819</v>
      </c>
      <c r="AF333" s="28" cm="1">
        <f t="array" aca="1" ref="AF333" ca="1">IF($C333="","",IF(U333="__",0,SUMIF(LEV_6,U333,LEN)))</f>
        <v>2647791</v>
      </c>
      <c r="AG333" s="28" cm="1">
        <f t="array" aca="1" ref="AG333" ca="1">IF($C333="","",IF(V333="__",0,SUMIF(LEV_7,V333,LEN)))</f>
        <v>122514</v>
      </c>
      <c r="AH333" s="28" cm="1">
        <f t="array" aca="1" ref="AH333" ca="1">IF($C333="","",IF(W333="__",0,SUMIF(LEV_8,W333,LEN)))</f>
        <v>0</v>
      </c>
      <c r="AI333" s="28" cm="1">
        <f t="array" aca="1" ref="AI333" ca="1">IF($C333="","",IF(X333="__",0,SUMIF(LEV_9,X333,LEN)))</f>
        <v>0</v>
      </c>
      <c r="AJ333" s="28" cm="1">
        <f t="array" aca="1" ref="AJ333" ca="1">IF($C333="","",IF(Y333="__",0,SUMIF(LEV_10,Y333,LEN)))</f>
        <v>0</v>
      </c>
      <c r="AK333" s="28" cm="1">
        <f t="array" aca="1" ref="AK333" ca="1">IF($C333="","",IF(Z333="__",0,SUMIF(LEV_11,Z333,LEN)))</f>
        <v>0</v>
      </c>
      <c r="AL333" cm="1">
        <f t="array" aca="1" ref="AL333" ca="1">IF($C333="","",_xlfn.IFS(AB333=0,AA333,AC333=0,AB333,AD333=0,AC333,AE333=0,AD333,AF333=0,AE333,AG333=0,AF333,AH333=0,AG333,AI333=0,AH333,AJ333=0,AI333,AK333=0,AJ333,TRUE,AK333))</f>
        <v>122514</v>
      </c>
      <c r="AM333" t="b">
        <f t="shared" ca="1" si="59"/>
        <v>0</v>
      </c>
      <c r="AN333" t="b">
        <f ca="1">IF($C333="","",IF(IFERROR(MATCH(N333,$N$1:$N332,0),0)&gt;0,FALSE,TRUE))</f>
        <v>1</v>
      </c>
      <c r="AO333" cm="1">
        <f t="array" aca="1" ref="AO333" ca="1">_xlfn.IFS($C333="","",AND(AM333,AN333),AL333,TRUE,0)</f>
        <v>0</v>
      </c>
      <c r="AP333" t="str" cm="1">
        <f t="array" aca="1" ref="AP333" ca="1">_xlfn.IFS($C333="","",AND(AN333,AL333&gt;=TBF),AL333,TRUE,"")</f>
        <v/>
      </c>
    </row>
    <row r="334" spans="1:42" x14ac:dyDescent="0.3">
      <c r="A334">
        <v>330</v>
      </c>
      <c r="C334" s="10" t="str">
        <f ca="1">IF(OFFSET(INPUT_START,A334-1,0)=0,"",OFFSET(INPUT_START,A334-1,0))</f>
        <v>$ ls</v>
      </c>
      <c r="D334" t="b">
        <f t="shared" ca="1" si="50"/>
        <v>1</v>
      </c>
      <c r="E334" t="b">
        <f t="shared" ca="1" si="51"/>
        <v>1</v>
      </c>
      <c r="F334" t="b">
        <f t="shared" ca="1" si="52"/>
        <v>0</v>
      </c>
      <c r="G334" t="b">
        <f t="shared" ca="1" si="53"/>
        <v>0</v>
      </c>
      <c r="H334" t="b">
        <f t="shared" ca="1" si="54"/>
        <v>0</v>
      </c>
      <c r="I334">
        <f t="shared" ca="1" si="55"/>
        <v>0</v>
      </c>
      <c r="J334" t="str">
        <f t="shared" ca="1" si="56"/>
        <v/>
      </c>
      <c r="K334" t="str">
        <f t="shared" ca="1" si="57"/>
        <v/>
      </c>
      <c r="L334" s="23">
        <f t="shared" ca="1" si="58"/>
        <v>0</v>
      </c>
      <c r="M334" s="23" cm="1">
        <f t="array" aca="1" ref="M334" ca="1">_xlfn.IFS($C334="","",
$A334=1,1,
NOT($F334),M333,
AND($F334,$J334&lt;&gt;".."),M333+1,
AND($F334,$J334=".."),M333-1,
TRUE,"ERR")</f>
        <v>7</v>
      </c>
      <c r="N334" s="23" t="str" cm="1">
        <f t="array" aca="1" ref="N334" ca="1">_xlfn.IFS($C334="","",
$A334=1,"",
NOT($F334),N333,
AND($F334,$J334&lt;&gt;".."),N333&amp;IF(N333="/","","/")&amp;$J334,
AND($F334,$J334=".."),MID(N333,1,FIND("@",SUBSTITUTE(N333,"/","@",$M334)) -1 ),
TRUE,"ERR")</f>
        <v>root/qffvbf/vzgpfd/grcj/vzgpfd/vzgpfd/thrthq</v>
      </c>
      <c r="O334" s="22" t="str" cm="1">
        <f t="array" aca="1" ref="O334" ca="1">_xlfn.IFS($C334="","",
$N334="root","root",
TRUE,MID($N334,1+FIND("@",SUBSTITUTE($N334,"/","@",$M334-1)),100 )
)</f>
        <v>thrthq</v>
      </c>
      <c r="P334" s="23" t="str" cm="1">
        <f t="array" aca="1" ref="P334" ca="1">_xlfn.IFS($C334="","",
P$4=1,"root",
P$4&gt;$M334,"__",
TRUE,MID($N334,1, FIND("@",SUBSTITUTE($N334&amp;"/","/","@",P$4))-1)
)</f>
        <v>root</v>
      </c>
      <c r="Q334" s="23" t="str" cm="1">
        <f t="array" aca="1" ref="Q334" ca="1">_xlfn.IFS($C334="","",
Q$4=1,"root",
Q$4&gt;$M334,"__",
TRUE,MID($N334,1, FIND("@",SUBSTITUTE($N334&amp;"/","/","@",Q$4))-1)
)</f>
        <v>root/qffvbf</v>
      </c>
      <c r="R334" s="23" t="str" cm="1">
        <f t="array" aca="1" ref="R334" ca="1">_xlfn.IFS($C334="","",
R$4=1,"root",
R$4&gt;$M334,"__",
TRUE,MID($N334,1, FIND("@",SUBSTITUTE($N334&amp;"/","/","@",R$4))-1)
)</f>
        <v>root/qffvbf/vzgpfd</v>
      </c>
      <c r="S334" s="23" t="str" cm="1">
        <f t="array" aca="1" ref="S334" ca="1">_xlfn.IFS($C334="","",
S$4=1,"root",
S$4&gt;$M334,"__",
TRUE,MID($N334,1, FIND("@",SUBSTITUTE($N334&amp;"/","/","@",S$4))-1)
)</f>
        <v>root/qffvbf/vzgpfd/grcj</v>
      </c>
      <c r="T334" s="23" t="str" cm="1">
        <f t="array" aca="1" ref="T334" ca="1">_xlfn.IFS($C334="","",
T$4=1,"root",
T$4&gt;$M334,"__",
TRUE,MID($N334,1, FIND("@",SUBSTITUTE($N334&amp;"/","/","@",T$4))-1)
)</f>
        <v>root/qffvbf/vzgpfd/grcj/vzgpfd</v>
      </c>
      <c r="U334" s="23" t="str" cm="1">
        <f t="array" aca="1" ref="U334" ca="1">_xlfn.IFS($C334="","",
U$4=1,"root",
U$4&gt;$M334,"__",
TRUE,MID($N334,1, FIND("@",SUBSTITUTE($N334&amp;"/","/","@",U$4))-1)
)</f>
        <v>root/qffvbf/vzgpfd/grcj/vzgpfd/vzgpfd</v>
      </c>
      <c r="V334" s="23" t="str" cm="1">
        <f t="array" aca="1" ref="V334" ca="1">_xlfn.IFS($C334="","",
V$4=1,"root",
V$4&gt;$M334,"__",
TRUE,MID($N334,1, FIND("@",SUBSTITUTE($N334&amp;"/","/","@",V$4))-1)
)</f>
        <v>root/qffvbf/vzgpfd/grcj/vzgpfd/vzgpfd/thrthq</v>
      </c>
      <c r="W334" s="23" t="str" cm="1">
        <f t="array" aca="1" ref="W334" ca="1">_xlfn.IFS($C334="","",
W$4=1,"root",
W$4&gt;$M334,"__",
TRUE,MID($N334,1, FIND("@",SUBSTITUTE($N334&amp;"/","/","@",W$4))-1)
)</f>
        <v>__</v>
      </c>
      <c r="X334" s="23" t="str" cm="1">
        <f t="array" aca="1" ref="X334" ca="1">_xlfn.IFS($C334="","",
X$4=1,"root",
X$4&gt;$M334,"__",
TRUE,MID($N334,1, FIND("@",SUBSTITUTE($N334&amp;"/","/","@",X$4))-1)
)</f>
        <v>__</v>
      </c>
      <c r="Y334" s="23" t="str" cm="1">
        <f t="array" aca="1" ref="Y334" ca="1">_xlfn.IFS($C334="","",
Y$4=1,"root",
Y$4&gt;$M334,"__",
TRUE,MID($N334,1, FIND("@",SUBSTITUTE($N334&amp;"/","/","@",Y$4))-1)
)</f>
        <v>__</v>
      </c>
      <c r="Z334" s="23" t="str" cm="1">
        <f t="array" aca="1" ref="Z334" ca="1">_xlfn.IFS($C334="","",
Z$4=1,"root",
Z$4&gt;$M334,"__",
TRUE,MID($N334,1, FIND("@",SUBSTITUTE($N334&amp;"/","/","@",Z$4))-1)
)</f>
        <v>__</v>
      </c>
      <c r="AA334" s="28" cm="1">
        <f t="array" aca="1" ref="AA334" ca="1">IF($C334="","",SUMIF(LEV_1,P334,LEN))</f>
        <v>41035571</v>
      </c>
      <c r="AB334" s="28" cm="1">
        <f t="array" aca="1" ref="AB334" ca="1">IF($C334="","",IF(Q334="__",0,SUMIF(LEV_2,Q334,LEN)))</f>
        <v>14733871</v>
      </c>
      <c r="AC334" s="28" cm="1">
        <f t="array" aca="1" ref="AC334" ca="1">IF($C334="","",IF(R334="__",0,SUMIF(LEV_3,R334,LEN)))</f>
        <v>10493602</v>
      </c>
      <c r="AD334" s="28" cm="1">
        <f t="array" aca="1" ref="AD334" ca="1">IF($C334="","",IF(S334="__",0,SUMIF(LEV_4,S334,LEN)))</f>
        <v>9335850</v>
      </c>
      <c r="AE334" s="28" cm="1">
        <f t="array" aca="1" ref="AE334" ca="1">IF($C334="","",IF(T334="__",0,SUMIF(LEV_5,T334,LEN)))</f>
        <v>7901819</v>
      </c>
      <c r="AF334" s="28" cm="1">
        <f t="array" aca="1" ref="AF334" ca="1">IF($C334="","",IF(U334="__",0,SUMIF(LEV_6,U334,LEN)))</f>
        <v>2647791</v>
      </c>
      <c r="AG334" s="28" cm="1">
        <f t="array" aca="1" ref="AG334" ca="1">IF($C334="","",IF(V334="__",0,SUMIF(LEV_7,V334,LEN)))</f>
        <v>122514</v>
      </c>
      <c r="AH334" s="28" cm="1">
        <f t="array" aca="1" ref="AH334" ca="1">IF($C334="","",IF(W334="__",0,SUMIF(LEV_8,W334,LEN)))</f>
        <v>0</v>
      </c>
      <c r="AI334" s="28" cm="1">
        <f t="array" aca="1" ref="AI334" ca="1">IF($C334="","",IF(X334="__",0,SUMIF(LEV_9,X334,LEN)))</f>
        <v>0</v>
      </c>
      <c r="AJ334" s="28" cm="1">
        <f t="array" aca="1" ref="AJ334" ca="1">IF($C334="","",IF(Y334="__",0,SUMIF(LEV_10,Y334,LEN)))</f>
        <v>0</v>
      </c>
      <c r="AK334" s="28" cm="1">
        <f t="array" aca="1" ref="AK334" ca="1">IF($C334="","",IF(Z334="__",0,SUMIF(LEV_11,Z334,LEN)))</f>
        <v>0</v>
      </c>
      <c r="AL334" cm="1">
        <f t="array" aca="1" ref="AL334" ca="1">IF($C334="","",_xlfn.IFS(AB334=0,AA334,AC334=0,AB334,AD334=0,AC334,AE334=0,AD334,AF334=0,AE334,AG334=0,AF334,AH334=0,AG334,AI334=0,AH334,AJ334=0,AI334,AK334=0,AJ334,TRUE,AK334))</f>
        <v>122514</v>
      </c>
      <c r="AM334" t="b">
        <f t="shared" ca="1" si="59"/>
        <v>0</v>
      </c>
      <c r="AN334" t="b">
        <f ca="1">IF($C334="","",IF(IFERROR(MATCH(N334,$N$1:$N333,0),0)&gt;0,FALSE,TRUE))</f>
        <v>0</v>
      </c>
      <c r="AO334" cm="1">
        <f t="array" aca="1" ref="AO334" ca="1">_xlfn.IFS($C334="","",AND(AM334,AN334),AL334,TRUE,0)</f>
        <v>0</v>
      </c>
      <c r="AP334" t="str" cm="1">
        <f t="array" aca="1" ref="AP334" ca="1">_xlfn.IFS($C334="","",AND(AN334,AL334&gt;=TBF),AL334,TRUE,"")</f>
        <v/>
      </c>
    </row>
    <row r="335" spans="1:42" x14ac:dyDescent="0.3">
      <c r="A335">
        <v>331</v>
      </c>
      <c r="C335" s="10" t="str">
        <f ca="1">IF(OFFSET(INPUT_START,A335-1,0)=0,"",OFFSET(INPUT_START,A335-1,0))</f>
        <v>122514 jrhp.fcj</v>
      </c>
      <c r="D335" t="b">
        <f t="shared" ca="1" si="50"/>
        <v>0</v>
      </c>
      <c r="E335" t="b">
        <f t="shared" ca="1" si="51"/>
        <v>0</v>
      </c>
      <c r="F335" t="b">
        <f t="shared" ca="1" si="52"/>
        <v>0</v>
      </c>
      <c r="G335" t="b">
        <f t="shared" ca="1" si="53"/>
        <v>0</v>
      </c>
      <c r="H335" t="b">
        <f t="shared" ca="1" si="54"/>
        <v>1</v>
      </c>
      <c r="I335">
        <f t="shared" ca="1" si="55"/>
        <v>7</v>
      </c>
      <c r="J335" t="str">
        <f t="shared" ca="1" si="56"/>
        <v/>
      </c>
      <c r="K335" t="str">
        <f t="shared" ca="1" si="57"/>
        <v>jrhp.fcj</v>
      </c>
      <c r="L335" s="23">
        <f t="shared" ca="1" si="58"/>
        <v>122514</v>
      </c>
      <c r="M335" s="23" cm="1">
        <f t="array" aca="1" ref="M335" ca="1">_xlfn.IFS($C335="","",
$A335=1,1,
NOT($F335),M334,
AND($F335,$J335&lt;&gt;".."),M334+1,
AND($F335,$J335=".."),M334-1,
TRUE,"ERR")</f>
        <v>7</v>
      </c>
      <c r="N335" s="23" t="str" cm="1">
        <f t="array" aca="1" ref="N335" ca="1">_xlfn.IFS($C335="","",
$A335=1,"",
NOT($F335),N334,
AND($F335,$J335&lt;&gt;".."),N334&amp;IF(N334="/","","/")&amp;$J335,
AND($F335,$J335=".."),MID(N334,1,FIND("@",SUBSTITUTE(N334,"/","@",$M335)) -1 ),
TRUE,"ERR")</f>
        <v>root/qffvbf/vzgpfd/grcj/vzgpfd/vzgpfd/thrthq</v>
      </c>
      <c r="O335" s="22" t="str" cm="1">
        <f t="array" aca="1" ref="O335" ca="1">_xlfn.IFS($C335="","",
$N335="root","root",
TRUE,MID($N335,1+FIND("@",SUBSTITUTE($N335,"/","@",$M335-1)),100 )
)</f>
        <v>thrthq</v>
      </c>
      <c r="P335" s="23" t="str" cm="1">
        <f t="array" aca="1" ref="P335" ca="1">_xlfn.IFS($C335="","",
P$4=1,"root",
P$4&gt;$M335,"__",
TRUE,MID($N335,1, FIND("@",SUBSTITUTE($N335&amp;"/","/","@",P$4))-1)
)</f>
        <v>root</v>
      </c>
      <c r="Q335" s="23" t="str" cm="1">
        <f t="array" aca="1" ref="Q335" ca="1">_xlfn.IFS($C335="","",
Q$4=1,"root",
Q$4&gt;$M335,"__",
TRUE,MID($N335,1, FIND("@",SUBSTITUTE($N335&amp;"/","/","@",Q$4))-1)
)</f>
        <v>root/qffvbf</v>
      </c>
      <c r="R335" s="23" t="str" cm="1">
        <f t="array" aca="1" ref="R335" ca="1">_xlfn.IFS($C335="","",
R$4=1,"root",
R$4&gt;$M335,"__",
TRUE,MID($N335,1, FIND("@",SUBSTITUTE($N335&amp;"/","/","@",R$4))-1)
)</f>
        <v>root/qffvbf/vzgpfd</v>
      </c>
      <c r="S335" s="23" t="str" cm="1">
        <f t="array" aca="1" ref="S335" ca="1">_xlfn.IFS($C335="","",
S$4=1,"root",
S$4&gt;$M335,"__",
TRUE,MID($N335,1, FIND("@",SUBSTITUTE($N335&amp;"/","/","@",S$4))-1)
)</f>
        <v>root/qffvbf/vzgpfd/grcj</v>
      </c>
      <c r="T335" s="23" t="str" cm="1">
        <f t="array" aca="1" ref="T335" ca="1">_xlfn.IFS($C335="","",
T$4=1,"root",
T$4&gt;$M335,"__",
TRUE,MID($N335,1, FIND("@",SUBSTITUTE($N335&amp;"/","/","@",T$4))-1)
)</f>
        <v>root/qffvbf/vzgpfd/grcj/vzgpfd</v>
      </c>
      <c r="U335" s="23" t="str" cm="1">
        <f t="array" aca="1" ref="U335" ca="1">_xlfn.IFS($C335="","",
U$4=1,"root",
U$4&gt;$M335,"__",
TRUE,MID($N335,1, FIND("@",SUBSTITUTE($N335&amp;"/","/","@",U$4))-1)
)</f>
        <v>root/qffvbf/vzgpfd/grcj/vzgpfd/vzgpfd</v>
      </c>
      <c r="V335" s="23" t="str" cm="1">
        <f t="array" aca="1" ref="V335" ca="1">_xlfn.IFS($C335="","",
V$4=1,"root",
V$4&gt;$M335,"__",
TRUE,MID($N335,1, FIND("@",SUBSTITUTE($N335&amp;"/","/","@",V$4))-1)
)</f>
        <v>root/qffvbf/vzgpfd/grcj/vzgpfd/vzgpfd/thrthq</v>
      </c>
      <c r="W335" s="23" t="str" cm="1">
        <f t="array" aca="1" ref="W335" ca="1">_xlfn.IFS($C335="","",
W$4=1,"root",
W$4&gt;$M335,"__",
TRUE,MID($N335,1, FIND("@",SUBSTITUTE($N335&amp;"/","/","@",W$4))-1)
)</f>
        <v>__</v>
      </c>
      <c r="X335" s="23" t="str" cm="1">
        <f t="array" aca="1" ref="X335" ca="1">_xlfn.IFS($C335="","",
X$4=1,"root",
X$4&gt;$M335,"__",
TRUE,MID($N335,1, FIND("@",SUBSTITUTE($N335&amp;"/","/","@",X$4))-1)
)</f>
        <v>__</v>
      </c>
      <c r="Y335" s="23" t="str" cm="1">
        <f t="array" aca="1" ref="Y335" ca="1">_xlfn.IFS($C335="","",
Y$4=1,"root",
Y$4&gt;$M335,"__",
TRUE,MID($N335,1, FIND("@",SUBSTITUTE($N335&amp;"/","/","@",Y$4))-1)
)</f>
        <v>__</v>
      </c>
      <c r="Z335" s="23" t="str" cm="1">
        <f t="array" aca="1" ref="Z335" ca="1">_xlfn.IFS($C335="","",
Z$4=1,"root",
Z$4&gt;$M335,"__",
TRUE,MID($N335,1, FIND("@",SUBSTITUTE($N335&amp;"/","/","@",Z$4))-1)
)</f>
        <v>__</v>
      </c>
      <c r="AA335" s="28" cm="1">
        <f t="array" aca="1" ref="AA335" ca="1">IF($C335="","",SUMIF(LEV_1,P335,LEN))</f>
        <v>41035571</v>
      </c>
      <c r="AB335" s="28" cm="1">
        <f t="array" aca="1" ref="AB335" ca="1">IF($C335="","",IF(Q335="__",0,SUMIF(LEV_2,Q335,LEN)))</f>
        <v>14733871</v>
      </c>
      <c r="AC335" s="28" cm="1">
        <f t="array" aca="1" ref="AC335" ca="1">IF($C335="","",IF(R335="__",0,SUMIF(LEV_3,R335,LEN)))</f>
        <v>10493602</v>
      </c>
      <c r="AD335" s="28" cm="1">
        <f t="array" aca="1" ref="AD335" ca="1">IF($C335="","",IF(S335="__",0,SUMIF(LEV_4,S335,LEN)))</f>
        <v>9335850</v>
      </c>
      <c r="AE335" s="28" cm="1">
        <f t="array" aca="1" ref="AE335" ca="1">IF($C335="","",IF(T335="__",0,SUMIF(LEV_5,T335,LEN)))</f>
        <v>7901819</v>
      </c>
      <c r="AF335" s="28" cm="1">
        <f t="array" aca="1" ref="AF335" ca="1">IF($C335="","",IF(U335="__",0,SUMIF(LEV_6,U335,LEN)))</f>
        <v>2647791</v>
      </c>
      <c r="AG335" s="28" cm="1">
        <f t="array" aca="1" ref="AG335" ca="1">IF($C335="","",IF(V335="__",0,SUMIF(LEV_7,V335,LEN)))</f>
        <v>122514</v>
      </c>
      <c r="AH335" s="28" cm="1">
        <f t="array" aca="1" ref="AH335" ca="1">IF($C335="","",IF(W335="__",0,SUMIF(LEV_8,W335,LEN)))</f>
        <v>0</v>
      </c>
      <c r="AI335" s="28" cm="1">
        <f t="array" aca="1" ref="AI335" ca="1">IF($C335="","",IF(X335="__",0,SUMIF(LEV_9,X335,LEN)))</f>
        <v>0</v>
      </c>
      <c r="AJ335" s="28" cm="1">
        <f t="array" aca="1" ref="AJ335" ca="1">IF($C335="","",IF(Y335="__",0,SUMIF(LEV_10,Y335,LEN)))</f>
        <v>0</v>
      </c>
      <c r="AK335" s="28" cm="1">
        <f t="array" aca="1" ref="AK335" ca="1">IF($C335="","",IF(Z335="__",0,SUMIF(LEV_11,Z335,LEN)))</f>
        <v>0</v>
      </c>
      <c r="AL335" cm="1">
        <f t="array" aca="1" ref="AL335" ca="1">IF($C335="","",_xlfn.IFS(AB335=0,AA335,AC335=0,AB335,AD335=0,AC335,AE335=0,AD335,AF335=0,AE335,AG335=0,AF335,AH335=0,AG335,AI335=0,AH335,AJ335=0,AI335,AK335=0,AJ335,TRUE,AK335))</f>
        <v>122514</v>
      </c>
      <c r="AM335" t="b">
        <f t="shared" ca="1" si="59"/>
        <v>0</v>
      </c>
      <c r="AN335" t="b">
        <f ca="1">IF($C335="","",IF(IFERROR(MATCH(N335,$N$1:$N334,0),0)&gt;0,FALSE,TRUE))</f>
        <v>0</v>
      </c>
      <c r="AO335" cm="1">
        <f t="array" aca="1" ref="AO335" ca="1">_xlfn.IFS($C335="","",AND(AM335,AN335),AL335,TRUE,0)</f>
        <v>0</v>
      </c>
      <c r="AP335" t="str" cm="1">
        <f t="array" aca="1" ref="AP335" ca="1">_xlfn.IFS($C335="","",AND(AN335,AL335&gt;=TBF),AL335,TRUE,"")</f>
        <v/>
      </c>
    </row>
    <row r="336" spans="1:42" x14ac:dyDescent="0.3">
      <c r="A336">
        <v>332</v>
      </c>
      <c r="C336" s="10" t="str">
        <f ca="1">IF(OFFSET(INPUT_START,A336-1,0)=0,"",OFFSET(INPUT_START,A336-1,0))</f>
        <v>$ cd ..</v>
      </c>
      <c r="D336" t="b">
        <f t="shared" ca="1" si="50"/>
        <v>1</v>
      </c>
      <c r="E336" t="b">
        <f t="shared" ca="1" si="51"/>
        <v>0</v>
      </c>
      <c r="F336" t="b">
        <f t="shared" ca="1" si="52"/>
        <v>1</v>
      </c>
      <c r="G336" t="b">
        <f t="shared" ca="1" si="53"/>
        <v>0</v>
      </c>
      <c r="H336" t="b">
        <f t="shared" ca="1" si="54"/>
        <v>0</v>
      </c>
      <c r="I336">
        <f t="shared" ca="1" si="55"/>
        <v>5</v>
      </c>
      <c r="J336" t="str">
        <f t="shared" ca="1" si="56"/>
        <v>..</v>
      </c>
      <c r="K336" t="str">
        <f t="shared" ca="1" si="57"/>
        <v/>
      </c>
      <c r="L336" s="23">
        <f t="shared" ca="1" si="58"/>
        <v>0</v>
      </c>
      <c r="M336" s="23" cm="1">
        <f t="array" aca="1" ref="M336" ca="1">_xlfn.IFS($C336="","",
$A336=1,1,
NOT($F336),M335,
AND($F336,$J336&lt;&gt;".."),M335+1,
AND($F336,$J336=".."),M335-1,
TRUE,"ERR")</f>
        <v>6</v>
      </c>
      <c r="N336" s="23" t="str" cm="1">
        <f t="array" aca="1" ref="N336" ca="1">_xlfn.IFS($C336="","",
$A336=1,"",
NOT($F336),N335,
AND($F336,$J336&lt;&gt;".."),N335&amp;IF(N335="/","","/")&amp;$J336,
AND($F336,$J336=".."),MID(N335,1,FIND("@",SUBSTITUTE(N335,"/","@",$M336)) -1 ),
TRUE,"ERR")</f>
        <v>root/qffvbf/vzgpfd/grcj/vzgpfd/vzgpfd</v>
      </c>
      <c r="O336" s="22" t="str" cm="1">
        <f t="array" aca="1" ref="O336" ca="1">_xlfn.IFS($C336="","",
$N336="root","root",
TRUE,MID($N336,1+FIND("@",SUBSTITUTE($N336,"/","@",$M336-1)),100 )
)</f>
        <v>vzgpfd</v>
      </c>
      <c r="P336" s="23" t="str" cm="1">
        <f t="array" aca="1" ref="P336" ca="1">_xlfn.IFS($C336="","",
P$4=1,"root",
P$4&gt;$M336,"__",
TRUE,MID($N336,1, FIND("@",SUBSTITUTE($N336&amp;"/","/","@",P$4))-1)
)</f>
        <v>root</v>
      </c>
      <c r="Q336" s="23" t="str" cm="1">
        <f t="array" aca="1" ref="Q336" ca="1">_xlfn.IFS($C336="","",
Q$4=1,"root",
Q$4&gt;$M336,"__",
TRUE,MID($N336,1, FIND("@",SUBSTITUTE($N336&amp;"/","/","@",Q$4))-1)
)</f>
        <v>root/qffvbf</v>
      </c>
      <c r="R336" s="23" t="str" cm="1">
        <f t="array" aca="1" ref="R336" ca="1">_xlfn.IFS($C336="","",
R$4=1,"root",
R$4&gt;$M336,"__",
TRUE,MID($N336,1, FIND("@",SUBSTITUTE($N336&amp;"/","/","@",R$4))-1)
)</f>
        <v>root/qffvbf/vzgpfd</v>
      </c>
      <c r="S336" s="23" t="str" cm="1">
        <f t="array" aca="1" ref="S336" ca="1">_xlfn.IFS($C336="","",
S$4=1,"root",
S$4&gt;$M336,"__",
TRUE,MID($N336,1, FIND("@",SUBSTITUTE($N336&amp;"/","/","@",S$4))-1)
)</f>
        <v>root/qffvbf/vzgpfd/grcj</v>
      </c>
      <c r="T336" s="23" t="str" cm="1">
        <f t="array" aca="1" ref="T336" ca="1">_xlfn.IFS($C336="","",
T$4=1,"root",
T$4&gt;$M336,"__",
TRUE,MID($N336,1, FIND("@",SUBSTITUTE($N336&amp;"/","/","@",T$4))-1)
)</f>
        <v>root/qffvbf/vzgpfd/grcj/vzgpfd</v>
      </c>
      <c r="U336" s="23" t="str" cm="1">
        <f t="array" aca="1" ref="U336" ca="1">_xlfn.IFS($C336="","",
U$4=1,"root",
U$4&gt;$M336,"__",
TRUE,MID($N336,1, FIND("@",SUBSTITUTE($N336&amp;"/","/","@",U$4))-1)
)</f>
        <v>root/qffvbf/vzgpfd/grcj/vzgpfd/vzgpfd</v>
      </c>
      <c r="V336" s="23" t="str" cm="1">
        <f t="array" aca="1" ref="V336" ca="1">_xlfn.IFS($C336="","",
V$4=1,"root",
V$4&gt;$M336,"__",
TRUE,MID($N336,1, FIND("@",SUBSTITUTE($N336&amp;"/","/","@",V$4))-1)
)</f>
        <v>__</v>
      </c>
      <c r="W336" s="23" t="str" cm="1">
        <f t="array" aca="1" ref="W336" ca="1">_xlfn.IFS($C336="","",
W$4=1,"root",
W$4&gt;$M336,"__",
TRUE,MID($N336,1, FIND("@",SUBSTITUTE($N336&amp;"/","/","@",W$4))-1)
)</f>
        <v>__</v>
      </c>
      <c r="X336" s="23" t="str" cm="1">
        <f t="array" aca="1" ref="X336" ca="1">_xlfn.IFS($C336="","",
X$4=1,"root",
X$4&gt;$M336,"__",
TRUE,MID($N336,1, FIND("@",SUBSTITUTE($N336&amp;"/","/","@",X$4))-1)
)</f>
        <v>__</v>
      </c>
      <c r="Y336" s="23" t="str" cm="1">
        <f t="array" aca="1" ref="Y336" ca="1">_xlfn.IFS($C336="","",
Y$4=1,"root",
Y$4&gt;$M336,"__",
TRUE,MID($N336,1, FIND("@",SUBSTITUTE($N336&amp;"/","/","@",Y$4))-1)
)</f>
        <v>__</v>
      </c>
      <c r="Z336" s="23" t="str" cm="1">
        <f t="array" aca="1" ref="Z336" ca="1">_xlfn.IFS($C336="","",
Z$4=1,"root",
Z$4&gt;$M336,"__",
TRUE,MID($N336,1, FIND("@",SUBSTITUTE($N336&amp;"/","/","@",Z$4))-1)
)</f>
        <v>__</v>
      </c>
      <c r="AA336" s="28" cm="1">
        <f t="array" aca="1" ref="AA336" ca="1">IF($C336="","",SUMIF(LEV_1,P336,LEN))</f>
        <v>41035571</v>
      </c>
      <c r="AB336" s="28" cm="1">
        <f t="array" aca="1" ref="AB336" ca="1">IF($C336="","",IF(Q336="__",0,SUMIF(LEV_2,Q336,LEN)))</f>
        <v>14733871</v>
      </c>
      <c r="AC336" s="28" cm="1">
        <f t="array" aca="1" ref="AC336" ca="1">IF($C336="","",IF(R336="__",0,SUMIF(LEV_3,R336,LEN)))</f>
        <v>10493602</v>
      </c>
      <c r="AD336" s="28" cm="1">
        <f t="array" aca="1" ref="AD336" ca="1">IF($C336="","",IF(S336="__",0,SUMIF(LEV_4,S336,LEN)))</f>
        <v>9335850</v>
      </c>
      <c r="AE336" s="28" cm="1">
        <f t="array" aca="1" ref="AE336" ca="1">IF($C336="","",IF(T336="__",0,SUMIF(LEV_5,T336,LEN)))</f>
        <v>7901819</v>
      </c>
      <c r="AF336" s="28" cm="1">
        <f t="array" aca="1" ref="AF336" ca="1">IF($C336="","",IF(U336="__",0,SUMIF(LEV_6,U336,LEN)))</f>
        <v>2647791</v>
      </c>
      <c r="AG336" s="28" cm="1">
        <f t="array" aca="1" ref="AG336" ca="1">IF($C336="","",IF(V336="__",0,SUMIF(LEV_7,V336,LEN)))</f>
        <v>0</v>
      </c>
      <c r="AH336" s="28" cm="1">
        <f t="array" aca="1" ref="AH336" ca="1">IF($C336="","",IF(W336="__",0,SUMIF(LEV_8,W336,LEN)))</f>
        <v>0</v>
      </c>
      <c r="AI336" s="28" cm="1">
        <f t="array" aca="1" ref="AI336" ca="1">IF($C336="","",IF(X336="__",0,SUMIF(LEV_9,X336,LEN)))</f>
        <v>0</v>
      </c>
      <c r="AJ336" s="28" cm="1">
        <f t="array" aca="1" ref="AJ336" ca="1">IF($C336="","",IF(Y336="__",0,SUMIF(LEV_10,Y336,LEN)))</f>
        <v>0</v>
      </c>
      <c r="AK336" s="28" cm="1">
        <f t="array" aca="1" ref="AK336" ca="1">IF($C336="","",IF(Z336="__",0,SUMIF(LEV_11,Z336,LEN)))</f>
        <v>0</v>
      </c>
      <c r="AL336" cm="1">
        <f t="array" aca="1" ref="AL336" ca="1">IF($C336="","",_xlfn.IFS(AB336=0,AA336,AC336=0,AB336,AD336=0,AC336,AE336=0,AD336,AF336=0,AE336,AG336=0,AF336,AH336=0,AG336,AI336=0,AH336,AJ336=0,AI336,AK336=0,AJ336,TRUE,AK336))</f>
        <v>2647791</v>
      </c>
      <c r="AM336" t="b">
        <f t="shared" ca="1" si="59"/>
        <v>0</v>
      </c>
      <c r="AN336" t="b">
        <f ca="1">IF($C336="","",IF(IFERROR(MATCH(N336,$N$1:$N335,0),0)&gt;0,FALSE,TRUE))</f>
        <v>0</v>
      </c>
      <c r="AO336" cm="1">
        <f t="array" aca="1" ref="AO336" ca="1">_xlfn.IFS($C336="","",AND(AM336,AN336),AL336,TRUE,0)</f>
        <v>0</v>
      </c>
      <c r="AP336" t="str" cm="1">
        <f t="array" aca="1" ref="AP336" ca="1">_xlfn.IFS($C336="","",AND(AN336,AL336&gt;=TBF),AL336,TRUE,"")</f>
        <v/>
      </c>
    </row>
    <row r="337" spans="1:42" x14ac:dyDescent="0.3">
      <c r="A337">
        <v>333</v>
      </c>
      <c r="C337" s="10" t="str">
        <f ca="1">IF(OFFSET(INPUT_START,A337-1,0)=0,"",OFFSET(INPUT_START,A337-1,0))</f>
        <v>$ cd zgqjbf</v>
      </c>
      <c r="D337" t="b">
        <f t="shared" ca="1" si="50"/>
        <v>1</v>
      </c>
      <c r="E337" t="b">
        <f t="shared" ca="1" si="51"/>
        <v>0</v>
      </c>
      <c r="F337" t="b">
        <f t="shared" ca="1" si="52"/>
        <v>1</v>
      </c>
      <c r="G337" t="b">
        <f t="shared" ca="1" si="53"/>
        <v>0</v>
      </c>
      <c r="H337" t="b">
        <f t="shared" ca="1" si="54"/>
        <v>0</v>
      </c>
      <c r="I337">
        <f t="shared" ca="1" si="55"/>
        <v>5</v>
      </c>
      <c r="J337" t="str">
        <f t="shared" ca="1" si="56"/>
        <v>zgqjbf</v>
      </c>
      <c r="K337" t="str">
        <f t="shared" ca="1" si="57"/>
        <v/>
      </c>
      <c r="L337" s="23">
        <f t="shared" ca="1" si="58"/>
        <v>0</v>
      </c>
      <c r="M337" s="23" cm="1">
        <f t="array" aca="1" ref="M337" ca="1">_xlfn.IFS($C337="","",
$A337=1,1,
NOT($F337),M336,
AND($F337,$J337&lt;&gt;".."),M336+1,
AND($F337,$J337=".."),M336-1,
TRUE,"ERR")</f>
        <v>7</v>
      </c>
      <c r="N337" s="23" t="str" cm="1">
        <f t="array" aca="1" ref="N337" ca="1">_xlfn.IFS($C337="","",
$A337=1,"",
NOT($F337),N336,
AND($F337,$J337&lt;&gt;".."),N336&amp;IF(N336="/","","/")&amp;$J337,
AND($F337,$J337=".."),MID(N336,1,FIND("@",SUBSTITUTE(N336,"/","@",$M337)) -1 ),
TRUE,"ERR")</f>
        <v>root/qffvbf/vzgpfd/grcj/vzgpfd/vzgpfd/zgqjbf</v>
      </c>
      <c r="O337" s="22" t="str" cm="1">
        <f t="array" aca="1" ref="O337" ca="1">_xlfn.IFS($C337="","",
$N337="root","root",
TRUE,MID($N337,1+FIND("@",SUBSTITUTE($N337,"/","@",$M337-1)),100 )
)</f>
        <v>zgqjbf</v>
      </c>
      <c r="P337" s="23" t="str" cm="1">
        <f t="array" aca="1" ref="P337" ca="1">_xlfn.IFS($C337="","",
P$4=1,"root",
P$4&gt;$M337,"__",
TRUE,MID($N337,1, FIND("@",SUBSTITUTE($N337&amp;"/","/","@",P$4))-1)
)</f>
        <v>root</v>
      </c>
      <c r="Q337" s="23" t="str" cm="1">
        <f t="array" aca="1" ref="Q337" ca="1">_xlfn.IFS($C337="","",
Q$4=1,"root",
Q$4&gt;$M337,"__",
TRUE,MID($N337,1, FIND("@",SUBSTITUTE($N337&amp;"/","/","@",Q$4))-1)
)</f>
        <v>root/qffvbf</v>
      </c>
      <c r="R337" s="23" t="str" cm="1">
        <f t="array" aca="1" ref="R337" ca="1">_xlfn.IFS($C337="","",
R$4=1,"root",
R$4&gt;$M337,"__",
TRUE,MID($N337,1, FIND("@",SUBSTITUTE($N337&amp;"/","/","@",R$4))-1)
)</f>
        <v>root/qffvbf/vzgpfd</v>
      </c>
      <c r="S337" s="23" t="str" cm="1">
        <f t="array" aca="1" ref="S337" ca="1">_xlfn.IFS($C337="","",
S$4=1,"root",
S$4&gt;$M337,"__",
TRUE,MID($N337,1, FIND("@",SUBSTITUTE($N337&amp;"/","/","@",S$4))-1)
)</f>
        <v>root/qffvbf/vzgpfd/grcj</v>
      </c>
      <c r="T337" s="23" t="str" cm="1">
        <f t="array" aca="1" ref="T337" ca="1">_xlfn.IFS($C337="","",
T$4=1,"root",
T$4&gt;$M337,"__",
TRUE,MID($N337,1, FIND("@",SUBSTITUTE($N337&amp;"/","/","@",T$4))-1)
)</f>
        <v>root/qffvbf/vzgpfd/grcj/vzgpfd</v>
      </c>
      <c r="U337" s="23" t="str" cm="1">
        <f t="array" aca="1" ref="U337" ca="1">_xlfn.IFS($C337="","",
U$4=1,"root",
U$4&gt;$M337,"__",
TRUE,MID($N337,1, FIND("@",SUBSTITUTE($N337&amp;"/","/","@",U$4))-1)
)</f>
        <v>root/qffvbf/vzgpfd/grcj/vzgpfd/vzgpfd</v>
      </c>
      <c r="V337" s="23" t="str" cm="1">
        <f t="array" aca="1" ref="V337" ca="1">_xlfn.IFS($C337="","",
V$4=1,"root",
V$4&gt;$M337,"__",
TRUE,MID($N337,1, FIND("@",SUBSTITUTE($N337&amp;"/","/","@",V$4))-1)
)</f>
        <v>root/qffvbf/vzgpfd/grcj/vzgpfd/vzgpfd/zgqjbf</v>
      </c>
      <c r="W337" s="23" t="str" cm="1">
        <f t="array" aca="1" ref="W337" ca="1">_xlfn.IFS($C337="","",
W$4=1,"root",
W$4&gt;$M337,"__",
TRUE,MID($N337,1, FIND("@",SUBSTITUTE($N337&amp;"/","/","@",W$4))-1)
)</f>
        <v>__</v>
      </c>
      <c r="X337" s="23" t="str" cm="1">
        <f t="array" aca="1" ref="X337" ca="1">_xlfn.IFS($C337="","",
X$4=1,"root",
X$4&gt;$M337,"__",
TRUE,MID($N337,1, FIND("@",SUBSTITUTE($N337&amp;"/","/","@",X$4))-1)
)</f>
        <v>__</v>
      </c>
      <c r="Y337" s="23" t="str" cm="1">
        <f t="array" aca="1" ref="Y337" ca="1">_xlfn.IFS($C337="","",
Y$4=1,"root",
Y$4&gt;$M337,"__",
TRUE,MID($N337,1, FIND("@",SUBSTITUTE($N337&amp;"/","/","@",Y$4))-1)
)</f>
        <v>__</v>
      </c>
      <c r="Z337" s="23" t="str" cm="1">
        <f t="array" aca="1" ref="Z337" ca="1">_xlfn.IFS($C337="","",
Z$4=1,"root",
Z$4&gt;$M337,"__",
TRUE,MID($N337,1, FIND("@",SUBSTITUTE($N337&amp;"/","/","@",Z$4))-1)
)</f>
        <v>__</v>
      </c>
      <c r="AA337" s="28" cm="1">
        <f t="array" aca="1" ref="AA337" ca="1">IF($C337="","",SUMIF(LEV_1,P337,LEN))</f>
        <v>41035571</v>
      </c>
      <c r="AB337" s="28" cm="1">
        <f t="array" aca="1" ref="AB337" ca="1">IF($C337="","",IF(Q337="__",0,SUMIF(LEV_2,Q337,LEN)))</f>
        <v>14733871</v>
      </c>
      <c r="AC337" s="28" cm="1">
        <f t="array" aca="1" ref="AC337" ca="1">IF($C337="","",IF(R337="__",0,SUMIF(LEV_3,R337,LEN)))</f>
        <v>10493602</v>
      </c>
      <c r="AD337" s="28" cm="1">
        <f t="array" aca="1" ref="AD337" ca="1">IF($C337="","",IF(S337="__",0,SUMIF(LEV_4,S337,LEN)))</f>
        <v>9335850</v>
      </c>
      <c r="AE337" s="28" cm="1">
        <f t="array" aca="1" ref="AE337" ca="1">IF($C337="","",IF(T337="__",0,SUMIF(LEV_5,T337,LEN)))</f>
        <v>7901819</v>
      </c>
      <c r="AF337" s="28" cm="1">
        <f t="array" aca="1" ref="AF337" ca="1">IF($C337="","",IF(U337="__",0,SUMIF(LEV_6,U337,LEN)))</f>
        <v>2647791</v>
      </c>
      <c r="AG337" s="28" cm="1">
        <f t="array" aca="1" ref="AG337" ca="1">IF($C337="","",IF(V337="__",0,SUMIF(LEV_7,V337,LEN)))</f>
        <v>493648</v>
      </c>
      <c r="AH337" s="28" cm="1">
        <f t="array" aca="1" ref="AH337" ca="1">IF($C337="","",IF(W337="__",0,SUMIF(LEV_8,W337,LEN)))</f>
        <v>0</v>
      </c>
      <c r="AI337" s="28" cm="1">
        <f t="array" aca="1" ref="AI337" ca="1">IF($C337="","",IF(X337="__",0,SUMIF(LEV_9,X337,LEN)))</f>
        <v>0</v>
      </c>
      <c r="AJ337" s="28" cm="1">
        <f t="array" aca="1" ref="AJ337" ca="1">IF($C337="","",IF(Y337="__",0,SUMIF(LEV_10,Y337,LEN)))</f>
        <v>0</v>
      </c>
      <c r="AK337" s="28" cm="1">
        <f t="array" aca="1" ref="AK337" ca="1">IF($C337="","",IF(Z337="__",0,SUMIF(LEV_11,Z337,LEN)))</f>
        <v>0</v>
      </c>
      <c r="AL337" cm="1">
        <f t="array" aca="1" ref="AL337" ca="1">IF($C337="","",_xlfn.IFS(AB337=0,AA337,AC337=0,AB337,AD337=0,AC337,AE337=0,AD337,AF337=0,AE337,AG337=0,AF337,AH337=0,AG337,AI337=0,AH337,AJ337=0,AI337,AK337=0,AJ337,TRUE,AK337))</f>
        <v>493648</v>
      </c>
      <c r="AM337" t="b">
        <f t="shared" ca="1" si="59"/>
        <v>0</v>
      </c>
      <c r="AN337" t="b">
        <f ca="1">IF($C337="","",IF(IFERROR(MATCH(N337,$N$1:$N336,0),0)&gt;0,FALSE,TRUE))</f>
        <v>1</v>
      </c>
      <c r="AO337" cm="1">
        <f t="array" aca="1" ref="AO337" ca="1">_xlfn.IFS($C337="","",AND(AM337,AN337),AL337,TRUE,0)</f>
        <v>0</v>
      </c>
      <c r="AP337" t="str" cm="1">
        <f t="array" aca="1" ref="AP337" ca="1">_xlfn.IFS($C337="","",AND(AN337,AL337&gt;=TBF),AL337,TRUE,"")</f>
        <v/>
      </c>
    </row>
    <row r="338" spans="1:42" x14ac:dyDescent="0.3">
      <c r="A338">
        <v>334</v>
      </c>
      <c r="C338" s="10" t="str">
        <f ca="1">IF(OFFSET(INPUT_START,A338-1,0)=0,"",OFFSET(INPUT_START,A338-1,0))</f>
        <v>$ ls</v>
      </c>
      <c r="D338" t="b">
        <f t="shared" ca="1" si="50"/>
        <v>1</v>
      </c>
      <c r="E338" t="b">
        <f t="shared" ca="1" si="51"/>
        <v>1</v>
      </c>
      <c r="F338" t="b">
        <f t="shared" ca="1" si="52"/>
        <v>0</v>
      </c>
      <c r="G338" t="b">
        <f t="shared" ca="1" si="53"/>
        <v>0</v>
      </c>
      <c r="H338" t="b">
        <f t="shared" ca="1" si="54"/>
        <v>0</v>
      </c>
      <c r="I338">
        <f t="shared" ca="1" si="55"/>
        <v>0</v>
      </c>
      <c r="J338" t="str">
        <f t="shared" ca="1" si="56"/>
        <v/>
      </c>
      <c r="K338" t="str">
        <f t="shared" ca="1" si="57"/>
        <v/>
      </c>
      <c r="L338" s="23">
        <f t="shared" ca="1" si="58"/>
        <v>0</v>
      </c>
      <c r="M338" s="23" cm="1">
        <f t="array" aca="1" ref="M338" ca="1">_xlfn.IFS($C338="","",
$A338=1,1,
NOT($F338),M337,
AND($F338,$J338&lt;&gt;".."),M337+1,
AND($F338,$J338=".."),M337-1,
TRUE,"ERR")</f>
        <v>7</v>
      </c>
      <c r="N338" s="23" t="str" cm="1">
        <f t="array" aca="1" ref="N338" ca="1">_xlfn.IFS($C338="","",
$A338=1,"",
NOT($F338),N337,
AND($F338,$J338&lt;&gt;".."),N337&amp;IF(N337="/","","/")&amp;$J338,
AND($F338,$J338=".."),MID(N337,1,FIND("@",SUBSTITUTE(N337,"/","@",$M338)) -1 ),
TRUE,"ERR")</f>
        <v>root/qffvbf/vzgpfd/grcj/vzgpfd/vzgpfd/zgqjbf</v>
      </c>
      <c r="O338" s="22" t="str" cm="1">
        <f t="array" aca="1" ref="O338" ca="1">_xlfn.IFS($C338="","",
$N338="root","root",
TRUE,MID($N338,1+FIND("@",SUBSTITUTE($N338,"/","@",$M338-1)),100 )
)</f>
        <v>zgqjbf</v>
      </c>
      <c r="P338" s="23" t="str" cm="1">
        <f t="array" aca="1" ref="P338" ca="1">_xlfn.IFS($C338="","",
P$4=1,"root",
P$4&gt;$M338,"__",
TRUE,MID($N338,1, FIND("@",SUBSTITUTE($N338&amp;"/","/","@",P$4))-1)
)</f>
        <v>root</v>
      </c>
      <c r="Q338" s="23" t="str" cm="1">
        <f t="array" aca="1" ref="Q338" ca="1">_xlfn.IFS($C338="","",
Q$4=1,"root",
Q$4&gt;$M338,"__",
TRUE,MID($N338,1, FIND("@",SUBSTITUTE($N338&amp;"/","/","@",Q$4))-1)
)</f>
        <v>root/qffvbf</v>
      </c>
      <c r="R338" s="23" t="str" cm="1">
        <f t="array" aca="1" ref="R338" ca="1">_xlfn.IFS($C338="","",
R$4=1,"root",
R$4&gt;$M338,"__",
TRUE,MID($N338,1, FIND("@",SUBSTITUTE($N338&amp;"/","/","@",R$4))-1)
)</f>
        <v>root/qffvbf/vzgpfd</v>
      </c>
      <c r="S338" s="23" t="str" cm="1">
        <f t="array" aca="1" ref="S338" ca="1">_xlfn.IFS($C338="","",
S$4=1,"root",
S$4&gt;$M338,"__",
TRUE,MID($N338,1, FIND("@",SUBSTITUTE($N338&amp;"/","/","@",S$4))-1)
)</f>
        <v>root/qffvbf/vzgpfd/grcj</v>
      </c>
      <c r="T338" s="23" t="str" cm="1">
        <f t="array" aca="1" ref="T338" ca="1">_xlfn.IFS($C338="","",
T$4=1,"root",
T$4&gt;$M338,"__",
TRUE,MID($N338,1, FIND("@",SUBSTITUTE($N338&amp;"/","/","@",T$4))-1)
)</f>
        <v>root/qffvbf/vzgpfd/grcj/vzgpfd</v>
      </c>
      <c r="U338" s="23" t="str" cm="1">
        <f t="array" aca="1" ref="U338" ca="1">_xlfn.IFS($C338="","",
U$4=1,"root",
U$4&gt;$M338,"__",
TRUE,MID($N338,1, FIND("@",SUBSTITUTE($N338&amp;"/","/","@",U$4))-1)
)</f>
        <v>root/qffvbf/vzgpfd/grcj/vzgpfd/vzgpfd</v>
      </c>
      <c r="V338" s="23" t="str" cm="1">
        <f t="array" aca="1" ref="V338" ca="1">_xlfn.IFS($C338="","",
V$4=1,"root",
V$4&gt;$M338,"__",
TRUE,MID($N338,1, FIND("@",SUBSTITUTE($N338&amp;"/","/","@",V$4))-1)
)</f>
        <v>root/qffvbf/vzgpfd/grcj/vzgpfd/vzgpfd/zgqjbf</v>
      </c>
      <c r="W338" s="23" t="str" cm="1">
        <f t="array" aca="1" ref="W338" ca="1">_xlfn.IFS($C338="","",
W$4=1,"root",
W$4&gt;$M338,"__",
TRUE,MID($N338,1, FIND("@",SUBSTITUTE($N338&amp;"/","/","@",W$4))-1)
)</f>
        <v>__</v>
      </c>
      <c r="X338" s="23" t="str" cm="1">
        <f t="array" aca="1" ref="X338" ca="1">_xlfn.IFS($C338="","",
X$4=1,"root",
X$4&gt;$M338,"__",
TRUE,MID($N338,1, FIND("@",SUBSTITUTE($N338&amp;"/","/","@",X$4))-1)
)</f>
        <v>__</v>
      </c>
      <c r="Y338" s="23" t="str" cm="1">
        <f t="array" aca="1" ref="Y338" ca="1">_xlfn.IFS($C338="","",
Y$4=1,"root",
Y$4&gt;$M338,"__",
TRUE,MID($N338,1, FIND("@",SUBSTITUTE($N338&amp;"/","/","@",Y$4))-1)
)</f>
        <v>__</v>
      </c>
      <c r="Z338" s="23" t="str" cm="1">
        <f t="array" aca="1" ref="Z338" ca="1">_xlfn.IFS($C338="","",
Z$4=1,"root",
Z$4&gt;$M338,"__",
TRUE,MID($N338,1, FIND("@",SUBSTITUTE($N338&amp;"/","/","@",Z$4))-1)
)</f>
        <v>__</v>
      </c>
      <c r="AA338" s="28" cm="1">
        <f t="array" aca="1" ref="AA338" ca="1">IF($C338="","",SUMIF(LEV_1,P338,LEN))</f>
        <v>41035571</v>
      </c>
      <c r="AB338" s="28" cm="1">
        <f t="array" aca="1" ref="AB338" ca="1">IF($C338="","",IF(Q338="__",0,SUMIF(LEV_2,Q338,LEN)))</f>
        <v>14733871</v>
      </c>
      <c r="AC338" s="28" cm="1">
        <f t="array" aca="1" ref="AC338" ca="1">IF($C338="","",IF(R338="__",0,SUMIF(LEV_3,R338,LEN)))</f>
        <v>10493602</v>
      </c>
      <c r="AD338" s="28" cm="1">
        <f t="array" aca="1" ref="AD338" ca="1">IF($C338="","",IF(S338="__",0,SUMIF(LEV_4,S338,LEN)))</f>
        <v>9335850</v>
      </c>
      <c r="AE338" s="28" cm="1">
        <f t="array" aca="1" ref="AE338" ca="1">IF($C338="","",IF(T338="__",0,SUMIF(LEV_5,T338,LEN)))</f>
        <v>7901819</v>
      </c>
      <c r="AF338" s="28" cm="1">
        <f t="array" aca="1" ref="AF338" ca="1">IF($C338="","",IF(U338="__",0,SUMIF(LEV_6,U338,LEN)))</f>
        <v>2647791</v>
      </c>
      <c r="AG338" s="28" cm="1">
        <f t="array" aca="1" ref="AG338" ca="1">IF($C338="","",IF(V338="__",0,SUMIF(LEV_7,V338,LEN)))</f>
        <v>493648</v>
      </c>
      <c r="AH338" s="28" cm="1">
        <f t="array" aca="1" ref="AH338" ca="1">IF($C338="","",IF(W338="__",0,SUMIF(LEV_8,W338,LEN)))</f>
        <v>0</v>
      </c>
      <c r="AI338" s="28" cm="1">
        <f t="array" aca="1" ref="AI338" ca="1">IF($C338="","",IF(X338="__",0,SUMIF(LEV_9,X338,LEN)))</f>
        <v>0</v>
      </c>
      <c r="AJ338" s="28" cm="1">
        <f t="array" aca="1" ref="AJ338" ca="1">IF($C338="","",IF(Y338="__",0,SUMIF(LEV_10,Y338,LEN)))</f>
        <v>0</v>
      </c>
      <c r="AK338" s="28" cm="1">
        <f t="array" aca="1" ref="AK338" ca="1">IF($C338="","",IF(Z338="__",0,SUMIF(LEV_11,Z338,LEN)))</f>
        <v>0</v>
      </c>
      <c r="AL338" cm="1">
        <f t="array" aca="1" ref="AL338" ca="1">IF($C338="","",_xlfn.IFS(AB338=0,AA338,AC338=0,AB338,AD338=0,AC338,AE338=0,AD338,AF338=0,AE338,AG338=0,AF338,AH338=0,AG338,AI338=0,AH338,AJ338=0,AI338,AK338=0,AJ338,TRUE,AK338))</f>
        <v>493648</v>
      </c>
      <c r="AM338" t="b">
        <f t="shared" ca="1" si="59"/>
        <v>0</v>
      </c>
      <c r="AN338" t="b">
        <f ca="1">IF($C338="","",IF(IFERROR(MATCH(N338,$N$1:$N337,0),0)&gt;0,FALSE,TRUE))</f>
        <v>0</v>
      </c>
      <c r="AO338" cm="1">
        <f t="array" aca="1" ref="AO338" ca="1">_xlfn.IFS($C338="","",AND(AM338,AN338),AL338,TRUE,0)</f>
        <v>0</v>
      </c>
      <c r="AP338" t="str" cm="1">
        <f t="array" aca="1" ref="AP338" ca="1">_xlfn.IFS($C338="","",AND(AN338,AL338&gt;=TBF),AL338,TRUE,"")</f>
        <v/>
      </c>
    </row>
    <row r="339" spans="1:42" x14ac:dyDescent="0.3">
      <c r="A339">
        <v>335</v>
      </c>
      <c r="C339" s="10" t="str">
        <f ca="1">IF(OFFSET(INPUT_START,A339-1,0)=0,"",OFFSET(INPUT_START,A339-1,0))</f>
        <v>dir dpbnq</v>
      </c>
      <c r="D339" t="b">
        <f t="shared" ca="1" si="50"/>
        <v>0</v>
      </c>
      <c r="E339" t="b">
        <f t="shared" ca="1" si="51"/>
        <v>0</v>
      </c>
      <c r="F339" t="b">
        <f t="shared" ca="1" si="52"/>
        <v>0</v>
      </c>
      <c r="G339" t="b">
        <f t="shared" ca="1" si="53"/>
        <v>1</v>
      </c>
      <c r="H339" t="b">
        <f t="shared" ca="1" si="54"/>
        <v>0</v>
      </c>
      <c r="I339">
        <f t="shared" ca="1" si="55"/>
        <v>4</v>
      </c>
      <c r="J339" t="str">
        <f t="shared" ca="1" si="56"/>
        <v/>
      </c>
      <c r="K339" t="str">
        <f t="shared" ca="1" si="57"/>
        <v/>
      </c>
      <c r="L339" s="23">
        <f t="shared" ca="1" si="58"/>
        <v>0</v>
      </c>
      <c r="M339" s="23" cm="1">
        <f t="array" aca="1" ref="M339" ca="1">_xlfn.IFS($C339="","",
$A339=1,1,
NOT($F339),M338,
AND($F339,$J339&lt;&gt;".."),M338+1,
AND($F339,$J339=".."),M338-1,
TRUE,"ERR")</f>
        <v>7</v>
      </c>
      <c r="N339" s="23" t="str" cm="1">
        <f t="array" aca="1" ref="N339" ca="1">_xlfn.IFS($C339="","",
$A339=1,"",
NOT($F339),N338,
AND($F339,$J339&lt;&gt;".."),N338&amp;IF(N338="/","","/")&amp;$J339,
AND($F339,$J339=".."),MID(N338,1,FIND("@",SUBSTITUTE(N338,"/","@",$M339)) -1 ),
TRUE,"ERR")</f>
        <v>root/qffvbf/vzgpfd/grcj/vzgpfd/vzgpfd/zgqjbf</v>
      </c>
      <c r="O339" s="22" t="str" cm="1">
        <f t="array" aca="1" ref="O339" ca="1">_xlfn.IFS($C339="","",
$N339="root","root",
TRUE,MID($N339,1+FIND("@",SUBSTITUTE($N339,"/","@",$M339-1)),100 )
)</f>
        <v>zgqjbf</v>
      </c>
      <c r="P339" s="23" t="str" cm="1">
        <f t="array" aca="1" ref="P339" ca="1">_xlfn.IFS($C339="","",
P$4=1,"root",
P$4&gt;$M339,"__",
TRUE,MID($N339,1, FIND("@",SUBSTITUTE($N339&amp;"/","/","@",P$4))-1)
)</f>
        <v>root</v>
      </c>
      <c r="Q339" s="23" t="str" cm="1">
        <f t="array" aca="1" ref="Q339" ca="1">_xlfn.IFS($C339="","",
Q$4=1,"root",
Q$4&gt;$M339,"__",
TRUE,MID($N339,1, FIND("@",SUBSTITUTE($N339&amp;"/","/","@",Q$4))-1)
)</f>
        <v>root/qffvbf</v>
      </c>
      <c r="R339" s="23" t="str" cm="1">
        <f t="array" aca="1" ref="R339" ca="1">_xlfn.IFS($C339="","",
R$4=1,"root",
R$4&gt;$M339,"__",
TRUE,MID($N339,1, FIND("@",SUBSTITUTE($N339&amp;"/","/","@",R$4))-1)
)</f>
        <v>root/qffvbf/vzgpfd</v>
      </c>
      <c r="S339" s="23" t="str" cm="1">
        <f t="array" aca="1" ref="S339" ca="1">_xlfn.IFS($C339="","",
S$4=1,"root",
S$4&gt;$M339,"__",
TRUE,MID($N339,1, FIND("@",SUBSTITUTE($N339&amp;"/","/","@",S$4))-1)
)</f>
        <v>root/qffvbf/vzgpfd/grcj</v>
      </c>
      <c r="T339" s="23" t="str" cm="1">
        <f t="array" aca="1" ref="T339" ca="1">_xlfn.IFS($C339="","",
T$4=1,"root",
T$4&gt;$M339,"__",
TRUE,MID($N339,1, FIND("@",SUBSTITUTE($N339&amp;"/","/","@",T$4))-1)
)</f>
        <v>root/qffvbf/vzgpfd/grcj/vzgpfd</v>
      </c>
      <c r="U339" s="23" t="str" cm="1">
        <f t="array" aca="1" ref="U339" ca="1">_xlfn.IFS($C339="","",
U$4=1,"root",
U$4&gt;$M339,"__",
TRUE,MID($N339,1, FIND("@",SUBSTITUTE($N339&amp;"/","/","@",U$4))-1)
)</f>
        <v>root/qffvbf/vzgpfd/grcj/vzgpfd/vzgpfd</v>
      </c>
      <c r="V339" s="23" t="str" cm="1">
        <f t="array" aca="1" ref="V339" ca="1">_xlfn.IFS($C339="","",
V$4=1,"root",
V$4&gt;$M339,"__",
TRUE,MID($N339,1, FIND("@",SUBSTITUTE($N339&amp;"/","/","@",V$4))-1)
)</f>
        <v>root/qffvbf/vzgpfd/grcj/vzgpfd/vzgpfd/zgqjbf</v>
      </c>
      <c r="W339" s="23" t="str" cm="1">
        <f t="array" aca="1" ref="W339" ca="1">_xlfn.IFS($C339="","",
W$4=1,"root",
W$4&gt;$M339,"__",
TRUE,MID($N339,1, FIND("@",SUBSTITUTE($N339&amp;"/","/","@",W$4))-1)
)</f>
        <v>__</v>
      </c>
      <c r="X339" s="23" t="str" cm="1">
        <f t="array" aca="1" ref="X339" ca="1">_xlfn.IFS($C339="","",
X$4=1,"root",
X$4&gt;$M339,"__",
TRUE,MID($N339,1, FIND("@",SUBSTITUTE($N339&amp;"/","/","@",X$4))-1)
)</f>
        <v>__</v>
      </c>
      <c r="Y339" s="23" t="str" cm="1">
        <f t="array" aca="1" ref="Y339" ca="1">_xlfn.IFS($C339="","",
Y$4=1,"root",
Y$4&gt;$M339,"__",
TRUE,MID($N339,1, FIND("@",SUBSTITUTE($N339&amp;"/","/","@",Y$4))-1)
)</f>
        <v>__</v>
      </c>
      <c r="Z339" s="23" t="str" cm="1">
        <f t="array" aca="1" ref="Z339" ca="1">_xlfn.IFS($C339="","",
Z$4=1,"root",
Z$4&gt;$M339,"__",
TRUE,MID($N339,1, FIND("@",SUBSTITUTE($N339&amp;"/","/","@",Z$4))-1)
)</f>
        <v>__</v>
      </c>
      <c r="AA339" s="28" cm="1">
        <f t="array" aca="1" ref="AA339" ca="1">IF($C339="","",SUMIF(LEV_1,P339,LEN))</f>
        <v>41035571</v>
      </c>
      <c r="AB339" s="28" cm="1">
        <f t="array" aca="1" ref="AB339" ca="1">IF($C339="","",IF(Q339="__",0,SUMIF(LEV_2,Q339,LEN)))</f>
        <v>14733871</v>
      </c>
      <c r="AC339" s="28" cm="1">
        <f t="array" aca="1" ref="AC339" ca="1">IF($C339="","",IF(R339="__",0,SUMIF(LEV_3,R339,LEN)))</f>
        <v>10493602</v>
      </c>
      <c r="AD339" s="28" cm="1">
        <f t="array" aca="1" ref="AD339" ca="1">IF($C339="","",IF(S339="__",0,SUMIF(LEV_4,S339,LEN)))</f>
        <v>9335850</v>
      </c>
      <c r="AE339" s="28" cm="1">
        <f t="array" aca="1" ref="AE339" ca="1">IF($C339="","",IF(T339="__",0,SUMIF(LEV_5,T339,LEN)))</f>
        <v>7901819</v>
      </c>
      <c r="AF339" s="28" cm="1">
        <f t="array" aca="1" ref="AF339" ca="1">IF($C339="","",IF(U339="__",0,SUMIF(LEV_6,U339,LEN)))</f>
        <v>2647791</v>
      </c>
      <c r="AG339" s="28" cm="1">
        <f t="array" aca="1" ref="AG339" ca="1">IF($C339="","",IF(V339="__",0,SUMIF(LEV_7,V339,LEN)))</f>
        <v>493648</v>
      </c>
      <c r="AH339" s="28" cm="1">
        <f t="array" aca="1" ref="AH339" ca="1">IF($C339="","",IF(W339="__",0,SUMIF(LEV_8,W339,LEN)))</f>
        <v>0</v>
      </c>
      <c r="AI339" s="28" cm="1">
        <f t="array" aca="1" ref="AI339" ca="1">IF($C339="","",IF(X339="__",0,SUMIF(LEV_9,X339,LEN)))</f>
        <v>0</v>
      </c>
      <c r="AJ339" s="28" cm="1">
        <f t="array" aca="1" ref="AJ339" ca="1">IF($C339="","",IF(Y339="__",0,SUMIF(LEV_10,Y339,LEN)))</f>
        <v>0</v>
      </c>
      <c r="AK339" s="28" cm="1">
        <f t="array" aca="1" ref="AK339" ca="1">IF($C339="","",IF(Z339="__",0,SUMIF(LEV_11,Z339,LEN)))</f>
        <v>0</v>
      </c>
      <c r="AL339" cm="1">
        <f t="array" aca="1" ref="AL339" ca="1">IF($C339="","",_xlfn.IFS(AB339=0,AA339,AC339=0,AB339,AD339=0,AC339,AE339=0,AD339,AF339=0,AE339,AG339=0,AF339,AH339=0,AG339,AI339=0,AH339,AJ339=0,AI339,AK339=0,AJ339,TRUE,AK339))</f>
        <v>493648</v>
      </c>
      <c r="AM339" t="b">
        <f t="shared" ca="1" si="59"/>
        <v>0</v>
      </c>
      <c r="AN339" t="b">
        <f ca="1">IF($C339="","",IF(IFERROR(MATCH(N339,$N$1:$N338,0),0)&gt;0,FALSE,TRUE))</f>
        <v>0</v>
      </c>
      <c r="AO339" cm="1">
        <f t="array" aca="1" ref="AO339" ca="1">_xlfn.IFS($C339="","",AND(AM339,AN339),AL339,TRUE,0)</f>
        <v>0</v>
      </c>
      <c r="AP339" t="str" cm="1">
        <f t="array" aca="1" ref="AP339" ca="1">_xlfn.IFS($C339="","",AND(AN339,AL339&gt;=TBF),AL339,TRUE,"")</f>
        <v/>
      </c>
    </row>
    <row r="340" spans="1:42" x14ac:dyDescent="0.3">
      <c r="A340">
        <v>336</v>
      </c>
      <c r="C340" s="10" t="str">
        <f ca="1">IF(OFFSET(INPUT_START,A340-1,0)=0,"",OFFSET(INPUT_START,A340-1,0))</f>
        <v>dir mfmps</v>
      </c>
      <c r="D340" t="b">
        <f t="shared" ca="1" si="50"/>
        <v>0</v>
      </c>
      <c r="E340" t="b">
        <f t="shared" ca="1" si="51"/>
        <v>0</v>
      </c>
      <c r="F340" t="b">
        <f t="shared" ca="1" si="52"/>
        <v>0</v>
      </c>
      <c r="G340" t="b">
        <f t="shared" ca="1" si="53"/>
        <v>1</v>
      </c>
      <c r="H340" t="b">
        <f t="shared" ca="1" si="54"/>
        <v>0</v>
      </c>
      <c r="I340">
        <f t="shared" ca="1" si="55"/>
        <v>4</v>
      </c>
      <c r="J340" t="str">
        <f t="shared" ca="1" si="56"/>
        <v/>
      </c>
      <c r="K340" t="str">
        <f t="shared" ca="1" si="57"/>
        <v/>
      </c>
      <c r="L340" s="23">
        <f t="shared" ca="1" si="58"/>
        <v>0</v>
      </c>
      <c r="M340" s="23" cm="1">
        <f t="array" aca="1" ref="M340" ca="1">_xlfn.IFS($C340="","",
$A340=1,1,
NOT($F340),M339,
AND($F340,$J340&lt;&gt;".."),M339+1,
AND($F340,$J340=".."),M339-1,
TRUE,"ERR")</f>
        <v>7</v>
      </c>
      <c r="N340" s="23" t="str" cm="1">
        <f t="array" aca="1" ref="N340" ca="1">_xlfn.IFS($C340="","",
$A340=1,"",
NOT($F340),N339,
AND($F340,$J340&lt;&gt;".."),N339&amp;IF(N339="/","","/")&amp;$J340,
AND($F340,$J340=".."),MID(N339,1,FIND("@",SUBSTITUTE(N339,"/","@",$M340)) -1 ),
TRUE,"ERR")</f>
        <v>root/qffvbf/vzgpfd/grcj/vzgpfd/vzgpfd/zgqjbf</v>
      </c>
      <c r="O340" s="22" t="str" cm="1">
        <f t="array" aca="1" ref="O340" ca="1">_xlfn.IFS($C340="","",
$N340="root","root",
TRUE,MID($N340,1+FIND("@",SUBSTITUTE($N340,"/","@",$M340-1)),100 )
)</f>
        <v>zgqjbf</v>
      </c>
      <c r="P340" s="23" t="str" cm="1">
        <f t="array" aca="1" ref="P340" ca="1">_xlfn.IFS($C340="","",
P$4=1,"root",
P$4&gt;$M340,"__",
TRUE,MID($N340,1, FIND("@",SUBSTITUTE($N340&amp;"/","/","@",P$4))-1)
)</f>
        <v>root</v>
      </c>
      <c r="Q340" s="23" t="str" cm="1">
        <f t="array" aca="1" ref="Q340" ca="1">_xlfn.IFS($C340="","",
Q$4=1,"root",
Q$4&gt;$M340,"__",
TRUE,MID($N340,1, FIND("@",SUBSTITUTE($N340&amp;"/","/","@",Q$4))-1)
)</f>
        <v>root/qffvbf</v>
      </c>
      <c r="R340" s="23" t="str" cm="1">
        <f t="array" aca="1" ref="R340" ca="1">_xlfn.IFS($C340="","",
R$4=1,"root",
R$4&gt;$M340,"__",
TRUE,MID($N340,1, FIND("@",SUBSTITUTE($N340&amp;"/","/","@",R$4))-1)
)</f>
        <v>root/qffvbf/vzgpfd</v>
      </c>
      <c r="S340" s="23" t="str" cm="1">
        <f t="array" aca="1" ref="S340" ca="1">_xlfn.IFS($C340="","",
S$4=1,"root",
S$4&gt;$M340,"__",
TRUE,MID($N340,1, FIND("@",SUBSTITUTE($N340&amp;"/","/","@",S$4))-1)
)</f>
        <v>root/qffvbf/vzgpfd/grcj</v>
      </c>
      <c r="T340" s="23" t="str" cm="1">
        <f t="array" aca="1" ref="T340" ca="1">_xlfn.IFS($C340="","",
T$4=1,"root",
T$4&gt;$M340,"__",
TRUE,MID($N340,1, FIND("@",SUBSTITUTE($N340&amp;"/","/","@",T$4))-1)
)</f>
        <v>root/qffvbf/vzgpfd/grcj/vzgpfd</v>
      </c>
      <c r="U340" s="23" t="str" cm="1">
        <f t="array" aca="1" ref="U340" ca="1">_xlfn.IFS($C340="","",
U$4=1,"root",
U$4&gt;$M340,"__",
TRUE,MID($N340,1, FIND("@",SUBSTITUTE($N340&amp;"/","/","@",U$4))-1)
)</f>
        <v>root/qffvbf/vzgpfd/grcj/vzgpfd/vzgpfd</v>
      </c>
      <c r="V340" s="23" t="str" cm="1">
        <f t="array" aca="1" ref="V340" ca="1">_xlfn.IFS($C340="","",
V$4=1,"root",
V$4&gt;$M340,"__",
TRUE,MID($N340,1, FIND("@",SUBSTITUTE($N340&amp;"/","/","@",V$4))-1)
)</f>
        <v>root/qffvbf/vzgpfd/grcj/vzgpfd/vzgpfd/zgqjbf</v>
      </c>
      <c r="W340" s="23" t="str" cm="1">
        <f t="array" aca="1" ref="W340" ca="1">_xlfn.IFS($C340="","",
W$4=1,"root",
W$4&gt;$M340,"__",
TRUE,MID($N340,1, FIND("@",SUBSTITUTE($N340&amp;"/","/","@",W$4))-1)
)</f>
        <v>__</v>
      </c>
      <c r="X340" s="23" t="str" cm="1">
        <f t="array" aca="1" ref="X340" ca="1">_xlfn.IFS($C340="","",
X$4=1,"root",
X$4&gt;$M340,"__",
TRUE,MID($N340,1, FIND("@",SUBSTITUTE($N340&amp;"/","/","@",X$4))-1)
)</f>
        <v>__</v>
      </c>
      <c r="Y340" s="23" t="str" cm="1">
        <f t="array" aca="1" ref="Y340" ca="1">_xlfn.IFS($C340="","",
Y$4=1,"root",
Y$4&gt;$M340,"__",
TRUE,MID($N340,1, FIND("@",SUBSTITUTE($N340&amp;"/","/","@",Y$4))-1)
)</f>
        <v>__</v>
      </c>
      <c r="Z340" s="23" t="str" cm="1">
        <f t="array" aca="1" ref="Z340" ca="1">_xlfn.IFS($C340="","",
Z$4=1,"root",
Z$4&gt;$M340,"__",
TRUE,MID($N340,1, FIND("@",SUBSTITUTE($N340&amp;"/","/","@",Z$4))-1)
)</f>
        <v>__</v>
      </c>
      <c r="AA340" s="28" cm="1">
        <f t="array" aca="1" ref="AA340" ca="1">IF($C340="","",SUMIF(LEV_1,P340,LEN))</f>
        <v>41035571</v>
      </c>
      <c r="AB340" s="28" cm="1">
        <f t="array" aca="1" ref="AB340" ca="1">IF($C340="","",IF(Q340="__",0,SUMIF(LEV_2,Q340,LEN)))</f>
        <v>14733871</v>
      </c>
      <c r="AC340" s="28" cm="1">
        <f t="array" aca="1" ref="AC340" ca="1">IF($C340="","",IF(R340="__",0,SUMIF(LEV_3,R340,LEN)))</f>
        <v>10493602</v>
      </c>
      <c r="AD340" s="28" cm="1">
        <f t="array" aca="1" ref="AD340" ca="1">IF($C340="","",IF(S340="__",0,SUMIF(LEV_4,S340,LEN)))</f>
        <v>9335850</v>
      </c>
      <c r="AE340" s="28" cm="1">
        <f t="array" aca="1" ref="AE340" ca="1">IF($C340="","",IF(T340="__",0,SUMIF(LEV_5,T340,LEN)))</f>
        <v>7901819</v>
      </c>
      <c r="AF340" s="28" cm="1">
        <f t="array" aca="1" ref="AF340" ca="1">IF($C340="","",IF(U340="__",0,SUMIF(LEV_6,U340,LEN)))</f>
        <v>2647791</v>
      </c>
      <c r="AG340" s="28" cm="1">
        <f t="array" aca="1" ref="AG340" ca="1">IF($C340="","",IF(V340="__",0,SUMIF(LEV_7,V340,LEN)))</f>
        <v>493648</v>
      </c>
      <c r="AH340" s="28" cm="1">
        <f t="array" aca="1" ref="AH340" ca="1">IF($C340="","",IF(W340="__",0,SUMIF(LEV_8,W340,LEN)))</f>
        <v>0</v>
      </c>
      <c r="AI340" s="28" cm="1">
        <f t="array" aca="1" ref="AI340" ca="1">IF($C340="","",IF(X340="__",0,SUMIF(LEV_9,X340,LEN)))</f>
        <v>0</v>
      </c>
      <c r="AJ340" s="28" cm="1">
        <f t="array" aca="1" ref="AJ340" ca="1">IF($C340="","",IF(Y340="__",0,SUMIF(LEV_10,Y340,LEN)))</f>
        <v>0</v>
      </c>
      <c r="AK340" s="28" cm="1">
        <f t="array" aca="1" ref="AK340" ca="1">IF($C340="","",IF(Z340="__",0,SUMIF(LEV_11,Z340,LEN)))</f>
        <v>0</v>
      </c>
      <c r="AL340" cm="1">
        <f t="array" aca="1" ref="AL340" ca="1">IF($C340="","",_xlfn.IFS(AB340=0,AA340,AC340=0,AB340,AD340=0,AC340,AE340=0,AD340,AF340=0,AE340,AG340=0,AF340,AH340=0,AG340,AI340=0,AH340,AJ340=0,AI340,AK340=0,AJ340,TRUE,AK340))</f>
        <v>493648</v>
      </c>
      <c r="AM340" t="b">
        <f t="shared" ca="1" si="59"/>
        <v>0</v>
      </c>
      <c r="AN340" t="b">
        <f ca="1">IF($C340="","",IF(IFERROR(MATCH(N340,$N$1:$N339,0),0)&gt;0,FALSE,TRUE))</f>
        <v>0</v>
      </c>
      <c r="AO340" cm="1">
        <f t="array" aca="1" ref="AO340" ca="1">_xlfn.IFS($C340="","",AND(AM340,AN340),AL340,TRUE,0)</f>
        <v>0</v>
      </c>
      <c r="AP340" t="str" cm="1">
        <f t="array" aca="1" ref="AP340" ca="1">_xlfn.IFS($C340="","",AND(AN340,AL340&gt;=TBF),AL340,TRUE,"")</f>
        <v/>
      </c>
    </row>
    <row r="341" spans="1:42" x14ac:dyDescent="0.3">
      <c r="A341">
        <v>337</v>
      </c>
      <c r="C341" s="10" t="str">
        <f ca="1">IF(OFFSET(INPUT_START,A341-1,0)=0,"",OFFSET(INPUT_START,A341-1,0))</f>
        <v>dir rbnzhhn</v>
      </c>
      <c r="D341" t="b">
        <f t="shared" ca="1" si="50"/>
        <v>0</v>
      </c>
      <c r="E341" t="b">
        <f t="shared" ca="1" si="51"/>
        <v>0</v>
      </c>
      <c r="F341" t="b">
        <f t="shared" ca="1" si="52"/>
        <v>0</v>
      </c>
      <c r="G341" t="b">
        <f t="shared" ca="1" si="53"/>
        <v>1</v>
      </c>
      <c r="H341" t="b">
        <f t="shared" ca="1" si="54"/>
        <v>0</v>
      </c>
      <c r="I341">
        <f t="shared" ca="1" si="55"/>
        <v>4</v>
      </c>
      <c r="J341" t="str">
        <f t="shared" ca="1" si="56"/>
        <v/>
      </c>
      <c r="K341" t="str">
        <f t="shared" ca="1" si="57"/>
        <v/>
      </c>
      <c r="L341" s="23">
        <f t="shared" ca="1" si="58"/>
        <v>0</v>
      </c>
      <c r="M341" s="23" cm="1">
        <f t="array" aca="1" ref="M341" ca="1">_xlfn.IFS($C341="","",
$A341=1,1,
NOT($F341),M340,
AND($F341,$J341&lt;&gt;".."),M340+1,
AND($F341,$J341=".."),M340-1,
TRUE,"ERR")</f>
        <v>7</v>
      </c>
      <c r="N341" s="23" t="str" cm="1">
        <f t="array" aca="1" ref="N341" ca="1">_xlfn.IFS($C341="","",
$A341=1,"",
NOT($F341),N340,
AND($F341,$J341&lt;&gt;".."),N340&amp;IF(N340="/","","/")&amp;$J341,
AND($F341,$J341=".."),MID(N340,1,FIND("@",SUBSTITUTE(N340,"/","@",$M341)) -1 ),
TRUE,"ERR")</f>
        <v>root/qffvbf/vzgpfd/grcj/vzgpfd/vzgpfd/zgqjbf</v>
      </c>
      <c r="O341" s="22" t="str" cm="1">
        <f t="array" aca="1" ref="O341" ca="1">_xlfn.IFS($C341="","",
$N341="root","root",
TRUE,MID($N341,1+FIND("@",SUBSTITUTE($N341,"/","@",$M341-1)),100 )
)</f>
        <v>zgqjbf</v>
      </c>
      <c r="P341" s="23" t="str" cm="1">
        <f t="array" aca="1" ref="P341" ca="1">_xlfn.IFS($C341="","",
P$4=1,"root",
P$4&gt;$M341,"__",
TRUE,MID($N341,1, FIND("@",SUBSTITUTE($N341&amp;"/","/","@",P$4))-1)
)</f>
        <v>root</v>
      </c>
      <c r="Q341" s="23" t="str" cm="1">
        <f t="array" aca="1" ref="Q341" ca="1">_xlfn.IFS($C341="","",
Q$4=1,"root",
Q$4&gt;$M341,"__",
TRUE,MID($N341,1, FIND("@",SUBSTITUTE($N341&amp;"/","/","@",Q$4))-1)
)</f>
        <v>root/qffvbf</v>
      </c>
      <c r="R341" s="23" t="str" cm="1">
        <f t="array" aca="1" ref="R341" ca="1">_xlfn.IFS($C341="","",
R$4=1,"root",
R$4&gt;$M341,"__",
TRUE,MID($N341,1, FIND("@",SUBSTITUTE($N341&amp;"/","/","@",R$4))-1)
)</f>
        <v>root/qffvbf/vzgpfd</v>
      </c>
      <c r="S341" s="23" t="str" cm="1">
        <f t="array" aca="1" ref="S341" ca="1">_xlfn.IFS($C341="","",
S$4=1,"root",
S$4&gt;$M341,"__",
TRUE,MID($N341,1, FIND("@",SUBSTITUTE($N341&amp;"/","/","@",S$4))-1)
)</f>
        <v>root/qffvbf/vzgpfd/grcj</v>
      </c>
      <c r="T341" s="23" t="str" cm="1">
        <f t="array" aca="1" ref="T341" ca="1">_xlfn.IFS($C341="","",
T$4=1,"root",
T$4&gt;$M341,"__",
TRUE,MID($N341,1, FIND("@",SUBSTITUTE($N341&amp;"/","/","@",T$4))-1)
)</f>
        <v>root/qffvbf/vzgpfd/grcj/vzgpfd</v>
      </c>
      <c r="U341" s="23" t="str" cm="1">
        <f t="array" aca="1" ref="U341" ca="1">_xlfn.IFS($C341="","",
U$4=1,"root",
U$4&gt;$M341,"__",
TRUE,MID($N341,1, FIND("@",SUBSTITUTE($N341&amp;"/","/","@",U$4))-1)
)</f>
        <v>root/qffvbf/vzgpfd/grcj/vzgpfd/vzgpfd</v>
      </c>
      <c r="V341" s="23" t="str" cm="1">
        <f t="array" aca="1" ref="V341" ca="1">_xlfn.IFS($C341="","",
V$4=1,"root",
V$4&gt;$M341,"__",
TRUE,MID($N341,1, FIND("@",SUBSTITUTE($N341&amp;"/","/","@",V$4))-1)
)</f>
        <v>root/qffvbf/vzgpfd/grcj/vzgpfd/vzgpfd/zgqjbf</v>
      </c>
      <c r="W341" s="23" t="str" cm="1">
        <f t="array" aca="1" ref="W341" ca="1">_xlfn.IFS($C341="","",
W$4=1,"root",
W$4&gt;$M341,"__",
TRUE,MID($N341,1, FIND("@",SUBSTITUTE($N341&amp;"/","/","@",W$4))-1)
)</f>
        <v>__</v>
      </c>
      <c r="X341" s="23" t="str" cm="1">
        <f t="array" aca="1" ref="X341" ca="1">_xlfn.IFS($C341="","",
X$4=1,"root",
X$4&gt;$M341,"__",
TRUE,MID($N341,1, FIND("@",SUBSTITUTE($N341&amp;"/","/","@",X$4))-1)
)</f>
        <v>__</v>
      </c>
      <c r="Y341" s="23" t="str" cm="1">
        <f t="array" aca="1" ref="Y341" ca="1">_xlfn.IFS($C341="","",
Y$4=1,"root",
Y$4&gt;$M341,"__",
TRUE,MID($N341,1, FIND("@",SUBSTITUTE($N341&amp;"/","/","@",Y$4))-1)
)</f>
        <v>__</v>
      </c>
      <c r="Z341" s="23" t="str" cm="1">
        <f t="array" aca="1" ref="Z341" ca="1">_xlfn.IFS($C341="","",
Z$4=1,"root",
Z$4&gt;$M341,"__",
TRUE,MID($N341,1, FIND("@",SUBSTITUTE($N341&amp;"/","/","@",Z$4))-1)
)</f>
        <v>__</v>
      </c>
      <c r="AA341" s="28" cm="1">
        <f t="array" aca="1" ref="AA341" ca="1">IF($C341="","",SUMIF(LEV_1,P341,LEN))</f>
        <v>41035571</v>
      </c>
      <c r="AB341" s="28" cm="1">
        <f t="array" aca="1" ref="AB341" ca="1">IF($C341="","",IF(Q341="__",0,SUMIF(LEV_2,Q341,LEN)))</f>
        <v>14733871</v>
      </c>
      <c r="AC341" s="28" cm="1">
        <f t="array" aca="1" ref="AC341" ca="1">IF($C341="","",IF(R341="__",0,SUMIF(LEV_3,R341,LEN)))</f>
        <v>10493602</v>
      </c>
      <c r="AD341" s="28" cm="1">
        <f t="array" aca="1" ref="AD341" ca="1">IF($C341="","",IF(S341="__",0,SUMIF(LEV_4,S341,LEN)))</f>
        <v>9335850</v>
      </c>
      <c r="AE341" s="28" cm="1">
        <f t="array" aca="1" ref="AE341" ca="1">IF($C341="","",IF(T341="__",0,SUMIF(LEV_5,T341,LEN)))</f>
        <v>7901819</v>
      </c>
      <c r="AF341" s="28" cm="1">
        <f t="array" aca="1" ref="AF341" ca="1">IF($C341="","",IF(U341="__",0,SUMIF(LEV_6,U341,LEN)))</f>
        <v>2647791</v>
      </c>
      <c r="AG341" s="28" cm="1">
        <f t="array" aca="1" ref="AG341" ca="1">IF($C341="","",IF(V341="__",0,SUMIF(LEV_7,V341,LEN)))</f>
        <v>493648</v>
      </c>
      <c r="AH341" s="28" cm="1">
        <f t="array" aca="1" ref="AH341" ca="1">IF($C341="","",IF(W341="__",0,SUMIF(LEV_8,W341,LEN)))</f>
        <v>0</v>
      </c>
      <c r="AI341" s="28" cm="1">
        <f t="array" aca="1" ref="AI341" ca="1">IF($C341="","",IF(X341="__",0,SUMIF(LEV_9,X341,LEN)))</f>
        <v>0</v>
      </c>
      <c r="AJ341" s="28" cm="1">
        <f t="array" aca="1" ref="AJ341" ca="1">IF($C341="","",IF(Y341="__",0,SUMIF(LEV_10,Y341,LEN)))</f>
        <v>0</v>
      </c>
      <c r="AK341" s="28" cm="1">
        <f t="array" aca="1" ref="AK341" ca="1">IF($C341="","",IF(Z341="__",0,SUMIF(LEV_11,Z341,LEN)))</f>
        <v>0</v>
      </c>
      <c r="AL341" cm="1">
        <f t="array" aca="1" ref="AL341" ca="1">IF($C341="","",_xlfn.IFS(AB341=0,AA341,AC341=0,AB341,AD341=0,AC341,AE341=0,AD341,AF341=0,AE341,AG341=0,AF341,AH341=0,AG341,AI341=0,AH341,AJ341=0,AI341,AK341=0,AJ341,TRUE,AK341))</f>
        <v>493648</v>
      </c>
      <c r="AM341" t="b">
        <f t="shared" ca="1" si="59"/>
        <v>0</v>
      </c>
      <c r="AN341" t="b">
        <f ca="1">IF($C341="","",IF(IFERROR(MATCH(N341,$N$1:$N340,0),0)&gt;0,FALSE,TRUE))</f>
        <v>0</v>
      </c>
      <c r="AO341" cm="1">
        <f t="array" aca="1" ref="AO341" ca="1">_xlfn.IFS($C341="","",AND(AM341,AN341),AL341,TRUE,0)</f>
        <v>0</v>
      </c>
      <c r="AP341" t="str" cm="1">
        <f t="array" aca="1" ref="AP341" ca="1">_xlfn.IFS($C341="","",AND(AN341,AL341&gt;=TBF),AL341,TRUE,"")</f>
        <v/>
      </c>
    </row>
    <row r="342" spans="1:42" x14ac:dyDescent="0.3">
      <c r="A342">
        <v>338</v>
      </c>
      <c r="C342" s="10" t="str">
        <f ca="1">IF(OFFSET(INPUT_START,A342-1,0)=0,"",OFFSET(INPUT_START,A342-1,0))</f>
        <v>$ cd dpbnq</v>
      </c>
      <c r="D342" t="b">
        <f t="shared" ca="1" si="50"/>
        <v>1</v>
      </c>
      <c r="E342" t="b">
        <f t="shared" ca="1" si="51"/>
        <v>0</v>
      </c>
      <c r="F342" t="b">
        <f t="shared" ca="1" si="52"/>
        <v>1</v>
      </c>
      <c r="G342" t="b">
        <f t="shared" ca="1" si="53"/>
        <v>0</v>
      </c>
      <c r="H342" t="b">
        <f t="shared" ca="1" si="54"/>
        <v>0</v>
      </c>
      <c r="I342">
        <f t="shared" ca="1" si="55"/>
        <v>5</v>
      </c>
      <c r="J342" t="str">
        <f t="shared" ca="1" si="56"/>
        <v>dpbnq</v>
      </c>
      <c r="K342" t="str">
        <f t="shared" ca="1" si="57"/>
        <v/>
      </c>
      <c r="L342" s="23">
        <f t="shared" ca="1" si="58"/>
        <v>0</v>
      </c>
      <c r="M342" s="23" cm="1">
        <f t="array" aca="1" ref="M342" ca="1">_xlfn.IFS($C342="","",
$A342=1,1,
NOT($F342),M341,
AND($F342,$J342&lt;&gt;".."),M341+1,
AND($F342,$J342=".."),M341-1,
TRUE,"ERR")</f>
        <v>8</v>
      </c>
      <c r="N342" s="23" t="str" cm="1">
        <f t="array" aca="1" ref="N342" ca="1">_xlfn.IFS($C342="","",
$A342=1,"",
NOT($F342),N341,
AND($F342,$J342&lt;&gt;".."),N341&amp;IF(N341="/","","/")&amp;$J342,
AND($F342,$J342=".."),MID(N341,1,FIND("@",SUBSTITUTE(N341,"/","@",$M342)) -1 ),
TRUE,"ERR")</f>
        <v>root/qffvbf/vzgpfd/grcj/vzgpfd/vzgpfd/zgqjbf/dpbnq</v>
      </c>
      <c r="O342" s="22" t="str" cm="1">
        <f t="array" aca="1" ref="O342" ca="1">_xlfn.IFS($C342="","",
$N342="root","root",
TRUE,MID($N342,1+FIND("@",SUBSTITUTE($N342,"/","@",$M342-1)),100 )
)</f>
        <v>dpbnq</v>
      </c>
      <c r="P342" s="23" t="str" cm="1">
        <f t="array" aca="1" ref="P342" ca="1">_xlfn.IFS($C342="","",
P$4=1,"root",
P$4&gt;$M342,"__",
TRUE,MID($N342,1, FIND("@",SUBSTITUTE($N342&amp;"/","/","@",P$4))-1)
)</f>
        <v>root</v>
      </c>
      <c r="Q342" s="23" t="str" cm="1">
        <f t="array" aca="1" ref="Q342" ca="1">_xlfn.IFS($C342="","",
Q$4=1,"root",
Q$4&gt;$M342,"__",
TRUE,MID($N342,1, FIND("@",SUBSTITUTE($N342&amp;"/","/","@",Q$4))-1)
)</f>
        <v>root/qffvbf</v>
      </c>
      <c r="R342" s="23" t="str" cm="1">
        <f t="array" aca="1" ref="R342" ca="1">_xlfn.IFS($C342="","",
R$4=1,"root",
R$4&gt;$M342,"__",
TRUE,MID($N342,1, FIND("@",SUBSTITUTE($N342&amp;"/","/","@",R$4))-1)
)</f>
        <v>root/qffvbf/vzgpfd</v>
      </c>
      <c r="S342" s="23" t="str" cm="1">
        <f t="array" aca="1" ref="S342" ca="1">_xlfn.IFS($C342="","",
S$4=1,"root",
S$4&gt;$M342,"__",
TRUE,MID($N342,1, FIND("@",SUBSTITUTE($N342&amp;"/","/","@",S$4))-1)
)</f>
        <v>root/qffvbf/vzgpfd/grcj</v>
      </c>
      <c r="T342" s="23" t="str" cm="1">
        <f t="array" aca="1" ref="T342" ca="1">_xlfn.IFS($C342="","",
T$4=1,"root",
T$4&gt;$M342,"__",
TRUE,MID($N342,1, FIND("@",SUBSTITUTE($N342&amp;"/","/","@",T$4))-1)
)</f>
        <v>root/qffvbf/vzgpfd/grcj/vzgpfd</v>
      </c>
      <c r="U342" s="23" t="str" cm="1">
        <f t="array" aca="1" ref="U342" ca="1">_xlfn.IFS($C342="","",
U$4=1,"root",
U$4&gt;$M342,"__",
TRUE,MID($N342,1, FIND("@",SUBSTITUTE($N342&amp;"/","/","@",U$4))-1)
)</f>
        <v>root/qffvbf/vzgpfd/grcj/vzgpfd/vzgpfd</v>
      </c>
      <c r="V342" s="23" t="str" cm="1">
        <f t="array" aca="1" ref="V342" ca="1">_xlfn.IFS($C342="","",
V$4=1,"root",
V$4&gt;$M342,"__",
TRUE,MID($N342,1, FIND("@",SUBSTITUTE($N342&amp;"/","/","@",V$4))-1)
)</f>
        <v>root/qffvbf/vzgpfd/grcj/vzgpfd/vzgpfd/zgqjbf</v>
      </c>
      <c r="W342" s="23" t="str" cm="1">
        <f t="array" aca="1" ref="W342" ca="1">_xlfn.IFS($C342="","",
W$4=1,"root",
W$4&gt;$M342,"__",
TRUE,MID($N342,1, FIND("@",SUBSTITUTE($N342&amp;"/","/","@",W$4))-1)
)</f>
        <v>root/qffvbf/vzgpfd/grcj/vzgpfd/vzgpfd/zgqjbf/dpbnq</v>
      </c>
      <c r="X342" s="23" t="str" cm="1">
        <f t="array" aca="1" ref="X342" ca="1">_xlfn.IFS($C342="","",
X$4=1,"root",
X$4&gt;$M342,"__",
TRUE,MID($N342,1, FIND("@",SUBSTITUTE($N342&amp;"/","/","@",X$4))-1)
)</f>
        <v>__</v>
      </c>
      <c r="Y342" s="23" t="str" cm="1">
        <f t="array" aca="1" ref="Y342" ca="1">_xlfn.IFS($C342="","",
Y$4=1,"root",
Y$4&gt;$M342,"__",
TRUE,MID($N342,1, FIND("@",SUBSTITUTE($N342&amp;"/","/","@",Y$4))-1)
)</f>
        <v>__</v>
      </c>
      <c r="Z342" s="23" t="str" cm="1">
        <f t="array" aca="1" ref="Z342" ca="1">_xlfn.IFS($C342="","",
Z$4=1,"root",
Z$4&gt;$M342,"__",
TRUE,MID($N342,1, FIND("@",SUBSTITUTE($N342&amp;"/","/","@",Z$4))-1)
)</f>
        <v>__</v>
      </c>
      <c r="AA342" s="28" cm="1">
        <f t="array" aca="1" ref="AA342" ca="1">IF($C342="","",SUMIF(LEV_1,P342,LEN))</f>
        <v>41035571</v>
      </c>
      <c r="AB342" s="28" cm="1">
        <f t="array" aca="1" ref="AB342" ca="1">IF($C342="","",IF(Q342="__",0,SUMIF(LEV_2,Q342,LEN)))</f>
        <v>14733871</v>
      </c>
      <c r="AC342" s="28" cm="1">
        <f t="array" aca="1" ref="AC342" ca="1">IF($C342="","",IF(R342="__",0,SUMIF(LEV_3,R342,LEN)))</f>
        <v>10493602</v>
      </c>
      <c r="AD342" s="28" cm="1">
        <f t="array" aca="1" ref="AD342" ca="1">IF($C342="","",IF(S342="__",0,SUMIF(LEV_4,S342,LEN)))</f>
        <v>9335850</v>
      </c>
      <c r="AE342" s="28" cm="1">
        <f t="array" aca="1" ref="AE342" ca="1">IF($C342="","",IF(T342="__",0,SUMIF(LEV_5,T342,LEN)))</f>
        <v>7901819</v>
      </c>
      <c r="AF342" s="28" cm="1">
        <f t="array" aca="1" ref="AF342" ca="1">IF($C342="","",IF(U342="__",0,SUMIF(LEV_6,U342,LEN)))</f>
        <v>2647791</v>
      </c>
      <c r="AG342" s="28" cm="1">
        <f t="array" aca="1" ref="AG342" ca="1">IF($C342="","",IF(V342="__",0,SUMIF(LEV_7,V342,LEN)))</f>
        <v>493648</v>
      </c>
      <c r="AH342" s="28" cm="1">
        <f t="array" aca="1" ref="AH342" ca="1">IF($C342="","",IF(W342="__",0,SUMIF(LEV_8,W342,LEN)))</f>
        <v>278947</v>
      </c>
      <c r="AI342" s="28" cm="1">
        <f t="array" aca="1" ref="AI342" ca="1">IF($C342="","",IF(X342="__",0,SUMIF(LEV_9,X342,LEN)))</f>
        <v>0</v>
      </c>
      <c r="AJ342" s="28" cm="1">
        <f t="array" aca="1" ref="AJ342" ca="1">IF($C342="","",IF(Y342="__",0,SUMIF(LEV_10,Y342,LEN)))</f>
        <v>0</v>
      </c>
      <c r="AK342" s="28" cm="1">
        <f t="array" aca="1" ref="AK342" ca="1">IF($C342="","",IF(Z342="__",0,SUMIF(LEV_11,Z342,LEN)))</f>
        <v>0</v>
      </c>
      <c r="AL342" cm="1">
        <f t="array" aca="1" ref="AL342" ca="1">IF($C342="","",_xlfn.IFS(AB342=0,AA342,AC342=0,AB342,AD342=0,AC342,AE342=0,AD342,AF342=0,AE342,AG342=0,AF342,AH342=0,AG342,AI342=0,AH342,AJ342=0,AI342,AK342=0,AJ342,TRUE,AK342))</f>
        <v>278947</v>
      </c>
      <c r="AM342" t="b">
        <f t="shared" ca="1" si="59"/>
        <v>0</v>
      </c>
      <c r="AN342" t="b">
        <f ca="1">IF($C342="","",IF(IFERROR(MATCH(N342,$N$1:$N341,0),0)&gt;0,FALSE,TRUE))</f>
        <v>1</v>
      </c>
      <c r="AO342" cm="1">
        <f t="array" aca="1" ref="AO342" ca="1">_xlfn.IFS($C342="","",AND(AM342,AN342),AL342,TRUE,0)</f>
        <v>0</v>
      </c>
      <c r="AP342" t="str" cm="1">
        <f t="array" aca="1" ref="AP342" ca="1">_xlfn.IFS($C342="","",AND(AN342,AL342&gt;=TBF),AL342,TRUE,"")</f>
        <v/>
      </c>
    </row>
    <row r="343" spans="1:42" x14ac:dyDescent="0.3">
      <c r="A343">
        <v>339</v>
      </c>
      <c r="C343" s="10" t="str">
        <f ca="1">IF(OFFSET(INPUT_START,A343-1,0)=0,"",OFFSET(INPUT_START,A343-1,0))</f>
        <v>$ ls</v>
      </c>
      <c r="D343" t="b">
        <f t="shared" ca="1" si="50"/>
        <v>1</v>
      </c>
      <c r="E343" t="b">
        <f t="shared" ca="1" si="51"/>
        <v>1</v>
      </c>
      <c r="F343" t="b">
        <f t="shared" ca="1" si="52"/>
        <v>0</v>
      </c>
      <c r="G343" t="b">
        <f t="shared" ca="1" si="53"/>
        <v>0</v>
      </c>
      <c r="H343" t="b">
        <f t="shared" ca="1" si="54"/>
        <v>0</v>
      </c>
      <c r="I343">
        <f t="shared" ca="1" si="55"/>
        <v>0</v>
      </c>
      <c r="J343" t="str">
        <f t="shared" ca="1" si="56"/>
        <v/>
      </c>
      <c r="K343" t="str">
        <f t="shared" ca="1" si="57"/>
        <v/>
      </c>
      <c r="L343" s="23">
        <f t="shared" ca="1" si="58"/>
        <v>0</v>
      </c>
      <c r="M343" s="23" cm="1">
        <f t="array" aca="1" ref="M343" ca="1">_xlfn.IFS($C343="","",
$A343=1,1,
NOT($F343),M342,
AND($F343,$J343&lt;&gt;".."),M342+1,
AND($F343,$J343=".."),M342-1,
TRUE,"ERR")</f>
        <v>8</v>
      </c>
      <c r="N343" s="23" t="str" cm="1">
        <f t="array" aca="1" ref="N343" ca="1">_xlfn.IFS($C343="","",
$A343=1,"",
NOT($F343),N342,
AND($F343,$J343&lt;&gt;".."),N342&amp;IF(N342="/","","/")&amp;$J343,
AND($F343,$J343=".."),MID(N342,1,FIND("@",SUBSTITUTE(N342,"/","@",$M343)) -1 ),
TRUE,"ERR")</f>
        <v>root/qffvbf/vzgpfd/grcj/vzgpfd/vzgpfd/zgqjbf/dpbnq</v>
      </c>
      <c r="O343" s="22" t="str" cm="1">
        <f t="array" aca="1" ref="O343" ca="1">_xlfn.IFS($C343="","",
$N343="root","root",
TRUE,MID($N343,1+FIND("@",SUBSTITUTE($N343,"/","@",$M343-1)),100 )
)</f>
        <v>dpbnq</v>
      </c>
      <c r="P343" s="23" t="str" cm="1">
        <f t="array" aca="1" ref="P343" ca="1">_xlfn.IFS($C343="","",
P$4=1,"root",
P$4&gt;$M343,"__",
TRUE,MID($N343,1, FIND("@",SUBSTITUTE($N343&amp;"/","/","@",P$4))-1)
)</f>
        <v>root</v>
      </c>
      <c r="Q343" s="23" t="str" cm="1">
        <f t="array" aca="1" ref="Q343" ca="1">_xlfn.IFS($C343="","",
Q$4=1,"root",
Q$4&gt;$M343,"__",
TRUE,MID($N343,1, FIND("@",SUBSTITUTE($N343&amp;"/","/","@",Q$4))-1)
)</f>
        <v>root/qffvbf</v>
      </c>
      <c r="R343" s="23" t="str" cm="1">
        <f t="array" aca="1" ref="R343" ca="1">_xlfn.IFS($C343="","",
R$4=1,"root",
R$4&gt;$M343,"__",
TRUE,MID($N343,1, FIND("@",SUBSTITUTE($N343&amp;"/","/","@",R$4))-1)
)</f>
        <v>root/qffvbf/vzgpfd</v>
      </c>
      <c r="S343" s="23" t="str" cm="1">
        <f t="array" aca="1" ref="S343" ca="1">_xlfn.IFS($C343="","",
S$4=1,"root",
S$4&gt;$M343,"__",
TRUE,MID($N343,1, FIND("@",SUBSTITUTE($N343&amp;"/","/","@",S$4))-1)
)</f>
        <v>root/qffvbf/vzgpfd/grcj</v>
      </c>
      <c r="T343" s="23" t="str" cm="1">
        <f t="array" aca="1" ref="T343" ca="1">_xlfn.IFS($C343="","",
T$4=1,"root",
T$4&gt;$M343,"__",
TRUE,MID($N343,1, FIND("@",SUBSTITUTE($N343&amp;"/","/","@",T$4))-1)
)</f>
        <v>root/qffvbf/vzgpfd/grcj/vzgpfd</v>
      </c>
      <c r="U343" s="23" t="str" cm="1">
        <f t="array" aca="1" ref="U343" ca="1">_xlfn.IFS($C343="","",
U$4=1,"root",
U$4&gt;$M343,"__",
TRUE,MID($N343,1, FIND("@",SUBSTITUTE($N343&amp;"/","/","@",U$4))-1)
)</f>
        <v>root/qffvbf/vzgpfd/grcj/vzgpfd/vzgpfd</v>
      </c>
      <c r="V343" s="23" t="str" cm="1">
        <f t="array" aca="1" ref="V343" ca="1">_xlfn.IFS($C343="","",
V$4=1,"root",
V$4&gt;$M343,"__",
TRUE,MID($N343,1, FIND("@",SUBSTITUTE($N343&amp;"/","/","@",V$4))-1)
)</f>
        <v>root/qffvbf/vzgpfd/grcj/vzgpfd/vzgpfd/zgqjbf</v>
      </c>
      <c r="W343" s="23" t="str" cm="1">
        <f t="array" aca="1" ref="W343" ca="1">_xlfn.IFS($C343="","",
W$4=1,"root",
W$4&gt;$M343,"__",
TRUE,MID($N343,1, FIND("@",SUBSTITUTE($N343&amp;"/","/","@",W$4))-1)
)</f>
        <v>root/qffvbf/vzgpfd/grcj/vzgpfd/vzgpfd/zgqjbf/dpbnq</v>
      </c>
      <c r="X343" s="23" t="str" cm="1">
        <f t="array" aca="1" ref="X343" ca="1">_xlfn.IFS($C343="","",
X$4=1,"root",
X$4&gt;$M343,"__",
TRUE,MID($N343,1, FIND("@",SUBSTITUTE($N343&amp;"/","/","@",X$4))-1)
)</f>
        <v>__</v>
      </c>
      <c r="Y343" s="23" t="str" cm="1">
        <f t="array" aca="1" ref="Y343" ca="1">_xlfn.IFS($C343="","",
Y$4=1,"root",
Y$4&gt;$M343,"__",
TRUE,MID($N343,1, FIND("@",SUBSTITUTE($N343&amp;"/","/","@",Y$4))-1)
)</f>
        <v>__</v>
      </c>
      <c r="Z343" s="23" t="str" cm="1">
        <f t="array" aca="1" ref="Z343" ca="1">_xlfn.IFS($C343="","",
Z$4=1,"root",
Z$4&gt;$M343,"__",
TRUE,MID($N343,1, FIND("@",SUBSTITUTE($N343&amp;"/","/","@",Z$4))-1)
)</f>
        <v>__</v>
      </c>
      <c r="AA343" s="28" cm="1">
        <f t="array" aca="1" ref="AA343" ca="1">IF($C343="","",SUMIF(LEV_1,P343,LEN))</f>
        <v>41035571</v>
      </c>
      <c r="AB343" s="28" cm="1">
        <f t="array" aca="1" ref="AB343" ca="1">IF($C343="","",IF(Q343="__",0,SUMIF(LEV_2,Q343,LEN)))</f>
        <v>14733871</v>
      </c>
      <c r="AC343" s="28" cm="1">
        <f t="array" aca="1" ref="AC343" ca="1">IF($C343="","",IF(R343="__",0,SUMIF(LEV_3,R343,LEN)))</f>
        <v>10493602</v>
      </c>
      <c r="AD343" s="28" cm="1">
        <f t="array" aca="1" ref="AD343" ca="1">IF($C343="","",IF(S343="__",0,SUMIF(LEV_4,S343,LEN)))</f>
        <v>9335850</v>
      </c>
      <c r="AE343" s="28" cm="1">
        <f t="array" aca="1" ref="AE343" ca="1">IF($C343="","",IF(T343="__",0,SUMIF(LEV_5,T343,LEN)))</f>
        <v>7901819</v>
      </c>
      <c r="AF343" s="28" cm="1">
        <f t="array" aca="1" ref="AF343" ca="1">IF($C343="","",IF(U343="__",0,SUMIF(LEV_6,U343,LEN)))</f>
        <v>2647791</v>
      </c>
      <c r="AG343" s="28" cm="1">
        <f t="array" aca="1" ref="AG343" ca="1">IF($C343="","",IF(V343="__",0,SUMIF(LEV_7,V343,LEN)))</f>
        <v>493648</v>
      </c>
      <c r="AH343" s="28" cm="1">
        <f t="array" aca="1" ref="AH343" ca="1">IF($C343="","",IF(W343="__",0,SUMIF(LEV_8,W343,LEN)))</f>
        <v>278947</v>
      </c>
      <c r="AI343" s="28" cm="1">
        <f t="array" aca="1" ref="AI343" ca="1">IF($C343="","",IF(X343="__",0,SUMIF(LEV_9,X343,LEN)))</f>
        <v>0</v>
      </c>
      <c r="AJ343" s="28" cm="1">
        <f t="array" aca="1" ref="AJ343" ca="1">IF($C343="","",IF(Y343="__",0,SUMIF(LEV_10,Y343,LEN)))</f>
        <v>0</v>
      </c>
      <c r="AK343" s="28" cm="1">
        <f t="array" aca="1" ref="AK343" ca="1">IF($C343="","",IF(Z343="__",0,SUMIF(LEV_11,Z343,LEN)))</f>
        <v>0</v>
      </c>
      <c r="AL343" cm="1">
        <f t="array" aca="1" ref="AL343" ca="1">IF($C343="","",_xlfn.IFS(AB343=0,AA343,AC343=0,AB343,AD343=0,AC343,AE343=0,AD343,AF343=0,AE343,AG343=0,AF343,AH343=0,AG343,AI343=0,AH343,AJ343=0,AI343,AK343=0,AJ343,TRUE,AK343))</f>
        <v>278947</v>
      </c>
      <c r="AM343" t="b">
        <f t="shared" ca="1" si="59"/>
        <v>0</v>
      </c>
      <c r="AN343" t="b">
        <f ca="1">IF($C343="","",IF(IFERROR(MATCH(N343,$N$1:$N342,0),0)&gt;0,FALSE,TRUE))</f>
        <v>0</v>
      </c>
      <c r="AO343" cm="1">
        <f t="array" aca="1" ref="AO343" ca="1">_xlfn.IFS($C343="","",AND(AM343,AN343),AL343,TRUE,0)</f>
        <v>0</v>
      </c>
      <c r="AP343" t="str" cm="1">
        <f t="array" aca="1" ref="AP343" ca="1">_xlfn.IFS($C343="","",AND(AN343,AL343&gt;=TBF),AL343,TRUE,"")</f>
        <v/>
      </c>
    </row>
    <row r="344" spans="1:42" x14ac:dyDescent="0.3">
      <c r="A344">
        <v>340</v>
      </c>
      <c r="C344" s="10" t="str">
        <f ca="1">IF(OFFSET(INPUT_START,A344-1,0)=0,"",OFFSET(INPUT_START,A344-1,0))</f>
        <v>dir vzgpfd</v>
      </c>
      <c r="D344" t="b">
        <f t="shared" ca="1" si="50"/>
        <v>0</v>
      </c>
      <c r="E344" t="b">
        <f t="shared" ca="1" si="51"/>
        <v>0</v>
      </c>
      <c r="F344" t="b">
        <f t="shared" ca="1" si="52"/>
        <v>0</v>
      </c>
      <c r="G344" t="b">
        <f t="shared" ca="1" si="53"/>
        <v>1</v>
      </c>
      <c r="H344" t="b">
        <f t="shared" ca="1" si="54"/>
        <v>0</v>
      </c>
      <c r="I344">
        <f t="shared" ca="1" si="55"/>
        <v>4</v>
      </c>
      <c r="J344" t="str">
        <f t="shared" ca="1" si="56"/>
        <v/>
      </c>
      <c r="K344" t="str">
        <f t="shared" ca="1" si="57"/>
        <v/>
      </c>
      <c r="L344" s="23">
        <f t="shared" ca="1" si="58"/>
        <v>0</v>
      </c>
      <c r="M344" s="23" cm="1">
        <f t="array" aca="1" ref="M344" ca="1">_xlfn.IFS($C344="","",
$A344=1,1,
NOT($F344),M343,
AND($F344,$J344&lt;&gt;".."),M343+1,
AND($F344,$J344=".."),M343-1,
TRUE,"ERR")</f>
        <v>8</v>
      </c>
      <c r="N344" s="23" t="str" cm="1">
        <f t="array" aca="1" ref="N344" ca="1">_xlfn.IFS($C344="","",
$A344=1,"",
NOT($F344),N343,
AND($F344,$J344&lt;&gt;".."),N343&amp;IF(N343="/","","/")&amp;$J344,
AND($F344,$J344=".."),MID(N343,1,FIND("@",SUBSTITUTE(N343,"/","@",$M344)) -1 ),
TRUE,"ERR")</f>
        <v>root/qffvbf/vzgpfd/grcj/vzgpfd/vzgpfd/zgqjbf/dpbnq</v>
      </c>
      <c r="O344" s="22" t="str" cm="1">
        <f t="array" aca="1" ref="O344" ca="1">_xlfn.IFS($C344="","",
$N344="root","root",
TRUE,MID($N344,1+FIND("@",SUBSTITUTE($N344,"/","@",$M344-1)),100 )
)</f>
        <v>dpbnq</v>
      </c>
      <c r="P344" s="23" t="str" cm="1">
        <f t="array" aca="1" ref="P344" ca="1">_xlfn.IFS($C344="","",
P$4=1,"root",
P$4&gt;$M344,"__",
TRUE,MID($N344,1, FIND("@",SUBSTITUTE($N344&amp;"/","/","@",P$4))-1)
)</f>
        <v>root</v>
      </c>
      <c r="Q344" s="23" t="str" cm="1">
        <f t="array" aca="1" ref="Q344" ca="1">_xlfn.IFS($C344="","",
Q$4=1,"root",
Q$4&gt;$M344,"__",
TRUE,MID($N344,1, FIND("@",SUBSTITUTE($N344&amp;"/","/","@",Q$4))-1)
)</f>
        <v>root/qffvbf</v>
      </c>
      <c r="R344" s="23" t="str" cm="1">
        <f t="array" aca="1" ref="R344" ca="1">_xlfn.IFS($C344="","",
R$4=1,"root",
R$4&gt;$M344,"__",
TRUE,MID($N344,1, FIND("@",SUBSTITUTE($N344&amp;"/","/","@",R$4))-1)
)</f>
        <v>root/qffvbf/vzgpfd</v>
      </c>
      <c r="S344" s="23" t="str" cm="1">
        <f t="array" aca="1" ref="S344" ca="1">_xlfn.IFS($C344="","",
S$4=1,"root",
S$4&gt;$M344,"__",
TRUE,MID($N344,1, FIND("@",SUBSTITUTE($N344&amp;"/","/","@",S$4))-1)
)</f>
        <v>root/qffvbf/vzgpfd/grcj</v>
      </c>
      <c r="T344" s="23" t="str" cm="1">
        <f t="array" aca="1" ref="T344" ca="1">_xlfn.IFS($C344="","",
T$4=1,"root",
T$4&gt;$M344,"__",
TRUE,MID($N344,1, FIND("@",SUBSTITUTE($N344&amp;"/","/","@",T$4))-1)
)</f>
        <v>root/qffvbf/vzgpfd/grcj/vzgpfd</v>
      </c>
      <c r="U344" s="23" t="str" cm="1">
        <f t="array" aca="1" ref="U344" ca="1">_xlfn.IFS($C344="","",
U$4=1,"root",
U$4&gt;$M344,"__",
TRUE,MID($N344,1, FIND("@",SUBSTITUTE($N344&amp;"/","/","@",U$4))-1)
)</f>
        <v>root/qffvbf/vzgpfd/grcj/vzgpfd/vzgpfd</v>
      </c>
      <c r="V344" s="23" t="str" cm="1">
        <f t="array" aca="1" ref="V344" ca="1">_xlfn.IFS($C344="","",
V$4=1,"root",
V$4&gt;$M344,"__",
TRUE,MID($N344,1, FIND("@",SUBSTITUTE($N344&amp;"/","/","@",V$4))-1)
)</f>
        <v>root/qffvbf/vzgpfd/grcj/vzgpfd/vzgpfd/zgqjbf</v>
      </c>
      <c r="W344" s="23" t="str" cm="1">
        <f t="array" aca="1" ref="W344" ca="1">_xlfn.IFS($C344="","",
W$4=1,"root",
W$4&gt;$M344,"__",
TRUE,MID($N344,1, FIND("@",SUBSTITUTE($N344&amp;"/","/","@",W$4))-1)
)</f>
        <v>root/qffvbf/vzgpfd/grcj/vzgpfd/vzgpfd/zgqjbf/dpbnq</v>
      </c>
      <c r="X344" s="23" t="str" cm="1">
        <f t="array" aca="1" ref="X344" ca="1">_xlfn.IFS($C344="","",
X$4=1,"root",
X$4&gt;$M344,"__",
TRUE,MID($N344,1, FIND("@",SUBSTITUTE($N344&amp;"/","/","@",X$4))-1)
)</f>
        <v>__</v>
      </c>
      <c r="Y344" s="23" t="str" cm="1">
        <f t="array" aca="1" ref="Y344" ca="1">_xlfn.IFS($C344="","",
Y$4=1,"root",
Y$4&gt;$M344,"__",
TRUE,MID($N344,1, FIND("@",SUBSTITUTE($N344&amp;"/","/","@",Y$4))-1)
)</f>
        <v>__</v>
      </c>
      <c r="Z344" s="23" t="str" cm="1">
        <f t="array" aca="1" ref="Z344" ca="1">_xlfn.IFS($C344="","",
Z$4=1,"root",
Z$4&gt;$M344,"__",
TRUE,MID($N344,1, FIND("@",SUBSTITUTE($N344&amp;"/","/","@",Z$4))-1)
)</f>
        <v>__</v>
      </c>
      <c r="AA344" s="28" cm="1">
        <f t="array" aca="1" ref="AA344" ca="1">IF($C344="","",SUMIF(LEV_1,P344,LEN))</f>
        <v>41035571</v>
      </c>
      <c r="AB344" s="28" cm="1">
        <f t="array" aca="1" ref="AB344" ca="1">IF($C344="","",IF(Q344="__",0,SUMIF(LEV_2,Q344,LEN)))</f>
        <v>14733871</v>
      </c>
      <c r="AC344" s="28" cm="1">
        <f t="array" aca="1" ref="AC344" ca="1">IF($C344="","",IF(R344="__",0,SUMIF(LEV_3,R344,LEN)))</f>
        <v>10493602</v>
      </c>
      <c r="AD344" s="28" cm="1">
        <f t="array" aca="1" ref="AD344" ca="1">IF($C344="","",IF(S344="__",0,SUMIF(LEV_4,S344,LEN)))</f>
        <v>9335850</v>
      </c>
      <c r="AE344" s="28" cm="1">
        <f t="array" aca="1" ref="AE344" ca="1">IF($C344="","",IF(T344="__",0,SUMIF(LEV_5,T344,LEN)))</f>
        <v>7901819</v>
      </c>
      <c r="AF344" s="28" cm="1">
        <f t="array" aca="1" ref="AF344" ca="1">IF($C344="","",IF(U344="__",0,SUMIF(LEV_6,U344,LEN)))</f>
        <v>2647791</v>
      </c>
      <c r="AG344" s="28" cm="1">
        <f t="array" aca="1" ref="AG344" ca="1">IF($C344="","",IF(V344="__",0,SUMIF(LEV_7,V344,LEN)))</f>
        <v>493648</v>
      </c>
      <c r="AH344" s="28" cm="1">
        <f t="array" aca="1" ref="AH344" ca="1">IF($C344="","",IF(W344="__",0,SUMIF(LEV_8,W344,LEN)))</f>
        <v>278947</v>
      </c>
      <c r="AI344" s="28" cm="1">
        <f t="array" aca="1" ref="AI344" ca="1">IF($C344="","",IF(X344="__",0,SUMIF(LEV_9,X344,LEN)))</f>
        <v>0</v>
      </c>
      <c r="AJ344" s="28" cm="1">
        <f t="array" aca="1" ref="AJ344" ca="1">IF($C344="","",IF(Y344="__",0,SUMIF(LEV_10,Y344,LEN)))</f>
        <v>0</v>
      </c>
      <c r="AK344" s="28" cm="1">
        <f t="array" aca="1" ref="AK344" ca="1">IF($C344="","",IF(Z344="__",0,SUMIF(LEV_11,Z344,LEN)))</f>
        <v>0</v>
      </c>
      <c r="AL344" cm="1">
        <f t="array" aca="1" ref="AL344" ca="1">IF($C344="","",_xlfn.IFS(AB344=0,AA344,AC344=0,AB344,AD344=0,AC344,AE344=0,AD344,AF344=0,AE344,AG344=0,AF344,AH344=0,AG344,AI344=0,AH344,AJ344=0,AI344,AK344=0,AJ344,TRUE,AK344))</f>
        <v>278947</v>
      </c>
      <c r="AM344" t="b">
        <f t="shared" ca="1" si="59"/>
        <v>0</v>
      </c>
      <c r="AN344" t="b">
        <f ca="1">IF($C344="","",IF(IFERROR(MATCH(N344,$N$1:$N343,0),0)&gt;0,FALSE,TRUE))</f>
        <v>0</v>
      </c>
      <c r="AO344" cm="1">
        <f t="array" aca="1" ref="AO344" ca="1">_xlfn.IFS($C344="","",AND(AM344,AN344),AL344,TRUE,0)</f>
        <v>0</v>
      </c>
      <c r="AP344" t="str" cm="1">
        <f t="array" aca="1" ref="AP344" ca="1">_xlfn.IFS($C344="","",AND(AN344,AL344&gt;=TBF),AL344,TRUE,"")</f>
        <v/>
      </c>
    </row>
    <row r="345" spans="1:42" x14ac:dyDescent="0.3">
      <c r="A345">
        <v>341</v>
      </c>
      <c r="C345" s="10" t="str">
        <f ca="1">IF(OFFSET(INPUT_START,A345-1,0)=0,"",OFFSET(INPUT_START,A345-1,0))</f>
        <v>$ cd vzgpfd</v>
      </c>
      <c r="D345" t="b">
        <f t="shared" ca="1" si="50"/>
        <v>1</v>
      </c>
      <c r="E345" t="b">
        <f t="shared" ca="1" si="51"/>
        <v>0</v>
      </c>
      <c r="F345" t="b">
        <f t="shared" ca="1" si="52"/>
        <v>1</v>
      </c>
      <c r="G345" t="b">
        <f t="shared" ca="1" si="53"/>
        <v>0</v>
      </c>
      <c r="H345" t="b">
        <f t="shared" ca="1" si="54"/>
        <v>0</v>
      </c>
      <c r="I345">
        <f t="shared" ca="1" si="55"/>
        <v>5</v>
      </c>
      <c r="J345" t="str">
        <f t="shared" ca="1" si="56"/>
        <v>vzgpfd</v>
      </c>
      <c r="K345" t="str">
        <f t="shared" ca="1" si="57"/>
        <v/>
      </c>
      <c r="L345" s="23">
        <f t="shared" ca="1" si="58"/>
        <v>0</v>
      </c>
      <c r="M345" s="23" cm="1">
        <f t="array" aca="1" ref="M345" ca="1">_xlfn.IFS($C345="","",
$A345=1,1,
NOT($F345),M344,
AND($F345,$J345&lt;&gt;".."),M344+1,
AND($F345,$J345=".."),M344-1,
TRUE,"ERR")</f>
        <v>9</v>
      </c>
      <c r="N345" s="23" t="str" cm="1">
        <f t="array" aca="1" ref="N345" ca="1">_xlfn.IFS($C345="","",
$A345=1,"",
NOT($F345),N344,
AND($F345,$J345&lt;&gt;".."),N344&amp;IF(N344="/","","/")&amp;$J345,
AND($F345,$J345=".."),MID(N344,1,FIND("@",SUBSTITUTE(N344,"/","@",$M345)) -1 ),
TRUE,"ERR")</f>
        <v>root/qffvbf/vzgpfd/grcj/vzgpfd/vzgpfd/zgqjbf/dpbnq/vzgpfd</v>
      </c>
      <c r="O345" s="22" t="str" cm="1">
        <f t="array" aca="1" ref="O345" ca="1">_xlfn.IFS($C345="","",
$N345="root","root",
TRUE,MID($N345,1+FIND("@",SUBSTITUTE($N345,"/","@",$M345-1)),100 )
)</f>
        <v>vzgpfd</v>
      </c>
      <c r="P345" s="23" t="str" cm="1">
        <f t="array" aca="1" ref="P345" ca="1">_xlfn.IFS($C345="","",
P$4=1,"root",
P$4&gt;$M345,"__",
TRUE,MID($N345,1, FIND("@",SUBSTITUTE($N345&amp;"/","/","@",P$4))-1)
)</f>
        <v>root</v>
      </c>
      <c r="Q345" s="23" t="str" cm="1">
        <f t="array" aca="1" ref="Q345" ca="1">_xlfn.IFS($C345="","",
Q$4=1,"root",
Q$4&gt;$M345,"__",
TRUE,MID($N345,1, FIND("@",SUBSTITUTE($N345&amp;"/","/","@",Q$4))-1)
)</f>
        <v>root/qffvbf</v>
      </c>
      <c r="R345" s="23" t="str" cm="1">
        <f t="array" aca="1" ref="R345" ca="1">_xlfn.IFS($C345="","",
R$4=1,"root",
R$4&gt;$M345,"__",
TRUE,MID($N345,1, FIND("@",SUBSTITUTE($N345&amp;"/","/","@",R$4))-1)
)</f>
        <v>root/qffvbf/vzgpfd</v>
      </c>
      <c r="S345" s="23" t="str" cm="1">
        <f t="array" aca="1" ref="S345" ca="1">_xlfn.IFS($C345="","",
S$4=1,"root",
S$4&gt;$M345,"__",
TRUE,MID($N345,1, FIND("@",SUBSTITUTE($N345&amp;"/","/","@",S$4))-1)
)</f>
        <v>root/qffvbf/vzgpfd/grcj</v>
      </c>
      <c r="T345" s="23" t="str" cm="1">
        <f t="array" aca="1" ref="T345" ca="1">_xlfn.IFS($C345="","",
T$4=1,"root",
T$4&gt;$M345,"__",
TRUE,MID($N345,1, FIND("@",SUBSTITUTE($N345&amp;"/","/","@",T$4))-1)
)</f>
        <v>root/qffvbf/vzgpfd/grcj/vzgpfd</v>
      </c>
      <c r="U345" s="23" t="str" cm="1">
        <f t="array" aca="1" ref="U345" ca="1">_xlfn.IFS($C345="","",
U$4=1,"root",
U$4&gt;$M345,"__",
TRUE,MID($N345,1, FIND("@",SUBSTITUTE($N345&amp;"/","/","@",U$4))-1)
)</f>
        <v>root/qffvbf/vzgpfd/grcj/vzgpfd/vzgpfd</v>
      </c>
      <c r="V345" s="23" t="str" cm="1">
        <f t="array" aca="1" ref="V345" ca="1">_xlfn.IFS($C345="","",
V$4=1,"root",
V$4&gt;$M345,"__",
TRUE,MID($N345,1, FIND("@",SUBSTITUTE($N345&amp;"/","/","@",V$4))-1)
)</f>
        <v>root/qffvbf/vzgpfd/grcj/vzgpfd/vzgpfd/zgqjbf</v>
      </c>
      <c r="W345" s="23" t="str" cm="1">
        <f t="array" aca="1" ref="W345" ca="1">_xlfn.IFS($C345="","",
W$4=1,"root",
W$4&gt;$M345,"__",
TRUE,MID($N345,1, FIND("@",SUBSTITUTE($N345&amp;"/","/","@",W$4))-1)
)</f>
        <v>root/qffvbf/vzgpfd/grcj/vzgpfd/vzgpfd/zgqjbf/dpbnq</v>
      </c>
      <c r="X345" s="23" t="str" cm="1">
        <f t="array" aca="1" ref="X345" ca="1">_xlfn.IFS($C345="","",
X$4=1,"root",
X$4&gt;$M345,"__",
TRUE,MID($N345,1, FIND("@",SUBSTITUTE($N345&amp;"/","/","@",X$4))-1)
)</f>
        <v>root/qffvbf/vzgpfd/grcj/vzgpfd/vzgpfd/zgqjbf/dpbnq/vzgpfd</v>
      </c>
      <c r="Y345" s="23" t="str" cm="1">
        <f t="array" aca="1" ref="Y345" ca="1">_xlfn.IFS($C345="","",
Y$4=1,"root",
Y$4&gt;$M345,"__",
TRUE,MID($N345,1, FIND("@",SUBSTITUTE($N345&amp;"/","/","@",Y$4))-1)
)</f>
        <v>__</v>
      </c>
      <c r="Z345" s="23" t="str" cm="1">
        <f t="array" aca="1" ref="Z345" ca="1">_xlfn.IFS($C345="","",
Z$4=1,"root",
Z$4&gt;$M345,"__",
TRUE,MID($N345,1, FIND("@",SUBSTITUTE($N345&amp;"/","/","@",Z$4))-1)
)</f>
        <v>__</v>
      </c>
      <c r="AA345" s="28" cm="1">
        <f t="array" aca="1" ref="AA345" ca="1">IF($C345="","",SUMIF(LEV_1,P345,LEN))</f>
        <v>41035571</v>
      </c>
      <c r="AB345" s="28" cm="1">
        <f t="array" aca="1" ref="AB345" ca="1">IF($C345="","",IF(Q345="__",0,SUMIF(LEV_2,Q345,LEN)))</f>
        <v>14733871</v>
      </c>
      <c r="AC345" s="28" cm="1">
        <f t="array" aca="1" ref="AC345" ca="1">IF($C345="","",IF(R345="__",0,SUMIF(LEV_3,R345,LEN)))</f>
        <v>10493602</v>
      </c>
      <c r="AD345" s="28" cm="1">
        <f t="array" aca="1" ref="AD345" ca="1">IF($C345="","",IF(S345="__",0,SUMIF(LEV_4,S345,LEN)))</f>
        <v>9335850</v>
      </c>
      <c r="AE345" s="28" cm="1">
        <f t="array" aca="1" ref="AE345" ca="1">IF($C345="","",IF(T345="__",0,SUMIF(LEV_5,T345,LEN)))</f>
        <v>7901819</v>
      </c>
      <c r="AF345" s="28" cm="1">
        <f t="array" aca="1" ref="AF345" ca="1">IF($C345="","",IF(U345="__",0,SUMIF(LEV_6,U345,LEN)))</f>
        <v>2647791</v>
      </c>
      <c r="AG345" s="28" cm="1">
        <f t="array" aca="1" ref="AG345" ca="1">IF($C345="","",IF(V345="__",0,SUMIF(LEV_7,V345,LEN)))</f>
        <v>493648</v>
      </c>
      <c r="AH345" s="28" cm="1">
        <f t="array" aca="1" ref="AH345" ca="1">IF($C345="","",IF(W345="__",0,SUMIF(LEV_8,W345,LEN)))</f>
        <v>278947</v>
      </c>
      <c r="AI345" s="28" cm="1">
        <f t="array" aca="1" ref="AI345" ca="1">IF($C345="","",IF(X345="__",0,SUMIF(LEV_9,X345,LEN)))</f>
        <v>278947</v>
      </c>
      <c r="AJ345" s="28" cm="1">
        <f t="array" aca="1" ref="AJ345" ca="1">IF($C345="","",IF(Y345="__",0,SUMIF(LEV_10,Y345,LEN)))</f>
        <v>0</v>
      </c>
      <c r="AK345" s="28" cm="1">
        <f t="array" aca="1" ref="AK345" ca="1">IF($C345="","",IF(Z345="__",0,SUMIF(LEV_11,Z345,LEN)))</f>
        <v>0</v>
      </c>
      <c r="AL345" cm="1">
        <f t="array" aca="1" ref="AL345" ca="1">IF($C345="","",_xlfn.IFS(AB345=0,AA345,AC345=0,AB345,AD345=0,AC345,AE345=0,AD345,AF345=0,AE345,AG345=0,AF345,AH345=0,AG345,AI345=0,AH345,AJ345=0,AI345,AK345=0,AJ345,TRUE,AK345))</f>
        <v>278947</v>
      </c>
      <c r="AM345" t="b">
        <f t="shared" ca="1" si="59"/>
        <v>0</v>
      </c>
      <c r="AN345" t="b">
        <f ca="1">IF($C345="","",IF(IFERROR(MATCH(N345,$N$1:$N344,0),0)&gt;0,FALSE,TRUE))</f>
        <v>1</v>
      </c>
      <c r="AO345" cm="1">
        <f t="array" aca="1" ref="AO345" ca="1">_xlfn.IFS($C345="","",AND(AM345,AN345),AL345,TRUE,0)</f>
        <v>0</v>
      </c>
      <c r="AP345" t="str" cm="1">
        <f t="array" aca="1" ref="AP345" ca="1">_xlfn.IFS($C345="","",AND(AN345,AL345&gt;=TBF),AL345,TRUE,"")</f>
        <v/>
      </c>
    </row>
    <row r="346" spans="1:42" x14ac:dyDescent="0.3">
      <c r="A346">
        <v>342</v>
      </c>
      <c r="C346" s="10" t="str">
        <f ca="1">IF(OFFSET(INPUT_START,A346-1,0)=0,"",OFFSET(INPUT_START,A346-1,0))</f>
        <v>$ ls</v>
      </c>
      <c r="D346" t="b">
        <f t="shared" ca="1" si="50"/>
        <v>1</v>
      </c>
      <c r="E346" t="b">
        <f t="shared" ca="1" si="51"/>
        <v>1</v>
      </c>
      <c r="F346" t="b">
        <f t="shared" ca="1" si="52"/>
        <v>0</v>
      </c>
      <c r="G346" t="b">
        <f t="shared" ca="1" si="53"/>
        <v>0</v>
      </c>
      <c r="H346" t="b">
        <f t="shared" ca="1" si="54"/>
        <v>0</v>
      </c>
      <c r="I346">
        <f t="shared" ca="1" si="55"/>
        <v>0</v>
      </c>
      <c r="J346" t="str">
        <f t="shared" ca="1" si="56"/>
        <v/>
      </c>
      <c r="K346" t="str">
        <f t="shared" ca="1" si="57"/>
        <v/>
      </c>
      <c r="L346" s="23">
        <f t="shared" ca="1" si="58"/>
        <v>0</v>
      </c>
      <c r="M346" s="23" cm="1">
        <f t="array" aca="1" ref="M346" ca="1">_xlfn.IFS($C346="","",
$A346=1,1,
NOT($F346),M345,
AND($F346,$J346&lt;&gt;".."),M345+1,
AND($F346,$J346=".."),M345-1,
TRUE,"ERR")</f>
        <v>9</v>
      </c>
      <c r="N346" s="23" t="str" cm="1">
        <f t="array" aca="1" ref="N346" ca="1">_xlfn.IFS($C346="","",
$A346=1,"",
NOT($F346),N345,
AND($F346,$J346&lt;&gt;".."),N345&amp;IF(N345="/","","/")&amp;$J346,
AND($F346,$J346=".."),MID(N345,1,FIND("@",SUBSTITUTE(N345,"/","@",$M346)) -1 ),
TRUE,"ERR")</f>
        <v>root/qffvbf/vzgpfd/grcj/vzgpfd/vzgpfd/zgqjbf/dpbnq/vzgpfd</v>
      </c>
      <c r="O346" s="22" t="str" cm="1">
        <f t="array" aca="1" ref="O346" ca="1">_xlfn.IFS($C346="","",
$N346="root","root",
TRUE,MID($N346,1+FIND("@",SUBSTITUTE($N346,"/","@",$M346-1)),100 )
)</f>
        <v>vzgpfd</v>
      </c>
      <c r="P346" s="23" t="str" cm="1">
        <f t="array" aca="1" ref="P346" ca="1">_xlfn.IFS($C346="","",
P$4=1,"root",
P$4&gt;$M346,"__",
TRUE,MID($N346,1, FIND("@",SUBSTITUTE($N346&amp;"/","/","@",P$4))-1)
)</f>
        <v>root</v>
      </c>
      <c r="Q346" s="23" t="str" cm="1">
        <f t="array" aca="1" ref="Q346" ca="1">_xlfn.IFS($C346="","",
Q$4=1,"root",
Q$4&gt;$M346,"__",
TRUE,MID($N346,1, FIND("@",SUBSTITUTE($N346&amp;"/","/","@",Q$4))-1)
)</f>
        <v>root/qffvbf</v>
      </c>
      <c r="R346" s="23" t="str" cm="1">
        <f t="array" aca="1" ref="R346" ca="1">_xlfn.IFS($C346="","",
R$4=1,"root",
R$4&gt;$M346,"__",
TRUE,MID($N346,1, FIND("@",SUBSTITUTE($N346&amp;"/","/","@",R$4))-1)
)</f>
        <v>root/qffvbf/vzgpfd</v>
      </c>
      <c r="S346" s="23" t="str" cm="1">
        <f t="array" aca="1" ref="S346" ca="1">_xlfn.IFS($C346="","",
S$4=1,"root",
S$4&gt;$M346,"__",
TRUE,MID($N346,1, FIND("@",SUBSTITUTE($N346&amp;"/","/","@",S$4))-1)
)</f>
        <v>root/qffvbf/vzgpfd/grcj</v>
      </c>
      <c r="T346" s="23" t="str" cm="1">
        <f t="array" aca="1" ref="T346" ca="1">_xlfn.IFS($C346="","",
T$4=1,"root",
T$4&gt;$M346,"__",
TRUE,MID($N346,1, FIND("@",SUBSTITUTE($N346&amp;"/","/","@",T$4))-1)
)</f>
        <v>root/qffvbf/vzgpfd/grcj/vzgpfd</v>
      </c>
      <c r="U346" s="23" t="str" cm="1">
        <f t="array" aca="1" ref="U346" ca="1">_xlfn.IFS($C346="","",
U$4=1,"root",
U$4&gt;$M346,"__",
TRUE,MID($N346,1, FIND("@",SUBSTITUTE($N346&amp;"/","/","@",U$4))-1)
)</f>
        <v>root/qffvbf/vzgpfd/grcj/vzgpfd/vzgpfd</v>
      </c>
      <c r="V346" s="23" t="str" cm="1">
        <f t="array" aca="1" ref="V346" ca="1">_xlfn.IFS($C346="","",
V$4=1,"root",
V$4&gt;$M346,"__",
TRUE,MID($N346,1, FIND("@",SUBSTITUTE($N346&amp;"/","/","@",V$4))-1)
)</f>
        <v>root/qffvbf/vzgpfd/grcj/vzgpfd/vzgpfd/zgqjbf</v>
      </c>
      <c r="W346" s="23" t="str" cm="1">
        <f t="array" aca="1" ref="W346" ca="1">_xlfn.IFS($C346="","",
W$4=1,"root",
W$4&gt;$M346,"__",
TRUE,MID($N346,1, FIND("@",SUBSTITUTE($N346&amp;"/","/","@",W$4))-1)
)</f>
        <v>root/qffvbf/vzgpfd/grcj/vzgpfd/vzgpfd/zgqjbf/dpbnq</v>
      </c>
      <c r="X346" s="23" t="str" cm="1">
        <f t="array" aca="1" ref="X346" ca="1">_xlfn.IFS($C346="","",
X$4=1,"root",
X$4&gt;$M346,"__",
TRUE,MID($N346,1, FIND("@",SUBSTITUTE($N346&amp;"/","/","@",X$4))-1)
)</f>
        <v>root/qffvbf/vzgpfd/grcj/vzgpfd/vzgpfd/zgqjbf/dpbnq/vzgpfd</v>
      </c>
      <c r="Y346" s="23" t="str" cm="1">
        <f t="array" aca="1" ref="Y346" ca="1">_xlfn.IFS($C346="","",
Y$4=1,"root",
Y$4&gt;$M346,"__",
TRUE,MID($N346,1, FIND("@",SUBSTITUTE($N346&amp;"/","/","@",Y$4))-1)
)</f>
        <v>__</v>
      </c>
      <c r="Z346" s="23" t="str" cm="1">
        <f t="array" aca="1" ref="Z346" ca="1">_xlfn.IFS($C346="","",
Z$4=1,"root",
Z$4&gt;$M346,"__",
TRUE,MID($N346,1, FIND("@",SUBSTITUTE($N346&amp;"/","/","@",Z$4))-1)
)</f>
        <v>__</v>
      </c>
      <c r="AA346" s="28" cm="1">
        <f t="array" aca="1" ref="AA346" ca="1">IF($C346="","",SUMIF(LEV_1,P346,LEN))</f>
        <v>41035571</v>
      </c>
      <c r="AB346" s="28" cm="1">
        <f t="array" aca="1" ref="AB346" ca="1">IF($C346="","",IF(Q346="__",0,SUMIF(LEV_2,Q346,LEN)))</f>
        <v>14733871</v>
      </c>
      <c r="AC346" s="28" cm="1">
        <f t="array" aca="1" ref="AC346" ca="1">IF($C346="","",IF(R346="__",0,SUMIF(LEV_3,R346,LEN)))</f>
        <v>10493602</v>
      </c>
      <c r="AD346" s="28" cm="1">
        <f t="array" aca="1" ref="AD346" ca="1">IF($C346="","",IF(S346="__",0,SUMIF(LEV_4,S346,LEN)))</f>
        <v>9335850</v>
      </c>
      <c r="AE346" s="28" cm="1">
        <f t="array" aca="1" ref="AE346" ca="1">IF($C346="","",IF(T346="__",0,SUMIF(LEV_5,T346,LEN)))</f>
        <v>7901819</v>
      </c>
      <c r="AF346" s="28" cm="1">
        <f t="array" aca="1" ref="AF346" ca="1">IF($C346="","",IF(U346="__",0,SUMIF(LEV_6,U346,LEN)))</f>
        <v>2647791</v>
      </c>
      <c r="AG346" s="28" cm="1">
        <f t="array" aca="1" ref="AG346" ca="1">IF($C346="","",IF(V346="__",0,SUMIF(LEV_7,V346,LEN)))</f>
        <v>493648</v>
      </c>
      <c r="AH346" s="28" cm="1">
        <f t="array" aca="1" ref="AH346" ca="1">IF($C346="","",IF(W346="__",0,SUMIF(LEV_8,W346,LEN)))</f>
        <v>278947</v>
      </c>
      <c r="AI346" s="28" cm="1">
        <f t="array" aca="1" ref="AI346" ca="1">IF($C346="","",IF(X346="__",0,SUMIF(LEV_9,X346,LEN)))</f>
        <v>278947</v>
      </c>
      <c r="AJ346" s="28" cm="1">
        <f t="array" aca="1" ref="AJ346" ca="1">IF($C346="","",IF(Y346="__",0,SUMIF(LEV_10,Y346,LEN)))</f>
        <v>0</v>
      </c>
      <c r="AK346" s="28" cm="1">
        <f t="array" aca="1" ref="AK346" ca="1">IF($C346="","",IF(Z346="__",0,SUMIF(LEV_11,Z346,LEN)))</f>
        <v>0</v>
      </c>
      <c r="AL346" cm="1">
        <f t="array" aca="1" ref="AL346" ca="1">IF($C346="","",_xlfn.IFS(AB346=0,AA346,AC346=0,AB346,AD346=0,AC346,AE346=0,AD346,AF346=0,AE346,AG346=0,AF346,AH346=0,AG346,AI346=0,AH346,AJ346=0,AI346,AK346=0,AJ346,TRUE,AK346))</f>
        <v>278947</v>
      </c>
      <c r="AM346" t="b">
        <f t="shared" ca="1" si="59"/>
        <v>0</v>
      </c>
      <c r="AN346" t="b">
        <f ca="1">IF($C346="","",IF(IFERROR(MATCH(N346,$N$1:$N345,0),0)&gt;0,FALSE,TRUE))</f>
        <v>0</v>
      </c>
      <c r="AO346" cm="1">
        <f t="array" aca="1" ref="AO346" ca="1">_xlfn.IFS($C346="","",AND(AM346,AN346),AL346,TRUE,0)</f>
        <v>0</v>
      </c>
      <c r="AP346" t="str" cm="1">
        <f t="array" aca="1" ref="AP346" ca="1">_xlfn.IFS($C346="","",AND(AN346,AL346&gt;=TBF),AL346,TRUE,"")</f>
        <v/>
      </c>
    </row>
    <row r="347" spans="1:42" x14ac:dyDescent="0.3">
      <c r="A347">
        <v>343</v>
      </c>
      <c r="C347" s="10" t="str">
        <f ca="1">IF(OFFSET(INPUT_START,A347-1,0)=0,"",OFFSET(INPUT_START,A347-1,0))</f>
        <v>278947 bhdtwf</v>
      </c>
      <c r="D347" t="b">
        <f t="shared" ca="1" si="50"/>
        <v>0</v>
      </c>
      <c r="E347" t="b">
        <f t="shared" ca="1" si="51"/>
        <v>0</v>
      </c>
      <c r="F347" t="b">
        <f t="shared" ca="1" si="52"/>
        <v>0</v>
      </c>
      <c r="G347" t="b">
        <f t="shared" ca="1" si="53"/>
        <v>0</v>
      </c>
      <c r="H347" t="b">
        <f t="shared" ca="1" si="54"/>
        <v>1</v>
      </c>
      <c r="I347">
        <f t="shared" ca="1" si="55"/>
        <v>7</v>
      </c>
      <c r="J347" t="str">
        <f t="shared" ca="1" si="56"/>
        <v/>
      </c>
      <c r="K347" t="str">
        <f t="shared" ca="1" si="57"/>
        <v>bhdtwf</v>
      </c>
      <c r="L347" s="23">
        <f t="shared" ca="1" si="58"/>
        <v>278947</v>
      </c>
      <c r="M347" s="23" cm="1">
        <f t="array" aca="1" ref="M347" ca="1">_xlfn.IFS($C347="","",
$A347=1,1,
NOT($F347),M346,
AND($F347,$J347&lt;&gt;".."),M346+1,
AND($F347,$J347=".."),M346-1,
TRUE,"ERR")</f>
        <v>9</v>
      </c>
      <c r="N347" s="23" t="str" cm="1">
        <f t="array" aca="1" ref="N347" ca="1">_xlfn.IFS($C347="","",
$A347=1,"",
NOT($F347),N346,
AND($F347,$J347&lt;&gt;".."),N346&amp;IF(N346="/","","/")&amp;$J347,
AND($F347,$J347=".."),MID(N346,1,FIND("@",SUBSTITUTE(N346,"/","@",$M347)) -1 ),
TRUE,"ERR")</f>
        <v>root/qffvbf/vzgpfd/grcj/vzgpfd/vzgpfd/zgqjbf/dpbnq/vzgpfd</v>
      </c>
      <c r="O347" s="22" t="str" cm="1">
        <f t="array" aca="1" ref="O347" ca="1">_xlfn.IFS($C347="","",
$N347="root","root",
TRUE,MID($N347,1+FIND("@",SUBSTITUTE($N347,"/","@",$M347-1)),100 )
)</f>
        <v>vzgpfd</v>
      </c>
      <c r="P347" s="23" t="str" cm="1">
        <f t="array" aca="1" ref="P347" ca="1">_xlfn.IFS($C347="","",
P$4=1,"root",
P$4&gt;$M347,"__",
TRUE,MID($N347,1, FIND("@",SUBSTITUTE($N347&amp;"/","/","@",P$4))-1)
)</f>
        <v>root</v>
      </c>
      <c r="Q347" s="23" t="str" cm="1">
        <f t="array" aca="1" ref="Q347" ca="1">_xlfn.IFS($C347="","",
Q$4=1,"root",
Q$4&gt;$M347,"__",
TRUE,MID($N347,1, FIND("@",SUBSTITUTE($N347&amp;"/","/","@",Q$4))-1)
)</f>
        <v>root/qffvbf</v>
      </c>
      <c r="R347" s="23" t="str" cm="1">
        <f t="array" aca="1" ref="R347" ca="1">_xlfn.IFS($C347="","",
R$4=1,"root",
R$4&gt;$M347,"__",
TRUE,MID($N347,1, FIND("@",SUBSTITUTE($N347&amp;"/","/","@",R$4))-1)
)</f>
        <v>root/qffvbf/vzgpfd</v>
      </c>
      <c r="S347" s="23" t="str" cm="1">
        <f t="array" aca="1" ref="S347" ca="1">_xlfn.IFS($C347="","",
S$4=1,"root",
S$4&gt;$M347,"__",
TRUE,MID($N347,1, FIND("@",SUBSTITUTE($N347&amp;"/","/","@",S$4))-1)
)</f>
        <v>root/qffvbf/vzgpfd/grcj</v>
      </c>
      <c r="T347" s="23" t="str" cm="1">
        <f t="array" aca="1" ref="T347" ca="1">_xlfn.IFS($C347="","",
T$4=1,"root",
T$4&gt;$M347,"__",
TRUE,MID($N347,1, FIND("@",SUBSTITUTE($N347&amp;"/","/","@",T$4))-1)
)</f>
        <v>root/qffvbf/vzgpfd/grcj/vzgpfd</v>
      </c>
      <c r="U347" s="23" t="str" cm="1">
        <f t="array" aca="1" ref="U347" ca="1">_xlfn.IFS($C347="","",
U$4=1,"root",
U$4&gt;$M347,"__",
TRUE,MID($N347,1, FIND("@",SUBSTITUTE($N347&amp;"/","/","@",U$4))-1)
)</f>
        <v>root/qffvbf/vzgpfd/grcj/vzgpfd/vzgpfd</v>
      </c>
      <c r="V347" s="23" t="str" cm="1">
        <f t="array" aca="1" ref="V347" ca="1">_xlfn.IFS($C347="","",
V$4=1,"root",
V$4&gt;$M347,"__",
TRUE,MID($N347,1, FIND("@",SUBSTITUTE($N347&amp;"/","/","@",V$4))-1)
)</f>
        <v>root/qffvbf/vzgpfd/grcj/vzgpfd/vzgpfd/zgqjbf</v>
      </c>
      <c r="W347" s="23" t="str" cm="1">
        <f t="array" aca="1" ref="W347" ca="1">_xlfn.IFS($C347="","",
W$4=1,"root",
W$4&gt;$M347,"__",
TRUE,MID($N347,1, FIND("@",SUBSTITUTE($N347&amp;"/","/","@",W$4))-1)
)</f>
        <v>root/qffvbf/vzgpfd/grcj/vzgpfd/vzgpfd/zgqjbf/dpbnq</v>
      </c>
      <c r="X347" s="23" t="str" cm="1">
        <f t="array" aca="1" ref="X347" ca="1">_xlfn.IFS($C347="","",
X$4=1,"root",
X$4&gt;$M347,"__",
TRUE,MID($N347,1, FIND("@",SUBSTITUTE($N347&amp;"/","/","@",X$4))-1)
)</f>
        <v>root/qffvbf/vzgpfd/grcj/vzgpfd/vzgpfd/zgqjbf/dpbnq/vzgpfd</v>
      </c>
      <c r="Y347" s="23" t="str" cm="1">
        <f t="array" aca="1" ref="Y347" ca="1">_xlfn.IFS($C347="","",
Y$4=1,"root",
Y$4&gt;$M347,"__",
TRUE,MID($N347,1, FIND("@",SUBSTITUTE($N347&amp;"/","/","@",Y$4))-1)
)</f>
        <v>__</v>
      </c>
      <c r="Z347" s="23" t="str" cm="1">
        <f t="array" aca="1" ref="Z347" ca="1">_xlfn.IFS($C347="","",
Z$4=1,"root",
Z$4&gt;$M347,"__",
TRUE,MID($N347,1, FIND("@",SUBSTITUTE($N347&amp;"/","/","@",Z$4))-1)
)</f>
        <v>__</v>
      </c>
      <c r="AA347" s="28" cm="1">
        <f t="array" aca="1" ref="AA347" ca="1">IF($C347="","",SUMIF(LEV_1,P347,LEN))</f>
        <v>41035571</v>
      </c>
      <c r="AB347" s="28" cm="1">
        <f t="array" aca="1" ref="AB347" ca="1">IF($C347="","",IF(Q347="__",0,SUMIF(LEV_2,Q347,LEN)))</f>
        <v>14733871</v>
      </c>
      <c r="AC347" s="28" cm="1">
        <f t="array" aca="1" ref="AC347" ca="1">IF($C347="","",IF(R347="__",0,SUMIF(LEV_3,R347,LEN)))</f>
        <v>10493602</v>
      </c>
      <c r="AD347" s="28" cm="1">
        <f t="array" aca="1" ref="AD347" ca="1">IF($C347="","",IF(S347="__",0,SUMIF(LEV_4,S347,LEN)))</f>
        <v>9335850</v>
      </c>
      <c r="AE347" s="28" cm="1">
        <f t="array" aca="1" ref="AE347" ca="1">IF($C347="","",IF(T347="__",0,SUMIF(LEV_5,T347,LEN)))</f>
        <v>7901819</v>
      </c>
      <c r="AF347" s="28" cm="1">
        <f t="array" aca="1" ref="AF347" ca="1">IF($C347="","",IF(U347="__",0,SUMIF(LEV_6,U347,LEN)))</f>
        <v>2647791</v>
      </c>
      <c r="AG347" s="28" cm="1">
        <f t="array" aca="1" ref="AG347" ca="1">IF($C347="","",IF(V347="__",0,SUMIF(LEV_7,V347,LEN)))</f>
        <v>493648</v>
      </c>
      <c r="AH347" s="28" cm="1">
        <f t="array" aca="1" ref="AH347" ca="1">IF($C347="","",IF(W347="__",0,SUMIF(LEV_8,W347,LEN)))</f>
        <v>278947</v>
      </c>
      <c r="AI347" s="28" cm="1">
        <f t="array" aca="1" ref="AI347" ca="1">IF($C347="","",IF(X347="__",0,SUMIF(LEV_9,X347,LEN)))</f>
        <v>278947</v>
      </c>
      <c r="AJ347" s="28" cm="1">
        <f t="array" aca="1" ref="AJ347" ca="1">IF($C347="","",IF(Y347="__",0,SUMIF(LEV_10,Y347,LEN)))</f>
        <v>0</v>
      </c>
      <c r="AK347" s="28" cm="1">
        <f t="array" aca="1" ref="AK347" ca="1">IF($C347="","",IF(Z347="__",0,SUMIF(LEV_11,Z347,LEN)))</f>
        <v>0</v>
      </c>
      <c r="AL347" cm="1">
        <f t="array" aca="1" ref="AL347" ca="1">IF($C347="","",_xlfn.IFS(AB347=0,AA347,AC347=0,AB347,AD347=0,AC347,AE347=0,AD347,AF347=0,AE347,AG347=0,AF347,AH347=0,AG347,AI347=0,AH347,AJ347=0,AI347,AK347=0,AJ347,TRUE,AK347))</f>
        <v>278947</v>
      </c>
      <c r="AM347" t="b">
        <f t="shared" ca="1" si="59"/>
        <v>0</v>
      </c>
      <c r="AN347" t="b">
        <f ca="1">IF($C347="","",IF(IFERROR(MATCH(N347,$N$1:$N346,0),0)&gt;0,FALSE,TRUE))</f>
        <v>0</v>
      </c>
      <c r="AO347" cm="1">
        <f t="array" aca="1" ref="AO347" ca="1">_xlfn.IFS($C347="","",AND(AM347,AN347),AL347,TRUE,0)</f>
        <v>0</v>
      </c>
      <c r="AP347" t="str" cm="1">
        <f t="array" aca="1" ref="AP347" ca="1">_xlfn.IFS($C347="","",AND(AN347,AL347&gt;=TBF),AL347,TRUE,"")</f>
        <v/>
      </c>
    </row>
    <row r="348" spans="1:42" x14ac:dyDescent="0.3">
      <c r="A348">
        <v>344</v>
      </c>
      <c r="C348" s="10" t="str">
        <f ca="1">IF(OFFSET(INPUT_START,A348-1,0)=0,"",OFFSET(INPUT_START,A348-1,0))</f>
        <v>$ cd ..</v>
      </c>
      <c r="D348" t="b">
        <f t="shared" ca="1" si="50"/>
        <v>1</v>
      </c>
      <c r="E348" t="b">
        <f t="shared" ca="1" si="51"/>
        <v>0</v>
      </c>
      <c r="F348" t="b">
        <f t="shared" ca="1" si="52"/>
        <v>1</v>
      </c>
      <c r="G348" t="b">
        <f t="shared" ca="1" si="53"/>
        <v>0</v>
      </c>
      <c r="H348" t="b">
        <f t="shared" ca="1" si="54"/>
        <v>0</v>
      </c>
      <c r="I348">
        <f t="shared" ca="1" si="55"/>
        <v>5</v>
      </c>
      <c r="J348" t="str">
        <f t="shared" ca="1" si="56"/>
        <v>..</v>
      </c>
      <c r="K348" t="str">
        <f t="shared" ca="1" si="57"/>
        <v/>
      </c>
      <c r="L348" s="23">
        <f t="shared" ca="1" si="58"/>
        <v>0</v>
      </c>
      <c r="M348" s="23" cm="1">
        <f t="array" aca="1" ref="M348" ca="1">_xlfn.IFS($C348="","",
$A348=1,1,
NOT($F348),M347,
AND($F348,$J348&lt;&gt;".."),M347+1,
AND($F348,$J348=".."),M347-1,
TRUE,"ERR")</f>
        <v>8</v>
      </c>
      <c r="N348" s="23" t="str" cm="1">
        <f t="array" aca="1" ref="N348" ca="1">_xlfn.IFS($C348="","",
$A348=1,"",
NOT($F348),N347,
AND($F348,$J348&lt;&gt;".."),N347&amp;IF(N347="/","","/")&amp;$J348,
AND($F348,$J348=".."),MID(N347,1,FIND("@",SUBSTITUTE(N347,"/","@",$M348)) -1 ),
TRUE,"ERR")</f>
        <v>root/qffvbf/vzgpfd/grcj/vzgpfd/vzgpfd/zgqjbf/dpbnq</v>
      </c>
      <c r="O348" s="22" t="str" cm="1">
        <f t="array" aca="1" ref="O348" ca="1">_xlfn.IFS($C348="","",
$N348="root","root",
TRUE,MID($N348,1+FIND("@",SUBSTITUTE($N348,"/","@",$M348-1)),100 )
)</f>
        <v>dpbnq</v>
      </c>
      <c r="P348" s="23" t="str" cm="1">
        <f t="array" aca="1" ref="P348" ca="1">_xlfn.IFS($C348="","",
P$4=1,"root",
P$4&gt;$M348,"__",
TRUE,MID($N348,1, FIND("@",SUBSTITUTE($N348&amp;"/","/","@",P$4))-1)
)</f>
        <v>root</v>
      </c>
      <c r="Q348" s="23" t="str" cm="1">
        <f t="array" aca="1" ref="Q348" ca="1">_xlfn.IFS($C348="","",
Q$4=1,"root",
Q$4&gt;$M348,"__",
TRUE,MID($N348,1, FIND("@",SUBSTITUTE($N348&amp;"/","/","@",Q$4))-1)
)</f>
        <v>root/qffvbf</v>
      </c>
      <c r="R348" s="23" t="str" cm="1">
        <f t="array" aca="1" ref="R348" ca="1">_xlfn.IFS($C348="","",
R$4=1,"root",
R$4&gt;$M348,"__",
TRUE,MID($N348,1, FIND("@",SUBSTITUTE($N348&amp;"/","/","@",R$4))-1)
)</f>
        <v>root/qffvbf/vzgpfd</v>
      </c>
      <c r="S348" s="23" t="str" cm="1">
        <f t="array" aca="1" ref="S348" ca="1">_xlfn.IFS($C348="","",
S$4=1,"root",
S$4&gt;$M348,"__",
TRUE,MID($N348,1, FIND("@",SUBSTITUTE($N348&amp;"/","/","@",S$4))-1)
)</f>
        <v>root/qffvbf/vzgpfd/grcj</v>
      </c>
      <c r="T348" s="23" t="str" cm="1">
        <f t="array" aca="1" ref="T348" ca="1">_xlfn.IFS($C348="","",
T$4=1,"root",
T$4&gt;$M348,"__",
TRUE,MID($N348,1, FIND("@",SUBSTITUTE($N348&amp;"/","/","@",T$4))-1)
)</f>
        <v>root/qffvbf/vzgpfd/grcj/vzgpfd</v>
      </c>
      <c r="U348" s="23" t="str" cm="1">
        <f t="array" aca="1" ref="U348" ca="1">_xlfn.IFS($C348="","",
U$4=1,"root",
U$4&gt;$M348,"__",
TRUE,MID($N348,1, FIND("@",SUBSTITUTE($N348&amp;"/","/","@",U$4))-1)
)</f>
        <v>root/qffvbf/vzgpfd/grcj/vzgpfd/vzgpfd</v>
      </c>
      <c r="V348" s="23" t="str" cm="1">
        <f t="array" aca="1" ref="V348" ca="1">_xlfn.IFS($C348="","",
V$4=1,"root",
V$4&gt;$M348,"__",
TRUE,MID($N348,1, FIND("@",SUBSTITUTE($N348&amp;"/","/","@",V$4))-1)
)</f>
        <v>root/qffvbf/vzgpfd/grcj/vzgpfd/vzgpfd/zgqjbf</v>
      </c>
      <c r="W348" s="23" t="str" cm="1">
        <f t="array" aca="1" ref="W348" ca="1">_xlfn.IFS($C348="","",
W$4=1,"root",
W$4&gt;$M348,"__",
TRUE,MID($N348,1, FIND("@",SUBSTITUTE($N348&amp;"/","/","@",W$4))-1)
)</f>
        <v>root/qffvbf/vzgpfd/grcj/vzgpfd/vzgpfd/zgqjbf/dpbnq</v>
      </c>
      <c r="X348" s="23" t="str" cm="1">
        <f t="array" aca="1" ref="X348" ca="1">_xlfn.IFS($C348="","",
X$4=1,"root",
X$4&gt;$M348,"__",
TRUE,MID($N348,1, FIND("@",SUBSTITUTE($N348&amp;"/","/","@",X$4))-1)
)</f>
        <v>__</v>
      </c>
      <c r="Y348" s="23" t="str" cm="1">
        <f t="array" aca="1" ref="Y348" ca="1">_xlfn.IFS($C348="","",
Y$4=1,"root",
Y$4&gt;$M348,"__",
TRUE,MID($N348,1, FIND("@",SUBSTITUTE($N348&amp;"/","/","@",Y$4))-1)
)</f>
        <v>__</v>
      </c>
      <c r="Z348" s="23" t="str" cm="1">
        <f t="array" aca="1" ref="Z348" ca="1">_xlfn.IFS($C348="","",
Z$4=1,"root",
Z$4&gt;$M348,"__",
TRUE,MID($N348,1, FIND("@",SUBSTITUTE($N348&amp;"/","/","@",Z$4))-1)
)</f>
        <v>__</v>
      </c>
      <c r="AA348" s="28" cm="1">
        <f t="array" aca="1" ref="AA348" ca="1">IF($C348="","",SUMIF(LEV_1,P348,LEN))</f>
        <v>41035571</v>
      </c>
      <c r="AB348" s="28" cm="1">
        <f t="array" aca="1" ref="AB348" ca="1">IF($C348="","",IF(Q348="__",0,SUMIF(LEV_2,Q348,LEN)))</f>
        <v>14733871</v>
      </c>
      <c r="AC348" s="28" cm="1">
        <f t="array" aca="1" ref="AC348" ca="1">IF($C348="","",IF(R348="__",0,SUMIF(LEV_3,R348,LEN)))</f>
        <v>10493602</v>
      </c>
      <c r="AD348" s="28" cm="1">
        <f t="array" aca="1" ref="AD348" ca="1">IF($C348="","",IF(S348="__",0,SUMIF(LEV_4,S348,LEN)))</f>
        <v>9335850</v>
      </c>
      <c r="AE348" s="28" cm="1">
        <f t="array" aca="1" ref="AE348" ca="1">IF($C348="","",IF(T348="__",0,SUMIF(LEV_5,T348,LEN)))</f>
        <v>7901819</v>
      </c>
      <c r="AF348" s="28" cm="1">
        <f t="array" aca="1" ref="AF348" ca="1">IF($C348="","",IF(U348="__",0,SUMIF(LEV_6,U348,LEN)))</f>
        <v>2647791</v>
      </c>
      <c r="AG348" s="28" cm="1">
        <f t="array" aca="1" ref="AG348" ca="1">IF($C348="","",IF(V348="__",0,SUMIF(LEV_7,V348,LEN)))</f>
        <v>493648</v>
      </c>
      <c r="AH348" s="28" cm="1">
        <f t="array" aca="1" ref="AH348" ca="1">IF($C348="","",IF(W348="__",0,SUMIF(LEV_8,W348,LEN)))</f>
        <v>278947</v>
      </c>
      <c r="AI348" s="28" cm="1">
        <f t="array" aca="1" ref="AI348" ca="1">IF($C348="","",IF(X348="__",0,SUMIF(LEV_9,X348,LEN)))</f>
        <v>0</v>
      </c>
      <c r="AJ348" s="28" cm="1">
        <f t="array" aca="1" ref="AJ348" ca="1">IF($C348="","",IF(Y348="__",0,SUMIF(LEV_10,Y348,LEN)))</f>
        <v>0</v>
      </c>
      <c r="AK348" s="28" cm="1">
        <f t="array" aca="1" ref="AK348" ca="1">IF($C348="","",IF(Z348="__",0,SUMIF(LEV_11,Z348,LEN)))</f>
        <v>0</v>
      </c>
      <c r="AL348" cm="1">
        <f t="array" aca="1" ref="AL348" ca="1">IF($C348="","",_xlfn.IFS(AB348=0,AA348,AC348=0,AB348,AD348=0,AC348,AE348=0,AD348,AF348=0,AE348,AG348=0,AF348,AH348=0,AG348,AI348=0,AH348,AJ348=0,AI348,AK348=0,AJ348,TRUE,AK348))</f>
        <v>278947</v>
      </c>
      <c r="AM348" t="b">
        <f t="shared" ca="1" si="59"/>
        <v>0</v>
      </c>
      <c r="AN348" t="b">
        <f ca="1">IF($C348="","",IF(IFERROR(MATCH(N348,$N$1:$N347,0),0)&gt;0,FALSE,TRUE))</f>
        <v>0</v>
      </c>
      <c r="AO348" cm="1">
        <f t="array" aca="1" ref="AO348" ca="1">_xlfn.IFS($C348="","",AND(AM348,AN348),AL348,TRUE,0)</f>
        <v>0</v>
      </c>
      <c r="AP348" t="str" cm="1">
        <f t="array" aca="1" ref="AP348" ca="1">_xlfn.IFS($C348="","",AND(AN348,AL348&gt;=TBF),AL348,TRUE,"")</f>
        <v/>
      </c>
    </row>
    <row r="349" spans="1:42" x14ac:dyDescent="0.3">
      <c r="A349">
        <v>345</v>
      </c>
      <c r="C349" s="10" t="str">
        <f ca="1">IF(OFFSET(INPUT_START,A349-1,0)=0,"",OFFSET(INPUT_START,A349-1,0))</f>
        <v>$ cd ..</v>
      </c>
      <c r="D349" t="b">
        <f t="shared" ca="1" si="50"/>
        <v>1</v>
      </c>
      <c r="E349" t="b">
        <f t="shared" ca="1" si="51"/>
        <v>0</v>
      </c>
      <c r="F349" t="b">
        <f t="shared" ca="1" si="52"/>
        <v>1</v>
      </c>
      <c r="G349" t="b">
        <f t="shared" ca="1" si="53"/>
        <v>0</v>
      </c>
      <c r="H349" t="b">
        <f t="shared" ca="1" si="54"/>
        <v>0</v>
      </c>
      <c r="I349">
        <f t="shared" ca="1" si="55"/>
        <v>5</v>
      </c>
      <c r="J349" t="str">
        <f t="shared" ca="1" si="56"/>
        <v>..</v>
      </c>
      <c r="K349" t="str">
        <f t="shared" ca="1" si="57"/>
        <v/>
      </c>
      <c r="L349" s="23">
        <f t="shared" ca="1" si="58"/>
        <v>0</v>
      </c>
      <c r="M349" s="23" cm="1">
        <f t="array" aca="1" ref="M349" ca="1">_xlfn.IFS($C349="","",
$A349=1,1,
NOT($F349),M348,
AND($F349,$J349&lt;&gt;".."),M348+1,
AND($F349,$J349=".."),M348-1,
TRUE,"ERR")</f>
        <v>7</v>
      </c>
      <c r="N349" s="23" t="str" cm="1">
        <f t="array" aca="1" ref="N349" ca="1">_xlfn.IFS($C349="","",
$A349=1,"",
NOT($F349),N348,
AND($F349,$J349&lt;&gt;".."),N348&amp;IF(N348="/","","/")&amp;$J349,
AND($F349,$J349=".."),MID(N348,1,FIND("@",SUBSTITUTE(N348,"/","@",$M349)) -1 ),
TRUE,"ERR")</f>
        <v>root/qffvbf/vzgpfd/grcj/vzgpfd/vzgpfd/zgqjbf</v>
      </c>
      <c r="O349" s="22" t="str" cm="1">
        <f t="array" aca="1" ref="O349" ca="1">_xlfn.IFS($C349="","",
$N349="root","root",
TRUE,MID($N349,1+FIND("@",SUBSTITUTE($N349,"/","@",$M349-1)),100 )
)</f>
        <v>zgqjbf</v>
      </c>
      <c r="P349" s="23" t="str" cm="1">
        <f t="array" aca="1" ref="P349" ca="1">_xlfn.IFS($C349="","",
P$4=1,"root",
P$4&gt;$M349,"__",
TRUE,MID($N349,1, FIND("@",SUBSTITUTE($N349&amp;"/","/","@",P$4))-1)
)</f>
        <v>root</v>
      </c>
      <c r="Q349" s="23" t="str" cm="1">
        <f t="array" aca="1" ref="Q349" ca="1">_xlfn.IFS($C349="","",
Q$4=1,"root",
Q$4&gt;$M349,"__",
TRUE,MID($N349,1, FIND("@",SUBSTITUTE($N349&amp;"/","/","@",Q$4))-1)
)</f>
        <v>root/qffvbf</v>
      </c>
      <c r="R349" s="23" t="str" cm="1">
        <f t="array" aca="1" ref="R349" ca="1">_xlfn.IFS($C349="","",
R$4=1,"root",
R$4&gt;$M349,"__",
TRUE,MID($N349,1, FIND("@",SUBSTITUTE($N349&amp;"/","/","@",R$4))-1)
)</f>
        <v>root/qffvbf/vzgpfd</v>
      </c>
      <c r="S349" s="23" t="str" cm="1">
        <f t="array" aca="1" ref="S349" ca="1">_xlfn.IFS($C349="","",
S$4=1,"root",
S$4&gt;$M349,"__",
TRUE,MID($N349,1, FIND("@",SUBSTITUTE($N349&amp;"/","/","@",S$4))-1)
)</f>
        <v>root/qffvbf/vzgpfd/grcj</v>
      </c>
      <c r="T349" s="23" t="str" cm="1">
        <f t="array" aca="1" ref="T349" ca="1">_xlfn.IFS($C349="","",
T$4=1,"root",
T$4&gt;$M349,"__",
TRUE,MID($N349,1, FIND("@",SUBSTITUTE($N349&amp;"/","/","@",T$4))-1)
)</f>
        <v>root/qffvbf/vzgpfd/grcj/vzgpfd</v>
      </c>
      <c r="U349" s="23" t="str" cm="1">
        <f t="array" aca="1" ref="U349" ca="1">_xlfn.IFS($C349="","",
U$4=1,"root",
U$4&gt;$M349,"__",
TRUE,MID($N349,1, FIND("@",SUBSTITUTE($N349&amp;"/","/","@",U$4))-1)
)</f>
        <v>root/qffvbf/vzgpfd/grcj/vzgpfd/vzgpfd</v>
      </c>
      <c r="V349" s="23" t="str" cm="1">
        <f t="array" aca="1" ref="V349" ca="1">_xlfn.IFS($C349="","",
V$4=1,"root",
V$4&gt;$M349,"__",
TRUE,MID($N349,1, FIND("@",SUBSTITUTE($N349&amp;"/","/","@",V$4))-1)
)</f>
        <v>root/qffvbf/vzgpfd/grcj/vzgpfd/vzgpfd/zgqjbf</v>
      </c>
      <c r="W349" s="23" t="str" cm="1">
        <f t="array" aca="1" ref="W349" ca="1">_xlfn.IFS($C349="","",
W$4=1,"root",
W$4&gt;$M349,"__",
TRUE,MID($N349,1, FIND("@",SUBSTITUTE($N349&amp;"/","/","@",W$4))-1)
)</f>
        <v>__</v>
      </c>
      <c r="X349" s="23" t="str" cm="1">
        <f t="array" aca="1" ref="X349" ca="1">_xlfn.IFS($C349="","",
X$4=1,"root",
X$4&gt;$M349,"__",
TRUE,MID($N349,1, FIND("@",SUBSTITUTE($N349&amp;"/","/","@",X$4))-1)
)</f>
        <v>__</v>
      </c>
      <c r="Y349" s="23" t="str" cm="1">
        <f t="array" aca="1" ref="Y349" ca="1">_xlfn.IFS($C349="","",
Y$4=1,"root",
Y$4&gt;$M349,"__",
TRUE,MID($N349,1, FIND("@",SUBSTITUTE($N349&amp;"/","/","@",Y$4))-1)
)</f>
        <v>__</v>
      </c>
      <c r="Z349" s="23" t="str" cm="1">
        <f t="array" aca="1" ref="Z349" ca="1">_xlfn.IFS($C349="","",
Z$4=1,"root",
Z$4&gt;$M349,"__",
TRUE,MID($N349,1, FIND("@",SUBSTITUTE($N349&amp;"/","/","@",Z$4))-1)
)</f>
        <v>__</v>
      </c>
      <c r="AA349" s="28" cm="1">
        <f t="array" aca="1" ref="AA349" ca="1">IF($C349="","",SUMIF(LEV_1,P349,LEN))</f>
        <v>41035571</v>
      </c>
      <c r="AB349" s="28" cm="1">
        <f t="array" aca="1" ref="AB349" ca="1">IF($C349="","",IF(Q349="__",0,SUMIF(LEV_2,Q349,LEN)))</f>
        <v>14733871</v>
      </c>
      <c r="AC349" s="28" cm="1">
        <f t="array" aca="1" ref="AC349" ca="1">IF($C349="","",IF(R349="__",0,SUMIF(LEV_3,R349,LEN)))</f>
        <v>10493602</v>
      </c>
      <c r="AD349" s="28" cm="1">
        <f t="array" aca="1" ref="AD349" ca="1">IF($C349="","",IF(S349="__",0,SUMIF(LEV_4,S349,LEN)))</f>
        <v>9335850</v>
      </c>
      <c r="AE349" s="28" cm="1">
        <f t="array" aca="1" ref="AE349" ca="1">IF($C349="","",IF(T349="__",0,SUMIF(LEV_5,T349,LEN)))</f>
        <v>7901819</v>
      </c>
      <c r="AF349" s="28" cm="1">
        <f t="array" aca="1" ref="AF349" ca="1">IF($C349="","",IF(U349="__",0,SUMIF(LEV_6,U349,LEN)))</f>
        <v>2647791</v>
      </c>
      <c r="AG349" s="28" cm="1">
        <f t="array" aca="1" ref="AG349" ca="1">IF($C349="","",IF(V349="__",0,SUMIF(LEV_7,V349,LEN)))</f>
        <v>493648</v>
      </c>
      <c r="AH349" s="28" cm="1">
        <f t="array" aca="1" ref="AH349" ca="1">IF($C349="","",IF(W349="__",0,SUMIF(LEV_8,W349,LEN)))</f>
        <v>0</v>
      </c>
      <c r="AI349" s="28" cm="1">
        <f t="array" aca="1" ref="AI349" ca="1">IF($C349="","",IF(X349="__",0,SUMIF(LEV_9,X349,LEN)))</f>
        <v>0</v>
      </c>
      <c r="AJ349" s="28" cm="1">
        <f t="array" aca="1" ref="AJ349" ca="1">IF($C349="","",IF(Y349="__",0,SUMIF(LEV_10,Y349,LEN)))</f>
        <v>0</v>
      </c>
      <c r="AK349" s="28" cm="1">
        <f t="array" aca="1" ref="AK349" ca="1">IF($C349="","",IF(Z349="__",0,SUMIF(LEV_11,Z349,LEN)))</f>
        <v>0</v>
      </c>
      <c r="AL349" cm="1">
        <f t="array" aca="1" ref="AL349" ca="1">IF($C349="","",_xlfn.IFS(AB349=0,AA349,AC349=0,AB349,AD349=0,AC349,AE349=0,AD349,AF349=0,AE349,AG349=0,AF349,AH349=0,AG349,AI349=0,AH349,AJ349=0,AI349,AK349=0,AJ349,TRUE,AK349))</f>
        <v>493648</v>
      </c>
      <c r="AM349" t="b">
        <f t="shared" ca="1" si="59"/>
        <v>0</v>
      </c>
      <c r="AN349" t="b">
        <f ca="1">IF($C349="","",IF(IFERROR(MATCH(N349,$N$1:$N348,0),0)&gt;0,FALSE,TRUE))</f>
        <v>0</v>
      </c>
      <c r="AO349" cm="1">
        <f t="array" aca="1" ref="AO349" ca="1">_xlfn.IFS($C349="","",AND(AM349,AN349),AL349,TRUE,0)</f>
        <v>0</v>
      </c>
      <c r="AP349" t="str" cm="1">
        <f t="array" aca="1" ref="AP349" ca="1">_xlfn.IFS($C349="","",AND(AN349,AL349&gt;=TBF),AL349,TRUE,"")</f>
        <v/>
      </c>
    </row>
    <row r="350" spans="1:42" x14ac:dyDescent="0.3">
      <c r="A350">
        <v>346</v>
      </c>
      <c r="C350" s="10" t="str">
        <f ca="1">IF(OFFSET(INPUT_START,A350-1,0)=0,"",OFFSET(INPUT_START,A350-1,0))</f>
        <v>$ cd mfmps</v>
      </c>
      <c r="D350" t="b">
        <f t="shared" ca="1" si="50"/>
        <v>1</v>
      </c>
      <c r="E350" t="b">
        <f t="shared" ca="1" si="51"/>
        <v>0</v>
      </c>
      <c r="F350" t="b">
        <f t="shared" ca="1" si="52"/>
        <v>1</v>
      </c>
      <c r="G350" t="b">
        <f t="shared" ca="1" si="53"/>
        <v>0</v>
      </c>
      <c r="H350" t="b">
        <f t="shared" ca="1" si="54"/>
        <v>0</v>
      </c>
      <c r="I350">
        <f t="shared" ca="1" si="55"/>
        <v>5</v>
      </c>
      <c r="J350" t="str">
        <f t="shared" ca="1" si="56"/>
        <v>mfmps</v>
      </c>
      <c r="K350" t="str">
        <f t="shared" ca="1" si="57"/>
        <v/>
      </c>
      <c r="L350" s="23">
        <f t="shared" ca="1" si="58"/>
        <v>0</v>
      </c>
      <c r="M350" s="23" cm="1">
        <f t="array" aca="1" ref="M350" ca="1">_xlfn.IFS($C350="","",
$A350=1,1,
NOT($F350),M349,
AND($F350,$J350&lt;&gt;".."),M349+1,
AND($F350,$J350=".."),M349-1,
TRUE,"ERR")</f>
        <v>8</v>
      </c>
      <c r="N350" s="23" t="str" cm="1">
        <f t="array" aca="1" ref="N350" ca="1">_xlfn.IFS($C350="","",
$A350=1,"",
NOT($F350),N349,
AND($F350,$J350&lt;&gt;".."),N349&amp;IF(N349="/","","/")&amp;$J350,
AND($F350,$J350=".."),MID(N349,1,FIND("@",SUBSTITUTE(N349,"/","@",$M350)) -1 ),
TRUE,"ERR")</f>
        <v>root/qffvbf/vzgpfd/grcj/vzgpfd/vzgpfd/zgqjbf/mfmps</v>
      </c>
      <c r="O350" s="22" t="str" cm="1">
        <f t="array" aca="1" ref="O350" ca="1">_xlfn.IFS($C350="","",
$N350="root","root",
TRUE,MID($N350,1+FIND("@",SUBSTITUTE($N350,"/","@",$M350-1)),100 )
)</f>
        <v>mfmps</v>
      </c>
      <c r="P350" s="23" t="str" cm="1">
        <f t="array" aca="1" ref="P350" ca="1">_xlfn.IFS($C350="","",
P$4=1,"root",
P$4&gt;$M350,"__",
TRUE,MID($N350,1, FIND("@",SUBSTITUTE($N350&amp;"/","/","@",P$4))-1)
)</f>
        <v>root</v>
      </c>
      <c r="Q350" s="23" t="str" cm="1">
        <f t="array" aca="1" ref="Q350" ca="1">_xlfn.IFS($C350="","",
Q$4=1,"root",
Q$4&gt;$M350,"__",
TRUE,MID($N350,1, FIND("@",SUBSTITUTE($N350&amp;"/","/","@",Q$4))-1)
)</f>
        <v>root/qffvbf</v>
      </c>
      <c r="R350" s="23" t="str" cm="1">
        <f t="array" aca="1" ref="R350" ca="1">_xlfn.IFS($C350="","",
R$4=1,"root",
R$4&gt;$M350,"__",
TRUE,MID($N350,1, FIND("@",SUBSTITUTE($N350&amp;"/","/","@",R$4))-1)
)</f>
        <v>root/qffvbf/vzgpfd</v>
      </c>
      <c r="S350" s="23" t="str" cm="1">
        <f t="array" aca="1" ref="S350" ca="1">_xlfn.IFS($C350="","",
S$4=1,"root",
S$4&gt;$M350,"__",
TRUE,MID($N350,1, FIND("@",SUBSTITUTE($N350&amp;"/","/","@",S$4))-1)
)</f>
        <v>root/qffvbf/vzgpfd/grcj</v>
      </c>
      <c r="T350" s="23" t="str" cm="1">
        <f t="array" aca="1" ref="T350" ca="1">_xlfn.IFS($C350="","",
T$4=1,"root",
T$4&gt;$M350,"__",
TRUE,MID($N350,1, FIND("@",SUBSTITUTE($N350&amp;"/","/","@",T$4))-1)
)</f>
        <v>root/qffvbf/vzgpfd/grcj/vzgpfd</v>
      </c>
      <c r="U350" s="23" t="str" cm="1">
        <f t="array" aca="1" ref="U350" ca="1">_xlfn.IFS($C350="","",
U$4=1,"root",
U$4&gt;$M350,"__",
TRUE,MID($N350,1, FIND("@",SUBSTITUTE($N350&amp;"/","/","@",U$4))-1)
)</f>
        <v>root/qffvbf/vzgpfd/grcj/vzgpfd/vzgpfd</v>
      </c>
      <c r="V350" s="23" t="str" cm="1">
        <f t="array" aca="1" ref="V350" ca="1">_xlfn.IFS($C350="","",
V$4=1,"root",
V$4&gt;$M350,"__",
TRUE,MID($N350,1, FIND("@",SUBSTITUTE($N350&amp;"/","/","@",V$4))-1)
)</f>
        <v>root/qffvbf/vzgpfd/grcj/vzgpfd/vzgpfd/zgqjbf</v>
      </c>
      <c r="W350" s="23" t="str" cm="1">
        <f t="array" aca="1" ref="W350" ca="1">_xlfn.IFS($C350="","",
W$4=1,"root",
W$4&gt;$M350,"__",
TRUE,MID($N350,1, FIND("@",SUBSTITUTE($N350&amp;"/","/","@",W$4))-1)
)</f>
        <v>root/qffvbf/vzgpfd/grcj/vzgpfd/vzgpfd/zgqjbf/mfmps</v>
      </c>
      <c r="X350" s="23" t="str" cm="1">
        <f t="array" aca="1" ref="X350" ca="1">_xlfn.IFS($C350="","",
X$4=1,"root",
X$4&gt;$M350,"__",
TRUE,MID($N350,1, FIND("@",SUBSTITUTE($N350&amp;"/","/","@",X$4))-1)
)</f>
        <v>__</v>
      </c>
      <c r="Y350" s="23" t="str" cm="1">
        <f t="array" aca="1" ref="Y350" ca="1">_xlfn.IFS($C350="","",
Y$4=1,"root",
Y$4&gt;$M350,"__",
TRUE,MID($N350,1, FIND("@",SUBSTITUTE($N350&amp;"/","/","@",Y$4))-1)
)</f>
        <v>__</v>
      </c>
      <c r="Z350" s="23" t="str" cm="1">
        <f t="array" aca="1" ref="Z350" ca="1">_xlfn.IFS($C350="","",
Z$4=1,"root",
Z$4&gt;$M350,"__",
TRUE,MID($N350,1, FIND("@",SUBSTITUTE($N350&amp;"/","/","@",Z$4))-1)
)</f>
        <v>__</v>
      </c>
      <c r="AA350" s="28" cm="1">
        <f t="array" aca="1" ref="AA350" ca="1">IF($C350="","",SUMIF(LEV_1,P350,LEN))</f>
        <v>41035571</v>
      </c>
      <c r="AB350" s="28" cm="1">
        <f t="array" aca="1" ref="AB350" ca="1">IF($C350="","",IF(Q350="__",0,SUMIF(LEV_2,Q350,LEN)))</f>
        <v>14733871</v>
      </c>
      <c r="AC350" s="28" cm="1">
        <f t="array" aca="1" ref="AC350" ca="1">IF($C350="","",IF(R350="__",0,SUMIF(LEV_3,R350,LEN)))</f>
        <v>10493602</v>
      </c>
      <c r="AD350" s="28" cm="1">
        <f t="array" aca="1" ref="AD350" ca="1">IF($C350="","",IF(S350="__",0,SUMIF(LEV_4,S350,LEN)))</f>
        <v>9335850</v>
      </c>
      <c r="AE350" s="28" cm="1">
        <f t="array" aca="1" ref="AE350" ca="1">IF($C350="","",IF(T350="__",0,SUMIF(LEV_5,T350,LEN)))</f>
        <v>7901819</v>
      </c>
      <c r="AF350" s="28" cm="1">
        <f t="array" aca="1" ref="AF350" ca="1">IF($C350="","",IF(U350="__",0,SUMIF(LEV_6,U350,LEN)))</f>
        <v>2647791</v>
      </c>
      <c r="AG350" s="28" cm="1">
        <f t="array" aca="1" ref="AG350" ca="1">IF($C350="","",IF(V350="__",0,SUMIF(LEV_7,V350,LEN)))</f>
        <v>493648</v>
      </c>
      <c r="AH350" s="28" cm="1">
        <f t="array" aca="1" ref="AH350" ca="1">IF($C350="","",IF(W350="__",0,SUMIF(LEV_8,W350,LEN)))</f>
        <v>118315</v>
      </c>
      <c r="AI350" s="28" cm="1">
        <f t="array" aca="1" ref="AI350" ca="1">IF($C350="","",IF(X350="__",0,SUMIF(LEV_9,X350,LEN)))</f>
        <v>0</v>
      </c>
      <c r="AJ350" s="28" cm="1">
        <f t="array" aca="1" ref="AJ350" ca="1">IF($C350="","",IF(Y350="__",0,SUMIF(LEV_10,Y350,LEN)))</f>
        <v>0</v>
      </c>
      <c r="AK350" s="28" cm="1">
        <f t="array" aca="1" ref="AK350" ca="1">IF($C350="","",IF(Z350="__",0,SUMIF(LEV_11,Z350,LEN)))</f>
        <v>0</v>
      </c>
      <c r="AL350" cm="1">
        <f t="array" aca="1" ref="AL350" ca="1">IF($C350="","",_xlfn.IFS(AB350=0,AA350,AC350=0,AB350,AD350=0,AC350,AE350=0,AD350,AF350=0,AE350,AG350=0,AF350,AH350=0,AG350,AI350=0,AH350,AJ350=0,AI350,AK350=0,AJ350,TRUE,AK350))</f>
        <v>118315</v>
      </c>
      <c r="AM350" t="b">
        <f t="shared" ca="1" si="59"/>
        <v>0</v>
      </c>
      <c r="AN350" t="b">
        <f ca="1">IF($C350="","",IF(IFERROR(MATCH(N350,$N$1:$N349,0),0)&gt;0,FALSE,TRUE))</f>
        <v>1</v>
      </c>
      <c r="AO350" cm="1">
        <f t="array" aca="1" ref="AO350" ca="1">_xlfn.IFS($C350="","",AND(AM350,AN350),AL350,TRUE,0)</f>
        <v>0</v>
      </c>
      <c r="AP350" t="str" cm="1">
        <f t="array" aca="1" ref="AP350" ca="1">_xlfn.IFS($C350="","",AND(AN350,AL350&gt;=TBF),AL350,TRUE,"")</f>
        <v/>
      </c>
    </row>
    <row r="351" spans="1:42" x14ac:dyDescent="0.3">
      <c r="A351">
        <v>347</v>
      </c>
      <c r="C351" s="10" t="str">
        <f ca="1">IF(OFFSET(INPUT_START,A351-1,0)=0,"",OFFSET(INPUT_START,A351-1,0))</f>
        <v>$ ls</v>
      </c>
      <c r="D351" t="b">
        <f t="shared" ca="1" si="50"/>
        <v>1</v>
      </c>
      <c r="E351" t="b">
        <f t="shared" ca="1" si="51"/>
        <v>1</v>
      </c>
      <c r="F351" t="b">
        <f t="shared" ca="1" si="52"/>
        <v>0</v>
      </c>
      <c r="G351" t="b">
        <f t="shared" ca="1" si="53"/>
        <v>0</v>
      </c>
      <c r="H351" t="b">
        <f t="shared" ca="1" si="54"/>
        <v>0</v>
      </c>
      <c r="I351">
        <f t="shared" ca="1" si="55"/>
        <v>0</v>
      </c>
      <c r="J351" t="str">
        <f t="shared" ca="1" si="56"/>
        <v/>
      </c>
      <c r="K351" t="str">
        <f t="shared" ca="1" si="57"/>
        <v/>
      </c>
      <c r="L351" s="23">
        <f t="shared" ca="1" si="58"/>
        <v>0</v>
      </c>
      <c r="M351" s="23" cm="1">
        <f t="array" aca="1" ref="M351" ca="1">_xlfn.IFS($C351="","",
$A351=1,1,
NOT($F351),M350,
AND($F351,$J351&lt;&gt;".."),M350+1,
AND($F351,$J351=".."),M350-1,
TRUE,"ERR")</f>
        <v>8</v>
      </c>
      <c r="N351" s="23" t="str" cm="1">
        <f t="array" aca="1" ref="N351" ca="1">_xlfn.IFS($C351="","",
$A351=1,"",
NOT($F351),N350,
AND($F351,$J351&lt;&gt;".."),N350&amp;IF(N350="/","","/")&amp;$J351,
AND($F351,$J351=".."),MID(N350,1,FIND("@",SUBSTITUTE(N350,"/","@",$M351)) -1 ),
TRUE,"ERR")</f>
        <v>root/qffvbf/vzgpfd/grcj/vzgpfd/vzgpfd/zgqjbf/mfmps</v>
      </c>
      <c r="O351" s="22" t="str" cm="1">
        <f t="array" aca="1" ref="O351" ca="1">_xlfn.IFS($C351="","",
$N351="root","root",
TRUE,MID($N351,1+FIND("@",SUBSTITUTE($N351,"/","@",$M351-1)),100 )
)</f>
        <v>mfmps</v>
      </c>
      <c r="P351" s="23" t="str" cm="1">
        <f t="array" aca="1" ref="P351" ca="1">_xlfn.IFS($C351="","",
P$4=1,"root",
P$4&gt;$M351,"__",
TRUE,MID($N351,1, FIND("@",SUBSTITUTE($N351&amp;"/","/","@",P$4))-1)
)</f>
        <v>root</v>
      </c>
      <c r="Q351" s="23" t="str" cm="1">
        <f t="array" aca="1" ref="Q351" ca="1">_xlfn.IFS($C351="","",
Q$4=1,"root",
Q$4&gt;$M351,"__",
TRUE,MID($N351,1, FIND("@",SUBSTITUTE($N351&amp;"/","/","@",Q$4))-1)
)</f>
        <v>root/qffvbf</v>
      </c>
      <c r="R351" s="23" t="str" cm="1">
        <f t="array" aca="1" ref="R351" ca="1">_xlfn.IFS($C351="","",
R$4=1,"root",
R$4&gt;$M351,"__",
TRUE,MID($N351,1, FIND("@",SUBSTITUTE($N351&amp;"/","/","@",R$4))-1)
)</f>
        <v>root/qffvbf/vzgpfd</v>
      </c>
      <c r="S351" s="23" t="str" cm="1">
        <f t="array" aca="1" ref="S351" ca="1">_xlfn.IFS($C351="","",
S$4=1,"root",
S$4&gt;$M351,"__",
TRUE,MID($N351,1, FIND("@",SUBSTITUTE($N351&amp;"/","/","@",S$4))-1)
)</f>
        <v>root/qffvbf/vzgpfd/grcj</v>
      </c>
      <c r="T351" s="23" t="str" cm="1">
        <f t="array" aca="1" ref="T351" ca="1">_xlfn.IFS($C351="","",
T$4=1,"root",
T$4&gt;$M351,"__",
TRUE,MID($N351,1, FIND("@",SUBSTITUTE($N351&amp;"/","/","@",T$4))-1)
)</f>
        <v>root/qffvbf/vzgpfd/grcj/vzgpfd</v>
      </c>
      <c r="U351" s="23" t="str" cm="1">
        <f t="array" aca="1" ref="U351" ca="1">_xlfn.IFS($C351="","",
U$4=1,"root",
U$4&gt;$M351,"__",
TRUE,MID($N351,1, FIND("@",SUBSTITUTE($N351&amp;"/","/","@",U$4))-1)
)</f>
        <v>root/qffvbf/vzgpfd/grcj/vzgpfd/vzgpfd</v>
      </c>
      <c r="V351" s="23" t="str" cm="1">
        <f t="array" aca="1" ref="V351" ca="1">_xlfn.IFS($C351="","",
V$4=1,"root",
V$4&gt;$M351,"__",
TRUE,MID($N351,1, FIND("@",SUBSTITUTE($N351&amp;"/","/","@",V$4))-1)
)</f>
        <v>root/qffvbf/vzgpfd/grcj/vzgpfd/vzgpfd/zgqjbf</v>
      </c>
      <c r="W351" s="23" t="str" cm="1">
        <f t="array" aca="1" ref="W351" ca="1">_xlfn.IFS($C351="","",
W$4=1,"root",
W$4&gt;$M351,"__",
TRUE,MID($N351,1, FIND("@",SUBSTITUTE($N351&amp;"/","/","@",W$4))-1)
)</f>
        <v>root/qffvbf/vzgpfd/grcj/vzgpfd/vzgpfd/zgqjbf/mfmps</v>
      </c>
      <c r="X351" s="23" t="str" cm="1">
        <f t="array" aca="1" ref="X351" ca="1">_xlfn.IFS($C351="","",
X$4=1,"root",
X$4&gt;$M351,"__",
TRUE,MID($N351,1, FIND("@",SUBSTITUTE($N351&amp;"/","/","@",X$4))-1)
)</f>
        <v>__</v>
      </c>
      <c r="Y351" s="23" t="str" cm="1">
        <f t="array" aca="1" ref="Y351" ca="1">_xlfn.IFS($C351="","",
Y$4=1,"root",
Y$4&gt;$M351,"__",
TRUE,MID($N351,1, FIND("@",SUBSTITUTE($N351&amp;"/","/","@",Y$4))-1)
)</f>
        <v>__</v>
      </c>
      <c r="Z351" s="23" t="str" cm="1">
        <f t="array" aca="1" ref="Z351" ca="1">_xlfn.IFS($C351="","",
Z$4=1,"root",
Z$4&gt;$M351,"__",
TRUE,MID($N351,1, FIND("@",SUBSTITUTE($N351&amp;"/","/","@",Z$4))-1)
)</f>
        <v>__</v>
      </c>
      <c r="AA351" s="28" cm="1">
        <f t="array" aca="1" ref="AA351" ca="1">IF($C351="","",SUMIF(LEV_1,P351,LEN))</f>
        <v>41035571</v>
      </c>
      <c r="AB351" s="28" cm="1">
        <f t="array" aca="1" ref="AB351" ca="1">IF($C351="","",IF(Q351="__",0,SUMIF(LEV_2,Q351,LEN)))</f>
        <v>14733871</v>
      </c>
      <c r="AC351" s="28" cm="1">
        <f t="array" aca="1" ref="AC351" ca="1">IF($C351="","",IF(R351="__",0,SUMIF(LEV_3,R351,LEN)))</f>
        <v>10493602</v>
      </c>
      <c r="AD351" s="28" cm="1">
        <f t="array" aca="1" ref="AD351" ca="1">IF($C351="","",IF(S351="__",0,SUMIF(LEV_4,S351,LEN)))</f>
        <v>9335850</v>
      </c>
      <c r="AE351" s="28" cm="1">
        <f t="array" aca="1" ref="AE351" ca="1">IF($C351="","",IF(T351="__",0,SUMIF(LEV_5,T351,LEN)))</f>
        <v>7901819</v>
      </c>
      <c r="AF351" s="28" cm="1">
        <f t="array" aca="1" ref="AF351" ca="1">IF($C351="","",IF(U351="__",0,SUMIF(LEV_6,U351,LEN)))</f>
        <v>2647791</v>
      </c>
      <c r="AG351" s="28" cm="1">
        <f t="array" aca="1" ref="AG351" ca="1">IF($C351="","",IF(V351="__",0,SUMIF(LEV_7,V351,LEN)))</f>
        <v>493648</v>
      </c>
      <c r="AH351" s="28" cm="1">
        <f t="array" aca="1" ref="AH351" ca="1">IF($C351="","",IF(W351="__",0,SUMIF(LEV_8,W351,LEN)))</f>
        <v>118315</v>
      </c>
      <c r="AI351" s="28" cm="1">
        <f t="array" aca="1" ref="AI351" ca="1">IF($C351="","",IF(X351="__",0,SUMIF(LEV_9,X351,LEN)))</f>
        <v>0</v>
      </c>
      <c r="AJ351" s="28" cm="1">
        <f t="array" aca="1" ref="AJ351" ca="1">IF($C351="","",IF(Y351="__",0,SUMIF(LEV_10,Y351,LEN)))</f>
        <v>0</v>
      </c>
      <c r="AK351" s="28" cm="1">
        <f t="array" aca="1" ref="AK351" ca="1">IF($C351="","",IF(Z351="__",0,SUMIF(LEV_11,Z351,LEN)))</f>
        <v>0</v>
      </c>
      <c r="AL351" cm="1">
        <f t="array" aca="1" ref="AL351" ca="1">IF($C351="","",_xlfn.IFS(AB351=0,AA351,AC351=0,AB351,AD351=0,AC351,AE351=0,AD351,AF351=0,AE351,AG351=0,AF351,AH351=0,AG351,AI351=0,AH351,AJ351=0,AI351,AK351=0,AJ351,TRUE,AK351))</f>
        <v>118315</v>
      </c>
      <c r="AM351" t="b">
        <f t="shared" ca="1" si="59"/>
        <v>0</v>
      </c>
      <c r="AN351" t="b">
        <f ca="1">IF($C351="","",IF(IFERROR(MATCH(N351,$N$1:$N350,0),0)&gt;0,FALSE,TRUE))</f>
        <v>0</v>
      </c>
      <c r="AO351" cm="1">
        <f t="array" aca="1" ref="AO351" ca="1">_xlfn.IFS($C351="","",AND(AM351,AN351),AL351,TRUE,0)</f>
        <v>0</v>
      </c>
      <c r="AP351" t="str" cm="1">
        <f t="array" aca="1" ref="AP351" ca="1">_xlfn.IFS($C351="","",AND(AN351,AL351&gt;=TBF),AL351,TRUE,"")</f>
        <v/>
      </c>
    </row>
    <row r="352" spans="1:42" x14ac:dyDescent="0.3">
      <c r="A352">
        <v>348</v>
      </c>
      <c r="C352" s="10" t="str">
        <f ca="1">IF(OFFSET(INPUT_START,A352-1,0)=0,"",OFFSET(INPUT_START,A352-1,0))</f>
        <v>118315 mfmps.lbq</v>
      </c>
      <c r="D352" t="b">
        <f t="shared" ca="1" si="50"/>
        <v>0</v>
      </c>
      <c r="E352" t="b">
        <f t="shared" ca="1" si="51"/>
        <v>0</v>
      </c>
      <c r="F352" t="b">
        <f t="shared" ca="1" si="52"/>
        <v>0</v>
      </c>
      <c r="G352" t="b">
        <f t="shared" ca="1" si="53"/>
        <v>0</v>
      </c>
      <c r="H352" t="b">
        <f t="shared" ca="1" si="54"/>
        <v>1</v>
      </c>
      <c r="I352">
        <f t="shared" ca="1" si="55"/>
        <v>7</v>
      </c>
      <c r="J352" t="str">
        <f t="shared" ca="1" si="56"/>
        <v/>
      </c>
      <c r="K352" t="str">
        <f t="shared" ca="1" si="57"/>
        <v>mfmps.lbq</v>
      </c>
      <c r="L352" s="23">
        <f t="shared" ca="1" si="58"/>
        <v>118315</v>
      </c>
      <c r="M352" s="23" cm="1">
        <f t="array" aca="1" ref="M352" ca="1">_xlfn.IFS($C352="","",
$A352=1,1,
NOT($F352),M351,
AND($F352,$J352&lt;&gt;".."),M351+1,
AND($F352,$J352=".."),M351-1,
TRUE,"ERR")</f>
        <v>8</v>
      </c>
      <c r="N352" s="23" t="str" cm="1">
        <f t="array" aca="1" ref="N352" ca="1">_xlfn.IFS($C352="","",
$A352=1,"",
NOT($F352),N351,
AND($F352,$J352&lt;&gt;".."),N351&amp;IF(N351="/","","/")&amp;$J352,
AND($F352,$J352=".."),MID(N351,1,FIND("@",SUBSTITUTE(N351,"/","@",$M352)) -1 ),
TRUE,"ERR")</f>
        <v>root/qffvbf/vzgpfd/grcj/vzgpfd/vzgpfd/zgqjbf/mfmps</v>
      </c>
      <c r="O352" s="22" t="str" cm="1">
        <f t="array" aca="1" ref="O352" ca="1">_xlfn.IFS($C352="","",
$N352="root","root",
TRUE,MID($N352,1+FIND("@",SUBSTITUTE($N352,"/","@",$M352-1)),100 )
)</f>
        <v>mfmps</v>
      </c>
      <c r="P352" s="23" t="str" cm="1">
        <f t="array" aca="1" ref="P352" ca="1">_xlfn.IFS($C352="","",
P$4=1,"root",
P$4&gt;$M352,"__",
TRUE,MID($N352,1, FIND("@",SUBSTITUTE($N352&amp;"/","/","@",P$4))-1)
)</f>
        <v>root</v>
      </c>
      <c r="Q352" s="23" t="str" cm="1">
        <f t="array" aca="1" ref="Q352" ca="1">_xlfn.IFS($C352="","",
Q$4=1,"root",
Q$4&gt;$M352,"__",
TRUE,MID($N352,1, FIND("@",SUBSTITUTE($N352&amp;"/","/","@",Q$4))-1)
)</f>
        <v>root/qffvbf</v>
      </c>
      <c r="R352" s="23" t="str" cm="1">
        <f t="array" aca="1" ref="R352" ca="1">_xlfn.IFS($C352="","",
R$4=1,"root",
R$4&gt;$M352,"__",
TRUE,MID($N352,1, FIND("@",SUBSTITUTE($N352&amp;"/","/","@",R$4))-1)
)</f>
        <v>root/qffvbf/vzgpfd</v>
      </c>
      <c r="S352" s="23" t="str" cm="1">
        <f t="array" aca="1" ref="S352" ca="1">_xlfn.IFS($C352="","",
S$4=1,"root",
S$4&gt;$M352,"__",
TRUE,MID($N352,1, FIND("@",SUBSTITUTE($N352&amp;"/","/","@",S$4))-1)
)</f>
        <v>root/qffvbf/vzgpfd/grcj</v>
      </c>
      <c r="T352" s="23" t="str" cm="1">
        <f t="array" aca="1" ref="T352" ca="1">_xlfn.IFS($C352="","",
T$4=1,"root",
T$4&gt;$M352,"__",
TRUE,MID($N352,1, FIND("@",SUBSTITUTE($N352&amp;"/","/","@",T$4))-1)
)</f>
        <v>root/qffvbf/vzgpfd/grcj/vzgpfd</v>
      </c>
      <c r="U352" s="23" t="str" cm="1">
        <f t="array" aca="1" ref="U352" ca="1">_xlfn.IFS($C352="","",
U$4=1,"root",
U$4&gt;$M352,"__",
TRUE,MID($N352,1, FIND("@",SUBSTITUTE($N352&amp;"/","/","@",U$4))-1)
)</f>
        <v>root/qffvbf/vzgpfd/grcj/vzgpfd/vzgpfd</v>
      </c>
      <c r="V352" s="23" t="str" cm="1">
        <f t="array" aca="1" ref="V352" ca="1">_xlfn.IFS($C352="","",
V$4=1,"root",
V$4&gt;$M352,"__",
TRUE,MID($N352,1, FIND("@",SUBSTITUTE($N352&amp;"/","/","@",V$4))-1)
)</f>
        <v>root/qffvbf/vzgpfd/grcj/vzgpfd/vzgpfd/zgqjbf</v>
      </c>
      <c r="W352" s="23" t="str" cm="1">
        <f t="array" aca="1" ref="W352" ca="1">_xlfn.IFS($C352="","",
W$4=1,"root",
W$4&gt;$M352,"__",
TRUE,MID($N352,1, FIND("@",SUBSTITUTE($N352&amp;"/","/","@",W$4))-1)
)</f>
        <v>root/qffvbf/vzgpfd/grcj/vzgpfd/vzgpfd/zgqjbf/mfmps</v>
      </c>
      <c r="X352" s="23" t="str" cm="1">
        <f t="array" aca="1" ref="X352" ca="1">_xlfn.IFS($C352="","",
X$4=1,"root",
X$4&gt;$M352,"__",
TRUE,MID($N352,1, FIND("@",SUBSTITUTE($N352&amp;"/","/","@",X$4))-1)
)</f>
        <v>__</v>
      </c>
      <c r="Y352" s="23" t="str" cm="1">
        <f t="array" aca="1" ref="Y352" ca="1">_xlfn.IFS($C352="","",
Y$4=1,"root",
Y$4&gt;$M352,"__",
TRUE,MID($N352,1, FIND("@",SUBSTITUTE($N352&amp;"/","/","@",Y$4))-1)
)</f>
        <v>__</v>
      </c>
      <c r="Z352" s="23" t="str" cm="1">
        <f t="array" aca="1" ref="Z352" ca="1">_xlfn.IFS($C352="","",
Z$4=1,"root",
Z$4&gt;$M352,"__",
TRUE,MID($N352,1, FIND("@",SUBSTITUTE($N352&amp;"/","/","@",Z$4))-1)
)</f>
        <v>__</v>
      </c>
      <c r="AA352" s="28" cm="1">
        <f t="array" aca="1" ref="AA352" ca="1">IF($C352="","",SUMIF(LEV_1,P352,LEN))</f>
        <v>41035571</v>
      </c>
      <c r="AB352" s="28" cm="1">
        <f t="array" aca="1" ref="AB352" ca="1">IF($C352="","",IF(Q352="__",0,SUMIF(LEV_2,Q352,LEN)))</f>
        <v>14733871</v>
      </c>
      <c r="AC352" s="28" cm="1">
        <f t="array" aca="1" ref="AC352" ca="1">IF($C352="","",IF(R352="__",0,SUMIF(LEV_3,R352,LEN)))</f>
        <v>10493602</v>
      </c>
      <c r="AD352" s="28" cm="1">
        <f t="array" aca="1" ref="AD352" ca="1">IF($C352="","",IF(S352="__",0,SUMIF(LEV_4,S352,LEN)))</f>
        <v>9335850</v>
      </c>
      <c r="AE352" s="28" cm="1">
        <f t="array" aca="1" ref="AE352" ca="1">IF($C352="","",IF(T352="__",0,SUMIF(LEV_5,T352,LEN)))</f>
        <v>7901819</v>
      </c>
      <c r="AF352" s="28" cm="1">
        <f t="array" aca="1" ref="AF352" ca="1">IF($C352="","",IF(U352="__",0,SUMIF(LEV_6,U352,LEN)))</f>
        <v>2647791</v>
      </c>
      <c r="AG352" s="28" cm="1">
        <f t="array" aca="1" ref="AG352" ca="1">IF($C352="","",IF(V352="__",0,SUMIF(LEV_7,V352,LEN)))</f>
        <v>493648</v>
      </c>
      <c r="AH352" s="28" cm="1">
        <f t="array" aca="1" ref="AH352" ca="1">IF($C352="","",IF(W352="__",0,SUMIF(LEV_8,W352,LEN)))</f>
        <v>118315</v>
      </c>
      <c r="AI352" s="28" cm="1">
        <f t="array" aca="1" ref="AI352" ca="1">IF($C352="","",IF(X352="__",0,SUMIF(LEV_9,X352,LEN)))</f>
        <v>0</v>
      </c>
      <c r="AJ352" s="28" cm="1">
        <f t="array" aca="1" ref="AJ352" ca="1">IF($C352="","",IF(Y352="__",0,SUMIF(LEV_10,Y352,LEN)))</f>
        <v>0</v>
      </c>
      <c r="AK352" s="28" cm="1">
        <f t="array" aca="1" ref="AK352" ca="1">IF($C352="","",IF(Z352="__",0,SUMIF(LEV_11,Z352,LEN)))</f>
        <v>0</v>
      </c>
      <c r="AL352" cm="1">
        <f t="array" aca="1" ref="AL352" ca="1">IF($C352="","",_xlfn.IFS(AB352=0,AA352,AC352=0,AB352,AD352=0,AC352,AE352=0,AD352,AF352=0,AE352,AG352=0,AF352,AH352=0,AG352,AI352=0,AH352,AJ352=0,AI352,AK352=0,AJ352,TRUE,AK352))</f>
        <v>118315</v>
      </c>
      <c r="AM352" t="b">
        <f t="shared" ca="1" si="59"/>
        <v>0</v>
      </c>
      <c r="AN352" t="b">
        <f ca="1">IF($C352="","",IF(IFERROR(MATCH(N352,$N$1:$N351,0),0)&gt;0,FALSE,TRUE))</f>
        <v>0</v>
      </c>
      <c r="AO352" cm="1">
        <f t="array" aca="1" ref="AO352" ca="1">_xlfn.IFS($C352="","",AND(AM352,AN352),AL352,TRUE,0)</f>
        <v>0</v>
      </c>
      <c r="AP352" t="str" cm="1">
        <f t="array" aca="1" ref="AP352" ca="1">_xlfn.IFS($C352="","",AND(AN352,AL352&gt;=TBF),AL352,TRUE,"")</f>
        <v/>
      </c>
    </row>
    <row r="353" spans="1:42" x14ac:dyDescent="0.3">
      <c r="A353">
        <v>349</v>
      </c>
      <c r="C353" s="10" t="str">
        <f ca="1">IF(OFFSET(INPUT_START,A353-1,0)=0,"",OFFSET(INPUT_START,A353-1,0))</f>
        <v>$ cd ..</v>
      </c>
      <c r="D353" t="b">
        <f t="shared" ca="1" si="50"/>
        <v>1</v>
      </c>
      <c r="E353" t="b">
        <f t="shared" ca="1" si="51"/>
        <v>0</v>
      </c>
      <c r="F353" t="b">
        <f t="shared" ca="1" si="52"/>
        <v>1</v>
      </c>
      <c r="G353" t="b">
        <f t="shared" ca="1" si="53"/>
        <v>0</v>
      </c>
      <c r="H353" t="b">
        <f t="shared" ca="1" si="54"/>
        <v>0</v>
      </c>
      <c r="I353">
        <f t="shared" ca="1" si="55"/>
        <v>5</v>
      </c>
      <c r="J353" t="str">
        <f t="shared" ca="1" si="56"/>
        <v>..</v>
      </c>
      <c r="K353" t="str">
        <f t="shared" ca="1" si="57"/>
        <v/>
      </c>
      <c r="L353" s="23">
        <f t="shared" ca="1" si="58"/>
        <v>0</v>
      </c>
      <c r="M353" s="23" cm="1">
        <f t="array" aca="1" ref="M353" ca="1">_xlfn.IFS($C353="","",
$A353=1,1,
NOT($F353),M352,
AND($F353,$J353&lt;&gt;".."),M352+1,
AND($F353,$J353=".."),M352-1,
TRUE,"ERR")</f>
        <v>7</v>
      </c>
      <c r="N353" s="23" t="str" cm="1">
        <f t="array" aca="1" ref="N353" ca="1">_xlfn.IFS($C353="","",
$A353=1,"",
NOT($F353),N352,
AND($F353,$J353&lt;&gt;".."),N352&amp;IF(N352="/","","/")&amp;$J353,
AND($F353,$J353=".."),MID(N352,1,FIND("@",SUBSTITUTE(N352,"/","@",$M353)) -1 ),
TRUE,"ERR")</f>
        <v>root/qffvbf/vzgpfd/grcj/vzgpfd/vzgpfd/zgqjbf</v>
      </c>
      <c r="O353" s="22" t="str" cm="1">
        <f t="array" aca="1" ref="O353" ca="1">_xlfn.IFS($C353="","",
$N353="root","root",
TRUE,MID($N353,1+FIND("@",SUBSTITUTE($N353,"/","@",$M353-1)),100 )
)</f>
        <v>zgqjbf</v>
      </c>
      <c r="P353" s="23" t="str" cm="1">
        <f t="array" aca="1" ref="P353" ca="1">_xlfn.IFS($C353="","",
P$4=1,"root",
P$4&gt;$M353,"__",
TRUE,MID($N353,1, FIND("@",SUBSTITUTE($N353&amp;"/","/","@",P$4))-1)
)</f>
        <v>root</v>
      </c>
      <c r="Q353" s="23" t="str" cm="1">
        <f t="array" aca="1" ref="Q353" ca="1">_xlfn.IFS($C353="","",
Q$4=1,"root",
Q$4&gt;$M353,"__",
TRUE,MID($N353,1, FIND("@",SUBSTITUTE($N353&amp;"/","/","@",Q$4))-1)
)</f>
        <v>root/qffvbf</v>
      </c>
      <c r="R353" s="23" t="str" cm="1">
        <f t="array" aca="1" ref="R353" ca="1">_xlfn.IFS($C353="","",
R$4=1,"root",
R$4&gt;$M353,"__",
TRUE,MID($N353,1, FIND("@",SUBSTITUTE($N353&amp;"/","/","@",R$4))-1)
)</f>
        <v>root/qffvbf/vzgpfd</v>
      </c>
      <c r="S353" s="23" t="str" cm="1">
        <f t="array" aca="1" ref="S353" ca="1">_xlfn.IFS($C353="","",
S$4=1,"root",
S$4&gt;$M353,"__",
TRUE,MID($N353,1, FIND("@",SUBSTITUTE($N353&amp;"/","/","@",S$4))-1)
)</f>
        <v>root/qffvbf/vzgpfd/grcj</v>
      </c>
      <c r="T353" s="23" t="str" cm="1">
        <f t="array" aca="1" ref="T353" ca="1">_xlfn.IFS($C353="","",
T$4=1,"root",
T$4&gt;$M353,"__",
TRUE,MID($N353,1, FIND("@",SUBSTITUTE($N353&amp;"/","/","@",T$4))-1)
)</f>
        <v>root/qffvbf/vzgpfd/grcj/vzgpfd</v>
      </c>
      <c r="U353" s="23" t="str" cm="1">
        <f t="array" aca="1" ref="U353" ca="1">_xlfn.IFS($C353="","",
U$4=1,"root",
U$4&gt;$M353,"__",
TRUE,MID($N353,1, FIND("@",SUBSTITUTE($N353&amp;"/","/","@",U$4))-1)
)</f>
        <v>root/qffvbf/vzgpfd/grcj/vzgpfd/vzgpfd</v>
      </c>
      <c r="V353" s="23" t="str" cm="1">
        <f t="array" aca="1" ref="V353" ca="1">_xlfn.IFS($C353="","",
V$4=1,"root",
V$4&gt;$M353,"__",
TRUE,MID($N353,1, FIND("@",SUBSTITUTE($N353&amp;"/","/","@",V$4))-1)
)</f>
        <v>root/qffvbf/vzgpfd/grcj/vzgpfd/vzgpfd/zgqjbf</v>
      </c>
      <c r="W353" s="23" t="str" cm="1">
        <f t="array" aca="1" ref="W353" ca="1">_xlfn.IFS($C353="","",
W$4=1,"root",
W$4&gt;$M353,"__",
TRUE,MID($N353,1, FIND("@",SUBSTITUTE($N353&amp;"/","/","@",W$4))-1)
)</f>
        <v>__</v>
      </c>
      <c r="X353" s="23" t="str" cm="1">
        <f t="array" aca="1" ref="X353" ca="1">_xlfn.IFS($C353="","",
X$4=1,"root",
X$4&gt;$M353,"__",
TRUE,MID($N353,1, FIND("@",SUBSTITUTE($N353&amp;"/","/","@",X$4))-1)
)</f>
        <v>__</v>
      </c>
      <c r="Y353" s="23" t="str" cm="1">
        <f t="array" aca="1" ref="Y353" ca="1">_xlfn.IFS($C353="","",
Y$4=1,"root",
Y$4&gt;$M353,"__",
TRUE,MID($N353,1, FIND("@",SUBSTITUTE($N353&amp;"/","/","@",Y$4))-1)
)</f>
        <v>__</v>
      </c>
      <c r="Z353" s="23" t="str" cm="1">
        <f t="array" aca="1" ref="Z353" ca="1">_xlfn.IFS($C353="","",
Z$4=1,"root",
Z$4&gt;$M353,"__",
TRUE,MID($N353,1, FIND("@",SUBSTITUTE($N353&amp;"/","/","@",Z$4))-1)
)</f>
        <v>__</v>
      </c>
      <c r="AA353" s="28" cm="1">
        <f t="array" aca="1" ref="AA353" ca="1">IF($C353="","",SUMIF(LEV_1,P353,LEN))</f>
        <v>41035571</v>
      </c>
      <c r="AB353" s="28" cm="1">
        <f t="array" aca="1" ref="AB353" ca="1">IF($C353="","",IF(Q353="__",0,SUMIF(LEV_2,Q353,LEN)))</f>
        <v>14733871</v>
      </c>
      <c r="AC353" s="28" cm="1">
        <f t="array" aca="1" ref="AC353" ca="1">IF($C353="","",IF(R353="__",0,SUMIF(LEV_3,R353,LEN)))</f>
        <v>10493602</v>
      </c>
      <c r="AD353" s="28" cm="1">
        <f t="array" aca="1" ref="AD353" ca="1">IF($C353="","",IF(S353="__",0,SUMIF(LEV_4,S353,LEN)))</f>
        <v>9335850</v>
      </c>
      <c r="AE353" s="28" cm="1">
        <f t="array" aca="1" ref="AE353" ca="1">IF($C353="","",IF(T353="__",0,SUMIF(LEV_5,T353,LEN)))</f>
        <v>7901819</v>
      </c>
      <c r="AF353" s="28" cm="1">
        <f t="array" aca="1" ref="AF353" ca="1">IF($C353="","",IF(U353="__",0,SUMIF(LEV_6,U353,LEN)))</f>
        <v>2647791</v>
      </c>
      <c r="AG353" s="28" cm="1">
        <f t="array" aca="1" ref="AG353" ca="1">IF($C353="","",IF(V353="__",0,SUMIF(LEV_7,V353,LEN)))</f>
        <v>493648</v>
      </c>
      <c r="AH353" s="28" cm="1">
        <f t="array" aca="1" ref="AH353" ca="1">IF($C353="","",IF(W353="__",0,SUMIF(LEV_8,W353,LEN)))</f>
        <v>0</v>
      </c>
      <c r="AI353" s="28" cm="1">
        <f t="array" aca="1" ref="AI353" ca="1">IF($C353="","",IF(X353="__",0,SUMIF(LEV_9,X353,LEN)))</f>
        <v>0</v>
      </c>
      <c r="AJ353" s="28" cm="1">
        <f t="array" aca="1" ref="AJ353" ca="1">IF($C353="","",IF(Y353="__",0,SUMIF(LEV_10,Y353,LEN)))</f>
        <v>0</v>
      </c>
      <c r="AK353" s="28" cm="1">
        <f t="array" aca="1" ref="AK353" ca="1">IF($C353="","",IF(Z353="__",0,SUMIF(LEV_11,Z353,LEN)))</f>
        <v>0</v>
      </c>
      <c r="AL353" cm="1">
        <f t="array" aca="1" ref="AL353" ca="1">IF($C353="","",_xlfn.IFS(AB353=0,AA353,AC353=0,AB353,AD353=0,AC353,AE353=0,AD353,AF353=0,AE353,AG353=0,AF353,AH353=0,AG353,AI353=0,AH353,AJ353=0,AI353,AK353=0,AJ353,TRUE,AK353))</f>
        <v>493648</v>
      </c>
      <c r="AM353" t="b">
        <f t="shared" ca="1" si="59"/>
        <v>0</v>
      </c>
      <c r="AN353" t="b">
        <f ca="1">IF($C353="","",IF(IFERROR(MATCH(N353,$N$1:$N352,0),0)&gt;0,FALSE,TRUE))</f>
        <v>0</v>
      </c>
      <c r="AO353" cm="1">
        <f t="array" aca="1" ref="AO353" ca="1">_xlfn.IFS($C353="","",AND(AM353,AN353),AL353,TRUE,0)</f>
        <v>0</v>
      </c>
      <c r="AP353" t="str" cm="1">
        <f t="array" aca="1" ref="AP353" ca="1">_xlfn.IFS($C353="","",AND(AN353,AL353&gt;=TBF),AL353,TRUE,"")</f>
        <v/>
      </c>
    </row>
    <row r="354" spans="1:42" x14ac:dyDescent="0.3">
      <c r="A354">
        <v>350</v>
      </c>
      <c r="C354" s="10" t="str">
        <f ca="1">IF(OFFSET(INPUT_START,A354-1,0)=0,"",OFFSET(INPUT_START,A354-1,0))</f>
        <v>$ cd rbnzhhn</v>
      </c>
      <c r="D354" t="b">
        <f t="shared" ca="1" si="50"/>
        <v>1</v>
      </c>
      <c r="E354" t="b">
        <f t="shared" ca="1" si="51"/>
        <v>0</v>
      </c>
      <c r="F354" t="b">
        <f t="shared" ca="1" si="52"/>
        <v>1</v>
      </c>
      <c r="G354" t="b">
        <f t="shared" ca="1" si="53"/>
        <v>0</v>
      </c>
      <c r="H354" t="b">
        <f t="shared" ca="1" si="54"/>
        <v>0</v>
      </c>
      <c r="I354">
        <f t="shared" ca="1" si="55"/>
        <v>5</v>
      </c>
      <c r="J354" t="str">
        <f t="shared" ca="1" si="56"/>
        <v>rbnzhhn</v>
      </c>
      <c r="K354" t="str">
        <f t="shared" ca="1" si="57"/>
        <v/>
      </c>
      <c r="L354" s="23">
        <f t="shared" ca="1" si="58"/>
        <v>0</v>
      </c>
      <c r="M354" s="23" cm="1">
        <f t="array" aca="1" ref="M354" ca="1">_xlfn.IFS($C354="","",
$A354=1,1,
NOT($F354),M353,
AND($F354,$J354&lt;&gt;".."),M353+1,
AND($F354,$J354=".."),M353-1,
TRUE,"ERR")</f>
        <v>8</v>
      </c>
      <c r="N354" s="23" t="str" cm="1">
        <f t="array" aca="1" ref="N354" ca="1">_xlfn.IFS($C354="","",
$A354=1,"",
NOT($F354),N353,
AND($F354,$J354&lt;&gt;".."),N353&amp;IF(N353="/","","/")&amp;$J354,
AND($F354,$J354=".."),MID(N353,1,FIND("@",SUBSTITUTE(N353,"/","@",$M354)) -1 ),
TRUE,"ERR")</f>
        <v>root/qffvbf/vzgpfd/grcj/vzgpfd/vzgpfd/zgqjbf/rbnzhhn</v>
      </c>
      <c r="O354" s="22" t="str" cm="1">
        <f t="array" aca="1" ref="O354" ca="1">_xlfn.IFS($C354="","",
$N354="root","root",
TRUE,MID($N354,1+FIND("@",SUBSTITUTE($N354,"/","@",$M354-1)),100 )
)</f>
        <v>rbnzhhn</v>
      </c>
      <c r="P354" s="23" t="str" cm="1">
        <f t="array" aca="1" ref="P354" ca="1">_xlfn.IFS($C354="","",
P$4=1,"root",
P$4&gt;$M354,"__",
TRUE,MID($N354,1, FIND("@",SUBSTITUTE($N354&amp;"/","/","@",P$4))-1)
)</f>
        <v>root</v>
      </c>
      <c r="Q354" s="23" t="str" cm="1">
        <f t="array" aca="1" ref="Q354" ca="1">_xlfn.IFS($C354="","",
Q$4=1,"root",
Q$4&gt;$M354,"__",
TRUE,MID($N354,1, FIND("@",SUBSTITUTE($N354&amp;"/","/","@",Q$4))-1)
)</f>
        <v>root/qffvbf</v>
      </c>
      <c r="R354" s="23" t="str" cm="1">
        <f t="array" aca="1" ref="R354" ca="1">_xlfn.IFS($C354="","",
R$4=1,"root",
R$4&gt;$M354,"__",
TRUE,MID($N354,1, FIND("@",SUBSTITUTE($N354&amp;"/","/","@",R$4))-1)
)</f>
        <v>root/qffvbf/vzgpfd</v>
      </c>
      <c r="S354" s="23" t="str" cm="1">
        <f t="array" aca="1" ref="S354" ca="1">_xlfn.IFS($C354="","",
S$4=1,"root",
S$4&gt;$M354,"__",
TRUE,MID($N354,1, FIND("@",SUBSTITUTE($N354&amp;"/","/","@",S$4))-1)
)</f>
        <v>root/qffvbf/vzgpfd/grcj</v>
      </c>
      <c r="T354" s="23" t="str" cm="1">
        <f t="array" aca="1" ref="T354" ca="1">_xlfn.IFS($C354="","",
T$4=1,"root",
T$4&gt;$M354,"__",
TRUE,MID($N354,1, FIND("@",SUBSTITUTE($N354&amp;"/","/","@",T$4))-1)
)</f>
        <v>root/qffvbf/vzgpfd/grcj/vzgpfd</v>
      </c>
      <c r="U354" s="23" t="str" cm="1">
        <f t="array" aca="1" ref="U354" ca="1">_xlfn.IFS($C354="","",
U$4=1,"root",
U$4&gt;$M354,"__",
TRUE,MID($N354,1, FIND("@",SUBSTITUTE($N354&amp;"/","/","@",U$4))-1)
)</f>
        <v>root/qffvbf/vzgpfd/grcj/vzgpfd/vzgpfd</v>
      </c>
      <c r="V354" s="23" t="str" cm="1">
        <f t="array" aca="1" ref="V354" ca="1">_xlfn.IFS($C354="","",
V$4=1,"root",
V$4&gt;$M354,"__",
TRUE,MID($N354,1, FIND("@",SUBSTITUTE($N354&amp;"/","/","@",V$4))-1)
)</f>
        <v>root/qffvbf/vzgpfd/grcj/vzgpfd/vzgpfd/zgqjbf</v>
      </c>
      <c r="W354" s="23" t="str" cm="1">
        <f t="array" aca="1" ref="W354" ca="1">_xlfn.IFS($C354="","",
W$4=1,"root",
W$4&gt;$M354,"__",
TRUE,MID($N354,1, FIND("@",SUBSTITUTE($N354&amp;"/","/","@",W$4))-1)
)</f>
        <v>root/qffvbf/vzgpfd/grcj/vzgpfd/vzgpfd/zgqjbf/rbnzhhn</v>
      </c>
      <c r="X354" s="23" t="str" cm="1">
        <f t="array" aca="1" ref="X354" ca="1">_xlfn.IFS($C354="","",
X$4=1,"root",
X$4&gt;$M354,"__",
TRUE,MID($N354,1, FIND("@",SUBSTITUTE($N354&amp;"/","/","@",X$4))-1)
)</f>
        <v>__</v>
      </c>
      <c r="Y354" s="23" t="str" cm="1">
        <f t="array" aca="1" ref="Y354" ca="1">_xlfn.IFS($C354="","",
Y$4=1,"root",
Y$4&gt;$M354,"__",
TRUE,MID($N354,1, FIND("@",SUBSTITUTE($N354&amp;"/","/","@",Y$4))-1)
)</f>
        <v>__</v>
      </c>
      <c r="Z354" s="23" t="str" cm="1">
        <f t="array" aca="1" ref="Z354" ca="1">_xlfn.IFS($C354="","",
Z$4=1,"root",
Z$4&gt;$M354,"__",
TRUE,MID($N354,1, FIND("@",SUBSTITUTE($N354&amp;"/","/","@",Z$4))-1)
)</f>
        <v>__</v>
      </c>
      <c r="AA354" s="28" cm="1">
        <f t="array" aca="1" ref="AA354" ca="1">IF($C354="","",SUMIF(LEV_1,P354,LEN))</f>
        <v>41035571</v>
      </c>
      <c r="AB354" s="28" cm="1">
        <f t="array" aca="1" ref="AB354" ca="1">IF($C354="","",IF(Q354="__",0,SUMIF(LEV_2,Q354,LEN)))</f>
        <v>14733871</v>
      </c>
      <c r="AC354" s="28" cm="1">
        <f t="array" aca="1" ref="AC354" ca="1">IF($C354="","",IF(R354="__",0,SUMIF(LEV_3,R354,LEN)))</f>
        <v>10493602</v>
      </c>
      <c r="AD354" s="28" cm="1">
        <f t="array" aca="1" ref="AD354" ca="1">IF($C354="","",IF(S354="__",0,SUMIF(LEV_4,S354,LEN)))</f>
        <v>9335850</v>
      </c>
      <c r="AE354" s="28" cm="1">
        <f t="array" aca="1" ref="AE354" ca="1">IF($C354="","",IF(T354="__",0,SUMIF(LEV_5,T354,LEN)))</f>
        <v>7901819</v>
      </c>
      <c r="AF354" s="28" cm="1">
        <f t="array" aca="1" ref="AF354" ca="1">IF($C354="","",IF(U354="__",0,SUMIF(LEV_6,U354,LEN)))</f>
        <v>2647791</v>
      </c>
      <c r="AG354" s="28" cm="1">
        <f t="array" aca="1" ref="AG354" ca="1">IF($C354="","",IF(V354="__",0,SUMIF(LEV_7,V354,LEN)))</f>
        <v>493648</v>
      </c>
      <c r="AH354" s="28" cm="1">
        <f t="array" aca="1" ref="AH354" ca="1">IF($C354="","",IF(W354="__",0,SUMIF(LEV_8,W354,LEN)))</f>
        <v>96386</v>
      </c>
      <c r="AI354" s="28" cm="1">
        <f t="array" aca="1" ref="AI354" ca="1">IF($C354="","",IF(X354="__",0,SUMIF(LEV_9,X354,LEN)))</f>
        <v>0</v>
      </c>
      <c r="AJ354" s="28" cm="1">
        <f t="array" aca="1" ref="AJ354" ca="1">IF($C354="","",IF(Y354="__",0,SUMIF(LEV_10,Y354,LEN)))</f>
        <v>0</v>
      </c>
      <c r="AK354" s="28" cm="1">
        <f t="array" aca="1" ref="AK354" ca="1">IF($C354="","",IF(Z354="__",0,SUMIF(LEV_11,Z354,LEN)))</f>
        <v>0</v>
      </c>
      <c r="AL354" cm="1">
        <f t="array" aca="1" ref="AL354" ca="1">IF($C354="","",_xlfn.IFS(AB354=0,AA354,AC354=0,AB354,AD354=0,AC354,AE354=0,AD354,AF354=0,AE354,AG354=0,AF354,AH354=0,AG354,AI354=0,AH354,AJ354=0,AI354,AK354=0,AJ354,TRUE,AK354))</f>
        <v>96386</v>
      </c>
      <c r="AM354" t="b">
        <f t="shared" ca="1" si="59"/>
        <v>1</v>
      </c>
      <c r="AN354" t="b">
        <f ca="1">IF($C354="","",IF(IFERROR(MATCH(N354,$N$1:$N353,0),0)&gt;0,FALSE,TRUE))</f>
        <v>1</v>
      </c>
      <c r="AO354" cm="1">
        <f t="array" aca="1" ref="AO354" ca="1">_xlfn.IFS($C354="","",AND(AM354,AN354),AL354,TRUE,0)</f>
        <v>96386</v>
      </c>
      <c r="AP354" t="str" cm="1">
        <f t="array" aca="1" ref="AP354" ca="1">_xlfn.IFS($C354="","",AND(AN354,AL354&gt;=TBF),AL354,TRUE,"")</f>
        <v/>
      </c>
    </row>
    <row r="355" spans="1:42" x14ac:dyDescent="0.3">
      <c r="A355">
        <v>351</v>
      </c>
      <c r="C355" s="10" t="str">
        <f ca="1">IF(OFFSET(INPUT_START,A355-1,0)=0,"",OFFSET(INPUT_START,A355-1,0))</f>
        <v>$ ls</v>
      </c>
      <c r="D355" t="b">
        <f t="shared" ca="1" si="50"/>
        <v>1</v>
      </c>
      <c r="E355" t="b">
        <f t="shared" ca="1" si="51"/>
        <v>1</v>
      </c>
      <c r="F355" t="b">
        <f t="shared" ca="1" si="52"/>
        <v>0</v>
      </c>
      <c r="G355" t="b">
        <f t="shared" ca="1" si="53"/>
        <v>0</v>
      </c>
      <c r="H355" t="b">
        <f t="shared" ca="1" si="54"/>
        <v>0</v>
      </c>
      <c r="I355">
        <f t="shared" ca="1" si="55"/>
        <v>0</v>
      </c>
      <c r="J355" t="str">
        <f t="shared" ca="1" si="56"/>
        <v/>
      </c>
      <c r="K355" t="str">
        <f t="shared" ca="1" si="57"/>
        <v/>
      </c>
      <c r="L355" s="23">
        <f t="shared" ca="1" si="58"/>
        <v>0</v>
      </c>
      <c r="M355" s="23" cm="1">
        <f t="array" aca="1" ref="M355" ca="1">_xlfn.IFS($C355="","",
$A355=1,1,
NOT($F355),M354,
AND($F355,$J355&lt;&gt;".."),M354+1,
AND($F355,$J355=".."),M354-1,
TRUE,"ERR")</f>
        <v>8</v>
      </c>
      <c r="N355" s="23" t="str" cm="1">
        <f t="array" aca="1" ref="N355" ca="1">_xlfn.IFS($C355="","",
$A355=1,"",
NOT($F355),N354,
AND($F355,$J355&lt;&gt;".."),N354&amp;IF(N354="/","","/")&amp;$J355,
AND($F355,$J355=".."),MID(N354,1,FIND("@",SUBSTITUTE(N354,"/","@",$M355)) -1 ),
TRUE,"ERR")</f>
        <v>root/qffvbf/vzgpfd/grcj/vzgpfd/vzgpfd/zgqjbf/rbnzhhn</v>
      </c>
      <c r="O355" s="22" t="str" cm="1">
        <f t="array" aca="1" ref="O355" ca="1">_xlfn.IFS($C355="","",
$N355="root","root",
TRUE,MID($N355,1+FIND("@",SUBSTITUTE($N355,"/","@",$M355-1)),100 )
)</f>
        <v>rbnzhhn</v>
      </c>
      <c r="P355" s="23" t="str" cm="1">
        <f t="array" aca="1" ref="P355" ca="1">_xlfn.IFS($C355="","",
P$4=1,"root",
P$4&gt;$M355,"__",
TRUE,MID($N355,1, FIND("@",SUBSTITUTE($N355&amp;"/","/","@",P$4))-1)
)</f>
        <v>root</v>
      </c>
      <c r="Q355" s="23" t="str" cm="1">
        <f t="array" aca="1" ref="Q355" ca="1">_xlfn.IFS($C355="","",
Q$4=1,"root",
Q$4&gt;$M355,"__",
TRUE,MID($N355,1, FIND("@",SUBSTITUTE($N355&amp;"/","/","@",Q$4))-1)
)</f>
        <v>root/qffvbf</v>
      </c>
      <c r="R355" s="23" t="str" cm="1">
        <f t="array" aca="1" ref="R355" ca="1">_xlfn.IFS($C355="","",
R$4=1,"root",
R$4&gt;$M355,"__",
TRUE,MID($N355,1, FIND("@",SUBSTITUTE($N355&amp;"/","/","@",R$4))-1)
)</f>
        <v>root/qffvbf/vzgpfd</v>
      </c>
      <c r="S355" s="23" t="str" cm="1">
        <f t="array" aca="1" ref="S355" ca="1">_xlfn.IFS($C355="","",
S$4=1,"root",
S$4&gt;$M355,"__",
TRUE,MID($N355,1, FIND("@",SUBSTITUTE($N355&amp;"/","/","@",S$4))-1)
)</f>
        <v>root/qffvbf/vzgpfd/grcj</v>
      </c>
      <c r="T355" s="23" t="str" cm="1">
        <f t="array" aca="1" ref="T355" ca="1">_xlfn.IFS($C355="","",
T$4=1,"root",
T$4&gt;$M355,"__",
TRUE,MID($N355,1, FIND("@",SUBSTITUTE($N355&amp;"/","/","@",T$4))-1)
)</f>
        <v>root/qffvbf/vzgpfd/grcj/vzgpfd</v>
      </c>
      <c r="U355" s="23" t="str" cm="1">
        <f t="array" aca="1" ref="U355" ca="1">_xlfn.IFS($C355="","",
U$4=1,"root",
U$4&gt;$M355,"__",
TRUE,MID($N355,1, FIND("@",SUBSTITUTE($N355&amp;"/","/","@",U$4))-1)
)</f>
        <v>root/qffvbf/vzgpfd/grcj/vzgpfd/vzgpfd</v>
      </c>
      <c r="V355" s="23" t="str" cm="1">
        <f t="array" aca="1" ref="V355" ca="1">_xlfn.IFS($C355="","",
V$4=1,"root",
V$4&gt;$M355,"__",
TRUE,MID($N355,1, FIND("@",SUBSTITUTE($N355&amp;"/","/","@",V$4))-1)
)</f>
        <v>root/qffvbf/vzgpfd/grcj/vzgpfd/vzgpfd/zgqjbf</v>
      </c>
      <c r="W355" s="23" t="str" cm="1">
        <f t="array" aca="1" ref="W355" ca="1">_xlfn.IFS($C355="","",
W$4=1,"root",
W$4&gt;$M355,"__",
TRUE,MID($N355,1, FIND("@",SUBSTITUTE($N355&amp;"/","/","@",W$4))-1)
)</f>
        <v>root/qffvbf/vzgpfd/grcj/vzgpfd/vzgpfd/zgqjbf/rbnzhhn</v>
      </c>
      <c r="X355" s="23" t="str" cm="1">
        <f t="array" aca="1" ref="X355" ca="1">_xlfn.IFS($C355="","",
X$4=1,"root",
X$4&gt;$M355,"__",
TRUE,MID($N355,1, FIND("@",SUBSTITUTE($N355&amp;"/","/","@",X$4))-1)
)</f>
        <v>__</v>
      </c>
      <c r="Y355" s="23" t="str" cm="1">
        <f t="array" aca="1" ref="Y355" ca="1">_xlfn.IFS($C355="","",
Y$4=1,"root",
Y$4&gt;$M355,"__",
TRUE,MID($N355,1, FIND("@",SUBSTITUTE($N355&amp;"/","/","@",Y$4))-1)
)</f>
        <v>__</v>
      </c>
      <c r="Z355" s="23" t="str" cm="1">
        <f t="array" aca="1" ref="Z355" ca="1">_xlfn.IFS($C355="","",
Z$4=1,"root",
Z$4&gt;$M355,"__",
TRUE,MID($N355,1, FIND("@",SUBSTITUTE($N355&amp;"/","/","@",Z$4))-1)
)</f>
        <v>__</v>
      </c>
      <c r="AA355" s="28" cm="1">
        <f t="array" aca="1" ref="AA355" ca="1">IF($C355="","",SUMIF(LEV_1,P355,LEN))</f>
        <v>41035571</v>
      </c>
      <c r="AB355" s="28" cm="1">
        <f t="array" aca="1" ref="AB355" ca="1">IF($C355="","",IF(Q355="__",0,SUMIF(LEV_2,Q355,LEN)))</f>
        <v>14733871</v>
      </c>
      <c r="AC355" s="28" cm="1">
        <f t="array" aca="1" ref="AC355" ca="1">IF($C355="","",IF(R355="__",0,SUMIF(LEV_3,R355,LEN)))</f>
        <v>10493602</v>
      </c>
      <c r="AD355" s="28" cm="1">
        <f t="array" aca="1" ref="AD355" ca="1">IF($C355="","",IF(S355="__",0,SUMIF(LEV_4,S355,LEN)))</f>
        <v>9335850</v>
      </c>
      <c r="AE355" s="28" cm="1">
        <f t="array" aca="1" ref="AE355" ca="1">IF($C355="","",IF(T355="__",0,SUMIF(LEV_5,T355,LEN)))</f>
        <v>7901819</v>
      </c>
      <c r="AF355" s="28" cm="1">
        <f t="array" aca="1" ref="AF355" ca="1">IF($C355="","",IF(U355="__",0,SUMIF(LEV_6,U355,LEN)))</f>
        <v>2647791</v>
      </c>
      <c r="AG355" s="28" cm="1">
        <f t="array" aca="1" ref="AG355" ca="1">IF($C355="","",IF(V355="__",0,SUMIF(LEV_7,V355,LEN)))</f>
        <v>493648</v>
      </c>
      <c r="AH355" s="28" cm="1">
        <f t="array" aca="1" ref="AH355" ca="1">IF($C355="","",IF(W355="__",0,SUMIF(LEV_8,W355,LEN)))</f>
        <v>96386</v>
      </c>
      <c r="AI355" s="28" cm="1">
        <f t="array" aca="1" ref="AI355" ca="1">IF($C355="","",IF(X355="__",0,SUMIF(LEV_9,X355,LEN)))</f>
        <v>0</v>
      </c>
      <c r="AJ355" s="28" cm="1">
        <f t="array" aca="1" ref="AJ355" ca="1">IF($C355="","",IF(Y355="__",0,SUMIF(LEV_10,Y355,LEN)))</f>
        <v>0</v>
      </c>
      <c r="AK355" s="28" cm="1">
        <f t="array" aca="1" ref="AK355" ca="1">IF($C355="","",IF(Z355="__",0,SUMIF(LEV_11,Z355,LEN)))</f>
        <v>0</v>
      </c>
      <c r="AL355" cm="1">
        <f t="array" aca="1" ref="AL355" ca="1">IF($C355="","",_xlfn.IFS(AB355=0,AA355,AC355=0,AB355,AD355=0,AC355,AE355=0,AD355,AF355=0,AE355,AG355=0,AF355,AH355=0,AG355,AI355=0,AH355,AJ355=0,AI355,AK355=0,AJ355,TRUE,AK355))</f>
        <v>96386</v>
      </c>
      <c r="AM355" t="b">
        <f t="shared" ca="1" si="59"/>
        <v>1</v>
      </c>
      <c r="AN355" t="b">
        <f ca="1">IF($C355="","",IF(IFERROR(MATCH(N355,$N$1:$N354,0),0)&gt;0,FALSE,TRUE))</f>
        <v>0</v>
      </c>
      <c r="AO355" cm="1">
        <f t="array" aca="1" ref="AO355" ca="1">_xlfn.IFS($C355="","",AND(AM355,AN355),AL355,TRUE,0)</f>
        <v>0</v>
      </c>
      <c r="AP355" t="str" cm="1">
        <f t="array" aca="1" ref="AP355" ca="1">_xlfn.IFS($C355="","",AND(AN355,AL355&gt;=TBF),AL355,TRUE,"")</f>
        <v/>
      </c>
    </row>
    <row r="356" spans="1:42" x14ac:dyDescent="0.3">
      <c r="A356">
        <v>352</v>
      </c>
      <c r="C356" s="10" t="str">
        <f ca="1">IF(OFFSET(INPUT_START,A356-1,0)=0,"",OFFSET(INPUT_START,A356-1,0))</f>
        <v>96386 svwv.ldj</v>
      </c>
      <c r="D356" t="b">
        <f t="shared" ca="1" si="50"/>
        <v>0</v>
      </c>
      <c r="E356" t="b">
        <f t="shared" ca="1" si="51"/>
        <v>0</v>
      </c>
      <c r="F356" t="b">
        <f t="shared" ca="1" si="52"/>
        <v>0</v>
      </c>
      <c r="G356" t="b">
        <f t="shared" ca="1" si="53"/>
        <v>0</v>
      </c>
      <c r="H356" t="b">
        <f t="shared" ca="1" si="54"/>
        <v>1</v>
      </c>
      <c r="I356">
        <f t="shared" ca="1" si="55"/>
        <v>6</v>
      </c>
      <c r="J356" t="str">
        <f t="shared" ca="1" si="56"/>
        <v/>
      </c>
      <c r="K356" t="str">
        <f t="shared" ca="1" si="57"/>
        <v>svwv.ldj</v>
      </c>
      <c r="L356" s="23">
        <f t="shared" ca="1" si="58"/>
        <v>96386</v>
      </c>
      <c r="M356" s="23" cm="1">
        <f t="array" aca="1" ref="M356" ca="1">_xlfn.IFS($C356="","",
$A356=1,1,
NOT($F356),M355,
AND($F356,$J356&lt;&gt;".."),M355+1,
AND($F356,$J356=".."),M355-1,
TRUE,"ERR")</f>
        <v>8</v>
      </c>
      <c r="N356" s="23" t="str" cm="1">
        <f t="array" aca="1" ref="N356" ca="1">_xlfn.IFS($C356="","",
$A356=1,"",
NOT($F356),N355,
AND($F356,$J356&lt;&gt;".."),N355&amp;IF(N355="/","","/")&amp;$J356,
AND($F356,$J356=".."),MID(N355,1,FIND("@",SUBSTITUTE(N355,"/","@",$M356)) -1 ),
TRUE,"ERR")</f>
        <v>root/qffvbf/vzgpfd/grcj/vzgpfd/vzgpfd/zgqjbf/rbnzhhn</v>
      </c>
      <c r="O356" s="22" t="str" cm="1">
        <f t="array" aca="1" ref="O356" ca="1">_xlfn.IFS($C356="","",
$N356="root","root",
TRUE,MID($N356,1+FIND("@",SUBSTITUTE($N356,"/","@",$M356-1)),100 )
)</f>
        <v>rbnzhhn</v>
      </c>
      <c r="P356" s="23" t="str" cm="1">
        <f t="array" aca="1" ref="P356" ca="1">_xlfn.IFS($C356="","",
P$4=1,"root",
P$4&gt;$M356,"__",
TRUE,MID($N356,1, FIND("@",SUBSTITUTE($N356&amp;"/","/","@",P$4))-1)
)</f>
        <v>root</v>
      </c>
      <c r="Q356" s="23" t="str" cm="1">
        <f t="array" aca="1" ref="Q356" ca="1">_xlfn.IFS($C356="","",
Q$4=1,"root",
Q$4&gt;$M356,"__",
TRUE,MID($N356,1, FIND("@",SUBSTITUTE($N356&amp;"/","/","@",Q$4))-1)
)</f>
        <v>root/qffvbf</v>
      </c>
      <c r="R356" s="23" t="str" cm="1">
        <f t="array" aca="1" ref="R356" ca="1">_xlfn.IFS($C356="","",
R$4=1,"root",
R$4&gt;$M356,"__",
TRUE,MID($N356,1, FIND("@",SUBSTITUTE($N356&amp;"/","/","@",R$4))-1)
)</f>
        <v>root/qffvbf/vzgpfd</v>
      </c>
      <c r="S356" s="23" t="str" cm="1">
        <f t="array" aca="1" ref="S356" ca="1">_xlfn.IFS($C356="","",
S$4=1,"root",
S$4&gt;$M356,"__",
TRUE,MID($N356,1, FIND("@",SUBSTITUTE($N356&amp;"/","/","@",S$4))-1)
)</f>
        <v>root/qffvbf/vzgpfd/grcj</v>
      </c>
      <c r="T356" s="23" t="str" cm="1">
        <f t="array" aca="1" ref="T356" ca="1">_xlfn.IFS($C356="","",
T$4=1,"root",
T$4&gt;$M356,"__",
TRUE,MID($N356,1, FIND("@",SUBSTITUTE($N356&amp;"/","/","@",T$4))-1)
)</f>
        <v>root/qffvbf/vzgpfd/grcj/vzgpfd</v>
      </c>
      <c r="U356" s="23" t="str" cm="1">
        <f t="array" aca="1" ref="U356" ca="1">_xlfn.IFS($C356="","",
U$4=1,"root",
U$4&gt;$M356,"__",
TRUE,MID($N356,1, FIND("@",SUBSTITUTE($N356&amp;"/","/","@",U$4))-1)
)</f>
        <v>root/qffvbf/vzgpfd/grcj/vzgpfd/vzgpfd</v>
      </c>
      <c r="V356" s="23" t="str" cm="1">
        <f t="array" aca="1" ref="V356" ca="1">_xlfn.IFS($C356="","",
V$4=1,"root",
V$4&gt;$M356,"__",
TRUE,MID($N356,1, FIND("@",SUBSTITUTE($N356&amp;"/","/","@",V$4))-1)
)</f>
        <v>root/qffvbf/vzgpfd/grcj/vzgpfd/vzgpfd/zgqjbf</v>
      </c>
      <c r="W356" s="23" t="str" cm="1">
        <f t="array" aca="1" ref="W356" ca="1">_xlfn.IFS($C356="","",
W$4=1,"root",
W$4&gt;$M356,"__",
TRUE,MID($N356,1, FIND("@",SUBSTITUTE($N356&amp;"/","/","@",W$4))-1)
)</f>
        <v>root/qffvbf/vzgpfd/grcj/vzgpfd/vzgpfd/zgqjbf/rbnzhhn</v>
      </c>
      <c r="X356" s="23" t="str" cm="1">
        <f t="array" aca="1" ref="X356" ca="1">_xlfn.IFS($C356="","",
X$4=1,"root",
X$4&gt;$M356,"__",
TRUE,MID($N356,1, FIND("@",SUBSTITUTE($N356&amp;"/","/","@",X$4))-1)
)</f>
        <v>__</v>
      </c>
      <c r="Y356" s="23" t="str" cm="1">
        <f t="array" aca="1" ref="Y356" ca="1">_xlfn.IFS($C356="","",
Y$4=1,"root",
Y$4&gt;$M356,"__",
TRUE,MID($N356,1, FIND("@",SUBSTITUTE($N356&amp;"/","/","@",Y$4))-1)
)</f>
        <v>__</v>
      </c>
      <c r="Z356" s="23" t="str" cm="1">
        <f t="array" aca="1" ref="Z356" ca="1">_xlfn.IFS($C356="","",
Z$4=1,"root",
Z$4&gt;$M356,"__",
TRUE,MID($N356,1, FIND("@",SUBSTITUTE($N356&amp;"/","/","@",Z$4))-1)
)</f>
        <v>__</v>
      </c>
      <c r="AA356" s="28" cm="1">
        <f t="array" aca="1" ref="AA356" ca="1">IF($C356="","",SUMIF(LEV_1,P356,LEN))</f>
        <v>41035571</v>
      </c>
      <c r="AB356" s="28" cm="1">
        <f t="array" aca="1" ref="AB356" ca="1">IF($C356="","",IF(Q356="__",0,SUMIF(LEV_2,Q356,LEN)))</f>
        <v>14733871</v>
      </c>
      <c r="AC356" s="28" cm="1">
        <f t="array" aca="1" ref="AC356" ca="1">IF($C356="","",IF(R356="__",0,SUMIF(LEV_3,R356,LEN)))</f>
        <v>10493602</v>
      </c>
      <c r="AD356" s="28" cm="1">
        <f t="array" aca="1" ref="AD356" ca="1">IF($C356="","",IF(S356="__",0,SUMIF(LEV_4,S356,LEN)))</f>
        <v>9335850</v>
      </c>
      <c r="AE356" s="28" cm="1">
        <f t="array" aca="1" ref="AE356" ca="1">IF($C356="","",IF(T356="__",0,SUMIF(LEV_5,T356,LEN)))</f>
        <v>7901819</v>
      </c>
      <c r="AF356" s="28" cm="1">
        <f t="array" aca="1" ref="AF356" ca="1">IF($C356="","",IF(U356="__",0,SUMIF(LEV_6,U356,LEN)))</f>
        <v>2647791</v>
      </c>
      <c r="AG356" s="28" cm="1">
        <f t="array" aca="1" ref="AG356" ca="1">IF($C356="","",IF(V356="__",0,SUMIF(LEV_7,V356,LEN)))</f>
        <v>493648</v>
      </c>
      <c r="AH356" s="28" cm="1">
        <f t="array" aca="1" ref="AH356" ca="1">IF($C356="","",IF(W356="__",0,SUMIF(LEV_8,W356,LEN)))</f>
        <v>96386</v>
      </c>
      <c r="AI356" s="28" cm="1">
        <f t="array" aca="1" ref="AI356" ca="1">IF($C356="","",IF(X356="__",0,SUMIF(LEV_9,X356,LEN)))</f>
        <v>0</v>
      </c>
      <c r="AJ356" s="28" cm="1">
        <f t="array" aca="1" ref="AJ356" ca="1">IF($C356="","",IF(Y356="__",0,SUMIF(LEV_10,Y356,LEN)))</f>
        <v>0</v>
      </c>
      <c r="AK356" s="28" cm="1">
        <f t="array" aca="1" ref="AK356" ca="1">IF($C356="","",IF(Z356="__",0,SUMIF(LEV_11,Z356,LEN)))</f>
        <v>0</v>
      </c>
      <c r="AL356" cm="1">
        <f t="array" aca="1" ref="AL356" ca="1">IF($C356="","",_xlfn.IFS(AB356=0,AA356,AC356=0,AB356,AD356=0,AC356,AE356=0,AD356,AF356=0,AE356,AG356=0,AF356,AH356=0,AG356,AI356=0,AH356,AJ356=0,AI356,AK356=0,AJ356,TRUE,AK356))</f>
        <v>96386</v>
      </c>
      <c r="AM356" t="b">
        <f t="shared" ca="1" si="59"/>
        <v>1</v>
      </c>
      <c r="AN356" t="b">
        <f ca="1">IF($C356="","",IF(IFERROR(MATCH(N356,$N$1:$N355,0),0)&gt;0,FALSE,TRUE))</f>
        <v>0</v>
      </c>
      <c r="AO356" cm="1">
        <f t="array" aca="1" ref="AO356" ca="1">_xlfn.IFS($C356="","",AND(AM356,AN356),AL356,TRUE,0)</f>
        <v>0</v>
      </c>
      <c r="AP356" t="str" cm="1">
        <f t="array" aca="1" ref="AP356" ca="1">_xlfn.IFS($C356="","",AND(AN356,AL356&gt;=TBF),AL356,TRUE,"")</f>
        <v/>
      </c>
    </row>
    <row r="357" spans="1:42" x14ac:dyDescent="0.3">
      <c r="A357">
        <v>353</v>
      </c>
      <c r="C357" s="10" t="str">
        <f ca="1">IF(OFFSET(INPUT_START,A357-1,0)=0,"",OFFSET(INPUT_START,A357-1,0))</f>
        <v>$ cd ..</v>
      </c>
      <c r="D357" t="b">
        <f t="shared" ca="1" si="50"/>
        <v>1</v>
      </c>
      <c r="E357" t="b">
        <f t="shared" ca="1" si="51"/>
        <v>0</v>
      </c>
      <c r="F357" t="b">
        <f t="shared" ca="1" si="52"/>
        <v>1</v>
      </c>
      <c r="G357" t="b">
        <f t="shared" ca="1" si="53"/>
        <v>0</v>
      </c>
      <c r="H357" t="b">
        <f t="shared" ca="1" si="54"/>
        <v>0</v>
      </c>
      <c r="I357">
        <f t="shared" ca="1" si="55"/>
        <v>5</v>
      </c>
      <c r="J357" t="str">
        <f t="shared" ca="1" si="56"/>
        <v>..</v>
      </c>
      <c r="K357" t="str">
        <f t="shared" ca="1" si="57"/>
        <v/>
      </c>
      <c r="L357" s="23">
        <f t="shared" ca="1" si="58"/>
        <v>0</v>
      </c>
      <c r="M357" s="23" cm="1">
        <f t="array" aca="1" ref="M357" ca="1">_xlfn.IFS($C357="","",
$A357=1,1,
NOT($F357),M356,
AND($F357,$J357&lt;&gt;".."),M356+1,
AND($F357,$J357=".."),M356-1,
TRUE,"ERR")</f>
        <v>7</v>
      </c>
      <c r="N357" s="23" t="str" cm="1">
        <f t="array" aca="1" ref="N357" ca="1">_xlfn.IFS($C357="","",
$A357=1,"",
NOT($F357),N356,
AND($F357,$J357&lt;&gt;".."),N356&amp;IF(N356="/","","/")&amp;$J357,
AND($F357,$J357=".."),MID(N356,1,FIND("@",SUBSTITUTE(N356,"/","@",$M357)) -1 ),
TRUE,"ERR")</f>
        <v>root/qffvbf/vzgpfd/grcj/vzgpfd/vzgpfd/zgqjbf</v>
      </c>
      <c r="O357" s="22" t="str" cm="1">
        <f t="array" aca="1" ref="O357" ca="1">_xlfn.IFS($C357="","",
$N357="root","root",
TRUE,MID($N357,1+FIND("@",SUBSTITUTE($N357,"/","@",$M357-1)),100 )
)</f>
        <v>zgqjbf</v>
      </c>
      <c r="P357" s="23" t="str" cm="1">
        <f t="array" aca="1" ref="P357" ca="1">_xlfn.IFS($C357="","",
P$4=1,"root",
P$4&gt;$M357,"__",
TRUE,MID($N357,1, FIND("@",SUBSTITUTE($N357&amp;"/","/","@",P$4))-1)
)</f>
        <v>root</v>
      </c>
      <c r="Q357" s="23" t="str" cm="1">
        <f t="array" aca="1" ref="Q357" ca="1">_xlfn.IFS($C357="","",
Q$4=1,"root",
Q$4&gt;$M357,"__",
TRUE,MID($N357,1, FIND("@",SUBSTITUTE($N357&amp;"/","/","@",Q$4))-1)
)</f>
        <v>root/qffvbf</v>
      </c>
      <c r="R357" s="23" t="str" cm="1">
        <f t="array" aca="1" ref="R357" ca="1">_xlfn.IFS($C357="","",
R$4=1,"root",
R$4&gt;$M357,"__",
TRUE,MID($N357,1, FIND("@",SUBSTITUTE($N357&amp;"/","/","@",R$4))-1)
)</f>
        <v>root/qffvbf/vzgpfd</v>
      </c>
      <c r="S357" s="23" t="str" cm="1">
        <f t="array" aca="1" ref="S357" ca="1">_xlfn.IFS($C357="","",
S$4=1,"root",
S$4&gt;$M357,"__",
TRUE,MID($N357,1, FIND("@",SUBSTITUTE($N357&amp;"/","/","@",S$4))-1)
)</f>
        <v>root/qffvbf/vzgpfd/grcj</v>
      </c>
      <c r="T357" s="23" t="str" cm="1">
        <f t="array" aca="1" ref="T357" ca="1">_xlfn.IFS($C357="","",
T$4=1,"root",
T$4&gt;$M357,"__",
TRUE,MID($N357,1, FIND("@",SUBSTITUTE($N357&amp;"/","/","@",T$4))-1)
)</f>
        <v>root/qffvbf/vzgpfd/grcj/vzgpfd</v>
      </c>
      <c r="U357" s="23" t="str" cm="1">
        <f t="array" aca="1" ref="U357" ca="1">_xlfn.IFS($C357="","",
U$4=1,"root",
U$4&gt;$M357,"__",
TRUE,MID($N357,1, FIND("@",SUBSTITUTE($N357&amp;"/","/","@",U$4))-1)
)</f>
        <v>root/qffvbf/vzgpfd/grcj/vzgpfd/vzgpfd</v>
      </c>
      <c r="V357" s="23" t="str" cm="1">
        <f t="array" aca="1" ref="V357" ca="1">_xlfn.IFS($C357="","",
V$4=1,"root",
V$4&gt;$M357,"__",
TRUE,MID($N357,1, FIND("@",SUBSTITUTE($N357&amp;"/","/","@",V$4))-1)
)</f>
        <v>root/qffvbf/vzgpfd/grcj/vzgpfd/vzgpfd/zgqjbf</v>
      </c>
      <c r="W357" s="23" t="str" cm="1">
        <f t="array" aca="1" ref="W357" ca="1">_xlfn.IFS($C357="","",
W$4=1,"root",
W$4&gt;$M357,"__",
TRUE,MID($N357,1, FIND("@",SUBSTITUTE($N357&amp;"/","/","@",W$4))-1)
)</f>
        <v>__</v>
      </c>
      <c r="X357" s="23" t="str" cm="1">
        <f t="array" aca="1" ref="X357" ca="1">_xlfn.IFS($C357="","",
X$4=1,"root",
X$4&gt;$M357,"__",
TRUE,MID($N357,1, FIND("@",SUBSTITUTE($N357&amp;"/","/","@",X$4))-1)
)</f>
        <v>__</v>
      </c>
      <c r="Y357" s="23" t="str" cm="1">
        <f t="array" aca="1" ref="Y357" ca="1">_xlfn.IFS($C357="","",
Y$4=1,"root",
Y$4&gt;$M357,"__",
TRUE,MID($N357,1, FIND("@",SUBSTITUTE($N357&amp;"/","/","@",Y$4))-1)
)</f>
        <v>__</v>
      </c>
      <c r="Z357" s="23" t="str" cm="1">
        <f t="array" aca="1" ref="Z357" ca="1">_xlfn.IFS($C357="","",
Z$4=1,"root",
Z$4&gt;$M357,"__",
TRUE,MID($N357,1, FIND("@",SUBSTITUTE($N357&amp;"/","/","@",Z$4))-1)
)</f>
        <v>__</v>
      </c>
      <c r="AA357" s="28" cm="1">
        <f t="array" aca="1" ref="AA357" ca="1">IF($C357="","",SUMIF(LEV_1,P357,LEN))</f>
        <v>41035571</v>
      </c>
      <c r="AB357" s="28" cm="1">
        <f t="array" aca="1" ref="AB357" ca="1">IF($C357="","",IF(Q357="__",0,SUMIF(LEV_2,Q357,LEN)))</f>
        <v>14733871</v>
      </c>
      <c r="AC357" s="28" cm="1">
        <f t="array" aca="1" ref="AC357" ca="1">IF($C357="","",IF(R357="__",0,SUMIF(LEV_3,R357,LEN)))</f>
        <v>10493602</v>
      </c>
      <c r="AD357" s="28" cm="1">
        <f t="array" aca="1" ref="AD357" ca="1">IF($C357="","",IF(S357="__",0,SUMIF(LEV_4,S357,LEN)))</f>
        <v>9335850</v>
      </c>
      <c r="AE357" s="28" cm="1">
        <f t="array" aca="1" ref="AE357" ca="1">IF($C357="","",IF(T357="__",0,SUMIF(LEV_5,T357,LEN)))</f>
        <v>7901819</v>
      </c>
      <c r="AF357" s="28" cm="1">
        <f t="array" aca="1" ref="AF357" ca="1">IF($C357="","",IF(U357="__",0,SUMIF(LEV_6,U357,LEN)))</f>
        <v>2647791</v>
      </c>
      <c r="AG357" s="28" cm="1">
        <f t="array" aca="1" ref="AG357" ca="1">IF($C357="","",IF(V357="__",0,SUMIF(LEV_7,V357,LEN)))</f>
        <v>493648</v>
      </c>
      <c r="AH357" s="28" cm="1">
        <f t="array" aca="1" ref="AH357" ca="1">IF($C357="","",IF(W357="__",0,SUMIF(LEV_8,W357,LEN)))</f>
        <v>0</v>
      </c>
      <c r="AI357" s="28" cm="1">
        <f t="array" aca="1" ref="AI357" ca="1">IF($C357="","",IF(X357="__",0,SUMIF(LEV_9,X357,LEN)))</f>
        <v>0</v>
      </c>
      <c r="AJ357" s="28" cm="1">
        <f t="array" aca="1" ref="AJ357" ca="1">IF($C357="","",IF(Y357="__",0,SUMIF(LEV_10,Y357,LEN)))</f>
        <v>0</v>
      </c>
      <c r="AK357" s="28" cm="1">
        <f t="array" aca="1" ref="AK357" ca="1">IF($C357="","",IF(Z357="__",0,SUMIF(LEV_11,Z357,LEN)))</f>
        <v>0</v>
      </c>
      <c r="AL357" cm="1">
        <f t="array" aca="1" ref="AL357" ca="1">IF($C357="","",_xlfn.IFS(AB357=0,AA357,AC357=0,AB357,AD357=0,AC357,AE357=0,AD357,AF357=0,AE357,AG357=0,AF357,AH357=0,AG357,AI357=0,AH357,AJ357=0,AI357,AK357=0,AJ357,TRUE,AK357))</f>
        <v>493648</v>
      </c>
      <c r="AM357" t="b">
        <f t="shared" ca="1" si="59"/>
        <v>0</v>
      </c>
      <c r="AN357" t="b">
        <f ca="1">IF($C357="","",IF(IFERROR(MATCH(N357,$N$1:$N356,0),0)&gt;0,FALSE,TRUE))</f>
        <v>0</v>
      </c>
      <c r="AO357" cm="1">
        <f t="array" aca="1" ref="AO357" ca="1">_xlfn.IFS($C357="","",AND(AM357,AN357),AL357,TRUE,0)</f>
        <v>0</v>
      </c>
      <c r="AP357" t="str" cm="1">
        <f t="array" aca="1" ref="AP357" ca="1">_xlfn.IFS($C357="","",AND(AN357,AL357&gt;=TBF),AL357,TRUE,"")</f>
        <v/>
      </c>
    </row>
    <row r="358" spans="1:42" x14ac:dyDescent="0.3">
      <c r="A358">
        <v>354</v>
      </c>
      <c r="C358" s="10" t="str">
        <f ca="1">IF(OFFSET(INPUT_START,A358-1,0)=0,"",OFFSET(INPUT_START,A358-1,0))</f>
        <v>$ cd ..</v>
      </c>
      <c r="D358" t="b">
        <f t="shared" ca="1" si="50"/>
        <v>1</v>
      </c>
      <c r="E358" t="b">
        <f t="shared" ca="1" si="51"/>
        <v>0</v>
      </c>
      <c r="F358" t="b">
        <f t="shared" ca="1" si="52"/>
        <v>1</v>
      </c>
      <c r="G358" t="b">
        <f t="shared" ca="1" si="53"/>
        <v>0</v>
      </c>
      <c r="H358" t="b">
        <f t="shared" ca="1" si="54"/>
        <v>0</v>
      </c>
      <c r="I358">
        <f t="shared" ca="1" si="55"/>
        <v>5</v>
      </c>
      <c r="J358" t="str">
        <f t="shared" ca="1" si="56"/>
        <v>..</v>
      </c>
      <c r="K358" t="str">
        <f t="shared" ca="1" si="57"/>
        <v/>
      </c>
      <c r="L358" s="23">
        <f t="shared" ca="1" si="58"/>
        <v>0</v>
      </c>
      <c r="M358" s="23" cm="1">
        <f t="array" aca="1" ref="M358" ca="1">_xlfn.IFS($C358="","",
$A358=1,1,
NOT($F358),M357,
AND($F358,$J358&lt;&gt;".."),M357+1,
AND($F358,$J358=".."),M357-1,
TRUE,"ERR")</f>
        <v>6</v>
      </c>
      <c r="N358" s="23" t="str" cm="1">
        <f t="array" aca="1" ref="N358" ca="1">_xlfn.IFS($C358="","",
$A358=1,"",
NOT($F358),N357,
AND($F358,$J358&lt;&gt;".."),N357&amp;IF(N357="/","","/")&amp;$J358,
AND($F358,$J358=".."),MID(N357,1,FIND("@",SUBSTITUTE(N357,"/","@",$M358)) -1 ),
TRUE,"ERR")</f>
        <v>root/qffvbf/vzgpfd/grcj/vzgpfd/vzgpfd</v>
      </c>
      <c r="O358" s="22" t="str" cm="1">
        <f t="array" aca="1" ref="O358" ca="1">_xlfn.IFS($C358="","",
$N358="root","root",
TRUE,MID($N358,1+FIND("@",SUBSTITUTE($N358,"/","@",$M358-1)),100 )
)</f>
        <v>vzgpfd</v>
      </c>
      <c r="P358" s="23" t="str" cm="1">
        <f t="array" aca="1" ref="P358" ca="1">_xlfn.IFS($C358="","",
P$4=1,"root",
P$4&gt;$M358,"__",
TRUE,MID($N358,1, FIND("@",SUBSTITUTE($N358&amp;"/","/","@",P$4))-1)
)</f>
        <v>root</v>
      </c>
      <c r="Q358" s="23" t="str" cm="1">
        <f t="array" aca="1" ref="Q358" ca="1">_xlfn.IFS($C358="","",
Q$4=1,"root",
Q$4&gt;$M358,"__",
TRUE,MID($N358,1, FIND("@",SUBSTITUTE($N358&amp;"/","/","@",Q$4))-1)
)</f>
        <v>root/qffvbf</v>
      </c>
      <c r="R358" s="23" t="str" cm="1">
        <f t="array" aca="1" ref="R358" ca="1">_xlfn.IFS($C358="","",
R$4=1,"root",
R$4&gt;$M358,"__",
TRUE,MID($N358,1, FIND("@",SUBSTITUTE($N358&amp;"/","/","@",R$4))-1)
)</f>
        <v>root/qffvbf/vzgpfd</v>
      </c>
      <c r="S358" s="23" t="str" cm="1">
        <f t="array" aca="1" ref="S358" ca="1">_xlfn.IFS($C358="","",
S$4=1,"root",
S$4&gt;$M358,"__",
TRUE,MID($N358,1, FIND("@",SUBSTITUTE($N358&amp;"/","/","@",S$4))-1)
)</f>
        <v>root/qffvbf/vzgpfd/grcj</v>
      </c>
      <c r="T358" s="23" t="str" cm="1">
        <f t="array" aca="1" ref="T358" ca="1">_xlfn.IFS($C358="","",
T$4=1,"root",
T$4&gt;$M358,"__",
TRUE,MID($N358,1, FIND("@",SUBSTITUTE($N358&amp;"/","/","@",T$4))-1)
)</f>
        <v>root/qffvbf/vzgpfd/grcj/vzgpfd</v>
      </c>
      <c r="U358" s="23" t="str" cm="1">
        <f t="array" aca="1" ref="U358" ca="1">_xlfn.IFS($C358="","",
U$4=1,"root",
U$4&gt;$M358,"__",
TRUE,MID($N358,1, FIND("@",SUBSTITUTE($N358&amp;"/","/","@",U$4))-1)
)</f>
        <v>root/qffvbf/vzgpfd/grcj/vzgpfd/vzgpfd</v>
      </c>
      <c r="V358" s="23" t="str" cm="1">
        <f t="array" aca="1" ref="V358" ca="1">_xlfn.IFS($C358="","",
V$4=1,"root",
V$4&gt;$M358,"__",
TRUE,MID($N358,1, FIND("@",SUBSTITUTE($N358&amp;"/","/","@",V$4))-1)
)</f>
        <v>__</v>
      </c>
      <c r="W358" s="23" t="str" cm="1">
        <f t="array" aca="1" ref="W358" ca="1">_xlfn.IFS($C358="","",
W$4=1,"root",
W$4&gt;$M358,"__",
TRUE,MID($N358,1, FIND("@",SUBSTITUTE($N358&amp;"/","/","@",W$4))-1)
)</f>
        <v>__</v>
      </c>
      <c r="X358" s="23" t="str" cm="1">
        <f t="array" aca="1" ref="X358" ca="1">_xlfn.IFS($C358="","",
X$4=1,"root",
X$4&gt;$M358,"__",
TRUE,MID($N358,1, FIND("@",SUBSTITUTE($N358&amp;"/","/","@",X$4))-1)
)</f>
        <v>__</v>
      </c>
      <c r="Y358" s="23" t="str" cm="1">
        <f t="array" aca="1" ref="Y358" ca="1">_xlfn.IFS($C358="","",
Y$4=1,"root",
Y$4&gt;$M358,"__",
TRUE,MID($N358,1, FIND("@",SUBSTITUTE($N358&amp;"/","/","@",Y$4))-1)
)</f>
        <v>__</v>
      </c>
      <c r="Z358" s="23" t="str" cm="1">
        <f t="array" aca="1" ref="Z358" ca="1">_xlfn.IFS($C358="","",
Z$4=1,"root",
Z$4&gt;$M358,"__",
TRUE,MID($N358,1, FIND("@",SUBSTITUTE($N358&amp;"/","/","@",Z$4))-1)
)</f>
        <v>__</v>
      </c>
      <c r="AA358" s="28" cm="1">
        <f t="array" aca="1" ref="AA358" ca="1">IF($C358="","",SUMIF(LEV_1,P358,LEN))</f>
        <v>41035571</v>
      </c>
      <c r="AB358" s="28" cm="1">
        <f t="array" aca="1" ref="AB358" ca="1">IF($C358="","",IF(Q358="__",0,SUMIF(LEV_2,Q358,LEN)))</f>
        <v>14733871</v>
      </c>
      <c r="AC358" s="28" cm="1">
        <f t="array" aca="1" ref="AC358" ca="1">IF($C358="","",IF(R358="__",0,SUMIF(LEV_3,R358,LEN)))</f>
        <v>10493602</v>
      </c>
      <c r="AD358" s="28" cm="1">
        <f t="array" aca="1" ref="AD358" ca="1">IF($C358="","",IF(S358="__",0,SUMIF(LEV_4,S358,LEN)))</f>
        <v>9335850</v>
      </c>
      <c r="AE358" s="28" cm="1">
        <f t="array" aca="1" ref="AE358" ca="1">IF($C358="","",IF(T358="__",0,SUMIF(LEV_5,T358,LEN)))</f>
        <v>7901819</v>
      </c>
      <c r="AF358" s="28" cm="1">
        <f t="array" aca="1" ref="AF358" ca="1">IF($C358="","",IF(U358="__",0,SUMIF(LEV_6,U358,LEN)))</f>
        <v>2647791</v>
      </c>
      <c r="AG358" s="28" cm="1">
        <f t="array" aca="1" ref="AG358" ca="1">IF($C358="","",IF(V358="__",0,SUMIF(LEV_7,V358,LEN)))</f>
        <v>0</v>
      </c>
      <c r="AH358" s="28" cm="1">
        <f t="array" aca="1" ref="AH358" ca="1">IF($C358="","",IF(W358="__",0,SUMIF(LEV_8,W358,LEN)))</f>
        <v>0</v>
      </c>
      <c r="AI358" s="28" cm="1">
        <f t="array" aca="1" ref="AI358" ca="1">IF($C358="","",IF(X358="__",0,SUMIF(LEV_9,X358,LEN)))</f>
        <v>0</v>
      </c>
      <c r="AJ358" s="28" cm="1">
        <f t="array" aca="1" ref="AJ358" ca="1">IF($C358="","",IF(Y358="__",0,SUMIF(LEV_10,Y358,LEN)))</f>
        <v>0</v>
      </c>
      <c r="AK358" s="28" cm="1">
        <f t="array" aca="1" ref="AK358" ca="1">IF($C358="","",IF(Z358="__",0,SUMIF(LEV_11,Z358,LEN)))</f>
        <v>0</v>
      </c>
      <c r="AL358" cm="1">
        <f t="array" aca="1" ref="AL358" ca="1">IF($C358="","",_xlfn.IFS(AB358=0,AA358,AC358=0,AB358,AD358=0,AC358,AE358=0,AD358,AF358=0,AE358,AG358=0,AF358,AH358=0,AG358,AI358=0,AH358,AJ358=0,AI358,AK358=0,AJ358,TRUE,AK358))</f>
        <v>2647791</v>
      </c>
      <c r="AM358" t="b">
        <f t="shared" ca="1" si="59"/>
        <v>0</v>
      </c>
      <c r="AN358" t="b">
        <f ca="1">IF($C358="","",IF(IFERROR(MATCH(N358,$N$1:$N357,0),0)&gt;0,FALSE,TRUE))</f>
        <v>0</v>
      </c>
      <c r="AO358" cm="1">
        <f t="array" aca="1" ref="AO358" ca="1">_xlfn.IFS($C358="","",AND(AM358,AN358),AL358,TRUE,0)</f>
        <v>0</v>
      </c>
      <c r="AP358" t="str" cm="1">
        <f t="array" aca="1" ref="AP358" ca="1">_xlfn.IFS($C358="","",AND(AN358,AL358&gt;=TBF),AL358,TRUE,"")</f>
        <v/>
      </c>
    </row>
    <row r="359" spans="1:42" x14ac:dyDescent="0.3">
      <c r="A359">
        <v>355</v>
      </c>
      <c r="C359" s="10" t="str">
        <f ca="1">IF(OFFSET(INPUT_START,A359-1,0)=0,"",OFFSET(INPUT_START,A359-1,0))</f>
        <v>$ cd ..</v>
      </c>
      <c r="D359" t="b">
        <f t="shared" ca="1" si="50"/>
        <v>1</v>
      </c>
      <c r="E359" t="b">
        <f t="shared" ca="1" si="51"/>
        <v>0</v>
      </c>
      <c r="F359" t="b">
        <f t="shared" ca="1" si="52"/>
        <v>1</v>
      </c>
      <c r="G359" t="b">
        <f t="shared" ca="1" si="53"/>
        <v>0</v>
      </c>
      <c r="H359" t="b">
        <f t="shared" ca="1" si="54"/>
        <v>0</v>
      </c>
      <c r="I359">
        <f t="shared" ca="1" si="55"/>
        <v>5</v>
      </c>
      <c r="J359" t="str">
        <f t="shared" ca="1" si="56"/>
        <v>..</v>
      </c>
      <c r="K359" t="str">
        <f t="shared" ca="1" si="57"/>
        <v/>
      </c>
      <c r="L359" s="23">
        <f t="shared" ca="1" si="58"/>
        <v>0</v>
      </c>
      <c r="M359" s="23" cm="1">
        <f t="array" aca="1" ref="M359" ca="1">_xlfn.IFS($C359="","",
$A359=1,1,
NOT($F359),M358,
AND($F359,$J359&lt;&gt;".."),M358+1,
AND($F359,$J359=".."),M358-1,
TRUE,"ERR")</f>
        <v>5</v>
      </c>
      <c r="N359" s="23" t="str" cm="1">
        <f t="array" aca="1" ref="N359" ca="1">_xlfn.IFS($C359="","",
$A359=1,"",
NOT($F359),N358,
AND($F359,$J359&lt;&gt;".."),N358&amp;IF(N358="/","","/")&amp;$J359,
AND($F359,$J359=".."),MID(N358,1,FIND("@",SUBSTITUTE(N358,"/","@",$M359)) -1 ),
TRUE,"ERR")</f>
        <v>root/qffvbf/vzgpfd/grcj/vzgpfd</v>
      </c>
      <c r="O359" s="22" t="str" cm="1">
        <f t="array" aca="1" ref="O359" ca="1">_xlfn.IFS($C359="","",
$N359="root","root",
TRUE,MID($N359,1+FIND("@",SUBSTITUTE($N359,"/","@",$M359-1)),100 )
)</f>
        <v>vzgpfd</v>
      </c>
      <c r="P359" s="23" t="str" cm="1">
        <f t="array" aca="1" ref="P359" ca="1">_xlfn.IFS($C359="","",
P$4=1,"root",
P$4&gt;$M359,"__",
TRUE,MID($N359,1, FIND("@",SUBSTITUTE($N359&amp;"/","/","@",P$4))-1)
)</f>
        <v>root</v>
      </c>
      <c r="Q359" s="23" t="str" cm="1">
        <f t="array" aca="1" ref="Q359" ca="1">_xlfn.IFS($C359="","",
Q$4=1,"root",
Q$4&gt;$M359,"__",
TRUE,MID($N359,1, FIND("@",SUBSTITUTE($N359&amp;"/","/","@",Q$4))-1)
)</f>
        <v>root/qffvbf</v>
      </c>
      <c r="R359" s="23" t="str" cm="1">
        <f t="array" aca="1" ref="R359" ca="1">_xlfn.IFS($C359="","",
R$4=1,"root",
R$4&gt;$M359,"__",
TRUE,MID($N359,1, FIND("@",SUBSTITUTE($N359&amp;"/","/","@",R$4))-1)
)</f>
        <v>root/qffvbf/vzgpfd</v>
      </c>
      <c r="S359" s="23" t="str" cm="1">
        <f t="array" aca="1" ref="S359" ca="1">_xlfn.IFS($C359="","",
S$4=1,"root",
S$4&gt;$M359,"__",
TRUE,MID($N359,1, FIND("@",SUBSTITUTE($N359&amp;"/","/","@",S$4))-1)
)</f>
        <v>root/qffvbf/vzgpfd/grcj</v>
      </c>
      <c r="T359" s="23" t="str" cm="1">
        <f t="array" aca="1" ref="T359" ca="1">_xlfn.IFS($C359="","",
T$4=1,"root",
T$4&gt;$M359,"__",
TRUE,MID($N359,1, FIND("@",SUBSTITUTE($N359&amp;"/","/","@",T$4))-1)
)</f>
        <v>root/qffvbf/vzgpfd/grcj/vzgpfd</v>
      </c>
      <c r="U359" s="23" t="str" cm="1">
        <f t="array" aca="1" ref="U359" ca="1">_xlfn.IFS($C359="","",
U$4=1,"root",
U$4&gt;$M359,"__",
TRUE,MID($N359,1, FIND("@",SUBSTITUTE($N359&amp;"/","/","@",U$4))-1)
)</f>
        <v>__</v>
      </c>
      <c r="V359" s="23" t="str" cm="1">
        <f t="array" aca="1" ref="V359" ca="1">_xlfn.IFS($C359="","",
V$4=1,"root",
V$4&gt;$M359,"__",
TRUE,MID($N359,1, FIND("@",SUBSTITUTE($N359&amp;"/","/","@",V$4))-1)
)</f>
        <v>__</v>
      </c>
      <c r="W359" s="23" t="str" cm="1">
        <f t="array" aca="1" ref="W359" ca="1">_xlfn.IFS($C359="","",
W$4=1,"root",
W$4&gt;$M359,"__",
TRUE,MID($N359,1, FIND("@",SUBSTITUTE($N359&amp;"/","/","@",W$4))-1)
)</f>
        <v>__</v>
      </c>
      <c r="X359" s="23" t="str" cm="1">
        <f t="array" aca="1" ref="X359" ca="1">_xlfn.IFS($C359="","",
X$4=1,"root",
X$4&gt;$M359,"__",
TRUE,MID($N359,1, FIND("@",SUBSTITUTE($N359&amp;"/","/","@",X$4))-1)
)</f>
        <v>__</v>
      </c>
      <c r="Y359" s="23" t="str" cm="1">
        <f t="array" aca="1" ref="Y359" ca="1">_xlfn.IFS($C359="","",
Y$4=1,"root",
Y$4&gt;$M359,"__",
TRUE,MID($N359,1, FIND("@",SUBSTITUTE($N359&amp;"/","/","@",Y$4))-1)
)</f>
        <v>__</v>
      </c>
      <c r="Z359" s="23" t="str" cm="1">
        <f t="array" aca="1" ref="Z359" ca="1">_xlfn.IFS($C359="","",
Z$4=1,"root",
Z$4&gt;$M359,"__",
TRUE,MID($N359,1, FIND("@",SUBSTITUTE($N359&amp;"/","/","@",Z$4))-1)
)</f>
        <v>__</v>
      </c>
      <c r="AA359" s="28" cm="1">
        <f t="array" aca="1" ref="AA359" ca="1">IF($C359="","",SUMIF(LEV_1,P359,LEN))</f>
        <v>41035571</v>
      </c>
      <c r="AB359" s="28" cm="1">
        <f t="array" aca="1" ref="AB359" ca="1">IF($C359="","",IF(Q359="__",0,SUMIF(LEV_2,Q359,LEN)))</f>
        <v>14733871</v>
      </c>
      <c r="AC359" s="28" cm="1">
        <f t="array" aca="1" ref="AC359" ca="1">IF($C359="","",IF(R359="__",0,SUMIF(LEV_3,R359,LEN)))</f>
        <v>10493602</v>
      </c>
      <c r="AD359" s="28" cm="1">
        <f t="array" aca="1" ref="AD359" ca="1">IF($C359="","",IF(S359="__",0,SUMIF(LEV_4,S359,LEN)))</f>
        <v>9335850</v>
      </c>
      <c r="AE359" s="28" cm="1">
        <f t="array" aca="1" ref="AE359" ca="1">IF($C359="","",IF(T359="__",0,SUMIF(LEV_5,T359,LEN)))</f>
        <v>7901819</v>
      </c>
      <c r="AF359" s="28" cm="1">
        <f t="array" aca="1" ref="AF359" ca="1">IF($C359="","",IF(U359="__",0,SUMIF(LEV_6,U359,LEN)))</f>
        <v>0</v>
      </c>
      <c r="AG359" s="28" cm="1">
        <f t="array" aca="1" ref="AG359" ca="1">IF($C359="","",IF(V359="__",0,SUMIF(LEV_7,V359,LEN)))</f>
        <v>0</v>
      </c>
      <c r="AH359" s="28" cm="1">
        <f t="array" aca="1" ref="AH359" ca="1">IF($C359="","",IF(W359="__",0,SUMIF(LEV_8,W359,LEN)))</f>
        <v>0</v>
      </c>
      <c r="AI359" s="28" cm="1">
        <f t="array" aca="1" ref="AI359" ca="1">IF($C359="","",IF(X359="__",0,SUMIF(LEV_9,X359,LEN)))</f>
        <v>0</v>
      </c>
      <c r="AJ359" s="28" cm="1">
        <f t="array" aca="1" ref="AJ359" ca="1">IF($C359="","",IF(Y359="__",0,SUMIF(LEV_10,Y359,LEN)))</f>
        <v>0</v>
      </c>
      <c r="AK359" s="28" cm="1">
        <f t="array" aca="1" ref="AK359" ca="1">IF($C359="","",IF(Z359="__",0,SUMIF(LEV_11,Z359,LEN)))</f>
        <v>0</v>
      </c>
      <c r="AL359" cm="1">
        <f t="array" aca="1" ref="AL359" ca="1">IF($C359="","",_xlfn.IFS(AB359=0,AA359,AC359=0,AB359,AD359=0,AC359,AE359=0,AD359,AF359=0,AE359,AG359=0,AF359,AH359=0,AG359,AI359=0,AH359,AJ359=0,AI359,AK359=0,AJ359,TRUE,AK359))</f>
        <v>7901819</v>
      </c>
      <c r="AM359" t="b">
        <f t="shared" ca="1" si="59"/>
        <v>0</v>
      </c>
      <c r="AN359" t="b">
        <f ca="1">IF($C359="","",IF(IFERROR(MATCH(N359,$N$1:$N358,0),0)&gt;0,FALSE,TRUE))</f>
        <v>0</v>
      </c>
      <c r="AO359" cm="1">
        <f t="array" aca="1" ref="AO359" ca="1">_xlfn.IFS($C359="","",AND(AM359,AN359),AL359,TRUE,0)</f>
        <v>0</v>
      </c>
      <c r="AP359" t="str" cm="1">
        <f t="array" aca="1" ref="AP359" ca="1">_xlfn.IFS($C359="","",AND(AN359,AL359&gt;=TBF),AL359,TRUE,"")</f>
        <v/>
      </c>
    </row>
    <row r="360" spans="1:42" x14ac:dyDescent="0.3">
      <c r="A360">
        <v>356</v>
      </c>
      <c r="C360" s="10" t="str">
        <f ca="1">IF(OFFSET(INPUT_START,A360-1,0)=0,"",OFFSET(INPUT_START,A360-1,0))</f>
        <v>$ cd ..</v>
      </c>
      <c r="D360" t="b">
        <f t="shared" ca="1" si="50"/>
        <v>1</v>
      </c>
      <c r="E360" t="b">
        <f t="shared" ca="1" si="51"/>
        <v>0</v>
      </c>
      <c r="F360" t="b">
        <f t="shared" ca="1" si="52"/>
        <v>1</v>
      </c>
      <c r="G360" t="b">
        <f t="shared" ca="1" si="53"/>
        <v>0</v>
      </c>
      <c r="H360" t="b">
        <f t="shared" ca="1" si="54"/>
        <v>0</v>
      </c>
      <c r="I360">
        <f t="shared" ca="1" si="55"/>
        <v>5</v>
      </c>
      <c r="J360" t="str">
        <f t="shared" ca="1" si="56"/>
        <v>..</v>
      </c>
      <c r="K360" t="str">
        <f t="shared" ca="1" si="57"/>
        <v/>
      </c>
      <c r="L360" s="23">
        <f t="shared" ca="1" si="58"/>
        <v>0</v>
      </c>
      <c r="M360" s="23" cm="1">
        <f t="array" aca="1" ref="M360" ca="1">_xlfn.IFS($C360="","",
$A360=1,1,
NOT($F360),M359,
AND($F360,$J360&lt;&gt;".."),M359+1,
AND($F360,$J360=".."),M359-1,
TRUE,"ERR")</f>
        <v>4</v>
      </c>
      <c r="N360" s="23" t="str" cm="1">
        <f t="array" aca="1" ref="N360" ca="1">_xlfn.IFS($C360="","",
$A360=1,"",
NOT($F360),N359,
AND($F360,$J360&lt;&gt;".."),N359&amp;IF(N359="/","","/")&amp;$J360,
AND($F360,$J360=".."),MID(N359,1,FIND("@",SUBSTITUTE(N359,"/","@",$M360)) -1 ),
TRUE,"ERR")</f>
        <v>root/qffvbf/vzgpfd/grcj</v>
      </c>
      <c r="O360" s="22" t="str" cm="1">
        <f t="array" aca="1" ref="O360" ca="1">_xlfn.IFS($C360="","",
$N360="root","root",
TRUE,MID($N360,1+FIND("@",SUBSTITUTE($N360,"/","@",$M360-1)),100 )
)</f>
        <v>grcj</v>
      </c>
      <c r="P360" s="23" t="str" cm="1">
        <f t="array" aca="1" ref="P360" ca="1">_xlfn.IFS($C360="","",
P$4=1,"root",
P$4&gt;$M360,"__",
TRUE,MID($N360,1, FIND("@",SUBSTITUTE($N360&amp;"/","/","@",P$4))-1)
)</f>
        <v>root</v>
      </c>
      <c r="Q360" s="23" t="str" cm="1">
        <f t="array" aca="1" ref="Q360" ca="1">_xlfn.IFS($C360="","",
Q$4=1,"root",
Q$4&gt;$M360,"__",
TRUE,MID($N360,1, FIND("@",SUBSTITUTE($N360&amp;"/","/","@",Q$4))-1)
)</f>
        <v>root/qffvbf</v>
      </c>
      <c r="R360" s="23" t="str" cm="1">
        <f t="array" aca="1" ref="R360" ca="1">_xlfn.IFS($C360="","",
R$4=1,"root",
R$4&gt;$M360,"__",
TRUE,MID($N360,1, FIND("@",SUBSTITUTE($N360&amp;"/","/","@",R$4))-1)
)</f>
        <v>root/qffvbf/vzgpfd</v>
      </c>
      <c r="S360" s="23" t="str" cm="1">
        <f t="array" aca="1" ref="S360" ca="1">_xlfn.IFS($C360="","",
S$4=1,"root",
S$4&gt;$M360,"__",
TRUE,MID($N360,1, FIND("@",SUBSTITUTE($N360&amp;"/","/","@",S$4))-1)
)</f>
        <v>root/qffvbf/vzgpfd/grcj</v>
      </c>
      <c r="T360" s="23" t="str" cm="1">
        <f t="array" aca="1" ref="T360" ca="1">_xlfn.IFS($C360="","",
T$4=1,"root",
T$4&gt;$M360,"__",
TRUE,MID($N360,1, FIND("@",SUBSTITUTE($N360&amp;"/","/","@",T$4))-1)
)</f>
        <v>__</v>
      </c>
      <c r="U360" s="23" t="str" cm="1">
        <f t="array" aca="1" ref="U360" ca="1">_xlfn.IFS($C360="","",
U$4=1,"root",
U$4&gt;$M360,"__",
TRUE,MID($N360,1, FIND("@",SUBSTITUTE($N360&amp;"/","/","@",U$4))-1)
)</f>
        <v>__</v>
      </c>
      <c r="V360" s="23" t="str" cm="1">
        <f t="array" aca="1" ref="V360" ca="1">_xlfn.IFS($C360="","",
V$4=1,"root",
V$4&gt;$M360,"__",
TRUE,MID($N360,1, FIND("@",SUBSTITUTE($N360&amp;"/","/","@",V$4))-1)
)</f>
        <v>__</v>
      </c>
      <c r="W360" s="23" t="str" cm="1">
        <f t="array" aca="1" ref="W360" ca="1">_xlfn.IFS($C360="","",
W$4=1,"root",
W$4&gt;$M360,"__",
TRUE,MID($N360,1, FIND("@",SUBSTITUTE($N360&amp;"/","/","@",W$4))-1)
)</f>
        <v>__</v>
      </c>
      <c r="X360" s="23" t="str" cm="1">
        <f t="array" aca="1" ref="X360" ca="1">_xlfn.IFS($C360="","",
X$4=1,"root",
X$4&gt;$M360,"__",
TRUE,MID($N360,1, FIND("@",SUBSTITUTE($N360&amp;"/","/","@",X$4))-1)
)</f>
        <v>__</v>
      </c>
      <c r="Y360" s="23" t="str" cm="1">
        <f t="array" aca="1" ref="Y360" ca="1">_xlfn.IFS($C360="","",
Y$4=1,"root",
Y$4&gt;$M360,"__",
TRUE,MID($N360,1, FIND("@",SUBSTITUTE($N360&amp;"/","/","@",Y$4))-1)
)</f>
        <v>__</v>
      </c>
      <c r="Z360" s="23" t="str" cm="1">
        <f t="array" aca="1" ref="Z360" ca="1">_xlfn.IFS($C360="","",
Z$4=1,"root",
Z$4&gt;$M360,"__",
TRUE,MID($N360,1, FIND("@",SUBSTITUTE($N360&amp;"/","/","@",Z$4))-1)
)</f>
        <v>__</v>
      </c>
      <c r="AA360" s="28" cm="1">
        <f t="array" aca="1" ref="AA360" ca="1">IF($C360="","",SUMIF(LEV_1,P360,LEN))</f>
        <v>41035571</v>
      </c>
      <c r="AB360" s="28" cm="1">
        <f t="array" aca="1" ref="AB360" ca="1">IF($C360="","",IF(Q360="__",0,SUMIF(LEV_2,Q360,LEN)))</f>
        <v>14733871</v>
      </c>
      <c r="AC360" s="28" cm="1">
        <f t="array" aca="1" ref="AC360" ca="1">IF($C360="","",IF(R360="__",0,SUMIF(LEV_3,R360,LEN)))</f>
        <v>10493602</v>
      </c>
      <c r="AD360" s="28" cm="1">
        <f t="array" aca="1" ref="AD360" ca="1">IF($C360="","",IF(S360="__",0,SUMIF(LEV_4,S360,LEN)))</f>
        <v>9335850</v>
      </c>
      <c r="AE360" s="28" cm="1">
        <f t="array" aca="1" ref="AE360" ca="1">IF($C360="","",IF(T360="__",0,SUMIF(LEV_5,T360,LEN)))</f>
        <v>0</v>
      </c>
      <c r="AF360" s="28" cm="1">
        <f t="array" aca="1" ref="AF360" ca="1">IF($C360="","",IF(U360="__",0,SUMIF(LEV_6,U360,LEN)))</f>
        <v>0</v>
      </c>
      <c r="AG360" s="28" cm="1">
        <f t="array" aca="1" ref="AG360" ca="1">IF($C360="","",IF(V360="__",0,SUMIF(LEV_7,V360,LEN)))</f>
        <v>0</v>
      </c>
      <c r="AH360" s="28" cm="1">
        <f t="array" aca="1" ref="AH360" ca="1">IF($C360="","",IF(W360="__",0,SUMIF(LEV_8,W360,LEN)))</f>
        <v>0</v>
      </c>
      <c r="AI360" s="28" cm="1">
        <f t="array" aca="1" ref="AI360" ca="1">IF($C360="","",IF(X360="__",0,SUMIF(LEV_9,X360,LEN)))</f>
        <v>0</v>
      </c>
      <c r="AJ360" s="28" cm="1">
        <f t="array" aca="1" ref="AJ360" ca="1">IF($C360="","",IF(Y360="__",0,SUMIF(LEV_10,Y360,LEN)))</f>
        <v>0</v>
      </c>
      <c r="AK360" s="28" cm="1">
        <f t="array" aca="1" ref="AK360" ca="1">IF($C360="","",IF(Z360="__",0,SUMIF(LEV_11,Z360,LEN)))</f>
        <v>0</v>
      </c>
      <c r="AL360" cm="1">
        <f t="array" aca="1" ref="AL360" ca="1">IF($C360="","",_xlfn.IFS(AB360=0,AA360,AC360=0,AB360,AD360=0,AC360,AE360=0,AD360,AF360=0,AE360,AG360=0,AF360,AH360=0,AG360,AI360=0,AH360,AJ360=0,AI360,AK360=0,AJ360,TRUE,AK360))</f>
        <v>9335850</v>
      </c>
      <c r="AM360" t="b">
        <f t="shared" ca="1" si="59"/>
        <v>0</v>
      </c>
      <c r="AN360" t="b">
        <f ca="1">IF($C360="","",IF(IFERROR(MATCH(N360,$N$1:$N359,0),0)&gt;0,FALSE,TRUE))</f>
        <v>0</v>
      </c>
      <c r="AO360" cm="1">
        <f t="array" aca="1" ref="AO360" ca="1">_xlfn.IFS($C360="","",AND(AM360,AN360),AL360,TRUE,0)</f>
        <v>0</v>
      </c>
      <c r="AP360" t="str" cm="1">
        <f t="array" aca="1" ref="AP360" ca="1">_xlfn.IFS($C360="","",AND(AN360,AL360&gt;=TBF),AL360,TRUE,"")</f>
        <v/>
      </c>
    </row>
    <row r="361" spans="1:42" x14ac:dyDescent="0.3">
      <c r="A361">
        <v>357</v>
      </c>
      <c r="C361" s="10" t="str">
        <f ca="1">IF(OFFSET(INPUT_START,A361-1,0)=0,"",OFFSET(INPUT_START,A361-1,0))</f>
        <v>$ cd zgqjbf</v>
      </c>
      <c r="D361" t="b">
        <f t="shared" ca="1" si="50"/>
        <v>1</v>
      </c>
      <c r="E361" t="b">
        <f t="shared" ca="1" si="51"/>
        <v>0</v>
      </c>
      <c r="F361" t="b">
        <f t="shared" ca="1" si="52"/>
        <v>1</v>
      </c>
      <c r="G361" t="b">
        <f t="shared" ca="1" si="53"/>
        <v>0</v>
      </c>
      <c r="H361" t="b">
        <f t="shared" ca="1" si="54"/>
        <v>0</v>
      </c>
      <c r="I361">
        <f t="shared" ca="1" si="55"/>
        <v>5</v>
      </c>
      <c r="J361" t="str">
        <f t="shared" ca="1" si="56"/>
        <v>zgqjbf</v>
      </c>
      <c r="K361" t="str">
        <f t="shared" ca="1" si="57"/>
        <v/>
      </c>
      <c r="L361" s="23">
        <f t="shared" ca="1" si="58"/>
        <v>0</v>
      </c>
      <c r="M361" s="23" cm="1">
        <f t="array" aca="1" ref="M361" ca="1">_xlfn.IFS($C361="","",
$A361=1,1,
NOT($F361),M360,
AND($F361,$J361&lt;&gt;".."),M360+1,
AND($F361,$J361=".."),M360-1,
TRUE,"ERR")</f>
        <v>5</v>
      </c>
      <c r="N361" s="23" t="str" cm="1">
        <f t="array" aca="1" ref="N361" ca="1">_xlfn.IFS($C361="","",
$A361=1,"",
NOT($F361),N360,
AND($F361,$J361&lt;&gt;".."),N360&amp;IF(N360="/","","/")&amp;$J361,
AND($F361,$J361=".."),MID(N360,1,FIND("@",SUBSTITUTE(N360,"/","@",$M361)) -1 ),
TRUE,"ERR")</f>
        <v>root/qffvbf/vzgpfd/grcj/zgqjbf</v>
      </c>
      <c r="O361" s="22" t="str" cm="1">
        <f t="array" aca="1" ref="O361" ca="1">_xlfn.IFS($C361="","",
$N361="root","root",
TRUE,MID($N361,1+FIND("@",SUBSTITUTE($N361,"/","@",$M361-1)),100 )
)</f>
        <v>zgqjbf</v>
      </c>
      <c r="P361" s="23" t="str" cm="1">
        <f t="array" aca="1" ref="P361" ca="1">_xlfn.IFS($C361="","",
P$4=1,"root",
P$4&gt;$M361,"__",
TRUE,MID($N361,1, FIND("@",SUBSTITUTE($N361&amp;"/","/","@",P$4))-1)
)</f>
        <v>root</v>
      </c>
      <c r="Q361" s="23" t="str" cm="1">
        <f t="array" aca="1" ref="Q361" ca="1">_xlfn.IFS($C361="","",
Q$4=1,"root",
Q$4&gt;$M361,"__",
TRUE,MID($N361,1, FIND("@",SUBSTITUTE($N361&amp;"/","/","@",Q$4))-1)
)</f>
        <v>root/qffvbf</v>
      </c>
      <c r="R361" s="23" t="str" cm="1">
        <f t="array" aca="1" ref="R361" ca="1">_xlfn.IFS($C361="","",
R$4=1,"root",
R$4&gt;$M361,"__",
TRUE,MID($N361,1, FIND("@",SUBSTITUTE($N361&amp;"/","/","@",R$4))-1)
)</f>
        <v>root/qffvbf/vzgpfd</v>
      </c>
      <c r="S361" s="23" t="str" cm="1">
        <f t="array" aca="1" ref="S361" ca="1">_xlfn.IFS($C361="","",
S$4=1,"root",
S$4&gt;$M361,"__",
TRUE,MID($N361,1, FIND("@",SUBSTITUTE($N361&amp;"/","/","@",S$4))-1)
)</f>
        <v>root/qffvbf/vzgpfd/grcj</v>
      </c>
      <c r="T361" s="23" t="str" cm="1">
        <f t="array" aca="1" ref="T361" ca="1">_xlfn.IFS($C361="","",
T$4=1,"root",
T$4&gt;$M361,"__",
TRUE,MID($N361,1, FIND("@",SUBSTITUTE($N361&amp;"/","/","@",T$4))-1)
)</f>
        <v>root/qffvbf/vzgpfd/grcj/zgqjbf</v>
      </c>
      <c r="U361" s="23" t="str" cm="1">
        <f t="array" aca="1" ref="U361" ca="1">_xlfn.IFS($C361="","",
U$4=1,"root",
U$4&gt;$M361,"__",
TRUE,MID($N361,1, FIND("@",SUBSTITUTE($N361&amp;"/","/","@",U$4))-1)
)</f>
        <v>__</v>
      </c>
      <c r="V361" s="23" t="str" cm="1">
        <f t="array" aca="1" ref="V361" ca="1">_xlfn.IFS($C361="","",
V$4=1,"root",
V$4&gt;$M361,"__",
TRUE,MID($N361,1, FIND("@",SUBSTITUTE($N361&amp;"/","/","@",V$4))-1)
)</f>
        <v>__</v>
      </c>
      <c r="W361" s="23" t="str" cm="1">
        <f t="array" aca="1" ref="W361" ca="1">_xlfn.IFS($C361="","",
W$4=1,"root",
W$4&gt;$M361,"__",
TRUE,MID($N361,1, FIND("@",SUBSTITUTE($N361&amp;"/","/","@",W$4))-1)
)</f>
        <v>__</v>
      </c>
      <c r="X361" s="23" t="str" cm="1">
        <f t="array" aca="1" ref="X361" ca="1">_xlfn.IFS($C361="","",
X$4=1,"root",
X$4&gt;$M361,"__",
TRUE,MID($N361,1, FIND("@",SUBSTITUTE($N361&amp;"/","/","@",X$4))-1)
)</f>
        <v>__</v>
      </c>
      <c r="Y361" s="23" t="str" cm="1">
        <f t="array" aca="1" ref="Y361" ca="1">_xlfn.IFS($C361="","",
Y$4=1,"root",
Y$4&gt;$M361,"__",
TRUE,MID($N361,1, FIND("@",SUBSTITUTE($N361&amp;"/","/","@",Y$4))-1)
)</f>
        <v>__</v>
      </c>
      <c r="Z361" s="23" t="str" cm="1">
        <f t="array" aca="1" ref="Z361" ca="1">_xlfn.IFS($C361="","",
Z$4=1,"root",
Z$4&gt;$M361,"__",
TRUE,MID($N361,1, FIND("@",SUBSTITUTE($N361&amp;"/","/","@",Z$4))-1)
)</f>
        <v>__</v>
      </c>
      <c r="AA361" s="28" cm="1">
        <f t="array" aca="1" ref="AA361" ca="1">IF($C361="","",SUMIF(LEV_1,P361,LEN))</f>
        <v>41035571</v>
      </c>
      <c r="AB361" s="28" cm="1">
        <f t="array" aca="1" ref="AB361" ca="1">IF($C361="","",IF(Q361="__",0,SUMIF(LEV_2,Q361,LEN)))</f>
        <v>14733871</v>
      </c>
      <c r="AC361" s="28" cm="1">
        <f t="array" aca="1" ref="AC361" ca="1">IF($C361="","",IF(R361="__",0,SUMIF(LEV_3,R361,LEN)))</f>
        <v>10493602</v>
      </c>
      <c r="AD361" s="28" cm="1">
        <f t="array" aca="1" ref="AD361" ca="1">IF($C361="","",IF(S361="__",0,SUMIF(LEV_4,S361,LEN)))</f>
        <v>9335850</v>
      </c>
      <c r="AE361" s="28" cm="1">
        <f t="array" aca="1" ref="AE361" ca="1">IF($C361="","",IF(T361="__",0,SUMIF(LEV_5,T361,LEN)))</f>
        <v>196735</v>
      </c>
      <c r="AF361" s="28" cm="1">
        <f t="array" aca="1" ref="AF361" ca="1">IF($C361="","",IF(U361="__",0,SUMIF(LEV_6,U361,LEN)))</f>
        <v>0</v>
      </c>
      <c r="AG361" s="28" cm="1">
        <f t="array" aca="1" ref="AG361" ca="1">IF($C361="","",IF(V361="__",0,SUMIF(LEV_7,V361,LEN)))</f>
        <v>0</v>
      </c>
      <c r="AH361" s="28" cm="1">
        <f t="array" aca="1" ref="AH361" ca="1">IF($C361="","",IF(W361="__",0,SUMIF(LEV_8,W361,LEN)))</f>
        <v>0</v>
      </c>
      <c r="AI361" s="28" cm="1">
        <f t="array" aca="1" ref="AI361" ca="1">IF($C361="","",IF(X361="__",0,SUMIF(LEV_9,X361,LEN)))</f>
        <v>0</v>
      </c>
      <c r="AJ361" s="28" cm="1">
        <f t="array" aca="1" ref="AJ361" ca="1">IF($C361="","",IF(Y361="__",0,SUMIF(LEV_10,Y361,LEN)))</f>
        <v>0</v>
      </c>
      <c r="AK361" s="28" cm="1">
        <f t="array" aca="1" ref="AK361" ca="1">IF($C361="","",IF(Z361="__",0,SUMIF(LEV_11,Z361,LEN)))</f>
        <v>0</v>
      </c>
      <c r="AL361" cm="1">
        <f t="array" aca="1" ref="AL361" ca="1">IF($C361="","",_xlfn.IFS(AB361=0,AA361,AC361=0,AB361,AD361=0,AC361,AE361=0,AD361,AF361=0,AE361,AG361=0,AF361,AH361=0,AG361,AI361=0,AH361,AJ361=0,AI361,AK361=0,AJ361,TRUE,AK361))</f>
        <v>196735</v>
      </c>
      <c r="AM361" t="b">
        <f t="shared" ca="1" si="59"/>
        <v>0</v>
      </c>
      <c r="AN361" t="b">
        <f ca="1">IF($C361="","",IF(IFERROR(MATCH(N361,$N$1:$N360,0),0)&gt;0,FALSE,TRUE))</f>
        <v>1</v>
      </c>
      <c r="AO361" cm="1">
        <f t="array" aca="1" ref="AO361" ca="1">_xlfn.IFS($C361="","",AND(AM361,AN361),AL361,TRUE,0)</f>
        <v>0</v>
      </c>
      <c r="AP361" t="str" cm="1">
        <f t="array" aca="1" ref="AP361" ca="1">_xlfn.IFS($C361="","",AND(AN361,AL361&gt;=TBF),AL361,TRUE,"")</f>
        <v/>
      </c>
    </row>
    <row r="362" spans="1:42" x14ac:dyDescent="0.3">
      <c r="A362">
        <v>358</v>
      </c>
      <c r="C362" s="10" t="str">
        <f ca="1">IF(OFFSET(INPUT_START,A362-1,0)=0,"",OFFSET(INPUT_START,A362-1,0))</f>
        <v>$ ls</v>
      </c>
      <c r="D362" t="b">
        <f t="shared" ca="1" si="50"/>
        <v>1</v>
      </c>
      <c r="E362" t="b">
        <f t="shared" ca="1" si="51"/>
        <v>1</v>
      </c>
      <c r="F362" t="b">
        <f t="shared" ca="1" si="52"/>
        <v>0</v>
      </c>
      <c r="G362" t="b">
        <f t="shared" ca="1" si="53"/>
        <v>0</v>
      </c>
      <c r="H362" t="b">
        <f t="shared" ca="1" si="54"/>
        <v>0</v>
      </c>
      <c r="I362">
        <f t="shared" ca="1" si="55"/>
        <v>0</v>
      </c>
      <c r="J362" t="str">
        <f t="shared" ca="1" si="56"/>
        <v/>
      </c>
      <c r="K362" t="str">
        <f t="shared" ca="1" si="57"/>
        <v/>
      </c>
      <c r="L362" s="23">
        <f t="shared" ca="1" si="58"/>
        <v>0</v>
      </c>
      <c r="M362" s="23" cm="1">
        <f t="array" aca="1" ref="M362" ca="1">_xlfn.IFS($C362="","",
$A362=1,1,
NOT($F362),M361,
AND($F362,$J362&lt;&gt;".."),M361+1,
AND($F362,$J362=".."),M361-1,
TRUE,"ERR")</f>
        <v>5</v>
      </c>
      <c r="N362" s="23" t="str" cm="1">
        <f t="array" aca="1" ref="N362" ca="1">_xlfn.IFS($C362="","",
$A362=1,"",
NOT($F362),N361,
AND($F362,$J362&lt;&gt;".."),N361&amp;IF(N361="/","","/")&amp;$J362,
AND($F362,$J362=".."),MID(N361,1,FIND("@",SUBSTITUTE(N361,"/","@",$M362)) -1 ),
TRUE,"ERR")</f>
        <v>root/qffvbf/vzgpfd/grcj/zgqjbf</v>
      </c>
      <c r="O362" s="22" t="str" cm="1">
        <f t="array" aca="1" ref="O362" ca="1">_xlfn.IFS($C362="","",
$N362="root","root",
TRUE,MID($N362,1+FIND("@",SUBSTITUTE($N362,"/","@",$M362-1)),100 )
)</f>
        <v>zgqjbf</v>
      </c>
      <c r="P362" s="23" t="str" cm="1">
        <f t="array" aca="1" ref="P362" ca="1">_xlfn.IFS($C362="","",
P$4=1,"root",
P$4&gt;$M362,"__",
TRUE,MID($N362,1, FIND("@",SUBSTITUTE($N362&amp;"/","/","@",P$4))-1)
)</f>
        <v>root</v>
      </c>
      <c r="Q362" s="23" t="str" cm="1">
        <f t="array" aca="1" ref="Q362" ca="1">_xlfn.IFS($C362="","",
Q$4=1,"root",
Q$4&gt;$M362,"__",
TRUE,MID($N362,1, FIND("@",SUBSTITUTE($N362&amp;"/","/","@",Q$4))-1)
)</f>
        <v>root/qffvbf</v>
      </c>
      <c r="R362" s="23" t="str" cm="1">
        <f t="array" aca="1" ref="R362" ca="1">_xlfn.IFS($C362="","",
R$4=1,"root",
R$4&gt;$M362,"__",
TRUE,MID($N362,1, FIND("@",SUBSTITUTE($N362&amp;"/","/","@",R$4))-1)
)</f>
        <v>root/qffvbf/vzgpfd</v>
      </c>
      <c r="S362" s="23" t="str" cm="1">
        <f t="array" aca="1" ref="S362" ca="1">_xlfn.IFS($C362="","",
S$4=1,"root",
S$4&gt;$M362,"__",
TRUE,MID($N362,1, FIND("@",SUBSTITUTE($N362&amp;"/","/","@",S$4))-1)
)</f>
        <v>root/qffvbf/vzgpfd/grcj</v>
      </c>
      <c r="T362" s="23" t="str" cm="1">
        <f t="array" aca="1" ref="T362" ca="1">_xlfn.IFS($C362="","",
T$4=1,"root",
T$4&gt;$M362,"__",
TRUE,MID($N362,1, FIND("@",SUBSTITUTE($N362&amp;"/","/","@",T$4))-1)
)</f>
        <v>root/qffvbf/vzgpfd/grcj/zgqjbf</v>
      </c>
      <c r="U362" s="23" t="str" cm="1">
        <f t="array" aca="1" ref="U362" ca="1">_xlfn.IFS($C362="","",
U$4=1,"root",
U$4&gt;$M362,"__",
TRUE,MID($N362,1, FIND("@",SUBSTITUTE($N362&amp;"/","/","@",U$4))-1)
)</f>
        <v>__</v>
      </c>
      <c r="V362" s="23" t="str" cm="1">
        <f t="array" aca="1" ref="V362" ca="1">_xlfn.IFS($C362="","",
V$4=1,"root",
V$4&gt;$M362,"__",
TRUE,MID($N362,1, FIND("@",SUBSTITUTE($N362&amp;"/","/","@",V$4))-1)
)</f>
        <v>__</v>
      </c>
      <c r="W362" s="23" t="str" cm="1">
        <f t="array" aca="1" ref="W362" ca="1">_xlfn.IFS($C362="","",
W$4=1,"root",
W$4&gt;$M362,"__",
TRUE,MID($N362,1, FIND("@",SUBSTITUTE($N362&amp;"/","/","@",W$4))-1)
)</f>
        <v>__</v>
      </c>
      <c r="X362" s="23" t="str" cm="1">
        <f t="array" aca="1" ref="X362" ca="1">_xlfn.IFS($C362="","",
X$4=1,"root",
X$4&gt;$M362,"__",
TRUE,MID($N362,1, FIND("@",SUBSTITUTE($N362&amp;"/","/","@",X$4))-1)
)</f>
        <v>__</v>
      </c>
      <c r="Y362" s="23" t="str" cm="1">
        <f t="array" aca="1" ref="Y362" ca="1">_xlfn.IFS($C362="","",
Y$4=1,"root",
Y$4&gt;$M362,"__",
TRUE,MID($N362,1, FIND("@",SUBSTITUTE($N362&amp;"/","/","@",Y$4))-1)
)</f>
        <v>__</v>
      </c>
      <c r="Z362" s="23" t="str" cm="1">
        <f t="array" aca="1" ref="Z362" ca="1">_xlfn.IFS($C362="","",
Z$4=1,"root",
Z$4&gt;$M362,"__",
TRUE,MID($N362,1, FIND("@",SUBSTITUTE($N362&amp;"/","/","@",Z$4))-1)
)</f>
        <v>__</v>
      </c>
      <c r="AA362" s="28" cm="1">
        <f t="array" aca="1" ref="AA362" ca="1">IF($C362="","",SUMIF(LEV_1,P362,LEN))</f>
        <v>41035571</v>
      </c>
      <c r="AB362" s="28" cm="1">
        <f t="array" aca="1" ref="AB362" ca="1">IF($C362="","",IF(Q362="__",0,SUMIF(LEV_2,Q362,LEN)))</f>
        <v>14733871</v>
      </c>
      <c r="AC362" s="28" cm="1">
        <f t="array" aca="1" ref="AC362" ca="1">IF($C362="","",IF(R362="__",0,SUMIF(LEV_3,R362,LEN)))</f>
        <v>10493602</v>
      </c>
      <c r="AD362" s="28" cm="1">
        <f t="array" aca="1" ref="AD362" ca="1">IF($C362="","",IF(S362="__",0,SUMIF(LEV_4,S362,LEN)))</f>
        <v>9335850</v>
      </c>
      <c r="AE362" s="28" cm="1">
        <f t="array" aca="1" ref="AE362" ca="1">IF($C362="","",IF(T362="__",0,SUMIF(LEV_5,T362,LEN)))</f>
        <v>196735</v>
      </c>
      <c r="AF362" s="28" cm="1">
        <f t="array" aca="1" ref="AF362" ca="1">IF($C362="","",IF(U362="__",0,SUMIF(LEV_6,U362,LEN)))</f>
        <v>0</v>
      </c>
      <c r="AG362" s="28" cm="1">
        <f t="array" aca="1" ref="AG362" ca="1">IF($C362="","",IF(V362="__",0,SUMIF(LEV_7,V362,LEN)))</f>
        <v>0</v>
      </c>
      <c r="AH362" s="28" cm="1">
        <f t="array" aca="1" ref="AH362" ca="1">IF($C362="","",IF(W362="__",0,SUMIF(LEV_8,W362,LEN)))</f>
        <v>0</v>
      </c>
      <c r="AI362" s="28" cm="1">
        <f t="array" aca="1" ref="AI362" ca="1">IF($C362="","",IF(X362="__",0,SUMIF(LEV_9,X362,LEN)))</f>
        <v>0</v>
      </c>
      <c r="AJ362" s="28" cm="1">
        <f t="array" aca="1" ref="AJ362" ca="1">IF($C362="","",IF(Y362="__",0,SUMIF(LEV_10,Y362,LEN)))</f>
        <v>0</v>
      </c>
      <c r="AK362" s="28" cm="1">
        <f t="array" aca="1" ref="AK362" ca="1">IF($C362="","",IF(Z362="__",0,SUMIF(LEV_11,Z362,LEN)))</f>
        <v>0</v>
      </c>
      <c r="AL362" cm="1">
        <f t="array" aca="1" ref="AL362" ca="1">IF($C362="","",_xlfn.IFS(AB362=0,AA362,AC362=0,AB362,AD362=0,AC362,AE362=0,AD362,AF362=0,AE362,AG362=0,AF362,AH362=0,AG362,AI362=0,AH362,AJ362=0,AI362,AK362=0,AJ362,TRUE,AK362))</f>
        <v>196735</v>
      </c>
      <c r="AM362" t="b">
        <f t="shared" ca="1" si="59"/>
        <v>0</v>
      </c>
      <c r="AN362" t="b">
        <f ca="1">IF($C362="","",IF(IFERROR(MATCH(N362,$N$1:$N361,0),0)&gt;0,FALSE,TRUE))</f>
        <v>0</v>
      </c>
      <c r="AO362" cm="1">
        <f t="array" aca="1" ref="AO362" ca="1">_xlfn.IFS($C362="","",AND(AM362,AN362),AL362,TRUE,0)</f>
        <v>0</v>
      </c>
      <c r="AP362" t="str" cm="1">
        <f t="array" aca="1" ref="AP362" ca="1">_xlfn.IFS($C362="","",AND(AN362,AL362&gt;=TBF),AL362,TRUE,"")</f>
        <v/>
      </c>
    </row>
    <row r="363" spans="1:42" x14ac:dyDescent="0.3">
      <c r="A363">
        <v>359</v>
      </c>
      <c r="C363" s="10" t="str">
        <f ca="1">IF(OFFSET(INPUT_START,A363-1,0)=0,"",OFFSET(INPUT_START,A363-1,0))</f>
        <v>196735 cmrdgjl.hbd</v>
      </c>
      <c r="D363" t="b">
        <f t="shared" ca="1" si="50"/>
        <v>0</v>
      </c>
      <c r="E363" t="b">
        <f t="shared" ca="1" si="51"/>
        <v>0</v>
      </c>
      <c r="F363" t="b">
        <f t="shared" ca="1" si="52"/>
        <v>0</v>
      </c>
      <c r="G363" t="b">
        <f t="shared" ca="1" si="53"/>
        <v>0</v>
      </c>
      <c r="H363" t="b">
        <f t="shared" ca="1" si="54"/>
        <v>1</v>
      </c>
      <c r="I363">
        <f t="shared" ca="1" si="55"/>
        <v>7</v>
      </c>
      <c r="J363" t="str">
        <f t="shared" ca="1" si="56"/>
        <v/>
      </c>
      <c r="K363" t="str">
        <f t="shared" ca="1" si="57"/>
        <v>cmrdgjl.hbd</v>
      </c>
      <c r="L363" s="23">
        <f t="shared" ca="1" si="58"/>
        <v>196735</v>
      </c>
      <c r="M363" s="23" cm="1">
        <f t="array" aca="1" ref="M363" ca="1">_xlfn.IFS($C363="","",
$A363=1,1,
NOT($F363),M362,
AND($F363,$J363&lt;&gt;".."),M362+1,
AND($F363,$J363=".."),M362-1,
TRUE,"ERR")</f>
        <v>5</v>
      </c>
      <c r="N363" s="23" t="str" cm="1">
        <f t="array" aca="1" ref="N363" ca="1">_xlfn.IFS($C363="","",
$A363=1,"",
NOT($F363),N362,
AND($F363,$J363&lt;&gt;".."),N362&amp;IF(N362="/","","/")&amp;$J363,
AND($F363,$J363=".."),MID(N362,1,FIND("@",SUBSTITUTE(N362,"/","@",$M363)) -1 ),
TRUE,"ERR")</f>
        <v>root/qffvbf/vzgpfd/grcj/zgqjbf</v>
      </c>
      <c r="O363" s="22" t="str" cm="1">
        <f t="array" aca="1" ref="O363" ca="1">_xlfn.IFS($C363="","",
$N363="root","root",
TRUE,MID($N363,1+FIND("@",SUBSTITUTE($N363,"/","@",$M363-1)),100 )
)</f>
        <v>zgqjbf</v>
      </c>
      <c r="P363" s="23" t="str" cm="1">
        <f t="array" aca="1" ref="P363" ca="1">_xlfn.IFS($C363="","",
P$4=1,"root",
P$4&gt;$M363,"__",
TRUE,MID($N363,1, FIND("@",SUBSTITUTE($N363&amp;"/","/","@",P$4))-1)
)</f>
        <v>root</v>
      </c>
      <c r="Q363" s="23" t="str" cm="1">
        <f t="array" aca="1" ref="Q363" ca="1">_xlfn.IFS($C363="","",
Q$4=1,"root",
Q$4&gt;$M363,"__",
TRUE,MID($N363,1, FIND("@",SUBSTITUTE($N363&amp;"/","/","@",Q$4))-1)
)</f>
        <v>root/qffvbf</v>
      </c>
      <c r="R363" s="23" t="str" cm="1">
        <f t="array" aca="1" ref="R363" ca="1">_xlfn.IFS($C363="","",
R$4=1,"root",
R$4&gt;$M363,"__",
TRUE,MID($N363,1, FIND("@",SUBSTITUTE($N363&amp;"/","/","@",R$4))-1)
)</f>
        <v>root/qffvbf/vzgpfd</v>
      </c>
      <c r="S363" s="23" t="str" cm="1">
        <f t="array" aca="1" ref="S363" ca="1">_xlfn.IFS($C363="","",
S$4=1,"root",
S$4&gt;$M363,"__",
TRUE,MID($N363,1, FIND("@",SUBSTITUTE($N363&amp;"/","/","@",S$4))-1)
)</f>
        <v>root/qffvbf/vzgpfd/grcj</v>
      </c>
      <c r="T363" s="23" t="str" cm="1">
        <f t="array" aca="1" ref="T363" ca="1">_xlfn.IFS($C363="","",
T$4=1,"root",
T$4&gt;$M363,"__",
TRUE,MID($N363,1, FIND("@",SUBSTITUTE($N363&amp;"/","/","@",T$4))-1)
)</f>
        <v>root/qffvbf/vzgpfd/grcj/zgqjbf</v>
      </c>
      <c r="U363" s="23" t="str" cm="1">
        <f t="array" aca="1" ref="U363" ca="1">_xlfn.IFS($C363="","",
U$4=1,"root",
U$4&gt;$M363,"__",
TRUE,MID($N363,1, FIND("@",SUBSTITUTE($N363&amp;"/","/","@",U$4))-1)
)</f>
        <v>__</v>
      </c>
      <c r="V363" s="23" t="str" cm="1">
        <f t="array" aca="1" ref="V363" ca="1">_xlfn.IFS($C363="","",
V$4=1,"root",
V$4&gt;$M363,"__",
TRUE,MID($N363,1, FIND("@",SUBSTITUTE($N363&amp;"/","/","@",V$4))-1)
)</f>
        <v>__</v>
      </c>
      <c r="W363" s="23" t="str" cm="1">
        <f t="array" aca="1" ref="W363" ca="1">_xlfn.IFS($C363="","",
W$4=1,"root",
W$4&gt;$M363,"__",
TRUE,MID($N363,1, FIND("@",SUBSTITUTE($N363&amp;"/","/","@",W$4))-1)
)</f>
        <v>__</v>
      </c>
      <c r="X363" s="23" t="str" cm="1">
        <f t="array" aca="1" ref="X363" ca="1">_xlfn.IFS($C363="","",
X$4=1,"root",
X$4&gt;$M363,"__",
TRUE,MID($N363,1, FIND("@",SUBSTITUTE($N363&amp;"/","/","@",X$4))-1)
)</f>
        <v>__</v>
      </c>
      <c r="Y363" s="23" t="str" cm="1">
        <f t="array" aca="1" ref="Y363" ca="1">_xlfn.IFS($C363="","",
Y$4=1,"root",
Y$4&gt;$M363,"__",
TRUE,MID($N363,1, FIND("@",SUBSTITUTE($N363&amp;"/","/","@",Y$4))-1)
)</f>
        <v>__</v>
      </c>
      <c r="Z363" s="23" t="str" cm="1">
        <f t="array" aca="1" ref="Z363" ca="1">_xlfn.IFS($C363="","",
Z$4=1,"root",
Z$4&gt;$M363,"__",
TRUE,MID($N363,1, FIND("@",SUBSTITUTE($N363&amp;"/","/","@",Z$4))-1)
)</f>
        <v>__</v>
      </c>
      <c r="AA363" s="28" cm="1">
        <f t="array" aca="1" ref="AA363" ca="1">IF($C363="","",SUMIF(LEV_1,P363,LEN))</f>
        <v>41035571</v>
      </c>
      <c r="AB363" s="28" cm="1">
        <f t="array" aca="1" ref="AB363" ca="1">IF($C363="","",IF(Q363="__",0,SUMIF(LEV_2,Q363,LEN)))</f>
        <v>14733871</v>
      </c>
      <c r="AC363" s="28" cm="1">
        <f t="array" aca="1" ref="AC363" ca="1">IF($C363="","",IF(R363="__",0,SUMIF(LEV_3,R363,LEN)))</f>
        <v>10493602</v>
      </c>
      <c r="AD363" s="28" cm="1">
        <f t="array" aca="1" ref="AD363" ca="1">IF($C363="","",IF(S363="__",0,SUMIF(LEV_4,S363,LEN)))</f>
        <v>9335850</v>
      </c>
      <c r="AE363" s="28" cm="1">
        <f t="array" aca="1" ref="AE363" ca="1">IF($C363="","",IF(T363="__",0,SUMIF(LEV_5,T363,LEN)))</f>
        <v>196735</v>
      </c>
      <c r="AF363" s="28" cm="1">
        <f t="array" aca="1" ref="AF363" ca="1">IF($C363="","",IF(U363="__",0,SUMIF(LEV_6,U363,LEN)))</f>
        <v>0</v>
      </c>
      <c r="AG363" s="28" cm="1">
        <f t="array" aca="1" ref="AG363" ca="1">IF($C363="","",IF(V363="__",0,SUMIF(LEV_7,V363,LEN)))</f>
        <v>0</v>
      </c>
      <c r="AH363" s="28" cm="1">
        <f t="array" aca="1" ref="AH363" ca="1">IF($C363="","",IF(W363="__",0,SUMIF(LEV_8,W363,LEN)))</f>
        <v>0</v>
      </c>
      <c r="AI363" s="28" cm="1">
        <f t="array" aca="1" ref="AI363" ca="1">IF($C363="","",IF(X363="__",0,SUMIF(LEV_9,X363,LEN)))</f>
        <v>0</v>
      </c>
      <c r="AJ363" s="28" cm="1">
        <f t="array" aca="1" ref="AJ363" ca="1">IF($C363="","",IF(Y363="__",0,SUMIF(LEV_10,Y363,LEN)))</f>
        <v>0</v>
      </c>
      <c r="AK363" s="28" cm="1">
        <f t="array" aca="1" ref="AK363" ca="1">IF($C363="","",IF(Z363="__",0,SUMIF(LEV_11,Z363,LEN)))</f>
        <v>0</v>
      </c>
      <c r="AL363" cm="1">
        <f t="array" aca="1" ref="AL363" ca="1">IF($C363="","",_xlfn.IFS(AB363=0,AA363,AC363=0,AB363,AD363=0,AC363,AE363=0,AD363,AF363=0,AE363,AG363=0,AF363,AH363=0,AG363,AI363=0,AH363,AJ363=0,AI363,AK363=0,AJ363,TRUE,AK363))</f>
        <v>196735</v>
      </c>
      <c r="AM363" t="b">
        <f t="shared" ca="1" si="59"/>
        <v>0</v>
      </c>
      <c r="AN363" t="b">
        <f ca="1">IF($C363="","",IF(IFERROR(MATCH(N363,$N$1:$N362,0),0)&gt;0,FALSE,TRUE))</f>
        <v>0</v>
      </c>
      <c r="AO363" cm="1">
        <f t="array" aca="1" ref="AO363" ca="1">_xlfn.IFS($C363="","",AND(AM363,AN363),AL363,TRUE,0)</f>
        <v>0</v>
      </c>
      <c r="AP363" t="str" cm="1">
        <f t="array" aca="1" ref="AP363" ca="1">_xlfn.IFS($C363="","",AND(AN363,AL363&gt;=TBF),AL363,TRUE,"")</f>
        <v/>
      </c>
    </row>
    <row r="364" spans="1:42" x14ac:dyDescent="0.3">
      <c r="A364">
        <v>360</v>
      </c>
      <c r="C364" s="10" t="str">
        <f ca="1">IF(OFFSET(INPUT_START,A364-1,0)=0,"",OFFSET(INPUT_START,A364-1,0))</f>
        <v>$ cd ..</v>
      </c>
      <c r="D364" t="b">
        <f t="shared" ca="1" si="50"/>
        <v>1</v>
      </c>
      <c r="E364" t="b">
        <f t="shared" ca="1" si="51"/>
        <v>0</v>
      </c>
      <c r="F364" t="b">
        <f t="shared" ca="1" si="52"/>
        <v>1</v>
      </c>
      <c r="G364" t="b">
        <f t="shared" ca="1" si="53"/>
        <v>0</v>
      </c>
      <c r="H364" t="b">
        <f t="shared" ca="1" si="54"/>
        <v>0</v>
      </c>
      <c r="I364">
        <f t="shared" ca="1" si="55"/>
        <v>5</v>
      </c>
      <c r="J364" t="str">
        <f t="shared" ca="1" si="56"/>
        <v>..</v>
      </c>
      <c r="K364" t="str">
        <f t="shared" ca="1" si="57"/>
        <v/>
      </c>
      <c r="L364" s="23">
        <f t="shared" ca="1" si="58"/>
        <v>0</v>
      </c>
      <c r="M364" s="23" cm="1">
        <f t="array" aca="1" ref="M364" ca="1">_xlfn.IFS($C364="","",
$A364=1,1,
NOT($F364),M363,
AND($F364,$J364&lt;&gt;".."),M363+1,
AND($F364,$J364=".."),M363-1,
TRUE,"ERR")</f>
        <v>4</v>
      </c>
      <c r="N364" s="23" t="str" cm="1">
        <f t="array" aca="1" ref="N364" ca="1">_xlfn.IFS($C364="","",
$A364=1,"",
NOT($F364),N363,
AND($F364,$J364&lt;&gt;".."),N363&amp;IF(N363="/","","/")&amp;$J364,
AND($F364,$J364=".."),MID(N363,1,FIND("@",SUBSTITUTE(N363,"/","@",$M364)) -1 ),
TRUE,"ERR")</f>
        <v>root/qffvbf/vzgpfd/grcj</v>
      </c>
      <c r="O364" s="22" t="str" cm="1">
        <f t="array" aca="1" ref="O364" ca="1">_xlfn.IFS($C364="","",
$N364="root","root",
TRUE,MID($N364,1+FIND("@",SUBSTITUTE($N364,"/","@",$M364-1)),100 )
)</f>
        <v>grcj</v>
      </c>
      <c r="P364" s="23" t="str" cm="1">
        <f t="array" aca="1" ref="P364" ca="1">_xlfn.IFS($C364="","",
P$4=1,"root",
P$4&gt;$M364,"__",
TRUE,MID($N364,1, FIND("@",SUBSTITUTE($N364&amp;"/","/","@",P$4))-1)
)</f>
        <v>root</v>
      </c>
      <c r="Q364" s="23" t="str" cm="1">
        <f t="array" aca="1" ref="Q364" ca="1">_xlfn.IFS($C364="","",
Q$4=1,"root",
Q$4&gt;$M364,"__",
TRUE,MID($N364,1, FIND("@",SUBSTITUTE($N364&amp;"/","/","@",Q$4))-1)
)</f>
        <v>root/qffvbf</v>
      </c>
      <c r="R364" s="23" t="str" cm="1">
        <f t="array" aca="1" ref="R364" ca="1">_xlfn.IFS($C364="","",
R$4=1,"root",
R$4&gt;$M364,"__",
TRUE,MID($N364,1, FIND("@",SUBSTITUTE($N364&amp;"/","/","@",R$4))-1)
)</f>
        <v>root/qffvbf/vzgpfd</v>
      </c>
      <c r="S364" s="23" t="str" cm="1">
        <f t="array" aca="1" ref="S364" ca="1">_xlfn.IFS($C364="","",
S$4=1,"root",
S$4&gt;$M364,"__",
TRUE,MID($N364,1, FIND("@",SUBSTITUTE($N364&amp;"/","/","@",S$4))-1)
)</f>
        <v>root/qffvbf/vzgpfd/grcj</v>
      </c>
      <c r="T364" s="23" t="str" cm="1">
        <f t="array" aca="1" ref="T364" ca="1">_xlfn.IFS($C364="","",
T$4=1,"root",
T$4&gt;$M364,"__",
TRUE,MID($N364,1, FIND("@",SUBSTITUTE($N364&amp;"/","/","@",T$4))-1)
)</f>
        <v>__</v>
      </c>
      <c r="U364" s="23" t="str" cm="1">
        <f t="array" aca="1" ref="U364" ca="1">_xlfn.IFS($C364="","",
U$4=1,"root",
U$4&gt;$M364,"__",
TRUE,MID($N364,1, FIND("@",SUBSTITUTE($N364&amp;"/","/","@",U$4))-1)
)</f>
        <v>__</v>
      </c>
      <c r="V364" s="23" t="str" cm="1">
        <f t="array" aca="1" ref="V364" ca="1">_xlfn.IFS($C364="","",
V$4=1,"root",
V$4&gt;$M364,"__",
TRUE,MID($N364,1, FIND("@",SUBSTITUTE($N364&amp;"/","/","@",V$4))-1)
)</f>
        <v>__</v>
      </c>
      <c r="W364" s="23" t="str" cm="1">
        <f t="array" aca="1" ref="W364" ca="1">_xlfn.IFS($C364="","",
W$4=1,"root",
W$4&gt;$M364,"__",
TRUE,MID($N364,1, FIND("@",SUBSTITUTE($N364&amp;"/","/","@",W$4))-1)
)</f>
        <v>__</v>
      </c>
      <c r="X364" s="23" t="str" cm="1">
        <f t="array" aca="1" ref="X364" ca="1">_xlfn.IFS($C364="","",
X$4=1,"root",
X$4&gt;$M364,"__",
TRUE,MID($N364,1, FIND("@",SUBSTITUTE($N364&amp;"/","/","@",X$4))-1)
)</f>
        <v>__</v>
      </c>
      <c r="Y364" s="23" t="str" cm="1">
        <f t="array" aca="1" ref="Y364" ca="1">_xlfn.IFS($C364="","",
Y$4=1,"root",
Y$4&gt;$M364,"__",
TRUE,MID($N364,1, FIND("@",SUBSTITUTE($N364&amp;"/","/","@",Y$4))-1)
)</f>
        <v>__</v>
      </c>
      <c r="Z364" s="23" t="str" cm="1">
        <f t="array" aca="1" ref="Z364" ca="1">_xlfn.IFS($C364="","",
Z$4=1,"root",
Z$4&gt;$M364,"__",
TRUE,MID($N364,1, FIND("@",SUBSTITUTE($N364&amp;"/","/","@",Z$4))-1)
)</f>
        <v>__</v>
      </c>
      <c r="AA364" s="28" cm="1">
        <f t="array" aca="1" ref="AA364" ca="1">IF($C364="","",SUMIF(LEV_1,P364,LEN))</f>
        <v>41035571</v>
      </c>
      <c r="AB364" s="28" cm="1">
        <f t="array" aca="1" ref="AB364" ca="1">IF($C364="","",IF(Q364="__",0,SUMIF(LEV_2,Q364,LEN)))</f>
        <v>14733871</v>
      </c>
      <c r="AC364" s="28" cm="1">
        <f t="array" aca="1" ref="AC364" ca="1">IF($C364="","",IF(R364="__",0,SUMIF(LEV_3,R364,LEN)))</f>
        <v>10493602</v>
      </c>
      <c r="AD364" s="28" cm="1">
        <f t="array" aca="1" ref="AD364" ca="1">IF($C364="","",IF(S364="__",0,SUMIF(LEV_4,S364,LEN)))</f>
        <v>9335850</v>
      </c>
      <c r="AE364" s="28" cm="1">
        <f t="array" aca="1" ref="AE364" ca="1">IF($C364="","",IF(T364="__",0,SUMIF(LEV_5,T364,LEN)))</f>
        <v>0</v>
      </c>
      <c r="AF364" s="28" cm="1">
        <f t="array" aca="1" ref="AF364" ca="1">IF($C364="","",IF(U364="__",0,SUMIF(LEV_6,U364,LEN)))</f>
        <v>0</v>
      </c>
      <c r="AG364" s="28" cm="1">
        <f t="array" aca="1" ref="AG364" ca="1">IF($C364="","",IF(V364="__",0,SUMIF(LEV_7,V364,LEN)))</f>
        <v>0</v>
      </c>
      <c r="AH364" s="28" cm="1">
        <f t="array" aca="1" ref="AH364" ca="1">IF($C364="","",IF(W364="__",0,SUMIF(LEV_8,W364,LEN)))</f>
        <v>0</v>
      </c>
      <c r="AI364" s="28" cm="1">
        <f t="array" aca="1" ref="AI364" ca="1">IF($C364="","",IF(X364="__",0,SUMIF(LEV_9,X364,LEN)))</f>
        <v>0</v>
      </c>
      <c r="AJ364" s="28" cm="1">
        <f t="array" aca="1" ref="AJ364" ca="1">IF($C364="","",IF(Y364="__",0,SUMIF(LEV_10,Y364,LEN)))</f>
        <v>0</v>
      </c>
      <c r="AK364" s="28" cm="1">
        <f t="array" aca="1" ref="AK364" ca="1">IF($C364="","",IF(Z364="__",0,SUMIF(LEV_11,Z364,LEN)))</f>
        <v>0</v>
      </c>
      <c r="AL364" cm="1">
        <f t="array" aca="1" ref="AL364" ca="1">IF($C364="","",_xlfn.IFS(AB364=0,AA364,AC364=0,AB364,AD364=0,AC364,AE364=0,AD364,AF364=0,AE364,AG364=0,AF364,AH364=0,AG364,AI364=0,AH364,AJ364=0,AI364,AK364=0,AJ364,TRUE,AK364))</f>
        <v>9335850</v>
      </c>
      <c r="AM364" t="b">
        <f t="shared" ca="1" si="59"/>
        <v>0</v>
      </c>
      <c r="AN364" t="b">
        <f ca="1">IF($C364="","",IF(IFERROR(MATCH(N364,$N$1:$N363,0),0)&gt;0,FALSE,TRUE))</f>
        <v>0</v>
      </c>
      <c r="AO364" cm="1">
        <f t="array" aca="1" ref="AO364" ca="1">_xlfn.IFS($C364="","",AND(AM364,AN364),AL364,TRUE,0)</f>
        <v>0</v>
      </c>
      <c r="AP364" t="str" cm="1">
        <f t="array" aca="1" ref="AP364" ca="1">_xlfn.IFS($C364="","",AND(AN364,AL364&gt;=TBF),AL364,TRUE,"")</f>
        <v/>
      </c>
    </row>
    <row r="365" spans="1:42" x14ac:dyDescent="0.3">
      <c r="A365">
        <v>361</v>
      </c>
      <c r="C365" s="10" t="str">
        <f ca="1">IF(OFFSET(INPUT_START,A365-1,0)=0,"",OFFSET(INPUT_START,A365-1,0))</f>
        <v>$ cd ..</v>
      </c>
      <c r="D365" t="b">
        <f t="shared" ca="1" si="50"/>
        <v>1</v>
      </c>
      <c r="E365" t="b">
        <f t="shared" ca="1" si="51"/>
        <v>0</v>
      </c>
      <c r="F365" t="b">
        <f t="shared" ca="1" si="52"/>
        <v>1</v>
      </c>
      <c r="G365" t="b">
        <f t="shared" ca="1" si="53"/>
        <v>0</v>
      </c>
      <c r="H365" t="b">
        <f t="shared" ca="1" si="54"/>
        <v>0</v>
      </c>
      <c r="I365">
        <f t="shared" ca="1" si="55"/>
        <v>5</v>
      </c>
      <c r="J365" t="str">
        <f t="shared" ca="1" si="56"/>
        <v>..</v>
      </c>
      <c r="K365" t="str">
        <f t="shared" ca="1" si="57"/>
        <v/>
      </c>
      <c r="L365" s="23">
        <f t="shared" ca="1" si="58"/>
        <v>0</v>
      </c>
      <c r="M365" s="23" cm="1">
        <f t="array" aca="1" ref="M365" ca="1">_xlfn.IFS($C365="","",
$A365=1,1,
NOT($F365),M364,
AND($F365,$J365&lt;&gt;".."),M364+1,
AND($F365,$J365=".."),M364-1,
TRUE,"ERR")</f>
        <v>3</v>
      </c>
      <c r="N365" s="23" t="str" cm="1">
        <f t="array" aca="1" ref="N365" ca="1">_xlfn.IFS($C365="","",
$A365=1,"",
NOT($F365),N364,
AND($F365,$J365&lt;&gt;".."),N364&amp;IF(N364="/","","/")&amp;$J365,
AND($F365,$J365=".."),MID(N364,1,FIND("@",SUBSTITUTE(N364,"/","@",$M365)) -1 ),
TRUE,"ERR")</f>
        <v>root/qffvbf/vzgpfd</v>
      </c>
      <c r="O365" s="22" t="str" cm="1">
        <f t="array" aca="1" ref="O365" ca="1">_xlfn.IFS($C365="","",
$N365="root","root",
TRUE,MID($N365,1+FIND("@",SUBSTITUTE($N365,"/","@",$M365-1)),100 )
)</f>
        <v>vzgpfd</v>
      </c>
      <c r="P365" s="23" t="str" cm="1">
        <f t="array" aca="1" ref="P365" ca="1">_xlfn.IFS($C365="","",
P$4=1,"root",
P$4&gt;$M365,"__",
TRUE,MID($N365,1, FIND("@",SUBSTITUTE($N365&amp;"/","/","@",P$4))-1)
)</f>
        <v>root</v>
      </c>
      <c r="Q365" s="23" t="str" cm="1">
        <f t="array" aca="1" ref="Q365" ca="1">_xlfn.IFS($C365="","",
Q$4=1,"root",
Q$4&gt;$M365,"__",
TRUE,MID($N365,1, FIND("@",SUBSTITUTE($N365&amp;"/","/","@",Q$4))-1)
)</f>
        <v>root/qffvbf</v>
      </c>
      <c r="R365" s="23" t="str" cm="1">
        <f t="array" aca="1" ref="R365" ca="1">_xlfn.IFS($C365="","",
R$4=1,"root",
R$4&gt;$M365,"__",
TRUE,MID($N365,1, FIND("@",SUBSTITUTE($N365&amp;"/","/","@",R$4))-1)
)</f>
        <v>root/qffvbf/vzgpfd</v>
      </c>
      <c r="S365" s="23" t="str" cm="1">
        <f t="array" aca="1" ref="S365" ca="1">_xlfn.IFS($C365="","",
S$4=1,"root",
S$4&gt;$M365,"__",
TRUE,MID($N365,1, FIND("@",SUBSTITUTE($N365&amp;"/","/","@",S$4))-1)
)</f>
        <v>__</v>
      </c>
      <c r="T365" s="23" t="str" cm="1">
        <f t="array" aca="1" ref="T365" ca="1">_xlfn.IFS($C365="","",
T$4=1,"root",
T$4&gt;$M365,"__",
TRUE,MID($N365,1, FIND("@",SUBSTITUTE($N365&amp;"/","/","@",T$4))-1)
)</f>
        <v>__</v>
      </c>
      <c r="U365" s="23" t="str" cm="1">
        <f t="array" aca="1" ref="U365" ca="1">_xlfn.IFS($C365="","",
U$4=1,"root",
U$4&gt;$M365,"__",
TRUE,MID($N365,1, FIND("@",SUBSTITUTE($N365&amp;"/","/","@",U$4))-1)
)</f>
        <v>__</v>
      </c>
      <c r="V365" s="23" t="str" cm="1">
        <f t="array" aca="1" ref="V365" ca="1">_xlfn.IFS($C365="","",
V$4=1,"root",
V$4&gt;$M365,"__",
TRUE,MID($N365,1, FIND("@",SUBSTITUTE($N365&amp;"/","/","@",V$4))-1)
)</f>
        <v>__</v>
      </c>
      <c r="W365" s="23" t="str" cm="1">
        <f t="array" aca="1" ref="W365" ca="1">_xlfn.IFS($C365="","",
W$4=1,"root",
W$4&gt;$M365,"__",
TRUE,MID($N365,1, FIND("@",SUBSTITUTE($N365&amp;"/","/","@",W$4))-1)
)</f>
        <v>__</v>
      </c>
      <c r="X365" s="23" t="str" cm="1">
        <f t="array" aca="1" ref="X365" ca="1">_xlfn.IFS($C365="","",
X$4=1,"root",
X$4&gt;$M365,"__",
TRUE,MID($N365,1, FIND("@",SUBSTITUTE($N365&amp;"/","/","@",X$4))-1)
)</f>
        <v>__</v>
      </c>
      <c r="Y365" s="23" t="str" cm="1">
        <f t="array" aca="1" ref="Y365" ca="1">_xlfn.IFS($C365="","",
Y$4=1,"root",
Y$4&gt;$M365,"__",
TRUE,MID($N365,1, FIND("@",SUBSTITUTE($N365&amp;"/","/","@",Y$4))-1)
)</f>
        <v>__</v>
      </c>
      <c r="Z365" s="23" t="str" cm="1">
        <f t="array" aca="1" ref="Z365" ca="1">_xlfn.IFS($C365="","",
Z$4=1,"root",
Z$4&gt;$M365,"__",
TRUE,MID($N365,1, FIND("@",SUBSTITUTE($N365&amp;"/","/","@",Z$4))-1)
)</f>
        <v>__</v>
      </c>
      <c r="AA365" s="28" cm="1">
        <f t="array" aca="1" ref="AA365" ca="1">IF($C365="","",SUMIF(LEV_1,P365,LEN))</f>
        <v>41035571</v>
      </c>
      <c r="AB365" s="28" cm="1">
        <f t="array" aca="1" ref="AB365" ca="1">IF($C365="","",IF(Q365="__",0,SUMIF(LEV_2,Q365,LEN)))</f>
        <v>14733871</v>
      </c>
      <c r="AC365" s="28" cm="1">
        <f t="array" aca="1" ref="AC365" ca="1">IF($C365="","",IF(R365="__",0,SUMIF(LEV_3,R365,LEN)))</f>
        <v>10493602</v>
      </c>
      <c r="AD365" s="28" cm="1">
        <f t="array" aca="1" ref="AD365" ca="1">IF($C365="","",IF(S365="__",0,SUMIF(LEV_4,S365,LEN)))</f>
        <v>0</v>
      </c>
      <c r="AE365" s="28" cm="1">
        <f t="array" aca="1" ref="AE365" ca="1">IF($C365="","",IF(T365="__",0,SUMIF(LEV_5,T365,LEN)))</f>
        <v>0</v>
      </c>
      <c r="AF365" s="28" cm="1">
        <f t="array" aca="1" ref="AF365" ca="1">IF($C365="","",IF(U365="__",0,SUMIF(LEV_6,U365,LEN)))</f>
        <v>0</v>
      </c>
      <c r="AG365" s="28" cm="1">
        <f t="array" aca="1" ref="AG365" ca="1">IF($C365="","",IF(V365="__",0,SUMIF(LEV_7,V365,LEN)))</f>
        <v>0</v>
      </c>
      <c r="AH365" s="28" cm="1">
        <f t="array" aca="1" ref="AH365" ca="1">IF($C365="","",IF(W365="__",0,SUMIF(LEV_8,W365,LEN)))</f>
        <v>0</v>
      </c>
      <c r="AI365" s="28" cm="1">
        <f t="array" aca="1" ref="AI365" ca="1">IF($C365="","",IF(X365="__",0,SUMIF(LEV_9,X365,LEN)))</f>
        <v>0</v>
      </c>
      <c r="AJ365" s="28" cm="1">
        <f t="array" aca="1" ref="AJ365" ca="1">IF($C365="","",IF(Y365="__",0,SUMIF(LEV_10,Y365,LEN)))</f>
        <v>0</v>
      </c>
      <c r="AK365" s="28" cm="1">
        <f t="array" aca="1" ref="AK365" ca="1">IF($C365="","",IF(Z365="__",0,SUMIF(LEV_11,Z365,LEN)))</f>
        <v>0</v>
      </c>
      <c r="AL365" cm="1">
        <f t="array" aca="1" ref="AL365" ca="1">IF($C365="","",_xlfn.IFS(AB365=0,AA365,AC365=0,AB365,AD365=0,AC365,AE365=0,AD365,AF365=0,AE365,AG365=0,AF365,AH365=0,AG365,AI365=0,AH365,AJ365=0,AI365,AK365=0,AJ365,TRUE,AK365))</f>
        <v>10493602</v>
      </c>
      <c r="AM365" t="b">
        <f t="shared" ca="1" si="59"/>
        <v>0</v>
      </c>
      <c r="AN365" t="b">
        <f ca="1">IF($C365="","",IF(IFERROR(MATCH(N365,$N$1:$N364,0),0)&gt;0,FALSE,TRUE))</f>
        <v>0</v>
      </c>
      <c r="AO365" cm="1">
        <f t="array" aca="1" ref="AO365" ca="1">_xlfn.IFS($C365="","",AND(AM365,AN365),AL365,TRUE,0)</f>
        <v>0</v>
      </c>
      <c r="AP365" t="str" cm="1">
        <f t="array" aca="1" ref="AP365" ca="1">_xlfn.IFS($C365="","",AND(AN365,AL365&gt;=TBF),AL365,TRUE,"")</f>
        <v/>
      </c>
    </row>
    <row r="366" spans="1:42" x14ac:dyDescent="0.3">
      <c r="A366">
        <v>362</v>
      </c>
      <c r="C366" s="10" t="str">
        <f ca="1">IF(OFFSET(INPUT_START,A366-1,0)=0,"",OFFSET(INPUT_START,A366-1,0))</f>
        <v>$ cd lvhfqr</v>
      </c>
      <c r="D366" t="b">
        <f t="shared" ca="1" si="50"/>
        <v>1</v>
      </c>
      <c r="E366" t="b">
        <f t="shared" ca="1" si="51"/>
        <v>0</v>
      </c>
      <c r="F366" t="b">
        <f t="shared" ca="1" si="52"/>
        <v>1</v>
      </c>
      <c r="G366" t="b">
        <f t="shared" ca="1" si="53"/>
        <v>0</v>
      </c>
      <c r="H366" t="b">
        <f t="shared" ca="1" si="54"/>
        <v>0</v>
      </c>
      <c r="I366">
        <f t="shared" ca="1" si="55"/>
        <v>5</v>
      </c>
      <c r="J366" t="str">
        <f t="shared" ca="1" si="56"/>
        <v>lvhfqr</v>
      </c>
      <c r="K366" t="str">
        <f t="shared" ca="1" si="57"/>
        <v/>
      </c>
      <c r="L366" s="23">
        <f t="shared" ca="1" si="58"/>
        <v>0</v>
      </c>
      <c r="M366" s="23" cm="1">
        <f t="array" aca="1" ref="M366" ca="1">_xlfn.IFS($C366="","",
$A366=1,1,
NOT($F366),M365,
AND($F366,$J366&lt;&gt;".."),M365+1,
AND($F366,$J366=".."),M365-1,
TRUE,"ERR")</f>
        <v>4</v>
      </c>
      <c r="N366" s="23" t="str" cm="1">
        <f t="array" aca="1" ref="N366" ca="1">_xlfn.IFS($C366="","",
$A366=1,"",
NOT($F366),N365,
AND($F366,$J366&lt;&gt;".."),N365&amp;IF(N365="/","","/")&amp;$J366,
AND($F366,$J366=".."),MID(N365,1,FIND("@",SUBSTITUTE(N365,"/","@",$M366)) -1 ),
TRUE,"ERR")</f>
        <v>root/qffvbf/vzgpfd/lvhfqr</v>
      </c>
      <c r="O366" s="22" t="str" cm="1">
        <f t="array" aca="1" ref="O366" ca="1">_xlfn.IFS($C366="","",
$N366="root","root",
TRUE,MID($N366,1+FIND("@",SUBSTITUTE($N366,"/","@",$M366-1)),100 )
)</f>
        <v>lvhfqr</v>
      </c>
      <c r="P366" s="23" t="str" cm="1">
        <f t="array" aca="1" ref="P366" ca="1">_xlfn.IFS($C366="","",
P$4=1,"root",
P$4&gt;$M366,"__",
TRUE,MID($N366,1, FIND("@",SUBSTITUTE($N366&amp;"/","/","@",P$4))-1)
)</f>
        <v>root</v>
      </c>
      <c r="Q366" s="23" t="str" cm="1">
        <f t="array" aca="1" ref="Q366" ca="1">_xlfn.IFS($C366="","",
Q$4=1,"root",
Q$4&gt;$M366,"__",
TRUE,MID($N366,1, FIND("@",SUBSTITUTE($N366&amp;"/","/","@",Q$4))-1)
)</f>
        <v>root/qffvbf</v>
      </c>
      <c r="R366" s="23" t="str" cm="1">
        <f t="array" aca="1" ref="R366" ca="1">_xlfn.IFS($C366="","",
R$4=1,"root",
R$4&gt;$M366,"__",
TRUE,MID($N366,1, FIND("@",SUBSTITUTE($N366&amp;"/","/","@",R$4))-1)
)</f>
        <v>root/qffvbf/vzgpfd</v>
      </c>
      <c r="S366" s="23" t="str" cm="1">
        <f t="array" aca="1" ref="S366" ca="1">_xlfn.IFS($C366="","",
S$4=1,"root",
S$4&gt;$M366,"__",
TRUE,MID($N366,1, FIND("@",SUBSTITUTE($N366&amp;"/","/","@",S$4))-1)
)</f>
        <v>root/qffvbf/vzgpfd/lvhfqr</v>
      </c>
      <c r="T366" s="23" t="str" cm="1">
        <f t="array" aca="1" ref="T366" ca="1">_xlfn.IFS($C366="","",
T$4=1,"root",
T$4&gt;$M366,"__",
TRUE,MID($N366,1, FIND("@",SUBSTITUTE($N366&amp;"/","/","@",T$4))-1)
)</f>
        <v>__</v>
      </c>
      <c r="U366" s="23" t="str" cm="1">
        <f t="array" aca="1" ref="U366" ca="1">_xlfn.IFS($C366="","",
U$4=1,"root",
U$4&gt;$M366,"__",
TRUE,MID($N366,1, FIND("@",SUBSTITUTE($N366&amp;"/","/","@",U$4))-1)
)</f>
        <v>__</v>
      </c>
      <c r="V366" s="23" t="str" cm="1">
        <f t="array" aca="1" ref="V366" ca="1">_xlfn.IFS($C366="","",
V$4=1,"root",
V$4&gt;$M366,"__",
TRUE,MID($N366,1, FIND("@",SUBSTITUTE($N366&amp;"/","/","@",V$4))-1)
)</f>
        <v>__</v>
      </c>
      <c r="W366" s="23" t="str" cm="1">
        <f t="array" aca="1" ref="W366" ca="1">_xlfn.IFS($C366="","",
W$4=1,"root",
W$4&gt;$M366,"__",
TRUE,MID($N366,1, FIND("@",SUBSTITUTE($N366&amp;"/","/","@",W$4))-1)
)</f>
        <v>__</v>
      </c>
      <c r="X366" s="23" t="str" cm="1">
        <f t="array" aca="1" ref="X366" ca="1">_xlfn.IFS($C366="","",
X$4=1,"root",
X$4&gt;$M366,"__",
TRUE,MID($N366,1, FIND("@",SUBSTITUTE($N366&amp;"/","/","@",X$4))-1)
)</f>
        <v>__</v>
      </c>
      <c r="Y366" s="23" t="str" cm="1">
        <f t="array" aca="1" ref="Y366" ca="1">_xlfn.IFS($C366="","",
Y$4=1,"root",
Y$4&gt;$M366,"__",
TRUE,MID($N366,1, FIND("@",SUBSTITUTE($N366&amp;"/","/","@",Y$4))-1)
)</f>
        <v>__</v>
      </c>
      <c r="Z366" s="23" t="str" cm="1">
        <f t="array" aca="1" ref="Z366" ca="1">_xlfn.IFS($C366="","",
Z$4=1,"root",
Z$4&gt;$M366,"__",
TRUE,MID($N366,1, FIND("@",SUBSTITUTE($N366&amp;"/","/","@",Z$4))-1)
)</f>
        <v>__</v>
      </c>
      <c r="AA366" s="28" cm="1">
        <f t="array" aca="1" ref="AA366" ca="1">IF($C366="","",SUMIF(LEV_1,P366,LEN))</f>
        <v>41035571</v>
      </c>
      <c r="AB366" s="28" cm="1">
        <f t="array" aca="1" ref="AB366" ca="1">IF($C366="","",IF(Q366="__",0,SUMIF(LEV_2,Q366,LEN)))</f>
        <v>14733871</v>
      </c>
      <c r="AC366" s="28" cm="1">
        <f t="array" aca="1" ref="AC366" ca="1">IF($C366="","",IF(R366="__",0,SUMIF(LEV_3,R366,LEN)))</f>
        <v>10493602</v>
      </c>
      <c r="AD366" s="28" cm="1">
        <f t="array" aca="1" ref="AD366" ca="1">IF($C366="","",IF(S366="__",0,SUMIF(LEV_4,S366,LEN)))</f>
        <v>887908</v>
      </c>
      <c r="AE366" s="28" cm="1">
        <f t="array" aca="1" ref="AE366" ca="1">IF($C366="","",IF(T366="__",0,SUMIF(LEV_5,T366,LEN)))</f>
        <v>0</v>
      </c>
      <c r="AF366" s="28" cm="1">
        <f t="array" aca="1" ref="AF366" ca="1">IF($C366="","",IF(U366="__",0,SUMIF(LEV_6,U366,LEN)))</f>
        <v>0</v>
      </c>
      <c r="AG366" s="28" cm="1">
        <f t="array" aca="1" ref="AG366" ca="1">IF($C366="","",IF(V366="__",0,SUMIF(LEV_7,V366,LEN)))</f>
        <v>0</v>
      </c>
      <c r="AH366" s="28" cm="1">
        <f t="array" aca="1" ref="AH366" ca="1">IF($C366="","",IF(W366="__",0,SUMIF(LEV_8,W366,LEN)))</f>
        <v>0</v>
      </c>
      <c r="AI366" s="28" cm="1">
        <f t="array" aca="1" ref="AI366" ca="1">IF($C366="","",IF(X366="__",0,SUMIF(LEV_9,X366,LEN)))</f>
        <v>0</v>
      </c>
      <c r="AJ366" s="28" cm="1">
        <f t="array" aca="1" ref="AJ366" ca="1">IF($C366="","",IF(Y366="__",0,SUMIF(LEV_10,Y366,LEN)))</f>
        <v>0</v>
      </c>
      <c r="AK366" s="28" cm="1">
        <f t="array" aca="1" ref="AK366" ca="1">IF($C366="","",IF(Z366="__",0,SUMIF(LEV_11,Z366,LEN)))</f>
        <v>0</v>
      </c>
      <c r="AL366" cm="1">
        <f t="array" aca="1" ref="AL366" ca="1">IF($C366="","",_xlfn.IFS(AB366=0,AA366,AC366=0,AB366,AD366=0,AC366,AE366=0,AD366,AF366=0,AE366,AG366=0,AF366,AH366=0,AG366,AI366=0,AH366,AJ366=0,AI366,AK366=0,AJ366,TRUE,AK366))</f>
        <v>887908</v>
      </c>
      <c r="AM366" t="b">
        <f t="shared" ca="1" si="59"/>
        <v>0</v>
      </c>
      <c r="AN366" t="b">
        <f ca="1">IF($C366="","",IF(IFERROR(MATCH(N366,$N$1:$N365,0),0)&gt;0,FALSE,TRUE))</f>
        <v>1</v>
      </c>
      <c r="AO366" cm="1">
        <f t="array" aca="1" ref="AO366" ca="1">_xlfn.IFS($C366="","",AND(AM366,AN366),AL366,TRUE,0)</f>
        <v>0</v>
      </c>
      <c r="AP366" t="str" cm="1">
        <f t="array" aca="1" ref="AP366" ca="1">_xlfn.IFS($C366="","",AND(AN366,AL366&gt;=TBF),AL366,TRUE,"")</f>
        <v/>
      </c>
    </row>
    <row r="367" spans="1:42" x14ac:dyDescent="0.3">
      <c r="A367">
        <v>363</v>
      </c>
      <c r="C367" s="10" t="str">
        <f ca="1">IF(OFFSET(INPUT_START,A367-1,0)=0,"",OFFSET(INPUT_START,A367-1,0))</f>
        <v>$ ls</v>
      </c>
      <c r="D367" t="b">
        <f t="shared" ca="1" si="50"/>
        <v>1</v>
      </c>
      <c r="E367" t="b">
        <f t="shared" ca="1" si="51"/>
        <v>1</v>
      </c>
      <c r="F367" t="b">
        <f t="shared" ca="1" si="52"/>
        <v>0</v>
      </c>
      <c r="G367" t="b">
        <f t="shared" ca="1" si="53"/>
        <v>0</v>
      </c>
      <c r="H367" t="b">
        <f t="shared" ca="1" si="54"/>
        <v>0</v>
      </c>
      <c r="I367">
        <f t="shared" ca="1" si="55"/>
        <v>0</v>
      </c>
      <c r="J367" t="str">
        <f t="shared" ca="1" si="56"/>
        <v/>
      </c>
      <c r="K367" t="str">
        <f t="shared" ca="1" si="57"/>
        <v/>
      </c>
      <c r="L367" s="23">
        <f t="shared" ca="1" si="58"/>
        <v>0</v>
      </c>
      <c r="M367" s="23" cm="1">
        <f t="array" aca="1" ref="M367" ca="1">_xlfn.IFS($C367="","",
$A367=1,1,
NOT($F367),M366,
AND($F367,$J367&lt;&gt;".."),M366+1,
AND($F367,$J367=".."),M366-1,
TRUE,"ERR")</f>
        <v>4</v>
      </c>
      <c r="N367" s="23" t="str" cm="1">
        <f t="array" aca="1" ref="N367" ca="1">_xlfn.IFS($C367="","",
$A367=1,"",
NOT($F367),N366,
AND($F367,$J367&lt;&gt;".."),N366&amp;IF(N366="/","","/")&amp;$J367,
AND($F367,$J367=".."),MID(N366,1,FIND("@",SUBSTITUTE(N366,"/","@",$M367)) -1 ),
TRUE,"ERR")</f>
        <v>root/qffvbf/vzgpfd/lvhfqr</v>
      </c>
      <c r="O367" s="22" t="str" cm="1">
        <f t="array" aca="1" ref="O367" ca="1">_xlfn.IFS($C367="","",
$N367="root","root",
TRUE,MID($N367,1+FIND("@",SUBSTITUTE($N367,"/","@",$M367-1)),100 )
)</f>
        <v>lvhfqr</v>
      </c>
      <c r="P367" s="23" t="str" cm="1">
        <f t="array" aca="1" ref="P367" ca="1">_xlfn.IFS($C367="","",
P$4=1,"root",
P$4&gt;$M367,"__",
TRUE,MID($N367,1, FIND("@",SUBSTITUTE($N367&amp;"/","/","@",P$4))-1)
)</f>
        <v>root</v>
      </c>
      <c r="Q367" s="23" t="str" cm="1">
        <f t="array" aca="1" ref="Q367" ca="1">_xlfn.IFS($C367="","",
Q$4=1,"root",
Q$4&gt;$M367,"__",
TRUE,MID($N367,1, FIND("@",SUBSTITUTE($N367&amp;"/","/","@",Q$4))-1)
)</f>
        <v>root/qffvbf</v>
      </c>
      <c r="R367" s="23" t="str" cm="1">
        <f t="array" aca="1" ref="R367" ca="1">_xlfn.IFS($C367="","",
R$4=1,"root",
R$4&gt;$M367,"__",
TRUE,MID($N367,1, FIND("@",SUBSTITUTE($N367&amp;"/","/","@",R$4))-1)
)</f>
        <v>root/qffvbf/vzgpfd</v>
      </c>
      <c r="S367" s="23" t="str" cm="1">
        <f t="array" aca="1" ref="S367" ca="1">_xlfn.IFS($C367="","",
S$4=1,"root",
S$4&gt;$M367,"__",
TRUE,MID($N367,1, FIND("@",SUBSTITUTE($N367&amp;"/","/","@",S$4))-1)
)</f>
        <v>root/qffvbf/vzgpfd/lvhfqr</v>
      </c>
      <c r="T367" s="23" t="str" cm="1">
        <f t="array" aca="1" ref="T367" ca="1">_xlfn.IFS($C367="","",
T$4=1,"root",
T$4&gt;$M367,"__",
TRUE,MID($N367,1, FIND("@",SUBSTITUTE($N367&amp;"/","/","@",T$4))-1)
)</f>
        <v>__</v>
      </c>
      <c r="U367" s="23" t="str" cm="1">
        <f t="array" aca="1" ref="U367" ca="1">_xlfn.IFS($C367="","",
U$4=1,"root",
U$4&gt;$M367,"__",
TRUE,MID($N367,1, FIND("@",SUBSTITUTE($N367&amp;"/","/","@",U$4))-1)
)</f>
        <v>__</v>
      </c>
      <c r="V367" s="23" t="str" cm="1">
        <f t="array" aca="1" ref="V367" ca="1">_xlfn.IFS($C367="","",
V$4=1,"root",
V$4&gt;$M367,"__",
TRUE,MID($N367,1, FIND("@",SUBSTITUTE($N367&amp;"/","/","@",V$4))-1)
)</f>
        <v>__</v>
      </c>
      <c r="W367" s="23" t="str" cm="1">
        <f t="array" aca="1" ref="W367" ca="1">_xlfn.IFS($C367="","",
W$4=1,"root",
W$4&gt;$M367,"__",
TRUE,MID($N367,1, FIND("@",SUBSTITUTE($N367&amp;"/","/","@",W$4))-1)
)</f>
        <v>__</v>
      </c>
      <c r="X367" s="23" t="str" cm="1">
        <f t="array" aca="1" ref="X367" ca="1">_xlfn.IFS($C367="","",
X$4=1,"root",
X$4&gt;$M367,"__",
TRUE,MID($N367,1, FIND("@",SUBSTITUTE($N367&amp;"/","/","@",X$4))-1)
)</f>
        <v>__</v>
      </c>
      <c r="Y367" s="23" t="str" cm="1">
        <f t="array" aca="1" ref="Y367" ca="1">_xlfn.IFS($C367="","",
Y$4=1,"root",
Y$4&gt;$M367,"__",
TRUE,MID($N367,1, FIND("@",SUBSTITUTE($N367&amp;"/","/","@",Y$4))-1)
)</f>
        <v>__</v>
      </c>
      <c r="Z367" s="23" t="str" cm="1">
        <f t="array" aca="1" ref="Z367" ca="1">_xlfn.IFS($C367="","",
Z$4=1,"root",
Z$4&gt;$M367,"__",
TRUE,MID($N367,1, FIND("@",SUBSTITUTE($N367&amp;"/","/","@",Z$4))-1)
)</f>
        <v>__</v>
      </c>
      <c r="AA367" s="28" cm="1">
        <f t="array" aca="1" ref="AA367" ca="1">IF($C367="","",SUMIF(LEV_1,P367,LEN))</f>
        <v>41035571</v>
      </c>
      <c r="AB367" s="28" cm="1">
        <f t="array" aca="1" ref="AB367" ca="1">IF($C367="","",IF(Q367="__",0,SUMIF(LEV_2,Q367,LEN)))</f>
        <v>14733871</v>
      </c>
      <c r="AC367" s="28" cm="1">
        <f t="array" aca="1" ref="AC367" ca="1">IF($C367="","",IF(R367="__",0,SUMIF(LEV_3,R367,LEN)))</f>
        <v>10493602</v>
      </c>
      <c r="AD367" s="28" cm="1">
        <f t="array" aca="1" ref="AD367" ca="1">IF($C367="","",IF(S367="__",0,SUMIF(LEV_4,S367,LEN)))</f>
        <v>887908</v>
      </c>
      <c r="AE367" s="28" cm="1">
        <f t="array" aca="1" ref="AE367" ca="1">IF($C367="","",IF(T367="__",0,SUMIF(LEV_5,T367,LEN)))</f>
        <v>0</v>
      </c>
      <c r="AF367" s="28" cm="1">
        <f t="array" aca="1" ref="AF367" ca="1">IF($C367="","",IF(U367="__",0,SUMIF(LEV_6,U367,LEN)))</f>
        <v>0</v>
      </c>
      <c r="AG367" s="28" cm="1">
        <f t="array" aca="1" ref="AG367" ca="1">IF($C367="","",IF(V367="__",0,SUMIF(LEV_7,V367,LEN)))</f>
        <v>0</v>
      </c>
      <c r="AH367" s="28" cm="1">
        <f t="array" aca="1" ref="AH367" ca="1">IF($C367="","",IF(W367="__",0,SUMIF(LEV_8,W367,LEN)))</f>
        <v>0</v>
      </c>
      <c r="AI367" s="28" cm="1">
        <f t="array" aca="1" ref="AI367" ca="1">IF($C367="","",IF(X367="__",0,SUMIF(LEV_9,X367,LEN)))</f>
        <v>0</v>
      </c>
      <c r="AJ367" s="28" cm="1">
        <f t="array" aca="1" ref="AJ367" ca="1">IF($C367="","",IF(Y367="__",0,SUMIF(LEV_10,Y367,LEN)))</f>
        <v>0</v>
      </c>
      <c r="AK367" s="28" cm="1">
        <f t="array" aca="1" ref="AK367" ca="1">IF($C367="","",IF(Z367="__",0,SUMIF(LEV_11,Z367,LEN)))</f>
        <v>0</v>
      </c>
      <c r="AL367" cm="1">
        <f t="array" aca="1" ref="AL367" ca="1">IF($C367="","",_xlfn.IFS(AB367=0,AA367,AC367=0,AB367,AD367=0,AC367,AE367=0,AD367,AF367=0,AE367,AG367=0,AF367,AH367=0,AG367,AI367=0,AH367,AJ367=0,AI367,AK367=0,AJ367,TRUE,AK367))</f>
        <v>887908</v>
      </c>
      <c r="AM367" t="b">
        <f t="shared" ca="1" si="59"/>
        <v>0</v>
      </c>
      <c r="AN367" t="b">
        <f ca="1">IF($C367="","",IF(IFERROR(MATCH(N367,$N$1:$N366,0),0)&gt;0,FALSE,TRUE))</f>
        <v>0</v>
      </c>
      <c r="AO367" cm="1">
        <f t="array" aca="1" ref="AO367" ca="1">_xlfn.IFS($C367="","",AND(AM367,AN367),AL367,TRUE,0)</f>
        <v>0</v>
      </c>
      <c r="AP367" t="str" cm="1">
        <f t="array" aca="1" ref="AP367" ca="1">_xlfn.IFS($C367="","",AND(AN367,AL367&gt;=TBF),AL367,TRUE,"")</f>
        <v/>
      </c>
    </row>
    <row r="368" spans="1:42" x14ac:dyDescent="0.3">
      <c r="A368">
        <v>364</v>
      </c>
      <c r="C368" s="10" t="str">
        <f ca="1">IF(OFFSET(INPUT_START,A368-1,0)=0,"",OFFSET(INPUT_START,A368-1,0))</f>
        <v>dir njzv</v>
      </c>
      <c r="D368" t="b">
        <f t="shared" ca="1" si="50"/>
        <v>0</v>
      </c>
      <c r="E368" t="b">
        <f t="shared" ca="1" si="51"/>
        <v>0</v>
      </c>
      <c r="F368" t="b">
        <f t="shared" ca="1" si="52"/>
        <v>0</v>
      </c>
      <c r="G368" t="b">
        <f t="shared" ca="1" si="53"/>
        <v>1</v>
      </c>
      <c r="H368" t="b">
        <f t="shared" ca="1" si="54"/>
        <v>0</v>
      </c>
      <c r="I368">
        <f t="shared" ca="1" si="55"/>
        <v>4</v>
      </c>
      <c r="J368" t="str">
        <f t="shared" ca="1" si="56"/>
        <v/>
      </c>
      <c r="K368" t="str">
        <f t="shared" ca="1" si="57"/>
        <v/>
      </c>
      <c r="L368" s="23">
        <f t="shared" ca="1" si="58"/>
        <v>0</v>
      </c>
      <c r="M368" s="23" cm="1">
        <f t="array" aca="1" ref="M368" ca="1">_xlfn.IFS($C368="","",
$A368=1,1,
NOT($F368),M367,
AND($F368,$J368&lt;&gt;".."),M367+1,
AND($F368,$J368=".."),M367-1,
TRUE,"ERR")</f>
        <v>4</v>
      </c>
      <c r="N368" s="23" t="str" cm="1">
        <f t="array" aca="1" ref="N368" ca="1">_xlfn.IFS($C368="","",
$A368=1,"",
NOT($F368),N367,
AND($F368,$J368&lt;&gt;".."),N367&amp;IF(N367="/","","/")&amp;$J368,
AND($F368,$J368=".."),MID(N367,1,FIND("@",SUBSTITUTE(N367,"/","@",$M368)) -1 ),
TRUE,"ERR")</f>
        <v>root/qffvbf/vzgpfd/lvhfqr</v>
      </c>
      <c r="O368" s="22" t="str" cm="1">
        <f t="array" aca="1" ref="O368" ca="1">_xlfn.IFS($C368="","",
$N368="root","root",
TRUE,MID($N368,1+FIND("@",SUBSTITUTE($N368,"/","@",$M368-1)),100 )
)</f>
        <v>lvhfqr</v>
      </c>
      <c r="P368" s="23" t="str" cm="1">
        <f t="array" aca="1" ref="P368" ca="1">_xlfn.IFS($C368="","",
P$4=1,"root",
P$4&gt;$M368,"__",
TRUE,MID($N368,1, FIND("@",SUBSTITUTE($N368&amp;"/","/","@",P$4))-1)
)</f>
        <v>root</v>
      </c>
      <c r="Q368" s="23" t="str" cm="1">
        <f t="array" aca="1" ref="Q368" ca="1">_xlfn.IFS($C368="","",
Q$4=1,"root",
Q$4&gt;$M368,"__",
TRUE,MID($N368,1, FIND("@",SUBSTITUTE($N368&amp;"/","/","@",Q$4))-1)
)</f>
        <v>root/qffvbf</v>
      </c>
      <c r="R368" s="23" t="str" cm="1">
        <f t="array" aca="1" ref="R368" ca="1">_xlfn.IFS($C368="","",
R$4=1,"root",
R$4&gt;$M368,"__",
TRUE,MID($N368,1, FIND("@",SUBSTITUTE($N368&amp;"/","/","@",R$4))-1)
)</f>
        <v>root/qffvbf/vzgpfd</v>
      </c>
      <c r="S368" s="23" t="str" cm="1">
        <f t="array" aca="1" ref="S368" ca="1">_xlfn.IFS($C368="","",
S$4=1,"root",
S$4&gt;$M368,"__",
TRUE,MID($N368,1, FIND("@",SUBSTITUTE($N368&amp;"/","/","@",S$4))-1)
)</f>
        <v>root/qffvbf/vzgpfd/lvhfqr</v>
      </c>
      <c r="T368" s="23" t="str" cm="1">
        <f t="array" aca="1" ref="T368" ca="1">_xlfn.IFS($C368="","",
T$4=1,"root",
T$4&gt;$M368,"__",
TRUE,MID($N368,1, FIND("@",SUBSTITUTE($N368&amp;"/","/","@",T$4))-1)
)</f>
        <v>__</v>
      </c>
      <c r="U368" s="23" t="str" cm="1">
        <f t="array" aca="1" ref="U368" ca="1">_xlfn.IFS($C368="","",
U$4=1,"root",
U$4&gt;$M368,"__",
TRUE,MID($N368,1, FIND("@",SUBSTITUTE($N368&amp;"/","/","@",U$4))-1)
)</f>
        <v>__</v>
      </c>
      <c r="V368" s="23" t="str" cm="1">
        <f t="array" aca="1" ref="V368" ca="1">_xlfn.IFS($C368="","",
V$4=1,"root",
V$4&gt;$M368,"__",
TRUE,MID($N368,1, FIND("@",SUBSTITUTE($N368&amp;"/","/","@",V$4))-1)
)</f>
        <v>__</v>
      </c>
      <c r="W368" s="23" t="str" cm="1">
        <f t="array" aca="1" ref="W368" ca="1">_xlfn.IFS($C368="","",
W$4=1,"root",
W$4&gt;$M368,"__",
TRUE,MID($N368,1, FIND("@",SUBSTITUTE($N368&amp;"/","/","@",W$4))-1)
)</f>
        <v>__</v>
      </c>
      <c r="X368" s="23" t="str" cm="1">
        <f t="array" aca="1" ref="X368" ca="1">_xlfn.IFS($C368="","",
X$4=1,"root",
X$4&gt;$M368,"__",
TRUE,MID($N368,1, FIND("@",SUBSTITUTE($N368&amp;"/","/","@",X$4))-1)
)</f>
        <v>__</v>
      </c>
      <c r="Y368" s="23" t="str" cm="1">
        <f t="array" aca="1" ref="Y368" ca="1">_xlfn.IFS($C368="","",
Y$4=1,"root",
Y$4&gt;$M368,"__",
TRUE,MID($N368,1, FIND("@",SUBSTITUTE($N368&amp;"/","/","@",Y$4))-1)
)</f>
        <v>__</v>
      </c>
      <c r="Z368" s="23" t="str" cm="1">
        <f t="array" aca="1" ref="Z368" ca="1">_xlfn.IFS($C368="","",
Z$4=1,"root",
Z$4&gt;$M368,"__",
TRUE,MID($N368,1, FIND("@",SUBSTITUTE($N368&amp;"/","/","@",Z$4))-1)
)</f>
        <v>__</v>
      </c>
      <c r="AA368" s="28" cm="1">
        <f t="array" aca="1" ref="AA368" ca="1">IF($C368="","",SUMIF(LEV_1,P368,LEN))</f>
        <v>41035571</v>
      </c>
      <c r="AB368" s="28" cm="1">
        <f t="array" aca="1" ref="AB368" ca="1">IF($C368="","",IF(Q368="__",0,SUMIF(LEV_2,Q368,LEN)))</f>
        <v>14733871</v>
      </c>
      <c r="AC368" s="28" cm="1">
        <f t="array" aca="1" ref="AC368" ca="1">IF($C368="","",IF(R368="__",0,SUMIF(LEV_3,R368,LEN)))</f>
        <v>10493602</v>
      </c>
      <c r="AD368" s="28" cm="1">
        <f t="array" aca="1" ref="AD368" ca="1">IF($C368="","",IF(S368="__",0,SUMIF(LEV_4,S368,LEN)))</f>
        <v>887908</v>
      </c>
      <c r="AE368" s="28" cm="1">
        <f t="array" aca="1" ref="AE368" ca="1">IF($C368="","",IF(T368="__",0,SUMIF(LEV_5,T368,LEN)))</f>
        <v>0</v>
      </c>
      <c r="AF368" s="28" cm="1">
        <f t="array" aca="1" ref="AF368" ca="1">IF($C368="","",IF(U368="__",0,SUMIF(LEV_6,U368,LEN)))</f>
        <v>0</v>
      </c>
      <c r="AG368" s="28" cm="1">
        <f t="array" aca="1" ref="AG368" ca="1">IF($C368="","",IF(V368="__",0,SUMIF(LEV_7,V368,LEN)))</f>
        <v>0</v>
      </c>
      <c r="AH368" s="28" cm="1">
        <f t="array" aca="1" ref="AH368" ca="1">IF($C368="","",IF(W368="__",0,SUMIF(LEV_8,W368,LEN)))</f>
        <v>0</v>
      </c>
      <c r="AI368" s="28" cm="1">
        <f t="array" aca="1" ref="AI368" ca="1">IF($C368="","",IF(X368="__",0,SUMIF(LEV_9,X368,LEN)))</f>
        <v>0</v>
      </c>
      <c r="AJ368" s="28" cm="1">
        <f t="array" aca="1" ref="AJ368" ca="1">IF($C368="","",IF(Y368="__",0,SUMIF(LEV_10,Y368,LEN)))</f>
        <v>0</v>
      </c>
      <c r="AK368" s="28" cm="1">
        <f t="array" aca="1" ref="AK368" ca="1">IF($C368="","",IF(Z368="__",0,SUMIF(LEV_11,Z368,LEN)))</f>
        <v>0</v>
      </c>
      <c r="AL368" cm="1">
        <f t="array" aca="1" ref="AL368" ca="1">IF($C368="","",_xlfn.IFS(AB368=0,AA368,AC368=0,AB368,AD368=0,AC368,AE368=0,AD368,AF368=0,AE368,AG368=0,AF368,AH368=0,AG368,AI368=0,AH368,AJ368=0,AI368,AK368=0,AJ368,TRUE,AK368))</f>
        <v>887908</v>
      </c>
      <c r="AM368" t="b">
        <f t="shared" ca="1" si="59"/>
        <v>0</v>
      </c>
      <c r="AN368" t="b">
        <f ca="1">IF($C368="","",IF(IFERROR(MATCH(N368,$N$1:$N367,0),0)&gt;0,FALSE,TRUE))</f>
        <v>0</v>
      </c>
      <c r="AO368" cm="1">
        <f t="array" aca="1" ref="AO368" ca="1">_xlfn.IFS($C368="","",AND(AM368,AN368),AL368,TRUE,0)</f>
        <v>0</v>
      </c>
      <c r="AP368" t="str" cm="1">
        <f t="array" aca="1" ref="AP368" ca="1">_xlfn.IFS($C368="","",AND(AN368,AL368&gt;=TBF),AL368,TRUE,"")</f>
        <v/>
      </c>
    </row>
    <row r="369" spans="1:42" x14ac:dyDescent="0.3">
      <c r="A369">
        <v>365</v>
      </c>
      <c r="C369" s="10" t="str">
        <f ca="1">IF(OFFSET(INPUT_START,A369-1,0)=0,"",OFFSET(INPUT_START,A369-1,0))</f>
        <v>dir sgwzscp</v>
      </c>
      <c r="D369" t="b">
        <f t="shared" ca="1" si="50"/>
        <v>0</v>
      </c>
      <c r="E369" t="b">
        <f t="shared" ca="1" si="51"/>
        <v>0</v>
      </c>
      <c r="F369" t="b">
        <f t="shared" ca="1" si="52"/>
        <v>0</v>
      </c>
      <c r="G369" t="b">
        <f t="shared" ca="1" si="53"/>
        <v>1</v>
      </c>
      <c r="H369" t="b">
        <f t="shared" ca="1" si="54"/>
        <v>0</v>
      </c>
      <c r="I369">
        <f t="shared" ca="1" si="55"/>
        <v>4</v>
      </c>
      <c r="J369" t="str">
        <f t="shared" ca="1" si="56"/>
        <v/>
      </c>
      <c r="K369" t="str">
        <f t="shared" ca="1" si="57"/>
        <v/>
      </c>
      <c r="L369" s="23">
        <f t="shared" ca="1" si="58"/>
        <v>0</v>
      </c>
      <c r="M369" s="23" cm="1">
        <f t="array" aca="1" ref="M369" ca="1">_xlfn.IFS($C369="","",
$A369=1,1,
NOT($F369),M368,
AND($F369,$J369&lt;&gt;".."),M368+1,
AND($F369,$J369=".."),M368-1,
TRUE,"ERR")</f>
        <v>4</v>
      </c>
      <c r="N369" s="23" t="str" cm="1">
        <f t="array" aca="1" ref="N369" ca="1">_xlfn.IFS($C369="","",
$A369=1,"",
NOT($F369),N368,
AND($F369,$J369&lt;&gt;".."),N368&amp;IF(N368="/","","/")&amp;$J369,
AND($F369,$J369=".."),MID(N368,1,FIND("@",SUBSTITUTE(N368,"/","@",$M369)) -1 ),
TRUE,"ERR")</f>
        <v>root/qffvbf/vzgpfd/lvhfqr</v>
      </c>
      <c r="O369" s="22" t="str" cm="1">
        <f t="array" aca="1" ref="O369" ca="1">_xlfn.IFS($C369="","",
$N369="root","root",
TRUE,MID($N369,1+FIND("@",SUBSTITUTE($N369,"/","@",$M369-1)),100 )
)</f>
        <v>lvhfqr</v>
      </c>
      <c r="P369" s="23" t="str" cm="1">
        <f t="array" aca="1" ref="P369" ca="1">_xlfn.IFS($C369="","",
P$4=1,"root",
P$4&gt;$M369,"__",
TRUE,MID($N369,1, FIND("@",SUBSTITUTE($N369&amp;"/","/","@",P$4))-1)
)</f>
        <v>root</v>
      </c>
      <c r="Q369" s="23" t="str" cm="1">
        <f t="array" aca="1" ref="Q369" ca="1">_xlfn.IFS($C369="","",
Q$4=1,"root",
Q$4&gt;$M369,"__",
TRUE,MID($N369,1, FIND("@",SUBSTITUTE($N369&amp;"/","/","@",Q$4))-1)
)</f>
        <v>root/qffvbf</v>
      </c>
      <c r="R369" s="23" t="str" cm="1">
        <f t="array" aca="1" ref="R369" ca="1">_xlfn.IFS($C369="","",
R$4=1,"root",
R$4&gt;$M369,"__",
TRUE,MID($N369,1, FIND("@",SUBSTITUTE($N369&amp;"/","/","@",R$4))-1)
)</f>
        <v>root/qffvbf/vzgpfd</v>
      </c>
      <c r="S369" s="23" t="str" cm="1">
        <f t="array" aca="1" ref="S369" ca="1">_xlfn.IFS($C369="","",
S$4=1,"root",
S$4&gt;$M369,"__",
TRUE,MID($N369,1, FIND("@",SUBSTITUTE($N369&amp;"/","/","@",S$4))-1)
)</f>
        <v>root/qffvbf/vzgpfd/lvhfqr</v>
      </c>
      <c r="T369" s="23" t="str" cm="1">
        <f t="array" aca="1" ref="T369" ca="1">_xlfn.IFS($C369="","",
T$4=1,"root",
T$4&gt;$M369,"__",
TRUE,MID($N369,1, FIND("@",SUBSTITUTE($N369&amp;"/","/","@",T$4))-1)
)</f>
        <v>__</v>
      </c>
      <c r="U369" s="23" t="str" cm="1">
        <f t="array" aca="1" ref="U369" ca="1">_xlfn.IFS($C369="","",
U$4=1,"root",
U$4&gt;$M369,"__",
TRUE,MID($N369,1, FIND("@",SUBSTITUTE($N369&amp;"/","/","@",U$4))-1)
)</f>
        <v>__</v>
      </c>
      <c r="V369" s="23" t="str" cm="1">
        <f t="array" aca="1" ref="V369" ca="1">_xlfn.IFS($C369="","",
V$4=1,"root",
V$4&gt;$M369,"__",
TRUE,MID($N369,1, FIND("@",SUBSTITUTE($N369&amp;"/","/","@",V$4))-1)
)</f>
        <v>__</v>
      </c>
      <c r="W369" s="23" t="str" cm="1">
        <f t="array" aca="1" ref="W369" ca="1">_xlfn.IFS($C369="","",
W$4=1,"root",
W$4&gt;$M369,"__",
TRUE,MID($N369,1, FIND("@",SUBSTITUTE($N369&amp;"/","/","@",W$4))-1)
)</f>
        <v>__</v>
      </c>
      <c r="X369" s="23" t="str" cm="1">
        <f t="array" aca="1" ref="X369" ca="1">_xlfn.IFS($C369="","",
X$4=1,"root",
X$4&gt;$M369,"__",
TRUE,MID($N369,1, FIND("@",SUBSTITUTE($N369&amp;"/","/","@",X$4))-1)
)</f>
        <v>__</v>
      </c>
      <c r="Y369" s="23" t="str" cm="1">
        <f t="array" aca="1" ref="Y369" ca="1">_xlfn.IFS($C369="","",
Y$4=1,"root",
Y$4&gt;$M369,"__",
TRUE,MID($N369,1, FIND("@",SUBSTITUTE($N369&amp;"/","/","@",Y$4))-1)
)</f>
        <v>__</v>
      </c>
      <c r="Z369" s="23" t="str" cm="1">
        <f t="array" aca="1" ref="Z369" ca="1">_xlfn.IFS($C369="","",
Z$4=1,"root",
Z$4&gt;$M369,"__",
TRUE,MID($N369,1, FIND("@",SUBSTITUTE($N369&amp;"/","/","@",Z$4))-1)
)</f>
        <v>__</v>
      </c>
      <c r="AA369" s="28" cm="1">
        <f t="array" aca="1" ref="AA369" ca="1">IF($C369="","",SUMIF(LEV_1,P369,LEN))</f>
        <v>41035571</v>
      </c>
      <c r="AB369" s="28" cm="1">
        <f t="array" aca="1" ref="AB369" ca="1">IF($C369="","",IF(Q369="__",0,SUMIF(LEV_2,Q369,LEN)))</f>
        <v>14733871</v>
      </c>
      <c r="AC369" s="28" cm="1">
        <f t="array" aca="1" ref="AC369" ca="1">IF($C369="","",IF(R369="__",0,SUMIF(LEV_3,R369,LEN)))</f>
        <v>10493602</v>
      </c>
      <c r="AD369" s="28" cm="1">
        <f t="array" aca="1" ref="AD369" ca="1">IF($C369="","",IF(S369="__",0,SUMIF(LEV_4,S369,LEN)))</f>
        <v>887908</v>
      </c>
      <c r="AE369" s="28" cm="1">
        <f t="array" aca="1" ref="AE369" ca="1">IF($C369="","",IF(T369="__",0,SUMIF(LEV_5,T369,LEN)))</f>
        <v>0</v>
      </c>
      <c r="AF369" s="28" cm="1">
        <f t="array" aca="1" ref="AF369" ca="1">IF($C369="","",IF(U369="__",0,SUMIF(LEV_6,U369,LEN)))</f>
        <v>0</v>
      </c>
      <c r="AG369" s="28" cm="1">
        <f t="array" aca="1" ref="AG369" ca="1">IF($C369="","",IF(V369="__",0,SUMIF(LEV_7,V369,LEN)))</f>
        <v>0</v>
      </c>
      <c r="AH369" s="28" cm="1">
        <f t="array" aca="1" ref="AH369" ca="1">IF($C369="","",IF(W369="__",0,SUMIF(LEV_8,W369,LEN)))</f>
        <v>0</v>
      </c>
      <c r="AI369" s="28" cm="1">
        <f t="array" aca="1" ref="AI369" ca="1">IF($C369="","",IF(X369="__",0,SUMIF(LEV_9,X369,LEN)))</f>
        <v>0</v>
      </c>
      <c r="AJ369" s="28" cm="1">
        <f t="array" aca="1" ref="AJ369" ca="1">IF($C369="","",IF(Y369="__",0,SUMIF(LEV_10,Y369,LEN)))</f>
        <v>0</v>
      </c>
      <c r="AK369" s="28" cm="1">
        <f t="array" aca="1" ref="AK369" ca="1">IF($C369="","",IF(Z369="__",0,SUMIF(LEV_11,Z369,LEN)))</f>
        <v>0</v>
      </c>
      <c r="AL369" cm="1">
        <f t="array" aca="1" ref="AL369" ca="1">IF($C369="","",_xlfn.IFS(AB369=0,AA369,AC369=0,AB369,AD369=0,AC369,AE369=0,AD369,AF369=0,AE369,AG369=0,AF369,AH369=0,AG369,AI369=0,AH369,AJ369=0,AI369,AK369=0,AJ369,TRUE,AK369))</f>
        <v>887908</v>
      </c>
      <c r="AM369" t="b">
        <f t="shared" ca="1" si="59"/>
        <v>0</v>
      </c>
      <c r="AN369" t="b">
        <f ca="1">IF($C369="","",IF(IFERROR(MATCH(N369,$N$1:$N368,0),0)&gt;0,FALSE,TRUE))</f>
        <v>0</v>
      </c>
      <c r="AO369" cm="1">
        <f t="array" aca="1" ref="AO369" ca="1">_xlfn.IFS($C369="","",AND(AM369,AN369),AL369,TRUE,0)</f>
        <v>0</v>
      </c>
      <c r="AP369" t="str" cm="1">
        <f t="array" aca="1" ref="AP369" ca="1">_xlfn.IFS($C369="","",AND(AN369,AL369&gt;=TBF),AL369,TRUE,"")</f>
        <v/>
      </c>
    </row>
    <row r="370" spans="1:42" x14ac:dyDescent="0.3">
      <c r="A370">
        <v>366</v>
      </c>
      <c r="C370" s="10" t="str">
        <f ca="1">IF(OFFSET(INPUT_START,A370-1,0)=0,"",OFFSET(INPUT_START,A370-1,0))</f>
        <v>dir zgqjbf</v>
      </c>
      <c r="D370" t="b">
        <f t="shared" ca="1" si="50"/>
        <v>0</v>
      </c>
      <c r="E370" t="b">
        <f t="shared" ca="1" si="51"/>
        <v>0</v>
      </c>
      <c r="F370" t="b">
        <f t="shared" ca="1" si="52"/>
        <v>0</v>
      </c>
      <c r="G370" t="b">
        <f t="shared" ca="1" si="53"/>
        <v>1</v>
      </c>
      <c r="H370" t="b">
        <f t="shared" ca="1" si="54"/>
        <v>0</v>
      </c>
      <c r="I370">
        <f t="shared" ca="1" si="55"/>
        <v>4</v>
      </c>
      <c r="J370" t="str">
        <f t="shared" ca="1" si="56"/>
        <v/>
      </c>
      <c r="K370" t="str">
        <f t="shared" ca="1" si="57"/>
        <v/>
      </c>
      <c r="L370" s="23">
        <f t="shared" ca="1" si="58"/>
        <v>0</v>
      </c>
      <c r="M370" s="23" cm="1">
        <f t="array" aca="1" ref="M370" ca="1">_xlfn.IFS($C370="","",
$A370=1,1,
NOT($F370),M369,
AND($F370,$J370&lt;&gt;".."),M369+1,
AND($F370,$J370=".."),M369-1,
TRUE,"ERR")</f>
        <v>4</v>
      </c>
      <c r="N370" s="23" t="str" cm="1">
        <f t="array" aca="1" ref="N370" ca="1">_xlfn.IFS($C370="","",
$A370=1,"",
NOT($F370),N369,
AND($F370,$J370&lt;&gt;".."),N369&amp;IF(N369="/","","/")&amp;$J370,
AND($F370,$J370=".."),MID(N369,1,FIND("@",SUBSTITUTE(N369,"/","@",$M370)) -1 ),
TRUE,"ERR")</f>
        <v>root/qffvbf/vzgpfd/lvhfqr</v>
      </c>
      <c r="O370" s="22" t="str" cm="1">
        <f t="array" aca="1" ref="O370" ca="1">_xlfn.IFS($C370="","",
$N370="root","root",
TRUE,MID($N370,1+FIND("@",SUBSTITUTE($N370,"/","@",$M370-1)),100 )
)</f>
        <v>lvhfqr</v>
      </c>
      <c r="P370" s="23" t="str" cm="1">
        <f t="array" aca="1" ref="P370" ca="1">_xlfn.IFS($C370="","",
P$4=1,"root",
P$4&gt;$M370,"__",
TRUE,MID($N370,1, FIND("@",SUBSTITUTE($N370&amp;"/","/","@",P$4))-1)
)</f>
        <v>root</v>
      </c>
      <c r="Q370" s="23" t="str" cm="1">
        <f t="array" aca="1" ref="Q370" ca="1">_xlfn.IFS($C370="","",
Q$4=1,"root",
Q$4&gt;$M370,"__",
TRUE,MID($N370,1, FIND("@",SUBSTITUTE($N370&amp;"/","/","@",Q$4))-1)
)</f>
        <v>root/qffvbf</v>
      </c>
      <c r="R370" s="23" t="str" cm="1">
        <f t="array" aca="1" ref="R370" ca="1">_xlfn.IFS($C370="","",
R$4=1,"root",
R$4&gt;$M370,"__",
TRUE,MID($N370,1, FIND("@",SUBSTITUTE($N370&amp;"/","/","@",R$4))-1)
)</f>
        <v>root/qffvbf/vzgpfd</v>
      </c>
      <c r="S370" s="23" t="str" cm="1">
        <f t="array" aca="1" ref="S370" ca="1">_xlfn.IFS($C370="","",
S$4=1,"root",
S$4&gt;$M370,"__",
TRUE,MID($N370,1, FIND("@",SUBSTITUTE($N370&amp;"/","/","@",S$4))-1)
)</f>
        <v>root/qffvbf/vzgpfd/lvhfqr</v>
      </c>
      <c r="T370" s="23" t="str" cm="1">
        <f t="array" aca="1" ref="T370" ca="1">_xlfn.IFS($C370="","",
T$4=1,"root",
T$4&gt;$M370,"__",
TRUE,MID($N370,1, FIND("@",SUBSTITUTE($N370&amp;"/","/","@",T$4))-1)
)</f>
        <v>__</v>
      </c>
      <c r="U370" s="23" t="str" cm="1">
        <f t="array" aca="1" ref="U370" ca="1">_xlfn.IFS($C370="","",
U$4=1,"root",
U$4&gt;$M370,"__",
TRUE,MID($N370,1, FIND("@",SUBSTITUTE($N370&amp;"/","/","@",U$4))-1)
)</f>
        <v>__</v>
      </c>
      <c r="V370" s="23" t="str" cm="1">
        <f t="array" aca="1" ref="V370" ca="1">_xlfn.IFS($C370="","",
V$4=1,"root",
V$4&gt;$M370,"__",
TRUE,MID($N370,1, FIND("@",SUBSTITUTE($N370&amp;"/","/","@",V$4))-1)
)</f>
        <v>__</v>
      </c>
      <c r="W370" s="23" t="str" cm="1">
        <f t="array" aca="1" ref="W370" ca="1">_xlfn.IFS($C370="","",
W$4=1,"root",
W$4&gt;$M370,"__",
TRUE,MID($N370,1, FIND("@",SUBSTITUTE($N370&amp;"/","/","@",W$4))-1)
)</f>
        <v>__</v>
      </c>
      <c r="X370" s="23" t="str" cm="1">
        <f t="array" aca="1" ref="X370" ca="1">_xlfn.IFS($C370="","",
X$4=1,"root",
X$4&gt;$M370,"__",
TRUE,MID($N370,1, FIND("@",SUBSTITUTE($N370&amp;"/","/","@",X$4))-1)
)</f>
        <v>__</v>
      </c>
      <c r="Y370" s="23" t="str" cm="1">
        <f t="array" aca="1" ref="Y370" ca="1">_xlfn.IFS($C370="","",
Y$4=1,"root",
Y$4&gt;$M370,"__",
TRUE,MID($N370,1, FIND("@",SUBSTITUTE($N370&amp;"/","/","@",Y$4))-1)
)</f>
        <v>__</v>
      </c>
      <c r="Z370" s="23" t="str" cm="1">
        <f t="array" aca="1" ref="Z370" ca="1">_xlfn.IFS($C370="","",
Z$4=1,"root",
Z$4&gt;$M370,"__",
TRUE,MID($N370,1, FIND("@",SUBSTITUTE($N370&amp;"/","/","@",Z$4))-1)
)</f>
        <v>__</v>
      </c>
      <c r="AA370" s="28" cm="1">
        <f t="array" aca="1" ref="AA370" ca="1">IF($C370="","",SUMIF(LEV_1,P370,LEN))</f>
        <v>41035571</v>
      </c>
      <c r="AB370" s="28" cm="1">
        <f t="array" aca="1" ref="AB370" ca="1">IF($C370="","",IF(Q370="__",0,SUMIF(LEV_2,Q370,LEN)))</f>
        <v>14733871</v>
      </c>
      <c r="AC370" s="28" cm="1">
        <f t="array" aca="1" ref="AC370" ca="1">IF($C370="","",IF(R370="__",0,SUMIF(LEV_3,R370,LEN)))</f>
        <v>10493602</v>
      </c>
      <c r="AD370" s="28" cm="1">
        <f t="array" aca="1" ref="AD370" ca="1">IF($C370="","",IF(S370="__",0,SUMIF(LEV_4,S370,LEN)))</f>
        <v>887908</v>
      </c>
      <c r="AE370" s="28" cm="1">
        <f t="array" aca="1" ref="AE370" ca="1">IF($C370="","",IF(T370="__",0,SUMIF(LEV_5,T370,LEN)))</f>
        <v>0</v>
      </c>
      <c r="AF370" s="28" cm="1">
        <f t="array" aca="1" ref="AF370" ca="1">IF($C370="","",IF(U370="__",0,SUMIF(LEV_6,U370,LEN)))</f>
        <v>0</v>
      </c>
      <c r="AG370" s="28" cm="1">
        <f t="array" aca="1" ref="AG370" ca="1">IF($C370="","",IF(V370="__",0,SUMIF(LEV_7,V370,LEN)))</f>
        <v>0</v>
      </c>
      <c r="AH370" s="28" cm="1">
        <f t="array" aca="1" ref="AH370" ca="1">IF($C370="","",IF(W370="__",0,SUMIF(LEV_8,W370,LEN)))</f>
        <v>0</v>
      </c>
      <c r="AI370" s="28" cm="1">
        <f t="array" aca="1" ref="AI370" ca="1">IF($C370="","",IF(X370="__",0,SUMIF(LEV_9,X370,LEN)))</f>
        <v>0</v>
      </c>
      <c r="AJ370" s="28" cm="1">
        <f t="array" aca="1" ref="AJ370" ca="1">IF($C370="","",IF(Y370="__",0,SUMIF(LEV_10,Y370,LEN)))</f>
        <v>0</v>
      </c>
      <c r="AK370" s="28" cm="1">
        <f t="array" aca="1" ref="AK370" ca="1">IF($C370="","",IF(Z370="__",0,SUMIF(LEV_11,Z370,LEN)))</f>
        <v>0</v>
      </c>
      <c r="AL370" cm="1">
        <f t="array" aca="1" ref="AL370" ca="1">IF($C370="","",_xlfn.IFS(AB370=0,AA370,AC370=0,AB370,AD370=0,AC370,AE370=0,AD370,AF370=0,AE370,AG370=0,AF370,AH370=0,AG370,AI370=0,AH370,AJ370=0,AI370,AK370=0,AJ370,TRUE,AK370))</f>
        <v>887908</v>
      </c>
      <c r="AM370" t="b">
        <f t="shared" ca="1" si="59"/>
        <v>0</v>
      </c>
      <c r="AN370" t="b">
        <f ca="1">IF($C370="","",IF(IFERROR(MATCH(N370,$N$1:$N369,0),0)&gt;0,FALSE,TRUE))</f>
        <v>0</v>
      </c>
      <c r="AO370" cm="1">
        <f t="array" aca="1" ref="AO370" ca="1">_xlfn.IFS($C370="","",AND(AM370,AN370),AL370,TRUE,0)</f>
        <v>0</v>
      </c>
      <c r="AP370" t="str" cm="1">
        <f t="array" aca="1" ref="AP370" ca="1">_xlfn.IFS($C370="","",AND(AN370,AL370&gt;=TBF),AL370,TRUE,"")</f>
        <v/>
      </c>
    </row>
    <row r="371" spans="1:42" x14ac:dyDescent="0.3">
      <c r="A371">
        <v>367</v>
      </c>
      <c r="C371" s="10" t="str">
        <f ca="1">IF(OFFSET(INPUT_START,A371-1,0)=0,"",OFFSET(INPUT_START,A371-1,0))</f>
        <v>$ cd njzv</v>
      </c>
      <c r="D371" t="b">
        <f t="shared" ca="1" si="50"/>
        <v>1</v>
      </c>
      <c r="E371" t="b">
        <f t="shared" ca="1" si="51"/>
        <v>0</v>
      </c>
      <c r="F371" t="b">
        <f t="shared" ca="1" si="52"/>
        <v>1</v>
      </c>
      <c r="G371" t="b">
        <f t="shared" ca="1" si="53"/>
        <v>0</v>
      </c>
      <c r="H371" t="b">
        <f t="shared" ca="1" si="54"/>
        <v>0</v>
      </c>
      <c r="I371">
        <f t="shared" ca="1" si="55"/>
        <v>5</v>
      </c>
      <c r="J371" t="str">
        <f t="shared" ca="1" si="56"/>
        <v>njzv</v>
      </c>
      <c r="K371" t="str">
        <f t="shared" ca="1" si="57"/>
        <v/>
      </c>
      <c r="L371" s="23">
        <f t="shared" ca="1" si="58"/>
        <v>0</v>
      </c>
      <c r="M371" s="23" cm="1">
        <f t="array" aca="1" ref="M371" ca="1">_xlfn.IFS($C371="","",
$A371=1,1,
NOT($F371),M370,
AND($F371,$J371&lt;&gt;".."),M370+1,
AND($F371,$J371=".."),M370-1,
TRUE,"ERR")</f>
        <v>5</v>
      </c>
      <c r="N371" s="23" t="str" cm="1">
        <f t="array" aca="1" ref="N371" ca="1">_xlfn.IFS($C371="","",
$A371=1,"",
NOT($F371),N370,
AND($F371,$J371&lt;&gt;".."),N370&amp;IF(N370="/","","/")&amp;$J371,
AND($F371,$J371=".."),MID(N370,1,FIND("@",SUBSTITUTE(N370,"/","@",$M371)) -1 ),
TRUE,"ERR")</f>
        <v>root/qffvbf/vzgpfd/lvhfqr/njzv</v>
      </c>
      <c r="O371" s="22" t="str" cm="1">
        <f t="array" aca="1" ref="O371" ca="1">_xlfn.IFS($C371="","",
$N371="root","root",
TRUE,MID($N371,1+FIND("@",SUBSTITUTE($N371,"/","@",$M371-1)),100 )
)</f>
        <v>njzv</v>
      </c>
      <c r="P371" s="23" t="str" cm="1">
        <f t="array" aca="1" ref="P371" ca="1">_xlfn.IFS($C371="","",
P$4=1,"root",
P$4&gt;$M371,"__",
TRUE,MID($N371,1, FIND("@",SUBSTITUTE($N371&amp;"/","/","@",P$4))-1)
)</f>
        <v>root</v>
      </c>
      <c r="Q371" s="23" t="str" cm="1">
        <f t="array" aca="1" ref="Q371" ca="1">_xlfn.IFS($C371="","",
Q$4=1,"root",
Q$4&gt;$M371,"__",
TRUE,MID($N371,1, FIND("@",SUBSTITUTE($N371&amp;"/","/","@",Q$4))-1)
)</f>
        <v>root/qffvbf</v>
      </c>
      <c r="R371" s="23" t="str" cm="1">
        <f t="array" aca="1" ref="R371" ca="1">_xlfn.IFS($C371="","",
R$4=1,"root",
R$4&gt;$M371,"__",
TRUE,MID($N371,1, FIND("@",SUBSTITUTE($N371&amp;"/","/","@",R$4))-1)
)</f>
        <v>root/qffvbf/vzgpfd</v>
      </c>
      <c r="S371" s="23" t="str" cm="1">
        <f t="array" aca="1" ref="S371" ca="1">_xlfn.IFS($C371="","",
S$4=1,"root",
S$4&gt;$M371,"__",
TRUE,MID($N371,1, FIND("@",SUBSTITUTE($N371&amp;"/","/","@",S$4))-1)
)</f>
        <v>root/qffvbf/vzgpfd/lvhfqr</v>
      </c>
      <c r="T371" s="23" t="str" cm="1">
        <f t="array" aca="1" ref="T371" ca="1">_xlfn.IFS($C371="","",
T$4=1,"root",
T$4&gt;$M371,"__",
TRUE,MID($N371,1, FIND("@",SUBSTITUTE($N371&amp;"/","/","@",T$4))-1)
)</f>
        <v>root/qffvbf/vzgpfd/lvhfqr/njzv</v>
      </c>
      <c r="U371" s="23" t="str" cm="1">
        <f t="array" aca="1" ref="U371" ca="1">_xlfn.IFS($C371="","",
U$4=1,"root",
U$4&gt;$M371,"__",
TRUE,MID($N371,1, FIND("@",SUBSTITUTE($N371&amp;"/","/","@",U$4))-1)
)</f>
        <v>__</v>
      </c>
      <c r="V371" s="23" t="str" cm="1">
        <f t="array" aca="1" ref="V371" ca="1">_xlfn.IFS($C371="","",
V$4=1,"root",
V$4&gt;$M371,"__",
TRUE,MID($N371,1, FIND("@",SUBSTITUTE($N371&amp;"/","/","@",V$4))-1)
)</f>
        <v>__</v>
      </c>
      <c r="W371" s="23" t="str" cm="1">
        <f t="array" aca="1" ref="W371" ca="1">_xlfn.IFS($C371="","",
W$4=1,"root",
W$4&gt;$M371,"__",
TRUE,MID($N371,1, FIND("@",SUBSTITUTE($N371&amp;"/","/","@",W$4))-1)
)</f>
        <v>__</v>
      </c>
      <c r="X371" s="23" t="str" cm="1">
        <f t="array" aca="1" ref="X371" ca="1">_xlfn.IFS($C371="","",
X$4=1,"root",
X$4&gt;$M371,"__",
TRUE,MID($N371,1, FIND("@",SUBSTITUTE($N371&amp;"/","/","@",X$4))-1)
)</f>
        <v>__</v>
      </c>
      <c r="Y371" s="23" t="str" cm="1">
        <f t="array" aca="1" ref="Y371" ca="1">_xlfn.IFS($C371="","",
Y$4=1,"root",
Y$4&gt;$M371,"__",
TRUE,MID($N371,1, FIND("@",SUBSTITUTE($N371&amp;"/","/","@",Y$4))-1)
)</f>
        <v>__</v>
      </c>
      <c r="Z371" s="23" t="str" cm="1">
        <f t="array" aca="1" ref="Z371" ca="1">_xlfn.IFS($C371="","",
Z$4=1,"root",
Z$4&gt;$M371,"__",
TRUE,MID($N371,1, FIND("@",SUBSTITUTE($N371&amp;"/","/","@",Z$4))-1)
)</f>
        <v>__</v>
      </c>
      <c r="AA371" s="28" cm="1">
        <f t="array" aca="1" ref="AA371" ca="1">IF($C371="","",SUMIF(LEV_1,P371,LEN))</f>
        <v>41035571</v>
      </c>
      <c r="AB371" s="28" cm="1">
        <f t="array" aca="1" ref="AB371" ca="1">IF($C371="","",IF(Q371="__",0,SUMIF(LEV_2,Q371,LEN)))</f>
        <v>14733871</v>
      </c>
      <c r="AC371" s="28" cm="1">
        <f t="array" aca="1" ref="AC371" ca="1">IF($C371="","",IF(R371="__",0,SUMIF(LEV_3,R371,LEN)))</f>
        <v>10493602</v>
      </c>
      <c r="AD371" s="28" cm="1">
        <f t="array" aca="1" ref="AD371" ca="1">IF($C371="","",IF(S371="__",0,SUMIF(LEV_4,S371,LEN)))</f>
        <v>887908</v>
      </c>
      <c r="AE371" s="28" cm="1">
        <f t="array" aca="1" ref="AE371" ca="1">IF($C371="","",IF(T371="__",0,SUMIF(LEV_5,T371,LEN)))</f>
        <v>190383</v>
      </c>
      <c r="AF371" s="28" cm="1">
        <f t="array" aca="1" ref="AF371" ca="1">IF($C371="","",IF(U371="__",0,SUMIF(LEV_6,U371,LEN)))</f>
        <v>0</v>
      </c>
      <c r="AG371" s="28" cm="1">
        <f t="array" aca="1" ref="AG371" ca="1">IF($C371="","",IF(V371="__",0,SUMIF(LEV_7,V371,LEN)))</f>
        <v>0</v>
      </c>
      <c r="AH371" s="28" cm="1">
        <f t="array" aca="1" ref="AH371" ca="1">IF($C371="","",IF(W371="__",0,SUMIF(LEV_8,W371,LEN)))</f>
        <v>0</v>
      </c>
      <c r="AI371" s="28" cm="1">
        <f t="array" aca="1" ref="AI371" ca="1">IF($C371="","",IF(X371="__",0,SUMIF(LEV_9,X371,LEN)))</f>
        <v>0</v>
      </c>
      <c r="AJ371" s="28" cm="1">
        <f t="array" aca="1" ref="AJ371" ca="1">IF($C371="","",IF(Y371="__",0,SUMIF(LEV_10,Y371,LEN)))</f>
        <v>0</v>
      </c>
      <c r="AK371" s="28" cm="1">
        <f t="array" aca="1" ref="AK371" ca="1">IF($C371="","",IF(Z371="__",0,SUMIF(LEV_11,Z371,LEN)))</f>
        <v>0</v>
      </c>
      <c r="AL371" cm="1">
        <f t="array" aca="1" ref="AL371" ca="1">IF($C371="","",_xlfn.IFS(AB371=0,AA371,AC371=0,AB371,AD371=0,AC371,AE371=0,AD371,AF371=0,AE371,AG371=0,AF371,AH371=0,AG371,AI371=0,AH371,AJ371=0,AI371,AK371=0,AJ371,TRUE,AK371))</f>
        <v>190383</v>
      </c>
      <c r="AM371" t="b">
        <f t="shared" ca="1" si="59"/>
        <v>0</v>
      </c>
      <c r="AN371" t="b">
        <f ca="1">IF($C371="","",IF(IFERROR(MATCH(N371,$N$1:$N370,0),0)&gt;0,FALSE,TRUE))</f>
        <v>1</v>
      </c>
      <c r="AO371" cm="1">
        <f t="array" aca="1" ref="AO371" ca="1">_xlfn.IFS($C371="","",AND(AM371,AN371),AL371,TRUE,0)</f>
        <v>0</v>
      </c>
      <c r="AP371" t="str" cm="1">
        <f t="array" aca="1" ref="AP371" ca="1">_xlfn.IFS($C371="","",AND(AN371,AL371&gt;=TBF),AL371,TRUE,"")</f>
        <v/>
      </c>
    </row>
    <row r="372" spans="1:42" x14ac:dyDescent="0.3">
      <c r="A372">
        <v>368</v>
      </c>
      <c r="C372" s="10" t="str">
        <f ca="1">IF(OFFSET(INPUT_START,A372-1,0)=0,"",OFFSET(INPUT_START,A372-1,0))</f>
        <v>$ ls</v>
      </c>
      <c r="D372" t="b">
        <f t="shared" ca="1" si="50"/>
        <v>1</v>
      </c>
      <c r="E372" t="b">
        <f t="shared" ca="1" si="51"/>
        <v>1</v>
      </c>
      <c r="F372" t="b">
        <f t="shared" ca="1" si="52"/>
        <v>0</v>
      </c>
      <c r="G372" t="b">
        <f t="shared" ca="1" si="53"/>
        <v>0</v>
      </c>
      <c r="H372" t="b">
        <f t="shared" ca="1" si="54"/>
        <v>0</v>
      </c>
      <c r="I372">
        <f t="shared" ca="1" si="55"/>
        <v>0</v>
      </c>
      <c r="J372" t="str">
        <f t="shared" ca="1" si="56"/>
        <v/>
      </c>
      <c r="K372" t="str">
        <f t="shared" ca="1" si="57"/>
        <v/>
      </c>
      <c r="L372" s="23">
        <f t="shared" ca="1" si="58"/>
        <v>0</v>
      </c>
      <c r="M372" s="23" cm="1">
        <f t="array" aca="1" ref="M372" ca="1">_xlfn.IFS($C372="","",
$A372=1,1,
NOT($F372),M371,
AND($F372,$J372&lt;&gt;".."),M371+1,
AND($F372,$J372=".."),M371-1,
TRUE,"ERR")</f>
        <v>5</v>
      </c>
      <c r="N372" s="23" t="str" cm="1">
        <f t="array" aca="1" ref="N372" ca="1">_xlfn.IFS($C372="","",
$A372=1,"",
NOT($F372),N371,
AND($F372,$J372&lt;&gt;".."),N371&amp;IF(N371="/","","/")&amp;$J372,
AND($F372,$J372=".."),MID(N371,1,FIND("@",SUBSTITUTE(N371,"/","@",$M372)) -1 ),
TRUE,"ERR")</f>
        <v>root/qffvbf/vzgpfd/lvhfqr/njzv</v>
      </c>
      <c r="O372" s="22" t="str" cm="1">
        <f t="array" aca="1" ref="O372" ca="1">_xlfn.IFS($C372="","",
$N372="root","root",
TRUE,MID($N372,1+FIND("@",SUBSTITUTE($N372,"/","@",$M372-1)),100 )
)</f>
        <v>njzv</v>
      </c>
      <c r="P372" s="23" t="str" cm="1">
        <f t="array" aca="1" ref="P372" ca="1">_xlfn.IFS($C372="","",
P$4=1,"root",
P$4&gt;$M372,"__",
TRUE,MID($N372,1, FIND("@",SUBSTITUTE($N372&amp;"/","/","@",P$4))-1)
)</f>
        <v>root</v>
      </c>
      <c r="Q372" s="23" t="str" cm="1">
        <f t="array" aca="1" ref="Q372" ca="1">_xlfn.IFS($C372="","",
Q$4=1,"root",
Q$4&gt;$M372,"__",
TRUE,MID($N372,1, FIND("@",SUBSTITUTE($N372&amp;"/","/","@",Q$4))-1)
)</f>
        <v>root/qffvbf</v>
      </c>
      <c r="R372" s="23" t="str" cm="1">
        <f t="array" aca="1" ref="R372" ca="1">_xlfn.IFS($C372="","",
R$4=1,"root",
R$4&gt;$M372,"__",
TRUE,MID($N372,1, FIND("@",SUBSTITUTE($N372&amp;"/","/","@",R$4))-1)
)</f>
        <v>root/qffvbf/vzgpfd</v>
      </c>
      <c r="S372" s="23" t="str" cm="1">
        <f t="array" aca="1" ref="S372" ca="1">_xlfn.IFS($C372="","",
S$4=1,"root",
S$4&gt;$M372,"__",
TRUE,MID($N372,1, FIND("@",SUBSTITUTE($N372&amp;"/","/","@",S$4))-1)
)</f>
        <v>root/qffvbf/vzgpfd/lvhfqr</v>
      </c>
      <c r="T372" s="23" t="str" cm="1">
        <f t="array" aca="1" ref="T372" ca="1">_xlfn.IFS($C372="","",
T$4=1,"root",
T$4&gt;$M372,"__",
TRUE,MID($N372,1, FIND("@",SUBSTITUTE($N372&amp;"/","/","@",T$4))-1)
)</f>
        <v>root/qffvbf/vzgpfd/lvhfqr/njzv</v>
      </c>
      <c r="U372" s="23" t="str" cm="1">
        <f t="array" aca="1" ref="U372" ca="1">_xlfn.IFS($C372="","",
U$4=1,"root",
U$4&gt;$M372,"__",
TRUE,MID($N372,1, FIND("@",SUBSTITUTE($N372&amp;"/","/","@",U$4))-1)
)</f>
        <v>__</v>
      </c>
      <c r="V372" s="23" t="str" cm="1">
        <f t="array" aca="1" ref="V372" ca="1">_xlfn.IFS($C372="","",
V$4=1,"root",
V$4&gt;$M372,"__",
TRUE,MID($N372,1, FIND("@",SUBSTITUTE($N372&amp;"/","/","@",V$4))-1)
)</f>
        <v>__</v>
      </c>
      <c r="W372" s="23" t="str" cm="1">
        <f t="array" aca="1" ref="W372" ca="1">_xlfn.IFS($C372="","",
W$4=1,"root",
W$4&gt;$M372,"__",
TRUE,MID($N372,1, FIND("@",SUBSTITUTE($N372&amp;"/","/","@",W$4))-1)
)</f>
        <v>__</v>
      </c>
      <c r="X372" s="23" t="str" cm="1">
        <f t="array" aca="1" ref="X372" ca="1">_xlfn.IFS($C372="","",
X$4=1,"root",
X$4&gt;$M372,"__",
TRUE,MID($N372,1, FIND("@",SUBSTITUTE($N372&amp;"/","/","@",X$4))-1)
)</f>
        <v>__</v>
      </c>
      <c r="Y372" s="23" t="str" cm="1">
        <f t="array" aca="1" ref="Y372" ca="1">_xlfn.IFS($C372="","",
Y$4=1,"root",
Y$4&gt;$M372,"__",
TRUE,MID($N372,1, FIND("@",SUBSTITUTE($N372&amp;"/","/","@",Y$4))-1)
)</f>
        <v>__</v>
      </c>
      <c r="Z372" s="23" t="str" cm="1">
        <f t="array" aca="1" ref="Z372" ca="1">_xlfn.IFS($C372="","",
Z$4=1,"root",
Z$4&gt;$M372,"__",
TRUE,MID($N372,1, FIND("@",SUBSTITUTE($N372&amp;"/","/","@",Z$4))-1)
)</f>
        <v>__</v>
      </c>
      <c r="AA372" s="28" cm="1">
        <f t="array" aca="1" ref="AA372" ca="1">IF($C372="","",SUMIF(LEV_1,P372,LEN))</f>
        <v>41035571</v>
      </c>
      <c r="AB372" s="28" cm="1">
        <f t="array" aca="1" ref="AB372" ca="1">IF($C372="","",IF(Q372="__",0,SUMIF(LEV_2,Q372,LEN)))</f>
        <v>14733871</v>
      </c>
      <c r="AC372" s="28" cm="1">
        <f t="array" aca="1" ref="AC372" ca="1">IF($C372="","",IF(R372="__",0,SUMIF(LEV_3,R372,LEN)))</f>
        <v>10493602</v>
      </c>
      <c r="AD372" s="28" cm="1">
        <f t="array" aca="1" ref="AD372" ca="1">IF($C372="","",IF(S372="__",0,SUMIF(LEV_4,S372,LEN)))</f>
        <v>887908</v>
      </c>
      <c r="AE372" s="28" cm="1">
        <f t="array" aca="1" ref="AE372" ca="1">IF($C372="","",IF(T372="__",0,SUMIF(LEV_5,T372,LEN)))</f>
        <v>190383</v>
      </c>
      <c r="AF372" s="28" cm="1">
        <f t="array" aca="1" ref="AF372" ca="1">IF($C372="","",IF(U372="__",0,SUMIF(LEV_6,U372,LEN)))</f>
        <v>0</v>
      </c>
      <c r="AG372" s="28" cm="1">
        <f t="array" aca="1" ref="AG372" ca="1">IF($C372="","",IF(V372="__",0,SUMIF(LEV_7,V372,LEN)))</f>
        <v>0</v>
      </c>
      <c r="AH372" s="28" cm="1">
        <f t="array" aca="1" ref="AH372" ca="1">IF($C372="","",IF(W372="__",0,SUMIF(LEV_8,W372,LEN)))</f>
        <v>0</v>
      </c>
      <c r="AI372" s="28" cm="1">
        <f t="array" aca="1" ref="AI372" ca="1">IF($C372="","",IF(X372="__",0,SUMIF(LEV_9,X372,LEN)))</f>
        <v>0</v>
      </c>
      <c r="AJ372" s="28" cm="1">
        <f t="array" aca="1" ref="AJ372" ca="1">IF($C372="","",IF(Y372="__",0,SUMIF(LEV_10,Y372,LEN)))</f>
        <v>0</v>
      </c>
      <c r="AK372" s="28" cm="1">
        <f t="array" aca="1" ref="AK372" ca="1">IF($C372="","",IF(Z372="__",0,SUMIF(LEV_11,Z372,LEN)))</f>
        <v>0</v>
      </c>
      <c r="AL372" cm="1">
        <f t="array" aca="1" ref="AL372" ca="1">IF($C372="","",_xlfn.IFS(AB372=0,AA372,AC372=0,AB372,AD372=0,AC372,AE372=0,AD372,AF372=0,AE372,AG372=0,AF372,AH372=0,AG372,AI372=0,AH372,AJ372=0,AI372,AK372=0,AJ372,TRUE,AK372))</f>
        <v>190383</v>
      </c>
      <c r="AM372" t="b">
        <f t="shared" ca="1" si="59"/>
        <v>0</v>
      </c>
      <c r="AN372" t="b">
        <f ca="1">IF($C372="","",IF(IFERROR(MATCH(N372,$N$1:$N371,0),0)&gt;0,FALSE,TRUE))</f>
        <v>0</v>
      </c>
      <c r="AO372" cm="1">
        <f t="array" aca="1" ref="AO372" ca="1">_xlfn.IFS($C372="","",AND(AM372,AN372),AL372,TRUE,0)</f>
        <v>0</v>
      </c>
      <c r="AP372" t="str" cm="1">
        <f t="array" aca="1" ref="AP372" ca="1">_xlfn.IFS($C372="","",AND(AN372,AL372&gt;=TBF),AL372,TRUE,"")</f>
        <v/>
      </c>
    </row>
    <row r="373" spans="1:42" x14ac:dyDescent="0.3">
      <c r="A373">
        <v>369</v>
      </c>
      <c r="C373" s="10" t="str">
        <f ca="1">IF(OFFSET(INPUT_START,A373-1,0)=0,"",OFFSET(INPUT_START,A373-1,0))</f>
        <v>60680 bmqh.snz</v>
      </c>
      <c r="D373" t="b">
        <f t="shared" ca="1" si="50"/>
        <v>0</v>
      </c>
      <c r="E373" t="b">
        <f t="shared" ca="1" si="51"/>
        <v>0</v>
      </c>
      <c r="F373" t="b">
        <f t="shared" ca="1" si="52"/>
        <v>0</v>
      </c>
      <c r="G373" t="b">
        <f t="shared" ca="1" si="53"/>
        <v>0</v>
      </c>
      <c r="H373" t="b">
        <f t="shared" ca="1" si="54"/>
        <v>1</v>
      </c>
      <c r="I373">
        <f t="shared" ca="1" si="55"/>
        <v>6</v>
      </c>
      <c r="J373" t="str">
        <f t="shared" ca="1" si="56"/>
        <v/>
      </c>
      <c r="K373" t="str">
        <f t="shared" ca="1" si="57"/>
        <v>bmqh.snz</v>
      </c>
      <c r="L373" s="23">
        <f t="shared" ca="1" si="58"/>
        <v>60680</v>
      </c>
      <c r="M373" s="23" cm="1">
        <f t="array" aca="1" ref="M373" ca="1">_xlfn.IFS($C373="","",
$A373=1,1,
NOT($F373),M372,
AND($F373,$J373&lt;&gt;".."),M372+1,
AND($F373,$J373=".."),M372-1,
TRUE,"ERR")</f>
        <v>5</v>
      </c>
      <c r="N373" s="23" t="str" cm="1">
        <f t="array" aca="1" ref="N373" ca="1">_xlfn.IFS($C373="","",
$A373=1,"",
NOT($F373),N372,
AND($F373,$J373&lt;&gt;".."),N372&amp;IF(N372="/","","/")&amp;$J373,
AND($F373,$J373=".."),MID(N372,1,FIND("@",SUBSTITUTE(N372,"/","@",$M373)) -1 ),
TRUE,"ERR")</f>
        <v>root/qffvbf/vzgpfd/lvhfqr/njzv</v>
      </c>
      <c r="O373" s="22" t="str" cm="1">
        <f t="array" aca="1" ref="O373" ca="1">_xlfn.IFS($C373="","",
$N373="root","root",
TRUE,MID($N373,1+FIND("@",SUBSTITUTE($N373,"/","@",$M373-1)),100 )
)</f>
        <v>njzv</v>
      </c>
      <c r="P373" s="23" t="str" cm="1">
        <f t="array" aca="1" ref="P373" ca="1">_xlfn.IFS($C373="","",
P$4=1,"root",
P$4&gt;$M373,"__",
TRUE,MID($N373,1, FIND("@",SUBSTITUTE($N373&amp;"/","/","@",P$4))-1)
)</f>
        <v>root</v>
      </c>
      <c r="Q373" s="23" t="str" cm="1">
        <f t="array" aca="1" ref="Q373" ca="1">_xlfn.IFS($C373="","",
Q$4=1,"root",
Q$4&gt;$M373,"__",
TRUE,MID($N373,1, FIND("@",SUBSTITUTE($N373&amp;"/","/","@",Q$4))-1)
)</f>
        <v>root/qffvbf</v>
      </c>
      <c r="R373" s="23" t="str" cm="1">
        <f t="array" aca="1" ref="R373" ca="1">_xlfn.IFS($C373="","",
R$4=1,"root",
R$4&gt;$M373,"__",
TRUE,MID($N373,1, FIND("@",SUBSTITUTE($N373&amp;"/","/","@",R$4))-1)
)</f>
        <v>root/qffvbf/vzgpfd</v>
      </c>
      <c r="S373" s="23" t="str" cm="1">
        <f t="array" aca="1" ref="S373" ca="1">_xlfn.IFS($C373="","",
S$4=1,"root",
S$4&gt;$M373,"__",
TRUE,MID($N373,1, FIND("@",SUBSTITUTE($N373&amp;"/","/","@",S$4))-1)
)</f>
        <v>root/qffvbf/vzgpfd/lvhfqr</v>
      </c>
      <c r="T373" s="23" t="str" cm="1">
        <f t="array" aca="1" ref="T373" ca="1">_xlfn.IFS($C373="","",
T$4=1,"root",
T$4&gt;$M373,"__",
TRUE,MID($N373,1, FIND("@",SUBSTITUTE($N373&amp;"/","/","@",T$4))-1)
)</f>
        <v>root/qffvbf/vzgpfd/lvhfqr/njzv</v>
      </c>
      <c r="U373" s="23" t="str" cm="1">
        <f t="array" aca="1" ref="U373" ca="1">_xlfn.IFS($C373="","",
U$4=1,"root",
U$4&gt;$M373,"__",
TRUE,MID($N373,1, FIND("@",SUBSTITUTE($N373&amp;"/","/","@",U$4))-1)
)</f>
        <v>__</v>
      </c>
      <c r="V373" s="23" t="str" cm="1">
        <f t="array" aca="1" ref="V373" ca="1">_xlfn.IFS($C373="","",
V$4=1,"root",
V$4&gt;$M373,"__",
TRUE,MID($N373,1, FIND("@",SUBSTITUTE($N373&amp;"/","/","@",V$4))-1)
)</f>
        <v>__</v>
      </c>
      <c r="W373" s="23" t="str" cm="1">
        <f t="array" aca="1" ref="W373" ca="1">_xlfn.IFS($C373="","",
W$4=1,"root",
W$4&gt;$M373,"__",
TRUE,MID($N373,1, FIND("@",SUBSTITUTE($N373&amp;"/","/","@",W$4))-1)
)</f>
        <v>__</v>
      </c>
      <c r="X373" s="23" t="str" cm="1">
        <f t="array" aca="1" ref="X373" ca="1">_xlfn.IFS($C373="","",
X$4=1,"root",
X$4&gt;$M373,"__",
TRUE,MID($N373,1, FIND("@",SUBSTITUTE($N373&amp;"/","/","@",X$4))-1)
)</f>
        <v>__</v>
      </c>
      <c r="Y373" s="23" t="str" cm="1">
        <f t="array" aca="1" ref="Y373" ca="1">_xlfn.IFS($C373="","",
Y$4=1,"root",
Y$4&gt;$M373,"__",
TRUE,MID($N373,1, FIND("@",SUBSTITUTE($N373&amp;"/","/","@",Y$4))-1)
)</f>
        <v>__</v>
      </c>
      <c r="Z373" s="23" t="str" cm="1">
        <f t="array" aca="1" ref="Z373" ca="1">_xlfn.IFS($C373="","",
Z$4=1,"root",
Z$4&gt;$M373,"__",
TRUE,MID($N373,1, FIND("@",SUBSTITUTE($N373&amp;"/","/","@",Z$4))-1)
)</f>
        <v>__</v>
      </c>
      <c r="AA373" s="28" cm="1">
        <f t="array" aca="1" ref="AA373" ca="1">IF($C373="","",SUMIF(LEV_1,P373,LEN))</f>
        <v>41035571</v>
      </c>
      <c r="AB373" s="28" cm="1">
        <f t="array" aca="1" ref="AB373" ca="1">IF($C373="","",IF(Q373="__",0,SUMIF(LEV_2,Q373,LEN)))</f>
        <v>14733871</v>
      </c>
      <c r="AC373" s="28" cm="1">
        <f t="array" aca="1" ref="AC373" ca="1">IF($C373="","",IF(R373="__",0,SUMIF(LEV_3,R373,LEN)))</f>
        <v>10493602</v>
      </c>
      <c r="AD373" s="28" cm="1">
        <f t="array" aca="1" ref="AD373" ca="1">IF($C373="","",IF(S373="__",0,SUMIF(LEV_4,S373,LEN)))</f>
        <v>887908</v>
      </c>
      <c r="AE373" s="28" cm="1">
        <f t="array" aca="1" ref="AE373" ca="1">IF($C373="","",IF(T373="__",0,SUMIF(LEV_5,T373,LEN)))</f>
        <v>190383</v>
      </c>
      <c r="AF373" s="28" cm="1">
        <f t="array" aca="1" ref="AF373" ca="1">IF($C373="","",IF(U373="__",0,SUMIF(LEV_6,U373,LEN)))</f>
        <v>0</v>
      </c>
      <c r="AG373" s="28" cm="1">
        <f t="array" aca="1" ref="AG373" ca="1">IF($C373="","",IF(V373="__",0,SUMIF(LEV_7,V373,LEN)))</f>
        <v>0</v>
      </c>
      <c r="AH373" s="28" cm="1">
        <f t="array" aca="1" ref="AH373" ca="1">IF($C373="","",IF(W373="__",0,SUMIF(LEV_8,W373,LEN)))</f>
        <v>0</v>
      </c>
      <c r="AI373" s="28" cm="1">
        <f t="array" aca="1" ref="AI373" ca="1">IF($C373="","",IF(X373="__",0,SUMIF(LEV_9,X373,LEN)))</f>
        <v>0</v>
      </c>
      <c r="AJ373" s="28" cm="1">
        <f t="array" aca="1" ref="AJ373" ca="1">IF($C373="","",IF(Y373="__",0,SUMIF(LEV_10,Y373,LEN)))</f>
        <v>0</v>
      </c>
      <c r="AK373" s="28" cm="1">
        <f t="array" aca="1" ref="AK373" ca="1">IF($C373="","",IF(Z373="__",0,SUMIF(LEV_11,Z373,LEN)))</f>
        <v>0</v>
      </c>
      <c r="AL373" cm="1">
        <f t="array" aca="1" ref="AL373" ca="1">IF($C373="","",_xlfn.IFS(AB373=0,AA373,AC373=0,AB373,AD373=0,AC373,AE373=0,AD373,AF373=0,AE373,AG373=0,AF373,AH373=0,AG373,AI373=0,AH373,AJ373=0,AI373,AK373=0,AJ373,TRUE,AK373))</f>
        <v>190383</v>
      </c>
      <c r="AM373" t="b">
        <f t="shared" ca="1" si="59"/>
        <v>0</v>
      </c>
      <c r="AN373" t="b">
        <f ca="1">IF($C373="","",IF(IFERROR(MATCH(N373,$N$1:$N372,0),0)&gt;0,FALSE,TRUE))</f>
        <v>0</v>
      </c>
      <c r="AO373" cm="1">
        <f t="array" aca="1" ref="AO373" ca="1">_xlfn.IFS($C373="","",AND(AM373,AN373),AL373,TRUE,0)</f>
        <v>0</v>
      </c>
      <c r="AP373" t="str" cm="1">
        <f t="array" aca="1" ref="AP373" ca="1">_xlfn.IFS($C373="","",AND(AN373,AL373&gt;=TBF),AL373,TRUE,"")</f>
        <v/>
      </c>
    </row>
    <row r="374" spans="1:42" x14ac:dyDescent="0.3">
      <c r="A374">
        <v>370</v>
      </c>
      <c r="C374" s="10" t="str">
        <f ca="1">IF(OFFSET(INPUT_START,A374-1,0)=0,"",OFFSET(INPUT_START,A374-1,0))</f>
        <v>129703 wcfpqqp.tcf</v>
      </c>
      <c r="D374" t="b">
        <f t="shared" ca="1" si="50"/>
        <v>0</v>
      </c>
      <c r="E374" t="b">
        <f t="shared" ca="1" si="51"/>
        <v>0</v>
      </c>
      <c r="F374" t="b">
        <f t="shared" ca="1" si="52"/>
        <v>0</v>
      </c>
      <c r="G374" t="b">
        <f t="shared" ca="1" si="53"/>
        <v>0</v>
      </c>
      <c r="H374" t="b">
        <f t="shared" ca="1" si="54"/>
        <v>1</v>
      </c>
      <c r="I374">
        <f t="shared" ca="1" si="55"/>
        <v>7</v>
      </c>
      <c r="J374" t="str">
        <f t="shared" ca="1" si="56"/>
        <v/>
      </c>
      <c r="K374" t="str">
        <f t="shared" ca="1" si="57"/>
        <v>wcfpqqp.tcf</v>
      </c>
      <c r="L374" s="23">
        <f t="shared" ca="1" si="58"/>
        <v>129703</v>
      </c>
      <c r="M374" s="23" cm="1">
        <f t="array" aca="1" ref="M374" ca="1">_xlfn.IFS($C374="","",
$A374=1,1,
NOT($F374),M373,
AND($F374,$J374&lt;&gt;".."),M373+1,
AND($F374,$J374=".."),M373-1,
TRUE,"ERR")</f>
        <v>5</v>
      </c>
      <c r="N374" s="23" t="str" cm="1">
        <f t="array" aca="1" ref="N374" ca="1">_xlfn.IFS($C374="","",
$A374=1,"",
NOT($F374),N373,
AND($F374,$J374&lt;&gt;".."),N373&amp;IF(N373="/","","/")&amp;$J374,
AND($F374,$J374=".."),MID(N373,1,FIND("@",SUBSTITUTE(N373,"/","@",$M374)) -1 ),
TRUE,"ERR")</f>
        <v>root/qffvbf/vzgpfd/lvhfqr/njzv</v>
      </c>
      <c r="O374" s="22" t="str" cm="1">
        <f t="array" aca="1" ref="O374" ca="1">_xlfn.IFS($C374="","",
$N374="root","root",
TRUE,MID($N374,1+FIND("@",SUBSTITUTE($N374,"/","@",$M374-1)),100 )
)</f>
        <v>njzv</v>
      </c>
      <c r="P374" s="23" t="str" cm="1">
        <f t="array" aca="1" ref="P374" ca="1">_xlfn.IFS($C374="","",
P$4=1,"root",
P$4&gt;$M374,"__",
TRUE,MID($N374,1, FIND("@",SUBSTITUTE($N374&amp;"/","/","@",P$4))-1)
)</f>
        <v>root</v>
      </c>
      <c r="Q374" s="23" t="str" cm="1">
        <f t="array" aca="1" ref="Q374" ca="1">_xlfn.IFS($C374="","",
Q$4=1,"root",
Q$4&gt;$M374,"__",
TRUE,MID($N374,1, FIND("@",SUBSTITUTE($N374&amp;"/","/","@",Q$4))-1)
)</f>
        <v>root/qffvbf</v>
      </c>
      <c r="R374" s="23" t="str" cm="1">
        <f t="array" aca="1" ref="R374" ca="1">_xlfn.IFS($C374="","",
R$4=1,"root",
R$4&gt;$M374,"__",
TRUE,MID($N374,1, FIND("@",SUBSTITUTE($N374&amp;"/","/","@",R$4))-1)
)</f>
        <v>root/qffvbf/vzgpfd</v>
      </c>
      <c r="S374" s="23" t="str" cm="1">
        <f t="array" aca="1" ref="S374" ca="1">_xlfn.IFS($C374="","",
S$4=1,"root",
S$4&gt;$M374,"__",
TRUE,MID($N374,1, FIND("@",SUBSTITUTE($N374&amp;"/","/","@",S$4))-1)
)</f>
        <v>root/qffvbf/vzgpfd/lvhfqr</v>
      </c>
      <c r="T374" s="23" t="str" cm="1">
        <f t="array" aca="1" ref="T374" ca="1">_xlfn.IFS($C374="","",
T$4=1,"root",
T$4&gt;$M374,"__",
TRUE,MID($N374,1, FIND("@",SUBSTITUTE($N374&amp;"/","/","@",T$4))-1)
)</f>
        <v>root/qffvbf/vzgpfd/lvhfqr/njzv</v>
      </c>
      <c r="U374" s="23" t="str" cm="1">
        <f t="array" aca="1" ref="U374" ca="1">_xlfn.IFS($C374="","",
U$4=1,"root",
U$4&gt;$M374,"__",
TRUE,MID($N374,1, FIND("@",SUBSTITUTE($N374&amp;"/","/","@",U$4))-1)
)</f>
        <v>__</v>
      </c>
      <c r="V374" s="23" t="str" cm="1">
        <f t="array" aca="1" ref="V374" ca="1">_xlfn.IFS($C374="","",
V$4=1,"root",
V$4&gt;$M374,"__",
TRUE,MID($N374,1, FIND("@",SUBSTITUTE($N374&amp;"/","/","@",V$4))-1)
)</f>
        <v>__</v>
      </c>
      <c r="W374" s="23" t="str" cm="1">
        <f t="array" aca="1" ref="W374" ca="1">_xlfn.IFS($C374="","",
W$4=1,"root",
W$4&gt;$M374,"__",
TRUE,MID($N374,1, FIND("@",SUBSTITUTE($N374&amp;"/","/","@",W$4))-1)
)</f>
        <v>__</v>
      </c>
      <c r="X374" s="23" t="str" cm="1">
        <f t="array" aca="1" ref="X374" ca="1">_xlfn.IFS($C374="","",
X$4=1,"root",
X$4&gt;$M374,"__",
TRUE,MID($N374,1, FIND("@",SUBSTITUTE($N374&amp;"/","/","@",X$4))-1)
)</f>
        <v>__</v>
      </c>
      <c r="Y374" s="23" t="str" cm="1">
        <f t="array" aca="1" ref="Y374" ca="1">_xlfn.IFS($C374="","",
Y$4=1,"root",
Y$4&gt;$M374,"__",
TRUE,MID($N374,1, FIND("@",SUBSTITUTE($N374&amp;"/","/","@",Y$4))-1)
)</f>
        <v>__</v>
      </c>
      <c r="Z374" s="23" t="str" cm="1">
        <f t="array" aca="1" ref="Z374" ca="1">_xlfn.IFS($C374="","",
Z$4=1,"root",
Z$4&gt;$M374,"__",
TRUE,MID($N374,1, FIND("@",SUBSTITUTE($N374&amp;"/","/","@",Z$4))-1)
)</f>
        <v>__</v>
      </c>
      <c r="AA374" s="28" cm="1">
        <f t="array" aca="1" ref="AA374" ca="1">IF($C374="","",SUMIF(LEV_1,P374,LEN))</f>
        <v>41035571</v>
      </c>
      <c r="AB374" s="28" cm="1">
        <f t="array" aca="1" ref="AB374" ca="1">IF($C374="","",IF(Q374="__",0,SUMIF(LEV_2,Q374,LEN)))</f>
        <v>14733871</v>
      </c>
      <c r="AC374" s="28" cm="1">
        <f t="array" aca="1" ref="AC374" ca="1">IF($C374="","",IF(R374="__",0,SUMIF(LEV_3,R374,LEN)))</f>
        <v>10493602</v>
      </c>
      <c r="AD374" s="28" cm="1">
        <f t="array" aca="1" ref="AD374" ca="1">IF($C374="","",IF(S374="__",0,SUMIF(LEV_4,S374,LEN)))</f>
        <v>887908</v>
      </c>
      <c r="AE374" s="28" cm="1">
        <f t="array" aca="1" ref="AE374" ca="1">IF($C374="","",IF(T374="__",0,SUMIF(LEV_5,T374,LEN)))</f>
        <v>190383</v>
      </c>
      <c r="AF374" s="28" cm="1">
        <f t="array" aca="1" ref="AF374" ca="1">IF($C374="","",IF(U374="__",0,SUMIF(LEV_6,U374,LEN)))</f>
        <v>0</v>
      </c>
      <c r="AG374" s="28" cm="1">
        <f t="array" aca="1" ref="AG374" ca="1">IF($C374="","",IF(V374="__",0,SUMIF(LEV_7,V374,LEN)))</f>
        <v>0</v>
      </c>
      <c r="AH374" s="28" cm="1">
        <f t="array" aca="1" ref="AH374" ca="1">IF($C374="","",IF(W374="__",0,SUMIF(LEV_8,W374,LEN)))</f>
        <v>0</v>
      </c>
      <c r="AI374" s="28" cm="1">
        <f t="array" aca="1" ref="AI374" ca="1">IF($C374="","",IF(X374="__",0,SUMIF(LEV_9,X374,LEN)))</f>
        <v>0</v>
      </c>
      <c r="AJ374" s="28" cm="1">
        <f t="array" aca="1" ref="AJ374" ca="1">IF($C374="","",IF(Y374="__",0,SUMIF(LEV_10,Y374,LEN)))</f>
        <v>0</v>
      </c>
      <c r="AK374" s="28" cm="1">
        <f t="array" aca="1" ref="AK374" ca="1">IF($C374="","",IF(Z374="__",0,SUMIF(LEV_11,Z374,LEN)))</f>
        <v>0</v>
      </c>
      <c r="AL374" cm="1">
        <f t="array" aca="1" ref="AL374" ca="1">IF($C374="","",_xlfn.IFS(AB374=0,AA374,AC374=0,AB374,AD374=0,AC374,AE374=0,AD374,AF374=0,AE374,AG374=0,AF374,AH374=0,AG374,AI374=0,AH374,AJ374=0,AI374,AK374=0,AJ374,TRUE,AK374))</f>
        <v>190383</v>
      </c>
      <c r="AM374" t="b">
        <f t="shared" ca="1" si="59"/>
        <v>0</v>
      </c>
      <c r="AN374" t="b">
        <f ca="1">IF($C374="","",IF(IFERROR(MATCH(N374,$N$1:$N373,0),0)&gt;0,FALSE,TRUE))</f>
        <v>0</v>
      </c>
      <c r="AO374" cm="1">
        <f t="array" aca="1" ref="AO374" ca="1">_xlfn.IFS($C374="","",AND(AM374,AN374),AL374,TRUE,0)</f>
        <v>0</v>
      </c>
      <c r="AP374" t="str" cm="1">
        <f t="array" aca="1" ref="AP374" ca="1">_xlfn.IFS($C374="","",AND(AN374,AL374&gt;=TBF),AL374,TRUE,"")</f>
        <v/>
      </c>
    </row>
    <row r="375" spans="1:42" x14ac:dyDescent="0.3">
      <c r="A375">
        <v>371</v>
      </c>
      <c r="C375" s="10" t="str">
        <f ca="1">IF(OFFSET(INPUT_START,A375-1,0)=0,"",OFFSET(INPUT_START,A375-1,0))</f>
        <v>$ cd ..</v>
      </c>
      <c r="D375" t="b">
        <f t="shared" ca="1" si="50"/>
        <v>1</v>
      </c>
      <c r="E375" t="b">
        <f t="shared" ca="1" si="51"/>
        <v>0</v>
      </c>
      <c r="F375" t="b">
        <f t="shared" ca="1" si="52"/>
        <v>1</v>
      </c>
      <c r="G375" t="b">
        <f t="shared" ca="1" si="53"/>
        <v>0</v>
      </c>
      <c r="H375" t="b">
        <f t="shared" ca="1" si="54"/>
        <v>0</v>
      </c>
      <c r="I375">
        <f t="shared" ca="1" si="55"/>
        <v>5</v>
      </c>
      <c r="J375" t="str">
        <f t="shared" ca="1" si="56"/>
        <v>..</v>
      </c>
      <c r="K375" t="str">
        <f t="shared" ca="1" si="57"/>
        <v/>
      </c>
      <c r="L375" s="23">
        <f t="shared" ca="1" si="58"/>
        <v>0</v>
      </c>
      <c r="M375" s="23" cm="1">
        <f t="array" aca="1" ref="M375" ca="1">_xlfn.IFS($C375="","",
$A375=1,1,
NOT($F375),M374,
AND($F375,$J375&lt;&gt;".."),M374+1,
AND($F375,$J375=".."),M374-1,
TRUE,"ERR")</f>
        <v>4</v>
      </c>
      <c r="N375" s="23" t="str" cm="1">
        <f t="array" aca="1" ref="N375" ca="1">_xlfn.IFS($C375="","",
$A375=1,"",
NOT($F375),N374,
AND($F375,$J375&lt;&gt;".."),N374&amp;IF(N374="/","","/")&amp;$J375,
AND($F375,$J375=".."),MID(N374,1,FIND("@",SUBSTITUTE(N374,"/","@",$M375)) -1 ),
TRUE,"ERR")</f>
        <v>root/qffvbf/vzgpfd/lvhfqr</v>
      </c>
      <c r="O375" s="22" t="str" cm="1">
        <f t="array" aca="1" ref="O375" ca="1">_xlfn.IFS($C375="","",
$N375="root","root",
TRUE,MID($N375,1+FIND("@",SUBSTITUTE($N375,"/","@",$M375-1)),100 )
)</f>
        <v>lvhfqr</v>
      </c>
      <c r="P375" s="23" t="str" cm="1">
        <f t="array" aca="1" ref="P375" ca="1">_xlfn.IFS($C375="","",
P$4=1,"root",
P$4&gt;$M375,"__",
TRUE,MID($N375,1, FIND("@",SUBSTITUTE($N375&amp;"/","/","@",P$4))-1)
)</f>
        <v>root</v>
      </c>
      <c r="Q375" s="23" t="str" cm="1">
        <f t="array" aca="1" ref="Q375" ca="1">_xlfn.IFS($C375="","",
Q$4=1,"root",
Q$4&gt;$M375,"__",
TRUE,MID($N375,1, FIND("@",SUBSTITUTE($N375&amp;"/","/","@",Q$4))-1)
)</f>
        <v>root/qffvbf</v>
      </c>
      <c r="R375" s="23" t="str" cm="1">
        <f t="array" aca="1" ref="R375" ca="1">_xlfn.IFS($C375="","",
R$4=1,"root",
R$4&gt;$M375,"__",
TRUE,MID($N375,1, FIND("@",SUBSTITUTE($N375&amp;"/","/","@",R$4))-1)
)</f>
        <v>root/qffvbf/vzgpfd</v>
      </c>
      <c r="S375" s="23" t="str" cm="1">
        <f t="array" aca="1" ref="S375" ca="1">_xlfn.IFS($C375="","",
S$4=1,"root",
S$4&gt;$M375,"__",
TRUE,MID($N375,1, FIND("@",SUBSTITUTE($N375&amp;"/","/","@",S$4))-1)
)</f>
        <v>root/qffvbf/vzgpfd/lvhfqr</v>
      </c>
      <c r="T375" s="23" t="str" cm="1">
        <f t="array" aca="1" ref="T375" ca="1">_xlfn.IFS($C375="","",
T$4=1,"root",
T$4&gt;$M375,"__",
TRUE,MID($N375,1, FIND("@",SUBSTITUTE($N375&amp;"/","/","@",T$4))-1)
)</f>
        <v>__</v>
      </c>
      <c r="U375" s="23" t="str" cm="1">
        <f t="array" aca="1" ref="U375" ca="1">_xlfn.IFS($C375="","",
U$4=1,"root",
U$4&gt;$M375,"__",
TRUE,MID($N375,1, FIND("@",SUBSTITUTE($N375&amp;"/","/","@",U$4))-1)
)</f>
        <v>__</v>
      </c>
      <c r="V375" s="23" t="str" cm="1">
        <f t="array" aca="1" ref="V375" ca="1">_xlfn.IFS($C375="","",
V$4=1,"root",
V$4&gt;$M375,"__",
TRUE,MID($N375,1, FIND("@",SUBSTITUTE($N375&amp;"/","/","@",V$4))-1)
)</f>
        <v>__</v>
      </c>
      <c r="W375" s="23" t="str" cm="1">
        <f t="array" aca="1" ref="W375" ca="1">_xlfn.IFS($C375="","",
W$4=1,"root",
W$4&gt;$M375,"__",
TRUE,MID($N375,1, FIND("@",SUBSTITUTE($N375&amp;"/","/","@",W$4))-1)
)</f>
        <v>__</v>
      </c>
      <c r="X375" s="23" t="str" cm="1">
        <f t="array" aca="1" ref="X375" ca="1">_xlfn.IFS($C375="","",
X$4=1,"root",
X$4&gt;$M375,"__",
TRUE,MID($N375,1, FIND("@",SUBSTITUTE($N375&amp;"/","/","@",X$4))-1)
)</f>
        <v>__</v>
      </c>
      <c r="Y375" s="23" t="str" cm="1">
        <f t="array" aca="1" ref="Y375" ca="1">_xlfn.IFS($C375="","",
Y$4=1,"root",
Y$4&gt;$M375,"__",
TRUE,MID($N375,1, FIND("@",SUBSTITUTE($N375&amp;"/","/","@",Y$4))-1)
)</f>
        <v>__</v>
      </c>
      <c r="Z375" s="23" t="str" cm="1">
        <f t="array" aca="1" ref="Z375" ca="1">_xlfn.IFS($C375="","",
Z$4=1,"root",
Z$4&gt;$M375,"__",
TRUE,MID($N375,1, FIND("@",SUBSTITUTE($N375&amp;"/","/","@",Z$4))-1)
)</f>
        <v>__</v>
      </c>
      <c r="AA375" s="28" cm="1">
        <f t="array" aca="1" ref="AA375" ca="1">IF($C375="","",SUMIF(LEV_1,P375,LEN))</f>
        <v>41035571</v>
      </c>
      <c r="AB375" s="28" cm="1">
        <f t="array" aca="1" ref="AB375" ca="1">IF($C375="","",IF(Q375="__",0,SUMIF(LEV_2,Q375,LEN)))</f>
        <v>14733871</v>
      </c>
      <c r="AC375" s="28" cm="1">
        <f t="array" aca="1" ref="AC375" ca="1">IF($C375="","",IF(R375="__",0,SUMIF(LEV_3,R375,LEN)))</f>
        <v>10493602</v>
      </c>
      <c r="AD375" s="28" cm="1">
        <f t="array" aca="1" ref="AD375" ca="1">IF($C375="","",IF(S375="__",0,SUMIF(LEV_4,S375,LEN)))</f>
        <v>887908</v>
      </c>
      <c r="AE375" s="28" cm="1">
        <f t="array" aca="1" ref="AE375" ca="1">IF($C375="","",IF(T375="__",0,SUMIF(LEV_5,T375,LEN)))</f>
        <v>0</v>
      </c>
      <c r="AF375" s="28" cm="1">
        <f t="array" aca="1" ref="AF375" ca="1">IF($C375="","",IF(U375="__",0,SUMIF(LEV_6,U375,LEN)))</f>
        <v>0</v>
      </c>
      <c r="AG375" s="28" cm="1">
        <f t="array" aca="1" ref="AG375" ca="1">IF($C375="","",IF(V375="__",0,SUMIF(LEV_7,V375,LEN)))</f>
        <v>0</v>
      </c>
      <c r="AH375" s="28" cm="1">
        <f t="array" aca="1" ref="AH375" ca="1">IF($C375="","",IF(W375="__",0,SUMIF(LEV_8,W375,LEN)))</f>
        <v>0</v>
      </c>
      <c r="AI375" s="28" cm="1">
        <f t="array" aca="1" ref="AI375" ca="1">IF($C375="","",IF(X375="__",0,SUMIF(LEV_9,X375,LEN)))</f>
        <v>0</v>
      </c>
      <c r="AJ375" s="28" cm="1">
        <f t="array" aca="1" ref="AJ375" ca="1">IF($C375="","",IF(Y375="__",0,SUMIF(LEV_10,Y375,LEN)))</f>
        <v>0</v>
      </c>
      <c r="AK375" s="28" cm="1">
        <f t="array" aca="1" ref="AK375" ca="1">IF($C375="","",IF(Z375="__",0,SUMIF(LEV_11,Z375,LEN)))</f>
        <v>0</v>
      </c>
      <c r="AL375" cm="1">
        <f t="array" aca="1" ref="AL375" ca="1">IF($C375="","",_xlfn.IFS(AB375=0,AA375,AC375=0,AB375,AD375=0,AC375,AE375=0,AD375,AF375=0,AE375,AG375=0,AF375,AH375=0,AG375,AI375=0,AH375,AJ375=0,AI375,AK375=0,AJ375,TRUE,AK375))</f>
        <v>887908</v>
      </c>
      <c r="AM375" t="b">
        <f t="shared" ca="1" si="59"/>
        <v>0</v>
      </c>
      <c r="AN375" t="b">
        <f ca="1">IF($C375="","",IF(IFERROR(MATCH(N375,$N$1:$N374,0),0)&gt;0,FALSE,TRUE))</f>
        <v>0</v>
      </c>
      <c r="AO375" cm="1">
        <f t="array" aca="1" ref="AO375" ca="1">_xlfn.IFS($C375="","",AND(AM375,AN375),AL375,TRUE,0)</f>
        <v>0</v>
      </c>
      <c r="AP375" t="str" cm="1">
        <f t="array" aca="1" ref="AP375" ca="1">_xlfn.IFS($C375="","",AND(AN375,AL375&gt;=TBF),AL375,TRUE,"")</f>
        <v/>
      </c>
    </row>
    <row r="376" spans="1:42" x14ac:dyDescent="0.3">
      <c r="A376">
        <v>372</v>
      </c>
      <c r="C376" s="10" t="str">
        <f ca="1">IF(OFFSET(INPUT_START,A376-1,0)=0,"",OFFSET(INPUT_START,A376-1,0))</f>
        <v>$ cd sgwzscp</v>
      </c>
      <c r="D376" t="b">
        <f t="shared" ca="1" si="50"/>
        <v>1</v>
      </c>
      <c r="E376" t="b">
        <f t="shared" ca="1" si="51"/>
        <v>0</v>
      </c>
      <c r="F376" t="b">
        <f t="shared" ca="1" si="52"/>
        <v>1</v>
      </c>
      <c r="G376" t="b">
        <f t="shared" ca="1" si="53"/>
        <v>0</v>
      </c>
      <c r="H376" t="b">
        <f t="shared" ca="1" si="54"/>
        <v>0</v>
      </c>
      <c r="I376">
        <f t="shared" ca="1" si="55"/>
        <v>5</v>
      </c>
      <c r="J376" t="str">
        <f t="shared" ca="1" si="56"/>
        <v>sgwzscp</v>
      </c>
      <c r="K376" t="str">
        <f t="shared" ca="1" si="57"/>
        <v/>
      </c>
      <c r="L376" s="23">
        <f t="shared" ca="1" si="58"/>
        <v>0</v>
      </c>
      <c r="M376" s="23" cm="1">
        <f t="array" aca="1" ref="M376" ca="1">_xlfn.IFS($C376="","",
$A376=1,1,
NOT($F376),M375,
AND($F376,$J376&lt;&gt;".."),M375+1,
AND($F376,$J376=".."),M375-1,
TRUE,"ERR")</f>
        <v>5</v>
      </c>
      <c r="N376" s="23" t="str" cm="1">
        <f t="array" aca="1" ref="N376" ca="1">_xlfn.IFS($C376="","",
$A376=1,"",
NOT($F376),N375,
AND($F376,$J376&lt;&gt;".."),N375&amp;IF(N375="/","","/")&amp;$J376,
AND($F376,$J376=".."),MID(N375,1,FIND("@",SUBSTITUTE(N375,"/","@",$M376)) -1 ),
TRUE,"ERR")</f>
        <v>root/qffvbf/vzgpfd/lvhfqr/sgwzscp</v>
      </c>
      <c r="O376" s="22" t="str" cm="1">
        <f t="array" aca="1" ref="O376" ca="1">_xlfn.IFS($C376="","",
$N376="root","root",
TRUE,MID($N376,1+FIND("@",SUBSTITUTE($N376,"/","@",$M376-1)),100 )
)</f>
        <v>sgwzscp</v>
      </c>
      <c r="P376" s="23" t="str" cm="1">
        <f t="array" aca="1" ref="P376" ca="1">_xlfn.IFS($C376="","",
P$4=1,"root",
P$4&gt;$M376,"__",
TRUE,MID($N376,1, FIND("@",SUBSTITUTE($N376&amp;"/","/","@",P$4))-1)
)</f>
        <v>root</v>
      </c>
      <c r="Q376" s="23" t="str" cm="1">
        <f t="array" aca="1" ref="Q376" ca="1">_xlfn.IFS($C376="","",
Q$4=1,"root",
Q$4&gt;$M376,"__",
TRUE,MID($N376,1, FIND("@",SUBSTITUTE($N376&amp;"/","/","@",Q$4))-1)
)</f>
        <v>root/qffvbf</v>
      </c>
      <c r="R376" s="23" t="str" cm="1">
        <f t="array" aca="1" ref="R376" ca="1">_xlfn.IFS($C376="","",
R$4=1,"root",
R$4&gt;$M376,"__",
TRUE,MID($N376,1, FIND("@",SUBSTITUTE($N376&amp;"/","/","@",R$4))-1)
)</f>
        <v>root/qffvbf/vzgpfd</v>
      </c>
      <c r="S376" s="23" t="str" cm="1">
        <f t="array" aca="1" ref="S376" ca="1">_xlfn.IFS($C376="","",
S$4=1,"root",
S$4&gt;$M376,"__",
TRUE,MID($N376,1, FIND("@",SUBSTITUTE($N376&amp;"/","/","@",S$4))-1)
)</f>
        <v>root/qffvbf/vzgpfd/lvhfqr</v>
      </c>
      <c r="T376" s="23" t="str" cm="1">
        <f t="array" aca="1" ref="T376" ca="1">_xlfn.IFS($C376="","",
T$4=1,"root",
T$4&gt;$M376,"__",
TRUE,MID($N376,1, FIND("@",SUBSTITUTE($N376&amp;"/","/","@",T$4))-1)
)</f>
        <v>root/qffvbf/vzgpfd/lvhfqr/sgwzscp</v>
      </c>
      <c r="U376" s="23" t="str" cm="1">
        <f t="array" aca="1" ref="U376" ca="1">_xlfn.IFS($C376="","",
U$4=1,"root",
U$4&gt;$M376,"__",
TRUE,MID($N376,1, FIND("@",SUBSTITUTE($N376&amp;"/","/","@",U$4))-1)
)</f>
        <v>__</v>
      </c>
      <c r="V376" s="23" t="str" cm="1">
        <f t="array" aca="1" ref="V376" ca="1">_xlfn.IFS($C376="","",
V$4=1,"root",
V$4&gt;$M376,"__",
TRUE,MID($N376,1, FIND("@",SUBSTITUTE($N376&amp;"/","/","@",V$4))-1)
)</f>
        <v>__</v>
      </c>
      <c r="W376" s="23" t="str" cm="1">
        <f t="array" aca="1" ref="W376" ca="1">_xlfn.IFS($C376="","",
W$4=1,"root",
W$4&gt;$M376,"__",
TRUE,MID($N376,1, FIND("@",SUBSTITUTE($N376&amp;"/","/","@",W$4))-1)
)</f>
        <v>__</v>
      </c>
      <c r="X376" s="23" t="str" cm="1">
        <f t="array" aca="1" ref="X376" ca="1">_xlfn.IFS($C376="","",
X$4=1,"root",
X$4&gt;$M376,"__",
TRUE,MID($N376,1, FIND("@",SUBSTITUTE($N376&amp;"/","/","@",X$4))-1)
)</f>
        <v>__</v>
      </c>
      <c r="Y376" s="23" t="str" cm="1">
        <f t="array" aca="1" ref="Y376" ca="1">_xlfn.IFS($C376="","",
Y$4=1,"root",
Y$4&gt;$M376,"__",
TRUE,MID($N376,1, FIND("@",SUBSTITUTE($N376&amp;"/","/","@",Y$4))-1)
)</f>
        <v>__</v>
      </c>
      <c r="Z376" s="23" t="str" cm="1">
        <f t="array" aca="1" ref="Z376" ca="1">_xlfn.IFS($C376="","",
Z$4=1,"root",
Z$4&gt;$M376,"__",
TRUE,MID($N376,1, FIND("@",SUBSTITUTE($N376&amp;"/","/","@",Z$4))-1)
)</f>
        <v>__</v>
      </c>
      <c r="AA376" s="28" cm="1">
        <f t="array" aca="1" ref="AA376" ca="1">IF($C376="","",SUMIF(LEV_1,P376,LEN))</f>
        <v>41035571</v>
      </c>
      <c r="AB376" s="28" cm="1">
        <f t="array" aca="1" ref="AB376" ca="1">IF($C376="","",IF(Q376="__",0,SUMIF(LEV_2,Q376,LEN)))</f>
        <v>14733871</v>
      </c>
      <c r="AC376" s="28" cm="1">
        <f t="array" aca="1" ref="AC376" ca="1">IF($C376="","",IF(R376="__",0,SUMIF(LEV_3,R376,LEN)))</f>
        <v>10493602</v>
      </c>
      <c r="AD376" s="28" cm="1">
        <f t="array" aca="1" ref="AD376" ca="1">IF($C376="","",IF(S376="__",0,SUMIF(LEV_4,S376,LEN)))</f>
        <v>887908</v>
      </c>
      <c r="AE376" s="28" cm="1">
        <f t="array" aca="1" ref="AE376" ca="1">IF($C376="","",IF(T376="__",0,SUMIF(LEV_5,T376,LEN)))</f>
        <v>370556</v>
      </c>
      <c r="AF376" s="28" cm="1">
        <f t="array" aca="1" ref="AF376" ca="1">IF($C376="","",IF(U376="__",0,SUMIF(LEV_6,U376,LEN)))</f>
        <v>0</v>
      </c>
      <c r="AG376" s="28" cm="1">
        <f t="array" aca="1" ref="AG376" ca="1">IF($C376="","",IF(V376="__",0,SUMIF(LEV_7,V376,LEN)))</f>
        <v>0</v>
      </c>
      <c r="AH376" s="28" cm="1">
        <f t="array" aca="1" ref="AH376" ca="1">IF($C376="","",IF(W376="__",0,SUMIF(LEV_8,W376,LEN)))</f>
        <v>0</v>
      </c>
      <c r="AI376" s="28" cm="1">
        <f t="array" aca="1" ref="AI376" ca="1">IF($C376="","",IF(X376="__",0,SUMIF(LEV_9,X376,LEN)))</f>
        <v>0</v>
      </c>
      <c r="AJ376" s="28" cm="1">
        <f t="array" aca="1" ref="AJ376" ca="1">IF($C376="","",IF(Y376="__",0,SUMIF(LEV_10,Y376,LEN)))</f>
        <v>0</v>
      </c>
      <c r="AK376" s="28" cm="1">
        <f t="array" aca="1" ref="AK376" ca="1">IF($C376="","",IF(Z376="__",0,SUMIF(LEV_11,Z376,LEN)))</f>
        <v>0</v>
      </c>
      <c r="AL376" cm="1">
        <f t="array" aca="1" ref="AL376" ca="1">IF($C376="","",_xlfn.IFS(AB376=0,AA376,AC376=0,AB376,AD376=0,AC376,AE376=0,AD376,AF376=0,AE376,AG376=0,AF376,AH376=0,AG376,AI376=0,AH376,AJ376=0,AI376,AK376=0,AJ376,TRUE,AK376))</f>
        <v>370556</v>
      </c>
      <c r="AM376" t="b">
        <f t="shared" ca="1" si="59"/>
        <v>0</v>
      </c>
      <c r="AN376" t="b">
        <f ca="1">IF($C376="","",IF(IFERROR(MATCH(N376,$N$1:$N375,0),0)&gt;0,FALSE,TRUE))</f>
        <v>1</v>
      </c>
      <c r="AO376" cm="1">
        <f t="array" aca="1" ref="AO376" ca="1">_xlfn.IFS($C376="","",AND(AM376,AN376),AL376,TRUE,0)</f>
        <v>0</v>
      </c>
      <c r="AP376" t="str" cm="1">
        <f t="array" aca="1" ref="AP376" ca="1">_xlfn.IFS($C376="","",AND(AN376,AL376&gt;=TBF),AL376,TRUE,"")</f>
        <v/>
      </c>
    </row>
    <row r="377" spans="1:42" x14ac:dyDescent="0.3">
      <c r="A377">
        <v>373</v>
      </c>
      <c r="C377" s="10" t="str">
        <f ca="1">IF(OFFSET(INPUT_START,A377-1,0)=0,"",OFFSET(INPUT_START,A377-1,0))</f>
        <v>$ ls</v>
      </c>
      <c r="D377" t="b">
        <f t="shared" ca="1" si="50"/>
        <v>1</v>
      </c>
      <c r="E377" t="b">
        <f t="shared" ca="1" si="51"/>
        <v>1</v>
      </c>
      <c r="F377" t="b">
        <f t="shared" ca="1" si="52"/>
        <v>0</v>
      </c>
      <c r="G377" t="b">
        <f t="shared" ca="1" si="53"/>
        <v>0</v>
      </c>
      <c r="H377" t="b">
        <f t="shared" ca="1" si="54"/>
        <v>0</v>
      </c>
      <c r="I377">
        <f t="shared" ca="1" si="55"/>
        <v>0</v>
      </c>
      <c r="J377" t="str">
        <f t="shared" ca="1" si="56"/>
        <v/>
      </c>
      <c r="K377" t="str">
        <f t="shared" ca="1" si="57"/>
        <v/>
      </c>
      <c r="L377" s="23">
        <f t="shared" ca="1" si="58"/>
        <v>0</v>
      </c>
      <c r="M377" s="23" cm="1">
        <f t="array" aca="1" ref="M377" ca="1">_xlfn.IFS($C377="","",
$A377=1,1,
NOT($F377),M376,
AND($F377,$J377&lt;&gt;".."),M376+1,
AND($F377,$J377=".."),M376-1,
TRUE,"ERR")</f>
        <v>5</v>
      </c>
      <c r="N377" s="23" t="str" cm="1">
        <f t="array" aca="1" ref="N377" ca="1">_xlfn.IFS($C377="","",
$A377=1,"",
NOT($F377),N376,
AND($F377,$J377&lt;&gt;".."),N376&amp;IF(N376="/","","/")&amp;$J377,
AND($F377,$J377=".."),MID(N376,1,FIND("@",SUBSTITUTE(N376,"/","@",$M377)) -1 ),
TRUE,"ERR")</f>
        <v>root/qffvbf/vzgpfd/lvhfqr/sgwzscp</v>
      </c>
      <c r="O377" s="22" t="str" cm="1">
        <f t="array" aca="1" ref="O377" ca="1">_xlfn.IFS($C377="","",
$N377="root","root",
TRUE,MID($N377,1+FIND("@",SUBSTITUTE($N377,"/","@",$M377-1)),100 )
)</f>
        <v>sgwzscp</v>
      </c>
      <c r="P377" s="23" t="str" cm="1">
        <f t="array" aca="1" ref="P377" ca="1">_xlfn.IFS($C377="","",
P$4=1,"root",
P$4&gt;$M377,"__",
TRUE,MID($N377,1, FIND("@",SUBSTITUTE($N377&amp;"/","/","@",P$4))-1)
)</f>
        <v>root</v>
      </c>
      <c r="Q377" s="23" t="str" cm="1">
        <f t="array" aca="1" ref="Q377" ca="1">_xlfn.IFS($C377="","",
Q$4=1,"root",
Q$4&gt;$M377,"__",
TRUE,MID($N377,1, FIND("@",SUBSTITUTE($N377&amp;"/","/","@",Q$4))-1)
)</f>
        <v>root/qffvbf</v>
      </c>
      <c r="R377" s="23" t="str" cm="1">
        <f t="array" aca="1" ref="R377" ca="1">_xlfn.IFS($C377="","",
R$4=1,"root",
R$4&gt;$M377,"__",
TRUE,MID($N377,1, FIND("@",SUBSTITUTE($N377&amp;"/","/","@",R$4))-1)
)</f>
        <v>root/qffvbf/vzgpfd</v>
      </c>
      <c r="S377" s="23" t="str" cm="1">
        <f t="array" aca="1" ref="S377" ca="1">_xlfn.IFS($C377="","",
S$4=1,"root",
S$4&gt;$M377,"__",
TRUE,MID($N377,1, FIND("@",SUBSTITUTE($N377&amp;"/","/","@",S$4))-1)
)</f>
        <v>root/qffvbf/vzgpfd/lvhfqr</v>
      </c>
      <c r="T377" s="23" t="str" cm="1">
        <f t="array" aca="1" ref="T377" ca="1">_xlfn.IFS($C377="","",
T$4=1,"root",
T$4&gt;$M377,"__",
TRUE,MID($N377,1, FIND("@",SUBSTITUTE($N377&amp;"/","/","@",T$4))-1)
)</f>
        <v>root/qffvbf/vzgpfd/lvhfqr/sgwzscp</v>
      </c>
      <c r="U377" s="23" t="str" cm="1">
        <f t="array" aca="1" ref="U377" ca="1">_xlfn.IFS($C377="","",
U$4=1,"root",
U$4&gt;$M377,"__",
TRUE,MID($N377,1, FIND("@",SUBSTITUTE($N377&amp;"/","/","@",U$4))-1)
)</f>
        <v>__</v>
      </c>
      <c r="V377" s="23" t="str" cm="1">
        <f t="array" aca="1" ref="V377" ca="1">_xlfn.IFS($C377="","",
V$4=1,"root",
V$4&gt;$M377,"__",
TRUE,MID($N377,1, FIND("@",SUBSTITUTE($N377&amp;"/","/","@",V$4))-1)
)</f>
        <v>__</v>
      </c>
      <c r="W377" s="23" t="str" cm="1">
        <f t="array" aca="1" ref="W377" ca="1">_xlfn.IFS($C377="","",
W$4=1,"root",
W$4&gt;$M377,"__",
TRUE,MID($N377,1, FIND("@",SUBSTITUTE($N377&amp;"/","/","@",W$4))-1)
)</f>
        <v>__</v>
      </c>
      <c r="X377" s="23" t="str" cm="1">
        <f t="array" aca="1" ref="X377" ca="1">_xlfn.IFS($C377="","",
X$4=1,"root",
X$4&gt;$M377,"__",
TRUE,MID($N377,1, FIND("@",SUBSTITUTE($N377&amp;"/","/","@",X$4))-1)
)</f>
        <v>__</v>
      </c>
      <c r="Y377" s="23" t="str" cm="1">
        <f t="array" aca="1" ref="Y377" ca="1">_xlfn.IFS($C377="","",
Y$4=1,"root",
Y$4&gt;$M377,"__",
TRUE,MID($N377,1, FIND("@",SUBSTITUTE($N377&amp;"/","/","@",Y$4))-1)
)</f>
        <v>__</v>
      </c>
      <c r="Z377" s="23" t="str" cm="1">
        <f t="array" aca="1" ref="Z377" ca="1">_xlfn.IFS($C377="","",
Z$4=1,"root",
Z$4&gt;$M377,"__",
TRUE,MID($N377,1, FIND("@",SUBSTITUTE($N377&amp;"/","/","@",Z$4))-1)
)</f>
        <v>__</v>
      </c>
      <c r="AA377" s="28" cm="1">
        <f t="array" aca="1" ref="AA377" ca="1">IF($C377="","",SUMIF(LEV_1,P377,LEN))</f>
        <v>41035571</v>
      </c>
      <c r="AB377" s="28" cm="1">
        <f t="array" aca="1" ref="AB377" ca="1">IF($C377="","",IF(Q377="__",0,SUMIF(LEV_2,Q377,LEN)))</f>
        <v>14733871</v>
      </c>
      <c r="AC377" s="28" cm="1">
        <f t="array" aca="1" ref="AC377" ca="1">IF($C377="","",IF(R377="__",0,SUMIF(LEV_3,R377,LEN)))</f>
        <v>10493602</v>
      </c>
      <c r="AD377" s="28" cm="1">
        <f t="array" aca="1" ref="AD377" ca="1">IF($C377="","",IF(S377="__",0,SUMIF(LEV_4,S377,LEN)))</f>
        <v>887908</v>
      </c>
      <c r="AE377" s="28" cm="1">
        <f t="array" aca="1" ref="AE377" ca="1">IF($C377="","",IF(T377="__",0,SUMIF(LEV_5,T377,LEN)))</f>
        <v>370556</v>
      </c>
      <c r="AF377" s="28" cm="1">
        <f t="array" aca="1" ref="AF377" ca="1">IF($C377="","",IF(U377="__",0,SUMIF(LEV_6,U377,LEN)))</f>
        <v>0</v>
      </c>
      <c r="AG377" s="28" cm="1">
        <f t="array" aca="1" ref="AG377" ca="1">IF($C377="","",IF(V377="__",0,SUMIF(LEV_7,V377,LEN)))</f>
        <v>0</v>
      </c>
      <c r="AH377" s="28" cm="1">
        <f t="array" aca="1" ref="AH377" ca="1">IF($C377="","",IF(W377="__",0,SUMIF(LEV_8,W377,LEN)))</f>
        <v>0</v>
      </c>
      <c r="AI377" s="28" cm="1">
        <f t="array" aca="1" ref="AI377" ca="1">IF($C377="","",IF(X377="__",0,SUMIF(LEV_9,X377,LEN)))</f>
        <v>0</v>
      </c>
      <c r="AJ377" s="28" cm="1">
        <f t="array" aca="1" ref="AJ377" ca="1">IF($C377="","",IF(Y377="__",0,SUMIF(LEV_10,Y377,LEN)))</f>
        <v>0</v>
      </c>
      <c r="AK377" s="28" cm="1">
        <f t="array" aca="1" ref="AK377" ca="1">IF($C377="","",IF(Z377="__",0,SUMIF(LEV_11,Z377,LEN)))</f>
        <v>0</v>
      </c>
      <c r="AL377" cm="1">
        <f t="array" aca="1" ref="AL377" ca="1">IF($C377="","",_xlfn.IFS(AB377=0,AA377,AC377=0,AB377,AD377=0,AC377,AE377=0,AD377,AF377=0,AE377,AG377=0,AF377,AH377=0,AG377,AI377=0,AH377,AJ377=0,AI377,AK377=0,AJ377,TRUE,AK377))</f>
        <v>370556</v>
      </c>
      <c r="AM377" t="b">
        <f t="shared" ca="1" si="59"/>
        <v>0</v>
      </c>
      <c r="AN377" t="b">
        <f ca="1">IF($C377="","",IF(IFERROR(MATCH(N377,$N$1:$N376,0),0)&gt;0,FALSE,TRUE))</f>
        <v>0</v>
      </c>
      <c r="AO377" cm="1">
        <f t="array" aca="1" ref="AO377" ca="1">_xlfn.IFS($C377="","",AND(AM377,AN377),AL377,TRUE,0)</f>
        <v>0</v>
      </c>
      <c r="AP377" t="str" cm="1">
        <f t="array" aca="1" ref="AP377" ca="1">_xlfn.IFS($C377="","",AND(AN377,AL377&gt;=TBF),AL377,TRUE,"")</f>
        <v/>
      </c>
    </row>
    <row r="378" spans="1:42" x14ac:dyDescent="0.3">
      <c r="A378">
        <v>374</v>
      </c>
      <c r="C378" s="10" t="str">
        <f ca="1">IF(OFFSET(INPUT_START,A378-1,0)=0,"",OFFSET(INPUT_START,A378-1,0))</f>
        <v>dir rnjrj</v>
      </c>
      <c r="D378" t="b">
        <f t="shared" ca="1" si="50"/>
        <v>0</v>
      </c>
      <c r="E378" t="b">
        <f t="shared" ca="1" si="51"/>
        <v>0</v>
      </c>
      <c r="F378" t="b">
        <f t="shared" ca="1" si="52"/>
        <v>0</v>
      </c>
      <c r="G378" t="b">
        <f t="shared" ca="1" si="53"/>
        <v>1</v>
      </c>
      <c r="H378" t="b">
        <f t="shared" ca="1" si="54"/>
        <v>0</v>
      </c>
      <c r="I378">
        <f t="shared" ca="1" si="55"/>
        <v>4</v>
      </c>
      <c r="J378" t="str">
        <f t="shared" ca="1" si="56"/>
        <v/>
      </c>
      <c r="K378" t="str">
        <f t="shared" ca="1" si="57"/>
        <v/>
      </c>
      <c r="L378" s="23">
        <f t="shared" ca="1" si="58"/>
        <v>0</v>
      </c>
      <c r="M378" s="23" cm="1">
        <f t="array" aca="1" ref="M378" ca="1">_xlfn.IFS($C378="","",
$A378=1,1,
NOT($F378),M377,
AND($F378,$J378&lt;&gt;".."),M377+1,
AND($F378,$J378=".."),M377-1,
TRUE,"ERR")</f>
        <v>5</v>
      </c>
      <c r="N378" s="23" t="str" cm="1">
        <f t="array" aca="1" ref="N378" ca="1">_xlfn.IFS($C378="","",
$A378=1,"",
NOT($F378),N377,
AND($F378,$J378&lt;&gt;".."),N377&amp;IF(N377="/","","/")&amp;$J378,
AND($F378,$J378=".."),MID(N377,1,FIND("@",SUBSTITUTE(N377,"/","@",$M378)) -1 ),
TRUE,"ERR")</f>
        <v>root/qffvbf/vzgpfd/lvhfqr/sgwzscp</v>
      </c>
      <c r="O378" s="22" t="str" cm="1">
        <f t="array" aca="1" ref="O378" ca="1">_xlfn.IFS($C378="","",
$N378="root","root",
TRUE,MID($N378,1+FIND("@",SUBSTITUTE($N378,"/","@",$M378-1)),100 )
)</f>
        <v>sgwzscp</v>
      </c>
      <c r="P378" s="23" t="str" cm="1">
        <f t="array" aca="1" ref="P378" ca="1">_xlfn.IFS($C378="","",
P$4=1,"root",
P$4&gt;$M378,"__",
TRUE,MID($N378,1, FIND("@",SUBSTITUTE($N378&amp;"/","/","@",P$4))-1)
)</f>
        <v>root</v>
      </c>
      <c r="Q378" s="23" t="str" cm="1">
        <f t="array" aca="1" ref="Q378" ca="1">_xlfn.IFS($C378="","",
Q$4=1,"root",
Q$4&gt;$M378,"__",
TRUE,MID($N378,1, FIND("@",SUBSTITUTE($N378&amp;"/","/","@",Q$4))-1)
)</f>
        <v>root/qffvbf</v>
      </c>
      <c r="R378" s="23" t="str" cm="1">
        <f t="array" aca="1" ref="R378" ca="1">_xlfn.IFS($C378="","",
R$4=1,"root",
R$4&gt;$M378,"__",
TRUE,MID($N378,1, FIND("@",SUBSTITUTE($N378&amp;"/","/","@",R$4))-1)
)</f>
        <v>root/qffvbf/vzgpfd</v>
      </c>
      <c r="S378" s="23" t="str" cm="1">
        <f t="array" aca="1" ref="S378" ca="1">_xlfn.IFS($C378="","",
S$4=1,"root",
S$4&gt;$M378,"__",
TRUE,MID($N378,1, FIND("@",SUBSTITUTE($N378&amp;"/","/","@",S$4))-1)
)</f>
        <v>root/qffvbf/vzgpfd/lvhfqr</v>
      </c>
      <c r="T378" s="23" t="str" cm="1">
        <f t="array" aca="1" ref="T378" ca="1">_xlfn.IFS($C378="","",
T$4=1,"root",
T$4&gt;$M378,"__",
TRUE,MID($N378,1, FIND("@",SUBSTITUTE($N378&amp;"/","/","@",T$4))-1)
)</f>
        <v>root/qffvbf/vzgpfd/lvhfqr/sgwzscp</v>
      </c>
      <c r="U378" s="23" t="str" cm="1">
        <f t="array" aca="1" ref="U378" ca="1">_xlfn.IFS($C378="","",
U$4=1,"root",
U$4&gt;$M378,"__",
TRUE,MID($N378,1, FIND("@",SUBSTITUTE($N378&amp;"/","/","@",U$4))-1)
)</f>
        <v>__</v>
      </c>
      <c r="V378" s="23" t="str" cm="1">
        <f t="array" aca="1" ref="V378" ca="1">_xlfn.IFS($C378="","",
V$4=1,"root",
V$4&gt;$M378,"__",
TRUE,MID($N378,1, FIND("@",SUBSTITUTE($N378&amp;"/","/","@",V$4))-1)
)</f>
        <v>__</v>
      </c>
      <c r="W378" s="23" t="str" cm="1">
        <f t="array" aca="1" ref="W378" ca="1">_xlfn.IFS($C378="","",
W$4=1,"root",
W$4&gt;$M378,"__",
TRUE,MID($N378,1, FIND("@",SUBSTITUTE($N378&amp;"/","/","@",W$4))-1)
)</f>
        <v>__</v>
      </c>
      <c r="X378" s="23" t="str" cm="1">
        <f t="array" aca="1" ref="X378" ca="1">_xlfn.IFS($C378="","",
X$4=1,"root",
X$4&gt;$M378,"__",
TRUE,MID($N378,1, FIND("@",SUBSTITUTE($N378&amp;"/","/","@",X$4))-1)
)</f>
        <v>__</v>
      </c>
      <c r="Y378" s="23" t="str" cm="1">
        <f t="array" aca="1" ref="Y378" ca="1">_xlfn.IFS($C378="","",
Y$4=1,"root",
Y$4&gt;$M378,"__",
TRUE,MID($N378,1, FIND("@",SUBSTITUTE($N378&amp;"/","/","@",Y$4))-1)
)</f>
        <v>__</v>
      </c>
      <c r="Z378" s="23" t="str" cm="1">
        <f t="array" aca="1" ref="Z378" ca="1">_xlfn.IFS($C378="","",
Z$4=1,"root",
Z$4&gt;$M378,"__",
TRUE,MID($N378,1, FIND("@",SUBSTITUTE($N378&amp;"/","/","@",Z$4))-1)
)</f>
        <v>__</v>
      </c>
      <c r="AA378" s="28" cm="1">
        <f t="array" aca="1" ref="AA378" ca="1">IF($C378="","",SUMIF(LEV_1,P378,LEN))</f>
        <v>41035571</v>
      </c>
      <c r="AB378" s="28" cm="1">
        <f t="array" aca="1" ref="AB378" ca="1">IF($C378="","",IF(Q378="__",0,SUMIF(LEV_2,Q378,LEN)))</f>
        <v>14733871</v>
      </c>
      <c r="AC378" s="28" cm="1">
        <f t="array" aca="1" ref="AC378" ca="1">IF($C378="","",IF(R378="__",0,SUMIF(LEV_3,R378,LEN)))</f>
        <v>10493602</v>
      </c>
      <c r="AD378" s="28" cm="1">
        <f t="array" aca="1" ref="AD378" ca="1">IF($C378="","",IF(S378="__",0,SUMIF(LEV_4,S378,LEN)))</f>
        <v>887908</v>
      </c>
      <c r="AE378" s="28" cm="1">
        <f t="array" aca="1" ref="AE378" ca="1">IF($C378="","",IF(T378="__",0,SUMIF(LEV_5,T378,LEN)))</f>
        <v>370556</v>
      </c>
      <c r="AF378" s="28" cm="1">
        <f t="array" aca="1" ref="AF378" ca="1">IF($C378="","",IF(U378="__",0,SUMIF(LEV_6,U378,LEN)))</f>
        <v>0</v>
      </c>
      <c r="AG378" s="28" cm="1">
        <f t="array" aca="1" ref="AG378" ca="1">IF($C378="","",IF(V378="__",0,SUMIF(LEV_7,V378,LEN)))</f>
        <v>0</v>
      </c>
      <c r="AH378" s="28" cm="1">
        <f t="array" aca="1" ref="AH378" ca="1">IF($C378="","",IF(W378="__",0,SUMIF(LEV_8,W378,LEN)))</f>
        <v>0</v>
      </c>
      <c r="AI378" s="28" cm="1">
        <f t="array" aca="1" ref="AI378" ca="1">IF($C378="","",IF(X378="__",0,SUMIF(LEV_9,X378,LEN)))</f>
        <v>0</v>
      </c>
      <c r="AJ378" s="28" cm="1">
        <f t="array" aca="1" ref="AJ378" ca="1">IF($C378="","",IF(Y378="__",0,SUMIF(LEV_10,Y378,LEN)))</f>
        <v>0</v>
      </c>
      <c r="AK378" s="28" cm="1">
        <f t="array" aca="1" ref="AK378" ca="1">IF($C378="","",IF(Z378="__",0,SUMIF(LEV_11,Z378,LEN)))</f>
        <v>0</v>
      </c>
      <c r="AL378" cm="1">
        <f t="array" aca="1" ref="AL378" ca="1">IF($C378="","",_xlfn.IFS(AB378=0,AA378,AC378=0,AB378,AD378=0,AC378,AE378=0,AD378,AF378=0,AE378,AG378=0,AF378,AH378=0,AG378,AI378=0,AH378,AJ378=0,AI378,AK378=0,AJ378,TRUE,AK378))</f>
        <v>370556</v>
      </c>
      <c r="AM378" t="b">
        <f t="shared" ca="1" si="59"/>
        <v>0</v>
      </c>
      <c r="AN378" t="b">
        <f ca="1">IF($C378="","",IF(IFERROR(MATCH(N378,$N$1:$N377,0),0)&gt;0,FALSE,TRUE))</f>
        <v>0</v>
      </c>
      <c r="AO378" cm="1">
        <f t="array" aca="1" ref="AO378" ca="1">_xlfn.IFS($C378="","",AND(AM378,AN378),AL378,TRUE,0)</f>
        <v>0</v>
      </c>
      <c r="AP378" t="str" cm="1">
        <f t="array" aca="1" ref="AP378" ca="1">_xlfn.IFS($C378="","",AND(AN378,AL378&gt;=TBF),AL378,TRUE,"")</f>
        <v/>
      </c>
    </row>
    <row r="379" spans="1:42" x14ac:dyDescent="0.3">
      <c r="A379">
        <v>375</v>
      </c>
      <c r="C379" s="10" t="str">
        <f ca="1">IF(OFFSET(INPUT_START,A379-1,0)=0,"",OFFSET(INPUT_START,A379-1,0))</f>
        <v>1799 vzgpfd</v>
      </c>
      <c r="D379" t="b">
        <f t="shared" ca="1" si="50"/>
        <v>0</v>
      </c>
      <c r="E379" t="b">
        <f t="shared" ca="1" si="51"/>
        <v>0</v>
      </c>
      <c r="F379" t="b">
        <f t="shared" ca="1" si="52"/>
        <v>0</v>
      </c>
      <c r="G379" t="b">
        <f t="shared" ca="1" si="53"/>
        <v>0</v>
      </c>
      <c r="H379" t="b">
        <f t="shared" ca="1" si="54"/>
        <v>1</v>
      </c>
      <c r="I379">
        <f t="shared" ca="1" si="55"/>
        <v>5</v>
      </c>
      <c r="J379" t="str">
        <f t="shared" ca="1" si="56"/>
        <v/>
      </c>
      <c r="K379" t="str">
        <f t="shared" ca="1" si="57"/>
        <v>vzgpfd</v>
      </c>
      <c r="L379" s="23">
        <f t="shared" ca="1" si="58"/>
        <v>1799</v>
      </c>
      <c r="M379" s="23" cm="1">
        <f t="array" aca="1" ref="M379" ca="1">_xlfn.IFS($C379="","",
$A379=1,1,
NOT($F379),M378,
AND($F379,$J379&lt;&gt;".."),M378+1,
AND($F379,$J379=".."),M378-1,
TRUE,"ERR")</f>
        <v>5</v>
      </c>
      <c r="N379" s="23" t="str" cm="1">
        <f t="array" aca="1" ref="N379" ca="1">_xlfn.IFS($C379="","",
$A379=1,"",
NOT($F379),N378,
AND($F379,$J379&lt;&gt;".."),N378&amp;IF(N378="/","","/")&amp;$J379,
AND($F379,$J379=".."),MID(N378,1,FIND("@",SUBSTITUTE(N378,"/","@",$M379)) -1 ),
TRUE,"ERR")</f>
        <v>root/qffvbf/vzgpfd/lvhfqr/sgwzscp</v>
      </c>
      <c r="O379" s="22" t="str" cm="1">
        <f t="array" aca="1" ref="O379" ca="1">_xlfn.IFS($C379="","",
$N379="root","root",
TRUE,MID($N379,1+FIND("@",SUBSTITUTE($N379,"/","@",$M379-1)),100 )
)</f>
        <v>sgwzscp</v>
      </c>
      <c r="P379" s="23" t="str" cm="1">
        <f t="array" aca="1" ref="P379" ca="1">_xlfn.IFS($C379="","",
P$4=1,"root",
P$4&gt;$M379,"__",
TRUE,MID($N379,1, FIND("@",SUBSTITUTE($N379&amp;"/","/","@",P$4))-1)
)</f>
        <v>root</v>
      </c>
      <c r="Q379" s="23" t="str" cm="1">
        <f t="array" aca="1" ref="Q379" ca="1">_xlfn.IFS($C379="","",
Q$4=1,"root",
Q$4&gt;$M379,"__",
TRUE,MID($N379,1, FIND("@",SUBSTITUTE($N379&amp;"/","/","@",Q$4))-1)
)</f>
        <v>root/qffvbf</v>
      </c>
      <c r="R379" s="23" t="str" cm="1">
        <f t="array" aca="1" ref="R379" ca="1">_xlfn.IFS($C379="","",
R$4=1,"root",
R$4&gt;$M379,"__",
TRUE,MID($N379,1, FIND("@",SUBSTITUTE($N379&amp;"/","/","@",R$4))-1)
)</f>
        <v>root/qffvbf/vzgpfd</v>
      </c>
      <c r="S379" s="23" t="str" cm="1">
        <f t="array" aca="1" ref="S379" ca="1">_xlfn.IFS($C379="","",
S$4=1,"root",
S$4&gt;$M379,"__",
TRUE,MID($N379,1, FIND("@",SUBSTITUTE($N379&amp;"/","/","@",S$4))-1)
)</f>
        <v>root/qffvbf/vzgpfd/lvhfqr</v>
      </c>
      <c r="T379" s="23" t="str" cm="1">
        <f t="array" aca="1" ref="T379" ca="1">_xlfn.IFS($C379="","",
T$4=1,"root",
T$4&gt;$M379,"__",
TRUE,MID($N379,1, FIND("@",SUBSTITUTE($N379&amp;"/","/","@",T$4))-1)
)</f>
        <v>root/qffvbf/vzgpfd/lvhfqr/sgwzscp</v>
      </c>
      <c r="U379" s="23" t="str" cm="1">
        <f t="array" aca="1" ref="U379" ca="1">_xlfn.IFS($C379="","",
U$4=1,"root",
U$4&gt;$M379,"__",
TRUE,MID($N379,1, FIND("@",SUBSTITUTE($N379&amp;"/","/","@",U$4))-1)
)</f>
        <v>__</v>
      </c>
      <c r="V379" s="23" t="str" cm="1">
        <f t="array" aca="1" ref="V379" ca="1">_xlfn.IFS($C379="","",
V$4=1,"root",
V$4&gt;$M379,"__",
TRUE,MID($N379,1, FIND("@",SUBSTITUTE($N379&amp;"/","/","@",V$4))-1)
)</f>
        <v>__</v>
      </c>
      <c r="W379" s="23" t="str" cm="1">
        <f t="array" aca="1" ref="W379" ca="1">_xlfn.IFS($C379="","",
W$4=1,"root",
W$4&gt;$M379,"__",
TRUE,MID($N379,1, FIND("@",SUBSTITUTE($N379&amp;"/","/","@",W$4))-1)
)</f>
        <v>__</v>
      </c>
      <c r="X379" s="23" t="str" cm="1">
        <f t="array" aca="1" ref="X379" ca="1">_xlfn.IFS($C379="","",
X$4=1,"root",
X$4&gt;$M379,"__",
TRUE,MID($N379,1, FIND("@",SUBSTITUTE($N379&amp;"/","/","@",X$4))-1)
)</f>
        <v>__</v>
      </c>
      <c r="Y379" s="23" t="str" cm="1">
        <f t="array" aca="1" ref="Y379" ca="1">_xlfn.IFS($C379="","",
Y$4=1,"root",
Y$4&gt;$M379,"__",
TRUE,MID($N379,1, FIND("@",SUBSTITUTE($N379&amp;"/","/","@",Y$4))-1)
)</f>
        <v>__</v>
      </c>
      <c r="Z379" s="23" t="str" cm="1">
        <f t="array" aca="1" ref="Z379" ca="1">_xlfn.IFS($C379="","",
Z$4=1,"root",
Z$4&gt;$M379,"__",
TRUE,MID($N379,1, FIND("@",SUBSTITUTE($N379&amp;"/","/","@",Z$4))-1)
)</f>
        <v>__</v>
      </c>
      <c r="AA379" s="28" cm="1">
        <f t="array" aca="1" ref="AA379" ca="1">IF($C379="","",SUMIF(LEV_1,P379,LEN))</f>
        <v>41035571</v>
      </c>
      <c r="AB379" s="28" cm="1">
        <f t="array" aca="1" ref="AB379" ca="1">IF($C379="","",IF(Q379="__",0,SUMIF(LEV_2,Q379,LEN)))</f>
        <v>14733871</v>
      </c>
      <c r="AC379" s="28" cm="1">
        <f t="array" aca="1" ref="AC379" ca="1">IF($C379="","",IF(R379="__",0,SUMIF(LEV_3,R379,LEN)))</f>
        <v>10493602</v>
      </c>
      <c r="AD379" s="28" cm="1">
        <f t="array" aca="1" ref="AD379" ca="1">IF($C379="","",IF(S379="__",0,SUMIF(LEV_4,S379,LEN)))</f>
        <v>887908</v>
      </c>
      <c r="AE379" s="28" cm="1">
        <f t="array" aca="1" ref="AE379" ca="1">IF($C379="","",IF(T379="__",0,SUMIF(LEV_5,T379,LEN)))</f>
        <v>370556</v>
      </c>
      <c r="AF379" s="28" cm="1">
        <f t="array" aca="1" ref="AF379" ca="1">IF($C379="","",IF(U379="__",0,SUMIF(LEV_6,U379,LEN)))</f>
        <v>0</v>
      </c>
      <c r="AG379" s="28" cm="1">
        <f t="array" aca="1" ref="AG379" ca="1">IF($C379="","",IF(V379="__",0,SUMIF(LEV_7,V379,LEN)))</f>
        <v>0</v>
      </c>
      <c r="AH379" s="28" cm="1">
        <f t="array" aca="1" ref="AH379" ca="1">IF($C379="","",IF(W379="__",0,SUMIF(LEV_8,W379,LEN)))</f>
        <v>0</v>
      </c>
      <c r="AI379" s="28" cm="1">
        <f t="array" aca="1" ref="AI379" ca="1">IF($C379="","",IF(X379="__",0,SUMIF(LEV_9,X379,LEN)))</f>
        <v>0</v>
      </c>
      <c r="AJ379" s="28" cm="1">
        <f t="array" aca="1" ref="AJ379" ca="1">IF($C379="","",IF(Y379="__",0,SUMIF(LEV_10,Y379,LEN)))</f>
        <v>0</v>
      </c>
      <c r="AK379" s="28" cm="1">
        <f t="array" aca="1" ref="AK379" ca="1">IF($C379="","",IF(Z379="__",0,SUMIF(LEV_11,Z379,LEN)))</f>
        <v>0</v>
      </c>
      <c r="AL379" cm="1">
        <f t="array" aca="1" ref="AL379" ca="1">IF($C379="","",_xlfn.IFS(AB379=0,AA379,AC379=0,AB379,AD379=0,AC379,AE379=0,AD379,AF379=0,AE379,AG379=0,AF379,AH379=0,AG379,AI379=0,AH379,AJ379=0,AI379,AK379=0,AJ379,TRUE,AK379))</f>
        <v>370556</v>
      </c>
      <c r="AM379" t="b">
        <f t="shared" ca="1" si="59"/>
        <v>0</v>
      </c>
      <c r="AN379" t="b">
        <f ca="1">IF($C379="","",IF(IFERROR(MATCH(N379,$N$1:$N378,0),0)&gt;0,FALSE,TRUE))</f>
        <v>0</v>
      </c>
      <c r="AO379" cm="1">
        <f t="array" aca="1" ref="AO379" ca="1">_xlfn.IFS($C379="","",AND(AM379,AN379),AL379,TRUE,0)</f>
        <v>0</v>
      </c>
      <c r="AP379" t="str" cm="1">
        <f t="array" aca="1" ref="AP379" ca="1">_xlfn.IFS($C379="","",AND(AN379,AL379&gt;=TBF),AL379,TRUE,"")</f>
        <v/>
      </c>
    </row>
    <row r="380" spans="1:42" x14ac:dyDescent="0.3">
      <c r="A380">
        <v>376</v>
      </c>
      <c r="C380" s="10" t="str">
        <f ca="1">IF(OFFSET(INPUT_START,A380-1,0)=0,"",OFFSET(INPUT_START,A380-1,0))</f>
        <v>37203 zgqjbf.jwf</v>
      </c>
      <c r="D380" t="b">
        <f t="shared" ca="1" si="50"/>
        <v>0</v>
      </c>
      <c r="E380" t="b">
        <f t="shared" ca="1" si="51"/>
        <v>0</v>
      </c>
      <c r="F380" t="b">
        <f t="shared" ca="1" si="52"/>
        <v>0</v>
      </c>
      <c r="G380" t="b">
        <f t="shared" ca="1" si="53"/>
        <v>0</v>
      </c>
      <c r="H380" t="b">
        <f t="shared" ca="1" si="54"/>
        <v>1</v>
      </c>
      <c r="I380">
        <f t="shared" ca="1" si="55"/>
        <v>6</v>
      </c>
      <c r="J380" t="str">
        <f t="shared" ca="1" si="56"/>
        <v/>
      </c>
      <c r="K380" t="str">
        <f t="shared" ca="1" si="57"/>
        <v>zgqjbf.jwf</v>
      </c>
      <c r="L380" s="23">
        <f t="shared" ca="1" si="58"/>
        <v>37203</v>
      </c>
      <c r="M380" s="23" cm="1">
        <f t="array" aca="1" ref="M380" ca="1">_xlfn.IFS($C380="","",
$A380=1,1,
NOT($F380),M379,
AND($F380,$J380&lt;&gt;".."),M379+1,
AND($F380,$J380=".."),M379-1,
TRUE,"ERR")</f>
        <v>5</v>
      </c>
      <c r="N380" s="23" t="str" cm="1">
        <f t="array" aca="1" ref="N380" ca="1">_xlfn.IFS($C380="","",
$A380=1,"",
NOT($F380),N379,
AND($F380,$J380&lt;&gt;".."),N379&amp;IF(N379="/","","/")&amp;$J380,
AND($F380,$J380=".."),MID(N379,1,FIND("@",SUBSTITUTE(N379,"/","@",$M380)) -1 ),
TRUE,"ERR")</f>
        <v>root/qffvbf/vzgpfd/lvhfqr/sgwzscp</v>
      </c>
      <c r="O380" s="22" t="str" cm="1">
        <f t="array" aca="1" ref="O380" ca="1">_xlfn.IFS($C380="","",
$N380="root","root",
TRUE,MID($N380,1+FIND("@",SUBSTITUTE($N380,"/","@",$M380-1)),100 )
)</f>
        <v>sgwzscp</v>
      </c>
      <c r="P380" s="23" t="str" cm="1">
        <f t="array" aca="1" ref="P380" ca="1">_xlfn.IFS($C380="","",
P$4=1,"root",
P$4&gt;$M380,"__",
TRUE,MID($N380,1, FIND("@",SUBSTITUTE($N380&amp;"/","/","@",P$4))-1)
)</f>
        <v>root</v>
      </c>
      <c r="Q380" s="23" t="str" cm="1">
        <f t="array" aca="1" ref="Q380" ca="1">_xlfn.IFS($C380="","",
Q$4=1,"root",
Q$4&gt;$M380,"__",
TRUE,MID($N380,1, FIND("@",SUBSTITUTE($N380&amp;"/","/","@",Q$4))-1)
)</f>
        <v>root/qffvbf</v>
      </c>
      <c r="R380" s="23" t="str" cm="1">
        <f t="array" aca="1" ref="R380" ca="1">_xlfn.IFS($C380="","",
R$4=1,"root",
R$4&gt;$M380,"__",
TRUE,MID($N380,1, FIND("@",SUBSTITUTE($N380&amp;"/","/","@",R$4))-1)
)</f>
        <v>root/qffvbf/vzgpfd</v>
      </c>
      <c r="S380" s="23" t="str" cm="1">
        <f t="array" aca="1" ref="S380" ca="1">_xlfn.IFS($C380="","",
S$4=1,"root",
S$4&gt;$M380,"__",
TRUE,MID($N380,1, FIND("@",SUBSTITUTE($N380&amp;"/","/","@",S$4))-1)
)</f>
        <v>root/qffvbf/vzgpfd/lvhfqr</v>
      </c>
      <c r="T380" s="23" t="str" cm="1">
        <f t="array" aca="1" ref="T380" ca="1">_xlfn.IFS($C380="","",
T$4=1,"root",
T$4&gt;$M380,"__",
TRUE,MID($N380,1, FIND("@",SUBSTITUTE($N380&amp;"/","/","@",T$4))-1)
)</f>
        <v>root/qffvbf/vzgpfd/lvhfqr/sgwzscp</v>
      </c>
      <c r="U380" s="23" t="str" cm="1">
        <f t="array" aca="1" ref="U380" ca="1">_xlfn.IFS($C380="","",
U$4=1,"root",
U$4&gt;$M380,"__",
TRUE,MID($N380,1, FIND("@",SUBSTITUTE($N380&amp;"/","/","@",U$4))-1)
)</f>
        <v>__</v>
      </c>
      <c r="V380" s="23" t="str" cm="1">
        <f t="array" aca="1" ref="V380" ca="1">_xlfn.IFS($C380="","",
V$4=1,"root",
V$4&gt;$M380,"__",
TRUE,MID($N380,1, FIND("@",SUBSTITUTE($N380&amp;"/","/","@",V$4))-1)
)</f>
        <v>__</v>
      </c>
      <c r="W380" s="23" t="str" cm="1">
        <f t="array" aca="1" ref="W380" ca="1">_xlfn.IFS($C380="","",
W$4=1,"root",
W$4&gt;$M380,"__",
TRUE,MID($N380,1, FIND("@",SUBSTITUTE($N380&amp;"/","/","@",W$4))-1)
)</f>
        <v>__</v>
      </c>
      <c r="X380" s="23" t="str" cm="1">
        <f t="array" aca="1" ref="X380" ca="1">_xlfn.IFS($C380="","",
X$4=1,"root",
X$4&gt;$M380,"__",
TRUE,MID($N380,1, FIND("@",SUBSTITUTE($N380&amp;"/","/","@",X$4))-1)
)</f>
        <v>__</v>
      </c>
      <c r="Y380" s="23" t="str" cm="1">
        <f t="array" aca="1" ref="Y380" ca="1">_xlfn.IFS($C380="","",
Y$4=1,"root",
Y$4&gt;$M380,"__",
TRUE,MID($N380,1, FIND("@",SUBSTITUTE($N380&amp;"/","/","@",Y$4))-1)
)</f>
        <v>__</v>
      </c>
      <c r="Z380" s="23" t="str" cm="1">
        <f t="array" aca="1" ref="Z380" ca="1">_xlfn.IFS($C380="","",
Z$4=1,"root",
Z$4&gt;$M380,"__",
TRUE,MID($N380,1, FIND("@",SUBSTITUTE($N380&amp;"/","/","@",Z$4))-1)
)</f>
        <v>__</v>
      </c>
      <c r="AA380" s="28" cm="1">
        <f t="array" aca="1" ref="AA380" ca="1">IF($C380="","",SUMIF(LEV_1,P380,LEN))</f>
        <v>41035571</v>
      </c>
      <c r="AB380" s="28" cm="1">
        <f t="array" aca="1" ref="AB380" ca="1">IF($C380="","",IF(Q380="__",0,SUMIF(LEV_2,Q380,LEN)))</f>
        <v>14733871</v>
      </c>
      <c r="AC380" s="28" cm="1">
        <f t="array" aca="1" ref="AC380" ca="1">IF($C380="","",IF(R380="__",0,SUMIF(LEV_3,R380,LEN)))</f>
        <v>10493602</v>
      </c>
      <c r="AD380" s="28" cm="1">
        <f t="array" aca="1" ref="AD380" ca="1">IF($C380="","",IF(S380="__",0,SUMIF(LEV_4,S380,LEN)))</f>
        <v>887908</v>
      </c>
      <c r="AE380" s="28" cm="1">
        <f t="array" aca="1" ref="AE380" ca="1">IF($C380="","",IF(T380="__",0,SUMIF(LEV_5,T380,LEN)))</f>
        <v>370556</v>
      </c>
      <c r="AF380" s="28" cm="1">
        <f t="array" aca="1" ref="AF380" ca="1">IF($C380="","",IF(U380="__",0,SUMIF(LEV_6,U380,LEN)))</f>
        <v>0</v>
      </c>
      <c r="AG380" s="28" cm="1">
        <f t="array" aca="1" ref="AG380" ca="1">IF($C380="","",IF(V380="__",0,SUMIF(LEV_7,V380,LEN)))</f>
        <v>0</v>
      </c>
      <c r="AH380" s="28" cm="1">
        <f t="array" aca="1" ref="AH380" ca="1">IF($C380="","",IF(W380="__",0,SUMIF(LEV_8,W380,LEN)))</f>
        <v>0</v>
      </c>
      <c r="AI380" s="28" cm="1">
        <f t="array" aca="1" ref="AI380" ca="1">IF($C380="","",IF(X380="__",0,SUMIF(LEV_9,X380,LEN)))</f>
        <v>0</v>
      </c>
      <c r="AJ380" s="28" cm="1">
        <f t="array" aca="1" ref="AJ380" ca="1">IF($C380="","",IF(Y380="__",0,SUMIF(LEV_10,Y380,LEN)))</f>
        <v>0</v>
      </c>
      <c r="AK380" s="28" cm="1">
        <f t="array" aca="1" ref="AK380" ca="1">IF($C380="","",IF(Z380="__",0,SUMIF(LEV_11,Z380,LEN)))</f>
        <v>0</v>
      </c>
      <c r="AL380" cm="1">
        <f t="array" aca="1" ref="AL380" ca="1">IF($C380="","",_xlfn.IFS(AB380=0,AA380,AC380=0,AB380,AD380=0,AC380,AE380=0,AD380,AF380=0,AE380,AG380=0,AF380,AH380=0,AG380,AI380=0,AH380,AJ380=0,AI380,AK380=0,AJ380,TRUE,AK380))</f>
        <v>370556</v>
      </c>
      <c r="AM380" t="b">
        <f t="shared" ca="1" si="59"/>
        <v>0</v>
      </c>
      <c r="AN380" t="b">
        <f ca="1">IF($C380="","",IF(IFERROR(MATCH(N380,$N$1:$N379,0),0)&gt;0,FALSE,TRUE))</f>
        <v>0</v>
      </c>
      <c r="AO380" cm="1">
        <f t="array" aca="1" ref="AO380" ca="1">_xlfn.IFS($C380="","",AND(AM380,AN380),AL380,TRUE,0)</f>
        <v>0</v>
      </c>
      <c r="AP380" t="str" cm="1">
        <f t="array" aca="1" ref="AP380" ca="1">_xlfn.IFS($C380="","",AND(AN380,AL380&gt;=TBF),AL380,TRUE,"")</f>
        <v/>
      </c>
    </row>
    <row r="381" spans="1:42" x14ac:dyDescent="0.3">
      <c r="A381">
        <v>377</v>
      </c>
      <c r="C381" s="10" t="str">
        <f ca="1">IF(OFFSET(INPUT_START,A381-1,0)=0,"",OFFSET(INPUT_START,A381-1,0))</f>
        <v>25768 zjh</v>
      </c>
      <c r="D381" t="b">
        <f t="shared" ca="1" si="50"/>
        <v>0</v>
      </c>
      <c r="E381" t="b">
        <f t="shared" ca="1" si="51"/>
        <v>0</v>
      </c>
      <c r="F381" t="b">
        <f t="shared" ca="1" si="52"/>
        <v>0</v>
      </c>
      <c r="G381" t="b">
        <f t="shared" ca="1" si="53"/>
        <v>0</v>
      </c>
      <c r="H381" t="b">
        <f t="shared" ca="1" si="54"/>
        <v>1</v>
      </c>
      <c r="I381">
        <f t="shared" ca="1" si="55"/>
        <v>6</v>
      </c>
      <c r="J381" t="str">
        <f t="shared" ca="1" si="56"/>
        <v/>
      </c>
      <c r="K381" t="str">
        <f t="shared" ca="1" si="57"/>
        <v>zjh</v>
      </c>
      <c r="L381" s="23">
        <f t="shared" ca="1" si="58"/>
        <v>25768</v>
      </c>
      <c r="M381" s="23" cm="1">
        <f t="array" aca="1" ref="M381" ca="1">_xlfn.IFS($C381="","",
$A381=1,1,
NOT($F381),M380,
AND($F381,$J381&lt;&gt;".."),M380+1,
AND($F381,$J381=".."),M380-1,
TRUE,"ERR")</f>
        <v>5</v>
      </c>
      <c r="N381" s="23" t="str" cm="1">
        <f t="array" aca="1" ref="N381" ca="1">_xlfn.IFS($C381="","",
$A381=1,"",
NOT($F381),N380,
AND($F381,$J381&lt;&gt;".."),N380&amp;IF(N380="/","","/")&amp;$J381,
AND($F381,$J381=".."),MID(N380,1,FIND("@",SUBSTITUTE(N380,"/","@",$M381)) -1 ),
TRUE,"ERR")</f>
        <v>root/qffvbf/vzgpfd/lvhfqr/sgwzscp</v>
      </c>
      <c r="O381" s="22" t="str" cm="1">
        <f t="array" aca="1" ref="O381" ca="1">_xlfn.IFS($C381="","",
$N381="root","root",
TRUE,MID($N381,1+FIND("@",SUBSTITUTE($N381,"/","@",$M381-1)),100 )
)</f>
        <v>sgwzscp</v>
      </c>
      <c r="P381" s="23" t="str" cm="1">
        <f t="array" aca="1" ref="P381" ca="1">_xlfn.IFS($C381="","",
P$4=1,"root",
P$4&gt;$M381,"__",
TRUE,MID($N381,1, FIND("@",SUBSTITUTE($N381&amp;"/","/","@",P$4))-1)
)</f>
        <v>root</v>
      </c>
      <c r="Q381" s="23" t="str" cm="1">
        <f t="array" aca="1" ref="Q381" ca="1">_xlfn.IFS($C381="","",
Q$4=1,"root",
Q$4&gt;$M381,"__",
TRUE,MID($N381,1, FIND("@",SUBSTITUTE($N381&amp;"/","/","@",Q$4))-1)
)</f>
        <v>root/qffvbf</v>
      </c>
      <c r="R381" s="23" t="str" cm="1">
        <f t="array" aca="1" ref="R381" ca="1">_xlfn.IFS($C381="","",
R$4=1,"root",
R$4&gt;$M381,"__",
TRUE,MID($N381,1, FIND("@",SUBSTITUTE($N381&amp;"/","/","@",R$4))-1)
)</f>
        <v>root/qffvbf/vzgpfd</v>
      </c>
      <c r="S381" s="23" t="str" cm="1">
        <f t="array" aca="1" ref="S381" ca="1">_xlfn.IFS($C381="","",
S$4=1,"root",
S$4&gt;$M381,"__",
TRUE,MID($N381,1, FIND("@",SUBSTITUTE($N381&amp;"/","/","@",S$4))-1)
)</f>
        <v>root/qffvbf/vzgpfd/lvhfqr</v>
      </c>
      <c r="T381" s="23" t="str" cm="1">
        <f t="array" aca="1" ref="T381" ca="1">_xlfn.IFS($C381="","",
T$4=1,"root",
T$4&gt;$M381,"__",
TRUE,MID($N381,1, FIND("@",SUBSTITUTE($N381&amp;"/","/","@",T$4))-1)
)</f>
        <v>root/qffvbf/vzgpfd/lvhfqr/sgwzscp</v>
      </c>
      <c r="U381" s="23" t="str" cm="1">
        <f t="array" aca="1" ref="U381" ca="1">_xlfn.IFS($C381="","",
U$4=1,"root",
U$4&gt;$M381,"__",
TRUE,MID($N381,1, FIND("@",SUBSTITUTE($N381&amp;"/","/","@",U$4))-1)
)</f>
        <v>__</v>
      </c>
      <c r="V381" s="23" t="str" cm="1">
        <f t="array" aca="1" ref="V381" ca="1">_xlfn.IFS($C381="","",
V$4=1,"root",
V$4&gt;$M381,"__",
TRUE,MID($N381,1, FIND("@",SUBSTITUTE($N381&amp;"/","/","@",V$4))-1)
)</f>
        <v>__</v>
      </c>
      <c r="W381" s="23" t="str" cm="1">
        <f t="array" aca="1" ref="W381" ca="1">_xlfn.IFS($C381="","",
W$4=1,"root",
W$4&gt;$M381,"__",
TRUE,MID($N381,1, FIND("@",SUBSTITUTE($N381&amp;"/","/","@",W$4))-1)
)</f>
        <v>__</v>
      </c>
      <c r="X381" s="23" t="str" cm="1">
        <f t="array" aca="1" ref="X381" ca="1">_xlfn.IFS($C381="","",
X$4=1,"root",
X$4&gt;$M381,"__",
TRUE,MID($N381,1, FIND("@",SUBSTITUTE($N381&amp;"/","/","@",X$4))-1)
)</f>
        <v>__</v>
      </c>
      <c r="Y381" s="23" t="str" cm="1">
        <f t="array" aca="1" ref="Y381" ca="1">_xlfn.IFS($C381="","",
Y$4=1,"root",
Y$4&gt;$M381,"__",
TRUE,MID($N381,1, FIND("@",SUBSTITUTE($N381&amp;"/","/","@",Y$4))-1)
)</f>
        <v>__</v>
      </c>
      <c r="Z381" s="23" t="str" cm="1">
        <f t="array" aca="1" ref="Z381" ca="1">_xlfn.IFS($C381="","",
Z$4=1,"root",
Z$4&gt;$M381,"__",
TRUE,MID($N381,1, FIND("@",SUBSTITUTE($N381&amp;"/","/","@",Z$4))-1)
)</f>
        <v>__</v>
      </c>
      <c r="AA381" s="28" cm="1">
        <f t="array" aca="1" ref="AA381" ca="1">IF($C381="","",SUMIF(LEV_1,P381,LEN))</f>
        <v>41035571</v>
      </c>
      <c r="AB381" s="28" cm="1">
        <f t="array" aca="1" ref="AB381" ca="1">IF($C381="","",IF(Q381="__",0,SUMIF(LEV_2,Q381,LEN)))</f>
        <v>14733871</v>
      </c>
      <c r="AC381" s="28" cm="1">
        <f t="array" aca="1" ref="AC381" ca="1">IF($C381="","",IF(R381="__",0,SUMIF(LEV_3,R381,LEN)))</f>
        <v>10493602</v>
      </c>
      <c r="AD381" s="28" cm="1">
        <f t="array" aca="1" ref="AD381" ca="1">IF($C381="","",IF(S381="__",0,SUMIF(LEV_4,S381,LEN)))</f>
        <v>887908</v>
      </c>
      <c r="AE381" s="28" cm="1">
        <f t="array" aca="1" ref="AE381" ca="1">IF($C381="","",IF(T381="__",0,SUMIF(LEV_5,T381,LEN)))</f>
        <v>370556</v>
      </c>
      <c r="AF381" s="28" cm="1">
        <f t="array" aca="1" ref="AF381" ca="1">IF($C381="","",IF(U381="__",0,SUMIF(LEV_6,U381,LEN)))</f>
        <v>0</v>
      </c>
      <c r="AG381" s="28" cm="1">
        <f t="array" aca="1" ref="AG381" ca="1">IF($C381="","",IF(V381="__",0,SUMIF(LEV_7,V381,LEN)))</f>
        <v>0</v>
      </c>
      <c r="AH381" s="28" cm="1">
        <f t="array" aca="1" ref="AH381" ca="1">IF($C381="","",IF(W381="__",0,SUMIF(LEV_8,W381,LEN)))</f>
        <v>0</v>
      </c>
      <c r="AI381" s="28" cm="1">
        <f t="array" aca="1" ref="AI381" ca="1">IF($C381="","",IF(X381="__",0,SUMIF(LEV_9,X381,LEN)))</f>
        <v>0</v>
      </c>
      <c r="AJ381" s="28" cm="1">
        <f t="array" aca="1" ref="AJ381" ca="1">IF($C381="","",IF(Y381="__",0,SUMIF(LEV_10,Y381,LEN)))</f>
        <v>0</v>
      </c>
      <c r="AK381" s="28" cm="1">
        <f t="array" aca="1" ref="AK381" ca="1">IF($C381="","",IF(Z381="__",0,SUMIF(LEV_11,Z381,LEN)))</f>
        <v>0</v>
      </c>
      <c r="AL381" cm="1">
        <f t="array" aca="1" ref="AL381" ca="1">IF($C381="","",_xlfn.IFS(AB381=0,AA381,AC381=0,AB381,AD381=0,AC381,AE381=0,AD381,AF381=0,AE381,AG381=0,AF381,AH381=0,AG381,AI381=0,AH381,AJ381=0,AI381,AK381=0,AJ381,TRUE,AK381))</f>
        <v>370556</v>
      </c>
      <c r="AM381" t="b">
        <f t="shared" ca="1" si="59"/>
        <v>0</v>
      </c>
      <c r="AN381" t="b">
        <f ca="1">IF($C381="","",IF(IFERROR(MATCH(N381,$N$1:$N380,0),0)&gt;0,FALSE,TRUE))</f>
        <v>0</v>
      </c>
      <c r="AO381" cm="1">
        <f t="array" aca="1" ref="AO381" ca="1">_xlfn.IFS($C381="","",AND(AM381,AN381),AL381,TRUE,0)</f>
        <v>0</v>
      </c>
      <c r="AP381" t="str" cm="1">
        <f t="array" aca="1" ref="AP381" ca="1">_xlfn.IFS($C381="","",AND(AN381,AL381&gt;=TBF),AL381,TRUE,"")</f>
        <v/>
      </c>
    </row>
    <row r="382" spans="1:42" x14ac:dyDescent="0.3">
      <c r="A382">
        <v>378</v>
      </c>
      <c r="C382" s="10" t="str">
        <f ca="1">IF(OFFSET(INPUT_START,A382-1,0)=0,"",OFFSET(INPUT_START,A382-1,0))</f>
        <v>$ cd rnjrj</v>
      </c>
      <c r="D382" t="b">
        <f t="shared" ca="1" si="50"/>
        <v>1</v>
      </c>
      <c r="E382" t="b">
        <f t="shared" ca="1" si="51"/>
        <v>0</v>
      </c>
      <c r="F382" t="b">
        <f t="shared" ca="1" si="52"/>
        <v>1</v>
      </c>
      <c r="G382" t="b">
        <f t="shared" ca="1" si="53"/>
        <v>0</v>
      </c>
      <c r="H382" t="b">
        <f t="shared" ca="1" si="54"/>
        <v>0</v>
      </c>
      <c r="I382">
        <f t="shared" ca="1" si="55"/>
        <v>5</v>
      </c>
      <c r="J382" t="str">
        <f t="shared" ca="1" si="56"/>
        <v>rnjrj</v>
      </c>
      <c r="K382" t="str">
        <f t="shared" ca="1" si="57"/>
        <v/>
      </c>
      <c r="L382" s="23">
        <f t="shared" ca="1" si="58"/>
        <v>0</v>
      </c>
      <c r="M382" s="23" cm="1">
        <f t="array" aca="1" ref="M382" ca="1">_xlfn.IFS($C382="","",
$A382=1,1,
NOT($F382),M381,
AND($F382,$J382&lt;&gt;".."),M381+1,
AND($F382,$J382=".."),M381-1,
TRUE,"ERR")</f>
        <v>6</v>
      </c>
      <c r="N382" s="23" t="str" cm="1">
        <f t="array" aca="1" ref="N382" ca="1">_xlfn.IFS($C382="","",
$A382=1,"",
NOT($F382),N381,
AND($F382,$J382&lt;&gt;".."),N381&amp;IF(N381="/","","/")&amp;$J382,
AND($F382,$J382=".."),MID(N381,1,FIND("@",SUBSTITUTE(N381,"/","@",$M382)) -1 ),
TRUE,"ERR")</f>
        <v>root/qffvbf/vzgpfd/lvhfqr/sgwzscp/rnjrj</v>
      </c>
      <c r="O382" s="22" t="str" cm="1">
        <f t="array" aca="1" ref="O382" ca="1">_xlfn.IFS($C382="","",
$N382="root","root",
TRUE,MID($N382,1+FIND("@",SUBSTITUTE($N382,"/","@",$M382-1)),100 )
)</f>
        <v>rnjrj</v>
      </c>
      <c r="P382" s="23" t="str" cm="1">
        <f t="array" aca="1" ref="P382" ca="1">_xlfn.IFS($C382="","",
P$4=1,"root",
P$4&gt;$M382,"__",
TRUE,MID($N382,1, FIND("@",SUBSTITUTE($N382&amp;"/","/","@",P$4))-1)
)</f>
        <v>root</v>
      </c>
      <c r="Q382" s="23" t="str" cm="1">
        <f t="array" aca="1" ref="Q382" ca="1">_xlfn.IFS($C382="","",
Q$4=1,"root",
Q$4&gt;$M382,"__",
TRUE,MID($N382,1, FIND("@",SUBSTITUTE($N382&amp;"/","/","@",Q$4))-1)
)</f>
        <v>root/qffvbf</v>
      </c>
      <c r="R382" s="23" t="str" cm="1">
        <f t="array" aca="1" ref="R382" ca="1">_xlfn.IFS($C382="","",
R$4=1,"root",
R$4&gt;$M382,"__",
TRUE,MID($N382,1, FIND("@",SUBSTITUTE($N382&amp;"/","/","@",R$4))-1)
)</f>
        <v>root/qffvbf/vzgpfd</v>
      </c>
      <c r="S382" s="23" t="str" cm="1">
        <f t="array" aca="1" ref="S382" ca="1">_xlfn.IFS($C382="","",
S$4=1,"root",
S$4&gt;$M382,"__",
TRUE,MID($N382,1, FIND("@",SUBSTITUTE($N382&amp;"/","/","@",S$4))-1)
)</f>
        <v>root/qffvbf/vzgpfd/lvhfqr</v>
      </c>
      <c r="T382" s="23" t="str" cm="1">
        <f t="array" aca="1" ref="T382" ca="1">_xlfn.IFS($C382="","",
T$4=1,"root",
T$4&gt;$M382,"__",
TRUE,MID($N382,1, FIND("@",SUBSTITUTE($N382&amp;"/","/","@",T$4))-1)
)</f>
        <v>root/qffvbf/vzgpfd/lvhfqr/sgwzscp</v>
      </c>
      <c r="U382" s="23" t="str" cm="1">
        <f t="array" aca="1" ref="U382" ca="1">_xlfn.IFS($C382="","",
U$4=1,"root",
U$4&gt;$M382,"__",
TRUE,MID($N382,1, FIND("@",SUBSTITUTE($N382&amp;"/","/","@",U$4))-1)
)</f>
        <v>root/qffvbf/vzgpfd/lvhfqr/sgwzscp/rnjrj</v>
      </c>
      <c r="V382" s="23" t="str" cm="1">
        <f t="array" aca="1" ref="V382" ca="1">_xlfn.IFS($C382="","",
V$4=1,"root",
V$4&gt;$M382,"__",
TRUE,MID($N382,1, FIND("@",SUBSTITUTE($N382&amp;"/","/","@",V$4))-1)
)</f>
        <v>__</v>
      </c>
      <c r="W382" s="23" t="str" cm="1">
        <f t="array" aca="1" ref="W382" ca="1">_xlfn.IFS($C382="","",
W$4=1,"root",
W$4&gt;$M382,"__",
TRUE,MID($N382,1, FIND("@",SUBSTITUTE($N382&amp;"/","/","@",W$4))-1)
)</f>
        <v>__</v>
      </c>
      <c r="X382" s="23" t="str" cm="1">
        <f t="array" aca="1" ref="X382" ca="1">_xlfn.IFS($C382="","",
X$4=1,"root",
X$4&gt;$M382,"__",
TRUE,MID($N382,1, FIND("@",SUBSTITUTE($N382&amp;"/","/","@",X$4))-1)
)</f>
        <v>__</v>
      </c>
      <c r="Y382" s="23" t="str" cm="1">
        <f t="array" aca="1" ref="Y382" ca="1">_xlfn.IFS($C382="","",
Y$4=1,"root",
Y$4&gt;$M382,"__",
TRUE,MID($N382,1, FIND("@",SUBSTITUTE($N382&amp;"/","/","@",Y$4))-1)
)</f>
        <v>__</v>
      </c>
      <c r="Z382" s="23" t="str" cm="1">
        <f t="array" aca="1" ref="Z382" ca="1">_xlfn.IFS($C382="","",
Z$4=1,"root",
Z$4&gt;$M382,"__",
TRUE,MID($N382,1, FIND("@",SUBSTITUTE($N382&amp;"/","/","@",Z$4))-1)
)</f>
        <v>__</v>
      </c>
      <c r="AA382" s="28" cm="1">
        <f t="array" aca="1" ref="AA382" ca="1">IF($C382="","",SUMIF(LEV_1,P382,LEN))</f>
        <v>41035571</v>
      </c>
      <c r="AB382" s="28" cm="1">
        <f t="array" aca="1" ref="AB382" ca="1">IF($C382="","",IF(Q382="__",0,SUMIF(LEV_2,Q382,LEN)))</f>
        <v>14733871</v>
      </c>
      <c r="AC382" s="28" cm="1">
        <f t="array" aca="1" ref="AC382" ca="1">IF($C382="","",IF(R382="__",0,SUMIF(LEV_3,R382,LEN)))</f>
        <v>10493602</v>
      </c>
      <c r="AD382" s="28" cm="1">
        <f t="array" aca="1" ref="AD382" ca="1">IF($C382="","",IF(S382="__",0,SUMIF(LEV_4,S382,LEN)))</f>
        <v>887908</v>
      </c>
      <c r="AE382" s="28" cm="1">
        <f t="array" aca="1" ref="AE382" ca="1">IF($C382="","",IF(T382="__",0,SUMIF(LEV_5,T382,LEN)))</f>
        <v>370556</v>
      </c>
      <c r="AF382" s="28" cm="1">
        <f t="array" aca="1" ref="AF382" ca="1">IF($C382="","",IF(U382="__",0,SUMIF(LEV_6,U382,LEN)))</f>
        <v>305786</v>
      </c>
      <c r="AG382" s="28" cm="1">
        <f t="array" aca="1" ref="AG382" ca="1">IF($C382="","",IF(V382="__",0,SUMIF(LEV_7,V382,LEN)))</f>
        <v>0</v>
      </c>
      <c r="AH382" s="28" cm="1">
        <f t="array" aca="1" ref="AH382" ca="1">IF($C382="","",IF(W382="__",0,SUMIF(LEV_8,W382,LEN)))</f>
        <v>0</v>
      </c>
      <c r="AI382" s="28" cm="1">
        <f t="array" aca="1" ref="AI382" ca="1">IF($C382="","",IF(X382="__",0,SUMIF(LEV_9,X382,LEN)))</f>
        <v>0</v>
      </c>
      <c r="AJ382" s="28" cm="1">
        <f t="array" aca="1" ref="AJ382" ca="1">IF($C382="","",IF(Y382="__",0,SUMIF(LEV_10,Y382,LEN)))</f>
        <v>0</v>
      </c>
      <c r="AK382" s="28" cm="1">
        <f t="array" aca="1" ref="AK382" ca="1">IF($C382="","",IF(Z382="__",0,SUMIF(LEV_11,Z382,LEN)))</f>
        <v>0</v>
      </c>
      <c r="AL382" cm="1">
        <f t="array" aca="1" ref="AL382" ca="1">IF($C382="","",_xlfn.IFS(AB382=0,AA382,AC382=0,AB382,AD382=0,AC382,AE382=0,AD382,AF382=0,AE382,AG382=0,AF382,AH382=0,AG382,AI382=0,AH382,AJ382=0,AI382,AK382=0,AJ382,TRUE,AK382))</f>
        <v>305786</v>
      </c>
      <c r="AM382" t="b">
        <f t="shared" ca="1" si="59"/>
        <v>0</v>
      </c>
      <c r="AN382" t="b">
        <f ca="1">IF($C382="","",IF(IFERROR(MATCH(N382,$N$1:$N381,0),0)&gt;0,FALSE,TRUE))</f>
        <v>1</v>
      </c>
      <c r="AO382" cm="1">
        <f t="array" aca="1" ref="AO382" ca="1">_xlfn.IFS($C382="","",AND(AM382,AN382),AL382,TRUE,0)</f>
        <v>0</v>
      </c>
      <c r="AP382" t="str" cm="1">
        <f t="array" aca="1" ref="AP382" ca="1">_xlfn.IFS($C382="","",AND(AN382,AL382&gt;=TBF),AL382,TRUE,"")</f>
        <v/>
      </c>
    </row>
    <row r="383" spans="1:42" x14ac:dyDescent="0.3">
      <c r="A383">
        <v>379</v>
      </c>
      <c r="C383" s="10" t="str">
        <f ca="1">IF(OFFSET(INPUT_START,A383-1,0)=0,"",OFFSET(INPUT_START,A383-1,0))</f>
        <v>$ ls</v>
      </c>
      <c r="D383" t="b">
        <f t="shared" ca="1" si="50"/>
        <v>1</v>
      </c>
      <c r="E383" t="b">
        <f t="shared" ca="1" si="51"/>
        <v>1</v>
      </c>
      <c r="F383" t="b">
        <f t="shared" ca="1" si="52"/>
        <v>0</v>
      </c>
      <c r="G383" t="b">
        <f t="shared" ca="1" si="53"/>
        <v>0</v>
      </c>
      <c r="H383" t="b">
        <f t="shared" ca="1" si="54"/>
        <v>0</v>
      </c>
      <c r="I383">
        <f t="shared" ca="1" si="55"/>
        <v>0</v>
      </c>
      <c r="J383" t="str">
        <f t="shared" ca="1" si="56"/>
        <v/>
      </c>
      <c r="K383" t="str">
        <f t="shared" ca="1" si="57"/>
        <v/>
      </c>
      <c r="L383" s="23">
        <f t="shared" ca="1" si="58"/>
        <v>0</v>
      </c>
      <c r="M383" s="23" cm="1">
        <f t="array" aca="1" ref="M383" ca="1">_xlfn.IFS($C383="","",
$A383=1,1,
NOT($F383),M382,
AND($F383,$J383&lt;&gt;".."),M382+1,
AND($F383,$J383=".."),M382-1,
TRUE,"ERR")</f>
        <v>6</v>
      </c>
      <c r="N383" s="23" t="str" cm="1">
        <f t="array" aca="1" ref="N383" ca="1">_xlfn.IFS($C383="","",
$A383=1,"",
NOT($F383),N382,
AND($F383,$J383&lt;&gt;".."),N382&amp;IF(N382="/","","/")&amp;$J383,
AND($F383,$J383=".."),MID(N382,1,FIND("@",SUBSTITUTE(N382,"/","@",$M383)) -1 ),
TRUE,"ERR")</f>
        <v>root/qffvbf/vzgpfd/lvhfqr/sgwzscp/rnjrj</v>
      </c>
      <c r="O383" s="22" t="str" cm="1">
        <f t="array" aca="1" ref="O383" ca="1">_xlfn.IFS($C383="","",
$N383="root","root",
TRUE,MID($N383,1+FIND("@",SUBSTITUTE($N383,"/","@",$M383-1)),100 )
)</f>
        <v>rnjrj</v>
      </c>
      <c r="P383" s="23" t="str" cm="1">
        <f t="array" aca="1" ref="P383" ca="1">_xlfn.IFS($C383="","",
P$4=1,"root",
P$4&gt;$M383,"__",
TRUE,MID($N383,1, FIND("@",SUBSTITUTE($N383&amp;"/","/","@",P$4))-1)
)</f>
        <v>root</v>
      </c>
      <c r="Q383" s="23" t="str" cm="1">
        <f t="array" aca="1" ref="Q383" ca="1">_xlfn.IFS($C383="","",
Q$4=1,"root",
Q$4&gt;$M383,"__",
TRUE,MID($N383,1, FIND("@",SUBSTITUTE($N383&amp;"/","/","@",Q$4))-1)
)</f>
        <v>root/qffvbf</v>
      </c>
      <c r="R383" s="23" t="str" cm="1">
        <f t="array" aca="1" ref="R383" ca="1">_xlfn.IFS($C383="","",
R$4=1,"root",
R$4&gt;$M383,"__",
TRUE,MID($N383,1, FIND("@",SUBSTITUTE($N383&amp;"/","/","@",R$4))-1)
)</f>
        <v>root/qffvbf/vzgpfd</v>
      </c>
      <c r="S383" s="23" t="str" cm="1">
        <f t="array" aca="1" ref="S383" ca="1">_xlfn.IFS($C383="","",
S$4=1,"root",
S$4&gt;$M383,"__",
TRUE,MID($N383,1, FIND("@",SUBSTITUTE($N383&amp;"/","/","@",S$4))-1)
)</f>
        <v>root/qffvbf/vzgpfd/lvhfqr</v>
      </c>
      <c r="T383" s="23" t="str" cm="1">
        <f t="array" aca="1" ref="T383" ca="1">_xlfn.IFS($C383="","",
T$4=1,"root",
T$4&gt;$M383,"__",
TRUE,MID($N383,1, FIND("@",SUBSTITUTE($N383&amp;"/","/","@",T$4))-1)
)</f>
        <v>root/qffvbf/vzgpfd/lvhfqr/sgwzscp</v>
      </c>
      <c r="U383" s="23" t="str" cm="1">
        <f t="array" aca="1" ref="U383" ca="1">_xlfn.IFS($C383="","",
U$4=1,"root",
U$4&gt;$M383,"__",
TRUE,MID($N383,1, FIND("@",SUBSTITUTE($N383&amp;"/","/","@",U$4))-1)
)</f>
        <v>root/qffvbf/vzgpfd/lvhfqr/sgwzscp/rnjrj</v>
      </c>
      <c r="V383" s="23" t="str" cm="1">
        <f t="array" aca="1" ref="V383" ca="1">_xlfn.IFS($C383="","",
V$4=1,"root",
V$4&gt;$M383,"__",
TRUE,MID($N383,1, FIND("@",SUBSTITUTE($N383&amp;"/","/","@",V$4))-1)
)</f>
        <v>__</v>
      </c>
      <c r="W383" s="23" t="str" cm="1">
        <f t="array" aca="1" ref="W383" ca="1">_xlfn.IFS($C383="","",
W$4=1,"root",
W$4&gt;$M383,"__",
TRUE,MID($N383,1, FIND("@",SUBSTITUTE($N383&amp;"/","/","@",W$4))-1)
)</f>
        <v>__</v>
      </c>
      <c r="X383" s="23" t="str" cm="1">
        <f t="array" aca="1" ref="X383" ca="1">_xlfn.IFS($C383="","",
X$4=1,"root",
X$4&gt;$M383,"__",
TRUE,MID($N383,1, FIND("@",SUBSTITUTE($N383&amp;"/","/","@",X$4))-1)
)</f>
        <v>__</v>
      </c>
      <c r="Y383" s="23" t="str" cm="1">
        <f t="array" aca="1" ref="Y383" ca="1">_xlfn.IFS($C383="","",
Y$4=1,"root",
Y$4&gt;$M383,"__",
TRUE,MID($N383,1, FIND("@",SUBSTITUTE($N383&amp;"/","/","@",Y$4))-1)
)</f>
        <v>__</v>
      </c>
      <c r="Z383" s="23" t="str" cm="1">
        <f t="array" aca="1" ref="Z383" ca="1">_xlfn.IFS($C383="","",
Z$4=1,"root",
Z$4&gt;$M383,"__",
TRUE,MID($N383,1, FIND("@",SUBSTITUTE($N383&amp;"/","/","@",Z$4))-1)
)</f>
        <v>__</v>
      </c>
      <c r="AA383" s="28" cm="1">
        <f t="array" aca="1" ref="AA383" ca="1">IF($C383="","",SUMIF(LEV_1,P383,LEN))</f>
        <v>41035571</v>
      </c>
      <c r="AB383" s="28" cm="1">
        <f t="array" aca="1" ref="AB383" ca="1">IF($C383="","",IF(Q383="__",0,SUMIF(LEV_2,Q383,LEN)))</f>
        <v>14733871</v>
      </c>
      <c r="AC383" s="28" cm="1">
        <f t="array" aca="1" ref="AC383" ca="1">IF($C383="","",IF(R383="__",0,SUMIF(LEV_3,R383,LEN)))</f>
        <v>10493602</v>
      </c>
      <c r="AD383" s="28" cm="1">
        <f t="array" aca="1" ref="AD383" ca="1">IF($C383="","",IF(S383="__",0,SUMIF(LEV_4,S383,LEN)))</f>
        <v>887908</v>
      </c>
      <c r="AE383" s="28" cm="1">
        <f t="array" aca="1" ref="AE383" ca="1">IF($C383="","",IF(T383="__",0,SUMIF(LEV_5,T383,LEN)))</f>
        <v>370556</v>
      </c>
      <c r="AF383" s="28" cm="1">
        <f t="array" aca="1" ref="AF383" ca="1">IF($C383="","",IF(U383="__",0,SUMIF(LEV_6,U383,LEN)))</f>
        <v>305786</v>
      </c>
      <c r="AG383" s="28" cm="1">
        <f t="array" aca="1" ref="AG383" ca="1">IF($C383="","",IF(V383="__",0,SUMIF(LEV_7,V383,LEN)))</f>
        <v>0</v>
      </c>
      <c r="AH383" s="28" cm="1">
        <f t="array" aca="1" ref="AH383" ca="1">IF($C383="","",IF(W383="__",0,SUMIF(LEV_8,W383,LEN)))</f>
        <v>0</v>
      </c>
      <c r="AI383" s="28" cm="1">
        <f t="array" aca="1" ref="AI383" ca="1">IF($C383="","",IF(X383="__",0,SUMIF(LEV_9,X383,LEN)))</f>
        <v>0</v>
      </c>
      <c r="AJ383" s="28" cm="1">
        <f t="array" aca="1" ref="AJ383" ca="1">IF($C383="","",IF(Y383="__",0,SUMIF(LEV_10,Y383,LEN)))</f>
        <v>0</v>
      </c>
      <c r="AK383" s="28" cm="1">
        <f t="array" aca="1" ref="AK383" ca="1">IF($C383="","",IF(Z383="__",0,SUMIF(LEV_11,Z383,LEN)))</f>
        <v>0</v>
      </c>
      <c r="AL383" cm="1">
        <f t="array" aca="1" ref="AL383" ca="1">IF($C383="","",_xlfn.IFS(AB383=0,AA383,AC383=0,AB383,AD383=0,AC383,AE383=0,AD383,AF383=0,AE383,AG383=0,AF383,AH383=0,AG383,AI383=0,AH383,AJ383=0,AI383,AK383=0,AJ383,TRUE,AK383))</f>
        <v>305786</v>
      </c>
      <c r="AM383" t="b">
        <f t="shared" ca="1" si="59"/>
        <v>0</v>
      </c>
      <c r="AN383" t="b">
        <f ca="1">IF($C383="","",IF(IFERROR(MATCH(N383,$N$1:$N382,0),0)&gt;0,FALSE,TRUE))</f>
        <v>0</v>
      </c>
      <c r="AO383" cm="1">
        <f t="array" aca="1" ref="AO383" ca="1">_xlfn.IFS($C383="","",AND(AM383,AN383),AL383,TRUE,0)</f>
        <v>0</v>
      </c>
      <c r="AP383" t="str" cm="1">
        <f t="array" aca="1" ref="AP383" ca="1">_xlfn.IFS($C383="","",AND(AN383,AL383&gt;=TBF),AL383,TRUE,"")</f>
        <v/>
      </c>
    </row>
    <row r="384" spans="1:42" x14ac:dyDescent="0.3">
      <c r="A384">
        <v>380</v>
      </c>
      <c r="C384" s="10" t="str">
        <f ca="1">IF(OFFSET(INPUT_START,A384-1,0)=0,"",OFFSET(INPUT_START,A384-1,0))</f>
        <v>242223 blrzc</v>
      </c>
      <c r="D384" t="b">
        <f t="shared" ca="1" si="50"/>
        <v>0</v>
      </c>
      <c r="E384" t="b">
        <f t="shared" ca="1" si="51"/>
        <v>0</v>
      </c>
      <c r="F384" t="b">
        <f t="shared" ca="1" si="52"/>
        <v>0</v>
      </c>
      <c r="G384" t="b">
        <f t="shared" ca="1" si="53"/>
        <v>0</v>
      </c>
      <c r="H384" t="b">
        <f t="shared" ca="1" si="54"/>
        <v>1</v>
      </c>
      <c r="I384">
        <f t="shared" ca="1" si="55"/>
        <v>7</v>
      </c>
      <c r="J384" t="str">
        <f t="shared" ca="1" si="56"/>
        <v/>
      </c>
      <c r="K384" t="str">
        <f t="shared" ca="1" si="57"/>
        <v>blrzc</v>
      </c>
      <c r="L384" s="23">
        <f t="shared" ca="1" si="58"/>
        <v>242223</v>
      </c>
      <c r="M384" s="23" cm="1">
        <f t="array" aca="1" ref="M384" ca="1">_xlfn.IFS($C384="","",
$A384=1,1,
NOT($F384),M383,
AND($F384,$J384&lt;&gt;".."),M383+1,
AND($F384,$J384=".."),M383-1,
TRUE,"ERR")</f>
        <v>6</v>
      </c>
      <c r="N384" s="23" t="str" cm="1">
        <f t="array" aca="1" ref="N384" ca="1">_xlfn.IFS($C384="","",
$A384=1,"",
NOT($F384),N383,
AND($F384,$J384&lt;&gt;".."),N383&amp;IF(N383="/","","/")&amp;$J384,
AND($F384,$J384=".."),MID(N383,1,FIND("@",SUBSTITUTE(N383,"/","@",$M384)) -1 ),
TRUE,"ERR")</f>
        <v>root/qffvbf/vzgpfd/lvhfqr/sgwzscp/rnjrj</v>
      </c>
      <c r="O384" s="22" t="str" cm="1">
        <f t="array" aca="1" ref="O384" ca="1">_xlfn.IFS($C384="","",
$N384="root","root",
TRUE,MID($N384,1+FIND("@",SUBSTITUTE($N384,"/","@",$M384-1)),100 )
)</f>
        <v>rnjrj</v>
      </c>
      <c r="P384" s="23" t="str" cm="1">
        <f t="array" aca="1" ref="P384" ca="1">_xlfn.IFS($C384="","",
P$4=1,"root",
P$4&gt;$M384,"__",
TRUE,MID($N384,1, FIND("@",SUBSTITUTE($N384&amp;"/","/","@",P$4))-1)
)</f>
        <v>root</v>
      </c>
      <c r="Q384" s="23" t="str" cm="1">
        <f t="array" aca="1" ref="Q384" ca="1">_xlfn.IFS($C384="","",
Q$4=1,"root",
Q$4&gt;$M384,"__",
TRUE,MID($N384,1, FIND("@",SUBSTITUTE($N384&amp;"/","/","@",Q$4))-1)
)</f>
        <v>root/qffvbf</v>
      </c>
      <c r="R384" s="23" t="str" cm="1">
        <f t="array" aca="1" ref="R384" ca="1">_xlfn.IFS($C384="","",
R$4=1,"root",
R$4&gt;$M384,"__",
TRUE,MID($N384,1, FIND("@",SUBSTITUTE($N384&amp;"/","/","@",R$4))-1)
)</f>
        <v>root/qffvbf/vzgpfd</v>
      </c>
      <c r="S384" s="23" t="str" cm="1">
        <f t="array" aca="1" ref="S384" ca="1">_xlfn.IFS($C384="","",
S$4=1,"root",
S$4&gt;$M384,"__",
TRUE,MID($N384,1, FIND("@",SUBSTITUTE($N384&amp;"/","/","@",S$4))-1)
)</f>
        <v>root/qffvbf/vzgpfd/lvhfqr</v>
      </c>
      <c r="T384" s="23" t="str" cm="1">
        <f t="array" aca="1" ref="T384" ca="1">_xlfn.IFS($C384="","",
T$4=1,"root",
T$4&gt;$M384,"__",
TRUE,MID($N384,1, FIND("@",SUBSTITUTE($N384&amp;"/","/","@",T$4))-1)
)</f>
        <v>root/qffvbf/vzgpfd/lvhfqr/sgwzscp</v>
      </c>
      <c r="U384" s="23" t="str" cm="1">
        <f t="array" aca="1" ref="U384" ca="1">_xlfn.IFS($C384="","",
U$4=1,"root",
U$4&gt;$M384,"__",
TRUE,MID($N384,1, FIND("@",SUBSTITUTE($N384&amp;"/","/","@",U$4))-1)
)</f>
        <v>root/qffvbf/vzgpfd/lvhfqr/sgwzscp/rnjrj</v>
      </c>
      <c r="V384" s="23" t="str" cm="1">
        <f t="array" aca="1" ref="V384" ca="1">_xlfn.IFS($C384="","",
V$4=1,"root",
V$4&gt;$M384,"__",
TRUE,MID($N384,1, FIND("@",SUBSTITUTE($N384&amp;"/","/","@",V$4))-1)
)</f>
        <v>__</v>
      </c>
      <c r="W384" s="23" t="str" cm="1">
        <f t="array" aca="1" ref="W384" ca="1">_xlfn.IFS($C384="","",
W$4=1,"root",
W$4&gt;$M384,"__",
TRUE,MID($N384,1, FIND("@",SUBSTITUTE($N384&amp;"/","/","@",W$4))-1)
)</f>
        <v>__</v>
      </c>
      <c r="X384" s="23" t="str" cm="1">
        <f t="array" aca="1" ref="X384" ca="1">_xlfn.IFS($C384="","",
X$4=1,"root",
X$4&gt;$M384,"__",
TRUE,MID($N384,1, FIND("@",SUBSTITUTE($N384&amp;"/","/","@",X$4))-1)
)</f>
        <v>__</v>
      </c>
      <c r="Y384" s="23" t="str" cm="1">
        <f t="array" aca="1" ref="Y384" ca="1">_xlfn.IFS($C384="","",
Y$4=1,"root",
Y$4&gt;$M384,"__",
TRUE,MID($N384,1, FIND("@",SUBSTITUTE($N384&amp;"/","/","@",Y$4))-1)
)</f>
        <v>__</v>
      </c>
      <c r="Z384" s="23" t="str" cm="1">
        <f t="array" aca="1" ref="Z384" ca="1">_xlfn.IFS($C384="","",
Z$4=1,"root",
Z$4&gt;$M384,"__",
TRUE,MID($N384,1, FIND("@",SUBSTITUTE($N384&amp;"/","/","@",Z$4))-1)
)</f>
        <v>__</v>
      </c>
      <c r="AA384" s="28" cm="1">
        <f t="array" aca="1" ref="AA384" ca="1">IF($C384="","",SUMIF(LEV_1,P384,LEN))</f>
        <v>41035571</v>
      </c>
      <c r="AB384" s="28" cm="1">
        <f t="array" aca="1" ref="AB384" ca="1">IF($C384="","",IF(Q384="__",0,SUMIF(LEV_2,Q384,LEN)))</f>
        <v>14733871</v>
      </c>
      <c r="AC384" s="28" cm="1">
        <f t="array" aca="1" ref="AC384" ca="1">IF($C384="","",IF(R384="__",0,SUMIF(LEV_3,R384,LEN)))</f>
        <v>10493602</v>
      </c>
      <c r="AD384" s="28" cm="1">
        <f t="array" aca="1" ref="AD384" ca="1">IF($C384="","",IF(S384="__",0,SUMIF(LEV_4,S384,LEN)))</f>
        <v>887908</v>
      </c>
      <c r="AE384" s="28" cm="1">
        <f t="array" aca="1" ref="AE384" ca="1">IF($C384="","",IF(T384="__",0,SUMIF(LEV_5,T384,LEN)))</f>
        <v>370556</v>
      </c>
      <c r="AF384" s="28" cm="1">
        <f t="array" aca="1" ref="AF384" ca="1">IF($C384="","",IF(U384="__",0,SUMIF(LEV_6,U384,LEN)))</f>
        <v>305786</v>
      </c>
      <c r="AG384" s="28" cm="1">
        <f t="array" aca="1" ref="AG384" ca="1">IF($C384="","",IF(V384="__",0,SUMIF(LEV_7,V384,LEN)))</f>
        <v>0</v>
      </c>
      <c r="AH384" s="28" cm="1">
        <f t="array" aca="1" ref="AH384" ca="1">IF($C384="","",IF(W384="__",0,SUMIF(LEV_8,W384,LEN)))</f>
        <v>0</v>
      </c>
      <c r="AI384" s="28" cm="1">
        <f t="array" aca="1" ref="AI384" ca="1">IF($C384="","",IF(X384="__",0,SUMIF(LEV_9,X384,LEN)))</f>
        <v>0</v>
      </c>
      <c r="AJ384" s="28" cm="1">
        <f t="array" aca="1" ref="AJ384" ca="1">IF($C384="","",IF(Y384="__",0,SUMIF(LEV_10,Y384,LEN)))</f>
        <v>0</v>
      </c>
      <c r="AK384" s="28" cm="1">
        <f t="array" aca="1" ref="AK384" ca="1">IF($C384="","",IF(Z384="__",0,SUMIF(LEV_11,Z384,LEN)))</f>
        <v>0</v>
      </c>
      <c r="AL384" cm="1">
        <f t="array" aca="1" ref="AL384" ca="1">IF($C384="","",_xlfn.IFS(AB384=0,AA384,AC384=0,AB384,AD384=0,AC384,AE384=0,AD384,AF384=0,AE384,AG384=0,AF384,AH384=0,AG384,AI384=0,AH384,AJ384=0,AI384,AK384=0,AJ384,TRUE,AK384))</f>
        <v>305786</v>
      </c>
      <c r="AM384" t="b">
        <f t="shared" ca="1" si="59"/>
        <v>0</v>
      </c>
      <c r="AN384" t="b">
        <f ca="1">IF($C384="","",IF(IFERROR(MATCH(N384,$N$1:$N383,0),0)&gt;0,FALSE,TRUE))</f>
        <v>0</v>
      </c>
      <c r="AO384" cm="1">
        <f t="array" aca="1" ref="AO384" ca="1">_xlfn.IFS($C384="","",AND(AM384,AN384),AL384,TRUE,0)</f>
        <v>0</v>
      </c>
      <c r="AP384" t="str" cm="1">
        <f t="array" aca="1" ref="AP384" ca="1">_xlfn.IFS($C384="","",AND(AN384,AL384&gt;=TBF),AL384,TRUE,"")</f>
        <v/>
      </c>
    </row>
    <row r="385" spans="1:42" x14ac:dyDescent="0.3">
      <c r="A385">
        <v>381</v>
      </c>
      <c r="C385" s="10" t="str">
        <f ca="1">IF(OFFSET(INPUT_START,A385-1,0)=0,"",OFFSET(INPUT_START,A385-1,0))</f>
        <v>63563 plb.dlq</v>
      </c>
      <c r="D385" t="b">
        <f t="shared" ca="1" si="50"/>
        <v>0</v>
      </c>
      <c r="E385" t="b">
        <f t="shared" ca="1" si="51"/>
        <v>0</v>
      </c>
      <c r="F385" t="b">
        <f t="shared" ca="1" si="52"/>
        <v>0</v>
      </c>
      <c r="G385" t="b">
        <f t="shared" ca="1" si="53"/>
        <v>0</v>
      </c>
      <c r="H385" t="b">
        <f t="shared" ca="1" si="54"/>
        <v>1</v>
      </c>
      <c r="I385">
        <f t="shared" ca="1" si="55"/>
        <v>6</v>
      </c>
      <c r="J385" t="str">
        <f t="shared" ca="1" si="56"/>
        <v/>
      </c>
      <c r="K385" t="str">
        <f t="shared" ca="1" si="57"/>
        <v>plb.dlq</v>
      </c>
      <c r="L385" s="23">
        <f t="shared" ca="1" si="58"/>
        <v>63563</v>
      </c>
      <c r="M385" s="23" cm="1">
        <f t="array" aca="1" ref="M385" ca="1">_xlfn.IFS($C385="","",
$A385=1,1,
NOT($F385),M384,
AND($F385,$J385&lt;&gt;".."),M384+1,
AND($F385,$J385=".."),M384-1,
TRUE,"ERR")</f>
        <v>6</v>
      </c>
      <c r="N385" s="23" t="str" cm="1">
        <f t="array" aca="1" ref="N385" ca="1">_xlfn.IFS($C385="","",
$A385=1,"",
NOT($F385),N384,
AND($F385,$J385&lt;&gt;".."),N384&amp;IF(N384="/","","/")&amp;$J385,
AND($F385,$J385=".."),MID(N384,1,FIND("@",SUBSTITUTE(N384,"/","@",$M385)) -1 ),
TRUE,"ERR")</f>
        <v>root/qffvbf/vzgpfd/lvhfqr/sgwzscp/rnjrj</v>
      </c>
      <c r="O385" s="22" t="str" cm="1">
        <f t="array" aca="1" ref="O385" ca="1">_xlfn.IFS($C385="","",
$N385="root","root",
TRUE,MID($N385,1+FIND("@",SUBSTITUTE($N385,"/","@",$M385-1)),100 )
)</f>
        <v>rnjrj</v>
      </c>
      <c r="P385" s="23" t="str" cm="1">
        <f t="array" aca="1" ref="P385" ca="1">_xlfn.IFS($C385="","",
P$4=1,"root",
P$4&gt;$M385,"__",
TRUE,MID($N385,1, FIND("@",SUBSTITUTE($N385&amp;"/","/","@",P$4))-1)
)</f>
        <v>root</v>
      </c>
      <c r="Q385" s="23" t="str" cm="1">
        <f t="array" aca="1" ref="Q385" ca="1">_xlfn.IFS($C385="","",
Q$4=1,"root",
Q$4&gt;$M385,"__",
TRUE,MID($N385,1, FIND("@",SUBSTITUTE($N385&amp;"/","/","@",Q$4))-1)
)</f>
        <v>root/qffvbf</v>
      </c>
      <c r="R385" s="23" t="str" cm="1">
        <f t="array" aca="1" ref="R385" ca="1">_xlfn.IFS($C385="","",
R$4=1,"root",
R$4&gt;$M385,"__",
TRUE,MID($N385,1, FIND("@",SUBSTITUTE($N385&amp;"/","/","@",R$4))-1)
)</f>
        <v>root/qffvbf/vzgpfd</v>
      </c>
      <c r="S385" s="23" t="str" cm="1">
        <f t="array" aca="1" ref="S385" ca="1">_xlfn.IFS($C385="","",
S$4=1,"root",
S$4&gt;$M385,"__",
TRUE,MID($N385,1, FIND("@",SUBSTITUTE($N385&amp;"/","/","@",S$4))-1)
)</f>
        <v>root/qffvbf/vzgpfd/lvhfqr</v>
      </c>
      <c r="T385" s="23" t="str" cm="1">
        <f t="array" aca="1" ref="T385" ca="1">_xlfn.IFS($C385="","",
T$4=1,"root",
T$4&gt;$M385,"__",
TRUE,MID($N385,1, FIND("@",SUBSTITUTE($N385&amp;"/","/","@",T$4))-1)
)</f>
        <v>root/qffvbf/vzgpfd/lvhfqr/sgwzscp</v>
      </c>
      <c r="U385" s="23" t="str" cm="1">
        <f t="array" aca="1" ref="U385" ca="1">_xlfn.IFS($C385="","",
U$4=1,"root",
U$4&gt;$M385,"__",
TRUE,MID($N385,1, FIND("@",SUBSTITUTE($N385&amp;"/","/","@",U$4))-1)
)</f>
        <v>root/qffvbf/vzgpfd/lvhfqr/sgwzscp/rnjrj</v>
      </c>
      <c r="V385" s="23" t="str" cm="1">
        <f t="array" aca="1" ref="V385" ca="1">_xlfn.IFS($C385="","",
V$4=1,"root",
V$4&gt;$M385,"__",
TRUE,MID($N385,1, FIND("@",SUBSTITUTE($N385&amp;"/","/","@",V$4))-1)
)</f>
        <v>__</v>
      </c>
      <c r="W385" s="23" t="str" cm="1">
        <f t="array" aca="1" ref="W385" ca="1">_xlfn.IFS($C385="","",
W$4=1,"root",
W$4&gt;$M385,"__",
TRUE,MID($N385,1, FIND("@",SUBSTITUTE($N385&amp;"/","/","@",W$4))-1)
)</f>
        <v>__</v>
      </c>
      <c r="X385" s="23" t="str" cm="1">
        <f t="array" aca="1" ref="X385" ca="1">_xlfn.IFS($C385="","",
X$4=1,"root",
X$4&gt;$M385,"__",
TRUE,MID($N385,1, FIND("@",SUBSTITUTE($N385&amp;"/","/","@",X$4))-1)
)</f>
        <v>__</v>
      </c>
      <c r="Y385" s="23" t="str" cm="1">
        <f t="array" aca="1" ref="Y385" ca="1">_xlfn.IFS($C385="","",
Y$4=1,"root",
Y$4&gt;$M385,"__",
TRUE,MID($N385,1, FIND("@",SUBSTITUTE($N385&amp;"/","/","@",Y$4))-1)
)</f>
        <v>__</v>
      </c>
      <c r="Z385" s="23" t="str" cm="1">
        <f t="array" aca="1" ref="Z385" ca="1">_xlfn.IFS($C385="","",
Z$4=1,"root",
Z$4&gt;$M385,"__",
TRUE,MID($N385,1, FIND("@",SUBSTITUTE($N385&amp;"/","/","@",Z$4))-1)
)</f>
        <v>__</v>
      </c>
      <c r="AA385" s="28" cm="1">
        <f t="array" aca="1" ref="AA385" ca="1">IF($C385="","",SUMIF(LEV_1,P385,LEN))</f>
        <v>41035571</v>
      </c>
      <c r="AB385" s="28" cm="1">
        <f t="array" aca="1" ref="AB385" ca="1">IF($C385="","",IF(Q385="__",0,SUMIF(LEV_2,Q385,LEN)))</f>
        <v>14733871</v>
      </c>
      <c r="AC385" s="28" cm="1">
        <f t="array" aca="1" ref="AC385" ca="1">IF($C385="","",IF(R385="__",0,SUMIF(LEV_3,R385,LEN)))</f>
        <v>10493602</v>
      </c>
      <c r="AD385" s="28" cm="1">
        <f t="array" aca="1" ref="AD385" ca="1">IF($C385="","",IF(S385="__",0,SUMIF(LEV_4,S385,LEN)))</f>
        <v>887908</v>
      </c>
      <c r="AE385" s="28" cm="1">
        <f t="array" aca="1" ref="AE385" ca="1">IF($C385="","",IF(T385="__",0,SUMIF(LEV_5,T385,LEN)))</f>
        <v>370556</v>
      </c>
      <c r="AF385" s="28" cm="1">
        <f t="array" aca="1" ref="AF385" ca="1">IF($C385="","",IF(U385="__",0,SUMIF(LEV_6,U385,LEN)))</f>
        <v>305786</v>
      </c>
      <c r="AG385" s="28" cm="1">
        <f t="array" aca="1" ref="AG385" ca="1">IF($C385="","",IF(V385="__",0,SUMIF(LEV_7,V385,LEN)))</f>
        <v>0</v>
      </c>
      <c r="AH385" s="28" cm="1">
        <f t="array" aca="1" ref="AH385" ca="1">IF($C385="","",IF(W385="__",0,SUMIF(LEV_8,W385,LEN)))</f>
        <v>0</v>
      </c>
      <c r="AI385" s="28" cm="1">
        <f t="array" aca="1" ref="AI385" ca="1">IF($C385="","",IF(X385="__",0,SUMIF(LEV_9,X385,LEN)))</f>
        <v>0</v>
      </c>
      <c r="AJ385" s="28" cm="1">
        <f t="array" aca="1" ref="AJ385" ca="1">IF($C385="","",IF(Y385="__",0,SUMIF(LEV_10,Y385,LEN)))</f>
        <v>0</v>
      </c>
      <c r="AK385" s="28" cm="1">
        <f t="array" aca="1" ref="AK385" ca="1">IF($C385="","",IF(Z385="__",0,SUMIF(LEV_11,Z385,LEN)))</f>
        <v>0</v>
      </c>
      <c r="AL385" cm="1">
        <f t="array" aca="1" ref="AL385" ca="1">IF($C385="","",_xlfn.IFS(AB385=0,AA385,AC385=0,AB385,AD385=0,AC385,AE385=0,AD385,AF385=0,AE385,AG385=0,AF385,AH385=0,AG385,AI385=0,AH385,AJ385=0,AI385,AK385=0,AJ385,TRUE,AK385))</f>
        <v>305786</v>
      </c>
      <c r="AM385" t="b">
        <f t="shared" ca="1" si="59"/>
        <v>0</v>
      </c>
      <c r="AN385" t="b">
        <f ca="1">IF($C385="","",IF(IFERROR(MATCH(N385,$N$1:$N384,0),0)&gt;0,FALSE,TRUE))</f>
        <v>0</v>
      </c>
      <c r="AO385" cm="1">
        <f t="array" aca="1" ref="AO385" ca="1">_xlfn.IFS($C385="","",AND(AM385,AN385),AL385,TRUE,0)</f>
        <v>0</v>
      </c>
      <c r="AP385" t="str" cm="1">
        <f t="array" aca="1" ref="AP385" ca="1">_xlfn.IFS($C385="","",AND(AN385,AL385&gt;=TBF),AL385,TRUE,"")</f>
        <v/>
      </c>
    </row>
    <row r="386" spans="1:42" x14ac:dyDescent="0.3">
      <c r="A386">
        <v>382</v>
      </c>
      <c r="C386" s="10" t="str">
        <f ca="1">IF(OFFSET(INPUT_START,A386-1,0)=0,"",OFFSET(INPUT_START,A386-1,0))</f>
        <v>$ cd ..</v>
      </c>
      <c r="D386" t="b">
        <f t="shared" ca="1" si="50"/>
        <v>1</v>
      </c>
      <c r="E386" t="b">
        <f t="shared" ca="1" si="51"/>
        <v>0</v>
      </c>
      <c r="F386" t="b">
        <f t="shared" ca="1" si="52"/>
        <v>1</v>
      </c>
      <c r="G386" t="b">
        <f t="shared" ca="1" si="53"/>
        <v>0</v>
      </c>
      <c r="H386" t="b">
        <f t="shared" ca="1" si="54"/>
        <v>0</v>
      </c>
      <c r="I386">
        <f t="shared" ca="1" si="55"/>
        <v>5</v>
      </c>
      <c r="J386" t="str">
        <f t="shared" ca="1" si="56"/>
        <v>..</v>
      </c>
      <c r="K386" t="str">
        <f t="shared" ca="1" si="57"/>
        <v/>
      </c>
      <c r="L386" s="23">
        <f t="shared" ca="1" si="58"/>
        <v>0</v>
      </c>
      <c r="M386" s="23" cm="1">
        <f t="array" aca="1" ref="M386" ca="1">_xlfn.IFS($C386="","",
$A386=1,1,
NOT($F386),M385,
AND($F386,$J386&lt;&gt;".."),M385+1,
AND($F386,$J386=".."),M385-1,
TRUE,"ERR")</f>
        <v>5</v>
      </c>
      <c r="N386" s="23" t="str" cm="1">
        <f t="array" aca="1" ref="N386" ca="1">_xlfn.IFS($C386="","",
$A386=1,"",
NOT($F386),N385,
AND($F386,$J386&lt;&gt;".."),N385&amp;IF(N385="/","","/")&amp;$J386,
AND($F386,$J386=".."),MID(N385,1,FIND("@",SUBSTITUTE(N385,"/","@",$M386)) -1 ),
TRUE,"ERR")</f>
        <v>root/qffvbf/vzgpfd/lvhfqr/sgwzscp</v>
      </c>
      <c r="O386" s="22" t="str" cm="1">
        <f t="array" aca="1" ref="O386" ca="1">_xlfn.IFS($C386="","",
$N386="root","root",
TRUE,MID($N386,1+FIND("@",SUBSTITUTE($N386,"/","@",$M386-1)),100 )
)</f>
        <v>sgwzscp</v>
      </c>
      <c r="P386" s="23" t="str" cm="1">
        <f t="array" aca="1" ref="P386" ca="1">_xlfn.IFS($C386="","",
P$4=1,"root",
P$4&gt;$M386,"__",
TRUE,MID($N386,1, FIND("@",SUBSTITUTE($N386&amp;"/","/","@",P$4))-1)
)</f>
        <v>root</v>
      </c>
      <c r="Q386" s="23" t="str" cm="1">
        <f t="array" aca="1" ref="Q386" ca="1">_xlfn.IFS($C386="","",
Q$4=1,"root",
Q$4&gt;$M386,"__",
TRUE,MID($N386,1, FIND("@",SUBSTITUTE($N386&amp;"/","/","@",Q$4))-1)
)</f>
        <v>root/qffvbf</v>
      </c>
      <c r="R386" s="23" t="str" cm="1">
        <f t="array" aca="1" ref="R386" ca="1">_xlfn.IFS($C386="","",
R$4=1,"root",
R$4&gt;$M386,"__",
TRUE,MID($N386,1, FIND("@",SUBSTITUTE($N386&amp;"/","/","@",R$4))-1)
)</f>
        <v>root/qffvbf/vzgpfd</v>
      </c>
      <c r="S386" s="23" t="str" cm="1">
        <f t="array" aca="1" ref="S386" ca="1">_xlfn.IFS($C386="","",
S$4=1,"root",
S$4&gt;$M386,"__",
TRUE,MID($N386,1, FIND("@",SUBSTITUTE($N386&amp;"/","/","@",S$4))-1)
)</f>
        <v>root/qffvbf/vzgpfd/lvhfqr</v>
      </c>
      <c r="T386" s="23" t="str" cm="1">
        <f t="array" aca="1" ref="T386" ca="1">_xlfn.IFS($C386="","",
T$4=1,"root",
T$4&gt;$M386,"__",
TRUE,MID($N386,1, FIND("@",SUBSTITUTE($N386&amp;"/","/","@",T$4))-1)
)</f>
        <v>root/qffvbf/vzgpfd/lvhfqr/sgwzscp</v>
      </c>
      <c r="U386" s="23" t="str" cm="1">
        <f t="array" aca="1" ref="U386" ca="1">_xlfn.IFS($C386="","",
U$4=1,"root",
U$4&gt;$M386,"__",
TRUE,MID($N386,1, FIND("@",SUBSTITUTE($N386&amp;"/","/","@",U$4))-1)
)</f>
        <v>__</v>
      </c>
      <c r="V386" s="23" t="str" cm="1">
        <f t="array" aca="1" ref="V386" ca="1">_xlfn.IFS($C386="","",
V$4=1,"root",
V$4&gt;$M386,"__",
TRUE,MID($N386,1, FIND("@",SUBSTITUTE($N386&amp;"/","/","@",V$4))-1)
)</f>
        <v>__</v>
      </c>
      <c r="W386" s="23" t="str" cm="1">
        <f t="array" aca="1" ref="W386" ca="1">_xlfn.IFS($C386="","",
W$4=1,"root",
W$4&gt;$M386,"__",
TRUE,MID($N386,1, FIND("@",SUBSTITUTE($N386&amp;"/","/","@",W$4))-1)
)</f>
        <v>__</v>
      </c>
      <c r="X386" s="23" t="str" cm="1">
        <f t="array" aca="1" ref="X386" ca="1">_xlfn.IFS($C386="","",
X$4=1,"root",
X$4&gt;$M386,"__",
TRUE,MID($N386,1, FIND("@",SUBSTITUTE($N386&amp;"/","/","@",X$4))-1)
)</f>
        <v>__</v>
      </c>
      <c r="Y386" s="23" t="str" cm="1">
        <f t="array" aca="1" ref="Y386" ca="1">_xlfn.IFS($C386="","",
Y$4=1,"root",
Y$4&gt;$M386,"__",
TRUE,MID($N386,1, FIND("@",SUBSTITUTE($N386&amp;"/","/","@",Y$4))-1)
)</f>
        <v>__</v>
      </c>
      <c r="Z386" s="23" t="str" cm="1">
        <f t="array" aca="1" ref="Z386" ca="1">_xlfn.IFS($C386="","",
Z$4=1,"root",
Z$4&gt;$M386,"__",
TRUE,MID($N386,1, FIND("@",SUBSTITUTE($N386&amp;"/","/","@",Z$4))-1)
)</f>
        <v>__</v>
      </c>
      <c r="AA386" s="28" cm="1">
        <f t="array" aca="1" ref="AA386" ca="1">IF($C386="","",SUMIF(LEV_1,P386,LEN))</f>
        <v>41035571</v>
      </c>
      <c r="AB386" s="28" cm="1">
        <f t="array" aca="1" ref="AB386" ca="1">IF($C386="","",IF(Q386="__",0,SUMIF(LEV_2,Q386,LEN)))</f>
        <v>14733871</v>
      </c>
      <c r="AC386" s="28" cm="1">
        <f t="array" aca="1" ref="AC386" ca="1">IF($C386="","",IF(R386="__",0,SUMIF(LEV_3,R386,LEN)))</f>
        <v>10493602</v>
      </c>
      <c r="AD386" s="28" cm="1">
        <f t="array" aca="1" ref="AD386" ca="1">IF($C386="","",IF(S386="__",0,SUMIF(LEV_4,S386,LEN)))</f>
        <v>887908</v>
      </c>
      <c r="AE386" s="28" cm="1">
        <f t="array" aca="1" ref="AE386" ca="1">IF($C386="","",IF(T386="__",0,SUMIF(LEV_5,T386,LEN)))</f>
        <v>370556</v>
      </c>
      <c r="AF386" s="28" cm="1">
        <f t="array" aca="1" ref="AF386" ca="1">IF($C386="","",IF(U386="__",0,SUMIF(LEV_6,U386,LEN)))</f>
        <v>0</v>
      </c>
      <c r="AG386" s="28" cm="1">
        <f t="array" aca="1" ref="AG386" ca="1">IF($C386="","",IF(V386="__",0,SUMIF(LEV_7,V386,LEN)))</f>
        <v>0</v>
      </c>
      <c r="AH386" s="28" cm="1">
        <f t="array" aca="1" ref="AH386" ca="1">IF($C386="","",IF(W386="__",0,SUMIF(LEV_8,W386,LEN)))</f>
        <v>0</v>
      </c>
      <c r="AI386" s="28" cm="1">
        <f t="array" aca="1" ref="AI386" ca="1">IF($C386="","",IF(X386="__",0,SUMIF(LEV_9,X386,LEN)))</f>
        <v>0</v>
      </c>
      <c r="AJ386" s="28" cm="1">
        <f t="array" aca="1" ref="AJ386" ca="1">IF($C386="","",IF(Y386="__",0,SUMIF(LEV_10,Y386,LEN)))</f>
        <v>0</v>
      </c>
      <c r="AK386" s="28" cm="1">
        <f t="array" aca="1" ref="AK386" ca="1">IF($C386="","",IF(Z386="__",0,SUMIF(LEV_11,Z386,LEN)))</f>
        <v>0</v>
      </c>
      <c r="AL386" cm="1">
        <f t="array" aca="1" ref="AL386" ca="1">IF($C386="","",_xlfn.IFS(AB386=0,AA386,AC386=0,AB386,AD386=0,AC386,AE386=0,AD386,AF386=0,AE386,AG386=0,AF386,AH386=0,AG386,AI386=0,AH386,AJ386=0,AI386,AK386=0,AJ386,TRUE,AK386))</f>
        <v>370556</v>
      </c>
      <c r="AM386" t="b">
        <f t="shared" ca="1" si="59"/>
        <v>0</v>
      </c>
      <c r="AN386" t="b">
        <f ca="1">IF($C386="","",IF(IFERROR(MATCH(N386,$N$1:$N385,0),0)&gt;0,FALSE,TRUE))</f>
        <v>0</v>
      </c>
      <c r="AO386" cm="1">
        <f t="array" aca="1" ref="AO386" ca="1">_xlfn.IFS($C386="","",AND(AM386,AN386),AL386,TRUE,0)</f>
        <v>0</v>
      </c>
      <c r="AP386" t="str" cm="1">
        <f t="array" aca="1" ref="AP386" ca="1">_xlfn.IFS($C386="","",AND(AN386,AL386&gt;=TBF),AL386,TRUE,"")</f>
        <v/>
      </c>
    </row>
    <row r="387" spans="1:42" x14ac:dyDescent="0.3">
      <c r="A387">
        <v>383</v>
      </c>
      <c r="C387" s="10" t="str">
        <f ca="1">IF(OFFSET(INPUT_START,A387-1,0)=0,"",OFFSET(INPUT_START,A387-1,0))</f>
        <v>$ cd ..</v>
      </c>
      <c r="D387" t="b">
        <f t="shared" ca="1" si="50"/>
        <v>1</v>
      </c>
      <c r="E387" t="b">
        <f t="shared" ca="1" si="51"/>
        <v>0</v>
      </c>
      <c r="F387" t="b">
        <f t="shared" ca="1" si="52"/>
        <v>1</v>
      </c>
      <c r="G387" t="b">
        <f t="shared" ca="1" si="53"/>
        <v>0</v>
      </c>
      <c r="H387" t="b">
        <f t="shared" ca="1" si="54"/>
        <v>0</v>
      </c>
      <c r="I387">
        <f t="shared" ca="1" si="55"/>
        <v>5</v>
      </c>
      <c r="J387" t="str">
        <f t="shared" ca="1" si="56"/>
        <v>..</v>
      </c>
      <c r="K387" t="str">
        <f t="shared" ca="1" si="57"/>
        <v/>
      </c>
      <c r="L387" s="23">
        <f t="shared" ca="1" si="58"/>
        <v>0</v>
      </c>
      <c r="M387" s="23" cm="1">
        <f t="array" aca="1" ref="M387" ca="1">_xlfn.IFS($C387="","",
$A387=1,1,
NOT($F387),M386,
AND($F387,$J387&lt;&gt;".."),M386+1,
AND($F387,$J387=".."),M386-1,
TRUE,"ERR")</f>
        <v>4</v>
      </c>
      <c r="N387" s="23" t="str" cm="1">
        <f t="array" aca="1" ref="N387" ca="1">_xlfn.IFS($C387="","",
$A387=1,"",
NOT($F387),N386,
AND($F387,$J387&lt;&gt;".."),N386&amp;IF(N386="/","","/")&amp;$J387,
AND($F387,$J387=".."),MID(N386,1,FIND("@",SUBSTITUTE(N386,"/","@",$M387)) -1 ),
TRUE,"ERR")</f>
        <v>root/qffvbf/vzgpfd/lvhfqr</v>
      </c>
      <c r="O387" s="22" t="str" cm="1">
        <f t="array" aca="1" ref="O387" ca="1">_xlfn.IFS($C387="","",
$N387="root","root",
TRUE,MID($N387,1+FIND("@",SUBSTITUTE($N387,"/","@",$M387-1)),100 )
)</f>
        <v>lvhfqr</v>
      </c>
      <c r="P387" s="23" t="str" cm="1">
        <f t="array" aca="1" ref="P387" ca="1">_xlfn.IFS($C387="","",
P$4=1,"root",
P$4&gt;$M387,"__",
TRUE,MID($N387,1, FIND("@",SUBSTITUTE($N387&amp;"/","/","@",P$4))-1)
)</f>
        <v>root</v>
      </c>
      <c r="Q387" s="23" t="str" cm="1">
        <f t="array" aca="1" ref="Q387" ca="1">_xlfn.IFS($C387="","",
Q$4=1,"root",
Q$4&gt;$M387,"__",
TRUE,MID($N387,1, FIND("@",SUBSTITUTE($N387&amp;"/","/","@",Q$4))-1)
)</f>
        <v>root/qffvbf</v>
      </c>
      <c r="R387" s="23" t="str" cm="1">
        <f t="array" aca="1" ref="R387" ca="1">_xlfn.IFS($C387="","",
R$4=1,"root",
R$4&gt;$M387,"__",
TRUE,MID($N387,1, FIND("@",SUBSTITUTE($N387&amp;"/","/","@",R$4))-1)
)</f>
        <v>root/qffvbf/vzgpfd</v>
      </c>
      <c r="S387" s="23" t="str" cm="1">
        <f t="array" aca="1" ref="S387" ca="1">_xlfn.IFS($C387="","",
S$4=1,"root",
S$4&gt;$M387,"__",
TRUE,MID($N387,1, FIND("@",SUBSTITUTE($N387&amp;"/","/","@",S$4))-1)
)</f>
        <v>root/qffvbf/vzgpfd/lvhfqr</v>
      </c>
      <c r="T387" s="23" t="str" cm="1">
        <f t="array" aca="1" ref="T387" ca="1">_xlfn.IFS($C387="","",
T$4=1,"root",
T$4&gt;$M387,"__",
TRUE,MID($N387,1, FIND("@",SUBSTITUTE($N387&amp;"/","/","@",T$4))-1)
)</f>
        <v>__</v>
      </c>
      <c r="U387" s="23" t="str" cm="1">
        <f t="array" aca="1" ref="U387" ca="1">_xlfn.IFS($C387="","",
U$4=1,"root",
U$4&gt;$M387,"__",
TRUE,MID($N387,1, FIND("@",SUBSTITUTE($N387&amp;"/","/","@",U$4))-1)
)</f>
        <v>__</v>
      </c>
      <c r="V387" s="23" t="str" cm="1">
        <f t="array" aca="1" ref="V387" ca="1">_xlfn.IFS($C387="","",
V$4=1,"root",
V$4&gt;$M387,"__",
TRUE,MID($N387,1, FIND("@",SUBSTITUTE($N387&amp;"/","/","@",V$4))-1)
)</f>
        <v>__</v>
      </c>
      <c r="W387" s="23" t="str" cm="1">
        <f t="array" aca="1" ref="W387" ca="1">_xlfn.IFS($C387="","",
W$4=1,"root",
W$4&gt;$M387,"__",
TRUE,MID($N387,1, FIND("@",SUBSTITUTE($N387&amp;"/","/","@",W$4))-1)
)</f>
        <v>__</v>
      </c>
      <c r="X387" s="23" t="str" cm="1">
        <f t="array" aca="1" ref="X387" ca="1">_xlfn.IFS($C387="","",
X$4=1,"root",
X$4&gt;$M387,"__",
TRUE,MID($N387,1, FIND("@",SUBSTITUTE($N387&amp;"/","/","@",X$4))-1)
)</f>
        <v>__</v>
      </c>
      <c r="Y387" s="23" t="str" cm="1">
        <f t="array" aca="1" ref="Y387" ca="1">_xlfn.IFS($C387="","",
Y$4=1,"root",
Y$4&gt;$M387,"__",
TRUE,MID($N387,1, FIND("@",SUBSTITUTE($N387&amp;"/","/","@",Y$4))-1)
)</f>
        <v>__</v>
      </c>
      <c r="Z387" s="23" t="str" cm="1">
        <f t="array" aca="1" ref="Z387" ca="1">_xlfn.IFS($C387="","",
Z$4=1,"root",
Z$4&gt;$M387,"__",
TRUE,MID($N387,1, FIND("@",SUBSTITUTE($N387&amp;"/","/","@",Z$4))-1)
)</f>
        <v>__</v>
      </c>
      <c r="AA387" s="28" cm="1">
        <f t="array" aca="1" ref="AA387" ca="1">IF($C387="","",SUMIF(LEV_1,P387,LEN))</f>
        <v>41035571</v>
      </c>
      <c r="AB387" s="28" cm="1">
        <f t="array" aca="1" ref="AB387" ca="1">IF($C387="","",IF(Q387="__",0,SUMIF(LEV_2,Q387,LEN)))</f>
        <v>14733871</v>
      </c>
      <c r="AC387" s="28" cm="1">
        <f t="array" aca="1" ref="AC387" ca="1">IF($C387="","",IF(R387="__",0,SUMIF(LEV_3,R387,LEN)))</f>
        <v>10493602</v>
      </c>
      <c r="AD387" s="28" cm="1">
        <f t="array" aca="1" ref="AD387" ca="1">IF($C387="","",IF(S387="__",0,SUMIF(LEV_4,S387,LEN)))</f>
        <v>887908</v>
      </c>
      <c r="AE387" s="28" cm="1">
        <f t="array" aca="1" ref="AE387" ca="1">IF($C387="","",IF(T387="__",0,SUMIF(LEV_5,T387,LEN)))</f>
        <v>0</v>
      </c>
      <c r="AF387" s="28" cm="1">
        <f t="array" aca="1" ref="AF387" ca="1">IF($C387="","",IF(U387="__",0,SUMIF(LEV_6,U387,LEN)))</f>
        <v>0</v>
      </c>
      <c r="AG387" s="28" cm="1">
        <f t="array" aca="1" ref="AG387" ca="1">IF($C387="","",IF(V387="__",0,SUMIF(LEV_7,V387,LEN)))</f>
        <v>0</v>
      </c>
      <c r="AH387" s="28" cm="1">
        <f t="array" aca="1" ref="AH387" ca="1">IF($C387="","",IF(W387="__",0,SUMIF(LEV_8,W387,LEN)))</f>
        <v>0</v>
      </c>
      <c r="AI387" s="28" cm="1">
        <f t="array" aca="1" ref="AI387" ca="1">IF($C387="","",IF(X387="__",0,SUMIF(LEV_9,X387,LEN)))</f>
        <v>0</v>
      </c>
      <c r="AJ387" s="28" cm="1">
        <f t="array" aca="1" ref="AJ387" ca="1">IF($C387="","",IF(Y387="__",0,SUMIF(LEV_10,Y387,LEN)))</f>
        <v>0</v>
      </c>
      <c r="AK387" s="28" cm="1">
        <f t="array" aca="1" ref="AK387" ca="1">IF($C387="","",IF(Z387="__",0,SUMIF(LEV_11,Z387,LEN)))</f>
        <v>0</v>
      </c>
      <c r="AL387" cm="1">
        <f t="array" aca="1" ref="AL387" ca="1">IF($C387="","",_xlfn.IFS(AB387=0,AA387,AC387=0,AB387,AD387=0,AC387,AE387=0,AD387,AF387=0,AE387,AG387=0,AF387,AH387=0,AG387,AI387=0,AH387,AJ387=0,AI387,AK387=0,AJ387,TRUE,AK387))</f>
        <v>887908</v>
      </c>
      <c r="AM387" t="b">
        <f t="shared" ca="1" si="59"/>
        <v>0</v>
      </c>
      <c r="AN387" t="b">
        <f ca="1">IF($C387="","",IF(IFERROR(MATCH(N387,$N$1:$N386,0),0)&gt;0,FALSE,TRUE))</f>
        <v>0</v>
      </c>
      <c r="AO387" cm="1">
        <f t="array" aca="1" ref="AO387" ca="1">_xlfn.IFS($C387="","",AND(AM387,AN387),AL387,TRUE,0)</f>
        <v>0</v>
      </c>
      <c r="AP387" t="str" cm="1">
        <f t="array" aca="1" ref="AP387" ca="1">_xlfn.IFS($C387="","",AND(AN387,AL387&gt;=TBF),AL387,TRUE,"")</f>
        <v/>
      </c>
    </row>
    <row r="388" spans="1:42" x14ac:dyDescent="0.3">
      <c r="A388">
        <v>384</v>
      </c>
      <c r="C388" s="10" t="str">
        <f ca="1">IF(OFFSET(INPUT_START,A388-1,0)=0,"",OFFSET(INPUT_START,A388-1,0))</f>
        <v>$ cd zgqjbf</v>
      </c>
      <c r="D388" t="b">
        <f t="shared" ca="1" si="50"/>
        <v>1</v>
      </c>
      <c r="E388" t="b">
        <f t="shared" ca="1" si="51"/>
        <v>0</v>
      </c>
      <c r="F388" t="b">
        <f t="shared" ca="1" si="52"/>
        <v>1</v>
      </c>
      <c r="G388" t="b">
        <f t="shared" ca="1" si="53"/>
        <v>0</v>
      </c>
      <c r="H388" t="b">
        <f t="shared" ca="1" si="54"/>
        <v>0</v>
      </c>
      <c r="I388">
        <f t="shared" ca="1" si="55"/>
        <v>5</v>
      </c>
      <c r="J388" t="str">
        <f t="shared" ca="1" si="56"/>
        <v>zgqjbf</v>
      </c>
      <c r="K388" t="str">
        <f t="shared" ca="1" si="57"/>
        <v/>
      </c>
      <c r="L388" s="23">
        <f t="shared" ca="1" si="58"/>
        <v>0</v>
      </c>
      <c r="M388" s="23" cm="1">
        <f t="array" aca="1" ref="M388" ca="1">_xlfn.IFS($C388="","",
$A388=1,1,
NOT($F388),M387,
AND($F388,$J388&lt;&gt;".."),M387+1,
AND($F388,$J388=".."),M387-1,
TRUE,"ERR")</f>
        <v>5</v>
      </c>
      <c r="N388" s="23" t="str" cm="1">
        <f t="array" aca="1" ref="N388" ca="1">_xlfn.IFS($C388="","",
$A388=1,"",
NOT($F388),N387,
AND($F388,$J388&lt;&gt;".."),N387&amp;IF(N387="/","","/")&amp;$J388,
AND($F388,$J388=".."),MID(N387,1,FIND("@",SUBSTITUTE(N387,"/","@",$M388)) -1 ),
TRUE,"ERR")</f>
        <v>root/qffvbf/vzgpfd/lvhfqr/zgqjbf</v>
      </c>
      <c r="O388" s="22" t="str" cm="1">
        <f t="array" aca="1" ref="O388" ca="1">_xlfn.IFS($C388="","",
$N388="root","root",
TRUE,MID($N388,1+FIND("@",SUBSTITUTE($N388,"/","@",$M388-1)),100 )
)</f>
        <v>zgqjbf</v>
      </c>
      <c r="P388" s="23" t="str" cm="1">
        <f t="array" aca="1" ref="P388" ca="1">_xlfn.IFS($C388="","",
P$4=1,"root",
P$4&gt;$M388,"__",
TRUE,MID($N388,1, FIND("@",SUBSTITUTE($N388&amp;"/","/","@",P$4))-1)
)</f>
        <v>root</v>
      </c>
      <c r="Q388" s="23" t="str" cm="1">
        <f t="array" aca="1" ref="Q388" ca="1">_xlfn.IFS($C388="","",
Q$4=1,"root",
Q$4&gt;$M388,"__",
TRUE,MID($N388,1, FIND("@",SUBSTITUTE($N388&amp;"/","/","@",Q$4))-1)
)</f>
        <v>root/qffvbf</v>
      </c>
      <c r="R388" s="23" t="str" cm="1">
        <f t="array" aca="1" ref="R388" ca="1">_xlfn.IFS($C388="","",
R$4=1,"root",
R$4&gt;$M388,"__",
TRUE,MID($N388,1, FIND("@",SUBSTITUTE($N388&amp;"/","/","@",R$4))-1)
)</f>
        <v>root/qffvbf/vzgpfd</v>
      </c>
      <c r="S388" s="23" t="str" cm="1">
        <f t="array" aca="1" ref="S388" ca="1">_xlfn.IFS($C388="","",
S$4=1,"root",
S$4&gt;$M388,"__",
TRUE,MID($N388,1, FIND("@",SUBSTITUTE($N388&amp;"/","/","@",S$4))-1)
)</f>
        <v>root/qffvbf/vzgpfd/lvhfqr</v>
      </c>
      <c r="T388" s="23" t="str" cm="1">
        <f t="array" aca="1" ref="T388" ca="1">_xlfn.IFS($C388="","",
T$4=1,"root",
T$4&gt;$M388,"__",
TRUE,MID($N388,1, FIND("@",SUBSTITUTE($N388&amp;"/","/","@",T$4))-1)
)</f>
        <v>root/qffvbf/vzgpfd/lvhfqr/zgqjbf</v>
      </c>
      <c r="U388" s="23" t="str" cm="1">
        <f t="array" aca="1" ref="U388" ca="1">_xlfn.IFS($C388="","",
U$4=1,"root",
U$4&gt;$M388,"__",
TRUE,MID($N388,1, FIND("@",SUBSTITUTE($N388&amp;"/","/","@",U$4))-1)
)</f>
        <v>__</v>
      </c>
      <c r="V388" s="23" t="str" cm="1">
        <f t="array" aca="1" ref="V388" ca="1">_xlfn.IFS($C388="","",
V$4=1,"root",
V$4&gt;$M388,"__",
TRUE,MID($N388,1, FIND("@",SUBSTITUTE($N388&amp;"/","/","@",V$4))-1)
)</f>
        <v>__</v>
      </c>
      <c r="W388" s="23" t="str" cm="1">
        <f t="array" aca="1" ref="W388" ca="1">_xlfn.IFS($C388="","",
W$4=1,"root",
W$4&gt;$M388,"__",
TRUE,MID($N388,1, FIND("@",SUBSTITUTE($N388&amp;"/","/","@",W$4))-1)
)</f>
        <v>__</v>
      </c>
      <c r="X388" s="23" t="str" cm="1">
        <f t="array" aca="1" ref="X388" ca="1">_xlfn.IFS($C388="","",
X$4=1,"root",
X$4&gt;$M388,"__",
TRUE,MID($N388,1, FIND("@",SUBSTITUTE($N388&amp;"/","/","@",X$4))-1)
)</f>
        <v>__</v>
      </c>
      <c r="Y388" s="23" t="str" cm="1">
        <f t="array" aca="1" ref="Y388" ca="1">_xlfn.IFS($C388="","",
Y$4=1,"root",
Y$4&gt;$M388,"__",
TRUE,MID($N388,1, FIND("@",SUBSTITUTE($N388&amp;"/","/","@",Y$4))-1)
)</f>
        <v>__</v>
      </c>
      <c r="Z388" s="23" t="str" cm="1">
        <f t="array" aca="1" ref="Z388" ca="1">_xlfn.IFS($C388="","",
Z$4=1,"root",
Z$4&gt;$M388,"__",
TRUE,MID($N388,1, FIND("@",SUBSTITUTE($N388&amp;"/","/","@",Z$4))-1)
)</f>
        <v>__</v>
      </c>
      <c r="AA388" s="28" cm="1">
        <f t="array" aca="1" ref="AA388" ca="1">IF($C388="","",SUMIF(LEV_1,P388,LEN))</f>
        <v>41035571</v>
      </c>
      <c r="AB388" s="28" cm="1">
        <f t="array" aca="1" ref="AB388" ca="1">IF($C388="","",IF(Q388="__",0,SUMIF(LEV_2,Q388,LEN)))</f>
        <v>14733871</v>
      </c>
      <c r="AC388" s="28" cm="1">
        <f t="array" aca="1" ref="AC388" ca="1">IF($C388="","",IF(R388="__",0,SUMIF(LEV_3,R388,LEN)))</f>
        <v>10493602</v>
      </c>
      <c r="AD388" s="28" cm="1">
        <f t="array" aca="1" ref="AD388" ca="1">IF($C388="","",IF(S388="__",0,SUMIF(LEV_4,S388,LEN)))</f>
        <v>887908</v>
      </c>
      <c r="AE388" s="28" cm="1">
        <f t="array" aca="1" ref="AE388" ca="1">IF($C388="","",IF(T388="__",0,SUMIF(LEV_5,T388,LEN)))</f>
        <v>326969</v>
      </c>
      <c r="AF388" s="28" cm="1">
        <f t="array" aca="1" ref="AF388" ca="1">IF($C388="","",IF(U388="__",0,SUMIF(LEV_6,U388,LEN)))</f>
        <v>0</v>
      </c>
      <c r="AG388" s="28" cm="1">
        <f t="array" aca="1" ref="AG388" ca="1">IF($C388="","",IF(V388="__",0,SUMIF(LEV_7,V388,LEN)))</f>
        <v>0</v>
      </c>
      <c r="AH388" s="28" cm="1">
        <f t="array" aca="1" ref="AH388" ca="1">IF($C388="","",IF(W388="__",0,SUMIF(LEV_8,W388,LEN)))</f>
        <v>0</v>
      </c>
      <c r="AI388" s="28" cm="1">
        <f t="array" aca="1" ref="AI388" ca="1">IF($C388="","",IF(X388="__",0,SUMIF(LEV_9,X388,LEN)))</f>
        <v>0</v>
      </c>
      <c r="AJ388" s="28" cm="1">
        <f t="array" aca="1" ref="AJ388" ca="1">IF($C388="","",IF(Y388="__",0,SUMIF(LEV_10,Y388,LEN)))</f>
        <v>0</v>
      </c>
      <c r="AK388" s="28" cm="1">
        <f t="array" aca="1" ref="AK388" ca="1">IF($C388="","",IF(Z388="__",0,SUMIF(LEV_11,Z388,LEN)))</f>
        <v>0</v>
      </c>
      <c r="AL388" cm="1">
        <f t="array" aca="1" ref="AL388" ca="1">IF($C388="","",_xlfn.IFS(AB388=0,AA388,AC388=0,AB388,AD388=0,AC388,AE388=0,AD388,AF388=0,AE388,AG388=0,AF388,AH388=0,AG388,AI388=0,AH388,AJ388=0,AI388,AK388=0,AJ388,TRUE,AK388))</f>
        <v>326969</v>
      </c>
      <c r="AM388" t="b">
        <f t="shared" ca="1" si="59"/>
        <v>0</v>
      </c>
      <c r="AN388" t="b">
        <f ca="1">IF($C388="","",IF(IFERROR(MATCH(N388,$N$1:$N387,0),0)&gt;0,FALSE,TRUE))</f>
        <v>1</v>
      </c>
      <c r="AO388" cm="1">
        <f t="array" aca="1" ref="AO388" ca="1">_xlfn.IFS($C388="","",AND(AM388,AN388),AL388,TRUE,0)</f>
        <v>0</v>
      </c>
      <c r="AP388" t="str" cm="1">
        <f t="array" aca="1" ref="AP388" ca="1">_xlfn.IFS($C388="","",AND(AN388,AL388&gt;=TBF),AL388,TRUE,"")</f>
        <v/>
      </c>
    </row>
    <row r="389" spans="1:42" x14ac:dyDescent="0.3">
      <c r="A389">
        <v>385</v>
      </c>
      <c r="C389" s="10" t="str">
        <f ca="1">IF(OFFSET(INPUT_START,A389-1,0)=0,"",OFFSET(INPUT_START,A389-1,0))</f>
        <v>$ ls</v>
      </c>
      <c r="D389" t="b">
        <f t="shared" ca="1" si="50"/>
        <v>1</v>
      </c>
      <c r="E389" t="b">
        <f t="shared" ca="1" si="51"/>
        <v>1</v>
      </c>
      <c r="F389" t="b">
        <f t="shared" ca="1" si="52"/>
        <v>0</v>
      </c>
      <c r="G389" t="b">
        <f t="shared" ca="1" si="53"/>
        <v>0</v>
      </c>
      <c r="H389" t="b">
        <f t="shared" ca="1" si="54"/>
        <v>0</v>
      </c>
      <c r="I389">
        <f t="shared" ca="1" si="55"/>
        <v>0</v>
      </c>
      <c r="J389" t="str">
        <f t="shared" ca="1" si="56"/>
        <v/>
      </c>
      <c r="K389" t="str">
        <f t="shared" ca="1" si="57"/>
        <v/>
      </c>
      <c r="L389" s="23">
        <f t="shared" ca="1" si="58"/>
        <v>0</v>
      </c>
      <c r="M389" s="23" cm="1">
        <f t="array" aca="1" ref="M389" ca="1">_xlfn.IFS($C389="","",
$A389=1,1,
NOT($F389),M388,
AND($F389,$J389&lt;&gt;".."),M388+1,
AND($F389,$J389=".."),M388-1,
TRUE,"ERR")</f>
        <v>5</v>
      </c>
      <c r="N389" s="23" t="str" cm="1">
        <f t="array" aca="1" ref="N389" ca="1">_xlfn.IFS($C389="","",
$A389=1,"",
NOT($F389),N388,
AND($F389,$J389&lt;&gt;".."),N388&amp;IF(N388="/","","/")&amp;$J389,
AND($F389,$J389=".."),MID(N388,1,FIND("@",SUBSTITUTE(N388,"/","@",$M389)) -1 ),
TRUE,"ERR")</f>
        <v>root/qffvbf/vzgpfd/lvhfqr/zgqjbf</v>
      </c>
      <c r="O389" s="22" t="str" cm="1">
        <f t="array" aca="1" ref="O389" ca="1">_xlfn.IFS($C389="","",
$N389="root","root",
TRUE,MID($N389,1+FIND("@",SUBSTITUTE($N389,"/","@",$M389-1)),100 )
)</f>
        <v>zgqjbf</v>
      </c>
      <c r="P389" s="23" t="str" cm="1">
        <f t="array" aca="1" ref="P389" ca="1">_xlfn.IFS($C389="","",
P$4=1,"root",
P$4&gt;$M389,"__",
TRUE,MID($N389,1, FIND("@",SUBSTITUTE($N389&amp;"/","/","@",P$4))-1)
)</f>
        <v>root</v>
      </c>
      <c r="Q389" s="23" t="str" cm="1">
        <f t="array" aca="1" ref="Q389" ca="1">_xlfn.IFS($C389="","",
Q$4=1,"root",
Q$4&gt;$M389,"__",
TRUE,MID($N389,1, FIND("@",SUBSTITUTE($N389&amp;"/","/","@",Q$4))-1)
)</f>
        <v>root/qffvbf</v>
      </c>
      <c r="R389" s="23" t="str" cm="1">
        <f t="array" aca="1" ref="R389" ca="1">_xlfn.IFS($C389="","",
R$4=1,"root",
R$4&gt;$M389,"__",
TRUE,MID($N389,1, FIND("@",SUBSTITUTE($N389&amp;"/","/","@",R$4))-1)
)</f>
        <v>root/qffvbf/vzgpfd</v>
      </c>
      <c r="S389" s="23" t="str" cm="1">
        <f t="array" aca="1" ref="S389" ca="1">_xlfn.IFS($C389="","",
S$4=1,"root",
S$4&gt;$M389,"__",
TRUE,MID($N389,1, FIND("@",SUBSTITUTE($N389&amp;"/","/","@",S$4))-1)
)</f>
        <v>root/qffvbf/vzgpfd/lvhfqr</v>
      </c>
      <c r="T389" s="23" t="str" cm="1">
        <f t="array" aca="1" ref="T389" ca="1">_xlfn.IFS($C389="","",
T$4=1,"root",
T$4&gt;$M389,"__",
TRUE,MID($N389,1, FIND("@",SUBSTITUTE($N389&amp;"/","/","@",T$4))-1)
)</f>
        <v>root/qffvbf/vzgpfd/lvhfqr/zgqjbf</v>
      </c>
      <c r="U389" s="23" t="str" cm="1">
        <f t="array" aca="1" ref="U389" ca="1">_xlfn.IFS($C389="","",
U$4=1,"root",
U$4&gt;$M389,"__",
TRUE,MID($N389,1, FIND("@",SUBSTITUTE($N389&amp;"/","/","@",U$4))-1)
)</f>
        <v>__</v>
      </c>
      <c r="V389" s="23" t="str" cm="1">
        <f t="array" aca="1" ref="V389" ca="1">_xlfn.IFS($C389="","",
V$4=1,"root",
V$4&gt;$M389,"__",
TRUE,MID($N389,1, FIND("@",SUBSTITUTE($N389&amp;"/","/","@",V$4))-1)
)</f>
        <v>__</v>
      </c>
      <c r="W389" s="23" t="str" cm="1">
        <f t="array" aca="1" ref="W389" ca="1">_xlfn.IFS($C389="","",
W$4=1,"root",
W$4&gt;$M389,"__",
TRUE,MID($N389,1, FIND("@",SUBSTITUTE($N389&amp;"/","/","@",W$4))-1)
)</f>
        <v>__</v>
      </c>
      <c r="X389" s="23" t="str" cm="1">
        <f t="array" aca="1" ref="X389" ca="1">_xlfn.IFS($C389="","",
X$4=1,"root",
X$4&gt;$M389,"__",
TRUE,MID($N389,1, FIND("@",SUBSTITUTE($N389&amp;"/","/","@",X$4))-1)
)</f>
        <v>__</v>
      </c>
      <c r="Y389" s="23" t="str" cm="1">
        <f t="array" aca="1" ref="Y389" ca="1">_xlfn.IFS($C389="","",
Y$4=1,"root",
Y$4&gt;$M389,"__",
TRUE,MID($N389,1, FIND("@",SUBSTITUTE($N389&amp;"/","/","@",Y$4))-1)
)</f>
        <v>__</v>
      </c>
      <c r="Z389" s="23" t="str" cm="1">
        <f t="array" aca="1" ref="Z389" ca="1">_xlfn.IFS($C389="","",
Z$4=1,"root",
Z$4&gt;$M389,"__",
TRUE,MID($N389,1, FIND("@",SUBSTITUTE($N389&amp;"/","/","@",Z$4))-1)
)</f>
        <v>__</v>
      </c>
      <c r="AA389" s="28" cm="1">
        <f t="array" aca="1" ref="AA389" ca="1">IF($C389="","",SUMIF(LEV_1,P389,LEN))</f>
        <v>41035571</v>
      </c>
      <c r="AB389" s="28" cm="1">
        <f t="array" aca="1" ref="AB389" ca="1">IF($C389="","",IF(Q389="__",0,SUMIF(LEV_2,Q389,LEN)))</f>
        <v>14733871</v>
      </c>
      <c r="AC389" s="28" cm="1">
        <f t="array" aca="1" ref="AC389" ca="1">IF($C389="","",IF(R389="__",0,SUMIF(LEV_3,R389,LEN)))</f>
        <v>10493602</v>
      </c>
      <c r="AD389" s="28" cm="1">
        <f t="array" aca="1" ref="AD389" ca="1">IF($C389="","",IF(S389="__",0,SUMIF(LEV_4,S389,LEN)))</f>
        <v>887908</v>
      </c>
      <c r="AE389" s="28" cm="1">
        <f t="array" aca="1" ref="AE389" ca="1">IF($C389="","",IF(T389="__",0,SUMIF(LEV_5,T389,LEN)))</f>
        <v>326969</v>
      </c>
      <c r="AF389" s="28" cm="1">
        <f t="array" aca="1" ref="AF389" ca="1">IF($C389="","",IF(U389="__",0,SUMIF(LEV_6,U389,LEN)))</f>
        <v>0</v>
      </c>
      <c r="AG389" s="28" cm="1">
        <f t="array" aca="1" ref="AG389" ca="1">IF($C389="","",IF(V389="__",0,SUMIF(LEV_7,V389,LEN)))</f>
        <v>0</v>
      </c>
      <c r="AH389" s="28" cm="1">
        <f t="array" aca="1" ref="AH389" ca="1">IF($C389="","",IF(W389="__",0,SUMIF(LEV_8,W389,LEN)))</f>
        <v>0</v>
      </c>
      <c r="AI389" s="28" cm="1">
        <f t="array" aca="1" ref="AI389" ca="1">IF($C389="","",IF(X389="__",0,SUMIF(LEV_9,X389,LEN)))</f>
        <v>0</v>
      </c>
      <c r="AJ389" s="28" cm="1">
        <f t="array" aca="1" ref="AJ389" ca="1">IF($C389="","",IF(Y389="__",0,SUMIF(LEV_10,Y389,LEN)))</f>
        <v>0</v>
      </c>
      <c r="AK389" s="28" cm="1">
        <f t="array" aca="1" ref="AK389" ca="1">IF($C389="","",IF(Z389="__",0,SUMIF(LEV_11,Z389,LEN)))</f>
        <v>0</v>
      </c>
      <c r="AL389" cm="1">
        <f t="array" aca="1" ref="AL389" ca="1">IF($C389="","",_xlfn.IFS(AB389=0,AA389,AC389=0,AB389,AD389=0,AC389,AE389=0,AD389,AF389=0,AE389,AG389=0,AF389,AH389=0,AG389,AI389=0,AH389,AJ389=0,AI389,AK389=0,AJ389,TRUE,AK389))</f>
        <v>326969</v>
      </c>
      <c r="AM389" t="b">
        <f t="shared" ca="1" si="59"/>
        <v>0</v>
      </c>
      <c r="AN389" t="b">
        <f ca="1">IF($C389="","",IF(IFERROR(MATCH(N389,$N$1:$N388,0),0)&gt;0,FALSE,TRUE))</f>
        <v>0</v>
      </c>
      <c r="AO389" cm="1">
        <f t="array" aca="1" ref="AO389" ca="1">_xlfn.IFS($C389="","",AND(AM389,AN389),AL389,TRUE,0)</f>
        <v>0</v>
      </c>
      <c r="AP389" t="str" cm="1">
        <f t="array" aca="1" ref="AP389" ca="1">_xlfn.IFS($C389="","",AND(AN389,AL389&gt;=TBF),AL389,TRUE,"")</f>
        <v/>
      </c>
    </row>
    <row r="390" spans="1:42" x14ac:dyDescent="0.3">
      <c r="A390">
        <v>386</v>
      </c>
      <c r="C390" s="10" t="str">
        <f ca="1">IF(OFFSET(INPUT_START,A390-1,0)=0,"",OFFSET(INPUT_START,A390-1,0))</f>
        <v>91151 cmn.gcw</v>
      </c>
      <c r="D390" t="b">
        <f t="shared" ref="D390:D453" ca="1" si="60">IF($C390="","",IF(LEFT($C390,1)="$",TRUE,FALSE))</f>
        <v>0</v>
      </c>
      <c r="E390" t="b">
        <f t="shared" ref="E390:E453" ca="1" si="61">IF($C390="","",IF(AND($D390,MID($C390,3,2)="ls"),TRUE,FALSE))</f>
        <v>0</v>
      </c>
      <c r="F390" t="b">
        <f t="shared" ref="F390:F453" ca="1" si="62">IF($C390="","",IF(AND($D390,MID($C390,3,2)="cd"),TRUE,FALSE))</f>
        <v>0</v>
      </c>
      <c r="G390" t="b">
        <f t="shared" ref="G390:G453" ca="1" si="63">IF($C390="","",IF(AND(NOT($D390),MID($C390,1,3)="dir"),TRUE,FALSE))</f>
        <v>0</v>
      </c>
      <c r="H390" t="b">
        <f t="shared" ref="H390:H453" ca="1" si="64">IF($C390="","",IF(NOT(OR($D390,$E390,$F390,$G390)),TRUE,FALSE))</f>
        <v>1</v>
      </c>
      <c r="I390">
        <f t="shared" ref="I390:I453" ca="1" si="65">IF($C390="","",IFERROR(FIND(" ",$C390,3),0))</f>
        <v>6</v>
      </c>
      <c r="J390" t="str">
        <f t="shared" ref="J390:J453" ca="1" si="66">IF($C390="","",IF(F390,MID($C390,6,100),""))</f>
        <v/>
      </c>
      <c r="K390" t="str">
        <f t="shared" ref="K390:K453" ca="1" si="67">IF($C390="","",IF($H390,MID($C390,$I390+1,100),""))</f>
        <v>cmn.gcw</v>
      </c>
      <c r="L390" s="23">
        <f t="shared" ref="L390:L453" ca="1" si="68">IF($C390="",0,IF($H390,VALUE(MID($C390,1,$I390)),0))</f>
        <v>91151</v>
      </c>
      <c r="M390" s="23" cm="1">
        <f t="array" aca="1" ref="M390" ca="1">_xlfn.IFS($C390="","",
$A390=1,1,
NOT($F390),M389,
AND($F390,$J390&lt;&gt;".."),M389+1,
AND($F390,$J390=".."),M389-1,
TRUE,"ERR")</f>
        <v>5</v>
      </c>
      <c r="N390" s="23" t="str" cm="1">
        <f t="array" aca="1" ref="N390" ca="1">_xlfn.IFS($C390="","",
$A390=1,"",
NOT($F390),N389,
AND($F390,$J390&lt;&gt;".."),N389&amp;IF(N389="/","","/")&amp;$J390,
AND($F390,$J390=".."),MID(N389,1,FIND("@",SUBSTITUTE(N389,"/","@",$M390)) -1 ),
TRUE,"ERR")</f>
        <v>root/qffvbf/vzgpfd/lvhfqr/zgqjbf</v>
      </c>
      <c r="O390" s="22" t="str" cm="1">
        <f t="array" aca="1" ref="O390" ca="1">_xlfn.IFS($C390="","",
$N390="root","root",
TRUE,MID($N390,1+FIND("@",SUBSTITUTE($N390,"/","@",$M390-1)),100 )
)</f>
        <v>zgqjbf</v>
      </c>
      <c r="P390" s="23" t="str" cm="1">
        <f t="array" aca="1" ref="P390" ca="1">_xlfn.IFS($C390="","",
P$4=1,"root",
P$4&gt;$M390,"__",
TRUE,MID($N390,1, FIND("@",SUBSTITUTE($N390&amp;"/","/","@",P$4))-1)
)</f>
        <v>root</v>
      </c>
      <c r="Q390" s="23" t="str" cm="1">
        <f t="array" aca="1" ref="Q390" ca="1">_xlfn.IFS($C390="","",
Q$4=1,"root",
Q$4&gt;$M390,"__",
TRUE,MID($N390,1, FIND("@",SUBSTITUTE($N390&amp;"/","/","@",Q$4))-1)
)</f>
        <v>root/qffvbf</v>
      </c>
      <c r="R390" s="23" t="str" cm="1">
        <f t="array" aca="1" ref="R390" ca="1">_xlfn.IFS($C390="","",
R$4=1,"root",
R$4&gt;$M390,"__",
TRUE,MID($N390,1, FIND("@",SUBSTITUTE($N390&amp;"/","/","@",R$4))-1)
)</f>
        <v>root/qffvbf/vzgpfd</v>
      </c>
      <c r="S390" s="23" t="str" cm="1">
        <f t="array" aca="1" ref="S390" ca="1">_xlfn.IFS($C390="","",
S$4=1,"root",
S$4&gt;$M390,"__",
TRUE,MID($N390,1, FIND("@",SUBSTITUTE($N390&amp;"/","/","@",S$4))-1)
)</f>
        <v>root/qffvbf/vzgpfd/lvhfqr</v>
      </c>
      <c r="T390" s="23" t="str" cm="1">
        <f t="array" aca="1" ref="T390" ca="1">_xlfn.IFS($C390="","",
T$4=1,"root",
T$4&gt;$M390,"__",
TRUE,MID($N390,1, FIND("@",SUBSTITUTE($N390&amp;"/","/","@",T$4))-1)
)</f>
        <v>root/qffvbf/vzgpfd/lvhfqr/zgqjbf</v>
      </c>
      <c r="U390" s="23" t="str" cm="1">
        <f t="array" aca="1" ref="U390" ca="1">_xlfn.IFS($C390="","",
U$4=1,"root",
U$4&gt;$M390,"__",
TRUE,MID($N390,1, FIND("@",SUBSTITUTE($N390&amp;"/","/","@",U$4))-1)
)</f>
        <v>__</v>
      </c>
      <c r="V390" s="23" t="str" cm="1">
        <f t="array" aca="1" ref="V390" ca="1">_xlfn.IFS($C390="","",
V$4=1,"root",
V$4&gt;$M390,"__",
TRUE,MID($N390,1, FIND("@",SUBSTITUTE($N390&amp;"/","/","@",V$4))-1)
)</f>
        <v>__</v>
      </c>
      <c r="W390" s="23" t="str" cm="1">
        <f t="array" aca="1" ref="W390" ca="1">_xlfn.IFS($C390="","",
W$4=1,"root",
W$4&gt;$M390,"__",
TRUE,MID($N390,1, FIND("@",SUBSTITUTE($N390&amp;"/","/","@",W$4))-1)
)</f>
        <v>__</v>
      </c>
      <c r="X390" s="23" t="str" cm="1">
        <f t="array" aca="1" ref="X390" ca="1">_xlfn.IFS($C390="","",
X$4=1,"root",
X$4&gt;$M390,"__",
TRUE,MID($N390,1, FIND("@",SUBSTITUTE($N390&amp;"/","/","@",X$4))-1)
)</f>
        <v>__</v>
      </c>
      <c r="Y390" s="23" t="str" cm="1">
        <f t="array" aca="1" ref="Y390" ca="1">_xlfn.IFS($C390="","",
Y$4=1,"root",
Y$4&gt;$M390,"__",
TRUE,MID($N390,1, FIND("@",SUBSTITUTE($N390&amp;"/","/","@",Y$4))-1)
)</f>
        <v>__</v>
      </c>
      <c r="Z390" s="23" t="str" cm="1">
        <f t="array" aca="1" ref="Z390" ca="1">_xlfn.IFS($C390="","",
Z$4=1,"root",
Z$4&gt;$M390,"__",
TRUE,MID($N390,1, FIND("@",SUBSTITUTE($N390&amp;"/","/","@",Z$4))-1)
)</f>
        <v>__</v>
      </c>
      <c r="AA390" s="28" cm="1">
        <f t="array" aca="1" ref="AA390" ca="1">IF($C390="","",SUMIF(LEV_1,P390,LEN))</f>
        <v>41035571</v>
      </c>
      <c r="AB390" s="28" cm="1">
        <f t="array" aca="1" ref="AB390" ca="1">IF($C390="","",IF(Q390="__",0,SUMIF(LEV_2,Q390,LEN)))</f>
        <v>14733871</v>
      </c>
      <c r="AC390" s="28" cm="1">
        <f t="array" aca="1" ref="AC390" ca="1">IF($C390="","",IF(R390="__",0,SUMIF(LEV_3,R390,LEN)))</f>
        <v>10493602</v>
      </c>
      <c r="AD390" s="28" cm="1">
        <f t="array" aca="1" ref="AD390" ca="1">IF($C390="","",IF(S390="__",0,SUMIF(LEV_4,S390,LEN)))</f>
        <v>887908</v>
      </c>
      <c r="AE390" s="28" cm="1">
        <f t="array" aca="1" ref="AE390" ca="1">IF($C390="","",IF(T390="__",0,SUMIF(LEV_5,T390,LEN)))</f>
        <v>326969</v>
      </c>
      <c r="AF390" s="28" cm="1">
        <f t="array" aca="1" ref="AF390" ca="1">IF($C390="","",IF(U390="__",0,SUMIF(LEV_6,U390,LEN)))</f>
        <v>0</v>
      </c>
      <c r="AG390" s="28" cm="1">
        <f t="array" aca="1" ref="AG390" ca="1">IF($C390="","",IF(V390="__",0,SUMIF(LEV_7,V390,LEN)))</f>
        <v>0</v>
      </c>
      <c r="AH390" s="28" cm="1">
        <f t="array" aca="1" ref="AH390" ca="1">IF($C390="","",IF(W390="__",0,SUMIF(LEV_8,W390,LEN)))</f>
        <v>0</v>
      </c>
      <c r="AI390" s="28" cm="1">
        <f t="array" aca="1" ref="AI390" ca="1">IF($C390="","",IF(X390="__",0,SUMIF(LEV_9,X390,LEN)))</f>
        <v>0</v>
      </c>
      <c r="AJ390" s="28" cm="1">
        <f t="array" aca="1" ref="AJ390" ca="1">IF($C390="","",IF(Y390="__",0,SUMIF(LEV_10,Y390,LEN)))</f>
        <v>0</v>
      </c>
      <c r="AK390" s="28" cm="1">
        <f t="array" aca="1" ref="AK390" ca="1">IF($C390="","",IF(Z390="__",0,SUMIF(LEV_11,Z390,LEN)))</f>
        <v>0</v>
      </c>
      <c r="AL390" cm="1">
        <f t="array" aca="1" ref="AL390" ca="1">IF($C390="","",_xlfn.IFS(AB390=0,AA390,AC390=0,AB390,AD390=0,AC390,AE390=0,AD390,AF390=0,AE390,AG390=0,AF390,AH390=0,AG390,AI390=0,AH390,AJ390=0,AI390,AK390=0,AJ390,TRUE,AK390))</f>
        <v>326969</v>
      </c>
      <c r="AM390" t="b">
        <f t="shared" ref="AM390:AM453" ca="1" si="69">IF($C390="","",AL390&lt;=100000)</f>
        <v>0</v>
      </c>
      <c r="AN390" t="b">
        <f ca="1">IF($C390="","",IF(IFERROR(MATCH(N390,$N$1:$N389,0),0)&gt;0,FALSE,TRUE))</f>
        <v>0</v>
      </c>
      <c r="AO390" cm="1">
        <f t="array" aca="1" ref="AO390" ca="1">_xlfn.IFS($C390="","",AND(AM390,AN390),AL390,TRUE,0)</f>
        <v>0</v>
      </c>
      <c r="AP390" t="str" cm="1">
        <f t="array" aca="1" ref="AP390" ca="1">_xlfn.IFS($C390="","",AND(AN390,AL390&gt;=TBF),AL390,TRUE,"")</f>
        <v/>
      </c>
    </row>
    <row r="391" spans="1:42" x14ac:dyDescent="0.3">
      <c r="A391">
        <v>387</v>
      </c>
      <c r="C391" s="10" t="str">
        <f ca="1">IF(OFFSET(INPUT_START,A391-1,0)=0,"",OFFSET(INPUT_START,A391-1,0))</f>
        <v>235818 llsnw.phb</v>
      </c>
      <c r="D391" t="b">
        <f t="shared" ca="1" si="60"/>
        <v>0</v>
      </c>
      <c r="E391" t="b">
        <f t="shared" ca="1" si="61"/>
        <v>0</v>
      </c>
      <c r="F391" t="b">
        <f t="shared" ca="1" si="62"/>
        <v>0</v>
      </c>
      <c r="G391" t="b">
        <f t="shared" ca="1" si="63"/>
        <v>0</v>
      </c>
      <c r="H391" t="b">
        <f t="shared" ca="1" si="64"/>
        <v>1</v>
      </c>
      <c r="I391">
        <f t="shared" ca="1" si="65"/>
        <v>7</v>
      </c>
      <c r="J391" t="str">
        <f t="shared" ca="1" si="66"/>
        <v/>
      </c>
      <c r="K391" t="str">
        <f t="shared" ca="1" si="67"/>
        <v>llsnw.phb</v>
      </c>
      <c r="L391" s="23">
        <f t="shared" ca="1" si="68"/>
        <v>235818</v>
      </c>
      <c r="M391" s="23" cm="1">
        <f t="array" aca="1" ref="M391" ca="1">_xlfn.IFS($C391="","",
$A391=1,1,
NOT($F391),M390,
AND($F391,$J391&lt;&gt;".."),M390+1,
AND($F391,$J391=".."),M390-1,
TRUE,"ERR")</f>
        <v>5</v>
      </c>
      <c r="N391" s="23" t="str" cm="1">
        <f t="array" aca="1" ref="N391" ca="1">_xlfn.IFS($C391="","",
$A391=1,"",
NOT($F391),N390,
AND($F391,$J391&lt;&gt;".."),N390&amp;IF(N390="/","","/")&amp;$J391,
AND($F391,$J391=".."),MID(N390,1,FIND("@",SUBSTITUTE(N390,"/","@",$M391)) -1 ),
TRUE,"ERR")</f>
        <v>root/qffvbf/vzgpfd/lvhfqr/zgqjbf</v>
      </c>
      <c r="O391" s="22" t="str" cm="1">
        <f t="array" aca="1" ref="O391" ca="1">_xlfn.IFS($C391="","",
$N391="root","root",
TRUE,MID($N391,1+FIND("@",SUBSTITUTE($N391,"/","@",$M391-1)),100 )
)</f>
        <v>zgqjbf</v>
      </c>
      <c r="P391" s="23" t="str" cm="1">
        <f t="array" aca="1" ref="P391" ca="1">_xlfn.IFS($C391="","",
P$4=1,"root",
P$4&gt;$M391,"__",
TRUE,MID($N391,1, FIND("@",SUBSTITUTE($N391&amp;"/","/","@",P$4))-1)
)</f>
        <v>root</v>
      </c>
      <c r="Q391" s="23" t="str" cm="1">
        <f t="array" aca="1" ref="Q391" ca="1">_xlfn.IFS($C391="","",
Q$4=1,"root",
Q$4&gt;$M391,"__",
TRUE,MID($N391,1, FIND("@",SUBSTITUTE($N391&amp;"/","/","@",Q$4))-1)
)</f>
        <v>root/qffvbf</v>
      </c>
      <c r="R391" s="23" t="str" cm="1">
        <f t="array" aca="1" ref="R391" ca="1">_xlfn.IFS($C391="","",
R$4=1,"root",
R$4&gt;$M391,"__",
TRUE,MID($N391,1, FIND("@",SUBSTITUTE($N391&amp;"/","/","@",R$4))-1)
)</f>
        <v>root/qffvbf/vzgpfd</v>
      </c>
      <c r="S391" s="23" t="str" cm="1">
        <f t="array" aca="1" ref="S391" ca="1">_xlfn.IFS($C391="","",
S$4=1,"root",
S$4&gt;$M391,"__",
TRUE,MID($N391,1, FIND("@",SUBSTITUTE($N391&amp;"/","/","@",S$4))-1)
)</f>
        <v>root/qffvbf/vzgpfd/lvhfqr</v>
      </c>
      <c r="T391" s="23" t="str" cm="1">
        <f t="array" aca="1" ref="T391" ca="1">_xlfn.IFS($C391="","",
T$4=1,"root",
T$4&gt;$M391,"__",
TRUE,MID($N391,1, FIND("@",SUBSTITUTE($N391&amp;"/","/","@",T$4))-1)
)</f>
        <v>root/qffvbf/vzgpfd/lvhfqr/zgqjbf</v>
      </c>
      <c r="U391" s="23" t="str" cm="1">
        <f t="array" aca="1" ref="U391" ca="1">_xlfn.IFS($C391="","",
U$4=1,"root",
U$4&gt;$M391,"__",
TRUE,MID($N391,1, FIND("@",SUBSTITUTE($N391&amp;"/","/","@",U$4))-1)
)</f>
        <v>__</v>
      </c>
      <c r="V391" s="23" t="str" cm="1">
        <f t="array" aca="1" ref="V391" ca="1">_xlfn.IFS($C391="","",
V$4=1,"root",
V$4&gt;$M391,"__",
TRUE,MID($N391,1, FIND("@",SUBSTITUTE($N391&amp;"/","/","@",V$4))-1)
)</f>
        <v>__</v>
      </c>
      <c r="W391" s="23" t="str" cm="1">
        <f t="array" aca="1" ref="W391" ca="1">_xlfn.IFS($C391="","",
W$4=1,"root",
W$4&gt;$M391,"__",
TRUE,MID($N391,1, FIND("@",SUBSTITUTE($N391&amp;"/","/","@",W$4))-1)
)</f>
        <v>__</v>
      </c>
      <c r="X391" s="23" t="str" cm="1">
        <f t="array" aca="1" ref="X391" ca="1">_xlfn.IFS($C391="","",
X$4=1,"root",
X$4&gt;$M391,"__",
TRUE,MID($N391,1, FIND("@",SUBSTITUTE($N391&amp;"/","/","@",X$4))-1)
)</f>
        <v>__</v>
      </c>
      <c r="Y391" s="23" t="str" cm="1">
        <f t="array" aca="1" ref="Y391" ca="1">_xlfn.IFS($C391="","",
Y$4=1,"root",
Y$4&gt;$M391,"__",
TRUE,MID($N391,1, FIND("@",SUBSTITUTE($N391&amp;"/","/","@",Y$4))-1)
)</f>
        <v>__</v>
      </c>
      <c r="Z391" s="23" t="str" cm="1">
        <f t="array" aca="1" ref="Z391" ca="1">_xlfn.IFS($C391="","",
Z$4=1,"root",
Z$4&gt;$M391,"__",
TRUE,MID($N391,1, FIND("@",SUBSTITUTE($N391&amp;"/","/","@",Z$4))-1)
)</f>
        <v>__</v>
      </c>
      <c r="AA391" s="28" cm="1">
        <f t="array" aca="1" ref="AA391" ca="1">IF($C391="","",SUMIF(LEV_1,P391,LEN))</f>
        <v>41035571</v>
      </c>
      <c r="AB391" s="28" cm="1">
        <f t="array" aca="1" ref="AB391" ca="1">IF($C391="","",IF(Q391="__",0,SUMIF(LEV_2,Q391,LEN)))</f>
        <v>14733871</v>
      </c>
      <c r="AC391" s="28" cm="1">
        <f t="array" aca="1" ref="AC391" ca="1">IF($C391="","",IF(R391="__",0,SUMIF(LEV_3,R391,LEN)))</f>
        <v>10493602</v>
      </c>
      <c r="AD391" s="28" cm="1">
        <f t="array" aca="1" ref="AD391" ca="1">IF($C391="","",IF(S391="__",0,SUMIF(LEV_4,S391,LEN)))</f>
        <v>887908</v>
      </c>
      <c r="AE391" s="28" cm="1">
        <f t="array" aca="1" ref="AE391" ca="1">IF($C391="","",IF(T391="__",0,SUMIF(LEV_5,T391,LEN)))</f>
        <v>326969</v>
      </c>
      <c r="AF391" s="28" cm="1">
        <f t="array" aca="1" ref="AF391" ca="1">IF($C391="","",IF(U391="__",0,SUMIF(LEV_6,U391,LEN)))</f>
        <v>0</v>
      </c>
      <c r="AG391" s="28" cm="1">
        <f t="array" aca="1" ref="AG391" ca="1">IF($C391="","",IF(V391="__",0,SUMIF(LEV_7,V391,LEN)))</f>
        <v>0</v>
      </c>
      <c r="AH391" s="28" cm="1">
        <f t="array" aca="1" ref="AH391" ca="1">IF($C391="","",IF(W391="__",0,SUMIF(LEV_8,W391,LEN)))</f>
        <v>0</v>
      </c>
      <c r="AI391" s="28" cm="1">
        <f t="array" aca="1" ref="AI391" ca="1">IF($C391="","",IF(X391="__",0,SUMIF(LEV_9,X391,LEN)))</f>
        <v>0</v>
      </c>
      <c r="AJ391" s="28" cm="1">
        <f t="array" aca="1" ref="AJ391" ca="1">IF($C391="","",IF(Y391="__",0,SUMIF(LEV_10,Y391,LEN)))</f>
        <v>0</v>
      </c>
      <c r="AK391" s="28" cm="1">
        <f t="array" aca="1" ref="AK391" ca="1">IF($C391="","",IF(Z391="__",0,SUMIF(LEV_11,Z391,LEN)))</f>
        <v>0</v>
      </c>
      <c r="AL391" cm="1">
        <f t="array" aca="1" ref="AL391" ca="1">IF($C391="","",_xlfn.IFS(AB391=0,AA391,AC391=0,AB391,AD391=0,AC391,AE391=0,AD391,AF391=0,AE391,AG391=0,AF391,AH391=0,AG391,AI391=0,AH391,AJ391=0,AI391,AK391=0,AJ391,TRUE,AK391))</f>
        <v>326969</v>
      </c>
      <c r="AM391" t="b">
        <f t="shared" ca="1" si="69"/>
        <v>0</v>
      </c>
      <c r="AN391" t="b">
        <f ca="1">IF($C391="","",IF(IFERROR(MATCH(N391,$N$1:$N390,0),0)&gt;0,FALSE,TRUE))</f>
        <v>0</v>
      </c>
      <c r="AO391" cm="1">
        <f t="array" aca="1" ref="AO391" ca="1">_xlfn.IFS($C391="","",AND(AM391,AN391),AL391,TRUE,0)</f>
        <v>0</v>
      </c>
      <c r="AP391" t="str" cm="1">
        <f t="array" aca="1" ref="AP391" ca="1">_xlfn.IFS($C391="","",AND(AN391,AL391&gt;=TBF),AL391,TRUE,"")</f>
        <v/>
      </c>
    </row>
    <row r="392" spans="1:42" x14ac:dyDescent="0.3">
      <c r="A392">
        <v>388</v>
      </c>
      <c r="C392" s="10" t="str">
        <f ca="1">IF(OFFSET(INPUT_START,A392-1,0)=0,"",OFFSET(INPUT_START,A392-1,0))</f>
        <v>$ cd ..</v>
      </c>
      <c r="D392" t="b">
        <f t="shared" ca="1" si="60"/>
        <v>1</v>
      </c>
      <c r="E392" t="b">
        <f t="shared" ca="1" si="61"/>
        <v>0</v>
      </c>
      <c r="F392" t="b">
        <f t="shared" ca="1" si="62"/>
        <v>1</v>
      </c>
      <c r="G392" t="b">
        <f t="shared" ca="1" si="63"/>
        <v>0</v>
      </c>
      <c r="H392" t="b">
        <f t="shared" ca="1" si="64"/>
        <v>0</v>
      </c>
      <c r="I392">
        <f t="shared" ca="1" si="65"/>
        <v>5</v>
      </c>
      <c r="J392" t="str">
        <f t="shared" ca="1" si="66"/>
        <v>..</v>
      </c>
      <c r="K392" t="str">
        <f t="shared" ca="1" si="67"/>
        <v/>
      </c>
      <c r="L392" s="23">
        <f t="shared" ca="1" si="68"/>
        <v>0</v>
      </c>
      <c r="M392" s="23" cm="1">
        <f t="array" aca="1" ref="M392" ca="1">_xlfn.IFS($C392="","",
$A392=1,1,
NOT($F392),M391,
AND($F392,$J392&lt;&gt;".."),M391+1,
AND($F392,$J392=".."),M391-1,
TRUE,"ERR")</f>
        <v>4</v>
      </c>
      <c r="N392" s="23" t="str" cm="1">
        <f t="array" aca="1" ref="N392" ca="1">_xlfn.IFS($C392="","",
$A392=1,"",
NOT($F392),N391,
AND($F392,$J392&lt;&gt;".."),N391&amp;IF(N391="/","","/")&amp;$J392,
AND($F392,$J392=".."),MID(N391,1,FIND("@",SUBSTITUTE(N391,"/","@",$M392)) -1 ),
TRUE,"ERR")</f>
        <v>root/qffvbf/vzgpfd/lvhfqr</v>
      </c>
      <c r="O392" s="22" t="str" cm="1">
        <f t="array" aca="1" ref="O392" ca="1">_xlfn.IFS($C392="","",
$N392="root","root",
TRUE,MID($N392,1+FIND("@",SUBSTITUTE($N392,"/","@",$M392-1)),100 )
)</f>
        <v>lvhfqr</v>
      </c>
      <c r="P392" s="23" t="str" cm="1">
        <f t="array" aca="1" ref="P392" ca="1">_xlfn.IFS($C392="","",
P$4=1,"root",
P$4&gt;$M392,"__",
TRUE,MID($N392,1, FIND("@",SUBSTITUTE($N392&amp;"/","/","@",P$4))-1)
)</f>
        <v>root</v>
      </c>
      <c r="Q392" s="23" t="str" cm="1">
        <f t="array" aca="1" ref="Q392" ca="1">_xlfn.IFS($C392="","",
Q$4=1,"root",
Q$4&gt;$M392,"__",
TRUE,MID($N392,1, FIND("@",SUBSTITUTE($N392&amp;"/","/","@",Q$4))-1)
)</f>
        <v>root/qffvbf</v>
      </c>
      <c r="R392" s="23" t="str" cm="1">
        <f t="array" aca="1" ref="R392" ca="1">_xlfn.IFS($C392="","",
R$4=1,"root",
R$4&gt;$M392,"__",
TRUE,MID($N392,1, FIND("@",SUBSTITUTE($N392&amp;"/","/","@",R$4))-1)
)</f>
        <v>root/qffvbf/vzgpfd</v>
      </c>
      <c r="S392" s="23" t="str" cm="1">
        <f t="array" aca="1" ref="S392" ca="1">_xlfn.IFS($C392="","",
S$4=1,"root",
S$4&gt;$M392,"__",
TRUE,MID($N392,1, FIND("@",SUBSTITUTE($N392&amp;"/","/","@",S$4))-1)
)</f>
        <v>root/qffvbf/vzgpfd/lvhfqr</v>
      </c>
      <c r="T392" s="23" t="str" cm="1">
        <f t="array" aca="1" ref="T392" ca="1">_xlfn.IFS($C392="","",
T$4=1,"root",
T$4&gt;$M392,"__",
TRUE,MID($N392,1, FIND("@",SUBSTITUTE($N392&amp;"/","/","@",T$4))-1)
)</f>
        <v>__</v>
      </c>
      <c r="U392" s="23" t="str" cm="1">
        <f t="array" aca="1" ref="U392" ca="1">_xlfn.IFS($C392="","",
U$4=1,"root",
U$4&gt;$M392,"__",
TRUE,MID($N392,1, FIND("@",SUBSTITUTE($N392&amp;"/","/","@",U$4))-1)
)</f>
        <v>__</v>
      </c>
      <c r="V392" s="23" t="str" cm="1">
        <f t="array" aca="1" ref="V392" ca="1">_xlfn.IFS($C392="","",
V$4=1,"root",
V$4&gt;$M392,"__",
TRUE,MID($N392,1, FIND("@",SUBSTITUTE($N392&amp;"/","/","@",V$4))-1)
)</f>
        <v>__</v>
      </c>
      <c r="W392" s="23" t="str" cm="1">
        <f t="array" aca="1" ref="W392" ca="1">_xlfn.IFS($C392="","",
W$4=1,"root",
W$4&gt;$M392,"__",
TRUE,MID($N392,1, FIND("@",SUBSTITUTE($N392&amp;"/","/","@",W$4))-1)
)</f>
        <v>__</v>
      </c>
      <c r="X392" s="23" t="str" cm="1">
        <f t="array" aca="1" ref="X392" ca="1">_xlfn.IFS($C392="","",
X$4=1,"root",
X$4&gt;$M392,"__",
TRUE,MID($N392,1, FIND("@",SUBSTITUTE($N392&amp;"/","/","@",X$4))-1)
)</f>
        <v>__</v>
      </c>
      <c r="Y392" s="23" t="str" cm="1">
        <f t="array" aca="1" ref="Y392" ca="1">_xlfn.IFS($C392="","",
Y$4=1,"root",
Y$4&gt;$M392,"__",
TRUE,MID($N392,1, FIND("@",SUBSTITUTE($N392&amp;"/","/","@",Y$4))-1)
)</f>
        <v>__</v>
      </c>
      <c r="Z392" s="23" t="str" cm="1">
        <f t="array" aca="1" ref="Z392" ca="1">_xlfn.IFS($C392="","",
Z$4=1,"root",
Z$4&gt;$M392,"__",
TRUE,MID($N392,1, FIND("@",SUBSTITUTE($N392&amp;"/","/","@",Z$4))-1)
)</f>
        <v>__</v>
      </c>
      <c r="AA392" s="28" cm="1">
        <f t="array" aca="1" ref="AA392" ca="1">IF($C392="","",SUMIF(LEV_1,P392,LEN))</f>
        <v>41035571</v>
      </c>
      <c r="AB392" s="28" cm="1">
        <f t="array" aca="1" ref="AB392" ca="1">IF($C392="","",IF(Q392="__",0,SUMIF(LEV_2,Q392,LEN)))</f>
        <v>14733871</v>
      </c>
      <c r="AC392" s="28" cm="1">
        <f t="array" aca="1" ref="AC392" ca="1">IF($C392="","",IF(R392="__",0,SUMIF(LEV_3,R392,LEN)))</f>
        <v>10493602</v>
      </c>
      <c r="AD392" s="28" cm="1">
        <f t="array" aca="1" ref="AD392" ca="1">IF($C392="","",IF(S392="__",0,SUMIF(LEV_4,S392,LEN)))</f>
        <v>887908</v>
      </c>
      <c r="AE392" s="28" cm="1">
        <f t="array" aca="1" ref="AE392" ca="1">IF($C392="","",IF(T392="__",0,SUMIF(LEV_5,T392,LEN)))</f>
        <v>0</v>
      </c>
      <c r="AF392" s="28" cm="1">
        <f t="array" aca="1" ref="AF392" ca="1">IF($C392="","",IF(U392="__",0,SUMIF(LEV_6,U392,LEN)))</f>
        <v>0</v>
      </c>
      <c r="AG392" s="28" cm="1">
        <f t="array" aca="1" ref="AG392" ca="1">IF($C392="","",IF(V392="__",0,SUMIF(LEV_7,V392,LEN)))</f>
        <v>0</v>
      </c>
      <c r="AH392" s="28" cm="1">
        <f t="array" aca="1" ref="AH392" ca="1">IF($C392="","",IF(W392="__",0,SUMIF(LEV_8,W392,LEN)))</f>
        <v>0</v>
      </c>
      <c r="AI392" s="28" cm="1">
        <f t="array" aca="1" ref="AI392" ca="1">IF($C392="","",IF(X392="__",0,SUMIF(LEV_9,X392,LEN)))</f>
        <v>0</v>
      </c>
      <c r="AJ392" s="28" cm="1">
        <f t="array" aca="1" ref="AJ392" ca="1">IF($C392="","",IF(Y392="__",0,SUMIF(LEV_10,Y392,LEN)))</f>
        <v>0</v>
      </c>
      <c r="AK392" s="28" cm="1">
        <f t="array" aca="1" ref="AK392" ca="1">IF($C392="","",IF(Z392="__",0,SUMIF(LEV_11,Z392,LEN)))</f>
        <v>0</v>
      </c>
      <c r="AL392" cm="1">
        <f t="array" aca="1" ref="AL392" ca="1">IF($C392="","",_xlfn.IFS(AB392=0,AA392,AC392=0,AB392,AD392=0,AC392,AE392=0,AD392,AF392=0,AE392,AG392=0,AF392,AH392=0,AG392,AI392=0,AH392,AJ392=0,AI392,AK392=0,AJ392,TRUE,AK392))</f>
        <v>887908</v>
      </c>
      <c r="AM392" t="b">
        <f t="shared" ca="1" si="69"/>
        <v>0</v>
      </c>
      <c r="AN392" t="b">
        <f ca="1">IF($C392="","",IF(IFERROR(MATCH(N392,$N$1:$N391,0),0)&gt;0,FALSE,TRUE))</f>
        <v>0</v>
      </c>
      <c r="AO392" cm="1">
        <f t="array" aca="1" ref="AO392" ca="1">_xlfn.IFS($C392="","",AND(AM392,AN392),AL392,TRUE,0)</f>
        <v>0</v>
      </c>
      <c r="AP392" t="str" cm="1">
        <f t="array" aca="1" ref="AP392" ca="1">_xlfn.IFS($C392="","",AND(AN392,AL392&gt;=TBF),AL392,TRUE,"")</f>
        <v/>
      </c>
    </row>
    <row r="393" spans="1:42" x14ac:dyDescent="0.3">
      <c r="A393">
        <v>389</v>
      </c>
      <c r="C393" s="10" t="str">
        <f ca="1">IF(OFFSET(INPUT_START,A393-1,0)=0,"",OFFSET(INPUT_START,A393-1,0))</f>
        <v>$ cd ..</v>
      </c>
      <c r="D393" t="b">
        <f t="shared" ca="1" si="60"/>
        <v>1</v>
      </c>
      <c r="E393" t="b">
        <f t="shared" ca="1" si="61"/>
        <v>0</v>
      </c>
      <c r="F393" t="b">
        <f t="shared" ca="1" si="62"/>
        <v>1</v>
      </c>
      <c r="G393" t="b">
        <f t="shared" ca="1" si="63"/>
        <v>0</v>
      </c>
      <c r="H393" t="b">
        <f t="shared" ca="1" si="64"/>
        <v>0</v>
      </c>
      <c r="I393">
        <f t="shared" ca="1" si="65"/>
        <v>5</v>
      </c>
      <c r="J393" t="str">
        <f t="shared" ca="1" si="66"/>
        <v>..</v>
      </c>
      <c r="K393" t="str">
        <f t="shared" ca="1" si="67"/>
        <v/>
      </c>
      <c r="L393" s="23">
        <f t="shared" ca="1" si="68"/>
        <v>0</v>
      </c>
      <c r="M393" s="23" cm="1">
        <f t="array" aca="1" ref="M393" ca="1">_xlfn.IFS($C393="","",
$A393=1,1,
NOT($F393),M392,
AND($F393,$J393&lt;&gt;".."),M392+1,
AND($F393,$J393=".."),M392-1,
TRUE,"ERR")</f>
        <v>3</v>
      </c>
      <c r="N393" s="23" t="str" cm="1">
        <f t="array" aca="1" ref="N393" ca="1">_xlfn.IFS($C393="","",
$A393=1,"",
NOT($F393),N392,
AND($F393,$J393&lt;&gt;".."),N392&amp;IF(N392="/","","/")&amp;$J393,
AND($F393,$J393=".."),MID(N392,1,FIND("@",SUBSTITUTE(N392,"/","@",$M393)) -1 ),
TRUE,"ERR")</f>
        <v>root/qffvbf/vzgpfd</v>
      </c>
      <c r="O393" s="22" t="str" cm="1">
        <f t="array" aca="1" ref="O393" ca="1">_xlfn.IFS($C393="","",
$N393="root","root",
TRUE,MID($N393,1+FIND("@",SUBSTITUTE($N393,"/","@",$M393-1)),100 )
)</f>
        <v>vzgpfd</v>
      </c>
      <c r="P393" s="23" t="str" cm="1">
        <f t="array" aca="1" ref="P393" ca="1">_xlfn.IFS($C393="","",
P$4=1,"root",
P$4&gt;$M393,"__",
TRUE,MID($N393,1, FIND("@",SUBSTITUTE($N393&amp;"/","/","@",P$4))-1)
)</f>
        <v>root</v>
      </c>
      <c r="Q393" s="23" t="str" cm="1">
        <f t="array" aca="1" ref="Q393" ca="1">_xlfn.IFS($C393="","",
Q$4=1,"root",
Q$4&gt;$M393,"__",
TRUE,MID($N393,1, FIND("@",SUBSTITUTE($N393&amp;"/","/","@",Q$4))-1)
)</f>
        <v>root/qffvbf</v>
      </c>
      <c r="R393" s="23" t="str" cm="1">
        <f t="array" aca="1" ref="R393" ca="1">_xlfn.IFS($C393="","",
R$4=1,"root",
R$4&gt;$M393,"__",
TRUE,MID($N393,1, FIND("@",SUBSTITUTE($N393&amp;"/","/","@",R$4))-1)
)</f>
        <v>root/qffvbf/vzgpfd</v>
      </c>
      <c r="S393" s="23" t="str" cm="1">
        <f t="array" aca="1" ref="S393" ca="1">_xlfn.IFS($C393="","",
S$4=1,"root",
S$4&gt;$M393,"__",
TRUE,MID($N393,1, FIND("@",SUBSTITUTE($N393&amp;"/","/","@",S$4))-1)
)</f>
        <v>__</v>
      </c>
      <c r="T393" s="23" t="str" cm="1">
        <f t="array" aca="1" ref="T393" ca="1">_xlfn.IFS($C393="","",
T$4=1,"root",
T$4&gt;$M393,"__",
TRUE,MID($N393,1, FIND("@",SUBSTITUTE($N393&amp;"/","/","@",T$4))-1)
)</f>
        <v>__</v>
      </c>
      <c r="U393" s="23" t="str" cm="1">
        <f t="array" aca="1" ref="U393" ca="1">_xlfn.IFS($C393="","",
U$4=1,"root",
U$4&gt;$M393,"__",
TRUE,MID($N393,1, FIND("@",SUBSTITUTE($N393&amp;"/","/","@",U$4))-1)
)</f>
        <v>__</v>
      </c>
      <c r="V393" s="23" t="str" cm="1">
        <f t="array" aca="1" ref="V393" ca="1">_xlfn.IFS($C393="","",
V$4=1,"root",
V$4&gt;$M393,"__",
TRUE,MID($N393,1, FIND("@",SUBSTITUTE($N393&amp;"/","/","@",V$4))-1)
)</f>
        <v>__</v>
      </c>
      <c r="W393" s="23" t="str" cm="1">
        <f t="array" aca="1" ref="W393" ca="1">_xlfn.IFS($C393="","",
W$4=1,"root",
W$4&gt;$M393,"__",
TRUE,MID($N393,1, FIND("@",SUBSTITUTE($N393&amp;"/","/","@",W$4))-1)
)</f>
        <v>__</v>
      </c>
      <c r="X393" s="23" t="str" cm="1">
        <f t="array" aca="1" ref="X393" ca="1">_xlfn.IFS($C393="","",
X$4=1,"root",
X$4&gt;$M393,"__",
TRUE,MID($N393,1, FIND("@",SUBSTITUTE($N393&amp;"/","/","@",X$4))-1)
)</f>
        <v>__</v>
      </c>
      <c r="Y393" s="23" t="str" cm="1">
        <f t="array" aca="1" ref="Y393" ca="1">_xlfn.IFS($C393="","",
Y$4=1,"root",
Y$4&gt;$M393,"__",
TRUE,MID($N393,1, FIND("@",SUBSTITUTE($N393&amp;"/","/","@",Y$4))-1)
)</f>
        <v>__</v>
      </c>
      <c r="Z393" s="23" t="str" cm="1">
        <f t="array" aca="1" ref="Z393" ca="1">_xlfn.IFS($C393="","",
Z$4=1,"root",
Z$4&gt;$M393,"__",
TRUE,MID($N393,1, FIND("@",SUBSTITUTE($N393&amp;"/","/","@",Z$4))-1)
)</f>
        <v>__</v>
      </c>
      <c r="AA393" s="28" cm="1">
        <f t="array" aca="1" ref="AA393" ca="1">IF($C393="","",SUMIF(LEV_1,P393,LEN))</f>
        <v>41035571</v>
      </c>
      <c r="AB393" s="28" cm="1">
        <f t="array" aca="1" ref="AB393" ca="1">IF($C393="","",IF(Q393="__",0,SUMIF(LEV_2,Q393,LEN)))</f>
        <v>14733871</v>
      </c>
      <c r="AC393" s="28" cm="1">
        <f t="array" aca="1" ref="AC393" ca="1">IF($C393="","",IF(R393="__",0,SUMIF(LEV_3,R393,LEN)))</f>
        <v>10493602</v>
      </c>
      <c r="AD393" s="28" cm="1">
        <f t="array" aca="1" ref="AD393" ca="1">IF($C393="","",IF(S393="__",0,SUMIF(LEV_4,S393,LEN)))</f>
        <v>0</v>
      </c>
      <c r="AE393" s="28" cm="1">
        <f t="array" aca="1" ref="AE393" ca="1">IF($C393="","",IF(T393="__",0,SUMIF(LEV_5,T393,LEN)))</f>
        <v>0</v>
      </c>
      <c r="AF393" s="28" cm="1">
        <f t="array" aca="1" ref="AF393" ca="1">IF($C393="","",IF(U393="__",0,SUMIF(LEV_6,U393,LEN)))</f>
        <v>0</v>
      </c>
      <c r="AG393" s="28" cm="1">
        <f t="array" aca="1" ref="AG393" ca="1">IF($C393="","",IF(V393="__",0,SUMIF(LEV_7,V393,LEN)))</f>
        <v>0</v>
      </c>
      <c r="AH393" s="28" cm="1">
        <f t="array" aca="1" ref="AH393" ca="1">IF($C393="","",IF(W393="__",0,SUMIF(LEV_8,W393,LEN)))</f>
        <v>0</v>
      </c>
      <c r="AI393" s="28" cm="1">
        <f t="array" aca="1" ref="AI393" ca="1">IF($C393="","",IF(X393="__",0,SUMIF(LEV_9,X393,LEN)))</f>
        <v>0</v>
      </c>
      <c r="AJ393" s="28" cm="1">
        <f t="array" aca="1" ref="AJ393" ca="1">IF($C393="","",IF(Y393="__",0,SUMIF(LEV_10,Y393,LEN)))</f>
        <v>0</v>
      </c>
      <c r="AK393" s="28" cm="1">
        <f t="array" aca="1" ref="AK393" ca="1">IF($C393="","",IF(Z393="__",0,SUMIF(LEV_11,Z393,LEN)))</f>
        <v>0</v>
      </c>
      <c r="AL393" cm="1">
        <f t="array" aca="1" ref="AL393" ca="1">IF($C393="","",_xlfn.IFS(AB393=0,AA393,AC393=0,AB393,AD393=0,AC393,AE393=0,AD393,AF393=0,AE393,AG393=0,AF393,AH393=0,AG393,AI393=0,AH393,AJ393=0,AI393,AK393=0,AJ393,TRUE,AK393))</f>
        <v>10493602</v>
      </c>
      <c r="AM393" t="b">
        <f t="shared" ca="1" si="69"/>
        <v>0</v>
      </c>
      <c r="AN393" t="b">
        <f ca="1">IF($C393="","",IF(IFERROR(MATCH(N393,$N$1:$N392,0),0)&gt;0,FALSE,TRUE))</f>
        <v>0</v>
      </c>
      <c r="AO393" cm="1">
        <f t="array" aca="1" ref="AO393" ca="1">_xlfn.IFS($C393="","",AND(AM393,AN393),AL393,TRUE,0)</f>
        <v>0</v>
      </c>
      <c r="AP393" t="str" cm="1">
        <f t="array" aca="1" ref="AP393" ca="1">_xlfn.IFS($C393="","",AND(AN393,AL393&gt;=TBF),AL393,TRUE,"")</f>
        <v/>
      </c>
    </row>
    <row r="394" spans="1:42" x14ac:dyDescent="0.3">
      <c r="A394">
        <v>390</v>
      </c>
      <c r="C394" s="10" t="str">
        <f ca="1">IF(OFFSET(INPUT_START,A394-1,0)=0,"",OFFSET(INPUT_START,A394-1,0))</f>
        <v>$ cd zgvjpnf</v>
      </c>
      <c r="D394" t="b">
        <f t="shared" ca="1" si="60"/>
        <v>1</v>
      </c>
      <c r="E394" t="b">
        <f t="shared" ca="1" si="61"/>
        <v>0</v>
      </c>
      <c r="F394" t="b">
        <f t="shared" ca="1" si="62"/>
        <v>1</v>
      </c>
      <c r="G394" t="b">
        <f t="shared" ca="1" si="63"/>
        <v>0</v>
      </c>
      <c r="H394" t="b">
        <f t="shared" ca="1" si="64"/>
        <v>0</v>
      </c>
      <c r="I394">
        <f t="shared" ca="1" si="65"/>
        <v>5</v>
      </c>
      <c r="J394" t="str">
        <f t="shared" ca="1" si="66"/>
        <v>zgvjpnf</v>
      </c>
      <c r="K394" t="str">
        <f t="shared" ca="1" si="67"/>
        <v/>
      </c>
      <c r="L394" s="23">
        <f t="shared" ca="1" si="68"/>
        <v>0</v>
      </c>
      <c r="M394" s="23" cm="1">
        <f t="array" aca="1" ref="M394" ca="1">_xlfn.IFS($C394="","",
$A394=1,1,
NOT($F394),M393,
AND($F394,$J394&lt;&gt;".."),M393+1,
AND($F394,$J394=".."),M393-1,
TRUE,"ERR")</f>
        <v>4</v>
      </c>
      <c r="N394" s="23" t="str" cm="1">
        <f t="array" aca="1" ref="N394" ca="1">_xlfn.IFS($C394="","",
$A394=1,"",
NOT($F394),N393,
AND($F394,$J394&lt;&gt;".."),N393&amp;IF(N393="/","","/")&amp;$J394,
AND($F394,$J394=".."),MID(N393,1,FIND("@",SUBSTITUTE(N393,"/","@",$M394)) -1 ),
TRUE,"ERR")</f>
        <v>root/qffvbf/vzgpfd/zgvjpnf</v>
      </c>
      <c r="O394" s="22" t="str" cm="1">
        <f t="array" aca="1" ref="O394" ca="1">_xlfn.IFS($C394="","",
$N394="root","root",
TRUE,MID($N394,1+FIND("@",SUBSTITUTE($N394,"/","@",$M394-1)),100 )
)</f>
        <v>zgvjpnf</v>
      </c>
      <c r="P394" s="23" t="str" cm="1">
        <f t="array" aca="1" ref="P394" ca="1">_xlfn.IFS($C394="","",
P$4=1,"root",
P$4&gt;$M394,"__",
TRUE,MID($N394,1, FIND("@",SUBSTITUTE($N394&amp;"/","/","@",P$4))-1)
)</f>
        <v>root</v>
      </c>
      <c r="Q394" s="23" t="str" cm="1">
        <f t="array" aca="1" ref="Q394" ca="1">_xlfn.IFS($C394="","",
Q$4=1,"root",
Q$4&gt;$M394,"__",
TRUE,MID($N394,1, FIND("@",SUBSTITUTE($N394&amp;"/","/","@",Q$4))-1)
)</f>
        <v>root/qffvbf</v>
      </c>
      <c r="R394" s="23" t="str" cm="1">
        <f t="array" aca="1" ref="R394" ca="1">_xlfn.IFS($C394="","",
R$4=1,"root",
R$4&gt;$M394,"__",
TRUE,MID($N394,1, FIND("@",SUBSTITUTE($N394&amp;"/","/","@",R$4))-1)
)</f>
        <v>root/qffvbf/vzgpfd</v>
      </c>
      <c r="S394" s="23" t="str" cm="1">
        <f t="array" aca="1" ref="S394" ca="1">_xlfn.IFS($C394="","",
S$4=1,"root",
S$4&gt;$M394,"__",
TRUE,MID($N394,1, FIND("@",SUBSTITUTE($N394&amp;"/","/","@",S$4))-1)
)</f>
        <v>root/qffvbf/vzgpfd/zgvjpnf</v>
      </c>
      <c r="T394" s="23" t="str" cm="1">
        <f t="array" aca="1" ref="T394" ca="1">_xlfn.IFS($C394="","",
T$4=1,"root",
T$4&gt;$M394,"__",
TRUE,MID($N394,1, FIND("@",SUBSTITUTE($N394&amp;"/","/","@",T$4))-1)
)</f>
        <v>__</v>
      </c>
      <c r="U394" s="23" t="str" cm="1">
        <f t="array" aca="1" ref="U394" ca="1">_xlfn.IFS($C394="","",
U$4=1,"root",
U$4&gt;$M394,"__",
TRUE,MID($N394,1, FIND("@",SUBSTITUTE($N394&amp;"/","/","@",U$4))-1)
)</f>
        <v>__</v>
      </c>
      <c r="V394" s="23" t="str" cm="1">
        <f t="array" aca="1" ref="V394" ca="1">_xlfn.IFS($C394="","",
V$4=1,"root",
V$4&gt;$M394,"__",
TRUE,MID($N394,1, FIND("@",SUBSTITUTE($N394&amp;"/","/","@",V$4))-1)
)</f>
        <v>__</v>
      </c>
      <c r="W394" s="23" t="str" cm="1">
        <f t="array" aca="1" ref="W394" ca="1">_xlfn.IFS($C394="","",
W$4=1,"root",
W$4&gt;$M394,"__",
TRUE,MID($N394,1, FIND("@",SUBSTITUTE($N394&amp;"/","/","@",W$4))-1)
)</f>
        <v>__</v>
      </c>
      <c r="X394" s="23" t="str" cm="1">
        <f t="array" aca="1" ref="X394" ca="1">_xlfn.IFS($C394="","",
X$4=1,"root",
X$4&gt;$M394,"__",
TRUE,MID($N394,1, FIND("@",SUBSTITUTE($N394&amp;"/","/","@",X$4))-1)
)</f>
        <v>__</v>
      </c>
      <c r="Y394" s="23" t="str" cm="1">
        <f t="array" aca="1" ref="Y394" ca="1">_xlfn.IFS($C394="","",
Y$4=1,"root",
Y$4&gt;$M394,"__",
TRUE,MID($N394,1, FIND("@",SUBSTITUTE($N394&amp;"/","/","@",Y$4))-1)
)</f>
        <v>__</v>
      </c>
      <c r="Z394" s="23" t="str" cm="1">
        <f t="array" aca="1" ref="Z394" ca="1">_xlfn.IFS($C394="","",
Z$4=1,"root",
Z$4&gt;$M394,"__",
TRUE,MID($N394,1, FIND("@",SUBSTITUTE($N394&amp;"/","/","@",Z$4))-1)
)</f>
        <v>__</v>
      </c>
      <c r="AA394" s="28" cm="1">
        <f t="array" aca="1" ref="AA394" ca="1">IF($C394="","",SUMIF(LEV_1,P394,LEN))</f>
        <v>41035571</v>
      </c>
      <c r="AB394" s="28" cm="1">
        <f t="array" aca="1" ref="AB394" ca="1">IF($C394="","",IF(Q394="__",0,SUMIF(LEV_2,Q394,LEN)))</f>
        <v>14733871</v>
      </c>
      <c r="AC394" s="28" cm="1">
        <f t="array" aca="1" ref="AC394" ca="1">IF($C394="","",IF(R394="__",0,SUMIF(LEV_3,R394,LEN)))</f>
        <v>10493602</v>
      </c>
      <c r="AD394" s="28" cm="1">
        <f t="array" aca="1" ref="AD394" ca="1">IF($C394="","",IF(S394="__",0,SUMIF(LEV_4,S394,LEN)))</f>
        <v>269844</v>
      </c>
      <c r="AE394" s="28" cm="1">
        <f t="array" aca="1" ref="AE394" ca="1">IF($C394="","",IF(T394="__",0,SUMIF(LEV_5,T394,LEN)))</f>
        <v>0</v>
      </c>
      <c r="AF394" s="28" cm="1">
        <f t="array" aca="1" ref="AF394" ca="1">IF($C394="","",IF(U394="__",0,SUMIF(LEV_6,U394,LEN)))</f>
        <v>0</v>
      </c>
      <c r="AG394" s="28" cm="1">
        <f t="array" aca="1" ref="AG394" ca="1">IF($C394="","",IF(V394="__",0,SUMIF(LEV_7,V394,LEN)))</f>
        <v>0</v>
      </c>
      <c r="AH394" s="28" cm="1">
        <f t="array" aca="1" ref="AH394" ca="1">IF($C394="","",IF(W394="__",0,SUMIF(LEV_8,W394,LEN)))</f>
        <v>0</v>
      </c>
      <c r="AI394" s="28" cm="1">
        <f t="array" aca="1" ref="AI394" ca="1">IF($C394="","",IF(X394="__",0,SUMIF(LEV_9,X394,LEN)))</f>
        <v>0</v>
      </c>
      <c r="AJ394" s="28" cm="1">
        <f t="array" aca="1" ref="AJ394" ca="1">IF($C394="","",IF(Y394="__",0,SUMIF(LEV_10,Y394,LEN)))</f>
        <v>0</v>
      </c>
      <c r="AK394" s="28" cm="1">
        <f t="array" aca="1" ref="AK394" ca="1">IF($C394="","",IF(Z394="__",0,SUMIF(LEV_11,Z394,LEN)))</f>
        <v>0</v>
      </c>
      <c r="AL394" cm="1">
        <f t="array" aca="1" ref="AL394" ca="1">IF($C394="","",_xlfn.IFS(AB394=0,AA394,AC394=0,AB394,AD394=0,AC394,AE394=0,AD394,AF394=0,AE394,AG394=0,AF394,AH394=0,AG394,AI394=0,AH394,AJ394=0,AI394,AK394=0,AJ394,TRUE,AK394))</f>
        <v>269844</v>
      </c>
      <c r="AM394" t="b">
        <f t="shared" ca="1" si="69"/>
        <v>0</v>
      </c>
      <c r="AN394" t="b">
        <f ca="1">IF($C394="","",IF(IFERROR(MATCH(N394,$N$1:$N393,0),0)&gt;0,FALSE,TRUE))</f>
        <v>1</v>
      </c>
      <c r="AO394" cm="1">
        <f t="array" aca="1" ref="AO394" ca="1">_xlfn.IFS($C394="","",AND(AM394,AN394),AL394,TRUE,0)</f>
        <v>0</v>
      </c>
      <c r="AP394" t="str" cm="1">
        <f t="array" aca="1" ref="AP394" ca="1">_xlfn.IFS($C394="","",AND(AN394,AL394&gt;=TBF),AL394,TRUE,"")</f>
        <v/>
      </c>
    </row>
    <row r="395" spans="1:42" x14ac:dyDescent="0.3">
      <c r="A395">
        <v>391</v>
      </c>
      <c r="C395" s="10" t="str">
        <f ca="1">IF(OFFSET(INPUT_START,A395-1,0)=0,"",OFFSET(INPUT_START,A395-1,0))</f>
        <v>$ ls</v>
      </c>
      <c r="D395" t="b">
        <f t="shared" ca="1" si="60"/>
        <v>1</v>
      </c>
      <c r="E395" t="b">
        <f t="shared" ca="1" si="61"/>
        <v>1</v>
      </c>
      <c r="F395" t="b">
        <f t="shared" ca="1" si="62"/>
        <v>0</v>
      </c>
      <c r="G395" t="b">
        <f t="shared" ca="1" si="63"/>
        <v>0</v>
      </c>
      <c r="H395" t="b">
        <f t="shared" ca="1" si="64"/>
        <v>0</v>
      </c>
      <c r="I395">
        <f t="shared" ca="1" si="65"/>
        <v>0</v>
      </c>
      <c r="J395" t="str">
        <f t="shared" ca="1" si="66"/>
        <v/>
      </c>
      <c r="K395" t="str">
        <f t="shared" ca="1" si="67"/>
        <v/>
      </c>
      <c r="L395" s="23">
        <f t="shared" ca="1" si="68"/>
        <v>0</v>
      </c>
      <c r="M395" s="23" cm="1">
        <f t="array" aca="1" ref="M395" ca="1">_xlfn.IFS($C395="","",
$A395=1,1,
NOT($F395),M394,
AND($F395,$J395&lt;&gt;".."),M394+1,
AND($F395,$J395=".."),M394-1,
TRUE,"ERR")</f>
        <v>4</v>
      </c>
      <c r="N395" s="23" t="str" cm="1">
        <f t="array" aca="1" ref="N395" ca="1">_xlfn.IFS($C395="","",
$A395=1,"",
NOT($F395),N394,
AND($F395,$J395&lt;&gt;".."),N394&amp;IF(N394="/","","/")&amp;$J395,
AND($F395,$J395=".."),MID(N394,1,FIND("@",SUBSTITUTE(N394,"/","@",$M395)) -1 ),
TRUE,"ERR")</f>
        <v>root/qffvbf/vzgpfd/zgvjpnf</v>
      </c>
      <c r="O395" s="22" t="str" cm="1">
        <f t="array" aca="1" ref="O395" ca="1">_xlfn.IFS($C395="","",
$N395="root","root",
TRUE,MID($N395,1+FIND("@",SUBSTITUTE($N395,"/","@",$M395-1)),100 )
)</f>
        <v>zgvjpnf</v>
      </c>
      <c r="P395" s="23" t="str" cm="1">
        <f t="array" aca="1" ref="P395" ca="1">_xlfn.IFS($C395="","",
P$4=1,"root",
P$4&gt;$M395,"__",
TRUE,MID($N395,1, FIND("@",SUBSTITUTE($N395&amp;"/","/","@",P$4))-1)
)</f>
        <v>root</v>
      </c>
      <c r="Q395" s="23" t="str" cm="1">
        <f t="array" aca="1" ref="Q395" ca="1">_xlfn.IFS($C395="","",
Q$4=1,"root",
Q$4&gt;$M395,"__",
TRUE,MID($N395,1, FIND("@",SUBSTITUTE($N395&amp;"/","/","@",Q$4))-1)
)</f>
        <v>root/qffvbf</v>
      </c>
      <c r="R395" s="23" t="str" cm="1">
        <f t="array" aca="1" ref="R395" ca="1">_xlfn.IFS($C395="","",
R$4=1,"root",
R$4&gt;$M395,"__",
TRUE,MID($N395,1, FIND("@",SUBSTITUTE($N395&amp;"/","/","@",R$4))-1)
)</f>
        <v>root/qffvbf/vzgpfd</v>
      </c>
      <c r="S395" s="23" t="str" cm="1">
        <f t="array" aca="1" ref="S395" ca="1">_xlfn.IFS($C395="","",
S$4=1,"root",
S$4&gt;$M395,"__",
TRUE,MID($N395,1, FIND("@",SUBSTITUTE($N395&amp;"/","/","@",S$4))-1)
)</f>
        <v>root/qffvbf/vzgpfd/zgvjpnf</v>
      </c>
      <c r="T395" s="23" t="str" cm="1">
        <f t="array" aca="1" ref="T395" ca="1">_xlfn.IFS($C395="","",
T$4=1,"root",
T$4&gt;$M395,"__",
TRUE,MID($N395,1, FIND("@",SUBSTITUTE($N395&amp;"/","/","@",T$4))-1)
)</f>
        <v>__</v>
      </c>
      <c r="U395" s="23" t="str" cm="1">
        <f t="array" aca="1" ref="U395" ca="1">_xlfn.IFS($C395="","",
U$4=1,"root",
U$4&gt;$M395,"__",
TRUE,MID($N395,1, FIND("@",SUBSTITUTE($N395&amp;"/","/","@",U$4))-1)
)</f>
        <v>__</v>
      </c>
      <c r="V395" s="23" t="str" cm="1">
        <f t="array" aca="1" ref="V395" ca="1">_xlfn.IFS($C395="","",
V$4=1,"root",
V$4&gt;$M395,"__",
TRUE,MID($N395,1, FIND("@",SUBSTITUTE($N395&amp;"/","/","@",V$4))-1)
)</f>
        <v>__</v>
      </c>
      <c r="W395" s="23" t="str" cm="1">
        <f t="array" aca="1" ref="W395" ca="1">_xlfn.IFS($C395="","",
W$4=1,"root",
W$4&gt;$M395,"__",
TRUE,MID($N395,1, FIND("@",SUBSTITUTE($N395&amp;"/","/","@",W$4))-1)
)</f>
        <v>__</v>
      </c>
      <c r="X395" s="23" t="str" cm="1">
        <f t="array" aca="1" ref="X395" ca="1">_xlfn.IFS($C395="","",
X$4=1,"root",
X$4&gt;$M395,"__",
TRUE,MID($N395,1, FIND("@",SUBSTITUTE($N395&amp;"/","/","@",X$4))-1)
)</f>
        <v>__</v>
      </c>
      <c r="Y395" s="23" t="str" cm="1">
        <f t="array" aca="1" ref="Y395" ca="1">_xlfn.IFS($C395="","",
Y$4=1,"root",
Y$4&gt;$M395,"__",
TRUE,MID($N395,1, FIND("@",SUBSTITUTE($N395&amp;"/","/","@",Y$4))-1)
)</f>
        <v>__</v>
      </c>
      <c r="Z395" s="23" t="str" cm="1">
        <f t="array" aca="1" ref="Z395" ca="1">_xlfn.IFS($C395="","",
Z$4=1,"root",
Z$4&gt;$M395,"__",
TRUE,MID($N395,1, FIND("@",SUBSTITUTE($N395&amp;"/","/","@",Z$4))-1)
)</f>
        <v>__</v>
      </c>
      <c r="AA395" s="28" cm="1">
        <f t="array" aca="1" ref="AA395" ca="1">IF($C395="","",SUMIF(LEV_1,P395,LEN))</f>
        <v>41035571</v>
      </c>
      <c r="AB395" s="28" cm="1">
        <f t="array" aca="1" ref="AB395" ca="1">IF($C395="","",IF(Q395="__",0,SUMIF(LEV_2,Q395,LEN)))</f>
        <v>14733871</v>
      </c>
      <c r="AC395" s="28" cm="1">
        <f t="array" aca="1" ref="AC395" ca="1">IF($C395="","",IF(R395="__",0,SUMIF(LEV_3,R395,LEN)))</f>
        <v>10493602</v>
      </c>
      <c r="AD395" s="28" cm="1">
        <f t="array" aca="1" ref="AD395" ca="1">IF($C395="","",IF(S395="__",0,SUMIF(LEV_4,S395,LEN)))</f>
        <v>269844</v>
      </c>
      <c r="AE395" s="28" cm="1">
        <f t="array" aca="1" ref="AE395" ca="1">IF($C395="","",IF(T395="__",0,SUMIF(LEV_5,T395,LEN)))</f>
        <v>0</v>
      </c>
      <c r="AF395" s="28" cm="1">
        <f t="array" aca="1" ref="AF395" ca="1">IF($C395="","",IF(U395="__",0,SUMIF(LEV_6,U395,LEN)))</f>
        <v>0</v>
      </c>
      <c r="AG395" s="28" cm="1">
        <f t="array" aca="1" ref="AG395" ca="1">IF($C395="","",IF(V395="__",0,SUMIF(LEV_7,V395,LEN)))</f>
        <v>0</v>
      </c>
      <c r="AH395" s="28" cm="1">
        <f t="array" aca="1" ref="AH395" ca="1">IF($C395="","",IF(W395="__",0,SUMIF(LEV_8,W395,LEN)))</f>
        <v>0</v>
      </c>
      <c r="AI395" s="28" cm="1">
        <f t="array" aca="1" ref="AI395" ca="1">IF($C395="","",IF(X395="__",0,SUMIF(LEV_9,X395,LEN)))</f>
        <v>0</v>
      </c>
      <c r="AJ395" s="28" cm="1">
        <f t="array" aca="1" ref="AJ395" ca="1">IF($C395="","",IF(Y395="__",0,SUMIF(LEV_10,Y395,LEN)))</f>
        <v>0</v>
      </c>
      <c r="AK395" s="28" cm="1">
        <f t="array" aca="1" ref="AK395" ca="1">IF($C395="","",IF(Z395="__",0,SUMIF(LEV_11,Z395,LEN)))</f>
        <v>0</v>
      </c>
      <c r="AL395" cm="1">
        <f t="array" aca="1" ref="AL395" ca="1">IF($C395="","",_xlfn.IFS(AB395=0,AA395,AC395=0,AB395,AD395=0,AC395,AE395=0,AD395,AF395=0,AE395,AG395=0,AF395,AH395=0,AG395,AI395=0,AH395,AJ395=0,AI395,AK395=0,AJ395,TRUE,AK395))</f>
        <v>269844</v>
      </c>
      <c r="AM395" t="b">
        <f t="shared" ca="1" si="69"/>
        <v>0</v>
      </c>
      <c r="AN395" t="b">
        <f ca="1">IF($C395="","",IF(IFERROR(MATCH(N395,$N$1:$N394,0),0)&gt;0,FALSE,TRUE))</f>
        <v>0</v>
      </c>
      <c r="AO395" cm="1">
        <f t="array" aca="1" ref="AO395" ca="1">_xlfn.IFS($C395="","",AND(AM395,AN395),AL395,TRUE,0)</f>
        <v>0</v>
      </c>
      <c r="AP395" t="str" cm="1">
        <f t="array" aca="1" ref="AP395" ca="1">_xlfn.IFS($C395="","",AND(AN395,AL395&gt;=TBF),AL395,TRUE,"")</f>
        <v/>
      </c>
    </row>
    <row r="396" spans="1:42" x14ac:dyDescent="0.3">
      <c r="A396">
        <v>392</v>
      </c>
      <c r="C396" s="10" t="str">
        <f ca="1">IF(OFFSET(INPUT_START,A396-1,0)=0,"",OFFSET(INPUT_START,A396-1,0))</f>
        <v>158932 nscv.wvb</v>
      </c>
      <c r="D396" t="b">
        <f t="shared" ca="1" si="60"/>
        <v>0</v>
      </c>
      <c r="E396" t="b">
        <f t="shared" ca="1" si="61"/>
        <v>0</v>
      </c>
      <c r="F396" t="b">
        <f t="shared" ca="1" si="62"/>
        <v>0</v>
      </c>
      <c r="G396" t="b">
        <f t="shared" ca="1" si="63"/>
        <v>0</v>
      </c>
      <c r="H396" t="b">
        <f t="shared" ca="1" si="64"/>
        <v>1</v>
      </c>
      <c r="I396">
        <f t="shared" ca="1" si="65"/>
        <v>7</v>
      </c>
      <c r="J396" t="str">
        <f t="shared" ca="1" si="66"/>
        <v/>
      </c>
      <c r="K396" t="str">
        <f t="shared" ca="1" si="67"/>
        <v>nscv.wvb</v>
      </c>
      <c r="L396" s="23">
        <f t="shared" ca="1" si="68"/>
        <v>158932</v>
      </c>
      <c r="M396" s="23" cm="1">
        <f t="array" aca="1" ref="M396" ca="1">_xlfn.IFS($C396="","",
$A396=1,1,
NOT($F396),M395,
AND($F396,$J396&lt;&gt;".."),M395+1,
AND($F396,$J396=".."),M395-1,
TRUE,"ERR")</f>
        <v>4</v>
      </c>
      <c r="N396" s="23" t="str" cm="1">
        <f t="array" aca="1" ref="N396" ca="1">_xlfn.IFS($C396="","",
$A396=1,"",
NOT($F396),N395,
AND($F396,$J396&lt;&gt;".."),N395&amp;IF(N395="/","","/")&amp;$J396,
AND($F396,$J396=".."),MID(N395,1,FIND("@",SUBSTITUTE(N395,"/","@",$M396)) -1 ),
TRUE,"ERR")</f>
        <v>root/qffvbf/vzgpfd/zgvjpnf</v>
      </c>
      <c r="O396" s="22" t="str" cm="1">
        <f t="array" aca="1" ref="O396" ca="1">_xlfn.IFS($C396="","",
$N396="root","root",
TRUE,MID($N396,1+FIND("@",SUBSTITUTE($N396,"/","@",$M396-1)),100 )
)</f>
        <v>zgvjpnf</v>
      </c>
      <c r="P396" s="23" t="str" cm="1">
        <f t="array" aca="1" ref="P396" ca="1">_xlfn.IFS($C396="","",
P$4=1,"root",
P$4&gt;$M396,"__",
TRUE,MID($N396,1, FIND("@",SUBSTITUTE($N396&amp;"/","/","@",P$4))-1)
)</f>
        <v>root</v>
      </c>
      <c r="Q396" s="23" t="str" cm="1">
        <f t="array" aca="1" ref="Q396" ca="1">_xlfn.IFS($C396="","",
Q$4=1,"root",
Q$4&gt;$M396,"__",
TRUE,MID($N396,1, FIND("@",SUBSTITUTE($N396&amp;"/","/","@",Q$4))-1)
)</f>
        <v>root/qffvbf</v>
      </c>
      <c r="R396" s="23" t="str" cm="1">
        <f t="array" aca="1" ref="R396" ca="1">_xlfn.IFS($C396="","",
R$4=1,"root",
R$4&gt;$M396,"__",
TRUE,MID($N396,1, FIND("@",SUBSTITUTE($N396&amp;"/","/","@",R$4))-1)
)</f>
        <v>root/qffvbf/vzgpfd</v>
      </c>
      <c r="S396" s="23" t="str" cm="1">
        <f t="array" aca="1" ref="S396" ca="1">_xlfn.IFS($C396="","",
S$4=1,"root",
S$4&gt;$M396,"__",
TRUE,MID($N396,1, FIND("@",SUBSTITUTE($N396&amp;"/","/","@",S$4))-1)
)</f>
        <v>root/qffvbf/vzgpfd/zgvjpnf</v>
      </c>
      <c r="T396" s="23" t="str" cm="1">
        <f t="array" aca="1" ref="T396" ca="1">_xlfn.IFS($C396="","",
T$4=1,"root",
T$4&gt;$M396,"__",
TRUE,MID($N396,1, FIND("@",SUBSTITUTE($N396&amp;"/","/","@",T$4))-1)
)</f>
        <v>__</v>
      </c>
      <c r="U396" s="23" t="str" cm="1">
        <f t="array" aca="1" ref="U396" ca="1">_xlfn.IFS($C396="","",
U$4=1,"root",
U$4&gt;$M396,"__",
TRUE,MID($N396,1, FIND("@",SUBSTITUTE($N396&amp;"/","/","@",U$4))-1)
)</f>
        <v>__</v>
      </c>
      <c r="V396" s="23" t="str" cm="1">
        <f t="array" aca="1" ref="V396" ca="1">_xlfn.IFS($C396="","",
V$4=1,"root",
V$4&gt;$M396,"__",
TRUE,MID($N396,1, FIND("@",SUBSTITUTE($N396&amp;"/","/","@",V$4))-1)
)</f>
        <v>__</v>
      </c>
      <c r="W396" s="23" t="str" cm="1">
        <f t="array" aca="1" ref="W396" ca="1">_xlfn.IFS($C396="","",
W$4=1,"root",
W$4&gt;$M396,"__",
TRUE,MID($N396,1, FIND("@",SUBSTITUTE($N396&amp;"/","/","@",W$4))-1)
)</f>
        <v>__</v>
      </c>
      <c r="X396" s="23" t="str" cm="1">
        <f t="array" aca="1" ref="X396" ca="1">_xlfn.IFS($C396="","",
X$4=1,"root",
X$4&gt;$M396,"__",
TRUE,MID($N396,1, FIND("@",SUBSTITUTE($N396&amp;"/","/","@",X$4))-1)
)</f>
        <v>__</v>
      </c>
      <c r="Y396" s="23" t="str" cm="1">
        <f t="array" aca="1" ref="Y396" ca="1">_xlfn.IFS($C396="","",
Y$4=1,"root",
Y$4&gt;$M396,"__",
TRUE,MID($N396,1, FIND("@",SUBSTITUTE($N396&amp;"/","/","@",Y$4))-1)
)</f>
        <v>__</v>
      </c>
      <c r="Z396" s="23" t="str" cm="1">
        <f t="array" aca="1" ref="Z396" ca="1">_xlfn.IFS($C396="","",
Z$4=1,"root",
Z$4&gt;$M396,"__",
TRUE,MID($N396,1, FIND("@",SUBSTITUTE($N396&amp;"/","/","@",Z$4))-1)
)</f>
        <v>__</v>
      </c>
      <c r="AA396" s="28" cm="1">
        <f t="array" aca="1" ref="AA396" ca="1">IF($C396="","",SUMIF(LEV_1,P396,LEN))</f>
        <v>41035571</v>
      </c>
      <c r="AB396" s="28" cm="1">
        <f t="array" aca="1" ref="AB396" ca="1">IF($C396="","",IF(Q396="__",0,SUMIF(LEV_2,Q396,LEN)))</f>
        <v>14733871</v>
      </c>
      <c r="AC396" s="28" cm="1">
        <f t="array" aca="1" ref="AC396" ca="1">IF($C396="","",IF(R396="__",0,SUMIF(LEV_3,R396,LEN)))</f>
        <v>10493602</v>
      </c>
      <c r="AD396" s="28" cm="1">
        <f t="array" aca="1" ref="AD396" ca="1">IF($C396="","",IF(S396="__",0,SUMIF(LEV_4,S396,LEN)))</f>
        <v>269844</v>
      </c>
      <c r="AE396" s="28" cm="1">
        <f t="array" aca="1" ref="AE396" ca="1">IF($C396="","",IF(T396="__",0,SUMIF(LEV_5,T396,LEN)))</f>
        <v>0</v>
      </c>
      <c r="AF396" s="28" cm="1">
        <f t="array" aca="1" ref="AF396" ca="1">IF($C396="","",IF(U396="__",0,SUMIF(LEV_6,U396,LEN)))</f>
        <v>0</v>
      </c>
      <c r="AG396" s="28" cm="1">
        <f t="array" aca="1" ref="AG396" ca="1">IF($C396="","",IF(V396="__",0,SUMIF(LEV_7,V396,LEN)))</f>
        <v>0</v>
      </c>
      <c r="AH396" s="28" cm="1">
        <f t="array" aca="1" ref="AH396" ca="1">IF($C396="","",IF(W396="__",0,SUMIF(LEV_8,W396,LEN)))</f>
        <v>0</v>
      </c>
      <c r="AI396" s="28" cm="1">
        <f t="array" aca="1" ref="AI396" ca="1">IF($C396="","",IF(X396="__",0,SUMIF(LEV_9,X396,LEN)))</f>
        <v>0</v>
      </c>
      <c r="AJ396" s="28" cm="1">
        <f t="array" aca="1" ref="AJ396" ca="1">IF($C396="","",IF(Y396="__",0,SUMIF(LEV_10,Y396,LEN)))</f>
        <v>0</v>
      </c>
      <c r="AK396" s="28" cm="1">
        <f t="array" aca="1" ref="AK396" ca="1">IF($C396="","",IF(Z396="__",0,SUMIF(LEV_11,Z396,LEN)))</f>
        <v>0</v>
      </c>
      <c r="AL396" cm="1">
        <f t="array" aca="1" ref="AL396" ca="1">IF($C396="","",_xlfn.IFS(AB396=0,AA396,AC396=0,AB396,AD396=0,AC396,AE396=0,AD396,AF396=0,AE396,AG396=0,AF396,AH396=0,AG396,AI396=0,AH396,AJ396=0,AI396,AK396=0,AJ396,TRUE,AK396))</f>
        <v>269844</v>
      </c>
      <c r="AM396" t="b">
        <f t="shared" ca="1" si="69"/>
        <v>0</v>
      </c>
      <c r="AN396" t="b">
        <f ca="1">IF($C396="","",IF(IFERROR(MATCH(N396,$N$1:$N395,0),0)&gt;0,FALSE,TRUE))</f>
        <v>0</v>
      </c>
      <c r="AO396" cm="1">
        <f t="array" aca="1" ref="AO396" ca="1">_xlfn.IFS($C396="","",AND(AM396,AN396),AL396,TRUE,0)</f>
        <v>0</v>
      </c>
      <c r="AP396" t="str" cm="1">
        <f t="array" aca="1" ref="AP396" ca="1">_xlfn.IFS($C396="","",AND(AN396,AL396&gt;=TBF),AL396,TRUE,"")</f>
        <v/>
      </c>
    </row>
    <row r="397" spans="1:42" x14ac:dyDescent="0.3">
      <c r="A397">
        <v>393</v>
      </c>
      <c r="C397" s="10" t="str">
        <f ca="1">IF(OFFSET(INPUT_START,A397-1,0)=0,"",OFFSET(INPUT_START,A397-1,0))</f>
        <v>110912 wzm</v>
      </c>
      <c r="D397" t="b">
        <f t="shared" ca="1" si="60"/>
        <v>0</v>
      </c>
      <c r="E397" t="b">
        <f t="shared" ca="1" si="61"/>
        <v>0</v>
      </c>
      <c r="F397" t="b">
        <f t="shared" ca="1" si="62"/>
        <v>0</v>
      </c>
      <c r="G397" t="b">
        <f t="shared" ca="1" si="63"/>
        <v>0</v>
      </c>
      <c r="H397" t="b">
        <f t="shared" ca="1" si="64"/>
        <v>1</v>
      </c>
      <c r="I397">
        <f t="shared" ca="1" si="65"/>
        <v>7</v>
      </c>
      <c r="J397" t="str">
        <f t="shared" ca="1" si="66"/>
        <v/>
      </c>
      <c r="K397" t="str">
        <f t="shared" ca="1" si="67"/>
        <v>wzm</v>
      </c>
      <c r="L397" s="23">
        <f t="shared" ca="1" si="68"/>
        <v>110912</v>
      </c>
      <c r="M397" s="23" cm="1">
        <f t="array" aca="1" ref="M397" ca="1">_xlfn.IFS($C397="","",
$A397=1,1,
NOT($F397),M396,
AND($F397,$J397&lt;&gt;".."),M396+1,
AND($F397,$J397=".."),M396-1,
TRUE,"ERR")</f>
        <v>4</v>
      </c>
      <c r="N397" s="23" t="str" cm="1">
        <f t="array" aca="1" ref="N397" ca="1">_xlfn.IFS($C397="","",
$A397=1,"",
NOT($F397),N396,
AND($F397,$J397&lt;&gt;".."),N396&amp;IF(N396="/","","/")&amp;$J397,
AND($F397,$J397=".."),MID(N396,1,FIND("@",SUBSTITUTE(N396,"/","@",$M397)) -1 ),
TRUE,"ERR")</f>
        <v>root/qffvbf/vzgpfd/zgvjpnf</v>
      </c>
      <c r="O397" s="22" t="str" cm="1">
        <f t="array" aca="1" ref="O397" ca="1">_xlfn.IFS($C397="","",
$N397="root","root",
TRUE,MID($N397,1+FIND("@",SUBSTITUTE($N397,"/","@",$M397-1)),100 )
)</f>
        <v>zgvjpnf</v>
      </c>
      <c r="P397" s="23" t="str" cm="1">
        <f t="array" aca="1" ref="P397" ca="1">_xlfn.IFS($C397="","",
P$4=1,"root",
P$4&gt;$M397,"__",
TRUE,MID($N397,1, FIND("@",SUBSTITUTE($N397&amp;"/","/","@",P$4))-1)
)</f>
        <v>root</v>
      </c>
      <c r="Q397" s="23" t="str" cm="1">
        <f t="array" aca="1" ref="Q397" ca="1">_xlfn.IFS($C397="","",
Q$4=1,"root",
Q$4&gt;$M397,"__",
TRUE,MID($N397,1, FIND("@",SUBSTITUTE($N397&amp;"/","/","@",Q$4))-1)
)</f>
        <v>root/qffvbf</v>
      </c>
      <c r="R397" s="23" t="str" cm="1">
        <f t="array" aca="1" ref="R397" ca="1">_xlfn.IFS($C397="","",
R$4=1,"root",
R$4&gt;$M397,"__",
TRUE,MID($N397,1, FIND("@",SUBSTITUTE($N397&amp;"/","/","@",R$4))-1)
)</f>
        <v>root/qffvbf/vzgpfd</v>
      </c>
      <c r="S397" s="23" t="str" cm="1">
        <f t="array" aca="1" ref="S397" ca="1">_xlfn.IFS($C397="","",
S$4=1,"root",
S$4&gt;$M397,"__",
TRUE,MID($N397,1, FIND("@",SUBSTITUTE($N397&amp;"/","/","@",S$4))-1)
)</f>
        <v>root/qffvbf/vzgpfd/zgvjpnf</v>
      </c>
      <c r="T397" s="23" t="str" cm="1">
        <f t="array" aca="1" ref="T397" ca="1">_xlfn.IFS($C397="","",
T$4=1,"root",
T$4&gt;$M397,"__",
TRUE,MID($N397,1, FIND("@",SUBSTITUTE($N397&amp;"/","/","@",T$4))-1)
)</f>
        <v>__</v>
      </c>
      <c r="U397" s="23" t="str" cm="1">
        <f t="array" aca="1" ref="U397" ca="1">_xlfn.IFS($C397="","",
U$4=1,"root",
U$4&gt;$M397,"__",
TRUE,MID($N397,1, FIND("@",SUBSTITUTE($N397&amp;"/","/","@",U$4))-1)
)</f>
        <v>__</v>
      </c>
      <c r="V397" s="23" t="str" cm="1">
        <f t="array" aca="1" ref="V397" ca="1">_xlfn.IFS($C397="","",
V$4=1,"root",
V$4&gt;$M397,"__",
TRUE,MID($N397,1, FIND("@",SUBSTITUTE($N397&amp;"/","/","@",V$4))-1)
)</f>
        <v>__</v>
      </c>
      <c r="W397" s="23" t="str" cm="1">
        <f t="array" aca="1" ref="W397" ca="1">_xlfn.IFS($C397="","",
W$4=1,"root",
W$4&gt;$M397,"__",
TRUE,MID($N397,1, FIND("@",SUBSTITUTE($N397&amp;"/","/","@",W$4))-1)
)</f>
        <v>__</v>
      </c>
      <c r="X397" s="23" t="str" cm="1">
        <f t="array" aca="1" ref="X397" ca="1">_xlfn.IFS($C397="","",
X$4=1,"root",
X$4&gt;$M397,"__",
TRUE,MID($N397,1, FIND("@",SUBSTITUTE($N397&amp;"/","/","@",X$4))-1)
)</f>
        <v>__</v>
      </c>
      <c r="Y397" s="23" t="str" cm="1">
        <f t="array" aca="1" ref="Y397" ca="1">_xlfn.IFS($C397="","",
Y$4=1,"root",
Y$4&gt;$M397,"__",
TRUE,MID($N397,1, FIND("@",SUBSTITUTE($N397&amp;"/","/","@",Y$4))-1)
)</f>
        <v>__</v>
      </c>
      <c r="Z397" s="23" t="str" cm="1">
        <f t="array" aca="1" ref="Z397" ca="1">_xlfn.IFS($C397="","",
Z$4=1,"root",
Z$4&gt;$M397,"__",
TRUE,MID($N397,1, FIND("@",SUBSTITUTE($N397&amp;"/","/","@",Z$4))-1)
)</f>
        <v>__</v>
      </c>
      <c r="AA397" s="28" cm="1">
        <f t="array" aca="1" ref="AA397" ca="1">IF($C397="","",SUMIF(LEV_1,P397,LEN))</f>
        <v>41035571</v>
      </c>
      <c r="AB397" s="28" cm="1">
        <f t="array" aca="1" ref="AB397" ca="1">IF($C397="","",IF(Q397="__",0,SUMIF(LEV_2,Q397,LEN)))</f>
        <v>14733871</v>
      </c>
      <c r="AC397" s="28" cm="1">
        <f t="array" aca="1" ref="AC397" ca="1">IF($C397="","",IF(R397="__",0,SUMIF(LEV_3,R397,LEN)))</f>
        <v>10493602</v>
      </c>
      <c r="AD397" s="28" cm="1">
        <f t="array" aca="1" ref="AD397" ca="1">IF($C397="","",IF(S397="__",0,SUMIF(LEV_4,S397,LEN)))</f>
        <v>269844</v>
      </c>
      <c r="AE397" s="28" cm="1">
        <f t="array" aca="1" ref="AE397" ca="1">IF($C397="","",IF(T397="__",0,SUMIF(LEV_5,T397,LEN)))</f>
        <v>0</v>
      </c>
      <c r="AF397" s="28" cm="1">
        <f t="array" aca="1" ref="AF397" ca="1">IF($C397="","",IF(U397="__",0,SUMIF(LEV_6,U397,LEN)))</f>
        <v>0</v>
      </c>
      <c r="AG397" s="28" cm="1">
        <f t="array" aca="1" ref="AG397" ca="1">IF($C397="","",IF(V397="__",0,SUMIF(LEV_7,V397,LEN)))</f>
        <v>0</v>
      </c>
      <c r="AH397" s="28" cm="1">
        <f t="array" aca="1" ref="AH397" ca="1">IF($C397="","",IF(W397="__",0,SUMIF(LEV_8,W397,LEN)))</f>
        <v>0</v>
      </c>
      <c r="AI397" s="28" cm="1">
        <f t="array" aca="1" ref="AI397" ca="1">IF($C397="","",IF(X397="__",0,SUMIF(LEV_9,X397,LEN)))</f>
        <v>0</v>
      </c>
      <c r="AJ397" s="28" cm="1">
        <f t="array" aca="1" ref="AJ397" ca="1">IF($C397="","",IF(Y397="__",0,SUMIF(LEV_10,Y397,LEN)))</f>
        <v>0</v>
      </c>
      <c r="AK397" s="28" cm="1">
        <f t="array" aca="1" ref="AK397" ca="1">IF($C397="","",IF(Z397="__",0,SUMIF(LEV_11,Z397,LEN)))</f>
        <v>0</v>
      </c>
      <c r="AL397" cm="1">
        <f t="array" aca="1" ref="AL397" ca="1">IF($C397="","",_xlfn.IFS(AB397=0,AA397,AC397=0,AB397,AD397=0,AC397,AE397=0,AD397,AF397=0,AE397,AG397=0,AF397,AH397=0,AG397,AI397=0,AH397,AJ397=0,AI397,AK397=0,AJ397,TRUE,AK397))</f>
        <v>269844</v>
      </c>
      <c r="AM397" t="b">
        <f t="shared" ca="1" si="69"/>
        <v>0</v>
      </c>
      <c r="AN397" t="b">
        <f ca="1">IF($C397="","",IF(IFERROR(MATCH(N397,$N$1:$N396,0),0)&gt;0,FALSE,TRUE))</f>
        <v>0</v>
      </c>
      <c r="AO397" cm="1">
        <f t="array" aca="1" ref="AO397" ca="1">_xlfn.IFS($C397="","",AND(AM397,AN397),AL397,TRUE,0)</f>
        <v>0</v>
      </c>
      <c r="AP397" t="str" cm="1">
        <f t="array" aca="1" ref="AP397" ca="1">_xlfn.IFS($C397="","",AND(AN397,AL397&gt;=TBF),AL397,TRUE,"")</f>
        <v/>
      </c>
    </row>
    <row r="398" spans="1:42" x14ac:dyDescent="0.3">
      <c r="A398">
        <v>394</v>
      </c>
      <c r="C398" s="10" t="str">
        <f ca="1">IF(OFFSET(INPUT_START,A398-1,0)=0,"",OFFSET(INPUT_START,A398-1,0))</f>
        <v>$ cd ..</v>
      </c>
      <c r="D398" t="b">
        <f t="shared" ca="1" si="60"/>
        <v>1</v>
      </c>
      <c r="E398" t="b">
        <f t="shared" ca="1" si="61"/>
        <v>0</v>
      </c>
      <c r="F398" t="b">
        <f t="shared" ca="1" si="62"/>
        <v>1</v>
      </c>
      <c r="G398" t="b">
        <f t="shared" ca="1" si="63"/>
        <v>0</v>
      </c>
      <c r="H398" t="b">
        <f t="shared" ca="1" si="64"/>
        <v>0</v>
      </c>
      <c r="I398">
        <f t="shared" ca="1" si="65"/>
        <v>5</v>
      </c>
      <c r="J398" t="str">
        <f t="shared" ca="1" si="66"/>
        <v>..</v>
      </c>
      <c r="K398" t="str">
        <f t="shared" ca="1" si="67"/>
        <v/>
      </c>
      <c r="L398" s="23">
        <f t="shared" ca="1" si="68"/>
        <v>0</v>
      </c>
      <c r="M398" s="23" cm="1">
        <f t="array" aca="1" ref="M398" ca="1">_xlfn.IFS($C398="","",
$A398=1,1,
NOT($F398),M397,
AND($F398,$J398&lt;&gt;".."),M397+1,
AND($F398,$J398=".."),M397-1,
TRUE,"ERR")</f>
        <v>3</v>
      </c>
      <c r="N398" s="23" t="str" cm="1">
        <f t="array" aca="1" ref="N398" ca="1">_xlfn.IFS($C398="","",
$A398=1,"",
NOT($F398),N397,
AND($F398,$J398&lt;&gt;".."),N397&amp;IF(N397="/","","/")&amp;$J398,
AND($F398,$J398=".."),MID(N397,1,FIND("@",SUBSTITUTE(N397,"/","@",$M398)) -1 ),
TRUE,"ERR")</f>
        <v>root/qffvbf/vzgpfd</v>
      </c>
      <c r="O398" s="22" t="str" cm="1">
        <f t="array" aca="1" ref="O398" ca="1">_xlfn.IFS($C398="","",
$N398="root","root",
TRUE,MID($N398,1+FIND("@",SUBSTITUTE($N398,"/","@",$M398-1)),100 )
)</f>
        <v>vzgpfd</v>
      </c>
      <c r="P398" s="23" t="str" cm="1">
        <f t="array" aca="1" ref="P398" ca="1">_xlfn.IFS($C398="","",
P$4=1,"root",
P$4&gt;$M398,"__",
TRUE,MID($N398,1, FIND("@",SUBSTITUTE($N398&amp;"/","/","@",P$4))-1)
)</f>
        <v>root</v>
      </c>
      <c r="Q398" s="23" t="str" cm="1">
        <f t="array" aca="1" ref="Q398" ca="1">_xlfn.IFS($C398="","",
Q$4=1,"root",
Q$4&gt;$M398,"__",
TRUE,MID($N398,1, FIND("@",SUBSTITUTE($N398&amp;"/","/","@",Q$4))-1)
)</f>
        <v>root/qffvbf</v>
      </c>
      <c r="R398" s="23" t="str" cm="1">
        <f t="array" aca="1" ref="R398" ca="1">_xlfn.IFS($C398="","",
R$4=1,"root",
R$4&gt;$M398,"__",
TRUE,MID($N398,1, FIND("@",SUBSTITUTE($N398&amp;"/","/","@",R$4))-1)
)</f>
        <v>root/qffvbf/vzgpfd</v>
      </c>
      <c r="S398" s="23" t="str" cm="1">
        <f t="array" aca="1" ref="S398" ca="1">_xlfn.IFS($C398="","",
S$4=1,"root",
S$4&gt;$M398,"__",
TRUE,MID($N398,1, FIND("@",SUBSTITUTE($N398&amp;"/","/","@",S$4))-1)
)</f>
        <v>__</v>
      </c>
      <c r="T398" s="23" t="str" cm="1">
        <f t="array" aca="1" ref="T398" ca="1">_xlfn.IFS($C398="","",
T$4=1,"root",
T$4&gt;$M398,"__",
TRUE,MID($N398,1, FIND("@",SUBSTITUTE($N398&amp;"/","/","@",T$4))-1)
)</f>
        <v>__</v>
      </c>
      <c r="U398" s="23" t="str" cm="1">
        <f t="array" aca="1" ref="U398" ca="1">_xlfn.IFS($C398="","",
U$4=1,"root",
U$4&gt;$M398,"__",
TRUE,MID($N398,1, FIND("@",SUBSTITUTE($N398&amp;"/","/","@",U$4))-1)
)</f>
        <v>__</v>
      </c>
      <c r="V398" s="23" t="str" cm="1">
        <f t="array" aca="1" ref="V398" ca="1">_xlfn.IFS($C398="","",
V$4=1,"root",
V$4&gt;$M398,"__",
TRUE,MID($N398,1, FIND("@",SUBSTITUTE($N398&amp;"/","/","@",V$4))-1)
)</f>
        <v>__</v>
      </c>
      <c r="W398" s="23" t="str" cm="1">
        <f t="array" aca="1" ref="W398" ca="1">_xlfn.IFS($C398="","",
W$4=1,"root",
W$4&gt;$M398,"__",
TRUE,MID($N398,1, FIND("@",SUBSTITUTE($N398&amp;"/","/","@",W$4))-1)
)</f>
        <v>__</v>
      </c>
      <c r="X398" s="23" t="str" cm="1">
        <f t="array" aca="1" ref="X398" ca="1">_xlfn.IFS($C398="","",
X$4=1,"root",
X$4&gt;$M398,"__",
TRUE,MID($N398,1, FIND("@",SUBSTITUTE($N398&amp;"/","/","@",X$4))-1)
)</f>
        <v>__</v>
      </c>
      <c r="Y398" s="23" t="str" cm="1">
        <f t="array" aca="1" ref="Y398" ca="1">_xlfn.IFS($C398="","",
Y$4=1,"root",
Y$4&gt;$M398,"__",
TRUE,MID($N398,1, FIND("@",SUBSTITUTE($N398&amp;"/","/","@",Y$4))-1)
)</f>
        <v>__</v>
      </c>
      <c r="Z398" s="23" t="str" cm="1">
        <f t="array" aca="1" ref="Z398" ca="1">_xlfn.IFS($C398="","",
Z$4=1,"root",
Z$4&gt;$M398,"__",
TRUE,MID($N398,1, FIND("@",SUBSTITUTE($N398&amp;"/","/","@",Z$4))-1)
)</f>
        <v>__</v>
      </c>
      <c r="AA398" s="28" cm="1">
        <f t="array" aca="1" ref="AA398" ca="1">IF($C398="","",SUMIF(LEV_1,P398,LEN))</f>
        <v>41035571</v>
      </c>
      <c r="AB398" s="28" cm="1">
        <f t="array" aca="1" ref="AB398" ca="1">IF($C398="","",IF(Q398="__",0,SUMIF(LEV_2,Q398,LEN)))</f>
        <v>14733871</v>
      </c>
      <c r="AC398" s="28" cm="1">
        <f t="array" aca="1" ref="AC398" ca="1">IF($C398="","",IF(R398="__",0,SUMIF(LEV_3,R398,LEN)))</f>
        <v>10493602</v>
      </c>
      <c r="AD398" s="28" cm="1">
        <f t="array" aca="1" ref="AD398" ca="1">IF($C398="","",IF(S398="__",0,SUMIF(LEV_4,S398,LEN)))</f>
        <v>0</v>
      </c>
      <c r="AE398" s="28" cm="1">
        <f t="array" aca="1" ref="AE398" ca="1">IF($C398="","",IF(T398="__",0,SUMIF(LEV_5,T398,LEN)))</f>
        <v>0</v>
      </c>
      <c r="AF398" s="28" cm="1">
        <f t="array" aca="1" ref="AF398" ca="1">IF($C398="","",IF(U398="__",0,SUMIF(LEV_6,U398,LEN)))</f>
        <v>0</v>
      </c>
      <c r="AG398" s="28" cm="1">
        <f t="array" aca="1" ref="AG398" ca="1">IF($C398="","",IF(V398="__",0,SUMIF(LEV_7,V398,LEN)))</f>
        <v>0</v>
      </c>
      <c r="AH398" s="28" cm="1">
        <f t="array" aca="1" ref="AH398" ca="1">IF($C398="","",IF(W398="__",0,SUMIF(LEV_8,W398,LEN)))</f>
        <v>0</v>
      </c>
      <c r="AI398" s="28" cm="1">
        <f t="array" aca="1" ref="AI398" ca="1">IF($C398="","",IF(X398="__",0,SUMIF(LEV_9,X398,LEN)))</f>
        <v>0</v>
      </c>
      <c r="AJ398" s="28" cm="1">
        <f t="array" aca="1" ref="AJ398" ca="1">IF($C398="","",IF(Y398="__",0,SUMIF(LEV_10,Y398,LEN)))</f>
        <v>0</v>
      </c>
      <c r="AK398" s="28" cm="1">
        <f t="array" aca="1" ref="AK398" ca="1">IF($C398="","",IF(Z398="__",0,SUMIF(LEV_11,Z398,LEN)))</f>
        <v>0</v>
      </c>
      <c r="AL398" cm="1">
        <f t="array" aca="1" ref="AL398" ca="1">IF($C398="","",_xlfn.IFS(AB398=0,AA398,AC398=0,AB398,AD398=0,AC398,AE398=0,AD398,AF398=0,AE398,AG398=0,AF398,AH398=0,AG398,AI398=0,AH398,AJ398=0,AI398,AK398=0,AJ398,TRUE,AK398))</f>
        <v>10493602</v>
      </c>
      <c r="AM398" t="b">
        <f t="shared" ca="1" si="69"/>
        <v>0</v>
      </c>
      <c r="AN398" t="b">
        <f ca="1">IF($C398="","",IF(IFERROR(MATCH(N398,$N$1:$N397,0),0)&gt;0,FALSE,TRUE))</f>
        <v>0</v>
      </c>
      <c r="AO398" cm="1">
        <f t="array" aca="1" ref="AO398" ca="1">_xlfn.IFS($C398="","",AND(AM398,AN398),AL398,TRUE,0)</f>
        <v>0</v>
      </c>
      <c r="AP398" t="str" cm="1">
        <f t="array" aca="1" ref="AP398" ca="1">_xlfn.IFS($C398="","",AND(AN398,AL398&gt;=TBF),AL398,TRUE,"")</f>
        <v/>
      </c>
    </row>
    <row r="399" spans="1:42" x14ac:dyDescent="0.3">
      <c r="A399">
        <v>395</v>
      </c>
      <c r="C399" s="10" t="str">
        <f ca="1">IF(OFFSET(INPUT_START,A399-1,0)=0,"",OFFSET(INPUT_START,A399-1,0))</f>
        <v>$ cd ..</v>
      </c>
      <c r="D399" t="b">
        <f t="shared" ca="1" si="60"/>
        <v>1</v>
      </c>
      <c r="E399" t="b">
        <f t="shared" ca="1" si="61"/>
        <v>0</v>
      </c>
      <c r="F399" t="b">
        <f t="shared" ca="1" si="62"/>
        <v>1</v>
      </c>
      <c r="G399" t="b">
        <f t="shared" ca="1" si="63"/>
        <v>0</v>
      </c>
      <c r="H399" t="b">
        <f t="shared" ca="1" si="64"/>
        <v>0</v>
      </c>
      <c r="I399">
        <f t="shared" ca="1" si="65"/>
        <v>5</v>
      </c>
      <c r="J399" t="str">
        <f t="shared" ca="1" si="66"/>
        <v>..</v>
      </c>
      <c r="K399" t="str">
        <f t="shared" ca="1" si="67"/>
        <v/>
      </c>
      <c r="L399" s="23">
        <f t="shared" ca="1" si="68"/>
        <v>0</v>
      </c>
      <c r="M399" s="23" cm="1">
        <f t="array" aca="1" ref="M399" ca="1">_xlfn.IFS($C399="","",
$A399=1,1,
NOT($F399),M398,
AND($F399,$J399&lt;&gt;".."),M398+1,
AND($F399,$J399=".."),M398-1,
TRUE,"ERR")</f>
        <v>2</v>
      </c>
      <c r="N399" s="23" t="str" cm="1">
        <f t="array" aca="1" ref="N399" ca="1">_xlfn.IFS($C399="","",
$A399=1,"",
NOT($F399),N398,
AND($F399,$J399&lt;&gt;".."),N398&amp;IF(N398="/","","/")&amp;$J399,
AND($F399,$J399=".."),MID(N398,1,FIND("@",SUBSTITUTE(N398,"/","@",$M399)) -1 ),
TRUE,"ERR")</f>
        <v>root/qffvbf</v>
      </c>
      <c r="O399" s="22" t="str" cm="1">
        <f t="array" aca="1" ref="O399" ca="1">_xlfn.IFS($C399="","",
$N399="root","root",
TRUE,MID($N399,1+FIND("@",SUBSTITUTE($N399,"/","@",$M399-1)),100 )
)</f>
        <v>qffvbf</v>
      </c>
      <c r="P399" s="23" t="str" cm="1">
        <f t="array" aca="1" ref="P399" ca="1">_xlfn.IFS($C399="","",
P$4=1,"root",
P$4&gt;$M399,"__",
TRUE,MID($N399,1, FIND("@",SUBSTITUTE($N399&amp;"/","/","@",P$4))-1)
)</f>
        <v>root</v>
      </c>
      <c r="Q399" s="23" t="str" cm="1">
        <f t="array" aca="1" ref="Q399" ca="1">_xlfn.IFS($C399="","",
Q$4=1,"root",
Q$4&gt;$M399,"__",
TRUE,MID($N399,1, FIND("@",SUBSTITUTE($N399&amp;"/","/","@",Q$4))-1)
)</f>
        <v>root/qffvbf</v>
      </c>
      <c r="R399" s="23" t="str" cm="1">
        <f t="array" aca="1" ref="R399" ca="1">_xlfn.IFS($C399="","",
R$4=1,"root",
R$4&gt;$M399,"__",
TRUE,MID($N399,1, FIND("@",SUBSTITUTE($N399&amp;"/","/","@",R$4))-1)
)</f>
        <v>__</v>
      </c>
      <c r="S399" s="23" t="str" cm="1">
        <f t="array" aca="1" ref="S399" ca="1">_xlfn.IFS($C399="","",
S$4=1,"root",
S$4&gt;$M399,"__",
TRUE,MID($N399,1, FIND("@",SUBSTITUTE($N399&amp;"/","/","@",S$4))-1)
)</f>
        <v>__</v>
      </c>
      <c r="T399" s="23" t="str" cm="1">
        <f t="array" aca="1" ref="T399" ca="1">_xlfn.IFS($C399="","",
T$4=1,"root",
T$4&gt;$M399,"__",
TRUE,MID($N399,1, FIND("@",SUBSTITUTE($N399&amp;"/","/","@",T$4))-1)
)</f>
        <v>__</v>
      </c>
      <c r="U399" s="23" t="str" cm="1">
        <f t="array" aca="1" ref="U399" ca="1">_xlfn.IFS($C399="","",
U$4=1,"root",
U$4&gt;$M399,"__",
TRUE,MID($N399,1, FIND("@",SUBSTITUTE($N399&amp;"/","/","@",U$4))-1)
)</f>
        <v>__</v>
      </c>
      <c r="V399" s="23" t="str" cm="1">
        <f t="array" aca="1" ref="V399" ca="1">_xlfn.IFS($C399="","",
V$4=1,"root",
V$4&gt;$M399,"__",
TRUE,MID($N399,1, FIND("@",SUBSTITUTE($N399&amp;"/","/","@",V$4))-1)
)</f>
        <v>__</v>
      </c>
      <c r="W399" s="23" t="str" cm="1">
        <f t="array" aca="1" ref="W399" ca="1">_xlfn.IFS($C399="","",
W$4=1,"root",
W$4&gt;$M399,"__",
TRUE,MID($N399,1, FIND("@",SUBSTITUTE($N399&amp;"/","/","@",W$4))-1)
)</f>
        <v>__</v>
      </c>
      <c r="X399" s="23" t="str" cm="1">
        <f t="array" aca="1" ref="X399" ca="1">_xlfn.IFS($C399="","",
X$4=1,"root",
X$4&gt;$M399,"__",
TRUE,MID($N399,1, FIND("@",SUBSTITUTE($N399&amp;"/","/","@",X$4))-1)
)</f>
        <v>__</v>
      </c>
      <c r="Y399" s="23" t="str" cm="1">
        <f t="array" aca="1" ref="Y399" ca="1">_xlfn.IFS($C399="","",
Y$4=1,"root",
Y$4&gt;$M399,"__",
TRUE,MID($N399,1, FIND("@",SUBSTITUTE($N399&amp;"/","/","@",Y$4))-1)
)</f>
        <v>__</v>
      </c>
      <c r="Z399" s="23" t="str" cm="1">
        <f t="array" aca="1" ref="Z399" ca="1">_xlfn.IFS($C399="","",
Z$4=1,"root",
Z$4&gt;$M399,"__",
TRUE,MID($N399,1, FIND("@",SUBSTITUTE($N399&amp;"/","/","@",Z$4))-1)
)</f>
        <v>__</v>
      </c>
      <c r="AA399" s="28" cm="1">
        <f t="array" aca="1" ref="AA399" ca="1">IF($C399="","",SUMIF(LEV_1,P399,LEN))</f>
        <v>41035571</v>
      </c>
      <c r="AB399" s="28" cm="1">
        <f t="array" aca="1" ref="AB399" ca="1">IF($C399="","",IF(Q399="__",0,SUMIF(LEV_2,Q399,LEN)))</f>
        <v>14733871</v>
      </c>
      <c r="AC399" s="28" cm="1">
        <f t="array" aca="1" ref="AC399" ca="1">IF($C399="","",IF(R399="__",0,SUMIF(LEV_3,R399,LEN)))</f>
        <v>0</v>
      </c>
      <c r="AD399" s="28" cm="1">
        <f t="array" aca="1" ref="AD399" ca="1">IF($C399="","",IF(S399="__",0,SUMIF(LEV_4,S399,LEN)))</f>
        <v>0</v>
      </c>
      <c r="AE399" s="28" cm="1">
        <f t="array" aca="1" ref="AE399" ca="1">IF($C399="","",IF(T399="__",0,SUMIF(LEV_5,T399,LEN)))</f>
        <v>0</v>
      </c>
      <c r="AF399" s="28" cm="1">
        <f t="array" aca="1" ref="AF399" ca="1">IF($C399="","",IF(U399="__",0,SUMIF(LEV_6,U399,LEN)))</f>
        <v>0</v>
      </c>
      <c r="AG399" s="28" cm="1">
        <f t="array" aca="1" ref="AG399" ca="1">IF($C399="","",IF(V399="__",0,SUMIF(LEV_7,V399,LEN)))</f>
        <v>0</v>
      </c>
      <c r="AH399" s="28" cm="1">
        <f t="array" aca="1" ref="AH399" ca="1">IF($C399="","",IF(W399="__",0,SUMIF(LEV_8,W399,LEN)))</f>
        <v>0</v>
      </c>
      <c r="AI399" s="28" cm="1">
        <f t="array" aca="1" ref="AI399" ca="1">IF($C399="","",IF(X399="__",0,SUMIF(LEV_9,X399,LEN)))</f>
        <v>0</v>
      </c>
      <c r="AJ399" s="28" cm="1">
        <f t="array" aca="1" ref="AJ399" ca="1">IF($C399="","",IF(Y399="__",0,SUMIF(LEV_10,Y399,LEN)))</f>
        <v>0</v>
      </c>
      <c r="AK399" s="28" cm="1">
        <f t="array" aca="1" ref="AK399" ca="1">IF($C399="","",IF(Z399="__",0,SUMIF(LEV_11,Z399,LEN)))</f>
        <v>0</v>
      </c>
      <c r="AL399" cm="1">
        <f t="array" aca="1" ref="AL399" ca="1">IF($C399="","",_xlfn.IFS(AB399=0,AA399,AC399=0,AB399,AD399=0,AC399,AE399=0,AD399,AF399=0,AE399,AG399=0,AF399,AH399=0,AG399,AI399=0,AH399,AJ399=0,AI399,AK399=0,AJ399,TRUE,AK399))</f>
        <v>14733871</v>
      </c>
      <c r="AM399" t="b">
        <f t="shared" ca="1" si="69"/>
        <v>0</v>
      </c>
      <c r="AN399" t="b">
        <f ca="1">IF($C399="","",IF(IFERROR(MATCH(N399,$N$1:$N398,0),0)&gt;0,FALSE,TRUE))</f>
        <v>0</v>
      </c>
      <c r="AO399" cm="1">
        <f t="array" aca="1" ref="AO399" ca="1">_xlfn.IFS($C399="","",AND(AM399,AN399),AL399,TRUE,0)</f>
        <v>0</v>
      </c>
      <c r="AP399" t="str" cm="1">
        <f t="array" aca="1" ref="AP399" ca="1">_xlfn.IFS($C399="","",AND(AN399,AL399&gt;=TBF),AL399,TRUE,"")</f>
        <v/>
      </c>
    </row>
    <row r="400" spans="1:42" x14ac:dyDescent="0.3">
      <c r="A400">
        <v>396</v>
      </c>
      <c r="C400" s="10" t="str">
        <f ca="1">IF(OFFSET(INPUT_START,A400-1,0)=0,"",OFFSET(INPUT_START,A400-1,0))</f>
        <v>$ cd ..</v>
      </c>
      <c r="D400" t="b">
        <f t="shared" ca="1" si="60"/>
        <v>1</v>
      </c>
      <c r="E400" t="b">
        <f t="shared" ca="1" si="61"/>
        <v>0</v>
      </c>
      <c r="F400" t="b">
        <f t="shared" ca="1" si="62"/>
        <v>1</v>
      </c>
      <c r="G400" t="b">
        <f t="shared" ca="1" si="63"/>
        <v>0</v>
      </c>
      <c r="H400" t="b">
        <f t="shared" ca="1" si="64"/>
        <v>0</v>
      </c>
      <c r="I400">
        <f t="shared" ca="1" si="65"/>
        <v>5</v>
      </c>
      <c r="J400" t="str">
        <f t="shared" ca="1" si="66"/>
        <v>..</v>
      </c>
      <c r="K400" t="str">
        <f t="shared" ca="1" si="67"/>
        <v/>
      </c>
      <c r="L400" s="23">
        <f t="shared" ca="1" si="68"/>
        <v>0</v>
      </c>
      <c r="M400" s="23" cm="1">
        <f t="array" aca="1" ref="M400" ca="1">_xlfn.IFS($C400="","",
$A400=1,1,
NOT($F400),M399,
AND($F400,$J400&lt;&gt;".."),M399+1,
AND($F400,$J400=".."),M399-1,
TRUE,"ERR")</f>
        <v>1</v>
      </c>
      <c r="N400" s="23" t="str" cm="1">
        <f t="array" aca="1" ref="N400" ca="1">_xlfn.IFS($C400="","",
$A400=1,"",
NOT($F400),N399,
AND($F400,$J400&lt;&gt;".."),N399&amp;IF(N399="/","","/")&amp;$J400,
AND($F400,$J400=".."),MID(N399,1,FIND("@",SUBSTITUTE(N399,"/","@",$M400)) -1 ),
TRUE,"ERR")</f>
        <v>root</v>
      </c>
      <c r="O400" s="22" t="str" cm="1">
        <f t="array" aca="1" ref="O400" ca="1">_xlfn.IFS($C400="","",
$N400="root","root",
TRUE,MID($N400,1+FIND("@",SUBSTITUTE($N400,"/","@",$M400-1)),100 )
)</f>
        <v>root</v>
      </c>
      <c r="P400" s="23" t="str" cm="1">
        <f t="array" aca="1" ref="P400" ca="1">_xlfn.IFS($C400="","",
P$4=1,"root",
P$4&gt;$M400,"__",
TRUE,MID($N400,1, FIND("@",SUBSTITUTE($N400&amp;"/","/","@",P$4))-1)
)</f>
        <v>root</v>
      </c>
      <c r="Q400" s="23" t="str" cm="1">
        <f t="array" aca="1" ref="Q400" ca="1">_xlfn.IFS($C400="","",
Q$4=1,"root",
Q$4&gt;$M400,"__",
TRUE,MID($N400,1, FIND("@",SUBSTITUTE($N400&amp;"/","/","@",Q$4))-1)
)</f>
        <v>__</v>
      </c>
      <c r="R400" s="23" t="str" cm="1">
        <f t="array" aca="1" ref="R400" ca="1">_xlfn.IFS($C400="","",
R$4=1,"root",
R$4&gt;$M400,"__",
TRUE,MID($N400,1, FIND("@",SUBSTITUTE($N400&amp;"/","/","@",R$4))-1)
)</f>
        <v>__</v>
      </c>
      <c r="S400" s="23" t="str" cm="1">
        <f t="array" aca="1" ref="S400" ca="1">_xlfn.IFS($C400="","",
S$4=1,"root",
S$4&gt;$M400,"__",
TRUE,MID($N400,1, FIND("@",SUBSTITUTE($N400&amp;"/","/","@",S$4))-1)
)</f>
        <v>__</v>
      </c>
      <c r="T400" s="23" t="str" cm="1">
        <f t="array" aca="1" ref="T400" ca="1">_xlfn.IFS($C400="","",
T$4=1,"root",
T$4&gt;$M400,"__",
TRUE,MID($N400,1, FIND("@",SUBSTITUTE($N400&amp;"/","/","@",T$4))-1)
)</f>
        <v>__</v>
      </c>
      <c r="U400" s="23" t="str" cm="1">
        <f t="array" aca="1" ref="U400" ca="1">_xlfn.IFS($C400="","",
U$4=1,"root",
U$4&gt;$M400,"__",
TRUE,MID($N400,1, FIND("@",SUBSTITUTE($N400&amp;"/","/","@",U$4))-1)
)</f>
        <v>__</v>
      </c>
      <c r="V400" s="23" t="str" cm="1">
        <f t="array" aca="1" ref="V400" ca="1">_xlfn.IFS($C400="","",
V$4=1,"root",
V$4&gt;$M400,"__",
TRUE,MID($N400,1, FIND("@",SUBSTITUTE($N400&amp;"/","/","@",V$4))-1)
)</f>
        <v>__</v>
      </c>
      <c r="W400" s="23" t="str" cm="1">
        <f t="array" aca="1" ref="W400" ca="1">_xlfn.IFS($C400="","",
W$4=1,"root",
W$4&gt;$M400,"__",
TRUE,MID($N400,1, FIND("@",SUBSTITUTE($N400&amp;"/","/","@",W$4))-1)
)</f>
        <v>__</v>
      </c>
      <c r="X400" s="23" t="str" cm="1">
        <f t="array" aca="1" ref="X400" ca="1">_xlfn.IFS($C400="","",
X$4=1,"root",
X$4&gt;$M400,"__",
TRUE,MID($N400,1, FIND("@",SUBSTITUTE($N400&amp;"/","/","@",X$4))-1)
)</f>
        <v>__</v>
      </c>
      <c r="Y400" s="23" t="str" cm="1">
        <f t="array" aca="1" ref="Y400" ca="1">_xlfn.IFS($C400="","",
Y$4=1,"root",
Y$4&gt;$M400,"__",
TRUE,MID($N400,1, FIND("@",SUBSTITUTE($N400&amp;"/","/","@",Y$4))-1)
)</f>
        <v>__</v>
      </c>
      <c r="Z400" s="23" t="str" cm="1">
        <f t="array" aca="1" ref="Z400" ca="1">_xlfn.IFS($C400="","",
Z$4=1,"root",
Z$4&gt;$M400,"__",
TRUE,MID($N400,1, FIND("@",SUBSTITUTE($N400&amp;"/","/","@",Z$4))-1)
)</f>
        <v>__</v>
      </c>
      <c r="AA400" s="28" cm="1">
        <f t="array" aca="1" ref="AA400" ca="1">IF($C400="","",SUMIF(LEV_1,P400,LEN))</f>
        <v>41035571</v>
      </c>
      <c r="AB400" s="28" cm="1">
        <f t="array" aca="1" ref="AB400" ca="1">IF($C400="","",IF(Q400="__",0,SUMIF(LEV_2,Q400,LEN)))</f>
        <v>0</v>
      </c>
      <c r="AC400" s="28" cm="1">
        <f t="array" aca="1" ref="AC400" ca="1">IF($C400="","",IF(R400="__",0,SUMIF(LEV_3,R400,LEN)))</f>
        <v>0</v>
      </c>
      <c r="AD400" s="28" cm="1">
        <f t="array" aca="1" ref="AD400" ca="1">IF($C400="","",IF(S400="__",0,SUMIF(LEV_4,S400,LEN)))</f>
        <v>0</v>
      </c>
      <c r="AE400" s="28" cm="1">
        <f t="array" aca="1" ref="AE400" ca="1">IF($C400="","",IF(T400="__",0,SUMIF(LEV_5,T400,LEN)))</f>
        <v>0</v>
      </c>
      <c r="AF400" s="28" cm="1">
        <f t="array" aca="1" ref="AF400" ca="1">IF($C400="","",IF(U400="__",0,SUMIF(LEV_6,U400,LEN)))</f>
        <v>0</v>
      </c>
      <c r="AG400" s="28" cm="1">
        <f t="array" aca="1" ref="AG400" ca="1">IF($C400="","",IF(V400="__",0,SUMIF(LEV_7,V400,LEN)))</f>
        <v>0</v>
      </c>
      <c r="AH400" s="28" cm="1">
        <f t="array" aca="1" ref="AH400" ca="1">IF($C400="","",IF(W400="__",0,SUMIF(LEV_8,W400,LEN)))</f>
        <v>0</v>
      </c>
      <c r="AI400" s="28" cm="1">
        <f t="array" aca="1" ref="AI400" ca="1">IF($C400="","",IF(X400="__",0,SUMIF(LEV_9,X400,LEN)))</f>
        <v>0</v>
      </c>
      <c r="AJ400" s="28" cm="1">
        <f t="array" aca="1" ref="AJ400" ca="1">IF($C400="","",IF(Y400="__",0,SUMIF(LEV_10,Y400,LEN)))</f>
        <v>0</v>
      </c>
      <c r="AK400" s="28" cm="1">
        <f t="array" aca="1" ref="AK400" ca="1">IF($C400="","",IF(Z400="__",0,SUMIF(LEV_11,Z400,LEN)))</f>
        <v>0</v>
      </c>
      <c r="AL400" cm="1">
        <f t="array" aca="1" ref="AL400" ca="1">IF($C400="","",_xlfn.IFS(AB400=0,AA400,AC400=0,AB400,AD400=0,AC400,AE400=0,AD400,AF400=0,AE400,AG400=0,AF400,AH400=0,AG400,AI400=0,AH400,AJ400=0,AI400,AK400=0,AJ400,TRUE,AK400))</f>
        <v>41035571</v>
      </c>
      <c r="AM400" t="b">
        <f t="shared" ca="1" si="69"/>
        <v>0</v>
      </c>
      <c r="AN400" t="b">
        <f ca="1">IF($C400="","",IF(IFERROR(MATCH(N400,$N$1:$N399,0),0)&gt;0,FALSE,TRUE))</f>
        <v>0</v>
      </c>
      <c r="AO400" cm="1">
        <f t="array" aca="1" ref="AO400" ca="1">_xlfn.IFS($C400="","",AND(AM400,AN400),AL400,TRUE,0)</f>
        <v>0</v>
      </c>
      <c r="AP400" t="str" cm="1">
        <f t="array" aca="1" ref="AP400" ca="1">_xlfn.IFS($C400="","",AND(AN400,AL400&gt;=TBF),AL400,TRUE,"")</f>
        <v/>
      </c>
    </row>
    <row r="401" spans="1:42" x14ac:dyDescent="0.3">
      <c r="A401">
        <v>397</v>
      </c>
      <c r="C401" s="10" t="str">
        <f ca="1">IF(OFFSET(INPUT_START,A401-1,0)=0,"",OFFSET(INPUT_START,A401-1,0))</f>
        <v>$ cd qjjgh</v>
      </c>
      <c r="D401" t="b">
        <f t="shared" ca="1" si="60"/>
        <v>1</v>
      </c>
      <c r="E401" t="b">
        <f t="shared" ca="1" si="61"/>
        <v>0</v>
      </c>
      <c r="F401" t="b">
        <f t="shared" ca="1" si="62"/>
        <v>1</v>
      </c>
      <c r="G401" t="b">
        <f t="shared" ca="1" si="63"/>
        <v>0</v>
      </c>
      <c r="H401" t="b">
        <f t="shared" ca="1" si="64"/>
        <v>0</v>
      </c>
      <c r="I401">
        <f t="shared" ca="1" si="65"/>
        <v>5</v>
      </c>
      <c r="J401" t="str">
        <f t="shared" ca="1" si="66"/>
        <v>qjjgh</v>
      </c>
      <c r="K401" t="str">
        <f t="shared" ca="1" si="67"/>
        <v/>
      </c>
      <c r="L401" s="23">
        <f t="shared" ca="1" si="68"/>
        <v>0</v>
      </c>
      <c r="M401" s="23" cm="1">
        <f t="array" aca="1" ref="M401" ca="1">_xlfn.IFS($C401="","",
$A401=1,1,
NOT($F401),M400,
AND($F401,$J401&lt;&gt;".."),M400+1,
AND($F401,$J401=".."),M400-1,
TRUE,"ERR")</f>
        <v>2</v>
      </c>
      <c r="N401" s="23" t="str" cm="1">
        <f t="array" aca="1" ref="N401" ca="1">_xlfn.IFS($C401="","",
$A401=1,"",
NOT($F401),N400,
AND($F401,$J401&lt;&gt;".."),N400&amp;IF(N400="/","","/")&amp;$J401,
AND($F401,$J401=".."),MID(N400,1,FIND("@",SUBSTITUTE(N400,"/","@",$M401)) -1 ),
TRUE,"ERR")</f>
        <v>root/qjjgh</v>
      </c>
      <c r="O401" s="22" t="str" cm="1">
        <f t="array" aca="1" ref="O401" ca="1">_xlfn.IFS($C401="","",
$N401="root","root",
TRUE,MID($N401,1+FIND("@",SUBSTITUTE($N401,"/","@",$M401-1)),100 )
)</f>
        <v>qjjgh</v>
      </c>
      <c r="P401" s="23" t="str" cm="1">
        <f t="array" aca="1" ref="P401" ca="1">_xlfn.IFS($C401="","",
P$4=1,"root",
P$4&gt;$M401,"__",
TRUE,MID($N401,1, FIND("@",SUBSTITUTE($N401&amp;"/","/","@",P$4))-1)
)</f>
        <v>root</v>
      </c>
      <c r="Q401" s="23" t="str" cm="1">
        <f t="array" aca="1" ref="Q401" ca="1">_xlfn.IFS($C401="","",
Q$4=1,"root",
Q$4&gt;$M401,"__",
TRUE,MID($N401,1, FIND("@",SUBSTITUTE($N401&amp;"/","/","@",Q$4))-1)
)</f>
        <v>root/qjjgh</v>
      </c>
      <c r="R401" s="23" t="str" cm="1">
        <f t="array" aca="1" ref="R401" ca="1">_xlfn.IFS($C401="","",
R$4=1,"root",
R$4&gt;$M401,"__",
TRUE,MID($N401,1, FIND("@",SUBSTITUTE($N401&amp;"/","/","@",R$4))-1)
)</f>
        <v>__</v>
      </c>
      <c r="S401" s="23" t="str" cm="1">
        <f t="array" aca="1" ref="S401" ca="1">_xlfn.IFS($C401="","",
S$4=1,"root",
S$4&gt;$M401,"__",
TRUE,MID($N401,1, FIND("@",SUBSTITUTE($N401&amp;"/","/","@",S$4))-1)
)</f>
        <v>__</v>
      </c>
      <c r="T401" s="23" t="str" cm="1">
        <f t="array" aca="1" ref="T401" ca="1">_xlfn.IFS($C401="","",
T$4=1,"root",
T$4&gt;$M401,"__",
TRUE,MID($N401,1, FIND("@",SUBSTITUTE($N401&amp;"/","/","@",T$4))-1)
)</f>
        <v>__</v>
      </c>
      <c r="U401" s="23" t="str" cm="1">
        <f t="array" aca="1" ref="U401" ca="1">_xlfn.IFS($C401="","",
U$4=1,"root",
U$4&gt;$M401,"__",
TRUE,MID($N401,1, FIND("@",SUBSTITUTE($N401&amp;"/","/","@",U$4))-1)
)</f>
        <v>__</v>
      </c>
      <c r="V401" s="23" t="str" cm="1">
        <f t="array" aca="1" ref="V401" ca="1">_xlfn.IFS($C401="","",
V$4=1,"root",
V$4&gt;$M401,"__",
TRUE,MID($N401,1, FIND("@",SUBSTITUTE($N401&amp;"/","/","@",V$4))-1)
)</f>
        <v>__</v>
      </c>
      <c r="W401" s="23" t="str" cm="1">
        <f t="array" aca="1" ref="W401" ca="1">_xlfn.IFS($C401="","",
W$4=1,"root",
W$4&gt;$M401,"__",
TRUE,MID($N401,1, FIND("@",SUBSTITUTE($N401&amp;"/","/","@",W$4))-1)
)</f>
        <v>__</v>
      </c>
      <c r="X401" s="23" t="str" cm="1">
        <f t="array" aca="1" ref="X401" ca="1">_xlfn.IFS($C401="","",
X$4=1,"root",
X$4&gt;$M401,"__",
TRUE,MID($N401,1, FIND("@",SUBSTITUTE($N401&amp;"/","/","@",X$4))-1)
)</f>
        <v>__</v>
      </c>
      <c r="Y401" s="23" t="str" cm="1">
        <f t="array" aca="1" ref="Y401" ca="1">_xlfn.IFS($C401="","",
Y$4=1,"root",
Y$4&gt;$M401,"__",
TRUE,MID($N401,1, FIND("@",SUBSTITUTE($N401&amp;"/","/","@",Y$4))-1)
)</f>
        <v>__</v>
      </c>
      <c r="Z401" s="23" t="str" cm="1">
        <f t="array" aca="1" ref="Z401" ca="1">_xlfn.IFS($C401="","",
Z$4=1,"root",
Z$4&gt;$M401,"__",
TRUE,MID($N401,1, FIND("@",SUBSTITUTE($N401&amp;"/","/","@",Z$4))-1)
)</f>
        <v>__</v>
      </c>
      <c r="AA401" s="28" cm="1">
        <f t="array" aca="1" ref="AA401" ca="1">IF($C401="","",SUMIF(LEV_1,P401,LEN))</f>
        <v>41035571</v>
      </c>
      <c r="AB401" s="28" cm="1">
        <f t="array" aca="1" ref="AB401" ca="1">IF($C401="","",IF(Q401="__",0,SUMIF(LEV_2,Q401,LEN)))</f>
        <v>2726509</v>
      </c>
      <c r="AC401" s="28" cm="1">
        <f t="array" aca="1" ref="AC401" ca="1">IF($C401="","",IF(R401="__",0,SUMIF(LEV_3,R401,LEN)))</f>
        <v>0</v>
      </c>
      <c r="AD401" s="28" cm="1">
        <f t="array" aca="1" ref="AD401" ca="1">IF($C401="","",IF(S401="__",0,SUMIF(LEV_4,S401,LEN)))</f>
        <v>0</v>
      </c>
      <c r="AE401" s="28" cm="1">
        <f t="array" aca="1" ref="AE401" ca="1">IF($C401="","",IF(T401="__",0,SUMIF(LEV_5,T401,LEN)))</f>
        <v>0</v>
      </c>
      <c r="AF401" s="28" cm="1">
        <f t="array" aca="1" ref="AF401" ca="1">IF($C401="","",IF(U401="__",0,SUMIF(LEV_6,U401,LEN)))</f>
        <v>0</v>
      </c>
      <c r="AG401" s="28" cm="1">
        <f t="array" aca="1" ref="AG401" ca="1">IF($C401="","",IF(V401="__",0,SUMIF(LEV_7,V401,LEN)))</f>
        <v>0</v>
      </c>
      <c r="AH401" s="28" cm="1">
        <f t="array" aca="1" ref="AH401" ca="1">IF($C401="","",IF(W401="__",0,SUMIF(LEV_8,W401,LEN)))</f>
        <v>0</v>
      </c>
      <c r="AI401" s="28" cm="1">
        <f t="array" aca="1" ref="AI401" ca="1">IF($C401="","",IF(X401="__",0,SUMIF(LEV_9,X401,LEN)))</f>
        <v>0</v>
      </c>
      <c r="AJ401" s="28" cm="1">
        <f t="array" aca="1" ref="AJ401" ca="1">IF($C401="","",IF(Y401="__",0,SUMIF(LEV_10,Y401,LEN)))</f>
        <v>0</v>
      </c>
      <c r="AK401" s="28" cm="1">
        <f t="array" aca="1" ref="AK401" ca="1">IF($C401="","",IF(Z401="__",0,SUMIF(LEV_11,Z401,LEN)))</f>
        <v>0</v>
      </c>
      <c r="AL401" cm="1">
        <f t="array" aca="1" ref="AL401" ca="1">IF($C401="","",_xlfn.IFS(AB401=0,AA401,AC401=0,AB401,AD401=0,AC401,AE401=0,AD401,AF401=0,AE401,AG401=0,AF401,AH401=0,AG401,AI401=0,AH401,AJ401=0,AI401,AK401=0,AJ401,TRUE,AK401))</f>
        <v>2726509</v>
      </c>
      <c r="AM401" t="b">
        <f t="shared" ca="1" si="69"/>
        <v>0</v>
      </c>
      <c r="AN401" t="b">
        <f ca="1">IF($C401="","",IF(IFERROR(MATCH(N401,$N$1:$N400,0),0)&gt;0,FALSE,TRUE))</f>
        <v>1</v>
      </c>
      <c r="AO401" cm="1">
        <f t="array" aca="1" ref="AO401" ca="1">_xlfn.IFS($C401="","",AND(AM401,AN401),AL401,TRUE,0)</f>
        <v>0</v>
      </c>
      <c r="AP401" cm="1">
        <f t="array" aca="1" ref="AP401" ca="1">_xlfn.IFS($C401="","",AND(AN401,AL401&gt;=TBF),AL401,TRUE,"")</f>
        <v>2726509</v>
      </c>
    </row>
    <row r="402" spans="1:42" x14ac:dyDescent="0.3">
      <c r="A402">
        <v>398</v>
      </c>
      <c r="C402" s="10" t="str">
        <f ca="1">IF(OFFSET(INPUT_START,A402-1,0)=0,"",OFFSET(INPUT_START,A402-1,0))</f>
        <v>$ ls</v>
      </c>
      <c r="D402" t="b">
        <f t="shared" ca="1" si="60"/>
        <v>1</v>
      </c>
      <c r="E402" t="b">
        <f t="shared" ca="1" si="61"/>
        <v>1</v>
      </c>
      <c r="F402" t="b">
        <f t="shared" ca="1" si="62"/>
        <v>0</v>
      </c>
      <c r="G402" t="b">
        <f t="shared" ca="1" si="63"/>
        <v>0</v>
      </c>
      <c r="H402" t="b">
        <f t="shared" ca="1" si="64"/>
        <v>0</v>
      </c>
      <c r="I402">
        <f t="shared" ca="1" si="65"/>
        <v>0</v>
      </c>
      <c r="J402" t="str">
        <f t="shared" ca="1" si="66"/>
        <v/>
      </c>
      <c r="K402" t="str">
        <f t="shared" ca="1" si="67"/>
        <v/>
      </c>
      <c r="L402" s="23">
        <f t="shared" ca="1" si="68"/>
        <v>0</v>
      </c>
      <c r="M402" s="23" cm="1">
        <f t="array" aca="1" ref="M402" ca="1">_xlfn.IFS($C402="","",
$A402=1,1,
NOT($F402),M401,
AND($F402,$J402&lt;&gt;".."),M401+1,
AND($F402,$J402=".."),M401-1,
TRUE,"ERR")</f>
        <v>2</v>
      </c>
      <c r="N402" s="23" t="str" cm="1">
        <f t="array" aca="1" ref="N402" ca="1">_xlfn.IFS($C402="","",
$A402=1,"",
NOT($F402),N401,
AND($F402,$J402&lt;&gt;".."),N401&amp;IF(N401="/","","/")&amp;$J402,
AND($F402,$J402=".."),MID(N401,1,FIND("@",SUBSTITUTE(N401,"/","@",$M402)) -1 ),
TRUE,"ERR")</f>
        <v>root/qjjgh</v>
      </c>
      <c r="O402" s="22" t="str" cm="1">
        <f t="array" aca="1" ref="O402" ca="1">_xlfn.IFS($C402="","",
$N402="root","root",
TRUE,MID($N402,1+FIND("@",SUBSTITUTE($N402,"/","@",$M402-1)),100 )
)</f>
        <v>qjjgh</v>
      </c>
      <c r="P402" s="23" t="str" cm="1">
        <f t="array" aca="1" ref="P402" ca="1">_xlfn.IFS($C402="","",
P$4=1,"root",
P$4&gt;$M402,"__",
TRUE,MID($N402,1, FIND("@",SUBSTITUTE($N402&amp;"/","/","@",P$4))-1)
)</f>
        <v>root</v>
      </c>
      <c r="Q402" s="23" t="str" cm="1">
        <f t="array" aca="1" ref="Q402" ca="1">_xlfn.IFS($C402="","",
Q$4=1,"root",
Q$4&gt;$M402,"__",
TRUE,MID($N402,1, FIND("@",SUBSTITUTE($N402&amp;"/","/","@",Q$4))-1)
)</f>
        <v>root/qjjgh</v>
      </c>
      <c r="R402" s="23" t="str" cm="1">
        <f t="array" aca="1" ref="R402" ca="1">_xlfn.IFS($C402="","",
R$4=1,"root",
R$4&gt;$M402,"__",
TRUE,MID($N402,1, FIND("@",SUBSTITUTE($N402&amp;"/","/","@",R$4))-1)
)</f>
        <v>__</v>
      </c>
      <c r="S402" s="23" t="str" cm="1">
        <f t="array" aca="1" ref="S402" ca="1">_xlfn.IFS($C402="","",
S$4=1,"root",
S$4&gt;$M402,"__",
TRUE,MID($N402,1, FIND("@",SUBSTITUTE($N402&amp;"/","/","@",S$4))-1)
)</f>
        <v>__</v>
      </c>
      <c r="T402" s="23" t="str" cm="1">
        <f t="array" aca="1" ref="T402" ca="1">_xlfn.IFS($C402="","",
T$4=1,"root",
T$4&gt;$M402,"__",
TRUE,MID($N402,1, FIND("@",SUBSTITUTE($N402&amp;"/","/","@",T$4))-1)
)</f>
        <v>__</v>
      </c>
      <c r="U402" s="23" t="str" cm="1">
        <f t="array" aca="1" ref="U402" ca="1">_xlfn.IFS($C402="","",
U$4=1,"root",
U$4&gt;$M402,"__",
TRUE,MID($N402,1, FIND("@",SUBSTITUTE($N402&amp;"/","/","@",U$4))-1)
)</f>
        <v>__</v>
      </c>
      <c r="V402" s="23" t="str" cm="1">
        <f t="array" aca="1" ref="V402" ca="1">_xlfn.IFS($C402="","",
V$4=1,"root",
V$4&gt;$M402,"__",
TRUE,MID($N402,1, FIND("@",SUBSTITUTE($N402&amp;"/","/","@",V$4))-1)
)</f>
        <v>__</v>
      </c>
      <c r="W402" s="23" t="str" cm="1">
        <f t="array" aca="1" ref="W402" ca="1">_xlfn.IFS($C402="","",
W$4=1,"root",
W$4&gt;$M402,"__",
TRUE,MID($N402,1, FIND("@",SUBSTITUTE($N402&amp;"/","/","@",W$4))-1)
)</f>
        <v>__</v>
      </c>
      <c r="X402" s="23" t="str" cm="1">
        <f t="array" aca="1" ref="X402" ca="1">_xlfn.IFS($C402="","",
X$4=1,"root",
X$4&gt;$M402,"__",
TRUE,MID($N402,1, FIND("@",SUBSTITUTE($N402&amp;"/","/","@",X$4))-1)
)</f>
        <v>__</v>
      </c>
      <c r="Y402" s="23" t="str" cm="1">
        <f t="array" aca="1" ref="Y402" ca="1">_xlfn.IFS($C402="","",
Y$4=1,"root",
Y$4&gt;$M402,"__",
TRUE,MID($N402,1, FIND("@",SUBSTITUTE($N402&amp;"/","/","@",Y$4))-1)
)</f>
        <v>__</v>
      </c>
      <c r="Z402" s="23" t="str" cm="1">
        <f t="array" aca="1" ref="Z402" ca="1">_xlfn.IFS($C402="","",
Z$4=1,"root",
Z$4&gt;$M402,"__",
TRUE,MID($N402,1, FIND("@",SUBSTITUTE($N402&amp;"/","/","@",Z$4))-1)
)</f>
        <v>__</v>
      </c>
      <c r="AA402" s="28" cm="1">
        <f t="array" aca="1" ref="AA402" ca="1">IF($C402="","",SUMIF(LEV_1,P402,LEN))</f>
        <v>41035571</v>
      </c>
      <c r="AB402" s="28" cm="1">
        <f t="array" aca="1" ref="AB402" ca="1">IF($C402="","",IF(Q402="__",0,SUMIF(LEV_2,Q402,LEN)))</f>
        <v>2726509</v>
      </c>
      <c r="AC402" s="28" cm="1">
        <f t="array" aca="1" ref="AC402" ca="1">IF($C402="","",IF(R402="__",0,SUMIF(LEV_3,R402,LEN)))</f>
        <v>0</v>
      </c>
      <c r="AD402" s="28" cm="1">
        <f t="array" aca="1" ref="AD402" ca="1">IF($C402="","",IF(S402="__",0,SUMIF(LEV_4,S402,LEN)))</f>
        <v>0</v>
      </c>
      <c r="AE402" s="28" cm="1">
        <f t="array" aca="1" ref="AE402" ca="1">IF($C402="","",IF(T402="__",0,SUMIF(LEV_5,T402,LEN)))</f>
        <v>0</v>
      </c>
      <c r="AF402" s="28" cm="1">
        <f t="array" aca="1" ref="AF402" ca="1">IF($C402="","",IF(U402="__",0,SUMIF(LEV_6,U402,LEN)))</f>
        <v>0</v>
      </c>
      <c r="AG402" s="28" cm="1">
        <f t="array" aca="1" ref="AG402" ca="1">IF($C402="","",IF(V402="__",0,SUMIF(LEV_7,V402,LEN)))</f>
        <v>0</v>
      </c>
      <c r="AH402" s="28" cm="1">
        <f t="array" aca="1" ref="AH402" ca="1">IF($C402="","",IF(W402="__",0,SUMIF(LEV_8,W402,LEN)))</f>
        <v>0</v>
      </c>
      <c r="AI402" s="28" cm="1">
        <f t="array" aca="1" ref="AI402" ca="1">IF($C402="","",IF(X402="__",0,SUMIF(LEV_9,X402,LEN)))</f>
        <v>0</v>
      </c>
      <c r="AJ402" s="28" cm="1">
        <f t="array" aca="1" ref="AJ402" ca="1">IF($C402="","",IF(Y402="__",0,SUMIF(LEV_10,Y402,LEN)))</f>
        <v>0</v>
      </c>
      <c r="AK402" s="28" cm="1">
        <f t="array" aca="1" ref="AK402" ca="1">IF($C402="","",IF(Z402="__",0,SUMIF(LEV_11,Z402,LEN)))</f>
        <v>0</v>
      </c>
      <c r="AL402" cm="1">
        <f t="array" aca="1" ref="AL402" ca="1">IF($C402="","",_xlfn.IFS(AB402=0,AA402,AC402=0,AB402,AD402=0,AC402,AE402=0,AD402,AF402=0,AE402,AG402=0,AF402,AH402=0,AG402,AI402=0,AH402,AJ402=0,AI402,AK402=0,AJ402,TRUE,AK402))</f>
        <v>2726509</v>
      </c>
      <c r="AM402" t="b">
        <f t="shared" ca="1" si="69"/>
        <v>0</v>
      </c>
      <c r="AN402" t="b">
        <f ca="1">IF($C402="","",IF(IFERROR(MATCH(N402,$N$1:$N401,0),0)&gt;0,FALSE,TRUE))</f>
        <v>0</v>
      </c>
      <c r="AO402" cm="1">
        <f t="array" aca="1" ref="AO402" ca="1">_xlfn.IFS($C402="","",AND(AM402,AN402),AL402,TRUE,0)</f>
        <v>0</v>
      </c>
      <c r="AP402" t="str" cm="1">
        <f t="array" aca="1" ref="AP402" ca="1">_xlfn.IFS($C402="","",AND(AN402,AL402&gt;=TBF),AL402,TRUE,"")</f>
        <v/>
      </c>
    </row>
    <row r="403" spans="1:42" x14ac:dyDescent="0.3">
      <c r="A403">
        <v>399</v>
      </c>
      <c r="C403" s="10" t="str">
        <f ca="1">IF(OFFSET(INPUT_START,A403-1,0)=0,"",OFFSET(INPUT_START,A403-1,0))</f>
        <v>dir cwslqsb</v>
      </c>
      <c r="D403" t="b">
        <f t="shared" ca="1" si="60"/>
        <v>0</v>
      </c>
      <c r="E403" t="b">
        <f t="shared" ca="1" si="61"/>
        <v>0</v>
      </c>
      <c r="F403" t="b">
        <f t="shared" ca="1" si="62"/>
        <v>0</v>
      </c>
      <c r="G403" t="b">
        <f t="shared" ca="1" si="63"/>
        <v>1</v>
      </c>
      <c r="H403" t="b">
        <f t="shared" ca="1" si="64"/>
        <v>0</v>
      </c>
      <c r="I403">
        <f t="shared" ca="1" si="65"/>
        <v>4</v>
      </c>
      <c r="J403" t="str">
        <f t="shared" ca="1" si="66"/>
        <v/>
      </c>
      <c r="K403" t="str">
        <f t="shared" ca="1" si="67"/>
        <v/>
      </c>
      <c r="L403" s="23">
        <f t="shared" ca="1" si="68"/>
        <v>0</v>
      </c>
      <c r="M403" s="23" cm="1">
        <f t="array" aca="1" ref="M403" ca="1">_xlfn.IFS($C403="","",
$A403=1,1,
NOT($F403),M402,
AND($F403,$J403&lt;&gt;".."),M402+1,
AND($F403,$J403=".."),M402-1,
TRUE,"ERR")</f>
        <v>2</v>
      </c>
      <c r="N403" s="23" t="str" cm="1">
        <f t="array" aca="1" ref="N403" ca="1">_xlfn.IFS($C403="","",
$A403=1,"",
NOT($F403),N402,
AND($F403,$J403&lt;&gt;".."),N402&amp;IF(N402="/","","/")&amp;$J403,
AND($F403,$J403=".."),MID(N402,1,FIND("@",SUBSTITUTE(N402,"/","@",$M403)) -1 ),
TRUE,"ERR")</f>
        <v>root/qjjgh</v>
      </c>
      <c r="O403" s="22" t="str" cm="1">
        <f t="array" aca="1" ref="O403" ca="1">_xlfn.IFS($C403="","",
$N403="root","root",
TRUE,MID($N403,1+FIND("@",SUBSTITUTE($N403,"/","@",$M403-1)),100 )
)</f>
        <v>qjjgh</v>
      </c>
      <c r="P403" s="23" t="str" cm="1">
        <f t="array" aca="1" ref="P403" ca="1">_xlfn.IFS($C403="","",
P$4=1,"root",
P$4&gt;$M403,"__",
TRUE,MID($N403,1, FIND("@",SUBSTITUTE($N403&amp;"/","/","@",P$4))-1)
)</f>
        <v>root</v>
      </c>
      <c r="Q403" s="23" t="str" cm="1">
        <f t="array" aca="1" ref="Q403" ca="1">_xlfn.IFS($C403="","",
Q$4=1,"root",
Q$4&gt;$M403,"__",
TRUE,MID($N403,1, FIND("@",SUBSTITUTE($N403&amp;"/","/","@",Q$4))-1)
)</f>
        <v>root/qjjgh</v>
      </c>
      <c r="R403" s="23" t="str" cm="1">
        <f t="array" aca="1" ref="R403" ca="1">_xlfn.IFS($C403="","",
R$4=1,"root",
R$4&gt;$M403,"__",
TRUE,MID($N403,1, FIND("@",SUBSTITUTE($N403&amp;"/","/","@",R$4))-1)
)</f>
        <v>__</v>
      </c>
      <c r="S403" s="23" t="str" cm="1">
        <f t="array" aca="1" ref="S403" ca="1">_xlfn.IFS($C403="","",
S$4=1,"root",
S$4&gt;$M403,"__",
TRUE,MID($N403,1, FIND("@",SUBSTITUTE($N403&amp;"/","/","@",S$4))-1)
)</f>
        <v>__</v>
      </c>
      <c r="T403" s="23" t="str" cm="1">
        <f t="array" aca="1" ref="T403" ca="1">_xlfn.IFS($C403="","",
T$4=1,"root",
T$4&gt;$M403,"__",
TRUE,MID($N403,1, FIND("@",SUBSTITUTE($N403&amp;"/","/","@",T$4))-1)
)</f>
        <v>__</v>
      </c>
      <c r="U403" s="23" t="str" cm="1">
        <f t="array" aca="1" ref="U403" ca="1">_xlfn.IFS($C403="","",
U$4=1,"root",
U$4&gt;$M403,"__",
TRUE,MID($N403,1, FIND("@",SUBSTITUTE($N403&amp;"/","/","@",U$4))-1)
)</f>
        <v>__</v>
      </c>
      <c r="V403" s="23" t="str" cm="1">
        <f t="array" aca="1" ref="V403" ca="1">_xlfn.IFS($C403="","",
V$4=1,"root",
V$4&gt;$M403,"__",
TRUE,MID($N403,1, FIND("@",SUBSTITUTE($N403&amp;"/","/","@",V$4))-1)
)</f>
        <v>__</v>
      </c>
      <c r="W403" s="23" t="str" cm="1">
        <f t="array" aca="1" ref="W403" ca="1">_xlfn.IFS($C403="","",
W$4=1,"root",
W$4&gt;$M403,"__",
TRUE,MID($N403,1, FIND("@",SUBSTITUTE($N403&amp;"/","/","@",W$4))-1)
)</f>
        <v>__</v>
      </c>
      <c r="X403" s="23" t="str" cm="1">
        <f t="array" aca="1" ref="X403" ca="1">_xlfn.IFS($C403="","",
X$4=1,"root",
X$4&gt;$M403,"__",
TRUE,MID($N403,1, FIND("@",SUBSTITUTE($N403&amp;"/","/","@",X$4))-1)
)</f>
        <v>__</v>
      </c>
      <c r="Y403" s="23" t="str" cm="1">
        <f t="array" aca="1" ref="Y403" ca="1">_xlfn.IFS($C403="","",
Y$4=1,"root",
Y$4&gt;$M403,"__",
TRUE,MID($N403,1, FIND("@",SUBSTITUTE($N403&amp;"/","/","@",Y$4))-1)
)</f>
        <v>__</v>
      </c>
      <c r="Z403" s="23" t="str" cm="1">
        <f t="array" aca="1" ref="Z403" ca="1">_xlfn.IFS($C403="","",
Z$4=1,"root",
Z$4&gt;$M403,"__",
TRUE,MID($N403,1, FIND("@",SUBSTITUTE($N403&amp;"/","/","@",Z$4))-1)
)</f>
        <v>__</v>
      </c>
      <c r="AA403" s="28" cm="1">
        <f t="array" aca="1" ref="AA403" ca="1">IF($C403="","",SUMIF(LEV_1,P403,LEN))</f>
        <v>41035571</v>
      </c>
      <c r="AB403" s="28" cm="1">
        <f t="array" aca="1" ref="AB403" ca="1">IF($C403="","",IF(Q403="__",0,SUMIF(LEV_2,Q403,LEN)))</f>
        <v>2726509</v>
      </c>
      <c r="AC403" s="28" cm="1">
        <f t="array" aca="1" ref="AC403" ca="1">IF($C403="","",IF(R403="__",0,SUMIF(LEV_3,R403,LEN)))</f>
        <v>0</v>
      </c>
      <c r="AD403" s="28" cm="1">
        <f t="array" aca="1" ref="AD403" ca="1">IF($C403="","",IF(S403="__",0,SUMIF(LEV_4,S403,LEN)))</f>
        <v>0</v>
      </c>
      <c r="AE403" s="28" cm="1">
        <f t="array" aca="1" ref="AE403" ca="1">IF($C403="","",IF(T403="__",0,SUMIF(LEV_5,T403,LEN)))</f>
        <v>0</v>
      </c>
      <c r="AF403" s="28" cm="1">
        <f t="array" aca="1" ref="AF403" ca="1">IF($C403="","",IF(U403="__",0,SUMIF(LEV_6,U403,LEN)))</f>
        <v>0</v>
      </c>
      <c r="AG403" s="28" cm="1">
        <f t="array" aca="1" ref="AG403" ca="1">IF($C403="","",IF(V403="__",0,SUMIF(LEV_7,V403,LEN)))</f>
        <v>0</v>
      </c>
      <c r="AH403" s="28" cm="1">
        <f t="array" aca="1" ref="AH403" ca="1">IF($C403="","",IF(W403="__",0,SUMIF(LEV_8,W403,LEN)))</f>
        <v>0</v>
      </c>
      <c r="AI403" s="28" cm="1">
        <f t="array" aca="1" ref="AI403" ca="1">IF($C403="","",IF(X403="__",0,SUMIF(LEV_9,X403,LEN)))</f>
        <v>0</v>
      </c>
      <c r="AJ403" s="28" cm="1">
        <f t="array" aca="1" ref="AJ403" ca="1">IF($C403="","",IF(Y403="__",0,SUMIF(LEV_10,Y403,LEN)))</f>
        <v>0</v>
      </c>
      <c r="AK403" s="28" cm="1">
        <f t="array" aca="1" ref="AK403" ca="1">IF($C403="","",IF(Z403="__",0,SUMIF(LEV_11,Z403,LEN)))</f>
        <v>0</v>
      </c>
      <c r="AL403" cm="1">
        <f t="array" aca="1" ref="AL403" ca="1">IF($C403="","",_xlfn.IFS(AB403=0,AA403,AC403=0,AB403,AD403=0,AC403,AE403=0,AD403,AF403=0,AE403,AG403=0,AF403,AH403=0,AG403,AI403=0,AH403,AJ403=0,AI403,AK403=0,AJ403,TRUE,AK403))</f>
        <v>2726509</v>
      </c>
      <c r="AM403" t="b">
        <f t="shared" ca="1" si="69"/>
        <v>0</v>
      </c>
      <c r="AN403" t="b">
        <f ca="1">IF($C403="","",IF(IFERROR(MATCH(N403,$N$1:$N402,0),0)&gt;0,FALSE,TRUE))</f>
        <v>0</v>
      </c>
      <c r="AO403" cm="1">
        <f t="array" aca="1" ref="AO403" ca="1">_xlfn.IFS($C403="","",AND(AM403,AN403),AL403,TRUE,0)</f>
        <v>0</v>
      </c>
      <c r="AP403" t="str" cm="1">
        <f t="array" aca="1" ref="AP403" ca="1">_xlfn.IFS($C403="","",AND(AN403,AL403&gt;=TBF),AL403,TRUE,"")</f>
        <v/>
      </c>
    </row>
    <row r="404" spans="1:42" x14ac:dyDescent="0.3">
      <c r="A404">
        <v>400</v>
      </c>
      <c r="C404" s="10" t="str">
        <f ca="1">IF(OFFSET(INPUT_START,A404-1,0)=0,"",OFFSET(INPUT_START,A404-1,0))</f>
        <v>34405 dcgvw</v>
      </c>
      <c r="D404" t="b">
        <f t="shared" ca="1" si="60"/>
        <v>0</v>
      </c>
      <c r="E404" t="b">
        <f t="shared" ca="1" si="61"/>
        <v>0</v>
      </c>
      <c r="F404" t="b">
        <f t="shared" ca="1" si="62"/>
        <v>0</v>
      </c>
      <c r="G404" t="b">
        <f t="shared" ca="1" si="63"/>
        <v>0</v>
      </c>
      <c r="H404" t="b">
        <f t="shared" ca="1" si="64"/>
        <v>1</v>
      </c>
      <c r="I404">
        <f t="shared" ca="1" si="65"/>
        <v>6</v>
      </c>
      <c r="J404" t="str">
        <f t="shared" ca="1" si="66"/>
        <v/>
      </c>
      <c r="K404" t="str">
        <f t="shared" ca="1" si="67"/>
        <v>dcgvw</v>
      </c>
      <c r="L404" s="23">
        <f t="shared" ca="1" si="68"/>
        <v>34405</v>
      </c>
      <c r="M404" s="23" cm="1">
        <f t="array" aca="1" ref="M404" ca="1">_xlfn.IFS($C404="","",
$A404=1,1,
NOT($F404),M403,
AND($F404,$J404&lt;&gt;".."),M403+1,
AND($F404,$J404=".."),M403-1,
TRUE,"ERR")</f>
        <v>2</v>
      </c>
      <c r="N404" s="23" t="str" cm="1">
        <f t="array" aca="1" ref="N404" ca="1">_xlfn.IFS($C404="","",
$A404=1,"",
NOT($F404),N403,
AND($F404,$J404&lt;&gt;".."),N403&amp;IF(N403="/","","/")&amp;$J404,
AND($F404,$J404=".."),MID(N403,1,FIND("@",SUBSTITUTE(N403,"/","@",$M404)) -1 ),
TRUE,"ERR")</f>
        <v>root/qjjgh</v>
      </c>
      <c r="O404" s="22" t="str" cm="1">
        <f t="array" aca="1" ref="O404" ca="1">_xlfn.IFS($C404="","",
$N404="root","root",
TRUE,MID($N404,1+FIND("@",SUBSTITUTE($N404,"/","@",$M404-1)),100 )
)</f>
        <v>qjjgh</v>
      </c>
      <c r="P404" s="23" t="str" cm="1">
        <f t="array" aca="1" ref="P404" ca="1">_xlfn.IFS($C404="","",
P$4=1,"root",
P$4&gt;$M404,"__",
TRUE,MID($N404,1, FIND("@",SUBSTITUTE($N404&amp;"/","/","@",P$4))-1)
)</f>
        <v>root</v>
      </c>
      <c r="Q404" s="23" t="str" cm="1">
        <f t="array" aca="1" ref="Q404" ca="1">_xlfn.IFS($C404="","",
Q$4=1,"root",
Q$4&gt;$M404,"__",
TRUE,MID($N404,1, FIND("@",SUBSTITUTE($N404&amp;"/","/","@",Q$4))-1)
)</f>
        <v>root/qjjgh</v>
      </c>
      <c r="R404" s="23" t="str" cm="1">
        <f t="array" aca="1" ref="R404" ca="1">_xlfn.IFS($C404="","",
R$4=1,"root",
R$4&gt;$M404,"__",
TRUE,MID($N404,1, FIND("@",SUBSTITUTE($N404&amp;"/","/","@",R$4))-1)
)</f>
        <v>__</v>
      </c>
      <c r="S404" s="23" t="str" cm="1">
        <f t="array" aca="1" ref="S404" ca="1">_xlfn.IFS($C404="","",
S$4=1,"root",
S$4&gt;$M404,"__",
TRUE,MID($N404,1, FIND("@",SUBSTITUTE($N404&amp;"/","/","@",S$4))-1)
)</f>
        <v>__</v>
      </c>
      <c r="T404" s="23" t="str" cm="1">
        <f t="array" aca="1" ref="T404" ca="1">_xlfn.IFS($C404="","",
T$4=1,"root",
T$4&gt;$M404,"__",
TRUE,MID($N404,1, FIND("@",SUBSTITUTE($N404&amp;"/","/","@",T$4))-1)
)</f>
        <v>__</v>
      </c>
      <c r="U404" s="23" t="str" cm="1">
        <f t="array" aca="1" ref="U404" ca="1">_xlfn.IFS($C404="","",
U$4=1,"root",
U$4&gt;$M404,"__",
TRUE,MID($N404,1, FIND("@",SUBSTITUTE($N404&amp;"/","/","@",U$4))-1)
)</f>
        <v>__</v>
      </c>
      <c r="V404" s="23" t="str" cm="1">
        <f t="array" aca="1" ref="V404" ca="1">_xlfn.IFS($C404="","",
V$4=1,"root",
V$4&gt;$M404,"__",
TRUE,MID($N404,1, FIND("@",SUBSTITUTE($N404&amp;"/","/","@",V$4))-1)
)</f>
        <v>__</v>
      </c>
      <c r="W404" s="23" t="str" cm="1">
        <f t="array" aca="1" ref="W404" ca="1">_xlfn.IFS($C404="","",
W$4=1,"root",
W$4&gt;$M404,"__",
TRUE,MID($N404,1, FIND("@",SUBSTITUTE($N404&amp;"/","/","@",W$4))-1)
)</f>
        <v>__</v>
      </c>
      <c r="X404" s="23" t="str" cm="1">
        <f t="array" aca="1" ref="X404" ca="1">_xlfn.IFS($C404="","",
X$4=1,"root",
X$4&gt;$M404,"__",
TRUE,MID($N404,1, FIND("@",SUBSTITUTE($N404&amp;"/","/","@",X$4))-1)
)</f>
        <v>__</v>
      </c>
      <c r="Y404" s="23" t="str" cm="1">
        <f t="array" aca="1" ref="Y404" ca="1">_xlfn.IFS($C404="","",
Y$4=1,"root",
Y$4&gt;$M404,"__",
TRUE,MID($N404,1, FIND("@",SUBSTITUTE($N404&amp;"/","/","@",Y$4))-1)
)</f>
        <v>__</v>
      </c>
      <c r="Z404" s="23" t="str" cm="1">
        <f t="array" aca="1" ref="Z404" ca="1">_xlfn.IFS($C404="","",
Z$4=1,"root",
Z$4&gt;$M404,"__",
TRUE,MID($N404,1, FIND("@",SUBSTITUTE($N404&amp;"/","/","@",Z$4))-1)
)</f>
        <v>__</v>
      </c>
      <c r="AA404" s="28" cm="1">
        <f t="array" aca="1" ref="AA404" ca="1">IF($C404="","",SUMIF(LEV_1,P404,LEN))</f>
        <v>41035571</v>
      </c>
      <c r="AB404" s="28" cm="1">
        <f t="array" aca="1" ref="AB404" ca="1">IF($C404="","",IF(Q404="__",0,SUMIF(LEV_2,Q404,LEN)))</f>
        <v>2726509</v>
      </c>
      <c r="AC404" s="28" cm="1">
        <f t="array" aca="1" ref="AC404" ca="1">IF($C404="","",IF(R404="__",0,SUMIF(LEV_3,R404,LEN)))</f>
        <v>0</v>
      </c>
      <c r="AD404" s="28" cm="1">
        <f t="array" aca="1" ref="AD404" ca="1">IF($C404="","",IF(S404="__",0,SUMIF(LEV_4,S404,LEN)))</f>
        <v>0</v>
      </c>
      <c r="AE404" s="28" cm="1">
        <f t="array" aca="1" ref="AE404" ca="1">IF($C404="","",IF(T404="__",0,SUMIF(LEV_5,T404,LEN)))</f>
        <v>0</v>
      </c>
      <c r="AF404" s="28" cm="1">
        <f t="array" aca="1" ref="AF404" ca="1">IF($C404="","",IF(U404="__",0,SUMIF(LEV_6,U404,LEN)))</f>
        <v>0</v>
      </c>
      <c r="AG404" s="28" cm="1">
        <f t="array" aca="1" ref="AG404" ca="1">IF($C404="","",IF(V404="__",0,SUMIF(LEV_7,V404,LEN)))</f>
        <v>0</v>
      </c>
      <c r="AH404" s="28" cm="1">
        <f t="array" aca="1" ref="AH404" ca="1">IF($C404="","",IF(W404="__",0,SUMIF(LEV_8,W404,LEN)))</f>
        <v>0</v>
      </c>
      <c r="AI404" s="28" cm="1">
        <f t="array" aca="1" ref="AI404" ca="1">IF($C404="","",IF(X404="__",0,SUMIF(LEV_9,X404,LEN)))</f>
        <v>0</v>
      </c>
      <c r="AJ404" s="28" cm="1">
        <f t="array" aca="1" ref="AJ404" ca="1">IF($C404="","",IF(Y404="__",0,SUMIF(LEV_10,Y404,LEN)))</f>
        <v>0</v>
      </c>
      <c r="AK404" s="28" cm="1">
        <f t="array" aca="1" ref="AK404" ca="1">IF($C404="","",IF(Z404="__",0,SUMIF(LEV_11,Z404,LEN)))</f>
        <v>0</v>
      </c>
      <c r="AL404" cm="1">
        <f t="array" aca="1" ref="AL404" ca="1">IF($C404="","",_xlfn.IFS(AB404=0,AA404,AC404=0,AB404,AD404=0,AC404,AE404=0,AD404,AF404=0,AE404,AG404=0,AF404,AH404=0,AG404,AI404=0,AH404,AJ404=0,AI404,AK404=0,AJ404,TRUE,AK404))</f>
        <v>2726509</v>
      </c>
      <c r="AM404" t="b">
        <f t="shared" ca="1" si="69"/>
        <v>0</v>
      </c>
      <c r="AN404" t="b">
        <f ca="1">IF($C404="","",IF(IFERROR(MATCH(N404,$N$1:$N403,0),0)&gt;0,FALSE,TRUE))</f>
        <v>0</v>
      </c>
      <c r="AO404" cm="1">
        <f t="array" aca="1" ref="AO404" ca="1">_xlfn.IFS($C404="","",AND(AM404,AN404),AL404,TRUE,0)</f>
        <v>0</v>
      </c>
      <c r="AP404" t="str" cm="1">
        <f t="array" aca="1" ref="AP404" ca="1">_xlfn.IFS($C404="","",AND(AN404,AL404&gt;=TBF),AL404,TRUE,"")</f>
        <v/>
      </c>
    </row>
    <row r="405" spans="1:42" x14ac:dyDescent="0.3">
      <c r="A405">
        <v>401</v>
      </c>
      <c r="C405" s="10" t="str">
        <f ca="1">IF(OFFSET(INPUT_START,A405-1,0)=0,"",OFFSET(INPUT_START,A405-1,0))</f>
        <v>dir fvmmd</v>
      </c>
      <c r="D405" t="b">
        <f t="shared" ca="1" si="60"/>
        <v>0</v>
      </c>
      <c r="E405" t="b">
        <f t="shared" ca="1" si="61"/>
        <v>0</v>
      </c>
      <c r="F405" t="b">
        <f t="shared" ca="1" si="62"/>
        <v>0</v>
      </c>
      <c r="G405" t="b">
        <f t="shared" ca="1" si="63"/>
        <v>1</v>
      </c>
      <c r="H405" t="b">
        <f t="shared" ca="1" si="64"/>
        <v>0</v>
      </c>
      <c r="I405">
        <f t="shared" ca="1" si="65"/>
        <v>4</v>
      </c>
      <c r="J405" t="str">
        <f t="shared" ca="1" si="66"/>
        <v/>
      </c>
      <c r="K405" t="str">
        <f t="shared" ca="1" si="67"/>
        <v/>
      </c>
      <c r="L405" s="23">
        <f t="shared" ca="1" si="68"/>
        <v>0</v>
      </c>
      <c r="M405" s="23" cm="1">
        <f t="array" aca="1" ref="M405" ca="1">_xlfn.IFS($C405="","",
$A405=1,1,
NOT($F405),M404,
AND($F405,$J405&lt;&gt;".."),M404+1,
AND($F405,$J405=".."),M404-1,
TRUE,"ERR")</f>
        <v>2</v>
      </c>
      <c r="N405" s="23" t="str" cm="1">
        <f t="array" aca="1" ref="N405" ca="1">_xlfn.IFS($C405="","",
$A405=1,"",
NOT($F405),N404,
AND($F405,$J405&lt;&gt;".."),N404&amp;IF(N404="/","","/")&amp;$J405,
AND($F405,$J405=".."),MID(N404,1,FIND("@",SUBSTITUTE(N404,"/","@",$M405)) -1 ),
TRUE,"ERR")</f>
        <v>root/qjjgh</v>
      </c>
      <c r="O405" s="22" t="str" cm="1">
        <f t="array" aca="1" ref="O405" ca="1">_xlfn.IFS($C405="","",
$N405="root","root",
TRUE,MID($N405,1+FIND("@",SUBSTITUTE($N405,"/","@",$M405-1)),100 )
)</f>
        <v>qjjgh</v>
      </c>
      <c r="P405" s="23" t="str" cm="1">
        <f t="array" aca="1" ref="P405" ca="1">_xlfn.IFS($C405="","",
P$4=1,"root",
P$4&gt;$M405,"__",
TRUE,MID($N405,1, FIND("@",SUBSTITUTE($N405&amp;"/","/","@",P$4))-1)
)</f>
        <v>root</v>
      </c>
      <c r="Q405" s="23" t="str" cm="1">
        <f t="array" aca="1" ref="Q405" ca="1">_xlfn.IFS($C405="","",
Q$4=1,"root",
Q$4&gt;$M405,"__",
TRUE,MID($N405,1, FIND("@",SUBSTITUTE($N405&amp;"/","/","@",Q$4))-1)
)</f>
        <v>root/qjjgh</v>
      </c>
      <c r="R405" s="23" t="str" cm="1">
        <f t="array" aca="1" ref="R405" ca="1">_xlfn.IFS($C405="","",
R$4=1,"root",
R$4&gt;$M405,"__",
TRUE,MID($N405,1, FIND("@",SUBSTITUTE($N405&amp;"/","/","@",R$4))-1)
)</f>
        <v>__</v>
      </c>
      <c r="S405" s="23" t="str" cm="1">
        <f t="array" aca="1" ref="S405" ca="1">_xlfn.IFS($C405="","",
S$4=1,"root",
S$4&gt;$M405,"__",
TRUE,MID($N405,1, FIND("@",SUBSTITUTE($N405&amp;"/","/","@",S$4))-1)
)</f>
        <v>__</v>
      </c>
      <c r="T405" s="23" t="str" cm="1">
        <f t="array" aca="1" ref="T405" ca="1">_xlfn.IFS($C405="","",
T$4=1,"root",
T$4&gt;$M405,"__",
TRUE,MID($N405,1, FIND("@",SUBSTITUTE($N405&amp;"/","/","@",T$4))-1)
)</f>
        <v>__</v>
      </c>
      <c r="U405" s="23" t="str" cm="1">
        <f t="array" aca="1" ref="U405" ca="1">_xlfn.IFS($C405="","",
U$4=1,"root",
U$4&gt;$M405,"__",
TRUE,MID($N405,1, FIND("@",SUBSTITUTE($N405&amp;"/","/","@",U$4))-1)
)</f>
        <v>__</v>
      </c>
      <c r="V405" s="23" t="str" cm="1">
        <f t="array" aca="1" ref="V405" ca="1">_xlfn.IFS($C405="","",
V$4=1,"root",
V$4&gt;$M405,"__",
TRUE,MID($N405,1, FIND("@",SUBSTITUTE($N405&amp;"/","/","@",V$4))-1)
)</f>
        <v>__</v>
      </c>
      <c r="W405" s="23" t="str" cm="1">
        <f t="array" aca="1" ref="W405" ca="1">_xlfn.IFS($C405="","",
W$4=1,"root",
W$4&gt;$M405,"__",
TRUE,MID($N405,1, FIND("@",SUBSTITUTE($N405&amp;"/","/","@",W$4))-1)
)</f>
        <v>__</v>
      </c>
      <c r="X405" s="23" t="str" cm="1">
        <f t="array" aca="1" ref="X405" ca="1">_xlfn.IFS($C405="","",
X$4=1,"root",
X$4&gt;$M405,"__",
TRUE,MID($N405,1, FIND("@",SUBSTITUTE($N405&amp;"/","/","@",X$4))-1)
)</f>
        <v>__</v>
      </c>
      <c r="Y405" s="23" t="str" cm="1">
        <f t="array" aca="1" ref="Y405" ca="1">_xlfn.IFS($C405="","",
Y$4=1,"root",
Y$4&gt;$M405,"__",
TRUE,MID($N405,1, FIND("@",SUBSTITUTE($N405&amp;"/","/","@",Y$4))-1)
)</f>
        <v>__</v>
      </c>
      <c r="Z405" s="23" t="str" cm="1">
        <f t="array" aca="1" ref="Z405" ca="1">_xlfn.IFS($C405="","",
Z$4=1,"root",
Z$4&gt;$M405,"__",
TRUE,MID($N405,1, FIND("@",SUBSTITUTE($N405&amp;"/","/","@",Z$4))-1)
)</f>
        <v>__</v>
      </c>
      <c r="AA405" s="28" cm="1">
        <f t="array" aca="1" ref="AA405" ca="1">IF($C405="","",SUMIF(LEV_1,P405,LEN))</f>
        <v>41035571</v>
      </c>
      <c r="AB405" s="28" cm="1">
        <f t="array" aca="1" ref="AB405" ca="1">IF($C405="","",IF(Q405="__",0,SUMIF(LEV_2,Q405,LEN)))</f>
        <v>2726509</v>
      </c>
      <c r="AC405" s="28" cm="1">
        <f t="array" aca="1" ref="AC405" ca="1">IF($C405="","",IF(R405="__",0,SUMIF(LEV_3,R405,LEN)))</f>
        <v>0</v>
      </c>
      <c r="AD405" s="28" cm="1">
        <f t="array" aca="1" ref="AD405" ca="1">IF($C405="","",IF(S405="__",0,SUMIF(LEV_4,S405,LEN)))</f>
        <v>0</v>
      </c>
      <c r="AE405" s="28" cm="1">
        <f t="array" aca="1" ref="AE405" ca="1">IF($C405="","",IF(T405="__",0,SUMIF(LEV_5,T405,LEN)))</f>
        <v>0</v>
      </c>
      <c r="AF405" s="28" cm="1">
        <f t="array" aca="1" ref="AF405" ca="1">IF($C405="","",IF(U405="__",0,SUMIF(LEV_6,U405,LEN)))</f>
        <v>0</v>
      </c>
      <c r="AG405" s="28" cm="1">
        <f t="array" aca="1" ref="AG405" ca="1">IF($C405="","",IF(V405="__",0,SUMIF(LEV_7,V405,LEN)))</f>
        <v>0</v>
      </c>
      <c r="AH405" s="28" cm="1">
        <f t="array" aca="1" ref="AH405" ca="1">IF($C405="","",IF(W405="__",0,SUMIF(LEV_8,W405,LEN)))</f>
        <v>0</v>
      </c>
      <c r="AI405" s="28" cm="1">
        <f t="array" aca="1" ref="AI405" ca="1">IF($C405="","",IF(X405="__",0,SUMIF(LEV_9,X405,LEN)))</f>
        <v>0</v>
      </c>
      <c r="AJ405" s="28" cm="1">
        <f t="array" aca="1" ref="AJ405" ca="1">IF($C405="","",IF(Y405="__",0,SUMIF(LEV_10,Y405,LEN)))</f>
        <v>0</v>
      </c>
      <c r="AK405" s="28" cm="1">
        <f t="array" aca="1" ref="AK405" ca="1">IF($C405="","",IF(Z405="__",0,SUMIF(LEV_11,Z405,LEN)))</f>
        <v>0</v>
      </c>
      <c r="AL405" cm="1">
        <f t="array" aca="1" ref="AL405" ca="1">IF($C405="","",_xlfn.IFS(AB405=0,AA405,AC405=0,AB405,AD405=0,AC405,AE405=0,AD405,AF405=0,AE405,AG405=0,AF405,AH405=0,AG405,AI405=0,AH405,AJ405=0,AI405,AK405=0,AJ405,TRUE,AK405))</f>
        <v>2726509</v>
      </c>
      <c r="AM405" t="b">
        <f t="shared" ca="1" si="69"/>
        <v>0</v>
      </c>
      <c r="AN405" t="b">
        <f ca="1">IF($C405="","",IF(IFERROR(MATCH(N405,$N$1:$N404,0),0)&gt;0,FALSE,TRUE))</f>
        <v>0</v>
      </c>
      <c r="AO405" cm="1">
        <f t="array" aca="1" ref="AO405" ca="1">_xlfn.IFS($C405="","",AND(AM405,AN405),AL405,TRUE,0)</f>
        <v>0</v>
      </c>
      <c r="AP405" t="str" cm="1">
        <f t="array" aca="1" ref="AP405" ca="1">_xlfn.IFS($C405="","",AND(AN405,AL405&gt;=TBF),AL405,TRUE,"")</f>
        <v/>
      </c>
    </row>
    <row r="406" spans="1:42" x14ac:dyDescent="0.3">
      <c r="A406">
        <v>402</v>
      </c>
      <c r="C406" s="10" t="str">
        <f ca="1">IF(OFFSET(INPUT_START,A406-1,0)=0,"",OFFSET(INPUT_START,A406-1,0))</f>
        <v>dir jrhp</v>
      </c>
      <c r="D406" t="b">
        <f t="shared" ca="1" si="60"/>
        <v>0</v>
      </c>
      <c r="E406" t="b">
        <f t="shared" ca="1" si="61"/>
        <v>0</v>
      </c>
      <c r="F406" t="b">
        <f t="shared" ca="1" si="62"/>
        <v>0</v>
      </c>
      <c r="G406" t="b">
        <f t="shared" ca="1" si="63"/>
        <v>1</v>
      </c>
      <c r="H406" t="b">
        <f t="shared" ca="1" si="64"/>
        <v>0</v>
      </c>
      <c r="I406">
        <f t="shared" ca="1" si="65"/>
        <v>4</v>
      </c>
      <c r="J406" t="str">
        <f t="shared" ca="1" si="66"/>
        <v/>
      </c>
      <c r="K406" t="str">
        <f t="shared" ca="1" si="67"/>
        <v/>
      </c>
      <c r="L406" s="23">
        <f t="shared" ca="1" si="68"/>
        <v>0</v>
      </c>
      <c r="M406" s="23" cm="1">
        <f t="array" aca="1" ref="M406" ca="1">_xlfn.IFS($C406="","",
$A406=1,1,
NOT($F406),M405,
AND($F406,$J406&lt;&gt;".."),M405+1,
AND($F406,$J406=".."),M405-1,
TRUE,"ERR")</f>
        <v>2</v>
      </c>
      <c r="N406" s="23" t="str" cm="1">
        <f t="array" aca="1" ref="N406" ca="1">_xlfn.IFS($C406="","",
$A406=1,"",
NOT($F406),N405,
AND($F406,$J406&lt;&gt;".."),N405&amp;IF(N405="/","","/")&amp;$J406,
AND($F406,$J406=".."),MID(N405,1,FIND("@",SUBSTITUTE(N405,"/","@",$M406)) -1 ),
TRUE,"ERR")</f>
        <v>root/qjjgh</v>
      </c>
      <c r="O406" s="22" t="str" cm="1">
        <f t="array" aca="1" ref="O406" ca="1">_xlfn.IFS($C406="","",
$N406="root","root",
TRUE,MID($N406,1+FIND("@",SUBSTITUTE($N406,"/","@",$M406-1)),100 )
)</f>
        <v>qjjgh</v>
      </c>
      <c r="P406" s="23" t="str" cm="1">
        <f t="array" aca="1" ref="P406" ca="1">_xlfn.IFS($C406="","",
P$4=1,"root",
P$4&gt;$M406,"__",
TRUE,MID($N406,1, FIND("@",SUBSTITUTE($N406&amp;"/","/","@",P$4))-1)
)</f>
        <v>root</v>
      </c>
      <c r="Q406" s="23" t="str" cm="1">
        <f t="array" aca="1" ref="Q406" ca="1">_xlfn.IFS($C406="","",
Q$4=1,"root",
Q$4&gt;$M406,"__",
TRUE,MID($N406,1, FIND("@",SUBSTITUTE($N406&amp;"/","/","@",Q$4))-1)
)</f>
        <v>root/qjjgh</v>
      </c>
      <c r="R406" s="23" t="str" cm="1">
        <f t="array" aca="1" ref="R406" ca="1">_xlfn.IFS($C406="","",
R$4=1,"root",
R$4&gt;$M406,"__",
TRUE,MID($N406,1, FIND("@",SUBSTITUTE($N406&amp;"/","/","@",R$4))-1)
)</f>
        <v>__</v>
      </c>
      <c r="S406" s="23" t="str" cm="1">
        <f t="array" aca="1" ref="S406" ca="1">_xlfn.IFS($C406="","",
S$4=1,"root",
S$4&gt;$M406,"__",
TRUE,MID($N406,1, FIND("@",SUBSTITUTE($N406&amp;"/","/","@",S$4))-1)
)</f>
        <v>__</v>
      </c>
      <c r="T406" s="23" t="str" cm="1">
        <f t="array" aca="1" ref="T406" ca="1">_xlfn.IFS($C406="","",
T$4=1,"root",
T$4&gt;$M406,"__",
TRUE,MID($N406,1, FIND("@",SUBSTITUTE($N406&amp;"/","/","@",T$4))-1)
)</f>
        <v>__</v>
      </c>
      <c r="U406" s="23" t="str" cm="1">
        <f t="array" aca="1" ref="U406" ca="1">_xlfn.IFS($C406="","",
U$4=1,"root",
U$4&gt;$M406,"__",
TRUE,MID($N406,1, FIND("@",SUBSTITUTE($N406&amp;"/","/","@",U$4))-1)
)</f>
        <v>__</v>
      </c>
      <c r="V406" s="23" t="str" cm="1">
        <f t="array" aca="1" ref="V406" ca="1">_xlfn.IFS($C406="","",
V$4=1,"root",
V$4&gt;$M406,"__",
TRUE,MID($N406,1, FIND("@",SUBSTITUTE($N406&amp;"/","/","@",V$4))-1)
)</f>
        <v>__</v>
      </c>
      <c r="W406" s="23" t="str" cm="1">
        <f t="array" aca="1" ref="W406" ca="1">_xlfn.IFS($C406="","",
W$4=1,"root",
W$4&gt;$M406,"__",
TRUE,MID($N406,1, FIND("@",SUBSTITUTE($N406&amp;"/","/","@",W$4))-1)
)</f>
        <v>__</v>
      </c>
      <c r="X406" s="23" t="str" cm="1">
        <f t="array" aca="1" ref="X406" ca="1">_xlfn.IFS($C406="","",
X$4=1,"root",
X$4&gt;$M406,"__",
TRUE,MID($N406,1, FIND("@",SUBSTITUTE($N406&amp;"/","/","@",X$4))-1)
)</f>
        <v>__</v>
      </c>
      <c r="Y406" s="23" t="str" cm="1">
        <f t="array" aca="1" ref="Y406" ca="1">_xlfn.IFS($C406="","",
Y$4=1,"root",
Y$4&gt;$M406,"__",
TRUE,MID($N406,1, FIND("@",SUBSTITUTE($N406&amp;"/","/","@",Y$4))-1)
)</f>
        <v>__</v>
      </c>
      <c r="Z406" s="23" t="str" cm="1">
        <f t="array" aca="1" ref="Z406" ca="1">_xlfn.IFS($C406="","",
Z$4=1,"root",
Z$4&gt;$M406,"__",
TRUE,MID($N406,1, FIND("@",SUBSTITUTE($N406&amp;"/","/","@",Z$4))-1)
)</f>
        <v>__</v>
      </c>
      <c r="AA406" s="28" cm="1">
        <f t="array" aca="1" ref="AA406" ca="1">IF($C406="","",SUMIF(LEV_1,P406,LEN))</f>
        <v>41035571</v>
      </c>
      <c r="AB406" s="28" cm="1">
        <f t="array" aca="1" ref="AB406" ca="1">IF($C406="","",IF(Q406="__",0,SUMIF(LEV_2,Q406,LEN)))</f>
        <v>2726509</v>
      </c>
      <c r="AC406" s="28" cm="1">
        <f t="array" aca="1" ref="AC406" ca="1">IF($C406="","",IF(R406="__",0,SUMIF(LEV_3,R406,LEN)))</f>
        <v>0</v>
      </c>
      <c r="AD406" s="28" cm="1">
        <f t="array" aca="1" ref="AD406" ca="1">IF($C406="","",IF(S406="__",0,SUMIF(LEV_4,S406,LEN)))</f>
        <v>0</v>
      </c>
      <c r="AE406" s="28" cm="1">
        <f t="array" aca="1" ref="AE406" ca="1">IF($C406="","",IF(T406="__",0,SUMIF(LEV_5,T406,LEN)))</f>
        <v>0</v>
      </c>
      <c r="AF406" s="28" cm="1">
        <f t="array" aca="1" ref="AF406" ca="1">IF($C406="","",IF(U406="__",0,SUMIF(LEV_6,U406,LEN)))</f>
        <v>0</v>
      </c>
      <c r="AG406" s="28" cm="1">
        <f t="array" aca="1" ref="AG406" ca="1">IF($C406="","",IF(V406="__",0,SUMIF(LEV_7,V406,LEN)))</f>
        <v>0</v>
      </c>
      <c r="AH406" s="28" cm="1">
        <f t="array" aca="1" ref="AH406" ca="1">IF($C406="","",IF(W406="__",0,SUMIF(LEV_8,W406,LEN)))</f>
        <v>0</v>
      </c>
      <c r="AI406" s="28" cm="1">
        <f t="array" aca="1" ref="AI406" ca="1">IF($C406="","",IF(X406="__",0,SUMIF(LEV_9,X406,LEN)))</f>
        <v>0</v>
      </c>
      <c r="AJ406" s="28" cm="1">
        <f t="array" aca="1" ref="AJ406" ca="1">IF($C406="","",IF(Y406="__",0,SUMIF(LEV_10,Y406,LEN)))</f>
        <v>0</v>
      </c>
      <c r="AK406" s="28" cm="1">
        <f t="array" aca="1" ref="AK406" ca="1">IF($C406="","",IF(Z406="__",0,SUMIF(LEV_11,Z406,LEN)))</f>
        <v>0</v>
      </c>
      <c r="AL406" cm="1">
        <f t="array" aca="1" ref="AL406" ca="1">IF($C406="","",_xlfn.IFS(AB406=0,AA406,AC406=0,AB406,AD406=0,AC406,AE406=0,AD406,AF406=0,AE406,AG406=0,AF406,AH406=0,AG406,AI406=0,AH406,AJ406=0,AI406,AK406=0,AJ406,TRUE,AK406))</f>
        <v>2726509</v>
      </c>
      <c r="AM406" t="b">
        <f t="shared" ca="1" si="69"/>
        <v>0</v>
      </c>
      <c r="AN406" t="b">
        <f ca="1">IF($C406="","",IF(IFERROR(MATCH(N406,$N$1:$N405,0),0)&gt;0,FALSE,TRUE))</f>
        <v>0</v>
      </c>
      <c r="AO406" cm="1">
        <f t="array" aca="1" ref="AO406" ca="1">_xlfn.IFS($C406="","",AND(AM406,AN406),AL406,TRUE,0)</f>
        <v>0</v>
      </c>
      <c r="AP406" t="str" cm="1">
        <f t="array" aca="1" ref="AP406" ca="1">_xlfn.IFS($C406="","",AND(AN406,AL406&gt;=TBF),AL406,TRUE,"")</f>
        <v/>
      </c>
    </row>
    <row r="407" spans="1:42" x14ac:dyDescent="0.3">
      <c r="A407">
        <v>403</v>
      </c>
      <c r="C407" s="10" t="str">
        <f ca="1">IF(OFFSET(INPUT_START,A407-1,0)=0,"",OFFSET(INPUT_START,A407-1,0))</f>
        <v>dir vflhljrl</v>
      </c>
      <c r="D407" t="b">
        <f t="shared" ca="1" si="60"/>
        <v>0</v>
      </c>
      <c r="E407" t="b">
        <f t="shared" ca="1" si="61"/>
        <v>0</v>
      </c>
      <c r="F407" t="b">
        <f t="shared" ca="1" si="62"/>
        <v>0</v>
      </c>
      <c r="G407" t="b">
        <f t="shared" ca="1" si="63"/>
        <v>1</v>
      </c>
      <c r="H407" t="b">
        <f t="shared" ca="1" si="64"/>
        <v>0</v>
      </c>
      <c r="I407">
        <f t="shared" ca="1" si="65"/>
        <v>4</v>
      </c>
      <c r="J407" t="str">
        <f t="shared" ca="1" si="66"/>
        <v/>
      </c>
      <c r="K407" t="str">
        <f t="shared" ca="1" si="67"/>
        <v/>
      </c>
      <c r="L407" s="23">
        <f t="shared" ca="1" si="68"/>
        <v>0</v>
      </c>
      <c r="M407" s="23" cm="1">
        <f t="array" aca="1" ref="M407" ca="1">_xlfn.IFS($C407="","",
$A407=1,1,
NOT($F407),M406,
AND($F407,$J407&lt;&gt;".."),M406+1,
AND($F407,$J407=".."),M406-1,
TRUE,"ERR")</f>
        <v>2</v>
      </c>
      <c r="N407" s="23" t="str" cm="1">
        <f t="array" aca="1" ref="N407" ca="1">_xlfn.IFS($C407="","",
$A407=1,"",
NOT($F407),N406,
AND($F407,$J407&lt;&gt;".."),N406&amp;IF(N406="/","","/")&amp;$J407,
AND($F407,$J407=".."),MID(N406,1,FIND("@",SUBSTITUTE(N406,"/","@",$M407)) -1 ),
TRUE,"ERR")</f>
        <v>root/qjjgh</v>
      </c>
      <c r="O407" s="22" t="str" cm="1">
        <f t="array" aca="1" ref="O407" ca="1">_xlfn.IFS($C407="","",
$N407="root","root",
TRUE,MID($N407,1+FIND("@",SUBSTITUTE($N407,"/","@",$M407-1)),100 )
)</f>
        <v>qjjgh</v>
      </c>
      <c r="P407" s="23" t="str" cm="1">
        <f t="array" aca="1" ref="P407" ca="1">_xlfn.IFS($C407="","",
P$4=1,"root",
P$4&gt;$M407,"__",
TRUE,MID($N407,1, FIND("@",SUBSTITUTE($N407&amp;"/","/","@",P$4))-1)
)</f>
        <v>root</v>
      </c>
      <c r="Q407" s="23" t="str" cm="1">
        <f t="array" aca="1" ref="Q407" ca="1">_xlfn.IFS($C407="","",
Q$4=1,"root",
Q$4&gt;$M407,"__",
TRUE,MID($N407,1, FIND("@",SUBSTITUTE($N407&amp;"/","/","@",Q$4))-1)
)</f>
        <v>root/qjjgh</v>
      </c>
      <c r="R407" s="23" t="str" cm="1">
        <f t="array" aca="1" ref="R407" ca="1">_xlfn.IFS($C407="","",
R$4=1,"root",
R$4&gt;$M407,"__",
TRUE,MID($N407,1, FIND("@",SUBSTITUTE($N407&amp;"/","/","@",R$4))-1)
)</f>
        <v>__</v>
      </c>
      <c r="S407" s="23" t="str" cm="1">
        <f t="array" aca="1" ref="S407" ca="1">_xlfn.IFS($C407="","",
S$4=1,"root",
S$4&gt;$M407,"__",
TRUE,MID($N407,1, FIND("@",SUBSTITUTE($N407&amp;"/","/","@",S$4))-1)
)</f>
        <v>__</v>
      </c>
      <c r="T407" s="23" t="str" cm="1">
        <f t="array" aca="1" ref="T407" ca="1">_xlfn.IFS($C407="","",
T$4=1,"root",
T$4&gt;$M407,"__",
TRUE,MID($N407,1, FIND("@",SUBSTITUTE($N407&amp;"/","/","@",T$4))-1)
)</f>
        <v>__</v>
      </c>
      <c r="U407" s="23" t="str" cm="1">
        <f t="array" aca="1" ref="U407" ca="1">_xlfn.IFS($C407="","",
U$4=1,"root",
U$4&gt;$M407,"__",
TRUE,MID($N407,1, FIND("@",SUBSTITUTE($N407&amp;"/","/","@",U$4))-1)
)</f>
        <v>__</v>
      </c>
      <c r="V407" s="23" t="str" cm="1">
        <f t="array" aca="1" ref="V407" ca="1">_xlfn.IFS($C407="","",
V$4=1,"root",
V$4&gt;$M407,"__",
TRUE,MID($N407,1, FIND("@",SUBSTITUTE($N407&amp;"/","/","@",V$4))-1)
)</f>
        <v>__</v>
      </c>
      <c r="W407" s="23" t="str" cm="1">
        <f t="array" aca="1" ref="W407" ca="1">_xlfn.IFS($C407="","",
W$4=1,"root",
W$4&gt;$M407,"__",
TRUE,MID($N407,1, FIND("@",SUBSTITUTE($N407&amp;"/","/","@",W$4))-1)
)</f>
        <v>__</v>
      </c>
      <c r="X407" s="23" t="str" cm="1">
        <f t="array" aca="1" ref="X407" ca="1">_xlfn.IFS($C407="","",
X$4=1,"root",
X$4&gt;$M407,"__",
TRUE,MID($N407,1, FIND("@",SUBSTITUTE($N407&amp;"/","/","@",X$4))-1)
)</f>
        <v>__</v>
      </c>
      <c r="Y407" s="23" t="str" cm="1">
        <f t="array" aca="1" ref="Y407" ca="1">_xlfn.IFS($C407="","",
Y$4=1,"root",
Y$4&gt;$M407,"__",
TRUE,MID($N407,1, FIND("@",SUBSTITUTE($N407&amp;"/","/","@",Y$4))-1)
)</f>
        <v>__</v>
      </c>
      <c r="Z407" s="23" t="str" cm="1">
        <f t="array" aca="1" ref="Z407" ca="1">_xlfn.IFS($C407="","",
Z$4=1,"root",
Z$4&gt;$M407,"__",
TRUE,MID($N407,1, FIND("@",SUBSTITUTE($N407&amp;"/","/","@",Z$4))-1)
)</f>
        <v>__</v>
      </c>
      <c r="AA407" s="28" cm="1">
        <f t="array" aca="1" ref="AA407" ca="1">IF($C407="","",SUMIF(LEV_1,P407,LEN))</f>
        <v>41035571</v>
      </c>
      <c r="AB407" s="28" cm="1">
        <f t="array" aca="1" ref="AB407" ca="1">IF($C407="","",IF(Q407="__",0,SUMIF(LEV_2,Q407,LEN)))</f>
        <v>2726509</v>
      </c>
      <c r="AC407" s="28" cm="1">
        <f t="array" aca="1" ref="AC407" ca="1">IF($C407="","",IF(R407="__",0,SUMIF(LEV_3,R407,LEN)))</f>
        <v>0</v>
      </c>
      <c r="AD407" s="28" cm="1">
        <f t="array" aca="1" ref="AD407" ca="1">IF($C407="","",IF(S407="__",0,SUMIF(LEV_4,S407,LEN)))</f>
        <v>0</v>
      </c>
      <c r="AE407" s="28" cm="1">
        <f t="array" aca="1" ref="AE407" ca="1">IF($C407="","",IF(T407="__",0,SUMIF(LEV_5,T407,LEN)))</f>
        <v>0</v>
      </c>
      <c r="AF407" s="28" cm="1">
        <f t="array" aca="1" ref="AF407" ca="1">IF($C407="","",IF(U407="__",0,SUMIF(LEV_6,U407,LEN)))</f>
        <v>0</v>
      </c>
      <c r="AG407" s="28" cm="1">
        <f t="array" aca="1" ref="AG407" ca="1">IF($C407="","",IF(V407="__",0,SUMIF(LEV_7,V407,LEN)))</f>
        <v>0</v>
      </c>
      <c r="AH407" s="28" cm="1">
        <f t="array" aca="1" ref="AH407" ca="1">IF($C407="","",IF(W407="__",0,SUMIF(LEV_8,W407,LEN)))</f>
        <v>0</v>
      </c>
      <c r="AI407" s="28" cm="1">
        <f t="array" aca="1" ref="AI407" ca="1">IF($C407="","",IF(X407="__",0,SUMIF(LEV_9,X407,LEN)))</f>
        <v>0</v>
      </c>
      <c r="AJ407" s="28" cm="1">
        <f t="array" aca="1" ref="AJ407" ca="1">IF($C407="","",IF(Y407="__",0,SUMIF(LEV_10,Y407,LEN)))</f>
        <v>0</v>
      </c>
      <c r="AK407" s="28" cm="1">
        <f t="array" aca="1" ref="AK407" ca="1">IF($C407="","",IF(Z407="__",0,SUMIF(LEV_11,Z407,LEN)))</f>
        <v>0</v>
      </c>
      <c r="AL407" cm="1">
        <f t="array" aca="1" ref="AL407" ca="1">IF($C407="","",_xlfn.IFS(AB407=0,AA407,AC407=0,AB407,AD407=0,AC407,AE407=0,AD407,AF407=0,AE407,AG407=0,AF407,AH407=0,AG407,AI407=0,AH407,AJ407=0,AI407,AK407=0,AJ407,TRUE,AK407))</f>
        <v>2726509</v>
      </c>
      <c r="AM407" t="b">
        <f t="shared" ca="1" si="69"/>
        <v>0</v>
      </c>
      <c r="AN407" t="b">
        <f ca="1">IF($C407="","",IF(IFERROR(MATCH(N407,$N$1:$N406,0),0)&gt;0,FALSE,TRUE))</f>
        <v>0</v>
      </c>
      <c r="AO407" cm="1">
        <f t="array" aca="1" ref="AO407" ca="1">_xlfn.IFS($C407="","",AND(AM407,AN407),AL407,TRUE,0)</f>
        <v>0</v>
      </c>
      <c r="AP407" t="str" cm="1">
        <f t="array" aca="1" ref="AP407" ca="1">_xlfn.IFS($C407="","",AND(AN407,AL407&gt;=TBF),AL407,TRUE,"")</f>
        <v/>
      </c>
    </row>
    <row r="408" spans="1:42" x14ac:dyDescent="0.3">
      <c r="A408">
        <v>404</v>
      </c>
      <c r="C408" s="10" t="str">
        <f ca="1">IF(OFFSET(INPUT_START,A408-1,0)=0,"",OFFSET(INPUT_START,A408-1,0))</f>
        <v>239915 vzgpfd</v>
      </c>
      <c r="D408" t="b">
        <f t="shared" ca="1" si="60"/>
        <v>0</v>
      </c>
      <c r="E408" t="b">
        <f t="shared" ca="1" si="61"/>
        <v>0</v>
      </c>
      <c r="F408" t="b">
        <f t="shared" ca="1" si="62"/>
        <v>0</v>
      </c>
      <c r="G408" t="b">
        <f t="shared" ca="1" si="63"/>
        <v>0</v>
      </c>
      <c r="H408" t="b">
        <f t="shared" ca="1" si="64"/>
        <v>1</v>
      </c>
      <c r="I408">
        <f t="shared" ca="1" si="65"/>
        <v>7</v>
      </c>
      <c r="J408" t="str">
        <f t="shared" ca="1" si="66"/>
        <v/>
      </c>
      <c r="K408" t="str">
        <f t="shared" ca="1" si="67"/>
        <v>vzgpfd</v>
      </c>
      <c r="L408" s="23">
        <f t="shared" ca="1" si="68"/>
        <v>239915</v>
      </c>
      <c r="M408" s="23" cm="1">
        <f t="array" aca="1" ref="M408" ca="1">_xlfn.IFS($C408="","",
$A408=1,1,
NOT($F408),M407,
AND($F408,$J408&lt;&gt;".."),M407+1,
AND($F408,$J408=".."),M407-1,
TRUE,"ERR")</f>
        <v>2</v>
      </c>
      <c r="N408" s="23" t="str" cm="1">
        <f t="array" aca="1" ref="N408" ca="1">_xlfn.IFS($C408="","",
$A408=1,"",
NOT($F408),N407,
AND($F408,$J408&lt;&gt;".."),N407&amp;IF(N407="/","","/")&amp;$J408,
AND($F408,$J408=".."),MID(N407,1,FIND("@",SUBSTITUTE(N407,"/","@",$M408)) -1 ),
TRUE,"ERR")</f>
        <v>root/qjjgh</v>
      </c>
      <c r="O408" s="22" t="str" cm="1">
        <f t="array" aca="1" ref="O408" ca="1">_xlfn.IFS($C408="","",
$N408="root","root",
TRUE,MID($N408,1+FIND("@",SUBSTITUTE($N408,"/","@",$M408-1)),100 )
)</f>
        <v>qjjgh</v>
      </c>
      <c r="P408" s="23" t="str" cm="1">
        <f t="array" aca="1" ref="P408" ca="1">_xlfn.IFS($C408="","",
P$4=1,"root",
P$4&gt;$M408,"__",
TRUE,MID($N408,1, FIND("@",SUBSTITUTE($N408&amp;"/","/","@",P$4))-1)
)</f>
        <v>root</v>
      </c>
      <c r="Q408" s="23" t="str" cm="1">
        <f t="array" aca="1" ref="Q408" ca="1">_xlfn.IFS($C408="","",
Q$4=1,"root",
Q$4&gt;$M408,"__",
TRUE,MID($N408,1, FIND("@",SUBSTITUTE($N408&amp;"/","/","@",Q$4))-1)
)</f>
        <v>root/qjjgh</v>
      </c>
      <c r="R408" s="23" t="str" cm="1">
        <f t="array" aca="1" ref="R408" ca="1">_xlfn.IFS($C408="","",
R$4=1,"root",
R$4&gt;$M408,"__",
TRUE,MID($N408,1, FIND("@",SUBSTITUTE($N408&amp;"/","/","@",R$4))-1)
)</f>
        <v>__</v>
      </c>
      <c r="S408" s="23" t="str" cm="1">
        <f t="array" aca="1" ref="S408" ca="1">_xlfn.IFS($C408="","",
S$4=1,"root",
S$4&gt;$M408,"__",
TRUE,MID($N408,1, FIND("@",SUBSTITUTE($N408&amp;"/","/","@",S$4))-1)
)</f>
        <v>__</v>
      </c>
      <c r="T408" s="23" t="str" cm="1">
        <f t="array" aca="1" ref="T408" ca="1">_xlfn.IFS($C408="","",
T$4=1,"root",
T$4&gt;$M408,"__",
TRUE,MID($N408,1, FIND("@",SUBSTITUTE($N408&amp;"/","/","@",T$4))-1)
)</f>
        <v>__</v>
      </c>
      <c r="U408" s="23" t="str" cm="1">
        <f t="array" aca="1" ref="U408" ca="1">_xlfn.IFS($C408="","",
U$4=1,"root",
U$4&gt;$M408,"__",
TRUE,MID($N408,1, FIND("@",SUBSTITUTE($N408&amp;"/","/","@",U$4))-1)
)</f>
        <v>__</v>
      </c>
      <c r="V408" s="23" t="str" cm="1">
        <f t="array" aca="1" ref="V408" ca="1">_xlfn.IFS($C408="","",
V$4=1,"root",
V$4&gt;$M408,"__",
TRUE,MID($N408,1, FIND("@",SUBSTITUTE($N408&amp;"/","/","@",V$4))-1)
)</f>
        <v>__</v>
      </c>
      <c r="W408" s="23" t="str" cm="1">
        <f t="array" aca="1" ref="W408" ca="1">_xlfn.IFS($C408="","",
W$4=1,"root",
W$4&gt;$M408,"__",
TRUE,MID($N408,1, FIND("@",SUBSTITUTE($N408&amp;"/","/","@",W$4))-1)
)</f>
        <v>__</v>
      </c>
      <c r="X408" s="23" t="str" cm="1">
        <f t="array" aca="1" ref="X408" ca="1">_xlfn.IFS($C408="","",
X$4=1,"root",
X$4&gt;$M408,"__",
TRUE,MID($N408,1, FIND("@",SUBSTITUTE($N408&amp;"/","/","@",X$4))-1)
)</f>
        <v>__</v>
      </c>
      <c r="Y408" s="23" t="str" cm="1">
        <f t="array" aca="1" ref="Y408" ca="1">_xlfn.IFS($C408="","",
Y$4=1,"root",
Y$4&gt;$M408,"__",
TRUE,MID($N408,1, FIND("@",SUBSTITUTE($N408&amp;"/","/","@",Y$4))-1)
)</f>
        <v>__</v>
      </c>
      <c r="Z408" s="23" t="str" cm="1">
        <f t="array" aca="1" ref="Z408" ca="1">_xlfn.IFS($C408="","",
Z$4=1,"root",
Z$4&gt;$M408,"__",
TRUE,MID($N408,1, FIND("@",SUBSTITUTE($N408&amp;"/","/","@",Z$4))-1)
)</f>
        <v>__</v>
      </c>
      <c r="AA408" s="28" cm="1">
        <f t="array" aca="1" ref="AA408" ca="1">IF($C408="","",SUMIF(LEV_1,P408,LEN))</f>
        <v>41035571</v>
      </c>
      <c r="AB408" s="28" cm="1">
        <f t="array" aca="1" ref="AB408" ca="1">IF($C408="","",IF(Q408="__",0,SUMIF(LEV_2,Q408,LEN)))</f>
        <v>2726509</v>
      </c>
      <c r="AC408" s="28" cm="1">
        <f t="array" aca="1" ref="AC408" ca="1">IF($C408="","",IF(R408="__",0,SUMIF(LEV_3,R408,LEN)))</f>
        <v>0</v>
      </c>
      <c r="AD408" s="28" cm="1">
        <f t="array" aca="1" ref="AD408" ca="1">IF($C408="","",IF(S408="__",0,SUMIF(LEV_4,S408,LEN)))</f>
        <v>0</v>
      </c>
      <c r="AE408" s="28" cm="1">
        <f t="array" aca="1" ref="AE408" ca="1">IF($C408="","",IF(T408="__",0,SUMIF(LEV_5,T408,LEN)))</f>
        <v>0</v>
      </c>
      <c r="AF408" s="28" cm="1">
        <f t="array" aca="1" ref="AF408" ca="1">IF($C408="","",IF(U408="__",0,SUMIF(LEV_6,U408,LEN)))</f>
        <v>0</v>
      </c>
      <c r="AG408" s="28" cm="1">
        <f t="array" aca="1" ref="AG408" ca="1">IF($C408="","",IF(V408="__",0,SUMIF(LEV_7,V408,LEN)))</f>
        <v>0</v>
      </c>
      <c r="AH408" s="28" cm="1">
        <f t="array" aca="1" ref="AH408" ca="1">IF($C408="","",IF(W408="__",0,SUMIF(LEV_8,W408,LEN)))</f>
        <v>0</v>
      </c>
      <c r="AI408" s="28" cm="1">
        <f t="array" aca="1" ref="AI408" ca="1">IF($C408="","",IF(X408="__",0,SUMIF(LEV_9,X408,LEN)))</f>
        <v>0</v>
      </c>
      <c r="AJ408" s="28" cm="1">
        <f t="array" aca="1" ref="AJ408" ca="1">IF($C408="","",IF(Y408="__",0,SUMIF(LEV_10,Y408,LEN)))</f>
        <v>0</v>
      </c>
      <c r="AK408" s="28" cm="1">
        <f t="array" aca="1" ref="AK408" ca="1">IF($C408="","",IF(Z408="__",0,SUMIF(LEV_11,Z408,LEN)))</f>
        <v>0</v>
      </c>
      <c r="AL408" cm="1">
        <f t="array" aca="1" ref="AL408" ca="1">IF($C408="","",_xlfn.IFS(AB408=0,AA408,AC408=0,AB408,AD408=0,AC408,AE408=0,AD408,AF408=0,AE408,AG408=0,AF408,AH408=0,AG408,AI408=0,AH408,AJ408=0,AI408,AK408=0,AJ408,TRUE,AK408))</f>
        <v>2726509</v>
      </c>
      <c r="AM408" t="b">
        <f t="shared" ca="1" si="69"/>
        <v>0</v>
      </c>
      <c r="AN408" t="b">
        <f ca="1">IF($C408="","",IF(IFERROR(MATCH(N408,$N$1:$N407,0),0)&gt;0,FALSE,TRUE))</f>
        <v>0</v>
      </c>
      <c r="AO408" cm="1">
        <f t="array" aca="1" ref="AO408" ca="1">_xlfn.IFS($C408="","",AND(AM408,AN408),AL408,TRUE,0)</f>
        <v>0</v>
      </c>
      <c r="AP408" t="str" cm="1">
        <f t="array" aca="1" ref="AP408" ca="1">_xlfn.IFS($C408="","",AND(AN408,AL408&gt;=TBF),AL408,TRUE,"")</f>
        <v/>
      </c>
    </row>
    <row r="409" spans="1:42" x14ac:dyDescent="0.3">
      <c r="A409">
        <v>405</v>
      </c>
      <c r="C409" s="10" t="str">
        <f ca="1">IF(OFFSET(INPUT_START,A409-1,0)=0,"",OFFSET(INPUT_START,A409-1,0))</f>
        <v>$ cd cwslqsb</v>
      </c>
      <c r="D409" t="b">
        <f t="shared" ca="1" si="60"/>
        <v>1</v>
      </c>
      <c r="E409" t="b">
        <f t="shared" ca="1" si="61"/>
        <v>0</v>
      </c>
      <c r="F409" t="b">
        <f t="shared" ca="1" si="62"/>
        <v>1</v>
      </c>
      <c r="G409" t="b">
        <f t="shared" ca="1" si="63"/>
        <v>0</v>
      </c>
      <c r="H409" t="b">
        <f t="shared" ca="1" si="64"/>
        <v>0</v>
      </c>
      <c r="I409">
        <f t="shared" ca="1" si="65"/>
        <v>5</v>
      </c>
      <c r="J409" t="str">
        <f t="shared" ca="1" si="66"/>
        <v>cwslqsb</v>
      </c>
      <c r="K409" t="str">
        <f t="shared" ca="1" si="67"/>
        <v/>
      </c>
      <c r="L409" s="23">
        <f t="shared" ca="1" si="68"/>
        <v>0</v>
      </c>
      <c r="M409" s="23" cm="1">
        <f t="array" aca="1" ref="M409" ca="1">_xlfn.IFS($C409="","",
$A409=1,1,
NOT($F409),M408,
AND($F409,$J409&lt;&gt;".."),M408+1,
AND($F409,$J409=".."),M408-1,
TRUE,"ERR")</f>
        <v>3</v>
      </c>
      <c r="N409" s="23" t="str" cm="1">
        <f t="array" aca="1" ref="N409" ca="1">_xlfn.IFS($C409="","",
$A409=1,"",
NOT($F409),N408,
AND($F409,$J409&lt;&gt;".."),N408&amp;IF(N408="/","","/")&amp;$J409,
AND($F409,$J409=".."),MID(N408,1,FIND("@",SUBSTITUTE(N408,"/","@",$M409)) -1 ),
TRUE,"ERR")</f>
        <v>root/qjjgh/cwslqsb</v>
      </c>
      <c r="O409" s="22" t="str" cm="1">
        <f t="array" aca="1" ref="O409" ca="1">_xlfn.IFS($C409="","",
$N409="root","root",
TRUE,MID($N409,1+FIND("@",SUBSTITUTE($N409,"/","@",$M409-1)),100 )
)</f>
        <v>cwslqsb</v>
      </c>
      <c r="P409" s="23" t="str" cm="1">
        <f t="array" aca="1" ref="P409" ca="1">_xlfn.IFS($C409="","",
P$4=1,"root",
P$4&gt;$M409,"__",
TRUE,MID($N409,1, FIND("@",SUBSTITUTE($N409&amp;"/","/","@",P$4))-1)
)</f>
        <v>root</v>
      </c>
      <c r="Q409" s="23" t="str" cm="1">
        <f t="array" aca="1" ref="Q409" ca="1">_xlfn.IFS($C409="","",
Q$4=1,"root",
Q$4&gt;$M409,"__",
TRUE,MID($N409,1, FIND("@",SUBSTITUTE($N409&amp;"/","/","@",Q$4))-1)
)</f>
        <v>root/qjjgh</v>
      </c>
      <c r="R409" s="23" t="str" cm="1">
        <f t="array" aca="1" ref="R409" ca="1">_xlfn.IFS($C409="","",
R$4=1,"root",
R$4&gt;$M409,"__",
TRUE,MID($N409,1, FIND("@",SUBSTITUTE($N409&amp;"/","/","@",R$4))-1)
)</f>
        <v>root/qjjgh/cwslqsb</v>
      </c>
      <c r="S409" s="23" t="str" cm="1">
        <f t="array" aca="1" ref="S409" ca="1">_xlfn.IFS($C409="","",
S$4=1,"root",
S$4&gt;$M409,"__",
TRUE,MID($N409,1, FIND("@",SUBSTITUTE($N409&amp;"/","/","@",S$4))-1)
)</f>
        <v>__</v>
      </c>
      <c r="T409" s="23" t="str" cm="1">
        <f t="array" aca="1" ref="T409" ca="1">_xlfn.IFS($C409="","",
T$4=1,"root",
T$4&gt;$M409,"__",
TRUE,MID($N409,1, FIND("@",SUBSTITUTE($N409&amp;"/","/","@",T$4))-1)
)</f>
        <v>__</v>
      </c>
      <c r="U409" s="23" t="str" cm="1">
        <f t="array" aca="1" ref="U409" ca="1">_xlfn.IFS($C409="","",
U$4=1,"root",
U$4&gt;$M409,"__",
TRUE,MID($N409,1, FIND("@",SUBSTITUTE($N409&amp;"/","/","@",U$4))-1)
)</f>
        <v>__</v>
      </c>
      <c r="V409" s="23" t="str" cm="1">
        <f t="array" aca="1" ref="V409" ca="1">_xlfn.IFS($C409="","",
V$4=1,"root",
V$4&gt;$M409,"__",
TRUE,MID($N409,1, FIND("@",SUBSTITUTE($N409&amp;"/","/","@",V$4))-1)
)</f>
        <v>__</v>
      </c>
      <c r="W409" s="23" t="str" cm="1">
        <f t="array" aca="1" ref="W409" ca="1">_xlfn.IFS($C409="","",
W$4=1,"root",
W$4&gt;$M409,"__",
TRUE,MID($N409,1, FIND("@",SUBSTITUTE($N409&amp;"/","/","@",W$4))-1)
)</f>
        <v>__</v>
      </c>
      <c r="X409" s="23" t="str" cm="1">
        <f t="array" aca="1" ref="X409" ca="1">_xlfn.IFS($C409="","",
X$4=1,"root",
X$4&gt;$M409,"__",
TRUE,MID($N409,1, FIND("@",SUBSTITUTE($N409&amp;"/","/","@",X$4))-1)
)</f>
        <v>__</v>
      </c>
      <c r="Y409" s="23" t="str" cm="1">
        <f t="array" aca="1" ref="Y409" ca="1">_xlfn.IFS($C409="","",
Y$4=1,"root",
Y$4&gt;$M409,"__",
TRUE,MID($N409,1, FIND("@",SUBSTITUTE($N409&amp;"/","/","@",Y$4))-1)
)</f>
        <v>__</v>
      </c>
      <c r="Z409" s="23" t="str" cm="1">
        <f t="array" aca="1" ref="Z409" ca="1">_xlfn.IFS($C409="","",
Z$4=1,"root",
Z$4&gt;$M409,"__",
TRUE,MID($N409,1, FIND("@",SUBSTITUTE($N409&amp;"/","/","@",Z$4))-1)
)</f>
        <v>__</v>
      </c>
      <c r="AA409" s="28" cm="1">
        <f t="array" aca="1" ref="AA409" ca="1">IF($C409="","",SUMIF(LEV_1,P409,LEN))</f>
        <v>41035571</v>
      </c>
      <c r="AB409" s="28" cm="1">
        <f t="array" aca="1" ref="AB409" ca="1">IF($C409="","",IF(Q409="__",0,SUMIF(LEV_2,Q409,LEN)))</f>
        <v>2726509</v>
      </c>
      <c r="AC409" s="28" cm="1">
        <f t="array" aca="1" ref="AC409" ca="1">IF($C409="","",IF(R409="__",0,SUMIF(LEV_3,R409,LEN)))</f>
        <v>49934</v>
      </c>
      <c r="AD409" s="28" cm="1">
        <f t="array" aca="1" ref="AD409" ca="1">IF($C409="","",IF(S409="__",0,SUMIF(LEV_4,S409,LEN)))</f>
        <v>0</v>
      </c>
      <c r="AE409" s="28" cm="1">
        <f t="array" aca="1" ref="AE409" ca="1">IF($C409="","",IF(T409="__",0,SUMIF(LEV_5,T409,LEN)))</f>
        <v>0</v>
      </c>
      <c r="AF409" s="28" cm="1">
        <f t="array" aca="1" ref="AF409" ca="1">IF($C409="","",IF(U409="__",0,SUMIF(LEV_6,U409,LEN)))</f>
        <v>0</v>
      </c>
      <c r="AG409" s="28" cm="1">
        <f t="array" aca="1" ref="AG409" ca="1">IF($C409="","",IF(V409="__",0,SUMIF(LEV_7,V409,LEN)))</f>
        <v>0</v>
      </c>
      <c r="AH409" s="28" cm="1">
        <f t="array" aca="1" ref="AH409" ca="1">IF($C409="","",IF(W409="__",0,SUMIF(LEV_8,W409,LEN)))</f>
        <v>0</v>
      </c>
      <c r="AI409" s="28" cm="1">
        <f t="array" aca="1" ref="AI409" ca="1">IF($C409="","",IF(X409="__",0,SUMIF(LEV_9,X409,LEN)))</f>
        <v>0</v>
      </c>
      <c r="AJ409" s="28" cm="1">
        <f t="array" aca="1" ref="AJ409" ca="1">IF($C409="","",IF(Y409="__",0,SUMIF(LEV_10,Y409,LEN)))</f>
        <v>0</v>
      </c>
      <c r="AK409" s="28" cm="1">
        <f t="array" aca="1" ref="AK409" ca="1">IF($C409="","",IF(Z409="__",0,SUMIF(LEV_11,Z409,LEN)))</f>
        <v>0</v>
      </c>
      <c r="AL409" cm="1">
        <f t="array" aca="1" ref="AL409" ca="1">IF($C409="","",_xlfn.IFS(AB409=0,AA409,AC409=0,AB409,AD409=0,AC409,AE409=0,AD409,AF409=0,AE409,AG409=0,AF409,AH409=0,AG409,AI409=0,AH409,AJ409=0,AI409,AK409=0,AJ409,TRUE,AK409))</f>
        <v>49934</v>
      </c>
      <c r="AM409" t="b">
        <f t="shared" ca="1" si="69"/>
        <v>1</v>
      </c>
      <c r="AN409" t="b">
        <f ca="1">IF($C409="","",IF(IFERROR(MATCH(N409,$N$1:$N408,0),0)&gt;0,FALSE,TRUE))</f>
        <v>1</v>
      </c>
      <c r="AO409" cm="1">
        <f t="array" aca="1" ref="AO409" ca="1">_xlfn.IFS($C409="","",AND(AM409,AN409),AL409,TRUE,0)</f>
        <v>49934</v>
      </c>
      <c r="AP409" t="str" cm="1">
        <f t="array" aca="1" ref="AP409" ca="1">_xlfn.IFS($C409="","",AND(AN409,AL409&gt;=TBF),AL409,TRUE,"")</f>
        <v/>
      </c>
    </row>
    <row r="410" spans="1:42" x14ac:dyDescent="0.3">
      <c r="A410">
        <v>406</v>
      </c>
      <c r="C410" s="10" t="str">
        <f ca="1">IF(OFFSET(INPUT_START,A410-1,0)=0,"",OFFSET(INPUT_START,A410-1,0))</f>
        <v>$ ls</v>
      </c>
      <c r="D410" t="b">
        <f t="shared" ca="1" si="60"/>
        <v>1</v>
      </c>
      <c r="E410" t="b">
        <f t="shared" ca="1" si="61"/>
        <v>1</v>
      </c>
      <c r="F410" t="b">
        <f t="shared" ca="1" si="62"/>
        <v>0</v>
      </c>
      <c r="G410" t="b">
        <f t="shared" ca="1" si="63"/>
        <v>0</v>
      </c>
      <c r="H410" t="b">
        <f t="shared" ca="1" si="64"/>
        <v>0</v>
      </c>
      <c r="I410">
        <f t="shared" ca="1" si="65"/>
        <v>0</v>
      </c>
      <c r="J410" t="str">
        <f t="shared" ca="1" si="66"/>
        <v/>
      </c>
      <c r="K410" t="str">
        <f t="shared" ca="1" si="67"/>
        <v/>
      </c>
      <c r="L410" s="23">
        <f t="shared" ca="1" si="68"/>
        <v>0</v>
      </c>
      <c r="M410" s="23" cm="1">
        <f t="array" aca="1" ref="M410" ca="1">_xlfn.IFS($C410="","",
$A410=1,1,
NOT($F410),M409,
AND($F410,$J410&lt;&gt;".."),M409+1,
AND($F410,$J410=".."),M409-1,
TRUE,"ERR")</f>
        <v>3</v>
      </c>
      <c r="N410" s="23" t="str" cm="1">
        <f t="array" aca="1" ref="N410" ca="1">_xlfn.IFS($C410="","",
$A410=1,"",
NOT($F410),N409,
AND($F410,$J410&lt;&gt;".."),N409&amp;IF(N409="/","","/")&amp;$J410,
AND($F410,$J410=".."),MID(N409,1,FIND("@",SUBSTITUTE(N409,"/","@",$M410)) -1 ),
TRUE,"ERR")</f>
        <v>root/qjjgh/cwslqsb</v>
      </c>
      <c r="O410" s="22" t="str" cm="1">
        <f t="array" aca="1" ref="O410" ca="1">_xlfn.IFS($C410="","",
$N410="root","root",
TRUE,MID($N410,1+FIND("@",SUBSTITUTE($N410,"/","@",$M410-1)),100 )
)</f>
        <v>cwslqsb</v>
      </c>
      <c r="P410" s="23" t="str" cm="1">
        <f t="array" aca="1" ref="P410" ca="1">_xlfn.IFS($C410="","",
P$4=1,"root",
P$4&gt;$M410,"__",
TRUE,MID($N410,1, FIND("@",SUBSTITUTE($N410&amp;"/","/","@",P$4))-1)
)</f>
        <v>root</v>
      </c>
      <c r="Q410" s="23" t="str" cm="1">
        <f t="array" aca="1" ref="Q410" ca="1">_xlfn.IFS($C410="","",
Q$4=1,"root",
Q$4&gt;$M410,"__",
TRUE,MID($N410,1, FIND("@",SUBSTITUTE($N410&amp;"/","/","@",Q$4))-1)
)</f>
        <v>root/qjjgh</v>
      </c>
      <c r="R410" s="23" t="str" cm="1">
        <f t="array" aca="1" ref="R410" ca="1">_xlfn.IFS($C410="","",
R$4=1,"root",
R$4&gt;$M410,"__",
TRUE,MID($N410,1, FIND("@",SUBSTITUTE($N410&amp;"/","/","@",R$4))-1)
)</f>
        <v>root/qjjgh/cwslqsb</v>
      </c>
      <c r="S410" s="23" t="str" cm="1">
        <f t="array" aca="1" ref="S410" ca="1">_xlfn.IFS($C410="","",
S$4=1,"root",
S$4&gt;$M410,"__",
TRUE,MID($N410,1, FIND("@",SUBSTITUTE($N410&amp;"/","/","@",S$4))-1)
)</f>
        <v>__</v>
      </c>
      <c r="T410" s="23" t="str" cm="1">
        <f t="array" aca="1" ref="T410" ca="1">_xlfn.IFS($C410="","",
T$4=1,"root",
T$4&gt;$M410,"__",
TRUE,MID($N410,1, FIND("@",SUBSTITUTE($N410&amp;"/","/","@",T$4))-1)
)</f>
        <v>__</v>
      </c>
      <c r="U410" s="23" t="str" cm="1">
        <f t="array" aca="1" ref="U410" ca="1">_xlfn.IFS($C410="","",
U$4=1,"root",
U$4&gt;$M410,"__",
TRUE,MID($N410,1, FIND("@",SUBSTITUTE($N410&amp;"/","/","@",U$4))-1)
)</f>
        <v>__</v>
      </c>
      <c r="V410" s="23" t="str" cm="1">
        <f t="array" aca="1" ref="V410" ca="1">_xlfn.IFS($C410="","",
V$4=1,"root",
V$4&gt;$M410,"__",
TRUE,MID($N410,1, FIND("@",SUBSTITUTE($N410&amp;"/","/","@",V$4))-1)
)</f>
        <v>__</v>
      </c>
      <c r="W410" s="23" t="str" cm="1">
        <f t="array" aca="1" ref="W410" ca="1">_xlfn.IFS($C410="","",
W$4=1,"root",
W$4&gt;$M410,"__",
TRUE,MID($N410,1, FIND("@",SUBSTITUTE($N410&amp;"/","/","@",W$4))-1)
)</f>
        <v>__</v>
      </c>
      <c r="X410" s="23" t="str" cm="1">
        <f t="array" aca="1" ref="X410" ca="1">_xlfn.IFS($C410="","",
X$4=1,"root",
X$4&gt;$M410,"__",
TRUE,MID($N410,1, FIND("@",SUBSTITUTE($N410&amp;"/","/","@",X$4))-1)
)</f>
        <v>__</v>
      </c>
      <c r="Y410" s="23" t="str" cm="1">
        <f t="array" aca="1" ref="Y410" ca="1">_xlfn.IFS($C410="","",
Y$4=1,"root",
Y$4&gt;$M410,"__",
TRUE,MID($N410,1, FIND("@",SUBSTITUTE($N410&amp;"/","/","@",Y$4))-1)
)</f>
        <v>__</v>
      </c>
      <c r="Z410" s="23" t="str" cm="1">
        <f t="array" aca="1" ref="Z410" ca="1">_xlfn.IFS($C410="","",
Z$4=1,"root",
Z$4&gt;$M410,"__",
TRUE,MID($N410,1, FIND("@",SUBSTITUTE($N410&amp;"/","/","@",Z$4))-1)
)</f>
        <v>__</v>
      </c>
      <c r="AA410" s="28" cm="1">
        <f t="array" aca="1" ref="AA410" ca="1">IF($C410="","",SUMIF(LEV_1,P410,LEN))</f>
        <v>41035571</v>
      </c>
      <c r="AB410" s="28" cm="1">
        <f t="array" aca="1" ref="AB410" ca="1">IF($C410="","",IF(Q410="__",0,SUMIF(LEV_2,Q410,LEN)))</f>
        <v>2726509</v>
      </c>
      <c r="AC410" s="28" cm="1">
        <f t="array" aca="1" ref="AC410" ca="1">IF($C410="","",IF(R410="__",0,SUMIF(LEV_3,R410,LEN)))</f>
        <v>49934</v>
      </c>
      <c r="AD410" s="28" cm="1">
        <f t="array" aca="1" ref="AD410" ca="1">IF($C410="","",IF(S410="__",0,SUMIF(LEV_4,S410,LEN)))</f>
        <v>0</v>
      </c>
      <c r="AE410" s="28" cm="1">
        <f t="array" aca="1" ref="AE410" ca="1">IF($C410="","",IF(T410="__",0,SUMIF(LEV_5,T410,LEN)))</f>
        <v>0</v>
      </c>
      <c r="AF410" s="28" cm="1">
        <f t="array" aca="1" ref="AF410" ca="1">IF($C410="","",IF(U410="__",0,SUMIF(LEV_6,U410,LEN)))</f>
        <v>0</v>
      </c>
      <c r="AG410" s="28" cm="1">
        <f t="array" aca="1" ref="AG410" ca="1">IF($C410="","",IF(V410="__",0,SUMIF(LEV_7,V410,LEN)))</f>
        <v>0</v>
      </c>
      <c r="AH410" s="28" cm="1">
        <f t="array" aca="1" ref="AH410" ca="1">IF($C410="","",IF(W410="__",0,SUMIF(LEV_8,W410,LEN)))</f>
        <v>0</v>
      </c>
      <c r="AI410" s="28" cm="1">
        <f t="array" aca="1" ref="AI410" ca="1">IF($C410="","",IF(X410="__",0,SUMIF(LEV_9,X410,LEN)))</f>
        <v>0</v>
      </c>
      <c r="AJ410" s="28" cm="1">
        <f t="array" aca="1" ref="AJ410" ca="1">IF($C410="","",IF(Y410="__",0,SUMIF(LEV_10,Y410,LEN)))</f>
        <v>0</v>
      </c>
      <c r="AK410" s="28" cm="1">
        <f t="array" aca="1" ref="AK410" ca="1">IF($C410="","",IF(Z410="__",0,SUMIF(LEV_11,Z410,LEN)))</f>
        <v>0</v>
      </c>
      <c r="AL410" cm="1">
        <f t="array" aca="1" ref="AL410" ca="1">IF($C410="","",_xlfn.IFS(AB410=0,AA410,AC410=0,AB410,AD410=0,AC410,AE410=0,AD410,AF410=0,AE410,AG410=0,AF410,AH410=0,AG410,AI410=0,AH410,AJ410=0,AI410,AK410=0,AJ410,TRUE,AK410))</f>
        <v>49934</v>
      </c>
      <c r="AM410" t="b">
        <f t="shared" ca="1" si="69"/>
        <v>1</v>
      </c>
      <c r="AN410" t="b">
        <f ca="1">IF($C410="","",IF(IFERROR(MATCH(N410,$N$1:$N409,0),0)&gt;0,FALSE,TRUE))</f>
        <v>0</v>
      </c>
      <c r="AO410" cm="1">
        <f t="array" aca="1" ref="AO410" ca="1">_xlfn.IFS($C410="","",AND(AM410,AN410),AL410,TRUE,0)</f>
        <v>0</v>
      </c>
      <c r="AP410" t="str" cm="1">
        <f t="array" aca="1" ref="AP410" ca="1">_xlfn.IFS($C410="","",AND(AN410,AL410&gt;=TBF),AL410,TRUE,"")</f>
        <v/>
      </c>
    </row>
    <row r="411" spans="1:42" x14ac:dyDescent="0.3">
      <c r="A411">
        <v>407</v>
      </c>
      <c r="C411" s="10" t="str">
        <f ca="1">IF(OFFSET(INPUT_START,A411-1,0)=0,"",OFFSET(INPUT_START,A411-1,0))</f>
        <v>49934 mqzfncgb.jbf</v>
      </c>
      <c r="D411" t="b">
        <f t="shared" ca="1" si="60"/>
        <v>0</v>
      </c>
      <c r="E411" t="b">
        <f t="shared" ca="1" si="61"/>
        <v>0</v>
      </c>
      <c r="F411" t="b">
        <f t="shared" ca="1" si="62"/>
        <v>0</v>
      </c>
      <c r="G411" t="b">
        <f t="shared" ca="1" si="63"/>
        <v>0</v>
      </c>
      <c r="H411" t="b">
        <f t="shared" ca="1" si="64"/>
        <v>1</v>
      </c>
      <c r="I411">
        <f t="shared" ca="1" si="65"/>
        <v>6</v>
      </c>
      <c r="J411" t="str">
        <f t="shared" ca="1" si="66"/>
        <v/>
      </c>
      <c r="K411" t="str">
        <f t="shared" ca="1" si="67"/>
        <v>mqzfncgb.jbf</v>
      </c>
      <c r="L411" s="23">
        <f t="shared" ca="1" si="68"/>
        <v>49934</v>
      </c>
      <c r="M411" s="23" cm="1">
        <f t="array" aca="1" ref="M411" ca="1">_xlfn.IFS($C411="","",
$A411=1,1,
NOT($F411),M410,
AND($F411,$J411&lt;&gt;".."),M410+1,
AND($F411,$J411=".."),M410-1,
TRUE,"ERR")</f>
        <v>3</v>
      </c>
      <c r="N411" s="23" t="str" cm="1">
        <f t="array" aca="1" ref="N411" ca="1">_xlfn.IFS($C411="","",
$A411=1,"",
NOT($F411),N410,
AND($F411,$J411&lt;&gt;".."),N410&amp;IF(N410="/","","/")&amp;$J411,
AND($F411,$J411=".."),MID(N410,1,FIND("@",SUBSTITUTE(N410,"/","@",$M411)) -1 ),
TRUE,"ERR")</f>
        <v>root/qjjgh/cwslqsb</v>
      </c>
      <c r="O411" s="22" t="str" cm="1">
        <f t="array" aca="1" ref="O411" ca="1">_xlfn.IFS($C411="","",
$N411="root","root",
TRUE,MID($N411,1+FIND("@",SUBSTITUTE($N411,"/","@",$M411-1)),100 )
)</f>
        <v>cwslqsb</v>
      </c>
      <c r="P411" s="23" t="str" cm="1">
        <f t="array" aca="1" ref="P411" ca="1">_xlfn.IFS($C411="","",
P$4=1,"root",
P$4&gt;$M411,"__",
TRUE,MID($N411,1, FIND("@",SUBSTITUTE($N411&amp;"/","/","@",P$4))-1)
)</f>
        <v>root</v>
      </c>
      <c r="Q411" s="23" t="str" cm="1">
        <f t="array" aca="1" ref="Q411" ca="1">_xlfn.IFS($C411="","",
Q$4=1,"root",
Q$4&gt;$M411,"__",
TRUE,MID($N411,1, FIND("@",SUBSTITUTE($N411&amp;"/","/","@",Q$4))-1)
)</f>
        <v>root/qjjgh</v>
      </c>
      <c r="R411" s="23" t="str" cm="1">
        <f t="array" aca="1" ref="R411" ca="1">_xlfn.IFS($C411="","",
R$4=1,"root",
R$4&gt;$M411,"__",
TRUE,MID($N411,1, FIND("@",SUBSTITUTE($N411&amp;"/","/","@",R$4))-1)
)</f>
        <v>root/qjjgh/cwslqsb</v>
      </c>
      <c r="S411" s="23" t="str" cm="1">
        <f t="array" aca="1" ref="S411" ca="1">_xlfn.IFS($C411="","",
S$4=1,"root",
S$4&gt;$M411,"__",
TRUE,MID($N411,1, FIND("@",SUBSTITUTE($N411&amp;"/","/","@",S$4))-1)
)</f>
        <v>__</v>
      </c>
      <c r="T411" s="23" t="str" cm="1">
        <f t="array" aca="1" ref="T411" ca="1">_xlfn.IFS($C411="","",
T$4=1,"root",
T$4&gt;$M411,"__",
TRUE,MID($N411,1, FIND("@",SUBSTITUTE($N411&amp;"/","/","@",T$4))-1)
)</f>
        <v>__</v>
      </c>
      <c r="U411" s="23" t="str" cm="1">
        <f t="array" aca="1" ref="U411" ca="1">_xlfn.IFS($C411="","",
U$4=1,"root",
U$4&gt;$M411,"__",
TRUE,MID($N411,1, FIND("@",SUBSTITUTE($N411&amp;"/","/","@",U$4))-1)
)</f>
        <v>__</v>
      </c>
      <c r="V411" s="23" t="str" cm="1">
        <f t="array" aca="1" ref="V411" ca="1">_xlfn.IFS($C411="","",
V$4=1,"root",
V$4&gt;$M411,"__",
TRUE,MID($N411,1, FIND("@",SUBSTITUTE($N411&amp;"/","/","@",V$4))-1)
)</f>
        <v>__</v>
      </c>
      <c r="W411" s="23" t="str" cm="1">
        <f t="array" aca="1" ref="W411" ca="1">_xlfn.IFS($C411="","",
W$4=1,"root",
W$4&gt;$M411,"__",
TRUE,MID($N411,1, FIND("@",SUBSTITUTE($N411&amp;"/","/","@",W$4))-1)
)</f>
        <v>__</v>
      </c>
      <c r="X411" s="23" t="str" cm="1">
        <f t="array" aca="1" ref="X411" ca="1">_xlfn.IFS($C411="","",
X$4=1,"root",
X$4&gt;$M411,"__",
TRUE,MID($N411,1, FIND("@",SUBSTITUTE($N411&amp;"/","/","@",X$4))-1)
)</f>
        <v>__</v>
      </c>
      <c r="Y411" s="23" t="str" cm="1">
        <f t="array" aca="1" ref="Y411" ca="1">_xlfn.IFS($C411="","",
Y$4=1,"root",
Y$4&gt;$M411,"__",
TRUE,MID($N411,1, FIND("@",SUBSTITUTE($N411&amp;"/","/","@",Y$4))-1)
)</f>
        <v>__</v>
      </c>
      <c r="Z411" s="23" t="str" cm="1">
        <f t="array" aca="1" ref="Z411" ca="1">_xlfn.IFS($C411="","",
Z$4=1,"root",
Z$4&gt;$M411,"__",
TRUE,MID($N411,1, FIND("@",SUBSTITUTE($N411&amp;"/","/","@",Z$4))-1)
)</f>
        <v>__</v>
      </c>
      <c r="AA411" s="28" cm="1">
        <f t="array" aca="1" ref="AA411" ca="1">IF($C411="","",SUMIF(LEV_1,P411,LEN))</f>
        <v>41035571</v>
      </c>
      <c r="AB411" s="28" cm="1">
        <f t="array" aca="1" ref="AB411" ca="1">IF($C411="","",IF(Q411="__",0,SUMIF(LEV_2,Q411,LEN)))</f>
        <v>2726509</v>
      </c>
      <c r="AC411" s="28" cm="1">
        <f t="array" aca="1" ref="AC411" ca="1">IF($C411="","",IF(R411="__",0,SUMIF(LEV_3,R411,LEN)))</f>
        <v>49934</v>
      </c>
      <c r="AD411" s="28" cm="1">
        <f t="array" aca="1" ref="AD411" ca="1">IF($C411="","",IF(S411="__",0,SUMIF(LEV_4,S411,LEN)))</f>
        <v>0</v>
      </c>
      <c r="AE411" s="28" cm="1">
        <f t="array" aca="1" ref="AE411" ca="1">IF($C411="","",IF(T411="__",0,SUMIF(LEV_5,T411,LEN)))</f>
        <v>0</v>
      </c>
      <c r="AF411" s="28" cm="1">
        <f t="array" aca="1" ref="AF411" ca="1">IF($C411="","",IF(U411="__",0,SUMIF(LEV_6,U411,LEN)))</f>
        <v>0</v>
      </c>
      <c r="AG411" s="28" cm="1">
        <f t="array" aca="1" ref="AG411" ca="1">IF($C411="","",IF(V411="__",0,SUMIF(LEV_7,V411,LEN)))</f>
        <v>0</v>
      </c>
      <c r="AH411" s="28" cm="1">
        <f t="array" aca="1" ref="AH411" ca="1">IF($C411="","",IF(W411="__",0,SUMIF(LEV_8,W411,LEN)))</f>
        <v>0</v>
      </c>
      <c r="AI411" s="28" cm="1">
        <f t="array" aca="1" ref="AI411" ca="1">IF($C411="","",IF(X411="__",0,SUMIF(LEV_9,X411,LEN)))</f>
        <v>0</v>
      </c>
      <c r="AJ411" s="28" cm="1">
        <f t="array" aca="1" ref="AJ411" ca="1">IF($C411="","",IF(Y411="__",0,SUMIF(LEV_10,Y411,LEN)))</f>
        <v>0</v>
      </c>
      <c r="AK411" s="28" cm="1">
        <f t="array" aca="1" ref="AK411" ca="1">IF($C411="","",IF(Z411="__",0,SUMIF(LEV_11,Z411,LEN)))</f>
        <v>0</v>
      </c>
      <c r="AL411" cm="1">
        <f t="array" aca="1" ref="AL411" ca="1">IF($C411="","",_xlfn.IFS(AB411=0,AA411,AC411=0,AB411,AD411=0,AC411,AE411=0,AD411,AF411=0,AE411,AG411=0,AF411,AH411=0,AG411,AI411=0,AH411,AJ411=0,AI411,AK411=0,AJ411,TRUE,AK411))</f>
        <v>49934</v>
      </c>
      <c r="AM411" t="b">
        <f t="shared" ca="1" si="69"/>
        <v>1</v>
      </c>
      <c r="AN411" t="b">
        <f ca="1">IF($C411="","",IF(IFERROR(MATCH(N411,$N$1:$N410,0),0)&gt;0,FALSE,TRUE))</f>
        <v>0</v>
      </c>
      <c r="AO411" cm="1">
        <f t="array" aca="1" ref="AO411" ca="1">_xlfn.IFS($C411="","",AND(AM411,AN411),AL411,TRUE,0)</f>
        <v>0</v>
      </c>
      <c r="AP411" t="str" cm="1">
        <f t="array" aca="1" ref="AP411" ca="1">_xlfn.IFS($C411="","",AND(AN411,AL411&gt;=TBF),AL411,TRUE,"")</f>
        <v/>
      </c>
    </row>
    <row r="412" spans="1:42" x14ac:dyDescent="0.3">
      <c r="A412">
        <v>408</v>
      </c>
      <c r="C412" s="10" t="str">
        <f ca="1">IF(OFFSET(INPUT_START,A412-1,0)=0,"",OFFSET(INPUT_START,A412-1,0))</f>
        <v>$ cd ..</v>
      </c>
      <c r="D412" t="b">
        <f t="shared" ca="1" si="60"/>
        <v>1</v>
      </c>
      <c r="E412" t="b">
        <f t="shared" ca="1" si="61"/>
        <v>0</v>
      </c>
      <c r="F412" t="b">
        <f t="shared" ca="1" si="62"/>
        <v>1</v>
      </c>
      <c r="G412" t="b">
        <f t="shared" ca="1" si="63"/>
        <v>0</v>
      </c>
      <c r="H412" t="b">
        <f t="shared" ca="1" si="64"/>
        <v>0</v>
      </c>
      <c r="I412">
        <f t="shared" ca="1" si="65"/>
        <v>5</v>
      </c>
      <c r="J412" t="str">
        <f t="shared" ca="1" si="66"/>
        <v>..</v>
      </c>
      <c r="K412" t="str">
        <f t="shared" ca="1" si="67"/>
        <v/>
      </c>
      <c r="L412" s="23">
        <f t="shared" ca="1" si="68"/>
        <v>0</v>
      </c>
      <c r="M412" s="23" cm="1">
        <f t="array" aca="1" ref="M412" ca="1">_xlfn.IFS($C412="","",
$A412=1,1,
NOT($F412),M411,
AND($F412,$J412&lt;&gt;".."),M411+1,
AND($F412,$J412=".."),M411-1,
TRUE,"ERR")</f>
        <v>2</v>
      </c>
      <c r="N412" s="23" t="str" cm="1">
        <f t="array" aca="1" ref="N412" ca="1">_xlfn.IFS($C412="","",
$A412=1,"",
NOT($F412),N411,
AND($F412,$J412&lt;&gt;".."),N411&amp;IF(N411="/","","/")&amp;$J412,
AND($F412,$J412=".."),MID(N411,1,FIND("@",SUBSTITUTE(N411,"/","@",$M412)) -1 ),
TRUE,"ERR")</f>
        <v>root/qjjgh</v>
      </c>
      <c r="O412" s="22" t="str" cm="1">
        <f t="array" aca="1" ref="O412" ca="1">_xlfn.IFS($C412="","",
$N412="root","root",
TRUE,MID($N412,1+FIND("@",SUBSTITUTE($N412,"/","@",$M412-1)),100 )
)</f>
        <v>qjjgh</v>
      </c>
      <c r="P412" s="23" t="str" cm="1">
        <f t="array" aca="1" ref="P412" ca="1">_xlfn.IFS($C412="","",
P$4=1,"root",
P$4&gt;$M412,"__",
TRUE,MID($N412,1, FIND("@",SUBSTITUTE($N412&amp;"/","/","@",P$4))-1)
)</f>
        <v>root</v>
      </c>
      <c r="Q412" s="23" t="str" cm="1">
        <f t="array" aca="1" ref="Q412" ca="1">_xlfn.IFS($C412="","",
Q$4=1,"root",
Q$4&gt;$M412,"__",
TRUE,MID($N412,1, FIND("@",SUBSTITUTE($N412&amp;"/","/","@",Q$4))-1)
)</f>
        <v>root/qjjgh</v>
      </c>
      <c r="R412" s="23" t="str" cm="1">
        <f t="array" aca="1" ref="R412" ca="1">_xlfn.IFS($C412="","",
R$4=1,"root",
R$4&gt;$M412,"__",
TRUE,MID($N412,1, FIND("@",SUBSTITUTE($N412&amp;"/","/","@",R$4))-1)
)</f>
        <v>__</v>
      </c>
      <c r="S412" s="23" t="str" cm="1">
        <f t="array" aca="1" ref="S412" ca="1">_xlfn.IFS($C412="","",
S$4=1,"root",
S$4&gt;$M412,"__",
TRUE,MID($N412,1, FIND("@",SUBSTITUTE($N412&amp;"/","/","@",S$4))-1)
)</f>
        <v>__</v>
      </c>
      <c r="T412" s="23" t="str" cm="1">
        <f t="array" aca="1" ref="T412" ca="1">_xlfn.IFS($C412="","",
T$4=1,"root",
T$4&gt;$M412,"__",
TRUE,MID($N412,1, FIND("@",SUBSTITUTE($N412&amp;"/","/","@",T$4))-1)
)</f>
        <v>__</v>
      </c>
      <c r="U412" s="23" t="str" cm="1">
        <f t="array" aca="1" ref="U412" ca="1">_xlfn.IFS($C412="","",
U$4=1,"root",
U$4&gt;$M412,"__",
TRUE,MID($N412,1, FIND("@",SUBSTITUTE($N412&amp;"/","/","@",U$4))-1)
)</f>
        <v>__</v>
      </c>
      <c r="V412" s="23" t="str" cm="1">
        <f t="array" aca="1" ref="V412" ca="1">_xlfn.IFS($C412="","",
V$4=1,"root",
V$4&gt;$M412,"__",
TRUE,MID($N412,1, FIND("@",SUBSTITUTE($N412&amp;"/","/","@",V$4))-1)
)</f>
        <v>__</v>
      </c>
      <c r="W412" s="23" t="str" cm="1">
        <f t="array" aca="1" ref="W412" ca="1">_xlfn.IFS($C412="","",
W$4=1,"root",
W$4&gt;$M412,"__",
TRUE,MID($N412,1, FIND("@",SUBSTITUTE($N412&amp;"/","/","@",W$4))-1)
)</f>
        <v>__</v>
      </c>
      <c r="X412" s="23" t="str" cm="1">
        <f t="array" aca="1" ref="X412" ca="1">_xlfn.IFS($C412="","",
X$4=1,"root",
X$4&gt;$M412,"__",
TRUE,MID($N412,1, FIND("@",SUBSTITUTE($N412&amp;"/","/","@",X$4))-1)
)</f>
        <v>__</v>
      </c>
      <c r="Y412" s="23" t="str" cm="1">
        <f t="array" aca="1" ref="Y412" ca="1">_xlfn.IFS($C412="","",
Y$4=1,"root",
Y$4&gt;$M412,"__",
TRUE,MID($N412,1, FIND("@",SUBSTITUTE($N412&amp;"/","/","@",Y$4))-1)
)</f>
        <v>__</v>
      </c>
      <c r="Z412" s="23" t="str" cm="1">
        <f t="array" aca="1" ref="Z412" ca="1">_xlfn.IFS($C412="","",
Z$4=1,"root",
Z$4&gt;$M412,"__",
TRUE,MID($N412,1, FIND("@",SUBSTITUTE($N412&amp;"/","/","@",Z$4))-1)
)</f>
        <v>__</v>
      </c>
      <c r="AA412" s="28" cm="1">
        <f t="array" aca="1" ref="AA412" ca="1">IF($C412="","",SUMIF(LEV_1,P412,LEN))</f>
        <v>41035571</v>
      </c>
      <c r="AB412" s="28" cm="1">
        <f t="array" aca="1" ref="AB412" ca="1">IF($C412="","",IF(Q412="__",0,SUMIF(LEV_2,Q412,LEN)))</f>
        <v>2726509</v>
      </c>
      <c r="AC412" s="28" cm="1">
        <f t="array" aca="1" ref="AC412" ca="1">IF($C412="","",IF(R412="__",0,SUMIF(LEV_3,R412,LEN)))</f>
        <v>0</v>
      </c>
      <c r="AD412" s="28" cm="1">
        <f t="array" aca="1" ref="AD412" ca="1">IF($C412="","",IF(S412="__",0,SUMIF(LEV_4,S412,LEN)))</f>
        <v>0</v>
      </c>
      <c r="AE412" s="28" cm="1">
        <f t="array" aca="1" ref="AE412" ca="1">IF($C412="","",IF(T412="__",0,SUMIF(LEV_5,T412,LEN)))</f>
        <v>0</v>
      </c>
      <c r="AF412" s="28" cm="1">
        <f t="array" aca="1" ref="AF412" ca="1">IF($C412="","",IF(U412="__",0,SUMIF(LEV_6,U412,LEN)))</f>
        <v>0</v>
      </c>
      <c r="AG412" s="28" cm="1">
        <f t="array" aca="1" ref="AG412" ca="1">IF($C412="","",IF(V412="__",0,SUMIF(LEV_7,V412,LEN)))</f>
        <v>0</v>
      </c>
      <c r="AH412" s="28" cm="1">
        <f t="array" aca="1" ref="AH412" ca="1">IF($C412="","",IF(W412="__",0,SUMIF(LEV_8,W412,LEN)))</f>
        <v>0</v>
      </c>
      <c r="AI412" s="28" cm="1">
        <f t="array" aca="1" ref="AI412" ca="1">IF($C412="","",IF(X412="__",0,SUMIF(LEV_9,X412,LEN)))</f>
        <v>0</v>
      </c>
      <c r="AJ412" s="28" cm="1">
        <f t="array" aca="1" ref="AJ412" ca="1">IF($C412="","",IF(Y412="__",0,SUMIF(LEV_10,Y412,LEN)))</f>
        <v>0</v>
      </c>
      <c r="AK412" s="28" cm="1">
        <f t="array" aca="1" ref="AK412" ca="1">IF($C412="","",IF(Z412="__",0,SUMIF(LEV_11,Z412,LEN)))</f>
        <v>0</v>
      </c>
      <c r="AL412" cm="1">
        <f t="array" aca="1" ref="AL412" ca="1">IF($C412="","",_xlfn.IFS(AB412=0,AA412,AC412=0,AB412,AD412=0,AC412,AE412=0,AD412,AF412=0,AE412,AG412=0,AF412,AH412=0,AG412,AI412=0,AH412,AJ412=0,AI412,AK412=0,AJ412,TRUE,AK412))</f>
        <v>2726509</v>
      </c>
      <c r="AM412" t="b">
        <f t="shared" ca="1" si="69"/>
        <v>0</v>
      </c>
      <c r="AN412" t="b">
        <f ca="1">IF($C412="","",IF(IFERROR(MATCH(N412,$N$1:$N411,0),0)&gt;0,FALSE,TRUE))</f>
        <v>0</v>
      </c>
      <c r="AO412" cm="1">
        <f t="array" aca="1" ref="AO412" ca="1">_xlfn.IFS($C412="","",AND(AM412,AN412),AL412,TRUE,0)</f>
        <v>0</v>
      </c>
      <c r="AP412" t="str" cm="1">
        <f t="array" aca="1" ref="AP412" ca="1">_xlfn.IFS($C412="","",AND(AN412,AL412&gt;=TBF),AL412,TRUE,"")</f>
        <v/>
      </c>
    </row>
    <row r="413" spans="1:42" x14ac:dyDescent="0.3">
      <c r="A413">
        <v>409</v>
      </c>
      <c r="C413" s="10" t="str">
        <f ca="1">IF(OFFSET(INPUT_START,A413-1,0)=0,"",OFFSET(INPUT_START,A413-1,0))</f>
        <v>$ cd fvmmd</v>
      </c>
      <c r="D413" t="b">
        <f t="shared" ca="1" si="60"/>
        <v>1</v>
      </c>
      <c r="E413" t="b">
        <f t="shared" ca="1" si="61"/>
        <v>0</v>
      </c>
      <c r="F413" t="b">
        <f t="shared" ca="1" si="62"/>
        <v>1</v>
      </c>
      <c r="G413" t="b">
        <f t="shared" ca="1" si="63"/>
        <v>0</v>
      </c>
      <c r="H413" t="b">
        <f t="shared" ca="1" si="64"/>
        <v>0</v>
      </c>
      <c r="I413">
        <f t="shared" ca="1" si="65"/>
        <v>5</v>
      </c>
      <c r="J413" t="str">
        <f t="shared" ca="1" si="66"/>
        <v>fvmmd</v>
      </c>
      <c r="K413" t="str">
        <f t="shared" ca="1" si="67"/>
        <v/>
      </c>
      <c r="L413" s="23">
        <f t="shared" ca="1" si="68"/>
        <v>0</v>
      </c>
      <c r="M413" s="23" cm="1">
        <f t="array" aca="1" ref="M413" ca="1">_xlfn.IFS($C413="","",
$A413=1,1,
NOT($F413),M412,
AND($F413,$J413&lt;&gt;".."),M412+1,
AND($F413,$J413=".."),M412-1,
TRUE,"ERR")</f>
        <v>3</v>
      </c>
      <c r="N413" s="23" t="str" cm="1">
        <f t="array" aca="1" ref="N413" ca="1">_xlfn.IFS($C413="","",
$A413=1,"",
NOT($F413),N412,
AND($F413,$J413&lt;&gt;".."),N412&amp;IF(N412="/","","/")&amp;$J413,
AND($F413,$J413=".."),MID(N412,1,FIND("@",SUBSTITUTE(N412,"/","@",$M413)) -1 ),
TRUE,"ERR")</f>
        <v>root/qjjgh/fvmmd</v>
      </c>
      <c r="O413" s="22" t="str" cm="1">
        <f t="array" aca="1" ref="O413" ca="1">_xlfn.IFS($C413="","",
$N413="root","root",
TRUE,MID($N413,1+FIND("@",SUBSTITUTE($N413,"/","@",$M413-1)),100 )
)</f>
        <v>fvmmd</v>
      </c>
      <c r="P413" s="23" t="str" cm="1">
        <f t="array" aca="1" ref="P413" ca="1">_xlfn.IFS($C413="","",
P$4=1,"root",
P$4&gt;$M413,"__",
TRUE,MID($N413,1, FIND("@",SUBSTITUTE($N413&amp;"/","/","@",P$4))-1)
)</f>
        <v>root</v>
      </c>
      <c r="Q413" s="23" t="str" cm="1">
        <f t="array" aca="1" ref="Q413" ca="1">_xlfn.IFS($C413="","",
Q$4=1,"root",
Q$4&gt;$M413,"__",
TRUE,MID($N413,1, FIND("@",SUBSTITUTE($N413&amp;"/","/","@",Q$4))-1)
)</f>
        <v>root/qjjgh</v>
      </c>
      <c r="R413" s="23" t="str" cm="1">
        <f t="array" aca="1" ref="R413" ca="1">_xlfn.IFS($C413="","",
R$4=1,"root",
R$4&gt;$M413,"__",
TRUE,MID($N413,1, FIND("@",SUBSTITUTE($N413&amp;"/","/","@",R$4))-1)
)</f>
        <v>root/qjjgh/fvmmd</v>
      </c>
      <c r="S413" s="23" t="str" cm="1">
        <f t="array" aca="1" ref="S413" ca="1">_xlfn.IFS($C413="","",
S$4=1,"root",
S$4&gt;$M413,"__",
TRUE,MID($N413,1, FIND("@",SUBSTITUTE($N413&amp;"/","/","@",S$4))-1)
)</f>
        <v>__</v>
      </c>
      <c r="T413" s="23" t="str" cm="1">
        <f t="array" aca="1" ref="T413" ca="1">_xlfn.IFS($C413="","",
T$4=1,"root",
T$4&gt;$M413,"__",
TRUE,MID($N413,1, FIND("@",SUBSTITUTE($N413&amp;"/","/","@",T$4))-1)
)</f>
        <v>__</v>
      </c>
      <c r="U413" s="23" t="str" cm="1">
        <f t="array" aca="1" ref="U413" ca="1">_xlfn.IFS($C413="","",
U$4=1,"root",
U$4&gt;$M413,"__",
TRUE,MID($N413,1, FIND("@",SUBSTITUTE($N413&amp;"/","/","@",U$4))-1)
)</f>
        <v>__</v>
      </c>
      <c r="V413" s="23" t="str" cm="1">
        <f t="array" aca="1" ref="V413" ca="1">_xlfn.IFS($C413="","",
V$4=1,"root",
V$4&gt;$M413,"__",
TRUE,MID($N413,1, FIND("@",SUBSTITUTE($N413&amp;"/","/","@",V$4))-1)
)</f>
        <v>__</v>
      </c>
      <c r="W413" s="23" t="str" cm="1">
        <f t="array" aca="1" ref="W413" ca="1">_xlfn.IFS($C413="","",
W$4=1,"root",
W$4&gt;$M413,"__",
TRUE,MID($N413,1, FIND("@",SUBSTITUTE($N413&amp;"/","/","@",W$4))-1)
)</f>
        <v>__</v>
      </c>
      <c r="X413" s="23" t="str" cm="1">
        <f t="array" aca="1" ref="X413" ca="1">_xlfn.IFS($C413="","",
X$4=1,"root",
X$4&gt;$M413,"__",
TRUE,MID($N413,1, FIND("@",SUBSTITUTE($N413&amp;"/","/","@",X$4))-1)
)</f>
        <v>__</v>
      </c>
      <c r="Y413" s="23" t="str" cm="1">
        <f t="array" aca="1" ref="Y413" ca="1">_xlfn.IFS($C413="","",
Y$4=1,"root",
Y$4&gt;$M413,"__",
TRUE,MID($N413,1, FIND("@",SUBSTITUTE($N413&amp;"/","/","@",Y$4))-1)
)</f>
        <v>__</v>
      </c>
      <c r="Z413" s="23" t="str" cm="1">
        <f t="array" aca="1" ref="Z413" ca="1">_xlfn.IFS($C413="","",
Z$4=1,"root",
Z$4&gt;$M413,"__",
TRUE,MID($N413,1, FIND("@",SUBSTITUTE($N413&amp;"/","/","@",Z$4))-1)
)</f>
        <v>__</v>
      </c>
      <c r="AA413" s="28" cm="1">
        <f t="array" aca="1" ref="AA413" ca="1">IF($C413="","",SUMIF(LEV_1,P413,LEN))</f>
        <v>41035571</v>
      </c>
      <c r="AB413" s="28" cm="1">
        <f t="array" aca="1" ref="AB413" ca="1">IF($C413="","",IF(Q413="__",0,SUMIF(LEV_2,Q413,LEN)))</f>
        <v>2726509</v>
      </c>
      <c r="AC413" s="28" cm="1">
        <f t="array" aca="1" ref="AC413" ca="1">IF($C413="","",IF(R413="__",0,SUMIF(LEV_3,R413,LEN)))</f>
        <v>1743113</v>
      </c>
      <c r="AD413" s="28" cm="1">
        <f t="array" aca="1" ref="AD413" ca="1">IF($C413="","",IF(S413="__",0,SUMIF(LEV_4,S413,LEN)))</f>
        <v>0</v>
      </c>
      <c r="AE413" s="28" cm="1">
        <f t="array" aca="1" ref="AE413" ca="1">IF($C413="","",IF(T413="__",0,SUMIF(LEV_5,T413,LEN)))</f>
        <v>0</v>
      </c>
      <c r="AF413" s="28" cm="1">
        <f t="array" aca="1" ref="AF413" ca="1">IF($C413="","",IF(U413="__",0,SUMIF(LEV_6,U413,LEN)))</f>
        <v>0</v>
      </c>
      <c r="AG413" s="28" cm="1">
        <f t="array" aca="1" ref="AG413" ca="1">IF($C413="","",IF(V413="__",0,SUMIF(LEV_7,V413,LEN)))</f>
        <v>0</v>
      </c>
      <c r="AH413" s="28" cm="1">
        <f t="array" aca="1" ref="AH413" ca="1">IF($C413="","",IF(W413="__",0,SUMIF(LEV_8,W413,LEN)))</f>
        <v>0</v>
      </c>
      <c r="AI413" s="28" cm="1">
        <f t="array" aca="1" ref="AI413" ca="1">IF($C413="","",IF(X413="__",0,SUMIF(LEV_9,X413,LEN)))</f>
        <v>0</v>
      </c>
      <c r="AJ413" s="28" cm="1">
        <f t="array" aca="1" ref="AJ413" ca="1">IF($C413="","",IF(Y413="__",0,SUMIF(LEV_10,Y413,LEN)))</f>
        <v>0</v>
      </c>
      <c r="AK413" s="28" cm="1">
        <f t="array" aca="1" ref="AK413" ca="1">IF($C413="","",IF(Z413="__",0,SUMIF(LEV_11,Z413,LEN)))</f>
        <v>0</v>
      </c>
      <c r="AL413" cm="1">
        <f t="array" aca="1" ref="AL413" ca="1">IF($C413="","",_xlfn.IFS(AB413=0,AA413,AC413=0,AB413,AD413=0,AC413,AE413=0,AD413,AF413=0,AE413,AG413=0,AF413,AH413=0,AG413,AI413=0,AH413,AJ413=0,AI413,AK413=0,AJ413,TRUE,AK413))</f>
        <v>1743113</v>
      </c>
      <c r="AM413" t="b">
        <f t="shared" ca="1" si="69"/>
        <v>0</v>
      </c>
      <c r="AN413" t="b">
        <f ca="1">IF($C413="","",IF(IFERROR(MATCH(N413,$N$1:$N412,0),0)&gt;0,FALSE,TRUE))</f>
        <v>1</v>
      </c>
      <c r="AO413" cm="1">
        <f t="array" aca="1" ref="AO413" ca="1">_xlfn.IFS($C413="","",AND(AM413,AN413),AL413,TRUE,0)</f>
        <v>0</v>
      </c>
      <c r="AP413" cm="1">
        <f t="array" aca="1" ref="AP413" ca="1">_xlfn.IFS($C413="","",AND(AN413,AL413&gt;=TBF),AL413,TRUE,"")</f>
        <v>1743113</v>
      </c>
    </row>
    <row r="414" spans="1:42" x14ac:dyDescent="0.3">
      <c r="A414">
        <v>410</v>
      </c>
      <c r="C414" s="10" t="str">
        <f ca="1">IF(OFFSET(INPUT_START,A414-1,0)=0,"",OFFSET(INPUT_START,A414-1,0))</f>
        <v>$ ls</v>
      </c>
      <c r="D414" t="b">
        <f t="shared" ca="1" si="60"/>
        <v>1</v>
      </c>
      <c r="E414" t="b">
        <f t="shared" ca="1" si="61"/>
        <v>1</v>
      </c>
      <c r="F414" t="b">
        <f t="shared" ca="1" si="62"/>
        <v>0</v>
      </c>
      <c r="G414" t="b">
        <f t="shared" ca="1" si="63"/>
        <v>0</v>
      </c>
      <c r="H414" t="b">
        <f t="shared" ca="1" si="64"/>
        <v>0</v>
      </c>
      <c r="I414">
        <f t="shared" ca="1" si="65"/>
        <v>0</v>
      </c>
      <c r="J414" t="str">
        <f t="shared" ca="1" si="66"/>
        <v/>
      </c>
      <c r="K414" t="str">
        <f t="shared" ca="1" si="67"/>
        <v/>
      </c>
      <c r="L414" s="23">
        <f t="shared" ca="1" si="68"/>
        <v>0</v>
      </c>
      <c r="M414" s="23" cm="1">
        <f t="array" aca="1" ref="M414" ca="1">_xlfn.IFS($C414="","",
$A414=1,1,
NOT($F414),M413,
AND($F414,$J414&lt;&gt;".."),M413+1,
AND($F414,$J414=".."),M413-1,
TRUE,"ERR")</f>
        <v>3</v>
      </c>
      <c r="N414" s="23" t="str" cm="1">
        <f t="array" aca="1" ref="N414" ca="1">_xlfn.IFS($C414="","",
$A414=1,"",
NOT($F414),N413,
AND($F414,$J414&lt;&gt;".."),N413&amp;IF(N413="/","","/")&amp;$J414,
AND($F414,$J414=".."),MID(N413,1,FIND("@",SUBSTITUTE(N413,"/","@",$M414)) -1 ),
TRUE,"ERR")</f>
        <v>root/qjjgh/fvmmd</v>
      </c>
      <c r="O414" s="22" t="str" cm="1">
        <f t="array" aca="1" ref="O414" ca="1">_xlfn.IFS($C414="","",
$N414="root","root",
TRUE,MID($N414,1+FIND("@",SUBSTITUTE($N414,"/","@",$M414-1)),100 )
)</f>
        <v>fvmmd</v>
      </c>
      <c r="P414" s="23" t="str" cm="1">
        <f t="array" aca="1" ref="P414" ca="1">_xlfn.IFS($C414="","",
P$4=1,"root",
P$4&gt;$M414,"__",
TRUE,MID($N414,1, FIND("@",SUBSTITUTE($N414&amp;"/","/","@",P$4))-1)
)</f>
        <v>root</v>
      </c>
      <c r="Q414" s="23" t="str" cm="1">
        <f t="array" aca="1" ref="Q414" ca="1">_xlfn.IFS($C414="","",
Q$4=1,"root",
Q$4&gt;$M414,"__",
TRUE,MID($N414,1, FIND("@",SUBSTITUTE($N414&amp;"/","/","@",Q$4))-1)
)</f>
        <v>root/qjjgh</v>
      </c>
      <c r="R414" s="23" t="str" cm="1">
        <f t="array" aca="1" ref="R414" ca="1">_xlfn.IFS($C414="","",
R$4=1,"root",
R$4&gt;$M414,"__",
TRUE,MID($N414,1, FIND("@",SUBSTITUTE($N414&amp;"/","/","@",R$4))-1)
)</f>
        <v>root/qjjgh/fvmmd</v>
      </c>
      <c r="S414" s="23" t="str" cm="1">
        <f t="array" aca="1" ref="S414" ca="1">_xlfn.IFS($C414="","",
S$4=1,"root",
S$4&gt;$M414,"__",
TRUE,MID($N414,1, FIND("@",SUBSTITUTE($N414&amp;"/","/","@",S$4))-1)
)</f>
        <v>__</v>
      </c>
      <c r="T414" s="23" t="str" cm="1">
        <f t="array" aca="1" ref="T414" ca="1">_xlfn.IFS($C414="","",
T$4=1,"root",
T$4&gt;$M414,"__",
TRUE,MID($N414,1, FIND("@",SUBSTITUTE($N414&amp;"/","/","@",T$4))-1)
)</f>
        <v>__</v>
      </c>
      <c r="U414" s="23" t="str" cm="1">
        <f t="array" aca="1" ref="U414" ca="1">_xlfn.IFS($C414="","",
U$4=1,"root",
U$4&gt;$M414,"__",
TRUE,MID($N414,1, FIND("@",SUBSTITUTE($N414&amp;"/","/","@",U$4))-1)
)</f>
        <v>__</v>
      </c>
      <c r="V414" s="23" t="str" cm="1">
        <f t="array" aca="1" ref="V414" ca="1">_xlfn.IFS($C414="","",
V$4=1,"root",
V$4&gt;$M414,"__",
TRUE,MID($N414,1, FIND("@",SUBSTITUTE($N414&amp;"/","/","@",V$4))-1)
)</f>
        <v>__</v>
      </c>
      <c r="W414" s="23" t="str" cm="1">
        <f t="array" aca="1" ref="W414" ca="1">_xlfn.IFS($C414="","",
W$4=1,"root",
W$4&gt;$M414,"__",
TRUE,MID($N414,1, FIND("@",SUBSTITUTE($N414&amp;"/","/","@",W$4))-1)
)</f>
        <v>__</v>
      </c>
      <c r="X414" s="23" t="str" cm="1">
        <f t="array" aca="1" ref="X414" ca="1">_xlfn.IFS($C414="","",
X$4=1,"root",
X$4&gt;$M414,"__",
TRUE,MID($N414,1, FIND("@",SUBSTITUTE($N414&amp;"/","/","@",X$4))-1)
)</f>
        <v>__</v>
      </c>
      <c r="Y414" s="23" t="str" cm="1">
        <f t="array" aca="1" ref="Y414" ca="1">_xlfn.IFS($C414="","",
Y$4=1,"root",
Y$4&gt;$M414,"__",
TRUE,MID($N414,1, FIND("@",SUBSTITUTE($N414&amp;"/","/","@",Y$4))-1)
)</f>
        <v>__</v>
      </c>
      <c r="Z414" s="23" t="str" cm="1">
        <f t="array" aca="1" ref="Z414" ca="1">_xlfn.IFS($C414="","",
Z$4=1,"root",
Z$4&gt;$M414,"__",
TRUE,MID($N414,1, FIND("@",SUBSTITUTE($N414&amp;"/","/","@",Z$4))-1)
)</f>
        <v>__</v>
      </c>
      <c r="AA414" s="28" cm="1">
        <f t="array" aca="1" ref="AA414" ca="1">IF($C414="","",SUMIF(LEV_1,P414,LEN))</f>
        <v>41035571</v>
      </c>
      <c r="AB414" s="28" cm="1">
        <f t="array" aca="1" ref="AB414" ca="1">IF($C414="","",IF(Q414="__",0,SUMIF(LEV_2,Q414,LEN)))</f>
        <v>2726509</v>
      </c>
      <c r="AC414" s="28" cm="1">
        <f t="array" aca="1" ref="AC414" ca="1">IF($C414="","",IF(R414="__",0,SUMIF(LEV_3,R414,LEN)))</f>
        <v>1743113</v>
      </c>
      <c r="AD414" s="28" cm="1">
        <f t="array" aca="1" ref="AD414" ca="1">IF($C414="","",IF(S414="__",0,SUMIF(LEV_4,S414,LEN)))</f>
        <v>0</v>
      </c>
      <c r="AE414" s="28" cm="1">
        <f t="array" aca="1" ref="AE414" ca="1">IF($C414="","",IF(T414="__",0,SUMIF(LEV_5,T414,LEN)))</f>
        <v>0</v>
      </c>
      <c r="AF414" s="28" cm="1">
        <f t="array" aca="1" ref="AF414" ca="1">IF($C414="","",IF(U414="__",0,SUMIF(LEV_6,U414,LEN)))</f>
        <v>0</v>
      </c>
      <c r="AG414" s="28" cm="1">
        <f t="array" aca="1" ref="AG414" ca="1">IF($C414="","",IF(V414="__",0,SUMIF(LEV_7,V414,LEN)))</f>
        <v>0</v>
      </c>
      <c r="AH414" s="28" cm="1">
        <f t="array" aca="1" ref="AH414" ca="1">IF($C414="","",IF(W414="__",0,SUMIF(LEV_8,W414,LEN)))</f>
        <v>0</v>
      </c>
      <c r="AI414" s="28" cm="1">
        <f t="array" aca="1" ref="AI414" ca="1">IF($C414="","",IF(X414="__",0,SUMIF(LEV_9,X414,LEN)))</f>
        <v>0</v>
      </c>
      <c r="AJ414" s="28" cm="1">
        <f t="array" aca="1" ref="AJ414" ca="1">IF($C414="","",IF(Y414="__",0,SUMIF(LEV_10,Y414,LEN)))</f>
        <v>0</v>
      </c>
      <c r="AK414" s="28" cm="1">
        <f t="array" aca="1" ref="AK414" ca="1">IF($C414="","",IF(Z414="__",0,SUMIF(LEV_11,Z414,LEN)))</f>
        <v>0</v>
      </c>
      <c r="AL414" cm="1">
        <f t="array" aca="1" ref="AL414" ca="1">IF($C414="","",_xlfn.IFS(AB414=0,AA414,AC414=0,AB414,AD414=0,AC414,AE414=0,AD414,AF414=0,AE414,AG414=0,AF414,AH414=0,AG414,AI414=0,AH414,AJ414=0,AI414,AK414=0,AJ414,TRUE,AK414))</f>
        <v>1743113</v>
      </c>
      <c r="AM414" t="b">
        <f t="shared" ca="1" si="69"/>
        <v>0</v>
      </c>
      <c r="AN414" t="b">
        <f ca="1">IF($C414="","",IF(IFERROR(MATCH(N414,$N$1:$N413,0),0)&gt;0,FALSE,TRUE))</f>
        <v>0</v>
      </c>
      <c r="AO414" cm="1">
        <f t="array" aca="1" ref="AO414" ca="1">_xlfn.IFS($C414="","",AND(AM414,AN414),AL414,TRUE,0)</f>
        <v>0</v>
      </c>
      <c r="AP414" t="str" cm="1">
        <f t="array" aca="1" ref="AP414" ca="1">_xlfn.IFS($C414="","",AND(AN414,AL414&gt;=TBF),AL414,TRUE,"")</f>
        <v/>
      </c>
    </row>
    <row r="415" spans="1:42" x14ac:dyDescent="0.3">
      <c r="A415">
        <v>411</v>
      </c>
      <c r="C415" s="10" t="str">
        <f ca="1">IF(OFFSET(INPUT_START,A415-1,0)=0,"",OFFSET(INPUT_START,A415-1,0))</f>
        <v>dir grcj</v>
      </c>
      <c r="D415" t="b">
        <f t="shared" ca="1" si="60"/>
        <v>0</v>
      </c>
      <c r="E415" t="b">
        <f t="shared" ca="1" si="61"/>
        <v>0</v>
      </c>
      <c r="F415" t="b">
        <f t="shared" ca="1" si="62"/>
        <v>0</v>
      </c>
      <c r="G415" t="b">
        <f t="shared" ca="1" si="63"/>
        <v>1</v>
      </c>
      <c r="H415" t="b">
        <f t="shared" ca="1" si="64"/>
        <v>0</v>
      </c>
      <c r="I415">
        <f t="shared" ca="1" si="65"/>
        <v>4</v>
      </c>
      <c r="J415" t="str">
        <f t="shared" ca="1" si="66"/>
        <v/>
      </c>
      <c r="K415" t="str">
        <f t="shared" ca="1" si="67"/>
        <v/>
      </c>
      <c r="L415" s="23">
        <f t="shared" ca="1" si="68"/>
        <v>0</v>
      </c>
      <c r="M415" s="23" cm="1">
        <f t="array" aca="1" ref="M415" ca="1">_xlfn.IFS($C415="","",
$A415=1,1,
NOT($F415),M414,
AND($F415,$J415&lt;&gt;".."),M414+1,
AND($F415,$J415=".."),M414-1,
TRUE,"ERR")</f>
        <v>3</v>
      </c>
      <c r="N415" s="23" t="str" cm="1">
        <f t="array" aca="1" ref="N415" ca="1">_xlfn.IFS($C415="","",
$A415=1,"",
NOT($F415),N414,
AND($F415,$J415&lt;&gt;".."),N414&amp;IF(N414="/","","/")&amp;$J415,
AND($F415,$J415=".."),MID(N414,1,FIND("@",SUBSTITUTE(N414,"/","@",$M415)) -1 ),
TRUE,"ERR")</f>
        <v>root/qjjgh/fvmmd</v>
      </c>
      <c r="O415" s="22" t="str" cm="1">
        <f t="array" aca="1" ref="O415" ca="1">_xlfn.IFS($C415="","",
$N415="root","root",
TRUE,MID($N415,1+FIND("@",SUBSTITUTE($N415,"/","@",$M415-1)),100 )
)</f>
        <v>fvmmd</v>
      </c>
      <c r="P415" s="23" t="str" cm="1">
        <f t="array" aca="1" ref="P415" ca="1">_xlfn.IFS($C415="","",
P$4=1,"root",
P$4&gt;$M415,"__",
TRUE,MID($N415,1, FIND("@",SUBSTITUTE($N415&amp;"/","/","@",P$4))-1)
)</f>
        <v>root</v>
      </c>
      <c r="Q415" s="23" t="str" cm="1">
        <f t="array" aca="1" ref="Q415" ca="1">_xlfn.IFS($C415="","",
Q$4=1,"root",
Q$4&gt;$M415,"__",
TRUE,MID($N415,1, FIND("@",SUBSTITUTE($N415&amp;"/","/","@",Q$4))-1)
)</f>
        <v>root/qjjgh</v>
      </c>
      <c r="R415" s="23" t="str" cm="1">
        <f t="array" aca="1" ref="R415" ca="1">_xlfn.IFS($C415="","",
R$4=1,"root",
R$4&gt;$M415,"__",
TRUE,MID($N415,1, FIND("@",SUBSTITUTE($N415&amp;"/","/","@",R$4))-1)
)</f>
        <v>root/qjjgh/fvmmd</v>
      </c>
      <c r="S415" s="23" t="str" cm="1">
        <f t="array" aca="1" ref="S415" ca="1">_xlfn.IFS($C415="","",
S$4=1,"root",
S$4&gt;$M415,"__",
TRUE,MID($N415,1, FIND("@",SUBSTITUTE($N415&amp;"/","/","@",S$4))-1)
)</f>
        <v>__</v>
      </c>
      <c r="T415" s="23" t="str" cm="1">
        <f t="array" aca="1" ref="T415" ca="1">_xlfn.IFS($C415="","",
T$4=1,"root",
T$4&gt;$M415,"__",
TRUE,MID($N415,1, FIND("@",SUBSTITUTE($N415&amp;"/","/","@",T$4))-1)
)</f>
        <v>__</v>
      </c>
      <c r="U415" s="23" t="str" cm="1">
        <f t="array" aca="1" ref="U415" ca="1">_xlfn.IFS($C415="","",
U$4=1,"root",
U$4&gt;$M415,"__",
TRUE,MID($N415,1, FIND("@",SUBSTITUTE($N415&amp;"/","/","@",U$4))-1)
)</f>
        <v>__</v>
      </c>
      <c r="V415" s="23" t="str" cm="1">
        <f t="array" aca="1" ref="V415" ca="1">_xlfn.IFS($C415="","",
V$4=1,"root",
V$4&gt;$M415,"__",
TRUE,MID($N415,1, FIND("@",SUBSTITUTE($N415&amp;"/","/","@",V$4))-1)
)</f>
        <v>__</v>
      </c>
      <c r="W415" s="23" t="str" cm="1">
        <f t="array" aca="1" ref="W415" ca="1">_xlfn.IFS($C415="","",
W$4=1,"root",
W$4&gt;$M415,"__",
TRUE,MID($N415,1, FIND("@",SUBSTITUTE($N415&amp;"/","/","@",W$4))-1)
)</f>
        <v>__</v>
      </c>
      <c r="X415" s="23" t="str" cm="1">
        <f t="array" aca="1" ref="X415" ca="1">_xlfn.IFS($C415="","",
X$4=1,"root",
X$4&gt;$M415,"__",
TRUE,MID($N415,1, FIND("@",SUBSTITUTE($N415&amp;"/","/","@",X$4))-1)
)</f>
        <v>__</v>
      </c>
      <c r="Y415" s="23" t="str" cm="1">
        <f t="array" aca="1" ref="Y415" ca="1">_xlfn.IFS($C415="","",
Y$4=1,"root",
Y$4&gt;$M415,"__",
TRUE,MID($N415,1, FIND("@",SUBSTITUTE($N415&amp;"/","/","@",Y$4))-1)
)</f>
        <v>__</v>
      </c>
      <c r="Z415" s="23" t="str" cm="1">
        <f t="array" aca="1" ref="Z415" ca="1">_xlfn.IFS($C415="","",
Z$4=1,"root",
Z$4&gt;$M415,"__",
TRUE,MID($N415,1, FIND("@",SUBSTITUTE($N415&amp;"/","/","@",Z$4))-1)
)</f>
        <v>__</v>
      </c>
      <c r="AA415" s="28" cm="1">
        <f t="array" aca="1" ref="AA415" ca="1">IF($C415="","",SUMIF(LEV_1,P415,LEN))</f>
        <v>41035571</v>
      </c>
      <c r="AB415" s="28" cm="1">
        <f t="array" aca="1" ref="AB415" ca="1">IF($C415="","",IF(Q415="__",0,SUMIF(LEV_2,Q415,LEN)))</f>
        <v>2726509</v>
      </c>
      <c r="AC415" s="28" cm="1">
        <f t="array" aca="1" ref="AC415" ca="1">IF($C415="","",IF(R415="__",0,SUMIF(LEV_3,R415,LEN)))</f>
        <v>1743113</v>
      </c>
      <c r="AD415" s="28" cm="1">
        <f t="array" aca="1" ref="AD415" ca="1">IF($C415="","",IF(S415="__",0,SUMIF(LEV_4,S415,LEN)))</f>
        <v>0</v>
      </c>
      <c r="AE415" s="28" cm="1">
        <f t="array" aca="1" ref="AE415" ca="1">IF($C415="","",IF(T415="__",0,SUMIF(LEV_5,T415,LEN)))</f>
        <v>0</v>
      </c>
      <c r="AF415" s="28" cm="1">
        <f t="array" aca="1" ref="AF415" ca="1">IF($C415="","",IF(U415="__",0,SUMIF(LEV_6,U415,LEN)))</f>
        <v>0</v>
      </c>
      <c r="AG415" s="28" cm="1">
        <f t="array" aca="1" ref="AG415" ca="1">IF($C415="","",IF(V415="__",0,SUMIF(LEV_7,V415,LEN)))</f>
        <v>0</v>
      </c>
      <c r="AH415" s="28" cm="1">
        <f t="array" aca="1" ref="AH415" ca="1">IF($C415="","",IF(W415="__",0,SUMIF(LEV_8,W415,LEN)))</f>
        <v>0</v>
      </c>
      <c r="AI415" s="28" cm="1">
        <f t="array" aca="1" ref="AI415" ca="1">IF($C415="","",IF(X415="__",0,SUMIF(LEV_9,X415,LEN)))</f>
        <v>0</v>
      </c>
      <c r="AJ415" s="28" cm="1">
        <f t="array" aca="1" ref="AJ415" ca="1">IF($C415="","",IF(Y415="__",0,SUMIF(LEV_10,Y415,LEN)))</f>
        <v>0</v>
      </c>
      <c r="AK415" s="28" cm="1">
        <f t="array" aca="1" ref="AK415" ca="1">IF($C415="","",IF(Z415="__",0,SUMIF(LEV_11,Z415,LEN)))</f>
        <v>0</v>
      </c>
      <c r="AL415" cm="1">
        <f t="array" aca="1" ref="AL415" ca="1">IF($C415="","",_xlfn.IFS(AB415=0,AA415,AC415=0,AB415,AD415=0,AC415,AE415=0,AD415,AF415=0,AE415,AG415=0,AF415,AH415=0,AG415,AI415=0,AH415,AJ415=0,AI415,AK415=0,AJ415,TRUE,AK415))</f>
        <v>1743113</v>
      </c>
      <c r="AM415" t="b">
        <f t="shared" ca="1" si="69"/>
        <v>0</v>
      </c>
      <c r="AN415" t="b">
        <f ca="1">IF($C415="","",IF(IFERROR(MATCH(N415,$N$1:$N414,0),0)&gt;0,FALSE,TRUE))</f>
        <v>0</v>
      </c>
      <c r="AO415" cm="1">
        <f t="array" aca="1" ref="AO415" ca="1">_xlfn.IFS($C415="","",AND(AM415,AN415),AL415,TRUE,0)</f>
        <v>0</v>
      </c>
      <c r="AP415" t="str" cm="1">
        <f t="array" aca="1" ref="AP415" ca="1">_xlfn.IFS($C415="","",AND(AN415,AL415&gt;=TBF),AL415,TRUE,"")</f>
        <v/>
      </c>
    </row>
    <row r="416" spans="1:42" x14ac:dyDescent="0.3">
      <c r="A416">
        <v>412</v>
      </c>
      <c r="C416" s="10" t="str">
        <f ca="1">IF(OFFSET(INPUT_START,A416-1,0)=0,"",OFFSET(INPUT_START,A416-1,0))</f>
        <v>dir jrhp</v>
      </c>
      <c r="D416" t="b">
        <f t="shared" ca="1" si="60"/>
        <v>0</v>
      </c>
      <c r="E416" t="b">
        <f t="shared" ca="1" si="61"/>
        <v>0</v>
      </c>
      <c r="F416" t="b">
        <f t="shared" ca="1" si="62"/>
        <v>0</v>
      </c>
      <c r="G416" t="b">
        <f t="shared" ca="1" si="63"/>
        <v>1</v>
      </c>
      <c r="H416" t="b">
        <f t="shared" ca="1" si="64"/>
        <v>0</v>
      </c>
      <c r="I416">
        <f t="shared" ca="1" si="65"/>
        <v>4</v>
      </c>
      <c r="J416" t="str">
        <f t="shared" ca="1" si="66"/>
        <v/>
      </c>
      <c r="K416" t="str">
        <f t="shared" ca="1" si="67"/>
        <v/>
      </c>
      <c r="L416" s="23">
        <f t="shared" ca="1" si="68"/>
        <v>0</v>
      </c>
      <c r="M416" s="23" cm="1">
        <f t="array" aca="1" ref="M416" ca="1">_xlfn.IFS($C416="","",
$A416=1,1,
NOT($F416),M415,
AND($F416,$J416&lt;&gt;".."),M415+1,
AND($F416,$J416=".."),M415-1,
TRUE,"ERR")</f>
        <v>3</v>
      </c>
      <c r="N416" s="23" t="str" cm="1">
        <f t="array" aca="1" ref="N416" ca="1">_xlfn.IFS($C416="","",
$A416=1,"",
NOT($F416),N415,
AND($F416,$J416&lt;&gt;".."),N415&amp;IF(N415="/","","/")&amp;$J416,
AND($F416,$J416=".."),MID(N415,1,FIND("@",SUBSTITUTE(N415,"/","@",$M416)) -1 ),
TRUE,"ERR")</f>
        <v>root/qjjgh/fvmmd</v>
      </c>
      <c r="O416" s="22" t="str" cm="1">
        <f t="array" aca="1" ref="O416" ca="1">_xlfn.IFS($C416="","",
$N416="root","root",
TRUE,MID($N416,1+FIND("@",SUBSTITUTE($N416,"/","@",$M416-1)),100 )
)</f>
        <v>fvmmd</v>
      </c>
      <c r="P416" s="23" t="str" cm="1">
        <f t="array" aca="1" ref="P416" ca="1">_xlfn.IFS($C416="","",
P$4=1,"root",
P$4&gt;$M416,"__",
TRUE,MID($N416,1, FIND("@",SUBSTITUTE($N416&amp;"/","/","@",P$4))-1)
)</f>
        <v>root</v>
      </c>
      <c r="Q416" s="23" t="str" cm="1">
        <f t="array" aca="1" ref="Q416" ca="1">_xlfn.IFS($C416="","",
Q$4=1,"root",
Q$4&gt;$M416,"__",
TRUE,MID($N416,1, FIND("@",SUBSTITUTE($N416&amp;"/","/","@",Q$4))-1)
)</f>
        <v>root/qjjgh</v>
      </c>
      <c r="R416" s="23" t="str" cm="1">
        <f t="array" aca="1" ref="R416" ca="1">_xlfn.IFS($C416="","",
R$4=1,"root",
R$4&gt;$M416,"__",
TRUE,MID($N416,1, FIND("@",SUBSTITUTE($N416&amp;"/","/","@",R$4))-1)
)</f>
        <v>root/qjjgh/fvmmd</v>
      </c>
      <c r="S416" s="23" t="str" cm="1">
        <f t="array" aca="1" ref="S416" ca="1">_xlfn.IFS($C416="","",
S$4=1,"root",
S$4&gt;$M416,"__",
TRUE,MID($N416,1, FIND("@",SUBSTITUTE($N416&amp;"/","/","@",S$4))-1)
)</f>
        <v>__</v>
      </c>
      <c r="T416" s="23" t="str" cm="1">
        <f t="array" aca="1" ref="T416" ca="1">_xlfn.IFS($C416="","",
T$4=1,"root",
T$4&gt;$M416,"__",
TRUE,MID($N416,1, FIND("@",SUBSTITUTE($N416&amp;"/","/","@",T$4))-1)
)</f>
        <v>__</v>
      </c>
      <c r="U416" s="23" t="str" cm="1">
        <f t="array" aca="1" ref="U416" ca="1">_xlfn.IFS($C416="","",
U$4=1,"root",
U$4&gt;$M416,"__",
TRUE,MID($N416,1, FIND("@",SUBSTITUTE($N416&amp;"/","/","@",U$4))-1)
)</f>
        <v>__</v>
      </c>
      <c r="V416" s="23" t="str" cm="1">
        <f t="array" aca="1" ref="V416" ca="1">_xlfn.IFS($C416="","",
V$4=1,"root",
V$4&gt;$M416,"__",
TRUE,MID($N416,1, FIND("@",SUBSTITUTE($N416&amp;"/","/","@",V$4))-1)
)</f>
        <v>__</v>
      </c>
      <c r="W416" s="23" t="str" cm="1">
        <f t="array" aca="1" ref="W416" ca="1">_xlfn.IFS($C416="","",
W$4=1,"root",
W$4&gt;$M416,"__",
TRUE,MID($N416,1, FIND("@",SUBSTITUTE($N416&amp;"/","/","@",W$4))-1)
)</f>
        <v>__</v>
      </c>
      <c r="X416" s="23" t="str" cm="1">
        <f t="array" aca="1" ref="X416" ca="1">_xlfn.IFS($C416="","",
X$4=1,"root",
X$4&gt;$M416,"__",
TRUE,MID($N416,1, FIND("@",SUBSTITUTE($N416&amp;"/","/","@",X$4))-1)
)</f>
        <v>__</v>
      </c>
      <c r="Y416" s="23" t="str" cm="1">
        <f t="array" aca="1" ref="Y416" ca="1">_xlfn.IFS($C416="","",
Y$4=1,"root",
Y$4&gt;$M416,"__",
TRUE,MID($N416,1, FIND("@",SUBSTITUTE($N416&amp;"/","/","@",Y$4))-1)
)</f>
        <v>__</v>
      </c>
      <c r="Z416" s="23" t="str" cm="1">
        <f t="array" aca="1" ref="Z416" ca="1">_xlfn.IFS($C416="","",
Z$4=1,"root",
Z$4&gt;$M416,"__",
TRUE,MID($N416,1, FIND("@",SUBSTITUTE($N416&amp;"/","/","@",Z$4))-1)
)</f>
        <v>__</v>
      </c>
      <c r="AA416" s="28" cm="1">
        <f t="array" aca="1" ref="AA416" ca="1">IF($C416="","",SUMIF(LEV_1,P416,LEN))</f>
        <v>41035571</v>
      </c>
      <c r="AB416" s="28" cm="1">
        <f t="array" aca="1" ref="AB416" ca="1">IF($C416="","",IF(Q416="__",0,SUMIF(LEV_2,Q416,LEN)))</f>
        <v>2726509</v>
      </c>
      <c r="AC416" s="28" cm="1">
        <f t="array" aca="1" ref="AC416" ca="1">IF($C416="","",IF(R416="__",0,SUMIF(LEV_3,R416,LEN)))</f>
        <v>1743113</v>
      </c>
      <c r="AD416" s="28" cm="1">
        <f t="array" aca="1" ref="AD416" ca="1">IF($C416="","",IF(S416="__",0,SUMIF(LEV_4,S416,LEN)))</f>
        <v>0</v>
      </c>
      <c r="AE416" s="28" cm="1">
        <f t="array" aca="1" ref="AE416" ca="1">IF($C416="","",IF(T416="__",0,SUMIF(LEV_5,T416,LEN)))</f>
        <v>0</v>
      </c>
      <c r="AF416" s="28" cm="1">
        <f t="array" aca="1" ref="AF416" ca="1">IF($C416="","",IF(U416="__",0,SUMIF(LEV_6,U416,LEN)))</f>
        <v>0</v>
      </c>
      <c r="AG416" s="28" cm="1">
        <f t="array" aca="1" ref="AG416" ca="1">IF($C416="","",IF(V416="__",0,SUMIF(LEV_7,V416,LEN)))</f>
        <v>0</v>
      </c>
      <c r="AH416" s="28" cm="1">
        <f t="array" aca="1" ref="AH416" ca="1">IF($C416="","",IF(W416="__",0,SUMIF(LEV_8,W416,LEN)))</f>
        <v>0</v>
      </c>
      <c r="AI416" s="28" cm="1">
        <f t="array" aca="1" ref="AI416" ca="1">IF($C416="","",IF(X416="__",0,SUMIF(LEV_9,X416,LEN)))</f>
        <v>0</v>
      </c>
      <c r="AJ416" s="28" cm="1">
        <f t="array" aca="1" ref="AJ416" ca="1">IF($C416="","",IF(Y416="__",0,SUMIF(LEV_10,Y416,LEN)))</f>
        <v>0</v>
      </c>
      <c r="AK416" s="28" cm="1">
        <f t="array" aca="1" ref="AK416" ca="1">IF($C416="","",IF(Z416="__",0,SUMIF(LEV_11,Z416,LEN)))</f>
        <v>0</v>
      </c>
      <c r="AL416" cm="1">
        <f t="array" aca="1" ref="AL416" ca="1">IF($C416="","",_xlfn.IFS(AB416=0,AA416,AC416=0,AB416,AD416=0,AC416,AE416=0,AD416,AF416=0,AE416,AG416=0,AF416,AH416=0,AG416,AI416=0,AH416,AJ416=0,AI416,AK416=0,AJ416,TRUE,AK416))</f>
        <v>1743113</v>
      </c>
      <c r="AM416" t="b">
        <f t="shared" ca="1" si="69"/>
        <v>0</v>
      </c>
      <c r="AN416" t="b">
        <f ca="1">IF($C416="","",IF(IFERROR(MATCH(N416,$N$1:$N415,0),0)&gt;0,FALSE,TRUE))</f>
        <v>0</v>
      </c>
      <c r="AO416" cm="1">
        <f t="array" aca="1" ref="AO416" ca="1">_xlfn.IFS($C416="","",AND(AM416,AN416),AL416,TRUE,0)</f>
        <v>0</v>
      </c>
      <c r="AP416" t="str" cm="1">
        <f t="array" aca="1" ref="AP416" ca="1">_xlfn.IFS($C416="","",AND(AN416,AL416&gt;=TBF),AL416,TRUE,"")</f>
        <v/>
      </c>
    </row>
    <row r="417" spans="1:42" x14ac:dyDescent="0.3">
      <c r="A417">
        <v>413</v>
      </c>
      <c r="C417" s="10" t="str">
        <f ca="1">IF(OFFSET(INPUT_START,A417-1,0)=0,"",OFFSET(INPUT_START,A417-1,0))</f>
        <v>dir sqmbncp</v>
      </c>
      <c r="D417" t="b">
        <f t="shared" ca="1" si="60"/>
        <v>0</v>
      </c>
      <c r="E417" t="b">
        <f t="shared" ca="1" si="61"/>
        <v>0</v>
      </c>
      <c r="F417" t="b">
        <f t="shared" ca="1" si="62"/>
        <v>0</v>
      </c>
      <c r="G417" t="b">
        <f t="shared" ca="1" si="63"/>
        <v>1</v>
      </c>
      <c r="H417" t="b">
        <f t="shared" ca="1" si="64"/>
        <v>0</v>
      </c>
      <c r="I417">
        <f t="shared" ca="1" si="65"/>
        <v>4</v>
      </c>
      <c r="J417" t="str">
        <f t="shared" ca="1" si="66"/>
        <v/>
      </c>
      <c r="K417" t="str">
        <f t="shared" ca="1" si="67"/>
        <v/>
      </c>
      <c r="L417" s="23">
        <f t="shared" ca="1" si="68"/>
        <v>0</v>
      </c>
      <c r="M417" s="23" cm="1">
        <f t="array" aca="1" ref="M417" ca="1">_xlfn.IFS($C417="","",
$A417=1,1,
NOT($F417),M416,
AND($F417,$J417&lt;&gt;".."),M416+1,
AND($F417,$J417=".."),M416-1,
TRUE,"ERR")</f>
        <v>3</v>
      </c>
      <c r="N417" s="23" t="str" cm="1">
        <f t="array" aca="1" ref="N417" ca="1">_xlfn.IFS($C417="","",
$A417=1,"",
NOT($F417),N416,
AND($F417,$J417&lt;&gt;".."),N416&amp;IF(N416="/","","/")&amp;$J417,
AND($F417,$J417=".."),MID(N416,1,FIND("@",SUBSTITUTE(N416,"/","@",$M417)) -1 ),
TRUE,"ERR")</f>
        <v>root/qjjgh/fvmmd</v>
      </c>
      <c r="O417" s="22" t="str" cm="1">
        <f t="array" aca="1" ref="O417" ca="1">_xlfn.IFS($C417="","",
$N417="root","root",
TRUE,MID($N417,1+FIND("@",SUBSTITUTE($N417,"/","@",$M417-1)),100 )
)</f>
        <v>fvmmd</v>
      </c>
      <c r="P417" s="23" t="str" cm="1">
        <f t="array" aca="1" ref="P417" ca="1">_xlfn.IFS($C417="","",
P$4=1,"root",
P$4&gt;$M417,"__",
TRUE,MID($N417,1, FIND("@",SUBSTITUTE($N417&amp;"/","/","@",P$4))-1)
)</f>
        <v>root</v>
      </c>
      <c r="Q417" s="23" t="str" cm="1">
        <f t="array" aca="1" ref="Q417" ca="1">_xlfn.IFS($C417="","",
Q$4=1,"root",
Q$4&gt;$M417,"__",
TRUE,MID($N417,1, FIND("@",SUBSTITUTE($N417&amp;"/","/","@",Q$4))-1)
)</f>
        <v>root/qjjgh</v>
      </c>
      <c r="R417" s="23" t="str" cm="1">
        <f t="array" aca="1" ref="R417" ca="1">_xlfn.IFS($C417="","",
R$4=1,"root",
R$4&gt;$M417,"__",
TRUE,MID($N417,1, FIND("@",SUBSTITUTE($N417&amp;"/","/","@",R$4))-1)
)</f>
        <v>root/qjjgh/fvmmd</v>
      </c>
      <c r="S417" s="23" t="str" cm="1">
        <f t="array" aca="1" ref="S417" ca="1">_xlfn.IFS($C417="","",
S$4=1,"root",
S$4&gt;$M417,"__",
TRUE,MID($N417,1, FIND("@",SUBSTITUTE($N417&amp;"/","/","@",S$4))-1)
)</f>
        <v>__</v>
      </c>
      <c r="T417" s="23" t="str" cm="1">
        <f t="array" aca="1" ref="T417" ca="1">_xlfn.IFS($C417="","",
T$4=1,"root",
T$4&gt;$M417,"__",
TRUE,MID($N417,1, FIND("@",SUBSTITUTE($N417&amp;"/","/","@",T$4))-1)
)</f>
        <v>__</v>
      </c>
      <c r="U417" s="23" t="str" cm="1">
        <f t="array" aca="1" ref="U417" ca="1">_xlfn.IFS($C417="","",
U$4=1,"root",
U$4&gt;$M417,"__",
TRUE,MID($N417,1, FIND("@",SUBSTITUTE($N417&amp;"/","/","@",U$4))-1)
)</f>
        <v>__</v>
      </c>
      <c r="V417" s="23" t="str" cm="1">
        <f t="array" aca="1" ref="V417" ca="1">_xlfn.IFS($C417="","",
V$4=1,"root",
V$4&gt;$M417,"__",
TRUE,MID($N417,1, FIND("@",SUBSTITUTE($N417&amp;"/","/","@",V$4))-1)
)</f>
        <v>__</v>
      </c>
      <c r="W417" s="23" t="str" cm="1">
        <f t="array" aca="1" ref="W417" ca="1">_xlfn.IFS($C417="","",
W$4=1,"root",
W$4&gt;$M417,"__",
TRUE,MID($N417,1, FIND("@",SUBSTITUTE($N417&amp;"/","/","@",W$4))-1)
)</f>
        <v>__</v>
      </c>
      <c r="X417" s="23" t="str" cm="1">
        <f t="array" aca="1" ref="X417" ca="1">_xlfn.IFS($C417="","",
X$4=1,"root",
X$4&gt;$M417,"__",
TRUE,MID($N417,1, FIND("@",SUBSTITUTE($N417&amp;"/","/","@",X$4))-1)
)</f>
        <v>__</v>
      </c>
      <c r="Y417" s="23" t="str" cm="1">
        <f t="array" aca="1" ref="Y417" ca="1">_xlfn.IFS($C417="","",
Y$4=1,"root",
Y$4&gt;$M417,"__",
TRUE,MID($N417,1, FIND("@",SUBSTITUTE($N417&amp;"/","/","@",Y$4))-1)
)</f>
        <v>__</v>
      </c>
      <c r="Z417" s="23" t="str" cm="1">
        <f t="array" aca="1" ref="Z417" ca="1">_xlfn.IFS($C417="","",
Z$4=1,"root",
Z$4&gt;$M417,"__",
TRUE,MID($N417,1, FIND("@",SUBSTITUTE($N417&amp;"/","/","@",Z$4))-1)
)</f>
        <v>__</v>
      </c>
      <c r="AA417" s="28" cm="1">
        <f t="array" aca="1" ref="AA417" ca="1">IF($C417="","",SUMIF(LEV_1,P417,LEN))</f>
        <v>41035571</v>
      </c>
      <c r="AB417" s="28" cm="1">
        <f t="array" aca="1" ref="AB417" ca="1">IF($C417="","",IF(Q417="__",0,SUMIF(LEV_2,Q417,LEN)))</f>
        <v>2726509</v>
      </c>
      <c r="AC417" s="28" cm="1">
        <f t="array" aca="1" ref="AC417" ca="1">IF($C417="","",IF(R417="__",0,SUMIF(LEV_3,R417,LEN)))</f>
        <v>1743113</v>
      </c>
      <c r="AD417" s="28" cm="1">
        <f t="array" aca="1" ref="AD417" ca="1">IF($C417="","",IF(S417="__",0,SUMIF(LEV_4,S417,LEN)))</f>
        <v>0</v>
      </c>
      <c r="AE417" s="28" cm="1">
        <f t="array" aca="1" ref="AE417" ca="1">IF($C417="","",IF(T417="__",0,SUMIF(LEV_5,T417,LEN)))</f>
        <v>0</v>
      </c>
      <c r="AF417" s="28" cm="1">
        <f t="array" aca="1" ref="AF417" ca="1">IF($C417="","",IF(U417="__",0,SUMIF(LEV_6,U417,LEN)))</f>
        <v>0</v>
      </c>
      <c r="AG417" s="28" cm="1">
        <f t="array" aca="1" ref="AG417" ca="1">IF($C417="","",IF(V417="__",0,SUMIF(LEV_7,V417,LEN)))</f>
        <v>0</v>
      </c>
      <c r="AH417" s="28" cm="1">
        <f t="array" aca="1" ref="AH417" ca="1">IF($C417="","",IF(W417="__",0,SUMIF(LEV_8,W417,LEN)))</f>
        <v>0</v>
      </c>
      <c r="AI417" s="28" cm="1">
        <f t="array" aca="1" ref="AI417" ca="1">IF($C417="","",IF(X417="__",0,SUMIF(LEV_9,X417,LEN)))</f>
        <v>0</v>
      </c>
      <c r="AJ417" s="28" cm="1">
        <f t="array" aca="1" ref="AJ417" ca="1">IF($C417="","",IF(Y417="__",0,SUMIF(LEV_10,Y417,LEN)))</f>
        <v>0</v>
      </c>
      <c r="AK417" s="28" cm="1">
        <f t="array" aca="1" ref="AK417" ca="1">IF($C417="","",IF(Z417="__",0,SUMIF(LEV_11,Z417,LEN)))</f>
        <v>0</v>
      </c>
      <c r="AL417" cm="1">
        <f t="array" aca="1" ref="AL417" ca="1">IF($C417="","",_xlfn.IFS(AB417=0,AA417,AC417=0,AB417,AD417=0,AC417,AE417=0,AD417,AF417=0,AE417,AG417=0,AF417,AH417=0,AG417,AI417=0,AH417,AJ417=0,AI417,AK417=0,AJ417,TRUE,AK417))</f>
        <v>1743113</v>
      </c>
      <c r="AM417" t="b">
        <f t="shared" ca="1" si="69"/>
        <v>0</v>
      </c>
      <c r="AN417" t="b">
        <f ca="1">IF($C417="","",IF(IFERROR(MATCH(N417,$N$1:$N416,0),0)&gt;0,FALSE,TRUE))</f>
        <v>0</v>
      </c>
      <c r="AO417" cm="1">
        <f t="array" aca="1" ref="AO417" ca="1">_xlfn.IFS($C417="","",AND(AM417,AN417),AL417,TRUE,0)</f>
        <v>0</v>
      </c>
      <c r="AP417" t="str" cm="1">
        <f t="array" aca="1" ref="AP417" ca="1">_xlfn.IFS($C417="","",AND(AN417,AL417&gt;=TBF),AL417,TRUE,"")</f>
        <v/>
      </c>
    </row>
    <row r="418" spans="1:42" x14ac:dyDescent="0.3">
      <c r="A418">
        <v>414</v>
      </c>
      <c r="C418" s="10" t="str">
        <f ca="1">IF(OFFSET(INPUT_START,A418-1,0)=0,"",OFFSET(INPUT_START,A418-1,0))</f>
        <v>dir vzgpfd</v>
      </c>
      <c r="D418" t="b">
        <f t="shared" ca="1" si="60"/>
        <v>0</v>
      </c>
      <c r="E418" t="b">
        <f t="shared" ca="1" si="61"/>
        <v>0</v>
      </c>
      <c r="F418" t="b">
        <f t="shared" ca="1" si="62"/>
        <v>0</v>
      </c>
      <c r="G418" t="b">
        <f t="shared" ca="1" si="63"/>
        <v>1</v>
      </c>
      <c r="H418" t="b">
        <f t="shared" ca="1" si="64"/>
        <v>0</v>
      </c>
      <c r="I418">
        <f t="shared" ca="1" si="65"/>
        <v>4</v>
      </c>
      <c r="J418" t="str">
        <f t="shared" ca="1" si="66"/>
        <v/>
      </c>
      <c r="K418" t="str">
        <f t="shared" ca="1" si="67"/>
        <v/>
      </c>
      <c r="L418" s="23">
        <f t="shared" ca="1" si="68"/>
        <v>0</v>
      </c>
      <c r="M418" s="23" cm="1">
        <f t="array" aca="1" ref="M418" ca="1">_xlfn.IFS($C418="","",
$A418=1,1,
NOT($F418),M417,
AND($F418,$J418&lt;&gt;".."),M417+1,
AND($F418,$J418=".."),M417-1,
TRUE,"ERR")</f>
        <v>3</v>
      </c>
      <c r="N418" s="23" t="str" cm="1">
        <f t="array" aca="1" ref="N418" ca="1">_xlfn.IFS($C418="","",
$A418=1,"",
NOT($F418),N417,
AND($F418,$J418&lt;&gt;".."),N417&amp;IF(N417="/","","/")&amp;$J418,
AND($F418,$J418=".."),MID(N417,1,FIND("@",SUBSTITUTE(N417,"/","@",$M418)) -1 ),
TRUE,"ERR")</f>
        <v>root/qjjgh/fvmmd</v>
      </c>
      <c r="O418" s="22" t="str" cm="1">
        <f t="array" aca="1" ref="O418" ca="1">_xlfn.IFS($C418="","",
$N418="root","root",
TRUE,MID($N418,1+FIND("@",SUBSTITUTE($N418,"/","@",$M418-1)),100 )
)</f>
        <v>fvmmd</v>
      </c>
      <c r="P418" s="23" t="str" cm="1">
        <f t="array" aca="1" ref="P418" ca="1">_xlfn.IFS($C418="","",
P$4=1,"root",
P$4&gt;$M418,"__",
TRUE,MID($N418,1, FIND("@",SUBSTITUTE($N418&amp;"/","/","@",P$4))-1)
)</f>
        <v>root</v>
      </c>
      <c r="Q418" s="23" t="str" cm="1">
        <f t="array" aca="1" ref="Q418" ca="1">_xlfn.IFS($C418="","",
Q$4=1,"root",
Q$4&gt;$M418,"__",
TRUE,MID($N418,1, FIND("@",SUBSTITUTE($N418&amp;"/","/","@",Q$4))-1)
)</f>
        <v>root/qjjgh</v>
      </c>
      <c r="R418" s="23" t="str" cm="1">
        <f t="array" aca="1" ref="R418" ca="1">_xlfn.IFS($C418="","",
R$4=1,"root",
R$4&gt;$M418,"__",
TRUE,MID($N418,1, FIND("@",SUBSTITUTE($N418&amp;"/","/","@",R$4))-1)
)</f>
        <v>root/qjjgh/fvmmd</v>
      </c>
      <c r="S418" s="23" t="str" cm="1">
        <f t="array" aca="1" ref="S418" ca="1">_xlfn.IFS($C418="","",
S$4=1,"root",
S$4&gt;$M418,"__",
TRUE,MID($N418,1, FIND("@",SUBSTITUTE($N418&amp;"/","/","@",S$4))-1)
)</f>
        <v>__</v>
      </c>
      <c r="T418" s="23" t="str" cm="1">
        <f t="array" aca="1" ref="T418" ca="1">_xlfn.IFS($C418="","",
T$4=1,"root",
T$4&gt;$M418,"__",
TRUE,MID($N418,1, FIND("@",SUBSTITUTE($N418&amp;"/","/","@",T$4))-1)
)</f>
        <v>__</v>
      </c>
      <c r="U418" s="23" t="str" cm="1">
        <f t="array" aca="1" ref="U418" ca="1">_xlfn.IFS($C418="","",
U$4=1,"root",
U$4&gt;$M418,"__",
TRUE,MID($N418,1, FIND("@",SUBSTITUTE($N418&amp;"/","/","@",U$4))-1)
)</f>
        <v>__</v>
      </c>
      <c r="V418" s="23" t="str" cm="1">
        <f t="array" aca="1" ref="V418" ca="1">_xlfn.IFS($C418="","",
V$4=1,"root",
V$4&gt;$M418,"__",
TRUE,MID($N418,1, FIND("@",SUBSTITUTE($N418&amp;"/","/","@",V$4))-1)
)</f>
        <v>__</v>
      </c>
      <c r="W418" s="23" t="str" cm="1">
        <f t="array" aca="1" ref="W418" ca="1">_xlfn.IFS($C418="","",
W$4=1,"root",
W$4&gt;$M418,"__",
TRUE,MID($N418,1, FIND("@",SUBSTITUTE($N418&amp;"/","/","@",W$4))-1)
)</f>
        <v>__</v>
      </c>
      <c r="X418" s="23" t="str" cm="1">
        <f t="array" aca="1" ref="X418" ca="1">_xlfn.IFS($C418="","",
X$4=1,"root",
X$4&gt;$M418,"__",
TRUE,MID($N418,1, FIND("@",SUBSTITUTE($N418&amp;"/","/","@",X$4))-1)
)</f>
        <v>__</v>
      </c>
      <c r="Y418" s="23" t="str" cm="1">
        <f t="array" aca="1" ref="Y418" ca="1">_xlfn.IFS($C418="","",
Y$4=1,"root",
Y$4&gt;$M418,"__",
TRUE,MID($N418,1, FIND("@",SUBSTITUTE($N418&amp;"/","/","@",Y$4))-1)
)</f>
        <v>__</v>
      </c>
      <c r="Z418" s="23" t="str" cm="1">
        <f t="array" aca="1" ref="Z418" ca="1">_xlfn.IFS($C418="","",
Z$4=1,"root",
Z$4&gt;$M418,"__",
TRUE,MID($N418,1, FIND("@",SUBSTITUTE($N418&amp;"/","/","@",Z$4))-1)
)</f>
        <v>__</v>
      </c>
      <c r="AA418" s="28" cm="1">
        <f t="array" aca="1" ref="AA418" ca="1">IF($C418="","",SUMIF(LEV_1,P418,LEN))</f>
        <v>41035571</v>
      </c>
      <c r="AB418" s="28" cm="1">
        <f t="array" aca="1" ref="AB418" ca="1">IF($C418="","",IF(Q418="__",0,SUMIF(LEV_2,Q418,LEN)))</f>
        <v>2726509</v>
      </c>
      <c r="AC418" s="28" cm="1">
        <f t="array" aca="1" ref="AC418" ca="1">IF($C418="","",IF(R418="__",0,SUMIF(LEV_3,R418,LEN)))</f>
        <v>1743113</v>
      </c>
      <c r="AD418" s="28" cm="1">
        <f t="array" aca="1" ref="AD418" ca="1">IF($C418="","",IF(S418="__",0,SUMIF(LEV_4,S418,LEN)))</f>
        <v>0</v>
      </c>
      <c r="AE418" s="28" cm="1">
        <f t="array" aca="1" ref="AE418" ca="1">IF($C418="","",IF(T418="__",0,SUMIF(LEV_5,T418,LEN)))</f>
        <v>0</v>
      </c>
      <c r="AF418" s="28" cm="1">
        <f t="array" aca="1" ref="AF418" ca="1">IF($C418="","",IF(U418="__",0,SUMIF(LEV_6,U418,LEN)))</f>
        <v>0</v>
      </c>
      <c r="AG418" s="28" cm="1">
        <f t="array" aca="1" ref="AG418" ca="1">IF($C418="","",IF(V418="__",0,SUMIF(LEV_7,V418,LEN)))</f>
        <v>0</v>
      </c>
      <c r="AH418" s="28" cm="1">
        <f t="array" aca="1" ref="AH418" ca="1">IF($C418="","",IF(W418="__",0,SUMIF(LEV_8,W418,LEN)))</f>
        <v>0</v>
      </c>
      <c r="AI418" s="28" cm="1">
        <f t="array" aca="1" ref="AI418" ca="1">IF($C418="","",IF(X418="__",0,SUMIF(LEV_9,X418,LEN)))</f>
        <v>0</v>
      </c>
      <c r="AJ418" s="28" cm="1">
        <f t="array" aca="1" ref="AJ418" ca="1">IF($C418="","",IF(Y418="__",0,SUMIF(LEV_10,Y418,LEN)))</f>
        <v>0</v>
      </c>
      <c r="AK418" s="28" cm="1">
        <f t="array" aca="1" ref="AK418" ca="1">IF($C418="","",IF(Z418="__",0,SUMIF(LEV_11,Z418,LEN)))</f>
        <v>0</v>
      </c>
      <c r="AL418" cm="1">
        <f t="array" aca="1" ref="AL418" ca="1">IF($C418="","",_xlfn.IFS(AB418=0,AA418,AC418=0,AB418,AD418=0,AC418,AE418=0,AD418,AF418=0,AE418,AG418=0,AF418,AH418=0,AG418,AI418=0,AH418,AJ418=0,AI418,AK418=0,AJ418,TRUE,AK418))</f>
        <v>1743113</v>
      </c>
      <c r="AM418" t="b">
        <f t="shared" ca="1" si="69"/>
        <v>0</v>
      </c>
      <c r="AN418" t="b">
        <f ca="1">IF($C418="","",IF(IFERROR(MATCH(N418,$N$1:$N417,0),0)&gt;0,FALSE,TRUE))</f>
        <v>0</v>
      </c>
      <c r="AO418" cm="1">
        <f t="array" aca="1" ref="AO418" ca="1">_xlfn.IFS($C418="","",AND(AM418,AN418),AL418,TRUE,0)</f>
        <v>0</v>
      </c>
      <c r="AP418" t="str" cm="1">
        <f t="array" aca="1" ref="AP418" ca="1">_xlfn.IFS($C418="","",AND(AN418,AL418&gt;=TBF),AL418,TRUE,"")</f>
        <v/>
      </c>
    </row>
    <row r="419" spans="1:42" x14ac:dyDescent="0.3">
      <c r="A419">
        <v>415</v>
      </c>
      <c r="C419" s="10" t="str">
        <f ca="1">IF(OFFSET(INPUT_START,A419-1,0)=0,"",OFFSET(INPUT_START,A419-1,0))</f>
        <v>$ cd grcj</v>
      </c>
      <c r="D419" t="b">
        <f t="shared" ca="1" si="60"/>
        <v>1</v>
      </c>
      <c r="E419" t="b">
        <f t="shared" ca="1" si="61"/>
        <v>0</v>
      </c>
      <c r="F419" t="b">
        <f t="shared" ca="1" si="62"/>
        <v>1</v>
      </c>
      <c r="G419" t="b">
        <f t="shared" ca="1" si="63"/>
        <v>0</v>
      </c>
      <c r="H419" t="b">
        <f t="shared" ca="1" si="64"/>
        <v>0</v>
      </c>
      <c r="I419">
        <f t="shared" ca="1" si="65"/>
        <v>5</v>
      </c>
      <c r="J419" t="str">
        <f t="shared" ca="1" si="66"/>
        <v>grcj</v>
      </c>
      <c r="K419" t="str">
        <f t="shared" ca="1" si="67"/>
        <v/>
      </c>
      <c r="L419" s="23">
        <f t="shared" ca="1" si="68"/>
        <v>0</v>
      </c>
      <c r="M419" s="23" cm="1">
        <f t="array" aca="1" ref="M419" ca="1">_xlfn.IFS($C419="","",
$A419=1,1,
NOT($F419),M418,
AND($F419,$J419&lt;&gt;".."),M418+1,
AND($F419,$J419=".."),M418-1,
TRUE,"ERR")</f>
        <v>4</v>
      </c>
      <c r="N419" s="23" t="str" cm="1">
        <f t="array" aca="1" ref="N419" ca="1">_xlfn.IFS($C419="","",
$A419=1,"",
NOT($F419),N418,
AND($F419,$J419&lt;&gt;".."),N418&amp;IF(N418="/","","/")&amp;$J419,
AND($F419,$J419=".."),MID(N418,1,FIND("@",SUBSTITUTE(N418,"/","@",$M419)) -1 ),
TRUE,"ERR")</f>
        <v>root/qjjgh/fvmmd/grcj</v>
      </c>
      <c r="O419" s="22" t="str" cm="1">
        <f t="array" aca="1" ref="O419" ca="1">_xlfn.IFS($C419="","",
$N419="root","root",
TRUE,MID($N419,1+FIND("@",SUBSTITUTE($N419,"/","@",$M419-1)),100 )
)</f>
        <v>grcj</v>
      </c>
      <c r="P419" s="23" t="str" cm="1">
        <f t="array" aca="1" ref="P419" ca="1">_xlfn.IFS($C419="","",
P$4=1,"root",
P$4&gt;$M419,"__",
TRUE,MID($N419,1, FIND("@",SUBSTITUTE($N419&amp;"/","/","@",P$4))-1)
)</f>
        <v>root</v>
      </c>
      <c r="Q419" s="23" t="str" cm="1">
        <f t="array" aca="1" ref="Q419" ca="1">_xlfn.IFS($C419="","",
Q$4=1,"root",
Q$4&gt;$M419,"__",
TRUE,MID($N419,1, FIND("@",SUBSTITUTE($N419&amp;"/","/","@",Q$4))-1)
)</f>
        <v>root/qjjgh</v>
      </c>
      <c r="R419" s="23" t="str" cm="1">
        <f t="array" aca="1" ref="R419" ca="1">_xlfn.IFS($C419="","",
R$4=1,"root",
R$4&gt;$M419,"__",
TRUE,MID($N419,1, FIND("@",SUBSTITUTE($N419&amp;"/","/","@",R$4))-1)
)</f>
        <v>root/qjjgh/fvmmd</v>
      </c>
      <c r="S419" s="23" t="str" cm="1">
        <f t="array" aca="1" ref="S419" ca="1">_xlfn.IFS($C419="","",
S$4=1,"root",
S$4&gt;$M419,"__",
TRUE,MID($N419,1, FIND("@",SUBSTITUTE($N419&amp;"/","/","@",S$4))-1)
)</f>
        <v>root/qjjgh/fvmmd/grcj</v>
      </c>
      <c r="T419" s="23" t="str" cm="1">
        <f t="array" aca="1" ref="T419" ca="1">_xlfn.IFS($C419="","",
T$4=1,"root",
T$4&gt;$M419,"__",
TRUE,MID($N419,1, FIND("@",SUBSTITUTE($N419&amp;"/","/","@",T$4))-1)
)</f>
        <v>__</v>
      </c>
      <c r="U419" s="23" t="str" cm="1">
        <f t="array" aca="1" ref="U419" ca="1">_xlfn.IFS($C419="","",
U$4=1,"root",
U$4&gt;$M419,"__",
TRUE,MID($N419,1, FIND("@",SUBSTITUTE($N419&amp;"/","/","@",U$4))-1)
)</f>
        <v>__</v>
      </c>
      <c r="V419" s="23" t="str" cm="1">
        <f t="array" aca="1" ref="V419" ca="1">_xlfn.IFS($C419="","",
V$4=1,"root",
V$4&gt;$M419,"__",
TRUE,MID($N419,1, FIND("@",SUBSTITUTE($N419&amp;"/","/","@",V$4))-1)
)</f>
        <v>__</v>
      </c>
      <c r="W419" s="23" t="str" cm="1">
        <f t="array" aca="1" ref="W419" ca="1">_xlfn.IFS($C419="","",
W$4=1,"root",
W$4&gt;$M419,"__",
TRUE,MID($N419,1, FIND("@",SUBSTITUTE($N419&amp;"/","/","@",W$4))-1)
)</f>
        <v>__</v>
      </c>
      <c r="X419" s="23" t="str" cm="1">
        <f t="array" aca="1" ref="X419" ca="1">_xlfn.IFS($C419="","",
X$4=1,"root",
X$4&gt;$M419,"__",
TRUE,MID($N419,1, FIND("@",SUBSTITUTE($N419&amp;"/","/","@",X$4))-1)
)</f>
        <v>__</v>
      </c>
      <c r="Y419" s="23" t="str" cm="1">
        <f t="array" aca="1" ref="Y419" ca="1">_xlfn.IFS($C419="","",
Y$4=1,"root",
Y$4&gt;$M419,"__",
TRUE,MID($N419,1, FIND("@",SUBSTITUTE($N419&amp;"/","/","@",Y$4))-1)
)</f>
        <v>__</v>
      </c>
      <c r="Z419" s="23" t="str" cm="1">
        <f t="array" aca="1" ref="Z419" ca="1">_xlfn.IFS($C419="","",
Z$4=1,"root",
Z$4&gt;$M419,"__",
TRUE,MID($N419,1, FIND("@",SUBSTITUTE($N419&amp;"/","/","@",Z$4))-1)
)</f>
        <v>__</v>
      </c>
      <c r="AA419" s="28" cm="1">
        <f t="array" aca="1" ref="AA419" ca="1">IF($C419="","",SUMIF(LEV_1,P419,LEN))</f>
        <v>41035571</v>
      </c>
      <c r="AB419" s="28" cm="1">
        <f t="array" aca="1" ref="AB419" ca="1">IF($C419="","",IF(Q419="__",0,SUMIF(LEV_2,Q419,LEN)))</f>
        <v>2726509</v>
      </c>
      <c r="AC419" s="28" cm="1">
        <f t="array" aca="1" ref="AC419" ca="1">IF($C419="","",IF(R419="__",0,SUMIF(LEV_3,R419,LEN)))</f>
        <v>1743113</v>
      </c>
      <c r="AD419" s="28" cm="1">
        <f t="array" aca="1" ref="AD419" ca="1">IF($C419="","",IF(S419="__",0,SUMIF(LEV_4,S419,LEN)))</f>
        <v>243344</v>
      </c>
      <c r="AE419" s="28" cm="1">
        <f t="array" aca="1" ref="AE419" ca="1">IF($C419="","",IF(T419="__",0,SUMIF(LEV_5,T419,LEN)))</f>
        <v>0</v>
      </c>
      <c r="AF419" s="28" cm="1">
        <f t="array" aca="1" ref="AF419" ca="1">IF($C419="","",IF(U419="__",0,SUMIF(LEV_6,U419,LEN)))</f>
        <v>0</v>
      </c>
      <c r="AG419" s="28" cm="1">
        <f t="array" aca="1" ref="AG419" ca="1">IF($C419="","",IF(V419="__",0,SUMIF(LEV_7,V419,LEN)))</f>
        <v>0</v>
      </c>
      <c r="AH419" s="28" cm="1">
        <f t="array" aca="1" ref="AH419" ca="1">IF($C419="","",IF(W419="__",0,SUMIF(LEV_8,W419,LEN)))</f>
        <v>0</v>
      </c>
      <c r="AI419" s="28" cm="1">
        <f t="array" aca="1" ref="AI419" ca="1">IF($C419="","",IF(X419="__",0,SUMIF(LEV_9,X419,LEN)))</f>
        <v>0</v>
      </c>
      <c r="AJ419" s="28" cm="1">
        <f t="array" aca="1" ref="AJ419" ca="1">IF($C419="","",IF(Y419="__",0,SUMIF(LEV_10,Y419,LEN)))</f>
        <v>0</v>
      </c>
      <c r="AK419" s="28" cm="1">
        <f t="array" aca="1" ref="AK419" ca="1">IF($C419="","",IF(Z419="__",0,SUMIF(LEV_11,Z419,LEN)))</f>
        <v>0</v>
      </c>
      <c r="AL419" cm="1">
        <f t="array" aca="1" ref="AL419" ca="1">IF($C419="","",_xlfn.IFS(AB419=0,AA419,AC419=0,AB419,AD419=0,AC419,AE419=0,AD419,AF419=0,AE419,AG419=0,AF419,AH419=0,AG419,AI419=0,AH419,AJ419=0,AI419,AK419=0,AJ419,TRUE,AK419))</f>
        <v>243344</v>
      </c>
      <c r="AM419" t="b">
        <f t="shared" ca="1" si="69"/>
        <v>0</v>
      </c>
      <c r="AN419" t="b">
        <f ca="1">IF($C419="","",IF(IFERROR(MATCH(N419,$N$1:$N418,0),0)&gt;0,FALSE,TRUE))</f>
        <v>1</v>
      </c>
      <c r="AO419" cm="1">
        <f t="array" aca="1" ref="AO419" ca="1">_xlfn.IFS($C419="","",AND(AM419,AN419),AL419,TRUE,0)</f>
        <v>0</v>
      </c>
      <c r="AP419" t="str" cm="1">
        <f t="array" aca="1" ref="AP419" ca="1">_xlfn.IFS($C419="","",AND(AN419,AL419&gt;=TBF),AL419,TRUE,"")</f>
        <v/>
      </c>
    </row>
    <row r="420" spans="1:42" x14ac:dyDescent="0.3">
      <c r="A420">
        <v>416</v>
      </c>
      <c r="C420" s="10" t="str">
        <f ca="1">IF(OFFSET(INPUT_START,A420-1,0)=0,"",OFFSET(INPUT_START,A420-1,0))</f>
        <v>$ ls</v>
      </c>
      <c r="D420" t="b">
        <f t="shared" ca="1" si="60"/>
        <v>1</v>
      </c>
      <c r="E420" t="b">
        <f t="shared" ca="1" si="61"/>
        <v>1</v>
      </c>
      <c r="F420" t="b">
        <f t="shared" ca="1" si="62"/>
        <v>0</v>
      </c>
      <c r="G420" t="b">
        <f t="shared" ca="1" si="63"/>
        <v>0</v>
      </c>
      <c r="H420" t="b">
        <f t="shared" ca="1" si="64"/>
        <v>0</v>
      </c>
      <c r="I420">
        <f t="shared" ca="1" si="65"/>
        <v>0</v>
      </c>
      <c r="J420" t="str">
        <f t="shared" ca="1" si="66"/>
        <v/>
      </c>
      <c r="K420" t="str">
        <f t="shared" ca="1" si="67"/>
        <v/>
      </c>
      <c r="L420" s="23">
        <f t="shared" ca="1" si="68"/>
        <v>0</v>
      </c>
      <c r="M420" s="23" cm="1">
        <f t="array" aca="1" ref="M420" ca="1">_xlfn.IFS($C420="","",
$A420=1,1,
NOT($F420),M419,
AND($F420,$J420&lt;&gt;".."),M419+1,
AND($F420,$J420=".."),M419-1,
TRUE,"ERR")</f>
        <v>4</v>
      </c>
      <c r="N420" s="23" t="str" cm="1">
        <f t="array" aca="1" ref="N420" ca="1">_xlfn.IFS($C420="","",
$A420=1,"",
NOT($F420),N419,
AND($F420,$J420&lt;&gt;".."),N419&amp;IF(N419="/","","/")&amp;$J420,
AND($F420,$J420=".."),MID(N419,1,FIND("@",SUBSTITUTE(N419,"/","@",$M420)) -1 ),
TRUE,"ERR")</f>
        <v>root/qjjgh/fvmmd/grcj</v>
      </c>
      <c r="O420" s="22" t="str" cm="1">
        <f t="array" aca="1" ref="O420" ca="1">_xlfn.IFS($C420="","",
$N420="root","root",
TRUE,MID($N420,1+FIND("@",SUBSTITUTE($N420,"/","@",$M420-1)),100 )
)</f>
        <v>grcj</v>
      </c>
      <c r="P420" s="23" t="str" cm="1">
        <f t="array" aca="1" ref="P420" ca="1">_xlfn.IFS($C420="","",
P$4=1,"root",
P$4&gt;$M420,"__",
TRUE,MID($N420,1, FIND("@",SUBSTITUTE($N420&amp;"/","/","@",P$4))-1)
)</f>
        <v>root</v>
      </c>
      <c r="Q420" s="23" t="str" cm="1">
        <f t="array" aca="1" ref="Q420" ca="1">_xlfn.IFS($C420="","",
Q$4=1,"root",
Q$4&gt;$M420,"__",
TRUE,MID($N420,1, FIND("@",SUBSTITUTE($N420&amp;"/","/","@",Q$4))-1)
)</f>
        <v>root/qjjgh</v>
      </c>
      <c r="R420" s="23" t="str" cm="1">
        <f t="array" aca="1" ref="R420" ca="1">_xlfn.IFS($C420="","",
R$4=1,"root",
R$4&gt;$M420,"__",
TRUE,MID($N420,1, FIND("@",SUBSTITUTE($N420&amp;"/","/","@",R$4))-1)
)</f>
        <v>root/qjjgh/fvmmd</v>
      </c>
      <c r="S420" s="23" t="str" cm="1">
        <f t="array" aca="1" ref="S420" ca="1">_xlfn.IFS($C420="","",
S$4=1,"root",
S$4&gt;$M420,"__",
TRUE,MID($N420,1, FIND("@",SUBSTITUTE($N420&amp;"/","/","@",S$4))-1)
)</f>
        <v>root/qjjgh/fvmmd/grcj</v>
      </c>
      <c r="T420" s="23" t="str" cm="1">
        <f t="array" aca="1" ref="T420" ca="1">_xlfn.IFS($C420="","",
T$4=1,"root",
T$4&gt;$M420,"__",
TRUE,MID($N420,1, FIND("@",SUBSTITUTE($N420&amp;"/","/","@",T$4))-1)
)</f>
        <v>__</v>
      </c>
      <c r="U420" s="23" t="str" cm="1">
        <f t="array" aca="1" ref="U420" ca="1">_xlfn.IFS($C420="","",
U$4=1,"root",
U$4&gt;$M420,"__",
TRUE,MID($N420,1, FIND("@",SUBSTITUTE($N420&amp;"/","/","@",U$4))-1)
)</f>
        <v>__</v>
      </c>
      <c r="V420" s="23" t="str" cm="1">
        <f t="array" aca="1" ref="V420" ca="1">_xlfn.IFS($C420="","",
V$4=1,"root",
V$4&gt;$M420,"__",
TRUE,MID($N420,1, FIND("@",SUBSTITUTE($N420&amp;"/","/","@",V$4))-1)
)</f>
        <v>__</v>
      </c>
      <c r="W420" s="23" t="str" cm="1">
        <f t="array" aca="1" ref="W420" ca="1">_xlfn.IFS($C420="","",
W$4=1,"root",
W$4&gt;$M420,"__",
TRUE,MID($N420,1, FIND("@",SUBSTITUTE($N420&amp;"/","/","@",W$4))-1)
)</f>
        <v>__</v>
      </c>
      <c r="X420" s="23" t="str" cm="1">
        <f t="array" aca="1" ref="X420" ca="1">_xlfn.IFS($C420="","",
X$4=1,"root",
X$4&gt;$M420,"__",
TRUE,MID($N420,1, FIND("@",SUBSTITUTE($N420&amp;"/","/","@",X$4))-1)
)</f>
        <v>__</v>
      </c>
      <c r="Y420" s="23" t="str" cm="1">
        <f t="array" aca="1" ref="Y420" ca="1">_xlfn.IFS($C420="","",
Y$4=1,"root",
Y$4&gt;$M420,"__",
TRUE,MID($N420,1, FIND("@",SUBSTITUTE($N420&amp;"/","/","@",Y$4))-1)
)</f>
        <v>__</v>
      </c>
      <c r="Z420" s="23" t="str" cm="1">
        <f t="array" aca="1" ref="Z420" ca="1">_xlfn.IFS($C420="","",
Z$4=1,"root",
Z$4&gt;$M420,"__",
TRUE,MID($N420,1, FIND("@",SUBSTITUTE($N420&amp;"/","/","@",Z$4))-1)
)</f>
        <v>__</v>
      </c>
      <c r="AA420" s="28" cm="1">
        <f t="array" aca="1" ref="AA420" ca="1">IF($C420="","",SUMIF(LEV_1,P420,LEN))</f>
        <v>41035571</v>
      </c>
      <c r="AB420" s="28" cm="1">
        <f t="array" aca="1" ref="AB420" ca="1">IF($C420="","",IF(Q420="__",0,SUMIF(LEV_2,Q420,LEN)))</f>
        <v>2726509</v>
      </c>
      <c r="AC420" s="28" cm="1">
        <f t="array" aca="1" ref="AC420" ca="1">IF($C420="","",IF(R420="__",0,SUMIF(LEV_3,R420,LEN)))</f>
        <v>1743113</v>
      </c>
      <c r="AD420" s="28" cm="1">
        <f t="array" aca="1" ref="AD420" ca="1">IF($C420="","",IF(S420="__",0,SUMIF(LEV_4,S420,LEN)))</f>
        <v>243344</v>
      </c>
      <c r="AE420" s="28" cm="1">
        <f t="array" aca="1" ref="AE420" ca="1">IF($C420="","",IF(T420="__",0,SUMIF(LEV_5,T420,LEN)))</f>
        <v>0</v>
      </c>
      <c r="AF420" s="28" cm="1">
        <f t="array" aca="1" ref="AF420" ca="1">IF($C420="","",IF(U420="__",0,SUMIF(LEV_6,U420,LEN)))</f>
        <v>0</v>
      </c>
      <c r="AG420" s="28" cm="1">
        <f t="array" aca="1" ref="AG420" ca="1">IF($C420="","",IF(V420="__",0,SUMIF(LEV_7,V420,LEN)))</f>
        <v>0</v>
      </c>
      <c r="AH420" s="28" cm="1">
        <f t="array" aca="1" ref="AH420" ca="1">IF($C420="","",IF(W420="__",0,SUMIF(LEV_8,W420,LEN)))</f>
        <v>0</v>
      </c>
      <c r="AI420" s="28" cm="1">
        <f t="array" aca="1" ref="AI420" ca="1">IF($C420="","",IF(X420="__",0,SUMIF(LEV_9,X420,LEN)))</f>
        <v>0</v>
      </c>
      <c r="AJ420" s="28" cm="1">
        <f t="array" aca="1" ref="AJ420" ca="1">IF($C420="","",IF(Y420="__",0,SUMIF(LEV_10,Y420,LEN)))</f>
        <v>0</v>
      </c>
      <c r="AK420" s="28" cm="1">
        <f t="array" aca="1" ref="AK420" ca="1">IF($C420="","",IF(Z420="__",0,SUMIF(LEV_11,Z420,LEN)))</f>
        <v>0</v>
      </c>
      <c r="AL420" cm="1">
        <f t="array" aca="1" ref="AL420" ca="1">IF($C420="","",_xlfn.IFS(AB420=0,AA420,AC420=0,AB420,AD420=0,AC420,AE420=0,AD420,AF420=0,AE420,AG420=0,AF420,AH420=0,AG420,AI420=0,AH420,AJ420=0,AI420,AK420=0,AJ420,TRUE,AK420))</f>
        <v>243344</v>
      </c>
      <c r="AM420" t="b">
        <f t="shared" ca="1" si="69"/>
        <v>0</v>
      </c>
      <c r="AN420" t="b">
        <f ca="1">IF($C420="","",IF(IFERROR(MATCH(N420,$N$1:$N419,0),0)&gt;0,FALSE,TRUE))</f>
        <v>0</v>
      </c>
      <c r="AO420" cm="1">
        <f t="array" aca="1" ref="AO420" ca="1">_xlfn.IFS($C420="","",AND(AM420,AN420),AL420,TRUE,0)</f>
        <v>0</v>
      </c>
      <c r="AP420" t="str" cm="1">
        <f t="array" aca="1" ref="AP420" ca="1">_xlfn.IFS($C420="","",AND(AN420,AL420&gt;=TBF),AL420,TRUE,"")</f>
        <v/>
      </c>
    </row>
    <row r="421" spans="1:42" x14ac:dyDescent="0.3">
      <c r="A421">
        <v>417</v>
      </c>
      <c r="C421" s="10" t="str">
        <f ca="1">IF(OFFSET(INPUT_START,A421-1,0)=0,"",OFFSET(INPUT_START,A421-1,0))</f>
        <v>32276 bjgc</v>
      </c>
      <c r="D421" t="b">
        <f t="shared" ca="1" si="60"/>
        <v>0</v>
      </c>
      <c r="E421" t="b">
        <f t="shared" ca="1" si="61"/>
        <v>0</v>
      </c>
      <c r="F421" t="b">
        <f t="shared" ca="1" si="62"/>
        <v>0</v>
      </c>
      <c r="G421" t="b">
        <f t="shared" ca="1" si="63"/>
        <v>0</v>
      </c>
      <c r="H421" t="b">
        <f t="shared" ca="1" si="64"/>
        <v>1</v>
      </c>
      <c r="I421">
        <f t="shared" ca="1" si="65"/>
        <v>6</v>
      </c>
      <c r="J421" t="str">
        <f t="shared" ca="1" si="66"/>
        <v/>
      </c>
      <c r="K421" t="str">
        <f t="shared" ca="1" si="67"/>
        <v>bjgc</v>
      </c>
      <c r="L421" s="23">
        <f t="shared" ca="1" si="68"/>
        <v>32276</v>
      </c>
      <c r="M421" s="23" cm="1">
        <f t="array" aca="1" ref="M421" ca="1">_xlfn.IFS($C421="","",
$A421=1,1,
NOT($F421),M420,
AND($F421,$J421&lt;&gt;".."),M420+1,
AND($F421,$J421=".."),M420-1,
TRUE,"ERR")</f>
        <v>4</v>
      </c>
      <c r="N421" s="23" t="str" cm="1">
        <f t="array" aca="1" ref="N421" ca="1">_xlfn.IFS($C421="","",
$A421=1,"",
NOT($F421),N420,
AND($F421,$J421&lt;&gt;".."),N420&amp;IF(N420="/","","/")&amp;$J421,
AND($F421,$J421=".."),MID(N420,1,FIND("@",SUBSTITUTE(N420,"/","@",$M421)) -1 ),
TRUE,"ERR")</f>
        <v>root/qjjgh/fvmmd/grcj</v>
      </c>
      <c r="O421" s="22" t="str" cm="1">
        <f t="array" aca="1" ref="O421" ca="1">_xlfn.IFS($C421="","",
$N421="root","root",
TRUE,MID($N421,1+FIND("@",SUBSTITUTE($N421,"/","@",$M421-1)),100 )
)</f>
        <v>grcj</v>
      </c>
      <c r="P421" s="23" t="str" cm="1">
        <f t="array" aca="1" ref="P421" ca="1">_xlfn.IFS($C421="","",
P$4=1,"root",
P$4&gt;$M421,"__",
TRUE,MID($N421,1, FIND("@",SUBSTITUTE($N421&amp;"/","/","@",P$4))-1)
)</f>
        <v>root</v>
      </c>
      <c r="Q421" s="23" t="str" cm="1">
        <f t="array" aca="1" ref="Q421" ca="1">_xlfn.IFS($C421="","",
Q$4=1,"root",
Q$4&gt;$M421,"__",
TRUE,MID($N421,1, FIND("@",SUBSTITUTE($N421&amp;"/","/","@",Q$4))-1)
)</f>
        <v>root/qjjgh</v>
      </c>
      <c r="R421" s="23" t="str" cm="1">
        <f t="array" aca="1" ref="R421" ca="1">_xlfn.IFS($C421="","",
R$4=1,"root",
R$4&gt;$M421,"__",
TRUE,MID($N421,1, FIND("@",SUBSTITUTE($N421&amp;"/","/","@",R$4))-1)
)</f>
        <v>root/qjjgh/fvmmd</v>
      </c>
      <c r="S421" s="23" t="str" cm="1">
        <f t="array" aca="1" ref="S421" ca="1">_xlfn.IFS($C421="","",
S$4=1,"root",
S$4&gt;$M421,"__",
TRUE,MID($N421,1, FIND("@",SUBSTITUTE($N421&amp;"/","/","@",S$4))-1)
)</f>
        <v>root/qjjgh/fvmmd/grcj</v>
      </c>
      <c r="T421" s="23" t="str" cm="1">
        <f t="array" aca="1" ref="T421" ca="1">_xlfn.IFS($C421="","",
T$4=1,"root",
T$4&gt;$M421,"__",
TRUE,MID($N421,1, FIND("@",SUBSTITUTE($N421&amp;"/","/","@",T$4))-1)
)</f>
        <v>__</v>
      </c>
      <c r="U421" s="23" t="str" cm="1">
        <f t="array" aca="1" ref="U421" ca="1">_xlfn.IFS($C421="","",
U$4=1,"root",
U$4&gt;$M421,"__",
TRUE,MID($N421,1, FIND("@",SUBSTITUTE($N421&amp;"/","/","@",U$4))-1)
)</f>
        <v>__</v>
      </c>
      <c r="V421" s="23" t="str" cm="1">
        <f t="array" aca="1" ref="V421" ca="1">_xlfn.IFS($C421="","",
V$4=1,"root",
V$4&gt;$M421,"__",
TRUE,MID($N421,1, FIND("@",SUBSTITUTE($N421&amp;"/","/","@",V$4))-1)
)</f>
        <v>__</v>
      </c>
      <c r="W421" s="23" t="str" cm="1">
        <f t="array" aca="1" ref="W421" ca="1">_xlfn.IFS($C421="","",
W$4=1,"root",
W$4&gt;$M421,"__",
TRUE,MID($N421,1, FIND("@",SUBSTITUTE($N421&amp;"/","/","@",W$4))-1)
)</f>
        <v>__</v>
      </c>
      <c r="X421" s="23" t="str" cm="1">
        <f t="array" aca="1" ref="X421" ca="1">_xlfn.IFS($C421="","",
X$4=1,"root",
X$4&gt;$M421,"__",
TRUE,MID($N421,1, FIND("@",SUBSTITUTE($N421&amp;"/","/","@",X$4))-1)
)</f>
        <v>__</v>
      </c>
      <c r="Y421" s="23" t="str" cm="1">
        <f t="array" aca="1" ref="Y421" ca="1">_xlfn.IFS($C421="","",
Y$4=1,"root",
Y$4&gt;$M421,"__",
TRUE,MID($N421,1, FIND("@",SUBSTITUTE($N421&amp;"/","/","@",Y$4))-1)
)</f>
        <v>__</v>
      </c>
      <c r="Z421" s="23" t="str" cm="1">
        <f t="array" aca="1" ref="Z421" ca="1">_xlfn.IFS($C421="","",
Z$4=1,"root",
Z$4&gt;$M421,"__",
TRUE,MID($N421,1, FIND("@",SUBSTITUTE($N421&amp;"/","/","@",Z$4))-1)
)</f>
        <v>__</v>
      </c>
      <c r="AA421" s="28" cm="1">
        <f t="array" aca="1" ref="AA421" ca="1">IF($C421="","",SUMIF(LEV_1,P421,LEN))</f>
        <v>41035571</v>
      </c>
      <c r="AB421" s="28" cm="1">
        <f t="array" aca="1" ref="AB421" ca="1">IF($C421="","",IF(Q421="__",0,SUMIF(LEV_2,Q421,LEN)))</f>
        <v>2726509</v>
      </c>
      <c r="AC421" s="28" cm="1">
        <f t="array" aca="1" ref="AC421" ca="1">IF($C421="","",IF(R421="__",0,SUMIF(LEV_3,R421,LEN)))</f>
        <v>1743113</v>
      </c>
      <c r="AD421" s="28" cm="1">
        <f t="array" aca="1" ref="AD421" ca="1">IF($C421="","",IF(S421="__",0,SUMIF(LEV_4,S421,LEN)))</f>
        <v>243344</v>
      </c>
      <c r="AE421" s="28" cm="1">
        <f t="array" aca="1" ref="AE421" ca="1">IF($C421="","",IF(T421="__",0,SUMIF(LEV_5,T421,LEN)))</f>
        <v>0</v>
      </c>
      <c r="AF421" s="28" cm="1">
        <f t="array" aca="1" ref="AF421" ca="1">IF($C421="","",IF(U421="__",0,SUMIF(LEV_6,U421,LEN)))</f>
        <v>0</v>
      </c>
      <c r="AG421" s="28" cm="1">
        <f t="array" aca="1" ref="AG421" ca="1">IF($C421="","",IF(V421="__",0,SUMIF(LEV_7,V421,LEN)))</f>
        <v>0</v>
      </c>
      <c r="AH421" s="28" cm="1">
        <f t="array" aca="1" ref="AH421" ca="1">IF($C421="","",IF(W421="__",0,SUMIF(LEV_8,W421,LEN)))</f>
        <v>0</v>
      </c>
      <c r="AI421" s="28" cm="1">
        <f t="array" aca="1" ref="AI421" ca="1">IF($C421="","",IF(X421="__",0,SUMIF(LEV_9,X421,LEN)))</f>
        <v>0</v>
      </c>
      <c r="AJ421" s="28" cm="1">
        <f t="array" aca="1" ref="AJ421" ca="1">IF($C421="","",IF(Y421="__",0,SUMIF(LEV_10,Y421,LEN)))</f>
        <v>0</v>
      </c>
      <c r="AK421" s="28" cm="1">
        <f t="array" aca="1" ref="AK421" ca="1">IF($C421="","",IF(Z421="__",0,SUMIF(LEV_11,Z421,LEN)))</f>
        <v>0</v>
      </c>
      <c r="AL421" cm="1">
        <f t="array" aca="1" ref="AL421" ca="1">IF($C421="","",_xlfn.IFS(AB421=0,AA421,AC421=0,AB421,AD421=0,AC421,AE421=0,AD421,AF421=0,AE421,AG421=0,AF421,AH421=0,AG421,AI421=0,AH421,AJ421=0,AI421,AK421=0,AJ421,TRUE,AK421))</f>
        <v>243344</v>
      </c>
      <c r="AM421" t="b">
        <f t="shared" ca="1" si="69"/>
        <v>0</v>
      </c>
      <c r="AN421" t="b">
        <f ca="1">IF($C421="","",IF(IFERROR(MATCH(N421,$N$1:$N420,0),0)&gt;0,FALSE,TRUE))</f>
        <v>0</v>
      </c>
      <c r="AO421" cm="1">
        <f t="array" aca="1" ref="AO421" ca="1">_xlfn.IFS($C421="","",AND(AM421,AN421),AL421,TRUE,0)</f>
        <v>0</v>
      </c>
      <c r="AP421" t="str" cm="1">
        <f t="array" aca="1" ref="AP421" ca="1">_xlfn.IFS($C421="","",AND(AN421,AL421&gt;=TBF),AL421,TRUE,"")</f>
        <v/>
      </c>
    </row>
    <row r="422" spans="1:42" x14ac:dyDescent="0.3">
      <c r="A422">
        <v>418</v>
      </c>
      <c r="C422" s="10" t="str">
        <f ca="1">IF(OFFSET(INPUT_START,A422-1,0)=0,"",OFFSET(INPUT_START,A422-1,0))</f>
        <v>211068 mfmps</v>
      </c>
      <c r="D422" t="b">
        <f t="shared" ca="1" si="60"/>
        <v>0</v>
      </c>
      <c r="E422" t="b">
        <f t="shared" ca="1" si="61"/>
        <v>0</v>
      </c>
      <c r="F422" t="b">
        <f t="shared" ca="1" si="62"/>
        <v>0</v>
      </c>
      <c r="G422" t="b">
        <f t="shared" ca="1" si="63"/>
        <v>0</v>
      </c>
      <c r="H422" t="b">
        <f t="shared" ca="1" si="64"/>
        <v>1</v>
      </c>
      <c r="I422">
        <f t="shared" ca="1" si="65"/>
        <v>7</v>
      </c>
      <c r="J422" t="str">
        <f t="shared" ca="1" si="66"/>
        <v/>
      </c>
      <c r="K422" t="str">
        <f t="shared" ca="1" si="67"/>
        <v>mfmps</v>
      </c>
      <c r="L422" s="23">
        <f t="shared" ca="1" si="68"/>
        <v>211068</v>
      </c>
      <c r="M422" s="23" cm="1">
        <f t="array" aca="1" ref="M422" ca="1">_xlfn.IFS($C422="","",
$A422=1,1,
NOT($F422),M421,
AND($F422,$J422&lt;&gt;".."),M421+1,
AND($F422,$J422=".."),M421-1,
TRUE,"ERR")</f>
        <v>4</v>
      </c>
      <c r="N422" s="23" t="str" cm="1">
        <f t="array" aca="1" ref="N422" ca="1">_xlfn.IFS($C422="","",
$A422=1,"",
NOT($F422),N421,
AND($F422,$J422&lt;&gt;".."),N421&amp;IF(N421="/","","/")&amp;$J422,
AND($F422,$J422=".."),MID(N421,1,FIND("@",SUBSTITUTE(N421,"/","@",$M422)) -1 ),
TRUE,"ERR")</f>
        <v>root/qjjgh/fvmmd/grcj</v>
      </c>
      <c r="O422" s="22" t="str" cm="1">
        <f t="array" aca="1" ref="O422" ca="1">_xlfn.IFS($C422="","",
$N422="root","root",
TRUE,MID($N422,1+FIND("@",SUBSTITUTE($N422,"/","@",$M422-1)),100 )
)</f>
        <v>grcj</v>
      </c>
      <c r="P422" s="23" t="str" cm="1">
        <f t="array" aca="1" ref="P422" ca="1">_xlfn.IFS($C422="","",
P$4=1,"root",
P$4&gt;$M422,"__",
TRUE,MID($N422,1, FIND("@",SUBSTITUTE($N422&amp;"/","/","@",P$4))-1)
)</f>
        <v>root</v>
      </c>
      <c r="Q422" s="23" t="str" cm="1">
        <f t="array" aca="1" ref="Q422" ca="1">_xlfn.IFS($C422="","",
Q$4=1,"root",
Q$4&gt;$M422,"__",
TRUE,MID($N422,1, FIND("@",SUBSTITUTE($N422&amp;"/","/","@",Q$4))-1)
)</f>
        <v>root/qjjgh</v>
      </c>
      <c r="R422" s="23" t="str" cm="1">
        <f t="array" aca="1" ref="R422" ca="1">_xlfn.IFS($C422="","",
R$4=1,"root",
R$4&gt;$M422,"__",
TRUE,MID($N422,1, FIND("@",SUBSTITUTE($N422&amp;"/","/","@",R$4))-1)
)</f>
        <v>root/qjjgh/fvmmd</v>
      </c>
      <c r="S422" s="23" t="str" cm="1">
        <f t="array" aca="1" ref="S422" ca="1">_xlfn.IFS($C422="","",
S$4=1,"root",
S$4&gt;$M422,"__",
TRUE,MID($N422,1, FIND("@",SUBSTITUTE($N422&amp;"/","/","@",S$4))-1)
)</f>
        <v>root/qjjgh/fvmmd/grcj</v>
      </c>
      <c r="T422" s="23" t="str" cm="1">
        <f t="array" aca="1" ref="T422" ca="1">_xlfn.IFS($C422="","",
T$4=1,"root",
T$4&gt;$M422,"__",
TRUE,MID($N422,1, FIND("@",SUBSTITUTE($N422&amp;"/","/","@",T$4))-1)
)</f>
        <v>__</v>
      </c>
      <c r="U422" s="23" t="str" cm="1">
        <f t="array" aca="1" ref="U422" ca="1">_xlfn.IFS($C422="","",
U$4=1,"root",
U$4&gt;$M422,"__",
TRUE,MID($N422,1, FIND("@",SUBSTITUTE($N422&amp;"/","/","@",U$4))-1)
)</f>
        <v>__</v>
      </c>
      <c r="V422" s="23" t="str" cm="1">
        <f t="array" aca="1" ref="V422" ca="1">_xlfn.IFS($C422="","",
V$4=1,"root",
V$4&gt;$M422,"__",
TRUE,MID($N422,1, FIND("@",SUBSTITUTE($N422&amp;"/","/","@",V$4))-1)
)</f>
        <v>__</v>
      </c>
      <c r="W422" s="23" t="str" cm="1">
        <f t="array" aca="1" ref="W422" ca="1">_xlfn.IFS($C422="","",
W$4=1,"root",
W$4&gt;$M422,"__",
TRUE,MID($N422,1, FIND("@",SUBSTITUTE($N422&amp;"/","/","@",W$4))-1)
)</f>
        <v>__</v>
      </c>
      <c r="X422" s="23" t="str" cm="1">
        <f t="array" aca="1" ref="X422" ca="1">_xlfn.IFS($C422="","",
X$4=1,"root",
X$4&gt;$M422,"__",
TRUE,MID($N422,1, FIND("@",SUBSTITUTE($N422&amp;"/","/","@",X$4))-1)
)</f>
        <v>__</v>
      </c>
      <c r="Y422" s="23" t="str" cm="1">
        <f t="array" aca="1" ref="Y422" ca="1">_xlfn.IFS($C422="","",
Y$4=1,"root",
Y$4&gt;$M422,"__",
TRUE,MID($N422,1, FIND("@",SUBSTITUTE($N422&amp;"/","/","@",Y$4))-1)
)</f>
        <v>__</v>
      </c>
      <c r="Z422" s="23" t="str" cm="1">
        <f t="array" aca="1" ref="Z422" ca="1">_xlfn.IFS($C422="","",
Z$4=1,"root",
Z$4&gt;$M422,"__",
TRUE,MID($N422,1, FIND("@",SUBSTITUTE($N422&amp;"/","/","@",Z$4))-1)
)</f>
        <v>__</v>
      </c>
      <c r="AA422" s="28" cm="1">
        <f t="array" aca="1" ref="AA422" ca="1">IF($C422="","",SUMIF(LEV_1,P422,LEN))</f>
        <v>41035571</v>
      </c>
      <c r="AB422" s="28" cm="1">
        <f t="array" aca="1" ref="AB422" ca="1">IF($C422="","",IF(Q422="__",0,SUMIF(LEV_2,Q422,LEN)))</f>
        <v>2726509</v>
      </c>
      <c r="AC422" s="28" cm="1">
        <f t="array" aca="1" ref="AC422" ca="1">IF($C422="","",IF(R422="__",0,SUMIF(LEV_3,R422,LEN)))</f>
        <v>1743113</v>
      </c>
      <c r="AD422" s="28" cm="1">
        <f t="array" aca="1" ref="AD422" ca="1">IF($C422="","",IF(S422="__",0,SUMIF(LEV_4,S422,LEN)))</f>
        <v>243344</v>
      </c>
      <c r="AE422" s="28" cm="1">
        <f t="array" aca="1" ref="AE422" ca="1">IF($C422="","",IF(T422="__",0,SUMIF(LEV_5,T422,LEN)))</f>
        <v>0</v>
      </c>
      <c r="AF422" s="28" cm="1">
        <f t="array" aca="1" ref="AF422" ca="1">IF($C422="","",IF(U422="__",0,SUMIF(LEV_6,U422,LEN)))</f>
        <v>0</v>
      </c>
      <c r="AG422" s="28" cm="1">
        <f t="array" aca="1" ref="AG422" ca="1">IF($C422="","",IF(V422="__",0,SUMIF(LEV_7,V422,LEN)))</f>
        <v>0</v>
      </c>
      <c r="AH422" s="28" cm="1">
        <f t="array" aca="1" ref="AH422" ca="1">IF($C422="","",IF(W422="__",0,SUMIF(LEV_8,W422,LEN)))</f>
        <v>0</v>
      </c>
      <c r="AI422" s="28" cm="1">
        <f t="array" aca="1" ref="AI422" ca="1">IF($C422="","",IF(X422="__",0,SUMIF(LEV_9,X422,LEN)))</f>
        <v>0</v>
      </c>
      <c r="AJ422" s="28" cm="1">
        <f t="array" aca="1" ref="AJ422" ca="1">IF($C422="","",IF(Y422="__",0,SUMIF(LEV_10,Y422,LEN)))</f>
        <v>0</v>
      </c>
      <c r="AK422" s="28" cm="1">
        <f t="array" aca="1" ref="AK422" ca="1">IF($C422="","",IF(Z422="__",0,SUMIF(LEV_11,Z422,LEN)))</f>
        <v>0</v>
      </c>
      <c r="AL422" cm="1">
        <f t="array" aca="1" ref="AL422" ca="1">IF($C422="","",_xlfn.IFS(AB422=0,AA422,AC422=0,AB422,AD422=0,AC422,AE422=0,AD422,AF422=0,AE422,AG422=0,AF422,AH422=0,AG422,AI422=0,AH422,AJ422=0,AI422,AK422=0,AJ422,TRUE,AK422))</f>
        <v>243344</v>
      </c>
      <c r="AM422" t="b">
        <f t="shared" ca="1" si="69"/>
        <v>0</v>
      </c>
      <c r="AN422" t="b">
        <f ca="1">IF($C422="","",IF(IFERROR(MATCH(N422,$N$1:$N421,0),0)&gt;0,FALSE,TRUE))</f>
        <v>0</v>
      </c>
      <c r="AO422" cm="1">
        <f t="array" aca="1" ref="AO422" ca="1">_xlfn.IFS($C422="","",AND(AM422,AN422),AL422,TRUE,0)</f>
        <v>0</v>
      </c>
      <c r="AP422" t="str" cm="1">
        <f t="array" aca="1" ref="AP422" ca="1">_xlfn.IFS($C422="","",AND(AN422,AL422&gt;=TBF),AL422,TRUE,"")</f>
        <v/>
      </c>
    </row>
    <row r="423" spans="1:42" x14ac:dyDescent="0.3">
      <c r="A423">
        <v>419</v>
      </c>
      <c r="C423" s="10" t="str">
        <f ca="1">IF(OFFSET(INPUT_START,A423-1,0)=0,"",OFFSET(INPUT_START,A423-1,0))</f>
        <v>$ cd ..</v>
      </c>
      <c r="D423" t="b">
        <f t="shared" ca="1" si="60"/>
        <v>1</v>
      </c>
      <c r="E423" t="b">
        <f t="shared" ca="1" si="61"/>
        <v>0</v>
      </c>
      <c r="F423" t="b">
        <f t="shared" ca="1" si="62"/>
        <v>1</v>
      </c>
      <c r="G423" t="b">
        <f t="shared" ca="1" si="63"/>
        <v>0</v>
      </c>
      <c r="H423" t="b">
        <f t="shared" ca="1" si="64"/>
        <v>0</v>
      </c>
      <c r="I423">
        <f t="shared" ca="1" si="65"/>
        <v>5</v>
      </c>
      <c r="J423" t="str">
        <f t="shared" ca="1" si="66"/>
        <v>..</v>
      </c>
      <c r="K423" t="str">
        <f t="shared" ca="1" si="67"/>
        <v/>
      </c>
      <c r="L423" s="23">
        <f t="shared" ca="1" si="68"/>
        <v>0</v>
      </c>
      <c r="M423" s="23" cm="1">
        <f t="array" aca="1" ref="M423" ca="1">_xlfn.IFS($C423="","",
$A423=1,1,
NOT($F423),M422,
AND($F423,$J423&lt;&gt;".."),M422+1,
AND($F423,$J423=".."),M422-1,
TRUE,"ERR")</f>
        <v>3</v>
      </c>
      <c r="N423" s="23" t="str" cm="1">
        <f t="array" aca="1" ref="N423" ca="1">_xlfn.IFS($C423="","",
$A423=1,"",
NOT($F423),N422,
AND($F423,$J423&lt;&gt;".."),N422&amp;IF(N422="/","","/")&amp;$J423,
AND($F423,$J423=".."),MID(N422,1,FIND("@",SUBSTITUTE(N422,"/","@",$M423)) -1 ),
TRUE,"ERR")</f>
        <v>root/qjjgh/fvmmd</v>
      </c>
      <c r="O423" s="22" t="str" cm="1">
        <f t="array" aca="1" ref="O423" ca="1">_xlfn.IFS($C423="","",
$N423="root","root",
TRUE,MID($N423,1+FIND("@",SUBSTITUTE($N423,"/","@",$M423-1)),100 )
)</f>
        <v>fvmmd</v>
      </c>
      <c r="P423" s="23" t="str" cm="1">
        <f t="array" aca="1" ref="P423" ca="1">_xlfn.IFS($C423="","",
P$4=1,"root",
P$4&gt;$M423,"__",
TRUE,MID($N423,1, FIND("@",SUBSTITUTE($N423&amp;"/","/","@",P$4))-1)
)</f>
        <v>root</v>
      </c>
      <c r="Q423" s="23" t="str" cm="1">
        <f t="array" aca="1" ref="Q423" ca="1">_xlfn.IFS($C423="","",
Q$4=1,"root",
Q$4&gt;$M423,"__",
TRUE,MID($N423,1, FIND("@",SUBSTITUTE($N423&amp;"/","/","@",Q$4))-1)
)</f>
        <v>root/qjjgh</v>
      </c>
      <c r="R423" s="23" t="str" cm="1">
        <f t="array" aca="1" ref="R423" ca="1">_xlfn.IFS($C423="","",
R$4=1,"root",
R$4&gt;$M423,"__",
TRUE,MID($N423,1, FIND("@",SUBSTITUTE($N423&amp;"/","/","@",R$4))-1)
)</f>
        <v>root/qjjgh/fvmmd</v>
      </c>
      <c r="S423" s="23" t="str" cm="1">
        <f t="array" aca="1" ref="S423" ca="1">_xlfn.IFS($C423="","",
S$4=1,"root",
S$4&gt;$M423,"__",
TRUE,MID($N423,1, FIND("@",SUBSTITUTE($N423&amp;"/","/","@",S$4))-1)
)</f>
        <v>__</v>
      </c>
      <c r="T423" s="23" t="str" cm="1">
        <f t="array" aca="1" ref="T423" ca="1">_xlfn.IFS($C423="","",
T$4=1,"root",
T$4&gt;$M423,"__",
TRUE,MID($N423,1, FIND("@",SUBSTITUTE($N423&amp;"/","/","@",T$4))-1)
)</f>
        <v>__</v>
      </c>
      <c r="U423" s="23" t="str" cm="1">
        <f t="array" aca="1" ref="U423" ca="1">_xlfn.IFS($C423="","",
U$4=1,"root",
U$4&gt;$M423,"__",
TRUE,MID($N423,1, FIND("@",SUBSTITUTE($N423&amp;"/","/","@",U$4))-1)
)</f>
        <v>__</v>
      </c>
      <c r="V423" s="23" t="str" cm="1">
        <f t="array" aca="1" ref="V423" ca="1">_xlfn.IFS($C423="","",
V$4=1,"root",
V$4&gt;$M423,"__",
TRUE,MID($N423,1, FIND("@",SUBSTITUTE($N423&amp;"/","/","@",V$4))-1)
)</f>
        <v>__</v>
      </c>
      <c r="W423" s="23" t="str" cm="1">
        <f t="array" aca="1" ref="W423" ca="1">_xlfn.IFS($C423="","",
W$4=1,"root",
W$4&gt;$M423,"__",
TRUE,MID($N423,1, FIND("@",SUBSTITUTE($N423&amp;"/","/","@",W$4))-1)
)</f>
        <v>__</v>
      </c>
      <c r="X423" s="23" t="str" cm="1">
        <f t="array" aca="1" ref="X423" ca="1">_xlfn.IFS($C423="","",
X$4=1,"root",
X$4&gt;$M423,"__",
TRUE,MID($N423,1, FIND("@",SUBSTITUTE($N423&amp;"/","/","@",X$4))-1)
)</f>
        <v>__</v>
      </c>
      <c r="Y423" s="23" t="str" cm="1">
        <f t="array" aca="1" ref="Y423" ca="1">_xlfn.IFS($C423="","",
Y$4=1,"root",
Y$4&gt;$M423,"__",
TRUE,MID($N423,1, FIND("@",SUBSTITUTE($N423&amp;"/","/","@",Y$4))-1)
)</f>
        <v>__</v>
      </c>
      <c r="Z423" s="23" t="str" cm="1">
        <f t="array" aca="1" ref="Z423" ca="1">_xlfn.IFS($C423="","",
Z$4=1,"root",
Z$4&gt;$M423,"__",
TRUE,MID($N423,1, FIND("@",SUBSTITUTE($N423&amp;"/","/","@",Z$4))-1)
)</f>
        <v>__</v>
      </c>
      <c r="AA423" s="28" cm="1">
        <f t="array" aca="1" ref="AA423" ca="1">IF($C423="","",SUMIF(LEV_1,P423,LEN))</f>
        <v>41035571</v>
      </c>
      <c r="AB423" s="28" cm="1">
        <f t="array" aca="1" ref="AB423" ca="1">IF($C423="","",IF(Q423="__",0,SUMIF(LEV_2,Q423,LEN)))</f>
        <v>2726509</v>
      </c>
      <c r="AC423" s="28" cm="1">
        <f t="array" aca="1" ref="AC423" ca="1">IF($C423="","",IF(R423="__",0,SUMIF(LEV_3,R423,LEN)))</f>
        <v>1743113</v>
      </c>
      <c r="AD423" s="28" cm="1">
        <f t="array" aca="1" ref="AD423" ca="1">IF($C423="","",IF(S423="__",0,SUMIF(LEV_4,S423,LEN)))</f>
        <v>0</v>
      </c>
      <c r="AE423" s="28" cm="1">
        <f t="array" aca="1" ref="AE423" ca="1">IF($C423="","",IF(T423="__",0,SUMIF(LEV_5,T423,LEN)))</f>
        <v>0</v>
      </c>
      <c r="AF423" s="28" cm="1">
        <f t="array" aca="1" ref="AF423" ca="1">IF($C423="","",IF(U423="__",0,SUMIF(LEV_6,U423,LEN)))</f>
        <v>0</v>
      </c>
      <c r="AG423" s="28" cm="1">
        <f t="array" aca="1" ref="AG423" ca="1">IF($C423="","",IF(V423="__",0,SUMIF(LEV_7,V423,LEN)))</f>
        <v>0</v>
      </c>
      <c r="AH423" s="28" cm="1">
        <f t="array" aca="1" ref="AH423" ca="1">IF($C423="","",IF(W423="__",0,SUMIF(LEV_8,W423,LEN)))</f>
        <v>0</v>
      </c>
      <c r="AI423" s="28" cm="1">
        <f t="array" aca="1" ref="AI423" ca="1">IF($C423="","",IF(X423="__",0,SUMIF(LEV_9,X423,LEN)))</f>
        <v>0</v>
      </c>
      <c r="AJ423" s="28" cm="1">
        <f t="array" aca="1" ref="AJ423" ca="1">IF($C423="","",IF(Y423="__",0,SUMIF(LEV_10,Y423,LEN)))</f>
        <v>0</v>
      </c>
      <c r="AK423" s="28" cm="1">
        <f t="array" aca="1" ref="AK423" ca="1">IF($C423="","",IF(Z423="__",0,SUMIF(LEV_11,Z423,LEN)))</f>
        <v>0</v>
      </c>
      <c r="AL423" cm="1">
        <f t="array" aca="1" ref="AL423" ca="1">IF($C423="","",_xlfn.IFS(AB423=0,AA423,AC423=0,AB423,AD423=0,AC423,AE423=0,AD423,AF423=0,AE423,AG423=0,AF423,AH423=0,AG423,AI423=0,AH423,AJ423=0,AI423,AK423=0,AJ423,TRUE,AK423))</f>
        <v>1743113</v>
      </c>
      <c r="AM423" t="b">
        <f t="shared" ca="1" si="69"/>
        <v>0</v>
      </c>
      <c r="AN423" t="b">
        <f ca="1">IF($C423="","",IF(IFERROR(MATCH(N423,$N$1:$N422,0),0)&gt;0,FALSE,TRUE))</f>
        <v>0</v>
      </c>
      <c r="AO423" cm="1">
        <f t="array" aca="1" ref="AO423" ca="1">_xlfn.IFS($C423="","",AND(AM423,AN423),AL423,TRUE,0)</f>
        <v>0</v>
      </c>
      <c r="AP423" t="str" cm="1">
        <f t="array" aca="1" ref="AP423" ca="1">_xlfn.IFS($C423="","",AND(AN423,AL423&gt;=TBF),AL423,TRUE,"")</f>
        <v/>
      </c>
    </row>
    <row r="424" spans="1:42" x14ac:dyDescent="0.3">
      <c r="A424">
        <v>420</v>
      </c>
      <c r="C424" s="10" t="str">
        <f ca="1">IF(OFFSET(INPUT_START,A424-1,0)=0,"",OFFSET(INPUT_START,A424-1,0))</f>
        <v>$ cd jrhp</v>
      </c>
      <c r="D424" t="b">
        <f t="shared" ca="1" si="60"/>
        <v>1</v>
      </c>
      <c r="E424" t="b">
        <f t="shared" ca="1" si="61"/>
        <v>0</v>
      </c>
      <c r="F424" t="b">
        <f t="shared" ca="1" si="62"/>
        <v>1</v>
      </c>
      <c r="G424" t="b">
        <f t="shared" ca="1" si="63"/>
        <v>0</v>
      </c>
      <c r="H424" t="b">
        <f t="shared" ca="1" si="64"/>
        <v>0</v>
      </c>
      <c r="I424">
        <f t="shared" ca="1" si="65"/>
        <v>5</v>
      </c>
      <c r="J424" t="str">
        <f t="shared" ca="1" si="66"/>
        <v>jrhp</v>
      </c>
      <c r="K424" t="str">
        <f t="shared" ca="1" si="67"/>
        <v/>
      </c>
      <c r="L424" s="23">
        <f t="shared" ca="1" si="68"/>
        <v>0</v>
      </c>
      <c r="M424" s="23" cm="1">
        <f t="array" aca="1" ref="M424" ca="1">_xlfn.IFS($C424="","",
$A424=1,1,
NOT($F424),M423,
AND($F424,$J424&lt;&gt;".."),M423+1,
AND($F424,$J424=".."),M423-1,
TRUE,"ERR")</f>
        <v>4</v>
      </c>
      <c r="N424" s="23" t="str" cm="1">
        <f t="array" aca="1" ref="N424" ca="1">_xlfn.IFS($C424="","",
$A424=1,"",
NOT($F424),N423,
AND($F424,$J424&lt;&gt;".."),N423&amp;IF(N423="/","","/")&amp;$J424,
AND($F424,$J424=".."),MID(N423,1,FIND("@",SUBSTITUTE(N423,"/","@",$M424)) -1 ),
TRUE,"ERR")</f>
        <v>root/qjjgh/fvmmd/jrhp</v>
      </c>
      <c r="O424" s="22" t="str" cm="1">
        <f t="array" aca="1" ref="O424" ca="1">_xlfn.IFS($C424="","",
$N424="root","root",
TRUE,MID($N424,1+FIND("@",SUBSTITUTE($N424,"/","@",$M424-1)),100 )
)</f>
        <v>jrhp</v>
      </c>
      <c r="P424" s="23" t="str" cm="1">
        <f t="array" aca="1" ref="P424" ca="1">_xlfn.IFS($C424="","",
P$4=1,"root",
P$4&gt;$M424,"__",
TRUE,MID($N424,1, FIND("@",SUBSTITUTE($N424&amp;"/","/","@",P$4))-1)
)</f>
        <v>root</v>
      </c>
      <c r="Q424" s="23" t="str" cm="1">
        <f t="array" aca="1" ref="Q424" ca="1">_xlfn.IFS($C424="","",
Q$4=1,"root",
Q$4&gt;$M424,"__",
TRUE,MID($N424,1, FIND("@",SUBSTITUTE($N424&amp;"/","/","@",Q$4))-1)
)</f>
        <v>root/qjjgh</v>
      </c>
      <c r="R424" s="23" t="str" cm="1">
        <f t="array" aca="1" ref="R424" ca="1">_xlfn.IFS($C424="","",
R$4=1,"root",
R$4&gt;$M424,"__",
TRUE,MID($N424,1, FIND("@",SUBSTITUTE($N424&amp;"/","/","@",R$4))-1)
)</f>
        <v>root/qjjgh/fvmmd</v>
      </c>
      <c r="S424" s="23" t="str" cm="1">
        <f t="array" aca="1" ref="S424" ca="1">_xlfn.IFS($C424="","",
S$4=1,"root",
S$4&gt;$M424,"__",
TRUE,MID($N424,1, FIND("@",SUBSTITUTE($N424&amp;"/","/","@",S$4))-1)
)</f>
        <v>root/qjjgh/fvmmd/jrhp</v>
      </c>
      <c r="T424" s="23" t="str" cm="1">
        <f t="array" aca="1" ref="T424" ca="1">_xlfn.IFS($C424="","",
T$4=1,"root",
T$4&gt;$M424,"__",
TRUE,MID($N424,1, FIND("@",SUBSTITUTE($N424&amp;"/","/","@",T$4))-1)
)</f>
        <v>__</v>
      </c>
      <c r="U424" s="23" t="str" cm="1">
        <f t="array" aca="1" ref="U424" ca="1">_xlfn.IFS($C424="","",
U$4=1,"root",
U$4&gt;$M424,"__",
TRUE,MID($N424,1, FIND("@",SUBSTITUTE($N424&amp;"/","/","@",U$4))-1)
)</f>
        <v>__</v>
      </c>
      <c r="V424" s="23" t="str" cm="1">
        <f t="array" aca="1" ref="V424" ca="1">_xlfn.IFS($C424="","",
V$4=1,"root",
V$4&gt;$M424,"__",
TRUE,MID($N424,1, FIND("@",SUBSTITUTE($N424&amp;"/","/","@",V$4))-1)
)</f>
        <v>__</v>
      </c>
      <c r="W424" s="23" t="str" cm="1">
        <f t="array" aca="1" ref="W424" ca="1">_xlfn.IFS($C424="","",
W$4=1,"root",
W$4&gt;$M424,"__",
TRUE,MID($N424,1, FIND("@",SUBSTITUTE($N424&amp;"/","/","@",W$4))-1)
)</f>
        <v>__</v>
      </c>
      <c r="X424" s="23" t="str" cm="1">
        <f t="array" aca="1" ref="X424" ca="1">_xlfn.IFS($C424="","",
X$4=1,"root",
X$4&gt;$M424,"__",
TRUE,MID($N424,1, FIND("@",SUBSTITUTE($N424&amp;"/","/","@",X$4))-1)
)</f>
        <v>__</v>
      </c>
      <c r="Y424" s="23" t="str" cm="1">
        <f t="array" aca="1" ref="Y424" ca="1">_xlfn.IFS($C424="","",
Y$4=1,"root",
Y$4&gt;$M424,"__",
TRUE,MID($N424,1, FIND("@",SUBSTITUTE($N424&amp;"/","/","@",Y$4))-1)
)</f>
        <v>__</v>
      </c>
      <c r="Z424" s="23" t="str" cm="1">
        <f t="array" aca="1" ref="Z424" ca="1">_xlfn.IFS($C424="","",
Z$4=1,"root",
Z$4&gt;$M424,"__",
TRUE,MID($N424,1, FIND("@",SUBSTITUTE($N424&amp;"/","/","@",Z$4))-1)
)</f>
        <v>__</v>
      </c>
      <c r="AA424" s="28" cm="1">
        <f t="array" aca="1" ref="AA424" ca="1">IF($C424="","",SUMIF(LEV_1,P424,LEN))</f>
        <v>41035571</v>
      </c>
      <c r="AB424" s="28" cm="1">
        <f t="array" aca="1" ref="AB424" ca="1">IF($C424="","",IF(Q424="__",0,SUMIF(LEV_2,Q424,LEN)))</f>
        <v>2726509</v>
      </c>
      <c r="AC424" s="28" cm="1">
        <f t="array" aca="1" ref="AC424" ca="1">IF($C424="","",IF(R424="__",0,SUMIF(LEV_3,R424,LEN)))</f>
        <v>1743113</v>
      </c>
      <c r="AD424" s="28" cm="1">
        <f t="array" aca="1" ref="AD424" ca="1">IF($C424="","",IF(S424="__",0,SUMIF(LEV_4,S424,LEN)))</f>
        <v>218633</v>
      </c>
      <c r="AE424" s="28" cm="1">
        <f t="array" aca="1" ref="AE424" ca="1">IF($C424="","",IF(T424="__",0,SUMIF(LEV_5,T424,LEN)))</f>
        <v>0</v>
      </c>
      <c r="AF424" s="28" cm="1">
        <f t="array" aca="1" ref="AF424" ca="1">IF($C424="","",IF(U424="__",0,SUMIF(LEV_6,U424,LEN)))</f>
        <v>0</v>
      </c>
      <c r="AG424" s="28" cm="1">
        <f t="array" aca="1" ref="AG424" ca="1">IF($C424="","",IF(V424="__",0,SUMIF(LEV_7,V424,LEN)))</f>
        <v>0</v>
      </c>
      <c r="AH424" s="28" cm="1">
        <f t="array" aca="1" ref="AH424" ca="1">IF($C424="","",IF(W424="__",0,SUMIF(LEV_8,W424,LEN)))</f>
        <v>0</v>
      </c>
      <c r="AI424" s="28" cm="1">
        <f t="array" aca="1" ref="AI424" ca="1">IF($C424="","",IF(X424="__",0,SUMIF(LEV_9,X424,LEN)))</f>
        <v>0</v>
      </c>
      <c r="AJ424" s="28" cm="1">
        <f t="array" aca="1" ref="AJ424" ca="1">IF($C424="","",IF(Y424="__",0,SUMIF(LEV_10,Y424,LEN)))</f>
        <v>0</v>
      </c>
      <c r="AK424" s="28" cm="1">
        <f t="array" aca="1" ref="AK424" ca="1">IF($C424="","",IF(Z424="__",0,SUMIF(LEV_11,Z424,LEN)))</f>
        <v>0</v>
      </c>
      <c r="AL424" cm="1">
        <f t="array" aca="1" ref="AL424" ca="1">IF($C424="","",_xlfn.IFS(AB424=0,AA424,AC424=0,AB424,AD424=0,AC424,AE424=0,AD424,AF424=0,AE424,AG424=0,AF424,AH424=0,AG424,AI424=0,AH424,AJ424=0,AI424,AK424=0,AJ424,TRUE,AK424))</f>
        <v>218633</v>
      </c>
      <c r="AM424" t="b">
        <f t="shared" ca="1" si="69"/>
        <v>0</v>
      </c>
      <c r="AN424" t="b">
        <f ca="1">IF($C424="","",IF(IFERROR(MATCH(N424,$N$1:$N423,0),0)&gt;0,FALSE,TRUE))</f>
        <v>1</v>
      </c>
      <c r="AO424" cm="1">
        <f t="array" aca="1" ref="AO424" ca="1">_xlfn.IFS($C424="","",AND(AM424,AN424),AL424,TRUE,0)</f>
        <v>0</v>
      </c>
      <c r="AP424" t="str" cm="1">
        <f t="array" aca="1" ref="AP424" ca="1">_xlfn.IFS($C424="","",AND(AN424,AL424&gt;=TBF),AL424,TRUE,"")</f>
        <v/>
      </c>
    </row>
    <row r="425" spans="1:42" x14ac:dyDescent="0.3">
      <c r="A425">
        <v>421</v>
      </c>
      <c r="C425" s="10" t="str">
        <f ca="1">IF(OFFSET(INPUT_START,A425-1,0)=0,"",OFFSET(INPUT_START,A425-1,0))</f>
        <v>$ ls</v>
      </c>
      <c r="D425" t="b">
        <f t="shared" ca="1" si="60"/>
        <v>1</v>
      </c>
      <c r="E425" t="b">
        <f t="shared" ca="1" si="61"/>
        <v>1</v>
      </c>
      <c r="F425" t="b">
        <f t="shared" ca="1" si="62"/>
        <v>0</v>
      </c>
      <c r="G425" t="b">
        <f t="shared" ca="1" si="63"/>
        <v>0</v>
      </c>
      <c r="H425" t="b">
        <f t="shared" ca="1" si="64"/>
        <v>0</v>
      </c>
      <c r="I425">
        <f t="shared" ca="1" si="65"/>
        <v>0</v>
      </c>
      <c r="J425" t="str">
        <f t="shared" ca="1" si="66"/>
        <v/>
      </c>
      <c r="K425" t="str">
        <f t="shared" ca="1" si="67"/>
        <v/>
      </c>
      <c r="L425" s="23">
        <f t="shared" ca="1" si="68"/>
        <v>0</v>
      </c>
      <c r="M425" s="23" cm="1">
        <f t="array" aca="1" ref="M425" ca="1">_xlfn.IFS($C425="","",
$A425=1,1,
NOT($F425),M424,
AND($F425,$J425&lt;&gt;".."),M424+1,
AND($F425,$J425=".."),M424-1,
TRUE,"ERR")</f>
        <v>4</v>
      </c>
      <c r="N425" s="23" t="str" cm="1">
        <f t="array" aca="1" ref="N425" ca="1">_xlfn.IFS($C425="","",
$A425=1,"",
NOT($F425),N424,
AND($F425,$J425&lt;&gt;".."),N424&amp;IF(N424="/","","/")&amp;$J425,
AND($F425,$J425=".."),MID(N424,1,FIND("@",SUBSTITUTE(N424,"/","@",$M425)) -1 ),
TRUE,"ERR")</f>
        <v>root/qjjgh/fvmmd/jrhp</v>
      </c>
      <c r="O425" s="22" t="str" cm="1">
        <f t="array" aca="1" ref="O425" ca="1">_xlfn.IFS($C425="","",
$N425="root","root",
TRUE,MID($N425,1+FIND("@",SUBSTITUTE($N425,"/","@",$M425-1)),100 )
)</f>
        <v>jrhp</v>
      </c>
      <c r="P425" s="23" t="str" cm="1">
        <f t="array" aca="1" ref="P425" ca="1">_xlfn.IFS($C425="","",
P$4=1,"root",
P$4&gt;$M425,"__",
TRUE,MID($N425,1, FIND("@",SUBSTITUTE($N425&amp;"/","/","@",P$4))-1)
)</f>
        <v>root</v>
      </c>
      <c r="Q425" s="23" t="str" cm="1">
        <f t="array" aca="1" ref="Q425" ca="1">_xlfn.IFS($C425="","",
Q$4=1,"root",
Q$4&gt;$M425,"__",
TRUE,MID($N425,1, FIND("@",SUBSTITUTE($N425&amp;"/","/","@",Q$4))-1)
)</f>
        <v>root/qjjgh</v>
      </c>
      <c r="R425" s="23" t="str" cm="1">
        <f t="array" aca="1" ref="R425" ca="1">_xlfn.IFS($C425="","",
R$4=1,"root",
R$4&gt;$M425,"__",
TRUE,MID($N425,1, FIND("@",SUBSTITUTE($N425&amp;"/","/","@",R$4))-1)
)</f>
        <v>root/qjjgh/fvmmd</v>
      </c>
      <c r="S425" s="23" t="str" cm="1">
        <f t="array" aca="1" ref="S425" ca="1">_xlfn.IFS($C425="","",
S$4=1,"root",
S$4&gt;$M425,"__",
TRUE,MID($N425,1, FIND("@",SUBSTITUTE($N425&amp;"/","/","@",S$4))-1)
)</f>
        <v>root/qjjgh/fvmmd/jrhp</v>
      </c>
      <c r="T425" s="23" t="str" cm="1">
        <f t="array" aca="1" ref="T425" ca="1">_xlfn.IFS($C425="","",
T$4=1,"root",
T$4&gt;$M425,"__",
TRUE,MID($N425,1, FIND("@",SUBSTITUTE($N425&amp;"/","/","@",T$4))-1)
)</f>
        <v>__</v>
      </c>
      <c r="U425" s="23" t="str" cm="1">
        <f t="array" aca="1" ref="U425" ca="1">_xlfn.IFS($C425="","",
U$4=1,"root",
U$4&gt;$M425,"__",
TRUE,MID($N425,1, FIND("@",SUBSTITUTE($N425&amp;"/","/","@",U$4))-1)
)</f>
        <v>__</v>
      </c>
      <c r="V425" s="23" t="str" cm="1">
        <f t="array" aca="1" ref="V425" ca="1">_xlfn.IFS($C425="","",
V$4=1,"root",
V$4&gt;$M425,"__",
TRUE,MID($N425,1, FIND("@",SUBSTITUTE($N425&amp;"/","/","@",V$4))-1)
)</f>
        <v>__</v>
      </c>
      <c r="W425" s="23" t="str" cm="1">
        <f t="array" aca="1" ref="W425" ca="1">_xlfn.IFS($C425="","",
W$4=1,"root",
W$4&gt;$M425,"__",
TRUE,MID($N425,1, FIND("@",SUBSTITUTE($N425&amp;"/","/","@",W$4))-1)
)</f>
        <v>__</v>
      </c>
      <c r="X425" s="23" t="str" cm="1">
        <f t="array" aca="1" ref="X425" ca="1">_xlfn.IFS($C425="","",
X$4=1,"root",
X$4&gt;$M425,"__",
TRUE,MID($N425,1, FIND("@",SUBSTITUTE($N425&amp;"/","/","@",X$4))-1)
)</f>
        <v>__</v>
      </c>
      <c r="Y425" s="23" t="str" cm="1">
        <f t="array" aca="1" ref="Y425" ca="1">_xlfn.IFS($C425="","",
Y$4=1,"root",
Y$4&gt;$M425,"__",
TRUE,MID($N425,1, FIND("@",SUBSTITUTE($N425&amp;"/","/","@",Y$4))-1)
)</f>
        <v>__</v>
      </c>
      <c r="Z425" s="23" t="str" cm="1">
        <f t="array" aca="1" ref="Z425" ca="1">_xlfn.IFS($C425="","",
Z$4=1,"root",
Z$4&gt;$M425,"__",
TRUE,MID($N425,1, FIND("@",SUBSTITUTE($N425&amp;"/","/","@",Z$4))-1)
)</f>
        <v>__</v>
      </c>
      <c r="AA425" s="28" cm="1">
        <f t="array" aca="1" ref="AA425" ca="1">IF($C425="","",SUMIF(LEV_1,P425,LEN))</f>
        <v>41035571</v>
      </c>
      <c r="AB425" s="28" cm="1">
        <f t="array" aca="1" ref="AB425" ca="1">IF($C425="","",IF(Q425="__",0,SUMIF(LEV_2,Q425,LEN)))</f>
        <v>2726509</v>
      </c>
      <c r="AC425" s="28" cm="1">
        <f t="array" aca="1" ref="AC425" ca="1">IF($C425="","",IF(R425="__",0,SUMIF(LEV_3,R425,LEN)))</f>
        <v>1743113</v>
      </c>
      <c r="AD425" s="28" cm="1">
        <f t="array" aca="1" ref="AD425" ca="1">IF($C425="","",IF(S425="__",0,SUMIF(LEV_4,S425,LEN)))</f>
        <v>218633</v>
      </c>
      <c r="AE425" s="28" cm="1">
        <f t="array" aca="1" ref="AE425" ca="1">IF($C425="","",IF(T425="__",0,SUMIF(LEV_5,T425,LEN)))</f>
        <v>0</v>
      </c>
      <c r="AF425" s="28" cm="1">
        <f t="array" aca="1" ref="AF425" ca="1">IF($C425="","",IF(U425="__",0,SUMIF(LEV_6,U425,LEN)))</f>
        <v>0</v>
      </c>
      <c r="AG425" s="28" cm="1">
        <f t="array" aca="1" ref="AG425" ca="1">IF($C425="","",IF(V425="__",0,SUMIF(LEV_7,V425,LEN)))</f>
        <v>0</v>
      </c>
      <c r="AH425" s="28" cm="1">
        <f t="array" aca="1" ref="AH425" ca="1">IF($C425="","",IF(W425="__",0,SUMIF(LEV_8,W425,LEN)))</f>
        <v>0</v>
      </c>
      <c r="AI425" s="28" cm="1">
        <f t="array" aca="1" ref="AI425" ca="1">IF($C425="","",IF(X425="__",0,SUMIF(LEV_9,X425,LEN)))</f>
        <v>0</v>
      </c>
      <c r="AJ425" s="28" cm="1">
        <f t="array" aca="1" ref="AJ425" ca="1">IF($C425="","",IF(Y425="__",0,SUMIF(LEV_10,Y425,LEN)))</f>
        <v>0</v>
      </c>
      <c r="AK425" s="28" cm="1">
        <f t="array" aca="1" ref="AK425" ca="1">IF($C425="","",IF(Z425="__",0,SUMIF(LEV_11,Z425,LEN)))</f>
        <v>0</v>
      </c>
      <c r="AL425" cm="1">
        <f t="array" aca="1" ref="AL425" ca="1">IF($C425="","",_xlfn.IFS(AB425=0,AA425,AC425=0,AB425,AD425=0,AC425,AE425=0,AD425,AF425=0,AE425,AG425=0,AF425,AH425=0,AG425,AI425=0,AH425,AJ425=0,AI425,AK425=0,AJ425,TRUE,AK425))</f>
        <v>218633</v>
      </c>
      <c r="AM425" t="b">
        <f t="shared" ca="1" si="69"/>
        <v>0</v>
      </c>
      <c r="AN425" t="b">
        <f ca="1">IF($C425="","",IF(IFERROR(MATCH(N425,$N$1:$N424,0),0)&gt;0,FALSE,TRUE))</f>
        <v>0</v>
      </c>
      <c r="AO425" cm="1">
        <f t="array" aca="1" ref="AO425" ca="1">_xlfn.IFS($C425="","",AND(AM425,AN425),AL425,TRUE,0)</f>
        <v>0</v>
      </c>
      <c r="AP425" t="str" cm="1">
        <f t="array" aca="1" ref="AP425" ca="1">_xlfn.IFS($C425="","",AND(AN425,AL425&gt;=TBF),AL425,TRUE,"")</f>
        <v/>
      </c>
    </row>
    <row r="426" spans="1:42" x14ac:dyDescent="0.3">
      <c r="A426">
        <v>422</v>
      </c>
      <c r="C426" s="10" t="str">
        <f ca="1">IF(OFFSET(INPUT_START,A426-1,0)=0,"",OFFSET(INPUT_START,A426-1,0))</f>
        <v>218633 wpqh.jfl</v>
      </c>
      <c r="D426" t="b">
        <f t="shared" ca="1" si="60"/>
        <v>0</v>
      </c>
      <c r="E426" t="b">
        <f t="shared" ca="1" si="61"/>
        <v>0</v>
      </c>
      <c r="F426" t="b">
        <f t="shared" ca="1" si="62"/>
        <v>0</v>
      </c>
      <c r="G426" t="b">
        <f t="shared" ca="1" si="63"/>
        <v>0</v>
      </c>
      <c r="H426" t="b">
        <f t="shared" ca="1" si="64"/>
        <v>1</v>
      </c>
      <c r="I426">
        <f t="shared" ca="1" si="65"/>
        <v>7</v>
      </c>
      <c r="J426" t="str">
        <f t="shared" ca="1" si="66"/>
        <v/>
      </c>
      <c r="K426" t="str">
        <f t="shared" ca="1" si="67"/>
        <v>wpqh.jfl</v>
      </c>
      <c r="L426" s="23">
        <f t="shared" ca="1" si="68"/>
        <v>218633</v>
      </c>
      <c r="M426" s="23" cm="1">
        <f t="array" aca="1" ref="M426" ca="1">_xlfn.IFS($C426="","",
$A426=1,1,
NOT($F426),M425,
AND($F426,$J426&lt;&gt;".."),M425+1,
AND($F426,$J426=".."),M425-1,
TRUE,"ERR")</f>
        <v>4</v>
      </c>
      <c r="N426" s="23" t="str" cm="1">
        <f t="array" aca="1" ref="N426" ca="1">_xlfn.IFS($C426="","",
$A426=1,"",
NOT($F426),N425,
AND($F426,$J426&lt;&gt;".."),N425&amp;IF(N425="/","","/")&amp;$J426,
AND($F426,$J426=".."),MID(N425,1,FIND("@",SUBSTITUTE(N425,"/","@",$M426)) -1 ),
TRUE,"ERR")</f>
        <v>root/qjjgh/fvmmd/jrhp</v>
      </c>
      <c r="O426" s="22" t="str" cm="1">
        <f t="array" aca="1" ref="O426" ca="1">_xlfn.IFS($C426="","",
$N426="root","root",
TRUE,MID($N426,1+FIND("@",SUBSTITUTE($N426,"/","@",$M426-1)),100 )
)</f>
        <v>jrhp</v>
      </c>
      <c r="P426" s="23" t="str" cm="1">
        <f t="array" aca="1" ref="P426" ca="1">_xlfn.IFS($C426="","",
P$4=1,"root",
P$4&gt;$M426,"__",
TRUE,MID($N426,1, FIND("@",SUBSTITUTE($N426&amp;"/","/","@",P$4))-1)
)</f>
        <v>root</v>
      </c>
      <c r="Q426" s="23" t="str" cm="1">
        <f t="array" aca="1" ref="Q426" ca="1">_xlfn.IFS($C426="","",
Q$4=1,"root",
Q$4&gt;$M426,"__",
TRUE,MID($N426,1, FIND("@",SUBSTITUTE($N426&amp;"/","/","@",Q$4))-1)
)</f>
        <v>root/qjjgh</v>
      </c>
      <c r="R426" s="23" t="str" cm="1">
        <f t="array" aca="1" ref="R426" ca="1">_xlfn.IFS($C426="","",
R$4=1,"root",
R$4&gt;$M426,"__",
TRUE,MID($N426,1, FIND("@",SUBSTITUTE($N426&amp;"/","/","@",R$4))-1)
)</f>
        <v>root/qjjgh/fvmmd</v>
      </c>
      <c r="S426" s="23" t="str" cm="1">
        <f t="array" aca="1" ref="S426" ca="1">_xlfn.IFS($C426="","",
S$4=1,"root",
S$4&gt;$M426,"__",
TRUE,MID($N426,1, FIND("@",SUBSTITUTE($N426&amp;"/","/","@",S$4))-1)
)</f>
        <v>root/qjjgh/fvmmd/jrhp</v>
      </c>
      <c r="T426" s="23" t="str" cm="1">
        <f t="array" aca="1" ref="T426" ca="1">_xlfn.IFS($C426="","",
T$4=1,"root",
T$4&gt;$M426,"__",
TRUE,MID($N426,1, FIND("@",SUBSTITUTE($N426&amp;"/","/","@",T$4))-1)
)</f>
        <v>__</v>
      </c>
      <c r="U426" s="23" t="str" cm="1">
        <f t="array" aca="1" ref="U426" ca="1">_xlfn.IFS($C426="","",
U$4=1,"root",
U$4&gt;$M426,"__",
TRUE,MID($N426,1, FIND("@",SUBSTITUTE($N426&amp;"/","/","@",U$4))-1)
)</f>
        <v>__</v>
      </c>
      <c r="V426" s="23" t="str" cm="1">
        <f t="array" aca="1" ref="V426" ca="1">_xlfn.IFS($C426="","",
V$4=1,"root",
V$4&gt;$M426,"__",
TRUE,MID($N426,1, FIND("@",SUBSTITUTE($N426&amp;"/","/","@",V$4))-1)
)</f>
        <v>__</v>
      </c>
      <c r="W426" s="23" t="str" cm="1">
        <f t="array" aca="1" ref="W426" ca="1">_xlfn.IFS($C426="","",
W$4=1,"root",
W$4&gt;$M426,"__",
TRUE,MID($N426,1, FIND("@",SUBSTITUTE($N426&amp;"/","/","@",W$4))-1)
)</f>
        <v>__</v>
      </c>
      <c r="X426" s="23" t="str" cm="1">
        <f t="array" aca="1" ref="X426" ca="1">_xlfn.IFS($C426="","",
X$4=1,"root",
X$4&gt;$M426,"__",
TRUE,MID($N426,1, FIND("@",SUBSTITUTE($N426&amp;"/","/","@",X$4))-1)
)</f>
        <v>__</v>
      </c>
      <c r="Y426" s="23" t="str" cm="1">
        <f t="array" aca="1" ref="Y426" ca="1">_xlfn.IFS($C426="","",
Y$4=1,"root",
Y$4&gt;$M426,"__",
TRUE,MID($N426,1, FIND("@",SUBSTITUTE($N426&amp;"/","/","@",Y$4))-1)
)</f>
        <v>__</v>
      </c>
      <c r="Z426" s="23" t="str" cm="1">
        <f t="array" aca="1" ref="Z426" ca="1">_xlfn.IFS($C426="","",
Z$4=1,"root",
Z$4&gt;$M426,"__",
TRUE,MID($N426,1, FIND("@",SUBSTITUTE($N426&amp;"/","/","@",Z$4))-1)
)</f>
        <v>__</v>
      </c>
      <c r="AA426" s="28" cm="1">
        <f t="array" aca="1" ref="AA426" ca="1">IF($C426="","",SUMIF(LEV_1,P426,LEN))</f>
        <v>41035571</v>
      </c>
      <c r="AB426" s="28" cm="1">
        <f t="array" aca="1" ref="AB426" ca="1">IF($C426="","",IF(Q426="__",0,SUMIF(LEV_2,Q426,LEN)))</f>
        <v>2726509</v>
      </c>
      <c r="AC426" s="28" cm="1">
        <f t="array" aca="1" ref="AC426" ca="1">IF($C426="","",IF(R426="__",0,SUMIF(LEV_3,R426,LEN)))</f>
        <v>1743113</v>
      </c>
      <c r="AD426" s="28" cm="1">
        <f t="array" aca="1" ref="AD426" ca="1">IF($C426="","",IF(S426="__",0,SUMIF(LEV_4,S426,LEN)))</f>
        <v>218633</v>
      </c>
      <c r="AE426" s="28" cm="1">
        <f t="array" aca="1" ref="AE426" ca="1">IF($C426="","",IF(T426="__",0,SUMIF(LEV_5,T426,LEN)))</f>
        <v>0</v>
      </c>
      <c r="AF426" s="28" cm="1">
        <f t="array" aca="1" ref="AF426" ca="1">IF($C426="","",IF(U426="__",0,SUMIF(LEV_6,U426,LEN)))</f>
        <v>0</v>
      </c>
      <c r="AG426" s="28" cm="1">
        <f t="array" aca="1" ref="AG426" ca="1">IF($C426="","",IF(V426="__",0,SUMIF(LEV_7,V426,LEN)))</f>
        <v>0</v>
      </c>
      <c r="AH426" s="28" cm="1">
        <f t="array" aca="1" ref="AH426" ca="1">IF($C426="","",IF(W426="__",0,SUMIF(LEV_8,W426,LEN)))</f>
        <v>0</v>
      </c>
      <c r="AI426" s="28" cm="1">
        <f t="array" aca="1" ref="AI426" ca="1">IF($C426="","",IF(X426="__",0,SUMIF(LEV_9,X426,LEN)))</f>
        <v>0</v>
      </c>
      <c r="AJ426" s="28" cm="1">
        <f t="array" aca="1" ref="AJ426" ca="1">IF($C426="","",IF(Y426="__",0,SUMIF(LEV_10,Y426,LEN)))</f>
        <v>0</v>
      </c>
      <c r="AK426" s="28" cm="1">
        <f t="array" aca="1" ref="AK426" ca="1">IF($C426="","",IF(Z426="__",0,SUMIF(LEV_11,Z426,LEN)))</f>
        <v>0</v>
      </c>
      <c r="AL426" cm="1">
        <f t="array" aca="1" ref="AL426" ca="1">IF($C426="","",_xlfn.IFS(AB426=0,AA426,AC426=0,AB426,AD426=0,AC426,AE426=0,AD426,AF426=0,AE426,AG426=0,AF426,AH426=0,AG426,AI426=0,AH426,AJ426=0,AI426,AK426=0,AJ426,TRUE,AK426))</f>
        <v>218633</v>
      </c>
      <c r="AM426" t="b">
        <f t="shared" ca="1" si="69"/>
        <v>0</v>
      </c>
      <c r="AN426" t="b">
        <f ca="1">IF($C426="","",IF(IFERROR(MATCH(N426,$N$1:$N425,0),0)&gt;0,FALSE,TRUE))</f>
        <v>0</v>
      </c>
      <c r="AO426" cm="1">
        <f t="array" aca="1" ref="AO426" ca="1">_xlfn.IFS($C426="","",AND(AM426,AN426),AL426,TRUE,0)</f>
        <v>0</v>
      </c>
      <c r="AP426" t="str" cm="1">
        <f t="array" aca="1" ref="AP426" ca="1">_xlfn.IFS($C426="","",AND(AN426,AL426&gt;=TBF),AL426,TRUE,"")</f>
        <v/>
      </c>
    </row>
    <row r="427" spans="1:42" x14ac:dyDescent="0.3">
      <c r="A427">
        <v>423</v>
      </c>
      <c r="C427" s="10" t="str">
        <f ca="1">IF(OFFSET(INPUT_START,A427-1,0)=0,"",OFFSET(INPUT_START,A427-1,0))</f>
        <v>$ cd ..</v>
      </c>
      <c r="D427" t="b">
        <f t="shared" ca="1" si="60"/>
        <v>1</v>
      </c>
      <c r="E427" t="b">
        <f t="shared" ca="1" si="61"/>
        <v>0</v>
      </c>
      <c r="F427" t="b">
        <f t="shared" ca="1" si="62"/>
        <v>1</v>
      </c>
      <c r="G427" t="b">
        <f t="shared" ca="1" si="63"/>
        <v>0</v>
      </c>
      <c r="H427" t="b">
        <f t="shared" ca="1" si="64"/>
        <v>0</v>
      </c>
      <c r="I427">
        <f t="shared" ca="1" si="65"/>
        <v>5</v>
      </c>
      <c r="J427" t="str">
        <f t="shared" ca="1" si="66"/>
        <v>..</v>
      </c>
      <c r="K427" t="str">
        <f t="shared" ca="1" si="67"/>
        <v/>
      </c>
      <c r="L427" s="23">
        <f t="shared" ca="1" si="68"/>
        <v>0</v>
      </c>
      <c r="M427" s="23" cm="1">
        <f t="array" aca="1" ref="M427" ca="1">_xlfn.IFS($C427="","",
$A427=1,1,
NOT($F427),M426,
AND($F427,$J427&lt;&gt;".."),M426+1,
AND($F427,$J427=".."),M426-1,
TRUE,"ERR")</f>
        <v>3</v>
      </c>
      <c r="N427" s="23" t="str" cm="1">
        <f t="array" aca="1" ref="N427" ca="1">_xlfn.IFS($C427="","",
$A427=1,"",
NOT($F427),N426,
AND($F427,$J427&lt;&gt;".."),N426&amp;IF(N426="/","","/")&amp;$J427,
AND($F427,$J427=".."),MID(N426,1,FIND("@",SUBSTITUTE(N426,"/","@",$M427)) -1 ),
TRUE,"ERR")</f>
        <v>root/qjjgh/fvmmd</v>
      </c>
      <c r="O427" s="22" t="str" cm="1">
        <f t="array" aca="1" ref="O427" ca="1">_xlfn.IFS($C427="","",
$N427="root","root",
TRUE,MID($N427,1+FIND("@",SUBSTITUTE($N427,"/","@",$M427-1)),100 )
)</f>
        <v>fvmmd</v>
      </c>
      <c r="P427" s="23" t="str" cm="1">
        <f t="array" aca="1" ref="P427" ca="1">_xlfn.IFS($C427="","",
P$4=1,"root",
P$4&gt;$M427,"__",
TRUE,MID($N427,1, FIND("@",SUBSTITUTE($N427&amp;"/","/","@",P$4))-1)
)</f>
        <v>root</v>
      </c>
      <c r="Q427" s="23" t="str" cm="1">
        <f t="array" aca="1" ref="Q427" ca="1">_xlfn.IFS($C427="","",
Q$4=1,"root",
Q$4&gt;$M427,"__",
TRUE,MID($N427,1, FIND("@",SUBSTITUTE($N427&amp;"/","/","@",Q$4))-1)
)</f>
        <v>root/qjjgh</v>
      </c>
      <c r="R427" s="23" t="str" cm="1">
        <f t="array" aca="1" ref="R427" ca="1">_xlfn.IFS($C427="","",
R$4=1,"root",
R$4&gt;$M427,"__",
TRUE,MID($N427,1, FIND("@",SUBSTITUTE($N427&amp;"/","/","@",R$4))-1)
)</f>
        <v>root/qjjgh/fvmmd</v>
      </c>
      <c r="S427" s="23" t="str" cm="1">
        <f t="array" aca="1" ref="S427" ca="1">_xlfn.IFS($C427="","",
S$4=1,"root",
S$4&gt;$M427,"__",
TRUE,MID($N427,1, FIND("@",SUBSTITUTE($N427&amp;"/","/","@",S$4))-1)
)</f>
        <v>__</v>
      </c>
      <c r="T427" s="23" t="str" cm="1">
        <f t="array" aca="1" ref="T427" ca="1">_xlfn.IFS($C427="","",
T$4=1,"root",
T$4&gt;$M427,"__",
TRUE,MID($N427,1, FIND("@",SUBSTITUTE($N427&amp;"/","/","@",T$4))-1)
)</f>
        <v>__</v>
      </c>
      <c r="U427" s="23" t="str" cm="1">
        <f t="array" aca="1" ref="U427" ca="1">_xlfn.IFS($C427="","",
U$4=1,"root",
U$4&gt;$M427,"__",
TRUE,MID($N427,1, FIND("@",SUBSTITUTE($N427&amp;"/","/","@",U$4))-1)
)</f>
        <v>__</v>
      </c>
      <c r="V427" s="23" t="str" cm="1">
        <f t="array" aca="1" ref="V427" ca="1">_xlfn.IFS($C427="","",
V$4=1,"root",
V$4&gt;$M427,"__",
TRUE,MID($N427,1, FIND("@",SUBSTITUTE($N427&amp;"/","/","@",V$4))-1)
)</f>
        <v>__</v>
      </c>
      <c r="W427" s="23" t="str" cm="1">
        <f t="array" aca="1" ref="W427" ca="1">_xlfn.IFS($C427="","",
W$4=1,"root",
W$4&gt;$M427,"__",
TRUE,MID($N427,1, FIND("@",SUBSTITUTE($N427&amp;"/","/","@",W$4))-1)
)</f>
        <v>__</v>
      </c>
      <c r="X427" s="23" t="str" cm="1">
        <f t="array" aca="1" ref="X427" ca="1">_xlfn.IFS($C427="","",
X$4=1,"root",
X$4&gt;$M427,"__",
TRUE,MID($N427,1, FIND("@",SUBSTITUTE($N427&amp;"/","/","@",X$4))-1)
)</f>
        <v>__</v>
      </c>
      <c r="Y427" s="23" t="str" cm="1">
        <f t="array" aca="1" ref="Y427" ca="1">_xlfn.IFS($C427="","",
Y$4=1,"root",
Y$4&gt;$M427,"__",
TRUE,MID($N427,1, FIND("@",SUBSTITUTE($N427&amp;"/","/","@",Y$4))-1)
)</f>
        <v>__</v>
      </c>
      <c r="Z427" s="23" t="str" cm="1">
        <f t="array" aca="1" ref="Z427" ca="1">_xlfn.IFS($C427="","",
Z$4=1,"root",
Z$4&gt;$M427,"__",
TRUE,MID($N427,1, FIND("@",SUBSTITUTE($N427&amp;"/","/","@",Z$4))-1)
)</f>
        <v>__</v>
      </c>
      <c r="AA427" s="28" cm="1">
        <f t="array" aca="1" ref="AA427" ca="1">IF($C427="","",SUMIF(LEV_1,P427,LEN))</f>
        <v>41035571</v>
      </c>
      <c r="AB427" s="28" cm="1">
        <f t="array" aca="1" ref="AB427" ca="1">IF($C427="","",IF(Q427="__",0,SUMIF(LEV_2,Q427,LEN)))</f>
        <v>2726509</v>
      </c>
      <c r="AC427" s="28" cm="1">
        <f t="array" aca="1" ref="AC427" ca="1">IF($C427="","",IF(R427="__",0,SUMIF(LEV_3,R427,LEN)))</f>
        <v>1743113</v>
      </c>
      <c r="AD427" s="28" cm="1">
        <f t="array" aca="1" ref="AD427" ca="1">IF($C427="","",IF(S427="__",0,SUMIF(LEV_4,S427,LEN)))</f>
        <v>0</v>
      </c>
      <c r="AE427" s="28" cm="1">
        <f t="array" aca="1" ref="AE427" ca="1">IF($C427="","",IF(T427="__",0,SUMIF(LEV_5,T427,LEN)))</f>
        <v>0</v>
      </c>
      <c r="AF427" s="28" cm="1">
        <f t="array" aca="1" ref="AF427" ca="1">IF($C427="","",IF(U427="__",0,SUMIF(LEV_6,U427,LEN)))</f>
        <v>0</v>
      </c>
      <c r="AG427" s="28" cm="1">
        <f t="array" aca="1" ref="AG427" ca="1">IF($C427="","",IF(V427="__",0,SUMIF(LEV_7,V427,LEN)))</f>
        <v>0</v>
      </c>
      <c r="AH427" s="28" cm="1">
        <f t="array" aca="1" ref="AH427" ca="1">IF($C427="","",IF(W427="__",0,SUMIF(LEV_8,W427,LEN)))</f>
        <v>0</v>
      </c>
      <c r="AI427" s="28" cm="1">
        <f t="array" aca="1" ref="AI427" ca="1">IF($C427="","",IF(X427="__",0,SUMIF(LEV_9,X427,LEN)))</f>
        <v>0</v>
      </c>
      <c r="AJ427" s="28" cm="1">
        <f t="array" aca="1" ref="AJ427" ca="1">IF($C427="","",IF(Y427="__",0,SUMIF(LEV_10,Y427,LEN)))</f>
        <v>0</v>
      </c>
      <c r="AK427" s="28" cm="1">
        <f t="array" aca="1" ref="AK427" ca="1">IF($C427="","",IF(Z427="__",0,SUMIF(LEV_11,Z427,LEN)))</f>
        <v>0</v>
      </c>
      <c r="AL427" cm="1">
        <f t="array" aca="1" ref="AL427" ca="1">IF($C427="","",_xlfn.IFS(AB427=0,AA427,AC427=0,AB427,AD427=0,AC427,AE427=0,AD427,AF427=0,AE427,AG427=0,AF427,AH427=0,AG427,AI427=0,AH427,AJ427=0,AI427,AK427=0,AJ427,TRUE,AK427))</f>
        <v>1743113</v>
      </c>
      <c r="AM427" t="b">
        <f t="shared" ca="1" si="69"/>
        <v>0</v>
      </c>
      <c r="AN427" t="b">
        <f ca="1">IF($C427="","",IF(IFERROR(MATCH(N427,$N$1:$N426,0),0)&gt;0,FALSE,TRUE))</f>
        <v>0</v>
      </c>
      <c r="AO427" cm="1">
        <f t="array" aca="1" ref="AO427" ca="1">_xlfn.IFS($C427="","",AND(AM427,AN427),AL427,TRUE,0)</f>
        <v>0</v>
      </c>
      <c r="AP427" t="str" cm="1">
        <f t="array" aca="1" ref="AP427" ca="1">_xlfn.IFS($C427="","",AND(AN427,AL427&gt;=TBF),AL427,TRUE,"")</f>
        <v/>
      </c>
    </row>
    <row r="428" spans="1:42" x14ac:dyDescent="0.3">
      <c r="A428">
        <v>424</v>
      </c>
      <c r="C428" s="10" t="str">
        <f ca="1">IF(OFFSET(INPUT_START,A428-1,0)=0,"",OFFSET(INPUT_START,A428-1,0))</f>
        <v>$ cd sqmbncp</v>
      </c>
      <c r="D428" t="b">
        <f t="shared" ca="1" si="60"/>
        <v>1</v>
      </c>
      <c r="E428" t="b">
        <f t="shared" ca="1" si="61"/>
        <v>0</v>
      </c>
      <c r="F428" t="b">
        <f t="shared" ca="1" si="62"/>
        <v>1</v>
      </c>
      <c r="G428" t="b">
        <f t="shared" ca="1" si="63"/>
        <v>0</v>
      </c>
      <c r="H428" t="b">
        <f t="shared" ca="1" si="64"/>
        <v>0</v>
      </c>
      <c r="I428">
        <f t="shared" ca="1" si="65"/>
        <v>5</v>
      </c>
      <c r="J428" t="str">
        <f t="shared" ca="1" si="66"/>
        <v>sqmbncp</v>
      </c>
      <c r="K428" t="str">
        <f t="shared" ca="1" si="67"/>
        <v/>
      </c>
      <c r="L428" s="23">
        <f t="shared" ca="1" si="68"/>
        <v>0</v>
      </c>
      <c r="M428" s="23" cm="1">
        <f t="array" aca="1" ref="M428" ca="1">_xlfn.IFS($C428="","",
$A428=1,1,
NOT($F428),M427,
AND($F428,$J428&lt;&gt;".."),M427+1,
AND($F428,$J428=".."),M427-1,
TRUE,"ERR")</f>
        <v>4</v>
      </c>
      <c r="N428" s="23" t="str" cm="1">
        <f t="array" aca="1" ref="N428" ca="1">_xlfn.IFS($C428="","",
$A428=1,"",
NOT($F428),N427,
AND($F428,$J428&lt;&gt;".."),N427&amp;IF(N427="/","","/")&amp;$J428,
AND($F428,$J428=".."),MID(N427,1,FIND("@",SUBSTITUTE(N427,"/","@",$M428)) -1 ),
TRUE,"ERR")</f>
        <v>root/qjjgh/fvmmd/sqmbncp</v>
      </c>
      <c r="O428" s="22" t="str" cm="1">
        <f t="array" aca="1" ref="O428" ca="1">_xlfn.IFS($C428="","",
$N428="root","root",
TRUE,MID($N428,1+FIND("@",SUBSTITUTE($N428,"/","@",$M428-1)),100 )
)</f>
        <v>sqmbncp</v>
      </c>
      <c r="P428" s="23" t="str" cm="1">
        <f t="array" aca="1" ref="P428" ca="1">_xlfn.IFS($C428="","",
P$4=1,"root",
P$4&gt;$M428,"__",
TRUE,MID($N428,1, FIND("@",SUBSTITUTE($N428&amp;"/","/","@",P$4))-1)
)</f>
        <v>root</v>
      </c>
      <c r="Q428" s="23" t="str" cm="1">
        <f t="array" aca="1" ref="Q428" ca="1">_xlfn.IFS($C428="","",
Q$4=1,"root",
Q$4&gt;$M428,"__",
TRUE,MID($N428,1, FIND("@",SUBSTITUTE($N428&amp;"/","/","@",Q$4))-1)
)</f>
        <v>root/qjjgh</v>
      </c>
      <c r="R428" s="23" t="str" cm="1">
        <f t="array" aca="1" ref="R428" ca="1">_xlfn.IFS($C428="","",
R$4=1,"root",
R$4&gt;$M428,"__",
TRUE,MID($N428,1, FIND("@",SUBSTITUTE($N428&amp;"/","/","@",R$4))-1)
)</f>
        <v>root/qjjgh/fvmmd</v>
      </c>
      <c r="S428" s="23" t="str" cm="1">
        <f t="array" aca="1" ref="S428" ca="1">_xlfn.IFS($C428="","",
S$4=1,"root",
S$4&gt;$M428,"__",
TRUE,MID($N428,1, FIND("@",SUBSTITUTE($N428&amp;"/","/","@",S$4))-1)
)</f>
        <v>root/qjjgh/fvmmd/sqmbncp</v>
      </c>
      <c r="T428" s="23" t="str" cm="1">
        <f t="array" aca="1" ref="T428" ca="1">_xlfn.IFS($C428="","",
T$4=1,"root",
T$4&gt;$M428,"__",
TRUE,MID($N428,1, FIND("@",SUBSTITUTE($N428&amp;"/","/","@",T$4))-1)
)</f>
        <v>__</v>
      </c>
      <c r="U428" s="23" t="str" cm="1">
        <f t="array" aca="1" ref="U428" ca="1">_xlfn.IFS($C428="","",
U$4=1,"root",
U$4&gt;$M428,"__",
TRUE,MID($N428,1, FIND("@",SUBSTITUTE($N428&amp;"/","/","@",U$4))-1)
)</f>
        <v>__</v>
      </c>
      <c r="V428" s="23" t="str" cm="1">
        <f t="array" aca="1" ref="V428" ca="1">_xlfn.IFS($C428="","",
V$4=1,"root",
V$4&gt;$M428,"__",
TRUE,MID($N428,1, FIND("@",SUBSTITUTE($N428&amp;"/","/","@",V$4))-1)
)</f>
        <v>__</v>
      </c>
      <c r="W428" s="23" t="str" cm="1">
        <f t="array" aca="1" ref="W428" ca="1">_xlfn.IFS($C428="","",
W$4=1,"root",
W$4&gt;$M428,"__",
TRUE,MID($N428,1, FIND("@",SUBSTITUTE($N428&amp;"/","/","@",W$4))-1)
)</f>
        <v>__</v>
      </c>
      <c r="X428" s="23" t="str" cm="1">
        <f t="array" aca="1" ref="X428" ca="1">_xlfn.IFS($C428="","",
X$4=1,"root",
X$4&gt;$M428,"__",
TRUE,MID($N428,1, FIND("@",SUBSTITUTE($N428&amp;"/","/","@",X$4))-1)
)</f>
        <v>__</v>
      </c>
      <c r="Y428" s="23" t="str" cm="1">
        <f t="array" aca="1" ref="Y428" ca="1">_xlfn.IFS($C428="","",
Y$4=1,"root",
Y$4&gt;$M428,"__",
TRUE,MID($N428,1, FIND("@",SUBSTITUTE($N428&amp;"/","/","@",Y$4))-1)
)</f>
        <v>__</v>
      </c>
      <c r="Z428" s="23" t="str" cm="1">
        <f t="array" aca="1" ref="Z428" ca="1">_xlfn.IFS($C428="","",
Z$4=1,"root",
Z$4&gt;$M428,"__",
TRUE,MID($N428,1, FIND("@",SUBSTITUTE($N428&amp;"/","/","@",Z$4))-1)
)</f>
        <v>__</v>
      </c>
      <c r="AA428" s="28" cm="1">
        <f t="array" aca="1" ref="AA428" ca="1">IF($C428="","",SUMIF(LEV_1,P428,LEN))</f>
        <v>41035571</v>
      </c>
      <c r="AB428" s="28" cm="1">
        <f t="array" aca="1" ref="AB428" ca="1">IF($C428="","",IF(Q428="__",0,SUMIF(LEV_2,Q428,LEN)))</f>
        <v>2726509</v>
      </c>
      <c r="AC428" s="28" cm="1">
        <f t="array" aca="1" ref="AC428" ca="1">IF($C428="","",IF(R428="__",0,SUMIF(LEV_3,R428,LEN)))</f>
        <v>1743113</v>
      </c>
      <c r="AD428" s="28" cm="1">
        <f t="array" aca="1" ref="AD428" ca="1">IF($C428="","",IF(S428="__",0,SUMIF(LEV_4,S428,LEN)))</f>
        <v>137187</v>
      </c>
      <c r="AE428" s="28" cm="1">
        <f t="array" aca="1" ref="AE428" ca="1">IF($C428="","",IF(T428="__",0,SUMIF(LEV_5,T428,LEN)))</f>
        <v>0</v>
      </c>
      <c r="AF428" s="28" cm="1">
        <f t="array" aca="1" ref="AF428" ca="1">IF($C428="","",IF(U428="__",0,SUMIF(LEV_6,U428,LEN)))</f>
        <v>0</v>
      </c>
      <c r="AG428" s="28" cm="1">
        <f t="array" aca="1" ref="AG428" ca="1">IF($C428="","",IF(V428="__",0,SUMIF(LEV_7,V428,LEN)))</f>
        <v>0</v>
      </c>
      <c r="AH428" s="28" cm="1">
        <f t="array" aca="1" ref="AH428" ca="1">IF($C428="","",IF(W428="__",0,SUMIF(LEV_8,W428,LEN)))</f>
        <v>0</v>
      </c>
      <c r="AI428" s="28" cm="1">
        <f t="array" aca="1" ref="AI428" ca="1">IF($C428="","",IF(X428="__",0,SUMIF(LEV_9,X428,LEN)))</f>
        <v>0</v>
      </c>
      <c r="AJ428" s="28" cm="1">
        <f t="array" aca="1" ref="AJ428" ca="1">IF($C428="","",IF(Y428="__",0,SUMIF(LEV_10,Y428,LEN)))</f>
        <v>0</v>
      </c>
      <c r="AK428" s="28" cm="1">
        <f t="array" aca="1" ref="AK428" ca="1">IF($C428="","",IF(Z428="__",0,SUMIF(LEV_11,Z428,LEN)))</f>
        <v>0</v>
      </c>
      <c r="AL428" cm="1">
        <f t="array" aca="1" ref="AL428" ca="1">IF($C428="","",_xlfn.IFS(AB428=0,AA428,AC428=0,AB428,AD428=0,AC428,AE428=0,AD428,AF428=0,AE428,AG428=0,AF428,AH428=0,AG428,AI428=0,AH428,AJ428=0,AI428,AK428=0,AJ428,TRUE,AK428))</f>
        <v>137187</v>
      </c>
      <c r="AM428" t="b">
        <f t="shared" ca="1" si="69"/>
        <v>0</v>
      </c>
      <c r="AN428" t="b">
        <f ca="1">IF($C428="","",IF(IFERROR(MATCH(N428,$N$1:$N427,0),0)&gt;0,FALSE,TRUE))</f>
        <v>1</v>
      </c>
      <c r="AO428" cm="1">
        <f t="array" aca="1" ref="AO428" ca="1">_xlfn.IFS($C428="","",AND(AM428,AN428),AL428,TRUE,0)</f>
        <v>0</v>
      </c>
      <c r="AP428" t="str" cm="1">
        <f t="array" aca="1" ref="AP428" ca="1">_xlfn.IFS($C428="","",AND(AN428,AL428&gt;=TBF),AL428,TRUE,"")</f>
        <v/>
      </c>
    </row>
    <row r="429" spans="1:42" x14ac:dyDescent="0.3">
      <c r="A429">
        <v>425</v>
      </c>
      <c r="C429" s="10" t="str">
        <f ca="1">IF(OFFSET(INPUT_START,A429-1,0)=0,"",OFFSET(INPUT_START,A429-1,0))</f>
        <v>$ ls</v>
      </c>
      <c r="D429" t="b">
        <f t="shared" ca="1" si="60"/>
        <v>1</v>
      </c>
      <c r="E429" t="b">
        <f t="shared" ca="1" si="61"/>
        <v>1</v>
      </c>
      <c r="F429" t="b">
        <f t="shared" ca="1" si="62"/>
        <v>0</v>
      </c>
      <c r="G429" t="b">
        <f t="shared" ca="1" si="63"/>
        <v>0</v>
      </c>
      <c r="H429" t="b">
        <f t="shared" ca="1" si="64"/>
        <v>0</v>
      </c>
      <c r="I429">
        <f t="shared" ca="1" si="65"/>
        <v>0</v>
      </c>
      <c r="J429" t="str">
        <f t="shared" ca="1" si="66"/>
        <v/>
      </c>
      <c r="K429" t="str">
        <f t="shared" ca="1" si="67"/>
        <v/>
      </c>
      <c r="L429" s="23">
        <f t="shared" ca="1" si="68"/>
        <v>0</v>
      </c>
      <c r="M429" s="23" cm="1">
        <f t="array" aca="1" ref="M429" ca="1">_xlfn.IFS($C429="","",
$A429=1,1,
NOT($F429),M428,
AND($F429,$J429&lt;&gt;".."),M428+1,
AND($F429,$J429=".."),M428-1,
TRUE,"ERR")</f>
        <v>4</v>
      </c>
      <c r="N429" s="23" t="str" cm="1">
        <f t="array" aca="1" ref="N429" ca="1">_xlfn.IFS($C429="","",
$A429=1,"",
NOT($F429),N428,
AND($F429,$J429&lt;&gt;".."),N428&amp;IF(N428="/","","/")&amp;$J429,
AND($F429,$J429=".."),MID(N428,1,FIND("@",SUBSTITUTE(N428,"/","@",$M429)) -1 ),
TRUE,"ERR")</f>
        <v>root/qjjgh/fvmmd/sqmbncp</v>
      </c>
      <c r="O429" s="22" t="str" cm="1">
        <f t="array" aca="1" ref="O429" ca="1">_xlfn.IFS($C429="","",
$N429="root","root",
TRUE,MID($N429,1+FIND("@",SUBSTITUTE($N429,"/","@",$M429-1)),100 )
)</f>
        <v>sqmbncp</v>
      </c>
      <c r="P429" s="23" t="str" cm="1">
        <f t="array" aca="1" ref="P429" ca="1">_xlfn.IFS($C429="","",
P$4=1,"root",
P$4&gt;$M429,"__",
TRUE,MID($N429,1, FIND("@",SUBSTITUTE($N429&amp;"/","/","@",P$4))-1)
)</f>
        <v>root</v>
      </c>
      <c r="Q429" s="23" t="str" cm="1">
        <f t="array" aca="1" ref="Q429" ca="1">_xlfn.IFS($C429="","",
Q$4=1,"root",
Q$4&gt;$M429,"__",
TRUE,MID($N429,1, FIND("@",SUBSTITUTE($N429&amp;"/","/","@",Q$4))-1)
)</f>
        <v>root/qjjgh</v>
      </c>
      <c r="R429" s="23" t="str" cm="1">
        <f t="array" aca="1" ref="R429" ca="1">_xlfn.IFS($C429="","",
R$4=1,"root",
R$4&gt;$M429,"__",
TRUE,MID($N429,1, FIND("@",SUBSTITUTE($N429&amp;"/","/","@",R$4))-1)
)</f>
        <v>root/qjjgh/fvmmd</v>
      </c>
      <c r="S429" s="23" t="str" cm="1">
        <f t="array" aca="1" ref="S429" ca="1">_xlfn.IFS($C429="","",
S$4=1,"root",
S$4&gt;$M429,"__",
TRUE,MID($N429,1, FIND("@",SUBSTITUTE($N429&amp;"/","/","@",S$4))-1)
)</f>
        <v>root/qjjgh/fvmmd/sqmbncp</v>
      </c>
      <c r="T429" s="23" t="str" cm="1">
        <f t="array" aca="1" ref="T429" ca="1">_xlfn.IFS($C429="","",
T$4=1,"root",
T$4&gt;$M429,"__",
TRUE,MID($N429,1, FIND("@",SUBSTITUTE($N429&amp;"/","/","@",T$4))-1)
)</f>
        <v>__</v>
      </c>
      <c r="U429" s="23" t="str" cm="1">
        <f t="array" aca="1" ref="U429" ca="1">_xlfn.IFS($C429="","",
U$4=1,"root",
U$4&gt;$M429,"__",
TRUE,MID($N429,1, FIND("@",SUBSTITUTE($N429&amp;"/","/","@",U$4))-1)
)</f>
        <v>__</v>
      </c>
      <c r="V429" s="23" t="str" cm="1">
        <f t="array" aca="1" ref="V429" ca="1">_xlfn.IFS($C429="","",
V$4=1,"root",
V$4&gt;$M429,"__",
TRUE,MID($N429,1, FIND("@",SUBSTITUTE($N429&amp;"/","/","@",V$4))-1)
)</f>
        <v>__</v>
      </c>
      <c r="W429" s="23" t="str" cm="1">
        <f t="array" aca="1" ref="W429" ca="1">_xlfn.IFS($C429="","",
W$4=1,"root",
W$4&gt;$M429,"__",
TRUE,MID($N429,1, FIND("@",SUBSTITUTE($N429&amp;"/","/","@",W$4))-1)
)</f>
        <v>__</v>
      </c>
      <c r="X429" s="23" t="str" cm="1">
        <f t="array" aca="1" ref="X429" ca="1">_xlfn.IFS($C429="","",
X$4=1,"root",
X$4&gt;$M429,"__",
TRUE,MID($N429,1, FIND("@",SUBSTITUTE($N429&amp;"/","/","@",X$4))-1)
)</f>
        <v>__</v>
      </c>
      <c r="Y429" s="23" t="str" cm="1">
        <f t="array" aca="1" ref="Y429" ca="1">_xlfn.IFS($C429="","",
Y$4=1,"root",
Y$4&gt;$M429,"__",
TRUE,MID($N429,1, FIND("@",SUBSTITUTE($N429&amp;"/","/","@",Y$4))-1)
)</f>
        <v>__</v>
      </c>
      <c r="Z429" s="23" t="str" cm="1">
        <f t="array" aca="1" ref="Z429" ca="1">_xlfn.IFS($C429="","",
Z$4=1,"root",
Z$4&gt;$M429,"__",
TRUE,MID($N429,1, FIND("@",SUBSTITUTE($N429&amp;"/","/","@",Z$4))-1)
)</f>
        <v>__</v>
      </c>
      <c r="AA429" s="28" cm="1">
        <f t="array" aca="1" ref="AA429" ca="1">IF($C429="","",SUMIF(LEV_1,P429,LEN))</f>
        <v>41035571</v>
      </c>
      <c r="AB429" s="28" cm="1">
        <f t="array" aca="1" ref="AB429" ca="1">IF($C429="","",IF(Q429="__",0,SUMIF(LEV_2,Q429,LEN)))</f>
        <v>2726509</v>
      </c>
      <c r="AC429" s="28" cm="1">
        <f t="array" aca="1" ref="AC429" ca="1">IF($C429="","",IF(R429="__",0,SUMIF(LEV_3,R429,LEN)))</f>
        <v>1743113</v>
      </c>
      <c r="AD429" s="28" cm="1">
        <f t="array" aca="1" ref="AD429" ca="1">IF($C429="","",IF(S429="__",0,SUMIF(LEV_4,S429,LEN)))</f>
        <v>137187</v>
      </c>
      <c r="AE429" s="28" cm="1">
        <f t="array" aca="1" ref="AE429" ca="1">IF($C429="","",IF(T429="__",0,SUMIF(LEV_5,T429,LEN)))</f>
        <v>0</v>
      </c>
      <c r="AF429" s="28" cm="1">
        <f t="array" aca="1" ref="AF429" ca="1">IF($C429="","",IF(U429="__",0,SUMIF(LEV_6,U429,LEN)))</f>
        <v>0</v>
      </c>
      <c r="AG429" s="28" cm="1">
        <f t="array" aca="1" ref="AG429" ca="1">IF($C429="","",IF(V429="__",0,SUMIF(LEV_7,V429,LEN)))</f>
        <v>0</v>
      </c>
      <c r="AH429" s="28" cm="1">
        <f t="array" aca="1" ref="AH429" ca="1">IF($C429="","",IF(W429="__",0,SUMIF(LEV_8,W429,LEN)))</f>
        <v>0</v>
      </c>
      <c r="AI429" s="28" cm="1">
        <f t="array" aca="1" ref="AI429" ca="1">IF($C429="","",IF(X429="__",0,SUMIF(LEV_9,X429,LEN)))</f>
        <v>0</v>
      </c>
      <c r="AJ429" s="28" cm="1">
        <f t="array" aca="1" ref="AJ429" ca="1">IF($C429="","",IF(Y429="__",0,SUMIF(LEV_10,Y429,LEN)))</f>
        <v>0</v>
      </c>
      <c r="AK429" s="28" cm="1">
        <f t="array" aca="1" ref="AK429" ca="1">IF($C429="","",IF(Z429="__",0,SUMIF(LEV_11,Z429,LEN)))</f>
        <v>0</v>
      </c>
      <c r="AL429" cm="1">
        <f t="array" aca="1" ref="AL429" ca="1">IF($C429="","",_xlfn.IFS(AB429=0,AA429,AC429=0,AB429,AD429=0,AC429,AE429=0,AD429,AF429=0,AE429,AG429=0,AF429,AH429=0,AG429,AI429=0,AH429,AJ429=0,AI429,AK429=0,AJ429,TRUE,AK429))</f>
        <v>137187</v>
      </c>
      <c r="AM429" t="b">
        <f t="shared" ca="1" si="69"/>
        <v>0</v>
      </c>
      <c r="AN429" t="b">
        <f ca="1">IF($C429="","",IF(IFERROR(MATCH(N429,$N$1:$N428,0),0)&gt;0,FALSE,TRUE))</f>
        <v>0</v>
      </c>
      <c r="AO429" cm="1">
        <f t="array" aca="1" ref="AO429" ca="1">_xlfn.IFS($C429="","",AND(AM429,AN429),AL429,TRUE,0)</f>
        <v>0</v>
      </c>
      <c r="AP429" t="str" cm="1">
        <f t="array" aca="1" ref="AP429" ca="1">_xlfn.IFS($C429="","",AND(AN429,AL429&gt;=TBF),AL429,TRUE,"")</f>
        <v/>
      </c>
    </row>
    <row r="430" spans="1:42" x14ac:dyDescent="0.3">
      <c r="A430">
        <v>426</v>
      </c>
      <c r="C430" s="10" t="str">
        <f ca="1">IF(OFFSET(INPUT_START,A430-1,0)=0,"",OFFSET(INPUT_START,A430-1,0))</f>
        <v>137187 tzqqm.jqr</v>
      </c>
      <c r="D430" t="b">
        <f t="shared" ca="1" si="60"/>
        <v>0</v>
      </c>
      <c r="E430" t="b">
        <f t="shared" ca="1" si="61"/>
        <v>0</v>
      </c>
      <c r="F430" t="b">
        <f t="shared" ca="1" si="62"/>
        <v>0</v>
      </c>
      <c r="G430" t="b">
        <f t="shared" ca="1" si="63"/>
        <v>0</v>
      </c>
      <c r="H430" t="b">
        <f t="shared" ca="1" si="64"/>
        <v>1</v>
      </c>
      <c r="I430">
        <f t="shared" ca="1" si="65"/>
        <v>7</v>
      </c>
      <c r="J430" t="str">
        <f t="shared" ca="1" si="66"/>
        <v/>
      </c>
      <c r="K430" t="str">
        <f t="shared" ca="1" si="67"/>
        <v>tzqqm.jqr</v>
      </c>
      <c r="L430" s="23">
        <f t="shared" ca="1" si="68"/>
        <v>137187</v>
      </c>
      <c r="M430" s="23" cm="1">
        <f t="array" aca="1" ref="M430" ca="1">_xlfn.IFS($C430="","",
$A430=1,1,
NOT($F430),M429,
AND($F430,$J430&lt;&gt;".."),M429+1,
AND($F430,$J430=".."),M429-1,
TRUE,"ERR")</f>
        <v>4</v>
      </c>
      <c r="N430" s="23" t="str" cm="1">
        <f t="array" aca="1" ref="N430" ca="1">_xlfn.IFS($C430="","",
$A430=1,"",
NOT($F430),N429,
AND($F430,$J430&lt;&gt;".."),N429&amp;IF(N429="/","","/")&amp;$J430,
AND($F430,$J430=".."),MID(N429,1,FIND("@",SUBSTITUTE(N429,"/","@",$M430)) -1 ),
TRUE,"ERR")</f>
        <v>root/qjjgh/fvmmd/sqmbncp</v>
      </c>
      <c r="O430" s="22" t="str" cm="1">
        <f t="array" aca="1" ref="O430" ca="1">_xlfn.IFS($C430="","",
$N430="root","root",
TRUE,MID($N430,1+FIND("@",SUBSTITUTE($N430,"/","@",$M430-1)),100 )
)</f>
        <v>sqmbncp</v>
      </c>
      <c r="P430" s="23" t="str" cm="1">
        <f t="array" aca="1" ref="P430" ca="1">_xlfn.IFS($C430="","",
P$4=1,"root",
P$4&gt;$M430,"__",
TRUE,MID($N430,1, FIND("@",SUBSTITUTE($N430&amp;"/","/","@",P$4))-1)
)</f>
        <v>root</v>
      </c>
      <c r="Q430" s="23" t="str" cm="1">
        <f t="array" aca="1" ref="Q430" ca="1">_xlfn.IFS($C430="","",
Q$4=1,"root",
Q$4&gt;$M430,"__",
TRUE,MID($N430,1, FIND("@",SUBSTITUTE($N430&amp;"/","/","@",Q$4))-1)
)</f>
        <v>root/qjjgh</v>
      </c>
      <c r="R430" s="23" t="str" cm="1">
        <f t="array" aca="1" ref="R430" ca="1">_xlfn.IFS($C430="","",
R$4=1,"root",
R$4&gt;$M430,"__",
TRUE,MID($N430,1, FIND("@",SUBSTITUTE($N430&amp;"/","/","@",R$4))-1)
)</f>
        <v>root/qjjgh/fvmmd</v>
      </c>
      <c r="S430" s="23" t="str" cm="1">
        <f t="array" aca="1" ref="S430" ca="1">_xlfn.IFS($C430="","",
S$4=1,"root",
S$4&gt;$M430,"__",
TRUE,MID($N430,1, FIND("@",SUBSTITUTE($N430&amp;"/","/","@",S$4))-1)
)</f>
        <v>root/qjjgh/fvmmd/sqmbncp</v>
      </c>
      <c r="T430" s="23" t="str" cm="1">
        <f t="array" aca="1" ref="T430" ca="1">_xlfn.IFS($C430="","",
T$4=1,"root",
T$4&gt;$M430,"__",
TRUE,MID($N430,1, FIND("@",SUBSTITUTE($N430&amp;"/","/","@",T$4))-1)
)</f>
        <v>__</v>
      </c>
      <c r="U430" s="23" t="str" cm="1">
        <f t="array" aca="1" ref="U430" ca="1">_xlfn.IFS($C430="","",
U$4=1,"root",
U$4&gt;$M430,"__",
TRUE,MID($N430,1, FIND("@",SUBSTITUTE($N430&amp;"/","/","@",U$4))-1)
)</f>
        <v>__</v>
      </c>
      <c r="V430" s="23" t="str" cm="1">
        <f t="array" aca="1" ref="V430" ca="1">_xlfn.IFS($C430="","",
V$4=1,"root",
V$4&gt;$M430,"__",
TRUE,MID($N430,1, FIND("@",SUBSTITUTE($N430&amp;"/","/","@",V$4))-1)
)</f>
        <v>__</v>
      </c>
      <c r="W430" s="23" t="str" cm="1">
        <f t="array" aca="1" ref="W430" ca="1">_xlfn.IFS($C430="","",
W$4=1,"root",
W$4&gt;$M430,"__",
TRUE,MID($N430,1, FIND("@",SUBSTITUTE($N430&amp;"/","/","@",W$4))-1)
)</f>
        <v>__</v>
      </c>
      <c r="X430" s="23" t="str" cm="1">
        <f t="array" aca="1" ref="X430" ca="1">_xlfn.IFS($C430="","",
X$4=1,"root",
X$4&gt;$M430,"__",
TRUE,MID($N430,1, FIND("@",SUBSTITUTE($N430&amp;"/","/","@",X$4))-1)
)</f>
        <v>__</v>
      </c>
      <c r="Y430" s="23" t="str" cm="1">
        <f t="array" aca="1" ref="Y430" ca="1">_xlfn.IFS($C430="","",
Y$4=1,"root",
Y$4&gt;$M430,"__",
TRUE,MID($N430,1, FIND("@",SUBSTITUTE($N430&amp;"/","/","@",Y$4))-1)
)</f>
        <v>__</v>
      </c>
      <c r="Z430" s="23" t="str" cm="1">
        <f t="array" aca="1" ref="Z430" ca="1">_xlfn.IFS($C430="","",
Z$4=1,"root",
Z$4&gt;$M430,"__",
TRUE,MID($N430,1, FIND("@",SUBSTITUTE($N430&amp;"/","/","@",Z$4))-1)
)</f>
        <v>__</v>
      </c>
      <c r="AA430" s="28" cm="1">
        <f t="array" aca="1" ref="AA430" ca="1">IF($C430="","",SUMIF(LEV_1,P430,LEN))</f>
        <v>41035571</v>
      </c>
      <c r="AB430" s="28" cm="1">
        <f t="array" aca="1" ref="AB430" ca="1">IF($C430="","",IF(Q430="__",0,SUMIF(LEV_2,Q430,LEN)))</f>
        <v>2726509</v>
      </c>
      <c r="AC430" s="28" cm="1">
        <f t="array" aca="1" ref="AC430" ca="1">IF($C430="","",IF(R430="__",0,SUMIF(LEV_3,R430,LEN)))</f>
        <v>1743113</v>
      </c>
      <c r="AD430" s="28" cm="1">
        <f t="array" aca="1" ref="AD430" ca="1">IF($C430="","",IF(S430="__",0,SUMIF(LEV_4,S430,LEN)))</f>
        <v>137187</v>
      </c>
      <c r="AE430" s="28" cm="1">
        <f t="array" aca="1" ref="AE430" ca="1">IF($C430="","",IF(T430="__",0,SUMIF(LEV_5,T430,LEN)))</f>
        <v>0</v>
      </c>
      <c r="AF430" s="28" cm="1">
        <f t="array" aca="1" ref="AF430" ca="1">IF($C430="","",IF(U430="__",0,SUMIF(LEV_6,U430,LEN)))</f>
        <v>0</v>
      </c>
      <c r="AG430" s="28" cm="1">
        <f t="array" aca="1" ref="AG430" ca="1">IF($C430="","",IF(V430="__",0,SUMIF(LEV_7,V430,LEN)))</f>
        <v>0</v>
      </c>
      <c r="AH430" s="28" cm="1">
        <f t="array" aca="1" ref="AH430" ca="1">IF($C430="","",IF(W430="__",0,SUMIF(LEV_8,W430,LEN)))</f>
        <v>0</v>
      </c>
      <c r="AI430" s="28" cm="1">
        <f t="array" aca="1" ref="AI430" ca="1">IF($C430="","",IF(X430="__",0,SUMIF(LEV_9,X430,LEN)))</f>
        <v>0</v>
      </c>
      <c r="AJ430" s="28" cm="1">
        <f t="array" aca="1" ref="AJ430" ca="1">IF($C430="","",IF(Y430="__",0,SUMIF(LEV_10,Y430,LEN)))</f>
        <v>0</v>
      </c>
      <c r="AK430" s="28" cm="1">
        <f t="array" aca="1" ref="AK430" ca="1">IF($C430="","",IF(Z430="__",0,SUMIF(LEV_11,Z430,LEN)))</f>
        <v>0</v>
      </c>
      <c r="AL430" cm="1">
        <f t="array" aca="1" ref="AL430" ca="1">IF($C430="","",_xlfn.IFS(AB430=0,AA430,AC430=0,AB430,AD430=0,AC430,AE430=0,AD430,AF430=0,AE430,AG430=0,AF430,AH430=0,AG430,AI430=0,AH430,AJ430=0,AI430,AK430=0,AJ430,TRUE,AK430))</f>
        <v>137187</v>
      </c>
      <c r="AM430" t="b">
        <f t="shared" ca="1" si="69"/>
        <v>0</v>
      </c>
      <c r="AN430" t="b">
        <f ca="1">IF($C430="","",IF(IFERROR(MATCH(N430,$N$1:$N429,0),0)&gt;0,FALSE,TRUE))</f>
        <v>0</v>
      </c>
      <c r="AO430" cm="1">
        <f t="array" aca="1" ref="AO430" ca="1">_xlfn.IFS($C430="","",AND(AM430,AN430),AL430,TRUE,0)</f>
        <v>0</v>
      </c>
      <c r="AP430" t="str" cm="1">
        <f t="array" aca="1" ref="AP430" ca="1">_xlfn.IFS($C430="","",AND(AN430,AL430&gt;=TBF),AL430,TRUE,"")</f>
        <v/>
      </c>
    </row>
    <row r="431" spans="1:42" x14ac:dyDescent="0.3">
      <c r="A431">
        <v>427</v>
      </c>
      <c r="C431" s="10" t="str">
        <f ca="1">IF(OFFSET(INPUT_START,A431-1,0)=0,"",OFFSET(INPUT_START,A431-1,0))</f>
        <v>$ cd ..</v>
      </c>
      <c r="D431" t="b">
        <f t="shared" ca="1" si="60"/>
        <v>1</v>
      </c>
      <c r="E431" t="b">
        <f t="shared" ca="1" si="61"/>
        <v>0</v>
      </c>
      <c r="F431" t="b">
        <f t="shared" ca="1" si="62"/>
        <v>1</v>
      </c>
      <c r="G431" t="b">
        <f t="shared" ca="1" si="63"/>
        <v>0</v>
      </c>
      <c r="H431" t="b">
        <f t="shared" ca="1" si="64"/>
        <v>0</v>
      </c>
      <c r="I431">
        <f t="shared" ca="1" si="65"/>
        <v>5</v>
      </c>
      <c r="J431" t="str">
        <f t="shared" ca="1" si="66"/>
        <v>..</v>
      </c>
      <c r="K431" t="str">
        <f t="shared" ca="1" si="67"/>
        <v/>
      </c>
      <c r="L431" s="23">
        <f t="shared" ca="1" si="68"/>
        <v>0</v>
      </c>
      <c r="M431" s="23" cm="1">
        <f t="array" aca="1" ref="M431" ca="1">_xlfn.IFS($C431="","",
$A431=1,1,
NOT($F431),M430,
AND($F431,$J431&lt;&gt;".."),M430+1,
AND($F431,$J431=".."),M430-1,
TRUE,"ERR")</f>
        <v>3</v>
      </c>
      <c r="N431" s="23" t="str" cm="1">
        <f t="array" aca="1" ref="N431" ca="1">_xlfn.IFS($C431="","",
$A431=1,"",
NOT($F431),N430,
AND($F431,$J431&lt;&gt;".."),N430&amp;IF(N430="/","","/")&amp;$J431,
AND($F431,$J431=".."),MID(N430,1,FIND("@",SUBSTITUTE(N430,"/","@",$M431)) -1 ),
TRUE,"ERR")</f>
        <v>root/qjjgh/fvmmd</v>
      </c>
      <c r="O431" s="22" t="str" cm="1">
        <f t="array" aca="1" ref="O431" ca="1">_xlfn.IFS($C431="","",
$N431="root","root",
TRUE,MID($N431,1+FIND("@",SUBSTITUTE($N431,"/","@",$M431-1)),100 )
)</f>
        <v>fvmmd</v>
      </c>
      <c r="P431" s="23" t="str" cm="1">
        <f t="array" aca="1" ref="P431" ca="1">_xlfn.IFS($C431="","",
P$4=1,"root",
P$4&gt;$M431,"__",
TRUE,MID($N431,1, FIND("@",SUBSTITUTE($N431&amp;"/","/","@",P$4))-1)
)</f>
        <v>root</v>
      </c>
      <c r="Q431" s="23" t="str" cm="1">
        <f t="array" aca="1" ref="Q431" ca="1">_xlfn.IFS($C431="","",
Q$4=1,"root",
Q$4&gt;$M431,"__",
TRUE,MID($N431,1, FIND("@",SUBSTITUTE($N431&amp;"/","/","@",Q$4))-1)
)</f>
        <v>root/qjjgh</v>
      </c>
      <c r="R431" s="23" t="str" cm="1">
        <f t="array" aca="1" ref="R431" ca="1">_xlfn.IFS($C431="","",
R$4=1,"root",
R$4&gt;$M431,"__",
TRUE,MID($N431,1, FIND("@",SUBSTITUTE($N431&amp;"/","/","@",R$4))-1)
)</f>
        <v>root/qjjgh/fvmmd</v>
      </c>
      <c r="S431" s="23" t="str" cm="1">
        <f t="array" aca="1" ref="S431" ca="1">_xlfn.IFS($C431="","",
S$4=1,"root",
S$4&gt;$M431,"__",
TRUE,MID($N431,1, FIND("@",SUBSTITUTE($N431&amp;"/","/","@",S$4))-1)
)</f>
        <v>__</v>
      </c>
      <c r="T431" s="23" t="str" cm="1">
        <f t="array" aca="1" ref="T431" ca="1">_xlfn.IFS($C431="","",
T$4=1,"root",
T$4&gt;$M431,"__",
TRUE,MID($N431,1, FIND("@",SUBSTITUTE($N431&amp;"/","/","@",T$4))-1)
)</f>
        <v>__</v>
      </c>
      <c r="U431" s="23" t="str" cm="1">
        <f t="array" aca="1" ref="U431" ca="1">_xlfn.IFS($C431="","",
U$4=1,"root",
U$4&gt;$M431,"__",
TRUE,MID($N431,1, FIND("@",SUBSTITUTE($N431&amp;"/","/","@",U$4))-1)
)</f>
        <v>__</v>
      </c>
      <c r="V431" s="23" t="str" cm="1">
        <f t="array" aca="1" ref="V431" ca="1">_xlfn.IFS($C431="","",
V$4=1,"root",
V$4&gt;$M431,"__",
TRUE,MID($N431,1, FIND("@",SUBSTITUTE($N431&amp;"/","/","@",V$4))-1)
)</f>
        <v>__</v>
      </c>
      <c r="W431" s="23" t="str" cm="1">
        <f t="array" aca="1" ref="W431" ca="1">_xlfn.IFS($C431="","",
W$4=1,"root",
W$4&gt;$M431,"__",
TRUE,MID($N431,1, FIND("@",SUBSTITUTE($N431&amp;"/","/","@",W$4))-1)
)</f>
        <v>__</v>
      </c>
      <c r="X431" s="23" t="str" cm="1">
        <f t="array" aca="1" ref="X431" ca="1">_xlfn.IFS($C431="","",
X$4=1,"root",
X$4&gt;$M431,"__",
TRUE,MID($N431,1, FIND("@",SUBSTITUTE($N431&amp;"/","/","@",X$4))-1)
)</f>
        <v>__</v>
      </c>
      <c r="Y431" s="23" t="str" cm="1">
        <f t="array" aca="1" ref="Y431" ca="1">_xlfn.IFS($C431="","",
Y$4=1,"root",
Y$4&gt;$M431,"__",
TRUE,MID($N431,1, FIND("@",SUBSTITUTE($N431&amp;"/","/","@",Y$4))-1)
)</f>
        <v>__</v>
      </c>
      <c r="Z431" s="23" t="str" cm="1">
        <f t="array" aca="1" ref="Z431" ca="1">_xlfn.IFS($C431="","",
Z$4=1,"root",
Z$4&gt;$M431,"__",
TRUE,MID($N431,1, FIND("@",SUBSTITUTE($N431&amp;"/","/","@",Z$4))-1)
)</f>
        <v>__</v>
      </c>
      <c r="AA431" s="28" cm="1">
        <f t="array" aca="1" ref="AA431" ca="1">IF($C431="","",SUMIF(LEV_1,P431,LEN))</f>
        <v>41035571</v>
      </c>
      <c r="AB431" s="28" cm="1">
        <f t="array" aca="1" ref="AB431" ca="1">IF($C431="","",IF(Q431="__",0,SUMIF(LEV_2,Q431,LEN)))</f>
        <v>2726509</v>
      </c>
      <c r="AC431" s="28" cm="1">
        <f t="array" aca="1" ref="AC431" ca="1">IF($C431="","",IF(R431="__",0,SUMIF(LEV_3,R431,LEN)))</f>
        <v>1743113</v>
      </c>
      <c r="AD431" s="28" cm="1">
        <f t="array" aca="1" ref="AD431" ca="1">IF($C431="","",IF(S431="__",0,SUMIF(LEV_4,S431,LEN)))</f>
        <v>0</v>
      </c>
      <c r="AE431" s="28" cm="1">
        <f t="array" aca="1" ref="AE431" ca="1">IF($C431="","",IF(T431="__",0,SUMIF(LEV_5,T431,LEN)))</f>
        <v>0</v>
      </c>
      <c r="AF431" s="28" cm="1">
        <f t="array" aca="1" ref="AF431" ca="1">IF($C431="","",IF(U431="__",0,SUMIF(LEV_6,U431,LEN)))</f>
        <v>0</v>
      </c>
      <c r="AG431" s="28" cm="1">
        <f t="array" aca="1" ref="AG431" ca="1">IF($C431="","",IF(V431="__",0,SUMIF(LEV_7,V431,LEN)))</f>
        <v>0</v>
      </c>
      <c r="AH431" s="28" cm="1">
        <f t="array" aca="1" ref="AH431" ca="1">IF($C431="","",IF(W431="__",0,SUMIF(LEV_8,W431,LEN)))</f>
        <v>0</v>
      </c>
      <c r="AI431" s="28" cm="1">
        <f t="array" aca="1" ref="AI431" ca="1">IF($C431="","",IF(X431="__",0,SUMIF(LEV_9,X431,LEN)))</f>
        <v>0</v>
      </c>
      <c r="AJ431" s="28" cm="1">
        <f t="array" aca="1" ref="AJ431" ca="1">IF($C431="","",IF(Y431="__",0,SUMIF(LEV_10,Y431,LEN)))</f>
        <v>0</v>
      </c>
      <c r="AK431" s="28" cm="1">
        <f t="array" aca="1" ref="AK431" ca="1">IF($C431="","",IF(Z431="__",0,SUMIF(LEV_11,Z431,LEN)))</f>
        <v>0</v>
      </c>
      <c r="AL431" cm="1">
        <f t="array" aca="1" ref="AL431" ca="1">IF($C431="","",_xlfn.IFS(AB431=0,AA431,AC431=0,AB431,AD431=0,AC431,AE431=0,AD431,AF431=0,AE431,AG431=0,AF431,AH431=0,AG431,AI431=0,AH431,AJ431=0,AI431,AK431=0,AJ431,TRUE,AK431))</f>
        <v>1743113</v>
      </c>
      <c r="AM431" t="b">
        <f t="shared" ca="1" si="69"/>
        <v>0</v>
      </c>
      <c r="AN431" t="b">
        <f ca="1">IF($C431="","",IF(IFERROR(MATCH(N431,$N$1:$N430,0),0)&gt;0,FALSE,TRUE))</f>
        <v>0</v>
      </c>
      <c r="AO431" cm="1">
        <f t="array" aca="1" ref="AO431" ca="1">_xlfn.IFS($C431="","",AND(AM431,AN431),AL431,TRUE,0)</f>
        <v>0</v>
      </c>
      <c r="AP431" t="str" cm="1">
        <f t="array" aca="1" ref="AP431" ca="1">_xlfn.IFS($C431="","",AND(AN431,AL431&gt;=TBF),AL431,TRUE,"")</f>
        <v/>
      </c>
    </row>
    <row r="432" spans="1:42" x14ac:dyDescent="0.3">
      <c r="A432">
        <v>428</v>
      </c>
      <c r="C432" s="10" t="str">
        <f ca="1">IF(OFFSET(INPUT_START,A432-1,0)=0,"",OFFSET(INPUT_START,A432-1,0))</f>
        <v>$ cd vzgpfd</v>
      </c>
      <c r="D432" t="b">
        <f t="shared" ca="1" si="60"/>
        <v>1</v>
      </c>
      <c r="E432" t="b">
        <f t="shared" ca="1" si="61"/>
        <v>0</v>
      </c>
      <c r="F432" t="b">
        <f t="shared" ca="1" si="62"/>
        <v>1</v>
      </c>
      <c r="G432" t="b">
        <f t="shared" ca="1" si="63"/>
        <v>0</v>
      </c>
      <c r="H432" t="b">
        <f t="shared" ca="1" si="64"/>
        <v>0</v>
      </c>
      <c r="I432">
        <f t="shared" ca="1" si="65"/>
        <v>5</v>
      </c>
      <c r="J432" t="str">
        <f t="shared" ca="1" si="66"/>
        <v>vzgpfd</v>
      </c>
      <c r="K432" t="str">
        <f t="shared" ca="1" si="67"/>
        <v/>
      </c>
      <c r="L432" s="23">
        <f t="shared" ca="1" si="68"/>
        <v>0</v>
      </c>
      <c r="M432" s="23" cm="1">
        <f t="array" aca="1" ref="M432" ca="1">_xlfn.IFS($C432="","",
$A432=1,1,
NOT($F432),M431,
AND($F432,$J432&lt;&gt;".."),M431+1,
AND($F432,$J432=".."),M431-1,
TRUE,"ERR")</f>
        <v>4</v>
      </c>
      <c r="N432" s="23" t="str" cm="1">
        <f t="array" aca="1" ref="N432" ca="1">_xlfn.IFS($C432="","",
$A432=1,"",
NOT($F432),N431,
AND($F432,$J432&lt;&gt;".."),N431&amp;IF(N431="/","","/")&amp;$J432,
AND($F432,$J432=".."),MID(N431,1,FIND("@",SUBSTITUTE(N431,"/","@",$M432)) -1 ),
TRUE,"ERR")</f>
        <v>root/qjjgh/fvmmd/vzgpfd</v>
      </c>
      <c r="O432" s="22" t="str" cm="1">
        <f t="array" aca="1" ref="O432" ca="1">_xlfn.IFS($C432="","",
$N432="root","root",
TRUE,MID($N432,1+FIND("@",SUBSTITUTE($N432,"/","@",$M432-1)),100 )
)</f>
        <v>vzgpfd</v>
      </c>
      <c r="P432" s="23" t="str" cm="1">
        <f t="array" aca="1" ref="P432" ca="1">_xlfn.IFS($C432="","",
P$4=1,"root",
P$4&gt;$M432,"__",
TRUE,MID($N432,1, FIND("@",SUBSTITUTE($N432&amp;"/","/","@",P$4))-1)
)</f>
        <v>root</v>
      </c>
      <c r="Q432" s="23" t="str" cm="1">
        <f t="array" aca="1" ref="Q432" ca="1">_xlfn.IFS($C432="","",
Q$4=1,"root",
Q$4&gt;$M432,"__",
TRUE,MID($N432,1, FIND("@",SUBSTITUTE($N432&amp;"/","/","@",Q$4))-1)
)</f>
        <v>root/qjjgh</v>
      </c>
      <c r="R432" s="23" t="str" cm="1">
        <f t="array" aca="1" ref="R432" ca="1">_xlfn.IFS($C432="","",
R$4=1,"root",
R$4&gt;$M432,"__",
TRUE,MID($N432,1, FIND("@",SUBSTITUTE($N432&amp;"/","/","@",R$4))-1)
)</f>
        <v>root/qjjgh/fvmmd</v>
      </c>
      <c r="S432" s="23" t="str" cm="1">
        <f t="array" aca="1" ref="S432" ca="1">_xlfn.IFS($C432="","",
S$4=1,"root",
S$4&gt;$M432,"__",
TRUE,MID($N432,1, FIND("@",SUBSTITUTE($N432&amp;"/","/","@",S$4))-1)
)</f>
        <v>root/qjjgh/fvmmd/vzgpfd</v>
      </c>
      <c r="T432" s="23" t="str" cm="1">
        <f t="array" aca="1" ref="T432" ca="1">_xlfn.IFS($C432="","",
T$4=1,"root",
T$4&gt;$M432,"__",
TRUE,MID($N432,1, FIND("@",SUBSTITUTE($N432&amp;"/","/","@",T$4))-1)
)</f>
        <v>__</v>
      </c>
      <c r="U432" s="23" t="str" cm="1">
        <f t="array" aca="1" ref="U432" ca="1">_xlfn.IFS($C432="","",
U$4=1,"root",
U$4&gt;$M432,"__",
TRUE,MID($N432,1, FIND("@",SUBSTITUTE($N432&amp;"/","/","@",U$4))-1)
)</f>
        <v>__</v>
      </c>
      <c r="V432" s="23" t="str" cm="1">
        <f t="array" aca="1" ref="V432" ca="1">_xlfn.IFS($C432="","",
V$4=1,"root",
V$4&gt;$M432,"__",
TRUE,MID($N432,1, FIND("@",SUBSTITUTE($N432&amp;"/","/","@",V$4))-1)
)</f>
        <v>__</v>
      </c>
      <c r="W432" s="23" t="str" cm="1">
        <f t="array" aca="1" ref="W432" ca="1">_xlfn.IFS($C432="","",
W$4=1,"root",
W$4&gt;$M432,"__",
TRUE,MID($N432,1, FIND("@",SUBSTITUTE($N432&amp;"/","/","@",W$4))-1)
)</f>
        <v>__</v>
      </c>
      <c r="X432" s="23" t="str" cm="1">
        <f t="array" aca="1" ref="X432" ca="1">_xlfn.IFS($C432="","",
X$4=1,"root",
X$4&gt;$M432,"__",
TRUE,MID($N432,1, FIND("@",SUBSTITUTE($N432&amp;"/","/","@",X$4))-1)
)</f>
        <v>__</v>
      </c>
      <c r="Y432" s="23" t="str" cm="1">
        <f t="array" aca="1" ref="Y432" ca="1">_xlfn.IFS($C432="","",
Y$4=1,"root",
Y$4&gt;$M432,"__",
TRUE,MID($N432,1, FIND("@",SUBSTITUTE($N432&amp;"/","/","@",Y$4))-1)
)</f>
        <v>__</v>
      </c>
      <c r="Z432" s="23" t="str" cm="1">
        <f t="array" aca="1" ref="Z432" ca="1">_xlfn.IFS($C432="","",
Z$4=1,"root",
Z$4&gt;$M432,"__",
TRUE,MID($N432,1, FIND("@",SUBSTITUTE($N432&amp;"/","/","@",Z$4))-1)
)</f>
        <v>__</v>
      </c>
      <c r="AA432" s="28" cm="1">
        <f t="array" aca="1" ref="AA432" ca="1">IF($C432="","",SUMIF(LEV_1,P432,LEN))</f>
        <v>41035571</v>
      </c>
      <c r="AB432" s="28" cm="1">
        <f t="array" aca="1" ref="AB432" ca="1">IF($C432="","",IF(Q432="__",0,SUMIF(LEV_2,Q432,LEN)))</f>
        <v>2726509</v>
      </c>
      <c r="AC432" s="28" cm="1">
        <f t="array" aca="1" ref="AC432" ca="1">IF($C432="","",IF(R432="__",0,SUMIF(LEV_3,R432,LEN)))</f>
        <v>1743113</v>
      </c>
      <c r="AD432" s="28" cm="1">
        <f t="array" aca="1" ref="AD432" ca="1">IF($C432="","",IF(S432="__",0,SUMIF(LEV_4,S432,LEN)))</f>
        <v>1143949</v>
      </c>
      <c r="AE432" s="28" cm="1">
        <f t="array" aca="1" ref="AE432" ca="1">IF($C432="","",IF(T432="__",0,SUMIF(LEV_5,T432,LEN)))</f>
        <v>0</v>
      </c>
      <c r="AF432" s="28" cm="1">
        <f t="array" aca="1" ref="AF432" ca="1">IF($C432="","",IF(U432="__",0,SUMIF(LEV_6,U432,LEN)))</f>
        <v>0</v>
      </c>
      <c r="AG432" s="28" cm="1">
        <f t="array" aca="1" ref="AG432" ca="1">IF($C432="","",IF(V432="__",0,SUMIF(LEV_7,V432,LEN)))</f>
        <v>0</v>
      </c>
      <c r="AH432" s="28" cm="1">
        <f t="array" aca="1" ref="AH432" ca="1">IF($C432="","",IF(W432="__",0,SUMIF(LEV_8,W432,LEN)))</f>
        <v>0</v>
      </c>
      <c r="AI432" s="28" cm="1">
        <f t="array" aca="1" ref="AI432" ca="1">IF($C432="","",IF(X432="__",0,SUMIF(LEV_9,X432,LEN)))</f>
        <v>0</v>
      </c>
      <c r="AJ432" s="28" cm="1">
        <f t="array" aca="1" ref="AJ432" ca="1">IF($C432="","",IF(Y432="__",0,SUMIF(LEV_10,Y432,LEN)))</f>
        <v>0</v>
      </c>
      <c r="AK432" s="28" cm="1">
        <f t="array" aca="1" ref="AK432" ca="1">IF($C432="","",IF(Z432="__",0,SUMIF(LEV_11,Z432,LEN)))</f>
        <v>0</v>
      </c>
      <c r="AL432" cm="1">
        <f t="array" aca="1" ref="AL432" ca="1">IF($C432="","",_xlfn.IFS(AB432=0,AA432,AC432=0,AB432,AD432=0,AC432,AE432=0,AD432,AF432=0,AE432,AG432=0,AF432,AH432=0,AG432,AI432=0,AH432,AJ432=0,AI432,AK432=0,AJ432,TRUE,AK432))</f>
        <v>1143949</v>
      </c>
      <c r="AM432" t="b">
        <f t="shared" ca="1" si="69"/>
        <v>0</v>
      </c>
      <c r="AN432" t="b">
        <f ca="1">IF($C432="","",IF(IFERROR(MATCH(N432,$N$1:$N431,0),0)&gt;0,FALSE,TRUE))</f>
        <v>1</v>
      </c>
      <c r="AO432" cm="1">
        <f t="array" aca="1" ref="AO432" ca="1">_xlfn.IFS($C432="","",AND(AM432,AN432),AL432,TRUE,0)</f>
        <v>0</v>
      </c>
      <c r="AP432" cm="1">
        <f t="array" aca="1" ref="AP432" ca="1">_xlfn.IFS($C432="","",AND(AN432,AL432&gt;=TBF),AL432,TRUE,"")</f>
        <v>1143949</v>
      </c>
    </row>
    <row r="433" spans="1:42" x14ac:dyDescent="0.3">
      <c r="A433">
        <v>429</v>
      </c>
      <c r="C433" s="10" t="str">
        <f ca="1">IF(OFFSET(INPUT_START,A433-1,0)=0,"",OFFSET(INPUT_START,A433-1,0))</f>
        <v>$ ls</v>
      </c>
      <c r="D433" t="b">
        <f t="shared" ca="1" si="60"/>
        <v>1</v>
      </c>
      <c r="E433" t="b">
        <f t="shared" ca="1" si="61"/>
        <v>1</v>
      </c>
      <c r="F433" t="b">
        <f t="shared" ca="1" si="62"/>
        <v>0</v>
      </c>
      <c r="G433" t="b">
        <f t="shared" ca="1" si="63"/>
        <v>0</v>
      </c>
      <c r="H433" t="b">
        <f t="shared" ca="1" si="64"/>
        <v>0</v>
      </c>
      <c r="I433">
        <f t="shared" ca="1" si="65"/>
        <v>0</v>
      </c>
      <c r="J433" t="str">
        <f t="shared" ca="1" si="66"/>
        <v/>
      </c>
      <c r="K433" t="str">
        <f t="shared" ca="1" si="67"/>
        <v/>
      </c>
      <c r="L433" s="23">
        <f t="shared" ca="1" si="68"/>
        <v>0</v>
      </c>
      <c r="M433" s="23" cm="1">
        <f t="array" aca="1" ref="M433" ca="1">_xlfn.IFS($C433="","",
$A433=1,1,
NOT($F433),M432,
AND($F433,$J433&lt;&gt;".."),M432+1,
AND($F433,$J433=".."),M432-1,
TRUE,"ERR")</f>
        <v>4</v>
      </c>
      <c r="N433" s="23" t="str" cm="1">
        <f t="array" aca="1" ref="N433" ca="1">_xlfn.IFS($C433="","",
$A433=1,"",
NOT($F433),N432,
AND($F433,$J433&lt;&gt;".."),N432&amp;IF(N432="/","","/")&amp;$J433,
AND($F433,$J433=".."),MID(N432,1,FIND("@",SUBSTITUTE(N432,"/","@",$M433)) -1 ),
TRUE,"ERR")</f>
        <v>root/qjjgh/fvmmd/vzgpfd</v>
      </c>
      <c r="O433" s="22" t="str" cm="1">
        <f t="array" aca="1" ref="O433" ca="1">_xlfn.IFS($C433="","",
$N433="root","root",
TRUE,MID($N433,1+FIND("@",SUBSTITUTE($N433,"/","@",$M433-1)),100 )
)</f>
        <v>vzgpfd</v>
      </c>
      <c r="P433" s="23" t="str" cm="1">
        <f t="array" aca="1" ref="P433" ca="1">_xlfn.IFS($C433="","",
P$4=1,"root",
P$4&gt;$M433,"__",
TRUE,MID($N433,1, FIND("@",SUBSTITUTE($N433&amp;"/","/","@",P$4))-1)
)</f>
        <v>root</v>
      </c>
      <c r="Q433" s="23" t="str" cm="1">
        <f t="array" aca="1" ref="Q433" ca="1">_xlfn.IFS($C433="","",
Q$4=1,"root",
Q$4&gt;$M433,"__",
TRUE,MID($N433,1, FIND("@",SUBSTITUTE($N433&amp;"/","/","@",Q$4))-1)
)</f>
        <v>root/qjjgh</v>
      </c>
      <c r="R433" s="23" t="str" cm="1">
        <f t="array" aca="1" ref="R433" ca="1">_xlfn.IFS($C433="","",
R$4=1,"root",
R$4&gt;$M433,"__",
TRUE,MID($N433,1, FIND("@",SUBSTITUTE($N433&amp;"/","/","@",R$4))-1)
)</f>
        <v>root/qjjgh/fvmmd</v>
      </c>
      <c r="S433" s="23" t="str" cm="1">
        <f t="array" aca="1" ref="S433" ca="1">_xlfn.IFS($C433="","",
S$4=1,"root",
S$4&gt;$M433,"__",
TRUE,MID($N433,1, FIND("@",SUBSTITUTE($N433&amp;"/","/","@",S$4))-1)
)</f>
        <v>root/qjjgh/fvmmd/vzgpfd</v>
      </c>
      <c r="T433" s="23" t="str" cm="1">
        <f t="array" aca="1" ref="T433" ca="1">_xlfn.IFS($C433="","",
T$4=1,"root",
T$4&gt;$M433,"__",
TRUE,MID($N433,1, FIND("@",SUBSTITUTE($N433&amp;"/","/","@",T$4))-1)
)</f>
        <v>__</v>
      </c>
      <c r="U433" s="23" t="str" cm="1">
        <f t="array" aca="1" ref="U433" ca="1">_xlfn.IFS($C433="","",
U$4=1,"root",
U$4&gt;$M433,"__",
TRUE,MID($N433,1, FIND("@",SUBSTITUTE($N433&amp;"/","/","@",U$4))-1)
)</f>
        <v>__</v>
      </c>
      <c r="V433" s="23" t="str" cm="1">
        <f t="array" aca="1" ref="V433" ca="1">_xlfn.IFS($C433="","",
V$4=1,"root",
V$4&gt;$M433,"__",
TRUE,MID($N433,1, FIND("@",SUBSTITUTE($N433&amp;"/","/","@",V$4))-1)
)</f>
        <v>__</v>
      </c>
      <c r="W433" s="23" t="str" cm="1">
        <f t="array" aca="1" ref="W433" ca="1">_xlfn.IFS($C433="","",
W$4=1,"root",
W$4&gt;$M433,"__",
TRUE,MID($N433,1, FIND("@",SUBSTITUTE($N433&amp;"/","/","@",W$4))-1)
)</f>
        <v>__</v>
      </c>
      <c r="X433" s="23" t="str" cm="1">
        <f t="array" aca="1" ref="X433" ca="1">_xlfn.IFS($C433="","",
X$4=1,"root",
X$4&gt;$M433,"__",
TRUE,MID($N433,1, FIND("@",SUBSTITUTE($N433&amp;"/","/","@",X$4))-1)
)</f>
        <v>__</v>
      </c>
      <c r="Y433" s="23" t="str" cm="1">
        <f t="array" aca="1" ref="Y433" ca="1">_xlfn.IFS($C433="","",
Y$4=1,"root",
Y$4&gt;$M433,"__",
TRUE,MID($N433,1, FIND("@",SUBSTITUTE($N433&amp;"/","/","@",Y$4))-1)
)</f>
        <v>__</v>
      </c>
      <c r="Z433" s="23" t="str" cm="1">
        <f t="array" aca="1" ref="Z433" ca="1">_xlfn.IFS($C433="","",
Z$4=1,"root",
Z$4&gt;$M433,"__",
TRUE,MID($N433,1, FIND("@",SUBSTITUTE($N433&amp;"/","/","@",Z$4))-1)
)</f>
        <v>__</v>
      </c>
      <c r="AA433" s="28" cm="1">
        <f t="array" aca="1" ref="AA433" ca="1">IF($C433="","",SUMIF(LEV_1,P433,LEN))</f>
        <v>41035571</v>
      </c>
      <c r="AB433" s="28" cm="1">
        <f t="array" aca="1" ref="AB433" ca="1">IF($C433="","",IF(Q433="__",0,SUMIF(LEV_2,Q433,LEN)))</f>
        <v>2726509</v>
      </c>
      <c r="AC433" s="28" cm="1">
        <f t="array" aca="1" ref="AC433" ca="1">IF($C433="","",IF(R433="__",0,SUMIF(LEV_3,R433,LEN)))</f>
        <v>1743113</v>
      </c>
      <c r="AD433" s="28" cm="1">
        <f t="array" aca="1" ref="AD433" ca="1">IF($C433="","",IF(S433="__",0,SUMIF(LEV_4,S433,LEN)))</f>
        <v>1143949</v>
      </c>
      <c r="AE433" s="28" cm="1">
        <f t="array" aca="1" ref="AE433" ca="1">IF($C433="","",IF(T433="__",0,SUMIF(LEV_5,T433,LEN)))</f>
        <v>0</v>
      </c>
      <c r="AF433" s="28" cm="1">
        <f t="array" aca="1" ref="AF433" ca="1">IF($C433="","",IF(U433="__",0,SUMIF(LEV_6,U433,LEN)))</f>
        <v>0</v>
      </c>
      <c r="AG433" s="28" cm="1">
        <f t="array" aca="1" ref="AG433" ca="1">IF($C433="","",IF(V433="__",0,SUMIF(LEV_7,V433,LEN)))</f>
        <v>0</v>
      </c>
      <c r="AH433" s="28" cm="1">
        <f t="array" aca="1" ref="AH433" ca="1">IF($C433="","",IF(W433="__",0,SUMIF(LEV_8,W433,LEN)))</f>
        <v>0</v>
      </c>
      <c r="AI433" s="28" cm="1">
        <f t="array" aca="1" ref="AI433" ca="1">IF($C433="","",IF(X433="__",0,SUMIF(LEV_9,X433,LEN)))</f>
        <v>0</v>
      </c>
      <c r="AJ433" s="28" cm="1">
        <f t="array" aca="1" ref="AJ433" ca="1">IF($C433="","",IF(Y433="__",0,SUMIF(LEV_10,Y433,LEN)))</f>
        <v>0</v>
      </c>
      <c r="AK433" s="28" cm="1">
        <f t="array" aca="1" ref="AK433" ca="1">IF($C433="","",IF(Z433="__",0,SUMIF(LEV_11,Z433,LEN)))</f>
        <v>0</v>
      </c>
      <c r="AL433" cm="1">
        <f t="array" aca="1" ref="AL433" ca="1">IF($C433="","",_xlfn.IFS(AB433=0,AA433,AC433=0,AB433,AD433=0,AC433,AE433=0,AD433,AF433=0,AE433,AG433=0,AF433,AH433=0,AG433,AI433=0,AH433,AJ433=0,AI433,AK433=0,AJ433,TRUE,AK433))</f>
        <v>1143949</v>
      </c>
      <c r="AM433" t="b">
        <f t="shared" ca="1" si="69"/>
        <v>0</v>
      </c>
      <c r="AN433" t="b">
        <f ca="1">IF($C433="","",IF(IFERROR(MATCH(N433,$N$1:$N432,0),0)&gt;0,FALSE,TRUE))</f>
        <v>0</v>
      </c>
      <c r="AO433" cm="1">
        <f t="array" aca="1" ref="AO433" ca="1">_xlfn.IFS($C433="","",AND(AM433,AN433),AL433,TRUE,0)</f>
        <v>0</v>
      </c>
      <c r="AP433" t="str" cm="1">
        <f t="array" aca="1" ref="AP433" ca="1">_xlfn.IFS($C433="","",AND(AN433,AL433&gt;=TBF),AL433,TRUE,"")</f>
        <v/>
      </c>
    </row>
    <row r="434" spans="1:42" x14ac:dyDescent="0.3">
      <c r="A434">
        <v>430</v>
      </c>
      <c r="C434" s="10" t="str">
        <f ca="1">IF(OFFSET(INPUT_START,A434-1,0)=0,"",OFFSET(INPUT_START,A434-1,0))</f>
        <v>258286 hqg.qzn</v>
      </c>
      <c r="D434" t="b">
        <f t="shared" ca="1" si="60"/>
        <v>0</v>
      </c>
      <c r="E434" t="b">
        <f t="shared" ca="1" si="61"/>
        <v>0</v>
      </c>
      <c r="F434" t="b">
        <f t="shared" ca="1" si="62"/>
        <v>0</v>
      </c>
      <c r="G434" t="b">
        <f t="shared" ca="1" si="63"/>
        <v>0</v>
      </c>
      <c r="H434" t="b">
        <f t="shared" ca="1" si="64"/>
        <v>1</v>
      </c>
      <c r="I434">
        <f t="shared" ca="1" si="65"/>
        <v>7</v>
      </c>
      <c r="J434" t="str">
        <f t="shared" ca="1" si="66"/>
        <v/>
      </c>
      <c r="K434" t="str">
        <f t="shared" ca="1" si="67"/>
        <v>hqg.qzn</v>
      </c>
      <c r="L434" s="23">
        <f t="shared" ca="1" si="68"/>
        <v>258286</v>
      </c>
      <c r="M434" s="23" cm="1">
        <f t="array" aca="1" ref="M434" ca="1">_xlfn.IFS($C434="","",
$A434=1,1,
NOT($F434),M433,
AND($F434,$J434&lt;&gt;".."),M433+1,
AND($F434,$J434=".."),M433-1,
TRUE,"ERR")</f>
        <v>4</v>
      </c>
      <c r="N434" s="23" t="str" cm="1">
        <f t="array" aca="1" ref="N434" ca="1">_xlfn.IFS($C434="","",
$A434=1,"",
NOT($F434),N433,
AND($F434,$J434&lt;&gt;".."),N433&amp;IF(N433="/","","/")&amp;$J434,
AND($F434,$J434=".."),MID(N433,1,FIND("@",SUBSTITUTE(N433,"/","@",$M434)) -1 ),
TRUE,"ERR")</f>
        <v>root/qjjgh/fvmmd/vzgpfd</v>
      </c>
      <c r="O434" s="22" t="str" cm="1">
        <f t="array" aca="1" ref="O434" ca="1">_xlfn.IFS($C434="","",
$N434="root","root",
TRUE,MID($N434,1+FIND("@",SUBSTITUTE($N434,"/","@",$M434-1)),100 )
)</f>
        <v>vzgpfd</v>
      </c>
      <c r="P434" s="23" t="str" cm="1">
        <f t="array" aca="1" ref="P434" ca="1">_xlfn.IFS($C434="","",
P$4=1,"root",
P$4&gt;$M434,"__",
TRUE,MID($N434,1, FIND("@",SUBSTITUTE($N434&amp;"/","/","@",P$4))-1)
)</f>
        <v>root</v>
      </c>
      <c r="Q434" s="23" t="str" cm="1">
        <f t="array" aca="1" ref="Q434" ca="1">_xlfn.IFS($C434="","",
Q$4=1,"root",
Q$4&gt;$M434,"__",
TRUE,MID($N434,1, FIND("@",SUBSTITUTE($N434&amp;"/","/","@",Q$4))-1)
)</f>
        <v>root/qjjgh</v>
      </c>
      <c r="R434" s="23" t="str" cm="1">
        <f t="array" aca="1" ref="R434" ca="1">_xlfn.IFS($C434="","",
R$4=1,"root",
R$4&gt;$M434,"__",
TRUE,MID($N434,1, FIND("@",SUBSTITUTE($N434&amp;"/","/","@",R$4))-1)
)</f>
        <v>root/qjjgh/fvmmd</v>
      </c>
      <c r="S434" s="23" t="str" cm="1">
        <f t="array" aca="1" ref="S434" ca="1">_xlfn.IFS($C434="","",
S$4=1,"root",
S$4&gt;$M434,"__",
TRUE,MID($N434,1, FIND("@",SUBSTITUTE($N434&amp;"/","/","@",S$4))-1)
)</f>
        <v>root/qjjgh/fvmmd/vzgpfd</v>
      </c>
      <c r="T434" s="23" t="str" cm="1">
        <f t="array" aca="1" ref="T434" ca="1">_xlfn.IFS($C434="","",
T$4=1,"root",
T$4&gt;$M434,"__",
TRUE,MID($N434,1, FIND("@",SUBSTITUTE($N434&amp;"/","/","@",T$4))-1)
)</f>
        <v>__</v>
      </c>
      <c r="U434" s="23" t="str" cm="1">
        <f t="array" aca="1" ref="U434" ca="1">_xlfn.IFS($C434="","",
U$4=1,"root",
U$4&gt;$M434,"__",
TRUE,MID($N434,1, FIND("@",SUBSTITUTE($N434&amp;"/","/","@",U$4))-1)
)</f>
        <v>__</v>
      </c>
      <c r="V434" s="23" t="str" cm="1">
        <f t="array" aca="1" ref="V434" ca="1">_xlfn.IFS($C434="","",
V$4=1,"root",
V$4&gt;$M434,"__",
TRUE,MID($N434,1, FIND("@",SUBSTITUTE($N434&amp;"/","/","@",V$4))-1)
)</f>
        <v>__</v>
      </c>
      <c r="W434" s="23" t="str" cm="1">
        <f t="array" aca="1" ref="W434" ca="1">_xlfn.IFS($C434="","",
W$4=1,"root",
W$4&gt;$M434,"__",
TRUE,MID($N434,1, FIND("@",SUBSTITUTE($N434&amp;"/","/","@",W$4))-1)
)</f>
        <v>__</v>
      </c>
      <c r="X434" s="23" t="str" cm="1">
        <f t="array" aca="1" ref="X434" ca="1">_xlfn.IFS($C434="","",
X$4=1,"root",
X$4&gt;$M434,"__",
TRUE,MID($N434,1, FIND("@",SUBSTITUTE($N434&amp;"/","/","@",X$4))-1)
)</f>
        <v>__</v>
      </c>
      <c r="Y434" s="23" t="str" cm="1">
        <f t="array" aca="1" ref="Y434" ca="1">_xlfn.IFS($C434="","",
Y$4=1,"root",
Y$4&gt;$M434,"__",
TRUE,MID($N434,1, FIND("@",SUBSTITUTE($N434&amp;"/","/","@",Y$4))-1)
)</f>
        <v>__</v>
      </c>
      <c r="Z434" s="23" t="str" cm="1">
        <f t="array" aca="1" ref="Z434" ca="1">_xlfn.IFS($C434="","",
Z$4=1,"root",
Z$4&gt;$M434,"__",
TRUE,MID($N434,1, FIND("@",SUBSTITUTE($N434&amp;"/","/","@",Z$4))-1)
)</f>
        <v>__</v>
      </c>
      <c r="AA434" s="28" cm="1">
        <f t="array" aca="1" ref="AA434" ca="1">IF($C434="","",SUMIF(LEV_1,P434,LEN))</f>
        <v>41035571</v>
      </c>
      <c r="AB434" s="28" cm="1">
        <f t="array" aca="1" ref="AB434" ca="1">IF($C434="","",IF(Q434="__",0,SUMIF(LEV_2,Q434,LEN)))</f>
        <v>2726509</v>
      </c>
      <c r="AC434" s="28" cm="1">
        <f t="array" aca="1" ref="AC434" ca="1">IF($C434="","",IF(R434="__",0,SUMIF(LEV_3,R434,LEN)))</f>
        <v>1743113</v>
      </c>
      <c r="AD434" s="28" cm="1">
        <f t="array" aca="1" ref="AD434" ca="1">IF($C434="","",IF(S434="__",0,SUMIF(LEV_4,S434,LEN)))</f>
        <v>1143949</v>
      </c>
      <c r="AE434" s="28" cm="1">
        <f t="array" aca="1" ref="AE434" ca="1">IF($C434="","",IF(T434="__",0,SUMIF(LEV_5,T434,LEN)))</f>
        <v>0</v>
      </c>
      <c r="AF434" s="28" cm="1">
        <f t="array" aca="1" ref="AF434" ca="1">IF($C434="","",IF(U434="__",0,SUMIF(LEV_6,U434,LEN)))</f>
        <v>0</v>
      </c>
      <c r="AG434" s="28" cm="1">
        <f t="array" aca="1" ref="AG434" ca="1">IF($C434="","",IF(V434="__",0,SUMIF(LEV_7,V434,LEN)))</f>
        <v>0</v>
      </c>
      <c r="AH434" s="28" cm="1">
        <f t="array" aca="1" ref="AH434" ca="1">IF($C434="","",IF(W434="__",0,SUMIF(LEV_8,W434,LEN)))</f>
        <v>0</v>
      </c>
      <c r="AI434" s="28" cm="1">
        <f t="array" aca="1" ref="AI434" ca="1">IF($C434="","",IF(X434="__",0,SUMIF(LEV_9,X434,LEN)))</f>
        <v>0</v>
      </c>
      <c r="AJ434" s="28" cm="1">
        <f t="array" aca="1" ref="AJ434" ca="1">IF($C434="","",IF(Y434="__",0,SUMIF(LEV_10,Y434,LEN)))</f>
        <v>0</v>
      </c>
      <c r="AK434" s="28" cm="1">
        <f t="array" aca="1" ref="AK434" ca="1">IF($C434="","",IF(Z434="__",0,SUMIF(LEV_11,Z434,LEN)))</f>
        <v>0</v>
      </c>
      <c r="AL434" cm="1">
        <f t="array" aca="1" ref="AL434" ca="1">IF($C434="","",_xlfn.IFS(AB434=0,AA434,AC434=0,AB434,AD434=0,AC434,AE434=0,AD434,AF434=0,AE434,AG434=0,AF434,AH434=0,AG434,AI434=0,AH434,AJ434=0,AI434,AK434=0,AJ434,TRUE,AK434))</f>
        <v>1143949</v>
      </c>
      <c r="AM434" t="b">
        <f t="shared" ca="1" si="69"/>
        <v>0</v>
      </c>
      <c r="AN434" t="b">
        <f ca="1">IF($C434="","",IF(IFERROR(MATCH(N434,$N$1:$N433,0),0)&gt;0,FALSE,TRUE))</f>
        <v>0</v>
      </c>
      <c r="AO434" cm="1">
        <f t="array" aca="1" ref="AO434" ca="1">_xlfn.IFS($C434="","",AND(AM434,AN434),AL434,TRUE,0)</f>
        <v>0</v>
      </c>
      <c r="AP434" t="str" cm="1">
        <f t="array" aca="1" ref="AP434" ca="1">_xlfn.IFS($C434="","",AND(AN434,AL434&gt;=TBF),AL434,TRUE,"")</f>
        <v/>
      </c>
    </row>
    <row r="435" spans="1:42" x14ac:dyDescent="0.3">
      <c r="A435">
        <v>431</v>
      </c>
      <c r="C435" s="10" t="str">
        <f ca="1">IF(OFFSET(INPUT_START,A435-1,0)=0,"",OFFSET(INPUT_START,A435-1,0))</f>
        <v>dir mvqgb</v>
      </c>
      <c r="D435" t="b">
        <f t="shared" ca="1" si="60"/>
        <v>0</v>
      </c>
      <c r="E435" t="b">
        <f t="shared" ca="1" si="61"/>
        <v>0</v>
      </c>
      <c r="F435" t="b">
        <f t="shared" ca="1" si="62"/>
        <v>0</v>
      </c>
      <c r="G435" t="b">
        <f t="shared" ca="1" si="63"/>
        <v>1</v>
      </c>
      <c r="H435" t="b">
        <f t="shared" ca="1" si="64"/>
        <v>0</v>
      </c>
      <c r="I435">
        <f t="shared" ca="1" si="65"/>
        <v>4</v>
      </c>
      <c r="J435" t="str">
        <f t="shared" ca="1" si="66"/>
        <v/>
      </c>
      <c r="K435" t="str">
        <f t="shared" ca="1" si="67"/>
        <v/>
      </c>
      <c r="L435" s="23">
        <f t="shared" ca="1" si="68"/>
        <v>0</v>
      </c>
      <c r="M435" s="23" cm="1">
        <f t="array" aca="1" ref="M435" ca="1">_xlfn.IFS($C435="","",
$A435=1,1,
NOT($F435),M434,
AND($F435,$J435&lt;&gt;".."),M434+1,
AND($F435,$J435=".."),M434-1,
TRUE,"ERR")</f>
        <v>4</v>
      </c>
      <c r="N435" s="23" t="str" cm="1">
        <f t="array" aca="1" ref="N435" ca="1">_xlfn.IFS($C435="","",
$A435=1,"",
NOT($F435),N434,
AND($F435,$J435&lt;&gt;".."),N434&amp;IF(N434="/","","/")&amp;$J435,
AND($F435,$J435=".."),MID(N434,1,FIND("@",SUBSTITUTE(N434,"/","@",$M435)) -1 ),
TRUE,"ERR")</f>
        <v>root/qjjgh/fvmmd/vzgpfd</v>
      </c>
      <c r="O435" s="22" t="str" cm="1">
        <f t="array" aca="1" ref="O435" ca="1">_xlfn.IFS($C435="","",
$N435="root","root",
TRUE,MID($N435,1+FIND("@",SUBSTITUTE($N435,"/","@",$M435-1)),100 )
)</f>
        <v>vzgpfd</v>
      </c>
      <c r="P435" s="23" t="str" cm="1">
        <f t="array" aca="1" ref="P435" ca="1">_xlfn.IFS($C435="","",
P$4=1,"root",
P$4&gt;$M435,"__",
TRUE,MID($N435,1, FIND("@",SUBSTITUTE($N435&amp;"/","/","@",P$4))-1)
)</f>
        <v>root</v>
      </c>
      <c r="Q435" s="23" t="str" cm="1">
        <f t="array" aca="1" ref="Q435" ca="1">_xlfn.IFS($C435="","",
Q$4=1,"root",
Q$4&gt;$M435,"__",
TRUE,MID($N435,1, FIND("@",SUBSTITUTE($N435&amp;"/","/","@",Q$4))-1)
)</f>
        <v>root/qjjgh</v>
      </c>
      <c r="R435" s="23" t="str" cm="1">
        <f t="array" aca="1" ref="R435" ca="1">_xlfn.IFS($C435="","",
R$4=1,"root",
R$4&gt;$M435,"__",
TRUE,MID($N435,1, FIND("@",SUBSTITUTE($N435&amp;"/","/","@",R$4))-1)
)</f>
        <v>root/qjjgh/fvmmd</v>
      </c>
      <c r="S435" s="23" t="str" cm="1">
        <f t="array" aca="1" ref="S435" ca="1">_xlfn.IFS($C435="","",
S$4=1,"root",
S$4&gt;$M435,"__",
TRUE,MID($N435,1, FIND("@",SUBSTITUTE($N435&amp;"/","/","@",S$4))-1)
)</f>
        <v>root/qjjgh/fvmmd/vzgpfd</v>
      </c>
      <c r="T435" s="23" t="str" cm="1">
        <f t="array" aca="1" ref="T435" ca="1">_xlfn.IFS($C435="","",
T$4=1,"root",
T$4&gt;$M435,"__",
TRUE,MID($N435,1, FIND("@",SUBSTITUTE($N435&amp;"/","/","@",T$4))-1)
)</f>
        <v>__</v>
      </c>
      <c r="U435" s="23" t="str" cm="1">
        <f t="array" aca="1" ref="U435" ca="1">_xlfn.IFS($C435="","",
U$4=1,"root",
U$4&gt;$M435,"__",
TRUE,MID($N435,1, FIND("@",SUBSTITUTE($N435&amp;"/","/","@",U$4))-1)
)</f>
        <v>__</v>
      </c>
      <c r="V435" s="23" t="str" cm="1">
        <f t="array" aca="1" ref="V435" ca="1">_xlfn.IFS($C435="","",
V$4=1,"root",
V$4&gt;$M435,"__",
TRUE,MID($N435,1, FIND("@",SUBSTITUTE($N435&amp;"/","/","@",V$4))-1)
)</f>
        <v>__</v>
      </c>
      <c r="W435" s="23" t="str" cm="1">
        <f t="array" aca="1" ref="W435" ca="1">_xlfn.IFS($C435="","",
W$4=1,"root",
W$4&gt;$M435,"__",
TRUE,MID($N435,1, FIND("@",SUBSTITUTE($N435&amp;"/","/","@",W$4))-1)
)</f>
        <v>__</v>
      </c>
      <c r="X435" s="23" t="str" cm="1">
        <f t="array" aca="1" ref="X435" ca="1">_xlfn.IFS($C435="","",
X$4=1,"root",
X$4&gt;$M435,"__",
TRUE,MID($N435,1, FIND("@",SUBSTITUTE($N435&amp;"/","/","@",X$4))-1)
)</f>
        <v>__</v>
      </c>
      <c r="Y435" s="23" t="str" cm="1">
        <f t="array" aca="1" ref="Y435" ca="1">_xlfn.IFS($C435="","",
Y$4=1,"root",
Y$4&gt;$M435,"__",
TRUE,MID($N435,1, FIND("@",SUBSTITUTE($N435&amp;"/","/","@",Y$4))-1)
)</f>
        <v>__</v>
      </c>
      <c r="Z435" s="23" t="str" cm="1">
        <f t="array" aca="1" ref="Z435" ca="1">_xlfn.IFS($C435="","",
Z$4=1,"root",
Z$4&gt;$M435,"__",
TRUE,MID($N435,1, FIND("@",SUBSTITUTE($N435&amp;"/","/","@",Z$4))-1)
)</f>
        <v>__</v>
      </c>
      <c r="AA435" s="28" cm="1">
        <f t="array" aca="1" ref="AA435" ca="1">IF($C435="","",SUMIF(LEV_1,P435,LEN))</f>
        <v>41035571</v>
      </c>
      <c r="AB435" s="28" cm="1">
        <f t="array" aca="1" ref="AB435" ca="1">IF($C435="","",IF(Q435="__",0,SUMIF(LEV_2,Q435,LEN)))</f>
        <v>2726509</v>
      </c>
      <c r="AC435" s="28" cm="1">
        <f t="array" aca="1" ref="AC435" ca="1">IF($C435="","",IF(R435="__",0,SUMIF(LEV_3,R435,LEN)))</f>
        <v>1743113</v>
      </c>
      <c r="AD435" s="28" cm="1">
        <f t="array" aca="1" ref="AD435" ca="1">IF($C435="","",IF(S435="__",0,SUMIF(LEV_4,S435,LEN)))</f>
        <v>1143949</v>
      </c>
      <c r="AE435" s="28" cm="1">
        <f t="array" aca="1" ref="AE435" ca="1">IF($C435="","",IF(T435="__",0,SUMIF(LEV_5,T435,LEN)))</f>
        <v>0</v>
      </c>
      <c r="AF435" s="28" cm="1">
        <f t="array" aca="1" ref="AF435" ca="1">IF($C435="","",IF(U435="__",0,SUMIF(LEV_6,U435,LEN)))</f>
        <v>0</v>
      </c>
      <c r="AG435" s="28" cm="1">
        <f t="array" aca="1" ref="AG435" ca="1">IF($C435="","",IF(V435="__",0,SUMIF(LEV_7,V435,LEN)))</f>
        <v>0</v>
      </c>
      <c r="AH435" s="28" cm="1">
        <f t="array" aca="1" ref="AH435" ca="1">IF($C435="","",IF(W435="__",0,SUMIF(LEV_8,W435,LEN)))</f>
        <v>0</v>
      </c>
      <c r="AI435" s="28" cm="1">
        <f t="array" aca="1" ref="AI435" ca="1">IF($C435="","",IF(X435="__",0,SUMIF(LEV_9,X435,LEN)))</f>
        <v>0</v>
      </c>
      <c r="AJ435" s="28" cm="1">
        <f t="array" aca="1" ref="AJ435" ca="1">IF($C435="","",IF(Y435="__",0,SUMIF(LEV_10,Y435,LEN)))</f>
        <v>0</v>
      </c>
      <c r="AK435" s="28" cm="1">
        <f t="array" aca="1" ref="AK435" ca="1">IF($C435="","",IF(Z435="__",0,SUMIF(LEV_11,Z435,LEN)))</f>
        <v>0</v>
      </c>
      <c r="AL435" cm="1">
        <f t="array" aca="1" ref="AL435" ca="1">IF($C435="","",_xlfn.IFS(AB435=0,AA435,AC435=0,AB435,AD435=0,AC435,AE435=0,AD435,AF435=0,AE435,AG435=0,AF435,AH435=0,AG435,AI435=0,AH435,AJ435=0,AI435,AK435=0,AJ435,TRUE,AK435))</f>
        <v>1143949</v>
      </c>
      <c r="AM435" t="b">
        <f t="shared" ca="1" si="69"/>
        <v>0</v>
      </c>
      <c r="AN435" t="b">
        <f ca="1">IF($C435="","",IF(IFERROR(MATCH(N435,$N$1:$N434,0),0)&gt;0,FALSE,TRUE))</f>
        <v>0</v>
      </c>
      <c r="AO435" cm="1">
        <f t="array" aca="1" ref="AO435" ca="1">_xlfn.IFS($C435="","",AND(AM435,AN435),AL435,TRUE,0)</f>
        <v>0</v>
      </c>
      <c r="AP435" t="str" cm="1">
        <f t="array" aca="1" ref="AP435" ca="1">_xlfn.IFS($C435="","",AND(AN435,AL435&gt;=TBF),AL435,TRUE,"")</f>
        <v/>
      </c>
    </row>
    <row r="436" spans="1:42" x14ac:dyDescent="0.3">
      <c r="A436">
        <v>432</v>
      </c>
      <c r="C436" s="10" t="str">
        <f ca="1">IF(OFFSET(INPUT_START,A436-1,0)=0,"",OFFSET(INPUT_START,A436-1,0))</f>
        <v>236455 vqdtns</v>
      </c>
      <c r="D436" t="b">
        <f t="shared" ca="1" si="60"/>
        <v>0</v>
      </c>
      <c r="E436" t="b">
        <f t="shared" ca="1" si="61"/>
        <v>0</v>
      </c>
      <c r="F436" t="b">
        <f t="shared" ca="1" si="62"/>
        <v>0</v>
      </c>
      <c r="G436" t="b">
        <f t="shared" ca="1" si="63"/>
        <v>0</v>
      </c>
      <c r="H436" t="b">
        <f t="shared" ca="1" si="64"/>
        <v>1</v>
      </c>
      <c r="I436">
        <f t="shared" ca="1" si="65"/>
        <v>7</v>
      </c>
      <c r="J436" t="str">
        <f t="shared" ca="1" si="66"/>
        <v/>
      </c>
      <c r="K436" t="str">
        <f t="shared" ca="1" si="67"/>
        <v>vqdtns</v>
      </c>
      <c r="L436" s="23">
        <f t="shared" ca="1" si="68"/>
        <v>236455</v>
      </c>
      <c r="M436" s="23" cm="1">
        <f t="array" aca="1" ref="M436" ca="1">_xlfn.IFS($C436="","",
$A436=1,1,
NOT($F436),M435,
AND($F436,$J436&lt;&gt;".."),M435+1,
AND($F436,$J436=".."),M435-1,
TRUE,"ERR")</f>
        <v>4</v>
      </c>
      <c r="N436" s="23" t="str" cm="1">
        <f t="array" aca="1" ref="N436" ca="1">_xlfn.IFS($C436="","",
$A436=1,"",
NOT($F436),N435,
AND($F436,$J436&lt;&gt;".."),N435&amp;IF(N435="/","","/")&amp;$J436,
AND($F436,$J436=".."),MID(N435,1,FIND("@",SUBSTITUTE(N435,"/","@",$M436)) -1 ),
TRUE,"ERR")</f>
        <v>root/qjjgh/fvmmd/vzgpfd</v>
      </c>
      <c r="O436" s="22" t="str" cm="1">
        <f t="array" aca="1" ref="O436" ca="1">_xlfn.IFS($C436="","",
$N436="root","root",
TRUE,MID($N436,1+FIND("@",SUBSTITUTE($N436,"/","@",$M436-1)),100 )
)</f>
        <v>vzgpfd</v>
      </c>
      <c r="P436" s="23" t="str" cm="1">
        <f t="array" aca="1" ref="P436" ca="1">_xlfn.IFS($C436="","",
P$4=1,"root",
P$4&gt;$M436,"__",
TRUE,MID($N436,1, FIND("@",SUBSTITUTE($N436&amp;"/","/","@",P$4))-1)
)</f>
        <v>root</v>
      </c>
      <c r="Q436" s="23" t="str" cm="1">
        <f t="array" aca="1" ref="Q436" ca="1">_xlfn.IFS($C436="","",
Q$4=1,"root",
Q$4&gt;$M436,"__",
TRUE,MID($N436,1, FIND("@",SUBSTITUTE($N436&amp;"/","/","@",Q$4))-1)
)</f>
        <v>root/qjjgh</v>
      </c>
      <c r="R436" s="23" t="str" cm="1">
        <f t="array" aca="1" ref="R436" ca="1">_xlfn.IFS($C436="","",
R$4=1,"root",
R$4&gt;$M436,"__",
TRUE,MID($N436,1, FIND("@",SUBSTITUTE($N436&amp;"/","/","@",R$4))-1)
)</f>
        <v>root/qjjgh/fvmmd</v>
      </c>
      <c r="S436" s="23" t="str" cm="1">
        <f t="array" aca="1" ref="S436" ca="1">_xlfn.IFS($C436="","",
S$4=1,"root",
S$4&gt;$M436,"__",
TRUE,MID($N436,1, FIND("@",SUBSTITUTE($N436&amp;"/","/","@",S$4))-1)
)</f>
        <v>root/qjjgh/fvmmd/vzgpfd</v>
      </c>
      <c r="T436" s="23" t="str" cm="1">
        <f t="array" aca="1" ref="T436" ca="1">_xlfn.IFS($C436="","",
T$4=1,"root",
T$4&gt;$M436,"__",
TRUE,MID($N436,1, FIND("@",SUBSTITUTE($N436&amp;"/","/","@",T$4))-1)
)</f>
        <v>__</v>
      </c>
      <c r="U436" s="23" t="str" cm="1">
        <f t="array" aca="1" ref="U436" ca="1">_xlfn.IFS($C436="","",
U$4=1,"root",
U$4&gt;$M436,"__",
TRUE,MID($N436,1, FIND("@",SUBSTITUTE($N436&amp;"/","/","@",U$4))-1)
)</f>
        <v>__</v>
      </c>
      <c r="V436" s="23" t="str" cm="1">
        <f t="array" aca="1" ref="V436" ca="1">_xlfn.IFS($C436="","",
V$4=1,"root",
V$4&gt;$M436,"__",
TRUE,MID($N436,1, FIND("@",SUBSTITUTE($N436&amp;"/","/","@",V$4))-1)
)</f>
        <v>__</v>
      </c>
      <c r="W436" s="23" t="str" cm="1">
        <f t="array" aca="1" ref="W436" ca="1">_xlfn.IFS($C436="","",
W$4=1,"root",
W$4&gt;$M436,"__",
TRUE,MID($N436,1, FIND("@",SUBSTITUTE($N436&amp;"/","/","@",W$4))-1)
)</f>
        <v>__</v>
      </c>
      <c r="X436" s="23" t="str" cm="1">
        <f t="array" aca="1" ref="X436" ca="1">_xlfn.IFS($C436="","",
X$4=1,"root",
X$4&gt;$M436,"__",
TRUE,MID($N436,1, FIND("@",SUBSTITUTE($N436&amp;"/","/","@",X$4))-1)
)</f>
        <v>__</v>
      </c>
      <c r="Y436" s="23" t="str" cm="1">
        <f t="array" aca="1" ref="Y436" ca="1">_xlfn.IFS($C436="","",
Y$4=1,"root",
Y$4&gt;$M436,"__",
TRUE,MID($N436,1, FIND("@",SUBSTITUTE($N436&amp;"/","/","@",Y$4))-1)
)</f>
        <v>__</v>
      </c>
      <c r="Z436" s="23" t="str" cm="1">
        <f t="array" aca="1" ref="Z436" ca="1">_xlfn.IFS($C436="","",
Z$4=1,"root",
Z$4&gt;$M436,"__",
TRUE,MID($N436,1, FIND("@",SUBSTITUTE($N436&amp;"/","/","@",Z$4))-1)
)</f>
        <v>__</v>
      </c>
      <c r="AA436" s="28" cm="1">
        <f t="array" aca="1" ref="AA436" ca="1">IF($C436="","",SUMIF(LEV_1,P436,LEN))</f>
        <v>41035571</v>
      </c>
      <c r="AB436" s="28" cm="1">
        <f t="array" aca="1" ref="AB436" ca="1">IF($C436="","",IF(Q436="__",0,SUMIF(LEV_2,Q436,LEN)))</f>
        <v>2726509</v>
      </c>
      <c r="AC436" s="28" cm="1">
        <f t="array" aca="1" ref="AC436" ca="1">IF($C436="","",IF(R436="__",0,SUMIF(LEV_3,R436,LEN)))</f>
        <v>1743113</v>
      </c>
      <c r="AD436" s="28" cm="1">
        <f t="array" aca="1" ref="AD436" ca="1">IF($C436="","",IF(S436="__",0,SUMIF(LEV_4,S436,LEN)))</f>
        <v>1143949</v>
      </c>
      <c r="AE436" s="28" cm="1">
        <f t="array" aca="1" ref="AE436" ca="1">IF($C436="","",IF(T436="__",0,SUMIF(LEV_5,T436,LEN)))</f>
        <v>0</v>
      </c>
      <c r="AF436" s="28" cm="1">
        <f t="array" aca="1" ref="AF436" ca="1">IF($C436="","",IF(U436="__",0,SUMIF(LEV_6,U436,LEN)))</f>
        <v>0</v>
      </c>
      <c r="AG436" s="28" cm="1">
        <f t="array" aca="1" ref="AG436" ca="1">IF($C436="","",IF(V436="__",0,SUMIF(LEV_7,V436,LEN)))</f>
        <v>0</v>
      </c>
      <c r="AH436" s="28" cm="1">
        <f t="array" aca="1" ref="AH436" ca="1">IF($C436="","",IF(W436="__",0,SUMIF(LEV_8,W436,LEN)))</f>
        <v>0</v>
      </c>
      <c r="AI436" s="28" cm="1">
        <f t="array" aca="1" ref="AI436" ca="1">IF($C436="","",IF(X436="__",0,SUMIF(LEV_9,X436,LEN)))</f>
        <v>0</v>
      </c>
      <c r="AJ436" s="28" cm="1">
        <f t="array" aca="1" ref="AJ436" ca="1">IF($C436="","",IF(Y436="__",0,SUMIF(LEV_10,Y436,LEN)))</f>
        <v>0</v>
      </c>
      <c r="AK436" s="28" cm="1">
        <f t="array" aca="1" ref="AK436" ca="1">IF($C436="","",IF(Z436="__",0,SUMIF(LEV_11,Z436,LEN)))</f>
        <v>0</v>
      </c>
      <c r="AL436" cm="1">
        <f t="array" aca="1" ref="AL436" ca="1">IF($C436="","",_xlfn.IFS(AB436=0,AA436,AC436=0,AB436,AD436=0,AC436,AE436=0,AD436,AF436=0,AE436,AG436=0,AF436,AH436=0,AG436,AI436=0,AH436,AJ436=0,AI436,AK436=0,AJ436,TRUE,AK436))</f>
        <v>1143949</v>
      </c>
      <c r="AM436" t="b">
        <f t="shared" ca="1" si="69"/>
        <v>0</v>
      </c>
      <c r="AN436" t="b">
        <f ca="1">IF($C436="","",IF(IFERROR(MATCH(N436,$N$1:$N435,0),0)&gt;0,FALSE,TRUE))</f>
        <v>0</v>
      </c>
      <c r="AO436" cm="1">
        <f t="array" aca="1" ref="AO436" ca="1">_xlfn.IFS($C436="","",AND(AM436,AN436),AL436,TRUE,0)</f>
        <v>0</v>
      </c>
      <c r="AP436" t="str" cm="1">
        <f t="array" aca="1" ref="AP436" ca="1">_xlfn.IFS($C436="","",AND(AN436,AL436&gt;=TBF),AL436,TRUE,"")</f>
        <v/>
      </c>
    </row>
    <row r="437" spans="1:42" x14ac:dyDescent="0.3">
      <c r="A437">
        <v>433</v>
      </c>
      <c r="C437" s="10" t="str">
        <f ca="1">IF(OFFSET(INPUT_START,A437-1,0)=0,"",OFFSET(INPUT_START,A437-1,0))</f>
        <v>255724 wrnhw.mzf</v>
      </c>
      <c r="D437" t="b">
        <f t="shared" ca="1" si="60"/>
        <v>0</v>
      </c>
      <c r="E437" t="b">
        <f t="shared" ca="1" si="61"/>
        <v>0</v>
      </c>
      <c r="F437" t="b">
        <f t="shared" ca="1" si="62"/>
        <v>0</v>
      </c>
      <c r="G437" t="b">
        <f t="shared" ca="1" si="63"/>
        <v>0</v>
      </c>
      <c r="H437" t="b">
        <f t="shared" ca="1" si="64"/>
        <v>1</v>
      </c>
      <c r="I437">
        <f t="shared" ca="1" si="65"/>
        <v>7</v>
      </c>
      <c r="J437" t="str">
        <f t="shared" ca="1" si="66"/>
        <v/>
      </c>
      <c r="K437" t="str">
        <f t="shared" ca="1" si="67"/>
        <v>wrnhw.mzf</v>
      </c>
      <c r="L437" s="23">
        <f t="shared" ca="1" si="68"/>
        <v>255724</v>
      </c>
      <c r="M437" s="23" cm="1">
        <f t="array" aca="1" ref="M437" ca="1">_xlfn.IFS($C437="","",
$A437=1,1,
NOT($F437),M436,
AND($F437,$J437&lt;&gt;".."),M436+1,
AND($F437,$J437=".."),M436-1,
TRUE,"ERR")</f>
        <v>4</v>
      </c>
      <c r="N437" s="23" t="str" cm="1">
        <f t="array" aca="1" ref="N437" ca="1">_xlfn.IFS($C437="","",
$A437=1,"",
NOT($F437),N436,
AND($F437,$J437&lt;&gt;".."),N436&amp;IF(N436="/","","/")&amp;$J437,
AND($F437,$J437=".."),MID(N436,1,FIND("@",SUBSTITUTE(N436,"/","@",$M437)) -1 ),
TRUE,"ERR")</f>
        <v>root/qjjgh/fvmmd/vzgpfd</v>
      </c>
      <c r="O437" s="22" t="str" cm="1">
        <f t="array" aca="1" ref="O437" ca="1">_xlfn.IFS($C437="","",
$N437="root","root",
TRUE,MID($N437,1+FIND("@",SUBSTITUTE($N437,"/","@",$M437-1)),100 )
)</f>
        <v>vzgpfd</v>
      </c>
      <c r="P437" s="23" t="str" cm="1">
        <f t="array" aca="1" ref="P437" ca="1">_xlfn.IFS($C437="","",
P$4=1,"root",
P$4&gt;$M437,"__",
TRUE,MID($N437,1, FIND("@",SUBSTITUTE($N437&amp;"/","/","@",P$4))-1)
)</f>
        <v>root</v>
      </c>
      <c r="Q437" s="23" t="str" cm="1">
        <f t="array" aca="1" ref="Q437" ca="1">_xlfn.IFS($C437="","",
Q$4=1,"root",
Q$4&gt;$M437,"__",
TRUE,MID($N437,1, FIND("@",SUBSTITUTE($N437&amp;"/","/","@",Q$4))-1)
)</f>
        <v>root/qjjgh</v>
      </c>
      <c r="R437" s="23" t="str" cm="1">
        <f t="array" aca="1" ref="R437" ca="1">_xlfn.IFS($C437="","",
R$4=1,"root",
R$4&gt;$M437,"__",
TRUE,MID($N437,1, FIND("@",SUBSTITUTE($N437&amp;"/","/","@",R$4))-1)
)</f>
        <v>root/qjjgh/fvmmd</v>
      </c>
      <c r="S437" s="23" t="str" cm="1">
        <f t="array" aca="1" ref="S437" ca="1">_xlfn.IFS($C437="","",
S$4=1,"root",
S$4&gt;$M437,"__",
TRUE,MID($N437,1, FIND("@",SUBSTITUTE($N437&amp;"/","/","@",S$4))-1)
)</f>
        <v>root/qjjgh/fvmmd/vzgpfd</v>
      </c>
      <c r="T437" s="23" t="str" cm="1">
        <f t="array" aca="1" ref="T437" ca="1">_xlfn.IFS($C437="","",
T$4=1,"root",
T$4&gt;$M437,"__",
TRUE,MID($N437,1, FIND("@",SUBSTITUTE($N437&amp;"/","/","@",T$4))-1)
)</f>
        <v>__</v>
      </c>
      <c r="U437" s="23" t="str" cm="1">
        <f t="array" aca="1" ref="U437" ca="1">_xlfn.IFS($C437="","",
U$4=1,"root",
U$4&gt;$M437,"__",
TRUE,MID($N437,1, FIND("@",SUBSTITUTE($N437&amp;"/","/","@",U$4))-1)
)</f>
        <v>__</v>
      </c>
      <c r="V437" s="23" t="str" cm="1">
        <f t="array" aca="1" ref="V437" ca="1">_xlfn.IFS($C437="","",
V$4=1,"root",
V$4&gt;$M437,"__",
TRUE,MID($N437,1, FIND("@",SUBSTITUTE($N437&amp;"/","/","@",V$4))-1)
)</f>
        <v>__</v>
      </c>
      <c r="W437" s="23" t="str" cm="1">
        <f t="array" aca="1" ref="W437" ca="1">_xlfn.IFS($C437="","",
W$4=1,"root",
W$4&gt;$M437,"__",
TRUE,MID($N437,1, FIND("@",SUBSTITUTE($N437&amp;"/","/","@",W$4))-1)
)</f>
        <v>__</v>
      </c>
      <c r="X437" s="23" t="str" cm="1">
        <f t="array" aca="1" ref="X437" ca="1">_xlfn.IFS($C437="","",
X$4=1,"root",
X$4&gt;$M437,"__",
TRUE,MID($N437,1, FIND("@",SUBSTITUTE($N437&amp;"/","/","@",X$4))-1)
)</f>
        <v>__</v>
      </c>
      <c r="Y437" s="23" t="str" cm="1">
        <f t="array" aca="1" ref="Y437" ca="1">_xlfn.IFS($C437="","",
Y$4=1,"root",
Y$4&gt;$M437,"__",
TRUE,MID($N437,1, FIND("@",SUBSTITUTE($N437&amp;"/","/","@",Y$4))-1)
)</f>
        <v>__</v>
      </c>
      <c r="Z437" s="23" t="str" cm="1">
        <f t="array" aca="1" ref="Z437" ca="1">_xlfn.IFS($C437="","",
Z$4=1,"root",
Z$4&gt;$M437,"__",
TRUE,MID($N437,1, FIND("@",SUBSTITUTE($N437&amp;"/","/","@",Z$4))-1)
)</f>
        <v>__</v>
      </c>
      <c r="AA437" s="28" cm="1">
        <f t="array" aca="1" ref="AA437" ca="1">IF($C437="","",SUMIF(LEV_1,P437,LEN))</f>
        <v>41035571</v>
      </c>
      <c r="AB437" s="28" cm="1">
        <f t="array" aca="1" ref="AB437" ca="1">IF($C437="","",IF(Q437="__",0,SUMIF(LEV_2,Q437,LEN)))</f>
        <v>2726509</v>
      </c>
      <c r="AC437" s="28" cm="1">
        <f t="array" aca="1" ref="AC437" ca="1">IF($C437="","",IF(R437="__",0,SUMIF(LEV_3,R437,LEN)))</f>
        <v>1743113</v>
      </c>
      <c r="AD437" s="28" cm="1">
        <f t="array" aca="1" ref="AD437" ca="1">IF($C437="","",IF(S437="__",0,SUMIF(LEV_4,S437,LEN)))</f>
        <v>1143949</v>
      </c>
      <c r="AE437" s="28" cm="1">
        <f t="array" aca="1" ref="AE437" ca="1">IF($C437="","",IF(T437="__",0,SUMIF(LEV_5,T437,LEN)))</f>
        <v>0</v>
      </c>
      <c r="AF437" s="28" cm="1">
        <f t="array" aca="1" ref="AF437" ca="1">IF($C437="","",IF(U437="__",0,SUMIF(LEV_6,U437,LEN)))</f>
        <v>0</v>
      </c>
      <c r="AG437" s="28" cm="1">
        <f t="array" aca="1" ref="AG437" ca="1">IF($C437="","",IF(V437="__",0,SUMIF(LEV_7,V437,LEN)))</f>
        <v>0</v>
      </c>
      <c r="AH437" s="28" cm="1">
        <f t="array" aca="1" ref="AH437" ca="1">IF($C437="","",IF(W437="__",0,SUMIF(LEV_8,W437,LEN)))</f>
        <v>0</v>
      </c>
      <c r="AI437" s="28" cm="1">
        <f t="array" aca="1" ref="AI437" ca="1">IF($C437="","",IF(X437="__",0,SUMIF(LEV_9,X437,LEN)))</f>
        <v>0</v>
      </c>
      <c r="AJ437" s="28" cm="1">
        <f t="array" aca="1" ref="AJ437" ca="1">IF($C437="","",IF(Y437="__",0,SUMIF(LEV_10,Y437,LEN)))</f>
        <v>0</v>
      </c>
      <c r="AK437" s="28" cm="1">
        <f t="array" aca="1" ref="AK437" ca="1">IF($C437="","",IF(Z437="__",0,SUMIF(LEV_11,Z437,LEN)))</f>
        <v>0</v>
      </c>
      <c r="AL437" cm="1">
        <f t="array" aca="1" ref="AL437" ca="1">IF($C437="","",_xlfn.IFS(AB437=0,AA437,AC437=0,AB437,AD437=0,AC437,AE437=0,AD437,AF437=0,AE437,AG437=0,AF437,AH437=0,AG437,AI437=0,AH437,AJ437=0,AI437,AK437=0,AJ437,TRUE,AK437))</f>
        <v>1143949</v>
      </c>
      <c r="AM437" t="b">
        <f t="shared" ca="1" si="69"/>
        <v>0</v>
      </c>
      <c r="AN437" t="b">
        <f ca="1">IF($C437="","",IF(IFERROR(MATCH(N437,$N$1:$N436,0),0)&gt;0,FALSE,TRUE))</f>
        <v>0</v>
      </c>
      <c r="AO437" cm="1">
        <f t="array" aca="1" ref="AO437" ca="1">_xlfn.IFS($C437="","",AND(AM437,AN437),AL437,TRUE,0)</f>
        <v>0</v>
      </c>
      <c r="AP437" t="str" cm="1">
        <f t="array" aca="1" ref="AP437" ca="1">_xlfn.IFS($C437="","",AND(AN437,AL437&gt;=TBF),AL437,TRUE,"")</f>
        <v/>
      </c>
    </row>
    <row r="438" spans="1:42" x14ac:dyDescent="0.3">
      <c r="A438">
        <v>434</v>
      </c>
      <c r="C438" s="10" t="str">
        <f ca="1">IF(OFFSET(INPUT_START,A438-1,0)=0,"",OFFSET(INPUT_START,A438-1,0))</f>
        <v>192529 zgqjbf.zzb</v>
      </c>
      <c r="D438" t="b">
        <f t="shared" ca="1" si="60"/>
        <v>0</v>
      </c>
      <c r="E438" t="b">
        <f t="shared" ca="1" si="61"/>
        <v>0</v>
      </c>
      <c r="F438" t="b">
        <f t="shared" ca="1" si="62"/>
        <v>0</v>
      </c>
      <c r="G438" t="b">
        <f t="shared" ca="1" si="63"/>
        <v>0</v>
      </c>
      <c r="H438" t="b">
        <f t="shared" ca="1" si="64"/>
        <v>1</v>
      </c>
      <c r="I438">
        <f t="shared" ca="1" si="65"/>
        <v>7</v>
      </c>
      <c r="J438" t="str">
        <f t="shared" ca="1" si="66"/>
        <v/>
      </c>
      <c r="K438" t="str">
        <f t="shared" ca="1" si="67"/>
        <v>zgqjbf.zzb</v>
      </c>
      <c r="L438" s="23">
        <f t="shared" ca="1" si="68"/>
        <v>192529</v>
      </c>
      <c r="M438" s="23" cm="1">
        <f t="array" aca="1" ref="M438" ca="1">_xlfn.IFS($C438="","",
$A438=1,1,
NOT($F438),M437,
AND($F438,$J438&lt;&gt;".."),M437+1,
AND($F438,$J438=".."),M437-1,
TRUE,"ERR")</f>
        <v>4</v>
      </c>
      <c r="N438" s="23" t="str" cm="1">
        <f t="array" aca="1" ref="N438" ca="1">_xlfn.IFS($C438="","",
$A438=1,"",
NOT($F438),N437,
AND($F438,$J438&lt;&gt;".."),N437&amp;IF(N437="/","","/")&amp;$J438,
AND($F438,$J438=".."),MID(N437,1,FIND("@",SUBSTITUTE(N437,"/","@",$M438)) -1 ),
TRUE,"ERR")</f>
        <v>root/qjjgh/fvmmd/vzgpfd</v>
      </c>
      <c r="O438" s="22" t="str" cm="1">
        <f t="array" aca="1" ref="O438" ca="1">_xlfn.IFS($C438="","",
$N438="root","root",
TRUE,MID($N438,1+FIND("@",SUBSTITUTE($N438,"/","@",$M438-1)),100 )
)</f>
        <v>vzgpfd</v>
      </c>
      <c r="P438" s="23" t="str" cm="1">
        <f t="array" aca="1" ref="P438" ca="1">_xlfn.IFS($C438="","",
P$4=1,"root",
P$4&gt;$M438,"__",
TRUE,MID($N438,1, FIND("@",SUBSTITUTE($N438&amp;"/","/","@",P$4))-1)
)</f>
        <v>root</v>
      </c>
      <c r="Q438" s="23" t="str" cm="1">
        <f t="array" aca="1" ref="Q438" ca="1">_xlfn.IFS($C438="","",
Q$4=1,"root",
Q$4&gt;$M438,"__",
TRUE,MID($N438,1, FIND("@",SUBSTITUTE($N438&amp;"/","/","@",Q$4))-1)
)</f>
        <v>root/qjjgh</v>
      </c>
      <c r="R438" s="23" t="str" cm="1">
        <f t="array" aca="1" ref="R438" ca="1">_xlfn.IFS($C438="","",
R$4=1,"root",
R$4&gt;$M438,"__",
TRUE,MID($N438,1, FIND("@",SUBSTITUTE($N438&amp;"/","/","@",R$4))-1)
)</f>
        <v>root/qjjgh/fvmmd</v>
      </c>
      <c r="S438" s="23" t="str" cm="1">
        <f t="array" aca="1" ref="S438" ca="1">_xlfn.IFS($C438="","",
S$4=1,"root",
S$4&gt;$M438,"__",
TRUE,MID($N438,1, FIND("@",SUBSTITUTE($N438&amp;"/","/","@",S$4))-1)
)</f>
        <v>root/qjjgh/fvmmd/vzgpfd</v>
      </c>
      <c r="T438" s="23" t="str" cm="1">
        <f t="array" aca="1" ref="T438" ca="1">_xlfn.IFS($C438="","",
T$4=1,"root",
T$4&gt;$M438,"__",
TRUE,MID($N438,1, FIND("@",SUBSTITUTE($N438&amp;"/","/","@",T$4))-1)
)</f>
        <v>__</v>
      </c>
      <c r="U438" s="23" t="str" cm="1">
        <f t="array" aca="1" ref="U438" ca="1">_xlfn.IFS($C438="","",
U$4=1,"root",
U$4&gt;$M438,"__",
TRUE,MID($N438,1, FIND("@",SUBSTITUTE($N438&amp;"/","/","@",U$4))-1)
)</f>
        <v>__</v>
      </c>
      <c r="V438" s="23" t="str" cm="1">
        <f t="array" aca="1" ref="V438" ca="1">_xlfn.IFS($C438="","",
V$4=1,"root",
V$4&gt;$M438,"__",
TRUE,MID($N438,1, FIND("@",SUBSTITUTE($N438&amp;"/","/","@",V$4))-1)
)</f>
        <v>__</v>
      </c>
      <c r="W438" s="23" t="str" cm="1">
        <f t="array" aca="1" ref="W438" ca="1">_xlfn.IFS($C438="","",
W$4=1,"root",
W$4&gt;$M438,"__",
TRUE,MID($N438,1, FIND("@",SUBSTITUTE($N438&amp;"/","/","@",W$4))-1)
)</f>
        <v>__</v>
      </c>
      <c r="X438" s="23" t="str" cm="1">
        <f t="array" aca="1" ref="X438" ca="1">_xlfn.IFS($C438="","",
X$4=1,"root",
X$4&gt;$M438,"__",
TRUE,MID($N438,1, FIND("@",SUBSTITUTE($N438&amp;"/","/","@",X$4))-1)
)</f>
        <v>__</v>
      </c>
      <c r="Y438" s="23" t="str" cm="1">
        <f t="array" aca="1" ref="Y438" ca="1">_xlfn.IFS($C438="","",
Y$4=1,"root",
Y$4&gt;$M438,"__",
TRUE,MID($N438,1, FIND("@",SUBSTITUTE($N438&amp;"/","/","@",Y$4))-1)
)</f>
        <v>__</v>
      </c>
      <c r="Z438" s="23" t="str" cm="1">
        <f t="array" aca="1" ref="Z438" ca="1">_xlfn.IFS($C438="","",
Z$4=1,"root",
Z$4&gt;$M438,"__",
TRUE,MID($N438,1, FIND("@",SUBSTITUTE($N438&amp;"/","/","@",Z$4))-1)
)</f>
        <v>__</v>
      </c>
      <c r="AA438" s="28" cm="1">
        <f t="array" aca="1" ref="AA438" ca="1">IF($C438="","",SUMIF(LEV_1,P438,LEN))</f>
        <v>41035571</v>
      </c>
      <c r="AB438" s="28" cm="1">
        <f t="array" aca="1" ref="AB438" ca="1">IF($C438="","",IF(Q438="__",0,SUMIF(LEV_2,Q438,LEN)))</f>
        <v>2726509</v>
      </c>
      <c r="AC438" s="28" cm="1">
        <f t="array" aca="1" ref="AC438" ca="1">IF($C438="","",IF(R438="__",0,SUMIF(LEV_3,R438,LEN)))</f>
        <v>1743113</v>
      </c>
      <c r="AD438" s="28" cm="1">
        <f t="array" aca="1" ref="AD438" ca="1">IF($C438="","",IF(S438="__",0,SUMIF(LEV_4,S438,LEN)))</f>
        <v>1143949</v>
      </c>
      <c r="AE438" s="28" cm="1">
        <f t="array" aca="1" ref="AE438" ca="1">IF($C438="","",IF(T438="__",0,SUMIF(LEV_5,T438,LEN)))</f>
        <v>0</v>
      </c>
      <c r="AF438" s="28" cm="1">
        <f t="array" aca="1" ref="AF438" ca="1">IF($C438="","",IF(U438="__",0,SUMIF(LEV_6,U438,LEN)))</f>
        <v>0</v>
      </c>
      <c r="AG438" s="28" cm="1">
        <f t="array" aca="1" ref="AG438" ca="1">IF($C438="","",IF(V438="__",0,SUMIF(LEV_7,V438,LEN)))</f>
        <v>0</v>
      </c>
      <c r="AH438" s="28" cm="1">
        <f t="array" aca="1" ref="AH438" ca="1">IF($C438="","",IF(W438="__",0,SUMIF(LEV_8,W438,LEN)))</f>
        <v>0</v>
      </c>
      <c r="AI438" s="28" cm="1">
        <f t="array" aca="1" ref="AI438" ca="1">IF($C438="","",IF(X438="__",0,SUMIF(LEV_9,X438,LEN)))</f>
        <v>0</v>
      </c>
      <c r="AJ438" s="28" cm="1">
        <f t="array" aca="1" ref="AJ438" ca="1">IF($C438="","",IF(Y438="__",0,SUMIF(LEV_10,Y438,LEN)))</f>
        <v>0</v>
      </c>
      <c r="AK438" s="28" cm="1">
        <f t="array" aca="1" ref="AK438" ca="1">IF($C438="","",IF(Z438="__",0,SUMIF(LEV_11,Z438,LEN)))</f>
        <v>0</v>
      </c>
      <c r="AL438" cm="1">
        <f t="array" aca="1" ref="AL438" ca="1">IF($C438="","",_xlfn.IFS(AB438=0,AA438,AC438=0,AB438,AD438=0,AC438,AE438=0,AD438,AF438=0,AE438,AG438=0,AF438,AH438=0,AG438,AI438=0,AH438,AJ438=0,AI438,AK438=0,AJ438,TRUE,AK438))</f>
        <v>1143949</v>
      </c>
      <c r="AM438" t="b">
        <f t="shared" ca="1" si="69"/>
        <v>0</v>
      </c>
      <c r="AN438" t="b">
        <f ca="1">IF($C438="","",IF(IFERROR(MATCH(N438,$N$1:$N437,0),0)&gt;0,FALSE,TRUE))</f>
        <v>0</v>
      </c>
      <c r="AO438" cm="1">
        <f t="array" aca="1" ref="AO438" ca="1">_xlfn.IFS($C438="","",AND(AM438,AN438),AL438,TRUE,0)</f>
        <v>0</v>
      </c>
      <c r="AP438" t="str" cm="1">
        <f t="array" aca="1" ref="AP438" ca="1">_xlfn.IFS($C438="","",AND(AN438,AL438&gt;=TBF),AL438,TRUE,"")</f>
        <v/>
      </c>
    </row>
    <row r="439" spans="1:42" x14ac:dyDescent="0.3">
      <c r="A439">
        <v>435</v>
      </c>
      <c r="C439" s="10" t="str">
        <f ca="1">IF(OFFSET(INPUT_START,A439-1,0)=0,"",OFFSET(INPUT_START,A439-1,0))</f>
        <v>$ cd mvqgb</v>
      </c>
      <c r="D439" t="b">
        <f t="shared" ca="1" si="60"/>
        <v>1</v>
      </c>
      <c r="E439" t="b">
        <f t="shared" ca="1" si="61"/>
        <v>0</v>
      </c>
      <c r="F439" t="b">
        <f t="shared" ca="1" si="62"/>
        <v>1</v>
      </c>
      <c r="G439" t="b">
        <f t="shared" ca="1" si="63"/>
        <v>0</v>
      </c>
      <c r="H439" t="b">
        <f t="shared" ca="1" si="64"/>
        <v>0</v>
      </c>
      <c r="I439">
        <f t="shared" ca="1" si="65"/>
        <v>5</v>
      </c>
      <c r="J439" t="str">
        <f t="shared" ca="1" si="66"/>
        <v>mvqgb</v>
      </c>
      <c r="K439" t="str">
        <f t="shared" ca="1" si="67"/>
        <v/>
      </c>
      <c r="L439" s="23">
        <f t="shared" ca="1" si="68"/>
        <v>0</v>
      </c>
      <c r="M439" s="23" cm="1">
        <f t="array" aca="1" ref="M439" ca="1">_xlfn.IFS($C439="","",
$A439=1,1,
NOT($F439),M438,
AND($F439,$J439&lt;&gt;".."),M438+1,
AND($F439,$J439=".."),M438-1,
TRUE,"ERR")</f>
        <v>5</v>
      </c>
      <c r="N439" s="23" t="str" cm="1">
        <f t="array" aca="1" ref="N439" ca="1">_xlfn.IFS($C439="","",
$A439=1,"",
NOT($F439),N438,
AND($F439,$J439&lt;&gt;".."),N438&amp;IF(N438="/","","/")&amp;$J439,
AND($F439,$J439=".."),MID(N438,1,FIND("@",SUBSTITUTE(N438,"/","@",$M439)) -1 ),
TRUE,"ERR")</f>
        <v>root/qjjgh/fvmmd/vzgpfd/mvqgb</v>
      </c>
      <c r="O439" s="22" t="str" cm="1">
        <f t="array" aca="1" ref="O439" ca="1">_xlfn.IFS($C439="","",
$N439="root","root",
TRUE,MID($N439,1+FIND("@",SUBSTITUTE($N439,"/","@",$M439-1)),100 )
)</f>
        <v>mvqgb</v>
      </c>
      <c r="P439" s="23" t="str" cm="1">
        <f t="array" aca="1" ref="P439" ca="1">_xlfn.IFS($C439="","",
P$4=1,"root",
P$4&gt;$M439,"__",
TRUE,MID($N439,1, FIND("@",SUBSTITUTE($N439&amp;"/","/","@",P$4))-1)
)</f>
        <v>root</v>
      </c>
      <c r="Q439" s="23" t="str" cm="1">
        <f t="array" aca="1" ref="Q439" ca="1">_xlfn.IFS($C439="","",
Q$4=1,"root",
Q$4&gt;$M439,"__",
TRUE,MID($N439,1, FIND("@",SUBSTITUTE($N439&amp;"/","/","@",Q$4))-1)
)</f>
        <v>root/qjjgh</v>
      </c>
      <c r="R439" s="23" t="str" cm="1">
        <f t="array" aca="1" ref="R439" ca="1">_xlfn.IFS($C439="","",
R$4=1,"root",
R$4&gt;$M439,"__",
TRUE,MID($N439,1, FIND("@",SUBSTITUTE($N439&amp;"/","/","@",R$4))-1)
)</f>
        <v>root/qjjgh/fvmmd</v>
      </c>
      <c r="S439" s="23" t="str" cm="1">
        <f t="array" aca="1" ref="S439" ca="1">_xlfn.IFS($C439="","",
S$4=1,"root",
S$4&gt;$M439,"__",
TRUE,MID($N439,1, FIND("@",SUBSTITUTE($N439&amp;"/","/","@",S$4))-1)
)</f>
        <v>root/qjjgh/fvmmd/vzgpfd</v>
      </c>
      <c r="T439" s="23" t="str" cm="1">
        <f t="array" aca="1" ref="T439" ca="1">_xlfn.IFS($C439="","",
T$4=1,"root",
T$4&gt;$M439,"__",
TRUE,MID($N439,1, FIND("@",SUBSTITUTE($N439&amp;"/","/","@",T$4))-1)
)</f>
        <v>root/qjjgh/fvmmd/vzgpfd/mvqgb</v>
      </c>
      <c r="U439" s="23" t="str" cm="1">
        <f t="array" aca="1" ref="U439" ca="1">_xlfn.IFS($C439="","",
U$4=1,"root",
U$4&gt;$M439,"__",
TRUE,MID($N439,1, FIND("@",SUBSTITUTE($N439&amp;"/","/","@",U$4))-1)
)</f>
        <v>__</v>
      </c>
      <c r="V439" s="23" t="str" cm="1">
        <f t="array" aca="1" ref="V439" ca="1">_xlfn.IFS($C439="","",
V$4=1,"root",
V$4&gt;$M439,"__",
TRUE,MID($N439,1, FIND("@",SUBSTITUTE($N439&amp;"/","/","@",V$4))-1)
)</f>
        <v>__</v>
      </c>
      <c r="W439" s="23" t="str" cm="1">
        <f t="array" aca="1" ref="W439" ca="1">_xlfn.IFS($C439="","",
W$4=1,"root",
W$4&gt;$M439,"__",
TRUE,MID($N439,1, FIND("@",SUBSTITUTE($N439&amp;"/","/","@",W$4))-1)
)</f>
        <v>__</v>
      </c>
      <c r="X439" s="23" t="str" cm="1">
        <f t="array" aca="1" ref="X439" ca="1">_xlfn.IFS($C439="","",
X$4=1,"root",
X$4&gt;$M439,"__",
TRUE,MID($N439,1, FIND("@",SUBSTITUTE($N439&amp;"/","/","@",X$4))-1)
)</f>
        <v>__</v>
      </c>
      <c r="Y439" s="23" t="str" cm="1">
        <f t="array" aca="1" ref="Y439" ca="1">_xlfn.IFS($C439="","",
Y$4=1,"root",
Y$4&gt;$M439,"__",
TRUE,MID($N439,1, FIND("@",SUBSTITUTE($N439&amp;"/","/","@",Y$4))-1)
)</f>
        <v>__</v>
      </c>
      <c r="Z439" s="23" t="str" cm="1">
        <f t="array" aca="1" ref="Z439" ca="1">_xlfn.IFS($C439="","",
Z$4=1,"root",
Z$4&gt;$M439,"__",
TRUE,MID($N439,1, FIND("@",SUBSTITUTE($N439&amp;"/","/","@",Z$4))-1)
)</f>
        <v>__</v>
      </c>
      <c r="AA439" s="28" cm="1">
        <f t="array" aca="1" ref="AA439" ca="1">IF($C439="","",SUMIF(LEV_1,P439,LEN))</f>
        <v>41035571</v>
      </c>
      <c r="AB439" s="28" cm="1">
        <f t="array" aca="1" ref="AB439" ca="1">IF($C439="","",IF(Q439="__",0,SUMIF(LEV_2,Q439,LEN)))</f>
        <v>2726509</v>
      </c>
      <c r="AC439" s="28" cm="1">
        <f t="array" aca="1" ref="AC439" ca="1">IF($C439="","",IF(R439="__",0,SUMIF(LEV_3,R439,LEN)))</f>
        <v>1743113</v>
      </c>
      <c r="AD439" s="28" cm="1">
        <f t="array" aca="1" ref="AD439" ca="1">IF($C439="","",IF(S439="__",0,SUMIF(LEV_4,S439,LEN)))</f>
        <v>1143949</v>
      </c>
      <c r="AE439" s="28" cm="1">
        <f t="array" aca="1" ref="AE439" ca="1">IF($C439="","",IF(T439="__",0,SUMIF(LEV_5,T439,LEN)))</f>
        <v>200955</v>
      </c>
      <c r="AF439" s="28" cm="1">
        <f t="array" aca="1" ref="AF439" ca="1">IF($C439="","",IF(U439="__",0,SUMIF(LEV_6,U439,LEN)))</f>
        <v>0</v>
      </c>
      <c r="AG439" s="28" cm="1">
        <f t="array" aca="1" ref="AG439" ca="1">IF($C439="","",IF(V439="__",0,SUMIF(LEV_7,V439,LEN)))</f>
        <v>0</v>
      </c>
      <c r="AH439" s="28" cm="1">
        <f t="array" aca="1" ref="AH439" ca="1">IF($C439="","",IF(W439="__",0,SUMIF(LEV_8,W439,LEN)))</f>
        <v>0</v>
      </c>
      <c r="AI439" s="28" cm="1">
        <f t="array" aca="1" ref="AI439" ca="1">IF($C439="","",IF(X439="__",0,SUMIF(LEV_9,X439,LEN)))</f>
        <v>0</v>
      </c>
      <c r="AJ439" s="28" cm="1">
        <f t="array" aca="1" ref="AJ439" ca="1">IF($C439="","",IF(Y439="__",0,SUMIF(LEV_10,Y439,LEN)))</f>
        <v>0</v>
      </c>
      <c r="AK439" s="28" cm="1">
        <f t="array" aca="1" ref="AK439" ca="1">IF($C439="","",IF(Z439="__",0,SUMIF(LEV_11,Z439,LEN)))</f>
        <v>0</v>
      </c>
      <c r="AL439" cm="1">
        <f t="array" aca="1" ref="AL439" ca="1">IF($C439="","",_xlfn.IFS(AB439=0,AA439,AC439=0,AB439,AD439=0,AC439,AE439=0,AD439,AF439=0,AE439,AG439=0,AF439,AH439=0,AG439,AI439=0,AH439,AJ439=0,AI439,AK439=0,AJ439,TRUE,AK439))</f>
        <v>200955</v>
      </c>
      <c r="AM439" t="b">
        <f t="shared" ca="1" si="69"/>
        <v>0</v>
      </c>
      <c r="AN439" t="b">
        <f ca="1">IF($C439="","",IF(IFERROR(MATCH(N439,$N$1:$N438,0),0)&gt;0,FALSE,TRUE))</f>
        <v>1</v>
      </c>
      <c r="AO439" cm="1">
        <f t="array" aca="1" ref="AO439" ca="1">_xlfn.IFS($C439="","",AND(AM439,AN439),AL439,TRUE,0)</f>
        <v>0</v>
      </c>
      <c r="AP439" t="str" cm="1">
        <f t="array" aca="1" ref="AP439" ca="1">_xlfn.IFS($C439="","",AND(AN439,AL439&gt;=TBF),AL439,TRUE,"")</f>
        <v/>
      </c>
    </row>
    <row r="440" spans="1:42" x14ac:dyDescent="0.3">
      <c r="A440">
        <v>436</v>
      </c>
      <c r="C440" s="10" t="str">
        <f ca="1">IF(OFFSET(INPUT_START,A440-1,0)=0,"",OFFSET(INPUT_START,A440-1,0))</f>
        <v>$ ls</v>
      </c>
      <c r="D440" t="b">
        <f t="shared" ca="1" si="60"/>
        <v>1</v>
      </c>
      <c r="E440" t="b">
        <f t="shared" ca="1" si="61"/>
        <v>1</v>
      </c>
      <c r="F440" t="b">
        <f t="shared" ca="1" si="62"/>
        <v>0</v>
      </c>
      <c r="G440" t="b">
        <f t="shared" ca="1" si="63"/>
        <v>0</v>
      </c>
      <c r="H440" t="b">
        <f t="shared" ca="1" si="64"/>
        <v>0</v>
      </c>
      <c r="I440">
        <f t="shared" ca="1" si="65"/>
        <v>0</v>
      </c>
      <c r="J440" t="str">
        <f t="shared" ca="1" si="66"/>
        <v/>
      </c>
      <c r="K440" t="str">
        <f t="shared" ca="1" si="67"/>
        <v/>
      </c>
      <c r="L440" s="23">
        <f t="shared" ca="1" si="68"/>
        <v>0</v>
      </c>
      <c r="M440" s="23" cm="1">
        <f t="array" aca="1" ref="M440" ca="1">_xlfn.IFS($C440="","",
$A440=1,1,
NOT($F440),M439,
AND($F440,$J440&lt;&gt;".."),M439+1,
AND($F440,$J440=".."),M439-1,
TRUE,"ERR")</f>
        <v>5</v>
      </c>
      <c r="N440" s="23" t="str" cm="1">
        <f t="array" aca="1" ref="N440" ca="1">_xlfn.IFS($C440="","",
$A440=1,"",
NOT($F440),N439,
AND($F440,$J440&lt;&gt;".."),N439&amp;IF(N439="/","","/")&amp;$J440,
AND($F440,$J440=".."),MID(N439,1,FIND("@",SUBSTITUTE(N439,"/","@",$M440)) -1 ),
TRUE,"ERR")</f>
        <v>root/qjjgh/fvmmd/vzgpfd/mvqgb</v>
      </c>
      <c r="O440" s="22" t="str" cm="1">
        <f t="array" aca="1" ref="O440" ca="1">_xlfn.IFS($C440="","",
$N440="root","root",
TRUE,MID($N440,1+FIND("@",SUBSTITUTE($N440,"/","@",$M440-1)),100 )
)</f>
        <v>mvqgb</v>
      </c>
      <c r="P440" s="23" t="str" cm="1">
        <f t="array" aca="1" ref="P440" ca="1">_xlfn.IFS($C440="","",
P$4=1,"root",
P$4&gt;$M440,"__",
TRUE,MID($N440,1, FIND("@",SUBSTITUTE($N440&amp;"/","/","@",P$4))-1)
)</f>
        <v>root</v>
      </c>
      <c r="Q440" s="23" t="str" cm="1">
        <f t="array" aca="1" ref="Q440" ca="1">_xlfn.IFS($C440="","",
Q$4=1,"root",
Q$4&gt;$M440,"__",
TRUE,MID($N440,1, FIND("@",SUBSTITUTE($N440&amp;"/","/","@",Q$4))-1)
)</f>
        <v>root/qjjgh</v>
      </c>
      <c r="R440" s="23" t="str" cm="1">
        <f t="array" aca="1" ref="R440" ca="1">_xlfn.IFS($C440="","",
R$4=1,"root",
R$4&gt;$M440,"__",
TRUE,MID($N440,1, FIND("@",SUBSTITUTE($N440&amp;"/","/","@",R$4))-1)
)</f>
        <v>root/qjjgh/fvmmd</v>
      </c>
      <c r="S440" s="23" t="str" cm="1">
        <f t="array" aca="1" ref="S440" ca="1">_xlfn.IFS($C440="","",
S$4=1,"root",
S$4&gt;$M440,"__",
TRUE,MID($N440,1, FIND("@",SUBSTITUTE($N440&amp;"/","/","@",S$4))-1)
)</f>
        <v>root/qjjgh/fvmmd/vzgpfd</v>
      </c>
      <c r="T440" s="23" t="str" cm="1">
        <f t="array" aca="1" ref="T440" ca="1">_xlfn.IFS($C440="","",
T$4=1,"root",
T$4&gt;$M440,"__",
TRUE,MID($N440,1, FIND("@",SUBSTITUTE($N440&amp;"/","/","@",T$4))-1)
)</f>
        <v>root/qjjgh/fvmmd/vzgpfd/mvqgb</v>
      </c>
      <c r="U440" s="23" t="str" cm="1">
        <f t="array" aca="1" ref="U440" ca="1">_xlfn.IFS($C440="","",
U$4=1,"root",
U$4&gt;$M440,"__",
TRUE,MID($N440,1, FIND("@",SUBSTITUTE($N440&amp;"/","/","@",U$4))-1)
)</f>
        <v>__</v>
      </c>
      <c r="V440" s="23" t="str" cm="1">
        <f t="array" aca="1" ref="V440" ca="1">_xlfn.IFS($C440="","",
V$4=1,"root",
V$4&gt;$M440,"__",
TRUE,MID($N440,1, FIND("@",SUBSTITUTE($N440&amp;"/","/","@",V$4))-1)
)</f>
        <v>__</v>
      </c>
      <c r="W440" s="23" t="str" cm="1">
        <f t="array" aca="1" ref="W440" ca="1">_xlfn.IFS($C440="","",
W$4=1,"root",
W$4&gt;$M440,"__",
TRUE,MID($N440,1, FIND("@",SUBSTITUTE($N440&amp;"/","/","@",W$4))-1)
)</f>
        <v>__</v>
      </c>
      <c r="X440" s="23" t="str" cm="1">
        <f t="array" aca="1" ref="X440" ca="1">_xlfn.IFS($C440="","",
X$4=1,"root",
X$4&gt;$M440,"__",
TRUE,MID($N440,1, FIND("@",SUBSTITUTE($N440&amp;"/","/","@",X$4))-1)
)</f>
        <v>__</v>
      </c>
      <c r="Y440" s="23" t="str" cm="1">
        <f t="array" aca="1" ref="Y440" ca="1">_xlfn.IFS($C440="","",
Y$4=1,"root",
Y$4&gt;$M440,"__",
TRUE,MID($N440,1, FIND("@",SUBSTITUTE($N440&amp;"/","/","@",Y$4))-1)
)</f>
        <v>__</v>
      </c>
      <c r="Z440" s="23" t="str" cm="1">
        <f t="array" aca="1" ref="Z440" ca="1">_xlfn.IFS($C440="","",
Z$4=1,"root",
Z$4&gt;$M440,"__",
TRUE,MID($N440,1, FIND("@",SUBSTITUTE($N440&amp;"/","/","@",Z$4))-1)
)</f>
        <v>__</v>
      </c>
      <c r="AA440" s="28" cm="1">
        <f t="array" aca="1" ref="AA440" ca="1">IF($C440="","",SUMIF(LEV_1,P440,LEN))</f>
        <v>41035571</v>
      </c>
      <c r="AB440" s="28" cm="1">
        <f t="array" aca="1" ref="AB440" ca="1">IF($C440="","",IF(Q440="__",0,SUMIF(LEV_2,Q440,LEN)))</f>
        <v>2726509</v>
      </c>
      <c r="AC440" s="28" cm="1">
        <f t="array" aca="1" ref="AC440" ca="1">IF($C440="","",IF(R440="__",0,SUMIF(LEV_3,R440,LEN)))</f>
        <v>1743113</v>
      </c>
      <c r="AD440" s="28" cm="1">
        <f t="array" aca="1" ref="AD440" ca="1">IF($C440="","",IF(S440="__",0,SUMIF(LEV_4,S440,LEN)))</f>
        <v>1143949</v>
      </c>
      <c r="AE440" s="28" cm="1">
        <f t="array" aca="1" ref="AE440" ca="1">IF($C440="","",IF(T440="__",0,SUMIF(LEV_5,T440,LEN)))</f>
        <v>200955</v>
      </c>
      <c r="AF440" s="28" cm="1">
        <f t="array" aca="1" ref="AF440" ca="1">IF($C440="","",IF(U440="__",0,SUMIF(LEV_6,U440,LEN)))</f>
        <v>0</v>
      </c>
      <c r="AG440" s="28" cm="1">
        <f t="array" aca="1" ref="AG440" ca="1">IF($C440="","",IF(V440="__",0,SUMIF(LEV_7,V440,LEN)))</f>
        <v>0</v>
      </c>
      <c r="AH440" s="28" cm="1">
        <f t="array" aca="1" ref="AH440" ca="1">IF($C440="","",IF(W440="__",0,SUMIF(LEV_8,W440,LEN)))</f>
        <v>0</v>
      </c>
      <c r="AI440" s="28" cm="1">
        <f t="array" aca="1" ref="AI440" ca="1">IF($C440="","",IF(X440="__",0,SUMIF(LEV_9,X440,LEN)))</f>
        <v>0</v>
      </c>
      <c r="AJ440" s="28" cm="1">
        <f t="array" aca="1" ref="AJ440" ca="1">IF($C440="","",IF(Y440="__",0,SUMIF(LEV_10,Y440,LEN)))</f>
        <v>0</v>
      </c>
      <c r="AK440" s="28" cm="1">
        <f t="array" aca="1" ref="AK440" ca="1">IF($C440="","",IF(Z440="__",0,SUMIF(LEV_11,Z440,LEN)))</f>
        <v>0</v>
      </c>
      <c r="AL440" cm="1">
        <f t="array" aca="1" ref="AL440" ca="1">IF($C440="","",_xlfn.IFS(AB440=0,AA440,AC440=0,AB440,AD440=0,AC440,AE440=0,AD440,AF440=0,AE440,AG440=0,AF440,AH440=0,AG440,AI440=0,AH440,AJ440=0,AI440,AK440=0,AJ440,TRUE,AK440))</f>
        <v>200955</v>
      </c>
      <c r="AM440" t="b">
        <f t="shared" ca="1" si="69"/>
        <v>0</v>
      </c>
      <c r="AN440" t="b">
        <f ca="1">IF($C440="","",IF(IFERROR(MATCH(N440,$N$1:$N439,0),0)&gt;0,FALSE,TRUE))</f>
        <v>0</v>
      </c>
      <c r="AO440" cm="1">
        <f t="array" aca="1" ref="AO440" ca="1">_xlfn.IFS($C440="","",AND(AM440,AN440),AL440,TRUE,0)</f>
        <v>0</v>
      </c>
      <c r="AP440" t="str" cm="1">
        <f t="array" aca="1" ref="AP440" ca="1">_xlfn.IFS($C440="","",AND(AN440,AL440&gt;=TBF),AL440,TRUE,"")</f>
        <v/>
      </c>
    </row>
    <row r="441" spans="1:42" x14ac:dyDescent="0.3">
      <c r="A441">
        <v>437</v>
      </c>
      <c r="C441" s="10" t="str">
        <f ca="1">IF(OFFSET(INPUT_START,A441-1,0)=0,"",OFFSET(INPUT_START,A441-1,0))</f>
        <v>dir vzgpfd</v>
      </c>
      <c r="D441" t="b">
        <f t="shared" ca="1" si="60"/>
        <v>0</v>
      </c>
      <c r="E441" t="b">
        <f t="shared" ca="1" si="61"/>
        <v>0</v>
      </c>
      <c r="F441" t="b">
        <f t="shared" ca="1" si="62"/>
        <v>0</v>
      </c>
      <c r="G441" t="b">
        <f t="shared" ca="1" si="63"/>
        <v>1</v>
      </c>
      <c r="H441" t="b">
        <f t="shared" ca="1" si="64"/>
        <v>0</v>
      </c>
      <c r="I441">
        <f t="shared" ca="1" si="65"/>
        <v>4</v>
      </c>
      <c r="J441" t="str">
        <f t="shared" ca="1" si="66"/>
        <v/>
      </c>
      <c r="K441" t="str">
        <f t="shared" ca="1" si="67"/>
        <v/>
      </c>
      <c r="L441" s="23">
        <f t="shared" ca="1" si="68"/>
        <v>0</v>
      </c>
      <c r="M441" s="23" cm="1">
        <f t="array" aca="1" ref="M441" ca="1">_xlfn.IFS($C441="","",
$A441=1,1,
NOT($F441),M440,
AND($F441,$J441&lt;&gt;".."),M440+1,
AND($F441,$J441=".."),M440-1,
TRUE,"ERR")</f>
        <v>5</v>
      </c>
      <c r="N441" s="23" t="str" cm="1">
        <f t="array" aca="1" ref="N441" ca="1">_xlfn.IFS($C441="","",
$A441=1,"",
NOT($F441),N440,
AND($F441,$J441&lt;&gt;".."),N440&amp;IF(N440="/","","/")&amp;$J441,
AND($F441,$J441=".."),MID(N440,1,FIND("@",SUBSTITUTE(N440,"/","@",$M441)) -1 ),
TRUE,"ERR")</f>
        <v>root/qjjgh/fvmmd/vzgpfd/mvqgb</v>
      </c>
      <c r="O441" s="22" t="str" cm="1">
        <f t="array" aca="1" ref="O441" ca="1">_xlfn.IFS($C441="","",
$N441="root","root",
TRUE,MID($N441,1+FIND("@",SUBSTITUTE($N441,"/","@",$M441-1)),100 )
)</f>
        <v>mvqgb</v>
      </c>
      <c r="P441" s="23" t="str" cm="1">
        <f t="array" aca="1" ref="P441" ca="1">_xlfn.IFS($C441="","",
P$4=1,"root",
P$4&gt;$M441,"__",
TRUE,MID($N441,1, FIND("@",SUBSTITUTE($N441&amp;"/","/","@",P$4))-1)
)</f>
        <v>root</v>
      </c>
      <c r="Q441" s="23" t="str" cm="1">
        <f t="array" aca="1" ref="Q441" ca="1">_xlfn.IFS($C441="","",
Q$4=1,"root",
Q$4&gt;$M441,"__",
TRUE,MID($N441,1, FIND("@",SUBSTITUTE($N441&amp;"/","/","@",Q$4))-1)
)</f>
        <v>root/qjjgh</v>
      </c>
      <c r="R441" s="23" t="str" cm="1">
        <f t="array" aca="1" ref="R441" ca="1">_xlfn.IFS($C441="","",
R$4=1,"root",
R$4&gt;$M441,"__",
TRUE,MID($N441,1, FIND("@",SUBSTITUTE($N441&amp;"/","/","@",R$4))-1)
)</f>
        <v>root/qjjgh/fvmmd</v>
      </c>
      <c r="S441" s="23" t="str" cm="1">
        <f t="array" aca="1" ref="S441" ca="1">_xlfn.IFS($C441="","",
S$4=1,"root",
S$4&gt;$M441,"__",
TRUE,MID($N441,1, FIND("@",SUBSTITUTE($N441&amp;"/","/","@",S$4))-1)
)</f>
        <v>root/qjjgh/fvmmd/vzgpfd</v>
      </c>
      <c r="T441" s="23" t="str" cm="1">
        <f t="array" aca="1" ref="T441" ca="1">_xlfn.IFS($C441="","",
T$4=1,"root",
T$4&gt;$M441,"__",
TRUE,MID($N441,1, FIND("@",SUBSTITUTE($N441&amp;"/","/","@",T$4))-1)
)</f>
        <v>root/qjjgh/fvmmd/vzgpfd/mvqgb</v>
      </c>
      <c r="U441" s="23" t="str" cm="1">
        <f t="array" aca="1" ref="U441" ca="1">_xlfn.IFS($C441="","",
U$4=1,"root",
U$4&gt;$M441,"__",
TRUE,MID($N441,1, FIND("@",SUBSTITUTE($N441&amp;"/","/","@",U$4))-1)
)</f>
        <v>__</v>
      </c>
      <c r="V441" s="23" t="str" cm="1">
        <f t="array" aca="1" ref="V441" ca="1">_xlfn.IFS($C441="","",
V$4=1,"root",
V$4&gt;$M441,"__",
TRUE,MID($N441,1, FIND("@",SUBSTITUTE($N441&amp;"/","/","@",V$4))-1)
)</f>
        <v>__</v>
      </c>
      <c r="W441" s="23" t="str" cm="1">
        <f t="array" aca="1" ref="W441" ca="1">_xlfn.IFS($C441="","",
W$4=1,"root",
W$4&gt;$M441,"__",
TRUE,MID($N441,1, FIND("@",SUBSTITUTE($N441&amp;"/","/","@",W$4))-1)
)</f>
        <v>__</v>
      </c>
      <c r="X441" s="23" t="str" cm="1">
        <f t="array" aca="1" ref="X441" ca="1">_xlfn.IFS($C441="","",
X$4=1,"root",
X$4&gt;$M441,"__",
TRUE,MID($N441,1, FIND("@",SUBSTITUTE($N441&amp;"/","/","@",X$4))-1)
)</f>
        <v>__</v>
      </c>
      <c r="Y441" s="23" t="str" cm="1">
        <f t="array" aca="1" ref="Y441" ca="1">_xlfn.IFS($C441="","",
Y$4=1,"root",
Y$4&gt;$M441,"__",
TRUE,MID($N441,1, FIND("@",SUBSTITUTE($N441&amp;"/","/","@",Y$4))-1)
)</f>
        <v>__</v>
      </c>
      <c r="Z441" s="23" t="str" cm="1">
        <f t="array" aca="1" ref="Z441" ca="1">_xlfn.IFS($C441="","",
Z$4=1,"root",
Z$4&gt;$M441,"__",
TRUE,MID($N441,1, FIND("@",SUBSTITUTE($N441&amp;"/","/","@",Z$4))-1)
)</f>
        <v>__</v>
      </c>
      <c r="AA441" s="28" cm="1">
        <f t="array" aca="1" ref="AA441" ca="1">IF($C441="","",SUMIF(LEV_1,P441,LEN))</f>
        <v>41035571</v>
      </c>
      <c r="AB441" s="28" cm="1">
        <f t="array" aca="1" ref="AB441" ca="1">IF($C441="","",IF(Q441="__",0,SUMIF(LEV_2,Q441,LEN)))</f>
        <v>2726509</v>
      </c>
      <c r="AC441" s="28" cm="1">
        <f t="array" aca="1" ref="AC441" ca="1">IF($C441="","",IF(R441="__",0,SUMIF(LEV_3,R441,LEN)))</f>
        <v>1743113</v>
      </c>
      <c r="AD441" s="28" cm="1">
        <f t="array" aca="1" ref="AD441" ca="1">IF($C441="","",IF(S441="__",0,SUMIF(LEV_4,S441,LEN)))</f>
        <v>1143949</v>
      </c>
      <c r="AE441" s="28" cm="1">
        <f t="array" aca="1" ref="AE441" ca="1">IF($C441="","",IF(T441="__",0,SUMIF(LEV_5,T441,LEN)))</f>
        <v>200955</v>
      </c>
      <c r="AF441" s="28" cm="1">
        <f t="array" aca="1" ref="AF441" ca="1">IF($C441="","",IF(U441="__",0,SUMIF(LEV_6,U441,LEN)))</f>
        <v>0</v>
      </c>
      <c r="AG441" s="28" cm="1">
        <f t="array" aca="1" ref="AG441" ca="1">IF($C441="","",IF(V441="__",0,SUMIF(LEV_7,V441,LEN)))</f>
        <v>0</v>
      </c>
      <c r="AH441" s="28" cm="1">
        <f t="array" aca="1" ref="AH441" ca="1">IF($C441="","",IF(W441="__",0,SUMIF(LEV_8,W441,LEN)))</f>
        <v>0</v>
      </c>
      <c r="AI441" s="28" cm="1">
        <f t="array" aca="1" ref="AI441" ca="1">IF($C441="","",IF(X441="__",0,SUMIF(LEV_9,X441,LEN)))</f>
        <v>0</v>
      </c>
      <c r="AJ441" s="28" cm="1">
        <f t="array" aca="1" ref="AJ441" ca="1">IF($C441="","",IF(Y441="__",0,SUMIF(LEV_10,Y441,LEN)))</f>
        <v>0</v>
      </c>
      <c r="AK441" s="28" cm="1">
        <f t="array" aca="1" ref="AK441" ca="1">IF($C441="","",IF(Z441="__",0,SUMIF(LEV_11,Z441,LEN)))</f>
        <v>0</v>
      </c>
      <c r="AL441" cm="1">
        <f t="array" aca="1" ref="AL441" ca="1">IF($C441="","",_xlfn.IFS(AB441=0,AA441,AC441=0,AB441,AD441=0,AC441,AE441=0,AD441,AF441=0,AE441,AG441=0,AF441,AH441=0,AG441,AI441=0,AH441,AJ441=0,AI441,AK441=0,AJ441,TRUE,AK441))</f>
        <v>200955</v>
      </c>
      <c r="AM441" t="b">
        <f t="shared" ca="1" si="69"/>
        <v>0</v>
      </c>
      <c r="AN441" t="b">
        <f ca="1">IF($C441="","",IF(IFERROR(MATCH(N441,$N$1:$N440,0),0)&gt;0,FALSE,TRUE))</f>
        <v>0</v>
      </c>
      <c r="AO441" cm="1">
        <f t="array" aca="1" ref="AO441" ca="1">_xlfn.IFS($C441="","",AND(AM441,AN441),AL441,TRUE,0)</f>
        <v>0</v>
      </c>
      <c r="AP441" t="str" cm="1">
        <f t="array" aca="1" ref="AP441" ca="1">_xlfn.IFS($C441="","",AND(AN441,AL441&gt;=TBF),AL441,TRUE,"")</f>
        <v/>
      </c>
    </row>
    <row r="442" spans="1:42" x14ac:dyDescent="0.3">
      <c r="A442">
        <v>438</v>
      </c>
      <c r="C442" s="10" t="str">
        <f ca="1">IF(OFFSET(INPUT_START,A442-1,0)=0,"",OFFSET(INPUT_START,A442-1,0))</f>
        <v>$ cd vzgpfd</v>
      </c>
      <c r="D442" t="b">
        <f t="shared" ca="1" si="60"/>
        <v>1</v>
      </c>
      <c r="E442" t="b">
        <f t="shared" ca="1" si="61"/>
        <v>0</v>
      </c>
      <c r="F442" t="b">
        <f t="shared" ca="1" si="62"/>
        <v>1</v>
      </c>
      <c r="G442" t="b">
        <f t="shared" ca="1" si="63"/>
        <v>0</v>
      </c>
      <c r="H442" t="b">
        <f t="shared" ca="1" si="64"/>
        <v>0</v>
      </c>
      <c r="I442">
        <f t="shared" ca="1" si="65"/>
        <v>5</v>
      </c>
      <c r="J442" t="str">
        <f t="shared" ca="1" si="66"/>
        <v>vzgpfd</v>
      </c>
      <c r="K442" t="str">
        <f t="shared" ca="1" si="67"/>
        <v/>
      </c>
      <c r="L442" s="23">
        <f t="shared" ca="1" si="68"/>
        <v>0</v>
      </c>
      <c r="M442" s="23" cm="1">
        <f t="array" aca="1" ref="M442" ca="1">_xlfn.IFS($C442="","",
$A442=1,1,
NOT($F442),M441,
AND($F442,$J442&lt;&gt;".."),M441+1,
AND($F442,$J442=".."),M441-1,
TRUE,"ERR")</f>
        <v>6</v>
      </c>
      <c r="N442" s="23" t="str" cm="1">
        <f t="array" aca="1" ref="N442" ca="1">_xlfn.IFS($C442="","",
$A442=1,"",
NOT($F442),N441,
AND($F442,$J442&lt;&gt;".."),N441&amp;IF(N441="/","","/")&amp;$J442,
AND($F442,$J442=".."),MID(N441,1,FIND("@",SUBSTITUTE(N441,"/","@",$M442)) -1 ),
TRUE,"ERR")</f>
        <v>root/qjjgh/fvmmd/vzgpfd/mvqgb/vzgpfd</v>
      </c>
      <c r="O442" s="22" t="str" cm="1">
        <f t="array" aca="1" ref="O442" ca="1">_xlfn.IFS($C442="","",
$N442="root","root",
TRUE,MID($N442,1+FIND("@",SUBSTITUTE($N442,"/","@",$M442-1)),100 )
)</f>
        <v>vzgpfd</v>
      </c>
      <c r="P442" s="23" t="str" cm="1">
        <f t="array" aca="1" ref="P442" ca="1">_xlfn.IFS($C442="","",
P$4=1,"root",
P$4&gt;$M442,"__",
TRUE,MID($N442,1, FIND("@",SUBSTITUTE($N442&amp;"/","/","@",P$4))-1)
)</f>
        <v>root</v>
      </c>
      <c r="Q442" s="23" t="str" cm="1">
        <f t="array" aca="1" ref="Q442" ca="1">_xlfn.IFS($C442="","",
Q$4=1,"root",
Q$4&gt;$M442,"__",
TRUE,MID($N442,1, FIND("@",SUBSTITUTE($N442&amp;"/","/","@",Q$4))-1)
)</f>
        <v>root/qjjgh</v>
      </c>
      <c r="R442" s="23" t="str" cm="1">
        <f t="array" aca="1" ref="R442" ca="1">_xlfn.IFS($C442="","",
R$4=1,"root",
R$4&gt;$M442,"__",
TRUE,MID($N442,1, FIND("@",SUBSTITUTE($N442&amp;"/","/","@",R$4))-1)
)</f>
        <v>root/qjjgh/fvmmd</v>
      </c>
      <c r="S442" s="23" t="str" cm="1">
        <f t="array" aca="1" ref="S442" ca="1">_xlfn.IFS($C442="","",
S$4=1,"root",
S$4&gt;$M442,"__",
TRUE,MID($N442,1, FIND("@",SUBSTITUTE($N442&amp;"/","/","@",S$4))-1)
)</f>
        <v>root/qjjgh/fvmmd/vzgpfd</v>
      </c>
      <c r="T442" s="23" t="str" cm="1">
        <f t="array" aca="1" ref="T442" ca="1">_xlfn.IFS($C442="","",
T$4=1,"root",
T$4&gt;$M442,"__",
TRUE,MID($N442,1, FIND("@",SUBSTITUTE($N442&amp;"/","/","@",T$4))-1)
)</f>
        <v>root/qjjgh/fvmmd/vzgpfd/mvqgb</v>
      </c>
      <c r="U442" s="23" t="str" cm="1">
        <f t="array" aca="1" ref="U442" ca="1">_xlfn.IFS($C442="","",
U$4=1,"root",
U$4&gt;$M442,"__",
TRUE,MID($N442,1, FIND("@",SUBSTITUTE($N442&amp;"/","/","@",U$4))-1)
)</f>
        <v>root/qjjgh/fvmmd/vzgpfd/mvqgb/vzgpfd</v>
      </c>
      <c r="V442" s="23" t="str" cm="1">
        <f t="array" aca="1" ref="V442" ca="1">_xlfn.IFS($C442="","",
V$4=1,"root",
V$4&gt;$M442,"__",
TRUE,MID($N442,1, FIND("@",SUBSTITUTE($N442&amp;"/","/","@",V$4))-1)
)</f>
        <v>__</v>
      </c>
      <c r="W442" s="23" t="str" cm="1">
        <f t="array" aca="1" ref="W442" ca="1">_xlfn.IFS($C442="","",
W$4=1,"root",
W$4&gt;$M442,"__",
TRUE,MID($N442,1, FIND("@",SUBSTITUTE($N442&amp;"/","/","@",W$4))-1)
)</f>
        <v>__</v>
      </c>
      <c r="X442" s="23" t="str" cm="1">
        <f t="array" aca="1" ref="X442" ca="1">_xlfn.IFS($C442="","",
X$4=1,"root",
X$4&gt;$M442,"__",
TRUE,MID($N442,1, FIND("@",SUBSTITUTE($N442&amp;"/","/","@",X$4))-1)
)</f>
        <v>__</v>
      </c>
      <c r="Y442" s="23" t="str" cm="1">
        <f t="array" aca="1" ref="Y442" ca="1">_xlfn.IFS($C442="","",
Y$4=1,"root",
Y$4&gt;$M442,"__",
TRUE,MID($N442,1, FIND("@",SUBSTITUTE($N442&amp;"/","/","@",Y$4))-1)
)</f>
        <v>__</v>
      </c>
      <c r="Z442" s="23" t="str" cm="1">
        <f t="array" aca="1" ref="Z442" ca="1">_xlfn.IFS($C442="","",
Z$4=1,"root",
Z$4&gt;$M442,"__",
TRUE,MID($N442,1, FIND("@",SUBSTITUTE($N442&amp;"/","/","@",Z$4))-1)
)</f>
        <v>__</v>
      </c>
      <c r="AA442" s="28" cm="1">
        <f t="array" aca="1" ref="AA442" ca="1">IF($C442="","",SUMIF(LEV_1,P442,LEN))</f>
        <v>41035571</v>
      </c>
      <c r="AB442" s="28" cm="1">
        <f t="array" aca="1" ref="AB442" ca="1">IF($C442="","",IF(Q442="__",0,SUMIF(LEV_2,Q442,LEN)))</f>
        <v>2726509</v>
      </c>
      <c r="AC442" s="28" cm="1">
        <f t="array" aca="1" ref="AC442" ca="1">IF($C442="","",IF(R442="__",0,SUMIF(LEV_3,R442,LEN)))</f>
        <v>1743113</v>
      </c>
      <c r="AD442" s="28" cm="1">
        <f t="array" aca="1" ref="AD442" ca="1">IF($C442="","",IF(S442="__",0,SUMIF(LEV_4,S442,LEN)))</f>
        <v>1143949</v>
      </c>
      <c r="AE442" s="28" cm="1">
        <f t="array" aca="1" ref="AE442" ca="1">IF($C442="","",IF(T442="__",0,SUMIF(LEV_5,T442,LEN)))</f>
        <v>200955</v>
      </c>
      <c r="AF442" s="28" cm="1">
        <f t="array" aca="1" ref="AF442" ca="1">IF($C442="","",IF(U442="__",0,SUMIF(LEV_6,U442,LEN)))</f>
        <v>200955</v>
      </c>
      <c r="AG442" s="28" cm="1">
        <f t="array" aca="1" ref="AG442" ca="1">IF($C442="","",IF(V442="__",0,SUMIF(LEV_7,V442,LEN)))</f>
        <v>0</v>
      </c>
      <c r="AH442" s="28" cm="1">
        <f t="array" aca="1" ref="AH442" ca="1">IF($C442="","",IF(W442="__",0,SUMIF(LEV_8,W442,LEN)))</f>
        <v>0</v>
      </c>
      <c r="AI442" s="28" cm="1">
        <f t="array" aca="1" ref="AI442" ca="1">IF($C442="","",IF(X442="__",0,SUMIF(LEV_9,X442,LEN)))</f>
        <v>0</v>
      </c>
      <c r="AJ442" s="28" cm="1">
        <f t="array" aca="1" ref="AJ442" ca="1">IF($C442="","",IF(Y442="__",0,SUMIF(LEV_10,Y442,LEN)))</f>
        <v>0</v>
      </c>
      <c r="AK442" s="28" cm="1">
        <f t="array" aca="1" ref="AK442" ca="1">IF($C442="","",IF(Z442="__",0,SUMIF(LEV_11,Z442,LEN)))</f>
        <v>0</v>
      </c>
      <c r="AL442" cm="1">
        <f t="array" aca="1" ref="AL442" ca="1">IF($C442="","",_xlfn.IFS(AB442=0,AA442,AC442=0,AB442,AD442=0,AC442,AE442=0,AD442,AF442=0,AE442,AG442=0,AF442,AH442=0,AG442,AI442=0,AH442,AJ442=0,AI442,AK442=0,AJ442,TRUE,AK442))</f>
        <v>200955</v>
      </c>
      <c r="AM442" t="b">
        <f t="shared" ca="1" si="69"/>
        <v>0</v>
      </c>
      <c r="AN442" t="b">
        <f ca="1">IF($C442="","",IF(IFERROR(MATCH(N442,$N$1:$N441,0),0)&gt;0,FALSE,TRUE))</f>
        <v>1</v>
      </c>
      <c r="AO442" cm="1">
        <f t="array" aca="1" ref="AO442" ca="1">_xlfn.IFS($C442="","",AND(AM442,AN442),AL442,TRUE,0)</f>
        <v>0</v>
      </c>
      <c r="AP442" t="str" cm="1">
        <f t="array" aca="1" ref="AP442" ca="1">_xlfn.IFS($C442="","",AND(AN442,AL442&gt;=TBF),AL442,TRUE,"")</f>
        <v/>
      </c>
    </row>
    <row r="443" spans="1:42" x14ac:dyDescent="0.3">
      <c r="A443">
        <v>439</v>
      </c>
      <c r="C443" s="10" t="str">
        <f ca="1">IF(OFFSET(INPUT_START,A443-1,0)=0,"",OFFSET(INPUT_START,A443-1,0))</f>
        <v>$ ls</v>
      </c>
      <c r="D443" t="b">
        <f t="shared" ca="1" si="60"/>
        <v>1</v>
      </c>
      <c r="E443" t="b">
        <f t="shared" ca="1" si="61"/>
        <v>1</v>
      </c>
      <c r="F443" t="b">
        <f t="shared" ca="1" si="62"/>
        <v>0</v>
      </c>
      <c r="G443" t="b">
        <f t="shared" ca="1" si="63"/>
        <v>0</v>
      </c>
      <c r="H443" t="b">
        <f t="shared" ca="1" si="64"/>
        <v>0</v>
      </c>
      <c r="I443">
        <f t="shared" ca="1" si="65"/>
        <v>0</v>
      </c>
      <c r="J443" t="str">
        <f t="shared" ca="1" si="66"/>
        <v/>
      </c>
      <c r="K443" t="str">
        <f t="shared" ca="1" si="67"/>
        <v/>
      </c>
      <c r="L443" s="23">
        <f t="shared" ca="1" si="68"/>
        <v>0</v>
      </c>
      <c r="M443" s="23" cm="1">
        <f t="array" aca="1" ref="M443" ca="1">_xlfn.IFS($C443="","",
$A443=1,1,
NOT($F443),M442,
AND($F443,$J443&lt;&gt;".."),M442+1,
AND($F443,$J443=".."),M442-1,
TRUE,"ERR")</f>
        <v>6</v>
      </c>
      <c r="N443" s="23" t="str" cm="1">
        <f t="array" aca="1" ref="N443" ca="1">_xlfn.IFS($C443="","",
$A443=1,"",
NOT($F443),N442,
AND($F443,$J443&lt;&gt;".."),N442&amp;IF(N442="/","","/")&amp;$J443,
AND($F443,$J443=".."),MID(N442,1,FIND("@",SUBSTITUTE(N442,"/","@",$M443)) -1 ),
TRUE,"ERR")</f>
        <v>root/qjjgh/fvmmd/vzgpfd/mvqgb/vzgpfd</v>
      </c>
      <c r="O443" s="22" t="str" cm="1">
        <f t="array" aca="1" ref="O443" ca="1">_xlfn.IFS($C443="","",
$N443="root","root",
TRUE,MID($N443,1+FIND("@",SUBSTITUTE($N443,"/","@",$M443-1)),100 )
)</f>
        <v>vzgpfd</v>
      </c>
      <c r="P443" s="23" t="str" cm="1">
        <f t="array" aca="1" ref="P443" ca="1">_xlfn.IFS($C443="","",
P$4=1,"root",
P$4&gt;$M443,"__",
TRUE,MID($N443,1, FIND("@",SUBSTITUTE($N443&amp;"/","/","@",P$4))-1)
)</f>
        <v>root</v>
      </c>
      <c r="Q443" s="23" t="str" cm="1">
        <f t="array" aca="1" ref="Q443" ca="1">_xlfn.IFS($C443="","",
Q$4=1,"root",
Q$4&gt;$M443,"__",
TRUE,MID($N443,1, FIND("@",SUBSTITUTE($N443&amp;"/","/","@",Q$4))-1)
)</f>
        <v>root/qjjgh</v>
      </c>
      <c r="R443" s="23" t="str" cm="1">
        <f t="array" aca="1" ref="R443" ca="1">_xlfn.IFS($C443="","",
R$4=1,"root",
R$4&gt;$M443,"__",
TRUE,MID($N443,1, FIND("@",SUBSTITUTE($N443&amp;"/","/","@",R$4))-1)
)</f>
        <v>root/qjjgh/fvmmd</v>
      </c>
      <c r="S443" s="23" t="str" cm="1">
        <f t="array" aca="1" ref="S443" ca="1">_xlfn.IFS($C443="","",
S$4=1,"root",
S$4&gt;$M443,"__",
TRUE,MID($N443,1, FIND("@",SUBSTITUTE($N443&amp;"/","/","@",S$4))-1)
)</f>
        <v>root/qjjgh/fvmmd/vzgpfd</v>
      </c>
      <c r="T443" s="23" t="str" cm="1">
        <f t="array" aca="1" ref="T443" ca="1">_xlfn.IFS($C443="","",
T$4=1,"root",
T$4&gt;$M443,"__",
TRUE,MID($N443,1, FIND("@",SUBSTITUTE($N443&amp;"/","/","@",T$4))-1)
)</f>
        <v>root/qjjgh/fvmmd/vzgpfd/mvqgb</v>
      </c>
      <c r="U443" s="23" t="str" cm="1">
        <f t="array" aca="1" ref="U443" ca="1">_xlfn.IFS($C443="","",
U$4=1,"root",
U$4&gt;$M443,"__",
TRUE,MID($N443,1, FIND("@",SUBSTITUTE($N443&amp;"/","/","@",U$4))-1)
)</f>
        <v>root/qjjgh/fvmmd/vzgpfd/mvqgb/vzgpfd</v>
      </c>
      <c r="V443" s="23" t="str" cm="1">
        <f t="array" aca="1" ref="V443" ca="1">_xlfn.IFS($C443="","",
V$4=1,"root",
V$4&gt;$M443,"__",
TRUE,MID($N443,1, FIND("@",SUBSTITUTE($N443&amp;"/","/","@",V$4))-1)
)</f>
        <v>__</v>
      </c>
      <c r="W443" s="23" t="str" cm="1">
        <f t="array" aca="1" ref="W443" ca="1">_xlfn.IFS($C443="","",
W$4=1,"root",
W$4&gt;$M443,"__",
TRUE,MID($N443,1, FIND("@",SUBSTITUTE($N443&amp;"/","/","@",W$4))-1)
)</f>
        <v>__</v>
      </c>
      <c r="X443" s="23" t="str" cm="1">
        <f t="array" aca="1" ref="X443" ca="1">_xlfn.IFS($C443="","",
X$4=1,"root",
X$4&gt;$M443,"__",
TRUE,MID($N443,1, FIND("@",SUBSTITUTE($N443&amp;"/","/","@",X$4))-1)
)</f>
        <v>__</v>
      </c>
      <c r="Y443" s="23" t="str" cm="1">
        <f t="array" aca="1" ref="Y443" ca="1">_xlfn.IFS($C443="","",
Y$4=1,"root",
Y$4&gt;$M443,"__",
TRUE,MID($N443,1, FIND("@",SUBSTITUTE($N443&amp;"/","/","@",Y$4))-1)
)</f>
        <v>__</v>
      </c>
      <c r="Z443" s="23" t="str" cm="1">
        <f t="array" aca="1" ref="Z443" ca="1">_xlfn.IFS($C443="","",
Z$4=1,"root",
Z$4&gt;$M443,"__",
TRUE,MID($N443,1, FIND("@",SUBSTITUTE($N443&amp;"/","/","@",Z$4))-1)
)</f>
        <v>__</v>
      </c>
      <c r="AA443" s="28" cm="1">
        <f t="array" aca="1" ref="AA443" ca="1">IF($C443="","",SUMIF(LEV_1,P443,LEN))</f>
        <v>41035571</v>
      </c>
      <c r="AB443" s="28" cm="1">
        <f t="array" aca="1" ref="AB443" ca="1">IF($C443="","",IF(Q443="__",0,SUMIF(LEV_2,Q443,LEN)))</f>
        <v>2726509</v>
      </c>
      <c r="AC443" s="28" cm="1">
        <f t="array" aca="1" ref="AC443" ca="1">IF($C443="","",IF(R443="__",0,SUMIF(LEV_3,R443,LEN)))</f>
        <v>1743113</v>
      </c>
      <c r="AD443" s="28" cm="1">
        <f t="array" aca="1" ref="AD443" ca="1">IF($C443="","",IF(S443="__",0,SUMIF(LEV_4,S443,LEN)))</f>
        <v>1143949</v>
      </c>
      <c r="AE443" s="28" cm="1">
        <f t="array" aca="1" ref="AE443" ca="1">IF($C443="","",IF(T443="__",0,SUMIF(LEV_5,T443,LEN)))</f>
        <v>200955</v>
      </c>
      <c r="AF443" s="28" cm="1">
        <f t="array" aca="1" ref="AF443" ca="1">IF($C443="","",IF(U443="__",0,SUMIF(LEV_6,U443,LEN)))</f>
        <v>200955</v>
      </c>
      <c r="AG443" s="28" cm="1">
        <f t="array" aca="1" ref="AG443" ca="1">IF($C443="","",IF(V443="__",0,SUMIF(LEV_7,V443,LEN)))</f>
        <v>0</v>
      </c>
      <c r="AH443" s="28" cm="1">
        <f t="array" aca="1" ref="AH443" ca="1">IF($C443="","",IF(W443="__",0,SUMIF(LEV_8,W443,LEN)))</f>
        <v>0</v>
      </c>
      <c r="AI443" s="28" cm="1">
        <f t="array" aca="1" ref="AI443" ca="1">IF($C443="","",IF(X443="__",0,SUMIF(LEV_9,X443,LEN)))</f>
        <v>0</v>
      </c>
      <c r="AJ443" s="28" cm="1">
        <f t="array" aca="1" ref="AJ443" ca="1">IF($C443="","",IF(Y443="__",0,SUMIF(LEV_10,Y443,LEN)))</f>
        <v>0</v>
      </c>
      <c r="AK443" s="28" cm="1">
        <f t="array" aca="1" ref="AK443" ca="1">IF($C443="","",IF(Z443="__",0,SUMIF(LEV_11,Z443,LEN)))</f>
        <v>0</v>
      </c>
      <c r="AL443" cm="1">
        <f t="array" aca="1" ref="AL443" ca="1">IF($C443="","",_xlfn.IFS(AB443=0,AA443,AC443=0,AB443,AD443=0,AC443,AE443=0,AD443,AF443=0,AE443,AG443=0,AF443,AH443=0,AG443,AI443=0,AH443,AJ443=0,AI443,AK443=0,AJ443,TRUE,AK443))</f>
        <v>200955</v>
      </c>
      <c r="AM443" t="b">
        <f t="shared" ca="1" si="69"/>
        <v>0</v>
      </c>
      <c r="AN443" t="b">
        <f ca="1">IF($C443="","",IF(IFERROR(MATCH(N443,$N$1:$N442,0),0)&gt;0,FALSE,TRUE))</f>
        <v>0</v>
      </c>
      <c r="AO443" cm="1">
        <f t="array" aca="1" ref="AO443" ca="1">_xlfn.IFS($C443="","",AND(AM443,AN443),AL443,TRUE,0)</f>
        <v>0</v>
      </c>
      <c r="AP443" t="str" cm="1">
        <f t="array" aca="1" ref="AP443" ca="1">_xlfn.IFS($C443="","",AND(AN443,AL443&gt;=TBF),AL443,TRUE,"")</f>
        <v/>
      </c>
    </row>
    <row r="444" spans="1:42" x14ac:dyDescent="0.3">
      <c r="A444">
        <v>440</v>
      </c>
      <c r="C444" s="10" t="str">
        <f ca="1">IF(OFFSET(INPUT_START,A444-1,0)=0,"",OFFSET(INPUT_START,A444-1,0))</f>
        <v>200955 grcj.wwl</v>
      </c>
      <c r="D444" t="b">
        <f t="shared" ca="1" si="60"/>
        <v>0</v>
      </c>
      <c r="E444" t="b">
        <f t="shared" ca="1" si="61"/>
        <v>0</v>
      </c>
      <c r="F444" t="b">
        <f t="shared" ca="1" si="62"/>
        <v>0</v>
      </c>
      <c r="G444" t="b">
        <f t="shared" ca="1" si="63"/>
        <v>0</v>
      </c>
      <c r="H444" t="b">
        <f t="shared" ca="1" si="64"/>
        <v>1</v>
      </c>
      <c r="I444">
        <f t="shared" ca="1" si="65"/>
        <v>7</v>
      </c>
      <c r="J444" t="str">
        <f t="shared" ca="1" si="66"/>
        <v/>
      </c>
      <c r="K444" t="str">
        <f t="shared" ca="1" si="67"/>
        <v>grcj.wwl</v>
      </c>
      <c r="L444" s="23">
        <f t="shared" ca="1" si="68"/>
        <v>200955</v>
      </c>
      <c r="M444" s="23" cm="1">
        <f t="array" aca="1" ref="M444" ca="1">_xlfn.IFS($C444="","",
$A444=1,1,
NOT($F444),M443,
AND($F444,$J444&lt;&gt;".."),M443+1,
AND($F444,$J444=".."),M443-1,
TRUE,"ERR")</f>
        <v>6</v>
      </c>
      <c r="N444" s="23" t="str" cm="1">
        <f t="array" aca="1" ref="N444" ca="1">_xlfn.IFS($C444="","",
$A444=1,"",
NOT($F444),N443,
AND($F444,$J444&lt;&gt;".."),N443&amp;IF(N443="/","","/")&amp;$J444,
AND($F444,$J444=".."),MID(N443,1,FIND("@",SUBSTITUTE(N443,"/","@",$M444)) -1 ),
TRUE,"ERR")</f>
        <v>root/qjjgh/fvmmd/vzgpfd/mvqgb/vzgpfd</v>
      </c>
      <c r="O444" s="22" t="str" cm="1">
        <f t="array" aca="1" ref="O444" ca="1">_xlfn.IFS($C444="","",
$N444="root","root",
TRUE,MID($N444,1+FIND("@",SUBSTITUTE($N444,"/","@",$M444-1)),100 )
)</f>
        <v>vzgpfd</v>
      </c>
      <c r="P444" s="23" t="str" cm="1">
        <f t="array" aca="1" ref="P444" ca="1">_xlfn.IFS($C444="","",
P$4=1,"root",
P$4&gt;$M444,"__",
TRUE,MID($N444,1, FIND("@",SUBSTITUTE($N444&amp;"/","/","@",P$4))-1)
)</f>
        <v>root</v>
      </c>
      <c r="Q444" s="23" t="str" cm="1">
        <f t="array" aca="1" ref="Q444" ca="1">_xlfn.IFS($C444="","",
Q$4=1,"root",
Q$4&gt;$M444,"__",
TRUE,MID($N444,1, FIND("@",SUBSTITUTE($N444&amp;"/","/","@",Q$4))-1)
)</f>
        <v>root/qjjgh</v>
      </c>
      <c r="R444" s="23" t="str" cm="1">
        <f t="array" aca="1" ref="R444" ca="1">_xlfn.IFS($C444="","",
R$4=1,"root",
R$4&gt;$M444,"__",
TRUE,MID($N444,1, FIND("@",SUBSTITUTE($N444&amp;"/","/","@",R$4))-1)
)</f>
        <v>root/qjjgh/fvmmd</v>
      </c>
      <c r="S444" s="23" t="str" cm="1">
        <f t="array" aca="1" ref="S444" ca="1">_xlfn.IFS($C444="","",
S$4=1,"root",
S$4&gt;$M444,"__",
TRUE,MID($N444,1, FIND("@",SUBSTITUTE($N444&amp;"/","/","@",S$4))-1)
)</f>
        <v>root/qjjgh/fvmmd/vzgpfd</v>
      </c>
      <c r="T444" s="23" t="str" cm="1">
        <f t="array" aca="1" ref="T444" ca="1">_xlfn.IFS($C444="","",
T$4=1,"root",
T$4&gt;$M444,"__",
TRUE,MID($N444,1, FIND("@",SUBSTITUTE($N444&amp;"/","/","@",T$4))-1)
)</f>
        <v>root/qjjgh/fvmmd/vzgpfd/mvqgb</v>
      </c>
      <c r="U444" s="23" t="str" cm="1">
        <f t="array" aca="1" ref="U444" ca="1">_xlfn.IFS($C444="","",
U$4=1,"root",
U$4&gt;$M444,"__",
TRUE,MID($N444,1, FIND("@",SUBSTITUTE($N444&amp;"/","/","@",U$4))-1)
)</f>
        <v>root/qjjgh/fvmmd/vzgpfd/mvqgb/vzgpfd</v>
      </c>
      <c r="V444" s="23" t="str" cm="1">
        <f t="array" aca="1" ref="V444" ca="1">_xlfn.IFS($C444="","",
V$4=1,"root",
V$4&gt;$M444,"__",
TRUE,MID($N444,1, FIND("@",SUBSTITUTE($N444&amp;"/","/","@",V$4))-1)
)</f>
        <v>__</v>
      </c>
      <c r="W444" s="23" t="str" cm="1">
        <f t="array" aca="1" ref="W444" ca="1">_xlfn.IFS($C444="","",
W$4=1,"root",
W$4&gt;$M444,"__",
TRUE,MID($N444,1, FIND("@",SUBSTITUTE($N444&amp;"/","/","@",W$4))-1)
)</f>
        <v>__</v>
      </c>
      <c r="X444" s="23" t="str" cm="1">
        <f t="array" aca="1" ref="X444" ca="1">_xlfn.IFS($C444="","",
X$4=1,"root",
X$4&gt;$M444,"__",
TRUE,MID($N444,1, FIND("@",SUBSTITUTE($N444&amp;"/","/","@",X$4))-1)
)</f>
        <v>__</v>
      </c>
      <c r="Y444" s="23" t="str" cm="1">
        <f t="array" aca="1" ref="Y444" ca="1">_xlfn.IFS($C444="","",
Y$4=1,"root",
Y$4&gt;$M444,"__",
TRUE,MID($N444,1, FIND("@",SUBSTITUTE($N444&amp;"/","/","@",Y$4))-1)
)</f>
        <v>__</v>
      </c>
      <c r="Z444" s="23" t="str" cm="1">
        <f t="array" aca="1" ref="Z444" ca="1">_xlfn.IFS($C444="","",
Z$4=1,"root",
Z$4&gt;$M444,"__",
TRUE,MID($N444,1, FIND("@",SUBSTITUTE($N444&amp;"/","/","@",Z$4))-1)
)</f>
        <v>__</v>
      </c>
      <c r="AA444" s="28" cm="1">
        <f t="array" aca="1" ref="AA444" ca="1">IF($C444="","",SUMIF(LEV_1,P444,LEN))</f>
        <v>41035571</v>
      </c>
      <c r="AB444" s="28" cm="1">
        <f t="array" aca="1" ref="AB444" ca="1">IF($C444="","",IF(Q444="__",0,SUMIF(LEV_2,Q444,LEN)))</f>
        <v>2726509</v>
      </c>
      <c r="AC444" s="28" cm="1">
        <f t="array" aca="1" ref="AC444" ca="1">IF($C444="","",IF(R444="__",0,SUMIF(LEV_3,R444,LEN)))</f>
        <v>1743113</v>
      </c>
      <c r="AD444" s="28" cm="1">
        <f t="array" aca="1" ref="AD444" ca="1">IF($C444="","",IF(S444="__",0,SUMIF(LEV_4,S444,LEN)))</f>
        <v>1143949</v>
      </c>
      <c r="AE444" s="28" cm="1">
        <f t="array" aca="1" ref="AE444" ca="1">IF($C444="","",IF(T444="__",0,SUMIF(LEV_5,T444,LEN)))</f>
        <v>200955</v>
      </c>
      <c r="AF444" s="28" cm="1">
        <f t="array" aca="1" ref="AF444" ca="1">IF($C444="","",IF(U444="__",0,SUMIF(LEV_6,U444,LEN)))</f>
        <v>200955</v>
      </c>
      <c r="AG444" s="28" cm="1">
        <f t="array" aca="1" ref="AG444" ca="1">IF($C444="","",IF(V444="__",0,SUMIF(LEV_7,V444,LEN)))</f>
        <v>0</v>
      </c>
      <c r="AH444" s="28" cm="1">
        <f t="array" aca="1" ref="AH444" ca="1">IF($C444="","",IF(W444="__",0,SUMIF(LEV_8,W444,LEN)))</f>
        <v>0</v>
      </c>
      <c r="AI444" s="28" cm="1">
        <f t="array" aca="1" ref="AI444" ca="1">IF($C444="","",IF(X444="__",0,SUMIF(LEV_9,X444,LEN)))</f>
        <v>0</v>
      </c>
      <c r="AJ444" s="28" cm="1">
        <f t="array" aca="1" ref="AJ444" ca="1">IF($C444="","",IF(Y444="__",0,SUMIF(LEV_10,Y444,LEN)))</f>
        <v>0</v>
      </c>
      <c r="AK444" s="28" cm="1">
        <f t="array" aca="1" ref="AK444" ca="1">IF($C444="","",IF(Z444="__",0,SUMIF(LEV_11,Z444,LEN)))</f>
        <v>0</v>
      </c>
      <c r="AL444" cm="1">
        <f t="array" aca="1" ref="AL444" ca="1">IF($C444="","",_xlfn.IFS(AB444=0,AA444,AC444=0,AB444,AD444=0,AC444,AE444=0,AD444,AF444=0,AE444,AG444=0,AF444,AH444=0,AG444,AI444=0,AH444,AJ444=0,AI444,AK444=0,AJ444,TRUE,AK444))</f>
        <v>200955</v>
      </c>
      <c r="AM444" t="b">
        <f t="shared" ca="1" si="69"/>
        <v>0</v>
      </c>
      <c r="AN444" t="b">
        <f ca="1">IF($C444="","",IF(IFERROR(MATCH(N444,$N$1:$N443,0),0)&gt;0,FALSE,TRUE))</f>
        <v>0</v>
      </c>
      <c r="AO444" cm="1">
        <f t="array" aca="1" ref="AO444" ca="1">_xlfn.IFS($C444="","",AND(AM444,AN444),AL444,TRUE,0)</f>
        <v>0</v>
      </c>
      <c r="AP444" t="str" cm="1">
        <f t="array" aca="1" ref="AP444" ca="1">_xlfn.IFS($C444="","",AND(AN444,AL444&gt;=TBF),AL444,TRUE,"")</f>
        <v/>
      </c>
    </row>
    <row r="445" spans="1:42" x14ac:dyDescent="0.3">
      <c r="A445">
        <v>441</v>
      </c>
      <c r="C445" s="10" t="str">
        <f ca="1">IF(OFFSET(INPUT_START,A445-1,0)=0,"",OFFSET(INPUT_START,A445-1,0))</f>
        <v>$ cd ..</v>
      </c>
      <c r="D445" t="b">
        <f t="shared" ca="1" si="60"/>
        <v>1</v>
      </c>
      <c r="E445" t="b">
        <f t="shared" ca="1" si="61"/>
        <v>0</v>
      </c>
      <c r="F445" t="b">
        <f t="shared" ca="1" si="62"/>
        <v>1</v>
      </c>
      <c r="G445" t="b">
        <f t="shared" ca="1" si="63"/>
        <v>0</v>
      </c>
      <c r="H445" t="b">
        <f t="shared" ca="1" si="64"/>
        <v>0</v>
      </c>
      <c r="I445">
        <f t="shared" ca="1" si="65"/>
        <v>5</v>
      </c>
      <c r="J445" t="str">
        <f t="shared" ca="1" si="66"/>
        <v>..</v>
      </c>
      <c r="K445" t="str">
        <f t="shared" ca="1" si="67"/>
        <v/>
      </c>
      <c r="L445" s="23">
        <f t="shared" ca="1" si="68"/>
        <v>0</v>
      </c>
      <c r="M445" s="23" cm="1">
        <f t="array" aca="1" ref="M445" ca="1">_xlfn.IFS($C445="","",
$A445=1,1,
NOT($F445),M444,
AND($F445,$J445&lt;&gt;".."),M444+1,
AND($F445,$J445=".."),M444-1,
TRUE,"ERR")</f>
        <v>5</v>
      </c>
      <c r="N445" s="23" t="str" cm="1">
        <f t="array" aca="1" ref="N445" ca="1">_xlfn.IFS($C445="","",
$A445=1,"",
NOT($F445),N444,
AND($F445,$J445&lt;&gt;".."),N444&amp;IF(N444="/","","/")&amp;$J445,
AND($F445,$J445=".."),MID(N444,1,FIND("@",SUBSTITUTE(N444,"/","@",$M445)) -1 ),
TRUE,"ERR")</f>
        <v>root/qjjgh/fvmmd/vzgpfd/mvqgb</v>
      </c>
      <c r="O445" s="22" t="str" cm="1">
        <f t="array" aca="1" ref="O445" ca="1">_xlfn.IFS($C445="","",
$N445="root","root",
TRUE,MID($N445,1+FIND("@",SUBSTITUTE($N445,"/","@",$M445-1)),100 )
)</f>
        <v>mvqgb</v>
      </c>
      <c r="P445" s="23" t="str" cm="1">
        <f t="array" aca="1" ref="P445" ca="1">_xlfn.IFS($C445="","",
P$4=1,"root",
P$4&gt;$M445,"__",
TRUE,MID($N445,1, FIND("@",SUBSTITUTE($N445&amp;"/","/","@",P$4))-1)
)</f>
        <v>root</v>
      </c>
      <c r="Q445" s="23" t="str" cm="1">
        <f t="array" aca="1" ref="Q445" ca="1">_xlfn.IFS($C445="","",
Q$4=1,"root",
Q$4&gt;$M445,"__",
TRUE,MID($N445,1, FIND("@",SUBSTITUTE($N445&amp;"/","/","@",Q$4))-1)
)</f>
        <v>root/qjjgh</v>
      </c>
      <c r="R445" s="23" t="str" cm="1">
        <f t="array" aca="1" ref="R445" ca="1">_xlfn.IFS($C445="","",
R$4=1,"root",
R$4&gt;$M445,"__",
TRUE,MID($N445,1, FIND("@",SUBSTITUTE($N445&amp;"/","/","@",R$4))-1)
)</f>
        <v>root/qjjgh/fvmmd</v>
      </c>
      <c r="S445" s="23" t="str" cm="1">
        <f t="array" aca="1" ref="S445" ca="1">_xlfn.IFS($C445="","",
S$4=1,"root",
S$4&gt;$M445,"__",
TRUE,MID($N445,1, FIND("@",SUBSTITUTE($N445&amp;"/","/","@",S$4))-1)
)</f>
        <v>root/qjjgh/fvmmd/vzgpfd</v>
      </c>
      <c r="T445" s="23" t="str" cm="1">
        <f t="array" aca="1" ref="T445" ca="1">_xlfn.IFS($C445="","",
T$4=1,"root",
T$4&gt;$M445,"__",
TRUE,MID($N445,1, FIND("@",SUBSTITUTE($N445&amp;"/","/","@",T$4))-1)
)</f>
        <v>root/qjjgh/fvmmd/vzgpfd/mvqgb</v>
      </c>
      <c r="U445" s="23" t="str" cm="1">
        <f t="array" aca="1" ref="U445" ca="1">_xlfn.IFS($C445="","",
U$4=1,"root",
U$4&gt;$M445,"__",
TRUE,MID($N445,1, FIND("@",SUBSTITUTE($N445&amp;"/","/","@",U$4))-1)
)</f>
        <v>__</v>
      </c>
      <c r="V445" s="23" t="str" cm="1">
        <f t="array" aca="1" ref="V445" ca="1">_xlfn.IFS($C445="","",
V$4=1,"root",
V$4&gt;$M445,"__",
TRUE,MID($N445,1, FIND("@",SUBSTITUTE($N445&amp;"/","/","@",V$4))-1)
)</f>
        <v>__</v>
      </c>
      <c r="W445" s="23" t="str" cm="1">
        <f t="array" aca="1" ref="W445" ca="1">_xlfn.IFS($C445="","",
W$4=1,"root",
W$4&gt;$M445,"__",
TRUE,MID($N445,1, FIND("@",SUBSTITUTE($N445&amp;"/","/","@",W$4))-1)
)</f>
        <v>__</v>
      </c>
      <c r="X445" s="23" t="str" cm="1">
        <f t="array" aca="1" ref="X445" ca="1">_xlfn.IFS($C445="","",
X$4=1,"root",
X$4&gt;$M445,"__",
TRUE,MID($N445,1, FIND("@",SUBSTITUTE($N445&amp;"/","/","@",X$4))-1)
)</f>
        <v>__</v>
      </c>
      <c r="Y445" s="23" t="str" cm="1">
        <f t="array" aca="1" ref="Y445" ca="1">_xlfn.IFS($C445="","",
Y$4=1,"root",
Y$4&gt;$M445,"__",
TRUE,MID($N445,1, FIND("@",SUBSTITUTE($N445&amp;"/","/","@",Y$4))-1)
)</f>
        <v>__</v>
      </c>
      <c r="Z445" s="23" t="str" cm="1">
        <f t="array" aca="1" ref="Z445" ca="1">_xlfn.IFS($C445="","",
Z$4=1,"root",
Z$4&gt;$M445,"__",
TRUE,MID($N445,1, FIND("@",SUBSTITUTE($N445&amp;"/","/","@",Z$4))-1)
)</f>
        <v>__</v>
      </c>
      <c r="AA445" s="28" cm="1">
        <f t="array" aca="1" ref="AA445" ca="1">IF($C445="","",SUMIF(LEV_1,P445,LEN))</f>
        <v>41035571</v>
      </c>
      <c r="AB445" s="28" cm="1">
        <f t="array" aca="1" ref="AB445" ca="1">IF($C445="","",IF(Q445="__",0,SUMIF(LEV_2,Q445,LEN)))</f>
        <v>2726509</v>
      </c>
      <c r="AC445" s="28" cm="1">
        <f t="array" aca="1" ref="AC445" ca="1">IF($C445="","",IF(R445="__",0,SUMIF(LEV_3,R445,LEN)))</f>
        <v>1743113</v>
      </c>
      <c r="AD445" s="28" cm="1">
        <f t="array" aca="1" ref="AD445" ca="1">IF($C445="","",IF(S445="__",0,SUMIF(LEV_4,S445,LEN)))</f>
        <v>1143949</v>
      </c>
      <c r="AE445" s="28" cm="1">
        <f t="array" aca="1" ref="AE445" ca="1">IF($C445="","",IF(T445="__",0,SUMIF(LEV_5,T445,LEN)))</f>
        <v>200955</v>
      </c>
      <c r="AF445" s="28" cm="1">
        <f t="array" aca="1" ref="AF445" ca="1">IF($C445="","",IF(U445="__",0,SUMIF(LEV_6,U445,LEN)))</f>
        <v>0</v>
      </c>
      <c r="AG445" s="28" cm="1">
        <f t="array" aca="1" ref="AG445" ca="1">IF($C445="","",IF(V445="__",0,SUMIF(LEV_7,V445,LEN)))</f>
        <v>0</v>
      </c>
      <c r="AH445" s="28" cm="1">
        <f t="array" aca="1" ref="AH445" ca="1">IF($C445="","",IF(W445="__",0,SUMIF(LEV_8,W445,LEN)))</f>
        <v>0</v>
      </c>
      <c r="AI445" s="28" cm="1">
        <f t="array" aca="1" ref="AI445" ca="1">IF($C445="","",IF(X445="__",0,SUMIF(LEV_9,X445,LEN)))</f>
        <v>0</v>
      </c>
      <c r="AJ445" s="28" cm="1">
        <f t="array" aca="1" ref="AJ445" ca="1">IF($C445="","",IF(Y445="__",0,SUMIF(LEV_10,Y445,LEN)))</f>
        <v>0</v>
      </c>
      <c r="AK445" s="28" cm="1">
        <f t="array" aca="1" ref="AK445" ca="1">IF($C445="","",IF(Z445="__",0,SUMIF(LEV_11,Z445,LEN)))</f>
        <v>0</v>
      </c>
      <c r="AL445" cm="1">
        <f t="array" aca="1" ref="AL445" ca="1">IF($C445="","",_xlfn.IFS(AB445=0,AA445,AC445=0,AB445,AD445=0,AC445,AE445=0,AD445,AF445=0,AE445,AG445=0,AF445,AH445=0,AG445,AI445=0,AH445,AJ445=0,AI445,AK445=0,AJ445,TRUE,AK445))</f>
        <v>200955</v>
      </c>
      <c r="AM445" t="b">
        <f t="shared" ca="1" si="69"/>
        <v>0</v>
      </c>
      <c r="AN445" t="b">
        <f ca="1">IF($C445="","",IF(IFERROR(MATCH(N445,$N$1:$N444,0),0)&gt;0,FALSE,TRUE))</f>
        <v>0</v>
      </c>
      <c r="AO445" cm="1">
        <f t="array" aca="1" ref="AO445" ca="1">_xlfn.IFS($C445="","",AND(AM445,AN445),AL445,TRUE,0)</f>
        <v>0</v>
      </c>
      <c r="AP445" t="str" cm="1">
        <f t="array" aca="1" ref="AP445" ca="1">_xlfn.IFS($C445="","",AND(AN445,AL445&gt;=TBF),AL445,TRUE,"")</f>
        <v/>
      </c>
    </row>
    <row r="446" spans="1:42" x14ac:dyDescent="0.3">
      <c r="A446">
        <v>442</v>
      </c>
      <c r="C446" s="10" t="str">
        <f ca="1">IF(OFFSET(INPUT_START,A446-1,0)=0,"",OFFSET(INPUT_START,A446-1,0))</f>
        <v>$ cd ..</v>
      </c>
      <c r="D446" t="b">
        <f t="shared" ca="1" si="60"/>
        <v>1</v>
      </c>
      <c r="E446" t="b">
        <f t="shared" ca="1" si="61"/>
        <v>0</v>
      </c>
      <c r="F446" t="b">
        <f t="shared" ca="1" si="62"/>
        <v>1</v>
      </c>
      <c r="G446" t="b">
        <f t="shared" ca="1" si="63"/>
        <v>0</v>
      </c>
      <c r="H446" t="b">
        <f t="shared" ca="1" si="64"/>
        <v>0</v>
      </c>
      <c r="I446">
        <f t="shared" ca="1" si="65"/>
        <v>5</v>
      </c>
      <c r="J446" t="str">
        <f t="shared" ca="1" si="66"/>
        <v>..</v>
      </c>
      <c r="K446" t="str">
        <f t="shared" ca="1" si="67"/>
        <v/>
      </c>
      <c r="L446" s="23">
        <f t="shared" ca="1" si="68"/>
        <v>0</v>
      </c>
      <c r="M446" s="23" cm="1">
        <f t="array" aca="1" ref="M446" ca="1">_xlfn.IFS($C446="","",
$A446=1,1,
NOT($F446),M445,
AND($F446,$J446&lt;&gt;".."),M445+1,
AND($F446,$J446=".."),M445-1,
TRUE,"ERR")</f>
        <v>4</v>
      </c>
      <c r="N446" s="23" t="str" cm="1">
        <f t="array" aca="1" ref="N446" ca="1">_xlfn.IFS($C446="","",
$A446=1,"",
NOT($F446),N445,
AND($F446,$J446&lt;&gt;".."),N445&amp;IF(N445="/","","/")&amp;$J446,
AND($F446,$J446=".."),MID(N445,1,FIND("@",SUBSTITUTE(N445,"/","@",$M446)) -1 ),
TRUE,"ERR")</f>
        <v>root/qjjgh/fvmmd/vzgpfd</v>
      </c>
      <c r="O446" s="22" t="str" cm="1">
        <f t="array" aca="1" ref="O446" ca="1">_xlfn.IFS($C446="","",
$N446="root","root",
TRUE,MID($N446,1+FIND("@",SUBSTITUTE($N446,"/","@",$M446-1)),100 )
)</f>
        <v>vzgpfd</v>
      </c>
      <c r="P446" s="23" t="str" cm="1">
        <f t="array" aca="1" ref="P446" ca="1">_xlfn.IFS($C446="","",
P$4=1,"root",
P$4&gt;$M446,"__",
TRUE,MID($N446,1, FIND("@",SUBSTITUTE($N446&amp;"/","/","@",P$4))-1)
)</f>
        <v>root</v>
      </c>
      <c r="Q446" s="23" t="str" cm="1">
        <f t="array" aca="1" ref="Q446" ca="1">_xlfn.IFS($C446="","",
Q$4=1,"root",
Q$4&gt;$M446,"__",
TRUE,MID($N446,1, FIND("@",SUBSTITUTE($N446&amp;"/","/","@",Q$4))-1)
)</f>
        <v>root/qjjgh</v>
      </c>
      <c r="R446" s="23" t="str" cm="1">
        <f t="array" aca="1" ref="R446" ca="1">_xlfn.IFS($C446="","",
R$4=1,"root",
R$4&gt;$M446,"__",
TRUE,MID($N446,1, FIND("@",SUBSTITUTE($N446&amp;"/","/","@",R$4))-1)
)</f>
        <v>root/qjjgh/fvmmd</v>
      </c>
      <c r="S446" s="23" t="str" cm="1">
        <f t="array" aca="1" ref="S446" ca="1">_xlfn.IFS($C446="","",
S$4=1,"root",
S$4&gt;$M446,"__",
TRUE,MID($N446,1, FIND("@",SUBSTITUTE($N446&amp;"/","/","@",S$4))-1)
)</f>
        <v>root/qjjgh/fvmmd/vzgpfd</v>
      </c>
      <c r="T446" s="23" t="str" cm="1">
        <f t="array" aca="1" ref="T446" ca="1">_xlfn.IFS($C446="","",
T$4=1,"root",
T$4&gt;$M446,"__",
TRUE,MID($N446,1, FIND("@",SUBSTITUTE($N446&amp;"/","/","@",T$4))-1)
)</f>
        <v>__</v>
      </c>
      <c r="U446" s="23" t="str" cm="1">
        <f t="array" aca="1" ref="U446" ca="1">_xlfn.IFS($C446="","",
U$4=1,"root",
U$4&gt;$M446,"__",
TRUE,MID($N446,1, FIND("@",SUBSTITUTE($N446&amp;"/","/","@",U$4))-1)
)</f>
        <v>__</v>
      </c>
      <c r="V446" s="23" t="str" cm="1">
        <f t="array" aca="1" ref="V446" ca="1">_xlfn.IFS($C446="","",
V$4=1,"root",
V$4&gt;$M446,"__",
TRUE,MID($N446,1, FIND("@",SUBSTITUTE($N446&amp;"/","/","@",V$4))-1)
)</f>
        <v>__</v>
      </c>
      <c r="W446" s="23" t="str" cm="1">
        <f t="array" aca="1" ref="W446" ca="1">_xlfn.IFS($C446="","",
W$4=1,"root",
W$4&gt;$M446,"__",
TRUE,MID($N446,1, FIND("@",SUBSTITUTE($N446&amp;"/","/","@",W$4))-1)
)</f>
        <v>__</v>
      </c>
      <c r="X446" s="23" t="str" cm="1">
        <f t="array" aca="1" ref="X446" ca="1">_xlfn.IFS($C446="","",
X$4=1,"root",
X$4&gt;$M446,"__",
TRUE,MID($N446,1, FIND("@",SUBSTITUTE($N446&amp;"/","/","@",X$4))-1)
)</f>
        <v>__</v>
      </c>
      <c r="Y446" s="23" t="str" cm="1">
        <f t="array" aca="1" ref="Y446" ca="1">_xlfn.IFS($C446="","",
Y$4=1,"root",
Y$4&gt;$M446,"__",
TRUE,MID($N446,1, FIND("@",SUBSTITUTE($N446&amp;"/","/","@",Y$4))-1)
)</f>
        <v>__</v>
      </c>
      <c r="Z446" s="23" t="str" cm="1">
        <f t="array" aca="1" ref="Z446" ca="1">_xlfn.IFS($C446="","",
Z$4=1,"root",
Z$4&gt;$M446,"__",
TRUE,MID($N446,1, FIND("@",SUBSTITUTE($N446&amp;"/","/","@",Z$4))-1)
)</f>
        <v>__</v>
      </c>
      <c r="AA446" s="28" cm="1">
        <f t="array" aca="1" ref="AA446" ca="1">IF($C446="","",SUMIF(LEV_1,P446,LEN))</f>
        <v>41035571</v>
      </c>
      <c r="AB446" s="28" cm="1">
        <f t="array" aca="1" ref="AB446" ca="1">IF($C446="","",IF(Q446="__",0,SUMIF(LEV_2,Q446,LEN)))</f>
        <v>2726509</v>
      </c>
      <c r="AC446" s="28" cm="1">
        <f t="array" aca="1" ref="AC446" ca="1">IF($C446="","",IF(R446="__",0,SUMIF(LEV_3,R446,LEN)))</f>
        <v>1743113</v>
      </c>
      <c r="AD446" s="28" cm="1">
        <f t="array" aca="1" ref="AD446" ca="1">IF($C446="","",IF(S446="__",0,SUMIF(LEV_4,S446,LEN)))</f>
        <v>1143949</v>
      </c>
      <c r="AE446" s="28" cm="1">
        <f t="array" aca="1" ref="AE446" ca="1">IF($C446="","",IF(T446="__",0,SUMIF(LEV_5,T446,LEN)))</f>
        <v>0</v>
      </c>
      <c r="AF446" s="28" cm="1">
        <f t="array" aca="1" ref="AF446" ca="1">IF($C446="","",IF(U446="__",0,SUMIF(LEV_6,U446,LEN)))</f>
        <v>0</v>
      </c>
      <c r="AG446" s="28" cm="1">
        <f t="array" aca="1" ref="AG446" ca="1">IF($C446="","",IF(V446="__",0,SUMIF(LEV_7,V446,LEN)))</f>
        <v>0</v>
      </c>
      <c r="AH446" s="28" cm="1">
        <f t="array" aca="1" ref="AH446" ca="1">IF($C446="","",IF(W446="__",0,SUMIF(LEV_8,W446,LEN)))</f>
        <v>0</v>
      </c>
      <c r="AI446" s="28" cm="1">
        <f t="array" aca="1" ref="AI446" ca="1">IF($C446="","",IF(X446="__",0,SUMIF(LEV_9,X446,LEN)))</f>
        <v>0</v>
      </c>
      <c r="AJ446" s="28" cm="1">
        <f t="array" aca="1" ref="AJ446" ca="1">IF($C446="","",IF(Y446="__",0,SUMIF(LEV_10,Y446,LEN)))</f>
        <v>0</v>
      </c>
      <c r="AK446" s="28" cm="1">
        <f t="array" aca="1" ref="AK446" ca="1">IF($C446="","",IF(Z446="__",0,SUMIF(LEV_11,Z446,LEN)))</f>
        <v>0</v>
      </c>
      <c r="AL446" cm="1">
        <f t="array" aca="1" ref="AL446" ca="1">IF($C446="","",_xlfn.IFS(AB446=0,AA446,AC446=0,AB446,AD446=0,AC446,AE446=0,AD446,AF446=0,AE446,AG446=0,AF446,AH446=0,AG446,AI446=0,AH446,AJ446=0,AI446,AK446=0,AJ446,TRUE,AK446))</f>
        <v>1143949</v>
      </c>
      <c r="AM446" t="b">
        <f t="shared" ca="1" si="69"/>
        <v>0</v>
      </c>
      <c r="AN446" t="b">
        <f ca="1">IF($C446="","",IF(IFERROR(MATCH(N446,$N$1:$N445,0),0)&gt;0,FALSE,TRUE))</f>
        <v>0</v>
      </c>
      <c r="AO446" cm="1">
        <f t="array" aca="1" ref="AO446" ca="1">_xlfn.IFS($C446="","",AND(AM446,AN446),AL446,TRUE,0)</f>
        <v>0</v>
      </c>
      <c r="AP446" t="str" cm="1">
        <f t="array" aca="1" ref="AP446" ca="1">_xlfn.IFS($C446="","",AND(AN446,AL446&gt;=TBF),AL446,TRUE,"")</f>
        <v/>
      </c>
    </row>
    <row r="447" spans="1:42" x14ac:dyDescent="0.3">
      <c r="A447">
        <v>443</v>
      </c>
      <c r="C447" s="10" t="str">
        <f ca="1">IF(OFFSET(INPUT_START,A447-1,0)=0,"",OFFSET(INPUT_START,A447-1,0))</f>
        <v>$ cd ..</v>
      </c>
      <c r="D447" t="b">
        <f t="shared" ca="1" si="60"/>
        <v>1</v>
      </c>
      <c r="E447" t="b">
        <f t="shared" ca="1" si="61"/>
        <v>0</v>
      </c>
      <c r="F447" t="b">
        <f t="shared" ca="1" si="62"/>
        <v>1</v>
      </c>
      <c r="G447" t="b">
        <f t="shared" ca="1" si="63"/>
        <v>0</v>
      </c>
      <c r="H447" t="b">
        <f t="shared" ca="1" si="64"/>
        <v>0</v>
      </c>
      <c r="I447">
        <f t="shared" ca="1" si="65"/>
        <v>5</v>
      </c>
      <c r="J447" t="str">
        <f t="shared" ca="1" si="66"/>
        <v>..</v>
      </c>
      <c r="K447" t="str">
        <f t="shared" ca="1" si="67"/>
        <v/>
      </c>
      <c r="L447" s="23">
        <f t="shared" ca="1" si="68"/>
        <v>0</v>
      </c>
      <c r="M447" s="23" cm="1">
        <f t="array" aca="1" ref="M447" ca="1">_xlfn.IFS($C447="","",
$A447=1,1,
NOT($F447),M446,
AND($F447,$J447&lt;&gt;".."),M446+1,
AND($F447,$J447=".."),M446-1,
TRUE,"ERR")</f>
        <v>3</v>
      </c>
      <c r="N447" s="23" t="str" cm="1">
        <f t="array" aca="1" ref="N447" ca="1">_xlfn.IFS($C447="","",
$A447=1,"",
NOT($F447),N446,
AND($F447,$J447&lt;&gt;".."),N446&amp;IF(N446="/","","/")&amp;$J447,
AND($F447,$J447=".."),MID(N446,1,FIND("@",SUBSTITUTE(N446,"/","@",$M447)) -1 ),
TRUE,"ERR")</f>
        <v>root/qjjgh/fvmmd</v>
      </c>
      <c r="O447" s="22" t="str" cm="1">
        <f t="array" aca="1" ref="O447" ca="1">_xlfn.IFS($C447="","",
$N447="root","root",
TRUE,MID($N447,1+FIND("@",SUBSTITUTE($N447,"/","@",$M447-1)),100 )
)</f>
        <v>fvmmd</v>
      </c>
      <c r="P447" s="23" t="str" cm="1">
        <f t="array" aca="1" ref="P447" ca="1">_xlfn.IFS($C447="","",
P$4=1,"root",
P$4&gt;$M447,"__",
TRUE,MID($N447,1, FIND("@",SUBSTITUTE($N447&amp;"/","/","@",P$4))-1)
)</f>
        <v>root</v>
      </c>
      <c r="Q447" s="23" t="str" cm="1">
        <f t="array" aca="1" ref="Q447" ca="1">_xlfn.IFS($C447="","",
Q$4=1,"root",
Q$4&gt;$M447,"__",
TRUE,MID($N447,1, FIND("@",SUBSTITUTE($N447&amp;"/","/","@",Q$4))-1)
)</f>
        <v>root/qjjgh</v>
      </c>
      <c r="R447" s="23" t="str" cm="1">
        <f t="array" aca="1" ref="R447" ca="1">_xlfn.IFS($C447="","",
R$4=1,"root",
R$4&gt;$M447,"__",
TRUE,MID($N447,1, FIND("@",SUBSTITUTE($N447&amp;"/","/","@",R$4))-1)
)</f>
        <v>root/qjjgh/fvmmd</v>
      </c>
      <c r="S447" s="23" t="str" cm="1">
        <f t="array" aca="1" ref="S447" ca="1">_xlfn.IFS($C447="","",
S$4=1,"root",
S$4&gt;$M447,"__",
TRUE,MID($N447,1, FIND("@",SUBSTITUTE($N447&amp;"/","/","@",S$4))-1)
)</f>
        <v>__</v>
      </c>
      <c r="T447" s="23" t="str" cm="1">
        <f t="array" aca="1" ref="T447" ca="1">_xlfn.IFS($C447="","",
T$4=1,"root",
T$4&gt;$M447,"__",
TRUE,MID($N447,1, FIND("@",SUBSTITUTE($N447&amp;"/","/","@",T$4))-1)
)</f>
        <v>__</v>
      </c>
      <c r="U447" s="23" t="str" cm="1">
        <f t="array" aca="1" ref="U447" ca="1">_xlfn.IFS($C447="","",
U$4=1,"root",
U$4&gt;$M447,"__",
TRUE,MID($N447,1, FIND("@",SUBSTITUTE($N447&amp;"/","/","@",U$4))-1)
)</f>
        <v>__</v>
      </c>
      <c r="V447" s="23" t="str" cm="1">
        <f t="array" aca="1" ref="V447" ca="1">_xlfn.IFS($C447="","",
V$4=1,"root",
V$4&gt;$M447,"__",
TRUE,MID($N447,1, FIND("@",SUBSTITUTE($N447&amp;"/","/","@",V$4))-1)
)</f>
        <v>__</v>
      </c>
      <c r="W447" s="23" t="str" cm="1">
        <f t="array" aca="1" ref="W447" ca="1">_xlfn.IFS($C447="","",
W$4=1,"root",
W$4&gt;$M447,"__",
TRUE,MID($N447,1, FIND("@",SUBSTITUTE($N447&amp;"/","/","@",W$4))-1)
)</f>
        <v>__</v>
      </c>
      <c r="X447" s="23" t="str" cm="1">
        <f t="array" aca="1" ref="X447" ca="1">_xlfn.IFS($C447="","",
X$4=1,"root",
X$4&gt;$M447,"__",
TRUE,MID($N447,1, FIND("@",SUBSTITUTE($N447&amp;"/","/","@",X$4))-1)
)</f>
        <v>__</v>
      </c>
      <c r="Y447" s="23" t="str" cm="1">
        <f t="array" aca="1" ref="Y447" ca="1">_xlfn.IFS($C447="","",
Y$4=1,"root",
Y$4&gt;$M447,"__",
TRUE,MID($N447,1, FIND("@",SUBSTITUTE($N447&amp;"/","/","@",Y$4))-1)
)</f>
        <v>__</v>
      </c>
      <c r="Z447" s="23" t="str" cm="1">
        <f t="array" aca="1" ref="Z447" ca="1">_xlfn.IFS($C447="","",
Z$4=1,"root",
Z$4&gt;$M447,"__",
TRUE,MID($N447,1, FIND("@",SUBSTITUTE($N447&amp;"/","/","@",Z$4))-1)
)</f>
        <v>__</v>
      </c>
      <c r="AA447" s="28" cm="1">
        <f t="array" aca="1" ref="AA447" ca="1">IF($C447="","",SUMIF(LEV_1,P447,LEN))</f>
        <v>41035571</v>
      </c>
      <c r="AB447" s="28" cm="1">
        <f t="array" aca="1" ref="AB447" ca="1">IF($C447="","",IF(Q447="__",0,SUMIF(LEV_2,Q447,LEN)))</f>
        <v>2726509</v>
      </c>
      <c r="AC447" s="28" cm="1">
        <f t="array" aca="1" ref="AC447" ca="1">IF($C447="","",IF(R447="__",0,SUMIF(LEV_3,R447,LEN)))</f>
        <v>1743113</v>
      </c>
      <c r="AD447" s="28" cm="1">
        <f t="array" aca="1" ref="AD447" ca="1">IF($C447="","",IF(S447="__",0,SUMIF(LEV_4,S447,LEN)))</f>
        <v>0</v>
      </c>
      <c r="AE447" s="28" cm="1">
        <f t="array" aca="1" ref="AE447" ca="1">IF($C447="","",IF(T447="__",0,SUMIF(LEV_5,T447,LEN)))</f>
        <v>0</v>
      </c>
      <c r="AF447" s="28" cm="1">
        <f t="array" aca="1" ref="AF447" ca="1">IF($C447="","",IF(U447="__",0,SUMIF(LEV_6,U447,LEN)))</f>
        <v>0</v>
      </c>
      <c r="AG447" s="28" cm="1">
        <f t="array" aca="1" ref="AG447" ca="1">IF($C447="","",IF(V447="__",0,SUMIF(LEV_7,V447,LEN)))</f>
        <v>0</v>
      </c>
      <c r="AH447" s="28" cm="1">
        <f t="array" aca="1" ref="AH447" ca="1">IF($C447="","",IF(W447="__",0,SUMIF(LEV_8,W447,LEN)))</f>
        <v>0</v>
      </c>
      <c r="AI447" s="28" cm="1">
        <f t="array" aca="1" ref="AI447" ca="1">IF($C447="","",IF(X447="__",0,SUMIF(LEV_9,X447,LEN)))</f>
        <v>0</v>
      </c>
      <c r="AJ447" s="28" cm="1">
        <f t="array" aca="1" ref="AJ447" ca="1">IF($C447="","",IF(Y447="__",0,SUMIF(LEV_10,Y447,LEN)))</f>
        <v>0</v>
      </c>
      <c r="AK447" s="28" cm="1">
        <f t="array" aca="1" ref="AK447" ca="1">IF($C447="","",IF(Z447="__",0,SUMIF(LEV_11,Z447,LEN)))</f>
        <v>0</v>
      </c>
      <c r="AL447" cm="1">
        <f t="array" aca="1" ref="AL447" ca="1">IF($C447="","",_xlfn.IFS(AB447=0,AA447,AC447=0,AB447,AD447=0,AC447,AE447=0,AD447,AF447=0,AE447,AG447=0,AF447,AH447=0,AG447,AI447=0,AH447,AJ447=0,AI447,AK447=0,AJ447,TRUE,AK447))</f>
        <v>1743113</v>
      </c>
      <c r="AM447" t="b">
        <f t="shared" ca="1" si="69"/>
        <v>0</v>
      </c>
      <c r="AN447" t="b">
        <f ca="1">IF($C447="","",IF(IFERROR(MATCH(N447,$N$1:$N446,0),0)&gt;0,FALSE,TRUE))</f>
        <v>0</v>
      </c>
      <c r="AO447" cm="1">
        <f t="array" aca="1" ref="AO447" ca="1">_xlfn.IFS($C447="","",AND(AM447,AN447),AL447,TRUE,0)</f>
        <v>0</v>
      </c>
      <c r="AP447" t="str" cm="1">
        <f t="array" aca="1" ref="AP447" ca="1">_xlfn.IFS($C447="","",AND(AN447,AL447&gt;=TBF),AL447,TRUE,"")</f>
        <v/>
      </c>
    </row>
    <row r="448" spans="1:42" x14ac:dyDescent="0.3">
      <c r="A448">
        <v>444</v>
      </c>
      <c r="C448" s="10" t="str">
        <f ca="1">IF(OFFSET(INPUT_START,A448-1,0)=0,"",OFFSET(INPUT_START,A448-1,0))</f>
        <v>$ cd ..</v>
      </c>
      <c r="D448" t="b">
        <f t="shared" ca="1" si="60"/>
        <v>1</v>
      </c>
      <c r="E448" t="b">
        <f t="shared" ca="1" si="61"/>
        <v>0</v>
      </c>
      <c r="F448" t="b">
        <f t="shared" ca="1" si="62"/>
        <v>1</v>
      </c>
      <c r="G448" t="b">
        <f t="shared" ca="1" si="63"/>
        <v>0</v>
      </c>
      <c r="H448" t="b">
        <f t="shared" ca="1" si="64"/>
        <v>0</v>
      </c>
      <c r="I448">
        <f t="shared" ca="1" si="65"/>
        <v>5</v>
      </c>
      <c r="J448" t="str">
        <f t="shared" ca="1" si="66"/>
        <v>..</v>
      </c>
      <c r="K448" t="str">
        <f t="shared" ca="1" si="67"/>
        <v/>
      </c>
      <c r="L448" s="23">
        <f t="shared" ca="1" si="68"/>
        <v>0</v>
      </c>
      <c r="M448" s="23" cm="1">
        <f t="array" aca="1" ref="M448" ca="1">_xlfn.IFS($C448="","",
$A448=1,1,
NOT($F448),M447,
AND($F448,$J448&lt;&gt;".."),M447+1,
AND($F448,$J448=".."),M447-1,
TRUE,"ERR")</f>
        <v>2</v>
      </c>
      <c r="N448" s="23" t="str" cm="1">
        <f t="array" aca="1" ref="N448" ca="1">_xlfn.IFS($C448="","",
$A448=1,"",
NOT($F448),N447,
AND($F448,$J448&lt;&gt;".."),N447&amp;IF(N447="/","","/")&amp;$J448,
AND($F448,$J448=".."),MID(N447,1,FIND("@",SUBSTITUTE(N447,"/","@",$M448)) -1 ),
TRUE,"ERR")</f>
        <v>root/qjjgh</v>
      </c>
      <c r="O448" s="22" t="str" cm="1">
        <f t="array" aca="1" ref="O448" ca="1">_xlfn.IFS($C448="","",
$N448="root","root",
TRUE,MID($N448,1+FIND("@",SUBSTITUTE($N448,"/","@",$M448-1)),100 )
)</f>
        <v>qjjgh</v>
      </c>
      <c r="P448" s="23" t="str" cm="1">
        <f t="array" aca="1" ref="P448" ca="1">_xlfn.IFS($C448="","",
P$4=1,"root",
P$4&gt;$M448,"__",
TRUE,MID($N448,1, FIND("@",SUBSTITUTE($N448&amp;"/","/","@",P$4))-1)
)</f>
        <v>root</v>
      </c>
      <c r="Q448" s="23" t="str" cm="1">
        <f t="array" aca="1" ref="Q448" ca="1">_xlfn.IFS($C448="","",
Q$4=1,"root",
Q$4&gt;$M448,"__",
TRUE,MID($N448,1, FIND("@",SUBSTITUTE($N448&amp;"/","/","@",Q$4))-1)
)</f>
        <v>root/qjjgh</v>
      </c>
      <c r="R448" s="23" t="str" cm="1">
        <f t="array" aca="1" ref="R448" ca="1">_xlfn.IFS($C448="","",
R$4=1,"root",
R$4&gt;$M448,"__",
TRUE,MID($N448,1, FIND("@",SUBSTITUTE($N448&amp;"/","/","@",R$4))-1)
)</f>
        <v>__</v>
      </c>
      <c r="S448" s="23" t="str" cm="1">
        <f t="array" aca="1" ref="S448" ca="1">_xlfn.IFS($C448="","",
S$4=1,"root",
S$4&gt;$M448,"__",
TRUE,MID($N448,1, FIND("@",SUBSTITUTE($N448&amp;"/","/","@",S$4))-1)
)</f>
        <v>__</v>
      </c>
      <c r="T448" s="23" t="str" cm="1">
        <f t="array" aca="1" ref="T448" ca="1">_xlfn.IFS($C448="","",
T$4=1,"root",
T$4&gt;$M448,"__",
TRUE,MID($N448,1, FIND("@",SUBSTITUTE($N448&amp;"/","/","@",T$4))-1)
)</f>
        <v>__</v>
      </c>
      <c r="U448" s="23" t="str" cm="1">
        <f t="array" aca="1" ref="U448" ca="1">_xlfn.IFS($C448="","",
U$4=1,"root",
U$4&gt;$M448,"__",
TRUE,MID($N448,1, FIND("@",SUBSTITUTE($N448&amp;"/","/","@",U$4))-1)
)</f>
        <v>__</v>
      </c>
      <c r="V448" s="23" t="str" cm="1">
        <f t="array" aca="1" ref="V448" ca="1">_xlfn.IFS($C448="","",
V$4=1,"root",
V$4&gt;$M448,"__",
TRUE,MID($N448,1, FIND("@",SUBSTITUTE($N448&amp;"/","/","@",V$4))-1)
)</f>
        <v>__</v>
      </c>
      <c r="W448" s="23" t="str" cm="1">
        <f t="array" aca="1" ref="W448" ca="1">_xlfn.IFS($C448="","",
W$4=1,"root",
W$4&gt;$M448,"__",
TRUE,MID($N448,1, FIND("@",SUBSTITUTE($N448&amp;"/","/","@",W$4))-1)
)</f>
        <v>__</v>
      </c>
      <c r="X448" s="23" t="str" cm="1">
        <f t="array" aca="1" ref="X448" ca="1">_xlfn.IFS($C448="","",
X$4=1,"root",
X$4&gt;$M448,"__",
TRUE,MID($N448,1, FIND("@",SUBSTITUTE($N448&amp;"/","/","@",X$4))-1)
)</f>
        <v>__</v>
      </c>
      <c r="Y448" s="23" t="str" cm="1">
        <f t="array" aca="1" ref="Y448" ca="1">_xlfn.IFS($C448="","",
Y$4=1,"root",
Y$4&gt;$M448,"__",
TRUE,MID($N448,1, FIND("@",SUBSTITUTE($N448&amp;"/","/","@",Y$4))-1)
)</f>
        <v>__</v>
      </c>
      <c r="Z448" s="23" t="str" cm="1">
        <f t="array" aca="1" ref="Z448" ca="1">_xlfn.IFS($C448="","",
Z$4=1,"root",
Z$4&gt;$M448,"__",
TRUE,MID($N448,1, FIND("@",SUBSTITUTE($N448&amp;"/","/","@",Z$4))-1)
)</f>
        <v>__</v>
      </c>
      <c r="AA448" s="28" cm="1">
        <f t="array" aca="1" ref="AA448" ca="1">IF($C448="","",SUMIF(LEV_1,P448,LEN))</f>
        <v>41035571</v>
      </c>
      <c r="AB448" s="28" cm="1">
        <f t="array" aca="1" ref="AB448" ca="1">IF($C448="","",IF(Q448="__",0,SUMIF(LEV_2,Q448,LEN)))</f>
        <v>2726509</v>
      </c>
      <c r="AC448" s="28" cm="1">
        <f t="array" aca="1" ref="AC448" ca="1">IF($C448="","",IF(R448="__",0,SUMIF(LEV_3,R448,LEN)))</f>
        <v>0</v>
      </c>
      <c r="AD448" s="28" cm="1">
        <f t="array" aca="1" ref="AD448" ca="1">IF($C448="","",IF(S448="__",0,SUMIF(LEV_4,S448,LEN)))</f>
        <v>0</v>
      </c>
      <c r="AE448" s="28" cm="1">
        <f t="array" aca="1" ref="AE448" ca="1">IF($C448="","",IF(T448="__",0,SUMIF(LEV_5,T448,LEN)))</f>
        <v>0</v>
      </c>
      <c r="AF448" s="28" cm="1">
        <f t="array" aca="1" ref="AF448" ca="1">IF($C448="","",IF(U448="__",0,SUMIF(LEV_6,U448,LEN)))</f>
        <v>0</v>
      </c>
      <c r="AG448" s="28" cm="1">
        <f t="array" aca="1" ref="AG448" ca="1">IF($C448="","",IF(V448="__",0,SUMIF(LEV_7,V448,LEN)))</f>
        <v>0</v>
      </c>
      <c r="AH448" s="28" cm="1">
        <f t="array" aca="1" ref="AH448" ca="1">IF($C448="","",IF(W448="__",0,SUMIF(LEV_8,W448,LEN)))</f>
        <v>0</v>
      </c>
      <c r="AI448" s="28" cm="1">
        <f t="array" aca="1" ref="AI448" ca="1">IF($C448="","",IF(X448="__",0,SUMIF(LEV_9,X448,LEN)))</f>
        <v>0</v>
      </c>
      <c r="AJ448" s="28" cm="1">
        <f t="array" aca="1" ref="AJ448" ca="1">IF($C448="","",IF(Y448="__",0,SUMIF(LEV_10,Y448,LEN)))</f>
        <v>0</v>
      </c>
      <c r="AK448" s="28" cm="1">
        <f t="array" aca="1" ref="AK448" ca="1">IF($C448="","",IF(Z448="__",0,SUMIF(LEV_11,Z448,LEN)))</f>
        <v>0</v>
      </c>
      <c r="AL448" cm="1">
        <f t="array" aca="1" ref="AL448" ca="1">IF($C448="","",_xlfn.IFS(AB448=0,AA448,AC448=0,AB448,AD448=0,AC448,AE448=0,AD448,AF448=0,AE448,AG448=0,AF448,AH448=0,AG448,AI448=0,AH448,AJ448=0,AI448,AK448=0,AJ448,TRUE,AK448))</f>
        <v>2726509</v>
      </c>
      <c r="AM448" t="b">
        <f t="shared" ca="1" si="69"/>
        <v>0</v>
      </c>
      <c r="AN448" t="b">
        <f ca="1">IF($C448="","",IF(IFERROR(MATCH(N448,$N$1:$N447,0),0)&gt;0,FALSE,TRUE))</f>
        <v>0</v>
      </c>
      <c r="AO448" cm="1">
        <f t="array" aca="1" ref="AO448" ca="1">_xlfn.IFS($C448="","",AND(AM448,AN448),AL448,TRUE,0)</f>
        <v>0</v>
      </c>
      <c r="AP448" t="str" cm="1">
        <f t="array" aca="1" ref="AP448" ca="1">_xlfn.IFS($C448="","",AND(AN448,AL448&gt;=TBF),AL448,TRUE,"")</f>
        <v/>
      </c>
    </row>
    <row r="449" spans="1:42" x14ac:dyDescent="0.3">
      <c r="A449">
        <v>445</v>
      </c>
      <c r="C449" s="10" t="str">
        <f ca="1">IF(OFFSET(INPUT_START,A449-1,0)=0,"",OFFSET(INPUT_START,A449-1,0))</f>
        <v>$ cd jrhp</v>
      </c>
      <c r="D449" t="b">
        <f t="shared" ca="1" si="60"/>
        <v>1</v>
      </c>
      <c r="E449" t="b">
        <f t="shared" ca="1" si="61"/>
        <v>0</v>
      </c>
      <c r="F449" t="b">
        <f t="shared" ca="1" si="62"/>
        <v>1</v>
      </c>
      <c r="G449" t="b">
        <f t="shared" ca="1" si="63"/>
        <v>0</v>
      </c>
      <c r="H449" t="b">
        <f t="shared" ca="1" si="64"/>
        <v>0</v>
      </c>
      <c r="I449">
        <f t="shared" ca="1" si="65"/>
        <v>5</v>
      </c>
      <c r="J449" t="str">
        <f t="shared" ca="1" si="66"/>
        <v>jrhp</v>
      </c>
      <c r="K449" t="str">
        <f t="shared" ca="1" si="67"/>
        <v/>
      </c>
      <c r="L449" s="23">
        <f t="shared" ca="1" si="68"/>
        <v>0</v>
      </c>
      <c r="M449" s="23" cm="1">
        <f t="array" aca="1" ref="M449" ca="1">_xlfn.IFS($C449="","",
$A449=1,1,
NOT($F449),M448,
AND($F449,$J449&lt;&gt;".."),M448+1,
AND($F449,$J449=".."),M448-1,
TRUE,"ERR")</f>
        <v>3</v>
      </c>
      <c r="N449" s="23" t="str" cm="1">
        <f t="array" aca="1" ref="N449" ca="1">_xlfn.IFS($C449="","",
$A449=1,"",
NOT($F449),N448,
AND($F449,$J449&lt;&gt;".."),N448&amp;IF(N448="/","","/")&amp;$J449,
AND($F449,$J449=".."),MID(N448,1,FIND("@",SUBSTITUTE(N448,"/","@",$M449)) -1 ),
TRUE,"ERR")</f>
        <v>root/qjjgh/jrhp</v>
      </c>
      <c r="O449" s="22" t="str" cm="1">
        <f t="array" aca="1" ref="O449" ca="1">_xlfn.IFS($C449="","",
$N449="root","root",
TRUE,MID($N449,1+FIND("@",SUBSTITUTE($N449,"/","@",$M449-1)),100 )
)</f>
        <v>jrhp</v>
      </c>
      <c r="P449" s="23" t="str" cm="1">
        <f t="array" aca="1" ref="P449" ca="1">_xlfn.IFS($C449="","",
P$4=1,"root",
P$4&gt;$M449,"__",
TRUE,MID($N449,1, FIND("@",SUBSTITUTE($N449&amp;"/","/","@",P$4))-1)
)</f>
        <v>root</v>
      </c>
      <c r="Q449" s="23" t="str" cm="1">
        <f t="array" aca="1" ref="Q449" ca="1">_xlfn.IFS($C449="","",
Q$4=1,"root",
Q$4&gt;$M449,"__",
TRUE,MID($N449,1, FIND("@",SUBSTITUTE($N449&amp;"/","/","@",Q$4))-1)
)</f>
        <v>root/qjjgh</v>
      </c>
      <c r="R449" s="23" t="str" cm="1">
        <f t="array" aca="1" ref="R449" ca="1">_xlfn.IFS($C449="","",
R$4=1,"root",
R$4&gt;$M449,"__",
TRUE,MID($N449,1, FIND("@",SUBSTITUTE($N449&amp;"/","/","@",R$4))-1)
)</f>
        <v>root/qjjgh/jrhp</v>
      </c>
      <c r="S449" s="23" t="str" cm="1">
        <f t="array" aca="1" ref="S449" ca="1">_xlfn.IFS($C449="","",
S$4=1,"root",
S$4&gt;$M449,"__",
TRUE,MID($N449,1, FIND("@",SUBSTITUTE($N449&amp;"/","/","@",S$4))-1)
)</f>
        <v>__</v>
      </c>
      <c r="T449" s="23" t="str" cm="1">
        <f t="array" aca="1" ref="T449" ca="1">_xlfn.IFS($C449="","",
T$4=1,"root",
T$4&gt;$M449,"__",
TRUE,MID($N449,1, FIND("@",SUBSTITUTE($N449&amp;"/","/","@",T$4))-1)
)</f>
        <v>__</v>
      </c>
      <c r="U449" s="23" t="str" cm="1">
        <f t="array" aca="1" ref="U449" ca="1">_xlfn.IFS($C449="","",
U$4=1,"root",
U$4&gt;$M449,"__",
TRUE,MID($N449,1, FIND("@",SUBSTITUTE($N449&amp;"/","/","@",U$4))-1)
)</f>
        <v>__</v>
      </c>
      <c r="V449" s="23" t="str" cm="1">
        <f t="array" aca="1" ref="V449" ca="1">_xlfn.IFS($C449="","",
V$4=1,"root",
V$4&gt;$M449,"__",
TRUE,MID($N449,1, FIND("@",SUBSTITUTE($N449&amp;"/","/","@",V$4))-1)
)</f>
        <v>__</v>
      </c>
      <c r="W449" s="23" t="str" cm="1">
        <f t="array" aca="1" ref="W449" ca="1">_xlfn.IFS($C449="","",
W$4=1,"root",
W$4&gt;$M449,"__",
TRUE,MID($N449,1, FIND("@",SUBSTITUTE($N449&amp;"/","/","@",W$4))-1)
)</f>
        <v>__</v>
      </c>
      <c r="X449" s="23" t="str" cm="1">
        <f t="array" aca="1" ref="X449" ca="1">_xlfn.IFS($C449="","",
X$4=1,"root",
X$4&gt;$M449,"__",
TRUE,MID($N449,1, FIND("@",SUBSTITUTE($N449&amp;"/","/","@",X$4))-1)
)</f>
        <v>__</v>
      </c>
      <c r="Y449" s="23" t="str" cm="1">
        <f t="array" aca="1" ref="Y449" ca="1">_xlfn.IFS($C449="","",
Y$4=1,"root",
Y$4&gt;$M449,"__",
TRUE,MID($N449,1, FIND("@",SUBSTITUTE($N449&amp;"/","/","@",Y$4))-1)
)</f>
        <v>__</v>
      </c>
      <c r="Z449" s="23" t="str" cm="1">
        <f t="array" aca="1" ref="Z449" ca="1">_xlfn.IFS($C449="","",
Z$4=1,"root",
Z$4&gt;$M449,"__",
TRUE,MID($N449,1, FIND("@",SUBSTITUTE($N449&amp;"/","/","@",Z$4))-1)
)</f>
        <v>__</v>
      </c>
      <c r="AA449" s="28" cm="1">
        <f t="array" aca="1" ref="AA449" ca="1">IF($C449="","",SUMIF(LEV_1,P449,LEN))</f>
        <v>41035571</v>
      </c>
      <c r="AB449" s="28" cm="1">
        <f t="array" aca="1" ref="AB449" ca="1">IF($C449="","",IF(Q449="__",0,SUMIF(LEV_2,Q449,LEN)))</f>
        <v>2726509</v>
      </c>
      <c r="AC449" s="28" cm="1">
        <f t="array" aca="1" ref="AC449" ca="1">IF($C449="","",IF(R449="__",0,SUMIF(LEV_3,R449,LEN)))</f>
        <v>348221</v>
      </c>
      <c r="AD449" s="28" cm="1">
        <f t="array" aca="1" ref="AD449" ca="1">IF($C449="","",IF(S449="__",0,SUMIF(LEV_4,S449,LEN)))</f>
        <v>0</v>
      </c>
      <c r="AE449" s="28" cm="1">
        <f t="array" aca="1" ref="AE449" ca="1">IF($C449="","",IF(T449="__",0,SUMIF(LEV_5,T449,LEN)))</f>
        <v>0</v>
      </c>
      <c r="AF449" s="28" cm="1">
        <f t="array" aca="1" ref="AF449" ca="1">IF($C449="","",IF(U449="__",0,SUMIF(LEV_6,U449,LEN)))</f>
        <v>0</v>
      </c>
      <c r="AG449" s="28" cm="1">
        <f t="array" aca="1" ref="AG449" ca="1">IF($C449="","",IF(V449="__",0,SUMIF(LEV_7,V449,LEN)))</f>
        <v>0</v>
      </c>
      <c r="AH449" s="28" cm="1">
        <f t="array" aca="1" ref="AH449" ca="1">IF($C449="","",IF(W449="__",0,SUMIF(LEV_8,W449,LEN)))</f>
        <v>0</v>
      </c>
      <c r="AI449" s="28" cm="1">
        <f t="array" aca="1" ref="AI449" ca="1">IF($C449="","",IF(X449="__",0,SUMIF(LEV_9,X449,LEN)))</f>
        <v>0</v>
      </c>
      <c r="AJ449" s="28" cm="1">
        <f t="array" aca="1" ref="AJ449" ca="1">IF($C449="","",IF(Y449="__",0,SUMIF(LEV_10,Y449,LEN)))</f>
        <v>0</v>
      </c>
      <c r="AK449" s="28" cm="1">
        <f t="array" aca="1" ref="AK449" ca="1">IF($C449="","",IF(Z449="__",0,SUMIF(LEV_11,Z449,LEN)))</f>
        <v>0</v>
      </c>
      <c r="AL449" cm="1">
        <f t="array" aca="1" ref="AL449" ca="1">IF($C449="","",_xlfn.IFS(AB449=0,AA449,AC449=0,AB449,AD449=0,AC449,AE449=0,AD449,AF449=0,AE449,AG449=0,AF449,AH449=0,AG449,AI449=0,AH449,AJ449=0,AI449,AK449=0,AJ449,TRUE,AK449))</f>
        <v>348221</v>
      </c>
      <c r="AM449" t="b">
        <f t="shared" ca="1" si="69"/>
        <v>0</v>
      </c>
      <c r="AN449" t="b">
        <f ca="1">IF($C449="","",IF(IFERROR(MATCH(N449,$N$1:$N448,0),0)&gt;0,FALSE,TRUE))</f>
        <v>1</v>
      </c>
      <c r="AO449" cm="1">
        <f t="array" aca="1" ref="AO449" ca="1">_xlfn.IFS($C449="","",AND(AM449,AN449),AL449,TRUE,0)</f>
        <v>0</v>
      </c>
      <c r="AP449" t="str" cm="1">
        <f t="array" aca="1" ref="AP449" ca="1">_xlfn.IFS($C449="","",AND(AN449,AL449&gt;=TBF),AL449,TRUE,"")</f>
        <v/>
      </c>
    </row>
    <row r="450" spans="1:42" x14ac:dyDescent="0.3">
      <c r="A450">
        <v>446</v>
      </c>
      <c r="C450" s="10" t="str">
        <f ca="1">IF(OFFSET(INPUT_START,A450-1,0)=0,"",OFFSET(INPUT_START,A450-1,0))</f>
        <v>$ ls</v>
      </c>
      <c r="D450" t="b">
        <f t="shared" ca="1" si="60"/>
        <v>1</v>
      </c>
      <c r="E450" t="b">
        <f t="shared" ca="1" si="61"/>
        <v>1</v>
      </c>
      <c r="F450" t="b">
        <f t="shared" ca="1" si="62"/>
        <v>0</v>
      </c>
      <c r="G450" t="b">
        <f t="shared" ca="1" si="63"/>
        <v>0</v>
      </c>
      <c r="H450" t="b">
        <f t="shared" ca="1" si="64"/>
        <v>0</v>
      </c>
      <c r="I450">
        <f t="shared" ca="1" si="65"/>
        <v>0</v>
      </c>
      <c r="J450" t="str">
        <f t="shared" ca="1" si="66"/>
        <v/>
      </c>
      <c r="K450" t="str">
        <f t="shared" ca="1" si="67"/>
        <v/>
      </c>
      <c r="L450" s="23">
        <f t="shared" ca="1" si="68"/>
        <v>0</v>
      </c>
      <c r="M450" s="23" cm="1">
        <f t="array" aca="1" ref="M450" ca="1">_xlfn.IFS($C450="","",
$A450=1,1,
NOT($F450),M449,
AND($F450,$J450&lt;&gt;".."),M449+1,
AND($F450,$J450=".."),M449-1,
TRUE,"ERR")</f>
        <v>3</v>
      </c>
      <c r="N450" s="23" t="str" cm="1">
        <f t="array" aca="1" ref="N450" ca="1">_xlfn.IFS($C450="","",
$A450=1,"",
NOT($F450),N449,
AND($F450,$J450&lt;&gt;".."),N449&amp;IF(N449="/","","/")&amp;$J450,
AND($F450,$J450=".."),MID(N449,1,FIND("@",SUBSTITUTE(N449,"/","@",$M450)) -1 ),
TRUE,"ERR")</f>
        <v>root/qjjgh/jrhp</v>
      </c>
      <c r="O450" s="22" t="str" cm="1">
        <f t="array" aca="1" ref="O450" ca="1">_xlfn.IFS($C450="","",
$N450="root","root",
TRUE,MID($N450,1+FIND("@",SUBSTITUTE($N450,"/","@",$M450-1)),100 )
)</f>
        <v>jrhp</v>
      </c>
      <c r="P450" s="23" t="str" cm="1">
        <f t="array" aca="1" ref="P450" ca="1">_xlfn.IFS($C450="","",
P$4=1,"root",
P$4&gt;$M450,"__",
TRUE,MID($N450,1, FIND("@",SUBSTITUTE($N450&amp;"/","/","@",P$4))-1)
)</f>
        <v>root</v>
      </c>
      <c r="Q450" s="23" t="str" cm="1">
        <f t="array" aca="1" ref="Q450" ca="1">_xlfn.IFS($C450="","",
Q$4=1,"root",
Q$4&gt;$M450,"__",
TRUE,MID($N450,1, FIND("@",SUBSTITUTE($N450&amp;"/","/","@",Q$4))-1)
)</f>
        <v>root/qjjgh</v>
      </c>
      <c r="R450" s="23" t="str" cm="1">
        <f t="array" aca="1" ref="R450" ca="1">_xlfn.IFS($C450="","",
R$4=1,"root",
R$4&gt;$M450,"__",
TRUE,MID($N450,1, FIND("@",SUBSTITUTE($N450&amp;"/","/","@",R$4))-1)
)</f>
        <v>root/qjjgh/jrhp</v>
      </c>
      <c r="S450" s="23" t="str" cm="1">
        <f t="array" aca="1" ref="S450" ca="1">_xlfn.IFS($C450="","",
S$4=1,"root",
S$4&gt;$M450,"__",
TRUE,MID($N450,1, FIND("@",SUBSTITUTE($N450&amp;"/","/","@",S$4))-1)
)</f>
        <v>__</v>
      </c>
      <c r="T450" s="23" t="str" cm="1">
        <f t="array" aca="1" ref="T450" ca="1">_xlfn.IFS($C450="","",
T$4=1,"root",
T$4&gt;$M450,"__",
TRUE,MID($N450,1, FIND("@",SUBSTITUTE($N450&amp;"/","/","@",T$4))-1)
)</f>
        <v>__</v>
      </c>
      <c r="U450" s="23" t="str" cm="1">
        <f t="array" aca="1" ref="U450" ca="1">_xlfn.IFS($C450="","",
U$4=1,"root",
U$4&gt;$M450,"__",
TRUE,MID($N450,1, FIND("@",SUBSTITUTE($N450&amp;"/","/","@",U$4))-1)
)</f>
        <v>__</v>
      </c>
      <c r="V450" s="23" t="str" cm="1">
        <f t="array" aca="1" ref="V450" ca="1">_xlfn.IFS($C450="","",
V$4=1,"root",
V$4&gt;$M450,"__",
TRUE,MID($N450,1, FIND("@",SUBSTITUTE($N450&amp;"/","/","@",V$4))-1)
)</f>
        <v>__</v>
      </c>
      <c r="W450" s="23" t="str" cm="1">
        <f t="array" aca="1" ref="W450" ca="1">_xlfn.IFS($C450="","",
W$4=1,"root",
W$4&gt;$M450,"__",
TRUE,MID($N450,1, FIND("@",SUBSTITUTE($N450&amp;"/","/","@",W$4))-1)
)</f>
        <v>__</v>
      </c>
      <c r="X450" s="23" t="str" cm="1">
        <f t="array" aca="1" ref="X450" ca="1">_xlfn.IFS($C450="","",
X$4=1,"root",
X$4&gt;$M450,"__",
TRUE,MID($N450,1, FIND("@",SUBSTITUTE($N450&amp;"/","/","@",X$4))-1)
)</f>
        <v>__</v>
      </c>
      <c r="Y450" s="23" t="str" cm="1">
        <f t="array" aca="1" ref="Y450" ca="1">_xlfn.IFS($C450="","",
Y$4=1,"root",
Y$4&gt;$M450,"__",
TRUE,MID($N450,1, FIND("@",SUBSTITUTE($N450&amp;"/","/","@",Y$4))-1)
)</f>
        <v>__</v>
      </c>
      <c r="Z450" s="23" t="str" cm="1">
        <f t="array" aca="1" ref="Z450" ca="1">_xlfn.IFS($C450="","",
Z$4=1,"root",
Z$4&gt;$M450,"__",
TRUE,MID($N450,1, FIND("@",SUBSTITUTE($N450&amp;"/","/","@",Z$4))-1)
)</f>
        <v>__</v>
      </c>
      <c r="AA450" s="28" cm="1">
        <f t="array" aca="1" ref="AA450" ca="1">IF($C450="","",SUMIF(LEV_1,P450,LEN))</f>
        <v>41035571</v>
      </c>
      <c r="AB450" s="28" cm="1">
        <f t="array" aca="1" ref="AB450" ca="1">IF($C450="","",IF(Q450="__",0,SUMIF(LEV_2,Q450,LEN)))</f>
        <v>2726509</v>
      </c>
      <c r="AC450" s="28" cm="1">
        <f t="array" aca="1" ref="AC450" ca="1">IF($C450="","",IF(R450="__",0,SUMIF(LEV_3,R450,LEN)))</f>
        <v>348221</v>
      </c>
      <c r="AD450" s="28" cm="1">
        <f t="array" aca="1" ref="AD450" ca="1">IF($C450="","",IF(S450="__",0,SUMIF(LEV_4,S450,LEN)))</f>
        <v>0</v>
      </c>
      <c r="AE450" s="28" cm="1">
        <f t="array" aca="1" ref="AE450" ca="1">IF($C450="","",IF(T450="__",0,SUMIF(LEV_5,T450,LEN)))</f>
        <v>0</v>
      </c>
      <c r="AF450" s="28" cm="1">
        <f t="array" aca="1" ref="AF450" ca="1">IF($C450="","",IF(U450="__",0,SUMIF(LEV_6,U450,LEN)))</f>
        <v>0</v>
      </c>
      <c r="AG450" s="28" cm="1">
        <f t="array" aca="1" ref="AG450" ca="1">IF($C450="","",IF(V450="__",0,SUMIF(LEV_7,V450,LEN)))</f>
        <v>0</v>
      </c>
      <c r="AH450" s="28" cm="1">
        <f t="array" aca="1" ref="AH450" ca="1">IF($C450="","",IF(W450="__",0,SUMIF(LEV_8,W450,LEN)))</f>
        <v>0</v>
      </c>
      <c r="AI450" s="28" cm="1">
        <f t="array" aca="1" ref="AI450" ca="1">IF($C450="","",IF(X450="__",0,SUMIF(LEV_9,X450,LEN)))</f>
        <v>0</v>
      </c>
      <c r="AJ450" s="28" cm="1">
        <f t="array" aca="1" ref="AJ450" ca="1">IF($C450="","",IF(Y450="__",0,SUMIF(LEV_10,Y450,LEN)))</f>
        <v>0</v>
      </c>
      <c r="AK450" s="28" cm="1">
        <f t="array" aca="1" ref="AK450" ca="1">IF($C450="","",IF(Z450="__",0,SUMIF(LEV_11,Z450,LEN)))</f>
        <v>0</v>
      </c>
      <c r="AL450" cm="1">
        <f t="array" aca="1" ref="AL450" ca="1">IF($C450="","",_xlfn.IFS(AB450=0,AA450,AC450=0,AB450,AD450=0,AC450,AE450=0,AD450,AF450=0,AE450,AG450=0,AF450,AH450=0,AG450,AI450=0,AH450,AJ450=0,AI450,AK450=0,AJ450,TRUE,AK450))</f>
        <v>348221</v>
      </c>
      <c r="AM450" t="b">
        <f t="shared" ca="1" si="69"/>
        <v>0</v>
      </c>
      <c r="AN450" t="b">
        <f ca="1">IF($C450="","",IF(IFERROR(MATCH(N450,$N$1:$N449,0),0)&gt;0,FALSE,TRUE))</f>
        <v>0</v>
      </c>
      <c r="AO450" cm="1">
        <f t="array" aca="1" ref="AO450" ca="1">_xlfn.IFS($C450="","",AND(AM450,AN450),AL450,TRUE,0)</f>
        <v>0</v>
      </c>
      <c r="AP450" t="str" cm="1">
        <f t="array" aca="1" ref="AP450" ca="1">_xlfn.IFS($C450="","",AND(AN450,AL450&gt;=TBF),AL450,TRUE,"")</f>
        <v/>
      </c>
    </row>
    <row r="451" spans="1:42" x14ac:dyDescent="0.3">
      <c r="A451">
        <v>447</v>
      </c>
      <c r="C451" s="10" t="str">
        <f ca="1">IF(OFFSET(INPUT_START,A451-1,0)=0,"",OFFSET(INPUT_START,A451-1,0))</f>
        <v>86368 dcgvw</v>
      </c>
      <c r="D451" t="b">
        <f t="shared" ca="1" si="60"/>
        <v>0</v>
      </c>
      <c r="E451" t="b">
        <f t="shared" ca="1" si="61"/>
        <v>0</v>
      </c>
      <c r="F451" t="b">
        <f t="shared" ca="1" si="62"/>
        <v>0</v>
      </c>
      <c r="G451" t="b">
        <f t="shared" ca="1" si="63"/>
        <v>0</v>
      </c>
      <c r="H451" t="b">
        <f t="shared" ca="1" si="64"/>
        <v>1</v>
      </c>
      <c r="I451">
        <f t="shared" ca="1" si="65"/>
        <v>6</v>
      </c>
      <c r="J451" t="str">
        <f t="shared" ca="1" si="66"/>
        <v/>
      </c>
      <c r="K451" t="str">
        <f t="shared" ca="1" si="67"/>
        <v>dcgvw</v>
      </c>
      <c r="L451" s="23">
        <f t="shared" ca="1" si="68"/>
        <v>86368</v>
      </c>
      <c r="M451" s="23" cm="1">
        <f t="array" aca="1" ref="M451" ca="1">_xlfn.IFS($C451="","",
$A451=1,1,
NOT($F451),M450,
AND($F451,$J451&lt;&gt;".."),M450+1,
AND($F451,$J451=".."),M450-1,
TRUE,"ERR")</f>
        <v>3</v>
      </c>
      <c r="N451" s="23" t="str" cm="1">
        <f t="array" aca="1" ref="N451" ca="1">_xlfn.IFS($C451="","",
$A451=1,"",
NOT($F451),N450,
AND($F451,$J451&lt;&gt;".."),N450&amp;IF(N450="/","","/")&amp;$J451,
AND($F451,$J451=".."),MID(N450,1,FIND("@",SUBSTITUTE(N450,"/","@",$M451)) -1 ),
TRUE,"ERR")</f>
        <v>root/qjjgh/jrhp</v>
      </c>
      <c r="O451" s="22" t="str" cm="1">
        <f t="array" aca="1" ref="O451" ca="1">_xlfn.IFS($C451="","",
$N451="root","root",
TRUE,MID($N451,1+FIND("@",SUBSTITUTE($N451,"/","@",$M451-1)),100 )
)</f>
        <v>jrhp</v>
      </c>
      <c r="P451" s="23" t="str" cm="1">
        <f t="array" aca="1" ref="P451" ca="1">_xlfn.IFS($C451="","",
P$4=1,"root",
P$4&gt;$M451,"__",
TRUE,MID($N451,1, FIND("@",SUBSTITUTE($N451&amp;"/","/","@",P$4))-1)
)</f>
        <v>root</v>
      </c>
      <c r="Q451" s="23" t="str" cm="1">
        <f t="array" aca="1" ref="Q451" ca="1">_xlfn.IFS($C451="","",
Q$4=1,"root",
Q$4&gt;$M451,"__",
TRUE,MID($N451,1, FIND("@",SUBSTITUTE($N451&amp;"/","/","@",Q$4))-1)
)</f>
        <v>root/qjjgh</v>
      </c>
      <c r="R451" s="23" t="str" cm="1">
        <f t="array" aca="1" ref="R451" ca="1">_xlfn.IFS($C451="","",
R$4=1,"root",
R$4&gt;$M451,"__",
TRUE,MID($N451,1, FIND("@",SUBSTITUTE($N451&amp;"/","/","@",R$4))-1)
)</f>
        <v>root/qjjgh/jrhp</v>
      </c>
      <c r="S451" s="23" t="str" cm="1">
        <f t="array" aca="1" ref="S451" ca="1">_xlfn.IFS($C451="","",
S$4=1,"root",
S$4&gt;$M451,"__",
TRUE,MID($N451,1, FIND("@",SUBSTITUTE($N451&amp;"/","/","@",S$4))-1)
)</f>
        <v>__</v>
      </c>
      <c r="T451" s="23" t="str" cm="1">
        <f t="array" aca="1" ref="T451" ca="1">_xlfn.IFS($C451="","",
T$4=1,"root",
T$4&gt;$M451,"__",
TRUE,MID($N451,1, FIND("@",SUBSTITUTE($N451&amp;"/","/","@",T$4))-1)
)</f>
        <v>__</v>
      </c>
      <c r="U451" s="23" t="str" cm="1">
        <f t="array" aca="1" ref="U451" ca="1">_xlfn.IFS($C451="","",
U$4=1,"root",
U$4&gt;$M451,"__",
TRUE,MID($N451,1, FIND("@",SUBSTITUTE($N451&amp;"/","/","@",U$4))-1)
)</f>
        <v>__</v>
      </c>
      <c r="V451" s="23" t="str" cm="1">
        <f t="array" aca="1" ref="V451" ca="1">_xlfn.IFS($C451="","",
V$4=1,"root",
V$4&gt;$M451,"__",
TRUE,MID($N451,1, FIND("@",SUBSTITUTE($N451&amp;"/","/","@",V$4))-1)
)</f>
        <v>__</v>
      </c>
      <c r="W451" s="23" t="str" cm="1">
        <f t="array" aca="1" ref="W451" ca="1">_xlfn.IFS($C451="","",
W$4=1,"root",
W$4&gt;$M451,"__",
TRUE,MID($N451,1, FIND("@",SUBSTITUTE($N451&amp;"/","/","@",W$4))-1)
)</f>
        <v>__</v>
      </c>
      <c r="X451" s="23" t="str" cm="1">
        <f t="array" aca="1" ref="X451" ca="1">_xlfn.IFS($C451="","",
X$4=1,"root",
X$4&gt;$M451,"__",
TRUE,MID($N451,1, FIND("@",SUBSTITUTE($N451&amp;"/","/","@",X$4))-1)
)</f>
        <v>__</v>
      </c>
      <c r="Y451" s="23" t="str" cm="1">
        <f t="array" aca="1" ref="Y451" ca="1">_xlfn.IFS($C451="","",
Y$4=1,"root",
Y$4&gt;$M451,"__",
TRUE,MID($N451,1, FIND("@",SUBSTITUTE($N451&amp;"/","/","@",Y$4))-1)
)</f>
        <v>__</v>
      </c>
      <c r="Z451" s="23" t="str" cm="1">
        <f t="array" aca="1" ref="Z451" ca="1">_xlfn.IFS($C451="","",
Z$4=1,"root",
Z$4&gt;$M451,"__",
TRUE,MID($N451,1, FIND("@",SUBSTITUTE($N451&amp;"/","/","@",Z$4))-1)
)</f>
        <v>__</v>
      </c>
      <c r="AA451" s="28" cm="1">
        <f t="array" aca="1" ref="AA451" ca="1">IF($C451="","",SUMIF(LEV_1,P451,LEN))</f>
        <v>41035571</v>
      </c>
      <c r="AB451" s="28" cm="1">
        <f t="array" aca="1" ref="AB451" ca="1">IF($C451="","",IF(Q451="__",0,SUMIF(LEV_2,Q451,LEN)))</f>
        <v>2726509</v>
      </c>
      <c r="AC451" s="28" cm="1">
        <f t="array" aca="1" ref="AC451" ca="1">IF($C451="","",IF(R451="__",0,SUMIF(LEV_3,R451,LEN)))</f>
        <v>348221</v>
      </c>
      <c r="AD451" s="28" cm="1">
        <f t="array" aca="1" ref="AD451" ca="1">IF($C451="","",IF(S451="__",0,SUMIF(LEV_4,S451,LEN)))</f>
        <v>0</v>
      </c>
      <c r="AE451" s="28" cm="1">
        <f t="array" aca="1" ref="AE451" ca="1">IF($C451="","",IF(T451="__",0,SUMIF(LEV_5,T451,LEN)))</f>
        <v>0</v>
      </c>
      <c r="AF451" s="28" cm="1">
        <f t="array" aca="1" ref="AF451" ca="1">IF($C451="","",IF(U451="__",0,SUMIF(LEV_6,U451,LEN)))</f>
        <v>0</v>
      </c>
      <c r="AG451" s="28" cm="1">
        <f t="array" aca="1" ref="AG451" ca="1">IF($C451="","",IF(V451="__",0,SUMIF(LEV_7,V451,LEN)))</f>
        <v>0</v>
      </c>
      <c r="AH451" s="28" cm="1">
        <f t="array" aca="1" ref="AH451" ca="1">IF($C451="","",IF(W451="__",0,SUMIF(LEV_8,W451,LEN)))</f>
        <v>0</v>
      </c>
      <c r="AI451" s="28" cm="1">
        <f t="array" aca="1" ref="AI451" ca="1">IF($C451="","",IF(X451="__",0,SUMIF(LEV_9,X451,LEN)))</f>
        <v>0</v>
      </c>
      <c r="AJ451" s="28" cm="1">
        <f t="array" aca="1" ref="AJ451" ca="1">IF($C451="","",IF(Y451="__",0,SUMIF(LEV_10,Y451,LEN)))</f>
        <v>0</v>
      </c>
      <c r="AK451" s="28" cm="1">
        <f t="array" aca="1" ref="AK451" ca="1">IF($C451="","",IF(Z451="__",0,SUMIF(LEV_11,Z451,LEN)))</f>
        <v>0</v>
      </c>
      <c r="AL451" cm="1">
        <f t="array" aca="1" ref="AL451" ca="1">IF($C451="","",_xlfn.IFS(AB451=0,AA451,AC451=0,AB451,AD451=0,AC451,AE451=0,AD451,AF451=0,AE451,AG451=0,AF451,AH451=0,AG451,AI451=0,AH451,AJ451=0,AI451,AK451=0,AJ451,TRUE,AK451))</f>
        <v>348221</v>
      </c>
      <c r="AM451" t="b">
        <f t="shared" ca="1" si="69"/>
        <v>0</v>
      </c>
      <c r="AN451" t="b">
        <f ca="1">IF($C451="","",IF(IFERROR(MATCH(N451,$N$1:$N450,0),0)&gt;0,FALSE,TRUE))</f>
        <v>0</v>
      </c>
      <c r="AO451" cm="1">
        <f t="array" aca="1" ref="AO451" ca="1">_xlfn.IFS($C451="","",AND(AM451,AN451),AL451,TRUE,0)</f>
        <v>0</v>
      </c>
      <c r="AP451" t="str" cm="1">
        <f t="array" aca="1" ref="AP451" ca="1">_xlfn.IFS($C451="","",AND(AN451,AL451&gt;=TBF),AL451,TRUE,"")</f>
        <v/>
      </c>
    </row>
    <row r="452" spans="1:42" x14ac:dyDescent="0.3">
      <c r="A452">
        <v>448</v>
      </c>
      <c r="C452" s="10" t="str">
        <f ca="1">IF(OFFSET(INPUT_START,A452-1,0)=0,"",OFFSET(INPUT_START,A452-1,0))</f>
        <v>16512 vzgpfd</v>
      </c>
      <c r="D452" t="b">
        <f t="shared" ca="1" si="60"/>
        <v>0</v>
      </c>
      <c r="E452" t="b">
        <f t="shared" ca="1" si="61"/>
        <v>0</v>
      </c>
      <c r="F452" t="b">
        <f t="shared" ca="1" si="62"/>
        <v>0</v>
      </c>
      <c r="G452" t="b">
        <f t="shared" ca="1" si="63"/>
        <v>0</v>
      </c>
      <c r="H452" t="b">
        <f t="shared" ca="1" si="64"/>
        <v>1</v>
      </c>
      <c r="I452">
        <f t="shared" ca="1" si="65"/>
        <v>6</v>
      </c>
      <c r="J452" t="str">
        <f t="shared" ca="1" si="66"/>
        <v/>
      </c>
      <c r="K452" t="str">
        <f t="shared" ca="1" si="67"/>
        <v>vzgpfd</v>
      </c>
      <c r="L452" s="23">
        <f t="shared" ca="1" si="68"/>
        <v>16512</v>
      </c>
      <c r="M452" s="23" cm="1">
        <f t="array" aca="1" ref="M452" ca="1">_xlfn.IFS($C452="","",
$A452=1,1,
NOT($F452),M451,
AND($F452,$J452&lt;&gt;".."),M451+1,
AND($F452,$J452=".."),M451-1,
TRUE,"ERR")</f>
        <v>3</v>
      </c>
      <c r="N452" s="23" t="str" cm="1">
        <f t="array" aca="1" ref="N452" ca="1">_xlfn.IFS($C452="","",
$A452=1,"",
NOT($F452),N451,
AND($F452,$J452&lt;&gt;".."),N451&amp;IF(N451="/","","/")&amp;$J452,
AND($F452,$J452=".."),MID(N451,1,FIND("@",SUBSTITUTE(N451,"/","@",$M452)) -1 ),
TRUE,"ERR")</f>
        <v>root/qjjgh/jrhp</v>
      </c>
      <c r="O452" s="22" t="str" cm="1">
        <f t="array" aca="1" ref="O452" ca="1">_xlfn.IFS($C452="","",
$N452="root","root",
TRUE,MID($N452,1+FIND("@",SUBSTITUTE($N452,"/","@",$M452-1)),100 )
)</f>
        <v>jrhp</v>
      </c>
      <c r="P452" s="23" t="str" cm="1">
        <f t="array" aca="1" ref="P452" ca="1">_xlfn.IFS($C452="","",
P$4=1,"root",
P$4&gt;$M452,"__",
TRUE,MID($N452,1, FIND("@",SUBSTITUTE($N452&amp;"/","/","@",P$4))-1)
)</f>
        <v>root</v>
      </c>
      <c r="Q452" s="23" t="str" cm="1">
        <f t="array" aca="1" ref="Q452" ca="1">_xlfn.IFS($C452="","",
Q$4=1,"root",
Q$4&gt;$M452,"__",
TRUE,MID($N452,1, FIND("@",SUBSTITUTE($N452&amp;"/","/","@",Q$4))-1)
)</f>
        <v>root/qjjgh</v>
      </c>
      <c r="R452" s="23" t="str" cm="1">
        <f t="array" aca="1" ref="R452" ca="1">_xlfn.IFS($C452="","",
R$4=1,"root",
R$4&gt;$M452,"__",
TRUE,MID($N452,1, FIND("@",SUBSTITUTE($N452&amp;"/","/","@",R$4))-1)
)</f>
        <v>root/qjjgh/jrhp</v>
      </c>
      <c r="S452" s="23" t="str" cm="1">
        <f t="array" aca="1" ref="S452" ca="1">_xlfn.IFS($C452="","",
S$4=1,"root",
S$4&gt;$M452,"__",
TRUE,MID($N452,1, FIND("@",SUBSTITUTE($N452&amp;"/","/","@",S$4))-1)
)</f>
        <v>__</v>
      </c>
      <c r="T452" s="23" t="str" cm="1">
        <f t="array" aca="1" ref="T452" ca="1">_xlfn.IFS($C452="","",
T$4=1,"root",
T$4&gt;$M452,"__",
TRUE,MID($N452,1, FIND("@",SUBSTITUTE($N452&amp;"/","/","@",T$4))-1)
)</f>
        <v>__</v>
      </c>
      <c r="U452" s="23" t="str" cm="1">
        <f t="array" aca="1" ref="U452" ca="1">_xlfn.IFS($C452="","",
U$4=1,"root",
U$4&gt;$M452,"__",
TRUE,MID($N452,1, FIND("@",SUBSTITUTE($N452&amp;"/","/","@",U$4))-1)
)</f>
        <v>__</v>
      </c>
      <c r="V452" s="23" t="str" cm="1">
        <f t="array" aca="1" ref="V452" ca="1">_xlfn.IFS($C452="","",
V$4=1,"root",
V$4&gt;$M452,"__",
TRUE,MID($N452,1, FIND("@",SUBSTITUTE($N452&amp;"/","/","@",V$4))-1)
)</f>
        <v>__</v>
      </c>
      <c r="W452" s="23" t="str" cm="1">
        <f t="array" aca="1" ref="W452" ca="1">_xlfn.IFS($C452="","",
W$4=1,"root",
W$4&gt;$M452,"__",
TRUE,MID($N452,1, FIND("@",SUBSTITUTE($N452&amp;"/","/","@",W$4))-1)
)</f>
        <v>__</v>
      </c>
      <c r="X452" s="23" t="str" cm="1">
        <f t="array" aca="1" ref="X452" ca="1">_xlfn.IFS($C452="","",
X$4=1,"root",
X$4&gt;$M452,"__",
TRUE,MID($N452,1, FIND("@",SUBSTITUTE($N452&amp;"/","/","@",X$4))-1)
)</f>
        <v>__</v>
      </c>
      <c r="Y452" s="23" t="str" cm="1">
        <f t="array" aca="1" ref="Y452" ca="1">_xlfn.IFS($C452="","",
Y$4=1,"root",
Y$4&gt;$M452,"__",
TRUE,MID($N452,1, FIND("@",SUBSTITUTE($N452&amp;"/","/","@",Y$4))-1)
)</f>
        <v>__</v>
      </c>
      <c r="Z452" s="23" t="str" cm="1">
        <f t="array" aca="1" ref="Z452" ca="1">_xlfn.IFS($C452="","",
Z$4=1,"root",
Z$4&gt;$M452,"__",
TRUE,MID($N452,1, FIND("@",SUBSTITUTE($N452&amp;"/","/","@",Z$4))-1)
)</f>
        <v>__</v>
      </c>
      <c r="AA452" s="28" cm="1">
        <f t="array" aca="1" ref="AA452" ca="1">IF($C452="","",SUMIF(LEV_1,P452,LEN))</f>
        <v>41035571</v>
      </c>
      <c r="AB452" s="28" cm="1">
        <f t="array" aca="1" ref="AB452" ca="1">IF($C452="","",IF(Q452="__",0,SUMIF(LEV_2,Q452,LEN)))</f>
        <v>2726509</v>
      </c>
      <c r="AC452" s="28" cm="1">
        <f t="array" aca="1" ref="AC452" ca="1">IF($C452="","",IF(R452="__",0,SUMIF(LEV_3,R452,LEN)))</f>
        <v>348221</v>
      </c>
      <c r="AD452" s="28" cm="1">
        <f t="array" aca="1" ref="AD452" ca="1">IF($C452="","",IF(S452="__",0,SUMIF(LEV_4,S452,LEN)))</f>
        <v>0</v>
      </c>
      <c r="AE452" s="28" cm="1">
        <f t="array" aca="1" ref="AE452" ca="1">IF($C452="","",IF(T452="__",0,SUMIF(LEV_5,T452,LEN)))</f>
        <v>0</v>
      </c>
      <c r="AF452" s="28" cm="1">
        <f t="array" aca="1" ref="AF452" ca="1">IF($C452="","",IF(U452="__",0,SUMIF(LEV_6,U452,LEN)))</f>
        <v>0</v>
      </c>
      <c r="AG452" s="28" cm="1">
        <f t="array" aca="1" ref="AG452" ca="1">IF($C452="","",IF(V452="__",0,SUMIF(LEV_7,V452,LEN)))</f>
        <v>0</v>
      </c>
      <c r="AH452" s="28" cm="1">
        <f t="array" aca="1" ref="AH452" ca="1">IF($C452="","",IF(W452="__",0,SUMIF(LEV_8,W452,LEN)))</f>
        <v>0</v>
      </c>
      <c r="AI452" s="28" cm="1">
        <f t="array" aca="1" ref="AI452" ca="1">IF($C452="","",IF(X452="__",0,SUMIF(LEV_9,X452,LEN)))</f>
        <v>0</v>
      </c>
      <c r="AJ452" s="28" cm="1">
        <f t="array" aca="1" ref="AJ452" ca="1">IF($C452="","",IF(Y452="__",0,SUMIF(LEV_10,Y452,LEN)))</f>
        <v>0</v>
      </c>
      <c r="AK452" s="28" cm="1">
        <f t="array" aca="1" ref="AK452" ca="1">IF($C452="","",IF(Z452="__",0,SUMIF(LEV_11,Z452,LEN)))</f>
        <v>0</v>
      </c>
      <c r="AL452" cm="1">
        <f t="array" aca="1" ref="AL452" ca="1">IF($C452="","",_xlfn.IFS(AB452=0,AA452,AC452=0,AB452,AD452=0,AC452,AE452=0,AD452,AF452=0,AE452,AG452=0,AF452,AH452=0,AG452,AI452=0,AH452,AJ452=0,AI452,AK452=0,AJ452,TRUE,AK452))</f>
        <v>348221</v>
      </c>
      <c r="AM452" t="b">
        <f t="shared" ca="1" si="69"/>
        <v>0</v>
      </c>
      <c r="AN452" t="b">
        <f ca="1">IF($C452="","",IF(IFERROR(MATCH(N452,$N$1:$N451,0),0)&gt;0,FALSE,TRUE))</f>
        <v>0</v>
      </c>
      <c r="AO452" cm="1">
        <f t="array" aca="1" ref="AO452" ca="1">_xlfn.IFS($C452="","",AND(AM452,AN452),AL452,TRUE,0)</f>
        <v>0</v>
      </c>
      <c r="AP452" t="str" cm="1">
        <f t="array" aca="1" ref="AP452" ca="1">_xlfn.IFS($C452="","",AND(AN452,AL452&gt;=TBF),AL452,TRUE,"")</f>
        <v/>
      </c>
    </row>
    <row r="453" spans="1:42" x14ac:dyDescent="0.3">
      <c r="A453">
        <v>449</v>
      </c>
      <c r="C453" s="10" t="str">
        <f ca="1">IF(OFFSET(INPUT_START,A453-1,0)=0,"",OFFSET(INPUT_START,A453-1,0))</f>
        <v>245341 wcfpqqp.tcf</v>
      </c>
      <c r="D453" t="b">
        <f t="shared" ca="1" si="60"/>
        <v>0</v>
      </c>
      <c r="E453" t="b">
        <f t="shared" ca="1" si="61"/>
        <v>0</v>
      </c>
      <c r="F453" t="b">
        <f t="shared" ca="1" si="62"/>
        <v>0</v>
      </c>
      <c r="G453" t="b">
        <f t="shared" ca="1" si="63"/>
        <v>0</v>
      </c>
      <c r="H453" t="b">
        <f t="shared" ca="1" si="64"/>
        <v>1</v>
      </c>
      <c r="I453">
        <f t="shared" ca="1" si="65"/>
        <v>7</v>
      </c>
      <c r="J453" t="str">
        <f t="shared" ca="1" si="66"/>
        <v/>
      </c>
      <c r="K453" t="str">
        <f t="shared" ca="1" si="67"/>
        <v>wcfpqqp.tcf</v>
      </c>
      <c r="L453" s="23">
        <f t="shared" ca="1" si="68"/>
        <v>245341</v>
      </c>
      <c r="M453" s="23" cm="1">
        <f t="array" aca="1" ref="M453" ca="1">_xlfn.IFS($C453="","",
$A453=1,1,
NOT($F453),M452,
AND($F453,$J453&lt;&gt;".."),M452+1,
AND($F453,$J453=".."),M452-1,
TRUE,"ERR")</f>
        <v>3</v>
      </c>
      <c r="N453" s="23" t="str" cm="1">
        <f t="array" aca="1" ref="N453" ca="1">_xlfn.IFS($C453="","",
$A453=1,"",
NOT($F453),N452,
AND($F453,$J453&lt;&gt;".."),N452&amp;IF(N452="/","","/")&amp;$J453,
AND($F453,$J453=".."),MID(N452,1,FIND("@",SUBSTITUTE(N452,"/","@",$M453)) -1 ),
TRUE,"ERR")</f>
        <v>root/qjjgh/jrhp</v>
      </c>
      <c r="O453" s="22" t="str" cm="1">
        <f t="array" aca="1" ref="O453" ca="1">_xlfn.IFS($C453="","",
$N453="root","root",
TRUE,MID($N453,1+FIND("@",SUBSTITUTE($N453,"/","@",$M453-1)),100 )
)</f>
        <v>jrhp</v>
      </c>
      <c r="P453" s="23" t="str" cm="1">
        <f t="array" aca="1" ref="P453" ca="1">_xlfn.IFS($C453="","",
P$4=1,"root",
P$4&gt;$M453,"__",
TRUE,MID($N453,1, FIND("@",SUBSTITUTE($N453&amp;"/","/","@",P$4))-1)
)</f>
        <v>root</v>
      </c>
      <c r="Q453" s="23" t="str" cm="1">
        <f t="array" aca="1" ref="Q453" ca="1">_xlfn.IFS($C453="","",
Q$4=1,"root",
Q$4&gt;$M453,"__",
TRUE,MID($N453,1, FIND("@",SUBSTITUTE($N453&amp;"/","/","@",Q$4))-1)
)</f>
        <v>root/qjjgh</v>
      </c>
      <c r="R453" s="23" t="str" cm="1">
        <f t="array" aca="1" ref="R453" ca="1">_xlfn.IFS($C453="","",
R$4=1,"root",
R$4&gt;$M453,"__",
TRUE,MID($N453,1, FIND("@",SUBSTITUTE($N453&amp;"/","/","@",R$4))-1)
)</f>
        <v>root/qjjgh/jrhp</v>
      </c>
      <c r="S453" s="23" t="str" cm="1">
        <f t="array" aca="1" ref="S453" ca="1">_xlfn.IFS($C453="","",
S$4=1,"root",
S$4&gt;$M453,"__",
TRUE,MID($N453,1, FIND("@",SUBSTITUTE($N453&amp;"/","/","@",S$4))-1)
)</f>
        <v>__</v>
      </c>
      <c r="T453" s="23" t="str" cm="1">
        <f t="array" aca="1" ref="T453" ca="1">_xlfn.IFS($C453="","",
T$4=1,"root",
T$4&gt;$M453,"__",
TRUE,MID($N453,1, FIND("@",SUBSTITUTE($N453&amp;"/","/","@",T$4))-1)
)</f>
        <v>__</v>
      </c>
      <c r="U453" s="23" t="str" cm="1">
        <f t="array" aca="1" ref="U453" ca="1">_xlfn.IFS($C453="","",
U$4=1,"root",
U$4&gt;$M453,"__",
TRUE,MID($N453,1, FIND("@",SUBSTITUTE($N453&amp;"/","/","@",U$4))-1)
)</f>
        <v>__</v>
      </c>
      <c r="V453" s="23" t="str" cm="1">
        <f t="array" aca="1" ref="V453" ca="1">_xlfn.IFS($C453="","",
V$4=1,"root",
V$4&gt;$M453,"__",
TRUE,MID($N453,1, FIND("@",SUBSTITUTE($N453&amp;"/","/","@",V$4))-1)
)</f>
        <v>__</v>
      </c>
      <c r="W453" s="23" t="str" cm="1">
        <f t="array" aca="1" ref="W453" ca="1">_xlfn.IFS($C453="","",
W$4=1,"root",
W$4&gt;$M453,"__",
TRUE,MID($N453,1, FIND("@",SUBSTITUTE($N453&amp;"/","/","@",W$4))-1)
)</f>
        <v>__</v>
      </c>
      <c r="X453" s="23" t="str" cm="1">
        <f t="array" aca="1" ref="X453" ca="1">_xlfn.IFS($C453="","",
X$4=1,"root",
X$4&gt;$M453,"__",
TRUE,MID($N453,1, FIND("@",SUBSTITUTE($N453&amp;"/","/","@",X$4))-1)
)</f>
        <v>__</v>
      </c>
      <c r="Y453" s="23" t="str" cm="1">
        <f t="array" aca="1" ref="Y453" ca="1">_xlfn.IFS($C453="","",
Y$4=1,"root",
Y$4&gt;$M453,"__",
TRUE,MID($N453,1, FIND("@",SUBSTITUTE($N453&amp;"/","/","@",Y$4))-1)
)</f>
        <v>__</v>
      </c>
      <c r="Z453" s="23" t="str" cm="1">
        <f t="array" aca="1" ref="Z453" ca="1">_xlfn.IFS($C453="","",
Z$4=1,"root",
Z$4&gt;$M453,"__",
TRUE,MID($N453,1, FIND("@",SUBSTITUTE($N453&amp;"/","/","@",Z$4))-1)
)</f>
        <v>__</v>
      </c>
      <c r="AA453" s="28" cm="1">
        <f t="array" aca="1" ref="AA453" ca="1">IF($C453="","",SUMIF(LEV_1,P453,LEN))</f>
        <v>41035571</v>
      </c>
      <c r="AB453" s="28" cm="1">
        <f t="array" aca="1" ref="AB453" ca="1">IF($C453="","",IF(Q453="__",0,SUMIF(LEV_2,Q453,LEN)))</f>
        <v>2726509</v>
      </c>
      <c r="AC453" s="28" cm="1">
        <f t="array" aca="1" ref="AC453" ca="1">IF($C453="","",IF(R453="__",0,SUMIF(LEV_3,R453,LEN)))</f>
        <v>348221</v>
      </c>
      <c r="AD453" s="28" cm="1">
        <f t="array" aca="1" ref="AD453" ca="1">IF($C453="","",IF(S453="__",0,SUMIF(LEV_4,S453,LEN)))</f>
        <v>0</v>
      </c>
      <c r="AE453" s="28" cm="1">
        <f t="array" aca="1" ref="AE453" ca="1">IF($C453="","",IF(T453="__",0,SUMIF(LEV_5,T453,LEN)))</f>
        <v>0</v>
      </c>
      <c r="AF453" s="28" cm="1">
        <f t="array" aca="1" ref="AF453" ca="1">IF($C453="","",IF(U453="__",0,SUMIF(LEV_6,U453,LEN)))</f>
        <v>0</v>
      </c>
      <c r="AG453" s="28" cm="1">
        <f t="array" aca="1" ref="AG453" ca="1">IF($C453="","",IF(V453="__",0,SUMIF(LEV_7,V453,LEN)))</f>
        <v>0</v>
      </c>
      <c r="AH453" s="28" cm="1">
        <f t="array" aca="1" ref="AH453" ca="1">IF($C453="","",IF(W453="__",0,SUMIF(LEV_8,W453,LEN)))</f>
        <v>0</v>
      </c>
      <c r="AI453" s="28" cm="1">
        <f t="array" aca="1" ref="AI453" ca="1">IF($C453="","",IF(X453="__",0,SUMIF(LEV_9,X453,LEN)))</f>
        <v>0</v>
      </c>
      <c r="AJ453" s="28" cm="1">
        <f t="array" aca="1" ref="AJ453" ca="1">IF($C453="","",IF(Y453="__",0,SUMIF(LEV_10,Y453,LEN)))</f>
        <v>0</v>
      </c>
      <c r="AK453" s="28" cm="1">
        <f t="array" aca="1" ref="AK453" ca="1">IF($C453="","",IF(Z453="__",0,SUMIF(LEV_11,Z453,LEN)))</f>
        <v>0</v>
      </c>
      <c r="AL453" cm="1">
        <f t="array" aca="1" ref="AL453" ca="1">IF($C453="","",_xlfn.IFS(AB453=0,AA453,AC453=0,AB453,AD453=0,AC453,AE453=0,AD453,AF453=0,AE453,AG453=0,AF453,AH453=0,AG453,AI453=0,AH453,AJ453=0,AI453,AK453=0,AJ453,TRUE,AK453))</f>
        <v>348221</v>
      </c>
      <c r="AM453" t="b">
        <f t="shared" ca="1" si="69"/>
        <v>0</v>
      </c>
      <c r="AN453" t="b">
        <f ca="1">IF($C453="","",IF(IFERROR(MATCH(N453,$N$1:$N452,0),0)&gt;0,FALSE,TRUE))</f>
        <v>0</v>
      </c>
      <c r="AO453" cm="1">
        <f t="array" aca="1" ref="AO453" ca="1">_xlfn.IFS($C453="","",AND(AM453,AN453),AL453,TRUE,0)</f>
        <v>0</v>
      </c>
      <c r="AP453" t="str" cm="1">
        <f t="array" aca="1" ref="AP453" ca="1">_xlfn.IFS($C453="","",AND(AN453,AL453&gt;=TBF),AL453,TRUE,"")</f>
        <v/>
      </c>
    </row>
    <row r="454" spans="1:42" x14ac:dyDescent="0.3">
      <c r="A454">
        <v>450</v>
      </c>
      <c r="C454" s="10" t="str">
        <f ca="1">IF(OFFSET(INPUT_START,A454-1,0)=0,"",OFFSET(INPUT_START,A454-1,0))</f>
        <v>$ cd ..</v>
      </c>
      <c r="D454" t="b">
        <f t="shared" ref="D454:D517" ca="1" si="70">IF($C454="","",IF(LEFT($C454,1)="$",TRUE,FALSE))</f>
        <v>1</v>
      </c>
      <c r="E454" t="b">
        <f t="shared" ref="E454:E517" ca="1" si="71">IF($C454="","",IF(AND($D454,MID($C454,3,2)="ls"),TRUE,FALSE))</f>
        <v>0</v>
      </c>
      <c r="F454" t="b">
        <f t="shared" ref="F454:F517" ca="1" si="72">IF($C454="","",IF(AND($D454,MID($C454,3,2)="cd"),TRUE,FALSE))</f>
        <v>1</v>
      </c>
      <c r="G454" t="b">
        <f t="shared" ref="G454:G517" ca="1" si="73">IF($C454="","",IF(AND(NOT($D454),MID($C454,1,3)="dir"),TRUE,FALSE))</f>
        <v>0</v>
      </c>
      <c r="H454" t="b">
        <f t="shared" ref="H454:H517" ca="1" si="74">IF($C454="","",IF(NOT(OR($D454,$E454,$F454,$G454)),TRUE,FALSE))</f>
        <v>0</v>
      </c>
      <c r="I454">
        <f t="shared" ref="I454:I517" ca="1" si="75">IF($C454="","",IFERROR(FIND(" ",$C454,3),0))</f>
        <v>5</v>
      </c>
      <c r="J454" t="str">
        <f t="shared" ref="J454:J517" ca="1" si="76">IF($C454="","",IF(F454,MID($C454,6,100),""))</f>
        <v>..</v>
      </c>
      <c r="K454" t="str">
        <f t="shared" ref="K454:K517" ca="1" si="77">IF($C454="","",IF($H454,MID($C454,$I454+1,100),""))</f>
        <v/>
      </c>
      <c r="L454" s="23">
        <f t="shared" ref="L454:L517" ca="1" si="78">IF($C454="",0,IF($H454,VALUE(MID($C454,1,$I454)),0))</f>
        <v>0</v>
      </c>
      <c r="M454" s="23" cm="1">
        <f t="array" aca="1" ref="M454" ca="1">_xlfn.IFS($C454="","",
$A454=1,1,
NOT($F454),M453,
AND($F454,$J454&lt;&gt;".."),M453+1,
AND($F454,$J454=".."),M453-1,
TRUE,"ERR")</f>
        <v>2</v>
      </c>
      <c r="N454" s="23" t="str" cm="1">
        <f t="array" aca="1" ref="N454" ca="1">_xlfn.IFS($C454="","",
$A454=1,"",
NOT($F454),N453,
AND($F454,$J454&lt;&gt;".."),N453&amp;IF(N453="/","","/")&amp;$J454,
AND($F454,$J454=".."),MID(N453,1,FIND("@",SUBSTITUTE(N453,"/","@",$M454)) -1 ),
TRUE,"ERR")</f>
        <v>root/qjjgh</v>
      </c>
      <c r="O454" s="22" t="str" cm="1">
        <f t="array" aca="1" ref="O454" ca="1">_xlfn.IFS($C454="","",
$N454="root","root",
TRUE,MID($N454,1+FIND("@",SUBSTITUTE($N454,"/","@",$M454-1)),100 )
)</f>
        <v>qjjgh</v>
      </c>
      <c r="P454" s="23" t="str" cm="1">
        <f t="array" aca="1" ref="P454" ca="1">_xlfn.IFS($C454="","",
P$4=1,"root",
P$4&gt;$M454,"__",
TRUE,MID($N454,1, FIND("@",SUBSTITUTE($N454&amp;"/","/","@",P$4))-1)
)</f>
        <v>root</v>
      </c>
      <c r="Q454" s="23" t="str" cm="1">
        <f t="array" aca="1" ref="Q454" ca="1">_xlfn.IFS($C454="","",
Q$4=1,"root",
Q$4&gt;$M454,"__",
TRUE,MID($N454,1, FIND("@",SUBSTITUTE($N454&amp;"/","/","@",Q$4))-1)
)</f>
        <v>root/qjjgh</v>
      </c>
      <c r="R454" s="23" t="str" cm="1">
        <f t="array" aca="1" ref="R454" ca="1">_xlfn.IFS($C454="","",
R$4=1,"root",
R$4&gt;$M454,"__",
TRUE,MID($N454,1, FIND("@",SUBSTITUTE($N454&amp;"/","/","@",R$4))-1)
)</f>
        <v>__</v>
      </c>
      <c r="S454" s="23" t="str" cm="1">
        <f t="array" aca="1" ref="S454" ca="1">_xlfn.IFS($C454="","",
S$4=1,"root",
S$4&gt;$M454,"__",
TRUE,MID($N454,1, FIND("@",SUBSTITUTE($N454&amp;"/","/","@",S$4))-1)
)</f>
        <v>__</v>
      </c>
      <c r="T454" s="23" t="str" cm="1">
        <f t="array" aca="1" ref="T454" ca="1">_xlfn.IFS($C454="","",
T$4=1,"root",
T$4&gt;$M454,"__",
TRUE,MID($N454,1, FIND("@",SUBSTITUTE($N454&amp;"/","/","@",T$4))-1)
)</f>
        <v>__</v>
      </c>
      <c r="U454" s="23" t="str" cm="1">
        <f t="array" aca="1" ref="U454" ca="1">_xlfn.IFS($C454="","",
U$4=1,"root",
U$4&gt;$M454,"__",
TRUE,MID($N454,1, FIND("@",SUBSTITUTE($N454&amp;"/","/","@",U$4))-1)
)</f>
        <v>__</v>
      </c>
      <c r="V454" s="23" t="str" cm="1">
        <f t="array" aca="1" ref="V454" ca="1">_xlfn.IFS($C454="","",
V$4=1,"root",
V$4&gt;$M454,"__",
TRUE,MID($N454,1, FIND("@",SUBSTITUTE($N454&amp;"/","/","@",V$4))-1)
)</f>
        <v>__</v>
      </c>
      <c r="W454" s="23" t="str" cm="1">
        <f t="array" aca="1" ref="W454" ca="1">_xlfn.IFS($C454="","",
W$4=1,"root",
W$4&gt;$M454,"__",
TRUE,MID($N454,1, FIND("@",SUBSTITUTE($N454&amp;"/","/","@",W$4))-1)
)</f>
        <v>__</v>
      </c>
      <c r="X454" s="23" t="str" cm="1">
        <f t="array" aca="1" ref="X454" ca="1">_xlfn.IFS($C454="","",
X$4=1,"root",
X$4&gt;$M454,"__",
TRUE,MID($N454,1, FIND("@",SUBSTITUTE($N454&amp;"/","/","@",X$4))-1)
)</f>
        <v>__</v>
      </c>
      <c r="Y454" s="23" t="str" cm="1">
        <f t="array" aca="1" ref="Y454" ca="1">_xlfn.IFS($C454="","",
Y$4=1,"root",
Y$4&gt;$M454,"__",
TRUE,MID($N454,1, FIND("@",SUBSTITUTE($N454&amp;"/","/","@",Y$4))-1)
)</f>
        <v>__</v>
      </c>
      <c r="Z454" s="23" t="str" cm="1">
        <f t="array" aca="1" ref="Z454" ca="1">_xlfn.IFS($C454="","",
Z$4=1,"root",
Z$4&gt;$M454,"__",
TRUE,MID($N454,1, FIND("@",SUBSTITUTE($N454&amp;"/","/","@",Z$4))-1)
)</f>
        <v>__</v>
      </c>
      <c r="AA454" s="28" cm="1">
        <f t="array" aca="1" ref="AA454" ca="1">IF($C454="","",SUMIF(LEV_1,P454,LEN))</f>
        <v>41035571</v>
      </c>
      <c r="AB454" s="28" cm="1">
        <f t="array" aca="1" ref="AB454" ca="1">IF($C454="","",IF(Q454="__",0,SUMIF(LEV_2,Q454,LEN)))</f>
        <v>2726509</v>
      </c>
      <c r="AC454" s="28" cm="1">
        <f t="array" aca="1" ref="AC454" ca="1">IF($C454="","",IF(R454="__",0,SUMIF(LEV_3,R454,LEN)))</f>
        <v>0</v>
      </c>
      <c r="AD454" s="28" cm="1">
        <f t="array" aca="1" ref="AD454" ca="1">IF($C454="","",IF(S454="__",0,SUMIF(LEV_4,S454,LEN)))</f>
        <v>0</v>
      </c>
      <c r="AE454" s="28" cm="1">
        <f t="array" aca="1" ref="AE454" ca="1">IF($C454="","",IF(T454="__",0,SUMIF(LEV_5,T454,LEN)))</f>
        <v>0</v>
      </c>
      <c r="AF454" s="28" cm="1">
        <f t="array" aca="1" ref="AF454" ca="1">IF($C454="","",IF(U454="__",0,SUMIF(LEV_6,U454,LEN)))</f>
        <v>0</v>
      </c>
      <c r="AG454" s="28" cm="1">
        <f t="array" aca="1" ref="AG454" ca="1">IF($C454="","",IF(V454="__",0,SUMIF(LEV_7,V454,LEN)))</f>
        <v>0</v>
      </c>
      <c r="AH454" s="28" cm="1">
        <f t="array" aca="1" ref="AH454" ca="1">IF($C454="","",IF(W454="__",0,SUMIF(LEV_8,W454,LEN)))</f>
        <v>0</v>
      </c>
      <c r="AI454" s="28" cm="1">
        <f t="array" aca="1" ref="AI454" ca="1">IF($C454="","",IF(X454="__",0,SUMIF(LEV_9,X454,LEN)))</f>
        <v>0</v>
      </c>
      <c r="AJ454" s="28" cm="1">
        <f t="array" aca="1" ref="AJ454" ca="1">IF($C454="","",IF(Y454="__",0,SUMIF(LEV_10,Y454,LEN)))</f>
        <v>0</v>
      </c>
      <c r="AK454" s="28" cm="1">
        <f t="array" aca="1" ref="AK454" ca="1">IF($C454="","",IF(Z454="__",0,SUMIF(LEV_11,Z454,LEN)))</f>
        <v>0</v>
      </c>
      <c r="AL454" cm="1">
        <f t="array" aca="1" ref="AL454" ca="1">IF($C454="","",_xlfn.IFS(AB454=0,AA454,AC454=0,AB454,AD454=0,AC454,AE454=0,AD454,AF454=0,AE454,AG454=0,AF454,AH454=0,AG454,AI454=0,AH454,AJ454=0,AI454,AK454=0,AJ454,TRUE,AK454))</f>
        <v>2726509</v>
      </c>
      <c r="AM454" t="b">
        <f t="shared" ref="AM454:AM517" ca="1" si="79">IF($C454="","",AL454&lt;=100000)</f>
        <v>0</v>
      </c>
      <c r="AN454" t="b">
        <f ca="1">IF($C454="","",IF(IFERROR(MATCH(N454,$N$1:$N453,0),0)&gt;0,FALSE,TRUE))</f>
        <v>0</v>
      </c>
      <c r="AO454" cm="1">
        <f t="array" aca="1" ref="AO454" ca="1">_xlfn.IFS($C454="","",AND(AM454,AN454),AL454,TRUE,0)</f>
        <v>0</v>
      </c>
      <c r="AP454" t="str" cm="1">
        <f t="array" aca="1" ref="AP454" ca="1">_xlfn.IFS($C454="","",AND(AN454,AL454&gt;=TBF),AL454,TRUE,"")</f>
        <v/>
      </c>
    </row>
    <row r="455" spans="1:42" x14ac:dyDescent="0.3">
      <c r="A455">
        <v>451</v>
      </c>
      <c r="C455" s="10" t="str">
        <f ca="1">IF(OFFSET(INPUT_START,A455-1,0)=0,"",OFFSET(INPUT_START,A455-1,0))</f>
        <v>$ cd vflhljrl</v>
      </c>
      <c r="D455" t="b">
        <f t="shared" ca="1" si="70"/>
        <v>1</v>
      </c>
      <c r="E455" t="b">
        <f t="shared" ca="1" si="71"/>
        <v>0</v>
      </c>
      <c r="F455" t="b">
        <f t="shared" ca="1" si="72"/>
        <v>1</v>
      </c>
      <c r="G455" t="b">
        <f t="shared" ca="1" si="73"/>
        <v>0</v>
      </c>
      <c r="H455" t="b">
        <f t="shared" ca="1" si="74"/>
        <v>0</v>
      </c>
      <c r="I455">
        <f t="shared" ca="1" si="75"/>
        <v>5</v>
      </c>
      <c r="J455" t="str">
        <f t="shared" ca="1" si="76"/>
        <v>vflhljrl</v>
      </c>
      <c r="K455" t="str">
        <f t="shared" ca="1" si="77"/>
        <v/>
      </c>
      <c r="L455" s="23">
        <f t="shared" ca="1" si="78"/>
        <v>0</v>
      </c>
      <c r="M455" s="23" cm="1">
        <f t="array" aca="1" ref="M455" ca="1">_xlfn.IFS($C455="","",
$A455=1,1,
NOT($F455),M454,
AND($F455,$J455&lt;&gt;".."),M454+1,
AND($F455,$J455=".."),M454-1,
TRUE,"ERR")</f>
        <v>3</v>
      </c>
      <c r="N455" s="23" t="str" cm="1">
        <f t="array" aca="1" ref="N455" ca="1">_xlfn.IFS($C455="","",
$A455=1,"",
NOT($F455),N454,
AND($F455,$J455&lt;&gt;".."),N454&amp;IF(N454="/","","/")&amp;$J455,
AND($F455,$J455=".."),MID(N454,1,FIND("@",SUBSTITUTE(N454,"/","@",$M455)) -1 ),
TRUE,"ERR")</f>
        <v>root/qjjgh/vflhljrl</v>
      </c>
      <c r="O455" s="22" t="str" cm="1">
        <f t="array" aca="1" ref="O455" ca="1">_xlfn.IFS($C455="","",
$N455="root","root",
TRUE,MID($N455,1+FIND("@",SUBSTITUTE($N455,"/","@",$M455-1)),100 )
)</f>
        <v>vflhljrl</v>
      </c>
      <c r="P455" s="23" t="str" cm="1">
        <f t="array" aca="1" ref="P455" ca="1">_xlfn.IFS($C455="","",
P$4=1,"root",
P$4&gt;$M455,"__",
TRUE,MID($N455,1, FIND("@",SUBSTITUTE($N455&amp;"/","/","@",P$4))-1)
)</f>
        <v>root</v>
      </c>
      <c r="Q455" s="23" t="str" cm="1">
        <f t="array" aca="1" ref="Q455" ca="1">_xlfn.IFS($C455="","",
Q$4=1,"root",
Q$4&gt;$M455,"__",
TRUE,MID($N455,1, FIND("@",SUBSTITUTE($N455&amp;"/","/","@",Q$4))-1)
)</f>
        <v>root/qjjgh</v>
      </c>
      <c r="R455" s="23" t="str" cm="1">
        <f t="array" aca="1" ref="R455" ca="1">_xlfn.IFS($C455="","",
R$4=1,"root",
R$4&gt;$M455,"__",
TRUE,MID($N455,1, FIND("@",SUBSTITUTE($N455&amp;"/","/","@",R$4))-1)
)</f>
        <v>root/qjjgh/vflhljrl</v>
      </c>
      <c r="S455" s="23" t="str" cm="1">
        <f t="array" aca="1" ref="S455" ca="1">_xlfn.IFS($C455="","",
S$4=1,"root",
S$4&gt;$M455,"__",
TRUE,MID($N455,1, FIND("@",SUBSTITUTE($N455&amp;"/","/","@",S$4))-1)
)</f>
        <v>__</v>
      </c>
      <c r="T455" s="23" t="str" cm="1">
        <f t="array" aca="1" ref="T455" ca="1">_xlfn.IFS($C455="","",
T$4=1,"root",
T$4&gt;$M455,"__",
TRUE,MID($N455,1, FIND("@",SUBSTITUTE($N455&amp;"/","/","@",T$4))-1)
)</f>
        <v>__</v>
      </c>
      <c r="U455" s="23" t="str" cm="1">
        <f t="array" aca="1" ref="U455" ca="1">_xlfn.IFS($C455="","",
U$4=1,"root",
U$4&gt;$M455,"__",
TRUE,MID($N455,1, FIND("@",SUBSTITUTE($N455&amp;"/","/","@",U$4))-1)
)</f>
        <v>__</v>
      </c>
      <c r="V455" s="23" t="str" cm="1">
        <f t="array" aca="1" ref="V455" ca="1">_xlfn.IFS($C455="","",
V$4=1,"root",
V$4&gt;$M455,"__",
TRUE,MID($N455,1, FIND("@",SUBSTITUTE($N455&amp;"/","/","@",V$4))-1)
)</f>
        <v>__</v>
      </c>
      <c r="W455" s="23" t="str" cm="1">
        <f t="array" aca="1" ref="W455" ca="1">_xlfn.IFS($C455="","",
W$4=1,"root",
W$4&gt;$M455,"__",
TRUE,MID($N455,1, FIND("@",SUBSTITUTE($N455&amp;"/","/","@",W$4))-1)
)</f>
        <v>__</v>
      </c>
      <c r="X455" s="23" t="str" cm="1">
        <f t="array" aca="1" ref="X455" ca="1">_xlfn.IFS($C455="","",
X$4=1,"root",
X$4&gt;$M455,"__",
TRUE,MID($N455,1, FIND("@",SUBSTITUTE($N455&amp;"/","/","@",X$4))-1)
)</f>
        <v>__</v>
      </c>
      <c r="Y455" s="23" t="str" cm="1">
        <f t="array" aca="1" ref="Y455" ca="1">_xlfn.IFS($C455="","",
Y$4=1,"root",
Y$4&gt;$M455,"__",
TRUE,MID($N455,1, FIND("@",SUBSTITUTE($N455&amp;"/","/","@",Y$4))-1)
)</f>
        <v>__</v>
      </c>
      <c r="Z455" s="23" t="str" cm="1">
        <f t="array" aca="1" ref="Z455" ca="1">_xlfn.IFS($C455="","",
Z$4=1,"root",
Z$4&gt;$M455,"__",
TRUE,MID($N455,1, FIND("@",SUBSTITUTE($N455&amp;"/","/","@",Z$4))-1)
)</f>
        <v>__</v>
      </c>
      <c r="AA455" s="28" cm="1">
        <f t="array" aca="1" ref="AA455" ca="1">IF($C455="","",SUMIF(LEV_1,P455,LEN))</f>
        <v>41035571</v>
      </c>
      <c r="AB455" s="28" cm="1">
        <f t="array" aca="1" ref="AB455" ca="1">IF($C455="","",IF(Q455="__",0,SUMIF(LEV_2,Q455,LEN)))</f>
        <v>2726509</v>
      </c>
      <c r="AC455" s="28" cm="1">
        <f t="array" aca="1" ref="AC455" ca="1">IF($C455="","",IF(R455="__",0,SUMIF(LEV_3,R455,LEN)))</f>
        <v>310921</v>
      </c>
      <c r="AD455" s="28" cm="1">
        <f t="array" aca="1" ref="AD455" ca="1">IF($C455="","",IF(S455="__",0,SUMIF(LEV_4,S455,LEN)))</f>
        <v>0</v>
      </c>
      <c r="AE455" s="28" cm="1">
        <f t="array" aca="1" ref="AE455" ca="1">IF($C455="","",IF(T455="__",0,SUMIF(LEV_5,T455,LEN)))</f>
        <v>0</v>
      </c>
      <c r="AF455" s="28" cm="1">
        <f t="array" aca="1" ref="AF455" ca="1">IF($C455="","",IF(U455="__",0,SUMIF(LEV_6,U455,LEN)))</f>
        <v>0</v>
      </c>
      <c r="AG455" s="28" cm="1">
        <f t="array" aca="1" ref="AG455" ca="1">IF($C455="","",IF(V455="__",0,SUMIF(LEV_7,V455,LEN)))</f>
        <v>0</v>
      </c>
      <c r="AH455" s="28" cm="1">
        <f t="array" aca="1" ref="AH455" ca="1">IF($C455="","",IF(W455="__",0,SUMIF(LEV_8,W455,LEN)))</f>
        <v>0</v>
      </c>
      <c r="AI455" s="28" cm="1">
        <f t="array" aca="1" ref="AI455" ca="1">IF($C455="","",IF(X455="__",0,SUMIF(LEV_9,X455,LEN)))</f>
        <v>0</v>
      </c>
      <c r="AJ455" s="28" cm="1">
        <f t="array" aca="1" ref="AJ455" ca="1">IF($C455="","",IF(Y455="__",0,SUMIF(LEV_10,Y455,LEN)))</f>
        <v>0</v>
      </c>
      <c r="AK455" s="28" cm="1">
        <f t="array" aca="1" ref="AK455" ca="1">IF($C455="","",IF(Z455="__",0,SUMIF(LEV_11,Z455,LEN)))</f>
        <v>0</v>
      </c>
      <c r="AL455" cm="1">
        <f t="array" aca="1" ref="AL455" ca="1">IF($C455="","",_xlfn.IFS(AB455=0,AA455,AC455=0,AB455,AD455=0,AC455,AE455=0,AD455,AF455=0,AE455,AG455=0,AF455,AH455=0,AG455,AI455=0,AH455,AJ455=0,AI455,AK455=0,AJ455,TRUE,AK455))</f>
        <v>310921</v>
      </c>
      <c r="AM455" t="b">
        <f t="shared" ca="1" si="79"/>
        <v>0</v>
      </c>
      <c r="AN455" t="b">
        <f ca="1">IF($C455="","",IF(IFERROR(MATCH(N455,$N$1:$N454,0),0)&gt;0,FALSE,TRUE))</f>
        <v>1</v>
      </c>
      <c r="AO455" cm="1">
        <f t="array" aca="1" ref="AO455" ca="1">_xlfn.IFS($C455="","",AND(AM455,AN455),AL455,TRUE,0)</f>
        <v>0</v>
      </c>
      <c r="AP455" t="str" cm="1">
        <f t="array" aca="1" ref="AP455" ca="1">_xlfn.IFS($C455="","",AND(AN455,AL455&gt;=TBF),AL455,TRUE,"")</f>
        <v/>
      </c>
    </row>
    <row r="456" spans="1:42" x14ac:dyDescent="0.3">
      <c r="A456">
        <v>452</v>
      </c>
      <c r="C456" s="10" t="str">
        <f ca="1">IF(OFFSET(INPUT_START,A456-1,0)=0,"",OFFSET(INPUT_START,A456-1,0))</f>
        <v>$ ls</v>
      </c>
      <c r="D456" t="b">
        <f t="shared" ca="1" si="70"/>
        <v>1</v>
      </c>
      <c r="E456" t="b">
        <f t="shared" ca="1" si="71"/>
        <v>1</v>
      </c>
      <c r="F456" t="b">
        <f t="shared" ca="1" si="72"/>
        <v>0</v>
      </c>
      <c r="G456" t="b">
        <f t="shared" ca="1" si="73"/>
        <v>0</v>
      </c>
      <c r="H456" t="b">
        <f t="shared" ca="1" si="74"/>
        <v>0</v>
      </c>
      <c r="I456">
        <f t="shared" ca="1" si="75"/>
        <v>0</v>
      </c>
      <c r="J456" t="str">
        <f t="shared" ca="1" si="76"/>
        <v/>
      </c>
      <c r="K456" t="str">
        <f t="shared" ca="1" si="77"/>
        <v/>
      </c>
      <c r="L456" s="23">
        <f t="shared" ca="1" si="78"/>
        <v>0</v>
      </c>
      <c r="M456" s="23" cm="1">
        <f t="array" aca="1" ref="M456" ca="1">_xlfn.IFS($C456="","",
$A456=1,1,
NOT($F456),M455,
AND($F456,$J456&lt;&gt;".."),M455+1,
AND($F456,$J456=".."),M455-1,
TRUE,"ERR")</f>
        <v>3</v>
      </c>
      <c r="N456" s="23" t="str" cm="1">
        <f t="array" aca="1" ref="N456" ca="1">_xlfn.IFS($C456="","",
$A456=1,"",
NOT($F456),N455,
AND($F456,$J456&lt;&gt;".."),N455&amp;IF(N455="/","","/")&amp;$J456,
AND($F456,$J456=".."),MID(N455,1,FIND("@",SUBSTITUTE(N455,"/","@",$M456)) -1 ),
TRUE,"ERR")</f>
        <v>root/qjjgh/vflhljrl</v>
      </c>
      <c r="O456" s="22" t="str" cm="1">
        <f t="array" aca="1" ref="O456" ca="1">_xlfn.IFS($C456="","",
$N456="root","root",
TRUE,MID($N456,1+FIND("@",SUBSTITUTE($N456,"/","@",$M456-1)),100 )
)</f>
        <v>vflhljrl</v>
      </c>
      <c r="P456" s="23" t="str" cm="1">
        <f t="array" aca="1" ref="P456" ca="1">_xlfn.IFS($C456="","",
P$4=1,"root",
P$4&gt;$M456,"__",
TRUE,MID($N456,1, FIND("@",SUBSTITUTE($N456&amp;"/","/","@",P$4))-1)
)</f>
        <v>root</v>
      </c>
      <c r="Q456" s="23" t="str" cm="1">
        <f t="array" aca="1" ref="Q456" ca="1">_xlfn.IFS($C456="","",
Q$4=1,"root",
Q$4&gt;$M456,"__",
TRUE,MID($N456,1, FIND("@",SUBSTITUTE($N456&amp;"/","/","@",Q$4))-1)
)</f>
        <v>root/qjjgh</v>
      </c>
      <c r="R456" s="23" t="str" cm="1">
        <f t="array" aca="1" ref="R456" ca="1">_xlfn.IFS($C456="","",
R$4=1,"root",
R$4&gt;$M456,"__",
TRUE,MID($N456,1, FIND("@",SUBSTITUTE($N456&amp;"/","/","@",R$4))-1)
)</f>
        <v>root/qjjgh/vflhljrl</v>
      </c>
      <c r="S456" s="23" t="str" cm="1">
        <f t="array" aca="1" ref="S456" ca="1">_xlfn.IFS($C456="","",
S$4=1,"root",
S$4&gt;$M456,"__",
TRUE,MID($N456,1, FIND("@",SUBSTITUTE($N456&amp;"/","/","@",S$4))-1)
)</f>
        <v>__</v>
      </c>
      <c r="T456" s="23" t="str" cm="1">
        <f t="array" aca="1" ref="T456" ca="1">_xlfn.IFS($C456="","",
T$4=1,"root",
T$4&gt;$M456,"__",
TRUE,MID($N456,1, FIND("@",SUBSTITUTE($N456&amp;"/","/","@",T$4))-1)
)</f>
        <v>__</v>
      </c>
      <c r="U456" s="23" t="str" cm="1">
        <f t="array" aca="1" ref="U456" ca="1">_xlfn.IFS($C456="","",
U$4=1,"root",
U$4&gt;$M456,"__",
TRUE,MID($N456,1, FIND("@",SUBSTITUTE($N456&amp;"/","/","@",U$4))-1)
)</f>
        <v>__</v>
      </c>
      <c r="V456" s="23" t="str" cm="1">
        <f t="array" aca="1" ref="V456" ca="1">_xlfn.IFS($C456="","",
V$4=1,"root",
V$4&gt;$M456,"__",
TRUE,MID($N456,1, FIND("@",SUBSTITUTE($N456&amp;"/","/","@",V$4))-1)
)</f>
        <v>__</v>
      </c>
      <c r="W456" s="23" t="str" cm="1">
        <f t="array" aca="1" ref="W456" ca="1">_xlfn.IFS($C456="","",
W$4=1,"root",
W$4&gt;$M456,"__",
TRUE,MID($N456,1, FIND("@",SUBSTITUTE($N456&amp;"/","/","@",W$4))-1)
)</f>
        <v>__</v>
      </c>
      <c r="X456" s="23" t="str" cm="1">
        <f t="array" aca="1" ref="X456" ca="1">_xlfn.IFS($C456="","",
X$4=1,"root",
X$4&gt;$M456,"__",
TRUE,MID($N456,1, FIND("@",SUBSTITUTE($N456&amp;"/","/","@",X$4))-1)
)</f>
        <v>__</v>
      </c>
      <c r="Y456" s="23" t="str" cm="1">
        <f t="array" aca="1" ref="Y456" ca="1">_xlfn.IFS($C456="","",
Y$4=1,"root",
Y$4&gt;$M456,"__",
TRUE,MID($N456,1, FIND("@",SUBSTITUTE($N456&amp;"/","/","@",Y$4))-1)
)</f>
        <v>__</v>
      </c>
      <c r="Z456" s="23" t="str" cm="1">
        <f t="array" aca="1" ref="Z456" ca="1">_xlfn.IFS($C456="","",
Z$4=1,"root",
Z$4&gt;$M456,"__",
TRUE,MID($N456,1, FIND("@",SUBSTITUTE($N456&amp;"/","/","@",Z$4))-1)
)</f>
        <v>__</v>
      </c>
      <c r="AA456" s="28" cm="1">
        <f t="array" aca="1" ref="AA456" ca="1">IF($C456="","",SUMIF(LEV_1,P456,LEN))</f>
        <v>41035571</v>
      </c>
      <c r="AB456" s="28" cm="1">
        <f t="array" aca="1" ref="AB456" ca="1">IF($C456="","",IF(Q456="__",0,SUMIF(LEV_2,Q456,LEN)))</f>
        <v>2726509</v>
      </c>
      <c r="AC456" s="28" cm="1">
        <f t="array" aca="1" ref="AC456" ca="1">IF($C456="","",IF(R456="__",0,SUMIF(LEV_3,R456,LEN)))</f>
        <v>310921</v>
      </c>
      <c r="AD456" s="28" cm="1">
        <f t="array" aca="1" ref="AD456" ca="1">IF($C456="","",IF(S456="__",0,SUMIF(LEV_4,S456,LEN)))</f>
        <v>0</v>
      </c>
      <c r="AE456" s="28" cm="1">
        <f t="array" aca="1" ref="AE456" ca="1">IF($C456="","",IF(T456="__",0,SUMIF(LEV_5,T456,LEN)))</f>
        <v>0</v>
      </c>
      <c r="AF456" s="28" cm="1">
        <f t="array" aca="1" ref="AF456" ca="1">IF($C456="","",IF(U456="__",0,SUMIF(LEV_6,U456,LEN)))</f>
        <v>0</v>
      </c>
      <c r="AG456" s="28" cm="1">
        <f t="array" aca="1" ref="AG456" ca="1">IF($C456="","",IF(V456="__",0,SUMIF(LEV_7,V456,LEN)))</f>
        <v>0</v>
      </c>
      <c r="AH456" s="28" cm="1">
        <f t="array" aca="1" ref="AH456" ca="1">IF($C456="","",IF(W456="__",0,SUMIF(LEV_8,W456,LEN)))</f>
        <v>0</v>
      </c>
      <c r="AI456" s="28" cm="1">
        <f t="array" aca="1" ref="AI456" ca="1">IF($C456="","",IF(X456="__",0,SUMIF(LEV_9,X456,LEN)))</f>
        <v>0</v>
      </c>
      <c r="AJ456" s="28" cm="1">
        <f t="array" aca="1" ref="AJ456" ca="1">IF($C456="","",IF(Y456="__",0,SUMIF(LEV_10,Y456,LEN)))</f>
        <v>0</v>
      </c>
      <c r="AK456" s="28" cm="1">
        <f t="array" aca="1" ref="AK456" ca="1">IF($C456="","",IF(Z456="__",0,SUMIF(LEV_11,Z456,LEN)))</f>
        <v>0</v>
      </c>
      <c r="AL456" cm="1">
        <f t="array" aca="1" ref="AL456" ca="1">IF($C456="","",_xlfn.IFS(AB456=0,AA456,AC456=0,AB456,AD456=0,AC456,AE456=0,AD456,AF456=0,AE456,AG456=0,AF456,AH456=0,AG456,AI456=0,AH456,AJ456=0,AI456,AK456=0,AJ456,TRUE,AK456))</f>
        <v>310921</v>
      </c>
      <c r="AM456" t="b">
        <f t="shared" ca="1" si="79"/>
        <v>0</v>
      </c>
      <c r="AN456" t="b">
        <f ca="1">IF($C456="","",IF(IFERROR(MATCH(N456,$N$1:$N455,0),0)&gt;0,FALSE,TRUE))</f>
        <v>0</v>
      </c>
      <c r="AO456" cm="1">
        <f t="array" aca="1" ref="AO456" ca="1">_xlfn.IFS($C456="","",AND(AM456,AN456),AL456,TRUE,0)</f>
        <v>0</v>
      </c>
      <c r="AP456" t="str" cm="1">
        <f t="array" aca="1" ref="AP456" ca="1">_xlfn.IFS($C456="","",AND(AN456,AL456&gt;=TBF),AL456,TRUE,"")</f>
        <v/>
      </c>
    </row>
    <row r="457" spans="1:42" x14ac:dyDescent="0.3">
      <c r="A457">
        <v>453</v>
      </c>
      <c r="C457" s="10" t="str">
        <f ca="1">IF(OFFSET(INPUT_START,A457-1,0)=0,"",OFFSET(INPUT_START,A457-1,0))</f>
        <v>82670 gldg.jrd</v>
      </c>
      <c r="D457" t="b">
        <f t="shared" ca="1" si="70"/>
        <v>0</v>
      </c>
      <c r="E457" t="b">
        <f t="shared" ca="1" si="71"/>
        <v>0</v>
      </c>
      <c r="F457" t="b">
        <f t="shared" ca="1" si="72"/>
        <v>0</v>
      </c>
      <c r="G457" t="b">
        <f t="shared" ca="1" si="73"/>
        <v>0</v>
      </c>
      <c r="H457" t="b">
        <f t="shared" ca="1" si="74"/>
        <v>1</v>
      </c>
      <c r="I457">
        <f t="shared" ca="1" si="75"/>
        <v>6</v>
      </c>
      <c r="J457" t="str">
        <f t="shared" ca="1" si="76"/>
        <v/>
      </c>
      <c r="K457" t="str">
        <f t="shared" ca="1" si="77"/>
        <v>gldg.jrd</v>
      </c>
      <c r="L457" s="23">
        <f t="shared" ca="1" si="78"/>
        <v>82670</v>
      </c>
      <c r="M457" s="23" cm="1">
        <f t="array" aca="1" ref="M457" ca="1">_xlfn.IFS($C457="","",
$A457=1,1,
NOT($F457),M456,
AND($F457,$J457&lt;&gt;".."),M456+1,
AND($F457,$J457=".."),M456-1,
TRUE,"ERR")</f>
        <v>3</v>
      </c>
      <c r="N457" s="23" t="str" cm="1">
        <f t="array" aca="1" ref="N457" ca="1">_xlfn.IFS($C457="","",
$A457=1,"",
NOT($F457),N456,
AND($F457,$J457&lt;&gt;".."),N456&amp;IF(N456="/","","/")&amp;$J457,
AND($F457,$J457=".."),MID(N456,1,FIND("@",SUBSTITUTE(N456,"/","@",$M457)) -1 ),
TRUE,"ERR")</f>
        <v>root/qjjgh/vflhljrl</v>
      </c>
      <c r="O457" s="22" t="str" cm="1">
        <f t="array" aca="1" ref="O457" ca="1">_xlfn.IFS($C457="","",
$N457="root","root",
TRUE,MID($N457,1+FIND("@",SUBSTITUTE($N457,"/","@",$M457-1)),100 )
)</f>
        <v>vflhljrl</v>
      </c>
      <c r="P457" s="23" t="str" cm="1">
        <f t="array" aca="1" ref="P457" ca="1">_xlfn.IFS($C457="","",
P$4=1,"root",
P$4&gt;$M457,"__",
TRUE,MID($N457,1, FIND("@",SUBSTITUTE($N457&amp;"/","/","@",P$4))-1)
)</f>
        <v>root</v>
      </c>
      <c r="Q457" s="23" t="str" cm="1">
        <f t="array" aca="1" ref="Q457" ca="1">_xlfn.IFS($C457="","",
Q$4=1,"root",
Q$4&gt;$M457,"__",
TRUE,MID($N457,1, FIND("@",SUBSTITUTE($N457&amp;"/","/","@",Q$4))-1)
)</f>
        <v>root/qjjgh</v>
      </c>
      <c r="R457" s="23" t="str" cm="1">
        <f t="array" aca="1" ref="R457" ca="1">_xlfn.IFS($C457="","",
R$4=1,"root",
R$4&gt;$M457,"__",
TRUE,MID($N457,1, FIND("@",SUBSTITUTE($N457&amp;"/","/","@",R$4))-1)
)</f>
        <v>root/qjjgh/vflhljrl</v>
      </c>
      <c r="S457" s="23" t="str" cm="1">
        <f t="array" aca="1" ref="S457" ca="1">_xlfn.IFS($C457="","",
S$4=1,"root",
S$4&gt;$M457,"__",
TRUE,MID($N457,1, FIND("@",SUBSTITUTE($N457&amp;"/","/","@",S$4))-1)
)</f>
        <v>__</v>
      </c>
      <c r="T457" s="23" t="str" cm="1">
        <f t="array" aca="1" ref="T457" ca="1">_xlfn.IFS($C457="","",
T$4=1,"root",
T$4&gt;$M457,"__",
TRUE,MID($N457,1, FIND("@",SUBSTITUTE($N457&amp;"/","/","@",T$4))-1)
)</f>
        <v>__</v>
      </c>
      <c r="U457" s="23" t="str" cm="1">
        <f t="array" aca="1" ref="U457" ca="1">_xlfn.IFS($C457="","",
U$4=1,"root",
U$4&gt;$M457,"__",
TRUE,MID($N457,1, FIND("@",SUBSTITUTE($N457&amp;"/","/","@",U$4))-1)
)</f>
        <v>__</v>
      </c>
      <c r="V457" s="23" t="str" cm="1">
        <f t="array" aca="1" ref="V457" ca="1">_xlfn.IFS($C457="","",
V$4=1,"root",
V$4&gt;$M457,"__",
TRUE,MID($N457,1, FIND("@",SUBSTITUTE($N457&amp;"/","/","@",V$4))-1)
)</f>
        <v>__</v>
      </c>
      <c r="W457" s="23" t="str" cm="1">
        <f t="array" aca="1" ref="W457" ca="1">_xlfn.IFS($C457="","",
W$4=1,"root",
W$4&gt;$M457,"__",
TRUE,MID($N457,1, FIND("@",SUBSTITUTE($N457&amp;"/","/","@",W$4))-1)
)</f>
        <v>__</v>
      </c>
      <c r="X457" s="23" t="str" cm="1">
        <f t="array" aca="1" ref="X457" ca="1">_xlfn.IFS($C457="","",
X$4=1,"root",
X$4&gt;$M457,"__",
TRUE,MID($N457,1, FIND("@",SUBSTITUTE($N457&amp;"/","/","@",X$4))-1)
)</f>
        <v>__</v>
      </c>
      <c r="Y457" s="23" t="str" cm="1">
        <f t="array" aca="1" ref="Y457" ca="1">_xlfn.IFS($C457="","",
Y$4=1,"root",
Y$4&gt;$M457,"__",
TRUE,MID($N457,1, FIND("@",SUBSTITUTE($N457&amp;"/","/","@",Y$4))-1)
)</f>
        <v>__</v>
      </c>
      <c r="Z457" s="23" t="str" cm="1">
        <f t="array" aca="1" ref="Z457" ca="1">_xlfn.IFS($C457="","",
Z$4=1,"root",
Z$4&gt;$M457,"__",
TRUE,MID($N457,1, FIND("@",SUBSTITUTE($N457&amp;"/","/","@",Z$4))-1)
)</f>
        <v>__</v>
      </c>
      <c r="AA457" s="28" cm="1">
        <f t="array" aca="1" ref="AA457" ca="1">IF($C457="","",SUMIF(LEV_1,P457,LEN))</f>
        <v>41035571</v>
      </c>
      <c r="AB457" s="28" cm="1">
        <f t="array" aca="1" ref="AB457" ca="1">IF($C457="","",IF(Q457="__",0,SUMIF(LEV_2,Q457,LEN)))</f>
        <v>2726509</v>
      </c>
      <c r="AC457" s="28" cm="1">
        <f t="array" aca="1" ref="AC457" ca="1">IF($C457="","",IF(R457="__",0,SUMIF(LEV_3,R457,LEN)))</f>
        <v>310921</v>
      </c>
      <c r="AD457" s="28" cm="1">
        <f t="array" aca="1" ref="AD457" ca="1">IF($C457="","",IF(S457="__",0,SUMIF(LEV_4,S457,LEN)))</f>
        <v>0</v>
      </c>
      <c r="AE457" s="28" cm="1">
        <f t="array" aca="1" ref="AE457" ca="1">IF($C457="","",IF(T457="__",0,SUMIF(LEV_5,T457,LEN)))</f>
        <v>0</v>
      </c>
      <c r="AF457" s="28" cm="1">
        <f t="array" aca="1" ref="AF457" ca="1">IF($C457="","",IF(U457="__",0,SUMIF(LEV_6,U457,LEN)))</f>
        <v>0</v>
      </c>
      <c r="AG457" s="28" cm="1">
        <f t="array" aca="1" ref="AG457" ca="1">IF($C457="","",IF(V457="__",0,SUMIF(LEV_7,V457,LEN)))</f>
        <v>0</v>
      </c>
      <c r="AH457" s="28" cm="1">
        <f t="array" aca="1" ref="AH457" ca="1">IF($C457="","",IF(W457="__",0,SUMIF(LEV_8,W457,LEN)))</f>
        <v>0</v>
      </c>
      <c r="AI457" s="28" cm="1">
        <f t="array" aca="1" ref="AI457" ca="1">IF($C457="","",IF(X457="__",0,SUMIF(LEV_9,X457,LEN)))</f>
        <v>0</v>
      </c>
      <c r="AJ457" s="28" cm="1">
        <f t="array" aca="1" ref="AJ457" ca="1">IF($C457="","",IF(Y457="__",0,SUMIF(LEV_10,Y457,LEN)))</f>
        <v>0</v>
      </c>
      <c r="AK457" s="28" cm="1">
        <f t="array" aca="1" ref="AK457" ca="1">IF($C457="","",IF(Z457="__",0,SUMIF(LEV_11,Z457,LEN)))</f>
        <v>0</v>
      </c>
      <c r="AL457" cm="1">
        <f t="array" aca="1" ref="AL457" ca="1">IF($C457="","",_xlfn.IFS(AB457=0,AA457,AC457=0,AB457,AD457=0,AC457,AE457=0,AD457,AF457=0,AE457,AG457=0,AF457,AH457=0,AG457,AI457=0,AH457,AJ457=0,AI457,AK457=0,AJ457,TRUE,AK457))</f>
        <v>310921</v>
      </c>
      <c r="AM457" t="b">
        <f t="shared" ca="1" si="79"/>
        <v>0</v>
      </c>
      <c r="AN457" t="b">
        <f ca="1">IF($C457="","",IF(IFERROR(MATCH(N457,$N$1:$N456,0),0)&gt;0,FALSE,TRUE))</f>
        <v>0</v>
      </c>
      <c r="AO457" cm="1">
        <f t="array" aca="1" ref="AO457" ca="1">_xlfn.IFS($C457="","",AND(AM457,AN457),AL457,TRUE,0)</f>
        <v>0</v>
      </c>
      <c r="AP457" t="str" cm="1">
        <f t="array" aca="1" ref="AP457" ca="1">_xlfn.IFS($C457="","",AND(AN457,AL457&gt;=TBF),AL457,TRUE,"")</f>
        <v/>
      </c>
    </row>
    <row r="458" spans="1:42" x14ac:dyDescent="0.3">
      <c r="A458">
        <v>454</v>
      </c>
      <c r="C458" s="10" t="str">
        <f ca="1">IF(OFFSET(INPUT_START,A458-1,0)=0,"",OFFSET(INPUT_START,A458-1,0))</f>
        <v>228251 nscv.wvb</v>
      </c>
      <c r="D458" t="b">
        <f t="shared" ca="1" si="70"/>
        <v>0</v>
      </c>
      <c r="E458" t="b">
        <f t="shared" ca="1" si="71"/>
        <v>0</v>
      </c>
      <c r="F458" t="b">
        <f t="shared" ca="1" si="72"/>
        <v>0</v>
      </c>
      <c r="G458" t="b">
        <f t="shared" ca="1" si="73"/>
        <v>0</v>
      </c>
      <c r="H458" t="b">
        <f t="shared" ca="1" si="74"/>
        <v>1</v>
      </c>
      <c r="I458">
        <f t="shared" ca="1" si="75"/>
        <v>7</v>
      </c>
      <c r="J458" t="str">
        <f t="shared" ca="1" si="76"/>
        <v/>
      </c>
      <c r="K458" t="str">
        <f t="shared" ca="1" si="77"/>
        <v>nscv.wvb</v>
      </c>
      <c r="L458" s="23">
        <f t="shared" ca="1" si="78"/>
        <v>228251</v>
      </c>
      <c r="M458" s="23" cm="1">
        <f t="array" aca="1" ref="M458" ca="1">_xlfn.IFS($C458="","",
$A458=1,1,
NOT($F458),M457,
AND($F458,$J458&lt;&gt;".."),M457+1,
AND($F458,$J458=".."),M457-1,
TRUE,"ERR")</f>
        <v>3</v>
      </c>
      <c r="N458" s="23" t="str" cm="1">
        <f t="array" aca="1" ref="N458" ca="1">_xlfn.IFS($C458="","",
$A458=1,"",
NOT($F458),N457,
AND($F458,$J458&lt;&gt;".."),N457&amp;IF(N457="/","","/")&amp;$J458,
AND($F458,$J458=".."),MID(N457,1,FIND("@",SUBSTITUTE(N457,"/","@",$M458)) -1 ),
TRUE,"ERR")</f>
        <v>root/qjjgh/vflhljrl</v>
      </c>
      <c r="O458" s="22" t="str" cm="1">
        <f t="array" aca="1" ref="O458" ca="1">_xlfn.IFS($C458="","",
$N458="root","root",
TRUE,MID($N458,1+FIND("@",SUBSTITUTE($N458,"/","@",$M458-1)),100 )
)</f>
        <v>vflhljrl</v>
      </c>
      <c r="P458" s="23" t="str" cm="1">
        <f t="array" aca="1" ref="P458" ca="1">_xlfn.IFS($C458="","",
P$4=1,"root",
P$4&gt;$M458,"__",
TRUE,MID($N458,1, FIND("@",SUBSTITUTE($N458&amp;"/","/","@",P$4))-1)
)</f>
        <v>root</v>
      </c>
      <c r="Q458" s="23" t="str" cm="1">
        <f t="array" aca="1" ref="Q458" ca="1">_xlfn.IFS($C458="","",
Q$4=1,"root",
Q$4&gt;$M458,"__",
TRUE,MID($N458,1, FIND("@",SUBSTITUTE($N458&amp;"/","/","@",Q$4))-1)
)</f>
        <v>root/qjjgh</v>
      </c>
      <c r="R458" s="23" t="str" cm="1">
        <f t="array" aca="1" ref="R458" ca="1">_xlfn.IFS($C458="","",
R$4=1,"root",
R$4&gt;$M458,"__",
TRUE,MID($N458,1, FIND("@",SUBSTITUTE($N458&amp;"/","/","@",R$4))-1)
)</f>
        <v>root/qjjgh/vflhljrl</v>
      </c>
      <c r="S458" s="23" t="str" cm="1">
        <f t="array" aca="1" ref="S458" ca="1">_xlfn.IFS($C458="","",
S$4=1,"root",
S$4&gt;$M458,"__",
TRUE,MID($N458,1, FIND("@",SUBSTITUTE($N458&amp;"/","/","@",S$4))-1)
)</f>
        <v>__</v>
      </c>
      <c r="T458" s="23" t="str" cm="1">
        <f t="array" aca="1" ref="T458" ca="1">_xlfn.IFS($C458="","",
T$4=1,"root",
T$4&gt;$M458,"__",
TRUE,MID($N458,1, FIND("@",SUBSTITUTE($N458&amp;"/","/","@",T$4))-1)
)</f>
        <v>__</v>
      </c>
      <c r="U458" s="23" t="str" cm="1">
        <f t="array" aca="1" ref="U458" ca="1">_xlfn.IFS($C458="","",
U$4=1,"root",
U$4&gt;$M458,"__",
TRUE,MID($N458,1, FIND("@",SUBSTITUTE($N458&amp;"/","/","@",U$4))-1)
)</f>
        <v>__</v>
      </c>
      <c r="V458" s="23" t="str" cm="1">
        <f t="array" aca="1" ref="V458" ca="1">_xlfn.IFS($C458="","",
V$4=1,"root",
V$4&gt;$M458,"__",
TRUE,MID($N458,1, FIND("@",SUBSTITUTE($N458&amp;"/","/","@",V$4))-1)
)</f>
        <v>__</v>
      </c>
      <c r="W458" s="23" t="str" cm="1">
        <f t="array" aca="1" ref="W458" ca="1">_xlfn.IFS($C458="","",
W$4=1,"root",
W$4&gt;$M458,"__",
TRUE,MID($N458,1, FIND("@",SUBSTITUTE($N458&amp;"/","/","@",W$4))-1)
)</f>
        <v>__</v>
      </c>
      <c r="X458" s="23" t="str" cm="1">
        <f t="array" aca="1" ref="X458" ca="1">_xlfn.IFS($C458="","",
X$4=1,"root",
X$4&gt;$M458,"__",
TRUE,MID($N458,1, FIND("@",SUBSTITUTE($N458&amp;"/","/","@",X$4))-1)
)</f>
        <v>__</v>
      </c>
      <c r="Y458" s="23" t="str" cm="1">
        <f t="array" aca="1" ref="Y458" ca="1">_xlfn.IFS($C458="","",
Y$4=1,"root",
Y$4&gt;$M458,"__",
TRUE,MID($N458,1, FIND("@",SUBSTITUTE($N458&amp;"/","/","@",Y$4))-1)
)</f>
        <v>__</v>
      </c>
      <c r="Z458" s="23" t="str" cm="1">
        <f t="array" aca="1" ref="Z458" ca="1">_xlfn.IFS($C458="","",
Z$4=1,"root",
Z$4&gt;$M458,"__",
TRUE,MID($N458,1, FIND("@",SUBSTITUTE($N458&amp;"/","/","@",Z$4))-1)
)</f>
        <v>__</v>
      </c>
      <c r="AA458" s="28" cm="1">
        <f t="array" aca="1" ref="AA458" ca="1">IF($C458="","",SUMIF(LEV_1,P458,LEN))</f>
        <v>41035571</v>
      </c>
      <c r="AB458" s="28" cm="1">
        <f t="array" aca="1" ref="AB458" ca="1">IF($C458="","",IF(Q458="__",0,SUMIF(LEV_2,Q458,LEN)))</f>
        <v>2726509</v>
      </c>
      <c r="AC458" s="28" cm="1">
        <f t="array" aca="1" ref="AC458" ca="1">IF($C458="","",IF(R458="__",0,SUMIF(LEV_3,R458,LEN)))</f>
        <v>310921</v>
      </c>
      <c r="AD458" s="28" cm="1">
        <f t="array" aca="1" ref="AD458" ca="1">IF($C458="","",IF(S458="__",0,SUMIF(LEV_4,S458,LEN)))</f>
        <v>0</v>
      </c>
      <c r="AE458" s="28" cm="1">
        <f t="array" aca="1" ref="AE458" ca="1">IF($C458="","",IF(T458="__",0,SUMIF(LEV_5,T458,LEN)))</f>
        <v>0</v>
      </c>
      <c r="AF458" s="28" cm="1">
        <f t="array" aca="1" ref="AF458" ca="1">IF($C458="","",IF(U458="__",0,SUMIF(LEV_6,U458,LEN)))</f>
        <v>0</v>
      </c>
      <c r="AG458" s="28" cm="1">
        <f t="array" aca="1" ref="AG458" ca="1">IF($C458="","",IF(V458="__",0,SUMIF(LEV_7,V458,LEN)))</f>
        <v>0</v>
      </c>
      <c r="AH458" s="28" cm="1">
        <f t="array" aca="1" ref="AH458" ca="1">IF($C458="","",IF(W458="__",0,SUMIF(LEV_8,W458,LEN)))</f>
        <v>0</v>
      </c>
      <c r="AI458" s="28" cm="1">
        <f t="array" aca="1" ref="AI458" ca="1">IF($C458="","",IF(X458="__",0,SUMIF(LEV_9,X458,LEN)))</f>
        <v>0</v>
      </c>
      <c r="AJ458" s="28" cm="1">
        <f t="array" aca="1" ref="AJ458" ca="1">IF($C458="","",IF(Y458="__",0,SUMIF(LEV_10,Y458,LEN)))</f>
        <v>0</v>
      </c>
      <c r="AK458" s="28" cm="1">
        <f t="array" aca="1" ref="AK458" ca="1">IF($C458="","",IF(Z458="__",0,SUMIF(LEV_11,Z458,LEN)))</f>
        <v>0</v>
      </c>
      <c r="AL458" cm="1">
        <f t="array" aca="1" ref="AL458" ca="1">IF($C458="","",_xlfn.IFS(AB458=0,AA458,AC458=0,AB458,AD458=0,AC458,AE458=0,AD458,AF458=0,AE458,AG458=0,AF458,AH458=0,AG458,AI458=0,AH458,AJ458=0,AI458,AK458=0,AJ458,TRUE,AK458))</f>
        <v>310921</v>
      </c>
      <c r="AM458" t="b">
        <f t="shared" ca="1" si="79"/>
        <v>0</v>
      </c>
      <c r="AN458" t="b">
        <f ca="1">IF($C458="","",IF(IFERROR(MATCH(N458,$N$1:$N457,0),0)&gt;0,FALSE,TRUE))</f>
        <v>0</v>
      </c>
      <c r="AO458" cm="1">
        <f t="array" aca="1" ref="AO458" ca="1">_xlfn.IFS($C458="","",AND(AM458,AN458),AL458,TRUE,0)</f>
        <v>0</v>
      </c>
      <c r="AP458" t="str" cm="1">
        <f t="array" aca="1" ref="AP458" ca="1">_xlfn.IFS($C458="","",AND(AN458,AL458&gt;=TBF),AL458,TRUE,"")</f>
        <v/>
      </c>
    </row>
    <row r="459" spans="1:42" x14ac:dyDescent="0.3">
      <c r="A459">
        <v>455</v>
      </c>
      <c r="C459" s="10" t="str">
        <f ca="1">IF(OFFSET(INPUT_START,A459-1,0)=0,"",OFFSET(INPUT_START,A459-1,0))</f>
        <v>$ cd ..</v>
      </c>
      <c r="D459" t="b">
        <f t="shared" ca="1" si="70"/>
        <v>1</v>
      </c>
      <c r="E459" t="b">
        <f t="shared" ca="1" si="71"/>
        <v>0</v>
      </c>
      <c r="F459" t="b">
        <f t="shared" ca="1" si="72"/>
        <v>1</v>
      </c>
      <c r="G459" t="b">
        <f t="shared" ca="1" si="73"/>
        <v>0</v>
      </c>
      <c r="H459" t="b">
        <f t="shared" ca="1" si="74"/>
        <v>0</v>
      </c>
      <c r="I459">
        <f t="shared" ca="1" si="75"/>
        <v>5</v>
      </c>
      <c r="J459" t="str">
        <f t="shared" ca="1" si="76"/>
        <v>..</v>
      </c>
      <c r="K459" t="str">
        <f t="shared" ca="1" si="77"/>
        <v/>
      </c>
      <c r="L459" s="23">
        <f t="shared" ca="1" si="78"/>
        <v>0</v>
      </c>
      <c r="M459" s="23" cm="1">
        <f t="array" aca="1" ref="M459" ca="1">_xlfn.IFS($C459="","",
$A459=1,1,
NOT($F459),M458,
AND($F459,$J459&lt;&gt;".."),M458+1,
AND($F459,$J459=".."),M458-1,
TRUE,"ERR")</f>
        <v>2</v>
      </c>
      <c r="N459" s="23" t="str" cm="1">
        <f t="array" aca="1" ref="N459" ca="1">_xlfn.IFS($C459="","",
$A459=1,"",
NOT($F459),N458,
AND($F459,$J459&lt;&gt;".."),N458&amp;IF(N458="/","","/")&amp;$J459,
AND($F459,$J459=".."),MID(N458,1,FIND("@",SUBSTITUTE(N458,"/","@",$M459)) -1 ),
TRUE,"ERR")</f>
        <v>root/qjjgh</v>
      </c>
      <c r="O459" s="22" t="str" cm="1">
        <f t="array" aca="1" ref="O459" ca="1">_xlfn.IFS($C459="","",
$N459="root","root",
TRUE,MID($N459,1+FIND("@",SUBSTITUTE($N459,"/","@",$M459-1)),100 )
)</f>
        <v>qjjgh</v>
      </c>
      <c r="P459" s="23" t="str" cm="1">
        <f t="array" aca="1" ref="P459" ca="1">_xlfn.IFS($C459="","",
P$4=1,"root",
P$4&gt;$M459,"__",
TRUE,MID($N459,1, FIND("@",SUBSTITUTE($N459&amp;"/","/","@",P$4))-1)
)</f>
        <v>root</v>
      </c>
      <c r="Q459" s="23" t="str" cm="1">
        <f t="array" aca="1" ref="Q459" ca="1">_xlfn.IFS($C459="","",
Q$4=1,"root",
Q$4&gt;$M459,"__",
TRUE,MID($N459,1, FIND("@",SUBSTITUTE($N459&amp;"/","/","@",Q$4))-1)
)</f>
        <v>root/qjjgh</v>
      </c>
      <c r="R459" s="23" t="str" cm="1">
        <f t="array" aca="1" ref="R459" ca="1">_xlfn.IFS($C459="","",
R$4=1,"root",
R$4&gt;$M459,"__",
TRUE,MID($N459,1, FIND("@",SUBSTITUTE($N459&amp;"/","/","@",R$4))-1)
)</f>
        <v>__</v>
      </c>
      <c r="S459" s="23" t="str" cm="1">
        <f t="array" aca="1" ref="S459" ca="1">_xlfn.IFS($C459="","",
S$4=1,"root",
S$4&gt;$M459,"__",
TRUE,MID($N459,1, FIND("@",SUBSTITUTE($N459&amp;"/","/","@",S$4))-1)
)</f>
        <v>__</v>
      </c>
      <c r="T459" s="23" t="str" cm="1">
        <f t="array" aca="1" ref="T459" ca="1">_xlfn.IFS($C459="","",
T$4=1,"root",
T$4&gt;$M459,"__",
TRUE,MID($N459,1, FIND("@",SUBSTITUTE($N459&amp;"/","/","@",T$4))-1)
)</f>
        <v>__</v>
      </c>
      <c r="U459" s="23" t="str" cm="1">
        <f t="array" aca="1" ref="U459" ca="1">_xlfn.IFS($C459="","",
U$4=1,"root",
U$4&gt;$M459,"__",
TRUE,MID($N459,1, FIND("@",SUBSTITUTE($N459&amp;"/","/","@",U$4))-1)
)</f>
        <v>__</v>
      </c>
      <c r="V459" s="23" t="str" cm="1">
        <f t="array" aca="1" ref="V459" ca="1">_xlfn.IFS($C459="","",
V$4=1,"root",
V$4&gt;$M459,"__",
TRUE,MID($N459,1, FIND("@",SUBSTITUTE($N459&amp;"/","/","@",V$4))-1)
)</f>
        <v>__</v>
      </c>
      <c r="W459" s="23" t="str" cm="1">
        <f t="array" aca="1" ref="W459" ca="1">_xlfn.IFS($C459="","",
W$4=1,"root",
W$4&gt;$M459,"__",
TRUE,MID($N459,1, FIND("@",SUBSTITUTE($N459&amp;"/","/","@",W$4))-1)
)</f>
        <v>__</v>
      </c>
      <c r="X459" s="23" t="str" cm="1">
        <f t="array" aca="1" ref="X459" ca="1">_xlfn.IFS($C459="","",
X$4=1,"root",
X$4&gt;$M459,"__",
TRUE,MID($N459,1, FIND("@",SUBSTITUTE($N459&amp;"/","/","@",X$4))-1)
)</f>
        <v>__</v>
      </c>
      <c r="Y459" s="23" t="str" cm="1">
        <f t="array" aca="1" ref="Y459" ca="1">_xlfn.IFS($C459="","",
Y$4=1,"root",
Y$4&gt;$M459,"__",
TRUE,MID($N459,1, FIND("@",SUBSTITUTE($N459&amp;"/","/","@",Y$4))-1)
)</f>
        <v>__</v>
      </c>
      <c r="Z459" s="23" t="str" cm="1">
        <f t="array" aca="1" ref="Z459" ca="1">_xlfn.IFS($C459="","",
Z$4=1,"root",
Z$4&gt;$M459,"__",
TRUE,MID($N459,1, FIND("@",SUBSTITUTE($N459&amp;"/","/","@",Z$4))-1)
)</f>
        <v>__</v>
      </c>
      <c r="AA459" s="28" cm="1">
        <f t="array" aca="1" ref="AA459" ca="1">IF($C459="","",SUMIF(LEV_1,P459,LEN))</f>
        <v>41035571</v>
      </c>
      <c r="AB459" s="28" cm="1">
        <f t="array" aca="1" ref="AB459" ca="1">IF($C459="","",IF(Q459="__",0,SUMIF(LEV_2,Q459,LEN)))</f>
        <v>2726509</v>
      </c>
      <c r="AC459" s="28" cm="1">
        <f t="array" aca="1" ref="AC459" ca="1">IF($C459="","",IF(R459="__",0,SUMIF(LEV_3,R459,LEN)))</f>
        <v>0</v>
      </c>
      <c r="AD459" s="28" cm="1">
        <f t="array" aca="1" ref="AD459" ca="1">IF($C459="","",IF(S459="__",0,SUMIF(LEV_4,S459,LEN)))</f>
        <v>0</v>
      </c>
      <c r="AE459" s="28" cm="1">
        <f t="array" aca="1" ref="AE459" ca="1">IF($C459="","",IF(T459="__",0,SUMIF(LEV_5,T459,LEN)))</f>
        <v>0</v>
      </c>
      <c r="AF459" s="28" cm="1">
        <f t="array" aca="1" ref="AF459" ca="1">IF($C459="","",IF(U459="__",0,SUMIF(LEV_6,U459,LEN)))</f>
        <v>0</v>
      </c>
      <c r="AG459" s="28" cm="1">
        <f t="array" aca="1" ref="AG459" ca="1">IF($C459="","",IF(V459="__",0,SUMIF(LEV_7,V459,LEN)))</f>
        <v>0</v>
      </c>
      <c r="AH459" s="28" cm="1">
        <f t="array" aca="1" ref="AH459" ca="1">IF($C459="","",IF(W459="__",0,SUMIF(LEV_8,W459,LEN)))</f>
        <v>0</v>
      </c>
      <c r="AI459" s="28" cm="1">
        <f t="array" aca="1" ref="AI459" ca="1">IF($C459="","",IF(X459="__",0,SUMIF(LEV_9,X459,LEN)))</f>
        <v>0</v>
      </c>
      <c r="AJ459" s="28" cm="1">
        <f t="array" aca="1" ref="AJ459" ca="1">IF($C459="","",IF(Y459="__",0,SUMIF(LEV_10,Y459,LEN)))</f>
        <v>0</v>
      </c>
      <c r="AK459" s="28" cm="1">
        <f t="array" aca="1" ref="AK459" ca="1">IF($C459="","",IF(Z459="__",0,SUMIF(LEV_11,Z459,LEN)))</f>
        <v>0</v>
      </c>
      <c r="AL459" cm="1">
        <f t="array" aca="1" ref="AL459" ca="1">IF($C459="","",_xlfn.IFS(AB459=0,AA459,AC459=0,AB459,AD459=0,AC459,AE459=0,AD459,AF459=0,AE459,AG459=0,AF459,AH459=0,AG459,AI459=0,AH459,AJ459=0,AI459,AK459=0,AJ459,TRUE,AK459))</f>
        <v>2726509</v>
      </c>
      <c r="AM459" t="b">
        <f t="shared" ca="1" si="79"/>
        <v>0</v>
      </c>
      <c r="AN459" t="b">
        <f ca="1">IF($C459="","",IF(IFERROR(MATCH(N459,$N$1:$N458,0),0)&gt;0,FALSE,TRUE))</f>
        <v>0</v>
      </c>
      <c r="AO459" cm="1">
        <f t="array" aca="1" ref="AO459" ca="1">_xlfn.IFS($C459="","",AND(AM459,AN459),AL459,TRUE,0)</f>
        <v>0</v>
      </c>
      <c r="AP459" t="str" cm="1">
        <f t="array" aca="1" ref="AP459" ca="1">_xlfn.IFS($C459="","",AND(AN459,AL459&gt;=TBF),AL459,TRUE,"")</f>
        <v/>
      </c>
    </row>
    <row r="460" spans="1:42" x14ac:dyDescent="0.3">
      <c r="A460">
        <v>456</v>
      </c>
      <c r="C460" s="10" t="str">
        <f ca="1">IF(OFFSET(INPUT_START,A460-1,0)=0,"",OFFSET(INPUT_START,A460-1,0))</f>
        <v>$ cd ..</v>
      </c>
      <c r="D460" t="b">
        <f t="shared" ca="1" si="70"/>
        <v>1</v>
      </c>
      <c r="E460" t="b">
        <f t="shared" ca="1" si="71"/>
        <v>0</v>
      </c>
      <c r="F460" t="b">
        <f t="shared" ca="1" si="72"/>
        <v>1</v>
      </c>
      <c r="G460" t="b">
        <f t="shared" ca="1" si="73"/>
        <v>0</v>
      </c>
      <c r="H460" t="b">
        <f t="shared" ca="1" si="74"/>
        <v>0</v>
      </c>
      <c r="I460">
        <f t="shared" ca="1" si="75"/>
        <v>5</v>
      </c>
      <c r="J460" t="str">
        <f t="shared" ca="1" si="76"/>
        <v>..</v>
      </c>
      <c r="K460" t="str">
        <f t="shared" ca="1" si="77"/>
        <v/>
      </c>
      <c r="L460" s="23">
        <f t="shared" ca="1" si="78"/>
        <v>0</v>
      </c>
      <c r="M460" s="23" cm="1">
        <f t="array" aca="1" ref="M460" ca="1">_xlfn.IFS($C460="","",
$A460=1,1,
NOT($F460),M459,
AND($F460,$J460&lt;&gt;".."),M459+1,
AND($F460,$J460=".."),M459-1,
TRUE,"ERR")</f>
        <v>1</v>
      </c>
      <c r="N460" s="23" t="str" cm="1">
        <f t="array" aca="1" ref="N460" ca="1">_xlfn.IFS($C460="","",
$A460=1,"",
NOT($F460),N459,
AND($F460,$J460&lt;&gt;".."),N459&amp;IF(N459="/","","/")&amp;$J460,
AND($F460,$J460=".."),MID(N459,1,FIND("@",SUBSTITUTE(N459,"/","@",$M460)) -1 ),
TRUE,"ERR")</f>
        <v>root</v>
      </c>
      <c r="O460" s="22" t="str" cm="1">
        <f t="array" aca="1" ref="O460" ca="1">_xlfn.IFS($C460="","",
$N460="root","root",
TRUE,MID($N460,1+FIND("@",SUBSTITUTE($N460,"/","@",$M460-1)),100 )
)</f>
        <v>root</v>
      </c>
      <c r="P460" s="23" t="str" cm="1">
        <f t="array" aca="1" ref="P460" ca="1">_xlfn.IFS($C460="","",
P$4=1,"root",
P$4&gt;$M460,"__",
TRUE,MID($N460,1, FIND("@",SUBSTITUTE($N460&amp;"/","/","@",P$4))-1)
)</f>
        <v>root</v>
      </c>
      <c r="Q460" s="23" t="str" cm="1">
        <f t="array" aca="1" ref="Q460" ca="1">_xlfn.IFS($C460="","",
Q$4=1,"root",
Q$4&gt;$M460,"__",
TRUE,MID($N460,1, FIND("@",SUBSTITUTE($N460&amp;"/","/","@",Q$4))-1)
)</f>
        <v>__</v>
      </c>
      <c r="R460" s="23" t="str" cm="1">
        <f t="array" aca="1" ref="R460" ca="1">_xlfn.IFS($C460="","",
R$4=1,"root",
R$4&gt;$M460,"__",
TRUE,MID($N460,1, FIND("@",SUBSTITUTE($N460&amp;"/","/","@",R$4))-1)
)</f>
        <v>__</v>
      </c>
      <c r="S460" s="23" t="str" cm="1">
        <f t="array" aca="1" ref="S460" ca="1">_xlfn.IFS($C460="","",
S$4=1,"root",
S$4&gt;$M460,"__",
TRUE,MID($N460,1, FIND("@",SUBSTITUTE($N460&amp;"/","/","@",S$4))-1)
)</f>
        <v>__</v>
      </c>
      <c r="T460" s="23" t="str" cm="1">
        <f t="array" aca="1" ref="T460" ca="1">_xlfn.IFS($C460="","",
T$4=1,"root",
T$4&gt;$M460,"__",
TRUE,MID($N460,1, FIND("@",SUBSTITUTE($N460&amp;"/","/","@",T$4))-1)
)</f>
        <v>__</v>
      </c>
      <c r="U460" s="23" t="str" cm="1">
        <f t="array" aca="1" ref="U460" ca="1">_xlfn.IFS($C460="","",
U$4=1,"root",
U$4&gt;$M460,"__",
TRUE,MID($N460,1, FIND("@",SUBSTITUTE($N460&amp;"/","/","@",U$4))-1)
)</f>
        <v>__</v>
      </c>
      <c r="V460" s="23" t="str" cm="1">
        <f t="array" aca="1" ref="V460" ca="1">_xlfn.IFS($C460="","",
V$4=1,"root",
V$4&gt;$M460,"__",
TRUE,MID($N460,1, FIND("@",SUBSTITUTE($N460&amp;"/","/","@",V$4))-1)
)</f>
        <v>__</v>
      </c>
      <c r="W460" s="23" t="str" cm="1">
        <f t="array" aca="1" ref="W460" ca="1">_xlfn.IFS($C460="","",
W$4=1,"root",
W$4&gt;$M460,"__",
TRUE,MID($N460,1, FIND("@",SUBSTITUTE($N460&amp;"/","/","@",W$4))-1)
)</f>
        <v>__</v>
      </c>
      <c r="X460" s="23" t="str" cm="1">
        <f t="array" aca="1" ref="X460" ca="1">_xlfn.IFS($C460="","",
X$4=1,"root",
X$4&gt;$M460,"__",
TRUE,MID($N460,1, FIND("@",SUBSTITUTE($N460&amp;"/","/","@",X$4))-1)
)</f>
        <v>__</v>
      </c>
      <c r="Y460" s="23" t="str" cm="1">
        <f t="array" aca="1" ref="Y460" ca="1">_xlfn.IFS($C460="","",
Y$4=1,"root",
Y$4&gt;$M460,"__",
TRUE,MID($N460,1, FIND("@",SUBSTITUTE($N460&amp;"/","/","@",Y$4))-1)
)</f>
        <v>__</v>
      </c>
      <c r="Z460" s="23" t="str" cm="1">
        <f t="array" aca="1" ref="Z460" ca="1">_xlfn.IFS($C460="","",
Z$4=1,"root",
Z$4&gt;$M460,"__",
TRUE,MID($N460,1, FIND("@",SUBSTITUTE($N460&amp;"/","/","@",Z$4))-1)
)</f>
        <v>__</v>
      </c>
      <c r="AA460" s="28" cm="1">
        <f t="array" aca="1" ref="AA460" ca="1">IF($C460="","",SUMIF(LEV_1,P460,LEN))</f>
        <v>41035571</v>
      </c>
      <c r="AB460" s="28" cm="1">
        <f t="array" aca="1" ref="AB460" ca="1">IF($C460="","",IF(Q460="__",0,SUMIF(LEV_2,Q460,LEN)))</f>
        <v>0</v>
      </c>
      <c r="AC460" s="28" cm="1">
        <f t="array" aca="1" ref="AC460" ca="1">IF($C460="","",IF(R460="__",0,SUMIF(LEV_3,R460,LEN)))</f>
        <v>0</v>
      </c>
      <c r="AD460" s="28" cm="1">
        <f t="array" aca="1" ref="AD460" ca="1">IF($C460="","",IF(S460="__",0,SUMIF(LEV_4,S460,LEN)))</f>
        <v>0</v>
      </c>
      <c r="AE460" s="28" cm="1">
        <f t="array" aca="1" ref="AE460" ca="1">IF($C460="","",IF(T460="__",0,SUMIF(LEV_5,T460,LEN)))</f>
        <v>0</v>
      </c>
      <c r="AF460" s="28" cm="1">
        <f t="array" aca="1" ref="AF460" ca="1">IF($C460="","",IF(U460="__",0,SUMIF(LEV_6,U460,LEN)))</f>
        <v>0</v>
      </c>
      <c r="AG460" s="28" cm="1">
        <f t="array" aca="1" ref="AG460" ca="1">IF($C460="","",IF(V460="__",0,SUMIF(LEV_7,V460,LEN)))</f>
        <v>0</v>
      </c>
      <c r="AH460" s="28" cm="1">
        <f t="array" aca="1" ref="AH460" ca="1">IF($C460="","",IF(W460="__",0,SUMIF(LEV_8,W460,LEN)))</f>
        <v>0</v>
      </c>
      <c r="AI460" s="28" cm="1">
        <f t="array" aca="1" ref="AI460" ca="1">IF($C460="","",IF(X460="__",0,SUMIF(LEV_9,X460,LEN)))</f>
        <v>0</v>
      </c>
      <c r="AJ460" s="28" cm="1">
        <f t="array" aca="1" ref="AJ460" ca="1">IF($C460="","",IF(Y460="__",0,SUMIF(LEV_10,Y460,LEN)))</f>
        <v>0</v>
      </c>
      <c r="AK460" s="28" cm="1">
        <f t="array" aca="1" ref="AK460" ca="1">IF($C460="","",IF(Z460="__",0,SUMIF(LEV_11,Z460,LEN)))</f>
        <v>0</v>
      </c>
      <c r="AL460" cm="1">
        <f t="array" aca="1" ref="AL460" ca="1">IF($C460="","",_xlfn.IFS(AB460=0,AA460,AC460=0,AB460,AD460=0,AC460,AE460=0,AD460,AF460=0,AE460,AG460=0,AF460,AH460=0,AG460,AI460=0,AH460,AJ460=0,AI460,AK460=0,AJ460,TRUE,AK460))</f>
        <v>41035571</v>
      </c>
      <c r="AM460" t="b">
        <f t="shared" ca="1" si="79"/>
        <v>0</v>
      </c>
      <c r="AN460" t="b">
        <f ca="1">IF($C460="","",IF(IFERROR(MATCH(N460,$N$1:$N459,0),0)&gt;0,FALSE,TRUE))</f>
        <v>0</v>
      </c>
      <c r="AO460" cm="1">
        <f t="array" aca="1" ref="AO460" ca="1">_xlfn.IFS($C460="","",AND(AM460,AN460),AL460,TRUE,0)</f>
        <v>0</v>
      </c>
      <c r="AP460" t="str" cm="1">
        <f t="array" aca="1" ref="AP460" ca="1">_xlfn.IFS($C460="","",AND(AN460,AL460&gt;=TBF),AL460,TRUE,"")</f>
        <v/>
      </c>
    </row>
    <row r="461" spans="1:42" x14ac:dyDescent="0.3">
      <c r="A461">
        <v>457</v>
      </c>
      <c r="C461" s="10" t="str">
        <f ca="1">IF(OFFSET(INPUT_START,A461-1,0)=0,"",OFFSET(INPUT_START,A461-1,0))</f>
        <v>$ cd vpjqpqfm</v>
      </c>
      <c r="D461" t="b">
        <f t="shared" ca="1" si="70"/>
        <v>1</v>
      </c>
      <c r="E461" t="b">
        <f t="shared" ca="1" si="71"/>
        <v>0</v>
      </c>
      <c r="F461" t="b">
        <f t="shared" ca="1" si="72"/>
        <v>1</v>
      </c>
      <c r="G461" t="b">
        <f t="shared" ca="1" si="73"/>
        <v>0</v>
      </c>
      <c r="H461" t="b">
        <f t="shared" ca="1" si="74"/>
        <v>0</v>
      </c>
      <c r="I461">
        <f t="shared" ca="1" si="75"/>
        <v>5</v>
      </c>
      <c r="J461" t="str">
        <f t="shared" ca="1" si="76"/>
        <v>vpjqpqfm</v>
      </c>
      <c r="K461" t="str">
        <f t="shared" ca="1" si="77"/>
        <v/>
      </c>
      <c r="L461" s="23">
        <f t="shared" ca="1" si="78"/>
        <v>0</v>
      </c>
      <c r="M461" s="23" cm="1">
        <f t="array" aca="1" ref="M461" ca="1">_xlfn.IFS($C461="","",
$A461=1,1,
NOT($F461),M460,
AND($F461,$J461&lt;&gt;".."),M460+1,
AND($F461,$J461=".."),M460-1,
TRUE,"ERR")</f>
        <v>2</v>
      </c>
      <c r="N461" s="23" t="str" cm="1">
        <f t="array" aca="1" ref="N461" ca="1">_xlfn.IFS($C461="","",
$A461=1,"",
NOT($F461),N460,
AND($F461,$J461&lt;&gt;".."),N460&amp;IF(N460="/","","/")&amp;$J461,
AND($F461,$J461=".."),MID(N460,1,FIND("@",SUBSTITUTE(N460,"/","@",$M461)) -1 ),
TRUE,"ERR")</f>
        <v>root/vpjqpqfm</v>
      </c>
      <c r="O461" s="22" t="str" cm="1">
        <f t="array" aca="1" ref="O461" ca="1">_xlfn.IFS($C461="","",
$N461="root","root",
TRUE,MID($N461,1+FIND("@",SUBSTITUTE($N461,"/","@",$M461-1)),100 )
)</f>
        <v>vpjqpqfm</v>
      </c>
      <c r="P461" s="23" t="str" cm="1">
        <f t="array" aca="1" ref="P461" ca="1">_xlfn.IFS($C461="","",
P$4=1,"root",
P$4&gt;$M461,"__",
TRUE,MID($N461,1, FIND("@",SUBSTITUTE($N461&amp;"/","/","@",P$4))-1)
)</f>
        <v>root</v>
      </c>
      <c r="Q461" s="23" t="str" cm="1">
        <f t="array" aca="1" ref="Q461" ca="1">_xlfn.IFS($C461="","",
Q$4=1,"root",
Q$4&gt;$M461,"__",
TRUE,MID($N461,1, FIND("@",SUBSTITUTE($N461&amp;"/","/","@",Q$4))-1)
)</f>
        <v>root/vpjqpqfm</v>
      </c>
      <c r="R461" s="23" t="str" cm="1">
        <f t="array" aca="1" ref="R461" ca="1">_xlfn.IFS($C461="","",
R$4=1,"root",
R$4&gt;$M461,"__",
TRUE,MID($N461,1, FIND("@",SUBSTITUTE($N461&amp;"/","/","@",R$4))-1)
)</f>
        <v>__</v>
      </c>
      <c r="S461" s="23" t="str" cm="1">
        <f t="array" aca="1" ref="S461" ca="1">_xlfn.IFS($C461="","",
S$4=1,"root",
S$4&gt;$M461,"__",
TRUE,MID($N461,1, FIND("@",SUBSTITUTE($N461&amp;"/","/","@",S$4))-1)
)</f>
        <v>__</v>
      </c>
      <c r="T461" s="23" t="str" cm="1">
        <f t="array" aca="1" ref="T461" ca="1">_xlfn.IFS($C461="","",
T$4=1,"root",
T$4&gt;$M461,"__",
TRUE,MID($N461,1, FIND("@",SUBSTITUTE($N461&amp;"/","/","@",T$4))-1)
)</f>
        <v>__</v>
      </c>
      <c r="U461" s="23" t="str" cm="1">
        <f t="array" aca="1" ref="U461" ca="1">_xlfn.IFS($C461="","",
U$4=1,"root",
U$4&gt;$M461,"__",
TRUE,MID($N461,1, FIND("@",SUBSTITUTE($N461&amp;"/","/","@",U$4))-1)
)</f>
        <v>__</v>
      </c>
      <c r="V461" s="23" t="str" cm="1">
        <f t="array" aca="1" ref="V461" ca="1">_xlfn.IFS($C461="","",
V$4=1,"root",
V$4&gt;$M461,"__",
TRUE,MID($N461,1, FIND("@",SUBSTITUTE($N461&amp;"/","/","@",V$4))-1)
)</f>
        <v>__</v>
      </c>
      <c r="W461" s="23" t="str" cm="1">
        <f t="array" aca="1" ref="W461" ca="1">_xlfn.IFS($C461="","",
W$4=1,"root",
W$4&gt;$M461,"__",
TRUE,MID($N461,1, FIND("@",SUBSTITUTE($N461&amp;"/","/","@",W$4))-1)
)</f>
        <v>__</v>
      </c>
      <c r="X461" s="23" t="str" cm="1">
        <f t="array" aca="1" ref="X461" ca="1">_xlfn.IFS($C461="","",
X$4=1,"root",
X$4&gt;$M461,"__",
TRUE,MID($N461,1, FIND("@",SUBSTITUTE($N461&amp;"/","/","@",X$4))-1)
)</f>
        <v>__</v>
      </c>
      <c r="Y461" s="23" t="str" cm="1">
        <f t="array" aca="1" ref="Y461" ca="1">_xlfn.IFS($C461="","",
Y$4=1,"root",
Y$4&gt;$M461,"__",
TRUE,MID($N461,1, FIND("@",SUBSTITUTE($N461&amp;"/","/","@",Y$4))-1)
)</f>
        <v>__</v>
      </c>
      <c r="Z461" s="23" t="str" cm="1">
        <f t="array" aca="1" ref="Z461" ca="1">_xlfn.IFS($C461="","",
Z$4=1,"root",
Z$4&gt;$M461,"__",
TRUE,MID($N461,1, FIND("@",SUBSTITUTE($N461&amp;"/","/","@",Z$4))-1)
)</f>
        <v>__</v>
      </c>
      <c r="AA461" s="28" cm="1">
        <f t="array" aca="1" ref="AA461" ca="1">IF($C461="","",SUMIF(LEV_1,P461,LEN))</f>
        <v>41035571</v>
      </c>
      <c r="AB461" s="28" cm="1">
        <f t="array" aca="1" ref="AB461" ca="1">IF($C461="","",IF(Q461="__",0,SUMIF(LEV_2,Q461,LEN)))</f>
        <v>23329164</v>
      </c>
      <c r="AC461" s="28" cm="1">
        <f t="array" aca="1" ref="AC461" ca="1">IF($C461="","",IF(R461="__",0,SUMIF(LEV_3,R461,LEN)))</f>
        <v>0</v>
      </c>
      <c r="AD461" s="28" cm="1">
        <f t="array" aca="1" ref="AD461" ca="1">IF($C461="","",IF(S461="__",0,SUMIF(LEV_4,S461,LEN)))</f>
        <v>0</v>
      </c>
      <c r="AE461" s="28" cm="1">
        <f t="array" aca="1" ref="AE461" ca="1">IF($C461="","",IF(T461="__",0,SUMIF(LEV_5,T461,LEN)))</f>
        <v>0</v>
      </c>
      <c r="AF461" s="28" cm="1">
        <f t="array" aca="1" ref="AF461" ca="1">IF($C461="","",IF(U461="__",0,SUMIF(LEV_6,U461,LEN)))</f>
        <v>0</v>
      </c>
      <c r="AG461" s="28" cm="1">
        <f t="array" aca="1" ref="AG461" ca="1">IF($C461="","",IF(V461="__",0,SUMIF(LEV_7,V461,LEN)))</f>
        <v>0</v>
      </c>
      <c r="AH461" s="28" cm="1">
        <f t="array" aca="1" ref="AH461" ca="1">IF($C461="","",IF(W461="__",0,SUMIF(LEV_8,W461,LEN)))</f>
        <v>0</v>
      </c>
      <c r="AI461" s="28" cm="1">
        <f t="array" aca="1" ref="AI461" ca="1">IF($C461="","",IF(X461="__",0,SUMIF(LEV_9,X461,LEN)))</f>
        <v>0</v>
      </c>
      <c r="AJ461" s="28" cm="1">
        <f t="array" aca="1" ref="AJ461" ca="1">IF($C461="","",IF(Y461="__",0,SUMIF(LEV_10,Y461,LEN)))</f>
        <v>0</v>
      </c>
      <c r="AK461" s="28" cm="1">
        <f t="array" aca="1" ref="AK461" ca="1">IF($C461="","",IF(Z461="__",0,SUMIF(LEV_11,Z461,LEN)))</f>
        <v>0</v>
      </c>
      <c r="AL461" cm="1">
        <f t="array" aca="1" ref="AL461" ca="1">IF($C461="","",_xlfn.IFS(AB461=0,AA461,AC461=0,AB461,AD461=0,AC461,AE461=0,AD461,AF461=0,AE461,AG461=0,AF461,AH461=0,AG461,AI461=0,AH461,AJ461=0,AI461,AK461=0,AJ461,TRUE,AK461))</f>
        <v>23329164</v>
      </c>
      <c r="AM461" t="b">
        <f t="shared" ca="1" si="79"/>
        <v>0</v>
      </c>
      <c r="AN461" t="b">
        <f ca="1">IF($C461="","",IF(IFERROR(MATCH(N461,$N$1:$N460,0),0)&gt;0,FALSE,TRUE))</f>
        <v>1</v>
      </c>
      <c r="AO461" cm="1">
        <f t="array" aca="1" ref="AO461" ca="1">_xlfn.IFS($C461="","",AND(AM461,AN461),AL461,TRUE,0)</f>
        <v>0</v>
      </c>
      <c r="AP461" cm="1">
        <f t="array" aca="1" ref="AP461" ca="1">_xlfn.IFS($C461="","",AND(AN461,AL461&gt;=TBF),AL461,TRUE,"")</f>
        <v>23329164</v>
      </c>
    </row>
    <row r="462" spans="1:42" x14ac:dyDescent="0.3">
      <c r="A462">
        <v>458</v>
      </c>
      <c r="C462" s="10" t="str">
        <f ca="1">IF(OFFSET(INPUT_START,A462-1,0)=0,"",OFFSET(INPUT_START,A462-1,0))</f>
        <v>$ ls</v>
      </c>
      <c r="D462" t="b">
        <f t="shared" ca="1" si="70"/>
        <v>1</v>
      </c>
      <c r="E462" t="b">
        <f t="shared" ca="1" si="71"/>
        <v>1</v>
      </c>
      <c r="F462" t="b">
        <f t="shared" ca="1" si="72"/>
        <v>0</v>
      </c>
      <c r="G462" t="b">
        <f t="shared" ca="1" si="73"/>
        <v>0</v>
      </c>
      <c r="H462" t="b">
        <f t="shared" ca="1" si="74"/>
        <v>0</v>
      </c>
      <c r="I462">
        <f t="shared" ca="1" si="75"/>
        <v>0</v>
      </c>
      <c r="J462" t="str">
        <f t="shared" ca="1" si="76"/>
        <v/>
      </c>
      <c r="K462" t="str">
        <f t="shared" ca="1" si="77"/>
        <v/>
      </c>
      <c r="L462" s="23">
        <f t="shared" ca="1" si="78"/>
        <v>0</v>
      </c>
      <c r="M462" s="23" cm="1">
        <f t="array" aca="1" ref="M462" ca="1">_xlfn.IFS($C462="","",
$A462=1,1,
NOT($F462),M461,
AND($F462,$J462&lt;&gt;".."),M461+1,
AND($F462,$J462=".."),M461-1,
TRUE,"ERR")</f>
        <v>2</v>
      </c>
      <c r="N462" s="23" t="str" cm="1">
        <f t="array" aca="1" ref="N462" ca="1">_xlfn.IFS($C462="","",
$A462=1,"",
NOT($F462),N461,
AND($F462,$J462&lt;&gt;".."),N461&amp;IF(N461="/","","/")&amp;$J462,
AND($F462,$J462=".."),MID(N461,1,FIND("@",SUBSTITUTE(N461,"/","@",$M462)) -1 ),
TRUE,"ERR")</f>
        <v>root/vpjqpqfm</v>
      </c>
      <c r="O462" s="22" t="str" cm="1">
        <f t="array" aca="1" ref="O462" ca="1">_xlfn.IFS($C462="","",
$N462="root","root",
TRUE,MID($N462,1+FIND("@",SUBSTITUTE($N462,"/","@",$M462-1)),100 )
)</f>
        <v>vpjqpqfm</v>
      </c>
      <c r="P462" s="23" t="str" cm="1">
        <f t="array" aca="1" ref="P462" ca="1">_xlfn.IFS($C462="","",
P$4=1,"root",
P$4&gt;$M462,"__",
TRUE,MID($N462,1, FIND("@",SUBSTITUTE($N462&amp;"/","/","@",P$4))-1)
)</f>
        <v>root</v>
      </c>
      <c r="Q462" s="23" t="str" cm="1">
        <f t="array" aca="1" ref="Q462" ca="1">_xlfn.IFS($C462="","",
Q$4=1,"root",
Q$4&gt;$M462,"__",
TRUE,MID($N462,1, FIND("@",SUBSTITUTE($N462&amp;"/","/","@",Q$4))-1)
)</f>
        <v>root/vpjqpqfm</v>
      </c>
      <c r="R462" s="23" t="str" cm="1">
        <f t="array" aca="1" ref="R462" ca="1">_xlfn.IFS($C462="","",
R$4=1,"root",
R$4&gt;$M462,"__",
TRUE,MID($N462,1, FIND("@",SUBSTITUTE($N462&amp;"/","/","@",R$4))-1)
)</f>
        <v>__</v>
      </c>
      <c r="S462" s="23" t="str" cm="1">
        <f t="array" aca="1" ref="S462" ca="1">_xlfn.IFS($C462="","",
S$4=1,"root",
S$4&gt;$M462,"__",
TRUE,MID($N462,1, FIND("@",SUBSTITUTE($N462&amp;"/","/","@",S$4))-1)
)</f>
        <v>__</v>
      </c>
      <c r="T462" s="23" t="str" cm="1">
        <f t="array" aca="1" ref="T462" ca="1">_xlfn.IFS($C462="","",
T$4=1,"root",
T$4&gt;$M462,"__",
TRUE,MID($N462,1, FIND("@",SUBSTITUTE($N462&amp;"/","/","@",T$4))-1)
)</f>
        <v>__</v>
      </c>
      <c r="U462" s="23" t="str" cm="1">
        <f t="array" aca="1" ref="U462" ca="1">_xlfn.IFS($C462="","",
U$4=1,"root",
U$4&gt;$M462,"__",
TRUE,MID($N462,1, FIND("@",SUBSTITUTE($N462&amp;"/","/","@",U$4))-1)
)</f>
        <v>__</v>
      </c>
      <c r="V462" s="23" t="str" cm="1">
        <f t="array" aca="1" ref="V462" ca="1">_xlfn.IFS($C462="","",
V$4=1,"root",
V$4&gt;$M462,"__",
TRUE,MID($N462,1, FIND("@",SUBSTITUTE($N462&amp;"/","/","@",V$4))-1)
)</f>
        <v>__</v>
      </c>
      <c r="W462" s="23" t="str" cm="1">
        <f t="array" aca="1" ref="W462" ca="1">_xlfn.IFS($C462="","",
W$4=1,"root",
W$4&gt;$M462,"__",
TRUE,MID($N462,1, FIND("@",SUBSTITUTE($N462&amp;"/","/","@",W$4))-1)
)</f>
        <v>__</v>
      </c>
      <c r="X462" s="23" t="str" cm="1">
        <f t="array" aca="1" ref="X462" ca="1">_xlfn.IFS($C462="","",
X$4=1,"root",
X$4&gt;$M462,"__",
TRUE,MID($N462,1, FIND("@",SUBSTITUTE($N462&amp;"/","/","@",X$4))-1)
)</f>
        <v>__</v>
      </c>
      <c r="Y462" s="23" t="str" cm="1">
        <f t="array" aca="1" ref="Y462" ca="1">_xlfn.IFS($C462="","",
Y$4=1,"root",
Y$4&gt;$M462,"__",
TRUE,MID($N462,1, FIND("@",SUBSTITUTE($N462&amp;"/","/","@",Y$4))-1)
)</f>
        <v>__</v>
      </c>
      <c r="Z462" s="23" t="str" cm="1">
        <f t="array" aca="1" ref="Z462" ca="1">_xlfn.IFS($C462="","",
Z$4=1,"root",
Z$4&gt;$M462,"__",
TRUE,MID($N462,1, FIND("@",SUBSTITUTE($N462&amp;"/","/","@",Z$4))-1)
)</f>
        <v>__</v>
      </c>
      <c r="AA462" s="28" cm="1">
        <f t="array" aca="1" ref="AA462" ca="1">IF($C462="","",SUMIF(LEV_1,P462,LEN))</f>
        <v>41035571</v>
      </c>
      <c r="AB462" s="28" cm="1">
        <f t="array" aca="1" ref="AB462" ca="1">IF($C462="","",IF(Q462="__",0,SUMIF(LEV_2,Q462,LEN)))</f>
        <v>23329164</v>
      </c>
      <c r="AC462" s="28" cm="1">
        <f t="array" aca="1" ref="AC462" ca="1">IF($C462="","",IF(R462="__",0,SUMIF(LEV_3,R462,LEN)))</f>
        <v>0</v>
      </c>
      <c r="AD462" s="28" cm="1">
        <f t="array" aca="1" ref="AD462" ca="1">IF($C462="","",IF(S462="__",0,SUMIF(LEV_4,S462,LEN)))</f>
        <v>0</v>
      </c>
      <c r="AE462" s="28" cm="1">
        <f t="array" aca="1" ref="AE462" ca="1">IF($C462="","",IF(T462="__",0,SUMIF(LEV_5,T462,LEN)))</f>
        <v>0</v>
      </c>
      <c r="AF462" s="28" cm="1">
        <f t="array" aca="1" ref="AF462" ca="1">IF($C462="","",IF(U462="__",0,SUMIF(LEV_6,U462,LEN)))</f>
        <v>0</v>
      </c>
      <c r="AG462" s="28" cm="1">
        <f t="array" aca="1" ref="AG462" ca="1">IF($C462="","",IF(V462="__",0,SUMIF(LEV_7,V462,LEN)))</f>
        <v>0</v>
      </c>
      <c r="AH462" s="28" cm="1">
        <f t="array" aca="1" ref="AH462" ca="1">IF($C462="","",IF(W462="__",0,SUMIF(LEV_8,W462,LEN)))</f>
        <v>0</v>
      </c>
      <c r="AI462" s="28" cm="1">
        <f t="array" aca="1" ref="AI462" ca="1">IF($C462="","",IF(X462="__",0,SUMIF(LEV_9,X462,LEN)))</f>
        <v>0</v>
      </c>
      <c r="AJ462" s="28" cm="1">
        <f t="array" aca="1" ref="AJ462" ca="1">IF($C462="","",IF(Y462="__",0,SUMIF(LEV_10,Y462,LEN)))</f>
        <v>0</v>
      </c>
      <c r="AK462" s="28" cm="1">
        <f t="array" aca="1" ref="AK462" ca="1">IF($C462="","",IF(Z462="__",0,SUMIF(LEV_11,Z462,LEN)))</f>
        <v>0</v>
      </c>
      <c r="AL462" cm="1">
        <f t="array" aca="1" ref="AL462" ca="1">IF($C462="","",_xlfn.IFS(AB462=0,AA462,AC462=0,AB462,AD462=0,AC462,AE462=0,AD462,AF462=0,AE462,AG462=0,AF462,AH462=0,AG462,AI462=0,AH462,AJ462=0,AI462,AK462=0,AJ462,TRUE,AK462))</f>
        <v>23329164</v>
      </c>
      <c r="AM462" t="b">
        <f t="shared" ca="1" si="79"/>
        <v>0</v>
      </c>
      <c r="AN462" t="b">
        <f ca="1">IF($C462="","",IF(IFERROR(MATCH(N462,$N$1:$N461,0),0)&gt;0,FALSE,TRUE))</f>
        <v>0</v>
      </c>
      <c r="AO462" cm="1">
        <f t="array" aca="1" ref="AO462" ca="1">_xlfn.IFS($C462="","",AND(AM462,AN462),AL462,TRUE,0)</f>
        <v>0</v>
      </c>
      <c r="AP462" t="str" cm="1">
        <f t="array" aca="1" ref="AP462" ca="1">_xlfn.IFS($C462="","",AND(AN462,AL462&gt;=TBF),AL462,TRUE,"")</f>
        <v/>
      </c>
    </row>
    <row r="463" spans="1:42" x14ac:dyDescent="0.3">
      <c r="A463">
        <v>459</v>
      </c>
      <c r="C463" s="10" t="str">
        <f ca="1">IF(OFFSET(INPUT_START,A463-1,0)=0,"",OFFSET(INPUT_START,A463-1,0))</f>
        <v>246705 gfff</v>
      </c>
      <c r="D463" t="b">
        <f t="shared" ca="1" si="70"/>
        <v>0</v>
      </c>
      <c r="E463" t="b">
        <f t="shared" ca="1" si="71"/>
        <v>0</v>
      </c>
      <c r="F463" t="b">
        <f t="shared" ca="1" si="72"/>
        <v>0</v>
      </c>
      <c r="G463" t="b">
        <f t="shared" ca="1" si="73"/>
        <v>0</v>
      </c>
      <c r="H463" t="b">
        <f t="shared" ca="1" si="74"/>
        <v>1</v>
      </c>
      <c r="I463">
        <f t="shared" ca="1" si="75"/>
        <v>7</v>
      </c>
      <c r="J463" t="str">
        <f t="shared" ca="1" si="76"/>
        <v/>
      </c>
      <c r="K463" t="str">
        <f t="shared" ca="1" si="77"/>
        <v>gfff</v>
      </c>
      <c r="L463" s="23">
        <f t="shared" ca="1" si="78"/>
        <v>246705</v>
      </c>
      <c r="M463" s="23" cm="1">
        <f t="array" aca="1" ref="M463" ca="1">_xlfn.IFS($C463="","",
$A463=1,1,
NOT($F463),M462,
AND($F463,$J463&lt;&gt;".."),M462+1,
AND($F463,$J463=".."),M462-1,
TRUE,"ERR")</f>
        <v>2</v>
      </c>
      <c r="N463" s="23" t="str" cm="1">
        <f t="array" aca="1" ref="N463" ca="1">_xlfn.IFS($C463="","",
$A463=1,"",
NOT($F463),N462,
AND($F463,$J463&lt;&gt;".."),N462&amp;IF(N462="/","","/")&amp;$J463,
AND($F463,$J463=".."),MID(N462,1,FIND("@",SUBSTITUTE(N462,"/","@",$M463)) -1 ),
TRUE,"ERR")</f>
        <v>root/vpjqpqfm</v>
      </c>
      <c r="O463" s="22" t="str" cm="1">
        <f t="array" aca="1" ref="O463" ca="1">_xlfn.IFS($C463="","",
$N463="root","root",
TRUE,MID($N463,1+FIND("@",SUBSTITUTE($N463,"/","@",$M463-1)),100 )
)</f>
        <v>vpjqpqfm</v>
      </c>
      <c r="P463" s="23" t="str" cm="1">
        <f t="array" aca="1" ref="P463" ca="1">_xlfn.IFS($C463="","",
P$4=1,"root",
P$4&gt;$M463,"__",
TRUE,MID($N463,1, FIND("@",SUBSTITUTE($N463&amp;"/","/","@",P$4))-1)
)</f>
        <v>root</v>
      </c>
      <c r="Q463" s="23" t="str" cm="1">
        <f t="array" aca="1" ref="Q463" ca="1">_xlfn.IFS($C463="","",
Q$4=1,"root",
Q$4&gt;$M463,"__",
TRUE,MID($N463,1, FIND("@",SUBSTITUTE($N463&amp;"/","/","@",Q$4))-1)
)</f>
        <v>root/vpjqpqfm</v>
      </c>
      <c r="R463" s="23" t="str" cm="1">
        <f t="array" aca="1" ref="R463" ca="1">_xlfn.IFS($C463="","",
R$4=1,"root",
R$4&gt;$M463,"__",
TRUE,MID($N463,1, FIND("@",SUBSTITUTE($N463&amp;"/","/","@",R$4))-1)
)</f>
        <v>__</v>
      </c>
      <c r="S463" s="23" t="str" cm="1">
        <f t="array" aca="1" ref="S463" ca="1">_xlfn.IFS($C463="","",
S$4=1,"root",
S$4&gt;$M463,"__",
TRUE,MID($N463,1, FIND("@",SUBSTITUTE($N463&amp;"/","/","@",S$4))-1)
)</f>
        <v>__</v>
      </c>
      <c r="T463" s="23" t="str" cm="1">
        <f t="array" aca="1" ref="T463" ca="1">_xlfn.IFS($C463="","",
T$4=1,"root",
T$4&gt;$M463,"__",
TRUE,MID($N463,1, FIND("@",SUBSTITUTE($N463&amp;"/","/","@",T$4))-1)
)</f>
        <v>__</v>
      </c>
      <c r="U463" s="23" t="str" cm="1">
        <f t="array" aca="1" ref="U463" ca="1">_xlfn.IFS($C463="","",
U$4=1,"root",
U$4&gt;$M463,"__",
TRUE,MID($N463,1, FIND("@",SUBSTITUTE($N463&amp;"/","/","@",U$4))-1)
)</f>
        <v>__</v>
      </c>
      <c r="V463" s="23" t="str" cm="1">
        <f t="array" aca="1" ref="V463" ca="1">_xlfn.IFS($C463="","",
V$4=1,"root",
V$4&gt;$M463,"__",
TRUE,MID($N463,1, FIND("@",SUBSTITUTE($N463&amp;"/","/","@",V$4))-1)
)</f>
        <v>__</v>
      </c>
      <c r="W463" s="23" t="str" cm="1">
        <f t="array" aca="1" ref="W463" ca="1">_xlfn.IFS($C463="","",
W$4=1,"root",
W$4&gt;$M463,"__",
TRUE,MID($N463,1, FIND("@",SUBSTITUTE($N463&amp;"/","/","@",W$4))-1)
)</f>
        <v>__</v>
      </c>
      <c r="X463" s="23" t="str" cm="1">
        <f t="array" aca="1" ref="X463" ca="1">_xlfn.IFS($C463="","",
X$4=1,"root",
X$4&gt;$M463,"__",
TRUE,MID($N463,1, FIND("@",SUBSTITUTE($N463&amp;"/","/","@",X$4))-1)
)</f>
        <v>__</v>
      </c>
      <c r="Y463" s="23" t="str" cm="1">
        <f t="array" aca="1" ref="Y463" ca="1">_xlfn.IFS($C463="","",
Y$4=1,"root",
Y$4&gt;$M463,"__",
TRUE,MID($N463,1, FIND("@",SUBSTITUTE($N463&amp;"/","/","@",Y$4))-1)
)</f>
        <v>__</v>
      </c>
      <c r="Z463" s="23" t="str" cm="1">
        <f t="array" aca="1" ref="Z463" ca="1">_xlfn.IFS($C463="","",
Z$4=1,"root",
Z$4&gt;$M463,"__",
TRUE,MID($N463,1, FIND("@",SUBSTITUTE($N463&amp;"/","/","@",Z$4))-1)
)</f>
        <v>__</v>
      </c>
      <c r="AA463" s="28" cm="1">
        <f t="array" aca="1" ref="AA463" ca="1">IF($C463="","",SUMIF(LEV_1,P463,LEN))</f>
        <v>41035571</v>
      </c>
      <c r="AB463" s="28" cm="1">
        <f t="array" aca="1" ref="AB463" ca="1">IF($C463="","",IF(Q463="__",0,SUMIF(LEV_2,Q463,LEN)))</f>
        <v>23329164</v>
      </c>
      <c r="AC463" s="28" cm="1">
        <f t="array" aca="1" ref="AC463" ca="1">IF($C463="","",IF(R463="__",0,SUMIF(LEV_3,R463,LEN)))</f>
        <v>0</v>
      </c>
      <c r="AD463" s="28" cm="1">
        <f t="array" aca="1" ref="AD463" ca="1">IF($C463="","",IF(S463="__",0,SUMIF(LEV_4,S463,LEN)))</f>
        <v>0</v>
      </c>
      <c r="AE463" s="28" cm="1">
        <f t="array" aca="1" ref="AE463" ca="1">IF($C463="","",IF(T463="__",0,SUMIF(LEV_5,T463,LEN)))</f>
        <v>0</v>
      </c>
      <c r="AF463" s="28" cm="1">
        <f t="array" aca="1" ref="AF463" ca="1">IF($C463="","",IF(U463="__",0,SUMIF(LEV_6,U463,LEN)))</f>
        <v>0</v>
      </c>
      <c r="AG463" s="28" cm="1">
        <f t="array" aca="1" ref="AG463" ca="1">IF($C463="","",IF(V463="__",0,SUMIF(LEV_7,V463,LEN)))</f>
        <v>0</v>
      </c>
      <c r="AH463" s="28" cm="1">
        <f t="array" aca="1" ref="AH463" ca="1">IF($C463="","",IF(W463="__",0,SUMIF(LEV_8,W463,LEN)))</f>
        <v>0</v>
      </c>
      <c r="AI463" s="28" cm="1">
        <f t="array" aca="1" ref="AI463" ca="1">IF($C463="","",IF(X463="__",0,SUMIF(LEV_9,X463,LEN)))</f>
        <v>0</v>
      </c>
      <c r="AJ463" s="28" cm="1">
        <f t="array" aca="1" ref="AJ463" ca="1">IF($C463="","",IF(Y463="__",0,SUMIF(LEV_10,Y463,LEN)))</f>
        <v>0</v>
      </c>
      <c r="AK463" s="28" cm="1">
        <f t="array" aca="1" ref="AK463" ca="1">IF($C463="","",IF(Z463="__",0,SUMIF(LEV_11,Z463,LEN)))</f>
        <v>0</v>
      </c>
      <c r="AL463" cm="1">
        <f t="array" aca="1" ref="AL463" ca="1">IF($C463="","",_xlfn.IFS(AB463=0,AA463,AC463=0,AB463,AD463=0,AC463,AE463=0,AD463,AF463=0,AE463,AG463=0,AF463,AH463=0,AG463,AI463=0,AH463,AJ463=0,AI463,AK463=0,AJ463,TRUE,AK463))</f>
        <v>23329164</v>
      </c>
      <c r="AM463" t="b">
        <f t="shared" ca="1" si="79"/>
        <v>0</v>
      </c>
      <c r="AN463" t="b">
        <f ca="1">IF($C463="","",IF(IFERROR(MATCH(N463,$N$1:$N462,0),0)&gt;0,FALSE,TRUE))</f>
        <v>0</v>
      </c>
      <c r="AO463" cm="1">
        <f t="array" aca="1" ref="AO463" ca="1">_xlfn.IFS($C463="","",AND(AM463,AN463),AL463,TRUE,0)</f>
        <v>0</v>
      </c>
      <c r="AP463" t="str" cm="1">
        <f t="array" aca="1" ref="AP463" ca="1">_xlfn.IFS($C463="","",AND(AN463,AL463&gt;=TBF),AL463,TRUE,"")</f>
        <v/>
      </c>
    </row>
    <row r="464" spans="1:42" x14ac:dyDescent="0.3">
      <c r="A464">
        <v>460</v>
      </c>
      <c r="C464" s="10" t="str">
        <f ca="1">IF(OFFSET(INPUT_START,A464-1,0)=0,"",OFFSET(INPUT_START,A464-1,0))</f>
        <v>dir grcj</v>
      </c>
      <c r="D464" t="b">
        <f t="shared" ca="1" si="70"/>
        <v>0</v>
      </c>
      <c r="E464" t="b">
        <f t="shared" ca="1" si="71"/>
        <v>0</v>
      </c>
      <c r="F464" t="b">
        <f t="shared" ca="1" si="72"/>
        <v>0</v>
      </c>
      <c r="G464" t="b">
        <f t="shared" ca="1" si="73"/>
        <v>1</v>
      </c>
      <c r="H464" t="b">
        <f t="shared" ca="1" si="74"/>
        <v>0</v>
      </c>
      <c r="I464">
        <f t="shared" ca="1" si="75"/>
        <v>4</v>
      </c>
      <c r="J464" t="str">
        <f t="shared" ca="1" si="76"/>
        <v/>
      </c>
      <c r="K464" t="str">
        <f t="shared" ca="1" si="77"/>
        <v/>
      </c>
      <c r="L464" s="23">
        <f t="shared" ca="1" si="78"/>
        <v>0</v>
      </c>
      <c r="M464" s="23" cm="1">
        <f t="array" aca="1" ref="M464" ca="1">_xlfn.IFS($C464="","",
$A464=1,1,
NOT($F464),M463,
AND($F464,$J464&lt;&gt;".."),M463+1,
AND($F464,$J464=".."),M463-1,
TRUE,"ERR")</f>
        <v>2</v>
      </c>
      <c r="N464" s="23" t="str" cm="1">
        <f t="array" aca="1" ref="N464" ca="1">_xlfn.IFS($C464="","",
$A464=1,"",
NOT($F464),N463,
AND($F464,$J464&lt;&gt;".."),N463&amp;IF(N463="/","","/")&amp;$J464,
AND($F464,$J464=".."),MID(N463,1,FIND("@",SUBSTITUTE(N463,"/","@",$M464)) -1 ),
TRUE,"ERR")</f>
        <v>root/vpjqpqfm</v>
      </c>
      <c r="O464" s="22" t="str" cm="1">
        <f t="array" aca="1" ref="O464" ca="1">_xlfn.IFS($C464="","",
$N464="root","root",
TRUE,MID($N464,1+FIND("@",SUBSTITUTE($N464,"/","@",$M464-1)),100 )
)</f>
        <v>vpjqpqfm</v>
      </c>
      <c r="P464" s="23" t="str" cm="1">
        <f t="array" aca="1" ref="P464" ca="1">_xlfn.IFS($C464="","",
P$4=1,"root",
P$4&gt;$M464,"__",
TRUE,MID($N464,1, FIND("@",SUBSTITUTE($N464&amp;"/","/","@",P$4))-1)
)</f>
        <v>root</v>
      </c>
      <c r="Q464" s="23" t="str" cm="1">
        <f t="array" aca="1" ref="Q464" ca="1">_xlfn.IFS($C464="","",
Q$4=1,"root",
Q$4&gt;$M464,"__",
TRUE,MID($N464,1, FIND("@",SUBSTITUTE($N464&amp;"/","/","@",Q$4))-1)
)</f>
        <v>root/vpjqpqfm</v>
      </c>
      <c r="R464" s="23" t="str" cm="1">
        <f t="array" aca="1" ref="R464" ca="1">_xlfn.IFS($C464="","",
R$4=1,"root",
R$4&gt;$M464,"__",
TRUE,MID($N464,1, FIND("@",SUBSTITUTE($N464&amp;"/","/","@",R$4))-1)
)</f>
        <v>__</v>
      </c>
      <c r="S464" s="23" t="str" cm="1">
        <f t="array" aca="1" ref="S464" ca="1">_xlfn.IFS($C464="","",
S$4=1,"root",
S$4&gt;$M464,"__",
TRUE,MID($N464,1, FIND("@",SUBSTITUTE($N464&amp;"/","/","@",S$4))-1)
)</f>
        <v>__</v>
      </c>
      <c r="T464" s="23" t="str" cm="1">
        <f t="array" aca="1" ref="T464" ca="1">_xlfn.IFS($C464="","",
T$4=1,"root",
T$4&gt;$M464,"__",
TRUE,MID($N464,1, FIND("@",SUBSTITUTE($N464&amp;"/","/","@",T$4))-1)
)</f>
        <v>__</v>
      </c>
      <c r="U464" s="23" t="str" cm="1">
        <f t="array" aca="1" ref="U464" ca="1">_xlfn.IFS($C464="","",
U$4=1,"root",
U$4&gt;$M464,"__",
TRUE,MID($N464,1, FIND("@",SUBSTITUTE($N464&amp;"/","/","@",U$4))-1)
)</f>
        <v>__</v>
      </c>
      <c r="V464" s="23" t="str" cm="1">
        <f t="array" aca="1" ref="V464" ca="1">_xlfn.IFS($C464="","",
V$4=1,"root",
V$4&gt;$M464,"__",
TRUE,MID($N464,1, FIND("@",SUBSTITUTE($N464&amp;"/","/","@",V$4))-1)
)</f>
        <v>__</v>
      </c>
      <c r="W464" s="23" t="str" cm="1">
        <f t="array" aca="1" ref="W464" ca="1">_xlfn.IFS($C464="","",
W$4=1,"root",
W$4&gt;$M464,"__",
TRUE,MID($N464,1, FIND("@",SUBSTITUTE($N464&amp;"/","/","@",W$4))-1)
)</f>
        <v>__</v>
      </c>
      <c r="X464" s="23" t="str" cm="1">
        <f t="array" aca="1" ref="X464" ca="1">_xlfn.IFS($C464="","",
X$4=1,"root",
X$4&gt;$M464,"__",
TRUE,MID($N464,1, FIND("@",SUBSTITUTE($N464&amp;"/","/","@",X$4))-1)
)</f>
        <v>__</v>
      </c>
      <c r="Y464" s="23" t="str" cm="1">
        <f t="array" aca="1" ref="Y464" ca="1">_xlfn.IFS($C464="","",
Y$4=1,"root",
Y$4&gt;$M464,"__",
TRUE,MID($N464,1, FIND("@",SUBSTITUTE($N464&amp;"/","/","@",Y$4))-1)
)</f>
        <v>__</v>
      </c>
      <c r="Z464" s="23" t="str" cm="1">
        <f t="array" aca="1" ref="Z464" ca="1">_xlfn.IFS($C464="","",
Z$4=1,"root",
Z$4&gt;$M464,"__",
TRUE,MID($N464,1, FIND("@",SUBSTITUTE($N464&amp;"/","/","@",Z$4))-1)
)</f>
        <v>__</v>
      </c>
      <c r="AA464" s="28" cm="1">
        <f t="array" aca="1" ref="AA464" ca="1">IF($C464="","",SUMIF(LEV_1,P464,LEN))</f>
        <v>41035571</v>
      </c>
      <c r="AB464" s="28" cm="1">
        <f t="array" aca="1" ref="AB464" ca="1">IF($C464="","",IF(Q464="__",0,SUMIF(LEV_2,Q464,LEN)))</f>
        <v>23329164</v>
      </c>
      <c r="AC464" s="28" cm="1">
        <f t="array" aca="1" ref="AC464" ca="1">IF($C464="","",IF(R464="__",0,SUMIF(LEV_3,R464,LEN)))</f>
        <v>0</v>
      </c>
      <c r="AD464" s="28" cm="1">
        <f t="array" aca="1" ref="AD464" ca="1">IF($C464="","",IF(S464="__",0,SUMIF(LEV_4,S464,LEN)))</f>
        <v>0</v>
      </c>
      <c r="AE464" s="28" cm="1">
        <f t="array" aca="1" ref="AE464" ca="1">IF($C464="","",IF(T464="__",0,SUMIF(LEV_5,T464,LEN)))</f>
        <v>0</v>
      </c>
      <c r="AF464" s="28" cm="1">
        <f t="array" aca="1" ref="AF464" ca="1">IF($C464="","",IF(U464="__",0,SUMIF(LEV_6,U464,LEN)))</f>
        <v>0</v>
      </c>
      <c r="AG464" s="28" cm="1">
        <f t="array" aca="1" ref="AG464" ca="1">IF($C464="","",IF(V464="__",0,SUMIF(LEV_7,V464,LEN)))</f>
        <v>0</v>
      </c>
      <c r="AH464" s="28" cm="1">
        <f t="array" aca="1" ref="AH464" ca="1">IF($C464="","",IF(W464="__",0,SUMIF(LEV_8,W464,LEN)))</f>
        <v>0</v>
      </c>
      <c r="AI464" s="28" cm="1">
        <f t="array" aca="1" ref="AI464" ca="1">IF($C464="","",IF(X464="__",0,SUMIF(LEV_9,X464,LEN)))</f>
        <v>0</v>
      </c>
      <c r="AJ464" s="28" cm="1">
        <f t="array" aca="1" ref="AJ464" ca="1">IF($C464="","",IF(Y464="__",0,SUMIF(LEV_10,Y464,LEN)))</f>
        <v>0</v>
      </c>
      <c r="AK464" s="28" cm="1">
        <f t="array" aca="1" ref="AK464" ca="1">IF($C464="","",IF(Z464="__",0,SUMIF(LEV_11,Z464,LEN)))</f>
        <v>0</v>
      </c>
      <c r="AL464" cm="1">
        <f t="array" aca="1" ref="AL464" ca="1">IF($C464="","",_xlfn.IFS(AB464=0,AA464,AC464=0,AB464,AD464=0,AC464,AE464=0,AD464,AF464=0,AE464,AG464=0,AF464,AH464=0,AG464,AI464=0,AH464,AJ464=0,AI464,AK464=0,AJ464,TRUE,AK464))</f>
        <v>23329164</v>
      </c>
      <c r="AM464" t="b">
        <f t="shared" ca="1" si="79"/>
        <v>0</v>
      </c>
      <c r="AN464" t="b">
        <f ca="1">IF($C464="","",IF(IFERROR(MATCH(N464,$N$1:$N463,0),0)&gt;0,FALSE,TRUE))</f>
        <v>0</v>
      </c>
      <c r="AO464" cm="1">
        <f t="array" aca="1" ref="AO464" ca="1">_xlfn.IFS($C464="","",AND(AM464,AN464),AL464,TRUE,0)</f>
        <v>0</v>
      </c>
      <c r="AP464" t="str" cm="1">
        <f t="array" aca="1" ref="AP464" ca="1">_xlfn.IFS($C464="","",AND(AN464,AL464&gt;=TBF),AL464,TRUE,"")</f>
        <v/>
      </c>
    </row>
    <row r="465" spans="1:42" x14ac:dyDescent="0.3">
      <c r="A465">
        <v>461</v>
      </c>
      <c r="C465" s="10" t="str">
        <f ca="1">IF(OFFSET(INPUT_START,A465-1,0)=0,"",OFFSET(INPUT_START,A465-1,0))</f>
        <v>dir hjdwrt</v>
      </c>
      <c r="D465" t="b">
        <f t="shared" ca="1" si="70"/>
        <v>0</v>
      </c>
      <c r="E465" t="b">
        <f t="shared" ca="1" si="71"/>
        <v>0</v>
      </c>
      <c r="F465" t="b">
        <f t="shared" ca="1" si="72"/>
        <v>0</v>
      </c>
      <c r="G465" t="b">
        <f t="shared" ca="1" si="73"/>
        <v>1</v>
      </c>
      <c r="H465" t="b">
        <f t="shared" ca="1" si="74"/>
        <v>0</v>
      </c>
      <c r="I465">
        <f t="shared" ca="1" si="75"/>
        <v>4</v>
      </c>
      <c r="J465" t="str">
        <f t="shared" ca="1" si="76"/>
        <v/>
      </c>
      <c r="K465" t="str">
        <f t="shared" ca="1" si="77"/>
        <v/>
      </c>
      <c r="L465" s="23">
        <f t="shared" ca="1" si="78"/>
        <v>0</v>
      </c>
      <c r="M465" s="23" cm="1">
        <f t="array" aca="1" ref="M465" ca="1">_xlfn.IFS($C465="","",
$A465=1,1,
NOT($F465),M464,
AND($F465,$J465&lt;&gt;".."),M464+1,
AND($F465,$J465=".."),M464-1,
TRUE,"ERR")</f>
        <v>2</v>
      </c>
      <c r="N465" s="23" t="str" cm="1">
        <f t="array" aca="1" ref="N465" ca="1">_xlfn.IFS($C465="","",
$A465=1,"",
NOT($F465),N464,
AND($F465,$J465&lt;&gt;".."),N464&amp;IF(N464="/","","/")&amp;$J465,
AND($F465,$J465=".."),MID(N464,1,FIND("@",SUBSTITUTE(N464,"/","@",$M465)) -1 ),
TRUE,"ERR")</f>
        <v>root/vpjqpqfm</v>
      </c>
      <c r="O465" s="22" t="str" cm="1">
        <f t="array" aca="1" ref="O465" ca="1">_xlfn.IFS($C465="","",
$N465="root","root",
TRUE,MID($N465,1+FIND("@",SUBSTITUTE($N465,"/","@",$M465-1)),100 )
)</f>
        <v>vpjqpqfm</v>
      </c>
      <c r="P465" s="23" t="str" cm="1">
        <f t="array" aca="1" ref="P465" ca="1">_xlfn.IFS($C465="","",
P$4=1,"root",
P$4&gt;$M465,"__",
TRUE,MID($N465,1, FIND("@",SUBSTITUTE($N465&amp;"/","/","@",P$4))-1)
)</f>
        <v>root</v>
      </c>
      <c r="Q465" s="23" t="str" cm="1">
        <f t="array" aca="1" ref="Q465" ca="1">_xlfn.IFS($C465="","",
Q$4=1,"root",
Q$4&gt;$M465,"__",
TRUE,MID($N465,1, FIND("@",SUBSTITUTE($N465&amp;"/","/","@",Q$4))-1)
)</f>
        <v>root/vpjqpqfm</v>
      </c>
      <c r="R465" s="23" t="str" cm="1">
        <f t="array" aca="1" ref="R465" ca="1">_xlfn.IFS($C465="","",
R$4=1,"root",
R$4&gt;$M465,"__",
TRUE,MID($N465,1, FIND("@",SUBSTITUTE($N465&amp;"/","/","@",R$4))-1)
)</f>
        <v>__</v>
      </c>
      <c r="S465" s="23" t="str" cm="1">
        <f t="array" aca="1" ref="S465" ca="1">_xlfn.IFS($C465="","",
S$4=1,"root",
S$4&gt;$M465,"__",
TRUE,MID($N465,1, FIND("@",SUBSTITUTE($N465&amp;"/","/","@",S$4))-1)
)</f>
        <v>__</v>
      </c>
      <c r="T465" s="23" t="str" cm="1">
        <f t="array" aca="1" ref="T465" ca="1">_xlfn.IFS($C465="","",
T$4=1,"root",
T$4&gt;$M465,"__",
TRUE,MID($N465,1, FIND("@",SUBSTITUTE($N465&amp;"/","/","@",T$4))-1)
)</f>
        <v>__</v>
      </c>
      <c r="U465" s="23" t="str" cm="1">
        <f t="array" aca="1" ref="U465" ca="1">_xlfn.IFS($C465="","",
U$4=1,"root",
U$4&gt;$M465,"__",
TRUE,MID($N465,1, FIND("@",SUBSTITUTE($N465&amp;"/","/","@",U$4))-1)
)</f>
        <v>__</v>
      </c>
      <c r="V465" s="23" t="str" cm="1">
        <f t="array" aca="1" ref="V465" ca="1">_xlfn.IFS($C465="","",
V$4=1,"root",
V$4&gt;$M465,"__",
TRUE,MID($N465,1, FIND("@",SUBSTITUTE($N465&amp;"/","/","@",V$4))-1)
)</f>
        <v>__</v>
      </c>
      <c r="W465" s="23" t="str" cm="1">
        <f t="array" aca="1" ref="W465" ca="1">_xlfn.IFS($C465="","",
W$4=1,"root",
W$4&gt;$M465,"__",
TRUE,MID($N465,1, FIND("@",SUBSTITUTE($N465&amp;"/","/","@",W$4))-1)
)</f>
        <v>__</v>
      </c>
      <c r="X465" s="23" t="str" cm="1">
        <f t="array" aca="1" ref="X465" ca="1">_xlfn.IFS($C465="","",
X$4=1,"root",
X$4&gt;$M465,"__",
TRUE,MID($N465,1, FIND("@",SUBSTITUTE($N465&amp;"/","/","@",X$4))-1)
)</f>
        <v>__</v>
      </c>
      <c r="Y465" s="23" t="str" cm="1">
        <f t="array" aca="1" ref="Y465" ca="1">_xlfn.IFS($C465="","",
Y$4=1,"root",
Y$4&gt;$M465,"__",
TRUE,MID($N465,1, FIND("@",SUBSTITUTE($N465&amp;"/","/","@",Y$4))-1)
)</f>
        <v>__</v>
      </c>
      <c r="Z465" s="23" t="str" cm="1">
        <f t="array" aca="1" ref="Z465" ca="1">_xlfn.IFS($C465="","",
Z$4=1,"root",
Z$4&gt;$M465,"__",
TRUE,MID($N465,1, FIND("@",SUBSTITUTE($N465&amp;"/","/","@",Z$4))-1)
)</f>
        <v>__</v>
      </c>
      <c r="AA465" s="28" cm="1">
        <f t="array" aca="1" ref="AA465" ca="1">IF($C465="","",SUMIF(LEV_1,P465,LEN))</f>
        <v>41035571</v>
      </c>
      <c r="AB465" s="28" cm="1">
        <f t="array" aca="1" ref="AB465" ca="1">IF($C465="","",IF(Q465="__",0,SUMIF(LEV_2,Q465,LEN)))</f>
        <v>23329164</v>
      </c>
      <c r="AC465" s="28" cm="1">
        <f t="array" aca="1" ref="AC465" ca="1">IF($C465="","",IF(R465="__",0,SUMIF(LEV_3,R465,LEN)))</f>
        <v>0</v>
      </c>
      <c r="AD465" s="28" cm="1">
        <f t="array" aca="1" ref="AD465" ca="1">IF($C465="","",IF(S465="__",0,SUMIF(LEV_4,S465,LEN)))</f>
        <v>0</v>
      </c>
      <c r="AE465" s="28" cm="1">
        <f t="array" aca="1" ref="AE465" ca="1">IF($C465="","",IF(T465="__",0,SUMIF(LEV_5,T465,LEN)))</f>
        <v>0</v>
      </c>
      <c r="AF465" s="28" cm="1">
        <f t="array" aca="1" ref="AF465" ca="1">IF($C465="","",IF(U465="__",0,SUMIF(LEV_6,U465,LEN)))</f>
        <v>0</v>
      </c>
      <c r="AG465" s="28" cm="1">
        <f t="array" aca="1" ref="AG465" ca="1">IF($C465="","",IF(V465="__",0,SUMIF(LEV_7,V465,LEN)))</f>
        <v>0</v>
      </c>
      <c r="AH465" s="28" cm="1">
        <f t="array" aca="1" ref="AH465" ca="1">IF($C465="","",IF(W465="__",0,SUMIF(LEV_8,W465,LEN)))</f>
        <v>0</v>
      </c>
      <c r="AI465" s="28" cm="1">
        <f t="array" aca="1" ref="AI465" ca="1">IF($C465="","",IF(X465="__",0,SUMIF(LEV_9,X465,LEN)))</f>
        <v>0</v>
      </c>
      <c r="AJ465" s="28" cm="1">
        <f t="array" aca="1" ref="AJ465" ca="1">IF($C465="","",IF(Y465="__",0,SUMIF(LEV_10,Y465,LEN)))</f>
        <v>0</v>
      </c>
      <c r="AK465" s="28" cm="1">
        <f t="array" aca="1" ref="AK465" ca="1">IF($C465="","",IF(Z465="__",0,SUMIF(LEV_11,Z465,LEN)))</f>
        <v>0</v>
      </c>
      <c r="AL465" cm="1">
        <f t="array" aca="1" ref="AL465" ca="1">IF($C465="","",_xlfn.IFS(AB465=0,AA465,AC465=0,AB465,AD465=0,AC465,AE465=0,AD465,AF465=0,AE465,AG465=0,AF465,AH465=0,AG465,AI465=0,AH465,AJ465=0,AI465,AK465=0,AJ465,TRUE,AK465))</f>
        <v>23329164</v>
      </c>
      <c r="AM465" t="b">
        <f t="shared" ca="1" si="79"/>
        <v>0</v>
      </c>
      <c r="AN465" t="b">
        <f ca="1">IF($C465="","",IF(IFERROR(MATCH(N465,$N$1:$N464,0),0)&gt;0,FALSE,TRUE))</f>
        <v>0</v>
      </c>
      <c r="AO465" cm="1">
        <f t="array" aca="1" ref="AO465" ca="1">_xlfn.IFS($C465="","",AND(AM465,AN465),AL465,TRUE,0)</f>
        <v>0</v>
      </c>
      <c r="AP465" t="str" cm="1">
        <f t="array" aca="1" ref="AP465" ca="1">_xlfn.IFS($C465="","",AND(AN465,AL465&gt;=TBF),AL465,TRUE,"")</f>
        <v/>
      </c>
    </row>
    <row r="466" spans="1:42" x14ac:dyDescent="0.3">
      <c r="A466">
        <v>462</v>
      </c>
      <c r="C466" s="10" t="str">
        <f ca="1">IF(OFFSET(INPUT_START,A466-1,0)=0,"",OFFSET(INPUT_START,A466-1,0))</f>
        <v>dir mfmps</v>
      </c>
      <c r="D466" t="b">
        <f t="shared" ca="1" si="70"/>
        <v>0</v>
      </c>
      <c r="E466" t="b">
        <f t="shared" ca="1" si="71"/>
        <v>0</v>
      </c>
      <c r="F466" t="b">
        <f t="shared" ca="1" si="72"/>
        <v>0</v>
      </c>
      <c r="G466" t="b">
        <f t="shared" ca="1" si="73"/>
        <v>1</v>
      </c>
      <c r="H466" t="b">
        <f t="shared" ca="1" si="74"/>
        <v>0</v>
      </c>
      <c r="I466">
        <f t="shared" ca="1" si="75"/>
        <v>4</v>
      </c>
      <c r="J466" t="str">
        <f t="shared" ca="1" si="76"/>
        <v/>
      </c>
      <c r="K466" t="str">
        <f t="shared" ca="1" si="77"/>
        <v/>
      </c>
      <c r="L466" s="23">
        <f t="shared" ca="1" si="78"/>
        <v>0</v>
      </c>
      <c r="M466" s="23" cm="1">
        <f t="array" aca="1" ref="M466" ca="1">_xlfn.IFS($C466="","",
$A466=1,1,
NOT($F466),M465,
AND($F466,$J466&lt;&gt;".."),M465+1,
AND($F466,$J466=".."),M465-1,
TRUE,"ERR")</f>
        <v>2</v>
      </c>
      <c r="N466" s="23" t="str" cm="1">
        <f t="array" aca="1" ref="N466" ca="1">_xlfn.IFS($C466="","",
$A466=1,"",
NOT($F466),N465,
AND($F466,$J466&lt;&gt;".."),N465&amp;IF(N465="/","","/")&amp;$J466,
AND($F466,$J466=".."),MID(N465,1,FIND("@",SUBSTITUTE(N465,"/","@",$M466)) -1 ),
TRUE,"ERR")</f>
        <v>root/vpjqpqfm</v>
      </c>
      <c r="O466" s="22" t="str" cm="1">
        <f t="array" aca="1" ref="O466" ca="1">_xlfn.IFS($C466="","",
$N466="root","root",
TRUE,MID($N466,1+FIND("@",SUBSTITUTE($N466,"/","@",$M466-1)),100 )
)</f>
        <v>vpjqpqfm</v>
      </c>
      <c r="P466" s="23" t="str" cm="1">
        <f t="array" aca="1" ref="P466" ca="1">_xlfn.IFS($C466="","",
P$4=1,"root",
P$4&gt;$M466,"__",
TRUE,MID($N466,1, FIND("@",SUBSTITUTE($N466&amp;"/","/","@",P$4))-1)
)</f>
        <v>root</v>
      </c>
      <c r="Q466" s="23" t="str" cm="1">
        <f t="array" aca="1" ref="Q466" ca="1">_xlfn.IFS($C466="","",
Q$4=1,"root",
Q$4&gt;$M466,"__",
TRUE,MID($N466,1, FIND("@",SUBSTITUTE($N466&amp;"/","/","@",Q$4))-1)
)</f>
        <v>root/vpjqpqfm</v>
      </c>
      <c r="R466" s="23" t="str" cm="1">
        <f t="array" aca="1" ref="R466" ca="1">_xlfn.IFS($C466="","",
R$4=1,"root",
R$4&gt;$M466,"__",
TRUE,MID($N466,1, FIND("@",SUBSTITUTE($N466&amp;"/","/","@",R$4))-1)
)</f>
        <v>__</v>
      </c>
      <c r="S466" s="23" t="str" cm="1">
        <f t="array" aca="1" ref="S466" ca="1">_xlfn.IFS($C466="","",
S$4=1,"root",
S$4&gt;$M466,"__",
TRUE,MID($N466,1, FIND("@",SUBSTITUTE($N466&amp;"/","/","@",S$4))-1)
)</f>
        <v>__</v>
      </c>
      <c r="T466" s="23" t="str" cm="1">
        <f t="array" aca="1" ref="T466" ca="1">_xlfn.IFS($C466="","",
T$4=1,"root",
T$4&gt;$M466,"__",
TRUE,MID($N466,1, FIND("@",SUBSTITUTE($N466&amp;"/","/","@",T$4))-1)
)</f>
        <v>__</v>
      </c>
      <c r="U466" s="23" t="str" cm="1">
        <f t="array" aca="1" ref="U466" ca="1">_xlfn.IFS($C466="","",
U$4=1,"root",
U$4&gt;$M466,"__",
TRUE,MID($N466,1, FIND("@",SUBSTITUTE($N466&amp;"/","/","@",U$4))-1)
)</f>
        <v>__</v>
      </c>
      <c r="V466" s="23" t="str" cm="1">
        <f t="array" aca="1" ref="V466" ca="1">_xlfn.IFS($C466="","",
V$4=1,"root",
V$4&gt;$M466,"__",
TRUE,MID($N466,1, FIND("@",SUBSTITUTE($N466&amp;"/","/","@",V$4))-1)
)</f>
        <v>__</v>
      </c>
      <c r="W466" s="23" t="str" cm="1">
        <f t="array" aca="1" ref="W466" ca="1">_xlfn.IFS($C466="","",
W$4=1,"root",
W$4&gt;$M466,"__",
TRUE,MID($N466,1, FIND("@",SUBSTITUTE($N466&amp;"/","/","@",W$4))-1)
)</f>
        <v>__</v>
      </c>
      <c r="X466" s="23" t="str" cm="1">
        <f t="array" aca="1" ref="X466" ca="1">_xlfn.IFS($C466="","",
X$4=1,"root",
X$4&gt;$M466,"__",
TRUE,MID($N466,1, FIND("@",SUBSTITUTE($N466&amp;"/","/","@",X$4))-1)
)</f>
        <v>__</v>
      </c>
      <c r="Y466" s="23" t="str" cm="1">
        <f t="array" aca="1" ref="Y466" ca="1">_xlfn.IFS($C466="","",
Y$4=1,"root",
Y$4&gt;$M466,"__",
TRUE,MID($N466,1, FIND("@",SUBSTITUTE($N466&amp;"/","/","@",Y$4))-1)
)</f>
        <v>__</v>
      </c>
      <c r="Z466" s="23" t="str" cm="1">
        <f t="array" aca="1" ref="Z466" ca="1">_xlfn.IFS($C466="","",
Z$4=1,"root",
Z$4&gt;$M466,"__",
TRUE,MID($N466,1, FIND("@",SUBSTITUTE($N466&amp;"/","/","@",Z$4))-1)
)</f>
        <v>__</v>
      </c>
      <c r="AA466" s="28" cm="1">
        <f t="array" aca="1" ref="AA466" ca="1">IF($C466="","",SUMIF(LEV_1,P466,LEN))</f>
        <v>41035571</v>
      </c>
      <c r="AB466" s="28" cm="1">
        <f t="array" aca="1" ref="AB466" ca="1">IF($C466="","",IF(Q466="__",0,SUMIF(LEV_2,Q466,LEN)))</f>
        <v>23329164</v>
      </c>
      <c r="AC466" s="28" cm="1">
        <f t="array" aca="1" ref="AC466" ca="1">IF($C466="","",IF(R466="__",0,SUMIF(LEV_3,R466,LEN)))</f>
        <v>0</v>
      </c>
      <c r="AD466" s="28" cm="1">
        <f t="array" aca="1" ref="AD466" ca="1">IF($C466="","",IF(S466="__",0,SUMIF(LEV_4,S466,LEN)))</f>
        <v>0</v>
      </c>
      <c r="AE466" s="28" cm="1">
        <f t="array" aca="1" ref="AE466" ca="1">IF($C466="","",IF(T466="__",0,SUMIF(LEV_5,T466,LEN)))</f>
        <v>0</v>
      </c>
      <c r="AF466" s="28" cm="1">
        <f t="array" aca="1" ref="AF466" ca="1">IF($C466="","",IF(U466="__",0,SUMIF(LEV_6,U466,LEN)))</f>
        <v>0</v>
      </c>
      <c r="AG466" s="28" cm="1">
        <f t="array" aca="1" ref="AG466" ca="1">IF($C466="","",IF(V466="__",0,SUMIF(LEV_7,V466,LEN)))</f>
        <v>0</v>
      </c>
      <c r="AH466" s="28" cm="1">
        <f t="array" aca="1" ref="AH466" ca="1">IF($C466="","",IF(W466="__",0,SUMIF(LEV_8,W466,LEN)))</f>
        <v>0</v>
      </c>
      <c r="AI466" s="28" cm="1">
        <f t="array" aca="1" ref="AI466" ca="1">IF($C466="","",IF(X466="__",0,SUMIF(LEV_9,X466,LEN)))</f>
        <v>0</v>
      </c>
      <c r="AJ466" s="28" cm="1">
        <f t="array" aca="1" ref="AJ466" ca="1">IF($C466="","",IF(Y466="__",0,SUMIF(LEV_10,Y466,LEN)))</f>
        <v>0</v>
      </c>
      <c r="AK466" s="28" cm="1">
        <f t="array" aca="1" ref="AK466" ca="1">IF($C466="","",IF(Z466="__",0,SUMIF(LEV_11,Z466,LEN)))</f>
        <v>0</v>
      </c>
      <c r="AL466" cm="1">
        <f t="array" aca="1" ref="AL466" ca="1">IF($C466="","",_xlfn.IFS(AB466=0,AA466,AC466=0,AB466,AD466=0,AC466,AE466=0,AD466,AF466=0,AE466,AG466=0,AF466,AH466=0,AG466,AI466=0,AH466,AJ466=0,AI466,AK466=0,AJ466,TRUE,AK466))</f>
        <v>23329164</v>
      </c>
      <c r="AM466" t="b">
        <f t="shared" ca="1" si="79"/>
        <v>0</v>
      </c>
      <c r="AN466" t="b">
        <f ca="1">IF($C466="","",IF(IFERROR(MATCH(N466,$N$1:$N465,0),0)&gt;0,FALSE,TRUE))</f>
        <v>0</v>
      </c>
      <c r="AO466" cm="1">
        <f t="array" aca="1" ref="AO466" ca="1">_xlfn.IFS($C466="","",AND(AM466,AN466),AL466,TRUE,0)</f>
        <v>0</v>
      </c>
      <c r="AP466" t="str" cm="1">
        <f t="array" aca="1" ref="AP466" ca="1">_xlfn.IFS($C466="","",AND(AN466,AL466&gt;=TBF),AL466,TRUE,"")</f>
        <v/>
      </c>
    </row>
    <row r="467" spans="1:42" x14ac:dyDescent="0.3">
      <c r="A467">
        <v>463</v>
      </c>
      <c r="C467" s="10" t="str">
        <f ca="1">IF(OFFSET(INPUT_START,A467-1,0)=0,"",OFFSET(INPUT_START,A467-1,0))</f>
        <v>dir plrrsmph</v>
      </c>
      <c r="D467" t="b">
        <f t="shared" ca="1" si="70"/>
        <v>0</v>
      </c>
      <c r="E467" t="b">
        <f t="shared" ca="1" si="71"/>
        <v>0</v>
      </c>
      <c r="F467" t="b">
        <f t="shared" ca="1" si="72"/>
        <v>0</v>
      </c>
      <c r="G467" t="b">
        <f t="shared" ca="1" si="73"/>
        <v>1</v>
      </c>
      <c r="H467" t="b">
        <f t="shared" ca="1" si="74"/>
        <v>0</v>
      </c>
      <c r="I467">
        <f t="shared" ca="1" si="75"/>
        <v>4</v>
      </c>
      <c r="J467" t="str">
        <f t="shared" ca="1" si="76"/>
        <v/>
      </c>
      <c r="K467" t="str">
        <f t="shared" ca="1" si="77"/>
        <v/>
      </c>
      <c r="L467" s="23">
        <f t="shared" ca="1" si="78"/>
        <v>0</v>
      </c>
      <c r="M467" s="23" cm="1">
        <f t="array" aca="1" ref="M467" ca="1">_xlfn.IFS($C467="","",
$A467=1,1,
NOT($F467),M466,
AND($F467,$J467&lt;&gt;".."),M466+1,
AND($F467,$J467=".."),M466-1,
TRUE,"ERR")</f>
        <v>2</v>
      </c>
      <c r="N467" s="23" t="str" cm="1">
        <f t="array" aca="1" ref="N467" ca="1">_xlfn.IFS($C467="","",
$A467=1,"",
NOT($F467),N466,
AND($F467,$J467&lt;&gt;".."),N466&amp;IF(N466="/","","/")&amp;$J467,
AND($F467,$J467=".."),MID(N466,1,FIND("@",SUBSTITUTE(N466,"/","@",$M467)) -1 ),
TRUE,"ERR")</f>
        <v>root/vpjqpqfm</v>
      </c>
      <c r="O467" s="22" t="str" cm="1">
        <f t="array" aca="1" ref="O467" ca="1">_xlfn.IFS($C467="","",
$N467="root","root",
TRUE,MID($N467,1+FIND("@",SUBSTITUTE($N467,"/","@",$M467-1)),100 )
)</f>
        <v>vpjqpqfm</v>
      </c>
      <c r="P467" s="23" t="str" cm="1">
        <f t="array" aca="1" ref="P467" ca="1">_xlfn.IFS($C467="","",
P$4=1,"root",
P$4&gt;$M467,"__",
TRUE,MID($N467,1, FIND("@",SUBSTITUTE($N467&amp;"/","/","@",P$4))-1)
)</f>
        <v>root</v>
      </c>
      <c r="Q467" s="23" t="str" cm="1">
        <f t="array" aca="1" ref="Q467" ca="1">_xlfn.IFS($C467="","",
Q$4=1,"root",
Q$4&gt;$M467,"__",
TRUE,MID($N467,1, FIND("@",SUBSTITUTE($N467&amp;"/","/","@",Q$4))-1)
)</f>
        <v>root/vpjqpqfm</v>
      </c>
      <c r="R467" s="23" t="str" cm="1">
        <f t="array" aca="1" ref="R467" ca="1">_xlfn.IFS($C467="","",
R$4=1,"root",
R$4&gt;$M467,"__",
TRUE,MID($N467,1, FIND("@",SUBSTITUTE($N467&amp;"/","/","@",R$4))-1)
)</f>
        <v>__</v>
      </c>
      <c r="S467" s="23" t="str" cm="1">
        <f t="array" aca="1" ref="S467" ca="1">_xlfn.IFS($C467="","",
S$4=1,"root",
S$4&gt;$M467,"__",
TRUE,MID($N467,1, FIND("@",SUBSTITUTE($N467&amp;"/","/","@",S$4))-1)
)</f>
        <v>__</v>
      </c>
      <c r="T467" s="23" t="str" cm="1">
        <f t="array" aca="1" ref="T467" ca="1">_xlfn.IFS($C467="","",
T$4=1,"root",
T$4&gt;$M467,"__",
TRUE,MID($N467,1, FIND("@",SUBSTITUTE($N467&amp;"/","/","@",T$4))-1)
)</f>
        <v>__</v>
      </c>
      <c r="U467" s="23" t="str" cm="1">
        <f t="array" aca="1" ref="U467" ca="1">_xlfn.IFS($C467="","",
U$4=1,"root",
U$4&gt;$M467,"__",
TRUE,MID($N467,1, FIND("@",SUBSTITUTE($N467&amp;"/","/","@",U$4))-1)
)</f>
        <v>__</v>
      </c>
      <c r="V467" s="23" t="str" cm="1">
        <f t="array" aca="1" ref="V467" ca="1">_xlfn.IFS($C467="","",
V$4=1,"root",
V$4&gt;$M467,"__",
TRUE,MID($N467,1, FIND("@",SUBSTITUTE($N467&amp;"/","/","@",V$4))-1)
)</f>
        <v>__</v>
      </c>
      <c r="W467" s="23" t="str" cm="1">
        <f t="array" aca="1" ref="W467" ca="1">_xlfn.IFS($C467="","",
W$4=1,"root",
W$4&gt;$M467,"__",
TRUE,MID($N467,1, FIND("@",SUBSTITUTE($N467&amp;"/","/","@",W$4))-1)
)</f>
        <v>__</v>
      </c>
      <c r="X467" s="23" t="str" cm="1">
        <f t="array" aca="1" ref="X467" ca="1">_xlfn.IFS($C467="","",
X$4=1,"root",
X$4&gt;$M467,"__",
TRUE,MID($N467,1, FIND("@",SUBSTITUTE($N467&amp;"/","/","@",X$4))-1)
)</f>
        <v>__</v>
      </c>
      <c r="Y467" s="23" t="str" cm="1">
        <f t="array" aca="1" ref="Y467" ca="1">_xlfn.IFS($C467="","",
Y$4=1,"root",
Y$4&gt;$M467,"__",
TRUE,MID($N467,1, FIND("@",SUBSTITUTE($N467&amp;"/","/","@",Y$4))-1)
)</f>
        <v>__</v>
      </c>
      <c r="Z467" s="23" t="str" cm="1">
        <f t="array" aca="1" ref="Z467" ca="1">_xlfn.IFS($C467="","",
Z$4=1,"root",
Z$4&gt;$M467,"__",
TRUE,MID($N467,1, FIND("@",SUBSTITUTE($N467&amp;"/","/","@",Z$4))-1)
)</f>
        <v>__</v>
      </c>
      <c r="AA467" s="28" cm="1">
        <f t="array" aca="1" ref="AA467" ca="1">IF($C467="","",SUMIF(LEV_1,P467,LEN))</f>
        <v>41035571</v>
      </c>
      <c r="AB467" s="28" cm="1">
        <f t="array" aca="1" ref="AB467" ca="1">IF($C467="","",IF(Q467="__",0,SUMIF(LEV_2,Q467,LEN)))</f>
        <v>23329164</v>
      </c>
      <c r="AC467" s="28" cm="1">
        <f t="array" aca="1" ref="AC467" ca="1">IF($C467="","",IF(R467="__",0,SUMIF(LEV_3,R467,LEN)))</f>
        <v>0</v>
      </c>
      <c r="AD467" s="28" cm="1">
        <f t="array" aca="1" ref="AD467" ca="1">IF($C467="","",IF(S467="__",0,SUMIF(LEV_4,S467,LEN)))</f>
        <v>0</v>
      </c>
      <c r="AE467" s="28" cm="1">
        <f t="array" aca="1" ref="AE467" ca="1">IF($C467="","",IF(T467="__",0,SUMIF(LEV_5,T467,LEN)))</f>
        <v>0</v>
      </c>
      <c r="AF467" s="28" cm="1">
        <f t="array" aca="1" ref="AF467" ca="1">IF($C467="","",IF(U467="__",0,SUMIF(LEV_6,U467,LEN)))</f>
        <v>0</v>
      </c>
      <c r="AG467" s="28" cm="1">
        <f t="array" aca="1" ref="AG467" ca="1">IF($C467="","",IF(V467="__",0,SUMIF(LEV_7,V467,LEN)))</f>
        <v>0</v>
      </c>
      <c r="AH467" s="28" cm="1">
        <f t="array" aca="1" ref="AH467" ca="1">IF($C467="","",IF(W467="__",0,SUMIF(LEV_8,W467,LEN)))</f>
        <v>0</v>
      </c>
      <c r="AI467" s="28" cm="1">
        <f t="array" aca="1" ref="AI467" ca="1">IF($C467="","",IF(X467="__",0,SUMIF(LEV_9,X467,LEN)))</f>
        <v>0</v>
      </c>
      <c r="AJ467" s="28" cm="1">
        <f t="array" aca="1" ref="AJ467" ca="1">IF($C467="","",IF(Y467="__",0,SUMIF(LEV_10,Y467,LEN)))</f>
        <v>0</v>
      </c>
      <c r="AK467" s="28" cm="1">
        <f t="array" aca="1" ref="AK467" ca="1">IF($C467="","",IF(Z467="__",0,SUMIF(LEV_11,Z467,LEN)))</f>
        <v>0</v>
      </c>
      <c r="AL467" cm="1">
        <f t="array" aca="1" ref="AL467" ca="1">IF($C467="","",_xlfn.IFS(AB467=0,AA467,AC467=0,AB467,AD467=0,AC467,AE467=0,AD467,AF467=0,AE467,AG467=0,AF467,AH467=0,AG467,AI467=0,AH467,AJ467=0,AI467,AK467=0,AJ467,TRUE,AK467))</f>
        <v>23329164</v>
      </c>
      <c r="AM467" t="b">
        <f t="shared" ca="1" si="79"/>
        <v>0</v>
      </c>
      <c r="AN467" t="b">
        <f ca="1">IF($C467="","",IF(IFERROR(MATCH(N467,$N$1:$N466,0),0)&gt;0,FALSE,TRUE))</f>
        <v>0</v>
      </c>
      <c r="AO467" cm="1">
        <f t="array" aca="1" ref="AO467" ca="1">_xlfn.IFS($C467="","",AND(AM467,AN467),AL467,TRUE,0)</f>
        <v>0</v>
      </c>
      <c r="AP467" t="str" cm="1">
        <f t="array" aca="1" ref="AP467" ca="1">_xlfn.IFS($C467="","",AND(AN467,AL467&gt;=TBF),AL467,TRUE,"")</f>
        <v/>
      </c>
    </row>
    <row r="468" spans="1:42" x14ac:dyDescent="0.3">
      <c r="A468">
        <v>464</v>
      </c>
      <c r="C468" s="10" t="str">
        <f ca="1">IF(OFFSET(INPUT_START,A468-1,0)=0,"",OFFSET(INPUT_START,A468-1,0))</f>
        <v>dir rgqtzc</v>
      </c>
      <c r="D468" t="b">
        <f t="shared" ca="1" si="70"/>
        <v>0</v>
      </c>
      <c r="E468" t="b">
        <f t="shared" ca="1" si="71"/>
        <v>0</v>
      </c>
      <c r="F468" t="b">
        <f t="shared" ca="1" si="72"/>
        <v>0</v>
      </c>
      <c r="G468" t="b">
        <f t="shared" ca="1" si="73"/>
        <v>1</v>
      </c>
      <c r="H468" t="b">
        <f t="shared" ca="1" si="74"/>
        <v>0</v>
      </c>
      <c r="I468">
        <f t="shared" ca="1" si="75"/>
        <v>4</v>
      </c>
      <c r="J468" t="str">
        <f t="shared" ca="1" si="76"/>
        <v/>
      </c>
      <c r="K468" t="str">
        <f t="shared" ca="1" si="77"/>
        <v/>
      </c>
      <c r="L468" s="23">
        <f t="shared" ca="1" si="78"/>
        <v>0</v>
      </c>
      <c r="M468" s="23" cm="1">
        <f t="array" aca="1" ref="M468" ca="1">_xlfn.IFS($C468="","",
$A468=1,1,
NOT($F468),M467,
AND($F468,$J468&lt;&gt;".."),M467+1,
AND($F468,$J468=".."),M467-1,
TRUE,"ERR")</f>
        <v>2</v>
      </c>
      <c r="N468" s="23" t="str" cm="1">
        <f t="array" aca="1" ref="N468" ca="1">_xlfn.IFS($C468="","",
$A468=1,"",
NOT($F468),N467,
AND($F468,$J468&lt;&gt;".."),N467&amp;IF(N467="/","","/")&amp;$J468,
AND($F468,$J468=".."),MID(N467,1,FIND("@",SUBSTITUTE(N467,"/","@",$M468)) -1 ),
TRUE,"ERR")</f>
        <v>root/vpjqpqfm</v>
      </c>
      <c r="O468" s="22" t="str" cm="1">
        <f t="array" aca="1" ref="O468" ca="1">_xlfn.IFS($C468="","",
$N468="root","root",
TRUE,MID($N468,1+FIND("@",SUBSTITUTE($N468,"/","@",$M468-1)),100 )
)</f>
        <v>vpjqpqfm</v>
      </c>
      <c r="P468" s="23" t="str" cm="1">
        <f t="array" aca="1" ref="P468" ca="1">_xlfn.IFS($C468="","",
P$4=1,"root",
P$4&gt;$M468,"__",
TRUE,MID($N468,1, FIND("@",SUBSTITUTE($N468&amp;"/","/","@",P$4))-1)
)</f>
        <v>root</v>
      </c>
      <c r="Q468" s="23" t="str" cm="1">
        <f t="array" aca="1" ref="Q468" ca="1">_xlfn.IFS($C468="","",
Q$4=1,"root",
Q$4&gt;$M468,"__",
TRUE,MID($N468,1, FIND("@",SUBSTITUTE($N468&amp;"/","/","@",Q$4))-1)
)</f>
        <v>root/vpjqpqfm</v>
      </c>
      <c r="R468" s="23" t="str" cm="1">
        <f t="array" aca="1" ref="R468" ca="1">_xlfn.IFS($C468="","",
R$4=1,"root",
R$4&gt;$M468,"__",
TRUE,MID($N468,1, FIND("@",SUBSTITUTE($N468&amp;"/","/","@",R$4))-1)
)</f>
        <v>__</v>
      </c>
      <c r="S468" s="23" t="str" cm="1">
        <f t="array" aca="1" ref="S468" ca="1">_xlfn.IFS($C468="","",
S$4=1,"root",
S$4&gt;$M468,"__",
TRUE,MID($N468,1, FIND("@",SUBSTITUTE($N468&amp;"/","/","@",S$4))-1)
)</f>
        <v>__</v>
      </c>
      <c r="T468" s="23" t="str" cm="1">
        <f t="array" aca="1" ref="T468" ca="1">_xlfn.IFS($C468="","",
T$4=1,"root",
T$4&gt;$M468,"__",
TRUE,MID($N468,1, FIND("@",SUBSTITUTE($N468&amp;"/","/","@",T$4))-1)
)</f>
        <v>__</v>
      </c>
      <c r="U468" s="23" t="str" cm="1">
        <f t="array" aca="1" ref="U468" ca="1">_xlfn.IFS($C468="","",
U$4=1,"root",
U$4&gt;$M468,"__",
TRUE,MID($N468,1, FIND("@",SUBSTITUTE($N468&amp;"/","/","@",U$4))-1)
)</f>
        <v>__</v>
      </c>
      <c r="V468" s="23" t="str" cm="1">
        <f t="array" aca="1" ref="V468" ca="1">_xlfn.IFS($C468="","",
V$4=1,"root",
V$4&gt;$M468,"__",
TRUE,MID($N468,1, FIND("@",SUBSTITUTE($N468&amp;"/","/","@",V$4))-1)
)</f>
        <v>__</v>
      </c>
      <c r="W468" s="23" t="str" cm="1">
        <f t="array" aca="1" ref="W468" ca="1">_xlfn.IFS($C468="","",
W$4=1,"root",
W$4&gt;$M468,"__",
TRUE,MID($N468,1, FIND("@",SUBSTITUTE($N468&amp;"/","/","@",W$4))-1)
)</f>
        <v>__</v>
      </c>
      <c r="X468" s="23" t="str" cm="1">
        <f t="array" aca="1" ref="X468" ca="1">_xlfn.IFS($C468="","",
X$4=1,"root",
X$4&gt;$M468,"__",
TRUE,MID($N468,1, FIND("@",SUBSTITUTE($N468&amp;"/","/","@",X$4))-1)
)</f>
        <v>__</v>
      </c>
      <c r="Y468" s="23" t="str" cm="1">
        <f t="array" aca="1" ref="Y468" ca="1">_xlfn.IFS($C468="","",
Y$4=1,"root",
Y$4&gt;$M468,"__",
TRUE,MID($N468,1, FIND("@",SUBSTITUTE($N468&amp;"/","/","@",Y$4))-1)
)</f>
        <v>__</v>
      </c>
      <c r="Z468" s="23" t="str" cm="1">
        <f t="array" aca="1" ref="Z468" ca="1">_xlfn.IFS($C468="","",
Z$4=1,"root",
Z$4&gt;$M468,"__",
TRUE,MID($N468,1, FIND("@",SUBSTITUTE($N468&amp;"/","/","@",Z$4))-1)
)</f>
        <v>__</v>
      </c>
      <c r="AA468" s="28" cm="1">
        <f t="array" aca="1" ref="AA468" ca="1">IF($C468="","",SUMIF(LEV_1,P468,LEN))</f>
        <v>41035571</v>
      </c>
      <c r="AB468" s="28" cm="1">
        <f t="array" aca="1" ref="AB468" ca="1">IF($C468="","",IF(Q468="__",0,SUMIF(LEV_2,Q468,LEN)))</f>
        <v>23329164</v>
      </c>
      <c r="AC468" s="28" cm="1">
        <f t="array" aca="1" ref="AC468" ca="1">IF($C468="","",IF(R468="__",0,SUMIF(LEV_3,R468,LEN)))</f>
        <v>0</v>
      </c>
      <c r="AD468" s="28" cm="1">
        <f t="array" aca="1" ref="AD468" ca="1">IF($C468="","",IF(S468="__",0,SUMIF(LEV_4,S468,LEN)))</f>
        <v>0</v>
      </c>
      <c r="AE468" s="28" cm="1">
        <f t="array" aca="1" ref="AE468" ca="1">IF($C468="","",IF(T468="__",0,SUMIF(LEV_5,T468,LEN)))</f>
        <v>0</v>
      </c>
      <c r="AF468" s="28" cm="1">
        <f t="array" aca="1" ref="AF468" ca="1">IF($C468="","",IF(U468="__",0,SUMIF(LEV_6,U468,LEN)))</f>
        <v>0</v>
      </c>
      <c r="AG468" s="28" cm="1">
        <f t="array" aca="1" ref="AG468" ca="1">IF($C468="","",IF(V468="__",0,SUMIF(LEV_7,V468,LEN)))</f>
        <v>0</v>
      </c>
      <c r="AH468" s="28" cm="1">
        <f t="array" aca="1" ref="AH468" ca="1">IF($C468="","",IF(W468="__",0,SUMIF(LEV_8,W468,LEN)))</f>
        <v>0</v>
      </c>
      <c r="AI468" s="28" cm="1">
        <f t="array" aca="1" ref="AI468" ca="1">IF($C468="","",IF(X468="__",0,SUMIF(LEV_9,X468,LEN)))</f>
        <v>0</v>
      </c>
      <c r="AJ468" s="28" cm="1">
        <f t="array" aca="1" ref="AJ468" ca="1">IF($C468="","",IF(Y468="__",0,SUMIF(LEV_10,Y468,LEN)))</f>
        <v>0</v>
      </c>
      <c r="AK468" s="28" cm="1">
        <f t="array" aca="1" ref="AK468" ca="1">IF($C468="","",IF(Z468="__",0,SUMIF(LEV_11,Z468,LEN)))</f>
        <v>0</v>
      </c>
      <c r="AL468" cm="1">
        <f t="array" aca="1" ref="AL468" ca="1">IF($C468="","",_xlfn.IFS(AB468=0,AA468,AC468=0,AB468,AD468=0,AC468,AE468=0,AD468,AF468=0,AE468,AG468=0,AF468,AH468=0,AG468,AI468=0,AH468,AJ468=0,AI468,AK468=0,AJ468,TRUE,AK468))</f>
        <v>23329164</v>
      </c>
      <c r="AM468" t="b">
        <f t="shared" ca="1" si="79"/>
        <v>0</v>
      </c>
      <c r="AN468" t="b">
        <f ca="1">IF($C468="","",IF(IFERROR(MATCH(N468,$N$1:$N467,0),0)&gt;0,FALSE,TRUE))</f>
        <v>0</v>
      </c>
      <c r="AO468" cm="1">
        <f t="array" aca="1" ref="AO468" ca="1">_xlfn.IFS($C468="","",AND(AM468,AN468),AL468,TRUE,0)</f>
        <v>0</v>
      </c>
      <c r="AP468" t="str" cm="1">
        <f t="array" aca="1" ref="AP468" ca="1">_xlfn.IFS($C468="","",AND(AN468,AL468&gt;=TBF),AL468,TRUE,"")</f>
        <v/>
      </c>
    </row>
    <row r="469" spans="1:42" x14ac:dyDescent="0.3">
      <c r="A469">
        <v>465</v>
      </c>
      <c r="C469" s="10" t="str">
        <f ca="1">IF(OFFSET(INPUT_START,A469-1,0)=0,"",OFFSET(INPUT_START,A469-1,0))</f>
        <v>175555 rsgsrn</v>
      </c>
      <c r="D469" t="b">
        <f t="shared" ca="1" si="70"/>
        <v>0</v>
      </c>
      <c r="E469" t="b">
        <f t="shared" ca="1" si="71"/>
        <v>0</v>
      </c>
      <c r="F469" t="b">
        <f t="shared" ca="1" si="72"/>
        <v>0</v>
      </c>
      <c r="G469" t="b">
        <f t="shared" ca="1" si="73"/>
        <v>0</v>
      </c>
      <c r="H469" t="b">
        <f t="shared" ca="1" si="74"/>
        <v>1</v>
      </c>
      <c r="I469">
        <f t="shared" ca="1" si="75"/>
        <v>7</v>
      </c>
      <c r="J469" t="str">
        <f t="shared" ca="1" si="76"/>
        <v/>
      </c>
      <c r="K469" t="str">
        <f t="shared" ca="1" si="77"/>
        <v>rsgsrn</v>
      </c>
      <c r="L469" s="23">
        <f t="shared" ca="1" si="78"/>
        <v>175555</v>
      </c>
      <c r="M469" s="23" cm="1">
        <f t="array" aca="1" ref="M469" ca="1">_xlfn.IFS($C469="","",
$A469=1,1,
NOT($F469),M468,
AND($F469,$J469&lt;&gt;".."),M468+1,
AND($F469,$J469=".."),M468-1,
TRUE,"ERR")</f>
        <v>2</v>
      </c>
      <c r="N469" s="23" t="str" cm="1">
        <f t="array" aca="1" ref="N469" ca="1">_xlfn.IFS($C469="","",
$A469=1,"",
NOT($F469),N468,
AND($F469,$J469&lt;&gt;".."),N468&amp;IF(N468="/","","/")&amp;$J469,
AND($F469,$J469=".."),MID(N468,1,FIND("@",SUBSTITUTE(N468,"/","@",$M469)) -1 ),
TRUE,"ERR")</f>
        <v>root/vpjqpqfm</v>
      </c>
      <c r="O469" s="22" t="str" cm="1">
        <f t="array" aca="1" ref="O469" ca="1">_xlfn.IFS($C469="","",
$N469="root","root",
TRUE,MID($N469,1+FIND("@",SUBSTITUTE($N469,"/","@",$M469-1)),100 )
)</f>
        <v>vpjqpqfm</v>
      </c>
      <c r="P469" s="23" t="str" cm="1">
        <f t="array" aca="1" ref="P469" ca="1">_xlfn.IFS($C469="","",
P$4=1,"root",
P$4&gt;$M469,"__",
TRUE,MID($N469,1, FIND("@",SUBSTITUTE($N469&amp;"/","/","@",P$4))-1)
)</f>
        <v>root</v>
      </c>
      <c r="Q469" s="23" t="str" cm="1">
        <f t="array" aca="1" ref="Q469" ca="1">_xlfn.IFS($C469="","",
Q$4=1,"root",
Q$4&gt;$M469,"__",
TRUE,MID($N469,1, FIND("@",SUBSTITUTE($N469&amp;"/","/","@",Q$4))-1)
)</f>
        <v>root/vpjqpqfm</v>
      </c>
      <c r="R469" s="23" t="str" cm="1">
        <f t="array" aca="1" ref="R469" ca="1">_xlfn.IFS($C469="","",
R$4=1,"root",
R$4&gt;$M469,"__",
TRUE,MID($N469,1, FIND("@",SUBSTITUTE($N469&amp;"/","/","@",R$4))-1)
)</f>
        <v>__</v>
      </c>
      <c r="S469" s="23" t="str" cm="1">
        <f t="array" aca="1" ref="S469" ca="1">_xlfn.IFS($C469="","",
S$4=1,"root",
S$4&gt;$M469,"__",
TRUE,MID($N469,1, FIND("@",SUBSTITUTE($N469&amp;"/","/","@",S$4))-1)
)</f>
        <v>__</v>
      </c>
      <c r="T469" s="23" t="str" cm="1">
        <f t="array" aca="1" ref="T469" ca="1">_xlfn.IFS($C469="","",
T$4=1,"root",
T$4&gt;$M469,"__",
TRUE,MID($N469,1, FIND("@",SUBSTITUTE($N469&amp;"/","/","@",T$4))-1)
)</f>
        <v>__</v>
      </c>
      <c r="U469" s="23" t="str" cm="1">
        <f t="array" aca="1" ref="U469" ca="1">_xlfn.IFS($C469="","",
U$4=1,"root",
U$4&gt;$M469,"__",
TRUE,MID($N469,1, FIND("@",SUBSTITUTE($N469&amp;"/","/","@",U$4))-1)
)</f>
        <v>__</v>
      </c>
      <c r="V469" s="23" t="str" cm="1">
        <f t="array" aca="1" ref="V469" ca="1">_xlfn.IFS($C469="","",
V$4=1,"root",
V$4&gt;$M469,"__",
TRUE,MID($N469,1, FIND("@",SUBSTITUTE($N469&amp;"/","/","@",V$4))-1)
)</f>
        <v>__</v>
      </c>
      <c r="W469" s="23" t="str" cm="1">
        <f t="array" aca="1" ref="W469" ca="1">_xlfn.IFS($C469="","",
W$4=1,"root",
W$4&gt;$M469,"__",
TRUE,MID($N469,1, FIND("@",SUBSTITUTE($N469&amp;"/","/","@",W$4))-1)
)</f>
        <v>__</v>
      </c>
      <c r="X469" s="23" t="str" cm="1">
        <f t="array" aca="1" ref="X469" ca="1">_xlfn.IFS($C469="","",
X$4=1,"root",
X$4&gt;$M469,"__",
TRUE,MID($N469,1, FIND("@",SUBSTITUTE($N469&amp;"/","/","@",X$4))-1)
)</f>
        <v>__</v>
      </c>
      <c r="Y469" s="23" t="str" cm="1">
        <f t="array" aca="1" ref="Y469" ca="1">_xlfn.IFS($C469="","",
Y$4=1,"root",
Y$4&gt;$M469,"__",
TRUE,MID($N469,1, FIND("@",SUBSTITUTE($N469&amp;"/","/","@",Y$4))-1)
)</f>
        <v>__</v>
      </c>
      <c r="Z469" s="23" t="str" cm="1">
        <f t="array" aca="1" ref="Z469" ca="1">_xlfn.IFS($C469="","",
Z$4=1,"root",
Z$4&gt;$M469,"__",
TRUE,MID($N469,1, FIND("@",SUBSTITUTE($N469&amp;"/","/","@",Z$4))-1)
)</f>
        <v>__</v>
      </c>
      <c r="AA469" s="28" cm="1">
        <f t="array" aca="1" ref="AA469" ca="1">IF($C469="","",SUMIF(LEV_1,P469,LEN))</f>
        <v>41035571</v>
      </c>
      <c r="AB469" s="28" cm="1">
        <f t="array" aca="1" ref="AB469" ca="1">IF($C469="","",IF(Q469="__",0,SUMIF(LEV_2,Q469,LEN)))</f>
        <v>23329164</v>
      </c>
      <c r="AC469" s="28" cm="1">
        <f t="array" aca="1" ref="AC469" ca="1">IF($C469="","",IF(R469="__",0,SUMIF(LEV_3,R469,LEN)))</f>
        <v>0</v>
      </c>
      <c r="AD469" s="28" cm="1">
        <f t="array" aca="1" ref="AD469" ca="1">IF($C469="","",IF(S469="__",0,SUMIF(LEV_4,S469,LEN)))</f>
        <v>0</v>
      </c>
      <c r="AE469" s="28" cm="1">
        <f t="array" aca="1" ref="AE469" ca="1">IF($C469="","",IF(T469="__",0,SUMIF(LEV_5,T469,LEN)))</f>
        <v>0</v>
      </c>
      <c r="AF469" s="28" cm="1">
        <f t="array" aca="1" ref="AF469" ca="1">IF($C469="","",IF(U469="__",0,SUMIF(LEV_6,U469,LEN)))</f>
        <v>0</v>
      </c>
      <c r="AG469" s="28" cm="1">
        <f t="array" aca="1" ref="AG469" ca="1">IF($C469="","",IF(V469="__",0,SUMIF(LEV_7,V469,LEN)))</f>
        <v>0</v>
      </c>
      <c r="AH469" s="28" cm="1">
        <f t="array" aca="1" ref="AH469" ca="1">IF($C469="","",IF(W469="__",0,SUMIF(LEV_8,W469,LEN)))</f>
        <v>0</v>
      </c>
      <c r="AI469" s="28" cm="1">
        <f t="array" aca="1" ref="AI469" ca="1">IF($C469="","",IF(X469="__",0,SUMIF(LEV_9,X469,LEN)))</f>
        <v>0</v>
      </c>
      <c r="AJ469" s="28" cm="1">
        <f t="array" aca="1" ref="AJ469" ca="1">IF($C469="","",IF(Y469="__",0,SUMIF(LEV_10,Y469,LEN)))</f>
        <v>0</v>
      </c>
      <c r="AK469" s="28" cm="1">
        <f t="array" aca="1" ref="AK469" ca="1">IF($C469="","",IF(Z469="__",0,SUMIF(LEV_11,Z469,LEN)))</f>
        <v>0</v>
      </c>
      <c r="AL469" cm="1">
        <f t="array" aca="1" ref="AL469" ca="1">IF($C469="","",_xlfn.IFS(AB469=0,AA469,AC469=0,AB469,AD469=0,AC469,AE469=0,AD469,AF469=0,AE469,AG469=0,AF469,AH469=0,AG469,AI469=0,AH469,AJ469=0,AI469,AK469=0,AJ469,TRUE,AK469))</f>
        <v>23329164</v>
      </c>
      <c r="AM469" t="b">
        <f t="shared" ca="1" si="79"/>
        <v>0</v>
      </c>
      <c r="AN469" t="b">
        <f ca="1">IF($C469="","",IF(IFERROR(MATCH(N469,$N$1:$N468,0),0)&gt;0,FALSE,TRUE))</f>
        <v>0</v>
      </c>
      <c r="AO469" cm="1">
        <f t="array" aca="1" ref="AO469" ca="1">_xlfn.IFS($C469="","",AND(AM469,AN469),AL469,TRUE,0)</f>
        <v>0</v>
      </c>
      <c r="AP469" t="str" cm="1">
        <f t="array" aca="1" ref="AP469" ca="1">_xlfn.IFS($C469="","",AND(AN469,AL469&gt;=TBF),AL469,TRUE,"")</f>
        <v/>
      </c>
    </row>
    <row r="470" spans="1:42" x14ac:dyDescent="0.3">
      <c r="A470">
        <v>466</v>
      </c>
      <c r="C470" s="10" t="str">
        <f ca="1">IF(OFFSET(INPUT_START,A470-1,0)=0,"",OFFSET(INPUT_START,A470-1,0))</f>
        <v>142983 wjpbr.hdr</v>
      </c>
      <c r="D470" t="b">
        <f t="shared" ca="1" si="70"/>
        <v>0</v>
      </c>
      <c r="E470" t="b">
        <f t="shared" ca="1" si="71"/>
        <v>0</v>
      </c>
      <c r="F470" t="b">
        <f t="shared" ca="1" si="72"/>
        <v>0</v>
      </c>
      <c r="G470" t="b">
        <f t="shared" ca="1" si="73"/>
        <v>0</v>
      </c>
      <c r="H470" t="b">
        <f t="shared" ca="1" si="74"/>
        <v>1</v>
      </c>
      <c r="I470">
        <f t="shared" ca="1" si="75"/>
        <v>7</v>
      </c>
      <c r="J470" t="str">
        <f t="shared" ca="1" si="76"/>
        <v/>
      </c>
      <c r="K470" t="str">
        <f t="shared" ca="1" si="77"/>
        <v>wjpbr.hdr</v>
      </c>
      <c r="L470" s="23">
        <f t="shared" ca="1" si="78"/>
        <v>142983</v>
      </c>
      <c r="M470" s="23" cm="1">
        <f t="array" aca="1" ref="M470" ca="1">_xlfn.IFS($C470="","",
$A470=1,1,
NOT($F470),M469,
AND($F470,$J470&lt;&gt;".."),M469+1,
AND($F470,$J470=".."),M469-1,
TRUE,"ERR")</f>
        <v>2</v>
      </c>
      <c r="N470" s="23" t="str" cm="1">
        <f t="array" aca="1" ref="N470" ca="1">_xlfn.IFS($C470="","",
$A470=1,"",
NOT($F470),N469,
AND($F470,$J470&lt;&gt;".."),N469&amp;IF(N469="/","","/")&amp;$J470,
AND($F470,$J470=".."),MID(N469,1,FIND("@",SUBSTITUTE(N469,"/","@",$M470)) -1 ),
TRUE,"ERR")</f>
        <v>root/vpjqpqfm</v>
      </c>
      <c r="O470" s="22" t="str" cm="1">
        <f t="array" aca="1" ref="O470" ca="1">_xlfn.IFS($C470="","",
$N470="root","root",
TRUE,MID($N470,1+FIND("@",SUBSTITUTE($N470,"/","@",$M470-1)),100 )
)</f>
        <v>vpjqpqfm</v>
      </c>
      <c r="P470" s="23" t="str" cm="1">
        <f t="array" aca="1" ref="P470" ca="1">_xlfn.IFS($C470="","",
P$4=1,"root",
P$4&gt;$M470,"__",
TRUE,MID($N470,1, FIND("@",SUBSTITUTE($N470&amp;"/","/","@",P$4))-1)
)</f>
        <v>root</v>
      </c>
      <c r="Q470" s="23" t="str" cm="1">
        <f t="array" aca="1" ref="Q470" ca="1">_xlfn.IFS($C470="","",
Q$4=1,"root",
Q$4&gt;$M470,"__",
TRUE,MID($N470,1, FIND("@",SUBSTITUTE($N470&amp;"/","/","@",Q$4))-1)
)</f>
        <v>root/vpjqpqfm</v>
      </c>
      <c r="R470" s="23" t="str" cm="1">
        <f t="array" aca="1" ref="R470" ca="1">_xlfn.IFS($C470="","",
R$4=1,"root",
R$4&gt;$M470,"__",
TRUE,MID($N470,1, FIND("@",SUBSTITUTE($N470&amp;"/","/","@",R$4))-1)
)</f>
        <v>__</v>
      </c>
      <c r="S470" s="23" t="str" cm="1">
        <f t="array" aca="1" ref="S470" ca="1">_xlfn.IFS($C470="","",
S$4=1,"root",
S$4&gt;$M470,"__",
TRUE,MID($N470,1, FIND("@",SUBSTITUTE($N470&amp;"/","/","@",S$4))-1)
)</f>
        <v>__</v>
      </c>
      <c r="T470" s="23" t="str" cm="1">
        <f t="array" aca="1" ref="T470" ca="1">_xlfn.IFS($C470="","",
T$4=1,"root",
T$4&gt;$M470,"__",
TRUE,MID($N470,1, FIND("@",SUBSTITUTE($N470&amp;"/","/","@",T$4))-1)
)</f>
        <v>__</v>
      </c>
      <c r="U470" s="23" t="str" cm="1">
        <f t="array" aca="1" ref="U470" ca="1">_xlfn.IFS($C470="","",
U$4=1,"root",
U$4&gt;$M470,"__",
TRUE,MID($N470,1, FIND("@",SUBSTITUTE($N470&amp;"/","/","@",U$4))-1)
)</f>
        <v>__</v>
      </c>
      <c r="V470" s="23" t="str" cm="1">
        <f t="array" aca="1" ref="V470" ca="1">_xlfn.IFS($C470="","",
V$4=1,"root",
V$4&gt;$M470,"__",
TRUE,MID($N470,1, FIND("@",SUBSTITUTE($N470&amp;"/","/","@",V$4))-1)
)</f>
        <v>__</v>
      </c>
      <c r="W470" s="23" t="str" cm="1">
        <f t="array" aca="1" ref="W470" ca="1">_xlfn.IFS($C470="","",
W$4=1,"root",
W$4&gt;$M470,"__",
TRUE,MID($N470,1, FIND("@",SUBSTITUTE($N470&amp;"/","/","@",W$4))-1)
)</f>
        <v>__</v>
      </c>
      <c r="X470" s="23" t="str" cm="1">
        <f t="array" aca="1" ref="X470" ca="1">_xlfn.IFS($C470="","",
X$4=1,"root",
X$4&gt;$M470,"__",
TRUE,MID($N470,1, FIND("@",SUBSTITUTE($N470&amp;"/","/","@",X$4))-1)
)</f>
        <v>__</v>
      </c>
      <c r="Y470" s="23" t="str" cm="1">
        <f t="array" aca="1" ref="Y470" ca="1">_xlfn.IFS($C470="","",
Y$4=1,"root",
Y$4&gt;$M470,"__",
TRUE,MID($N470,1, FIND("@",SUBSTITUTE($N470&amp;"/","/","@",Y$4))-1)
)</f>
        <v>__</v>
      </c>
      <c r="Z470" s="23" t="str" cm="1">
        <f t="array" aca="1" ref="Z470" ca="1">_xlfn.IFS($C470="","",
Z$4=1,"root",
Z$4&gt;$M470,"__",
TRUE,MID($N470,1, FIND("@",SUBSTITUTE($N470&amp;"/","/","@",Z$4))-1)
)</f>
        <v>__</v>
      </c>
      <c r="AA470" s="28" cm="1">
        <f t="array" aca="1" ref="AA470" ca="1">IF($C470="","",SUMIF(LEV_1,P470,LEN))</f>
        <v>41035571</v>
      </c>
      <c r="AB470" s="28" cm="1">
        <f t="array" aca="1" ref="AB470" ca="1">IF($C470="","",IF(Q470="__",0,SUMIF(LEV_2,Q470,LEN)))</f>
        <v>23329164</v>
      </c>
      <c r="AC470" s="28" cm="1">
        <f t="array" aca="1" ref="AC470" ca="1">IF($C470="","",IF(R470="__",0,SUMIF(LEV_3,R470,LEN)))</f>
        <v>0</v>
      </c>
      <c r="AD470" s="28" cm="1">
        <f t="array" aca="1" ref="AD470" ca="1">IF($C470="","",IF(S470="__",0,SUMIF(LEV_4,S470,LEN)))</f>
        <v>0</v>
      </c>
      <c r="AE470" s="28" cm="1">
        <f t="array" aca="1" ref="AE470" ca="1">IF($C470="","",IF(T470="__",0,SUMIF(LEV_5,T470,LEN)))</f>
        <v>0</v>
      </c>
      <c r="AF470" s="28" cm="1">
        <f t="array" aca="1" ref="AF470" ca="1">IF($C470="","",IF(U470="__",0,SUMIF(LEV_6,U470,LEN)))</f>
        <v>0</v>
      </c>
      <c r="AG470" s="28" cm="1">
        <f t="array" aca="1" ref="AG470" ca="1">IF($C470="","",IF(V470="__",0,SUMIF(LEV_7,V470,LEN)))</f>
        <v>0</v>
      </c>
      <c r="AH470" s="28" cm="1">
        <f t="array" aca="1" ref="AH470" ca="1">IF($C470="","",IF(W470="__",0,SUMIF(LEV_8,W470,LEN)))</f>
        <v>0</v>
      </c>
      <c r="AI470" s="28" cm="1">
        <f t="array" aca="1" ref="AI470" ca="1">IF($C470="","",IF(X470="__",0,SUMIF(LEV_9,X470,LEN)))</f>
        <v>0</v>
      </c>
      <c r="AJ470" s="28" cm="1">
        <f t="array" aca="1" ref="AJ470" ca="1">IF($C470="","",IF(Y470="__",0,SUMIF(LEV_10,Y470,LEN)))</f>
        <v>0</v>
      </c>
      <c r="AK470" s="28" cm="1">
        <f t="array" aca="1" ref="AK470" ca="1">IF($C470="","",IF(Z470="__",0,SUMIF(LEV_11,Z470,LEN)))</f>
        <v>0</v>
      </c>
      <c r="AL470" cm="1">
        <f t="array" aca="1" ref="AL470" ca="1">IF($C470="","",_xlfn.IFS(AB470=0,AA470,AC470=0,AB470,AD470=0,AC470,AE470=0,AD470,AF470=0,AE470,AG470=0,AF470,AH470=0,AG470,AI470=0,AH470,AJ470=0,AI470,AK470=0,AJ470,TRUE,AK470))</f>
        <v>23329164</v>
      </c>
      <c r="AM470" t="b">
        <f t="shared" ca="1" si="79"/>
        <v>0</v>
      </c>
      <c r="AN470" t="b">
        <f ca="1">IF($C470="","",IF(IFERROR(MATCH(N470,$N$1:$N469,0),0)&gt;0,FALSE,TRUE))</f>
        <v>0</v>
      </c>
      <c r="AO470" cm="1">
        <f t="array" aca="1" ref="AO470" ca="1">_xlfn.IFS($C470="","",AND(AM470,AN470),AL470,TRUE,0)</f>
        <v>0</v>
      </c>
      <c r="AP470" t="str" cm="1">
        <f t="array" aca="1" ref="AP470" ca="1">_xlfn.IFS($C470="","",AND(AN470,AL470&gt;=TBF),AL470,TRUE,"")</f>
        <v/>
      </c>
    </row>
    <row r="471" spans="1:42" x14ac:dyDescent="0.3">
      <c r="A471">
        <v>467</v>
      </c>
      <c r="C471" s="10" t="str">
        <f ca="1">IF(OFFSET(INPUT_START,A471-1,0)=0,"",OFFSET(INPUT_START,A471-1,0))</f>
        <v>dir zlv</v>
      </c>
      <c r="D471" t="b">
        <f t="shared" ca="1" si="70"/>
        <v>0</v>
      </c>
      <c r="E471" t="b">
        <f t="shared" ca="1" si="71"/>
        <v>0</v>
      </c>
      <c r="F471" t="b">
        <f t="shared" ca="1" si="72"/>
        <v>0</v>
      </c>
      <c r="G471" t="b">
        <f t="shared" ca="1" si="73"/>
        <v>1</v>
      </c>
      <c r="H471" t="b">
        <f t="shared" ca="1" si="74"/>
        <v>0</v>
      </c>
      <c r="I471">
        <f t="shared" ca="1" si="75"/>
        <v>4</v>
      </c>
      <c r="J471" t="str">
        <f t="shared" ca="1" si="76"/>
        <v/>
      </c>
      <c r="K471" t="str">
        <f t="shared" ca="1" si="77"/>
        <v/>
      </c>
      <c r="L471" s="23">
        <f t="shared" ca="1" si="78"/>
        <v>0</v>
      </c>
      <c r="M471" s="23" cm="1">
        <f t="array" aca="1" ref="M471" ca="1">_xlfn.IFS($C471="","",
$A471=1,1,
NOT($F471),M470,
AND($F471,$J471&lt;&gt;".."),M470+1,
AND($F471,$J471=".."),M470-1,
TRUE,"ERR")</f>
        <v>2</v>
      </c>
      <c r="N471" s="23" t="str" cm="1">
        <f t="array" aca="1" ref="N471" ca="1">_xlfn.IFS($C471="","",
$A471=1,"",
NOT($F471),N470,
AND($F471,$J471&lt;&gt;".."),N470&amp;IF(N470="/","","/")&amp;$J471,
AND($F471,$J471=".."),MID(N470,1,FIND("@",SUBSTITUTE(N470,"/","@",$M471)) -1 ),
TRUE,"ERR")</f>
        <v>root/vpjqpqfm</v>
      </c>
      <c r="O471" s="22" t="str" cm="1">
        <f t="array" aca="1" ref="O471" ca="1">_xlfn.IFS($C471="","",
$N471="root","root",
TRUE,MID($N471,1+FIND("@",SUBSTITUTE($N471,"/","@",$M471-1)),100 )
)</f>
        <v>vpjqpqfm</v>
      </c>
      <c r="P471" s="23" t="str" cm="1">
        <f t="array" aca="1" ref="P471" ca="1">_xlfn.IFS($C471="","",
P$4=1,"root",
P$4&gt;$M471,"__",
TRUE,MID($N471,1, FIND("@",SUBSTITUTE($N471&amp;"/","/","@",P$4))-1)
)</f>
        <v>root</v>
      </c>
      <c r="Q471" s="23" t="str" cm="1">
        <f t="array" aca="1" ref="Q471" ca="1">_xlfn.IFS($C471="","",
Q$4=1,"root",
Q$4&gt;$M471,"__",
TRUE,MID($N471,1, FIND("@",SUBSTITUTE($N471&amp;"/","/","@",Q$4))-1)
)</f>
        <v>root/vpjqpqfm</v>
      </c>
      <c r="R471" s="23" t="str" cm="1">
        <f t="array" aca="1" ref="R471" ca="1">_xlfn.IFS($C471="","",
R$4=1,"root",
R$4&gt;$M471,"__",
TRUE,MID($N471,1, FIND("@",SUBSTITUTE($N471&amp;"/","/","@",R$4))-1)
)</f>
        <v>__</v>
      </c>
      <c r="S471" s="23" t="str" cm="1">
        <f t="array" aca="1" ref="S471" ca="1">_xlfn.IFS($C471="","",
S$4=1,"root",
S$4&gt;$M471,"__",
TRUE,MID($N471,1, FIND("@",SUBSTITUTE($N471&amp;"/","/","@",S$4))-1)
)</f>
        <v>__</v>
      </c>
      <c r="T471" s="23" t="str" cm="1">
        <f t="array" aca="1" ref="T471" ca="1">_xlfn.IFS($C471="","",
T$4=1,"root",
T$4&gt;$M471,"__",
TRUE,MID($N471,1, FIND("@",SUBSTITUTE($N471&amp;"/","/","@",T$4))-1)
)</f>
        <v>__</v>
      </c>
      <c r="U471" s="23" t="str" cm="1">
        <f t="array" aca="1" ref="U471" ca="1">_xlfn.IFS($C471="","",
U$4=1,"root",
U$4&gt;$M471,"__",
TRUE,MID($N471,1, FIND("@",SUBSTITUTE($N471&amp;"/","/","@",U$4))-1)
)</f>
        <v>__</v>
      </c>
      <c r="V471" s="23" t="str" cm="1">
        <f t="array" aca="1" ref="V471" ca="1">_xlfn.IFS($C471="","",
V$4=1,"root",
V$4&gt;$M471,"__",
TRUE,MID($N471,1, FIND("@",SUBSTITUTE($N471&amp;"/","/","@",V$4))-1)
)</f>
        <v>__</v>
      </c>
      <c r="W471" s="23" t="str" cm="1">
        <f t="array" aca="1" ref="W471" ca="1">_xlfn.IFS($C471="","",
W$4=1,"root",
W$4&gt;$M471,"__",
TRUE,MID($N471,1, FIND("@",SUBSTITUTE($N471&amp;"/","/","@",W$4))-1)
)</f>
        <v>__</v>
      </c>
      <c r="X471" s="23" t="str" cm="1">
        <f t="array" aca="1" ref="X471" ca="1">_xlfn.IFS($C471="","",
X$4=1,"root",
X$4&gt;$M471,"__",
TRUE,MID($N471,1, FIND("@",SUBSTITUTE($N471&amp;"/","/","@",X$4))-1)
)</f>
        <v>__</v>
      </c>
      <c r="Y471" s="23" t="str" cm="1">
        <f t="array" aca="1" ref="Y471" ca="1">_xlfn.IFS($C471="","",
Y$4=1,"root",
Y$4&gt;$M471,"__",
TRUE,MID($N471,1, FIND("@",SUBSTITUTE($N471&amp;"/","/","@",Y$4))-1)
)</f>
        <v>__</v>
      </c>
      <c r="Z471" s="23" t="str" cm="1">
        <f t="array" aca="1" ref="Z471" ca="1">_xlfn.IFS($C471="","",
Z$4=1,"root",
Z$4&gt;$M471,"__",
TRUE,MID($N471,1, FIND("@",SUBSTITUTE($N471&amp;"/","/","@",Z$4))-1)
)</f>
        <v>__</v>
      </c>
      <c r="AA471" s="28" cm="1">
        <f t="array" aca="1" ref="AA471" ca="1">IF($C471="","",SUMIF(LEV_1,P471,LEN))</f>
        <v>41035571</v>
      </c>
      <c r="AB471" s="28" cm="1">
        <f t="array" aca="1" ref="AB471" ca="1">IF($C471="","",IF(Q471="__",0,SUMIF(LEV_2,Q471,LEN)))</f>
        <v>23329164</v>
      </c>
      <c r="AC471" s="28" cm="1">
        <f t="array" aca="1" ref="AC471" ca="1">IF($C471="","",IF(R471="__",0,SUMIF(LEV_3,R471,LEN)))</f>
        <v>0</v>
      </c>
      <c r="AD471" s="28" cm="1">
        <f t="array" aca="1" ref="AD471" ca="1">IF($C471="","",IF(S471="__",0,SUMIF(LEV_4,S471,LEN)))</f>
        <v>0</v>
      </c>
      <c r="AE471" s="28" cm="1">
        <f t="array" aca="1" ref="AE471" ca="1">IF($C471="","",IF(T471="__",0,SUMIF(LEV_5,T471,LEN)))</f>
        <v>0</v>
      </c>
      <c r="AF471" s="28" cm="1">
        <f t="array" aca="1" ref="AF471" ca="1">IF($C471="","",IF(U471="__",0,SUMIF(LEV_6,U471,LEN)))</f>
        <v>0</v>
      </c>
      <c r="AG471" s="28" cm="1">
        <f t="array" aca="1" ref="AG471" ca="1">IF($C471="","",IF(V471="__",0,SUMIF(LEV_7,V471,LEN)))</f>
        <v>0</v>
      </c>
      <c r="AH471" s="28" cm="1">
        <f t="array" aca="1" ref="AH471" ca="1">IF($C471="","",IF(W471="__",0,SUMIF(LEV_8,W471,LEN)))</f>
        <v>0</v>
      </c>
      <c r="AI471" s="28" cm="1">
        <f t="array" aca="1" ref="AI471" ca="1">IF($C471="","",IF(X471="__",0,SUMIF(LEV_9,X471,LEN)))</f>
        <v>0</v>
      </c>
      <c r="AJ471" s="28" cm="1">
        <f t="array" aca="1" ref="AJ471" ca="1">IF($C471="","",IF(Y471="__",0,SUMIF(LEV_10,Y471,LEN)))</f>
        <v>0</v>
      </c>
      <c r="AK471" s="28" cm="1">
        <f t="array" aca="1" ref="AK471" ca="1">IF($C471="","",IF(Z471="__",0,SUMIF(LEV_11,Z471,LEN)))</f>
        <v>0</v>
      </c>
      <c r="AL471" cm="1">
        <f t="array" aca="1" ref="AL471" ca="1">IF($C471="","",_xlfn.IFS(AB471=0,AA471,AC471=0,AB471,AD471=0,AC471,AE471=0,AD471,AF471=0,AE471,AG471=0,AF471,AH471=0,AG471,AI471=0,AH471,AJ471=0,AI471,AK471=0,AJ471,TRUE,AK471))</f>
        <v>23329164</v>
      </c>
      <c r="AM471" t="b">
        <f t="shared" ca="1" si="79"/>
        <v>0</v>
      </c>
      <c r="AN471" t="b">
        <f ca="1">IF($C471="","",IF(IFERROR(MATCH(N471,$N$1:$N470,0),0)&gt;0,FALSE,TRUE))</f>
        <v>0</v>
      </c>
      <c r="AO471" cm="1">
        <f t="array" aca="1" ref="AO471" ca="1">_xlfn.IFS($C471="","",AND(AM471,AN471),AL471,TRUE,0)</f>
        <v>0</v>
      </c>
      <c r="AP471" t="str" cm="1">
        <f t="array" aca="1" ref="AP471" ca="1">_xlfn.IFS($C471="","",AND(AN471,AL471&gt;=TBF),AL471,TRUE,"")</f>
        <v/>
      </c>
    </row>
    <row r="472" spans="1:42" x14ac:dyDescent="0.3">
      <c r="A472">
        <v>468</v>
      </c>
      <c r="C472" s="10" t="str">
        <f ca="1">IF(OFFSET(INPUT_START,A472-1,0)=0,"",OFFSET(INPUT_START,A472-1,0))</f>
        <v>$ cd grcj</v>
      </c>
      <c r="D472" t="b">
        <f t="shared" ca="1" si="70"/>
        <v>1</v>
      </c>
      <c r="E472" t="b">
        <f t="shared" ca="1" si="71"/>
        <v>0</v>
      </c>
      <c r="F472" t="b">
        <f t="shared" ca="1" si="72"/>
        <v>1</v>
      </c>
      <c r="G472" t="b">
        <f t="shared" ca="1" si="73"/>
        <v>0</v>
      </c>
      <c r="H472" t="b">
        <f t="shared" ca="1" si="74"/>
        <v>0</v>
      </c>
      <c r="I472">
        <f t="shared" ca="1" si="75"/>
        <v>5</v>
      </c>
      <c r="J472" t="str">
        <f t="shared" ca="1" si="76"/>
        <v>grcj</v>
      </c>
      <c r="K472" t="str">
        <f t="shared" ca="1" si="77"/>
        <v/>
      </c>
      <c r="L472" s="23">
        <f t="shared" ca="1" si="78"/>
        <v>0</v>
      </c>
      <c r="M472" s="23" cm="1">
        <f t="array" aca="1" ref="M472" ca="1">_xlfn.IFS($C472="","",
$A472=1,1,
NOT($F472),M471,
AND($F472,$J472&lt;&gt;".."),M471+1,
AND($F472,$J472=".."),M471-1,
TRUE,"ERR")</f>
        <v>3</v>
      </c>
      <c r="N472" s="23" t="str" cm="1">
        <f t="array" aca="1" ref="N472" ca="1">_xlfn.IFS($C472="","",
$A472=1,"",
NOT($F472),N471,
AND($F472,$J472&lt;&gt;".."),N471&amp;IF(N471="/","","/")&amp;$J472,
AND($F472,$J472=".."),MID(N471,1,FIND("@",SUBSTITUTE(N471,"/","@",$M472)) -1 ),
TRUE,"ERR")</f>
        <v>root/vpjqpqfm/grcj</v>
      </c>
      <c r="O472" s="22" t="str" cm="1">
        <f t="array" aca="1" ref="O472" ca="1">_xlfn.IFS($C472="","",
$N472="root","root",
TRUE,MID($N472,1+FIND("@",SUBSTITUTE($N472,"/","@",$M472-1)),100 )
)</f>
        <v>grcj</v>
      </c>
      <c r="P472" s="23" t="str" cm="1">
        <f t="array" aca="1" ref="P472" ca="1">_xlfn.IFS($C472="","",
P$4=1,"root",
P$4&gt;$M472,"__",
TRUE,MID($N472,1, FIND("@",SUBSTITUTE($N472&amp;"/","/","@",P$4))-1)
)</f>
        <v>root</v>
      </c>
      <c r="Q472" s="23" t="str" cm="1">
        <f t="array" aca="1" ref="Q472" ca="1">_xlfn.IFS($C472="","",
Q$4=1,"root",
Q$4&gt;$M472,"__",
TRUE,MID($N472,1, FIND("@",SUBSTITUTE($N472&amp;"/","/","@",Q$4))-1)
)</f>
        <v>root/vpjqpqfm</v>
      </c>
      <c r="R472" s="23" t="str" cm="1">
        <f t="array" aca="1" ref="R472" ca="1">_xlfn.IFS($C472="","",
R$4=1,"root",
R$4&gt;$M472,"__",
TRUE,MID($N472,1, FIND("@",SUBSTITUTE($N472&amp;"/","/","@",R$4))-1)
)</f>
        <v>root/vpjqpqfm/grcj</v>
      </c>
      <c r="S472" s="23" t="str" cm="1">
        <f t="array" aca="1" ref="S472" ca="1">_xlfn.IFS($C472="","",
S$4=1,"root",
S$4&gt;$M472,"__",
TRUE,MID($N472,1, FIND("@",SUBSTITUTE($N472&amp;"/","/","@",S$4))-1)
)</f>
        <v>__</v>
      </c>
      <c r="T472" s="23" t="str" cm="1">
        <f t="array" aca="1" ref="T472" ca="1">_xlfn.IFS($C472="","",
T$4=1,"root",
T$4&gt;$M472,"__",
TRUE,MID($N472,1, FIND("@",SUBSTITUTE($N472&amp;"/","/","@",T$4))-1)
)</f>
        <v>__</v>
      </c>
      <c r="U472" s="23" t="str" cm="1">
        <f t="array" aca="1" ref="U472" ca="1">_xlfn.IFS($C472="","",
U$4=1,"root",
U$4&gt;$M472,"__",
TRUE,MID($N472,1, FIND("@",SUBSTITUTE($N472&amp;"/","/","@",U$4))-1)
)</f>
        <v>__</v>
      </c>
      <c r="V472" s="23" t="str" cm="1">
        <f t="array" aca="1" ref="V472" ca="1">_xlfn.IFS($C472="","",
V$4=1,"root",
V$4&gt;$M472,"__",
TRUE,MID($N472,1, FIND("@",SUBSTITUTE($N472&amp;"/","/","@",V$4))-1)
)</f>
        <v>__</v>
      </c>
      <c r="W472" s="23" t="str" cm="1">
        <f t="array" aca="1" ref="W472" ca="1">_xlfn.IFS($C472="","",
W$4=1,"root",
W$4&gt;$M472,"__",
TRUE,MID($N472,1, FIND("@",SUBSTITUTE($N472&amp;"/","/","@",W$4))-1)
)</f>
        <v>__</v>
      </c>
      <c r="X472" s="23" t="str" cm="1">
        <f t="array" aca="1" ref="X472" ca="1">_xlfn.IFS($C472="","",
X$4=1,"root",
X$4&gt;$M472,"__",
TRUE,MID($N472,1, FIND("@",SUBSTITUTE($N472&amp;"/","/","@",X$4))-1)
)</f>
        <v>__</v>
      </c>
      <c r="Y472" s="23" t="str" cm="1">
        <f t="array" aca="1" ref="Y472" ca="1">_xlfn.IFS($C472="","",
Y$4=1,"root",
Y$4&gt;$M472,"__",
TRUE,MID($N472,1, FIND("@",SUBSTITUTE($N472&amp;"/","/","@",Y$4))-1)
)</f>
        <v>__</v>
      </c>
      <c r="Z472" s="23" t="str" cm="1">
        <f t="array" aca="1" ref="Z472" ca="1">_xlfn.IFS($C472="","",
Z$4=1,"root",
Z$4&gt;$M472,"__",
TRUE,MID($N472,1, FIND("@",SUBSTITUTE($N472&amp;"/","/","@",Z$4))-1)
)</f>
        <v>__</v>
      </c>
      <c r="AA472" s="28" cm="1">
        <f t="array" aca="1" ref="AA472" ca="1">IF($C472="","",SUMIF(LEV_1,P472,LEN))</f>
        <v>41035571</v>
      </c>
      <c r="AB472" s="28" cm="1">
        <f t="array" aca="1" ref="AB472" ca="1">IF($C472="","",IF(Q472="__",0,SUMIF(LEV_2,Q472,LEN)))</f>
        <v>23329164</v>
      </c>
      <c r="AC472" s="28" cm="1">
        <f t="array" aca="1" ref="AC472" ca="1">IF($C472="","",IF(R472="__",0,SUMIF(LEV_3,R472,LEN)))</f>
        <v>4250368</v>
      </c>
      <c r="AD472" s="28" cm="1">
        <f t="array" aca="1" ref="AD472" ca="1">IF($C472="","",IF(S472="__",0,SUMIF(LEV_4,S472,LEN)))</f>
        <v>0</v>
      </c>
      <c r="AE472" s="28" cm="1">
        <f t="array" aca="1" ref="AE472" ca="1">IF($C472="","",IF(T472="__",0,SUMIF(LEV_5,T472,LEN)))</f>
        <v>0</v>
      </c>
      <c r="AF472" s="28" cm="1">
        <f t="array" aca="1" ref="AF472" ca="1">IF($C472="","",IF(U472="__",0,SUMIF(LEV_6,U472,LEN)))</f>
        <v>0</v>
      </c>
      <c r="AG472" s="28" cm="1">
        <f t="array" aca="1" ref="AG472" ca="1">IF($C472="","",IF(V472="__",0,SUMIF(LEV_7,V472,LEN)))</f>
        <v>0</v>
      </c>
      <c r="AH472" s="28" cm="1">
        <f t="array" aca="1" ref="AH472" ca="1">IF($C472="","",IF(W472="__",0,SUMIF(LEV_8,W472,LEN)))</f>
        <v>0</v>
      </c>
      <c r="AI472" s="28" cm="1">
        <f t="array" aca="1" ref="AI472" ca="1">IF($C472="","",IF(X472="__",0,SUMIF(LEV_9,X472,LEN)))</f>
        <v>0</v>
      </c>
      <c r="AJ472" s="28" cm="1">
        <f t="array" aca="1" ref="AJ472" ca="1">IF($C472="","",IF(Y472="__",0,SUMIF(LEV_10,Y472,LEN)))</f>
        <v>0</v>
      </c>
      <c r="AK472" s="28" cm="1">
        <f t="array" aca="1" ref="AK472" ca="1">IF($C472="","",IF(Z472="__",0,SUMIF(LEV_11,Z472,LEN)))</f>
        <v>0</v>
      </c>
      <c r="AL472" cm="1">
        <f t="array" aca="1" ref="AL472" ca="1">IF($C472="","",_xlfn.IFS(AB472=0,AA472,AC472=0,AB472,AD472=0,AC472,AE472=0,AD472,AF472=0,AE472,AG472=0,AF472,AH472=0,AG472,AI472=0,AH472,AJ472=0,AI472,AK472=0,AJ472,TRUE,AK472))</f>
        <v>4250368</v>
      </c>
      <c r="AM472" t="b">
        <f t="shared" ca="1" si="79"/>
        <v>0</v>
      </c>
      <c r="AN472" t="b">
        <f ca="1">IF($C472="","",IF(IFERROR(MATCH(N472,$N$1:$N471,0),0)&gt;0,FALSE,TRUE))</f>
        <v>1</v>
      </c>
      <c r="AO472" cm="1">
        <f t="array" aca="1" ref="AO472" ca="1">_xlfn.IFS($C472="","",AND(AM472,AN472),AL472,TRUE,0)</f>
        <v>0</v>
      </c>
      <c r="AP472" cm="1">
        <f t="array" aca="1" ref="AP472" ca="1">_xlfn.IFS($C472="","",AND(AN472,AL472&gt;=TBF),AL472,TRUE,"")</f>
        <v>4250368</v>
      </c>
    </row>
    <row r="473" spans="1:42" x14ac:dyDescent="0.3">
      <c r="A473">
        <v>469</v>
      </c>
      <c r="C473" s="10" t="str">
        <f ca="1">IF(OFFSET(INPUT_START,A473-1,0)=0,"",OFFSET(INPUT_START,A473-1,0))</f>
        <v>$ ls</v>
      </c>
      <c r="D473" t="b">
        <f t="shared" ca="1" si="70"/>
        <v>1</v>
      </c>
      <c r="E473" t="b">
        <f t="shared" ca="1" si="71"/>
        <v>1</v>
      </c>
      <c r="F473" t="b">
        <f t="shared" ca="1" si="72"/>
        <v>0</v>
      </c>
      <c r="G473" t="b">
        <f t="shared" ca="1" si="73"/>
        <v>0</v>
      </c>
      <c r="H473" t="b">
        <f t="shared" ca="1" si="74"/>
        <v>0</v>
      </c>
      <c r="I473">
        <f t="shared" ca="1" si="75"/>
        <v>0</v>
      </c>
      <c r="J473" t="str">
        <f t="shared" ca="1" si="76"/>
        <v/>
      </c>
      <c r="K473" t="str">
        <f t="shared" ca="1" si="77"/>
        <v/>
      </c>
      <c r="L473" s="23">
        <f t="shared" ca="1" si="78"/>
        <v>0</v>
      </c>
      <c r="M473" s="23" cm="1">
        <f t="array" aca="1" ref="M473" ca="1">_xlfn.IFS($C473="","",
$A473=1,1,
NOT($F473),M472,
AND($F473,$J473&lt;&gt;".."),M472+1,
AND($F473,$J473=".."),M472-1,
TRUE,"ERR")</f>
        <v>3</v>
      </c>
      <c r="N473" s="23" t="str" cm="1">
        <f t="array" aca="1" ref="N473" ca="1">_xlfn.IFS($C473="","",
$A473=1,"",
NOT($F473),N472,
AND($F473,$J473&lt;&gt;".."),N472&amp;IF(N472="/","","/")&amp;$J473,
AND($F473,$J473=".."),MID(N472,1,FIND("@",SUBSTITUTE(N472,"/","@",$M473)) -1 ),
TRUE,"ERR")</f>
        <v>root/vpjqpqfm/grcj</v>
      </c>
      <c r="O473" s="22" t="str" cm="1">
        <f t="array" aca="1" ref="O473" ca="1">_xlfn.IFS($C473="","",
$N473="root","root",
TRUE,MID($N473,1+FIND("@",SUBSTITUTE($N473,"/","@",$M473-1)),100 )
)</f>
        <v>grcj</v>
      </c>
      <c r="P473" s="23" t="str" cm="1">
        <f t="array" aca="1" ref="P473" ca="1">_xlfn.IFS($C473="","",
P$4=1,"root",
P$4&gt;$M473,"__",
TRUE,MID($N473,1, FIND("@",SUBSTITUTE($N473&amp;"/","/","@",P$4))-1)
)</f>
        <v>root</v>
      </c>
      <c r="Q473" s="23" t="str" cm="1">
        <f t="array" aca="1" ref="Q473" ca="1">_xlfn.IFS($C473="","",
Q$4=1,"root",
Q$4&gt;$M473,"__",
TRUE,MID($N473,1, FIND("@",SUBSTITUTE($N473&amp;"/","/","@",Q$4))-1)
)</f>
        <v>root/vpjqpqfm</v>
      </c>
      <c r="R473" s="23" t="str" cm="1">
        <f t="array" aca="1" ref="R473" ca="1">_xlfn.IFS($C473="","",
R$4=1,"root",
R$4&gt;$M473,"__",
TRUE,MID($N473,1, FIND("@",SUBSTITUTE($N473&amp;"/","/","@",R$4))-1)
)</f>
        <v>root/vpjqpqfm/grcj</v>
      </c>
      <c r="S473" s="23" t="str" cm="1">
        <f t="array" aca="1" ref="S473" ca="1">_xlfn.IFS($C473="","",
S$4=1,"root",
S$4&gt;$M473,"__",
TRUE,MID($N473,1, FIND("@",SUBSTITUTE($N473&amp;"/","/","@",S$4))-1)
)</f>
        <v>__</v>
      </c>
      <c r="T473" s="23" t="str" cm="1">
        <f t="array" aca="1" ref="T473" ca="1">_xlfn.IFS($C473="","",
T$4=1,"root",
T$4&gt;$M473,"__",
TRUE,MID($N473,1, FIND("@",SUBSTITUTE($N473&amp;"/","/","@",T$4))-1)
)</f>
        <v>__</v>
      </c>
      <c r="U473" s="23" t="str" cm="1">
        <f t="array" aca="1" ref="U473" ca="1">_xlfn.IFS($C473="","",
U$4=1,"root",
U$4&gt;$M473,"__",
TRUE,MID($N473,1, FIND("@",SUBSTITUTE($N473&amp;"/","/","@",U$4))-1)
)</f>
        <v>__</v>
      </c>
      <c r="V473" s="23" t="str" cm="1">
        <f t="array" aca="1" ref="V473" ca="1">_xlfn.IFS($C473="","",
V$4=1,"root",
V$4&gt;$M473,"__",
TRUE,MID($N473,1, FIND("@",SUBSTITUTE($N473&amp;"/","/","@",V$4))-1)
)</f>
        <v>__</v>
      </c>
      <c r="W473" s="23" t="str" cm="1">
        <f t="array" aca="1" ref="W473" ca="1">_xlfn.IFS($C473="","",
W$4=1,"root",
W$4&gt;$M473,"__",
TRUE,MID($N473,1, FIND("@",SUBSTITUTE($N473&amp;"/","/","@",W$4))-1)
)</f>
        <v>__</v>
      </c>
      <c r="X473" s="23" t="str" cm="1">
        <f t="array" aca="1" ref="X473" ca="1">_xlfn.IFS($C473="","",
X$4=1,"root",
X$4&gt;$M473,"__",
TRUE,MID($N473,1, FIND("@",SUBSTITUTE($N473&amp;"/","/","@",X$4))-1)
)</f>
        <v>__</v>
      </c>
      <c r="Y473" s="23" t="str" cm="1">
        <f t="array" aca="1" ref="Y473" ca="1">_xlfn.IFS($C473="","",
Y$4=1,"root",
Y$4&gt;$M473,"__",
TRUE,MID($N473,1, FIND("@",SUBSTITUTE($N473&amp;"/","/","@",Y$4))-1)
)</f>
        <v>__</v>
      </c>
      <c r="Z473" s="23" t="str" cm="1">
        <f t="array" aca="1" ref="Z473" ca="1">_xlfn.IFS($C473="","",
Z$4=1,"root",
Z$4&gt;$M473,"__",
TRUE,MID($N473,1, FIND("@",SUBSTITUTE($N473&amp;"/","/","@",Z$4))-1)
)</f>
        <v>__</v>
      </c>
      <c r="AA473" s="28" cm="1">
        <f t="array" aca="1" ref="AA473" ca="1">IF($C473="","",SUMIF(LEV_1,P473,LEN))</f>
        <v>41035571</v>
      </c>
      <c r="AB473" s="28" cm="1">
        <f t="array" aca="1" ref="AB473" ca="1">IF($C473="","",IF(Q473="__",0,SUMIF(LEV_2,Q473,LEN)))</f>
        <v>23329164</v>
      </c>
      <c r="AC473" s="28" cm="1">
        <f t="array" aca="1" ref="AC473" ca="1">IF($C473="","",IF(R473="__",0,SUMIF(LEV_3,R473,LEN)))</f>
        <v>4250368</v>
      </c>
      <c r="AD473" s="28" cm="1">
        <f t="array" aca="1" ref="AD473" ca="1">IF($C473="","",IF(S473="__",0,SUMIF(LEV_4,S473,LEN)))</f>
        <v>0</v>
      </c>
      <c r="AE473" s="28" cm="1">
        <f t="array" aca="1" ref="AE473" ca="1">IF($C473="","",IF(T473="__",0,SUMIF(LEV_5,T473,LEN)))</f>
        <v>0</v>
      </c>
      <c r="AF473" s="28" cm="1">
        <f t="array" aca="1" ref="AF473" ca="1">IF($C473="","",IF(U473="__",0,SUMIF(LEV_6,U473,LEN)))</f>
        <v>0</v>
      </c>
      <c r="AG473" s="28" cm="1">
        <f t="array" aca="1" ref="AG473" ca="1">IF($C473="","",IF(V473="__",0,SUMIF(LEV_7,V473,LEN)))</f>
        <v>0</v>
      </c>
      <c r="AH473" s="28" cm="1">
        <f t="array" aca="1" ref="AH473" ca="1">IF($C473="","",IF(W473="__",0,SUMIF(LEV_8,W473,LEN)))</f>
        <v>0</v>
      </c>
      <c r="AI473" s="28" cm="1">
        <f t="array" aca="1" ref="AI473" ca="1">IF($C473="","",IF(X473="__",0,SUMIF(LEV_9,X473,LEN)))</f>
        <v>0</v>
      </c>
      <c r="AJ473" s="28" cm="1">
        <f t="array" aca="1" ref="AJ473" ca="1">IF($C473="","",IF(Y473="__",0,SUMIF(LEV_10,Y473,LEN)))</f>
        <v>0</v>
      </c>
      <c r="AK473" s="28" cm="1">
        <f t="array" aca="1" ref="AK473" ca="1">IF($C473="","",IF(Z473="__",0,SUMIF(LEV_11,Z473,LEN)))</f>
        <v>0</v>
      </c>
      <c r="AL473" cm="1">
        <f t="array" aca="1" ref="AL473" ca="1">IF($C473="","",_xlfn.IFS(AB473=0,AA473,AC473=0,AB473,AD473=0,AC473,AE473=0,AD473,AF473=0,AE473,AG473=0,AF473,AH473=0,AG473,AI473=0,AH473,AJ473=0,AI473,AK473=0,AJ473,TRUE,AK473))</f>
        <v>4250368</v>
      </c>
      <c r="AM473" t="b">
        <f t="shared" ca="1" si="79"/>
        <v>0</v>
      </c>
      <c r="AN473" t="b">
        <f ca="1">IF($C473="","",IF(IFERROR(MATCH(N473,$N$1:$N472,0),0)&gt;0,FALSE,TRUE))</f>
        <v>0</v>
      </c>
      <c r="AO473" cm="1">
        <f t="array" aca="1" ref="AO473" ca="1">_xlfn.IFS($C473="","",AND(AM473,AN473),AL473,TRUE,0)</f>
        <v>0</v>
      </c>
      <c r="AP473" t="str" cm="1">
        <f t="array" aca="1" ref="AP473" ca="1">_xlfn.IFS($C473="","",AND(AN473,AL473&gt;=TBF),AL473,TRUE,"")</f>
        <v/>
      </c>
    </row>
    <row r="474" spans="1:42" x14ac:dyDescent="0.3">
      <c r="A474">
        <v>470</v>
      </c>
      <c r="C474" s="10" t="str">
        <f ca="1">IF(OFFSET(INPUT_START,A474-1,0)=0,"",OFFSET(INPUT_START,A474-1,0))</f>
        <v>dir grcj</v>
      </c>
      <c r="D474" t="b">
        <f t="shared" ca="1" si="70"/>
        <v>0</v>
      </c>
      <c r="E474" t="b">
        <f t="shared" ca="1" si="71"/>
        <v>0</v>
      </c>
      <c r="F474" t="b">
        <f t="shared" ca="1" si="72"/>
        <v>0</v>
      </c>
      <c r="G474" t="b">
        <f t="shared" ca="1" si="73"/>
        <v>1</v>
      </c>
      <c r="H474" t="b">
        <f t="shared" ca="1" si="74"/>
        <v>0</v>
      </c>
      <c r="I474">
        <f t="shared" ca="1" si="75"/>
        <v>4</v>
      </c>
      <c r="J474" t="str">
        <f t="shared" ca="1" si="76"/>
        <v/>
      </c>
      <c r="K474" t="str">
        <f t="shared" ca="1" si="77"/>
        <v/>
      </c>
      <c r="L474" s="23">
        <f t="shared" ca="1" si="78"/>
        <v>0</v>
      </c>
      <c r="M474" s="23" cm="1">
        <f t="array" aca="1" ref="M474" ca="1">_xlfn.IFS($C474="","",
$A474=1,1,
NOT($F474),M473,
AND($F474,$J474&lt;&gt;".."),M473+1,
AND($F474,$J474=".."),M473-1,
TRUE,"ERR")</f>
        <v>3</v>
      </c>
      <c r="N474" s="23" t="str" cm="1">
        <f t="array" aca="1" ref="N474" ca="1">_xlfn.IFS($C474="","",
$A474=1,"",
NOT($F474),N473,
AND($F474,$J474&lt;&gt;".."),N473&amp;IF(N473="/","","/")&amp;$J474,
AND($F474,$J474=".."),MID(N473,1,FIND("@",SUBSTITUTE(N473,"/","@",$M474)) -1 ),
TRUE,"ERR")</f>
        <v>root/vpjqpqfm/grcj</v>
      </c>
      <c r="O474" s="22" t="str" cm="1">
        <f t="array" aca="1" ref="O474" ca="1">_xlfn.IFS($C474="","",
$N474="root","root",
TRUE,MID($N474,1+FIND("@",SUBSTITUTE($N474,"/","@",$M474-1)),100 )
)</f>
        <v>grcj</v>
      </c>
      <c r="P474" s="23" t="str" cm="1">
        <f t="array" aca="1" ref="P474" ca="1">_xlfn.IFS($C474="","",
P$4=1,"root",
P$4&gt;$M474,"__",
TRUE,MID($N474,1, FIND("@",SUBSTITUTE($N474&amp;"/","/","@",P$4))-1)
)</f>
        <v>root</v>
      </c>
      <c r="Q474" s="23" t="str" cm="1">
        <f t="array" aca="1" ref="Q474" ca="1">_xlfn.IFS($C474="","",
Q$4=1,"root",
Q$4&gt;$M474,"__",
TRUE,MID($N474,1, FIND("@",SUBSTITUTE($N474&amp;"/","/","@",Q$4))-1)
)</f>
        <v>root/vpjqpqfm</v>
      </c>
      <c r="R474" s="23" t="str" cm="1">
        <f t="array" aca="1" ref="R474" ca="1">_xlfn.IFS($C474="","",
R$4=1,"root",
R$4&gt;$M474,"__",
TRUE,MID($N474,1, FIND("@",SUBSTITUTE($N474&amp;"/","/","@",R$4))-1)
)</f>
        <v>root/vpjqpqfm/grcj</v>
      </c>
      <c r="S474" s="23" t="str" cm="1">
        <f t="array" aca="1" ref="S474" ca="1">_xlfn.IFS($C474="","",
S$4=1,"root",
S$4&gt;$M474,"__",
TRUE,MID($N474,1, FIND("@",SUBSTITUTE($N474&amp;"/","/","@",S$4))-1)
)</f>
        <v>__</v>
      </c>
      <c r="T474" s="23" t="str" cm="1">
        <f t="array" aca="1" ref="T474" ca="1">_xlfn.IFS($C474="","",
T$4=1,"root",
T$4&gt;$M474,"__",
TRUE,MID($N474,1, FIND("@",SUBSTITUTE($N474&amp;"/","/","@",T$4))-1)
)</f>
        <v>__</v>
      </c>
      <c r="U474" s="23" t="str" cm="1">
        <f t="array" aca="1" ref="U474" ca="1">_xlfn.IFS($C474="","",
U$4=1,"root",
U$4&gt;$M474,"__",
TRUE,MID($N474,1, FIND("@",SUBSTITUTE($N474&amp;"/","/","@",U$4))-1)
)</f>
        <v>__</v>
      </c>
      <c r="V474" s="23" t="str" cm="1">
        <f t="array" aca="1" ref="V474" ca="1">_xlfn.IFS($C474="","",
V$4=1,"root",
V$4&gt;$M474,"__",
TRUE,MID($N474,1, FIND("@",SUBSTITUTE($N474&amp;"/","/","@",V$4))-1)
)</f>
        <v>__</v>
      </c>
      <c r="W474" s="23" t="str" cm="1">
        <f t="array" aca="1" ref="W474" ca="1">_xlfn.IFS($C474="","",
W$4=1,"root",
W$4&gt;$M474,"__",
TRUE,MID($N474,1, FIND("@",SUBSTITUTE($N474&amp;"/","/","@",W$4))-1)
)</f>
        <v>__</v>
      </c>
      <c r="X474" s="23" t="str" cm="1">
        <f t="array" aca="1" ref="X474" ca="1">_xlfn.IFS($C474="","",
X$4=1,"root",
X$4&gt;$M474,"__",
TRUE,MID($N474,1, FIND("@",SUBSTITUTE($N474&amp;"/","/","@",X$4))-1)
)</f>
        <v>__</v>
      </c>
      <c r="Y474" s="23" t="str" cm="1">
        <f t="array" aca="1" ref="Y474" ca="1">_xlfn.IFS($C474="","",
Y$4=1,"root",
Y$4&gt;$M474,"__",
TRUE,MID($N474,1, FIND("@",SUBSTITUTE($N474&amp;"/","/","@",Y$4))-1)
)</f>
        <v>__</v>
      </c>
      <c r="Z474" s="23" t="str" cm="1">
        <f t="array" aca="1" ref="Z474" ca="1">_xlfn.IFS($C474="","",
Z$4=1,"root",
Z$4&gt;$M474,"__",
TRUE,MID($N474,1, FIND("@",SUBSTITUTE($N474&amp;"/","/","@",Z$4))-1)
)</f>
        <v>__</v>
      </c>
      <c r="AA474" s="28" cm="1">
        <f t="array" aca="1" ref="AA474" ca="1">IF($C474="","",SUMIF(LEV_1,P474,LEN))</f>
        <v>41035571</v>
      </c>
      <c r="AB474" s="28" cm="1">
        <f t="array" aca="1" ref="AB474" ca="1">IF($C474="","",IF(Q474="__",0,SUMIF(LEV_2,Q474,LEN)))</f>
        <v>23329164</v>
      </c>
      <c r="AC474" s="28" cm="1">
        <f t="array" aca="1" ref="AC474" ca="1">IF($C474="","",IF(R474="__",0,SUMIF(LEV_3,R474,LEN)))</f>
        <v>4250368</v>
      </c>
      <c r="AD474" s="28" cm="1">
        <f t="array" aca="1" ref="AD474" ca="1">IF($C474="","",IF(S474="__",0,SUMIF(LEV_4,S474,LEN)))</f>
        <v>0</v>
      </c>
      <c r="AE474" s="28" cm="1">
        <f t="array" aca="1" ref="AE474" ca="1">IF($C474="","",IF(T474="__",0,SUMIF(LEV_5,T474,LEN)))</f>
        <v>0</v>
      </c>
      <c r="AF474" s="28" cm="1">
        <f t="array" aca="1" ref="AF474" ca="1">IF($C474="","",IF(U474="__",0,SUMIF(LEV_6,U474,LEN)))</f>
        <v>0</v>
      </c>
      <c r="AG474" s="28" cm="1">
        <f t="array" aca="1" ref="AG474" ca="1">IF($C474="","",IF(V474="__",0,SUMIF(LEV_7,V474,LEN)))</f>
        <v>0</v>
      </c>
      <c r="AH474" s="28" cm="1">
        <f t="array" aca="1" ref="AH474" ca="1">IF($C474="","",IF(W474="__",0,SUMIF(LEV_8,W474,LEN)))</f>
        <v>0</v>
      </c>
      <c r="AI474" s="28" cm="1">
        <f t="array" aca="1" ref="AI474" ca="1">IF($C474="","",IF(X474="__",0,SUMIF(LEV_9,X474,LEN)))</f>
        <v>0</v>
      </c>
      <c r="AJ474" s="28" cm="1">
        <f t="array" aca="1" ref="AJ474" ca="1">IF($C474="","",IF(Y474="__",0,SUMIF(LEV_10,Y474,LEN)))</f>
        <v>0</v>
      </c>
      <c r="AK474" s="28" cm="1">
        <f t="array" aca="1" ref="AK474" ca="1">IF($C474="","",IF(Z474="__",0,SUMIF(LEV_11,Z474,LEN)))</f>
        <v>0</v>
      </c>
      <c r="AL474" cm="1">
        <f t="array" aca="1" ref="AL474" ca="1">IF($C474="","",_xlfn.IFS(AB474=0,AA474,AC474=0,AB474,AD474=0,AC474,AE474=0,AD474,AF474=0,AE474,AG474=0,AF474,AH474=0,AG474,AI474=0,AH474,AJ474=0,AI474,AK474=0,AJ474,TRUE,AK474))</f>
        <v>4250368</v>
      </c>
      <c r="AM474" t="b">
        <f t="shared" ca="1" si="79"/>
        <v>0</v>
      </c>
      <c r="AN474" t="b">
        <f ca="1">IF($C474="","",IF(IFERROR(MATCH(N474,$N$1:$N473,0),0)&gt;0,FALSE,TRUE))</f>
        <v>0</v>
      </c>
      <c r="AO474" cm="1">
        <f t="array" aca="1" ref="AO474" ca="1">_xlfn.IFS($C474="","",AND(AM474,AN474),AL474,TRUE,0)</f>
        <v>0</v>
      </c>
      <c r="AP474" t="str" cm="1">
        <f t="array" aca="1" ref="AP474" ca="1">_xlfn.IFS($C474="","",AND(AN474,AL474&gt;=TBF),AL474,TRUE,"")</f>
        <v/>
      </c>
    </row>
    <row r="475" spans="1:42" x14ac:dyDescent="0.3">
      <c r="A475">
        <v>471</v>
      </c>
      <c r="C475" s="10" t="str">
        <f ca="1">IF(OFFSET(INPUT_START,A475-1,0)=0,"",OFFSET(INPUT_START,A475-1,0))</f>
        <v>dir mdvcmm</v>
      </c>
      <c r="D475" t="b">
        <f t="shared" ca="1" si="70"/>
        <v>0</v>
      </c>
      <c r="E475" t="b">
        <f t="shared" ca="1" si="71"/>
        <v>0</v>
      </c>
      <c r="F475" t="b">
        <f t="shared" ca="1" si="72"/>
        <v>0</v>
      </c>
      <c r="G475" t="b">
        <f t="shared" ca="1" si="73"/>
        <v>1</v>
      </c>
      <c r="H475" t="b">
        <f t="shared" ca="1" si="74"/>
        <v>0</v>
      </c>
      <c r="I475">
        <f t="shared" ca="1" si="75"/>
        <v>4</v>
      </c>
      <c r="J475" t="str">
        <f t="shared" ca="1" si="76"/>
        <v/>
      </c>
      <c r="K475" t="str">
        <f t="shared" ca="1" si="77"/>
        <v/>
      </c>
      <c r="L475" s="23">
        <f t="shared" ca="1" si="78"/>
        <v>0</v>
      </c>
      <c r="M475" s="23" cm="1">
        <f t="array" aca="1" ref="M475" ca="1">_xlfn.IFS($C475="","",
$A475=1,1,
NOT($F475),M474,
AND($F475,$J475&lt;&gt;".."),M474+1,
AND($F475,$J475=".."),M474-1,
TRUE,"ERR")</f>
        <v>3</v>
      </c>
      <c r="N475" s="23" t="str" cm="1">
        <f t="array" aca="1" ref="N475" ca="1">_xlfn.IFS($C475="","",
$A475=1,"",
NOT($F475),N474,
AND($F475,$J475&lt;&gt;".."),N474&amp;IF(N474="/","","/")&amp;$J475,
AND($F475,$J475=".."),MID(N474,1,FIND("@",SUBSTITUTE(N474,"/","@",$M475)) -1 ),
TRUE,"ERR")</f>
        <v>root/vpjqpqfm/grcj</v>
      </c>
      <c r="O475" s="22" t="str" cm="1">
        <f t="array" aca="1" ref="O475" ca="1">_xlfn.IFS($C475="","",
$N475="root","root",
TRUE,MID($N475,1+FIND("@",SUBSTITUTE($N475,"/","@",$M475-1)),100 )
)</f>
        <v>grcj</v>
      </c>
      <c r="P475" s="23" t="str" cm="1">
        <f t="array" aca="1" ref="P475" ca="1">_xlfn.IFS($C475="","",
P$4=1,"root",
P$4&gt;$M475,"__",
TRUE,MID($N475,1, FIND("@",SUBSTITUTE($N475&amp;"/","/","@",P$4))-1)
)</f>
        <v>root</v>
      </c>
      <c r="Q475" s="23" t="str" cm="1">
        <f t="array" aca="1" ref="Q475" ca="1">_xlfn.IFS($C475="","",
Q$4=1,"root",
Q$4&gt;$M475,"__",
TRUE,MID($N475,1, FIND("@",SUBSTITUTE($N475&amp;"/","/","@",Q$4))-1)
)</f>
        <v>root/vpjqpqfm</v>
      </c>
      <c r="R475" s="23" t="str" cm="1">
        <f t="array" aca="1" ref="R475" ca="1">_xlfn.IFS($C475="","",
R$4=1,"root",
R$4&gt;$M475,"__",
TRUE,MID($N475,1, FIND("@",SUBSTITUTE($N475&amp;"/","/","@",R$4))-1)
)</f>
        <v>root/vpjqpqfm/grcj</v>
      </c>
      <c r="S475" s="23" t="str" cm="1">
        <f t="array" aca="1" ref="S475" ca="1">_xlfn.IFS($C475="","",
S$4=1,"root",
S$4&gt;$M475,"__",
TRUE,MID($N475,1, FIND("@",SUBSTITUTE($N475&amp;"/","/","@",S$4))-1)
)</f>
        <v>__</v>
      </c>
      <c r="T475" s="23" t="str" cm="1">
        <f t="array" aca="1" ref="T475" ca="1">_xlfn.IFS($C475="","",
T$4=1,"root",
T$4&gt;$M475,"__",
TRUE,MID($N475,1, FIND("@",SUBSTITUTE($N475&amp;"/","/","@",T$4))-1)
)</f>
        <v>__</v>
      </c>
      <c r="U475" s="23" t="str" cm="1">
        <f t="array" aca="1" ref="U475" ca="1">_xlfn.IFS($C475="","",
U$4=1,"root",
U$4&gt;$M475,"__",
TRUE,MID($N475,1, FIND("@",SUBSTITUTE($N475&amp;"/","/","@",U$4))-1)
)</f>
        <v>__</v>
      </c>
      <c r="V475" s="23" t="str" cm="1">
        <f t="array" aca="1" ref="V475" ca="1">_xlfn.IFS($C475="","",
V$4=1,"root",
V$4&gt;$M475,"__",
TRUE,MID($N475,1, FIND("@",SUBSTITUTE($N475&amp;"/","/","@",V$4))-1)
)</f>
        <v>__</v>
      </c>
      <c r="W475" s="23" t="str" cm="1">
        <f t="array" aca="1" ref="W475" ca="1">_xlfn.IFS($C475="","",
W$4=1,"root",
W$4&gt;$M475,"__",
TRUE,MID($N475,1, FIND("@",SUBSTITUTE($N475&amp;"/","/","@",W$4))-1)
)</f>
        <v>__</v>
      </c>
      <c r="X475" s="23" t="str" cm="1">
        <f t="array" aca="1" ref="X475" ca="1">_xlfn.IFS($C475="","",
X$4=1,"root",
X$4&gt;$M475,"__",
TRUE,MID($N475,1, FIND("@",SUBSTITUTE($N475&amp;"/","/","@",X$4))-1)
)</f>
        <v>__</v>
      </c>
      <c r="Y475" s="23" t="str" cm="1">
        <f t="array" aca="1" ref="Y475" ca="1">_xlfn.IFS($C475="","",
Y$4=1,"root",
Y$4&gt;$M475,"__",
TRUE,MID($N475,1, FIND("@",SUBSTITUTE($N475&amp;"/","/","@",Y$4))-1)
)</f>
        <v>__</v>
      </c>
      <c r="Z475" s="23" t="str" cm="1">
        <f t="array" aca="1" ref="Z475" ca="1">_xlfn.IFS($C475="","",
Z$4=1,"root",
Z$4&gt;$M475,"__",
TRUE,MID($N475,1, FIND("@",SUBSTITUTE($N475&amp;"/","/","@",Z$4))-1)
)</f>
        <v>__</v>
      </c>
      <c r="AA475" s="28" cm="1">
        <f t="array" aca="1" ref="AA475" ca="1">IF($C475="","",SUMIF(LEV_1,P475,LEN))</f>
        <v>41035571</v>
      </c>
      <c r="AB475" s="28" cm="1">
        <f t="array" aca="1" ref="AB475" ca="1">IF($C475="","",IF(Q475="__",0,SUMIF(LEV_2,Q475,LEN)))</f>
        <v>23329164</v>
      </c>
      <c r="AC475" s="28" cm="1">
        <f t="array" aca="1" ref="AC475" ca="1">IF($C475="","",IF(R475="__",0,SUMIF(LEV_3,R475,LEN)))</f>
        <v>4250368</v>
      </c>
      <c r="AD475" s="28" cm="1">
        <f t="array" aca="1" ref="AD475" ca="1">IF($C475="","",IF(S475="__",0,SUMIF(LEV_4,S475,LEN)))</f>
        <v>0</v>
      </c>
      <c r="AE475" s="28" cm="1">
        <f t="array" aca="1" ref="AE475" ca="1">IF($C475="","",IF(T475="__",0,SUMIF(LEV_5,T475,LEN)))</f>
        <v>0</v>
      </c>
      <c r="AF475" s="28" cm="1">
        <f t="array" aca="1" ref="AF475" ca="1">IF($C475="","",IF(U475="__",0,SUMIF(LEV_6,U475,LEN)))</f>
        <v>0</v>
      </c>
      <c r="AG475" s="28" cm="1">
        <f t="array" aca="1" ref="AG475" ca="1">IF($C475="","",IF(V475="__",0,SUMIF(LEV_7,V475,LEN)))</f>
        <v>0</v>
      </c>
      <c r="AH475" s="28" cm="1">
        <f t="array" aca="1" ref="AH475" ca="1">IF($C475="","",IF(W475="__",0,SUMIF(LEV_8,W475,LEN)))</f>
        <v>0</v>
      </c>
      <c r="AI475" s="28" cm="1">
        <f t="array" aca="1" ref="AI475" ca="1">IF($C475="","",IF(X475="__",0,SUMIF(LEV_9,X475,LEN)))</f>
        <v>0</v>
      </c>
      <c r="AJ475" s="28" cm="1">
        <f t="array" aca="1" ref="AJ475" ca="1">IF($C475="","",IF(Y475="__",0,SUMIF(LEV_10,Y475,LEN)))</f>
        <v>0</v>
      </c>
      <c r="AK475" s="28" cm="1">
        <f t="array" aca="1" ref="AK475" ca="1">IF($C475="","",IF(Z475="__",0,SUMIF(LEV_11,Z475,LEN)))</f>
        <v>0</v>
      </c>
      <c r="AL475" cm="1">
        <f t="array" aca="1" ref="AL475" ca="1">IF($C475="","",_xlfn.IFS(AB475=0,AA475,AC475=0,AB475,AD475=0,AC475,AE475=0,AD475,AF475=0,AE475,AG475=0,AF475,AH475=0,AG475,AI475=0,AH475,AJ475=0,AI475,AK475=0,AJ475,TRUE,AK475))</f>
        <v>4250368</v>
      </c>
      <c r="AM475" t="b">
        <f t="shared" ca="1" si="79"/>
        <v>0</v>
      </c>
      <c r="AN475" t="b">
        <f ca="1">IF($C475="","",IF(IFERROR(MATCH(N475,$N$1:$N474,0),0)&gt;0,FALSE,TRUE))</f>
        <v>0</v>
      </c>
      <c r="AO475" cm="1">
        <f t="array" aca="1" ref="AO475" ca="1">_xlfn.IFS($C475="","",AND(AM475,AN475),AL475,TRUE,0)</f>
        <v>0</v>
      </c>
      <c r="AP475" t="str" cm="1">
        <f t="array" aca="1" ref="AP475" ca="1">_xlfn.IFS($C475="","",AND(AN475,AL475&gt;=TBF),AL475,TRUE,"")</f>
        <v/>
      </c>
    </row>
    <row r="476" spans="1:42" x14ac:dyDescent="0.3">
      <c r="A476">
        <v>472</v>
      </c>
      <c r="C476" s="10" t="str">
        <f ca="1">IF(OFFSET(INPUT_START,A476-1,0)=0,"",OFFSET(INPUT_START,A476-1,0))</f>
        <v>285341 mfmps</v>
      </c>
      <c r="D476" t="b">
        <f t="shared" ca="1" si="70"/>
        <v>0</v>
      </c>
      <c r="E476" t="b">
        <f t="shared" ca="1" si="71"/>
        <v>0</v>
      </c>
      <c r="F476" t="b">
        <f t="shared" ca="1" si="72"/>
        <v>0</v>
      </c>
      <c r="G476" t="b">
        <f t="shared" ca="1" si="73"/>
        <v>0</v>
      </c>
      <c r="H476" t="b">
        <f t="shared" ca="1" si="74"/>
        <v>1</v>
      </c>
      <c r="I476">
        <f t="shared" ca="1" si="75"/>
        <v>7</v>
      </c>
      <c r="J476" t="str">
        <f t="shared" ca="1" si="76"/>
        <v/>
      </c>
      <c r="K476" t="str">
        <f t="shared" ca="1" si="77"/>
        <v>mfmps</v>
      </c>
      <c r="L476" s="23">
        <f t="shared" ca="1" si="78"/>
        <v>285341</v>
      </c>
      <c r="M476" s="23" cm="1">
        <f t="array" aca="1" ref="M476" ca="1">_xlfn.IFS($C476="","",
$A476=1,1,
NOT($F476),M475,
AND($F476,$J476&lt;&gt;".."),M475+1,
AND($F476,$J476=".."),M475-1,
TRUE,"ERR")</f>
        <v>3</v>
      </c>
      <c r="N476" s="23" t="str" cm="1">
        <f t="array" aca="1" ref="N476" ca="1">_xlfn.IFS($C476="","",
$A476=1,"",
NOT($F476),N475,
AND($F476,$J476&lt;&gt;".."),N475&amp;IF(N475="/","","/")&amp;$J476,
AND($F476,$J476=".."),MID(N475,1,FIND("@",SUBSTITUTE(N475,"/","@",$M476)) -1 ),
TRUE,"ERR")</f>
        <v>root/vpjqpqfm/grcj</v>
      </c>
      <c r="O476" s="22" t="str" cm="1">
        <f t="array" aca="1" ref="O476" ca="1">_xlfn.IFS($C476="","",
$N476="root","root",
TRUE,MID($N476,1+FIND("@",SUBSTITUTE($N476,"/","@",$M476-1)),100 )
)</f>
        <v>grcj</v>
      </c>
      <c r="P476" s="23" t="str" cm="1">
        <f t="array" aca="1" ref="P476" ca="1">_xlfn.IFS($C476="","",
P$4=1,"root",
P$4&gt;$M476,"__",
TRUE,MID($N476,1, FIND("@",SUBSTITUTE($N476&amp;"/","/","@",P$4))-1)
)</f>
        <v>root</v>
      </c>
      <c r="Q476" s="23" t="str" cm="1">
        <f t="array" aca="1" ref="Q476" ca="1">_xlfn.IFS($C476="","",
Q$4=1,"root",
Q$4&gt;$M476,"__",
TRUE,MID($N476,1, FIND("@",SUBSTITUTE($N476&amp;"/","/","@",Q$4))-1)
)</f>
        <v>root/vpjqpqfm</v>
      </c>
      <c r="R476" s="23" t="str" cm="1">
        <f t="array" aca="1" ref="R476" ca="1">_xlfn.IFS($C476="","",
R$4=1,"root",
R$4&gt;$M476,"__",
TRUE,MID($N476,1, FIND("@",SUBSTITUTE($N476&amp;"/","/","@",R$4))-1)
)</f>
        <v>root/vpjqpqfm/grcj</v>
      </c>
      <c r="S476" s="23" t="str" cm="1">
        <f t="array" aca="1" ref="S476" ca="1">_xlfn.IFS($C476="","",
S$4=1,"root",
S$4&gt;$M476,"__",
TRUE,MID($N476,1, FIND("@",SUBSTITUTE($N476&amp;"/","/","@",S$4))-1)
)</f>
        <v>__</v>
      </c>
      <c r="T476" s="23" t="str" cm="1">
        <f t="array" aca="1" ref="T476" ca="1">_xlfn.IFS($C476="","",
T$4=1,"root",
T$4&gt;$M476,"__",
TRUE,MID($N476,1, FIND("@",SUBSTITUTE($N476&amp;"/","/","@",T$4))-1)
)</f>
        <v>__</v>
      </c>
      <c r="U476" s="23" t="str" cm="1">
        <f t="array" aca="1" ref="U476" ca="1">_xlfn.IFS($C476="","",
U$4=1,"root",
U$4&gt;$M476,"__",
TRUE,MID($N476,1, FIND("@",SUBSTITUTE($N476&amp;"/","/","@",U$4))-1)
)</f>
        <v>__</v>
      </c>
      <c r="V476" s="23" t="str" cm="1">
        <f t="array" aca="1" ref="V476" ca="1">_xlfn.IFS($C476="","",
V$4=1,"root",
V$4&gt;$M476,"__",
TRUE,MID($N476,1, FIND("@",SUBSTITUTE($N476&amp;"/","/","@",V$4))-1)
)</f>
        <v>__</v>
      </c>
      <c r="W476" s="23" t="str" cm="1">
        <f t="array" aca="1" ref="W476" ca="1">_xlfn.IFS($C476="","",
W$4=1,"root",
W$4&gt;$M476,"__",
TRUE,MID($N476,1, FIND("@",SUBSTITUTE($N476&amp;"/","/","@",W$4))-1)
)</f>
        <v>__</v>
      </c>
      <c r="X476" s="23" t="str" cm="1">
        <f t="array" aca="1" ref="X476" ca="1">_xlfn.IFS($C476="","",
X$4=1,"root",
X$4&gt;$M476,"__",
TRUE,MID($N476,1, FIND("@",SUBSTITUTE($N476&amp;"/","/","@",X$4))-1)
)</f>
        <v>__</v>
      </c>
      <c r="Y476" s="23" t="str" cm="1">
        <f t="array" aca="1" ref="Y476" ca="1">_xlfn.IFS($C476="","",
Y$4=1,"root",
Y$4&gt;$M476,"__",
TRUE,MID($N476,1, FIND("@",SUBSTITUTE($N476&amp;"/","/","@",Y$4))-1)
)</f>
        <v>__</v>
      </c>
      <c r="Z476" s="23" t="str" cm="1">
        <f t="array" aca="1" ref="Z476" ca="1">_xlfn.IFS($C476="","",
Z$4=1,"root",
Z$4&gt;$M476,"__",
TRUE,MID($N476,1, FIND("@",SUBSTITUTE($N476&amp;"/","/","@",Z$4))-1)
)</f>
        <v>__</v>
      </c>
      <c r="AA476" s="28" cm="1">
        <f t="array" aca="1" ref="AA476" ca="1">IF($C476="","",SUMIF(LEV_1,P476,LEN))</f>
        <v>41035571</v>
      </c>
      <c r="AB476" s="28" cm="1">
        <f t="array" aca="1" ref="AB476" ca="1">IF($C476="","",IF(Q476="__",0,SUMIF(LEV_2,Q476,LEN)))</f>
        <v>23329164</v>
      </c>
      <c r="AC476" s="28" cm="1">
        <f t="array" aca="1" ref="AC476" ca="1">IF($C476="","",IF(R476="__",0,SUMIF(LEV_3,R476,LEN)))</f>
        <v>4250368</v>
      </c>
      <c r="AD476" s="28" cm="1">
        <f t="array" aca="1" ref="AD476" ca="1">IF($C476="","",IF(S476="__",0,SUMIF(LEV_4,S476,LEN)))</f>
        <v>0</v>
      </c>
      <c r="AE476" s="28" cm="1">
        <f t="array" aca="1" ref="AE476" ca="1">IF($C476="","",IF(T476="__",0,SUMIF(LEV_5,T476,LEN)))</f>
        <v>0</v>
      </c>
      <c r="AF476" s="28" cm="1">
        <f t="array" aca="1" ref="AF476" ca="1">IF($C476="","",IF(U476="__",0,SUMIF(LEV_6,U476,LEN)))</f>
        <v>0</v>
      </c>
      <c r="AG476" s="28" cm="1">
        <f t="array" aca="1" ref="AG476" ca="1">IF($C476="","",IF(V476="__",0,SUMIF(LEV_7,V476,LEN)))</f>
        <v>0</v>
      </c>
      <c r="AH476" s="28" cm="1">
        <f t="array" aca="1" ref="AH476" ca="1">IF($C476="","",IF(W476="__",0,SUMIF(LEV_8,W476,LEN)))</f>
        <v>0</v>
      </c>
      <c r="AI476" s="28" cm="1">
        <f t="array" aca="1" ref="AI476" ca="1">IF($C476="","",IF(X476="__",0,SUMIF(LEV_9,X476,LEN)))</f>
        <v>0</v>
      </c>
      <c r="AJ476" s="28" cm="1">
        <f t="array" aca="1" ref="AJ476" ca="1">IF($C476="","",IF(Y476="__",0,SUMIF(LEV_10,Y476,LEN)))</f>
        <v>0</v>
      </c>
      <c r="AK476" s="28" cm="1">
        <f t="array" aca="1" ref="AK476" ca="1">IF($C476="","",IF(Z476="__",0,SUMIF(LEV_11,Z476,LEN)))</f>
        <v>0</v>
      </c>
      <c r="AL476" cm="1">
        <f t="array" aca="1" ref="AL476" ca="1">IF($C476="","",_xlfn.IFS(AB476=0,AA476,AC476=0,AB476,AD476=0,AC476,AE476=0,AD476,AF476=0,AE476,AG476=0,AF476,AH476=0,AG476,AI476=0,AH476,AJ476=0,AI476,AK476=0,AJ476,TRUE,AK476))</f>
        <v>4250368</v>
      </c>
      <c r="AM476" t="b">
        <f t="shared" ca="1" si="79"/>
        <v>0</v>
      </c>
      <c r="AN476" t="b">
        <f ca="1">IF($C476="","",IF(IFERROR(MATCH(N476,$N$1:$N475,0),0)&gt;0,FALSE,TRUE))</f>
        <v>0</v>
      </c>
      <c r="AO476" cm="1">
        <f t="array" aca="1" ref="AO476" ca="1">_xlfn.IFS($C476="","",AND(AM476,AN476),AL476,TRUE,0)</f>
        <v>0</v>
      </c>
      <c r="AP476" t="str" cm="1">
        <f t="array" aca="1" ref="AP476" ca="1">_xlfn.IFS($C476="","",AND(AN476,AL476&gt;=TBF),AL476,TRUE,"")</f>
        <v/>
      </c>
    </row>
    <row r="477" spans="1:42" x14ac:dyDescent="0.3">
      <c r="A477">
        <v>473</v>
      </c>
      <c r="C477" s="10" t="str">
        <f ca="1">IF(OFFSET(INPUT_START,A477-1,0)=0,"",OFFSET(INPUT_START,A477-1,0))</f>
        <v>89089 nscv.wvb</v>
      </c>
      <c r="D477" t="b">
        <f t="shared" ca="1" si="70"/>
        <v>0</v>
      </c>
      <c r="E477" t="b">
        <f t="shared" ca="1" si="71"/>
        <v>0</v>
      </c>
      <c r="F477" t="b">
        <f t="shared" ca="1" si="72"/>
        <v>0</v>
      </c>
      <c r="G477" t="b">
        <f t="shared" ca="1" si="73"/>
        <v>0</v>
      </c>
      <c r="H477" t="b">
        <f t="shared" ca="1" si="74"/>
        <v>1</v>
      </c>
      <c r="I477">
        <f t="shared" ca="1" si="75"/>
        <v>6</v>
      </c>
      <c r="J477" t="str">
        <f t="shared" ca="1" si="76"/>
        <v/>
      </c>
      <c r="K477" t="str">
        <f t="shared" ca="1" si="77"/>
        <v>nscv.wvb</v>
      </c>
      <c r="L477" s="23">
        <f t="shared" ca="1" si="78"/>
        <v>89089</v>
      </c>
      <c r="M477" s="23" cm="1">
        <f t="array" aca="1" ref="M477" ca="1">_xlfn.IFS($C477="","",
$A477=1,1,
NOT($F477),M476,
AND($F477,$J477&lt;&gt;".."),M476+1,
AND($F477,$J477=".."),M476-1,
TRUE,"ERR")</f>
        <v>3</v>
      </c>
      <c r="N477" s="23" t="str" cm="1">
        <f t="array" aca="1" ref="N477" ca="1">_xlfn.IFS($C477="","",
$A477=1,"",
NOT($F477),N476,
AND($F477,$J477&lt;&gt;".."),N476&amp;IF(N476="/","","/")&amp;$J477,
AND($F477,$J477=".."),MID(N476,1,FIND("@",SUBSTITUTE(N476,"/","@",$M477)) -1 ),
TRUE,"ERR")</f>
        <v>root/vpjqpqfm/grcj</v>
      </c>
      <c r="O477" s="22" t="str" cm="1">
        <f t="array" aca="1" ref="O477" ca="1">_xlfn.IFS($C477="","",
$N477="root","root",
TRUE,MID($N477,1+FIND("@",SUBSTITUTE($N477,"/","@",$M477-1)),100 )
)</f>
        <v>grcj</v>
      </c>
      <c r="P477" s="23" t="str" cm="1">
        <f t="array" aca="1" ref="P477" ca="1">_xlfn.IFS($C477="","",
P$4=1,"root",
P$4&gt;$M477,"__",
TRUE,MID($N477,1, FIND("@",SUBSTITUTE($N477&amp;"/","/","@",P$4))-1)
)</f>
        <v>root</v>
      </c>
      <c r="Q477" s="23" t="str" cm="1">
        <f t="array" aca="1" ref="Q477" ca="1">_xlfn.IFS($C477="","",
Q$4=1,"root",
Q$4&gt;$M477,"__",
TRUE,MID($N477,1, FIND("@",SUBSTITUTE($N477&amp;"/","/","@",Q$4))-1)
)</f>
        <v>root/vpjqpqfm</v>
      </c>
      <c r="R477" s="23" t="str" cm="1">
        <f t="array" aca="1" ref="R477" ca="1">_xlfn.IFS($C477="","",
R$4=1,"root",
R$4&gt;$M477,"__",
TRUE,MID($N477,1, FIND("@",SUBSTITUTE($N477&amp;"/","/","@",R$4))-1)
)</f>
        <v>root/vpjqpqfm/grcj</v>
      </c>
      <c r="S477" s="23" t="str" cm="1">
        <f t="array" aca="1" ref="S477" ca="1">_xlfn.IFS($C477="","",
S$4=1,"root",
S$4&gt;$M477,"__",
TRUE,MID($N477,1, FIND("@",SUBSTITUTE($N477&amp;"/","/","@",S$4))-1)
)</f>
        <v>__</v>
      </c>
      <c r="T477" s="23" t="str" cm="1">
        <f t="array" aca="1" ref="T477" ca="1">_xlfn.IFS($C477="","",
T$4=1,"root",
T$4&gt;$M477,"__",
TRUE,MID($N477,1, FIND("@",SUBSTITUTE($N477&amp;"/","/","@",T$4))-1)
)</f>
        <v>__</v>
      </c>
      <c r="U477" s="23" t="str" cm="1">
        <f t="array" aca="1" ref="U477" ca="1">_xlfn.IFS($C477="","",
U$4=1,"root",
U$4&gt;$M477,"__",
TRUE,MID($N477,1, FIND("@",SUBSTITUTE($N477&amp;"/","/","@",U$4))-1)
)</f>
        <v>__</v>
      </c>
      <c r="V477" s="23" t="str" cm="1">
        <f t="array" aca="1" ref="V477" ca="1">_xlfn.IFS($C477="","",
V$4=1,"root",
V$4&gt;$M477,"__",
TRUE,MID($N477,1, FIND("@",SUBSTITUTE($N477&amp;"/","/","@",V$4))-1)
)</f>
        <v>__</v>
      </c>
      <c r="W477" s="23" t="str" cm="1">
        <f t="array" aca="1" ref="W477" ca="1">_xlfn.IFS($C477="","",
W$4=1,"root",
W$4&gt;$M477,"__",
TRUE,MID($N477,1, FIND("@",SUBSTITUTE($N477&amp;"/","/","@",W$4))-1)
)</f>
        <v>__</v>
      </c>
      <c r="X477" s="23" t="str" cm="1">
        <f t="array" aca="1" ref="X477" ca="1">_xlfn.IFS($C477="","",
X$4=1,"root",
X$4&gt;$M477,"__",
TRUE,MID($N477,1, FIND("@",SUBSTITUTE($N477&amp;"/","/","@",X$4))-1)
)</f>
        <v>__</v>
      </c>
      <c r="Y477" s="23" t="str" cm="1">
        <f t="array" aca="1" ref="Y477" ca="1">_xlfn.IFS($C477="","",
Y$4=1,"root",
Y$4&gt;$M477,"__",
TRUE,MID($N477,1, FIND("@",SUBSTITUTE($N477&amp;"/","/","@",Y$4))-1)
)</f>
        <v>__</v>
      </c>
      <c r="Z477" s="23" t="str" cm="1">
        <f t="array" aca="1" ref="Z477" ca="1">_xlfn.IFS($C477="","",
Z$4=1,"root",
Z$4&gt;$M477,"__",
TRUE,MID($N477,1, FIND("@",SUBSTITUTE($N477&amp;"/","/","@",Z$4))-1)
)</f>
        <v>__</v>
      </c>
      <c r="AA477" s="28" cm="1">
        <f t="array" aca="1" ref="AA477" ca="1">IF($C477="","",SUMIF(LEV_1,P477,LEN))</f>
        <v>41035571</v>
      </c>
      <c r="AB477" s="28" cm="1">
        <f t="array" aca="1" ref="AB477" ca="1">IF($C477="","",IF(Q477="__",0,SUMIF(LEV_2,Q477,LEN)))</f>
        <v>23329164</v>
      </c>
      <c r="AC477" s="28" cm="1">
        <f t="array" aca="1" ref="AC477" ca="1">IF($C477="","",IF(R477="__",0,SUMIF(LEV_3,R477,LEN)))</f>
        <v>4250368</v>
      </c>
      <c r="AD477" s="28" cm="1">
        <f t="array" aca="1" ref="AD477" ca="1">IF($C477="","",IF(S477="__",0,SUMIF(LEV_4,S477,LEN)))</f>
        <v>0</v>
      </c>
      <c r="AE477" s="28" cm="1">
        <f t="array" aca="1" ref="AE477" ca="1">IF($C477="","",IF(T477="__",0,SUMIF(LEV_5,T477,LEN)))</f>
        <v>0</v>
      </c>
      <c r="AF477" s="28" cm="1">
        <f t="array" aca="1" ref="AF477" ca="1">IF($C477="","",IF(U477="__",0,SUMIF(LEV_6,U477,LEN)))</f>
        <v>0</v>
      </c>
      <c r="AG477" s="28" cm="1">
        <f t="array" aca="1" ref="AG477" ca="1">IF($C477="","",IF(V477="__",0,SUMIF(LEV_7,V477,LEN)))</f>
        <v>0</v>
      </c>
      <c r="AH477" s="28" cm="1">
        <f t="array" aca="1" ref="AH477" ca="1">IF($C477="","",IF(W477="__",0,SUMIF(LEV_8,W477,LEN)))</f>
        <v>0</v>
      </c>
      <c r="AI477" s="28" cm="1">
        <f t="array" aca="1" ref="AI477" ca="1">IF($C477="","",IF(X477="__",0,SUMIF(LEV_9,X477,LEN)))</f>
        <v>0</v>
      </c>
      <c r="AJ477" s="28" cm="1">
        <f t="array" aca="1" ref="AJ477" ca="1">IF($C477="","",IF(Y477="__",0,SUMIF(LEV_10,Y477,LEN)))</f>
        <v>0</v>
      </c>
      <c r="AK477" s="28" cm="1">
        <f t="array" aca="1" ref="AK477" ca="1">IF($C477="","",IF(Z477="__",0,SUMIF(LEV_11,Z477,LEN)))</f>
        <v>0</v>
      </c>
      <c r="AL477" cm="1">
        <f t="array" aca="1" ref="AL477" ca="1">IF($C477="","",_xlfn.IFS(AB477=0,AA477,AC477=0,AB477,AD477=0,AC477,AE477=0,AD477,AF477=0,AE477,AG477=0,AF477,AH477=0,AG477,AI477=0,AH477,AJ477=0,AI477,AK477=0,AJ477,TRUE,AK477))</f>
        <v>4250368</v>
      </c>
      <c r="AM477" t="b">
        <f t="shared" ca="1" si="79"/>
        <v>0</v>
      </c>
      <c r="AN477" t="b">
        <f ca="1">IF($C477="","",IF(IFERROR(MATCH(N477,$N$1:$N476,0),0)&gt;0,FALSE,TRUE))</f>
        <v>0</v>
      </c>
      <c r="AO477" cm="1">
        <f t="array" aca="1" ref="AO477" ca="1">_xlfn.IFS($C477="","",AND(AM477,AN477),AL477,TRUE,0)</f>
        <v>0</v>
      </c>
      <c r="AP477" t="str" cm="1">
        <f t="array" aca="1" ref="AP477" ca="1">_xlfn.IFS($C477="","",AND(AN477,AL477&gt;=TBF),AL477,TRUE,"")</f>
        <v/>
      </c>
    </row>
    <row r="478" spans="1:42" x14ac:dyDescent="0.3">
      <c r="A478">
        <v>474</v>
      </c>
      <c r="C478" s="10" t="str">
        <f ca="1">IF(OFFSET(INPUT_START,A478-1,0)=0,"",OFFSET(INPUT_START,A478-1,0))</f>
        <v>$ cd grcj</v>
      </c>
      <c r="D478" t="b">
        <f t="shared" ca="1" si="70"/>
        <v>1</v>
      </c>
      <c r="E478" t="b">
        <f t="shared" ca="1" si="71"/>
        <v>0</v>
      </c>
      <c r="F478" t="b">
        <f t="shared" ca="1" si="72"/>
        <v>1</v>
      </c>
      <c r="G478" t="b">
        <f t="shared" ca="1" si="73"/>
        <v>0</v>
      </c>
      <c r="H478" t="b">
        <f t="shared" ca="1" si="74"/>
        <v>0</v>
      </c>
      <c r="I478">
        <f t="shared" ca="1" si="75"/>
        <v>5</v>
      </c>
      <c r="J478" t="str">
        <f t="shared" ca="1" si="76"/>
        <v>grcj</v>
      </c>
      <c r="K478" t="str">
        <f t="shared" ca="1" si="77"/>
        <v/>
      </c>
      <c r="L478" s="23">
        <f t="shared" ca="1" si="78"/>
        <v>0</v>
      </c>
      <c r="M478" s="23" cm="1">
        <f t="array" aca="1" ref="M478" ca="1">_xlfn.IFS($C478="","",
$A478=1,1,
NOT($F478),M477,
AND($F478,$J478&lt;&gt;".."),M477+1,
AND($F478,$J478=".."),M477-1,
TRUE,"ERR")</f>
        <v>4</v>
      </c>
      <c r="N478" s="23" t="str" cm="1">
        <f t="array" aca="1" ref="N478" ca="1">_xlfn.IFS($C478="","",
$A478=1,"",
NOT($F478),N477,
AND($F478,$J478&lt;&gt;".."),N477&amp;IF(N477="/","","/")&amp;$J478,
AND($F478,$J478=".."),MID(N477,1,FIND("@",SUBSTITUTE(N477,"/","@",$M478)) -1 ),
TRUE,"ERR")</f>
        <v>root/vpjqpqfm/grcj/grcj</v>
      </c>
      <c r="O478" s="22" t="str" cm="1">
        <f t="array" aca="1" ref="O478" ca="1">_xlfn.IFS($C478="","",
$N478="root","root",
TRUE,MID($N478,1+FIND("@",SUBSTITUTE($N478,"/","@",$M478-1)),100 )
)</f>
        <v>grcj</v>
      </c>
      <c r="P478" s="23" t="str" cm="1">
        <f t="array" aca="1" ref="P478" ca="1">_xlfn.IFS($C478="","",
P$4=1,"root",
P$4&gt;$M478,"__",
TRUE,MID($N478,1, FIND("@",SUBSTITUTE($N478&amp;"/","/","@",P$4))-1)
)</f>
        <v>root</v>
      </c>
      <c r="Q478" s="23" t="str" cm="1">
        <f t="array" aca="1" ref="Q478" ca="1">_xlfn.IFS($C478="","",
Q$4=1,"root",
Q$4&gt;$M478,"__",
TRUE,MID($N478,1, FIND("@",SUBSTITUTE($N478&amp;"/","/","@",Q$4))-1)
)</f>
        <v>root/vpjqpqfm</v>
      </c>
      <c r="R478" s="23" t="str" cm="1">
        <f t="array" aca="1" ref="R478" ca="1">_xlfn.IFS($C478="","",
R$4=1,"root",
R$4&gt;$M478,"__",
TRUE,MID($N478,1, FIND("@",SUBSTITUTE($N478&amp;"/","/","@",R$4))-1)
)</f>
        <v>root/vpjqpqfm/grcj</v>
      </c>
      <c r="S478" s="23" t="str" cm="1">
        <f t="array" aca="1" ref="S478" ca="1">_xlfn.IFS($C478="","",
S$4=1,"root",
S$4&gt;$M478,"__",
TRUE,MID($N478,1, FIND("@",SUBSTITUTE($N478&amp;"/","/","@",S$4))-1)
)</f>
        <v>root/vpjqpqfm/grcj/grcj</v>
      </c>
      <c r="T478" s="23" t="str" cm="1">
        <f t="array" aca="1" ref="T478" ca="1">_xlfn.IFS($C478="","",
T$4=1,"root",
T$4&gt;$M478,"__",
TRUE,MID($N478,1, FIND("@",SUBSTITUTE($N478&amp;"/","/","@",T$4))-1)
)</f>
        <v>__</v>
      </c>
      <c r="U478" s="23" t="str" cm="1">
        <f t="array" aca="1" ref="U478" ca="1">_xlfn.IFS($C478="","",
U$4=1,"root",
U$4&gt;$M478,"__",
TRUE,MID($N478,1, FIND("@",SUBSTITUTE($N478&amp;"/","/","@",U$4))-1)
)</f>
        <v>__</v>
      </c>
      <c r="V478" s="23" t="str" cm="1">
        <f t="array" aca="1" ref="V478" ca="1">_xlfn.IFS($C478="","",
V$4=1,"root",
V$4&gt;$M478,"__",
TRUE,MID($N478,1, FIND("@",SUBSTITUTE($N478&amp;"/","/","@",V$4))-1)
)</f>
        <v>__</v>
      </c>
      <c r="W478" s="23" t="str" cm="1">
        <f t="array" aca="1" ref="W478" ca="1">_xlfn.IFS($C478="","",
W$4=1,"root",
W$4&gt;$M478,"__",
TRUE,MID($N478,1, FIND("@",SUBSTITUTE($N478&amp;"/","/","@",W$4))-1)
)</f>
        <v>__</v>
      </c>
      <c r="X478" s="23" t="str" cm="1">
        <f t="array" aca="1" ref="X478" ca="1">_xlfn.IFS($C478="","",
X$4=1,"root",
X$4&gt;$M478,"__",
TRUE,MID($N478,1, FIND("@",SUBSTITUTE($N478&amp;"/","/","@",X$4))-1)
)</f>
        <v>__</v>
      </c>
      <c r="Y478" s="23" t="str" cm="1">
        <f t="array" aca="1" ref="Y478" ca="1">_xlfn.IFS($C478="","",
Y$4=1,"root",
Y$4&gt;$M478,"__",
TRUE,MID($N478,1, FIND("@",SUBSTITUTE($N478&amp;"/","/","@",Y$4))-1)
)</f>
        <v>__</v>
      </c>
      <c r="Z478" s="23" t="str" cm="1">
        <f t="array" aca="1" ref="Z478" ca="1">_xlfn.IFS($C478="","",
Z$4=1,"root",
Z$4&gt;$M478,"__",
TRUE,MID($N478,1, FIND("@",SUBSTITUTE($N478&amp;"/","/","@",Z$4))-1)
)</f>
        <v>__</v>
      </c>
      <c r="AA478" s="28" cm="1">
        <f t="array" aca="1" ref="AA478" ca="1">IF($C478="","",SUMIF(LEV_1,P478,LEN))</f>
        <v>41035571</v>
      </c>
      <c r="AB478" s="28" cm="1">
        <f t="array" aca="1" ref="AB478" ca="1">IF($C478="","",IF(Q478="__",0,SUMIF(LEV_2,Q478,LEN)))</f>
        <v>23329164</v>
      </c>
      <c r="AC478" s="28" cm="1">
        <f t="array" aca="1" ref="AC478" ca="1">IF($C478="","",IF(R478="__",0,SUMIF(LEV_3,R478,LEN)))</f>
        <v>4250368</v>
      </c>
      <c r="AD478" s="28" cm="1">
        <f t="array" aca="1" ref="AD478" ca="1">IF($C478="","",IF(S478="__",0,SUMIF(LEV_4,S478,LEN)))</f>
        <v>2582017</v>
      </c>
      <c r="AE478" s="28" cm="1">
        <f t="array" aca="1" ref="AE478" ca="1">IF($C478="","",IF(T478="__",0,SUMIF(LEV_5,T478,LEN)))</f>
        <v>0</v>
      </c>
      <c r="AF478" s="28" cm="1">
        <f t="array" aca="1" ref="AF478" ca="1">IF($C478="","",IF(U478="__",0,SUMIF(LEV_6,U478,LEN)))</f>
        <v>0</v>
      </c>
      <c r="AG478" s="28" cm="1">
        <f t="array" aca="1" ref="AG478" ca="1">IF($C478="","",IF(V478="__",0,SUMIF(LEV_7,V478,LEN)))</f>
        <v>0</v>
      </c>
      <c r="AH478" s="28" cm="1">
        <f t="array" aca="1" ref="AH478" ca="1">IF($C478="","",IF(W478="__",0,SUMIF(LEV_8,W478,LEN)))</f>
        <v>0</v>
      </c>
      <c r="AI478" s="28" cm="1">
        <f t="array" aca="1" ref="AI478" ca="1">IF($C478="","",IF(X478="__",0,SUMIF(LEV_9,X478,LEN)))</f>
        <v>0</v>
      </c>
      <c r="AJ478" s="28" cm="1">
        <f t="array" aca="1" ref="AJ478" ca="1">IF($C478="","",IF(Y478="__",0,SUMIF(LEV_10,Y478,LEN)))</f>
        <v>0</v>
      </c>
      <c r="AK478" s="28" cm="1">
        <f t="array" aca="1" ref="AK478" ca="1">IF($C478="","",IF(Z478="__",0,SUMIF(LEV_11,Z478,LEN)))</f>
        <v>0</v>
      </c>
      <c r="AL478" cm="1">
        <f t="array" aca="1" ref="AL478" ca="1">IF($C478="","",_xlfn.IFS(AB478=0,AA478,AC478=0,AB478,AD478=0,AC478,AE478=0,AD478,AF478=0,AE478,AG478=0,AF478,AH478=0,AG478,AI478=0,AH478,AJ478=0,AI478,AK478=0,AJ478,TRUE,AK478))</f>
        <v>2582017</v>
      </c>
      <c r="AM478" t="b">
        <f t="shared" ca="1" si="79"/>
        <v>0</v>
      </c>
      <c r="AN478" t="b">
        <f ca="1">IF($C478="","",IF(IFERROR(MATCH(N478,$N$1:$N477,0),0)&gt;0,FALSE,TRUE))</f>
        <v>1</v>
      </c>
      <c r="AO478" cm="1">
        <f t="array" aca="1" ref="AO478" ca="1">_xlfn.IFS($C478="","",AND(AM478,AN478),AL478,TRUE,0)</f>
        <v>0</v>
      </c>
      <c r="AP478" cm="1">
        <f t="array" aca="1" ref="AP478" ca="1">_xlfn.IFS($C478="","",AND(AN478,AL478&gt;=TBF),AL478,TRUE,"")</f>
        <v>2582017</v>
      </c>
    </row>
    <row r="479" spans="1:42" x14ac:dyDescent="0.3">
      <c r="A479">
        <v>475</v>
      </c>
      <c r="C479" s="10" t="str">
        <f ca="1">IF(OFFSET(INPUT_START,A479-1,0)=0,"",OFFSET(INPUT_START,A479-1,0))</f>
        <v>$ ls</v>
      </c>
      <c r="D479" t="b">
        <f t="shared" ca="1" si="70"/>
        <v>1</v>
      </c>
      <c r="E479" t="b">
        <f t="shared" ca="1" si="71"/>
        <v>1</v>
      </c>
      <c r="F479" t="b">
        <f t="shared" ca="1" si="72"/>
        <v>0</v>
      </c>
      <c r="G479" t="b">
        <f t="shared" ca="1" si="73"/>
        <v>0</v>
      </c>
      <c r="H479" t="b">
        <f t="shared" ca="1" si="74"/>
        <v>0</v>
      </c>
      <c r="I479">
        <f t="shared" ca="1" si="75"/>
        <v>0</v>
      </c>
      <c r="J479" t="str">
        <f t="shared" ca="1" si="76"/>
        <v/>
      </c>
      <c r="K479" t="str">
        <f t="shared" ca="1" si="77"/>
        <v/>
      </c>
      <c r="L479" s="23">
        <f t="shared" ca="1" si="78"/>
        <v>0</v>
      </c>
      <c r="M479" s="23" cm="1">
        <f t="array" aca="1" ref="M479" ca="1">_xlfn.IFS($C479="","",
$A479=1,1,
NOT($F479),M478,
AND($F479,$J479&lt;&gt;".."),M478+1,
AND($F479,$J479=".."),M478-1,
TRUE,"ERR")</f>
        <v>4</v>
      </c>
      <c r="N479" s="23" t="str" cm="1">
        <f t="array" aca="1" ref="N479" ca="1">_xlfn.IFS($C479="","",
$A479=1,"",
NOT($F479),N478,
AND($F479,$J479&lt;&gt;".."),N478&amp;IF(N478="/","","/")&amp;$J479,
AND($F479,$J479=".."),MID(N478,1,FIND("@",SUBSTITUTE(N478,"/","@",$M479)) -1 ),
TRUE,"ERR")</f>
        <v>root/vpjqpqfm/grcj/grcj</v>
      </c>
      <c r="O479" s="22" t="str" cm="1">
        <f t="array" aca="1" ref="O479" ca="1">_xlfn.IFS($C479="","",
$N479="root","root",
TRUE,MID($N479,1+FIND("@",SUBSTITUTE($N479,"/","@",$M479-1)),100 )
)</f>
        <v>grcj</v>
      </c>
      <c r="P479" s="23" t="str" cm="1">
        <f t="array" aca="1" ref="P479" ca="1">_xlfn.IFS($C479="","",
P$4=1,"root",
P$4&gt;$M479,"__",
TRUE,MID($N479,1, FIND("@",SUBSTITUTE($N479&amp;"/","/","@",P$4))-1)
)</f>
        <v>root</v>
      </c>
      <c r="Q479" s="23" t="str" cm="1">
        <f t="array" aca="1" ref="Q479" ca="1">_xlfn.IFS($C479="","",
Q$4=1,"root",
Q$4&gt;$M479,"__",
TRUE,MID($N479,1, FIND("@",SUBSTITUTE($N479&amp;"/","/","@",Q$4))-1)
)</f>
        <v>root/vpjqpqfm</v>
      </c>
      <c r="R479" s="23" t="str" cm="1">
        <f t="array" aca="1" ref="R479" ca="1">_xlfn.IFS($C479="","",
R$4=1,"root",
R$4&gt;$M479,"__",
TRUE,MID($N479,1, FIND("@",SUBSTITUTE($N479&amp;"/","/","@",R$4))-1)
)</f>
        <v>root/vpjqpqfm/grcj</v>
      </c>
      <c r="S479" s="23" t="str" cm="1">
        <f t="array" aca="1" ref="S479" ca="1">_xlfn.IFS($C479="","",
S$4=1,"root",
S$4&gt;$M479,"__",
TRUE,MID($N479,1, FIND("@",SUBSTITUTE($N479&amp;"/","/","@",S$4))-1)
)</f>
        <v>root/vpjqpqfm/grcj/grcj</v>
      </c>
      <c r="T479" s="23" t="str" cm="1">
        <f t="array" aca="1" ref="T479" ca="1">_xlfn.IFS($C479="","",
T$4=1,"root",
T$4&gt;$M479,"__",
TRUE,MID($N479,1, FIND("@",SUBSTITUTE($N479&amp;"/","/","@",T$4))-1)
)</f>
        <v>__</v>
      </c>
      <c r="U479" s="23" t="str" cm="1">
        <f t="array" aca="1" ref="U479" ca="1">_xlfn.IFS($C479="","",
U$4=1,"root",
U$4&gt;$M479,"__",
TRUE,MID($N479,1, FIND("@",SUBSTITUTE($N479&amp;"/","/","@",U$4))-1)
)</f>
        <v>__</v>
      </c>
      <c r="V479" s="23" t="str" cm="1">
        <f t="array" aca="1" ref="V479" ca="1">_xlfn.IFS($C479="","",
V$4=1,"root",
V$4&gt;$M479,"__",
TRUE,MID($N479,1, FIND("@",SUBSTITUTE($N479&amp;"/","/","@",V$4))-1)
)</f>
        <v>__</v>
      </c>
      <c r="W479" s="23" t="str" cm="1">
        <f t="array" aca="1" ref="W479" ca="1">_xlfn.IFS($C479="","",
W$4=1,"root",
W$4&gt;$M479,"__",
TRUE,MID($N479,1, FIND("@",SUBSTITUTE($N479&amp;"/","/","@",W$4))-1)
)</f>
        <v>__</v>
      </c>
      <c r="X479" s="23" t="str" cm="1">
        <f t="array" aca="1" ref="X479" ca="1">_xlfn.IFS($C479="","",
X$4=1,"root",
X$4&gt;$M479,"__",
TRUE,MID($N479,1, FIND("@",SUBSTITUTE($N479&amp;"/","/","@",X$4))-1)
)</f>
        <v>__</v>
      </c>
      <c r="Y479" s="23" t="str" cm="1">
        <f t="array" aca="1" ref="Y479" ca="1">_xlfn.IFS($C479="","",
Y$4=1,"root",
Y$4&gt;$M479,"__",
TRUE,MID($N479,1, FIND("@",SUBSTITUTE($N479&amp;"/","/","@",Y$4))-1)
)</f>
        <v>__</v>
      </c>
      <c r="Z479" s="23" t="str" cm="1">
        <f t="array" aca="1" ref="Z479" ca="1">_xlfn.IFS($C479="","",
Z$4=1,"root",
Z$4&gt;$M479,"__",
TRUE,MID($N479,1, FIND("@",SUBSTITUTE($N479&amp;"/","/","@",Z$4))-1)
)</f>
        <v>__</v>
      </c>
      <c r="AA479" s="28" cm="1">
        <f t="array" aca="1" ref="AA479" ca="1">IF($C479="","",SUMIF(LEV_1,P479,LEN))</f>
        <v>41035571</v>
      </c>
      <c r="AB479" s="28" cm="1">
        <f t="array" aca="1" ref="AB479" ca="1">IF($C479="","",IF(Q479="__",0,SUMIF(LEV_2,Q479,LEN)))</f>
        <v>23329164</v>
      </c>
      <c r="AC479" s="28" cm="1">
        <f t="array" aca="1" ref="AC479" ca="1">IF($C479="","",IF(R479="__",0,SUMIF(LEV_3,R479,LEN)))</f>
        <v>4250368</v>
      </c>
      <c r="AD479" s="28" cm="1">
        <f t="array" aca="1" ref="AD479" ca="1">IF($C479="","",IF(S479="__",0,SUMIF(LEV_4,S479,LEN)))</f>
        <v>2582017</v>
      </c>
      <c r="AE479" s="28" cm="1">
        <f t="array" aca="1" ref="AE479" ca="1">IF($C479="","",IF(T479="__",0,SUMIF(LEV_5,T479,LEN)))</f>
        <v>0</v>
      </c>
      <c r="AF479" s="28" cm="1">
        <f t="array" aca="1" ref="AF479" ca="1">IF($C479="","",IF(U479="__",0,SUMIF(LEV_6,U479,LEN)))</f>
        <v>0</v>
      </c>
      <c r="AG479" s="28" cm="1">
        <f t="array" aca="1" ref="AG479" ca="1">IF($C479="","",IF(V479="__",0,SUMIF(LEV_7,V479,LEN)))</f>
        <v>0</v>
      </c>
      <c r="AH479" s="28" cm="1">
        <f t="array" aca="1" ref="AH479" ca="1">IF($C479="","",IF(W479="__",0,SUMIF(LEV_8,W479,LEN)))</f>
        <v>0</v>
      </c>
      <c r="AI479" s="28" cm="1">
        <f t="array" aca="1" ref="AI479" ca="1">IF($C479="","",IF(X479="__",0,SUMIF(LEV_9,X479,LEN)))</f>
        <v>0</v>
      </c>
      <c r="AJ479" s="28" cm="1">
        <f t="array" aca="1" ref="AJ479" ca="1">IF($C479="","",IF(Y479="__",0,SUMIF(LEV_10,Y479,LEN)))</f>
        <v>0</v>
      </c>
      <c r="AK479" s="28" cm="1">
        <f t="array" aca="1" ref="AK479" ca="1">IF($C479="","",IF(Z479="__",0,SUMIF(LEV_11,Z479,LEN)))</f>
        <v>0</v>
      </c>
      <c r="AL479" cm="1">
        <f t="array" aca="1" ref="AL479" ca="1">IF($C479="","",_xlfn.IFS(AB479=0,AA479,AC479=0,AB479,AD479=0,AC479,AE479=0,AD479,AF479=0,AE479,AG479=0,AF479,AH479=0,AG479,AI479=0,AH479,AJ479=0,AI479,AK479=0,AJ479,TRUE,AK479))</f>
        <v>2582017</v>
      </c>
      <c r="AM479" t="b">
        <f t="shared" ca="1" si="79"/>
        <v>0</v>
      </c>
      <c r="AN479" t="b">
        <f ca="1">IF($C479="","",IF(IFERROR(MATCH(N479,$N$1:$N478,0),0)&gt;0,FALSE,TRUE))</f>
        <v>0</v>
      </c>
      <c r="AO479" cm="1">
        <f t="array" aca="1" ref="AO479" ca="1">_xlfn.IFS($C479="","",AND(AM479,AN479),AL479,TRUE,0)</f>
        <v>0</v>
      </c>
      <c r="AP479" t="str" cm="1">
        <f t="array" aca="1" ref="AP479" ca="1">_xlfn.IFS($C479="","",AND(AN479,AL479&gt;=TBF),AL479,TRUE,"")</f>
        <v/>
      </c>
    </row>
    <row r="480" spans="1:42" x14ac:dyDescent="0.3">
      <c r="A480">
        <v>476</v>
      </c>
      <c r="C480" s="10" t="str">
        <f ca="1">IF(OFFSET(INPUT_START,A480-1,0)=0,"",OFFSET(INPUT_START,A480-1,0))</f>
        <v>dir fcdz</v>
      </c>
      <c r="D480" t="b">
        <f t="shared" ca="1" si="70"/>
        <v>0</v>
      </c>
      <c r="E480" t="b">
        <f t="shared" ca="1" si="71"/>
        <v>0</v>
      </c>
      <c r="F480" t="b">
        <f t="shared" ca="1" si="72"/>
        <v>0</v>
      </c>
      <c r="G480" t="b">
        <f t="shared" ca="1" si="73"/>
        <v>1</v>
      </c>
      <c r="H480" t="b">
        <f t="shared" ca="1" si="74"/>
        <v>0</v>
      </c>
      <c r="I480">
        <f t="shared" ca="1" si="75"/>
        <v>4</v>
      </c>
      <c r="J480" t="str">
        <f t="shared" ca="1" si="76"/>
        <v/>
      </c>
      <c r="K480" t="str">
        <f t="shared" ca="1" si="77"/>
        <v/>
      </c>
      <c r="L480" s="23">
        <f t="shared" ca="1" si="78"/>
        <v>0</v>
      </c>
      <c r="M480" s="23" cm="1">
        <f t="array" aca="1" ref="M480" ca="1">_xlfn.IFS($C480="","",
$A480=1,1,
NOT($F480),M479,
AND($F480,$J480&lt;&gt;".."),M479+1,
AND($F480,$J480=".."),M479-1,
TRUE,"ERR")</f>
        <v>4</v>
      </c>
      <c r="N480" s="23" t="str" cm="1">
        <f t="array" aca="1" ref="N480" ca="1">_xlfn.IFS($C480="","",
$A480=1,"",
NOT($F480),N479,
AND($F480,$J480&lt;&gt;".."),N479&amp;IF(N479="/","","/")&amp;$J480,
AND($F480,$J480=".."),MID(N479,1,FIND("@",SUBSTITUTE(N479,"/","@",$M480)) -1 ),
TRUE,"ERR")</f>
        <v>root/vpjqpqfm/grcj/grcj</v>
      </c>
      <c r="O480" s="22" t="str" cm="1">
        <f t="array" aca="1" ref="O480" ca="1">_xlfn.IFS($C480="","",
$N480="root","root",
TRUE,MID($N480,1+FIND("@",SUBSTITUTE($N480,"/","@",$M480-1)),100 )
)</f>
        <v>grcj</v>
      </c>
      <c r="P480" s="23" t="str" cm="1">
        <f t="array" aca="1" ref="P480" ca="1">_xlfn.IFS($C480="","",
P$4=1,"root",
P$4&gt;$M480,"__",
TRUE,MID($N480,1, FIND("@",SUBSTITUTE($N480&amp;"/","/","@",P$4))-1)
)</f>
        <v>root</v>
      </c>
      <c r="Q480" s="23" t="str" cm="1">
        <f t="array" aca="1" ref="Q480" ca="1">_xlfn.IFS($C480="","",
Q$4=1,"root",
Q$4&gt;$M480,"__",
TRUE,MID($N480,1, FIND("@",SUBSTITUTE($N480&amp;"/","/","@",Q$4))-1)
)</f>
        <v>root/vpjqpqfm</v>
      </c>
      <c r="R480" s="23" t="str" cm="1">
        <f t="array" aca="1" ref="R480" ca="1">_xlfn.IFS($C480="","",
R$4=1,"root",
R$4&gt;$M480,"__",
TRUE,MID($N480,1, FIND("@",SUBSTITUTE($N480&amp;"/","/","@",R$4))-1)
)</f>
        <v>root/vpjqpqfm/grcj</v>
      </c>
      <c r="S480" s="23" t="str" cm="1">
        <f t="array" aca="1" ref="S480" ca="1">_xlfn.IFS($C480="","",
S$4=1,"root",
S$4&gt;$M480,"__",
TRUE,MID($N480,1, FIND("@",SUBSTITUTE($N480&amp;"/","/","@",S$4))-1)
)</f>
        <v>root/vpjqpqfm/grcj/grcj</v>
      </c>
      <c r="T480" s="23" t="str" cm="1">
        <f t="array" aca="1" ref="T480" ca="1">_xlfn.IFS($C480="","",
T$4=1,"root",
T$4&gt;$M480,"__",
TRUE,MID($N480,1, FIND("@",SUBSTITUTE($N480&amp;"/","/","@",T$4))-1)
)</f>
        <v>__</v>
      </c>
      <c r="U480" s="23" t="str" cm="1">
        <f t="array" aca="1" ref="U480" ca="1">_xlfn.IFS($C480="","",
U$4=1,"root",
U$4&gt;$M480,"__",
TRUE,MID($N480,1, FIND("@",SUBSTITUTE($N480&amp;"/","/","@",U$4))-1)
)</f>
        <v>__</v>
      </c>
      <c r="V480" s="23" t="str" cm="1">
        <f t="array" aca="1" ref="V480" ca="1">_xlfn.IFS($C480="","",
V$4=1,"root",
V$4&gt;$M480,"__",
TRUE,MID($N480,1, FIND("@",SUBSTITUTE($N480&amp;"/","/","@",V$4))-1)
)</f>
        <v>__</v>
      </c>
      <c r="W480" s="23" t="str" cm="1">
        <f t="array" aca="1" ref="W480" ca="1">_xlfn.IFS($C480="","",
W$4=1,"root",
W$4&gt;$M480,"__",
TRUE,MID($N480,1, FIND("@",SUBSTITUTE($N480&amp;"/","/","@",W$4))-1)
)</f>
        <v>__</v>
      </c>
      <c r="X480" s="23" t="str" cm="1">
        <f t="array" aca="1" ref="X480" ca="1">_xlfn.IFS($C480="","",
X$4=1,"root",
X$4&gt;$M480,"__",
TRUE,MID($N480,1, FIND("@",SUBSTITUTE($N480&amp;"/","/","@",X$4))-1)
)</f>
        <v>__</v>
      </c>
      <c r="Y480" s="23" t="str" cm="1">
        <f t="array" aca="1" ref="Y480" ca="1">_xlfn.IFS($C480="","",
Y$4=1,"root",
Y$4&gt;$M480,"__",
TRUE,MID($N480,1, FIND("@",SUBSTITUTE($N480&amp;"/","/","@",Y$4))-1)
)</f>
        <v>__</v>
      </c>
      <c r="Z480" s="23" t="str" cm="1">
        <f t="array" aca="1" ref="Z480" ca="1">_xlfn.IFS($C480="","",
Z$4=1,"root",
Z$4&gt;$M480,"__",
TRUE,MID($N480,1, FIND("@",SUBSTITUTE($N480&amp;"/","/","@",Z$4))-1)
)</f>
        <v>__</v>
      </c>
      <c r="AA480" s="28" cm="1">
        <f t="array" aca="1" ref="AA480" ca="1">IF($C480="","",SUMIF(LEV_1,P480,LEN))</f>
        <v>41035571</v>
      </c>
      <c r="AB480" s="28" cm="1">
        <f t="array" aca="1" ref="AB480" ca="1">IF($C480="","",IF(Q480="__",0,SUMIF(LEV_2,Q480,LEN)))</f>
        <v>23329164</v>
      </c>
      <c r="AC480" s="28" cm="1">
        <f t="array" aca="1" ref="AC480" ca="1">IF($C480="","",IF(R480="__",0,SUMIF(LEV_3,R480,LEN)))</f>
        <v>4250368</v>
      </c>
      <c r="AD480" s="28" cm="1">
        <f t="array" aca="1" ref="AD480" ca="1">IF($C480="","",IF(S480="__",0,SUMIF(LEV_4,S480,LEN)))</f>
        <v>2582017</v>
      </c>
      <c r="AE480" s="28" cm="1">
        <f t="array" aca="1" ref="AE480" ca="1">IF($C480="","",IF(T480="__",0,SUMIF(LEV_5,T480,LEN)))</f>
        <v>0</v>
      </c>
      <c r="AF480" s="28" cm="1">
        <f t="array" aca="1" ref="AF480" ca="1">IF($C480="","",IF(U480="__",0,SUMIF(LEV_6,U480,LEN)))</f>
        <v>0</v>
      </c>
      <c r="AG480" s="28" cm="1">
        <f t="array" aca="1" ref="AG480" ca="1">IF($C480="","",IF(V480="__",0,SUMIF(LEV_7,V480,LEN)))</f>
        <v>0</v>
      </c>
      <c r="AH480" s="28" cm="1">
        <f t="array" aca="1" ref="AH480" ca="1">IF($C480="","",IF(W480="__",0,SUMIF(LEV_8,W480,LEN)))</f>
        <v>0</v>
      </c>
      <c r="AI480" s="28" cm="1">
        <f t="array" aca="1" ref="AI480" ca="1">IF($C480="","",IF(X480="__",0,SUMIF(LEV_9,X480,LEN)))</f>
        <v>0</v>
      </c>
      <c r="AJ480" s="28" cm="1">
        <f t="array" aca="1" ref="AJ480" ca="1">IF($C480="","",IF(Y480="__",0,SUMIF(LEV_10,Y480,LEN)))</f>
        <v>0</v>
      </c>
      <c r="AK480" s="28" cm="1">
        <f t="array" aca="1" ref="AK480" ca="1">IF($C480="","",IF(Z480="__",0,SUMIF(LEV_11,Z480,LEN)))</f>
        <v>0</v>
      </c>
      <c r="AL480" cm="1">
        <f t="array" aca="1" ref="AL480" ca="1">IF($C480="","",_xlfn.IFS(AB480=0,AA480,AC480=0,AB480,AD480=0,AC480,AE480=0,AD480,AF480=0,AE480,AG480=0,AF480,AH480=0,AG480,AI480=0,AH480,AJ480=0,AI480,AK480=0,AJ480,TRUE,AK480))</f>
        <v>2582017</v>
      </c>
      <c r="AM480" t="b">
        <f t="shared" ca="1" si="79"/>
        <v>0</v>
      </c>
      <c r="AN480" t="b">
        <f ca="1">IF($C480="","",IF(IFERROR(MATCH(N480,$N$1:$N479,0),0)&gt;0,FALSE,TRUE))</f>
        <v>0</v>
      </c>
      <c r="AO480" cm="1">
        <f t="array" aca="1" ref="AO480" ca="1">_xlfn.IFS($C480="","",AND(AM480,AN480),AL480,TRUE,0)</f>
        <v>0</v>
      </c>
      <c r="AP480" t="str" cm="1">
        <f t="array" aca="1" ref="AP480" ca="1">_xlfn.IFS($C480="","",AND(AN480,AL480&gt;=TBF),AL480,TRUE,"")</f>
        <v/>
      </c>
    </row>
    <row r="481" spans="1:42" x14ac:dyDescent="0.3">
      <c r="A481">
        <v>477</v>
      </c>
      <c r="C481" s="10" t="str">
        <f ca="1">IF(OFFSET(INPUT_START,A481-1,0)=0,"",OFFSET(INPUT_START,A481-1,0))</f>
        <v>dir fswpmd</v>
      </c>
      <c r="D481" t="b">
        <f t="shared" ca="1" si="70"/>
        <v>0</v>
      </c>
      <c r="E481" t="b">
        <f t="shared" ca="1" si="71"/>
        <v>0</v>
      </c>
      <c r="F481" t="b">
        <f t="shared" ca="1" si="72"/>
        <v>0</v>
      </c>
      <c r="G481" t="b">
        <f t="shared" ca="1" si="73"/>
        <v>1</v>
      </c>
      <c r="H481" t="b">
        <f t="shared" ca="1" si="74"/>
        <v>0</v>
      </c>
      <c r="I481">
        <f t="shared" ca="1" si="75"/>
        <v>4</v>
      </c>
      <c r="J481" t="str">
        <f t="shared" ca="1" si="76"/>
        <v/>
      </c>
      <c r="K481" t="str">
        <f t="shared" ca="1" si="77"/>
        <v/>
      </c>
      <c r="L481" s="23">
        <f t="shared" ca="1" si="78"/>
        <v>0</v>
      </c>
      <c r="M481" s="23" cm="1">
        <f t="array" aca="1" ref="M481" ca="1">_xlfn.IFS($C481="","",
$A481=1,1,
NOT($F481),M480,
AND($F481,$J481&lt;&gt;".."),M480+1,
AND($F481,$J481=".."),M480-1,
TRUE,"ERR")</f>
        <v>4</v>
      </c>
      <c r="N481" s="23" t="str" cm="1">
        <f t="array" aca="1" ref="N481" ca="1">_xlfn.IFS($C481="","",
$A481=1,"",
NOT($F481),N480,
AND($F481,$J481&lt;&gt;".."),N480&amp;IF(N480="/","","/")&amp;$J481,
AND($F481,$J481=".."),MID(N480,1,FIND("@",SUBSTITUTE(N480,"/","@",$M481)) -1 ),
TRUE,"ERR")</f>
        <v>root/vpjqpqfm/grcj/grcj</v>
      </c>
      <c r="O481" s="22" t="str" cm="1">
        <f t="array" aca="1" ref="O481" ca="1">_xlfn.IFS($C481="","",
$N481="root","root",
TRUE,MID($N481,1+FIND("@",SUBSTITUTE($N481,"/","@",$M481-1)),100 )
)</f>
        <v>grcj</v>
      </c>
      <c r="P481" s="23" t="str" cm="1">
        <f t="array" aca="1" ref="P481" ca="1">_xlfn.IFS($C481="","",
P$4=1,"root",
P$4&gt;$M481,"__",
TRUE,MID($N481,1, FIND("@",SUBSTITUTE($N481&amp;"/","/","@",P$4))-1)
)</f>
        <v>root</v>
      </c>
      <c r="Q481" s="23" t="str" cm="1">
        <f t="array" aca="1" ref="Q481" ca="1">_xlfn.IFS($C481="","",
Q$4=1,"root",
Q$4&gt;$M481,"__",
TRUE,MID($N481,1, FIND("@",SUBSTITUTE($N481&amp;"/","/","@",Q$4))-1)
)</f>
        <v>root/vpjqpqfm</v>
      </c>
      <c r="R481" s="23" t="str" cm="1">
        <f t="array" aca="1" ref="R481" ca="1">_xlfn.IFS($C481="","",
R$4=1,"root",
R$4&gt;$M481,"__",
TRUE,MID($N481,1, FIND("@",SUBSTITUTE($N481&amp;"/","/","@",R$4))-1)
)</f>
        <v>root/vpjqpqfm/grcj</v>
      </c>
      <c r="S481" s="23" t="str" cm="1">
        <f t="array" aca="1" ref="S481" ca="1">_xlfn.IFS($C481="","",
S$4=1,"root",
S$4&gt;$M481,"__",
TRUE,MID($N481,1, FIND("@",SUBSTITUTE($N481&amp;"/","/","@",S$4))-1)
)</f>
        <v>root/vpjqpqfm/grcj/grcj</v>
      </c>
      <c r="T481" s="23" t="str" cm="1">
        <f t="array" aca="1" ref="T481" ca="1">_xlfn.IFS($C481="","",
T$4=1,"root",
T$4&gt;$M481,"__",
TRUE,MID($N481,1, FIND("@",SUBSTITUTE($N481&amp;"/","/","@",T$4))-1)
)</f>
        <v>__</v>
      </c>
      <c r="U481" s="23" t="str" cm="1">
        <f t="array" aca="1" ref="U481" ca="1">_xlfn.IFS($C481="","",
U$4=1,"root",
U$4&gt;$M481,"__",
TRUE,MID($N481,1, FIND("@",SUBSTITUTE($N481&amp;"/","/","@",U$4))-1)
)</f>
        <v>__</v>
      </c>
      <c r="V481" s="23" t="str" cm="1">
        <f t="array" aca="1" ref="V481" ca="1">_xlfn.IFS($C481="","",
V$4=1,"root",
V$4&gt;$M481,"__",
TRUE,MID($N481,1, FIND("@",SUBSTITUTE($N481&amp;"/","/","@",V$4))-1)
)</f>
        <v>__</v>
      </c>
      <c r="W481" s="23" t="str" cm="1">
        <f t="array" aca="1" ref="W481" ca="1">_xlfn.IFS($C481="","",
W$4=1,"root",
W$4&gt;$M481,"__",
TRUE,MID($N481,1, FIND("@",SUBSTITUTE($N481&amp;"/","/","@",W$4))-1)
)</f>
        <v>__</v>
      </c>
      <c r="X481" s="23" t="str" cm="1">
        <f t="array" aca="1" ref="X481" ca="1">_xlfn.IFS($C481="","",
X$4=1,"root",
X$4&gt;$M481,"__",
TRUE,MID($N481,1, FIND("@",SUBSTITUTE($N481&amp;"/","/","@",X$4))-1)
)</f>
        <v>__</v>
      </c>
      <c r="Y481" s="23" t="str" cm="1">
        <f t="array" aca="1" ref="Y481" ca="1">_xlfn.IFS($C481="","",
Y$4=1,"root",
Y$4&gt;$M481,"__",
TRUE,MID($N481,1, FIND("@",SUBSTITUTE($N481&amp;"/","/","@",Y$4))-1)
)</f>
        <v>__</v>
      </c>
      <c r="Z481" s="23" t="str" cm="1">
        <f t="array" aca="1" ref="Z481" ca="1">_xlfn.IFS($C481="","",
Z$4=1,"root",
Z$4&gt;$M481,"__",
TRUE,MID($N481,1, FIND("@",SUBSTITUTE($N481&amp;"/","/","@",Z$4))-1)
)</f>
        <v>__</v>
      </c>
      <c r="AA481" s="28" cm="1">
        <f t="array" aca="1" ref="AA481" ca="1">IF($C481="","",SUMIF(LEV_1,P481,LEN))</f>
        <v>41035571</v>
      </c>
      <c r="AB481" s="28" cm="1">
        <f t="array" aca="1" ref="AB481" ca="1">IF($C481="","",IF(Q481="__",0,SUMIF(LEV_2,Q481,LEN)))</f>
        <v>23329164</v>
      </c>
      <c r="AC481" s="28" cm="1">
        <f t="array" aca="1" ref="AC481" ca="1">IF($C481="","",IF(R481="__",0,SUMIF(LEV_3,R481,LEN)))</f>
        <v>4250368</v>
      </c>
      <c r="AD481" s="28" cm="1">
        <f t="array" aca="1" ref="AD481" ca="1">IF($C481="","",IF(S481="__",0,SUMIF(LEV_4,S481,LEN)))</f>
        <v>2582017</v>
      </c>
      <c r="AE481" s="28" cm="1">
        <f t="array" aca="1" ref="AE481" ca="1">IF($C481="","",IF(T481="__",0,SUMIF(LEV_5,T481,LEN)))</f>
        <v>0</v>
      </c>
      <c r="AF481" s="28" cm="1">
        <f t="array" aca="1" ref="AF481" ca="1">IF($C481="","",IF(U481="__",0,SUMIF(LEV_6,U481,LEN)))</f>
        <v>0</v>
      </c>
      <c r="AG481" s="28" cm="1">
        <f t="array" aca="1" ref="AG481" ca="1">IF($C481="","",IF(V481="__",0,SUMIF(LEV_7,V481,LEN)))</f>
        <v>0</v>
      </c>
      <c r="AH481" s="28" cm="1">
        <f t="array" aca="1" ref="AH481" ca="1">IF($C481="","",IF(W481="__",0,SUMIF(LEV_8,W481,LEN)))</f>
        <v>0</v>
      </c>
      <c r="AI481" s="28" cm="1">
        <f t="array" aca="1" ref="AI481" ca="1">IF($C481="","",IF(X481="__",0,SUMIF(LEV_9,X481,LEN)))</f>
        <v>0</v>
      </c>
      <c r="AJ481" s="28" cm="1">
        <f t="array" aca="1" ref="AJ481" ca="1">IF($C481="","",IF(Y481="__",0,SUMIF(LEV_10,Y481,LEN)))</f>
        <v>0</v>
      </c>
      <c r="AK481" s="28" cm="1">
        <f t="array" aca="1" ref="AK481" ca="1">IF($C481="","",IF(Z481="__",0,SUMIF(LEV_11,Z481,LEN)))</f>
        <v>0</v>
      </c>
      <c r="AL481" cm="1">
        <f t="array" aca="1" ref="AL481" ca="1">IF($C481="","",_xlfn.IFS(AB481=0,AA481,AC481=0,AB481,AD481=0,AC481,AE481=0,AD481,AF481=0,AE481,AG481=0,AF481,AH481=0,AG481,AI481=0,AH481,AJ481=0,AI481,AK481=0,AJ481,TRUE,AK481))</f>
        <v>2582017</v>
      </c>
      <c r="AM481" t="b">
        <f t="shared" ca="1" si="79"/>
        <v>0</v>
      </c>
      <c r="AN481" t="b">
        <f ca="1">IF($C481="","",IF(IFERROR(MATCH(N481,$N$1:$N480,0),0)&gt;0,FALSE,TRUE))</f>
        <v>0</v>
      </c>
      <c r="AO481" cm="1">
        <f t="array" aca="1" ref="AO481" ca="1">_xlfn.IFS($C481="","",AND(AM481,AN481),AL481,TRUE,0)</f>
        <v>0</v>
      </c>
      <c r="AP481" t="str" cm="1">
        <f t="array" aca="1" ref="AP481" ca="1">_xlfn.IFS($C481="","",AND(AN481,AL481&gt;=TBF),AL481,TRUE,"")</f>
        <v/>
      </c>
    </row>
    <row r="482" spans="1:42" x14ac:dyDescent="0.3">
      <c r="A482">
        <v>478</v>
      </c>
      <c r="C482" s="10" t="str">
        <f ca="1">IF(OFFSET(INPUT_START,A482-1,0)=0,"",OFFSET(INPUT_START,A482-1,0))</f>
        <v>dir gvjjjp</v>
      </c>
      <c r="D482" t="b">
        <f t="shared" ca="1" si="70"/>
        <v>0</v>
      </c>
      <c r="E482" t="b">
        <f t="shared" ca="1" si="71"/>
        <v>0</v>
      </c>
      <c r="F482" t="b">
        <f t="shared" ca="1" si="72"/>
        <v>0</v>
      </c>
      <c r="G482" t="b">
        <f t="shared" ca="1" si="73"/>
        <v>1</v>
      </c>
      <c r="H482" t="b">
        <f t="shared" ca="1" si="74"/>
        <v>0</v>
      </c>
      <c r="I482">
        <f t="shared" ca="1" si="75"/>
        <v>4</v>
      </c>
      <c r="J482" t="str">
        <f t="shared" ca="1" si="76"/>
        <v/>
      </c>
      <c r="K482" t="str">
        <f t="shared" ca="1" si="77"/>
        <v/>
      </c>
      <c r="L482" s="23">
        <f t="shared" ca="1" si="78"/>
        <v>0</v>
      </c>
      <c r="M482" s="23" cm="1">
        <f t="array" aca="1" ref="M482" ca="1">_xlfn.IFS($C482="","",
$A482=1,1,
NOT($F482),M481,
AND($F482,$J482&lt;&gt;".."),M481+1,
AND($F482,$J482=".."),M481-1,
TRUE,"ERR")</f>
        <v>4</v>
      </c>
      <c r="N482" s="23" t="str" cm="1">
        <f t="array" aca="1" ref="N482" ca="1">_xlfn.IFS($C482="","",
$A482=1,"",
NOT($F482),N481,
AND($F482,$J482&lt;&gt;".."),N481&amp;IF(N481="/","","/")&amp;$J482,
AND($F482,$J482=".."),MID(N481,1,FIND("@",SUBSTITUTE(N481,"/","@",$M482)) -1 ),
TRUE,"ERR")</f>
        <v>root/vpjqpqfm/grcj/grcj</v>
      </c>
      <c r="O482" s="22" t="str" cm="1">
        <f t="array" aca="1" ref="O482" ca="1">_xlfn.IFS($C482="","",
$N482="root","root",
TRUE,MID($N482,1+FIND("@",SUBSTITUTE($N482,"/","@",$M482-1)),100 )
)</f>
        <v>grcj</v>
      </c>
      <c r="P482" s="23" t="str" cm="1">
        <f t="array" aca="1" ref="P482" ca="1">_xlfn.IFS($C482="","",
P$4=1,"root",
P$4&gt;$M482,"__",
TRUE,MID($N482,1, FIND("@",SUBSTITUTE($N482&amp;"/","/","@",P$4))-1)
)</f>
        <v>root</v>
      </c>
      <c r="Q482" s="23" t="str" cm="1">
        <f t="array" aca="1" ref="Q482" ca="1">_xlfn.IFS($C482="","",
Q$4=1,"root",
Q$4&gt;$M482,"__",
TRUE,MID($N482,1, FIND("@",SUBSTITUTE($N482&amp;"/","/","@",Q$4))-1)
)</f>
        <v>root/vpjqpqfm</v>
      </c>
      <c r="R482" s="23" t="str" cm="1">
        <f t="array" aca="1" ref="R482" ca="1">_xlfn.IFS($C482="","",
R$4=1,"root",
R$4&gt;$M482,"__",
TRUE,MID($N482,1, FIND("@",SUBSTITUTE($N482&amp;"/","/","@",R$4))-1)
)</f>
        <v>root/vpjqpqfm/grcj</v>
      </c>
      <c r="S482" s="23" t="str" cm="1">
        <f t="array" aca="1" ref="S482" ca="1">_xlfn.IFS($C482="","",
S$4=1,"root",
S$4&gt;$M482,"__",
TRUE,MID($N482,1, FIND("@",SUBSTITUTE($N482&amp;"/","/","@",S$4))-1)
)</f>
        <v>root/vpjqpqfm/grcj/grcj</v>
      </c>
      <c r="T482" s="23" t="str" cm="1">
        <f t="array" aca="1" ref="T482" ca="1">_xlfn.IFS($C482="","",
T$4=1,"root",
T$4&gt;$M482,"__",
TRUE,MID($N482,1, FIND("@",SUBSTITUTE($N482&amp;"/","/","@",T$4))-1)
)</f>
        <v>__</v>
      </c>
      <c r="U482" s="23" t="str" cm="1">
        <f t="array" aca="1" ref="U482" ca="1">_xlfn.IFS($C482="","",
U$4=1,"root",
U$4&gt;$M482,"__",
TRUE,MID($N482,1, FIND("@",SUBSTITUTE($N482&amp;"/","/","@",U$4))-1)
)</f>
        <v>__</v>
      </c>
      <c r="V482" s="23" t="str" cm="1">
        <f t="array" aca="1" ref="V482" ca="1">_xlfn.IFS($C482="","",
V$4=1,"root",
V$4&gt;$M482,"__",
TRUE,MID($N482,1, FIND("@",SUBSTITUTE($N482&amp;"/","/","@",V$4))-1)
)</f>
        <v>__</v>
      </c>
      <c r="W482" s="23" t="str" cm="1">
        <f t="array" aca="1" ref="W482" ca="1">_xlfn.IFS($C482="","",
W$4=1,"root",
W$4&gt;$M482,"__",
TRUE,MID($N482,1, FIND("@",SUBSTITUTE($N482&amp;"/","/","@",W$4))-1)
)</f>
        <v>__</v>
      </c>
      <c r="X482" s="23" t="str" cm="1">
        <f t="array" aca="1" ref="X482" ca="1">_xlfn.IFS($C482="","",
X$4=1,"root",
X$4&gt;$M482,"__",
TRUE,MID($N482,1, FIND("@",SUBSTITUTE($N482&amp;"/","/","@",X$4))-1)
)</f>
        <v>__</v>
      </c>
      <c r="Y482" s="23" t="str" cm="1">
        <f t="array" aca="1" ref="Y482" ca="1">_xlfn.IFS($C482="","",
Y$4=1,"root",
Y$4&gt;$M482,"__",
TRUE,MID($N482,1, FIND("@",SUBSTITUTE($N482&amp;"/","/","@",Y$4))-1)
)</f>
        <v>__</v>
      </c>
      <c r="Z482" s="23" t="str" cm="1">
        <f t="array" aca="1" ref="Z482" ca="1">_xlfn.IFS($C482="","",
Z$4=1,"root",
Z$4&gt;$M482,"__",
TRUE,MID($N482,1, FIND("@",SUBSTITUTE($N482&amp;"/","/","@",Z$4))-1)
)</f>
        <v>__</v>
      </c>
      <c r="AA482" s="28" cm="1">
        <f t="array" aca="1" ref="AA482" ca="1">IF($C482="","",SUMIF(LEV_1,P482,LEN))</f>
        <v>41035571</v>
      </c>
      <c r="AB482" s="28" cm="1">
        <f t="array" aca="1" ref="AB482" ca="1">IF($C482="","",IF(Q482="__",0,SUMIF(LEV_2,Q482,LEN)))</f>
        <v>23329164</v>
      </c>
      <c r="AC482" s="28" cm="1">
        <f t="array" aca="1" ref="AC482" ca="1">IF($C482="","",IF(R482="__",0,SUMIF(LEV_3,R482,LEN)))</f>
        <v>4250368</v>
      </c>
      <c r="AD482" s="28" cm="1">
        <f t="array" aca="1" ref="AD482" ca="1">IF($C482="","",IF(S482="__",0,SUMIF(LEV_4,S482,LEN)))</f>
        <v>2582017</v>
      </c>
      <c r="AE482" s="28" cm="1">
        <f t="array" aca="1" ref="AE482" ca="1">IF($C482="","",IF(T482="__",0,SUMIF(LEV_5,T482,LEN)))</f>
        <v>0</v>
      </c>
      <c r="AF482" s="28" cm="1">
        <f t="array" aca="1" ref="AF482" ca="1">IF($C482="","",IF(U482="__",0,SUMIF(LEV_6,U482,LEN)))</f>
        <v>0</v>
      </c>
      <c r="AG482" s="28" cm="1">
        <f t="array" aca="1" ref="AG482" ca="1">IF($C482="","",IF(V482="__",0,SUMIF(LEV_7,V482,LEN)))</f>
        <v>0</v>
      </c>
      <c r="AH482" s="28" cm="1">
        <f t="array" aca="1" ref="AH482" ca="1">IF($C482="","",IF(W482="__",0,SUMIF(LEV_8,W482,LEN)))</f>
        <v>0</v>
      </c>
      <c r="AI482" s="28" cm="1">
        <f t="array" aca="1" ref="AI482" ca="1">IF($C482="","",IF(X482="__",0,SUMIF(LEV_9,X482,LEN)))</f>
        <v>0</v>
      </c>
      <c r="AJ482" s="28" cm="1">
        <f t="array" aca="1" ref="AJ482" ca="1">IF($C482="","",IF(Y482="__",0,SUMIF(LEV_10,Y482,LEN)))</f>
        <v>0</v>
      </c>
      <c r="AK482" s="28" cm="1">
        <f t="array" aca="1" ref="AK482" ca="1">IF($C482="","",IF(Z482="__",0,SUMIF(LEV_11,Z482,LEN)))</f>
        <v>0</v>
      </c>
      <c r="AL482" cm="1">
        <f t="array" aca="1" ref="AL482" ca="1">IF($C482="","",_xlfn.IFS(AB482=0,AA482,AC482=0,AB482,AD482=0,AC482,AE482=0,AD482,AF482=0,AE482,AG482=0,AF482,AH482=0,AG482,AI482=0,AH482,AJ482=0,AI482,AK482=0,AJ482,TRUE,AK482))</f>
        <v>2582017</v>
      </c>
      <c r="AM482" t="b">
        <f t="shared" ca="1" si="79"/>
        <v>0</v>
      </c>
      <c r="AN482" t="b">
        <f ca="1">IF($C482="","",IF(IFERROR(MATCH(N482,$N$1:$N481,0),0)&gt;0,FALSE,TRUE))</f>
        <v>0</v>
      </c>
      <c r="AO482" cm="1">
        <f t="array" aca="1" ref="AO482" ca="1">_xlfn.IFS($C482="","",AND(AM482,AN482),AL482,TRUE,0)</f>
        <v>0</v>
      </c>
      <c r="AP482" t="str" cm="1">
        <f t="array" aca="1" ref="AP482" ca="1">_xlfn.IFS($C482="","",AND(AN482,AL482&gt;=TBF),AL482,TRUE,"")</f>
        <v/>
      </c>
    </row>
    <row r="483" spans="1:42" x14ac:dyDescent="0.3">
      <c r="A483">
        <v>479</v>
      </c>
      <c r="C483" s="10" t="str">
        <f ca="1">IF(OFFSET(INPUT_START,A483-1,0)=0,"",OFFSET(INPUT_START,A483-1,0))</f>
        <v>dir jrhp</v>
      </c>
      <c r="D483" t="b">
        <f t="shared" ca="1" si="70"/>
        <v>0</v>
      </c>
      <c r="E483" t="b">
        <f t="shared" ca="1" si="71"/>
        <v>0</v>
      </c>
      <c r="F483" t="b">
        <f t="shared" ca="1" si="72"/>
        <v>0</v>
      </c>
      <c r="G483" t="b">
        <f t="shared" ca="1" si="73"/>
        <v>1</v>
      </c>
      <c r="H483" t="b">
        <f t="shared" ca="1" si="74"/>
        <v>0</v>
      </c>
      <c r="I483">
        <f t="shared" ca="1" si="75"/>
        <v>4</v>
      </c>
      <c r="J483" t="str">
        <f t="shared" ca="1" si="76"/>
        <v/>
      </c>
      <c r="K483" t="str">
        <f t="shared" ca="1" si="77"/>
        <v/>
      </c>
      <c r="L483" s="23">
        <f t="shared" ca="1" si="78"/>
        <v>0</v>
      </c>
      <c r="M483" s="23" cm="1">
        <f t="array" aca="1" ref="M483" ca="1">_xlfn.IFS($C483="","",
$A483=1,1,
NOT($F483),M482,
AND($F483,$J483&lt;&gt;".."),M482+1,
AND($F483,$J483=".."),M482-1,
TRUE,"ERR")</f>
        <v>4</v>
      </c>
      <c r="N483" s="23" t="str" cm="1">
        <f t="array" aca="1" ref="N483" ca="1">_xlfn.IFS($C483="","",
$A483=1,"",
NOT($F483),N482,
AND($F483,$J483&lt;&gt;".."),N482&amp;IF(N482="/","","/")&amp;$J483,
AND($F483,$J483=".."),MID(N482,1,FIND("@",SUBSTITUTE(N482,"/","@",$M483)) -1 ),
TRUE,"ERR")</f>
        <v>root/vpjqpqfm/grcj/grcj</v>
      </c>
      <c r="O483" s="22" t="str" cm="1">
        <f t="array" aca="1" ref="O483" ca="1">_xlfn.IFS($C483="","",
$N483="root","root",
TRUE,MID($N483,1+FIND("@",SUBSTITUTE($N483,"/","@",$M483-1)),100 )
)</f>
        <v>grcj</v>
      </c>
      <c r="P483" s="23" t="str" cm="1">
        <f t="array" aca="1" ref="P483" ca="1">_xlfn.IFS($C483="","",
P$4=1,"root",
P$4&gt;$M483,"__",
TRUE,MID($N483,1, FIND("@",SUBSTITUTE($N483&amp;"/","/","@",P$4))-1)
)</f>
        <v>root</v>
      </c>
      <c r="Q483" s="23" t="str" cm="1">
        <f t="array" aca="1" ref="Q483" ca="1">_xlfn.IFS($C483="","",
Q$4=1,"root",
Q$4&gt;$M483,"__",
TRUE,MID($N483,1, FIND("@",SUBSTITUTE($N483&amp;"/","/","@",Q$4))-1)
)</f>
        <v>root/vpjqpqfm</v>
      </c>
      <c r="R483" s="23" t="str" cm="1">
        <f t="array" aca="1" ref="R483" ca="1">_xlfn.IFS($C483="","",
R$4=1,"root",
R$4&gt;$M483,"__",
TRUE,MID($N483,1, FIND("@",SUBSTITUTE($N483&amp;"/","/","@",R$4))-1)
)</f>
        <v>root/vpjqpqfm/grcj</v>
      </c>
      <c r="S483" s="23" t="str" cm="1">
        <f t="array" aca="1" ref="S483" ca="1">_xlfn.IFS($C483="","",
S$4=1,"root",
S$4&gt;$M483,"__",
TRUE,MID($N483,1, FIND("@",SUBSTITUTE($N483&amp;"/","/","@",S$4))-1)
)</f>
        <v>root/vpjqpqfm/grcj/grcj</v>
      </c>
      <c r="T483" s="23" t="str" cm="1">
        <f t="array" aca="1" ref="T483" ca="1">_xlfn.IFS($C483="","",
T$4=1,"root",
T$4&gt;$M483,"__",
TRUE,MID($N483,1, FIND("@",SUBSTITUTE($N483&amp;"/","/","@",T$4))-1)
)</f>
        <v>__</v>
      </c>
      <c r="U483" s="23" t="str" cm="1">
        <f t="array" aca="1" ref="U483" ca="1">_xlfn.IFS($C483="","",
U$4=1,"root",
U$4&gt;$M483,"__",
TRUE,MID($N483,1, FIND("@",SUBSTITUTE($N483&amp;"/","/","@",U$4))-1)
)</f>
        <v>__</v>
      </c>
      <c r="V483" s="23" t="str" cm="1">
        <f t="array" aca="1" ref="V483" ca="1">_xlfn.IFS($C483="","",
V$4=1,"root",
V$4&gt;$M483,"__",
TRUE,MID($N483,1, FIND("@",SUBSTITUTE($N483&amp;"/","/","@",V$4))-1)
)</f>
        <v>__</v>
      </c>
      <c r="W483" s="23" t="str" cm="1">
        <f t="array" aca="1" ref="W483" ca="1">_xlfn.IFS($C483="","",
W$4=1,"root",
W$4&gt;$M483,"__",
TRUE,MID($N483,1, FIND("@",SUBSTITUTE($N483&amp;"/","/","@",W$4))-1)
)</f>
        <v>__</v>
      </c>
      <c r="X483" s="23" t="str" cm="1">
        <f t="array" aca="1" ref="X483" ca="1">_xlfn.IFS($C483="","",
X$4=1,"root",
X$4&gt;$M483,"__",
TRUE,MID($N483,1, FIND("@",SUBSTITUTE($N483&amp;"/","/","@",X$4))-1)
)</f>
        <v>__</v>
      </c>
      <c r="Y483" s="23" t="str" cm="1">
        <f t="array" aca="1" ref="Y483" ca="1">_xlfn.IFS($C483="","",
Y$4=1,"root",
Y$4&gt;$M483,"__",
TRUE,MID($N483,1, FIND("@",SUBSTITUTE($N483&amp;"/","/","@",Y$4))-1)
)</f>
        <v>__</v>
      </c>
      <c r="Z483" s="23" t="str" cm="1">
        <f t="array" aca="1" ref="Z483" ca="1">_xlfn.IFS($C483="","",
Z$4=1,"root",
Z$4&gt;$M483,"__",
TRUE,MID($N483,1, FIND("@",SUBSTITUTE($N483&amp;"/","/","@",Z$4))-1)
)</f>
        <v>__</v>
      </c>
      <c r="AA483" s="28" cm="1">
        <f t="array" aca="1" ref="AA483" ca="1">IF($C483="","",SUMIF(LEV_1,P483,LEN))</f>
        <v>41035571</v>
      </c>
      <c r="AB483" s="28" cm="1">
        <f t="array" aca="1" ref="AB483" ca="1">IF($C483="","",IF(Q483="__",0,SUMIF(LEV_2,Q483,LEN)))</f>
        <v>23329164</v>
      </c>
      <c r="AC483" s="28" cm="1">
        <f t="array" aca="1" ref="AC483" ca="1">IF($C483="","",IF(R483="__",0,SUMIF(LEV_3,R483,LEN)))</f>
        <v>4250368</v>
      </c>
      <c r="AD483" s="28" cm="1">
        <f t="array" aca="1" ref="AD483" ca="1">IF($C483="","",IF(S483="__",0,SUMIF(LEV_4,S483,LEN)))</f>
        <v>2582017</v>
      </c>
      <c r="AE483" s="28" cm="1">
        <f t="array" aca="1" ref="AE483" ca="1">IF($C483="","",IF(T483="__",0,SUMIF(LEV_5,T483,LEN)))</f>
        <v>0</v>
      </c>
      <c r="AF483" s="28" cm="1">
        <f t="array" aca="1" ref="AF483" ca="1">IF($C483="","",IF(U483="__",0,SUMIF(LEV_6,U483,LEN)))</f>
        <v>0</v>
      </c>
      <c r="AG483" s="28" cm="1">
        <f t="array" aca="1" ref="AG483" ca="1">IF($C483="","",IF(V483="__",0,SUMIF(LEV_7,V483,LEN)))</f>
        <v>0</v>
      </c>
      <c r="AH483" s="28" cm="1">
        <f t="array" aca="1" ref="AH483" ca="1">IF($C483="","",IF(W483="__",0,SUMIF(LEV_8,W483,LEN)))</f>
        <v>0</v>
      </c>
      <c r="AI483" s="28" cm="1">
        <f t="array" aca="1" ref="AI483" ca="1">IF($C483="","",IF(X483="__",0,SUMIF(LEV_9,X483,LEN)))</f>
        <v>0</v>
      </c>
      <c r="AJ483" s="28" cm="1">
        <f t="array" aca="1" ref="AJ483" ca="1">IF($C483="","",IF(Y483="__",0,SUMIF(LEV_10,Y483,LEN)))</f>
        <v>0</v>
      </c>
      <c r="AK483" s="28" cm="1">
        <f t="array" aca="1" ref="AK483" ca="1">IF($C483="","",IF(Z483="__",0,SUMIF(LEV_11,Z483,LEN)))</f>
        <v>0</v>
      </c>
      <c r="AL483" cm="1">
        <f t="array" aca="1" ref="AL483" ca="1">IF($C483="","",_xlfn.IFS(AB483=0,AA483,AC483=0,AB483,AD483=0,AC483,AE483=0,AD483,AF483=0,AE483,AG483=0,AF483,AH483=0,AG483,AI483=0,AH483,AJ483=0,AI483,AK483=0,AJ483,TRUE,AK483))</f>
        <v>2582017</v>
      </c>
      <c r="AM483" t="b">
        <f t="shared" ca="1" si="79"/>
        <v>0</v>
      </c>
      <c r="AN483" t="b">
        <f ca="1">IF($C483="","",IF(IFERROR(MATCH(N483,$N$1:$N482,0),0)&gt;0,FALSE,TRUE))</f>
        <v>0</v>
      </c>
      <c r="AO483" cm="1">
        <f t="array" aca="1" ref="AO483" ca="1">_xlfn.IFS($C483="","",AND(AM483,AN483),AL483,TRUE,0)</f>
        <v>0</v>
      </c>
      <c r="AP483" t="str" cm="1">
        <f t="array" aca="1" ref="AP483" ca="1">_xlfn.IFS($C483="","",AND(AN483,AL483&gt;=TBF),AL483,TRUE,"")</f>
        <v/>
      </c>
    </row>
    <row r="484" spans="1:42" x14ac:dyDescent="0.3">
      <c r="A484">
        <v>480</v>
      </c>
      <c r="C484" s="10" t="str">
        <f ca="1">IF(OFFSET(INPUT_START,A484-1,0)=0,"",OFFSET(INPUT_START,A484-1,0))</f>
        <v>$ cd fcdz</v>
      </c>
      <c r="D484" t="b">
        <f t="shared" ca="1" si="70"/>
        <v>1</v>
      </c>
      <c r="E484" t="b">
        <f t="shared" ca="1" si="71"/>
        <v>0</v>
      </c>
      <c r="F484" t="b">
        <f t="shared" ca="1" si="72"/>
        <v>1</v>
      </c>
      <c r="G484" t="b">
        <f t="shared" ca="1" si="73"/>
        <v>0</v>
      </c>
      <c r="H484" t="b">
        <f t="shared" ca="1" si="74"/>
        <v>0</v>
      </c>
      <c r="I484">
        <f t="shared" ca="1" si="75"/>
        <v>5</v>
      </c>
      <c r="J484" t="str">
        <f t="shared" ca="1" si="76"/>
        <v>fcdz</v>
      </c>
      <c r="K484" t="str">
        <f t="shared" ca="1" si="77"/>
        <v/>
      </c>
      <c r="L484" s="23">
        <f t="shared" ca="1" si="78"/>
        <v>0</v>
      </c>
      <c r="M484" s="23" cm="1">
        <f t="array" aca="1" ref="M484" ca="1">_xlfn.IFS($C484="","",
$A484=1,1,
NOT($F484),M483,
AND($F484,$J484&lt;&gt;".."),M483+1,
AND($F484,$J484=".."),M483-1,
TRUE,"ERR")</f>
        <v>5</v>
      </c>
      <c r="N484" s="23" t="str" cm="1">
        <f t="array" aca="1" ref="N484" ca="1">_xlfn.IFS($C484="","",
$A484=1,"",
NOT($F484),N483,
AND($F484,$J484&lt;&gt;".."),N483&amp;IF(N483="/","","/")&amp;$J484,
AND($F484,$J484=".."),MID(N483,1,FIND("@",SUBSTITUTE(N483,"/","@",$M484)) -1 ),
TRUE,"ERR")</f>
        <v>root/vpjqpqfm/grcj/grcj/fcdz</v>
      </c>
      <c r="O484" s="22" t="str" cm="1">
        <f t="array" aca="1" ref="O484" ca="1">_xlfn.IFS($C484="","",
$N484="root","root",
TRUE,MID($N484,1+FIND("@",SUBSTITUTE($N484,"/","@",$M484-1)),100 )
)</f>
        <v>fcdz</v>
      </c>
      <c r="P484" s="23" t="str" cm="1">
        <f t="array" aca="1" ref="P484" ca="1">_xlfn.IFS($C484="","",
P$4=1,"root",
P$4&gt;$M484,"__",
TRUE,MID($N484,1, FIND("@",SUBSTITUTE($N484&amp;"/","/","@",P$4))-1)
)</f>
        <v>root</v>
      </c>
      <c r="Q484" s="23" t="str" cm="1">
        <f t="array" aca="1" ref="Q484" ca="1">_xlfn.IFS($C484="","",
Q$4=1,"root",
Q$4&gt;$M484,"__",
TRUE,MID($N484,1, FIND("@",SUBSTITUTE($N484&amp;"/","/","@",Q$4))-1)
)</f>
        <v>root/vpjqpqfm</v>
      </c>
      <c r="R484" s="23" t="str" cm="1">
        <f t="array" aca="1" ref="R484" ca="1">_xlfn.IFS($C484="","",
R$4=1,"root",
R$4&gt;$M484,"__",
TRUE,MID($N484,1, FIND("@",SUBSTITUTE($N484&amp;"/","/","@",R$4))-1)
)</f>
        <v>root/vpjqpqfm/grcj</v>
      </c>
      <c r="S484" s="23" t="str" cm="1">
        <f t="array" aca="1" ref="S484" ca="1">_xlfn.IFS($C484="","",
S$4=1,"root",
S$4&gt;$M484,"__",
TRUE,MID($N484,1, FIND("@",SUBSTITUTE($N484&amp;"/","/","@",S$4))-1)
)</f>
        <v>root/vpjqpqfm/grcj/grcj</v>
      </c>
      <c r="T484" s="23" t="str" cm="1">
        <f t="array" aca="1" ref="T484" ca="1">_xlfn.IFS($C484="","",
T$4=1,"root",
T$4&gt;$M484,"__",
TRUE,MID($N484,1, FIND("@",SUBSTITUTE($N484&amp;"/","/","@",T$4))-1)
)</f>
        <v>root/vpjqpqfm/grcj/grcj/fcdz</v>
      </c>
      <c r="U484" s="23" t="str" cm="1">
        <f t="array" aca="1" ref="U484" ca="1">_xlfn.IFS($C484="","",
U$4=1,"root",
U$4&gt;$M484,"__",
TRUE,MID($N484,1, FIND("@",SUBSTITUTE($N484&amp;"/","/","@",U$4))-1)
)</f>
        <v>__</v>
      </c>
      <c r="V484" s="23" t="str" cm="1">
        <f t="array" aca="1" ref="V484" ca="1">_xlfn.IFS($C484="","",
V$4=1,"root",
V$4&gt;$M484,"__",
TRUE,MID($N484,1, FIND("@",SUBSTITUTE($N484&amp;"/","/","@",V$4))-1)
)</f>
        <v>__</v>
      </c>
      <c r="W484" s="23" t="str" cm="1">
        <f t="array" aca="1" ref="W484" ca="1">_xlfn.IFS($C484="","",
W$4=1,"root",
W$4&gt;$M484,"__",
TRUE,MID($N484,1, FIND("@",SUBSTITUTE($N484&amp;"/","/","@",W$4))-1)
)</f>
        <v>__</v>
      </c>
      <c r="X484" s="23" t="str" cm="1">
        <f t="array" aca="1" ref="X484" ca="1">_xlfn.IFS($C484="","",
X$4=1,"root",
X$4&gt;$M484,"__",
TRUE,MID($N484,1, FIND("@",SUBSTITUTE($N484&amp;"/","/","@",X$4))-1)
)</f>
        <v>__</v>
      </c>
      <c r="Y484" s="23" t="str" cm="1">
        <f t="array" aca="1" ref="Y484" ca="1">_xlfn.IFS($C484="","",
Y$4=1,"root",
Y$4&gt;$M484,"__",
TRUE,MID($N484,1, FIND("@",SUBSTITUTE($N484&amp;"/","/","@",Y$4))-1)
)</f>
        <v>__</v>
      </c>
      <c r="Z484" s="23" t="str" cm="1">
        <f t="array" aca="1" ref="Z484" ca="1">_xlfn.IFS($C484="","",
Z$4=1,"root",
Z$4&gt;$M484,"__",
TRUE,MID($N484,1, FIND("@",SUBSTITUTE($N484&amp;"/","/","@",Z$4))-1)
)</f>
        <v>__</v>
      </c>
      <c r="AA484" s="28" cm="1">
        <f t="array" aca="1" ref="AA484" ca="1">IF($C484="","",SUMIF(LEV_1,P484,LEN))</f>
        <v>41035571</v>
      </c>
      <c r="AB484" s="28" cm="1">
        <f t="array" aca="1" ref="AB484" ca="1">IF($C484="","",IF(Q484="__",0,SUMIF(LEV_2,Q484,LEN)))</f>
        <v>23329164</v>
      </c>
      <c r="AC484" s="28" cm="1">
        <f t="array" aca="1" ref="AC484" ca="1">IF($C484="","",IF(R484="__",0,SUMIF(LEV_3,R484,LEN)))</f>
        <v>4250368</v>
      </c>
      <c r="AD484" s="28" cm="1">
        <f t="array" aca="1" ref="AD484" ca="1">IF($C484="","",IF(S484="__",0,SUMIF(LEV_4,S484,LEN)))</f>
        <v>2582017</v>
      </c>
      <c r="AE484" s="28" cm="1">
        <f t="array" aca="1" ref="AE484" ca="1">IF($C484="","",IF(T484="__",0,SUMIF(LEV_5,T484,LEN)))</f>
        <v>1352540</v>
      </c>
      <c r="AF484" s="28" cm="1">
        <f t="array" aca="1" ref="AF484" ca="1">IF($C484="","",IF(U484="__",0,SUMIF(LEV_6,U484,LEN)))</f>
        <v>0</v>
      </c>
      <c r="AG484" s="28" cm="1">
        <f t="array" aca="1" ref="AG484" ca="1">IF($C484="","",IF(V484="__",0,SUMIF(LEV_7,V484,LEN)))</f>
        <v>0</v>
      </c>
      <c r="AH484" s="28" cm="1">
        <f t="array" aca="1" ref="AH484" ca="1">IF($C484="","",IF(W484="__",0,SUMIF(LEV_8,W484,LEN)))</f>
        <v>0</v>
      </c>
      <c r="AI484" s="28" cm="1">
        <f t="array" aca="1" ref="AI484" ca="1">IF($C484="","",IF(X484="__",0,SUMIF(LEV_9,X484,LEN)))</f>
        <v>0</v>
      </c>
      <c r="AJ484" s="28" cm="1">
        <f t="array" aca="1" ref="AJ484" ca="1">IF($C484="","",IF(Y484="__",0,SUMIF(LEV_10,Y484,LEN)))</f>
        <v>0</v>
      </c>
      <c r="AK484" s="28" cm="1">
        <f t="array" aca="1" ref="AK484" ca="1">IF($C484="","",IF(Z484="__",0,SUMIF(LEV_11,Z484,LEN)))</f>
        <v>0</v>
      </c>
      <c r="AL484" cm="1">
        <f t="array" aca="1" ref="AL484" ca="1">IF($C484="","",_xlfn.IFS(AB484=0,AA484,AC484=0,AB484,AD484=0,AC484,AE484=0,AD484,AF484=0,AE484,AG484=0,AF484,AH484=0,AG484,AI484=0,AH484,AJ484=0,AI484,AK484=0,AJ484,TRUE,AK484))</f>
        <v>1352540</v>
      </c>
      <c r="AM484" t="b">
        <f t="shared" ca="1" si="79"/>
        <v>0</v>
      </c>
      <c r="AN484" t="b">
        <f ca="1">IF($C484="","",IF(IFERROR(MATCH(N484,$N$1:$N483,0),0)&gt;0,FALSE,TRUE))</f>
        <v>1</v>
      </c>
      <c r="AO484" cm="1">
        <f t="array" aca="1" ref="AO484" ca="1">_xlfn.IFS($C484="","",AND(AM484,AN484),AL484,TRUE,0)</f>
        <v>0</v>
      </c>
      <c r="AP484" cm="1">
        <f t="array" aca="1" ref="AP484" ca="1">_xlfn.IFS($C484="","",AND(AN484,AL484&gt;=TBF),AL484,TRUE,"")</f>
        <v>1352540</v>
      </c>
    </row>
    <row r="485" spans="1:42" x14ac:dyDescent="0.3">
      <c r="A485">
        <v>481</v>
      </c>
      <c r="C485" s="10" t="str">
        <f ca="1">IF(OFFSET(INPUT_START,A485-1,0)=0,"",OFFSET(INPUT_START,A485-1,0))</f>
        <v>$ ls</v>
      </c>
      <c r="D485" t="b">
        <f t="shared" ca="1" si="70"/>
        <v>1</v>
      </c>
      <c r="E485" t="b">
        <f t="shared" ca="1" si="71"/>
        <v>1</v>
      </c>
      <c r="F485" t="b">
        <f t="shared" ca="1" si="72"/>
        <v>0</v>
      </c>
      <c r="G485" t="b">
        <f t="shared" ca="1" si="73"/>
        <v>0</v>
      </c>
      <c r="H485" t="b">
        <f t="shared" ca="1" si="74"/>
        <v>0</v>
      </c>
      <c r="I485">
        <f t="shared" ca="1" si="75"/>
        <v>0</v>
      </c>
      <c r="J485" t="str">
        <f t="shared" ca="1" si="76"/>
        <v/>
      </c>
      <c r="K485" t="str">
        <f t="shared" ca="1" si="77"/>
        <v/>
      </c>
      <c r="L485" s="23">
        <f t="shared" ca="1" si="78"/>
        <v>0</v>
      </c>
      <c r="M485" s="23" cm="1">
        <f t="array" aca="1" ref="M485" ca="1">_xlfn.IFS($C485="","",
$A485=1,1,
NOT($F485),M484,
AND($F485,$J485&lt;&gt;".."),M484+1,
AND($F485,$J485=".."),M484-1,
TRUE,"ERR")</f>
        <v>5</v>
      </c>
      <c r="N485" s="23" t="str" cm="1">
        <f t="array" aca="1" ref="N485" ca="1">_xlfn.IFS($C485="","",
$A485=1,"",
NOT($F485),N484,
AND($F485,$J485&lt;&gt;".."),N484&amp;IF(N484="/","","/")&amp;$J485,
AND($F485,$J485=".."),MID(N484,1,FIND("@",SUBSTITUTE(N484,"/","@",$M485)) -1 ),
TRUE,"ERR")</f>
        <v>root/vpjqpqfm/grcj/grcj/fcdz</v>
      </c>
      <c r="O485" s="22" t="str" cm="1">
        <f t="array" aca="1" ref="O485" ca="1">_xlfn.IFS($C485="","",
$N485="root","root",
TRUE,MID($N485,1+FIND("@",SUBSTITUTE($N485,"/","@",$M485-1)),100 )
)</f>
        <v>fcdz</v>
      </c>
      <c r="P485" s="23" t="str" cm="1">
        <f t="array" aca="1" ref="P485" ca="1">_xlfn.IFS($C485="","",
P$4=1,"root",
P$4&gt;$M485,"__",
TRUE,MID($N485,1, FIND("@",SUBSTITUTE($N485&amp;"/","/","@",P$4))-1)
)</f>
        <v>root</v>
      </c>
      <c r="Q485" s="23" t="str" cm="1">
        <f t="array" aca="1" ref="Q485" ca="1">_xlfn.IFS($C485="","",
Q$4=1,"root",
Q$4&gt;$M485,"__",
TRUE,MID($N485,1, FIND("@",SUBSTITUTE($N485&amp;"/","/","@",Q$4))-1)
)</f>
        <v>root/vpjqpqfm</v>
      </c>
      <c r="R485" s="23" t="str" cm="1">
        <f t="array" aca="1" ref="R485" ca="1">_xlfn.IFS($C485="","",
R$4=1,"root",
R$4&gt;$M485,"__",
TRUE,MID($N485,1, FIND("@",SUBSTITUTE($N485&amp;"/","/","@",R$4))-1)
)</f>
        <v>root/vpjqpqfm/grcj</v>
      </c>
      <c r="S485" s="23" t="str" cm="1">
        <f t="array" aca="1" ref="S485" ca="1">_xlfn.IFS($C485="","",
S$4=1,"root",
S$4&gt;$M485,"__",
TRUE,MID($N485,1, FIND("@",SUBSTITUTE($N485&amp;"/","/","@",S$4))-1)
)</f>
        <v>root/vpjqpqfm/grcj/grcj</v>
      </c>
      <c r="T485" s="23" t="str" cm="1">
        <f t="array" aca="1" ref="T485" ca="1">_xlfn.IFS($C485="","",
T$4=1,"root",
T$4&gt;$M485,"__",
TRUE,MID($N485,1, FIND("@",SUBSTITUTE($N485&amp;"/","/","@",T$4))-1)
)</f>
        <v>root/vpjqpqfm/grcj/grcj/fcdz</v>
      </c>
      <c r="U485" s="23" t="str" cm="1">
        <f t="array" aca="1" ref="U485" ca="1">_xlfn.IFS($C485="","",
U$4=1,"root",
U$4&gt;$M485,"__",
TRUE,MID($N485,1, FIND("@",SUBSTITUTE($N485&amp;"/","/","@",U$4))-1)
)</f>
        <v>__</v>
      </c>
      <c r="V485" s="23" t="str" cm="1">
        <f t="array" aca="1" ref="V485" ca="1">_xlfn.IFS($C485="","",
V$4=1,"root",
V$4&gt;$M485,"__",
TRUE,MID($N485,1, FIND("@",SUBSTITUTE($N485&amp;"/","/","@",V$4))-1)
)</f>
        <v>__</v>
      </c>
      <c r="W485" s="23" t="str" cm="1">
        <f t="array" aca="1" ref="W485" ca="1">_xlfn.IFS($C485="","",
W$4=1,"root",
W$4&gt;$M485,"__",
TRUE,MID($N485,1, FIND("@",SUBSTITUTE($N485&amp;"/","/","@",W$4))-1)
)</f>
        <v>__</v>
      </c>
      <c r="X485" s="23" t="str" cm="1">
        <f t="array" aca="1" ref="X485" ca="1">_xlfn.IFS($C485="","",
X$4=1,"root",
X$4&gt;$M485,"__",
TRUE,MID($N485,1, FIND("@",SUBSTITUTE($N485&amp;"/","/","@",X$4))-1)
)</f>
        <v>__</v>
      </c>
      <c r="Y485" s="23" t="str" cm="1">
        <f t="array" aca="1" ref="Y485" ca="1">_xlfn.IFS($C485="","",
Y$4=1,"root",
Y$4&gt;$M485,"__",
TRUE,MID($N485,1, FIND("@",SUBSTITUTE($N485&amp;"/","/","@",Y$4))-1)
)</f>
        <v>__</v>
      </c>
      <c r="Z485" s="23" t="str" cm="1">
        <f t="array" aca="1" ref="Z485" ca="1">_xlfn.IFS($C485="","",
Z$4=1,"root",
Z$4&gt;$M485,"__",
TRUE,MID($N485,1, FIND("@",SUBSTITUTE($N485&amp;"/","/","@",Z$4))-1)
)</f>
        <v>__</v>
      </c>
      <c r="AA485" s="28" cm="1">
        <f t="array" aca="1" ref="AA485" ca="1">IF($C485="","",SUMIF(LEV_1,P485,LEN))</f>
        <v>41035571</v>
      </c>
      <c r="AB485" s="28" cm="1">
        <f t="array" aca="1" ref="AB485" ca="1">IF($C485="","",IF(Q485="__",0,SUMIF(LEV_2,Q485,LEN)))</f>
        <v>23329164</v>
      </c>
      <c r="AC485" s="28" cm="1">
        <f t="array" aca="1" ref="AC485" ca="1">IF($C485="","",IF(R485="__",0,SUMIF(LEV_3,R485,LEN)))</f>
        <v>4250368</v>
      </c>
      <c r="AD485" s="28" cm="1">
        <f t="array" aca="1" ref="AD485" ca="1">IF($C485="","",IF(S485="__",0,SUMIF(LEV_4,S485,LEN)))</f>
        <v>2582017</v>
      </c>
      <c r="AE485" s="28" cm="1">
        <f t="array" aca="1" ref="AE485" ca="1">IF($C485="","",IF(T485="__",0,SUMIF(LEV_5,T485,LEN)))</f>
        <v>1352540</v>
      </c>
      <c r="AF485" s="28" cm="1">
        <f t="array" aca="1" ref="AF485" ca="1">IF($C485="","",IF(U485="__",0,SUMIF(LEV_6,U485,LEN)))</f>
        <v>0</v>
      </c>
      <c r="AG485" s="28" cm="1">
        <f t="array" aca="1" ref="AG485" ca="1">IF($C485="","",IF(V485="__",0,SUMIF(LEV_7,V485,LEN)))</f>
        <v>0</v>
      </c>
      <c r="AH485" s="28" cm="1">
        <f t="array" aca="1" ref="AH485" ca="1">IF($C485="","",IF(W485="__",0,SUMIF(LEV_8,W485,LEN)))</f>
        <v>0</v>
      </c>
      <c r="AI485" s="28" cm="1">
        <f t="array" aca="1" ref="AI485" ca="1">IF($C485="","",IF(X485="__",0,SUMIF(LEV_9,X485,LEN)))</f>
        <v>0</v>
      </c>
      <c r="AJ485" s="28" cm="1">
        <f t="array" aca="1" ref="AJ485" ca="1">IF($C485="","",IF(Y485="__",0,SUMIF(LEV_10,Y485,LEN)))</f>
        <v>0</v>
      </c>
      <c r="AK485" s="28" cm="1">
        <f t="array" aca="1" ref="AK485" ca="1">IF($C485="","",IF(Z485="__",0,SUMIF(LEV_11,Z485,LEN)))</f>
        <v>0</v>
      </c>
      <c r="AL485" cm="1">
        <f t="array" aca="1" ref="AL485" ca="1">IF($C485="","",_xlfn.IFS(AB485=0,AA485,AC485=0,AB485,AD485=0,AC485,AE485=0,AD485,AF485=0,AE485,AG485=0,AF485,AH485=0,AG485,AI485=0,AH485,AJ485=0,AI485,AK485=0,AJ485,TRUE,AK485))</f>
        <v>1352540</v>
      </c>
      <c r="AM485" t="b">
        <f t="shared" ca="1" si="79"/>
        <v>0</v>
      </c>
      <c r="AN485" t="b">
        <f ca="1">IF($C485="","",IF(IFERROR(MATCH(N485,$N$1:$N484,0),0)&gt;0,FALSE,TRUE))</f>
        <v>0</v>
      </c>
      <c r="AO485" cm="1">
        <f t="array" aca="1" ref="AO485" ca="1">_xlfn.IFS($C485="","",AND(AM485,AN485),AL485,TRUE,0)</f>
        <v>0</v>
      </c>
      <c r="AP485" t="str" cm="1">
        <f t="array" aca="1" ref="AP485" ca="1">_xlfn.IFS($C485="","",AND(AN485,AL485&gt;=TBF),AL485,TRUE,"")</f>
        <v/>
      </c>
    </row>
    <row r="486" spans="1:42" x14ac:dyDescent="0.3">
      <c r="A486">
        <v>482</v>
      </c>
      <c r="C486" s="10" t="str">
        <f ca="1">IF(OFFSET(INPUT_START,A486-1,0)=0,"",OFFSET(INPUT_START,A486-1,0))</f>
        <v>dir dpwvm</v>
      </c>
      <c r="D486" t="b">
        <f t="shared" ca="1" si="70"/>
        <v>0</v>
      </c>
      <c r="E486" t="b">
        <f t="shared" ca="1" si="71"/>
        <v>0</v>
      </c>
      <c r="F486" t="b">
        <f t="shared" ca="1" si="72"/>
        <v>0</v>
      </c>
      <c r="G486" t="b">
        <f t="shared" ca="1" si="73"/>
        <v>1</v>
      </c>
      <c r="H486" t="b">
        <f t="shared" ca="1" si="74"/>
        <v>0</v>
      </c>
      <c r="I486">
        <f t="shared" ca="1" si="75"/>
        <v>4</v>
      </c>
      <c r="J486" t="str">
        <f t="shared" ca="1" si="76"/>
        <v/>
      </c>
      <c r="K486" t="str">
        <f t="shared" ca="1" si="77"/>
        <v/>
      </c>
      <c r="L486" s="23">
        <f t="shared" ca="1" si="78"/>
        <v>0</v>
      </c>
      <c r="M486" s="23" cm="1">
        <f t="array" aca="1" ref="M486" ca="1">_xlfn.IFS($C486="","",
$A486=1,1,
NOT($F486),M485,
AND($F486,$J486&lt;&gt;".."),M485+1,
AND($F486,$J486=".."),M485-1,
TRUE,"ERR")</f>
        <v>5</v>
      </c>
      <c r="N486" s="23" t="str" cm="1">
        <f t="array" aca="1" ref="N486" ca="1">_xlfn.IFS($C486="","",
$A486=1,"",
NOT($F486),N485,
AND($F486,$J486&lt;&gt;".."),N485&amp;IF(N485="/","","/")&amp;$J486,
AND($F486,$J486=".."),MID(N485,1,FIND("@",SUBSTITUTE(N485,"/","@",$M486)) -1 ),
TRUE,"ERR")</f>
        <v>root/vpjqpqfm/grcj/grcj/fcdz</v>
      </c>
      <c r="O486" s="22" t="str" cm="1">
        <f t="array" aca="1" ref="O486" ca="1">_xlfn.IFS($C486="","",
$N486="root","root",
TRUE,MID($N486,1+FIND("@",SUBSTITUTE($N486,"/","@",$M486-1)),100 )
)</f>
        <v>fcdz</v>
      </c>
      <c r="P486" s="23" t="str" cm="1">
        <f t="array" aca="1" ref="P486" ca="1">_xlfn.IFS($C486="","",
P$4=1,"root",
P$4&gt;$M486,"__",
TRUE,MID($N486,1, FIND("@",SUBSTITUTE($N486&amp;"/","/","@",P$4))-1)
)</f>
        <v>root</v>
      </c>
      <c r="Q486" s="23" t="str" cm="1">
        <f t="array" aca="1" ref="Q486" ca="1">_xlfn.IFS($C486="","",
Q$4=1,"root",
Q$4&gt;$M486,"__",
TRUE,MID($N486,1, FIND("@",SUBSTITUTE($N486&amp;"/","/","@",Q$4))-1)
)</f>
        <v>root/vpjqpqfm</v>
      </c>
      <c r="R486" s="23" t="str" cm="1">
        <f t="array" aca="1" ref="R486" ca="1">_xlfn.IFS($C486="","",
R$4=1,"root",
R$4&gt;$M486,"__",
TRUE,MID($N486,1, FIND("@",SUBSTITUTE($N486&amp;"/","/","@",R$4))-1)
)</f>
        <v>root/vpjqpqfm/grcj</v>
      </c>
      <c r="S486" s="23" t="str" cm="1">
        <f t="array" aca="1" ref="S486" ca="1">_xlfn.IFS($C486="","",
S$4=1,"root",
S$4&gt;$M486,"__",
TRUE,MID($N486,1, FIND("@",SUBSTITUTE($N486&amp;"/","/","@",S$4))-1)
)</f>
        <v>root/vpjqpqfm/grcj/grcj</v>
      </c>
      <c r="T486" s="23" t="str" cm="1">
        <f t="array" aca="1" ref="T486" ca="1">_xlfn.IFS($C486="","",
T$4=1,"root",
T$4&gt;$M486,"__",
TRUE,MID($N486,1, FIND("@",SUBSTITUTE($N486&amp;"/","/","@",T$4))-1)
)</f>
        <v>root/vpjqpqfm/grcj/grcj/fcdz</v>
      </c>
      <c r="U486" s="23" t="str" cm="1">
        <f t="array" aca="1" ref="U486" ca="1">_xlfn.IFS($C486="","",
U$4=1,"root",
U$4&gt;$M486,"__",
TRUE,MID($N486,1, FIND("@",SUBSTITUTE($N486&amp;"/","/","@",U$4))-1)
)</f>
        <v>__</v>
      </c>
      <c r="V486" s="23" t="str" cm="1">
        <f t="array" aca="1" ref="V486" ca="1">_xlfn.IFS($C486="","",
V$4=1,"root",
V$4&gt;$M486,"__",
TRUE,MID($N486,1, FIND("@",SUBSTITUTE($N486&amp;"/","/","@",V$4))-1)
)</f>
        <v>__</v>
      </c>
      <c r="W486" s="23" t="str" cm="1">
        <f t="array" aca="1" ref="W486" ca="1">_xlfn.IFS($C486="","",
W$4=1,"root",
W$4&gt;$M486,"__",
TRUE,MID($N486,1, FIND("@",SUBSTITUTE($N486&amp;"/","/","@",W$4))-1)
)</f>
        <v>__</v>
      </c>
      <c r="X486" s="23" t="str" cm="1">
        <f t="array" aca="1" ref="X486" ca="1">_xlfn.IFS($C486="","",
X$4=1,"root",
X$4&gt;$M486,"__",
TRUE,MID($N486,1, FIND("@",SUBSTITUTE($N486&amp;"/","/","@",X$4))-1)
)</f>
        <v>__</v>
      </c>
      <c r="Y486" s="23" t="str" cm="1">
        <f t="array" aca="1" ref="Y486" ca="1">_xlfn.IFS($C486="","",
Y$4=1,"root",
Y$4&gt;$M486,"__",
TRUE,MID($N486,1, FIND("@",SUBSTITUTE($N486&amp;"/","/","@",Y$4))-1)
)</f>
        <v>__</v>
      </c>
      <c r="Z486" s="23" t="str" cm="1">
        <f t="array" aca="1" ref="Z486" ca="1">_xlfn.IFS($C486="","",
Z$4=1,"root",
Z$4&gt;$M486,"__",
TRUE,MID($N486,1, FIND("@",SUBSTITUTE($N486&amp;"/","/","@",Z$4))-1)
)</f>
        <v>__</v>
      </c>
      <c r="AA486" s="28" cm="1">
        <f t="array" aca="1" ref="AA486" ca="1">IF($C486="","",SUMIF(LEV_1,P486,LEN))</f>
        <v>41035571</v>
      </c>
      <c r="AB486" s="28" cm="1">
        <f t="array" aca="1" ref="AB486" ca="1">IF($C486="","",IF(Q486="__",0,SUMIF(LEV_2,Q486,LEN)))</f>
        <v>23329164</v>
      </c>
      <c r="AC486" s="28" cm="1">
        <f t="array" aca="1" ref="AC486" ca="1">IF($C486="","",IF(R486="__",0,SUMIF(LEV_3,R486,LEN)))</f>
        <v>4250368</v>
      </c>
      <c r="AD486" s="28" cm="1">
        <f t="array" aca="1" ref="AD486" ca="1">IF($C486="","",IF(S486="__",0,SUMIF(LEV_4,S486,LEN)))</f>
        <v>2582017</v>
      </c>
      <c r="AE486" s="28" cm="1">
        <f t="array" aca="1" ref="AE486" ca="1">IF($C486="","",IF(T486="__",0,SUMIF(LEV_5,T486,LEN)))</f>
        <v>1352540</v>
      </c>
      <c r="AF486" s="28" cm="1">
        <f t="array" aca="1" ref="AF486" ca="1">IF($C486="","",IF(U486="__",0,SUMIF(LEV_6,U486,LEN)))</f>
        <v>0</v>
      </c>
      <c r="AG486" s="28" cm="1">
        <f t="array" aca="1" ref="AG486" ca="1">IF($C486="","",IF(V486="__",0,SUMIF(LEV_7,V486,LEN)))</f>
        <v>0</v>
      </c>
      <c r="AH486" s="28" cm="1">
        <f t="array" aca="1" ref="AH486" ca="1">IF($C486="","",IF(W486="__",0,SUMIF(LEV_8,W486,LEN)))</f>
        <v>0</v>
      </c>
      <c r="AI486" s="28" cm="1">
        <f t="array" aca="1" ref="AI486" ca="1">IF($C486="","",IF(X486="__",0,SUMIF(LEV_9,X486,LEN)))</f>
        <v>0</v>
      </c>
      <c r="AJ486" s="28" cm="1">
        <f t="array" aca="1" ref="AJ486" ca="1">IF($C486="","",IF(Y486="__",0,SUMIF(LEV_10,Y486,LEN)))</f>
        <v>0</v>
      </c>
      <c r="AK486" s="28" cm="1">
        <f t="array" aca="1" ref="AK486" ca="1">IF($C486="","",IF(Z486="__",0,SUMIF(LEV_11,Z486,LEN)))</f>
        <v>0</v>
      </c>
      <c r="AL486" cm="1">
        <f t="array" aca="1" ref="AL486" ca="1">IF($C486="","",_xlfn.IFS(AB486=0,AA486,AC486=0,AB486,AD486=0,AC486,AE486=0,AD486,AF486=0,AE486,AG486=0,AF486,AH486=0,AG486,AI486=0,AH486,AJ486=0,AI486,AK486=0,AJ486,TRUE,AK486))</f>
        <v>1352540</v>
      </c>
      <c r="AM486" t="b">
        <f t="shared" ca="1" si="79"/>
        <v>0</v>
      </c>
      <c r="AN486" t="b">
        <f ca="1">IF($C486="","",IF(IFERROR(MATCH(N486,$N$1:$N485,0),0)&gt;0,FALSE,TRUE))</f>
        <v>0</v>
      </c>
      <c r="AO486" cm="1">
        <f t="array" aca="1" ref="AO486" ca="1">_xlfn.IFS($C486="","",AND(AM486,AN486),AL486,TRUE,0)</f>
        <v>0</v>
      </c>
      <c r="AP486" t="str" cm="1">
        <f t="array" aca="1" ref="AP486" ca="1">_xlfn.IFS($C486="","",AND(AN486,AL486&gt;=TBF),AL486,TRUE,"")</f>
        <v/>
      </c>
    </row>
    <row r="487" spans="1:42" x14ac:dyDescent="0.3">
      <c r="A487">
        <v>483</v>
      </c>
      <c r="C487" s="10" t="str">
        <f ca="1">IF(OFFSET(INPUT_START,A487-1,0)=0,"",OFFSET(INPUT_START,A487-1,0))</f>
        <v>dir rmmw</v>
      </c>
      <c r="D487" t="b">
        <f t="shared" ca="1" si="70"/>
        <v>0</v>
      </c>
      <c r="E487" t="b">
        <f t="shared" ca="1" si="71"/>
        <v>0</v>
      </c>
      <c r="F487" t="b">
        <f t="shared" ca="1" si="72"/>
        <v>0</v>
      </c>
      <c r="G487" t="b">
        <f t="shared" ca="1" si="73"/>
        <v>1</v>
      </c>
      <c r="H487" t="b">
        <f t="shared" ca="1" si="74"/>
        <v>0</v>
      </c>
      <c r="I487">
        <f t="shared" ca="1" si="75"/>
        <v>4</v>
      </c>
      <c r="J487" t="str">
        <f t="shared" ca="1" si="76"/>
        <v/>
      </c>
      <c r="K487" t="str">
        <f t="shared" ca="1" si="77"/>
        <v/>
      </c>
      <c r="L487" s="23">
        <f t="shared" ca="1" si="78"/>
        <v>0</v>
      </c>
      <c r="M487" s="23" cm="1">
        <f t="array" aca="1" ref="M487" ca="1">_xlfn.IFS($C487="","",
$A487=1,1,
NOT($F487),M486,
AND($F487,$J487&lt;&gt;".."),M486+1,
AND($F487,$J487=".."),M486-1,
TRUE,"ERR")</f>
        <v>5</v>
      </c>
      <c r="N487" s="23" t="str" cm="1">
        <f t="array" aca="1" ref="N487" ca="1">_xlfn.IFS($C487="","",
$A487=1,"",
NOT($F487),N486,
AND($F487,$J487&lt;&gt;".."),N486&amp;IF(N486="/","","/")&amp;$J487,
AND($F487,$J487=".."),MID(N486,1,FIND("@",SUBSTITUTE(N486,"/","@",$M487)) -1 ),
TRUE,"ERR")</f>
        <v>root/vpjqpqfm/grcj/grcj/fcdz</v>
      </c>
      <c r="O487" s="22" t="str" cm="1">
        <f t="array" aca="1" ref="O487" ca="1">_xlfn.IFS($C487="","",
$N487="root","root",
TRUE,MID($N487,1+FIND("@",SUBSTITUTE($N487,"/","@",$M487-1)),100 )
)</f>
        <v>fcdz</v>
      </c>
      <c r="P487" s="23" t="str" cm="1">
        <f t="array" aca="1" ref="P487" ca="1">_xlfn.IFS($C487="","",
P$4=1,"root",
P$4&gt;$M487,"__",
TRUE,MID($N487,1, FIND("@",SUBSTITUTE($N487&amp;"/","/","@",P$4))-1)
)</f>
        <v>root</v>
      </c>
      <c r="Q487" s="23" t="str" cm="1">
        <f t="array" aca="1" ref="Q487" ca="1">_xlfn.IFS($C487="","",
Q$4=1,"root",
Q$4&gt;$M487,"__",
TRUE,MID($N487,1, FIND("@",SUBSTITUTE($N487&amp;"/","/","@",Q$4))-1)
)</f>
        <v>root/vpjqpqfm</v>
      </c>
      <c r="R487" s="23" t="str" cm="1">
        <f t="array" aca="1" ref="R487" ca="1">_xlfn.IFS($C487="","",
R$4=1,"root",
R$4&gt;$M487,"__",
TRUE,MID($N487,1, FIND("@",SUBSTITUTE($N487&amp;"/","/","@",R$4))-1)
)</f>
        <v>root/vpjqpqfm/grcj</v>
      </c>
      <c r="S487" s="23" t="str" cm="1">
        <f t="array" aca="1" ref="S487" ca="1">_xlfn.IFS($C487="","",
S$4=1,"root",
S$4&gt;$M487,"__",
TRUE,MID($N487,1, FIND("@",SUBSTITUTE($N487&amp;"/","/","@",S$4))-1)
)</f>
        <v>root/vpjqpqfm/grcj/grcj</v>
      </c>
      <c r="T487" s="23" t="str" cm="1">
        <f t="array" aca="1" ref="T487" ca="1">_xlfn.IFS($C487="","",
T$4=1,"root",
T$4&gt;$M487,"__",
TRUE,MID($N487,1, FIND("@",SUBSTITUTE($N487&amp;"/","/","@",T$4))-1)
)</f>
        <v>root/vpjqpqfm/grcj/grcj/fcdz</v>
      </c>
      <c r="U487" s="23" t="str" cm="1">
        <f t="array" aca="1" ref="U487" ca="1">_xlfn.IFS($C487="","",
U$4=1,"root",
U$4&gt;$M487,"__",
TRUE,MID($N487,1, FIND("@",SUBSTITUTE($N487&amp;"/","/","@",U$4))-1)
)</f>
        <v>__</v>
      </c>
      <c r="V487" s="23" t="str" cm="1">
        <f t="array" aca="1" ref="V487" ca="1">_xlfn.IFS($C487="","",
V$4=1,"root",
V$4&gt;$M487,"__",
TRUE,MID($N487,1, FIND("@",SUBSTITUTE($N487&amp;"/","/","@",V$4))-1)
)</f>
        <v>__</v>
      </c>
      <c r="W487" s="23" t="str" cm="1">
        <f t="array" aca="1" ref="W487" ca="1">_xlfn.IFS($C487="","",
W$4=1,"root",
W$4&gt;$M487,"__",
TRUE,MID($N487,1, FIND("@",SUBSTITUTE($N487&amp;"/","/","@",W$4))-1)
)</f>
        <v>__</v>
      </c>
      <c r="X487" s="23" t="str" cm="1">
        <f t="array" aca="1" ref="X487" ca="1">_xlfn.IFS($C487="","",
X$4=1,"root",
X$4&gt;$M487,"__",
TRUE,MID($N487,1, FIND("@",SUBSTITUTE($N487&amp;"/","/","@",X$4))-1)
)</f>
        <v>__</v>
      </c>
      <c r="Y487" s="23" t="str" cm="1">
        <f t="array" aca="1" ref="Y487" ca="1">_xlfn.IFS($C487="","",
Y$4=1,"root",
Y$4&gt;$M487,"__",
TRUE,MID($N487,1, FIND("@",SUBSTITUTE($N487&amp;"/","/","@",Y$4))-1)
)</f>
        <v>__</v>
      </c>
      <c r="Z487" s="23" t="str" cm="1">
        <f t="array" aca="1" ref="Z487" ca="1">_xlfn.IFS($C487="","",
Z$4=1,"root",
Z$4&gt;$M487,"__",
TRUE,MID($N487,1, FIND("@",SUBSTITUTE($N487&amp;"/","/","@",Z$4))-1)
)</f>
        <v>__</v>
      </c>
      <c r="AA487" s="28" cm="1">
        <f t="array" aca="1" ref="AA487" ca="1">IF($C487="","",SUMIF(LEV_1,P487,LEN))</f>
        <v>41035571</v>
      </c>
      <c r="AB487" s="28" cm="1">
        <f t="array" aca="1" ref="AB487" ca="1">IF($C487="","",IF(Q487="__",0,SUMIF(LEV_2,Q487,LEN)))</f>
        <v>23329164</v>
      </c>
      <c r="AC487" s="28" cm="1">
        <f t="array" aca="1" ref="AC487" ca="1">IF($C487="","",IF(R487="__",0,SUMIF(LEV_3,R487,LEN)))</f>
        <v>4250368</v>
      </c>
      <c r="AD487" s="28" cm="1">
        <f t="array" aca="1" ref="AD487" ca="1">IF($C487="","",IF(S487="__",0,SUMIF(LEV_4,S487,LEN)))</f>
        <v>2582017</v>
      </c>
      <c r="AE487" s="28" cm="1">
        <f t="array" aca="1" ref="AE487" ca="1">IF($C487="","",IF(T487="__",0,SUMIF(LEV_5,T487,LEN)))</f>
        <v>1352540</v>
      </c>
      <c r="AF487" s="28" cm="1">
        <f t="array" aca="1" ref="AF487" ca="1">IF($C487="","",IF(U487="__",0,SUMIF(LEV_6,U487,LEN)))</f>
        <v>0</v>
      </c>
      <c r="AG487" s="28" cm="1">
        <f t="array" aca="1" ref="AG487" ca="1">IF($C487="","",IF(V487="__",0,SUMIF(LEV_7,V487,LEN)))</f>
        <v>0</v>
      </c>
      <c r="AH487" s="28" cm="1">
        <f t="array" aca="1" ref="AH487" ca="1">IF($C487="","",IF(W487="__",0,SUMIF(LEV_8,W487,LEN)))</f>
        <v>0</v>
      </c>
      <c r="AI487" s="28" cm="1">
        <f t="array" aca="1" ref="AI487" ca="1">IF($C487="","",IF(X487="__",0,SUMIF(LEV_9,X487,LEN)))</f>
        <v>0</v>
      </c>
      <c r="AJ487" s="28" cm="1">
        <f t="array" aca="1" ref="AJ487" ca="1">IF($C487="","",IF(Y487="__",0,SUMIF(LEV_10,Y487,LEN)))</f>
        <v>0</v>
      </c>
      <c r="AK487" s="28" cm="1">
        <f t="array" aca="1" ref="AK487" ca="1">IF($C487="","",IF(Z487="__",0,SUMIF(LEV_11,Z487,LEN)))</f>
        <v>0</v>
      </c>
      <c r="AL487" cm="1">
        <f t="array" aca="1" ref="AL487" ca="1">IF($C487="","",_xlfn.IFS(AB487=0,AA487,AC487=0,AB487,AD487=0,AC487,AE487=0,AD487,AF487=0,AE487,AG487=0,AF487,AH487=0,AG487,AI487=0,AH487,AJ487=0,AI487,AK487=0,AJ487,TRUE,AK487))</f>
        <v>1352540</v>
      </c>
      <c r="AM487" t="b">
        <f t="shared" ca="1" si="79"/>
        <v>0</v>
      </c>
      <c r="AN487" t="b">
        <f ca="1">IF($C487="","",IF(IFERROR(MATCH(N487,$N$1:$N486,0),0)&gt;0,FALSE,TRUE))</f>
        <v>0</v>
      </c>
      <c r="AO487" cm="1">
        <f t="array" aca="1" ref="AO487" ca="1">_xlfn.IFS($C487="","",AND(AM487,AN487),AL487,TRUE,0)</f>
        <v>0</v>
      </c>
      <c r="AP487" t="str" cm="1">
        <f t="array" aca="1" ref="AP487" ca="1">_xlfn.IFS($C487="","",AND(AN487,AL487&gt;=TBF),AL487,TRUE,"")</f>
        <v/>
      </c>
    </row>
    <row r="488" spans="1:42" x14ac:dyDescent="0.3">
      <c r="A488">
        <v>484</v>
      </c>
      <c r="C488" s="10" t="str">
        <f ca="1">IF(OFFSET(INPUT_START,A488-1,0)=0,"",OFFSET(INPUT_START,A488-1,0))</f>
        <v>$ cd dpwvm</v>
      </c>
      <c r="D488" t="b">
        <f t="shared" ca="1" si="70"/>
        <v>1</v>
      </c>
      <c r="E488" t="b">
        <f t="shared" ca="1" si="71"/>
        <v>0</v>
      </c>
      <c r="F488" t="b">
        <f t="shared" ca="1" si="72"/>
        <v>1</v>
      </c>
      <c r="G488" t="b">
        <f t="shared" ca="1" si="73"/>
        <v>0</v>
      </c>
      <c r="H488" t="b">
        <f t="shared" ca="1" si="74"/>
        <v>0</v>
      </c>
      <c r="I488">
        <f t="shared" ca="1" si="75"/>
        <v>5</v>
      </c>
      <c r="J488" t="str">
        <f t="shared" ca="1" si="76"/>
        <v>dpwvm</v>
      </c>
      <c r="K488" t="str">
        <f t="shared" ca="1" si="77"/>
        <v/>
      </c>
      <c r="L488" s="23">
        <f t="shared" ca="1" si="78"/>
        <v>0</v>
      </c>
      <c r="M488" s="23" cm="1">
        <f t="array" aca="1" ref="M488" ca="1">_xlfn.IFS($C488="","",
$A488=1,1,
NOT($F488),M487,
AND($F488,$J488&lt;&gt;".."),M487+1,
AND($F488,$J488=".."),M487-1,
TRUE,"ERR")</f>
        <v>6</v>
      </c>
      <c r="N488" s="23" t="str" cm="1">
        <f t="array" aca="1" ref="N488" ca="1">_xlfn.IFS($C488="","",
$A488=1,"",
NOT($F488),N487,
AND($F488,$J488&lt;&gt;".."),N487&amp;IF(N487="/","","/")&amp;$J488,
AND($F488,$J488=".."),MID(N487,1,FIND("@",SUBSTITUTE(N487,"/","@",$M488)) -1 ),
TRUE,"ERR")</f>
        <v>root/vpjqpqfm/grcj/grcj/fcdz/dpwvm</v>
      </c>
      <c r="O488" s="22" t="str" cm="1">
        <f t="array" aca="1" ref="O488" ca="1">_xlfn.IFS($C488="","",
$N488="root","root",
TRUE,MID($N488,1+FIND("@",SUBSTITUTE($N488,"/","@",$M488-1)),100 )
)</f>
        <v>dpwvm</v>
      </c>
      <c r="P488" s="23" t="str" cm="1">
        <f t="array" aca="1" ref="P488" ca="1">_xlfn.IFS($C488="","",
P$4=1,"root",
P$4&gt;$M488,"__",
TRUE,MID($N488,1, FIND("@",SUBSTITUTE($N488&amp;"/","/","@",P$4))-1)
)</f>
        <v>root</v>
      </c>
      <c r="Q488" s="23" t="str" cm="1">
        <f t="array" aca="1" ref="Q488" ca="1">_xlfn.IFS($C488="","",
Q$4=1,"root",
Q$4&gt;$M488,"__",
TRUE,MID($N488,1, FIND("@",SUBSTITUTE($N488&amp;"/","/","@",Q$4))-1)
)</f>
        <v>root/vpjqpqfm</v>
      </c>
      <c r="R488" s="23" t="str" cm="1">
        <f t="array" aca="1" ref="R488" ca="1">_xlfn.IFS($C488="","",
R$4=1,"root",
R$4&gt;$M488,"__",
TRUE,MID($N488,1, FIND("@",SUBSTITUTE($N488&amp;"/","/","@",R$4))-1)
)</f>
        <v>root/vpjqpqfm/grcj</v>
      </c>
      <c r="S488" s="23" t="str" cm="1">
        <f t="array" aca="1" ref="S488" ca="1">_xlfn.IFS($C488="","",
S$4=1,"root",
S$4&gt;$M488,"__",
TRUE,MID($N488,1, FIND("@",SUBSTITUTE($N488&amp;"/","/","@",S$4))-1)
)</f>
        <v>root/vpjqpqfm/grcj/grcj</v>
      </c>
      <c r="T488" s="23" t="str" cm="1">
        <f t="array" aca="1" ref="T488" ca="1">_xlfn.IFS($C488="","",
T$4=1,"root",
T$4&gt;$M488,"__",
TRUE,MID($N488,1, FIND("@",SUBSTITUTE($N488&amp;"/","/","@",T$4))-1)
)</f>
        <v>root/vpjqpqfm/grcj/grcj/fcdz</v>
      </c>
      <c r="U488" s="23" t="str" cm="1">
        <f t="array" aca="1" ref="U488" ca="1">_xlfn.IFS($C488="","",
U$4=1,"root",
U$4&gt;$M488,"__",
TRUE,MID($N488,1, FIND("@",SUBSTITUTE($N488&amp;"/","/","@",U$4))-1)
)</f>
        <v>root/vpjqpqfm/grcj/grcj/fcdz/dpwvm</v>
      </c>
      <c r="V488" s="23" t="str" cm="1">
        <f t="array" aca="1" ref="V488" ca="1">_xlfn.IFS($C488="","",
V$4=1,"root",
V$4&gt;$M488,"__",
TRUE,MID($N488,1, FIND("@",SUBSTITUTE($N488&amp;"/","/","@",V$4))-1)
)</f>
        <v>__</v>
      </c>
      <c r="W488" s="23" t="str" cm="1">
        <f t="array" aca="1" ref="W488" ca="1">_xlfn.IFS($C488="","",
W$4=1,"root",
W$4&gt;$M488,"__",
TRUE,MID($N488,1, FIND("@",SUBSTITUTE($N488&amp;"/","/","@",W$4))-1)
)</f>
        <v>__</v>
      </c>
      <c r="X488" s="23" t="str" cm="1">
        <f t="array" aca="1" ref="X488" ca="1">_xlfn.IFS($C488="","",
X$4=1,"root",
X$4&gt;$M488,"__",
TRUE,MID($N488,1, FIND("@",SUBSTITUTE($N488&amp;"/","/","@",X$4))-1)
)</f>
        <v>__</v>
      </c>
      <c r="Y488" s="23" t="str" cm="1">
        <f t="array" aca="1" ref="Y488" ca="1">_xlfn.IFS($C488="","",
Y$4=1,"root",
Y$4&gt;$M488,"__",
TRUE,MID($N488,1, FIND("@",SUBSTITUTE($N488&amp;"/","/","@",Y$4))-1)
)</f>
        <v>__</v>
      </c>
      <c r="Z488" s="23" t="str" cm="1">
        <f t="array" aca="1" ref="Z488" ca="1">_xlfn.IFS($C488="","",
Z$4=1,"root",
Z$4&gt;$M488,"__",
TRUE,MID($N488,1, FIND("@",SUBSTITUTE($N488&amp;"/","/","@",Z$4))-1)
)</f>
        <v>__</v>
      </c>
      <c r="AA488" s="28" cm="1">
        <f t="array" aca="1" ref="AA488" ca="1">IF($C488="","",SUMIF(LEV_1,P488,LEN))</f>
        <v>41035571</v>
      </c>
      <c r="AB488" s="28" cm="1">
        <f t="array" aca="1" ref="AB488" ca="1">IF($C488="","",IF(Q488="__",0,SUMIF(LEV_2,Q488,LEN)))</f>
        <v>23329164</v>
      </c>
      <c r="AC488" s="28" cm="1">
        <f t="array" aca="1" ref="AC488" ca="1">IF($C488="","",IF(R488="__",0,SUMIF(LEV_3,R488,LEN)))</f>
        <v>4250368</v>
      </c>
      <c r="AD488" s="28" cm="1">
        <f t="array" aca="1" ref="AD488" ca="1">IF($C488="","",IF(S488="__",0,SUMIF(LEV_4,S488,LEN)))</f>
        <v>2582017</v>
      </c>
      <c r="AE488" s="28" cm="1">
        <f t="array" aca="1" ref="AE488" ca="1">IF($C488="","",IF(T488="__",0,SUMIF(LEV_5,T488,LEN)))</f>
        <v>1352540</v>
      </c>
      <c r="AF488" s="28" cm="1">
        <f t="array" aca="1" ref="AF488" ca="1">IF($C488="","",IF(U488="__",0,SUMIF(LEV_6,U488,LEN)))</f>
        <v>385294</v>
      </c>
      <c r="AG488" s="28" cm="1">
        <f t="array" aca="1" ref="AG488" ca="1">IF($C488="","",IF(V488="__",0,SUMIF(LEV_7,V488,LEN)))</f>
        <v>0</v>
      </c>
      <c r="AH488" s="28" cm="1">
        <f t="array" aca="1" ref="AH488" ca="1">IF($C488="","",IF(W488="__",0,SUMIF(LEV_8,W488,LEN)))</f>
        <v>0</v>
      </c>
      <c r="AI488" s="28" cm="1">
        <f t="array" aca="1" ref="AI488" ca="1">IF($C488="","",IF(X488="__",0,SUMIF(LEV_9,X488,LEN)))</f>
        <v>0</v>
      </c>
      <c r="AJ488" s="28" cm="1">
        <f t="array" aca="1" ref="AJ488" ca="1">IF($C488="","",IF(Y488="__",0,SUMIF(LEV_10,Y488,LEN)))</f>
        <v>0</v>
      </c>
      <c r="AK488" s="28" cm="1">
        <f t="array" aca="1" ref="AK488" ca="1">IF($C488="","",IF(Z488="__",0,SUMIF(LEV_11,Z488,LEN)))</f>
        <v>0</v>
      </c>
      <c r="AL488" cm="1">
        <f t="array" aca="1" ref="AL488" ca="1">IF($C488="","",_xlfn.IFS(AB488=0,AA488,AC488=0,AB488,AD488=0,AC488,AE488=0,AD488,AF488=0,AE488,AG488=0,AF488,AH488=0,AG488,AI488=0,AH488,AJ488=0,AI488,AK488=0,AJ488,TRUE,AK488))</f>
        <v>385294</v>
      </c>
      <c r="AM488" t="b">
        <f t="shared" ca="1" si="79"/>
        <v>0</v>
      </c>
      <c r="AN488" t="b">
        <f ca="1">IF($C488="","",IF(IFERROR(MATCH(N488,$N$1:$N487,0),0)&gt;0,FALSE,TRUE))</f>
        <v>1</v>
      </c>
      <c r="AO488" cm="1">
        <f t="array" aca="1" ref="AO488" ca="1">_xlfn.IFS($C488="","",AND(AM488,AN488),AL488,TRUE,0)</f>
        <v>0</v>
      </c>
      <c r="AP488" t="str" cm="1">
        <f t="array" aca="1" ref="AP488" ca="1">_xlfn.IFS($C488="","",AND(AN488,AL488&gt;=TBF),AL488,TRUE,"")</f>
        <v/>
      </c>
    </row>
    <row r="489" spans="1:42" x14ac:dyDescent="0.3">
      <c r="A489">
        <v>485</v>
      </c>
      <c r="C489" s="10" t="str">
        <f ca="1">IF(OFFSET(INPUT_START,A489-1,0)=0,"",OFFSET(INPUT_START,A489-1,0))</f>
        <v>$ ls</v>
      </c>
      <c r="D489" t="b">
        <f t="shared" ca="1" si="70"/>
        <v>1</v>
      </c>
      <c r="E489" t="b">
        <f t="shared" ca="1" si="71"/>
        <v>1</v>
      </c>
      <c r="F489" t="b">
        <f t="shared" ca="1" si="72"/>
        <v>0</v>
      </c>
      <c r="G489" t="b">
        <f t="shared" ca="1" si="73"/>
        <v>0</v>
      </c>
      <c r="H489" t="b">
        <f t="shared" ca="1" si="74"/>
        <v>0</v>
      </c>
      <c r="I489">
        <f t="shared" ca="1" si="75"/>
        <v>0</v>
      </c>
      <c r="J489" t="str">
        <f t="shared" ca="1" si="76"/>
        <v/>
      </c>
      <c r="K489" t="str">
        <f t="shared" ca="1" si="77"/>
        <v/>
      </c>
      <c r="L489" s="23">
        <f t="shared" ca="1" si="78"/>
        <v>0</v>
      </c>
      <c r="M489" s="23" cm="1">
        <f t="array" aca="1" ref="M489" ca="1">_xlfn.IFS($C489="","",
$A489=1,1,
NOT($F489),M488,
AND($F489,$J489&lt;&gt;".."),M488+1,
AND($F489,$J489=".."),M488-1,
TRUE,"ERR")</f>
        <v>6</v>
      </c>
      <c r="N489" s="23" t="str" cm="1">
        <f t="array" aca="1" ref="N489" ca="1">_xlfn.IFS($C489="","",
$A489=1,"",
NOT($F489),N488,
AND($F489,$J489&lt;&gt;".."),N488&amp;IF(N488="/","","/")&amp;$J489,
AND($F489,$J489=".."),MID(N488,1,FIND("@",SUBSTITUTE(N488,"/","@",$M489)) -1 ),
TRUE,"ERR")</f>
        <v>root/vpjqpqfm/grcj/grcj/fcdz/dpwvm</v>
      </c>
      <c r="O489" s="22" t="str" cm="1">
        <f t="array" aca="1" ref="O489" ca="1">_xlfn.IFS($C489="","",
$N489="root","root",
TRUE,MID($N489,1+FIND("@",SUBSTITUTE($N489,"/","@",$M489-1)),100 )
)</f>
        <v>dpwvm</v>
      </c>
      <c r="P489" s="23" t="str" cm="1">
        <f t="array" aca="1" ref="P489" ca="1">_xlfn.IFS($C489="","",
P$4=1,"root",
P$4&gt;$M489,"__",
TRUE,MID($N489,1, FIND("@",SUBSTITUTE($N489&amp;"/","/","@",P$4))-1)
)</f>
        <v>root</v>
      </c>
      <c r="Q489" s="23" t="str" cm="1">
        <f t="array" aca="1" ref="Q489" ca="1">_xlfn.IFS($C489="","",
Q$4=1,"root",
Q$4&gt;$M489,"__",
TRUE,MID($N489,1, FIND("@",SUBSTITUTE($N489&amp;"/","/","@",Q$4))-1)
)</f>
        <v>root/vpjqpqfm</v>
      </c>
      <c r="R489" s="23" t="str" cm="1">
        <f t="array" aca="1" ref="R489" ca="1">_xlfn.IFS($C489="","",
R$4=1,"root",
R$4&gt;$M489,"__",
TRUE,MID($N489,1, FIND("@",SUBSTITUTE($N489&amp;"/","/","@",R$4))-1)
)</f>
        <v>root/vpjqpqfm/grcj</v>
      </c>
      <c r="S489" s="23" t="str" cm="1">
        <f t="array" aca="1" ref="S489" ca="1">_xlfn.IFS($C489="","",
S$4=1,"root",
S$4&gt;$M489,"__",
TRUE,MID($N489,1, FIND("@",SUBSTITUTE($N489&amp;"/","/","@",S$4))-1)
)</f>
        <v>root/vpjqpqfm/grcj/grcj</v>
      </c>
      <c r="T489" s="23" t="str" cm="1">
        <f t="array" aca="1" ref="T489" ca="1">_xlfn.IFS($C489="","",
T$4=1,"root",
T$4&gt;$M489,"__",
TRUE,MID($N489,1, FIND("@",SUBSTITUTE($N489&amp;"/","/","@",T$4))-1)
)</f>
        <v>root/vpjqpqfm/grcj/grcj/fcdz</v>
      </c>
      <c r="U489" s="23" t="str" cm="1">
        <f t="array" aca="1" ref="U489" ca="1">_xlfn.IFS($C489="","",
U$4=1,"root",
U$4&gt;$M489,"__",
TRUE,MID($N489,1, FIND("@",SUBSTITUTE($N489&amp;"/","/","@",U$4))-1)
)</f>
        <v>root/vpjqpqfm/grcj/grcj/fcdz/dpwvm</v>
      </c>
      <c r="V489" s="23" t="str" cm="1">
        <f t="array" aca="1" ref="V489" ca="1">_xlfn.IFS($C489="","",
V$4=1,"root",
V$4&gt;$M489,"__",
TRUE,MID($N489,1, FIND("@",SUBSTITUTE($N489&amp;"/","/","@",V$4))-1)
)</f>
        <v>__</v>
      </c>
      <c r="W489" s="23" t="str" cm="1">
        <f t="array" aca="1" ref="W489" ca="1">_xlfn.IFS($C489="","",
W$4=1,"root",
W$4&gt;$M489,"__",
TRUE,MID($N489,1, FIND("@",SUBSTITUTE($N489&amp;"/","/","@",W$4))-1)
)</f>
        <v>__</v>
      </c>
      <c r="X489" s="23" t="str" cm="1">
        <f t="array" aca="1" ref="X489" ca="1">_xlfn.IFS($C489="","",
X$4=1,"root",
X$4&gt;$M489,"__",
TRUE,MID($N489,1, FIND("@",SUBSTITUTE($N489&amp;"/","/","@",X$4))-1)
)</f>
        <v>__</v>
      </c>
      <c r="Y489" s="23" t="str" cm="1">
        <f t="array" aca="1" ref="Y489" ca="1">_xlfn.IFS($C489="","",
Y$4=1,"root",
Y$4&gt;$M489,"__",
TRUE,MID($N489,1, FIND("@",SUBSTITUTE($N489&amp;"/","/","@",Y$4))-1)
)</f>
        <v>__</v>
      </c>
      <c r="Z489" s="23" t="str" cm="1">
        <f t="array" aca="1" ref="Z489" ca="1">_xlfn.IFS($C489="","",
Z$4=1,"root",
Z$4&gt;$M489,"__",
TRUE,MID($N489,1, FIND("@",SUBSTITUTE($N489&amp;"/","/","@",Z$4))-1)
)</f>
        <v>__</v>
      </c>
      <c r="AA489" s="28" cm="1">
        <f t="array" aca="1" ref="AA489" ca="1">IF($C489="","",SUMIF(LEV_1,P489,LEN))</f>
        <v>41035571</v>
      </c>
      <c r="AB489" s="28" cm="1">
        <f t="array" aca="1" ref="AB489" ca="1">IF($C489="","",IF(Q489="__",0,SUMIF(LEV_2,Q489,LEN)))</f>
        <v>23329164</v>
      </c>
      <c r="AC489" s="28" cm="1">
        <f t="array" aca="1" ref="AC489" ca="1">IF($C489="","",IF(R489="__",0,SUMIF(LEV_3,R489,LEN)))</f>
        <v>4250368</v>
      </c>
      <c r="AD489" s="28" cm="1">
        <f t="array" aca="1" ref="AD489" ca="1">IF($C489="","",IF(S489="__",0,SUMIF(LEV_4,S489,LEN)))</f>
        <v>2582017</v>
      </c>
      <c r="AE489" s="28" cm="1">
        <f t="array" aca="1" ref="AE489" ca="1">IF($C489="","",IF(T489="__",0,SUMIF(LEV_5,T489,LEN)))</f>
        <v>1352540</v>
      </c>
      <c r="AF489" s="28" cm="1">
        <f t="array" aca="1" ref="AF489" ca="1">IF($C489="","",IF(U489="__",0,SUMIF(LEV_6,U489,LEN)))</f>
        <v>385294</v>
      </c>
      <c r="AG489" s="28" cm="1">
        <f t="array" aca="1" ref="AG489" ca="1">IF($C489="","",IF(V489="__",0,SUMIF(LEV_7,V489,LEN)))</f>
        <v>0</v>
      </c>
      <c r="AH489" s="28" cm="1">
        <f t="array" aca="1" ref="AH489" ca="1">IF($C489="","",IF(W489="__",0,SUMIF(LEV_8,W489,LEN)))</f>
        <v>0</v>
      </c>
      <c r="AI489" s="28" cm="1">
        <f t="array" aca="1" ref="AI489" ca="1">IF($C489="","",IF(X489="__",0,SUMIF(LEV_9,X489,LEN)))</f>
        <v>0</v>
      </c>
      <c r="AJ489" s="28" cm="1">
        <f t="array" aca="1" ref="AJ489" ca="1">IF($C489="","",IF(Y489="__",0,SUMIF(LEV_10,Y489,LEN)))</f>
        <v>0</v>
      </c>
      <c r="AK489" s="28" cm="1">
        <f t="array" aca="1" ref="AK489" ca="1">IF($C489="","",IF(Z489="__",0,SUMIF(LEV_11,Z489,LEN)))</f>
        <v>0</v>
      </c>
      <c r="AL489" cm="1">
        <f t="array" aca="1" ref="AL489" ca="1">IF($C489="","",_xlfn.IFS(AB489=0,AA489,AC489=0,AB489,AD489=0,AC489,AE489=0,AD489,AF489=0,AE489,AG489=0,AF489,AH489=0,AG489,AI489=0,AH489,AJ489=0,AI489,AK489=0,AJ489,TRUE,AK489))</f>
        <v>385294</v>
      </c>
      <c r="AM489" t="b">
        <f t="shared" ca="1" si="79"/>
        <v>0</v>
      </c>
      <c r="AN489" t="b">
        <f ca="1">IF($C489="","",IF(IFERROR(MATCH(N489,$N$1:$N488,0),0)&gt;0,FALSE,TRUE))</f>
        <v>0</v>
      </c>
      <c r="AO489" cm="1">
        <f t="array" aca="1" ref="AO489" ca="1">_xlfn.IFS($C489="","",AND(AM489,AN489),AL489,TRUE,0)</f>
        <v>0</v>
      </c>
      <c r="AP489" t="str" cm="1">
        <f t="array" aca="1" ref="AP489" ca="1">_xlfn.IFS($C489="","",AND(AN489,AL489&gt;=TBF),AL489,TRUE,"")</f>
        <v/>
      </c>
    </row>
    <row r="490" spans="1:42" x14ac:dyDescent="0.3">
      <c r="A490">
        <v>486</v>
      </c>
      <c r="C490" s="10" t="str">
        <f ca="1">IF(OFFSET(INPUT_START,A490-1,0)=0,"",OFFSET(INPUT_START,A490-1,0))</f>
        <v>dir chjbpb</v>
      </c>
      <c r="D490" t="b">
        <f t="shared" ca="1" si="70"/>
        <v>0</v>
      </c>
      <c r="E490" t="b">
        <f t="shared" ca="1" si="71"/>
        <v>0</v>
      </c>
      <c r="F490" t="b">
        <f t="shared" ca="1" si="72"/>
        <v>0</v>
      </c>
      <c r="G490" t="b">
        <f t="shared" ca="1" si="73"/>
        <v>1</v>
      </c>
      <c r="H490" t="b">
        <f t="shared" ca="1" si="74"/>
        <v>0</v>
      </c>
      <c r="I490">
        <f t="shared" ca="1" si="75"/>
        <v>4</v>
      </c>
      <c r="J490" t="str">
        <f t="shared" ca="1" si="76"/>
        <v/>
      </c>
      <c r="K490" t="str">
        <f t="shared" ca="1" si="77"/>
        <v/>
      </c>
      <c r="L490" s="23">
        <f t="shared" ca="1" si="78"/>
        <v>0</v>
      </c>
      <c r="M490" s="23" cm="1">
        <f t="array" aca="1" ref="M490" ca="1">_xlfn.IFS($C490="","",
$A490=1,1,
NOT($F490),M489,
AND($F490,$J490&lt;&gt;".."),M489+1,
AND($F490,$J490=".."),M489-1,
TRUE,"ERR")</f>
        <v>6</v>
      </c>
      <c r="N490" s="23" t="str" cm="1">
        <f t="array" aca="1" ref="N490" ca="1">_xlfn.IFS($C490="","",
$A490=1,"",
NOT($F490),N489,
AND($F490,$J490&lt;&gt;".."),N489&amp;IF(N489="/","","/")&amp;$J490,
AND($F490,$J490=".."),MID(N489,1,FIND("@",SUBSTITUTE(N489,"/","@",$M490)) -1 ),
TRUE,"ERR")</f>
        <v>root/vpjqpqfm/grcj/grcj/fcdz/dpwvm</v>
      </c>
      <c r="O490" s="22" t="str" cm="1">
        <f t="array" aca="1" ref="O490" ca="1">_xlfn.IFS($C490="","",
$N490="root","root",
TRUE,MID($N490,1+FIND("@",SUBSTITUTE($N490,"/","@",$M490-1)),100 )
)</f>
        <v>dpwvm</v>
      </c>
      <c r="P490" s="23" t="str" cm="1">
        <f t="array" aca="1" ref="P490" ca="1">_xlfn.IFS($C490="","",
P$4=1,"root",
P$4&gt;$M490,"__",
TRUE,MID($N490,1, FIND("@",SUBSTITUTE($N490&amp;"/","/","@",P$4))-1)
)</f>
        <v>root</v>
      </c>
      <c r="Q490" s="23" t="str" cm="1">
        <f t="array" aca="1" ref="Q490" ca="1">_xlfn.IFS($C490="","",
Q$4=1,"root",
Q$4&gt;$M490,"__",
TRUE,MID($N490,1, FIND("@",SUBSTITUTE($N490&amp;"/","/","@",Q$4))-1)
)</f>
        <v>root/vpjqpqfm</v>
      </c>
      <c r="R490" s="23" t="str" cm="1">
        <f t="array" aca="1" ref="R490" ca="1">_xlfn.IFS($C490="","",
R$4=1,"root",
R$4&gt;$M490,"__",
TRUE,MID($N490,1, FIND("@",SUBSTITUTE($N490&amp;"/","/","@",R$4))-1)
)</f>
        <v>root/vpjqpqfm/grcj</v>
      </c>
      <c r="S490" s="23" t="str" cm="1">
        <f t="array" aca="1" ref="S490" ca="1">_xlfn.IFS($C490="","",
S$4=1,"root",
S$4&gt;$M490,"__",
TRUE,MID($N490,1, FIND("@",SUBSTITUTE($N490&amp;"/","/","@",S$4))-1)
)</f>
        <v>root/vpjqpqfm/grcj/grcj</v>
      </c>
      <c r="T490" s="23" t="str" cm="1">
        <f t="array" aca="1" ref="T490" ca="1">_xlfn.IFS($C490="","",
T$4=1,"root",
T$4&gt;$M490,"__",
TRUE,MID($N490,1, FIND("@",SUBSTITUTE($N490&amp;"/","/","@",T$4))-1)
)</f>
        <v>root/vpjqpqfm/grcj/grcj/fcdz</v>
      </c>
      <c r="U490" s="23" t="str" cm="1">
        <f t="array" aca="1" ref="U490" ca="1">_xlfn.IFS($C490="","",
U$4=1,"root",
U$4&gt;$M490,"__",
TRUE,MID($N490,1, FIND("@",SUBSTITUTE($N490&amp;"/","/","@",U$4))-1)
)</f>
        <v>root/vpjqpqfm/grcj/grcj/fcdz/dpwvm</v>
      </c>
      <c r="V490" s="23" t="str" cm="1">
        <f t="array" aca="1" ref="V490" ca="1">_xlfn.IFS($C490="","",
V$4=1,"root",
V$4&gt;$M490,"__",
TRUE,MID($N490,1, FIND("@",SUBSTITUTE($N490&amp;"/","/","@",V$4))-1)
)</f>
        <v>__</v>
      </c>
      <c r="W490" s="23" t="str" cm="1">
        <f t="array" aca="1" ref="W490" ca="1">_xlfn.IFS($C490="","",
W$4=1,"root",
W$4&gt;$M490,"__",
TRUE,MID($N490,1, FIND("@",SUBSTITUTE($N490&amp;"/","/","@",W$4))-1)
)</f>
        <v>__</v>
      </c>
      <c r="X490" s="23" t="str" cm="1">
        <f t="array" aca="1" ref="X490" ca="1">_xlfn.IFS($C490="","",
X$4=1,"root",
X$4&gt;$M490,"__",
TRUE,MID($N490,1, FIND("@",SUBSTITUTE($N490&amp;"/","/","@",X$4))-1)
)</f>
        <v>__</v>
      </c>
      <c r="Y490" s="23" t="str" cm="1">
        <f t="array" aca="1" ref="Y490" ca="1">_xlfn.IFS($C490="","",
Y$4=1,"root",
Y$4&gt;$M490,"__",
TRUE,MID($N490,1, FIND("@",SUBSTITUTE($N490&amp;"/","/","@",Y$4))-1)
)</f>
        <v>__</v>
      </c>
      <c r="Z490" s="23" t="str" cm="1">
        <f t="array" aca="1" ref="Z490" ca="1">_xlfn.IFS($C490="","",
Z$4=1,"root",
Z$4&gt;$M490,"__",
TRUE,MID($N490,1, FIND("@",SUBSTITUTE($N490&amp;"/","/","@",Z$4))-1)
)</f>
        <v>__</v>
      </c>
      <c r="AA490" s="28" cm="1">
        <f t="array" aca="1" ref="AA490" ca="1">IF($C490="","",SUMIF(LEV_1,P490,LEN))</f>
        <v>41035571</v>
      </c>
      <c r="AB490" s="28" cm="1">
        <f t="array" aca="1" ref="AB490" ca="1">IF($C490="","",IF(Q490="__",0,SUMIF(LEV_2,Q490,LEN)))</f>
        <v>23329164</v>
      </c>
      <c r="AC490" s="28" cm="1">
        <f t="array" aca="1" ref="AC490" ca="1">IF($C490="","",IF(R490="__",0,SUMIF(LEV_3,R490,LEN)))</f>
        <v>4250368</v>
      </c>
      <c r="AD490" s="28" cm="1">
        <f t="array" aca="1" ref="AD490" ca="1">IF($C490="","",IF(S490="__",0,SUMIF(LEV_4,S490,LEN)))</f>
        <v>2582017</v>
      </c>
      <c r="AE490" s="28" cm="1">
        <f t="array" aca="1" ref="AE490" ca="1">IF($C490="","",IF(T490="__",0,SUMIF(LEV_5,T490,LEN)))</f>
        <v>1352540</v>
      </c>
      <c r="AF490" s="28" cm="1">
        <f t="array" aca="1" ref="AF490" ca="1">IF($C490="","",IF(U490="__",0,SUMIF(LEV_6,U490,LEN)))</f>
        <v>385294</v>
      </c>
      <c r="AG490" s="28" cm="1">
        <f t="array" aca="1" ref="AG490" ca="1">IF($C490="","",IF(V490="__",0,SUMIF(LEV_7,V490,LEN)))</f>
        <v>0</v>
      </c>
      <c r="AH490" s="28" cm="1">
        <f t="array" aca="1" ref="AH490" ca="1">IF($C490="","",IF(W490="__",0,SUMIF(LEV_8,W490,LEN)))</f>
        <v>0</v>
      </c>
      <c r="AI490" s="28" cm="1">
        <f t="array" aca="1" ref="AI490" ca="1">IF($C490="","",IF(X490="__",0,SUMIF(LEV_9,X490,LEN)))</f>
        <v>0</v>
      </c>
      <c r="AJ490" s="28" cm="1">
        <f t="array" aca="1" ref="AJ490" ca="1">IF($C490="","",IF(Y490="__",0,SUMIF(LEV_10,Y490,LEN)))</f>
        <v>0</v>
      </c>
      <c r="AK490" s="28" cm="1">
        <f t="array" aca="1" ref="AK490" ca="1">IF($C490="","",IF(Z490="__",0,SUMIF(LEV_11,Z490,LEN)))</f>
        <v>0</v>
      </c>
      <c r="AL490" cm="1">
        <f t="array" aca="1" ref="AL490" ca="1">IF($C490="","",_xlfn.IFS(AB490=0,AA490,AC490=0,AB490,AD490=0,AC490,AE490=0,AD490,AF490=0,AE490,AG490=0,AF490,AH490=0,AG490,AI490=0,AH490,AJ490=0,AI490,AK490=0,AJ490,TRUE,AK490))</f>
        <v>385294</v>
      </c>
      <c r="AM490" t="b">
        <f t="shared" ca="1" si="79"/>
        <v>0</v>
      </c>
      <c r="AN490" t="b">
        <f ca="1">IF($C490="","",IF(IFERROR(MATCH(N490,$N$1:$N489,0),0)&gt;0,FALSE,TRUE))</f>
        <v>0</v>
      </c>
      <c r="AO490" cm="1">
        <f t="array" aca="1" ref="AO490" ca="1">_xlfn.IFS($C490="","",AND(AM490,AN490),AL490,TRUE,0)</f>
        <v>0</v>
      </c>
      <c r="AP490" t="str" cm="1">
        <f t="array" aca="1" ref="AP490" ca="1">_xlfn.IFS($C490="","",AND(AN490,AL490&gt;=TBF),AL490,TRUE,"")</f>
        <v/>
      </c>
    </row>
    <row r="491" spans="1:42" x14ac:dyDescent="0.3">
      <c r="A491">
        <v>487</v>
      </c>
      <c r="C491" s="10" t="str">
        <f ca="1">IF(OFFSET(INPUT_START,A491-1,0)=0,"",OFFSET(INPUT_START,A491-1,0))</f>
        <v>118852 dcgvw</v>
      </c>
      <c r="D491" t="b">
        <f t="shared" ca="1" si="70"/>
        <v>0</v>
      </c>
      <c r="E491" t="b">
        <f t="shared" ca="1" si="71"/>
        <v>0</v>
      </c>
      <c r="F491" t="b">
        <f t="shared" ca="1" si="72"/>
        <v>0</v>
      </c>
      <c r="G491" t="b">
        <f t="shared" ca="1" si="73"/>
        <v>0</v>
      </c>
      <c r="H491" t="b">
        <f t="shared" ca="1" si="74"/>
        <v>1</v>
      </c>
      <c r="I491">
        <f t="shared" ca="1" si="75"/>
        <v>7</v>
      </c>
      <c r="J491" t="str">
        <f t="shared" ca="1" si="76"/>
        <v/>
      </c>
      <c r="K491" t="str">
        <f t="shared" ca="1" si="77"/>
        <v>dcgvw</v>
      </c>
      <c r="L491" s="23">
        <f t="shared" ca="1" si="78"/>
        <v>118852</v>
      </c>
      <c r="M491" s="23" cm="1">
        <f t="array" aca="1" ref="M491" ca="1">_xlfn.IFS($C491="","",
$A491=1,1,
NOT($F491),M490,
AND($F491,$J491&lt;&gt;".."),M490+1,
AND($F491,$J491=".."),M490-1,
TRUE,"ERR")</f>
        <v>6</v>
      </c>
      <c r="N491" s="23" t="str" cm="1">
        <f t="array" aca="1" ref="N491" ca="1">_xlfn.IFS($C491="","",
$A491=1,"",
NOT($F491),N490,
AND($F491,$J491&lt;&gt;".."),N490&amp;IF(N490="/","","/")&amp;$J491,
AND($F491,$J491=".."),MID(N490,1,FIND("@",SUBSTITUTE(N490,"/","@",$M491)) -1 ),
TRUE,"ERR")</f>
        <v>root/vpjqpqfm/grcj/grcj/fcdz/dpwvm</v>
      </c>
      <c r="O491" s="22" t="str" cm="1">
        <f t="array" aca="1" ref="O491" ca="1">_xlfn.IFS($C491="","",
$N491="root","root",
TRUE,MID($N491,1+FIND("@",SUBSTITUTE($N491,"/","@",$M491-1)),100 )
)</f>
        <v>dpwvm</v>
      </c>
      <c r="P491" s="23" t="str" cm="1">
        <f t="array" aca="1" ref="P491" ca="1">_xlfn.IFS($C491="","",
P$4=1,"root",
P$4&gt;$M491,"__",
TRUE,MID($N491,1, FIND("@",SUBSTITUTE($N491&amp;"/","/","@",P$4))-1)
)</f>
        <v>root</v>
      </c>
      <c r="Q491" s="23" t="str" cm="1">
        <f t="array" aca="1" ref="Q491" ca="1">_xlfn.IFS($C491="","",
Q$4=1,"root",
Q$4&gt;$M491,"__",
TRUE,MID($N491,1, FIND("@",SUBSTITUTE($N491&amp;"/","/","@",Q$4))-1)
)</f>
        <v>root/vpjqpqfm</v>
      </c>
      <c r="R491" s="23" t="str" cm="1">
        <f t="array" aca="1" ref="R491" ca="1">_xlfn.IFS($C491="","",
R$4=1,"root",
R$4&gt;$M491,"__",
TRUE,MID($N491,1, FIND("@",SUBSTITUTE($N491&amp;"/","/","@",R$4))-1)
)</f>
        <v>root/vpjqpqfm/grcj</v>
      </c>
      <c r="S491" s="23" t="str" cm="1">
        <f t="array" aca="1" ref="S491" ca="1">_xlfn.IFS($C491="","",
S$4=1,"root",
S$4&gt;$M491,"__",
TRUE,MID($N491,1, FIND("@",SUBSTITUTE($N491&amp;"/","/","@",S$4))-1)
)</f>
        <v>root/vpjqpqfm/grcj/grcj</v>
      </c>
      <c r="T491" s="23" t="str" cm="1">
        <f t="array" aca="1" ref="T491" ca="1">_xlfn.IFS($C491="","",
T$4=1,"root",
T$4&gt;$M491,"__",
TRUE,MID($N491,1, FIND("@",SUBSTITUTE($N491&amp;"/","/","@",T$4))-1)
)</f>
        <v>root/vpjqpqfm/grcj/grcj/fcdz</v>
      </c>
      <c r="U491" s="23" t="str" cm="1">
        <f t="array" aca="1" ref="U491" ca="1">_xlfn.IFS($C491="","",
U$4=1,"root",
U$4&gt;$M491,"__",
TRUE,MID($N491,1, FIND("@",SUBSTITUTE($N491&amp;"/","/","@",U$4))-1)
)</f>
        <v>root/vpjqpqfm/grcj/grcj/fcdz/dpwvm</v>
      </c>
      <c r="V491" s="23" t="str" cm="1">
        <f t="array" aca="1" ref="V491" ca="1">_xlfn.IFS($C491="","",
V$4=1,"root",
V$4&gt;$M491,"__",
TRUE,MID($N491,1, FIND("@",SUBSTITUTE($N491&amp;"/","/","@",V$4))-1)
)</f>
        <v>__</v>
      </c>
      <c r="W491" s="23" t="str" cm="1">
        <f t="array" aca="1" ref="W491" ca="1">_xlfn.IFS($C491="","",
W$4=1,"root",
W$4&gt;$M491,"__",
TRUE,MID($N491,1, FIND("@",SUBSTITUTE($N491&amp;"/","/","@",W$4))-1)
)</f>
        <v>__</v>
      </c>
      <c r="X491" s="23" t="str" cm="1">
        <f t="array" aca="1" ref="X491" ca="1">_xlfn.IFS($C491="","",
X$4=1,"root",
X$4&gt;$M491,"__",
TRUE,MID($N491,1, FIND("@",SUBSTITUTE($N491&amp;"/","/","@",X$4))-1)
)</f>
        <v>__</v>
      </c>
      <c r="Y491" s="23" t="str" cm="1">
        <f t="array" aca="1" ref="Y491" ca="1">_xlfn.IFS($C491="","",
Y$4=1,"root",
Y$4&gt;$M491,"__",
TRUE,MID($N491,1, FIND("@",SUBSTITUTE($N491&amp;"/","/","@",Y$4))-1)
)</f>
        <v>__</v>
      </c>
      <c r="Z491" s="23" t="str" cm="1">
        <f t="array" aca="1" ref="Z491" ca="1">_xlfn.IFS($C491="","",
Z$4=1,"root",
Z$4&gt;$M491,"__",
TRUE,MID($N491,1, FIND("@",SUBSTITUTE($N491&amp;"/","/","@",Z$4))-1)
)</f>
        <v>__</v>
      </c>
      <c r="AA491" s="28" cm="1">
        <f t="array" aca="1" ref="AA491" ca="1">IF($C491="","",SUMIF(LEV_1,P491,LEN))</f>
        <v>41035571</v>
      </c>
      <c r="AB491" s="28" cm="1">
        <f t="array" aca="1" ref="AB491" ca="1">IF($C491="","",IF(Q491="__",0,SUMIF(LEV_2,Q491,LEN)))</f>
        <v>23329164</v>
      </c>
      <c r="AC491" s="28" cm="1">
        <f t="array" aca="1" ref="AC491" ca="1">IF($C491="","",IF(R491="__",0,SUMIF(LEV_3,R491,LEN)))</f>
        <v>4250368</v>
      </c>
      <c r="AD491" s="28" cm="1">
        <f t="array" aca="1" ref="AD491" ca="1">IF($C491="","",IF(S491="__",0,SUMIF(LEV_4,S491,LEN)))</f>
        <v>2582017</v>
      </c>
      <c r="AE491" s="28" cm="1">
        <f t="array" aca="1" ref="AE491" ca="1">IF($C491="","",IF(T491="__",0,SUMIF(LEV_5,T491,LEN)))</f>
        <v>1352540</v>
      </c>
      <c r="AF491" s="28" cm="1">
        <f t="array" aca="1" ref="AF491" ca="1">IF($C491="","",IF(U491="__",0,SUMIF(LEV_6,U491,LEN)))</f>
        <v>385294</v>
      </c>
      <c r="AG491" s="28" cm="1">
        <f t="array" aca="1" ref="AG491" ca="1">IF($C491="","",IF(V491="__",0,SUMIF(LEV_7,V491,LEN)))</f>
        <v>0</v>
      </c>
      <c r="AH491" s="28" cm="1">
        <f t="array" aca="1" ref="AH491" ca="1">IF($C491="","",IF(W491="__",0,SUMIF(LEV_8,W491,LEN)))</f>
        <v>0</v>
      </c>
      <c r="AI491" s="28" cm="1">
        <f t="array" aca="1" ref="AI491" ca="1">IF($C491="","",IF(X491="__",0,SUMIF(LEV_9,X491,LEN)))</f>
        <v>0</v>
      </c>
      <c r="AJ491" s="28" cm="1">
        <f t="array" aca="1" ref="AJ491" ca="1">IF($C491="","",IF(Y491="__",0,SUMIF(LEV_10,Y491,LEN)))</f>
        <v>0</v>
      </c>
      <c r="AK491" s="28" cm="1">
        <f t="array" aca="1" ref="AK491" ca="1">IF($C491="","",IF(Z491="__",0,SUMIF(LEV_11,Z491,LEN)))</f>
        <v>0</v>
      </c>
      <c r="AL491" cm="1">
        <f t="array" aca="1" ref="AL491" ca="1">IF($C491="","",_xlfn.IFS(AB491=0,AA491,AC491=0,AB491,AD491=0,AC491,AE491=0,AD491,AF491=0,AE491,AG491=0,AF491,AH491=0,AG491,AI491=0,AH491,AJ491=0,AI491,AK491=0,AJ491,TRUE,AK491))</f>
        <v>385294</v>
      </c>
      <c r="AM491" t="b">
        <f t="shared" ca="1" si="79"/>
        <v>0</v>
      </c>
      <c r="AN491" t="b">
        <f ca="1">IF($C491="","",IF(IFERROR(MATCH(N491,$N$1:$N490,0),0)&gt;0,FALSE,TRUE))</f>
        <v>0</v>
      </c>
      <c r="AO491" cm="1">
        <f t="array" aca="1" ref="AO491" ca="1">_xlfn.IFS($C491="","",AND(AM491,AN491),AL491,TRUE,0)</f>
        <v>0</v>
      </c>
      <c r="AP491" t="str" cm="1">
        <f t="array" aca="1" ref="AP491" ca="1">_xlfn.IFS($C491="","",AND(AN491,AL491&gt;=TBF),AL491,TRUE,"")</f>
        <v/>
      </c>
    </row>
    <row r="492" spans="1:42" x14ac:dyDescent="0.3">
      <c r="A492">
        <v>488</v>
      </c>
      <c r="C492" s="10" t="str">
        <f ca="1">IF(OFFSET(INPUT_START,A492-1,0)=0,"",OFFSET(INPUT_START,A492-1,0))</f>
        <v>dir dsc</v>
      </c>
      <c r="D492" t="b">
        <f t="shared" ca="1" si="70"/>
        <v>0</v>
      </c>
      <c r="E492" t="b">
        <f t="shared" ca="1" si="71"/>
        <v>0</v>
      </c>
      <c r="F492" t="b">
        <f t="shared" ca="1" si="72"/>
        <v>0</v>
      </c>
      <c r="G492" t="b">
        <f t="shared" ca="1" si="73"/>
        <v>1</v>
      </c>
      <c r="H492" t="b">
        <f t="shared" ca="1" si="74"/>
        <v>0</v>
      </c>
      <c r="I492">
        <f t="shared" ca="1" si="75"/>
        <v>4</v>
      </c>
      <c r="J492" t="str">
        <f t="shared" ca="1" si="76"/>
        <v/>
      </c>
      <c r="K492" t="str">
        <f t="shared" ca="1" si="77"/>
        <v/>
      </c>
      <c r="L492" s="23">
        <f t="shared" ca="1" si="78"/>
        <v>0</v>
      </c>
      <c r="M492" s="23" cm="1">
        <f t="array" aca="1" ref="M492" ca="1">_xlfn.IFS($C492="","",
$A492=1,1,
NOT($F492),M491,
AND($F492,$J492&lt;&gt;".."),M491+1,
AND($F492,$J492=".."),M491-1,
TRUE,"ERR")</f>
        <v>6</v>
      </c>
      <c r="N492" s="23" t="str" cm="1">
        <f t="array" aca="1" ref="N492" ca="1">_xlfn.IFS($C492="","",
$A492=1,"",
NOT($F492),N491,
AND($F492,$J492&lt;&gt;".."),N491&amp;IF(N491="/","","/")&amp;$J492,
AND($F492,$J492=".."),MID(N491,1,FIND("@",SUBSTITUTE(N491,"/","@",$M492)) -1 ),
TRUE,"ERR")</f>
        <v>root/vpjqpqfm/grcj/grcj/fcdz/dpwvm</v>
      </c>
      <c r="O492" s="22" t="str" cm="1">
        <f t="array" aca="1" ref="O492" ca="1">_xlfn.IFS($C492="","",
$N492="root","root",
TRUE,MID($N492,1+FIND("@",SUBSTITUTE($N492,"/","@",$M492-1)),100 )
)</f>
        <v>dpwvm</v>
      </c>
      <c r="P492" s="23" t="str" cm="1">
        <f t="array" aca="1" ref="P492" ca="1">_xlfn.IFS($C492="","",
P$4=1,"root",
P$4&gt;$M492,"__",
TRUE,MID($N492,1, FIND("@",SUBSTITUTE($N492&amp;"/","/","@",P$4))-1)
)</f>
        <v>root</v>
      </c>
      <c r="Q492" s="23" t="str" cm="1">
        <f t="array" aca="1" ref="Q492" ca="1">_xlfn.IFS($C492="","",
Q$4=1,"root",
Q$4&gt;$M492,"__",
TRUE,MID($N492,1, FIND("@",SUBSTITUTE($N492&amp;"/","/","@",Q$4))-1)
)</f>
        <v>root/vpjqpqfm</v>
      </c>
      <c r="R492" s="23" t="str" cm="1">
        <f t="array" aca="1" ref="R492" ca="1">_xlfn.IFS($C492="","",
R$4=1,"root",
R$4&gt;$M492,"__",
TRUE,MID($N492,1, FIND("@",SUBSTITUTE($N492&amp;"/","/","@",R$4))-1)
)</f>
        <v>root/vpjqpqfm/grcj</v>
      </c>
      <c r="S492" s="23" t="str" cm="1">
        <f t="array" aca="1" ref="S492" ca="1">_xlfn.IFS($C492="","",
S$4=1,"root",
S$4&gt;$M492,"__",
TRUE,MID($N492,1, FIND("@",SUBSTITUTE($N492&amp;"/","/","@",S$4))-1)
)</f>
        <v>root/vpjqpqfm/grcj/grcj</v>
      </c>
      <c r="T492" s="23" t="str" cm="1">
        <f t="array" aca="1" ref="T492" ca="1">_xlfn.IFS($C492="","",
T$4=1,"root",
T$4&gt;$M492,"__",
TRUE,MID($N492,1, FIND("@",SUBSTITUTE($N492&amp;"/","/","@",T$4))-1)
)</f>
        <v>root/vpjqpqfm/grcj/grcj/fcdz</v>
      </c>
      <c r="U492" s="23" t="str" cm="1">
        <f t="array" aca="1" ref="U492" ca="1">_xlfn.IFS($C492="","",
U$4=1,"root",
U$4&gt;$M492,"__",
TRUE,MID($N492,1, FIND("@",SUBSTITUTE($N492&amp;"/","/","@",U$4))-1)
)</f>
        <v>root/vpjqpqfm/grcj/grcj/fcdz/dpwvm</v>
      </c>
      <c r="V492" s="23" t="str" cm="1">
        <f t="array" aca="1" ref="V492" ca="1">_xlfn.IFS($C492="","",
V$4=1,"root",
V$4&gt;$M492,"__",
TRUE,MID($N492,1, FIND("@",SUBSTITUTE($N492&amp;"/","/","@",V$4))-1)
)</f>
        <v>__</v>
      </c>
      <c r="W492" s="23" t="str" cm="1">
        <f t="array" aca="1" ref="W492" ca="1">_xlfn.IFS($C492="","",
W$4=1,"root",
W$4&gt;$M492,"__",
TRUE,MID($N492,1, FIND("@",SUBSTITUTE($N492&amp;"/","/","@",W$4))-1)
)</f>
        <v>__</v>
      </c>
      <c r="X492" s="23" t="str" cm="1">
        <f t="array" aca="1" ref="X492" ca="1">_xlfn.IFS($C492="","",
X$4=1,"root",
X$4&gt;$M492,"__",
TRUE,MID($N492,1, FIND("@",SUBSTITUTE($N492&amp;"/","/","@",X$4))-1)
)</f>
        <v>__</v>
      </c>
      <c r="Y492" s="23" t="str" cm="1">
        <f t="array" aca="1" ref="Y492" ca="1">_xlfn.IFS($C492="","",
Y$4=1,"root",
Y$4&gt;$M492,"__",
TRUE,MID($N492,1, FIND("@",SUBSTITUTE($N492&amp;"/","/","@",Y$4))-1)
)</f>
        <v>__</v>
      </c>
      <c r="Z492" s="23" t="str" cm="1">
        <f t="array" aca="1" ref="Z492" ca="1">_xlfn.IFS($C492="","",
Z$4=1,"root",
Z$4&gt;$M492,"__",
TRUE,MID($N492,1, FIND("@",SUBSTITUTE($N492&amp;"/","/","@",Z$4))-1)
)</f>
        <v>__</v>
      </c>
      <c r="AA492" s="28" cm="1">
        <f t="array" aca="1" ref="AA492" ca="1">IF($C492="","",SUMIF(LEV_1,P492,LEN))</f>
        <v>41035571</v>
      </c>
      <c r="AB492" s="28" cm="1">
        <f t="array" aca="1" ref="AB492" ca="1">IF($C492="","",IF(Q492="__",0,SUMIF(LEV_2,Q492,LEN)))</f>
        <v>23329164</v>
      </c>
      <c r="AC492" s="28" cm="1">
        <f t="array" aca="1" ref="AC492" ca="1">IF($C492="","",IF(R492="__",0,SUMIF(LEV_3,R492,LEN)))</f>
        <v>4250368</v>
      </c>
      <c r="AD492" s="28" cm="1">
        <f t="array" aca="1" ref="AD492" ca="1">IF($C492="","",IF(S492="__",0,SUMIF(LEV_4,S492,LEN)))</f>
        <v>2582017</v>
      </c>
      <c r="AE492" s="28" cm="1">
        <f t="array" aca="1" ref="AE492" ca="1">IF($C492="","",IF(T492="__",0,SUMIF(LEV_5,T492,LEN)))</f>
        <v>1352540</v>
      </c>
      <c r="AF492" s="28" cm="1">
        <f t="array" aca="1" ref="AF492" ca="1">IF($C492="","",IF(U492="__",0,SUMIF(LEV_6,U492,LEN)))</f>
        <v>385294</v>
      </c>
      <c r="AG492" s="28" cm="1">
        <f t="array" aca="1" ref="AG492" ca="1">IF($C492="","",IF(V492="__",0,SUMIF(LEV_7,V492,LEN)))</f>
        <v>0</v>
      </c>
      <c r="AH492" s="28" cm="1">
        <f t="array" aca="1" ref="AH492" ca="1">IF($C492="","",IF(W492="__",0,SUMIF(LEV_8,W492,LEN)))</f>
        <v>0</v>
      </c>
      <c r="AI492" s="28" cm="1">
        <f t="array" aca="1" ref="AI492" ca="1">IF($C492="","",IF(X492="__",0,SUMIF(LEV_9,X492,LEN)))</f>
        <v>0</v>
      </c>
      <c r="AJ492" s="28" cm="1">
        <f t="array" aca="1" ref="AJ492" ca="1">IF($C492="","",IF(Y492="__",0,SUMIF(LEV_10,Y492,LEN)))</f>
        <v>0</v>
      </c>
      <c r="AK492" s="28" cm="1">
        <f t="array" aca="1" ref="AK492" ca="1">IF($C492="","",IF(Z492="__",0,SUMIF(LEV_11,Z492,LEN)))</f>
        <v>0</v>
      </c>
      <c r="AL492" cm="1">
        <f t="array" aca="1" ref="AL492" ca="1">IF($C492="","",_xlfn.IFS(AB492=0,AA492,AC492=0,AB492,AD492=0,AC492,AE492=0,AD492,AF492=0,AE492,AG492=0,AF492,AH492=0,AG492,AI492=0,AH492,AJ492=0,AI492,AK492=0,AJ492,TRUE,AK492))</f>
        <v>385294</v>
      </c>
      <c r="AM492" t="b">
        <f t="shared" ca="1" si="79"/>
        <v>0</v>
      </c>
      <c r="AN492" t="b">
        <f ca="1">IF($C492="","",IF(IFERROR(MATCH(N492,$N$1:$N491,0),0)&gt;0,FALSE,TRUE))</f>
        <v>0</v>
      </c>
      <c r="AO492" cm="1">
        <f t="array" aca="1" ref="AO492" ca="1">_xlfn.IFS($C492="","",AND(AM492,AN492),AL492,TRUE,0)</f>
        <v>0</v>
      </c>
      <c r="AP492" t="str" cm="1">
        <f t="array" aca="1" ref="AP492" ca="1">_xlfn.IFS($C492="","",AND(AN492,AL492&gt;=TBF),AL492,TRUE,"")</f>
        <v/>
      </c>
    </row>
    <row r="493" spans="1:42" x14ac:dyDescent="0.3">
      <c r="A493">
        <v>489</v>
      </c>
      <c r="C493" s="10" t="str">
        <f ca="1">IF(OFFSET(INPUT_START,A493-1,0)=0,"",OFFSET(INPUT_START,A493-1,0))</f>
        <v>7271 fclhnmz.cbp</v>
      </c>
      <c r="D493" t="b">
        <f t="shared" ca="1" si="70"/>
        <v>0</v>
      </c>
      <c r="E493" t="b">
        <f t="shared" ca="1" si="71"/>
        <v>0</v>
      </c>
      <c r="F493" t="b">
        <f t="shared" ca="1" si="72"/>
        <v>0</v>
      </c>
      <c r="G493" t="b">
        <f t="shared" ca="1" si="73"/>
        <v>0</v>
      </c>
      <c r="H493" t="b">
        <f t="shared" ca="1" si="74"/>
        <v>1</v>
      </c>
      <c r="I493">
        <f t="shared" ca="1" si="75"/>
        <v>5</v>
      </c>
      <c r="J493" t="str">
        <f t="shared" ca="1" si="76"/>
        <v/>
      </c>
      <c r="K493" t="str">
        <f t="shared" ca="1" si="77"/>
        <v>fclhnmz.cbp</v>
      </c>
      <c r="L493" s="23">
        <f t="shared" ca="1" si="78"/>
        <v>7271</v>
      </c>
      <c r="M493" s="23" cm="1">
        <f t="array" aca="1" ref="M493" ca="1">_xlfn.IFS($C493="","",
$A493=1,1,
NOT($F493),M492,
AND($F493,$J493&lt;&gt;".."),M492+1,
AND($F493,$J493=".."),M492-1,
TRUE,"ERR")</f>
        <v>6</v>
      </c>
      <c r="N493" s="23" t="str" cm="1">
        <f t="array" aca="1" ref="N493" ca="1">_xlfn.IFS($C493="","",
$A493=1,"",
NOT($F493),N492,
AND($F493,$J493&lt;&gt;".."),N492&amp;IF(N492="/","","/")&amp;$J493,
AND($F493,$J493=".."),MID(N492,1,FIND("@",SUBSTITUTE(N492,"/","@",$M493)) -1 ),
TRUE,"ERR")</f>
        <v>root/vpjqpqfm/grcj/grcj/fcdz/dpwvm</v>
      </c>
      <c r="O493" s="22" t="str" cm="1">
        <f t="array" aca="1" ref="O493" ca="1">_xlfn.IFS($C493="","",
$N493="root","root",
TRUE,MID($N493,1+FIND("@",SUBSTITUTE($N493,"/","@",$M493-1)),100 )
)</f>
        <v>dpwvm</v>
      </c>
      <c r="P493" s="23" t="str" cm="1">
        <f t="array" aca="1" ref="P493" ca="1">_xlfn.IFS($C493="","",
P$4=1,"root",
P$4&gt;$M493,"__",
TRUE,MID($N493,1, FIND("@",SUBSTITUTE($N493&amp;"/","/","@",P$4))-1)
)</f>
        <v>root</v>
      </c>
      <c r="Q493" s="23" t="str" cm="1">
        <f t="array" aca="1" ref="Q493" ca="1">_xlfn.IFS($C493="","",
Q$4=1,"root",
Q$4&gt;$M493,"__",
TRUE,MID($N493,1, FIND("@",SUBSTITUTE($N493&amp;"/","/","@",Q$4))-1)
)</f>
        <v>root/vpjqpqfm</v>
      </c>
      <c r="R493" s="23" t="str" cm="1">
        <f t="array" aca="1" ref="R493" ca="1">_xlfn.IFS($C493="","",
R$4=1,"root",
R$4&gt;$M493,"__",
TRUE,MID($N493,1, FIND("@",SUBSTITUTE($N493&amp;"/","/","@",R$4))-1)
)</f>
        <v>root/vpjqpqfm/grcj</v>
      </c>
      <c r="S493" s="23" t="str" cm="1">
        <f t="array" aca="1" ref="S493" ca="1">_xlfn.IFS($C493="","",
S$4=1,"root",
S$4&gt;$M493,"__",
TRUE,MID($N493,1, FIND("@",SUBSTITUTE($N493&amp;"/","/","@",S$4))-1)
)</f>
        <v>root/vpjqpqfm/grcj/grcj</v>
      </c>
      <c r="T493" s="23" t="str" cm="1">
        <f t="array" aca="1" ref="T493" ca="1">_xlfn.IFS($C493="","",
T$4=1,"root",
T$4&gt;$M493,"__",
TRUE,MID($N493,1, FIND("@",SUBSTITUTE($N493&amp;"/","/","@",T$4))-1)
)</f>
        <v>root/vpjqpqfm/grcj/grcj/fcdz</v>
      </c>
      <c r="U493" s="23" t="str" cm="1">
        <f t="array" aca="1" ref="U493" ca="1">_xlfn.IFS($C493="","",
U$4=1,"root",
U$4&gt;$M493,"__",
TRUE,MID($N493,1, FIND("@",SUBSTITUTE($N493&amp;"/","/","@",U$4))-1)
)</f>
        <v>root/vpjqpqfm/grcj/grcj/fcdz/dpwvm</v>
      </c>
      <c r="V493" s="23" t="str" cm="1">
        <f t="array" aca="1" ref="V493" ca="1">_xlfn.IFS($C493="","",
V$4=1,"root",
V$4&gt;$M493,"__",
TRUE,MID($N493,1, FIND("@",SUBSTITUTE($N493&amp;"/","/","@",V$4))-1)
)</f>
        <v>__</v>
      </c>
      <c r="W493" s="23" t="str" cm="1">
        <f t="array" aca="1" ref="W493" ca="1">_xlfn.IFS($C493="","",
W$4=1,"root",
W$4&gt;$M493,"__",
TRUE,MID($N493,1, FIND("@",SUBSTITUTE($N493&amp;"/","/","@",W$4))-1)
)</f>
        <v>__</v>
      </c>
      <c r="X493" s="23" t="str" cm="1">
        <f t="array" aca="1" ref="X493" ca="1">_xlfn.IFS($C493="","",
X$4=1,"root",
X$4&gt;$M493,"__",
TRUE,MID($N493,1, FIND("@",SUBSTITUTE($N493&amp;"/","/","@",X$4))-1)
)</f>
        <v>__</v>
      </c>
      <c r="Y493" s="23" t="str" cm="1">
        <f t="array" aca="1" ref="Y493" ca="1">_xlfn.IFS($C493="","",
Y$4=1,"root",
Y$4&gt;$M493,"__",
TRUE,MID($N493,1, FIND("@",SUBSTITUTE($N493&amp;"/","/","@",Y$4))-1)
)</f>
        <v>__</v>
      </c>
      <c r="Z493" s="23" t="str" cm="1">
        <f t="array" aca="1" ref="Z493" ca="1">_xlfn.IFS($C493="","",
Z$4=1,"root",
Z$4&gt;$M493,"__",
TRUE,MID($N493,1, FIND("@",SUBSTITUTE($N493&amp;"/","/","@",Z$4))-1)
)</f>
        <v>__</v>
      </c>
      <c r="AA493" s="28" cm="1">
        <f t="array" aca="1" ref="AA493" ca="1">IF($C493="","",SUMIF(LEV_1,P493,LEN))</f>
        <v>41035571</v>
      </c>
      <c r="AB493" s="28" cm="1">
        <f t="array" aca="1" ref="AB493" ca="1">IF($C493="","",IF(Q493="__",0,SUMIF(LEV_2,Q493,LEN)))</f>
        <v>23329164</v>
      </c>
      <c r="AC493" s="28" cm="1">
        <f t="array" aca="1" ref="AC493" ca="1">IF($C493="","",IF(R493="__",0,SUMIF(LEV_3,R493,LEN)))</f>
        <v>4250368</v>
      </c>
      <c r="AD493" s="28" cm="1">
        <f t="array" aca="1" ref="AD493" ca="1">IF($C493="","",IF(S493="__",0,SUMIF(LEV_4,S493,LEN)))</f>
        <v>2582017</v>
      </c>
      <c r="AE493" s="28" cm="1">
        <f t="array" aca="1" ref="AE493" ca="1">IF($C493="","",IF(T493="__",0,SUMIF(LEV_5,T493,LEN)))</f>
        <v>1352540</v>
      </c>
      <c r="AF493" s="28" cm="1">
        <f t="array" aca="1" ref="AF493" ca="1">IF($C493="","",IF(U493="__",0,SUMIF(LEV_6,U493,LEN)))</f>
        <v>385294</v>
      </c>
      <c r="AG493" s="28" cm="1">
        <f t="array" aca="1" ref="AG493" ca="1">IF($C493="","",IF(V493="__",0,SUMIF(LEV_7,V493,LEN)))</f>
        <v>0</v>
      </c>
      <c r="AH493" s="28" cm="1">
        <f t="array" aca="1" ref="AH493" ca="1">IF($C493="","",IF(W493="__",0,SUMIF(LEV_8,W493,LEN)))</f>
        <v>0</v>
      </c>
      <c r="AI493" s="28" cm="1">
        <f t="array" aca="1" ref="AI493" ca="1">IF($C493="","",IF(X493="__",0,SUMIF(LEV_9,X493,LEN)))</f>
        <v>0</v>
      </c>
      <c r="AJ493" s="28" cm="1">
        <f t="array" aca="1" ref="AJ493" ca="1">IF($C493="","",IF(Y493="__",0,SUMIF(LEV_10,Y493,LEN)))</f>
        <v>0</v>
      </c>
      <c r="AK493" s="28" cm="1">
        <f t="array" aca="1" ref="AK493" ca="1">IF($C493="","",IF(Z493="__",0,SUMIF(LEV_11,Z493,LEN)))</f>
        <v>0</v>
      </c>
      <c r="AL493" cm="1">
        <f t="array" aca="1" ref="AL493" ca="1">IF($C493="","",_xlfn.IFS(AB493=0,AA493,AC493=0,AB493,AD493=0,AC493,AE493=0,AD493,AF493=0,AE493,AG493=0,AF493,AH493=0,AG493,AI493=0,AH493,AJ493=0,AI493,AK493=0,AJ493,TRUE,AK493))</f>
        <v>385294</v>
      </c>
      <c r="AM493" t="b">
        <f t="shared" ca="1" si="79"/>
        <v>0</v>
      </c>
      <c r="AN493" t="b">
        <f ca="1">IF($C493="","",IF(IFERROR(MATCH(N493,$N$1:$N492,0),0)&gt;0,FALSE,TRUE))</f>
        <v>0</v>
      </c>
      <c r="AO493" cm="1">
        <f t="array" aca="1" ref="AO493" ca="1">_xlfn.IFS($C493="","",AND(AM493,AN493),AL493,TRUE,0)</f>
        <v>0</v>
      </c>
      <c r="AP493" t="str" cm="1">
        <f t="array" aca="1" ref="AP493" ca="1">_xlfn.IFS($C493="","",AND(AN493,AL493&gt;=TBF),AL493,TRUE,"")</f>
        <v/>
      </c>
    </row>
    <row r="494" spans="1:42" x14ac:dyDescent="0.3">
      <c r="A494">
        <v>490</v>
      </c>
      <c r="C494" s="10" t="str">
        <f ca="1">IF(OFFSET(INPUT_START,A494-1,0)=0,"",OFFSET(INPUT_START,A494-1,0))</f>
        <v>$ cd chjbpb</v>
      </c>
      <c r="D494" t="b">
        <f t="shared" ca="1" si="70"/>
        <v>1</v>
      </c>
      <c r="E494" t="b">
        <f t="shared" ca="1" si="71"/>
        <v>0</v>
      </c>
      <c r="F494" t="b">
        <f t="shared" ca="1" si="72"/>
        <v>1</v>
      </c>
      <c r="G494" t="b">
        <f t="shared" ca="1" si="73"/>
        <v>0</v>
      </c>
      <c r="H494" t="b">
        <f t="shared" ca="1" si="74"/>
        <v>0</v>
      </c>
      <c r="I494">
        <f t="shared" ca="1" si="75"/>
        <v>5</v>
      </c>
      <c r="J494" t="str">
        <f t="shared" ca="1" si="76"/>
        <v>chjbpb</v>
      </c>
      <c r="K494" t="str">
        <f t="shared" ca="1" si="77"/>
        <v/>
      </c>
      <c r="L494" s="23">
        <f t="shared" ca="1" si="78"/>
        <v>0</v>
      </c>
      <c r="M494" s="23" cm="1">
        <f t="array" aca="1" ref="M494" ca="1">_xlfn.IFS($C494="","",
$A494=1,1,
NOT($F494),M493,
AND($F494,$J494&lt;&gt;".."),M493+1,
AND($F494,$J494=".."),M493-1,
TRUE,"ERR")</f>
        <v>7</v>
      </c>
      <c r="N494" s="23" t="str" cm="1">
        <f t="array" aca="1" ref="N494" ca="1">_xlfn.IFS($C494="","",
$A494=1,"",
NOT($F494),N493,
AND($F494,$J494&lt;&gt;".."),N493&amp;IF(N493="/","","/")&amp;$J494,
AND($F494,$J494=".."),MID(N493,1,FIND("@",SUBSTITUTE(N493,"/","@",$M494)) -1 ),
TRUE,"ERR")</f>
        <v>root/vpjqpqfm/grcj/grcj/fcdz/dpwvm/chjbpb</v>
      </c>
      <c r="O494" s="22" t="str" cm="1">
        <f t="array" aca="1" ref="O494" ca="1">_xlfn.IFS($C494="","",
$N494="root","root",
TRUE,MID($N494,1+FIND("@",SUBSTITUTE($N494,"/","@",$M494-1)),100 )
)</f>
        <v>chjbpb</v>
      </c>
      <c r="P494" s="23" t="str" cm="1">
        <f t="array" aca="1" ref="P494" ca="1">_xlfn.IFS($C494="","",
P$4=1,"root",
P$4&gt;$M494,"__",
TRUE,MID($N494,1, FIND("@",SUBSTITUTE($N494&amp;"/","/","@",P$4))-1)
)</f>
        <v>root</v>
      </c>
      <c r="Q494" s="23" t="str" cm="1">
        <f t="array" aca="1" ref="Q494" ca="1">_xlfn.IFS($C494="","",
Q$4=1,"root",
Q$4&gt;$M494,"__",
TRUE,MID($N494,1, FIND("@",SUBSTITUTE($N494&amp;"/","/","@",Q$4))-1)
)</f>
        <v>root/vpjqpqfm</v>
      </c>
      <c r="R494" s="23" t="str" cm="1">
        <f t="array" aca="1" ref="R494" ca="1">_xlfn.IFS($C494="","",
R$4=1,"root",
R$4&gt;$M494,"__",
TRUE,MID($N494,1, FIND("@",SUBSTITUTE($N494&amp;"/","/","@",R$4))-1)
)</f>
        <v>root/vpjqpqfm/grcj</v>
      </c>
      <c r="S494" s="23" t="str" cm="1">
        <f t="array" aca="1" ref="S494" ca="1">_xlfn.IFS($C494="","",
S$4=1,"root",
S$4&gt;$M494,"__",
TRUE,MID($N494,1, FIND("@",SUBSTITUTE($N494&amp;"/","/","@",S$4))-1)
)</f>
        <v>root/vpjqpqfm/grcj/grcj</v>
      </c>
      <c r="T494" s="23" t="str" cm="1">
        <f t="array" aca="1" ref="T494" ca="1">_xlfn.IFS($C494="","",
T$4=1,"root",
T$4&gt;$M494,"__",
TRUE,MID($N494,1, FIND("@",SUBSTITUTE($N494&amp;"/","/","@",T$4))-1)
)</f>
        <v>root/vpjqpqfm/grcj/grcj/fcdz</v>
      </c>
      <c r="U494" s="23" t="str" cm="1">
        <f t="array" aca="1" ref="U494" ca="1">_xlfn.IFS($C494="","",
U$4=1,"root",
U$4&gt;$M494,"__",
TRUE,MID($N494,1, FIND("@",SUBSTITUTE($N494&amp;"/","/","@",U$4))-1)
)</f>
        <v>root/vpjqpqfm/grcj/grcj/fcdz/dpwvm</v>
      </c>
      <c r="V494" s="23" t="str" cm="1">
        <f t="array" aca="1" ref="V494" ca="1">_xlfn.IFS($C494="","",
V$4=1,"root",
V$4&gt;$M494,"__",
TRUE,MID($N494,1, FIND("@",SUBSTITUTE($N494&amp;"/","/","@",V$4))-1)
)</f>
        <v>root/vpjqpqfm/grcj/grcj/fcdz/dpwvm/chjbpb</v>
      </c>
      <c r="W494" s="23" t="str" cm="1">
        <f t="array" aca="1" ref="W494" ca="1">_xlfn.IFS($C494="","",
W$4=1,"root",
W$4&gt;$M494,"__",
TRUE,MID($N494,1, FIND("@",SUBSTITUTE($N494&amp;"/","/","@",W$4))-1)
)</f>
        <v>__</v>
      </c>
      <c r="X494" s="23" t="str" cm="1">
        <f t="array" aca="1" ref="X494" ca="1">_xlfn.IFS($C494="","",
X$4=1,"root",
X$4&gt;$M494,"__",
TRUE,MID($N494,1, FIND("@",SUBSTITUTE($N494&amp;"/","/","@",X$4))-1)
)</f>
        <v>__</v>
      </c>
      <c r="Y494" s="23" t="str" cm="1">
        <f t="array" aca="1" ref="Y494" ca="1">_xlfn.IFS($C494="","",
Y$4=1,"root",
Y$4&gt;$M494,"__",
TRUE,MID($N494,1, FIND("@",SUBSTITUTE($N494&amp;"/","/","@",Y$4))-1)
)</f>
        <v>__</v>
      </c>
      <c r="Z494" s="23" t="str" cm="1">
        <f t="array" aca="1" ref="Z494" ca="1">_xlfn.IFS($C494="","",
Z$4=1,"root",
Z$4&gt;$M494,"__",
TRUE,MID($N494,1, FIND("@",SUBSTITUTE($N494&amp;"/","/","@",Z$4))-1)
)</f>
        <v>__</v>
      </c>
      <c r="AA494" s="28" cm="1">
        <f t="array" aca="1" ref="AA494" ca="1">IF($C494="","",SUMIF(LEV_1,P494,LEN))</f>
        <v>41035571</v>
      </c>
      <c r="AB494" s="28" cm="1">
        <f t="array" aca="1" ref="AB494" ca="1">IF($C494="","",IF(Q494="__",0,SUMIF(LEV_2,Q494,LEN)))</f>
        <v>23329164</v>
      </c>
      <c r="AC494" s="28" cm="1">
        <f t="array" aca="1" ref="AC494" ca="1">IF($C494="","",IF(R494="__",0,SUMIF(LEV_3,R494,LEN)))</f>
        <v>4250368</v>
      </c>
      <c r="AD494" s="28" cm="1">
        <f t="array" aca="1" ref="AD494" ca="1">IF($C494="","",IF(S494="__",0,SUMIF(LEV_4,S494,LEN)))</f>
        <v>2582017</v>
      </c>
      <c r="AE494" s="28" cm="1">
        <f t="array" aca="1" ref="AE494" ca="1">IF($C494="","",IF(T494="__",0,SUMIF(LEV_5,T494,LEN)))</f>
        <v>1352540</v>
      </c>
      <c r="AF494" s="28" cm="1">
        <f t="array" aca="1" ref="AF494" ca="1">IF($C494="","",IF(U494="__",0,SUMIF(LEV_6,U494,LEN)))</f>
        <v>385294</v>
      </c>
      <c r="AG494" s="28" cm="1">
        <f t="array" aca="1" ref="AG494" ca="1">IF($C494="","",IF(V494="__",0,SUMIF(LEV_7,V494,LEN)))</f>
        <v>41211</v>
      </c>
      <c r="AH494" s="28" cm="1">
        <f t="array" aca="1" ref="AH494" ca="1">IF($C494="","",IF(W494="__",0,SUMIF(LEV_8,W494,LEN)))</f>
        <v>0</v>
      </c>
      <c r="AI494" s="28" cm="1">
        <f t="array" aca="1" ref="AI494" ca="1">IF($C494="","",IF(X494="__",0,SUMIF(LEV_9,X494,LEN)))</f>
        <v>0</v>
      </c>
      <c r="AJ494" s="28" cm="1">
        <f t="array" aca="1" ref="AJ494" ca="1">IF($C494="","",IF(Y494="__",0,SUMIF(LEV_10,Y494,LEN)))</f>
        <v>0</v>
      </c>
      <c r="AK494" s="28" cm="1">
        <f t="array" aca="1" ref="AK494" ca="1">IF($C494="","",IF(Z494="__",0,SUMIF(LEV_11,Z494,LEN)))</f>
        <v>0</v>
      </c>
      <c r="AL494" cm="1">
        <f t="array" aca="1" ref="AL494" ca="1">IF($C494="","",_xlfn.IFS(AB494=0,AA494,AC494=0,AB494,AD494=0,AC494,AE494=0,AD494,AF494=0,AE494,AG494=0,AF494,AH494=0,AG494,AI494=0,AH494,AJ494=0,AI494,AK494=0,AJ494,TRUE,AK494))</f>
        <v>41211</v>
      </c>
      <c r="AM494" t="b">
        <f t="shared" ca="1" si="79"/>
        <v>1</v>
      </c>
      <c r="AN494" t="b">
        <f ca="1">IF($C494="","",IF(IFERROR(MATCH(N494,$N$1:$N493,0),0)&gt;0,FALSE,TRUE))</f>
        <v>1</v>
      </c>
      <c r="AO494" cm="1">
        <f t="array" aca="1" ref="AO494" ca="1">_xlfn.IFS($C494="","",AND(AM494,AN494),AL494,TRUE,0)</f>
        <v>41211</v>
      </c>
      <c r="AP494" t="str" cm="1">
        <f t="array" aca="1" ref="AP494" ca="1">_xlfn.IFS($C494="","",AND(AN494,AL494&gt;=TBF),AL494,TRUE,"")</f>
        <v/>
      </c>
    </row>
    <row r="495" spans="1:42" x14ac:dyDescent="0.3">
      <c r="A495">
        <v>491</v>
      </c>
      <c r="C495" s="10" t="str">
        <f ca="1">IF(OFFSET(INPUT_START,A495-1,0)=0,"",OFFSET(INPUT_START,A495-1,0))</f>
        <v>$ ls</v>
      </c>
      <c r="D495" t="b">
        <f t="shared" ca="1" si="70"/>
        <v>1</v>
      </c>
      <c r="E495" t="b">
        <f t="shared" ca="1" si="71"/>
        <v>1</v>
      </c>
      <c r="F495" t="b">
        <f t="shared" ca="1" si="72"/>
        <v>0</v>
      </c>
      <c r="G495" t="b">
        <f t="shared" ca="1" si="73"/>
        <v>0</v>
      </c>
      <c r="H495" t="b">
        <f t="shared" ca="1" si="74"/>
        <v>0</v>
      </c>
      <c r="I495">
        <f t="shared" ca="1" si="75"/>
        <v>0</v>
      </c>
      <c r="J495" t="str">
        <f t="shared" ca="1" si="76"/>
        <v/>
      </c>
      <c r="K495" t="str">
        <f t="shared" ca="1" si="77"/>
        <v/>
      </c>
      <c r="L495" s="23">
        <f t="shared" ca="1" si="78"/>
        <v>0</v>
      </c>
      <c r="M495" s="23" cm="1">
        <f t="array" aca="1" ref="M495" ca="1">_xlfn.IFS($C495="","",
$A495=1,1,
NOT($F495),M494,
AND($F495,$J495&lt;&gt;".."),M494+1,
AND($F495,$J495=".."),M494-1,
TRUE,"ERR")</f>
        <v>7</v>
      </c>
      <c r="N495" s="23" t="str" cm="1">
        <f t="array" aca="1" ref="N495" ca="1">_xlfn.IFS($C495="","",
$A495=1,"",
NOT($F495),N494,
AND($F495,$J495&lt;&gt;".."),N494&amp;IF(N494="/","","/")&amp;$J495,
AND($F495,$J495=".."),MID(N494,1,FIND("@",SUBSTITUTE(N494,"/","@",$M495)) -1 ),
TRUE,"ERR")</f>
        <v>root/vpjqpqfm/grcj/grcj/fcdz/dpwvm/chjbpb</v>
      </c>
      <c r="O495" s="22" t="str" cm="1">
        <f t="array" aca="1" ref="O495" ca="1">_xlfn.IFS($C495="","",
$N495="root","root",
TRUE,MID($N495,1+FIND("@",SUBSTITUTE($N495,"/","@",$M495-1)),100 )
)</f>
        <v>chjbpb</v>
      </c>
      <c r="P495" s="23" t="str" cm="1">
        <f t="array" aca="1" ref="P495" ca="1">_xlfn.IFS($C495="","",
P$4=1,"root",
P$4&gt;$M495,"__",
TRUE,MID($N495,1, FIND("@",SUBSTITUTE($N495&amp;"/","/","@",P$4))-1)
)</f>
        <v>root</v>
      </c>
      <c r="Q495" s="23" t="str" cm="1">
        <f t="array" aca="1" ref="Q495" ca="1">_xlfn.IFS($C495="","",
Q$4=1,"root",
Q$4&gt;$M495,"__",
TRUE,MID($N495,1, FIND("@",SUBSTITUTE($N495&amp;"/","/","@",Q$4))-1)
)</f>
        <v>root/vpjqpqfm</v>
      </c>
      <c r="R495" s="23" t="str" cm="1">
        <f t="array" aca="1" ref="R495" ca="1">_xlfn.IFS($C495="","",
R$4=1,"root",
R$4&gt;$M495,"__",
TRUE,MID($N495,1, FIND("@",SUBSTITUTE($N495&amp;"/","/","@",R$4))-1)
)</f>
        <v>root/vpjqpqfm/grcj</v>
      </c>
      <c r="S495" s="23" t="str" cm="1">
        <f t="array" aca="1" ref="S495" ca="1">_xlfn.IFS($C495="","",
S$4=1,"root",
S$4&gt;$M495,"__",
TRUE,MID($N495,1, FIND("@",SUBSTITUTE($N495&amp;"/","/","@",S$4))-1)
)</f>
        <v>root/vpjqpqfm/grcj/grcj</v>
      </c>
      <c r="T495" s="23" t="str" cm="1">
        <f t="array" aca="1" ref="T495" ca="1">_xlfn.IFS($C495="","",
T$4=1,"root",
T$4&gt;$M495,"__",
TRUE,MID($N495,1, FIND("@",SUBSTITUTE($N495&amp;"/","/","@",T$4))-1)
)</f>
        <v>root/vpjqpqfm/grcj/grcj/fcdz</v>
      </c>
      <c r="U495" s="23" t="str" cm="1">
        <f t="array" aca="1" ref="U495" ca="1">_xlfn.IFS($C495="","",
U$4=1,"root",
U$4&gt;$M495,"__",
TRUE,MID($N495,1, FIND("@",SUBSTITUTE($N495&amp;"/","/","@",U$4))-1)
)</f>
        <v>root/vpjqpqfm/grcj/grcj/fcdz/dpwvm</v>
      </c>
      <c r="V495" s="23" t="str" cm="1">
        <f t="array" aca="1" ref="V495" ca="1">_xlfn.IFS($C495="","",
V$4=1,"root",
V$4&gt;$M495,"__",
TRUE,MID($N495,1, FIND("@",SUBSTITUTE($N495&amp;"/","/","@",V$4))-1)
)</f>
        <v>root/vpjqpqfm/grcj/grcj/fcdz/dpwvm/chjbpb</v>
      </c>
      <c r="W495" s="23" t="str" cm="1">
        <f t="array" aca="1" ref="W495" ca="1">_xlfn.IFS($C495="","",
W$4=1,"root",
W$4&gt;$M495,"__",
TRUE,MID($N495,1, FIND("@",SUBSTITUTE($N495&amp;"/","/","@",W$4))-1)
)</f>
        <v>__</v>
      </c>
      <c r="X495" s="23" t="str" cm="1">
        <f t="array" aca="1" ref="X495" ca="1">_xlfn.IFS($C495="","",
X$4=1,"root",
X$4&gt;$M495,"__",
TRUE,MID($N495,1, FIND("@",SUBSTITUTE($N495&amp;"/","/","@",X$4))-1)
)</f>
        <v>__</v>
      </c>
      <c r="Y495" s="23" t="str" cm="1">
        <f t="array" aca="1" ref="Y495" ca="1">_xlfn.IFS($C495="","",
Y$4=1,"root",
Y$4&gt;$M495,"__",
TRUE,MID($N495,1, FIND("@",SUBSTITUTE($N495&amp;"/","/","@",Y$4))-1)
)</f>
        <v>__</v>
      </c>
      <c r="Z495" s="23" t="str" cm="1">
        <f t="array" aca="1" ref="Z495" ca="1">_xlfn.IFS($C495="","",
Z$4=1,"root",
Z$4&gt;$M495,"__",
TRUE,MID($N495,1, FIND("@",SUBSTITUTE($N495&amp;"/","/","@",Z$4))-1)
)</f>
        <v>__</v>
      </c>
      <c r="AA495" s="28" cm="1">
        <f t="array" aca="1" ref="AA495" ca="1">IF($C495="","",SUMIF(LEV_1,P495,LEN))</f>
        <v>41035571</v>
      </c>
      <c r="AB495" s="28" cm="1">
        <f t="array" aca="1" ref="AB495" ca="1">IF($C495="","",IF(Q495="__",0,SUMIF(LEV_2,Q495,LEN)))</f>
        <v>23329164</v>
      </c>
      <c r="AC495" s="28" cm="1">
        <f t="array" aca="1" ref="AC495" ca="1">IF($C495="","",IF(R495="__",0,SUMIF(LEV_3,R495,LEN)))</f>
        <v>4250368</v>
      </c>
      <c r="AD495" s="28" cm="1">
        <f t="array" aca="1" ref="AD495" ca="1">IF($C495="","",IF(S495="__",0,SUMIF(LEV_4,S495,LEN)))</f>
        <v>2582017</v>
      </c>
      <c r="AE495" s="28" cm="1">
        <f t="array" aca="1" ref="AE495" ca="1">IF($C495="","",IF(T495="__",0,SUMIF(LEV_5,T495,LEN)))</f>
        <v>1352540</v>
      </c>
      <c r="AF495" s="28" cm="1">
        <f t="array" aca="1" ref="AF495" ca="1">IF($C495="","",IF(U495="__",0,SUMIF(LEV_6,U495,LEN)))</f>
        <v>385294</v>
      </c>
      <c r="AG495" s="28" cm="1">
        <f t="array" aca="1" ref="AG495" ca="1">IF($C495="","",IF(V495="__",0,SUMIF(LEV_7,V495,LEN)))</f>
        <v>41211</v>
      </c>
      <c r="AH495" s="28" cm="1">
        <f t="array" aca="1" ref="AH495" ca="1">IF($C495="","",IF(W495="__",0,SUMIF(LEV_8,W495,LEN)))</f>
        <v>0</v>
      </c>
      <c r="AI495" s="28" cm="1">
        <f t="array" aca="1" ref="AI495" ca="1">IF($C495="","",IF(X495="__",0,SUMIF(LEV_9,X495,LEN)))</f>
        <v>0</v>
      </c>
      <c r="AJ495" s="28" cm="1">
        <f t="array" aca="1" ref="AJ495" ca="1">IF($C495="","",IF(Y495="__",0,SUMIF(LEV_10,Y495,LEN)))</f>
        <v>0</v>
      </c>
      <c r="AK495" s="28" cm="1">
        <f t="array" aca="1" ref="AK495" ca="1">IF($C495="","",IF(Z495="__",0,SUMIF(LEV_11,Z495,LEN)))</f>
        <v>0</v>
      </c>
      <c r="AL495" cm="1">
        <f t="array" aca="1" ref="AL495" ca="1">IF($C495="","",_xlfn.IFS(AB495=0,AA495,AC495=0,AB495,AD495=0,AC495,AE495=0,AD495,AF495=0,AE495,AG495=0,AF495,AH495=0,AG495,AI495=0,AH495,AJ495=0,AI495,AK495=0,AJ495,TRUE,AK495))</f>
        <v>41211</v>
      </c>
      <c r="AM495" t="b">
        <f t="shared" ca="1" si="79"/>
        <v>1</v>
      </c>
      <c r="AN495" t="b">
        <f ca="1">IF($C495="","",IF(IFERROR(MATCH(N495,$N$1:$N494,0),0)&gt;0,FALSE,TRUE))</f>
        <v>0</v>
      </c>
      <c r="AO495" cm="1">
        <f t="array" aca="1" ref="AO495" ca="1">_xlfn.IFS($C495="","",AND(AM495,AN495),AL495,TRUE,0)</f>
        <v>0</v>
      </c>
      <c r="AP495" t="str" cm="1">
        <f t="array" aca="1" ref="AP495" ca="1">_xlfn.IFS($C495="","",AND(AN495,AL495&gt;=TBF),AL495,TRUE,"")</f>
        <v/>
      </c>
    </row>
    <row r="496" spans="1:42" x14ac:dyDescent="0.3">
      <c r="A496">
        <v>492</v>
      </c>
      <c r="C496" s="10" t="str">
        <f ca="1">IF(OFFSET(INPUT_START,A496-1,0)=0,"",OFFSET(INPUT_START,A496-1,0))</f>
        <v>41211 pzr</v>
      </c>
      <c r="D496" t="b">
        <f t="shared" ca="1" si="70"/>
        <v>0</v>
      </c>
      <c r="E496" t="b">
        <f t="shared" ca="1" si="71"/>
        <v>0</v>
      </c>
      <c r="F496" t="b">
        <f t="shared" ca="1" si="72"/>
        <v>0</v>
      </c>
      <c r="G496" t="b">
        <f t="shared" ca="1" si="73"/>
        <v>0</v>
      </c>
      <c r="H496" t="b">
        <f t="shared" ca="1" si="74"/>
        <v>1</v>
      </c>
      <c r="I496">
        <f t="shared" ca="1" si="75"/>
        <v>6</v>
      </c>
      <c r="J496" t="str">
        <f t="shared" ca="1" si="76"/>
        <v/>
      </c>
      <c r="K496" t="str">
        <f t="shared" ca="1" si="77"/>
        <v>pzr</v>
      </c>
      <c r="L496" s="23">
        <f t="shared" ca="1" si="78"/>
        <v>41211</v>
      </c>
      <c r="M496" s="23" cm="1">
        <f t="array" aca="1" ref="M496" ca="1">_xlfn.IFS($C496="","",
$A496=1,1,
NOT($F496),M495,
AND($F496,$J496&lt;&gt;".."),M495+1,
AND($F496,$J496=".."),M495-1,
TRUE,"ERR")</f>
        <v>7</v>
      </c>
      <c r="N496" s="23" t="str" cm="1">
        <f t="array" aca="1" ref="N496" ca="1">_xlfn.IFS($C496="","",
$A496=1,"",
NOT($F496),N495,
AND($F496,$J496&lt;&gt;".."),N495&amp;IF(N495="/","","/")&amp;$J496,
AND($F496,$J496=".."),MID(N495,1,FIND("@",SUBSTITUTE(N495,"/","@",$M496)) -1 ),
TRUE,"ERR")</f>
        <v>root/vpjqpqfm/grcj/grcj/fcdz/dpwvm/chjbpb</v>
      </c>
      <c r="O496" s="22" t="str" cm="1">
        <f t="array" aca="1" ref="O496" ca="1">_xlfn.IFS($C496="","",
$N496="root","root",
TRUE,MID($N496,1+FIND("@",SUBSTITUTE($N496,"/","@",$M496-1)),100 )
)</f>
        <v>chjbpb</v>
      </c>
      <c r="P496" s="23" t="str" cm="1">
        <f t="array" aca="1" ref="P496" ca="1">_xlfn.IFS($C496="","",
P$4=1,"root",
P$4&gt;$M496,"__",
TRUE,MID($N496,1, FIND("@",SUBSTITUTE($N496&amp;"/","/","@",P$4))-1)
)</f>
        <v>root</v>
      </c>
      <c r="Q496" s="23" t="str" cm="1">
        <f t="array" aca="1" ref="Q496" ca="1">_xlfn.IFS($C496="","",
Q$4=1,"root",
Q$4&gt;$M496,"__",
TRUE,MID($N496,1, FIND("@",SUBSTITUTE($N496&amp;"/","/","@",Q$4))-1)
)</f>
        <v>root/vpjqpqfm</v>
      </c>
      <c r="R496" s="23" t="str" cm="1">
        <f t="array" aca="1" ref="R496" ca="1">_xlfn.IFS($C496="","",
R$4=1,"root",
R$4&gt;$M496,"__",
TRUE,MID($N496,1, FIND("@",SUBSTITUTE($N496&amp;"/","/","@",R$4))-1)
)</f>
        <v>root/vpjqpqfm/grcj</v>
      </c>
      <c r="S496" s="23" t="str" cm="1">
        <f t="array" aca="1" ref="S496" ca="1">_xlfn.IFS($C496="","",
S$4=1,"root",
S$4&gt;$M496,"__",
TRUE,MID($N496,1, FIND("@",SUBSTITUTE($N496&amp;"/","/","@",S$4))-1)
)</f>
        <v>root/vpjqpqfm/grcj/grcj</v>
      </c>
      <c r="T496" s="23" t="str" cm="1">
        <f t="array" aca="1" ref="T496" ca="1">_xlfn.IFS($C496="","",
T$4=1,"root",
T$4&gt;$M496,"__",
TRUE,MID($N496,1, FIND("@",SUBSTITUTE($N496&amp;"/","/","@",T$4))-1)
)</f>
        <v>root/vpjqpqfm/grcj/grcj/fcdz</v>
      </c>
      <c r="U496" s="23" t="str" cm="1">
        <f t="array" aca="1" ref="U496" ca="1">_xlfn.IFS($C496="","",
U$4=1,"root",
U$4&gt;$M496,"__",
TRUE,MID($N496,1, FIND("@",SUBSTITUTE($N496&amp;"/","/","@",U$4))-1)
)</f>
        <v>root/vpjqpqfm/grcj/grcj/fcdz/dpwvm</v>
      </c>
      <c r="V496" s="23" t="str" cm="1">
        <f t="array" aca="1" ref="V496" ca="1">_xlfn.IFS($C496="","",
V$4=1,"root",
V$4&gt;$M496,"__",
TRUE,MID($N496,1, FIND("@",SUBSTITUTE($N496&amp;"/","/","@",V$4))-1)
)</f>
        <v>root/vpjqpqfm/grcj/grcj/fcdz/dpwvm/chjbpb</v>
      </c>
      <c r="W496" s="23" t="str" cm="1">
        <f t="array" aca="1" ref="W496" ca="1">_xlfn.IFS($C496="","",
W$4=1,"root",
W$4&gt;$M496,"__",
TRUE,MID($N496,1, FIND("@",SUBSTITUTE($N496&amp;"/","/","@",W$4))-1)
)</f>
        <v>__</v>
      </c>
      <c r="X496" s="23" t="str" cm="1">
        <f t="array" aca="1" ref="X496" ca="1">_xlfn.IFS($C496="","",
X$4=1,"root",
X$4&gt;$M496,"__",
TRUE,MID($N496,1, FIND("@",SUBSTITUTE($N496&amp;"/","/","@",X$4))-1)
)</f>
        <v>__</v>
      </c>
      <c r="Y496" s="23" t="str" cm="1">
        <f t="array" aca="1" ref="Y496" ca="1">_xlfn.IFS($C496="","",
Y$4=1,"root",
Y$4&gt;$M496,"__",
TRUE,MID($N496,1, FIND("@",SUBSTITUTE($N496&amp;"/","/","@",Y$4))-1)
)</f>
        <v>__</v>
      </c>
      <c r="Z496" s="23" t="str" cm="1">
        <f t="array" aca="1" ref="Z496" ca="1">_xlfn.IFS($C496="","",
Z$4=1,"root",
Z$4&gt;$M496,"__",
TRUE,MID($N496,1, FIND("@",SUBSTITUTE($N496&amp;"/","/","@",Z$4))-1)
)</f>
        <v>__</v>
      </c>
      <c r="AA496" s="28" cm="1">
        <f t="array" aca="1" ref="AA496" ca="1">IF($C496="","",SUMIF(LEV_1,P496,LEN))</f>
        <v>41035571</v>
      </c>
      <c r="AB496" s="28" cm="1">
        <f t="array" aca="1" ref="AB496" ca="1">IF($C496="","",IF(Q496="__",0,SUMIF(LEV_2,Q496,LEN)))</f>
        <v>23329164</v>
      </c>
      <c r="AC496" s="28" cm="1">
        <f t="array" aca="1" ref="AC496" ca="1">IF($C496="","",IF(R496="__",0,SUMIF(LEV_3,R496,LEN)))</f>
        <v>4250368</v>
      </c>
      <c r="AD496" s="28" cm="1">
        <f t="array" aca="1" ref="AD496" ca="1">IF($C496="","",IF(S496="__",0,SUMIF(LEV_4,S496,LEN)))</f>
        <v>2582017</v>
      </c>
      <c r="AE496" s="28" cm="1">
        <f t="array" aca="1" ref="AE496" ca="1">IF($C496="","",IF(T496="__",0,SUMIF(LEV_5,T496,LEN)))</f>
        <v>1352540</v>
      </c>
      <c r="AF496" s="28" cm="1">
        <f t="array" aca="1" ref="AF496" ca="1">IF($C496="","",IF(U496="__",0,SUMIF(LEV_6,U496,LEN)))</f>
        <v>385294</v>
      </c>
      <c r="AG496" s="28" cm="1">
        <f t="array" aca="1" ref="AG496" ca="1">IF($C496="","",IF(V496="__",0,SUMIF(LEV_7,V496,LEN)))</f>
        <v>41211</v>
      </c>
      <c r="AH496" s="28" cm="1">
        <f t="array" aca="1" ref="AH496" ca="1">IF($C496="","",IF(W496="__",0,SUMIF(LEV_8,W496,LEN)))</f>
        <v>0</v>
      </c>
      <c r="AI496" s="28" cm="1">
        <f t="array" aca="1" ref="AI496" ca="1">IF($C496="","",IF(X496="__",0,SUMIF(LEV_9,X496,LEN)))</f>
        <v>0</v>
      </c>
      <c r="AJ496" s="28" cm="1">
        <f t="array" aca="1" ref="AJ496" ca="1">IF($C496="","",IF(Y496="__",0,SUMIF(LEV_10,Y496,LEN)))</f>
        <v>0</v>
      </c>
      <c r="AK496" s="28" cm="1">
        <f t="array" aca="1" ref="AK496" ca="1">IF($C496="","",IF(Z496="__",0,SUMIF(LEV_11,Z496,LEN)))</f>
        <v>0</v>
      </c>
      <c r="AL496" cm="1">
        <f t="array" aca="1" ref="AL496" ca="1">IF($C496="","",_xlfn.IFS(AB496=0,AA496,AC496=0,AB496,AD496=0,AC496,AE496=0,AD496,AF496=0,AE496,AG496=0,AF496,AH496=0,AG496,AI496=0,AH496,AJ496=0,AI496,AK496=0,AJ496,TRUE,AK496))</f>
        <v>41211</v>
      </c>
      <c r="AM496" t="b">
        <f t="shared" ca="1" si="79"/>
        <v>1</v>
      </c>
      <c r="AN496" t="b">
        <f ca="1">IF($C496="","",IF(IFERROR(MATCH(N496,$N$1:$N495,0),0)&gt;0,FALSE,TRUE))</f>
        <v>0</v>
      </c>
      <c r="AO496" cm="1">
        <f t="array" aca="1" ref="AO496" ca="1">_xlfn.IFS($C496="","",AND(AM496,AN496),AL496,TRUE,0)</f>
        <v>0</v>
      </c>
      <c r="AP496" t="str" cm="1">
        <f t="array" aca="1" ref="AP496" ca="1">_xlfn.IFS($C496="","",AND(AN496,AL496&gt;=TBF),AL496,TRUE,"")</f>
        <v/>
      </c>
    </row>
    <row r="497" spans="1:42" x14ac:dyDescent="0.3">
      <c r="A497">
        <v>493</v>
      </c>
      <c r="C497" s="10" t="str">
        <f ca="1">IF(OFFSET(INPUT_START,A497-1,0)=0,"",OFFSET(INPUT_START,A497-1,0))</f>
        <v>$ cd ..</v>
      </c>
      <c r="D497" t="b">
        <f t="shared" ca="1" si="70"/>
        <v>1</v>
      </c>
      <c r="E497" t="b">
        <f t="shared" ca="1" si="71"/>
        <v>0</v>
      </c>
      <c r="F497" t="b">
        <f t="shared" ca="1" si="72"/>
        <v>1</v>
      </c>
      <c r="G497" t="b">
        <f t="shared" ca="1" si="73"/>
        <v>0</v>
      </c>
      <c r="H497" t="b">
        <f t="shared" ca="1" si="74"/>
        <v>0</v>
      </c>
      <c r="I497">
        <f t="shared" ca="1" si="75"/>
        <v>5</v>
      </c>
      <c r="J497" t="str">
        <f t="shared" ca="1" si="76"/>
        <v>..</v>
      </c>
      <c r="K497" t="str">
        <f t="shared" ca="1" si="77"/>
        <v/>
      </c>
      <c r="L497" s="23">
        <f t="shared" ca="1" si="78"/>
        <v>0</v>
      </c>
      <c r="M497" s="23" cm="1">
        <f t="array" aca="1" ref="M497" ca="1">_xlfn.IFS($C497="","",
$A497=1,1,
NOT($F497),M496,
AND($F497,$J497&lt;&gt;".."),M496+1,
AND($F497,$J497=".."),M496-1,
TRUE,"ERR")</f>
        <v>6</v>
      </c>
      <c r="N497" s="23" t="str" cm="1">
        <f t="array" aca="1" ref="N497" ca="1">_xlfn.IFS($C497="","",
$A497=1,"",
NOT($F497),N496,
AND($F497,$J497&lt;&gt;".."),N496&amp;IF(N496="/","","/")&amp;$J497,
AND($F497,$J497=".."),MID(N496,1,FIND("@",SUBSTITUTE(N496,"/","@",$M497)) -1 ),
TRUE,"ERR")</f>
        <v>root/vpjqpqfm/grcj/grcj/fcdz/dpwvm</v>
      </c>
      <c r="O497" s="22" t="str" cm="1">
        <f t="array" aca="1" ref="O497" ca="1">_xlfn.IFS($C497="","",
$N497="root","root",
TRUE,MID($N497,1+FIND("@",SUBSTITUTE($N497,"/","@",$M497-1)),100 )
)</f>
        <v>dpwvm</v>
      </c>
      <c r="P497" s="23" t="str" cm="1">
        <f t="array" aca="1" ref="P497" ca="1">_xlfn.IFS($C497="","",
P$4=1,"root",
P$4&gt;$M497,"__",
TRUE,MID($N497,1, FIND("@",SUBSTITUTE($N497&amp;"/","/","@",P$4))-1)
)</f>
        <v>root</v>
      </c>
      <c r="Q497" s="23" t="str" cm="1">
        <f t="array" aca="1" ref="Q497" ca="1">_xlfn.IFS($C497="","",
Q$4=1,"root",
Q$4&gt;$M497,"__",
TRUE,MID($N497,1, FIND("@",SUBSTITUTE($N497&amp;"/","/","@",Q$4))-1)
)</f>
        <v>root/vpjqpqfm</v>
      </c>
      <c r="R497" s="23" t="str" cm="1">
        <f t="array" aca="1" ref="R497" ca="1">_xlfn.IFS($C497="","",
R$4=1,"root",
R$4&gt;$M497,"__",
TRUE,MID($N497,1, FIND("@",SUBSTITUTE($N497&amp;"/","/","@",R$4))-1)
)</f>
        <v>root/vpjqpqfm/grcj</v>
      </c>
      <c r="S497" s="23" t="str" cm="1">
        <f t="array" aca="1" ref="S497" ca="1">_xlfn.IFS($C497="","",
S$4=1,"root",
S$4&gt;$M497,"__",
TRUE,MID($N497,1, FIND("@",SUBSTITUTE($N497&amp;"/","/","@",S$4))-1)
)</f>
        <v>root/vpjqpqfm/grcj/grcj</v>
      </c>
      <c r="T497" s="23" t="str" cm="1">
        <f t="array" aca="1" ref="T497" ca="1">_xlfn.IFS($C497="","",
T$4=1,"root",
T$4&gt;$M497,"__",
TRUE,MID($N497,1, FIND("@",SUBSTITUTE($N497&amp;"/","/","@",T$4))-1)
)</f>
        <v>root/vpjqpqfm/grcj/grcj/fcdz</v>
      </c>
      <c r="U497" s="23" t="str" cm="1">
        <f t="array" aca="1" ref="U497" ca="1">_xlfn.IFS($C497="","",
U$4=1,"root",
U$4&gt;$M497,"__",
TRUE,MID($N497,1, FIND("@",SUBSTITUTE($N497&amp;"/","/","@",U$4))-1)
)</f>
        <v>root/vpjqpqfm/grcj/grcj/fcdz/dpwvm</v>
      </c>
      <c r="V497" s="23" t="str" cm="1">
        <f t="array" aca="1" ref="V497" ca="1">_xlfn.IFS($C497="","",
V$4=1,"root",
V$4&gt;$M497,"__",
TRUE,MID($N497,1, FIND("@",SUBSTITUTE($N497&amp;"/","/","@",V$4))-1)
)</f>
        <v>__</v>
      </c>
      <c r="W497" s="23" t="str" cm="1">
        <f t="array" aca="1" ref="W497" ca="1">_xlfn.IFS($C497="","",
W$4=1,"root",
W$4&gt;$M497,"__",
TRUE,MID($N497,1, FIND("@",SUBSTITUTE($N497&amp;"/","/","@",W$4))-1)
)</f>
        <v>__</v>
      </c>
      <c r="X497" s="23" t="str" cm="1">
        <f t="array" aca="1" ref="X497" ca="1">_xlfn.IFS($C497="","",
X$4=1,"root",
X$4&gt;$M497,"__",
TRUE,MID($N497,1, FIND("@",SUBSTITUTE($N497&amp;"/","/","@",X$4))-1)
)</f>
        <v>__</v>
      </c>
      <c r="Y497" s="23" t="str" cm="1">
        <f t="array" aca="1" ref="Y497" ca="1">_xlfn.IFS($C497="","",
Y$4=1,"root",
Y$4&gt;$M497,"__",
TRUE,MID($N497,1, FIND("@",SUBSTITUTE($N497&amp;"/","/","@",Y$4))-1)
)</f>
        <v>__</v>
      </c>
      <c r="Z497" s="23" t="str" cm="1">
        <f t="array" aca="1" ref="Z497" ca="1">_xlfn.IFS($C497="","",
Z$4=1,"root",
Z$4&gt;$M497,"__",
TRUE,MID($N497,1, FIND("@",SUBSTITUTE($N497&amp;"/","/","@",Z$4))-1)
)</f>
        <v>__</v>
      </c>
      <c r="AA497" s="28" cm="1">
        <f t="array" aca="1" ref="AA497" ca="1">IF($C497="","",SUMIF(LEV_1,P497,LEN))</f>
        <v>41035571</v>
      </c>
      <c r="AB497" s="28" cm="1">
        <f t="array" aca="1" ref="AB497" ca="1">IF($C497="","",IF(Q497="__",0,SUMIF(LEV_2,Q497,LEN)))</f>
        <v>23329164</v>
      </c>
      <c r="AC497" s="28" cm="1">
        <f t="array" aca="1" ref="AC497" ca="1">IF($C497="","",IF(R497="__",0,SUMIF(LEV_3,R497,LEN)))</f>
        <v>4250368</v>
      </c>
      <c r="AD497" s="28" cm="1">
        <f t="array" aca="1" ref="AD497" ca="1">IF($C497="","",IF(S497="__",0,SUMIF(LEV_4,S497,LEN)))</f>
        <v>2582017</v>
      </c>
      <c r="AE497" s="28" cm="1">
        <f t="array" aca="1" ref="AE497" ca="1">IF($C497="","",IF(T497="__",0,SUMIF(LEV_5,T497,LEN)))</f>
        <v>1352540</v>
      </c>
      <c r="AF497" s="28" cm="1">
        <f t="array" aca="1" ref="AF497" ca="1">IF($C497="","",IF(U497="__",0,SUMIF(LEV_6,U497,LEN)))</f>
        <v>385294</v>
      </c>
      <c r="AG497" s="28" cm="1">
        <f t="array" aca="1" ref="AG497" ca="1">IF($C497="","",IF(V497="__",0,SUMIF(LEV_7,V497,LEN)))</f>
        <v>0</v>
      </c>
      <c r="AH497" s="28" cm="1">
        <f t="array" aca="1" ref="AH497" ca="1">IF($C497="","",IF(W497="__",0,SUMIF(LEV_8,W497,LEN)))</f>
        <v>0</v>
      </c>
      <c r="AI497" s="28" cm="1">
        <f t="array" aca="1" ref="AI497" ca="1">IF($C497="","",IF(X497="__",0,SUMIF(LEV_9,X497,LEN)))</f>
        <v>0</v>
      </c>
      <c r="AJ497" s="28" cm="1">
        <f t="array" aca="1" ref="AJ497" ca="1">IF($C497="","",IF(Y497="__",0,SUMIF(LEV_10,Y497,LEN)))</f>
        <v>0</v>
      </c>
      <c r="AK497" s="28" cm="1">
        <f t="array" aca="1" ref="AK497" ca="1">IF($C497="","",IF(Z497="__",0,SUMIF(LEV_11,Z497,LEN)))</f>
        <v>0</v>
      </c>
      <c r="AL497" cm="1">
        <f t="array" aca="1" ref="AL497" ca="1">IF($C497="","",_xlfn.IFS(AB497=0,AA497,AC497=0,AB497,AD497=0,AC497,AE497=0,AD497,AF497=0,AE497,AG497=0,AF497,AH497=0,AG497,AI497=0,AH497,AJ497=0,AI497,AK497=0,AJ497,TRUE,AK497))</f>
        <v>385294</v>
      </c>
      <c r="AM497" t="b">
        <f t="shared" ca="1" si="79"/>
        <v>0</v>
      </c>
      <c r="AN497" t="b">
        <f ca="1">IF($C497="","",IF(IFERROR(MATCH(N497,$N$1:$N496,0),0)&gt;0,FALSE,TRUE))</f>
        <v>0</v>
      </c>
      <c r="AO497" cm="1">
        <f t="array" aca="1" ref="AO497" ca="1">_xlfn.IFS($C497="","",AND(AM497,AN497),AL497,TRUE,0)</f>
        <v>0</v>
      </c>
      <c r="AP497" t="str" cm="1">
        <f t="array" aca="1" ref="AP497" ca="1">_xlfn.IFS($C497="","",AND(AN497,AL497&gt;=TBF),AL497,TRUE,"")</f>
        <v/>
      </c>
    </row>
    <row r="498" spans="1:42" x14ac:dyDescent="0.3">
      <c r="A498">
        <v>494</v>
      </c>
      <c r="C498" s="10" t="str">
        <f ca="1">IF(OFFSET(INPUT_START,A498-1,0)=0,"",OFFSET(INPUT_START,A498-1,0))</f>
        <v>$ cd dsc</v>
      </c>
      <c r="D498" t="b">
        <f t="shared" ca="1" si="70"/>
        <v>1</v>
      </c>
      <c r="E498" t="b">
        <f t="shared" ca="1" si="71"/>
        <v>0</v>
      </c>
      <c r="F498" t="b">
        <f t="shared" ca="1" si="72"/>
        <v>1</v>
      </c>
      <c r="G498" t="b">
        <f t="shared" ca="1" si="73"/>
        <v>0</v>
      </c>
      <c r="H498" t="b">
        <f t="shared" ca="1" si="74"/>
        <v>0</v>
      </c>
      <c r="I498">
        <f t="shared" ca="1" si="75"/>
        <v>5</v>
      </c>
      <c r="J498" t="str">
        <f t="shared" ca="1" si="76"/>
        <v>dsc</v>
      </c>
      <c r="K498" t="str">
        <f t="shared" ca="1" si="77"/>
        <v/>
      </c>
      <c r="L498" s="23">
        <f t="shared" ca="1" si="78"/>
        <v>0</v>
      </c>
      <c r="M498" s="23" cm="1">
        <f t="array" aca="1" ref="M498" ca="1">_xlfn.IFS($C498="","",
$A498=1,1,
NOT($F498),M497,
AND($F498,$J498&lt;&gt;".."),M497+1,
AND($F498,$J498=".."),M497-1,
TRUE,"ERR")</f>
        <v>7</v>
      </c>
      <c r="N498" s="23" t="str" cm="1">
        <f t="array" aca="1" ref="N498" ca="1">_xlfn.IFS($C498="","",
$A498=1,"",
NOT($F498),N497,
AND($F498,$J498&lt;&gt;".."),N497&amp;IF(N497="/","","/")&amp;$J498,
AND($F498,$J498=".."),MID(N497,1,FIND("@",SUBSTITUTE(N497,"/","@",$M498)) -1 ),
TRUE,"ERR")</f>
        <v>root/vpjqpqfm/grcj/grcj/fcdz/dpwvm/dsc</v>
      </c>
      <c r="O498" s="22" t="str" cm="1">
        <f t="array" aca="1" ref="O498" ca="1">_xlfn.IFS($C498="","",
$N498="root","root",
TRUE,MID($N498,1+FIND("@",SUBSTITUTE($N498,"/","@",$M498-1)),100 )
)</f>
        <v>dsc</v>
      </c>
      <c r="P498" s="23" t="str" cm="1">
        <f t="array" aca="1" ref="P498" ca="1">_xlfn.IFS($C498="","",
P$4=1,"root",
P$4&gt;$M498,"__",
TRUE,MID($N498,1, FIND("@",SUBSTITUTE($N498&amp;"/","/","@",P$4))-1)
)</f>
        <v>root</v>
      </c>
      <c r="Q498" s="23" t="str" cm="1">
        <f t="array" aca="1" ref="Q498" ca="1">_xlfn.IFS($C498="","",
Q$4=1,"root",
Q$4&gt;$M498,"__",
TRUE,MID($N498,1, FIND("@",SUBSTITUTE($N498&amp;"/","/","@",Q$4))-1)
)</f>
        <v>root/vpjqpqfm</v>
      </c>
      <c r="R498" s="23" t="str" cm="1">
        <f t="array" aca="1" ref="R498" ca="1">_xlfn.IFS($C498="","",
R$4=1,"root",
R$4&gt;$M498,"__",
TRUE,MID($N498,1, FIND("@",SUBSTITUTE($N498&amp;"/","/","@",R$4))-1)
)</f>
        <v>root/vpjqpqfm/grcj</v>
      </c>
      <c r="S498" s="23" t="str" cm="1">
        <f t="array" aca="1" ref="S498" ca="1">_xlfn.IFS($C498="","",
S$4=1,"root",
S$4&gt;$M498,"__",
TRUE,MID($N498,1, FIND("@",SUBSTITUTE($N498&amp;"/","/","@",S$4))-1)
)</f>
        <v>root/vpjqpqfm/grcj/grcj</v>
      </c>
      <c r="T498" s="23" t="str" cm="1">
        <f t="array" aca="1" ref="T498" ca="1">_xlfn.IFS($C498="","",
T$4=1,"root",
T$4&gt;$M498,"__",
TRUE,MID($N498,1, FIND("@",SUBSTITUTE($N498&amp;"/","/","@",T$4))-1)
)</f>
        <v>root/vpjqpqfm/grcj/grcj/fcdz</v>
      </c>
      <c r="U498" s="23" t="str" cm="1">
        <f t="array" aca="1" ref="U498" ca="1">_xlfn.IFS($C498="","",
U$4=1,"root",
U$4&gt;$M498,"__",
TRUE,MID($N498,1, FIND("@",SUBSTITUTE($N498&amp;"/","/","@",U$4))-1)
)</f>
        <v>root/vpjqpqfm/grcj/grcj/fcdz/dpwvm</v>
      </c>
      <c r="V498" s="23" t="str" cm="1">
        <f t="array" aca="1" ref="V498" ca="1">_xlfn.IFS($C498="","",
V$4=1,"root",
V$4&gt;$M498,"__",
TRUE,MID($N498,1, FIND("@",SUBSTITUTE($N498&amp;"/","/","@",V$4))-1)
)</f>
        <v>root/vpjqpqfm/grcj/grcj/fcdz/dpwvm/dsc</v>
      </c>
      <c r="W498" s="23" t="str" cm="1">
        <f t="array" aca="1" ref="W498" ca="1">_xlfn.IFS($C498="","",
W$4=1,"root",
W$4&gt;$M498,"__",
TRUE,MID($N498,1, FIND("@",SUBSTITUTE($N498&amp;"/","/","@",W$4))-1)
)</f>
        <v>__</v>
      </c>
      <c r="X498" s="23" t="str" cm="1">
        <f t="array" aca="1" ref="X498" ca="1">_xlfn.IFS($C498="","",
X$4=1,"root",
X$4&gt;$M498,"__",
TRUE,MID($N498,1, FIND("@",SUBSTITUTE($N498&amp;"/","/","@",X$4))-1)
)</f>
        <v>__</v>
      </c>
      <c r="Y498" s="23" t="str" cm="1">
        <f t="array" aca="1" ref="Y498" ca="1">_xlfn.IFS($C498="","",
Y$4=1,"root",
Y$4&gt;$M498,"__",
TRUE,MID($N498,1, FIND("@",SUBSTITUTE($N498&amp;"/","/","@",Y$4))-1)
)</f>
        <v>__</v>
      </c>
      <c r="Z498" s="23" t="str" cm="1">
        <f t="array" aca="1" ref="Z498" ca="1">_xlfn.IFS($C498="","",
Z$4=1,"root",
Z$4&gt;$M498,"__",
TRUE,MID($N498,1, FIND("@",SUBSTITUTE($N498&amp;"/","/","@",Z$4))-1)
)</f>
        <v>__</v>
      </c>
      <c r="AA498" s="28" cm="1">
        <f t="array" aca="1" ref="AA498" ca="1">IF($C498="","",SUMIF(LEV_1,P498,LEN))</f>
        <v>41035571</v>
      </c>
      <c r="AB498" s="28" cm="1">
        <f t="array" aca="1" ref="AB498" ca="1">IF($C498="","",IF(Q498="__",0,SUMIF(LEV_2,Q498,LEN)))</f>
        <v>23329164</v>
      </c>
      <c r="AC498" s="28" cm="1">
        <f t="array" aca="1" ref="AC498" ca="1">IF($C498="","",IF(R498="__",0,SUMIF(LEV_3,R498,LEN)))</f>
        <v>4250368</v>
      </c>
      <c r="AD498" s="28" cm="1">
        <f t="array" aca="1" ref="AD498" ca="1">IF($C498="","",IF(S498="__",0,SUMIF(LEV_4,S498,LEN)))</f>
        <v>2582017</v>
      </c>
      <c r="AE498" s="28" cm="1">
        <f t="array" aca="1" ref="AE498" ca="1">IF($C498="","",IF(T498="__",0,SUMIF(LEV_5,T498,LEN)))</f>
        <v>1352540</v>
      </c>
      <c r="AF498" s="28" cm="1">
        <f t="array" aca="1" ref="AF498" ca="1">IF($C498="","",IF(U498="__",0,SUMIF(LEV_6,U498,LEN)))</f>
        <v>385294</v>
      </c>
      <c r="AG498" s="28" cm="1">
        <f t="array" aca="1" ref="AG498" ca="1">IF($C498="","",IF(V498="__",0,SUMIF(LEV_7,V498,LEN)))</f>
        <v>217960</v>
      </c>
      <c r="AH498" s="28" cm="1">
        <f t="array" aca="1" ref="AH498" ca="1">IF($C498="","",IF(W498="__",0,SUMIF(LEV_8,W498,LEN)))</f>
        <v>0</v>
      </c>
      <c r="AI498" s="28" cm="1">
        <f t="array" aca="1" ref="AI498" ca="1">IF($C498="","",IF(X498="__",0,SUMIF(LEV_9,X498,LEN)))</f>
        <v>0</v>
      </c>
      <c r="AJ498" s="28" cm="1">
        <f t="array" aca="1" ref="AJ498" ca="1">IF($C498="","",IF(Y498="__",0,SUMIF(LEV_10,Y498,LEN)))</f>
        <v>0</v>
      </c>
      <c r="AK498" s="28" cm="1">
        <f t="array" aca="1" ref="AK498" ca="1">IF($C498="","",IF(Z498="__",0,SUMIF(LEV_11,Z498,LEN)))</f>
        <v>0</v>
      </c>
      <c r="AL498" cm="1">
        <f t="array" aca="1" ref="AL498" ca="1">IF($C498="","",_xlfn.IFS(AB498=0,AA498,AC498=0,AB498,AD498=0,AC498,AE498=0,AD498,AF498=0,AE498,AG498=0,AF498,AH498=0,AG498,AI498=0,AH498,AJ498=0,AI498,AK498=0,AJ498,TRUE,AK498))</f>
        <v>217960</v>
      </c>
      <c r="AM498" t="b">
        <f t="shared" ca="1" si="79"/>
        <v>0</v>
      </c>
      <c r="AN498" t="b">
        <f ca="1">IF($C498="","",IF(IFERROR(MATCH(N498,$N$1:$N497,0),0)&gt;0,FALSE,TRUE))</f>
        <v>1</v>
      </c>
      <c r="AO498" cm="1">
        <f t="array" aca="1" ref="AO498" ca="1">_xlfn.IFS($C498="","",AND(AM498,AN498),AL498,TRUE,0)</f>
        <v>0</v>
      </c>
      <c r="AP498" t="str" cm="1">
        <f t="array" aca="1" ref="AP498" ca="1">_xlfn.IFS($C498="","",AND(AN498,AL498&gt;=TBF),AL498,TRUE,"")</f>
        <v/>
      </c>
    </row>
    <row r="499" spans="1:42" x14ac:dyDescent="0.3">
      <c r="A499">
        <v>495</v>
      </c>
      <c r="C499" s="10" t="str">
        <f ca="1">IF(OFFSET(INPUT_START,A499-1,0)=0,"",OFFSET(INPUT_START,A499-1,0))</f>
        <v>$ ls</v>
      </c>
      <c r="D499" t="b">
        <f t="shared" ca="1" si="70"/>
        <v>1</v>
      </c>
      <c r="E499" t="b">
        <f t="shared" ca="1" si="71"/>
        <v>1</v>
      </c>
      <c r="F499" t="b">
        <f t="shared" ca="1" si="72"/>
        <v>0</v>
      </c>
      <c r="G499" t="b">
        <f t="shared" ca="1" si="73"/>
        <v>0</v>
      </c>
      <c r="H499" t="b">
        <f t="shared" ca="1" si="74"/>
        <v>0</v>
      </c>
      <c r="I499">
        <f t="shared" ca="1" si="75"/>
        <v>0</v>
      </c>
      <c r="J499" t="str">
        <f t="shared" ca="1" si="76"/>
        <v/>
      </c>
      <c r="K499" t="str">
        <f t="shared" ca="1" si="77"/>
        <v/>
      </c>
      <c r="L499" s="23">
        <f t="shared" ca="1" si="78"/>
        <v>0</v>
      </c>
      <c r="M499" s="23" cm="1">
        <f t="array" aca="1" ref="M499" ca="1">_xlfn.IFS($C499="","",
$A499=1,1,
NOT($F499),M498,
AND($F499,$J499&lt;&gt;".."),M498+1,
AND($F499,$J499=".."),M498-1,
TRUE,"ERR")</f>
        <v>7</v>
      </c>
      <c r="N499" s="23" t="str" cm="1">
        <f t="array" aca="1" ref="N499" ca="1">_xlfn.IFS($C499="","",
$A499=1,"",
NOT($F499),N498,
AND($F499,$J499&lt;&gt;".."),N498&amp;IF(N498="/","","/")&amp;$J499,
AND($F499,$J499=".."),MID(N498,1,FIND("@",SUBSTITUTE(N498,"/","@",$M499)) -1 ),
TRUE,"ERR")</f>
        <v>root/vpjqpqfm/grcj/grcj/fcdz/dpwvm/dsc</v>
      </c>
      <c r="O499" s="22" t="str" cm="1">
        <f t="array" aca="1" ref="O499" ca="1">_xlfn.IFS($C499="","",
$N499="root","root",
TRUE,MID($N499,1+FIND("@",SUBSTITUTE($N499,"/","@",$M499-1)),100 )
)</f>
        <v>dsc</v>
      </c>
      <c r="P499" s="23" t="str" cm="1">
        <f t="array" aca="1" ref="P499" ca="1">_xlfn.IFS($C499="","",
P$4=1,"root",
P$4&gt;$M499,"__",
TRUE,MID($N499,1, FIND("@",SUBSTITUTE($N499&amp;"/","/","@",P$4))-1)
)</f>
        <v>root</v>
      </c>
      <c r="Q499" s="23" t="str" cm="1">
        <f t="array" aca="1" ref="Q499" ca="1">_xlfn.IFS($C499="","",
Q$4=1,"root",
Q$4&gt;$M499,"__",
TRUE,MID($N499,1, FIND("@",SUBSTITUTE($N499&amp;"/","/","@",Q$4))-1)
)</f>
        <v>root/vpjqpqfm</v>
      </c>
      <c r="R499" s="23" t="str" cm="1">
        <f t="array" aca="1" ref="R499" ca="1">_xlfn.IFS($C499="","",
R$4=1,"root",
R$4&gt;$M499,"__",
TRUE,MID($N499,1, FIND("@",SUBSTITUTE($N499&amp;"/","/","@",R$4))-1)
)</f>
        <v>root/vpjqpqfm/grcj</v>
      </c>
      <c r="S499" s="23" t="str" cm="1">
        <f t="array" aca="1" ref="S499" ca="1">_xlfn.IFS($C499="","",
S$4=1,"root",
S$4&gt;$M499,"__",
TRUE,MID($N499,1, FIND("@",SUBSTITUTE($N499&amp;"/","/","@",S$4))-1)
)</f>
        <v>root/vpjqpqfm/grcj/grcj</v>
      </c>
      <c r="T499" s="23" t="str" cm="1">
        <f t="array" aca="1" ref="T499" ca="1">_xlfn.IFS($C499="","",
T$4=1,"root",
T$4&gt;$M499,"__",
TRUE,MID($N499,1, FIND("@",SUBSTITUTE($N499&amp;"/","/","@",T$4))-1)
)</f>
        <v>root/vpjqpqfm/grcj/grcj/fcdz</v>
      </c>
      <c r="U499" s="23" t="str" cm="1">
        <f t="array" aca="1" ref="U499" ca="1">_xlfn.IFS($C499="","",
U$4=1,"root",
U$4&gt;$M499,"__",
TRUE,MID($N499,1, FIND("@",SUBSTITUTE($N499&amp;"/","/","@",U$4))-1)
)</f>
        <v>root/vpjqpqfm/grcj/grcj/fcdz/dpwvm</v>
      </c>
      <c r="V499" s="23" t="str" cm="1">
        <f t="array" aca="1" ref="V499" ca="1">_xlfn.IFS($C499="","",
V$4=1,"root",
V$4&gt;$M499,"__",
TRUE,MID($N499,1, FIND("@",SUBSTITUTE($N499&amp;"/","/","@",V$4))-1)
)</f>
        <v>root/vpjqpqfm/grcj/grcj/fcdz/dpwvm/dsc</v>
      </c>
      <c r="W499" s="23" t="str" cm="1">
        <f t="array" aca="1" ref="W499" ca="1">_xlfn.IFS($C499="","",
W$4=1,"root",
W$4&gt;$M499,"__",
TRUE,MID($N499,1, FIND("@",SUBSTITUTE($N499&amp;"/","/","@",W$4))-1)
)</f>
        <v>__</v>
      </c>
      <c r="X499" s="23" t="str" cm="1">
        <f t="array" aca="1" ref="X499" ca="1">_xlfn.IFS($C499="","",
X$4=1,"root",
X$4&gt;$M499,"__",
TRUE,MID($N499,1, FIND("@",SUBSTITUTE($N499&amp;"/","/","@",X$4))-1)
)</f>
        <v>__</v>
      </c>
      <c r="Y499" s="23" t="str" cm="1">
        <f t="array" aca="1" ref="Y499" ca="1">_xlfn.IFS($C499="","",
Y$4=1,"root",
Y$4&gt;$M499,"__",
TRUE,MID($N499,1, FIND("@",SUBSTITUTE($N499&amp;"/","/","@",Y$4))-1)
)</f>
        <v>__</v>
      </c>
      <c r="Z499" s="23" t="str" cm="1">
        <f t="array" aca="1" ref="Z499" ca="1">_xlfn.IFS($C499="","",
Z$4=1,"root",
Z$4&gt;$M499,"__",
TRUE,MID($N499,1, FIND("@",SUBSTITUTE($N499&amp;"/","/","@",Z$4))-1)
)</f>
        <v>__</v>
      </c>
      <c r="AA499" s="28" cm="1">
        <f t="array" aca="1" ref="AA499" ca="1">IF($C499="","",SUMIF(LEV_1,P499,LEN))</f>
        <v>41035571</v>
      </c>
      <c r="AB499" s="28" cm="1">
        <f t="array" aca="1" ref="AB499" ca="1">IF($C499="","",IF(Q499="__",0,SUMIF(LEV_2,Q499,LEN)))</f>
        <v>23329164</v>
      </c>
      <c r="AC499" s="28" cm="1">
        <f t="array" aca="1" ref="AC499" ca="1">IF($C499="","",IF(R499="__",0,SUMIF(LEV_3,R499,LEN)))</f>
        <v>4250368</v>
      </c>
      <c r="AD499" s="28" cm="1">
        <f t="array" aca="1" ref="AD499" ca="1">IF($C499="","",IF(S499="__",0,SUMIF(LEV_4,S499,LEN)))</f>
        <v>2582017</v>
      </c>
      <c r="AE499" s="28" cm="1">
        <f t="array" aca="1" ref="AE499" ca="1">IF($C499="","",IF(T499="__",0,SUMIF(LEV_5,T499,LEN)))</f>
        <v>1352540</v>
      </c>
      <c r="AF499" s="28" cm="1">
        <f t="array" aca="1" ref="AF499" ca="1">IF($C499="","",IF(U499="__",0,SUMIF(LEV_6,U499,LEN)))</f>
        <v>385294</v>
      </c>
      <c r="AG499" s="28" cm="1">
        <f t="array" aca="1" ref="AG499" ca="1">IF($C499="","",IF(V499="__",0,SUMIF(LEV_7,V499,LEN)))</f>
        <v>217960</v>
      </c>
      <c r="AH499" s="28" cm="1">
        <f t="array" aca="1" ref="AH499" ca="1">IF($C499="","",IF(W499="__",0,SUMIF(LEV_8,W499,LEN)))</f>
        <v>0</v>
      </c>
      <c r="AI499" s="28" cm="1">
        <f t="array" aca="1" ref="AI499" ca="1">IF($C499="","",IF(X499="__",0,SUMIF(LEV_9,X499,LEN)))</f>
        <v>0</v>
      </c>
      <c r="AJ499" s="28" cm="1">
        <f t="array" aca="1" ref="AJ499" ca="1">IF($C499="","",IF(Y499="__",0,SUMIF(LEV_10,Y499,LEN)))</f>
        <v>0</v>
      </c>
      <c r="AK499" s="28" cm="1">
        <f t="array" aca="1" ref="AK499" ca="1">IF($C499="","",IF(Z499="__",0,SUMIF(LEV_11,Z499,LEN)))</f>
        <v>0</v>
      </c>
      <c r="AL499" cm="1">
        <f t="array" aca="1" ref="AL499" ca="1">IF($C499="","",_xlfn.IFS(AB499=0,AA499,AC499=0,AB499,AD499=0,AC499,AE499=0,AD499,AF499=0,AE499,AG499=0,AF499,AH499=0,AG499,AI499=0,AH499,AJ499=0,AI499,AK499=0,AJ499,TRUE,AK499))</f>
        <v>217960</v>
      </c>
      <c r="AM499" t="b">
        <f t="shared" ca="1" si="79"/>
        <v>0</v>
      </c>
      <c r="AN499" t="b">
        <f ca="1">IF($C499="","",IF(IFERROR(MATCH(N499,$N$1:$N498,0),0)&gt;0,FALSE,TRUE))</f>
        <v>0</v>
      </c>
      <c r="AO499" cm="1">
        <f t="array" aca="1" ref="AO499" ca="1">_xlfn.IFS($C499="","",AND(AM499,AN499),AL499,TRUE,0)</f>
        <v>0</v>
      </c>
      <c r="AP499" t="str" cm="1">
        <f t="array" aca="1" ref="AP499" ca="1">_xlfn.IFS($C499="","",AND(AN499,AL499&gt;=TBF),AL499,TRUE,"")</f>
        <v/>
      </c>
    </row>
    <row r="500" spans="1:42" x14ac:dyDescent="0.3">
      <c r="A500">
        <v>496</v>
      </c>
      <c r="C500" s="10" t="str">
        <f ca="1">IF(OFFSET(INPUT_START,A500-1,0)=0,"",OFFSET(INPUT_START,A500-1,0))</f>
        <v>217960 nscv.wvb</v>
      </c>
      <c r="D500" t="b">
        <f t="shared" ca="1" si="70"/>
        <v>0</v>
      </c>
      <c r="E500" t="b">
        <f t="shared" ca="1" si="71"/>
        <v>0</v>
      </c>
      <c r="F500" t="b">
        <f t="shared" ca="1" si="72"/>
        <v>0</v>
      </c>
      <c r="G500" t="b">
        <f t="shared" ca="1" si="73"/>
        <v>0</v>
      </c>
      <c r="H500" t="b">
        <f t="shared" ca="1" si="74"/>
        <v>1</v>
      </c>
      <c r="I500">
        <f t="shared" ca="1" si="75"/>
        <v>7</v>
      </c>
      <c r="J500" t="str">
        <f t="shared" ca="1" si="76"/>
        <v/>
      </c>
      <c r="K500" t="str">
        <f t="shared" ca="1" si="77"/>
        <v>nscv.wvb</v>
      </c>
      <c r="L500" s="23">
        <f t="shared" ca="1" si="78"/>
        <v>217960</v>
      </c>
      <c r="M500" s="23" cm="1">
        <f t="array" aca="1" ref="M500" ca="1">_xlfn.IFS($C500="","",
$A500=1,1,
NOT($F500),M499,
AND($F500,$J500&lt;&gt;".."),M499+1,
AND($F500,$J500=".."),M499-1,
TRUE,"ERR")</f>
        <v>7</v>
      </c>
      <c r="N500" s="23" t="str" cm="1">
        <f t="array" aca="1" ref="N500" ca="1">_xlfn.IFS($C500="","",
$A500=1,"",
NOT($F500),N499,
AND($F500,$J500&lt;&gt;".."),N499&amp;IF(N499="/","","/")&amp;$J500,
AND($F500,$J500=".."),MID(N499,1,FIND("@",SUBSTITUTE(N499,"/","@",$M500)) -1 ),
TRUE,"ERR")</f>
        <v>root/vpjqpqfm/grcj/grcj/fcdz/dpwvm/dsc</v>
      </c>
      <c r="O500" s="22" t="str" cm="1">
        <f t="array" aca="1" ref="O500" ca="1">_xlfn.IFS($C500="","",
$N500="root","root",
TRUE,MID($N500,1+FIND("@",SUBSTITUTE($N500,"/","@",$M500-1)),100 )
)</f>
        <v>dsc</v>
      </c>
      <c r="P500" s="23" t="str" cm="1">
        <f t="array" aca="1" ref="P500" ca="1">_xlfn.IFS($C500="","",
P$4=1,"root",
P$4&gt;$M500,"__",
TRUE,MID($N500,1, FIND("@",SUBSTITUTE($N500&amp;"/","/","@",P$4))-1)
)</f>
        <v>root</v>
      </c>
      <c r="Q500" s="23" t="str" cm="1">
        <f t="array" aca="1" ref="Q500" ca="1">_xlfn.IFS($C500="","",
Q$4=1,"root",
Q$4&gt;$M500,"__",
TRUE,MID($N500,1, FIND("@",SUBSTITUTE($N500&amp;"/","/","@",Q$4))-1)
)</f>
        <v>root/vpjqpqfm</v>
      </c>
      <c r="R500" s="23" t="str" cm="1">
        <f t="array" aca="1" ref="R500" ca="1">_xlfn.IFS($C500="","",
R$4=1,"root",
R$4&gt;$M500,"__",
TRUE,MID($N500,1, FIND("@",SUBSTITUTE($N500&amp;"/","/","@",R$4))-1)
)</f>
        <v>root/vpjqpqfm/grcj</v>
      </c>
      <c r="S500" s="23" t="str" cm="1">
        <f t="array" aca="1" ref="S500" ca="1">_xlfn.IFS($C500="","",
S$4=1,"root",
S$4&gt;$M500,"__",
TRUE,MID($N500,1, FIND("@",SUBSTITUTE($N500&amp;"/","/","@",S$4))-1)
)</f>
        <v>root/vpjqpqfm/grcj/grcj</v>
      </c>
      <c r="T500" s="23" t="str" cm="1">
        <f t="array" aca="1" ref="T500" ca="1">_xlfn.IFS($C500="","",
T$4=1,"root",
T$4&gt;$M500,"__",
TRUE,MID($N500,1, FIND("@",SUBSTITUTE($N500&amp;"/","/","@",T$4))-1)
)</f>
        <v>root/vpjqpqfm/grcj/grcj/fcdz</v>
      </c>
      <c r="U500" s="23" t="str" cm="1">
        <f t="array" aca="1" ref="U500" ca="1">_xlfn.IFS($C500="","",
U$4=1,"root",
U$4&gt;$M500,"__",
TRUE,MID($N500,1, FIND("@",SUBSTITUTE($N500&amp;"/","/","@",U$4))-1)
)</f>
        <v>root/vpjqpqfm/grcj/grcj/fcdz/dpwvm</v>
      </c>
      <c r="V500" s="23" t="str" cm="1">
        <f t="array" aca="1" ref="V500" ca="1">_xlfn.IFS($C500="","",
V$4=1,"root",
V$4&gt;$M500,"__",
TRUE,MID($N500,1, FIND("@",SUBSTITUTE($N500&amp;"/","/","@",V$4))-1)
)</f>
        <v>root/vpjqpqfm/grcj/grcj/fcdz/dpwvm/dsc</v>
      </c>
      <c r="W500" s="23" t="str" cm="1">
        <f t="array" aca="1" ref="W500" ca="1">_xlfn.IFS($C500="","",
W$4=1,"root",
W$4&gt;$M500,"__",
TRUE,MID($N500,1, FIND("@",SUBSTITUTE($N500&amp;"/","/","@",W$4))-1)
)</f>
        <v>__</v>
      </c>
      <c r="X500" s="23" t="str" cm="1">
        <f t="array" aca="1" ref="X500" ca="1">_xlfn.IFS($C500="","",
X$4=1,"root",
X$4&gt;$M500,"__",
TRUE,MID($N500,1, FIND("@",SUBSTITUTE($N500&amp;"/","/","@",X$4))-1)
)</f>
        <v>__</v>
      </c>
      <c r="Y500" s="23" t="str" cm="1">
        <f t="array" aca="1" ref="Y500" ca="1">_xlfn.IFS($C500="","",
Y$4=1,"root",
Y$4&gt;$M500,"__",
TRUE,MID($N500,1, FIND("@",SUBSTITUTE($N500&amp;"/","/","@",Y$4))-1)
)</f>
        <v>__</v>
      </c>
      <c r="Z500" s="23" t="str" cm="1">
        <f t="array" aca="1" ref="Z500" ca="1">_xlfn.IFS($C500="","",
Z$4=1,"root",
Z$4&gt;$M500,"__",
TRUE,MID($N500,1, FIND("@",SUBSTITUTE($N500&amp;"/","/","@",Z$4))-1)
)</f>
        <v>__</v>
      </c>
      <c r="AA500" s="28" cm="1">
        <f t="array" aca="1" ref="AA500" ca="1">IF($C500="","",SUMIF(LEV_1,P500,LEN))</f>
        <v>41035571</v>
      </c>
      <c r="AB500" s="28" cm="1">
        <f t="array" aca="1" ref="AB500" ca="1">IF($C500="","",IF(Q500="__",0,SUMIF(LEV_2,Q500,LEN)))</f>
        <v>23329164</v>
      </c>
      <c r="AC500" s="28" cm="1">
        <f t="array" aca="1" ref="AC500" ca="1">IF($C500="","",IF(R500="__",0,SUMIF(LEV_3,R500,LEN)))</f>
        <v>4250368</v>
      </c>
      <c r="AD500" s="28" cm="1">
        <f t="array" aca="1" ref="AD500" ca="1">IF($C500="","",IF(S500="__",0,SUMIF(LEV_4,S500,LEN)))</f>
        <v>2582017</v>
      </c>
      <c r="AE500" s="28" cm="1">
        <f t="array" aca="1" ref="AE500" ca="1">IF($C500="","",IF(T500="__",0,SUMIF(LEV_5,T500,LEN)))</f>
        <v>1352540</v>
      </c>
      <c r="AF500" s="28" cm="1">
        <f t="array" aca="1" ref="AF500" ca="1">IF($C500="","",IF(U500="__",0,SUMIF(LEV_6,U500,LEN)))</f>
        <v>385294</v>
      </c>
      <c r="AG500" s="28" cm="1">
        <f t="array" aca="1" ref="AG500" ca="1">IF($C500="","",IF(V500="__",0,SUMIF(LEV_7,V500,LEN)))</f>
        <v>217960</v>
      </c>
      <c r="AH500" s="28" cm="1">
        <f t="array" aca="1" ref="AH500" ca="1">IF($C500="","",IF(W500="__",0,SUMIF(LEV_8,W500,LEN)))</f>
        <v>0</v>
      </c>
      <c r="AI500" s="28" cm="1">
        <f t="array" aca="1" ref="AI500" ca="1">IF($C500="","",IF(X500="__",0,SUMIF(LEV_9,X500,LEN)))</f>
        <v>0</v>
      </c>
      <c r="AJ500" s="28" cm="1">
        <f t="array" aca="1" ref="AJ500" ca="1">IF($C500="","",IF(Y500="__",0,SUMIF(LEV_10,Y500,LEN)))</f>
        <v>0</v>
      </c>
      <c r="AK500" s="28" cm="1">
        <f t="array" aca="1" ref="AK500" ca="1">IF($C500="","",IF(Z500="__",0,SUMIF(LEV_11,Z500,LEN)))</f>
        <v>0</v>
      </c>
      <c r="AL500" cm="1">
        <f t="array" aca="1" ref="AL500" ca="1">IF($C500="","",_xlfn.IFS(AB500=0,AA500,AC500=0,AB500,AD500=0,AC500,AE500=0,AD500,AF500=0,AE500,AG500=0,AF500,AH500=0,AG500,AI500=0,AH500,AJ500=0,AI500,AK500=0,AJ500,TRUE,AK500))</f>
        <v>217960</v>
      </c>
      <c r="AM500" t="b">
        <f t="shared" ca="1" si="79"/>
        <v>0</v>
      </c>
      <c r="AN500" t="b">
        <f ca="1">IF($C500="","",IF(IFERROR(MATCH(N500,$N$1:$N499,0),0)&gt;0,FALSE,TRUE))</f>
        <v>0</v>
      </c>
      <c r="AO500" cm="1">
        <f t="array" aca="1" ref="AO500" ca="1">_xlfn.IFS($C500="","",AND(AM500,AN500),AL500,TRUE,0)</f>
        <v>0</v>
      </c>
      <c r="AP500" t="str" cm="1">
        <f t="array" aca="1" ref="AP500" ca="1">_xlfn.IFS($C500="","",AND(AN500,AL500&gt;=TBF),AL500,TRUE,"")</f>
        <v/>
      </c>
    </row>
    <row r="501" spans="1:42" x14ac:dyDescent="0.3">
      <c r="A501">
        <v>497</v>
      </c>
      <c r="C501" s="10" t="str">
        <f ca="1">IF(OFFSET(INPUT_START,A501-1,0)=0,"",OFFSET(INPUT_START,A501-1,0))</f>
        <v>$ cd ..</v>
      </c>
      <c r="D501" t="b">
        <f t="shared" ca="1" si="70"/>
        <v>1</v>
      </c>
      <c r="E501" t="b">
        <f t="shared" ca="1" si="71"/>
        <v>0</v>
      </c>
      <c r="F501" t="b">
        <f t="shared" ca="1" si="72"/>
        <v>1</v>
      </c>
      <c r="G501" t="b">
        <f t="shared" ca="1" si="73"/>
        <v>0</v>
      </c>
      <c r="H501" t="b">
        <f t="shared" ca="1" si="74"/>
        <v>0</v>
      </c>
      <c r="I501">
        <f t="shared" ca="1" si="75"/>
        <v>5</v>
      </c>
      <c r="J501" t="str">
        <f t="shared" ca="1" si="76"/>
        <v>..</v>
      </c>
      <c r="K501" t="str">
        <f t="shared" ca="1" si="77"/>
        <v/>
      </c>
      <c r="L501" s="23">
        <f t="shared" ca="1" si="78"/>
        <v>0</v>
      </c>
      <c r="M501" s="23" cm="1">
        <f t="array" aca="1" ref="M501" ca="1">_xlfn.IFS($C501="","",
$A501=1,1,
NOT($F501),M500,
AND($F501,$J501&lt;&gt;".."),M500+1,
AND($F501,$J501=".."),M500-1,
TRUE,"ERR")</f>
        <v>6</v>
      </c>
      <c r="N501" s="23" t="str" cm="1">
        <f t="array" aca="1" ref="N501" ca="1">_xlfn.IFS($C501="","",
$A501=1,"",
NOT($F501),N500,
AND($F501,$J501&lt;&gt;".."),N500&amp;IF(N500="/","","/")&amp;$J501,
AND($F501,$J501=".."),MID(N500,1,FIND("@",SUBSTITUTE(N500,"/","@",$M501)) -1 ),
TRUE,"ERR")</f>
        <v>root/vpjqpqfm/grcj/grcj/fcdz/dpwvm</v>
      </c>
      <c r="O501" s="22" t="str" cm="1">
        <f t="array" aca="1" ref="O501" ca="1">_xlfn.IFS($C501="","",
$N501="root","root",
TRUE,MID($N501,1+FIND("@",SUBSTITUTE($N501,"/","@",$M501-1)),100 )
)</f>
        <v>dpwvm</v>
      </c>
      <c r="P501" s="23" t="str" cm="1">
        <f t="array" aca="1" ref="P501" ca="1">_xlfn.IFS($C501="","",
P$4=1,"root",
P$4&gt;$M501,"__",
TRUE,MID($N501,1, FIND("@",SUBSTITUTE($N501&amp;"/","/","@",P$4))-1)
)</f>
        <v>root</v>
      </c>
      <c r="Q501" s="23" t="str" cm="1">
        <f t="array" aca="1" ref="Q501" ca="1">_xlfn.IFS($C501="","",
Q$4=1,"root",
Q$4&gt;$M501,"__",
TRUE,MID($N501,1, FIND("@",SUBSTITUTE($N501&amp;"/","/","@",Q$4))-1)
)</f>
        <v>root/vpjqpqfm</v>
      </c>
      <c r="R501" s="23" t="str" cm="1">
        <f t="array" aca="1" ref="R501" ca="1">_xlfn.IFS($C501="","",
R$4=1,"root",
R$4&gt;$M501,"__",
TRUE,MID($N501,1, FIND("@",SUBSTITUTE($N501&amp;"/","/","@",R$4))-1)
)</f>
        <v>root/vpjqpqfm/grcj</v>
      </c>
      <c r="S501" s="23" t="str" cm="1">
        <f t="array" aca="1" ref="S501" ca="1">_xlfn.IFS($C501="","",
S$4=1,"root",
S$4&gt;$M501,"__",
TRUE,MID($N501,1, FIND("@",SUBSTITUTE($N501&amp;"/","/","@",S$4))-1)
)</f>
        <v>root/vpjqpqfm/grcj/grcj</v>
      </c>
      <c r="T501" s="23" t="str" cm="1">
        <f t="array" aca="1" ref="T501" ca="1">_xlfn.IFS($C501="","",
T$4=1,"root",
T$4&gt;$M501,"__",
TRUE,MID($N501,1, FIND("@",SUBSTITUTE($N501&amp;"/","/","@",T$4))-1)
)</f>
        <v>root/vpjqpqfm/grcj/grcj/fcdz</v>
      </c>
      <c r="U501" s="23" t="str" cm="1">
        <f t="array" aca="1" ref="U501" ca="1">_xlfn.IFS($C501="","",
U$4=1,"root",
U$4&gt;$M501,"__",
TRUE,MID($N501,1, FIND("@",SUBSTITUTE($N501&amp;"/","/","@",U$4))-1)
)</f>
        <v>root/vpjqpqfm/grcj/grcj/fcdz/dpwvm</v>
      </c>
      <c r="V501" s="23" t="str" cm="1">
        <f t="array" aca="1" ref="V501" ca="1">_xlfn.IFS($C501="","",
V$4=1,"root",
V$4&gt;$M501,"__",
TRUE,MID($N501,1, FIND("@",SUBSTITUTE($N501&amp;"/","/","@",V$4))-1)
)</f>
        <v>__</v>
      </c>
      <c r="W501" s="23" t="str" cm="1">
        <f t="array" aca="1" ref="W501" ca="1">_xlfn.IFS($C501="","",
W$4=1,"root",
W$4&gt;$M501,"__",
TRUE,MID($N501,1, FIND("@",SUBSTITUTE($N501&amp;"/","/","@",W$4))-1)
)</f>
        <v>__</v>
      </c>
      <c r="X501" s="23" t="str" cm="1">
        <f t="array" aca="1" ref="X501" ca="1">_xlfn.IFS($C501="","",
X$4=1,"root",
X$4&gt;$M501,"__",
TRUE,MID($N501,1, FIND("@",SUBSTITUTE($N501&amp;"/","/","@",X$4))-1)
)</f>
        <v>__</v>
      </c>
      <c r="Y501" s="23" t="str" cm="1">
        <f t="array" aca="1" ref="Y501" ca="1">_xlfn.IFS($C501="","",
Y$4=1,"root",
Y$4&gt;$M501,"__",
TRUE,MID($N501,1, FIND("@",SUBSTITUTE($N501&amp;"/","/","@",Y$4))-1)
)</f>
        <v>__</v>
      </c>
      <c r="Z501" s="23" t="str" cm="1">
        <f t="array" aca="1" ref="Z501" ca="1">_xlfn.IFS($C501="","",
Z$4=1,"root",
Z$4&gt;$M501,"__",
TRUE,MID($N501,1, FIND("@",SUBSTITUTE($N501&amp;"/","/","@",Z$4))-1)
)</f>
        <v>__</v>
      </c>
      <c r="AA501" s="28" cm="1">
        <f t="array" aca="1" ref="AA501" ca="1">IF($C501="","",SUMIF(LEV_1,P501,LEN))</f>
        <v>41035571</v>
      </c>
      <c r="AB501" s="28" cm="1">
        <f t="array" aca="1" ref="AB501" ca="1">IF($C501="","",IF(Q501="__",0,SUMIF(LEV_2,Q501,LEN)))</f>
        <v>23329164</v>
      </c>
      <c r="AC501" s="28" cm="1">
        <f t="array" aca="1" ref="AC501" ca="1">IF($C501="","",IF(R501="__",0,SUMIF(LEV_3,R501,LEN)))</f>
        <v>4250368</v>
      </c>
      <c r="AD501" s="28" cm="1">
        <f t="array" aca="1" ref="AD501" ca="1">IF($C501="","",IF(S501="__",0,SUMIF(LEV_4,S501,LEN)))</f>
        <v>2582017</v>
      </c>
      <c r="AE501" s="28" cm="1">
        <f t="array" aca="1" ref="AE501" ca="1">IF($C501="","",IF(T501="__",0,SUMIF(LEV_5,T501,LEN)))</f>
        <v>1352540</v>
      </c>
      <c r="AF501" s="28" cm="1">
        <f t="array" aca="1" ref="AF501" ca="1">IF($C501="","",IF(U501="__",0,SUMIF(LEV_6,U501,LEN)))</f>
        <v>385294</v>
      </c>
      <c r="AG501" s="28" cm="1">
        <f t="array" aca="1" ref="AG501" ca="1">IF($C501="","",IF(V501="__",0,SUMIF(LEV_7,V501,LEN)))</f>
        <v>0</v>
      </c>
      <c r="AH501" s="28" cm="1">
        <f t="array" aca="1" ref="AH501" ca="1">IF($C501="","",IF(W501="__",0,SUMIF(LEV_8,W501,LEN)))</f>
        <v>0</v>
      </c>
      <c r="AI501" s="28" cm="1">
        <f t="array" aca="1" ref="AI501" ca="1">IF($C501="","",IF(X501="__",0,SUMIF(LEV_9,X501,LEN)))</f>
        <v>0</v>
      </c>
      <c r="AJ501" s="28" cm="1">
        <f t="array" aca="1" ref="AJ501" ca="1">IF($C501="","",IF(Y501="__",0,SUMIF(LEV_10,Y501,LEN)))</f>
        <v>0</v>
      </c>
      <c r="AK501" s="28" cm="1">
        <f t="array" aca="1" ref="AK501" ca="1">IF($C501="","",IF(Z501="__",0,SUMIF(LEV_11,Z501,LEN)))</f>
        <v>0</v>
      </c>
      <c r="AL501" cm="1">
        <f t="array" aca="1" ref="AL501" ca="1">IF($C501="","",_xlfn.IFS(AB501=0,AA501,AC501=0,AB501,AD501=0,AC501,AE501=0,AD501,AF501=0,AE501,AG501=0,AF501,AH501=0,AG501,AI501=0,AH501,AJ501=0,AI501,AK501=0,AJ501,TRUE,AK501))</f>
        <v>385294</v>
      </c>
      <c r="AM501" t="b">
        <f t="shared" ca="1" si="79"/>
        <v>0</v>
      </c>
      <c r="AN501" t="b">
        <f ca="1">IF($C501="","",IF(IFERROR(MATCH(N501,$N$1:$N500,0),0)&gt;0,FALSE,TRUE))</f>
        <v>0</v>
      </c>
      <c r="AO501" cm="1">
        <f t="array" aca="1" ref="AO501" ca="1">_xlfn.IFS($C501="","",AND(AM501,AN501),AL501,TRUE,0)</f>
        <v>0</v>
      </c>
      <c r="AP501" t="str" cm="1">
        <f t="array" aca="1" ref="AP501" ca="1">_xlfn.IFS($C501="","",AND(AN501,AL501&gt;=TBF),AL501,TRUE,"")</f>
        <v/>
      </c>
    </row>
    <row r="502" spans="1:42" x14ac:dyDescent="0.3">
      <c r="A502">
        <v>498</v>
      </c>
      <c r="C502" s="10" t="str">
        <f ca="1">IF(OFFSET(INPUT_START,A502-1,0)=0,"",OFFSET(INPUT_START,A502-1,0))</f>
        <v>$ cd ..</v>
      </c>
      <c r="D502" t="b">
        <f t="shared" ca="1" si="70"/>
        <v>1</v>
      </c>
      <c r="E502" t="b">
        <f t="shared" ca="1" si="71"/>
        <v>0</v>
      </c>
      <c r="F502" t="b">
        <f t="shared" ca="1" si="72"/>
        <v>1</v>
      </c>
      <c r="G502" t="b">
        <f t="shared" ca="1" si="73"/>
        <v>0</v>
      </c>
      <c r="H502" t="b">
        <f t="shared" ca="1" si="74"/>
        <v>0</v>
      </c>
      <c r="I502">
        <f t="shared" ca="1" si="75"/>
        <v>5</v>
      </c>
      <c r="J502" t="str">
        <f t="shared" ca="1" si="76"/>
        <v>..</v>
      </c>
      <c r="K502" t="str">
        <f t="shared" ca="1" si="77"/>
        <v/>
      </c>
      <c r="L502" s="23">
        <f t="shared" ca="1" si="78"/>
        <v>0</v>
      </c>
      <c r="M502" s="23" cm="1">
        <f t="array" aca="1" ref="M502" ca="1">_xlfn.IFS($C502="","",
$A502=1,1,
NOT($F502),M501,
AND($F502,$J502&lt;&gt;".."),M501+1,
AND($F502,$J502=".."),M501-1,
TRUE,"ERR")</f>
        <v>5</v>
      </c>
      <c r="N502" s="23" t="str" cm="1">
        <f t="array" aca="1" ref="N502" ca="1">_xlfn.IFS($C502="","",
$A502=1,"",
NOT($F502),N501,
AND($F502,$J502&lt;&gt;".."),N501&amp;IF(N501="/","","/")&amp;$J502,
AND($F502,$J502=".."),MID(N501,1,FIND("@",SUBSTITUTE(N501,"/","@",$M502)) -1 ),
TRUE,"ERR")</f>
        <v>root/vpjqpqfm/grcj/grcj/fcdz</v>
      </c>
      <c r="O502" s="22" t="str" cm="1">
        <f t="array" aca="1" ref="O502" ca="1">_xlfn.IFS($C502="","",
$N502="root","root",
TRUE,MID($N502,1+FIND("@",SUBSTITUTE($N502,"/","@",$M502-1)),100 )
)</f>
        <v>fcdz</v>
      </c>
      <c r="P502" s="23" t="str" cm="1">
        <f t="array" aca="1" ref="P502" ca="1">_xlfn.IFS($C502="","",
P$4=1,"root",
P$4&gt;$M502,"__",
TRUE,MID($N502,1, FIND("@",SUBSTITUTE($N502&amp;"/","/","@",P$4))-1)
)</f>
        <v>root</v>
      </c>
      <c r="Q502" s="23" t="str" cm="1">
        <f t="array" aca="1" ref="Q502" ca="1">_xlfn.IFS($C502="","",
Q$4=1,"root",
Q$4&gt;$M502,"__",
TRUE,MID($N502,1, FIND("@",SUBSTITUTE($N502&amp;"/","/","@",Q$4))-1)
)</f>
        <v>root/vpjqpqfm</v>
      </c>
      <c r="R502" s="23" t="str" cm="1">
        <f t="array" aca="1" ref="R502" ca="1">_xlfn.IFS($C502="","",
R$4=1,"root",
R$4&gt;$M502,"__",
TRUE,MID($N502,1, FIND("@",SUBSTITUTE($N502&amp;"/","/","@",R$4))-1)
)</f>
        <v>root/vpjqpqfm/grcj</v>
      </c>
      <c r="S502" s="23" t="str" cm="1">
        <f t="array" aca="1" ref="S502" ca="1">_xlfn.IFS($C502="","",
S$4=1,"root",
S$4&gt;$M502,"__",
TRUE,MID($N502,1, FIND("@",SUBSTITUTE($N502&amp;"/","/","@",S$4))-1)
)</f>
        <v>root/vpjqpqfm/grcj/grcj</v>
      </c>
      <c r="T502" s="23" t="str" cm="1">
        <f t="array" aca="1" ref="T502" ca="1">_xlfn.IFS($C502="","",
T$4=1,"root",
T$4&gt;$M502,"__",
TRUE,MID($N502,1, FIND("@",SUBSTITUTE($N502&amp;"/","/","@",T$4))-1)
)</f>
        <v>root/vpjqpqfm/grcj/grcj/fcdz</v>
      </c>
      <c r="U502" s="23" t="str" cm="1">
        <f t="array" aca="1" ref="U502" ca="1">_xlfn.IFS($C502="","",
U$4=1,"root",
U$4&gt;$M502,"__",
TRUE,MID($N502,1, FIND("@",SUBSTITUTE($N502&amp;"/","/","@",U$4))-1)
)</f>
        <v>__</v>
      </c>
      <c r="V502" s="23" t="str" cm="1">
        <f t="array" aca="1" ref="V502" ca="1">_xlfn.IFS($C502="","",
V$4=1,"root",
V$4&gt;$M502,"__",
TRUE,MID($N502,1, FIND("@",SUBSTITUTE($N502&amp;"/","/","@",V$4))-1)
)</f>
        <v>__</v>
      </c>
      <c r="W502" s="23" t="str" cm="1">
        <f t="array" aca="1" ref="W502" ca="1">_xlfn.IFS($C502="","",
W$4=1,"root",
W$4&gt;$M502,"__",
TRUE,MID($N502,1, FIND("@",SUBSTITUTE($N502&amp;"/","/","@",W$4))-1)
)</f>
        <v>__</v>
      </c>
      <c r="X502" s="23" t="str" cm="1">
        <f t="array" aca="1" ref="X502" ca="1">_xlfn.IFS($C502="","",
X$4=1,"root",
X$4&gt;$M502,"__",
TRUE,MID($N502,1, FIND("@",SUBSTITUTE($N502&amp;"/","/","@",X$4))-1)
)</f>
        <v>__</v>
      </c>
      <c r="Y502" s="23" t="str" cm="1">
        <f t="array" aca="1" ref="Y502" ca="1">_xlfn.IFS($C502="","",
Y$4=1,"root",
Y$4&gt;$M502,"__",
TRUE,MID($N502,1, FIND("@",SUBSTITUTE($N502&amp;"/","/","@",Y$4))-1)
)</f>
        <v>__</v>
      </c>
      <c r="Z502" s="23" t="str" cm="1">
        <f t="array" aca="1" ref="Z502" ca="1">_xlfn.IFS($C502="","",
Z$4=1,"root",
Z$4&gt;$M502,"__",
TRUE,MID($N502,1, FIND("@",SUBSTITUTE($N502&amp;"/","/","@",Z$4))-1)
)</f>
        <v>__</v>
      </c>
      <c r="AA502" s="28" cm="1">
        <f t="array" aca="1" ref="AA502" ca="1">IF($C502="","",SUMIF(LEV_1,P502,LEN))</f>
        <v>41035571</v>
      </c>
      <c r="AB502" s="28" cm="1">
        <f t="array" aca="1" ref="AB502" ca="1">IF($C502="","",IF(Q502="__",0,SUMIF(LEV_2,Q502,LEN)))</f>
        <v>23329164</v>
      </c>
      <c r="AC502" s="28" cm="1">
        <f t="array" aca="1" ref="AC502" ca="1">IF($C502="","",IF(R502="__",0,SUMIF(LEV_3,R502,LEN)))</f>
        <v>4250368</v>
      </c>
      <c r="AD502" s="28" cm="1">
        <f t="array" aca="1" ref="AD502" ca="1">IF($C502="","",IF(S502="__",0,SUMIF(LEV_4,S502,LEN)))</f>
        <v>2582017</v>
      </c>
      <c r="AE502" s="28" cm="1">
        <f t="array" aca="1" ref="AE502" ca="1">IF($C502="","",IF(T502="__",0,SUMIF(LEV_5,T502,LEN)))</f>
        <v>1352540</v>
      </c>
      <c r="AF502" s="28" cm="1">
        <f t="array" aca="1" ref="AF502" ca="1">IF($C502="","",IF(U502="__",0,SUMIF(LEV_6,U502,LEN)))</f>
        <v>0</v>
      </c>
      <c r="AG502" s="28" cm="1">
        <f t="array" aca="1" ref="AG502" ca="1">IF($C502="","",IF(V502="__",0,SUMIF(LEV_7,V502,LEN)))</f>
        <v>0</v>
      </c>
      <c r="AH502" s="28" cm="1">
        <f t="array" aca="1" ref="AH502" ca="1">IF($C502="","",IF(W502="__",0,SUMIF(LEV_8,W502,LEN)))</f>
        <v>0</v>
      </c>
      <c r="AI502" s="28" cm="1">
        <f t="array" aca="1" ref="AI502" ca="1">IF($C502="","",IF(X502="__",0,SUMIF(LEV_9,X502,LEN)))</f>
        <v>0</v>
      </c>
      <c r="AJ502" s="28" cm="1">
        <f t="array" aca="1" ref="AJ502" ca="1">IF($C502="","",IF(Y502="__",0,SUMIF(LEV_10,Y502,LEN)))</f>
        <v>0</v>
      </c>
      <c r="AK502" s="28" cm="1">
        <f t="array" aca="1" ref="AK502" ca="1">IF($C502="","",IF(Z502="__",0,SUMIF(LEV_11,Z502,LEN)))</f>
        <v>0</v>
      </c>
      <c r="AL502" cm="1">
        <f t="array" aca="1" ref="AL502" ca="1">IF($C502="","",_xlfn.IFS(AB502=0,AA502,AC502=0,AB502,AD502=0,AC502,AE502=0,AD502,AF502=0,AE502,AG502=0,AF502,AH502=0,AG502,AI502=0,AH502,AJ502=0,AI502,AK502=0,AJ502,TRUE,AK502))</f>
        <v>1352540</v>
      </c>
      <c r="AM502" t="b">
        <f t="shared" ca="1" si="79"/>
        <v>0</v>
      </c>
      <c r="AN502" t="b">
        <f ca="1">IF($C502="","",IF(IFERROR(MATCH(N502,$N$1:$N501,0),0)&gt;0,FALSE,TRUE))</f>
        <v>0</v>
      </c>
      <c r="AO502" cm="1">
        <f t="array" aca="1" ref="AO502" ca="1">_xlfn.IFS($C502="","",AND(AM502,AN502),AL502,TRUE,0)</f>
        <v>0</v>
      </c>
      <c r="AP502" t="str" cm="1">
        <f t="array" aca="1" ref="AP502" ca="1">_xlfn.IFS($C502="","",AND(AN502,AL502&gt;=TBF),AL502,TRUE,"")</f>
        <v/>
      </c>
    </row>
    <row r="503" spans="1:42" x14ac:dyDescent="0.3">
      <c r="A503">
        <v>499</v>
      </c>
      <c r="C503" s="10" t="str">
        <f ca="1">IF(OFFSET(INPUT_START,A503-1,0)=0,"",OFFSET(INPUT_START,A503-1,0))</f>
        <v>$ cd rmmw</v>
      </c>
      <c r="D503" t="b">
        <f t="shared" ca="1" si="70"/>
        <v>1</v>
      </c>
      <c r="E503" t="b">
        <f t="shared" ca="1" si="71"/>
        <v>0</v>
      </c>
      <c r="F503" t="b">
        <f t="shared" ca="1" si="72"/>
        <v>1</v>
      </c>
      <c r="G503" t="b">
        <f t="shared" ca="1" si="73"/>
        <v>0</v>
      </c>
      <c r="H503" t="b">
        <f t="shared" ca="1" si="74"/>
        <v>0</v>
      </c>
      <c r="I503">
        <f t="shared" ca="1" si="75"/>
        <v>5</v>
      </c>
      <c r="J503" t="str">
        <f t="shared" ca="1" si="76"/>
        <v>rmmw</v>
      </c>
      <c r="K503" t="str">
        <f t="shared" ca="1" si="77"/>
        <v/>
      </c>
      <c r="L503" s="23">
        <f t="shared" ca="1" si="78"/>
        <v>0</v>
      </c>
      <c r="M503" s="23" cm="1">
        <f t="array" aca="1" ref="M503" ca="1">_xlfn.IFS($C503="","",
$A503=1,1,
NOT($F503),M502,
AND($F503,$J503&lt;&gt;".."),M502+1,
AND($F503,$J503=".."),M502-1,
TRUE,"ERR")</f>
        <v>6</v>
      </c>
      <c r="N503" s="23" t="str" cm="1">
        <f t="array" aca="1" ref="N503" ca="1">_xlfn.IFS($C503="","",
$A503=1,"",
NOT($F503),N502,
AND($F503,$J503&lt;&gt;".."),N502&amp;IF(N502="/","","/")&amp;$J503,
AND($F503,$J503=".."),MID(N502,1,FIND("@",SUBSTITUTE(N502,"/","@",$M503)) -1 ),
TRUE,"ERR")</f>
        <v>root/vpjqpqfm/grcj/grcj/fcdz/rmmw</v>
      </c>
      <c r="O503" s="22" t="str" cm="1">
        <f t="array" aca="1" ref="O503" ca="1">_xlfn.IFS($C503="","",
$N503="root","root",
TRUE,MID($N503,1+FIND("@",SUBSTITUTE($N503,"/","@",$M503-1)),100 )
)</f>
        <v>rmmw</v>
      </c>
      <c r="P503" s="23" t="str" cm="1">
        <f t="array" aca="1" ref="P503" ca="1">_xlfn.IFS($C503="","",
P$4=1,"root",
P$4&gt;$M503,"__",
TRUE,MID($N503,1, FIND("@",SUBSTITUTE($N503&amp;"/","/","@",P$4))-1)
)</f>
        <v>root</v>
      </c>
      <c r="Q503" s="23" t="str" cm="1">
        <f t="array" aca="1" ref="Q503" ca="1">_xlfn.IFS($C503="","",
Q$4=1,"root",
Q$4&gt;$M503,"__",
TRUE,MID($N503,1, FIND("@",SUBSTITUTE($N503&amp;"/","/","@",Q$4))-1)
)</f>
        <v>root/vpjqpqfm</v>
      </c>
      <c r="R503" s="23" t="str" cm="1">
        <f t="array" aca="1" ref="R503" ca="1">_xlfn.IFS($C503="","",
R$4=1,"root",
R$4&gt;$M503,"__",
TRUE,MID($N503,1, FIND("@",SUBSTITUTE($N503&amp;"/","/","@",R$4))-1)
)</f>
        <v>root/vpjqpqfm/grcj</v>
      </c>
      <c r="S503" s="23" t="str" cm="1">
        <f t="array" aca="1" ref="S503" ca="1">_xlfn.IFS($C503="","",
S$4=1,"root",
S$4&gt;$M503,"__",
TRUE,MID($N503,1, FIND("@",SUBSTITUTE($N503&amp;"/","/","@",S$4))-1)
)</f>
        <v>root/vpjqpqfm/grcj/grcj</v>
      </c>
      <c r="T503" s="23" t="str" cm="1">
        <f t="array" aca="1" ref="T503" ca="1">_xlfn.IFS($C503="","",
T$4=1,"root",
T$4&gt;$M503,"__",
TRUE,MID($N503,1, FIND("@",SUBSTITUTE($N503&amp;"/","/","@",T$4))-1)
)</f>
        <v>root/vpjqpqfm/grcj/grcj/fcdz</v>
      </c>
      <c r="U503" s="23" t="str" cm="1">
        <f t="array" aca="1" ref="U503" ca="1">_xlfn.IFS($C503="","",
U$4=1,"root",
U$4&gt;$M503,"__",
TRUE,MID($N503,1, FIND("@",SUBSTITUTE($N503&amp;"/","/","@",U$4))-1)
)</f>
        <v>root/vpjqpqfm/grcj/grcj/fcdz/rmmw</v>
      </c>
      <c r="V503" s="23" t="str" cm="1">
        <f t="array" aca="1" ref="V503" ca="1">_xlfn.IFS($C503="","",
V$4=1,"root",
V$4&gt;$M503,"__",
TRUE,MID($N503,1, FIND("@",SUBSTITUTE($N503&amp;"/","/","@",V$4))-1)
)</f>
        <v>__</v>
      </c>
      <c r="W503" s="23" t="str" cm="1">
        <f t="array" aca="1" ref="W503" ca="1">_xlfn.IFS($C503="","",
W$4=1,"root",
W$4&gt;$M503,"__",
TRUE,MID($N503,1, FIND("@",SUBSTITUTE($N503&amp;"/","/","@",W$4))-1)
)</f>
        <v>__</v>
      </c>
      <c r="X503" s="23" t="str" cm="1">
        <f t="array" aca="1" ref="X503" ca="1">_xlfn.IFS($C503="","",
X$4=1,"root",
X$4&gt;$M503,"__",
TRUE,MID($N503,1, FIND("@",SUBSTITUTE($N503&amp;"/","/","@",X$4))-1)
)</f>
        <v>__</v>
      </c>
      <c r="Y503" s="23" t="str" cm="1">
        <f t="array" aca="1" ref="Y503" ca="1">_xlfn.IFS($C503="","",
Y$4=1,"root",
Y$4&gt;$M503,"__",
TRUE,MID($N503,1, FIND("@",SUBSTITUTE($N503&amp;"/","/","@",Y$4))-1)
)</f>
        <v>__</v>
      </c>
      <c r="Z503" s="23" t="str" cm="1">
        <f t="array" aca="1" ref="Z503" ca="1">_xlfn.IFS($C503="","",
Z$4=1,"root",
Z$4&gt;$M503,"__",
TRUE,MID($N503,1, FIND("@",SUBSTITUTE($N503&amp;"/","/","@",Z$4))-1)
)</f>
        <v>__</v>
      </c>
      <c r="AA503" s="28" cm="1">
        <f t="array" aca="1" ref="AA503" ca="1">IF($C503="","",SUMIF(LEV_1,P503,LEN))</f>
        <v>41035571</v>
      </c>
      <c r="AB503" s="28" cm="1">
        <f t="array" aca="1" ref="AB503" ca="1">IF($C503="","",IF(Q503="__",0,SUMIF(LEV_2,Q503,LEN)))</f>
        <v>23329164</v>
      </c>
      <c r="AC503" s="28" cm="1">
        <f t="array" aca="1" ref="AC503" ca="1">IF($C503="","",IF(R503="__",0,SUMIF(LEV_3,R503,LEN)))</f>
        <v>4250368</v>
      </c>
      <c r="AD503" s="28" cm="1">
        <f t="array" aca="1" ref="AD503" ca="1">IF($C503="","",IF(S503="__",0,SUMIF(LEV_4,S503,LEN)))</f>
        <v>2582017</v>
      </c>
      <c r="AE503" s="28" cm="1">
        <f t="array" aca="1" ref="AE503" ca="1">IF($C503="","",IF(T503="__",0,SUMIF(LEV_5,T503,LEN)))</f>
        <v>1352540</v>
      </c>
      <c r="AF503" s="28" cm="1">
        <f t="array" aca="1" ref="AF503" ca="1">IF($C503="","",IF(U503="__",0,SUMIF(LEV_6,U503,LEN)))</f>
        <v>967246</v>
      </c>
      <c r="AG503" s="28" cm="1">
        <f t="array" aca="1" ref="AG503" ca="1">IF($C503="","",IF(V503="__",0,SUMIF(LEV_7,V503,LEN)))</f>
        <v>0</v>
      </c>
      <c r="AH503" s="28" cm="1">
        <f t="array" aca="1" ref="AH503" ca="1">IF($C503="","",IF(W503="__",0,SUMIF(LEV_8,W503,LEN)))</f>
        <v>0</v>
      </c>
      <c r="AI503" s="28" cm="1">
        <f t="array" aca="1" ref="AI503" ca="1">IF($C503="","",IF(X503="__",0,SUMIF(LEV_9,X503,LEN)))</f>
        <v>0</v>
      </c>
      <c r="AJ503" s="28" cm="1">
        <f t="array" aca="1" ref="AJ503" ca="1">IF($C503="","",IF(Y503="__",0,SUMIF(LEV_10,Y503,LEN)))</f>
        <v>0</v>
      </c>
      <c r="AK503" s="28" cm="1">
        <f t="array" aca="1" ref="AK503" ca="1">IF($C503="","",IF(Z503="__",0,SUMIF(LEV_11,Z503,LEN)))</f>
        <v>0</v>
      </c>
      <c r="AL503" cm="1">
        <f t="array" aca="1" ref="AL503" ca="1">IF($C503="","",_xlfn.IFS(AB503=0,AA503,AC503=0,AB503,AD503=0,AC503,AE503=0,AD503,AF503=0,AE503,AG503=0,AF503,AH503=0,AG503,AI503=0,AH503,AJ503=0,AI503,AK503=0,AJ503,TRUE,AK503))</f>
        <v>967246</v>
      </c>
      <c r="AM503" t="b">
        <f t="shared" ca="1" si="79"/>
        <v>0</v>
      </c>
      <c r="AN503" t="b">
        <f ca="1">IF($C503="","",IF(IFERROR(MATCH(N503,$N$1:$N502,0),0)&gt;0,FALSE,TRUE))</f>
        <v>1</v>
      </c>
      <c r="AO503" cm="1">
        <f t="array" aca="1" ref="AO503" ca="1">_xlfn.IFS($C503="","",AND(AM503,AN503),AL503,TRUE,0)</f>
        <v>0</v>
      </c>
      <c r="AP503" t="str" cm="1">
        <f t="array" aca="1" ref="AP503" ca="1">_xlfn.IFS($C503="","",AND(AN503,AL503&gt;=TBF),AL503,TRUE,"")</f>
        <v/>
      </c>
    </row>
    <row r="504" spans="1:42" x14ac:dyDescent="0.3">
      <c r="A504">
        <v>500</v>
      </c>
      <c r="C504" s="10" t="str">
        <f ca="1">IF(OFFSET(INPUT_START,A504-1,0)=0,"",OFFSET(INPUT_START,A504-1,0))</f>
        <v>$ ls</v>
      </c>
      <c r="D504" t="b">
        <f t="shared" ca="1" si="70"/>
        <v>1</v>
      </c>
      <c r="E504" t="b">
        <f t="shared" ca="1" si="71"/>
        <v>1</v>
      </c>
      <c r="F504" t="b">
        <f t="shared" ca="1" si="72"/>
        <v>0</v>
      </c>
      <c r="G504" t="b">
        <f t="shared" ca="1" si="73"/>
        <v>0</v>
      </c>
      <c r="H504" t="b">
        <f t="shared" ca="1" si="74"/>
        <v>0</v>
      </c>
      <c r="I504">
        <f t="shared" ca="1" si="75"/>
        <v>0</v>
      </c>
      <c r="J504" t="str">
        <f t="shared" ca="1" si="76"/>
        <v/>
      </c>
      <c r="K504" t="str">
        <f t="shared" ca="1" si="77"/>
        <v/>
      </c>
      <c r="L504" s="23">
        <f t="shared" ca="1" si="78"/>
        <v>0</v>
      </c>
      <c r="M504" s="23" cm="1">
        <f t="array" aca="1" ref="M504" ca="1">_xlfn.IFS($C504="","",
$A504=1,1,
NOT($F504),M503,
AND($F504,$J504&lt;&gt;".."),M503+1,
AND($F504,$J504=".."),M503-1,
TRUE,"ERR")</f>
        <v>6</v>
      </c>
      <c r="N504" s="23" t="str" cm="1">
        <f t="array" aca="1" ref="N504" ca="1">_xlfn.IFS($C504="","",
$A504=1,"",
NOT($F504),N503,
AND($F504,$J504&lt;&gt;".."),N503&amp;IF(N503="/","","/")&amp;$J504,
AND($F504,$J504=".."),MID(N503,1,FIND("@",SUBSTITUTE(N503,"/","@",$M504)) -1 ),
TRUE,"ERR")</f>
        <v>root/vpjqpqfm/grcj/grcj/fcdz/rmmw</v>
      </c>
      <c r="O504" s="22" t="str" cm="1">
        <f t="array" aca="1" ref="O504" ca="1">_xlfn.IFS($C504="","",
$N504="root","root",
TRUE,MID($N504,1+FIND("@",SUBSTITUTE($N504,"/","@",$M504-1)),100 )
)</f>
        <v>rmmw</v>
      </c>
      <c r="P504" s="23" t="str" cm="1">
        <f t="array" aca="1" ref="P504" ca="1">_xlfn.IFS($C504="","",
P$4=1,"root",
P$4&gt;$M504,"__",
TRUE,MID($N504,1, FIND("@",SUBSTITUTE($N504&amp;"/","/","@",P$4))-1)
)</f>
        <v>root</v>
      </c>
      <c r="Q504" s="23" t="str" cm="1">
        <f t="array" aca="1" ref="Q504" ca="1">_xlfn.IFS($C504="","",
Q$4=1,"root",
Q$4&gt;$M504,"__",
TRUE,MID($N504,1, FIND("@",SUBSTITUTE($N504&amp;"/","/","@",Q$4))-1)
)</f>
        <v>root/vpjqpqfm</v>
      </c>
      <c r="R504" s="23" t="str" cm="1">
        <f t="array" aca="1" ref="R504" ca="1">_xlfn.IFS($C504="","",
R$4=1,"root",
R$4&gt;$M504,"__",
TRUE,MID($N504,1, FIND("@",SUBSTITUTE($N504&amp;"/","/","@",R$4))-1)
)</f>
        <v>root/vpjqpqfm/grcj</v>
      </c>
      <c r="S504" s="23" t="str" cm="1">
        <f t="array" aca="1" ref="S504" ca="1">_xlfn.IFS($C504="","",
S$4=1,"root",
S$4&gt;$M504,"__",
TRUE,MID($N504,1, FIND("@",SUBSTITUTE($N504&amp;"/","/","@",S$4))-1)
)</f>
        <v>root/vpjqpqfm/grcj/grcj</v>
      </c>
      <c r="T504" s="23" t="str" cm="1">
        <f t="array" aca="1" ref="T504" ca="1">_xlfn.IFS($C504="","",
T$4=1,"root",
T$4&gt;$M504,"__",
TRUE,MID($N504,1, FIND("@",SUBSTITUTE($N504&amp;"/","/","@",T$4))-1)
)</f>
        <v>root/vpjqpqfm/grcj/grcj/fcdz</v>
      </c>
      <c r="U504" s="23" t="str" cm="1">
        <f t="array" aca="1" ref="U504" ca="1">_xlfn.IFS($C504="","",
U$4=1,"root",
U$4&gt;$M504,"__",
TRUE,MID($N504,1, FIND("@",SUBSTITUTE($N504&amp;"/","/","@",U$4))-1)
)</f>
        <v>root/vpjqpqfm/grcj/grcj/fcdz/rmmw</v>
      </c>
      <c r="V504" s="23" t="str" cm="1">
        <f t="array" aca="1" ref="V504" ca="1">_xlfn.IFS($C504="","",
V$4=1,"root",
V$4&gt;$M504,"__",
TRUE,MID($N504,1, FIND("@",SUBSTITUTE($N504&amp;"/","/","@",V$4))-1)
)</f>
        <v>__</v>
      </c>
      <c r="W504" s="23" t="str" cm="1">
        <f t="array" aca="1" ref="W504" ca="1">_xlfn.IFS($C504="","",
W$4=1,"root",
W$4&gt;$M504,"__",
TRUE,MID($N504,1, FIND("@",SUBSTITUTE($N504&amp;"/","/","@",W$4))-1)
)</f>
        <v>__</v>
      </c>
      <c r="X504" s="23" t="str" cm="1">
        <f t="array" aca="1" ref="X504" ca="1">_xlfn.IFS($C504="","",
X$4=1,"root",
X$4&gt;$M504,"__",
TRUE,MID($N504,1, FIND("@",SUBSTITUTE($N504&amp;"/","/","@",X$4))-1)
)</f>
        <v>__</v>
      </c>
      <c r="Y504" s="23" t="str" cm="1">
        <f t="array" aca="1" ref="Y504" ca="1">_xlfn.IFS($C504="","",
Y$4=1,"root",
Y$4&gt;$M504,"__",
TRUE,MID($N504,1, FIND("@",SUBSTITUTE($N504&amp;"/","/","@",Y$4))-1)
)</f>
        <v>__</v>
      </c>
      <c r="Z504" s="23" t="str" cm="1">
        <f t="array" aca="1" ref="Z504" ca="1">_xlfn.IFS($C504="","",
Z$4=1,"root",
Z$4&gt;$M504,"__",
TRUE,MID($N504,1, FIND("@",SUBSTITUTE($N504&amp;"/","/","@",Z$4))-1)
)</f>
        <v>__</v>
      </c>
      <c r="AA504" s="28" cm="1">
        <f t="array" aca="1" ref="AA504" ca="1">IF($C504="","",SUMIF(LEV_1,P504,LEN))</f>
        <v>41035571</v>
      </c>
      <c r="AB504" s="28" cm="1">
        <f t="array" aca="1" ref="AB504" ca="1">IF($C504="","",IF(Q504="__",0,SUMIF(LEV_2,Q504,LEN)))</f>
        <v>23329164</v>
      </c>
      <c r="AC504" s="28" cm="1">
        <f t="array" aca="1" ref="AC504" ca="1">IF($C504="","",IF(R504="__",0,SUMIF(LEV_3,R504,LEN)))</f>
        <v>4250368</v>
      </c>
      <c r="AD504" s="28" cm="1">
        <f t="array" aca="1" ref="AD504" ca="1">IF($C504="","",IF(S504="__",0,SUMIF(LEV_4,S504,LEN)))</f>
        <v>2582017</v>
      </c>
      <c r="AE504" s="28" cm="1">
        <f t="array" aca="1" ref="AE504" ca="1">IF($C504="","",IF(T504="__",0,SUMIF(LEV_5,T504,LEN)))</f>
        <v>1352540</v>
      </c>
      <c r="AF504" s="28" cm="1">
        <f t="array" aca="1" ref="AF504" ca="1">IF($C504="","",IF(U504="__",0,SUMIF(LEV_6,U504,LEN)))</f>
        <v>967246</v>
      </c>
      <c r="AG504" s="28" cm="1">
        <f t="array" aca="1" ref="AG504" ca="1">IF($C504="","",IF(V504="__",0,SUMIF(LEV_7,V504,LEN)))</f>
        <v>0</v>
      </c>
      <c r="AH504" s="28" cm="1">
        <f t="array" aca="1" ref="AH504" ca="1">IF($C504="","",IF(W504="__",0,SUMIF(LEV_8,W504,LEN)))</f>
        <v>0</v>
      </c>
      <c r="AI504" s="28" cm="1">
        <f t="array" aca="1" ref="AI504" ca="1">IF($C504="","",IF(X504="__",0,SUMIF(LEV_9,X504,LEN)))</f>
        <v>0</v>
      </c>
      <c r="AJ504" s="28" cm="1">
        <f t="array" aca="1" ref="AJ504" ca="1">IF($C504="","",IF(Y504="__",0,SUMIF(LEV_10,Y504,LEN)))</f>
        <v>0</v>
      </c>
      <c r="AK504" s="28" cm="1">
        <f t="array" aca="1" ref="AK504" ca="1">IF($C504="","",IF(Z504="__",0,SUMIF(LEV_11,Z504,LEN)))</f>
        <v>0</v>
      </c>
      <c r="AL504" cm="1">
        <f t="array" aca="1" ref="AL504" ca="1">IF($C504="","",_xlfn.IFS(AB504=0,AA504,AC504=0,AB504,AD504=0,AC504,AE504=0,AD504,AF504=0,AE504,AG504=0,AF504,AH504=0,AG504,AI504=0,AH504,AJ504=0,AI504,AK504=0,AJ504,TRUE,AK504))</f>
        <v>967246</v>
      </c>
      <c r="AM504" t="b">
        <f t="shared" ca="1" si="79"/>
        <v>0</v>
      </c>
      <c r="AN504" t="b">
        <f ca="1">IF($C504="","",IF(IFERROR(MATCH(N504,$N$1:$N503,0),0)&gt;0,FALSE,TRUE))</f>
        <v>0</v>
      </c>
      <c r="AO504" cm="1">
        <f t="array" aca="1" ref="AO504" ca="1">_xlfn.IFS($C504="","",AND(AM504,AN504),AL504,TRUE,0)</f>
        <v>0</v>
      </c>
      <c r="AP504" t="str" cm="1">
        <f t="array" aca="1" ref="AP504" ca="1">_xlfn.IFS($C504="","",AND(AN504,AL504&gt;=TBF),AL504,TRUE,"")</f>
        <v/>
      </c>
    </row>
    <row r="505" spans="1:42" x14ac:dyDescent="0.3">
      <c r="A505">
        <v>501</v>
      </c>
      <c r="C505" s="10" t="str">
        <f ca="1">IF(OFFSET(INPUT_START,A505-1,0)=0,"",OFFSET(INPUT_START,A505-1,0))</f>
        <v>dir cqzvcv</v>
      </c>
      <c r="D505" t="b">
        <f t="shared" ca="1" si="70"/>
        <v>0</v>
      </c>
      <c r="E505" t="b">
        <f t="shared" ca="1" si="71"/>
        <v>0</v>
      </c>
      <c r="F505" t="b">
        <f t="shared" ca="1" si="72"/>
        <v>0</v>
      </c>
      <c r="G505" t="b">
        <f t="shared" ca="1" si="73"/>
        <v>1</v>
      </c>
      <c r="H505" t="b">
        <f t="shared" ca="1" si="74"/>
        <v>0</v>
      </c>
      <c r="I505">
        <f t="shared" ca="1" si="75"/>
        <v>4</v>
      </c>
      <c r="J505" t="str">
        <f t="shared" ca="1" si="76"/>
        <v/>
      </c>
      <c r="K505" t="str">
        <f t="shared" ca="1" si="77"/>
        <v/>
      </c>
      <c r="L505" s="23">
        <f t="shared" ca="1" si="78"/>
        <v>0</v>
      </c>
      <c r="M505" s="23" cm="1">
        <f t="array" aca="1" ref="M505" ca="1">_xlfn.IFS($C505="","",
$A505=1,1,
NOT($F505),M504,
AND($F505,$J505&lt;&gt;".."),M504+1,
AND($F505,$J505=".."),M504-1,
TRUE,"ERR")</f>
        <v>6</v>
      </c>
      <c r="N505" s="23" t="str" cm="1">
        <f t="array" aca="1" ref="N505" ca="1">_xlfn.IFS($C505="","",
$A505=1,"",
NOT($F505),N504,
AND($F505,$J505&lt;&gt;".."),N504&amp;IF(N504="/","","/")&amp;$J505,
AND($F505,$J505=".."),MID(N504,1,FIND("@",SUBSTITUTE(N504,"/","@",$M505)) -1 ),
TRUE,"ERR")</f>
        <v>root/vpjqpqfm/grcj/grcj/fcdz/rmmw</v>
      </c>
      <c r="O505" s="22" t="str" cm="1">
        <f t="array" aca="1" ref="O505" ca="1">_xlfn.IFS($C505="","",
$N505="root","root",
TRUE,MID($N505,1+FIND("@",SUBSTITUTE($N505,"/","@",$M505-1)),100 )
)</f>
        <v>rmmw</v>
      </c>
      <c r="P505" s="23" t="str" cm="1">
        <f t="array" aca="1" ref="P505" ca="1">_xlfn.IFS($C505="","",
P$4=1,"root",
P$4&gt;$M505,"__",
TRUE,MID($N505,1, FIND("@",SUBSTITUTE($N505&amp;"/","/","@",P$4))-1)
)</f>
        <v>root</v>
      </c>
      <c r="Q505" s="23" t="str" cm="1">
        <f t="array" aca="1" ref="Q505" ca="1">_xlfn.IFS($C505="","",
Q$4=1,"root",
Q$4&gt;$M505,"__",
TRUE,MID($N505,1, FIND("@",SUBSTITUTE($N505&amp;"/","/","@",Q$4))-1)
)</f>
        <v>root/vpjqpqfm</v>
      </c>
      <c r="R505" s="23" t="str" cm="1">
        <f t="array" aca="1" ref="R505" ca="1">_xlfn.IFS($C505="","",
R$4=1,"root",
R$4&gt;$M505,"__",
TRUE,MID($N505,1, FIND("@",SUBSTITUTE($N505&amp;"/","/","@",R$4))-1)
)</f>
        <v>root/vpjqpqfm/grcj</v>
      </c>
      <c r="S505" s="23" t="str" cm="1">
        <f t="array" aca="1" ref="S505" ca="1">_xlfn.IFS($C505="","",
S$4=1,"root",
S$4&gt;$M505,"__",
TRUE,MID($N505,1, FIND("@",SUBSTITUTE($N505&amp;"/","/","@",S$4))-1)
)</f>
        <v>root/vpjqpqfm/grcj/grcj</v>
      </c>
      <c r="T505" s="23" t="str" cm="1">
        <f t="array" aca="1" ref="T505" ca="1">_xlfn.IFS($C505="","",
T$4=1,"root",
T$4&gt;$M505,"__",
TRUE,MID($N505,1, FIND("@",SUBSTITUTE($N505&amp;"/","/","@",T$4))-1)
)</f>
        <v>root/vpjqpqfm/grcj/grcj/fcdz</v>
      </c>
      <c r="U505" s="23" t="str" cm="1">
        <f t="array" aca="1" ref="U505" ca="1">_xlfn.IFS($C505="","",
U$4=1,"root",
U$4&gt;$M505,"__",
TRUE,MID($N505,1, FIND("@",SUBSTITUTE($N505&amp;"/","/","@",U$4))-1)
)</f>
        <v>root/vpjqpqfm/grcj/grcj/fcdz/rmmw</v>
      </c>
      <c r="V505" s="23" t="str" cm="1">
        <f t="array" aca="1" ref="V505" ca="1">_xlfn.IFS($C505="","",
V$4=1,"root",
V$4&gt;$M505,"__",
TRUE,MID($N505,1, FIND("@",SUBSTITUTE($N505&amp;"/","/","@",V$4))-1)
)</f>
        <v>__</v>
      </c>
      <c r="W505" s="23" t="str" cm="1">
        <f t="array" aca="1" ref="W505" ca="1">_xlfn.IFS($C505="","",
W$4=1,"root",
W$4&gt;$M505,"__",
TRUE,MID($N505,1, FIND("@",SUBSTITUTE($N505&amp;"/","/","@",W$4))-1)
)</f>
        <v>__</v>
      </c>
      <c r="X505" s="23" t="str" cm="1">
        <f t="array" aca="1" ref="X505" ca="1">_xlfn.IFS($C505="","",
X$4=1,"root",
X$4&gt;$M505,"__",
TRUE,MID($N505,1, FIND("@",SUBSTITUTE($N505&amp;"/","/","@",X$4))-1)
)</f>
        <v>__</v>
      </c>
      <c r="Y505" s="23" t="str" cm="1">
        <f t="array" aca="1" ref="Y505" ca="1">_xlfn.IFS($C505="","",
Y$4=1,"root",
Y$4&gt;$M505,"__",
TRUE,MID($N505,1, FIND("@",SUBSTITUTE($N505&amp;"/","/","@",Y$4))-1)
)</f>
        <v>__</v>
      </c>
      <c r="Z505" s="23" t="str" cm="1">
        <f t="array" aca="1" ref="Z505" ca="1">_xlfn.IFS($C505="","",
Z$4=1,"root",
Z$4&gt;$M505,"__",
TRUE,MID($N505,1, FIND("@",SUBSTITUTE($N505&amp;"/","/","@",Z$4))-1)
)</f>
        <v>__</v>
      </c>
      <c r="AA505" s="28" cm="1">
        <f t="array" aca="1" ref="AA505" ca="1">IF($C505="","",SUMIF(LEV_1,P505,LEN))</f>
        <v>41035571</v>
      </c>
      <c r="AB505" s="28" cm="1">
        <f t="array" aca="1" ref="AB505" ca="1">IF($C505="","",IF(Q505="__",0,SUMIF(LEV_2,Q505,LEN)))</f>
        <v>23329164</v>
      </c>
      <c r="AC505" s="28" cm="1">
        <f t="array" aca="1" ref="AC505" ca="1">IF($C505="","",IF(R505="__",0,SUMIF(LEV_3,R505,LEN)))</f>
        <v>4250368</v>
      </c>
      <c r="AD505" s="28" cm="1">
        <f t="array" aca="1" ref="AD505" ca="1">IF($C505="","",IF(S505="__",0,SUMIF(LEV_4,S505,LEN)))</f>
        <v>2582017</v>
      </c>
      <c r="AE505" s="28" cm="1">
        <f t="array" aca="1" ref="AE505" ca="1">IF($C505="","",IF(T505="__",0,SUMIF(LEV_5,T505,LEN)))</f>
        <v>1352540</v>
      </c>
      <c r="AF505" s="28" cm="1">
        <f t="array" aca="1" ref="AF505" ca="1">IF($C505="","",IF(U505="__",0,SUMIF(LEV_6,U505,LEN)))</f>
        <v>967246</v>
      </c>
      <c r="AG505" s="28" cm="1">
        <f t="array" aca="1" ref="AG505" ca="1">IF($C505="","",IF(V505="__",0,SUMIF(LEV_7,V505,LEN)))</f>
        <v>0</v>
      </c>
      <c r="AH505" s="28" cm="1">
        <f t="array" aca="1" ref="AH505" ca="1">IF($C505="","",IF(W505="__",0,SUMIF(LEV_8,W505,LEN)))</f>
        <v>0</v>
      </c>
      <c r="AI505" s="28" cm="1">
        <f t="array" aca="1" ref="AI505" ca="1">IF($C505="","",IF(X505="__",0,SUMIF(LEV_9,X505,LEN)))</f>
        <v>0</v>
      </c>
      <c r="AJ505" s="28" cm="1">
        <f t="array" aca="1" ref="AJ505" ca="1">IF($C505="","",IF(Y505="__",0,SUMIF(LEV_10,Y505,LEN)))</f>
        <v>0</v>
      </c>
      <c r="AK505" s="28" cm="1">
        <f t="array" aca="1" ref="AK505" ca="1">IF($C505="","",IF(Z505="__",0,SUMIF(LEV_11,Z505,LEN)))</f>
        <v>0</v>
      </c>
      <c r="AL505" cm="1">
        <f t="array" aca="1" ref="AL505" ca="1">IF($C505="","",_xlfn.IFS(AB505=0,AA505,AC505=0,AB505,AD505=0,AC505,AE505=0,AD505,AF505=0,AE505,AG505=0,AF505,AH505=0,AG505,AI505=0,AH505,AJ505=0,AI505,AK505=0,AJ505,TRUE,AK505))</f>
        <v>967246</v>
      </c>
      <c r="AM505" t="b">
        <f t="shared" ca="1" si="79"/>
        <v>0</v>
      </c>
      <c r="AN505" t="b">
        <f ca="1">IF($C505="","",IF(IFERROR(MATCH(N505,$N$1:$N504,0),0)&gt;0,FALSE,TRUE))</f>
        <v>0</v>
      </c>
      <c r="AO505" cm="1">
        <f t="array" aca="1" ref="AO505" ca="1">_xlfn.IFS($C505="","",AND(AM505,AN505),AL505,TRUE,0)</f>
        <v>0</v>
      </c>
      <c r="AP505" t="str" cm="1">
        <f t="array" aca="1" ref="AP505" ca="1">_xlfn.IFS($C505="","",AND(AN505,AL505&gt;=TBF),AL505,TRUE,"")</f>
        <v/>
      </c>
    </row>
    <row r="506" spans="1:42" x14ac:dyDescent="0.3">
      <c r="A506">
        <v>502</v>
      </c>
      <c r="C506" s="10" t="str">
        <f ca="1">IF(OFFSET(INPUT_START,A506-1,0)=0,"",OFFSET(INPUT_START,A506-1,0))</f>
        <v>dir hld</v>
      </c>
      <c r="D506" t="b">
        <f t="shared" ca="1" si="70"/>
        <v>0</v>
      </c>
      <c r="E506" t="b">
        <f t="shared" ca="1" si="71"/>
        <v>0</v>
      </c>
      <c r="F506" t="b">
        <f t="shared" ca="1" si="72"/>
        <v>0</v>
      </c>
      <c r="G506" t="b">
        <f t="shared" ca="1" si="73"/>
        <v>1</v>
      </c>
      <c r="H506" t="b">
        <f t="shared" ca="1" si="74"/>
        <v>0</v>
      </c>
      <c r="I506">
        <f t="shared" ca="1" si="75"/>
        <v>4</v>
      </c>
      <c r="J506" t="str">
        <f t="shared" ca="1" si="76"/>
        <v/>
      </c>
      <c r="K506" t="str">
        <f t="shared" ca="1" si="77"/>
        <v/>
      </c>
      <c r="L506" s="23">
        <f t="shared" ca="1" si="78"/>
        <v>0</v>
      </c>
      <c r="M506" s="23" cm="1">
        <f t="array" aca="1" ref="M506" ca="1">_xlfn.IFS($C506="","",
$A506=1,1,
NOT($F506),M505,
AND($F506,$J506&lt;&gt;".."),M505+1,
AND($F506,$J506=".."),M505-1,
TRUE,"ERR")</f>
        <v>6</v>
      </c>
      <c r="N506" s="23" t="str" cm="1">
        <f t="array" aca="1" ref="N506" ca="1">_xlfn.IFS($C506="","",
$A506=1,"",
NOT($F506),N505,
AND($F506,$J506&lt;&gt;".."),N505&amp;IF(N505="/","","/")&amp;$J506,
AND($F506,$J506=".."),MID(N505,1,FIND("@",SUBSTITUTE(N505,"/","@",$M506)) -1 ),
TRUE,"ERR")</f>
        <v>root/vpjqpqfm/grcj/grcj/fcdz/rmmw</v>
      </c>
      <c r="O506" s="22" t="str" cm="1">
        <f t="array" aca="1" ref="O506" ca="1">_xlfn.IFS($C506="","",
$N506="root","root",
TRUE,MID($N506,1+FIND("@",SUBSTITUTE($N506,"/","@",$M506-1)),100 )
)</f>
        <v>rmmw</v>
      </c>
      <c r="P506" s="23" t="str" cm="1">
        <f t="array" aca="1" ref="P506" ca="1">_xlfn.IFS($C506="","",
P$4=1,"root",
P$4&gt;$M506,"__",
TRUE,MID($N506,1, FIND("@",SUBSTITUTE($N506&amp;"/","/","@",P$4))-1)
)</f>
        <v>root</v>
      </c>
      <c r="Q506" s="23" t="str" cm="1">
        <f t="array" aca="1" ref="Q506" ca="1">_xlfn.IFS($C506="","",
Q$4=1,"root",
Q$4&gt;$M506,"__",
TRUE,MID($N506,1, FIND("@",SUBSTITUTE($N506&amp;"/","/","@",Q$4))-1)
)</f>
        <v>root/vpjqpqfm</v>
      </c>
      <c r="R506" s="23" t="str" cm="1">
        <f t="array" aca="1" ref="R506" ca="1">_xlfn.IFS($C506="","",
R$4=1,"root",
R$4&gt;$M506,"__",
TRUE,MID($N506,1, FIND("@",SUBSTITUTE($N506&amp;"/","/","@",R$4))-1)
)</f>
        <v>root/vpjqpqfm/grcj</v>
      </c>
      <c r="S506" s="23" t="str" cm="1">
        <f t="array" aca="1" ref="S506" ca="1">_xlfn.IFS($C506="","",
S$4=1,"root",
S$4&gt;$M506,"__",
TRUE,MID($N506,1, FIND("@",SUBSTITUTE($N506&amp;"/","/","@",S$4))-1)
)</f>
        <v>root/vpjqpqfm/grcj/grcj</v>
      </c>
      <c r="T506" s="23" t="str" cm="1">
        <f t="array" aca="1" ref="T506" ca="1">_xlfn.IFS($C506="","",
T$4=1,"root",
T$4&gt;$M506,"__",
TRUE,MID($N506,1, FIND("@",SUBSTITUTE($N506&amp;"/","/","@",T$4))-1)
)</f>
        <v>root/vpjqpqfm/grcj/grcj/fcdz</v>
      </c>
      <c r="U506" s="23" t="str" cm="1">
        <f t="array" aca="1" ref="U506" ca="1">_xlfn.IFS($C506="","",
U$4=1,"root",
U$4&gt;$M506,"__",
TRUE,MID($N506,1, FIND("@",SUBSTITUTE($N506&amp;"/","/","@",U$4))-1)
)</f>
        <v>root/vpjqpqfm/grcj/grcj/fcdz/rmmw</v>
      </c>
      <c r="V506" s="23" t="str" cm="1">
        <f t="array" aca="1" ref="V506" ca="1">_xlfn.IFS($C506="","",
V$4=1,"root",
V$4&gt;$M506,"__",
TRUE,MID($N506,1, FIND("@",SUBSTITUTE($N506&amp;"/","/","@",V$4))-1)
)</f>
        <v>__</v>
      </c>
      <c r="W506" s="23" t="str" cm="1">
        <f t="array" aca="1" ref="W506" ca="1">_xlfn.IFS($C506="","",
W$4=1,"root",
W$4&gt;$M506,"__",
TRUE,MID($N506,1, FIND("@",SUBSTITUTE($N506&amp;"/","/","@",W$4))-1)
)</f>
        <v>__</v>
      </c>
      <c r="X506" s="23" t="str" cm="1">
        <f t="array" aca="1" ref="X506" ca="1">_xlfn.IFS($C506="","",
X$4=1,"root",
X$4&gt;$M506,"__",
TRUE,MID($N506,1, FIND("@",SUBSTITUTE($N506&amp;"/","/","@",X$4))-1)
)</f>
        <v>__</v>
      </c>
      <c r="Y506" s="23" t="str" cm="1">
        <f t="array" aca="1" ref="Y506" ca="1">_xlfn.IFS($C506="","",
Y$4=1,"root",
Y$4&gt;$M506,"__",
TRUE,MID($N506,1, FIND("@",SUBSTITUTE($N506&amp;"/","/","@",Y$4))-1)
)</f>
        <v>__</v>
      </c>
      <c r="Z506" s="23" t="str" cm="1">
        <f t="array" aca="1" ref="Z506" ca="1">_xlfn.IFS($C506="","",
Z$4=1,"root",
Z$4&gt;$M506,"__",
TRUE,MID($N506,1, FIND("@",SUBSTITUTE($N506&amp;"/","/","@",Z$4))-1)
)</f>
        <v>__</v>
      </c>
      <c r="AA506" s="28" cm="1">
        <f t="array" aca="1" ref="AA506" ca="1">IF($C506="","",SUMIF(LEV_1,P506,LEN))</f>
        <v>41035571</v>
      </c>
      <c r="AB506" s="28" cm="1">
        <f t="array" aca="1" ref="AB506" ca="1">IF($C506="","",IF(Q506="__",0,SUMIF(LEV_2,Q506,LEN)))</f>
        <v>23329164</v>
      </c>
      <c r="AC506" s="28" cm="1">
        <f t="array" aca="1" ref="AC506" ca="1">IF($C506="","",IF(R506="__",0,SUMIF(LEV_3,R506,LEN)))</f>
        <v>4250368</v>
      </c>
      <c r="AD506" s="28" cm="1">
        <f t="array" aca="1" ref="AD506" ca="1">IF($C506="","",IF(S506="__",0,SUMIF(LEV_4,S506,LEN)))</f>
        <v>2582017</v>
      </c>
      <c r="AE506" s="28" cm="1">
        <f t="array" aca="1" ref="AE506" ca="1">IF($C506="","",IF(T506="__",0,SUMIF(LEV_5,T506,LEN)))</f>
        <v>1352540</v>
      </c>
      <c r="AF506" s="28" cm="1">
        <f t="array" aca="1" ref="AF506" ca="1">IF($C506="","",IF(U506="__",0,SUMIF(LEV_6,U506,LEN)))</f>
        <v>967246</v>
      </c>
      <c r="AG506" s="28" cm="1">
        <f t="array" aca="1" ref="AG506" ca="1">IF($C506="","",IF(V506="__",0,SUMIF(LEV_7,V506,LEN)))</f>
        <v>0</v>
      </c>
      <c r="AH506" s="28" cm="1">
        <f t="array" aca="1" ref="AH506" ca="1">IF($C506="","",IF(W506="__",0,SUMIF(LEV_8,W506,LEN)))</f>
        <v>0</v>
      </c>
      <c r="AI506" s="28" cm="1">
        <f t="array" aca="1" ref="AI506" ca="1">IF($C506="","",IF(X506="__",0,SUMIF(LEV_9,X506,LEN)))</f>
        <v>0</v>
      </c>
      <c r="AJ506" s="28" cm="1">
        <f t="array" aca="1" ref="AJ506" ca="1">IF($C506="","",IF(Y506="__",0,SUMIF(LEV_10,Y506,LEN)))</f>
        <v>0</v>
      </c>
      <c r="AK506" s="28" cm="1">
        <f t="array" aca="1" ref="AK506" ca="1">IF($C506="","",IF(Z506="__",0,SUMIF(LEV_11,Z506,LEN)))</f>
        <v>0</v>
      </c>
      <c r="AL506" cm="1">
        <f t="array" aca="1" ref="AL506" ca="1">IF($C506="","",_xlfn.IFS(AB506=0,AA506,AC506=0,AB506,AD506=0,AC506,AE506=0,AD506,AF506=0,AE506,AG506=0,AF506,AH506=0,AG506,AI506=0,AH506,AJ506=0,AI506,AK506=0,AJ506,TRUE,AK506))</f>
        <v>967246</v>
      </c>
      <c r="AM506" t="b">
        <f t="shared" ca="1" si="79"/>
        <v>0</v>
      </c>
      <c r="AN506" t="b">
        <f ca="1">IF($C506="","",IF(IFERROR(MATCH(N506,$N$1:$N505,0),0)&gt;0,FALSE,TRUE))</f>
        <v>0</v>
      </c>
      <c r="AO506" cm="1">
        <f t="array" aca="1" ref="AO506" ca="1">_xlfn.IFS($C506="","",AND(AM506,AN506),AL506,TRUE,0)</f>
        <v>0</v>
      </c>
      <c r="AP506" t="str" cm="1">
        <f t="array" aca="1" ref="AP506" ca="1">_xlfn.IFS($C506="","",AND(AN506,AL506&gt;=TBF),AL506,TRUE,"")</f>
        <v/>
      </c>
    </row>
    <row r="507" spans="1:42" x14ac:dyDescent="0.3">
      <c r="A507">
        <v>503</v>
      </c>
      <c r="C507" s="10" t="str">
        <f ca="1">IF(OFFSET(INPUT_START,A507-1,0)=0,"",OFFSET(INPUT_START,A507-1,0))</f>
        <v>99687 jrhp.nnb</v>
      </c>
      <c r="D507" t="b">
        <f t="shared" ca="1" si="70"/>
        <v>0</v>
      </c>
      <c r="E507" t="b">
        <f t="shared" ca="1" si="71"/>
        <v>0</v>
      </c>
      <c r="F507" t="b">
        <f t="shared" ca="1" si="72"/>
        <v>0</v>
      </c>
      <c r="G507" t="b">
        <f t="shared" ca="1" si="73"/>
        <v>0</v>
      </c>
      <c r="H507" t="b">
        <f t="shared" ca="1" si="74"/>
        <v>1</v>
      </c>
      <c r="I507">
        <f t="shared" ca="1" si="75"/>
        <v>6</v>
      </c>
      <c r="J507" t="str">
        <f t="shared" ca="1" si="76"/>
        <v/>
      </c>
      <c r="K507" t="str">
        <f t="shared" ca="1" si="77"/>
        <v>jrhp.nnb</v>
      </c>
      <c r="L507" s="23">
        <f t="shared" ca="1" si="78"/>
        <v>99687</v>
      </c>
      <c r="M507" s="23" cm="1">
        <f t="array" aca="1" ref="M507" ca="1">_xlfn.IFS($C507="","",
$A507=1,1,
NOT($F507),M506,
AND($F507,$J507&lt;&gt;".."),M506+1,
AND($F507,$J507=".."),M506-1,
TRUE,"ERR")</f>
        <v>6</v>
      </c>
      <c r="N507" s="23" t="str" cm="1">
        <f t="array" aca="1" ref="N507" ca="1">_xlfn.IFS($C507="","",
$A507=1,"",
NOT($F507),N506,
AND($F507,$J507&lt;&gt;".."),N506&amp;IF(N506="/","","/")&amp;$J507,
AND($F507,$J507=".."),MID(N506,1,FIND("@",SUBSTITUTE(N506,"/","@",$M507)) -1 ),
TRUE,"ERR")</f>
        <v>root/vpjqpqfm/grcj/grcj/fcdz/rmmw</v>
      </c>
      <c r="O507" s="22" t="str" cm="1">
        <f t="array" aca="1" ref="O507" ca="1">_xlfn.IFS($C507="","",
$N507="root","root",
TRUE,MID($N507,1+FIND("@",SUBSTITUTE($N507,"/","@",$M507-1)),100 )
)</f>
        <v>rmmw</v>
      </c>
      <c r="P507" s="23" t="str" cm="1">
        <f t="array" aca="1" ref="P507" ca="1">_xlfn.IFS($C507="","",
P$4=1,"root",
P$4&gt;$M507,"__",
TRUE,MID($N507,1, FIND("@",SUBSTITUTE($N507&amp;"/","/","@",P$4))-1)
)</f>
        <v>root</v>
      </c>
      <c r="Q507" s="23" t="str" cm="1">
        <f t="array" aca="1" ref="Q507" ca="1">_xlfn.IFS($C507="","",
Q$4=1,"root",
Q$4&gt;$M507,"__",
TRUE,MID($N507,1, FIND("@",SUBSTITUTE($N507&amp;"/","/","@",Q$4))-1)
)</f>
        <v>root/vpjqpqfm</v>
      </c>
      <c r="R507" s="23" t="str" cm="1">
        <f t="array" aca="1" ref="R507" ca="1">_xlfn.IFS($C507="","",
R$4=1,"root",
R$4&gt;$M507,"__",
TRUE,MID($N507,1, FIND("@",SUBSTITUTE($N507&amp;"/","/","@",R$4))-1)
)</f>
        <v>root/vpjqpqfm/grcj</v>
      </c>
      <c r="S507" s="23" t="str" cm="1">
        <f t="array" aca="1" ref="S507" ca="1">_xlfn.IFS($C507="","",
S$4=1,"root",
S$4&gt;$M507,"__",
TRUE,MID($N507,1, FIND("@",SUBSTITUTE($N507&amp;"/","/","@",S$4))-1)
)</f>
        <v>root/vpjqpqfm/grcj/grcj</v>
      </c>
      <c r="T507" s="23" t="str" cm="1">
        <f t="array" aca="1" ref="T507" ca="1">_xlfn.IFS($C507="","",
T$4=1,"root",
T$4&gt;$M507,"__",
TRUE,MID($N507,1, FIND("@",SUBSTITUTE($N507&amp;"/","/","@",T$4))-1)
)</f>
        <v>root/vpjqpqfm/grcj/grcj/fcdz</v>
      </c>
      <c r="U507" s="23" t="str" cm="1">
        <f t="array" aca="1" ref="U507" ca="1">_xlfn.IFS($C507="","",
U$4=1,"root",
U$4&gt;$M507,"__",
TRUE,MID($N507,1, FIND("@",SUBSTITUTE($N507&amp;"/","/","@",U$4))-1)
)</f>
        <v>root/vpjqpqfm/grcj/grcj/fcdz/rmmw</v>
      </c>
      <c r="V507" s="23" t="str" cm="1">
        <f t="array" aca="1" ref="V507" ca="1">_xlfn.IFS($C507="","",
V$4=1,"root",
V$4&gt;$M507,"__",
TRUE,MID($N507,1, FIND("@",SUBSTITUTE($N507&amp;"/","/","@",V$4))-1)
)</f>
        <v>__</v>
      </c>
      <c r="W507" s="23" t="str" cm="1">
        <f t="array" aca="1" ref="W507" ca="1">_xlfn.IFS($C507="","",
W$4=1,"root",
W$4&gt;$M507,"__",
TRUE,MID($N507,1, FIND("@",SUBSTITUTE($N507&amp;"/","/","@",W$4))-1)
)</f>
        <v>__</v>
      </c>
      <c r="X507" s="23" t="str" cm="1">
        <f t="array" aca="1" ref="X507" ca="1">_xlfn.IFS($C507="","",
X$4=1,"root",
X$4&gt;$M507,"__",
TRUE,MID($N507,1, FIND("@",SUBSTITUTE($N507&amp;"/","/","@",X$4))-1)
)</f>
        <v>__</v>
      </c>
      <c r="Y507" s="23" t="str" cm="1">
        <f t="array" aca="1" ref="Y507" ca="1">_xlfn.IFS($C507="","",
Y$4=1,"root",
Y$4&gt;$M507,"__",
TRUE,MID($N507,1, FIND("@",SUBSTITUTE($N507&amp;"/","/","@",Y$4))-1)
)</f>
        <v>__</v>
      </c>
      <c r="Z507" s="23" t="str" cm="1">
        <f t="array" aca="1" ref="Z507" ca="1">_xlfn.IFS($C507="","",
Z$4=1,"root",
Z$4&gt;$M507,"__",
TRUE,MID($N507,1, FIND("@",SUBSTITUTE($N507&amp;"/","/","@",Z$4))-1)
)</f>
        <v>__</v>
      </c>
      <c r="AA507" s="28" cm="1">
        <f t="array" aca="1" ref="AA507" ca="1">IF($C507="","",SUMIF(LEV_1,P507,LEN))</f>
        <v>41035571</v>
      </c>
      <c r="AB507" s="28" cm="1">
        <f t="array" aca="1" ref="AB507" ca="1">IF($C507="","",IF(Q507="__",0,SUMIF(LEV_2,Q507,LEN)))</f>
        <v>23329164</v>
      </c>
      <c r="AC507" s="28" cm="1">
        <f t="array" aca="1" ref="AC507" ca="1">IF($C507="","",IF(R507="__",0,SUMIF(LEV_3,R507,LEN)))</f>
        <v>4250368</v>
      </c>
      <c r="AD507" s="28" cm="1">
        <f t="array" aca="1" ref="AD507" ca="1">IF($C507="","",IF(S507="__",0,SUMIF(LEV_4,S507,LEN)))</f>
        <v>2582017</v>
      </c>
      <c r="AE507" s="28" cm="1">
        <f t="array" aca="1" ref="AE507" ca="1">IF($C507="","",IF(T507="__",0,SUMIF(LEV_5,T507,LEN)))</f>
        <v>1352540</v>
      </c>
      <c r="AF507" s="28" cm="1">
        <f t="array" aca="1" ref="AF507" ca="1">IF($C507="","",IF(U507="__",0,SUMIF(LEV_6,U507,LEN)))</f>
        <v>967246</v>
      </c>
      <c r="AG507" s="28" cm="1">
        <f t="array" aca="1" ref="AG507" ca="1">IF($C507="","",IF(V507="__",0,SUMIF(LEV_7,V507,LEN)))</f>
        <v>0</v>
      </c>
      <c r="AH507" s="28" cm="1">
        <f t="array" aca="1" ref="AH507" ca="1">IF($C507="","",IF(W507="__",0,SUMIF(LEV_8,W507,LEN)))</f>
        <v>0</v>
      </c>
      <c r="AI507" s="28" cm="1">
        <f t="array" aca="1" ref="AI507" ca="1">IF($C507="","",IF(X507="__",0,SUMIF(LEV_9,X507,LEN)))</f>
        <v>0</v>
      </c>
      <c r="AJ507" s="28" cm="1">
        <f t="array" aca="1" ref="AJ507" ca="1">IF($C507="","",IF(Y507="__",0,SUMIF(LEV_10,Y507,LEN)))</f>
        <v>0</v>
      </c>
      <c r="AK507" s="28" cm="1">
        <f t="array" aca="1" ref="AK507" ca="1">IF($C507="","",IF(Z507="__",0,SUMIF(LEV_11,Z507,LEN)))</f>
        <v>0</v>
      </c>
      <c r="AL507" cm="1">
        <f t="array" aca="1" ref="AL507" ca="1">IF($C507="","",_xlfn.IFS(AB507=0,AA507,AC507=0,AB507,AD507=0,AC507,AE507=0,AD507,AF507=0,AE507,AG507=0,AF507,AH507=0,AG507,AI507=0,AH507,AJ507=0,AI507,AK507=0,AJ507,TRUE,AK507))</f>
        <v>967246</v>
      </c>
      <c r="AM507" t="b">
        <f t="shared" ca="1" si="79"/>
        <v>0</v>
      </c>
      <c r="AN507" t="b">
        <f ca="1">IF($C507="","",IF(IFERROR(MATCH(N507,$N$1:$N506,0),0)&gt;0,FALSE,TRUE))</f>
        <v>0</v>
      </c>
      <c r="AO507" cm="1">
        <f t="array" aca="1" ref="AO507" ca="1">_xlfn.IFS($C507="","",AND(AM507,AN507),AL507,TRUE,0)</f>
        <v>0</v>
      </c>
      <c r="AP507" t="str" cm="1">
        <f t="array" aca="1" ref="AP507" ca="1">_xlfn.IFS($C507="","",AND(AN507,AL507&gt;=TBF),AL507,TRUE,"")</f>
        <v/>
      </c>
    </row>
    <row r="508" spans="1:42" x14ac:dyDescent="0.3">
      <c r="A508">
        <v>504</v>
      </c>
      <c r="C508" s="10" t="str">
        <f ca="1">IF(OFFSET(INPUT_START,A508-1,0)=0,"",OFFSET(INPUT_START,A508-1,0))</f>
        <v>dir pfvthfw</v>
      </c>
      <c r="D508" t="b">
        <f t="shared" ca="1" si="70"/>
        <v>0</v>
      </c>
      <c r="E508" t="b">
        <f t="shared" ca="1" si="71"/>
        <v>0</v>
      </c>
      <c r="F508" t="b">
        <f t="shared" ca="1" si="72"/>
        <v>0</v>
      </c>
      <c r="G508" t="b">
        <f t="shared" ca="1" si="73"/>
        <v>1</v>
      </c>
      <c r="H508" t="b">
        <f t="shared" ca="1" si="74"/>
        <v>0</v>
      </c>
      <c r="I508">
        <f t="shared" ca="1" si="75"/>
        <v>4</v>
      </c>
      <c r="J508" t="str">
        <f t="shared" ca="1" si="76"/>
        <v/>
      </c>
      <c r="K508" t="str">
        <f t="shared" ca="1" si="77"/>
        <v/>
      </c>
      <c r="L508" s="23">
        <f t="shared" ca="1" si="78"/>
        <v>0</v>
      </c>
      <c r="M508" s="23" cm="1">
        <f t="array" aca="1" ref="M508" ca="1">_xlfn.IFS($C508="","",
$A508=1,1,
NOT($F508),M507,
AND($F508,$J508&lt;&gt;".."),M507+1,
AND($F508,$J508=".."),M507-1,
TRUE,"ERR")</f>
        <v>6</v>
      </c>
      <c r="N508" s="23" t="str" cm="1">
        <f t="array" aca="1" ref="N508" ca="1">_xlfn.IFS($C508="","",
$A508=1,"",
NOT($F508),N507,
AND($F508,$J508&lt;&gt;".."),N507&amp;IF(N507="/","","/")&amp;$J508,
AND($F508,$J508=".."),MID(N507,1,FIND("@",SUBSTITUTE(N507,"/","@",$M508)) -1 ),
TRUE,"ERR")</f>
        <v>root/vpjqpqfm/grcj/grcj/fcdz/rmmw</v>
      </c>
      <c r="O508" s="22" t="str" cm="1">
        <f t="array" aca="1" ref="O508" ca="1">_xlfn.IFS($C508="","",
$N508="root","root",
TRUE,MID($N508,1+FIND("@",SUBSTITUTE($N508,"/","@",$M508-1)),100 )
)</f>
        <v>rmmw</v>
      </c>
      <c r="P508" s="23" t="str" cm="1">
        <f t="array" aca="1" ref="P508" ca="1">_xlfn.IFS($C508="","",
P$4=1,"root",
P$4&gt;$M508,"__",
TRUE,MID($N508,1, FIND("@",SUBSTITUTE($N508&amp;"/","/","@",P$4))-1)
)</f>
        <v>root</v>
      </c>
      <c r="Q508" s="23" t="str" cm="1">
        <f t="array" aca="1" ref="Q508" ca="1">_xlfn.IFS($C508="","",
Q$4=1,"root",
Q$4&gt;$M508,"__",
TRUE,MID($N508,1, FIND("@",SUBSTITUTE($N508&amp;"/","/","@",Q$4))-1)
)</f>
        <v>root/vpjqpqfm</v>
      </c>
      <c r="R508" s="23" t="str" cm="1">
        <f t="array" aca="1" ref="R508" ca="1">_xlfn.IFS($C508="","",
R$4=1,"root",
R$4&gt;$M508,"__",
TRUE,MID($N508,1, FIND("@",SUBSTITUTE($N508&amp;"/","/","@",R$4))-1)
)</f>
        <v>root/vpjqpqfm/grcj</v>
      </c>
      <c r="S508" s="23" t="str" cm="1">
        <f t="array" aca="1" ref="S508" ca="1">_xlfn.IFS($C508="","",
S$4=1,"root",
S$4&gt;$M508,"__",
TRUE,MID($N508,1, FIND("@",SUBSTITUTE($N508&amp;"/","/","@",S$4))-1)
)</f>
        <v>root/vpjqpqfm/grcj/grcj</v>
      </c>
      <c r="T508" s="23" t="str" cm="1">
        <f t="array" aca="1" ref="T508" ca="1">_xlfn.IFS($C508="","",
T$4=1,"root",
T$4&gt;$M508,"__",
TRUE,MID($N508,1, FIND("@",SUBSTITUTE($N508&amp;"/","/","@",T$4))-1)
)</f>
        <v>root/vpjqpqfm/grcj/grcj/fcdz</v>
      </c>
      <c r="U508" s="23" t="str" cm="1">
        <f t="array" aca="1" ref="U508" ca="1">_xlfn.IFS($C508="","",
U$4=1,"root",
U$4&gt;$M508,"__",
TRUE,MID($N508,1, FIND("@",SUBSTITUTE($N508&amp;"/","/","@",U$4))-1)
)</f>
        <v>root/vpjqpqfm/grcj/grcj/fcdz/rmmw</v>
      </c>
      <c r="V508" s="23" t="str" cm="1">
        <f t="array" aca="1" ref="V508" ca="1">_xlfn.IFS($C508="","",
V$4=1,"root",
V$4&gt;$M508,"__",
TRUE,MID($N508,1, FIND("@",SUBSTITUTE($N508&amp;"/","/","@",V$4))-1)
)</f>
        <v>__</v>
      </c>
      <c r="W508" s="23" t="str" cm="1">
        <f t="array" aca="1" ref="W508" ca="1">_xlfn.IFS($C508="","",
W$4=1,"root",
W$4&gt;$M508,"__",
TRUE,MID($N508,1, FIND("@",SUBSTITUTE($N508&amp;"/","/","@",W$4))-1)
)</f>
        <v>__</v>
      </c>
      <c r="X508" s="23" t="str" cm="1">
        <f t="array" aca="1" ref="X508" ca="1">_xlfn.IFS($C508="","",
X$4=1,"root",
X$4&gt;$M508,"__",
TRUE,MID($N508,1, FIND("@",SUBSTITUTE($N508&amp;"/","/","@",X$4))-1)
)</f>
        <v>__</v>
      </c>
      <c r="Y508" s="23" t="str" cm="1">
        <f t="array" aca="1" ref="Y508" ca="1">_xlfn.IFS($C508="","",
Y$4=1,"root",
Y$4&gt;$M508,"__",
TRUE,MID($N508,1, FIND("@",SUBSTITUTE($N508&amp;"/","/","@",Y$4))-1)
)</f>
        <v>__</v>
      </c>
      <c r="Z508" s="23" t="str" cm="1">
        <f t="array" aca="1" ref="Z508" ca="1">_xlfn.IFS($C508="","",
Z$4=1,"root",
Z$4&gt;$M508,"__",
TRUE,MID($N508,1, FIND("@",SUBSTITUTE($N508&amp;"/","/","@",Z$4))-1)
)</f>
        <v>__</v>
      </c>
      <c r="AA508" s="28" cm="1">
        <f t="array" aca="1" ref="AA508" ca="1">IF($C508="","",SUMIF(LEV_1,P508,LEN))</f>
        <v>41035571</v>
      </c>
      <c r="AB508" s="28" cm="1">
        <f t="array" aca="1" ref="AB508" ca="1">IF($C508="","",IF(Q508="__",0,SUMIF(LEV_2,Q508,LEN)))</f>
        <v>23329164</v>
      </c>
      <c r="AC508" s="28" cm="1">
        <f t="array" aca="1" ref="AC508" ca="1">IF($C508="","",IF(R508="__",0,SUMIF(LEV_3,R508,LEN)))</f>
        <v>4250368</v>
      </c>
      <c r="AD508" s="28" cm="1">
        <f t="array" aca="1" ref="AD508" ca="1">IF($C508="","",IF(S508="__",0,SUMIF(LEV_4,S508,LEN)))</f>
        <v>2582017</v>
      </c>
      <c r="AE508" s="28" cm="1">
        <f t="array" aca="1" ref="AE508" ca="1">IF($C508="","",IF(T508="__",0,SUMIF(LEV_5,T508,LEN)))</f>
        <v>1352540</v>
      </c>
      <c r="AF508" s="28" cm="1">
        <f t="array" aca="1" ref="AF508" ca="1">IF($C508="","",IF(U508="__",0,SUMIF(LEV_6,U508,LEN)))</f>
        <v>967246</v>
      </c>
      <c r="AG508" s="28" cm="1">
        <f t="array" aca="1" ref="AG508" ca="1">IF($C508="","",IF(V508="__",0,SUMIF(LEV_7,V508,LEN)))</f>
        <v>0</v>
      </c>
      <c r="AH508" s="28" cm="1">
        <f t="array" aca="1" ref="AH508" ca="1">IF($C508="","",IF(W508="__",0,SUMIF(LEV_8,W508,LEN)))</f>
        <v>0</v>
      </c>
      <c r="AI508" s="28" cm="1">
        <f t="array" aca="1" ref="AI508" ca="1">IF($C508="","",IF(X508="__",0,SUMIF(LEV_9,X508,LEN)))</f>
        <v>0</v>
      </c>
      <c r="AJ508" s="28" cm="1">
        <f t="array" aca="1" ref="AJ508" ca="1">IF($C508="","",IF(Y508="__",0,SUMIF(LEV_10,Y508,LEN)))</f>
        <v>0</v>
      </c>
      <c r="AK508" s="28" cm="1">
        <f t="array" aca="1" ref="AK508" ca="1">IF($C508="","",IF(Z508="__",0,SUMIF(LEV_11,Z508,LEN)))</f>
        <v>0</v>
      </c>
      <c r="AL508" cm="1">
        <f t="array" aca="1" ref="AL508" ca="1">IF($C508="","",_xlfn.IFS(AB508=0,AA508,AC508=0,AB508,AD508=0,AC508,AE508=0,AD508,AF508=0,AE508,AG508=0,AF508,AH508=0,AG508,AI508=0,AH508,AJ508=0,AI508,AK508=0,AJ508,TRUE,AK508))</f>
        <v>967246</v>
      </c>
      <c r="AM508" t="b">
        <f t="shared" ca="1" si="79"/>
        <v>0</v>
      </c>
      <c r="AN508" t="b">
        <f ca="1">IF($C508="","",IF(IFERROR(MATCH(N508,$N$1:$N507,0),0)&gt;0,FALSE,TRUE))</f>
        <v>0</v>
      </c>
      <c r="AO508" cm="1">
        <f t="array" aca="1" ref="AO508" ca="1">_xlfn.IFS($C508="","",AND(AM508,AN508),AL508,TRUE,0)</f>
        <v>0</v>
      </c>
      <c r="AP508" t="str" cm="1">
        <f t="array" aca="1" ref="AP508" ca="1">_xlfn.IFS($C508="","",AND(AN508,AL508&gt;=TBF),AL508,TRUE,"")</f>
        <v/>
      </c>
    </row>
    <row r="509" spans="1:42" x14ac:dyDescent="0.3">
      <c r="A509">
        <v>505</v>
      </c>
      <c r="C509" s="10" t="str">
        <f ca="1">IF(OFFSET(INPUT_START,A509-1,0)=0,"",OFFSET(INPUT_START,A509-1,0))</f>
        <v>97451 qjmfdjwz.phc</v>
      </c>
      <c r="D509" t="b">
        <f t="shared" ca="1" si="70"/>
        <v>0</v>
      </c>
      <c r="E509" t="b">
        <f t="shared" ca="1" si="71"/>
        <v>0</v>
      </c>
      <c r="F509" t="b">
        <f t="shared" ca="1" si="72"/>
        <v>0</v>
      </c>
      <c r="G509" t="b">
        <f t="shared" ca="1" si="73"/>
        <v>0</v>
      </c>
      <c r="H509" t="b">
        <f t="shared" ca="1" si="74"/>
        <v>1</v>
      </c>
      <c r="I509">
        <f t="shared" ca="1" si="75"/>
        <v>6</v>
      </c>
      <c r="J509" t="str">
        <f t="shared" ca="1" si="76"/>
        <v/>
      </c>
      <c r="K509" t="str">
        <f t="shared" ca="1" si="77"/>
        <v>qjmfdjwz.phc</v>
      </c>
      <c r="L509" s="23">
        <f t="shared" ca="1" si="78"/>
        <v>97451</v>
      </c>
      <c r="M509" s="23" cm="1">
        <f t="array" aca="1" ref="M509" ca="1">_xlfn.IFS($C509="","",
$A509=1,1,
NOT($F509),M508,
AND($F509,$J509&lt;&gt;".."),M508+1,
AND($F509,$J509=".."),M508-1,
TRUE,"ERR")</f>
        <v>6</v>
      </c>
      <c r="N509" s="23" t="str" cm="1">
        <f t="array" aca="1" ref="N509" ca="1">_xlfn.IFS($C509="","",
$A509=1,"",
NOT($F509),N508,
AND($F509,$J509&lt;&gt;".."),N508&amp;IF(N508="/","","/")&amp;$J509,
AND($F509,$J509=".."),MID(N508,1,FIND("@",SUBSTITUTE(N508,"/","@",$M509)) -1 ),
TRUE,"ERR")</f>
        <v>root/vpjqpqfm/grcj/grcj/fcdz/rmmw</v>
      </c>
      <c r="O509" s="22" t="str" cm="1">
        <f t="array" aca="1" ref="O509" ca="1">_xlfn.IFS($C509="","",
$N509="root","root",
TRUE,MID($N509,1+FIND("@",SUBSTITUTE($N509,"/","@",$M509-1)),100 )
)</f>
        <v>rmmw</v>
      </c>
      <c r="P509" s="23" t="str" cm="1">
        <f t="array" aca="1" ref="P509" ca="1">_xlfn.IFS($C509="","",
P$4=1,"root",
P$4&gt;$M509,"__",
TRUE,MID($N509,1, FIND("@",SUBSTITUTE($N509&amp;"/","/","@",P$4))-1)
)</f>
        <v>root</v>
      </c>
      <c r="Q509" s="23" t="str" cm="1">
        <f t="array" aca="1" ref="Q509" ca="1">_xlfn.IFS($C509="","",
Q$4=1,"root",
Q$4&gt;$M509,"__",
TRUE,MID($N509,1, FIND("@",SUBSTITUTE($N509&amp;"/","/","@",Q$4))-1)
)</f>
        <v>root/vpjqpqfm</v>
      </c>
      <c r="R509" s="23" t="str" cm="1">
        <f t="array" aca="1" ref="R509" ca="1">_xlfn.IFS($C509="","",
R$4=1,"root",
R$4&gt;$M509,"__",
TRUE,MID($N509,1, FIND("@",SUBSTITUTE($N509&amp;"/","/","@",R$4))-1)
)</f>
        <v>root/vpjqpqfm/grcj</v>
      </c>
      <c r="S509" s="23" t="str" cm="1">
        <f t="array" aca="1" ref="S509" ca="1">_xlfn.IFS($C509="","",
S$4=1,"root",
S$4&gt;$M509,"__",
TRUE,MID($N509,1, FIND("@",SUBSTITUTE($N509&amp;"/","/","@",S$4))-1)
)</f>
        <v>root/vpjqpqfm/grcj/grcj</v>
      </c>
      <c r="T509" s="23" t="str" cm="1">
        <f t="array" aca="1" ref="T509" ca="1">_xlfn.IFS($C509="","",
T$4=1,"root",
T$4&gt;$M509,"__",
TRUE,MID($N509,1, FIND("@",SUBSTITUTE($N509&amp;"/","/","@",T$4))-1)
)</f>
        <v>root/vpjqpqfm/grcj/grcj/fcdz</v>
      </c>
      <c r="U509" s="23" t="str" cm="1">
        <f t="array" aca="1" ref="U509" ca="1">_xlfn.IFS($C509="","",
U$4=1,"root",
U$4&gt;$M509,"__",
TRUE,MID($N509,1, FIND("@",SUBSTITUTE($N509&amp;"/","/","@",U$4))-1)
)</f>
        <v>root/vpjqpqfm/grcj/grcj/fcdz/rmmw</v>
      </c>
      <c r="V509" s="23" t="str" cm="1">
        <f t="array" aca="1" ref="V509" ca="1">_xlfn.IFS($C509="","",
V$4=1,"root",
V$4&gt;$M509,"__",
TRUE,MID($N509,1, FIND("@",SUBSTITUTE($N509&amp;"/","/","@",V$4))-1)
)</f>
        <v>__</v>
      </c>
      <c r="W509" s="23" t="str" cm="1">
        <f t="array" aca="1" ref="W509" ca="1">_xlfn.IFS($C509="","",
W$4=1,"root",
W$4&gt;$M509,"__",
TRUE,MID($N509,1, FIND("@",SUBSTITUTE($N509&amp;"/","/","@",W$4))-1)
)</f>
        <v>__</v>
      </c>
      <c r="X509" s="23" t="str" cm="1">
        <f t="array" aca="1" ref="X509" ca="1">_xlfn.IFS($C509="","",
X$4=1,"root",
X$4&gt;$M509,"__",
TRUE,MID($N509,1, FIND("@",SUBSTITUTE($N509&amp;"/","/","@",X$4))-1)
)</f>
        <v>__</v>
      </c>
      <c r="Y509" s="23" t="str" cm="1">
        <f t="array" aca="1" ref="Y509" ca="1">_xlfn.IFS($C509="","",
Y$4=1,"root",
Y$4&gt;$M509,"__",
TRUE,MID($N509,1, FIND("@",SUBSTITUTE($N509&amp;"/","/","@",Y$4))-1)
)</f>
        <v>__</v>
      </c>
      <c r="Z509" s="23" t="str" cm="1">
        <f t="array" aca="1" ref="Z509" ca="1">_xlfn.IFS($C509="","",
Z$4=1,"root",
Z$4&gt;$M509,"__",
TRUE,MID($N509,1, FIND("@",SUBSTITUTE($N509&amp;"/","/","@",Z$4))-1)
)</f>
        <v>__</v>
      </c>
      <c r="AA509" s="28" cm="1">
        <f t="array" aca="1" ref="AA509" ca="1">IF($C509="","",SUMIF(LEV_1,P509,LEN))</f>
        <v>41035571</v>
      </c>
      <c r="AB509" s="28" cm="1">
        <f t="array" aca="1" ref="AB509" ca="1">IF($C509="","",IF(Q509="__",0,SUMIF(LEV_2,Q509,LEN)))</f>
        <v>23329164</v>
      </c>
      <c r="AC509" s="28" cm="1">
        <f t="array" aca="1" ref="AC509" ca="1">IF($C509="","",IF(R509="__",0,SUMIF(LEV_3,R509,LEN)))</f>
        <v>4250368</v>
      </c>
      <c r="AD509" s="28" cm="1">
        <f t="array" aca="1" ref="AD509" ca="1">IF($C509="","",IF(S509="__",0,SUMIF(LEV_4,S509,LEN)))</f>
        <v>2582017</v>
      </c>
      <c r="AE509" s="28" cm="1">
        <f t="array" aca="1" ref="AE509" ca="1">IF($C509="","",IF(T509="__",0,SUMIF(LEV_5,T509,LEN)))</f>
        <v>1352540</v>
      </c>
      <c r="AF509" s="28" cm="1">
        <f t="array" aca="1" ref="AF509" ca="1">IF($C509="","",IF(U509="__",0,SUMIF(LEV_6,U509,LEN)))</f>
        <v>967246</v>
      </c>
      <c r="AG509" s="28" cm="1">
        <f t="array" aca="1" ref="AG509" ca="1">IF($C509="","",IF(V509="__",0,SUMIF(LEV_7,V509,LEN)))</f>
        <v>0</v>
      </c>
      <c r="AH509" s="28" cm="1">
        <f t="array" aca="1" ref="AH509" ca="1">IF($C509="","",IF(W509="__",0,SUMIF(LEV_8,W509,LEN)))</f>
        <v>0</v>
      </c>
      <c r="AI509" s="28" cm="1">
        <f t="array" aca="1" ref="AI509" ca="1">IF($C509="","",IF(X509="__",0,SUMIF(LEV_9,X509,LEN)))</f>
        <v>0</v>
      </c>
      <c r="AJ509" s="28" cm="1">
        <f t="array" aca="1" ref="AJ509" ca="1">IF($C509="","",IF(Y509="__",0,SUMIF(LEV_10,Y509,LEN)))</f>
        <v>0</v>
      </c>
      <c r="AK509" s="28" cm="1">
        <f t="array" aca="1" ref="AK509" ca="1">IF($C509="","",IF(Z509="__",0,SUMIF(LEV_11,Z509,LEN)))</f>
        <v>0</v>
      </c>
      <c r="AL509" cm="1">
        <f t="array" aca="1" ref="AL509" ca="1">IF($C509="","",_xlfn.IFS(AB509=0,AA509,AC509=0,AB509,AD509=0,AC509,AE509=0,AD509,AF509=0,AE509,AG509=0,AF509,AH509=0,AG509,AI509=0,AH509,AJ509=0,AI509,AK509=0,AJ509,TRUE,AK509))</f>
        <v>967246</v>
      </c>
      <c r="AM509" t="b">
        <f t="shared" ca="1" si="79"/>
        <v>0</v>
      </c>
      <c r="AN509" t="b">
        <f ca="1">IF($C509="","",IF(IFERROR(MATCH(N509,$N$1:$N508,0),0)&gt;0,FALSE,TRUE))</f>
        <v>0</v>
      </c>
      <c r="AO509" cm="1">
        <f t="array" aca="1" ref="AO509" ca="1">_xlfn.IFS($C509="","",AND(AM509,AN509),AL509,TRUE,0)</f>
        <v>0</v>
      </c>
      <c r="AP509" t="str" cm="1">
        <f t="array" aca="1" ref="AP509" ca="1">_xlfn.IFS($C509="","",AND(AN509,AL509&gt;=TBF),AL509,TRUE,"")</f>
        <v/>
      </c>
    </row>
    <row r="510" spans="1:42" x14ac:dyDescent="0.3">
      <c r="A510">
        <v>506</v>
      </c>
      <c r="C510" s="10" t="str">
        <f ca="1">IF(OFFSET(INPUT_START,A510-1,0)=0,"",OFFSET(INPUT_START,A510-1,0))</f>
        <v>$ cd cqzvcv</v>
      </c>
      <c r="D510" t="b">
        <f t="shared" ca="1" si="70"/>
        <v>1</v>
      </c>
      <c r="E510" t="b">
        <f t="shared" ca="1" si="71"/>
        <v>0</v>
      </c>
      <c r="F510" t="b">
        <f t="shared" ca="1" si="72"/>
        <v>1</v>
      </c>
      <c r="G510" t="b">
        <f t="shared" ca="1" si="73"/>
        <v>0</v>
      </c>
      <c r="H510" t="b">
        <f t="shared" ca="1" si="74"/>
        <v>0</v>
      </c>
      <c r="I510">
        <f t="shared" ca="1" si="75"/>
        <v>5</v>
      </c>
      <c r="J510" t="str">
        <f t="shared" ca="1" si="76"/>
        <v>cqzvcv</v>
      </c>
      <c r="K510" t="str">
        <f t="shared" ca="1" si="77"/>
        <v/>
      </c>
      <c r="L510" s="23">
        <f t="shared" ca="1" si="78"/>
        <v>0</v>
      </c>
      <c r="M510" s="23" cm="1">
        <f t="array" aca="1" ref="M510" ca="1">_xlfn.IFS($C510="","",
$A510=1,1,
NOT($F510),M509,
AND($F510,$J510&lt;&gt;".."),M509+1,
AND($F510,$J510=".."),M509-1,
TRUE,"ERR")</f>
        <v>7</v>
      </c>
      <c r="N510" s="23" t="str" cm="1">
        <f t="array" aca="1" ref="N510" ca="1">_xlfn.IFS($C510="","",
$A510=1,"",
NOT($F510),N509,
AND($F510,$J510&lt;&gt;".."),N509&amp;IF(N509="/","","/")&amp;$J510,
AND($F510,$J510=".."),MID(N509,1,FIND("@",SUBSTITUTE(N509,"/","@",$M510)) -1 ),
TRUE,"ERR")</f>
        <v>root/vpjqpqfm/grcj/grcj/fcdz/rmmw/cqzvcv</v>
      </c>
      <c r="O510" s="22" t="str" cm="1">
        <f t="array" aca="1" ref="O510" ca="1">_xlfn.IFS($C510="","",
$N510="root","root",
TRUE,MID($N510,1+FIND("@",SUBSTITUTE($N510,"/","@",$M510-1)),100 )
)</f>
        <v>cqzvcv</v>
      </c>
      <c r="P510" s="23" t="str" cm="1">
        <f t="array" aca="1" ref="P510" ca="1">_xlfn.IFS($C510="","",
P$4=1,"root",
P$4&gt;$M510,"__",
TRUE,MID($N510,1, FIND("@",SUBSTITUTE($N510&amp;"/","/","@",P$4))-1)
)</f>
        <v>root</v>
      </c>
      <c r="Q510" s="23" t="str" cm="1">
        <f t="array" aca="1" ref="Q510" ca="1">_xlfn.IFS($C510="","",
Q$4=1,"root",
Q$4&gt;$M510,"__",
TRUE,MID($N510,1, FIND("@",SUBSTITUTE($N510&amp;"/","/","@",Q$4))-1)
)</f>
        <v>root/vpjqpqfm</v>
      </c>
      <c r="R510" s="23" t="str" cm="1">
        <f t="array" aca="1" ref="R510" ca="1">_xlfn.IFS($C510="","",
R$4=1,"root",
R$4&gt;$M510,"__",
TRUE,MID($N510,1, FIND("@",SUBSTITUTE($N510&amp;"/","/","@",R$4))-1)
)</f>
        <v>root/vpjqpqfm/grcj</v>
      </c>
      <c r="S510" s="23" t="str" cm="1">
        <f t="array" aca="1" ref="S510" ca="1">_xlfn.IFS($C510="","",
S$4=1,"root",
S$4&gt;$M510,"__",
TRUE,MID($N510,1, FIND("@",SUBSTITUTE($N510&amp;"/","/","@",S$4))-1)
)</f>
        <v>root/vpjqpqfm/grcj/grcj</v>
      </c>
      <c r="T510" s="23" t="str" cm="1">
        <f t="array" aca="1" ref="T510" ca="1">_xlfn.IFS($C510="","",
T$4=1,"root",
T$4&gt;$M510,"__",
TRUE,MID($N510,1, FIND("@",SUBSTITUTE($N510&amp;"/","/","@",T$4))-1)
)</f>
        <v>root/vpjqpqfm/grcj/grcj/fcdz</v>
      </c>
      <c r="U510" s="23" t="str" cm="1">
        <f t="array" aca="1" ref="U510" ca="1">_xlfn.IFS($C510="","",
U$4=1,"root",
U$4&gt;$M510,"__",
TRUE,MID($N510,1, FIND("@",SUBSTITUTE($N510&amp;"/","/","@",U$4))-1)
)</f>
        <v>root/vpjqpqfm/grcj/grcj/fcdz/rmmw</v>
      </c>
      <c r="V510" s="23" t="str" cm="1">
        <f t="array" aca="1" ref="V510" ca="1">_xlfn.IFS($C510="","",
V$4=1,"root",
V$4&gt;$M510,"__",
TRUE,MID($N510,1, FIND("@",SUBSTITUTE($N510&amp;"/","/","@",V$4))-1)
)</f>
        <v>root/vpjqpqfm/grcj/grcj/fcdz/rmmw/cqzvcv</v>
      </c>
      <c r="W510" s="23" t="str" cm="1">
        <f t="array" aca="1" ref="W510" ca="1">_xlfn.IFS($C510="","",
W$4=1,"root",
W$4&gt;$M510,"__",
TRUE,MID($N510,1, FIND("@",SUBSTITUTE($N510&amp;"/","/","@",W$4))-1)
)</f>
        <v>__</v>
      </c>
      <c r="X510" s="23" t="str" cm="1">
        <f t="array" aca="1" ref="X510" ca="1">_xlfn.IFS($C510="","",
X$4=1,"root",
X$4&gt;$M510,"__",
TRUE,MID($N510,1, FIND("@",SUBSTITUTE($N510&amp;"/","/","@",X$4))-1)
)</f>
        <v>__</v>
      </c>
      <c r="Y510" s="23" t="str" cm="1">
        <f t="array" aca="1" ref="Y510" ca="1">_xlfn.IFS($C510="","",
Y$4=1,"root",
Y$4&gt;$M510,"__",
TRUE,MID($N510,1, FIND("@",SUBSTITUTE($N510&amp;"/","/","@",Y$4))-1)
)</f>
        <v>__</v>
      </c>
      <c r="Z510" s="23" t="str" cm="1">
        <f t="array" aca="1" ref="Z510" ca="1">_xlfn.IFS($C510="","",
Z$4=1,"root",
Z$4&gt;$M510,"__",
TRUE,MID($N510,1, FIND("@",SUBSTITUTE($N510&amp;"/","/","@",Z$4))-1)
)</f>
        <v>__</v>
      </c>
      <c r="AA510" s="28" cm="1">
        <f t="array" aca="1" ref="AA510" ca="1">IF($C510="","",SUMIF(LEV_1,P510,LEN))</f>
        <v>41035571</v>
      </c>
      <c r="AB510" s="28" cm="1">
        <f t="array" aca="1" ref="AB510" ca="1">IF($C510="","",IF(Q510="__",0,SUMIF(LEV_2,Q510,LEN)))</f>
        <v>23329164</v>
      </c>
      <c r="AC510" s="28" cm="1">
        <f t="array" aca="1" ref="AC510" ca="1">IF($C510="","",IF(R510="__",0,SUMIF(LEV_3,R510,LEN)))</f>
        <v>4250368</v>
      </c>
      <c r="AD510" s="28" cm="1">
        <f t="array" aca="1" ref="AD510" ca="1">IF($C510="","",IF(S510="__",0,SUMIF(LEV_4,S510,LEN)))</f>
        <v>2582017</v>
      </c>
      <c r="AE510" s="28" cm="1">
        <f t="array" aca="1" ref="AE510" ca="1">IF($C510="","",IF(T510="__",0,SUMIF(LEV_5,T510,LEN)))</f>
        <v>1352540</v>
      </c>
      <c r="AF510" s="28" cm="1">
        <f t="array" aca="1" ref="AF510" ca="1">IF($C510="","",IF(U510="__",0,SUMIF(LEV_6,U510,LEN)))</f>
        <v>967246</v>
      </c>
      <c r="AG510" s="28" cm="1">
        <f t="array" aca="1" ref="AG510" ca="1">IF($C510="","",IF(V510="__",0,SUMIF(LEV_7,V510,LEN)))</f>
        <v>204153</v>
      </c>
      <c r="AH510" s="28" cm="1">
        <f t="array" aca="1" ref="AH510" ca="1">IF($C510="","",IF(W510="__",0,SUMIF(LEV_8,W510,LEN)))</f>
        <v>0</v>
      </c>
      <c r="AI510" s="28" cm="1">
        <f t="array" aca="1" ref="AI510" ca="1">IF($C510="","",IF(X510="__",0,SUMIF(LEV_9,X510,LEN)))</f>
        <v>0</v>
      </c>
      <c r="AJ510" s="28" cm="1">
        <f t="array" aca="1" ref="AJ510" ca="1">IF($C510="","",IF(Y510="__",0,SUMIF(LEV_10,Y510,LEN)))</f>
        <v>0</v>
      </c>
      <c r="AK510" s="28" cm="1">
        <f t="array" aca="1" ref="AK510" ca="1">IF($C510="","",IF(Z510="__",0,SUMIF(LEV_11,Z510,LEN)))</f>
        <v>0</v>
      </c>
      <c r="AL510" cm="1">
        <f t="array" aca="1" ref="AL510" ca="1">IF($C510="","",_xlfn.IFS(AB510=0,AA510,AC510=0,AB510,AD510=0,AC510,AE510=0,AD510,AF510=0,AE510,AG510=0,AF510,AH510=0,AG510,AI510=0,AH510,AJ510=0,AI510,AK510=0,AJ510,TRUE,AK510))</f>
        <v>204153</v>
      </c>
      <c r="AM510" t="b">
        <f t="shared" ca="1" si="79"/>
        <v>0</v>
      </c>
      <c r="AN510" t="b">
        <f ca="1">IF($C510="","",IF(IFERROR(MATCH(N510,$N$1:$N509,0),0)&gt;0,FALSE,TRUE))</f>
        <v>1</v>
      </c>
      <c r="AO510" cm="1">
        <f t="array" aca="1" ref="AO510" ca="1">_xlfn.IFS($C510="","",AND(AM510,AN510),AL510,TRUE,0)</f>
        <v>0</v>
      </c>
      <c r="AP510" t="str" cm="1">
        <f t="array" aca="1" ref="AP510" ca="1">_xlfn.IFS($C510="","",AND(AN510,AL510&gt;=TBF),AL510,TRUE,"")</f>
        <v/>
      </c>
    </row>
    <row r="511" spans="1:42" x14ac:dyDescent="0.3">
      <c r="A511">
        <v>507</v>
      </c>
      <c r="C511" s="10" t="str">
        <f ca="1">IF(OFFSET(INPUT_START,A511-1,0)=0,"",OFFSET(INPUT_START,A511-1,0))</f>
        <v>$ ls</v>
      </c>
      <c r="D511" t="b">
        <f t="shared" ca="1" si="70"/>
        <v>1</v>
      </c>
      <c r="E511" t="b">
        <f t="shared" ca="1" si="71"/>
        <v>1</v>
      </c>
      <c r="F511" t="b">
        <f t="shared" ca="1" si="72"/>
        <v>0</v>
      </c>
      <c r="G511" t="b">
        <f t="shared" ca="1" si="73"/>
        <v>0</v>
      </c>
      <c r="H511" t="b">
        <f t="shared" ca="1" si="74"/>
        <v>0</v>
      </c>
      <c r="I511">
        <f t="shared" ca="1" si="75"/>
        <v>0</v>
      </c>
      <c r="J511" t="str">
        <f t="shared" ca="1" si="76"/>
        <v/>
      </c>
      <c r="K511" t="str">
        <f t="shared" ca="1" si="77"/>
        <v/>
      </c>
      <c r="L511" s="23">
        <f t="shared" ca="1" si="78"/>
        <v>0</v>
      </c>
      <c r="M511" s="23" cm="1">
        <f t="array" aca="1" ref="M511" ca="1">_xlfn.IFS($C511="","",
$A511=1,1,
NOT($F511),M510,
AND($F511,$J511&lt;&gt;".."),M510+1,
AND($F511,$J511=".."),M510-1,
TRUE,"ERR")</f>
        <v>7</v>
      </c>
      <c r="N511" s="23" t="str" cm="1">
        <f t="array" aca="1" ref="N511" ca="1">_xlfn.IFS($C511="","",
$A511=1,"",
NOT($F511),N510,
AND($F511,$J511&lt;&gt;".."),N510&amp;IF(N510="/","","/")&amp;$J511,
AND($F511,$J511=".."),MID(N510,1,FIND("@",SUBSTITUTE(N510,"/","@",$M511)) -1 ),
TRUE,"ERR")</f>
        <v>root/vpjqpqfm/grcj/grcj/fcdz/rmmw/cqzvcv</v>
      </c>
      <c r="O511" s="22" t="str" cm="1">
        <f t="array" aca="1" ref="O511" ca="1">_xlfn.IFS($C511="","",
$N511="root","root",
TRUE,MID($N511,1+FIND("@",SUBSTITUTE($N511,"/","@",$M511-1)),100 )
)</f>
        <v>cqzvcv</v>
      </c>
      <c r="P511" s="23" t="str" cm="1">
        <f t="array" aca="1" ref="P511" ca="1">_xlfn.IFS($C511="","",
P$4=1,"root",
P$4&gt;$M511,"__",
TRUE,MID($N511,1, FIND("@",SUBSTITUTE($N511&amp;"/","/","@",P$4))-1)
)</f>
        <v>root</v>
      </c>
      <c r="Q511" s="23" t="str" cm="1">
        <f t="array" aca="1" ref="Q511" ca="1">_xlfn.IFS($C511="","",
Q$4=1,"root",
Q$4&gt;$M511,"__",
TRUE,MID($N511,1, FIND("@",SUBSTITUTE($N511&amp;"/","/","@",Q$4))-1)
)</f>
        <v>root/vpjqpqfm</v>
      </c>
      <c r="R511" s="23" t="str" cm="1">
        <f t="array" aca="1" ref="R511" ca="1">_xlfn.IFS($C511="","",
R$4=1,"root",
R$4&gt;$M511,"__",
TRUE,MID($N511,1, FIND("@",SUBSTITUTE($N511&amp;"/","/","@",R$4))-1)
)</f>
        <v>root/vpjqpqfm/grcj</v>
      </c>
      <c r="S511" s="23" t="str" cm="1">
        <f t="array" aca="1" ref="S511" ca="1">_xlfn.IFS($C511="","",
S$4=1,"root",
S$4&gt;$M511,"__",
TRUE,MID($N511,1, FIND("@",SUBSTITUTE($N511&amp;"/","/","@",S$4))-1)
)</f>
        <v>root/vpjqpqfm/grcj/grcj</v>
      </c>
      <c r="T511" s="23" t="str" cm="1">
        <f t="array" aca="1" ref="T511" ca="1">_xlfn.IFS($C511="","",
T$4=1,"root",
T$4&gt;$M511,"__",
TRUE,MID($N511,1, FIND("@",SUBSTITUTE($N511&amp;"/","/","@",T$4))-1)
)</f>
        <v>root/vpjqpqfm/grcj/grcj/fcdz</v>
      </c>
      <c r="U511" s="23" t="str" cm="1">
        <f t="array" aca="1" ref="U511" ca="1">_xlfn.IFS($C511="","",
U$4=1,"root",
U$4&gt;$M511,"__",
TRUE,MID($N511,1, FIND("@",SUBSTITUTE($N511&amp;"/","/","@",U$4))-1)
)</f>
        <v>root/vpjqpqfm/grcj/grcj/fcdz/rmmw</v>
      </c>
      <c r="V511" s="23" t="str" cm="1">
        <f t="array" aca="1" ref="V511" ca="1">_xlfn.IFS($C511="","",
V$4=1,"root",
V$4&gt;$M511,"__",
TRUE,MID($N511,1, FIND("@",SUBSTITUTE($N511&amp;"/","/","@",V$4))-1)
)</f>
        <v>root/vpjqpqfm/grcj/grcj/fcdz/rmmw/cqzvcv</v>
      </c>
      <c r="W511" s="23" t="str" cm="1">
        <f t="array" aca="1" ref="W511" ca="1">_xlfn.IFS($C511="","",
W$4=1,"root",
W$4&gt;$M511,"__",
TRUE,MID($N511,1, FIND("@",SUBSTITUTE($N511&amp;"/","/","@",W$4))-1)
)</f>
        <v>__</v>
      </c>
      <c r="X511" s="23" t="str" cm="1">
        <f t="array" aca="1" ref="X511" ca="1">_xlfn.IFS($C511="","",
X$4=1,"root",
X$4&gt;$M511,"__",
TRUE,MID($N511,1, FIND("@",SUBSTITUTE($N511&amp;"/","/","@",X$4))-1)
)</f>
        <v>__</v>
      </c>
      <c r="Y511" s="23" t="str" cm="1">
        <f t="array" aca="1" ref="Y511" ca="1">_xlfn.IFS($C511="","",
Y$4=1,"root",
Y$4&gt;$M511,"__",
TRUE,MID($N511,1, FIND("@",SUBSTITUTE($N511&amp;"/","/","@",Y$4))-1)
)</f>
        <v>__</v>
      </c>
      <c r="Z511" s="23" t="str" cm="1">
        <f t="array" aca="1" ref="Z511" ca="1">_xlfn.IFS($C511="","",
Z$4=1,"root",
Z$4&gt;$M511,"__",
TRUE,MID($N511,1, FIND("@",SUBSTITUTE($N511&amp;"/","/","@",Z$4))-1)
)</f>
        <v>__</v>
      </c>
      <c r="AA511" s="28" cm="1">
        <f t="array" aca="1" ref="AA511" ca="1">IF($C511="","",SUMIF(LEV_1,P511,LEN))</f>
        <v>41035571</v>
      </c>
      <c r="AB511" s="28" cm="1">
        <f t="array" aca="1" ref="AB511" ca="1">IF($C511="","",IF(Q511="__",0,SUMIF(LEV_2,Q511,LEN)))</f>
        <v>23329164</v>
      </c>
      <c r="AC511" s="28" cm="1">
        <f t="array" aca="1" ref="AC511" ca="1">IF($C511="","",IF(R511="__",0,SUMIF(LEV_3,R511,LEN)))</f>
        <v>4250368</v>
      </c>
      <c r="AD511" s="28" cm="1">
        <f t="array" aca="1" ref="AD511" ca="1">IF($C511="","",IF(S511="__",0,SUMIF(LEV_4,S511,LEN)))</f>
        <v>2582017</v>
      </c>
      <c r="AE511" s="28" cm="1">
        <f t="array" aca="1" ref="AE511" ca="1">IF($C511="","",IF(T511="__",0,SUMIF(LEV_5,T511,LEN)))</f>
        <v>1352540</v>
      </c>
      <c r="AF511" s="28" cm="1">
        <f t="array" aca="1" ref="AF511" ca="1">IF($C511="","",IF(U511="__",0,SUMIF(LEV_6,U511,LEN)))</f>
        <v>967246</v>
      </c>
      <c r="AG511" s="28" cm="1">
        <f t="array" aca="1" ref="AG511" ca="1">IF($C511="","",IF(V511="__",0,SUMIF(LEV_7,V511,LEN)))</f>
        <v>204153</v>
      </c>
      <c r="AH511" s="28" cm="1">
        <f t="array" aca="1" ref="AH511" ca="1">IF($C511="","",IF(W511="__",0,SUMIF(LEV_8,W511,LEN)))</f>
        <v>0</v>
      </c>
      <c r="AI511" s="28" cm="1">
        <f t="array" aca="1" ref="AI511" ca="1">IF($C511="","",IF(X511="__",0,SUMIF(LEV_9,X511,LEN)))</f>
        <v>0</v>
      </c>
      <c r="AJ511" s="28" cm="1">
        <f t="array" aca="1" ref="AJ511" ca="1">IF($C511="","",IF(Y511="__",0,SUMIF(LEV_10,Y511,LEN)))</f>
        <v>0</v>
      </c>
      <c r="AK511" s="28" cm="1">
        <f t="array" aca="1" ref="AK511" ca="1">IF($C511="","",IF(Z511="__",0,SUMIF(LEV_11,Z511,LEN)))</f>
        <v>0</v>
      </c>
      <c r="AL511" cm="1">
        <f t="array" aca="1" ref="AL511" ca="1">IF($C511="","",_xlfn.IFS(AB511=0,AA511,AC511=0,AB511,AD511=0,AC511,AE511=0,AD511,AF511=0,AE511,AG511=0,AF511,AH511=0,AG511,AI511=0,AH511,AJ511=0,AI511,AK511=0,AJ511,TRUE,AK511))</f>
        <v>204153</v>
      </c>
      <c r="AM511" t="b">
        <f t="shared" ca="1" si="79"/>
        <v>0</v>
      </c>
      <c r="AN511" t="b">
        <f ca="1">IF($C511="","",IF(IFERROR(MATCH(N511,$N$1:$N510,0),0)&gt;0,FALSE,TRUE))</f>
        <v>0</v>
      </c>
      <c r="AO511" cm="1">
        <f t="array" aca="1" ref="AO511" ca="1">_xlfn.IFS($C511="","",AND(AM511,AN511),AL511,TRUE,0)</f>
        <v>0</v>
      </c>
      <c r="AP511" t="str" cm="1">
        <f t="array" aca="1" ref="AP511" ca="1">_xlfn.IFS($C511="","",AND(AN511,AL511&gt;=TBF),AL511,TRUE,"")</f>
        <v/>
      </c>
    </row>
    <row r="512" spans="1:42" x14ac:dyDescent="0.3">
      <c r="A512">
        <v>508</v>
      </c>
      <c r="C512" s="10" t="str">
        <f ca="1">IF(OFFSET(INPUT_START,A512-1,0)=0,"",OFFSET(INPUT_START,A512-1,0))</f>
        <v>dir zgqjbf</v>
      </c>
      <c r="D512" t="b">
        <f t="shared" ca="1" si="70"/>
        <v>0</v>
      </c>
      <c r="E512" t="b">
        <f t="shared" ca="1" si="71"/>
        <v>0</v>
      </c>
      <c r="F512" t="b">
        <f t="shared" ca="1" si="72"/>
        <v>0</v>
      </c>
      <c r="G512" t="b">
        <f t="shared" ca="1" si="73"/>
        <v>1</v>
      </c>
      <c r="H512" t="b">
        <f t="shared" ca="1" si="74"/>
        <v>0</v>
      </c>
      <c r="I512">
        <f t="shared" ca="1" si="75"/>
        <v>4</v>
      </c>
      <c r="J512" t="str">
        <f t="shared" ca="1" si="76"/>
        <v/>
      </c>
      <c r="K512" t="str">
        <f t="shared" ca="1" si="77"/>
        <v/>
      </c>
      <c r="L512" s="23">
        <f t="shared" ca="1" si="78"/>
        <v>0</v>
      </c>
      <c r="M512" s="23" cm="1">
        <f t="array" aca="1" ref="M512" ca="1">_xlfn.IFS($C512="","",
$A512=1,1,
NOT($F512),M511,
AND($F512,$J512&lt;&gt;".."),M511+1,
AND($F512,$J512=".."),M511-1,
TRUE,"ERR")</f>
        <v>7</v>
      </c>
      <c r="N512" s="23" t="str" cm="1">
        <f t="array" aca="1" ref="N512" ca="1">_xlfn.IFS($C512="","",
$A512=1,"",
NOT($F512),N511,
AND($F512,$J512&lt;&gt;".."),N511&amp;IF(N511="/","","/")&amp;$J512,
AND($F512,$J512=".."),MID(N511,1,FIND("@",SUBSTITUTE(N511,"/","@",$M512)) -1 ),
TRUE,"ERR")</f>
        <v>root/vpjqpqfm/grcj/grcj/fcdz/rmmw/cqzvcv</v>
      </c>
      <c r="O512" s="22" t="str" cm="1">
        <f t="array" aca="1" ref="O512" ca="1">_xlfn.IFS($C512="","",
$N512="root","root",
TRUE,MID($N512,1+FIND("@",SUBSTITUTE($N512,"/","@",$M512-1)),100 )
)</f>
        <v>cqzvcv</v>
      </c>
      <c r="P512" s="23" t="str" cm="1">
        <f t="array" aca="1" ref="P512" ca="1">_xlfn.IFS($C512="","",
P$4=1,"root",
P$4&gt;$M512,"__",
TRUE,MID($N512,1, FIND("@",SUBSTITUTE($N512&amp;"/","/","@",P$4))-1)
)</f>
        <v>root</v>
      </c>
      <c r="Q512" s="23" t="str" cm="1">
        <f t="array" aca="1" ref="Q512" ca="1">_xlfn.IFS($C512="","",
Q$4=1,"root",
Q$4&gt;$M512,"__",
TRUE,MID($N512,1, FIND("@",SUBSTITUTE($N512&amp;"/","/","@",Q$4))-1)
)</f>
        <v>root/vpjqpqfm</v>
      </c>
      <c r="R512" s="23" t="str" cm="1">
        <f t="array" aca="1" ref="R512" ca="1">_xlfn.IFS($C512="","",
R$4=1,"root",
R$4&gt;$M512,"__",
TRUE,MID($N512,1, FIND("@",SUBSTITUTE($N512&amp;"/","/","@",R$4))-1)
)</f>
        <v>root/vpjqpqfm/grcj</v>
      </c>
      <c r="S512" s="23" t="str" cm="1">
        <f t="array" aca="1" ref="S512" ca="1">_xlfn.IFS($C512="","",
S$4=1,"root",
S$4&gt;$M512,"__",
TRUE,MID($N512,1, FIND("@",SUBSTITUTE($N512&amp;"/","/","@",S$4))-1)
)</f>
        <v>root/vpjqpqfm/grcj/grcj</v>
      </c>
      <c r="T512" s="23" t="str" cm="1">
        <f t="array" aca="1" ref="T512" ca="1">_xlfn.IFS($C512="","",
T$4=1,"root",
T$4&gt;$M512,"__",
TRUE,MID($N512,1, FIND("@",SUBSTITUTE($N512&amp;"/","/","@",T$4))-1)
)</f>
        <v>root/vpjqpqfm/grcj/grcj/fcdz</v>
      </c>
      <c r="U512" s="23" t="str" cm="1">
        <f t="array" aca="1" ref="U512" ca="1">_xlfn.IFS($C512="","",
U$4=1,"root",
U$4&gt;$M512,"__",
TRUE,MID($N512,1, FIND("@",SUBSTITUTE($N512&amp;"/","/","@",U$4))-1)
)</f>
        <v>root/vpjqpqfm/grcj/grcj/fcdz/rmmw</v>
      </c>
      <c r="V512" s="23" t="str" cm="1">
        <f t="array" aca="1" ref="V512" ca="1">_xlfn.IFS($C512="","",
V$4=1,"root",
V$4&gt;$M512,"__",
TRUE,MID($N512,1, FIND("@",SUBSTITUTE($N512&amp;"/","/","@",V$4))-1)
)</f>
        <v>root/vpjqpqfm/grcj/grcj/fcdz/rmmw/cqzvcv</v>
      </c>
      <c r="W512" s="23" t="str" cm="1">
        <f t="array" aca="1" ref="W512" ca="1">_xlfn.IFS($C512="","",
W$4=1,"root",
W$4&gt;$M512,"__",
TRUE,MID($N512,1, FIND("@",SUBSTITUTE($N512&amp;"/","/","@",W$4))-1)
)</f>
        <v>__</v>
      </c>
      <c r="X512" s="23" t="str" cm="1">
        <f t="array" aca="1" ref="X512" ca="1">_xlfn.IFS($C512="","",
X$4=1,"root",
X$4&gt;$M512,"__",
TRUE,MID($N512,1, FIND("@",SUBSTITUTE($N512&amp;"/","/","@",X$4))-1)
)</f>
        <v>__</v>
      </c>
      <c r="Y512" s="23" t="str" cm="1">
        <f t="array" aca="1" ref="Y512" ca="1">_xlfn.IFS($C512="","",
Y$4=1,"root",
Y$4&gt;$M512,"__",
TRUE,MID($N512,1, FIND("@",SUBSTITUTE($N512&amp;"/","/","@",Y$4))-1)
)</f>
        <v>__</v>
      </c>
      <c r="Z512" s="23" t="str" cm="1">
        <f t="array" aca="1" ref="Z512" ca="1">_xlfn.IFS($C512="","",
Z$4=1,"root",
Z$4&gt;$M512,"__",
TRUE,MID($N512,1, FIND("@",SUBSTITUTE($N512&amp;"/","/","@",Z$4))-1)
)</f>
        <v>__</v>
      </c>
      <c r="AA512" s="28" cm="1">
        <f t="array" aca="1" ref="AA512" ca="1">IF($C512="","",SUMIF(LEV_1,P512,LEN))</f>
        <v>41035571</v>
      </c>
      <c r="AB512" s="28" cm="1">
        <f t="array" aca="1" ref="AB512" ca="1">IF($C512="","",IF(Q512="__",0,SUMIF(LEV_2,Q512,LEN)))</f>
        <v>23329164</v>
      </c>
      <c r="AC512" s="28" cm="1">
        <f t="array" aca="1" ref="AC512" ca="1">IF($C512="","",IF(R512="__",0,SUMIF(LEV_3,R512,LEN)))</f>
        <v>4250368</v>
      </c>
      <c r="AD512" s="28" cm="1">
        <f t="array" aca="1" ref="AD512" ca="1">IF($C512="","",IF(S512="__",0,SUMIF(LEV_4,S512,LEN)))</f>
        <v>2582017</v>
      </c>
      <c r="AE512" s="28" cm="1">
        <f t="array" aca="1" ref="AE512" ca="1">IF($C512="","",IF(T512="__",0,SUMIF(LEV_5,T512,LEN)))</f>
        <v>1352540</v>
      </c>
      <c r="AF512" s="28" cm="1">
        <f t="array" aca="1" ref="AF512" ca="1">IF($C512="","",IF(U512="__",0,SUMIF(LEV_6,U512,LEN)))</f>
        <v>967246</v>
      </c>
      <c r="AG512" s="28" cm="1">
        <f t="array" aca="1" ref="AG512" ca="1">IF($C512="","",IF(V512="__",0,SUMIF(LEV_7,V512,LEN)))</f>
        <v>204153</v>
      </c>
      <c r="AH512" s="28" cm="1">
        <f t="array" aca="1" ref="AH512" ca="1">IF($C512="","",IF(W512="__",0,SUMIF(LEV_8,W512,LEN)))</f>
        <v>0</v>
      </c>
      <c r="AI512" s="28" cm="1">
        <f t="array" aca="1" ref="AI512" ca="1">IF($C512="","",IF(X512="__",0,SUMIF(LEV_9,X512,LEN)))</f>
        <v>0</v>
      </c>
      <c r="AJ512" s="28" cm="1">
        <f t="array" aca="1" ref="AJ512" ca="1">IF($C512="","",IF(Y512="__",0,SUMIF(LEV_10,Y512,LEN)))</f>
        <v>0</v>
      </c>
      <c r="AK512" s="28" cm="1">
        <f t="array" aca="1" ref="AK512" ca="1">IF($C512="","",IF(Z512="__",0,SUMIF(LEV_11,Z512,LEN)))</f>
        <v>0</v>
      </c>
      <c r="AL512" cm="1">
        <f t="array" aca="1" ref="AL512" ca="1">IF($C512="","",_xlfn.IFS(AB512=0,AA512,AC512=0,AB512,AD512=0,AC512,AE512=0,AD512,AF512=0,AE512,AG512=0,AF512,AH512=0,AG512,AI512=0,AH512,AJ512=0,AI512,AK512=0,AJ512,TRUE,AK512))</f>
        <v>204153</v>
      </c>
      <c r="AM512" t="b">
        <f t="shared" ca="1" si="79"/>
        <v>0</v>
      </c>
      <c r="AN512" t="b">
        <f ca="1">IF($C512="","",IF(IFERROR(MATCH(N512,$N$1:$N511,0),0)&gt;0,FALSE,TRUE))</f>
        <v>0</v>
      </c>
      <c r="AO512" cm="1">
        <f t="array" aca="1" ref="AO512" ca="1">_xlfn.IFS($C512="","",AND(AM512,AN512),AL512,TRUE,0)</f>
        <v>0</v>
      </c>
      <c r="AP512" t="str" cm="1">
        <f t="array" aca="1" ref="AP512" ca="1">_xlfn.IFS($C512="","",AND(AN512,AL512&gt;=TBF),AL512,TRUE,"")</f>
        <v/>
      </c>
    </row>
    <row r="513" spans="1:42" x14ac:dyDescent="0.3">
      <c r="A513">
        <v>509</v>
      </c>
      <c r="C513" s="10" t="str">
        <f ca="1">IF(OFFSET(INPUT_START,A513-1,0)=0,"",OFFSET(INPUT_START,A513-1,0))</f>
        <v>$ cd zgqjbf</v>
      </c>
      <c r="D513" t="b">
        <f t="shared" ca="1" si="70"/>
        <v>1</v>
      </c>
      <c r="E513" t="b">
        <f t="shared" ca="1" si="71"/>
        <v>0</v>
      </c>
      <c r="F513" t="b">
        <f t="shared" ca="1" si="72"/>
        <v>1</v>
      </c>
      <c r="G513" t="b">
        <f t="shared" ca="1" si="73"/>
        <v>0</v>
      </c>
      <c r="H513" t="b">
        <f t="shared" ca="1" si="74"/>
        <v>0</v>
      </c>
      <c r="I513">
        <f t="shared" ca="1" si="75"/>
        <v>5</v>
      </c>
      <c r="J513" t="str">
        <f t="shared" ca="1" si="76"/>
        <v>zgqjbf</v>
      </c>
      <c r="K513" t="str">
        <f t="shared" ca="1" si="77"/>
        <v/>
      </c>
      <c r="L513" s="23">
        <f t="shared" ca="1" si="78"/>
        <v>0</v>
      </c>
      <c r="M513" s="23" cm="1">
        <f t="array" aca="1" ref="M513" ca="1">_xlfn.IFS($C513="","",
$A513=1,1,
NOT($F513),M512,
AND($F513,$J513&lt;&gt;".."),M512+1,
AND($F513,$J513=".."),M512-1,
TRUE,"ERR")</f>
        <v>8</v>
      </c>
      <c r="N513" s="23" t="str" cm="1">
        <f t="array" aca="1" ref="N513" ca="1">_xlfn.IFS($C513="","",
$A513=1,"",
NOT($F513),N512,
AND($F513,$J513&lt;&gt;".."),N512&amp;IF(N512="/","","/")&amp;$J513,
AND($F513,$J513=".."),MID(N512,1,FIND("@",SUBSTITUTE(N512,"/","@",$M513)) -1 ),
TRUE,"ERR")</f>
        <v>root/vpjqpqfm/grcj/grcj/fcdz/rmmw/cqzvcv/zgqjbf</v>
      </c>
      <c r="O513" s="22" t="str" cm="1">
        <f t="array" aca="1" ref="O513" ca="1">_xlfn.IFS($C513="","",
$N513="root","root",
TRUE,MID($N513,1+FIND("@",SUBSTITUTE($N513,"/","@",$M513-1)),100 )
)</f>
        <v>zgqjbf</v>
      </c>
      <c r="P513" s="23" t="str" cm="1">
        <f t="array" aca="1" ref="P513" ca="1">_xlfn.IFS($C513="","",
P$4=1,"root",
P$4&gt;$M513,"__",
TRUE,MID($N513,1, FIND("@",SUBSTITUTE($N513&amp;"/","/","@",P$4))-1)
)</f>
        <v>root</v>
      </c>
      <c r="Q513" s="23" t="str" cm="1">
        <f t="array" aca="1" ref="Q513" ca="1">_xlfn.IFS($C513="","",
Q$4=1,"root",
Q$4&gt;$M513,"__",
TRUE,MID($N513,1, FIND("@",SUBSTITUTE($N513&amp;"/","/","@",Q$4))-1)
)</f>
        <v>root/vpjqpqfm</v>
      </c>
      <c r="R513" s="23" t="str" cm="1">
        <f t="array" aca="1" ref="R513" ca="1">_xlfn.IFS($C513="","",
R$4=1,"root",
R$4&gt;$M513,"__",
TRUE,MID($N513,1, FIND("@",SUBSTITUTE($N513&amp;"/","/","@",R$4))-1)
)</f>
        <v>root/vpjqpqfm/grcj</v>
      </c>
      <c r="S513" s="23" t="str" cm="1">
        <f t="array" aca="1" ref="S513" ca="1">_xlfn.IFS($C513="","",
S$4=1,"root",
S$4&gt;$M513,"__",
TRUE,MID($N513,1, FIND("@",SUBSTITUTE($N513&amp;"/","/","@",S$4))-1)
)</f>
        <v>root/vpjqpqfm/grcj/grcj</v>
      </c>
      <c r="T513" s="23" t="str" cm="1">
        <f t="array" aca="1" ref="T513" ca="1">_xlfn.IFS($C513="","",
T$4=1,"root",
T$4&gt;$M513,"__",
TRUE,MID($N513,1, FIND("@",SUBSTITUTE($N513&amp;"/","/","@",T$4))-1)
)</f>
        <v>root/vpjqpqfm/grcj/grcj/fcdz</v>
      </c>
      <c r="U513" s="23" t="str" cm="1">
        <f t="array" aca="1" ref="U513" ca="1">_xlfn.IFS($C513="","",
U$4=1,"root",
U$4&gt;$M513,"__",
TRUE,MID($N513,1, FIND("@",SUBSTITUTE($N513&amp;"/","/","@",U$4))-1)
)</f>
        <v>root/vpjqpqfm/grcj/grcj/fcdz/rmmw</v>
      </c>
      <c r="V513" s="23" t="str" cm="1">
        <f t="array" aca="1" ref="V513" ca="1">_xlfn.IFS($C513="","",
V$4=1,"root",
V$4&gt;$M513,"__",
TRUE,MID($N513,1, FIND("@",SUBSTITUTE($N513&amp;"/","/","@",V$4))-1)
)</f>
        <v>root/vpjqpqfm/grcj/grcj/fcdz/rmmw/cqzvcv</v>
      </c>
      <c r="W513" s="23" t="str" cm="1">
        <f t="array" aca="1" ref="W513" ca="1">_xlfn.IFS($C513="","",
W$4=1,"root",
W$4&gt;$M513,"__",
TRUE,MID($N513,1, FIND("@",SUBSTITUTE($N513&amp;"/","/","@",W$4))-1)
)</f>
        <v>root/vpjqpqfm/grcj/grcj/fcdz/rmmw/cqzvcv/zgqjbf</v>
      </c>
      <c r="X513" s="23" t="str" cm="1">
        <f t="array" aca="1" ref="X513" ca="1">_xlfn.IFS($C513="","",
X$4=1,"root",
X$4&gt;$M513,"__",
TRUE,MID($N513,1, FIND("@",SUBSTITUTE($N513&amp;"/","/","@",X$4))-1)
)</f>
        <v>__</v>
      </c>
      <c r="Y513" s="23" t="str" cm="1">
        <f t="array" aca="1" ref="Y513" ca="1">_xlfn.IFS($C513="","",
Y$4=1,"root",
Y$4&gt;$M513,"__",
TRUE,MID($N513,1, FIND("@",SUBSTITUTE($N513&amp;"/","/","@",Y$4))-1)
)</f>
        <v>__</v>
      </c>
      <c r="Z513" s="23" t="str" cm="1">
        <f t="array" aca="1" ref="Z513" ca="1">_xlfn.IFS($C513="","",
Z$4=1,"root",
Z$4&gt;$M513,"__",
TRUE,MID($N513,1, FIND("@",SUBSTITUTE($N513&amp;"/","/","@",Z$4))-1)
)</f>
        <v>__</v>
      </c>
      <c r="AA513" s="28" cm="1">
        <f t="array" aca="1" ref="AA513" ca="1">IF($C513="","",SUMIF(LEV_1,P513,LEN))</f>
        <v>41035571</v>
      </c>
      <c r="AB513" s="28" cm="1">
        <f t="array" aca="1" ref="AB513" ca="1">IF($C513="","",IF(Q513="__",0,SUMIF(LEV_2,Q513,LEN)))</f>
        <v>23329164</v>
      </c>
      <c r="AC513" s="28" cm="1">
        <f t="array" aca="1" ref="AC513" ca="1">IF($C513="","",IF(R513="__",0,SUMIF(LEV_3,R513,LEN)))</f>
        <v>4250368</v>
      </c>
      <c r="AD513" s="28" cm="1">
        <f t="array" aca="1" ref="AD513" ca="1">IF($C513="","",IF(S513="__",0,SUMIF(LEV_4,S513,LEN)))</f>
        <v>2582017</v>
      </c>
      <c r="AE513" s="28" cm="1">
        <f t="array" aca="1" ref="AE513" ca="1">IF($C513="","",IF(T513="__",0,SUMIF(LEV_5,T513,LEN)))</f>
        <v>1352540</v>
      </c>
      <c r="AF513" s="28" cm="1">
        <f t="array" aca="1" ref="AF513" ca="1">IF($C513="","",IF(U513="__",0,SUMIF(LEV_6,U513,LEN)))</f>
        <v>967246</v>
      </c>
      <c r="AG513" s="28" cm="1">
        <f t="array" aca="1" ref="AG513" ca="1">IF($C513="","",IF(V513="__",0,SUMIF(LEV_7,V513,LEN)))</f>
        <v>204153</v>
      </c>
      <c r="AH513" s="28" cm="1">
        <f t="array" aca="1" ref="AH513" ca="1">IF($C513="","",IF(W513="__",0,SUMIF(LEV_8,W513,LEN)))</f>
        <v>204153</v>
      </c>
      <c r="AI513" s="28" cm="1">
        <f t="array" aca="1" ref="AI513" ca="1">IF($C513="","",IF(X513="__",0,SUMIF(LEV_9,X513,LEN)))</f>
        <v>0</v>
      </c>
      <c r="AJ513" s="28" cm="1">
        <f t="array" aca="1" ref="AJ513" ca="1">IF($C513="","",IF(Y513="__",0,SUMIF(LEV_10,Y513,LEN)))</f>
        <v>0</v>
      </c>
      <c r="AK513" s="28" cm="1">
        <f t="array" aca="1" ref="AK513" ca="1">IF($C513="","",IF(Z513="__",0,SUMIF(LEV_11,Z513,LEN)))</f>
        <v>0</v>
      </c>
      <c r="AL513" cm="1">
        <f t="array" aca="1" ref="AL513" ca="1">IF($C513="","",_xlfn.IFS(AB513=0,AA513,AC513=0,AB513,AD513=0,AC513,AE513=0,AD513,AF513=0,AE513,AG513=0,AF513,AH513=0,AG513,AI513=0,AH513,AJ513=0,AI513,AK513=0,AJ513,TRUE,AK513))</f>
        <v>204153</v>
      </c>
      <c r="AM513" t="b">
        <f t="shared" ca="1" si="79"/>
        <v>0</v>
      </c>
      <c r="AN513" t="b">
        <f ca="1">IF($C513="","",IF(IFERROR(MATCH(N513,$N$1:$N512,0),0)&gt;0,FALSE,TRUE))</f>
        <v>1</v>
      </c>
      <c r="AO513" cm="1">
        <f t="array" aca="1" ref="AO513" ca="1">_xlfn.IFS($C513="","",AND(AM513,AN513),AL513,TRUE,0)</f>
        <v>0</v>
      </c>
      <c r="AP513" t="str" cm="1">
        <f t="array" aca="1" ref="AP513" ca="1">_xlfn.IFS($C513="","",AND(AN513,AL513&gt;=TBF),AL513,TRUE,"")</f>
        <v/>
      </c>
    </row>
    <row r="514" spans="1:42" x14ac:dyDescent="0.3">
      <c r="A514">
        <v>510</v>
      </c>
      <c r="C514" s="10" t="str">
        <f ca="1">IF(OFFSET(INPUT_START,A514-1,0)=0,"",OFFSET(INPUT_START,A514-1,0))</f>
        <v>$ ls</v>
      </c>
      <c r="D514" t="b">
        <f t="shared" ca="1" si="70"/>
        <v>1</v>
      </c>
      <c r="E514" t="b">
        <f t="shared" ca="1" si="71"/>
        <v>1</v>
      </c>
      <c r="F514" t="b">
        <f t="shared" ca="1" si="72"/>
        <v>0</v>
      </c>
      <c r="G514" t="b">
        <f t="shared" ca="1" si="73"/>
        <v>0</v>
      </c>
      <c r="H514" t="b">
        <f t="shared" ca="1" si="74"/>
        <v>0</v>
      </c>
      <c r="I514">
        <f t="shared" ca="1" si="75"/>
        <v>0</v>
      </c>
      <c r="J514" t="str">
        <f t="shared" ca="1" si="76"/>
        <v/>
      </c>
      <c r="K514" t="str">
        <f t="shared" ca="1" si="77"/>
        <v/>
      </c>
      <c r="L514" s="23">
        <f t="shared" ca="1" si="78"/>
        <v>0</v>
      </c>
      <c r="M514" s="23" cm="1">
        <f t="array" aca="1" ref="M514" ca="1">_xlfn.IFS($C514="","",
$A514=1,1,
NOT($F514),M513,
AND($F514,$J514&lt;&gt;".."),M513+1,
AND($F514,$J514=".."),M513-1,
TRUE,"ERR")</f>
        <v>8</v>
      </c>
      <c r="N514" s="23" t="str" cm="1">
        <f t="array" aca="1" ref="N514" ca="1">_xlfn.IFS($C514="","",
$A514=1,"",
NOT($F514),N513,
AND($F514,$J514&lt;&gt;".."),N513&amp;IF(N513="/","","/")&amp;$J514,
AND($F514,$J514=".."),MID(N513,1,FIND("@",SUBSTITUTE(N513,"/","@",$M514)) -1 ),
TRUE,"ERR")</f>
        <v>root/vpjqpqfm/grcj/grcj/fcdz/rmmw/cqzvcv/zgqjbf</v>
      </c>
      <c r="O514" s="22" t="str" cm="1">
        <f t="array" aca="1" ref="O514" ca="1">_xlfn.IFS($C514="","",
$N514="root","root",
TRUE,MID($N514,1+FIND("@",SUBSTITUTE($N514,"/","@",$M514-1)),100 )
)</f>
        <v>zgqjbf</v>
      </c>
      <c r="P514" s="23" t="str" cm="1">
        <f t="array" aca="1" ref="P514" ca="1">_xlfn.IFS($C514="","",
P$4=1,"root",
P$4&gt;$M514,"__",
TRUE,MID($N514,1, FIND("@",SUBSTITUTE($N514&amp;"/","/","@",P$4))-1)
)</f>
        <v>root</v>
      </c>
      <c r="Q514" s="23" t="str" cm="1">
        <f t="array" aca="1" ref="Q514" ca="1">_xlfn.IFS($C514="","",
Q$4=1,"root",
Q$4&gt;$M514,"__",
TRUE,MID($N514,1, FIND("@",SUBSTITUTE($N514&amp;"/","/","@",Q$4))-1)
)</f>
        <v>root/vpjqpqfm</v>
      </c>
      <c r="R514" s="23" t="str" cm="1">
        <f t="array" aca="1" ref="R514" ca="1">_xlfn.IFS($C514="","",
R$4=1,"root",
R$4&gt;$M514,"__",
TRUE,MID($N514,1, FIND("@",SUBSTITUTE($N514&amp;"/","/","@",R$4))-1)
)</f>
        <v>root/vpjqpqfm/grcj</v>
      </c>
      <c r="S514" s="23" t="str" cm="1">
        <f t="array" aca="1" ref="S514" ca="1">_xlfn.IFS($C514="","",
S$4=1,"root",
S$4&gt;$M514,"__",
TRUE,MID($N514,1, FIND("@",SUBSTITUTE($N514&amp;"/","/","@",S$4))-1)
)</f>
        <v>root/vpjqpqfm/grcj/grcj</v>
      </c>
      <c r="T514" s="23" t="str" cm="1">
        <f t="array" aca="1" ref="T514" ca="1">_xlfn.IFS($C514="","",
T$4=1,"root",
T$4&gt;$M514,"__",
TRUE,MID($N514,1, FIND("@",SUBSTITUTE($N514&amp;"/","/","@",T$4))-1)
)</f>
        <v>root/vpjqpqfm/grcj/grcj/fcdz</v>
      </c>
      <c r="U514" s="23" t="str" cm="1">
        <f t="array" aca="1" ref="U514" ca="1">_xlfn.IFS($C514="","",
U$4=1,"root",
U$4&gt;$M514,"__",
TRUE,MID($N514,1, FIND("@",SUBSTITUTE($N514&amp;"/","/","@",U$4))-1)
)</f>
        <v>root/vpjqpqfm/grcj/grcj/fcdz/rmmw</v>
      </c>
      <c r="V514" s="23" t="str" cm="1">
        <f t="array" aca="1" ref="V514" ca="1">_xlfn.IFS($C514="","",
V$4=1,"root",
V$4&gt;$M514,"__",
TRUE,MID($N514,1, FIND("@",SUBSTITUTE($N514&amp;"/","/","@",V$4))-1)
)</f>
        <v>root/vpjqpqfm/grcj/grcj/fcdz/rmmw/cqzvcv</v>
      </c>
      <c r="W514" s="23" t="str" cm="1">
        <f t="array" aca="1" ref="W514" ca="1">_xlfn.IFS($C514="","",
W$4=1,"root",
W$4&gt;$M514,"__",
TRUE,MID($N514,1, FIND("@",SUBSTITUTE($N514&amp;"/","/","@",W$4))-1)
)</f>
        <v>root/vpjqpqfm/grcj/grcj/fcdz/rmmw/cqzvcv/zgqjbf</v>
      </c>
      <c r="X514" s="23" t="str" cm="1">
        <f t="array" aca="1" ref="X514" ca="1">_xlfn.IFS($C514="","",
X$4=1,"root",
X$4&gt;$M514,"__",
TRUE,MID($N514,1, FIND("@",SUBSTITUTE($N514&amp;"/","/","@",X$4))-1)
)</f>
        <v>__</v>
      </c>
      <c r="Y514" s="23" t="str" cm="1">
        <f t="array" aca="1" ref="Y514" ca="1">_xlfn.IFS($C514="","",
Y$4=1,"root",
Y$4&gt;$M514,"__",
TRUE,MID($N514,1, FIND("@",SUBSTITUTE($N514&amp;"/","/","@",Y$4))-1)
)</f>
        <v>__</v>
      </c>
      <c r="Z514" s="23" t="str" cm="1">
        <f t="array" aca="1" ref="Z514" ca="1">_xlfn.IFS($C514="","",
Z$4=1,"root",
Z$4&gt;$M514,"__",
TRUE,MID($N514,1, FIND("@",SUBSTITUTE($N514&amp;"/","/","@",Z$4))-1)
)</f>
        <v>__</v>
      </c>
      <c r="AA514" s="28" cm="1">
        <f t="array" aca="1" ref="AA514" ca="1">IF($C514="","",SUMIF(LEV_1,P514,LEN))</f>
        <v>41035571</v>
      </c>
      <c r="AB514" s="28" cm="1">
        <f t="array" aca="1" ref="AB514" ca="1">IF($C514="","",IF(Q514="__",0,SUMIF(LEV_2,Q514,LEN)))</f>
        <v>23329164</v>
      </c>
      <c r="AC514" s="28" cm="1">
        <f t="array" aca="1" ref="AC514" ca="1">IF($C514="","",IF(R514="__",0,SUMIF(LEV_3,R514,LEN)))</f>
        <v>4250368</v>
      </c>
      <c r="AD514" s="28" cm="1">
        <f t="array" aca="1" ref="AD514" ca="1">IF($C514="","",IF(S514="__",0,SUMIF(LEV_4,S514,LEN)))</f>
        <v>2582017</v>
      </c>
      <c r="AE514" s="28" cm="1">
        <f t="array" aca="1" ref="AE514" ca="1">IF($C514="","",IF(T514="__",0,SUMIF(LEV_5,T514,LEN)))</f>
        <v>1352540</v>
      </c>
      <c r="AF514" s="28" cm="1">
        <f t="array" aca="1" ref="AF514" ca="1">IF($C514="","",IF(U514="__",0,SUMIF(LEV_6,U514,LEN)))</f>
        <v>967246</v>
      </c>
      <c r="AG514" s="28" cm="1">
        <f t="array" aca="1" ref="AG514" ca="1">IF($C514="","",IF(V514="__",0,SUMIF(LEV_7,V514,LEN)))</f>
        <v>204153</v>
      </c>
      <c r="AH514" s="28" cm="1">
        <f t="array" aca="1" ref="AH514" ca="1">IF($C514="","",IF(W514="__",0,SUMIF(LEV_8,W514,LEN)))</f>
        <v>204153</v>
      </c>
      <c r="AI514" s="28" cm="1">
        <f t="array" aca="1" ref="AI514" ca="1">IF($C514="","",IF(X514="__",0,SUMIF(LEV_9,X514,LEN)))</f>
        <v>0</v>
      </c>
      <c r="AJ514" s="28" cm="1">
        <f t="array" aca="1" ref="AJ514" ca="1">IF($C514="","",IF(Y514="__",0,SUMIF(LEV_10,Y514,LEN)))</f>
        <v>0</v>
      </c>
      <c r="AK514" s="28" cm="1">
        <f t="array" aca="1" ref="AK514" ca="1">IF($C514="","",IF(Z514="__",0,SUMIF(LEV_11,Z514,LEN)))</f>
        <v>0</v>
      </c>
      <c r="AL514" cm="1">
        <f t="array" aca="1" ref="AL514" ca="1">IF($C514="","",_xlfn.IFS(AB514=0,AA514,AC514=0,AB514,AD514=0,AC514,AE514=0,AD514,AF514=0,AE514,AG514=0,AF514,AH514=0,AG514,AI514=0,AH514,AJ514=0,AI514,AK514=0,AJ514,TRUE,AK514))</f>
        <v>204153</v>
      </c>
      <c r="AM514" t="b">
        <f t="shared" ca="1" si="79"/>
        <v>0</v>
      </c>
      <c r="AN514" t="b">
        <f ca="1">IF($C514="","",IF(IFERROR(MATCH(N514,$N$1:$N513,0),0)&gt;0,FALSE,TRUE))</f>
        <v>0</v>
      </c>
      <c r="AO514" cm="1">
        <f t="array" aca="1" ref="AO514" ca="1">_xlfn.IFS($C514="","",AND(AM514,AN514),AL514,TRUE,0)</f>
        <v>0</v>
      </c>
      <c r="AP514" t="str" cm="1">
        <f t="array" aca="1" ref="AP514" ca="1">_xlfn.IFS($C514="","",AND(AN514,AL514&gt;=TBF),AL514,TRUE,"")</f>
        <v/>
      </c>
    </row>
    <row r="515" spans="1:42" x14ac:dyDescent="0.3">
      <c r="A515">
        <v>511</v>
      </c>
      <c r="C515" s="10" t="str">
        <f ca="1">IF(OFFSET(INPUT_START,A515-1,0)=0,"",OFFSET(INPUT_START,A515-1,0))</f>
        <v>204153 nscv.wvb</v>
      </c>
      <c r="D515" t="b">
        <f t="shared" ca="1" si="70"/>
        <v>0</v>
      </c>
      <c r="E515" t="b">
        <f t="shared" ca="1" si="71"/>
        <v>0</v>
      </c>
      <c r="F515" t="b">
        <f t="shared" ca="1" si="72"/>
        <v>0</v>
      </c>
      <c r="G515" t="b">
        <f t="shared" ca="1" si="73"/>
        <v>0</v>
      </c>
      <c r="H515" t="b">
        <f t="shared" ca="1" si="74"/>
        <v>1</v>
      </c>
      <c r="I515">
        <f t="shared" ca="1" si="75"/>
        <v>7</v>
      </c>
      <c r="J515" t="str">
        <f t="shared" ca="1" si="76"/>
        <v/>
      </c>
      <c r="K515" t="str">
        <f t="shared" ca="1" si="77"/>
        <v>nscv.wvb</v>
      </c>
      <c r="L515" s="23">
        <f t="shared" ca="1" si="78"/>
        <v>204153</v>
      </c>
      <c r="M515" s="23" cm="1">
        <f t="array" aca="1" ref="M515" ca="1">_xlfn.IFS($C515="","",
$A515=1,1,
NOT($F515),M514,
AND($F515,$J515&lt;&gt;".."),M514+1,
AND($F515,$J515=".."),M514-1,
TRUE,"ERR")</f>
        <v>8</v>
      </c>
      <c r="N515" s="23" t="str" cm="1">
        <f t="array" aca="1" ref="N515" ca="1">_xlfn.IFS($C515="","",
$A515=1,"",
NOT($F515),N514,
AND($F515,$J515&lt;&gt;".."),N514&amp;IF(N514="/","","/")&amp;$J515,
AND($F515,$J515=".."),MID(N514,1,FIND("@",SUBSTITUTE(N514,"/","@",$M515)) -1 ),
TRUE,"ERR")</f>
        <v>root/vpjqpqfm/grcj/grcj/fcdz/rmmw/cqzvcv/zgqjbf</v>
      </c>
      <c r="O515" s="22" t="str" cm="1">
        <f t="array" aca="1" ref="O515" ca="1">_xlfn.IFS($C515="","",
$N515="root","root",
TRUE,MID($N515,1+FIND("@",SUBSTITUTE($N515,"/","@",$M515-1)),100 )
)</f>
        <v>zgqjbf</v>
      </c>
      <c r="P515" s="23" t="str" cm="1">
        <f t="array" aca="1" ref="P515" ca="1">_xlfn.IFS($C515="","",
P$4=1,"root",
P$4&gt;$M515,"__",
TRUE,MID($N515,1, FIND("@",SUBSTITUTE($N515&amp;"/","/","@",P$4))-1)
)</f>
        <v>root</v>
      </c>
      <c r="Q515" s="23" t="str" cm="1">
        <f t="array" aca="1" ref="Q515" ca="1">_xlfn.IFS($C515="","",
Q$4=1,"root",
Q$4&gt;$M515,"__",
TRUE,MID($N515,1, FIND("@",SUBSTITUTE($N515&amp;"/","/","@",Q$4))-1)
)</f>
        <v>root/vpjqpqfm</v>
      </c>
      <c r="R515" s="23" t="str" cm="1">
        <f t="array" aca="1" ref="R515" ca="1">_xlfn.IFS($C515="","",
R$4=1,"root",
R$4&gt;$M515,"__",
TRUE,MID($N515,1, FIND("@",SUBSTITUTE($N515&amp;"/","/","@",R$4))-1)
)</f>
        <v>root/vpjqpqfm/grcj</v>
      </c>
      <c r="S515" s="23" t="str" cm="1">
        <f t="array" aca="1" ref="S515" ca="1">_xlfn.IFS($C515="","",
S$4=1,"root",
S$4&gt;$M515,"__",
TRUE,MID($N515,1, FIND("@",SUBSTITUTE($N515&amp;"/","/","@",S$4))-1)
)</f>
        <v>root/vpjqpqfm/grcj/grcj</v>
      </c>
      <c r="T515" s="23" t="str" cm="1">
        <f t="array" aca="1" ref="T515" ca="1">_xlfn.IFS($C515="","",
T$4=1,"root",
T$4&gt;$M515,"__",
TRUE,MID($N515,1, FIND("@",SUBSTITUTE($N515&amp;"/","/","@",T$4))-1)
)</f>
        <v>root/vpjqpqfm/grcj/grcj/fcdz</v>
      </c>
      <c r="U515" s="23" t="str" cm="1">
        <f t="array" aca="1" ref="U515" ca="1">_xlfn.IFS($C515="","",
U$4=1,"root",
U$4&gt;$M515,"__",
TRUE,MID($N515,1, FIND("@",SUBSTITUTE($N515&amp;"/","/","@",U$4))-1)
)</f>
        <v>root/vpjqpqfm/grcj/grcj/fcdz/rmmw</v>
      </c>
      <c r="V515" s="23" t="str" cm="1">
        <f t="array" aca="1" ref="V515" ca="1">_xlfn.IFS($C515="","",
V$4=1,"root",
V$4&gt;$M515,"__",
TRUE,MID($N515,1, FIND("@",SUBSTITUTE($N515&amp;"/","/","@",V$4))-1)
)</f>
        <v>root/vpjqpqfm/grcj/grcj/fcdz/rmmw/cqzvcv</v>
      </c>
      <c r="W515" s="23" t="str" cm="1">
        <f t="array" aca="1" ref="W515" ca="1">_xlfn.IFS($C515="","",
W$4=1,"root",
W$4&gt;$M515,"__",
TRUE,MID($N515,1, FIND("@",SUBSTITUTE($N515&amp;"/","/","@",W$4))-1)
)</f>
        <v>root/vpjqpqfm/grcj/grcj/fcdz/rmmw/cqzvcv/zgqjbf</v>
      </c>
      <c r="X515" s="23" t="str" cm="1">
        <f t="array" aca="1" ref="X515" ca="1">_xlfn.IFS($C515="","",
X$4=1,"root",
X$4&gt;$M515,"__",
TRUE,MID($N515,1, FIND("@",SUBSTITUTE($N515&amp;"/","/","@",X$4))-1)
)</f>
        <v>__</v>
      </c>
      <c r="Y515" s="23" t="str" cm="1">
        <f t="array" aca="1" ref="Y515" ca="1">_xlfn.IFS($C515="","",
Y$4=1,"root",
Y$4&gt;$M515,"__",
TRUE,MID($N515,1, FIND("@",SUBSTITUTE($N515&amp;"/","/","@",Y$4))-1)
)</f>
        <v>__</v>
      </c>
      <c r="Z515" s="23" t="str" cm="1">
        <f t="array" aca="1" ref="Z515" ca="1">_xlfn.IFS($C515="","",
Z$4=1,"root",
Z$4&gt;$M515,"__",
TRUE,MID($N515,1, FIND("@",SUBSTITUTE($N515&amp;"/","/","@",Z$4))-1)
)</f>
        <v>__</v>
      </c>
      <c r="AA515" s="28" cm="1">
        <f t="array" aca="1" ref="AA515" ca="1">IF($C515="","",SUMIF(LEV_1,P515,LEN))</f>
        <v>41035571</v>
      </c>
      <c r="AB515" s="28" cm="1">
        <f t="array" aca="1" ref="AB515" ca="1">IF($C515="","",IF(Q515="__",0,SUMIF(LEV_2,Q515,LEN)))</f>
        <v>23329164</v>
      </c>
      <c r="AC515" s="28" cm="1">
        <f t="array" aca="1" ref="AC515" ca="1">IF($C515="","",IF(R515="__",0,SUMIF(LEV_3,R515,LEN)))</f>
        <v>4250368</v>
      </c>
      <c r="AD515" s="28" cm="1">
        <f t="array" aca="1" ref="AD515" ca="1">IF($C515="","",IF(S515="__",0,SUMIF(LEV_4,S515,LEN)))</f>
        <v>2582017</v>
      </c>
      <c r="AE515" s="28" cm="1">
        <f t="array" aca="1" ref="AE515" ca="1">IF($C515="","",IF(T515="__",0,SUMIF(LEV_5,T515,LEN)))</f>
        <v>1352540</v>
      </c>
      <c r="AF515" s="28" cm="1">
        <f t="array" aca="1" ref="AF515" ca="1">IF($C515="","",IF(U515="__",0,SUMIF(LEV_6,U515,LEN)))</f>
        <v>967246</v>
      </c>
      <c r="AG515" s="28" cm="1">
        <f t="array" aca="1" ref="AG515" ca="1">IF($C515="","",IF(V515="__",0,SUMIF(LEV_7,V515,LEN)))</f>
        <v>204153</v>
      </c>
      <c r="AH515" s="28" cm="1">
        <f t="array" aca="1" ref="AH515" ca="1">IF($C515="","",IF(W515="__",0,SUMIF(LEV_8,W515,LEN)))</f>
        <v>204153</v>
      </c>
      <c r="AI515" s="28" cm="1">
        <f t="array" aca="1" ref="AI515" ca="1">IF($C515="","",IF(X515="__",0,SUMIF(LEV_9,X515,LEN)))</f>
        <v>0</v>
      </c>
      <c r="AJ515" s="28" cm="1">
        <f t="array" aca="1" ref="AJ515" ca="1">IF($C515="","",IF(Y515="__",0,SUMIF(LEV_10,Y515,LEN)))</f>
        <v>0</v>
      </c>
      <c r="AK515" s="28" cm="1">
        <f t="array" aca="1" ref="AK515" ca="1">IF($C515="","",IF(Z515="__",0,SUMIF(LEV_11,Z515,LEN)))</f>
        <v>0</v>
      </c>
      <c r="AL515" cm="1">
        <f t="array" aca="1" ref="AL515" ca="1">IF($C515="","",_xlfn.IFS(AB515=0,AA515,AC515=0,AB515,AD515=0,AC515,AE515=0,AD515,AF515=0,AE515,AG515=0,AF515,AH515=0,AG515,AI515=0,AH515,AJ515=0,AI515,AK515=0,AJ515,TRUE,AK515))</f>
        <v>204153</v>
      </c>
      <c r="AM515" t="b">
        <f t="shared" ca="1" si="79"/>
        <v>0</v>
      </c>
      <c r="AN515" t="b">
        <f ca="1">IF($C515="","",IF(IFERROR(MATCH(N515,$N$1:$N514,0),0)&gt;0,FALSE,TRUE))</f>
        <v>0</v>
      </c>
      <c r="AO515" cm="1">
        <f t="array" aca="1" ref="AO515" ca="1">_xlfn.IFS($C515="","",AND(AM515,AN515),AL515,TRUE,0)</f>
        <v>0</v>
      </c>
      <c r="AP515" t="str" cm="1">
        <f t="array" aca="1" ref="AP515" ca="1">_xlfn.IFS($C515="","",AND(AN515,AL515&gt;=TBF),AL515,TRUE,"")</f>
        <v/>
      </c>
    </row>
    <row r="516" spans="1:42" x14ac:dyDescent="0.3">
      <c r="A516">
        <v>512</v>
      </c>
      <c r="C516" s="10" t="str">
        <f ca="1">IF(OFFSET(INPUT_START,A516-1,0)=0,"",OFFSET(INPUT_START,A516-1,0))</f>
        <v>$ cd ..</v>
      </c>
      <c r="D516" t="b">
        <f t="shared" ca="1" si="70"/>
        <v>1</v>
      </c>
      <c r="E516" t="b">
        <f t="shared" ca="1" si="71"/>
        <v>0</v>
      </c>
      <c r="F516" t="b">
        <f t="shared" ca="1" si="72"/>
        <v>1</v>
      </c>
      <c r="G516" t="b">
        <f t="shared" ca="1" si="73"/>
        <v>0</v>
      </c>
      <c r="H516" t="b">
        <f t="shared" ca="1" si="74"/>
        <v>0</v>
      </c>
      <c r="I516">
        <f t="shared" ca="1" si="75"/>
        <v>5</v>
      </c>
      <c r="J516" t="str">
        <f t="shared" ca="1" si="76"/>
        <v>..</v>
      </c>
      <c r="K516" t="str">
        <f t="shared" ca="1" si="77"/>
        <v/>
      </c>
      <c r="L516" s="23">
        <f t="shared" ca="1" si="78"/>
        <v>0</v>
      </c>
      <c r="M516" s="23" cm="1">
        <f t="array" aca="1" ref="M516" ca="1">_xlfn.IFS($C516="","",
$A516=1,1,
NOT($F516),M515,
AND($F516,$J516&lt;&gt;".."),M515+1,
AND($F516,$J516=".."),M515-1,
TRUE,"ERR")</f>
        <v>7</v>
      </c>
      <c r="N516" s="23" t="str" cm="1">
        <f t="array" aca="1" ref="N516" ca="1">_xlfn.IFS($C516="","",
$A516=1,"",
NOT($F516),N515,
AND($F516,$J516&lt;&gt;".."),N515&amp;IF(N515="/","","/")&amp;$J516,
AND($F516,$J516=".."),MID(N515,1,FIND("@",SUBSTITUTE(N515,"/","@",$M516)) -1 ),
TRUE,"ERR")</f>
        <v>root/vpjqpqfm/grcj/grcj/fcdz/rmmw/cqzvcv</v>
      </c>
      <c r="O516" s="22" t="str" cm="1">
        <f t="array" aca="1" ref="O516" ca="1">_xlfn.IFS($C516="","",
$N516="root","root",
TRUE,MID($N516,1+FIND("@",SUBSTITUTE($N516,"/","@",$M516-1)),100 )
)</f>
        <v>cqzvcv</v>
      </c>
      <c r="P516" s="23" t="str" cm="1">
        <f t="array" aca="1" ref="P516" ca="1">_xlfn.IFS($C516="","",
P$4=1,"root",
P$4&gt;$M516,"__",
TRUE,MID($N516,1, FIND("@",SUBSTITUTE($N516&amp;"/","/","@",P$4))-1)
)</f>
        <v>root</v>
      </c>
      <c r="Q516" s="23" t="str" cm="1">
        <f t="array" aca="1" ref="Q516" ca="1">_xlfn.IFS($C516="","",
Q$4=1,"root",
Q$4&gt;$M516,"__",
TRUE,MID($N516,1, FIND("@",SUBSTITUTE($N516&amp;"/","/","@",Q$4))-1)
)</f>
        <v>root/vpjqpqfm</v>
      </c>
      <c r="R516" s="23" t="str" cm="1">
        <f t="array" aca="1" ref="R516" ca="1">_xlfn.IFS($C516="","",
R$4=1,"root",
R$4&gt;$M516,"__",
TRUE,MID($N516,1, FIND("@",SUBSTITUTE($N516&amp;"/","/","@",R$4))-1)
)</f>
        <v>root/vpjqpqfm/grcj</v>
      </c>
      <c r="S516" s="23" t="str" cm="1">
        <f t="array" aca="1" ref="S516" ca="1">_xlfn.IFS($C516="","",
S$4=1,"root",
S$4&gt;$M516,"__",
TRUE,MID($N516,1, FIND("@",SUBSTITUTE($N516&amp;"/","/","@",S$4))-1)
)</f>
        <v>root/vpjqpqfm/grcj/grcj</v>
      </c>
      <c r="T516" s="23" t="str" cm="1">
        <f t="array" aca="1" ref="T516" ca="1">_xlfn.IFS($C516="","",
T$4=1,"root",
T$4&gt;$M516,"__",
TRUE,MID($N516,1, FIND("@",SUBSTITUTE($N516&amp;"/","/","@",T$4))-1)
)</f>
        <v>root/vpjqpqfm/grcj/grcj/fcdz</v>
      </c>
      <c r="U516" s="23" t="str" cm="1">
        <f t="array" aca="1" ref="U516" ca="1">_xlfn.IFS($C516="","",
U$4=1,"root",
U$4&gt;$M516,"__",
TRUE,MID($N516,1, FIND("@",SUBSTITUTE($N516&amp;"/","/","@",U$4))-1)
)</f>
        <v>root/vpjqpqfm/grcj/grcj/fcdz/rmmw</v>
      </c>
      <c r="V516" s="23" t="str" cm="1">
        <f t="array" aca="1" ref="V516" ca="1">_xlfn.IFS($C516="","",
V$4=1,"root",
V$4&gt;$M516,"__",
TRUE,MID($N516,1, FIND("@",SUBSTITUTE($N516&amp;"/","/","@",V$4))-1)
)</f>
        <v>root/vpjqpqfm/grcj/grcj/fcdz/rmmw/cqzvcv</v>
      </c>
      <c r="W516" s="23" t="str" cm="1">
        <f t="array" aca="1" ref="W516" ca="1">_xlfn.IFS($C516="","",
W$4=1,"root",
W$4&gt;$M516,"__",
TRUE,MID($N516,1, FIND("@",SUBSTITUTE($N516&amp;"/","/","@",W$4))-1)
)</f>
        <v>__</v>
      </c>
      <c r="X516" s="23" t="str" cm="1">
        <f t="array" aca="1" ref="X516" ca="1">_xlfn.IFS($C516="","",
X$4=1,"root",
X$4&gt;$M516,"__",
TRUE,MID($N516,1, FIND("@",SUBSTITUTE($N516&amp;"/","/","@",X$4))-1)
)</f>
        <v>__</v>
      </c>
      <c r="Y516" s="23" t="str" cm="1">
        <f t="array" aca="1" ref="Y516" ca="1">_xlfn.IFS($C516="","",
Y$4=1,"root",
Y$4&gt;$M516,"__",
TRUE,MID($N516,1, FIND("@",SUBSTITUTE($N516&amp;"/","/","@",Y$4))-1)
)</f>
        <v>__</v>
      </c>
      <c r="Z516" s="23" t="str" cm="1">
        <f t="array" aca="1" ref="Z516" ca="1">_xlfn.IFS($C516="","",
Z$4=1,"root",
Z$4&gt;$M516,"__",
TRUE,MID($N516,1, FIND("@",SUBSTITUTE($N516&amp;"/","/","@",Z$4))-1)
)</f>
        <v>__</v>
      </c>
      <c r="AA516" s="28" cm="1">
        <f t="array" aca="1" ref="AA516" ca="1">IF($C516="","",SUMIF(LEV_1,P516,LEN))</f>
        <v>41035571</v>
      </c>
      <c r="AB516" s="28" cm="1">
        <f t="array" aca="1" ref="AB516" ca="1">IF($C516="","",IF(Q516="__",0,SUMIF(LEV_2,Q516,LEN)))</f>
        <v>23329164</v>
      </c>
      <c r="AC516" s="28" cm="1">
        <f t="array" aca="1" ref="AC516" ca="1">IF($C516="","",IF(R516="__",0,SUMIF(LEV_3,R516,LEN)))</f>
        <v>4250368</v>
      </c>
      <c r="AD516" s="28" cm="1">
        <f t="array" aca="1" ref="AD516" ca="1">IF($C516="","",IF(S516="__",0,SUMIF(LEV_4,S516,LEN)))</f>
        <v>2582017</v>
      </c>
      <c r="AE516" s="28" cm="1">
        <f t="array" aca="1" ref="AE516" ca="1">IF($C516="","",IF(T516="__",0,SUMIF(LEV_5,T516,LEN)))</f>
        <v>1352540</v>
      </c>
      <c r="AF516" s="28" cm="1">
        <f t="array" aca="1" ref="AF516" ca="1">IF($C516="","",IF(U516="__",0,SUMIF(LEV_6,U516,LEN)))</f>
        <v>967246</v>
      </c>
      <c r="AG516" s="28" cm="1">
        <f t="array" aca="1" ref="AG516" ca="1">IF($C516="","",IF(V516="__",0,SUMIF(LEV_7,V516,LEN)))</f>
        <v>204153</v>
      </c>
      <c r="AH516" s="28" cm="1">
        <f t="array" aca="1" ref="AH516" ca="1">IF($C516="","",IF(W516="__",0,SUMIF(LEV_8,W516,LEN)))</f>
        <v>0</v>
      </c>
      <c r="AI516" s="28" cm="1">
        <f t="array" aca="1" ref="AI516" ca="1">IF($C516="","",IF(X516="__",0,SUMIF(LEV_9,X516,LEN)))</f>
        <v>0</v>
      </c>
      <c r="AJ516" s="28" cm="1">
        <f t="array" aca="1" ref="AJ516" ca="1">IF($C516="","",IF(Y516="__",0,SUMIF(LEV_10,Y516,LEN)))</f>
        <v>0</v>
      </c>
      <c r="AK516" s="28" cm="1">
        <f t="array" aca="1" ref="AK516" ca="1">IF($C516="","",IF(Z516="__",0,SUMIF(LEV_11,Z516,LEN)))</f>
        <v>0</v>
      </c>
      <c r="AL516" cm="1">
        <f t="array" aca="1" ref="AL516" ca="1">IF($C516="","",_xlfn.IFS(AB516=0,AA516,AC516=0,AB516,AD516=0,AC516,AE516=0,AD516,AF516=0,AE516,AG516=0,AF516,AH516=0,AG516,AI516=0,AH516,AJ516=0,AI516,AK516=0,AJ516,TRUE,AK516))</f>
        <v>204153</v>
      </c>
      <c r="AM516" t="b">
        <f t="shared" ca="1" si="79"/>
        <v>0</v>
      </c>
      <c r="AN516" t="b">
        <f ca="1">IF($C516="","",IF(IFERROR(MATCH(N516,$N$1:$N515,0),0)&gt;0,FALSE,TRUE))</f>
        <v>0</v>
      </c>
      <c r="AO516" cm="1">
        <f t="array" aca="1" ref="AO516" ca="1">_xlfn.IFS($C516="","",AND(AM516,AN516),AL516,TRUE,0)</f>
        <v>0</v>
      </c>
      <c r="AP516" t="str" cm="1">
        <f t="array" aca="1" ref="AP516" ca="1">_xlfn.IFS($C516="","",AND(AN516,AL516&gt;=TBF),AL516,TRUE,"")</f>
        <v/>
      </c>
    </row>
    <row r="517" spans="1:42" x14ac:dyDescent="0.3">
      <c r="A517">
        <v>513</v>
      </c>
      <c r="C517" s="10" t="str">
        <f ca="1">IF(OFFSET(INPUT_START,A517-1,0)=0,"",OFFSET(INPUT_START,A517-1,0))</f>
        <v>$ cd ..</v>
      </c>
      <c r="D517" t="b">
        <f t="shared" ca="1" si="70"/>
        <v>1</v>
      </c>
      <c r="E517" t="b">
        <f t="shared" ca="1" si="71"/>
        <v>0</v>
      </c>
      <c r="F517" t="b">
        <f t="shared" ca="1" si="72"/>
        <v>1</v>
      </c>
      <c r="G517" t="b">
        <f t="shared" ca="1" si="73"/>
        <v>0</v>
      </c>
      <c r="H517" t="b">
        <f t="shared" ca="1" si="74"/>
        <v>0</v>
      </c>
      <c r="I517">
        <f t="shared" ca="1" si="75"/>
        <v>5</v>
      </c>
      <c r="J517" t="str">
        <f t="shared" ca="1" si="76"/>
        <v>..</v>
      </c>
      <c r="K517" t="str">
        <f t="shared" ca="1" si="77"/>
        <v/>
      </c>
      <c r="L517" s="23">
        <f t="shared" ca="1" si="78"/>
        <v>0</v>
      </c>
      <c r="M517" s="23" cm="1">
        <f t="array" aca="1" ref="M517" ca="1">_xlfn.IFS($C517="","",
$A517=1,1,
NOT($F517),M516,
AND($F517,$J517&lt;&gt;".."),M516+1,
AND($F517,$J517=".."),M516-1,
TRUE,"ERR")</f>
        <v>6</v>
      </c>
      <c r="N517" s="23" t="str" cm="1">
        <f t="array" aca="1" ref="N517" ca="1">_xlfn.IFS($C517="","",
$A517=1,"",
NOT($F517),N516,
AND($F517,$J517&lt;&gt;".."),N516&amp;IF(N516="/","","/")&amp;$J517,
AND($F517,$J517=".."),MID(N516,1,FIND("@",SUBSTITUTE(N516,"/","@",$M517)) -1 ),
TRUE,"ERR")</f>
        <v>root/vpjqpqfm/grcj/grcj/fcdz/rmmw</v>
      </c>
      <c r="O517" s="22" t="str" cm="1">
        <f t="array" aca="1" ref="O517" ca="1">_xlfn.IFS($C517="","",
$N517="root","root",
TRUE,MID($N517,1+FIND("@",SUBSTITUTE($N517,"/","@",$M517-1)),100 )
)</f>
        <v>rmmw</v>
      </c>
      <c r="P517" s="23" t="str" cm="1">
        <f t="array" aca="1" ref="P517" ca="1">_xlfn.IFS($C517="","",
P$4=1,"root",
P$4&gt;$M517,"__",
TRUE,MID($N517,1, FIND("@",SUBSTITUTE($N517&amp;"/","/","@",P$4))-1)
)</f>
        <v>root</v>
      </c>
      <c r="Q517" s="23" t="str" cm="1">
        <f t="array" aca="1" ref="Q517" ca="1">_xlfn.IFS($C517="","",
Q$4=1,"root",
Q$4&gt;$M517,"__",
TRUE,MID($N517,1, FIND("@",SUBSTITUTE($N517&amp;"/","/","@",Q$4))-1)
)</f>
        <v>root/vpjqpqfm</v>
      </c>
      <c r="R517" s="23" t="str" cm="1">
        <f t="array" aca="1" ref="R517" ca="1">_xlfn.IFS($C517="","",
R$4=1,"root",
R$4&gt;$M517,"__",
TRUE,MID($N517,1, FIND("@",SUBSTITUTE($N517&amp;"/","/","@",R$4))-1)
)</f>
        <v>root/vpjqpqfm/grcj</v>
      </c>
      <c r="S517" s="23" t="str" cm="1">
        <f t="array" aca="1" ref="S517" ca="1">_xlfn.IFS($C517="","",
S$4=1,"root",
S$4&gt;$M517,"__",
TRUE,MID($N517,1, FIND("@",SUBSTITUTE($N517&amp;"/","/","@",S$4))-1)
)</f>
        <v>root/vpjqpqfm/grcj/grcj</v>
      </c>
      <c r="T517" s="23" t="str" cm="1">
        <f t="array" aca="1" ref="T517" ca="1">_xlfn.IFS($C517="","",
T$4=1,"root",
T$4&gt;$M517,"__",
TRUE,MID($N517,1, FIND("@",SUBSTITUTE($N517&amp;"/","/","@",T$4))-1)
)</f>
        <v>root/vpjqpqfm/grcj/grcj/fcdz</v>
      </c>
      <c r="U517" s="23" t="str" cm="1">
        <f t="array" aca="1" ref="U517" ca="1">_xlfn.IFS($C517="","",
U$4=1,"root",
U$4&gt;$M517,"__",
TRUE,MID($N517,1, FIND("@",SUBSTITUTE($N517&amp;"/","/","@",U$4))-1)
)</f>
        <v>root/vpjqpqfm/grcj/grcj/fcdz/rmmw</v>
      </c>
      <c r="V517" s="23" t="str" cm="1">
        <f t="array" aca="1" ref="V517" ca="1">_xlfn.IFS($C517="","",
V$4=1,"root",
V$4&gt;$M517,"__",
TRUE,MID($N517,1, FIND("@",SUBSTITUTE($N517&amp;"/","/","@",V$4))-1)
)</f>
        <v>__</v>
      </c>
      <c r="W517" s="23" t="str" cm="1">
        <f t="array" aca="1" ref="W517" ca="1">_xlfn.IFS($C517="","",
W$4=1,"root",
W$4&gt;$M517,"__",
TRUE,MID($N517,1, FIND("@",SUBSTITUTE($N517&amp;"/","/","@",W$4))-1)
)</f>
        <v>__</v>
      </c>
      <c r="X517" s="23" t="str" cm="1">
        <f t="array" aca="1" ref="X517" ca="1">_xlfn.IFS($C517="","",
X$4=1,"root",
X$4&gt;$M517,"__",
TRUE,MID($N517,1, FIND("@",SUBSTITUTE($N517&amp;"/","/","@",X$4))-1)
)</f>
        <v>__</v>
      </c>
      <c r="Y517" s="23" t="str" cm="1">
        <f t="array" aca="1" ref="Y517" ca="1">_xlfn.IFS($C517="","",
Y$4=1,"root",
Y$4&gt;$M517,"__",
TRUE,MID($N517,1, FIND("@",SUBSTITUTE($N517&amp;"/","/","@",Y$4))-1)
)</f>
        <v>__</v>
      </c>
      <c r="Z517" s="23" t="str" cm="1">
        <f t="array" aca="1" ref="Z517" ca="1">_xlfn.IFS($C517="","",
Z$4=1,"root",
Z$4&gt;$M517,"__",
TRUE,MID($N517,1, FIND("@",SUBSTITUTE($N517&amp;"/","/","@",Z$4))-1)
)</f>
        <v>__</v>
      </c>
      <c r="AA517" s="28" cm="1">
        <f t="array" aca="1" ref="AA517" ca="1">IF($C517="","",SUMIF(LEV_1,P517,LEN))</f>
        <v>41035571</v>
      </c>
      <c r="AB517" s="28" cm="1">
        <f t="array" aca="1" ref="AB517" ca="1">IF($C517="","",IF(Q517="__",0,SUMIF(LEV_2,Q517,LEN)))</f>
        <v>23329164</v>
      </c>
      <c r="AC517" s="28" cm="1">
        <f t="array" aca="1" ref="AC517" ca="1">IF($C517="","",IF(R517="__",0,SUMIF(LEV_3,R517,LEN)))</f>
        <v>4250368</v>
      </c>
      <c r="AD517" s="28" cm="1">
        <f t="array" aca="1" ref="AD517" ca="1">IF($C517="","",IF(S517="__",0,SUMIF(LEV_4,S517,LEN)))</f>
        <v>2582017</v>
      </c>
      <c r="AE517" s="28" cm="1">
        <f t="array" aca="1" ref="AE517" ca="1">IF($C517="","",IF(T517="__",0,SUMIF(LEV_5,T517,LEN)))</f>
        <v>1352540</v>
      </c>
      <c r="AF517" s="28" cm="1">
        <f t="array" aca="1" ref="AF517" ca="1">IF($C517="","",IF(U517="__",0,SUMIF(LEV_6,U517,LEN)))</f>
        <v>967246</v>
      </c>
      <c r="AG517" s="28" cm="1">
        <f t="array" aca="1" ref="AG517" ca="1">IF($C517="","",IF(V517="__",0,SUMIF(LEV_7,V517,LEN)))</f>
        <v>0</v>
      </c>
      <c r="AH517" s="28" cm="1">
        <f t="array" aca="1" ref="AH517" ca="1">IF($C517="","",IF(W517="__",0,SUMIF(LEV_8,W517,LEN)))</f>
        <v>0</v>
      </c>
      <c r="AI517" s="28" cm="1">
        <f t="array" aca="1" ref="AI517" ca="1">IF($C517="","",IF(X517="__",0,SUMIF(LEV_9,X517,LEN)))</f>
        <v>0</v>
      </c>
      <c r="AJ517" s="28" cm="1">
        <f t="array" aca="1" ref="AJ517" ca="1">IF($C517="","",IF(Y517="__",0,SUMIF(LEV_10,Y517,LEN)))</f>
        <v>0</v>
      </c>
      <c r="AK517" s="28" cm="1">
        <f t="array" aca="1" ref="AK517" ca="1">IF($C517="","",IF(Z517="__",0,SUMIF(LEV_11,Z517,LEN)))</f>
        <v>0</v>
      </c>
      <c r="AL517" cm="1">
        <f t="array" aca="1" ref="AL517" ca="1">IF($C517="","",_xlfn.IFS(AB517=0,AA517,AC517=0,AB517,AD517=0,AC517,AE517=0,AD517,AF517=0,AE517,AG517=0,AF517,AH517=0,AG517,AI517=0,AH517,AJ517=0,AI517,AK517=0,AJ517,TRUE,AK517))</f>
        <v>967246</v>
      </c>
      <c r="AM517" t="b">
        <f t="shared" ca="1" si="79"/>
        <v>0</v>
      </c>
      <c r="AN517" t="b">
        <f ca="1">IF($C517="","",IF(IFERROR(MATCH(N517,$N$1:$N516,0),0)&gt;0,FALSE,TRUE))</f>
        <v>0</v>
      </c>
      <c r="AO517" cm="1">
        <f t="array" aca="1" ref="AO517" ca="1">_xlfn.IFS($C517="","",AND(AM517,AN517),AL517,TRUE,0)</f>
        <v>0</v>
      </c>
      <c r="AP517" t="str" cm="1">
        <f t="array" aca="1" ref="AP517" ca="1">_xlfn.IFS($C517="","",AND(AN517,AL517&gt;=TBF),AL517,TRUE,"")</f>
        <v/>
      </c>
    </row>
    <row r="518" spans="1:42" x14ac:dyDescent="0.3">
      <c r="A518">
        <v>514</v>
      </c>
      <c r="C518" s="10" t="str">
        <f ca="1">IF(OFFSET(INPUT_START,A518-1,0)=0,"",OFFSET(INPUT_START,A518-1,0))</f>
        <v>$ cd hld</v>
      </c>
      <c r="D518" t="b">
        <f t="shared" ref="D518:D581" ca="1" si="80">IF($C518="","",IF(LEFT($C518,1)="$",TRUE,FALSE))</f>
        <v>1</v>
      </c>
      <c r="E518" t="b">
        <f t="shared" ref="E518:E581" ca="1" si="81">IF($C518="","",IF(AND($D518,MID($C518,3,2)="ls"),TRUE,FALSE))</f>
        <v>0</v>
      </c>
      <c r="F518" t="b">
        <f t="shared" ref="F518:F581" ca="1" si="82">IF($C518="","",IF(AND($D518,MID($C518,3,2)="cd"),TRUE,FALSE))</f>
        <v>1</v>
      </c>
      <c r="G518" t="b">
        <f t="shared" ref="G518:G581" ca="1" si="83">IF($C518="","",IF(AND(NOT($D518),MID($C518,1,3)="dir"),TRUE,FALSE))</f>
        <v>0</v>
      </c>
      <c r="H518" t="b">
        <f t="shared" ref="H518:H581" ca="1" si="84">IF($C518="","",IF(NOT(OR($D518,$E518,$F518,$G518)),TRUE,FALSE))</f>
        <v>0</v>
      </c>
      <c r="I518">
        <f t="shared" ref="I518:I581" ca="1" si="85">IF($C518="","",IFERROR(FIND(" ",$C518,3),0))</f>
        <v>5</v>
      </c>
      <c r="J518" t="str">
        <f t="shared" ref="J518:J581" ca="1" si="86">IF($C518="","",IF(F518,MID($C518,6,100),""))</f>
        <v>hld</v>
      </c>
      <c r="K518" t="str">
        <f t="shared" ref="K518:K581" ca="1" si="87">IF($C518="","",IF($H518,MID($C518,$I518+1,100),""))</f>
        <v/>
      </c>
      <c r="L518" s="23">
        <f t="shared" ref="L518:L581" ca="1" si="88">IF($C518="",0,IF($H518,VALUE(MID($C518,1,$I518)),0))</f>
        <v>0</v>
      </c>
      <c r="M518" s="23" cm="1">
        <f t="array" aca="1" ref="M518" ca="1">_xlfn.IFS($C518="","",
$A518=1,1,
NOT($F518),M517,
AND($F518,$J518&lt;&gt;".."),M517+1,
AND($F518,$J518=".."),M517-1,
TRUE,"ERR")</f>
        <v>7</v>
      </c>
      <c r="N518" s="23" t="str" cm="1">
        <f t="array" aca="1" ref="N518" ca="1">_xlfn.IFS($C518="","",
$A518=1,"",
NOT($F518),N517,
AND($F518,$J518&lt;&gt;".."),N517&amp;IF(N517="/","","/")&amp;$J518,
AND($F518,$J518=".."),MID(N517,1,FIND("@",SUBSTITUTE(N517,"/","@",$M518)) -1 ),
TRUE,"ERR")</f>
        <v>root/vpjqpqfm/grcj/grcj/fcdz/rmmw/hld</v>
      </c>
      <c r="O518" s="22" t="str" cm="1">
        <f t="array" aca="1" ref="O518" ca="1">_xlfn.IFS($C518="","",
$N518="root","root",
TRUE,MID($N518,1+FIND("@",SUBSTITUTE($N518,"/","@",$M518-1)),100 )
)</f>
        <v>hld</v>
      </c>
      <c r="P518" s="23" t="str" cm="1">
        <f t="array" aca="1" ref="P518" ca="1">_xlfn.IFS($C518="","",
P$4=1,"root",
P$4&gt;$M518,"__",
TRUE,MID($N518,1, FIND("@",SUBSTITUTE($N518&amp;"/","/","@",P$4))-1)
)</f>
        <v>root</v>
      </c>
      <c r="Q518" s="23" t="str" cm="1">
        <f t="array" aca="1" ref="Q518" ca="1">_xlfn.IFS($C518="","",
Q$4=1,"root",
Q$4&gt;$M518,"__",
TRUE,MID($N518,1, FIND("@",SUBSTITUTE($N518&amp;"/","/","@",Q$4))-1)
)</f>
        <v>root/vpjqpqfm</v>
      </c>
      <c r="R518" s="23" t="str" cm="1">
        <f t="array" aca="1" ref="R518" ca="1">_xlfn.IFS($C518="","",
R$4=1,"root",
R$4&gt;$M518,"__",
TRUE,MID($N518,1, FIND("@",SUBSTITUTE($N518&amp;"/","/","@",R$4))-1)
)</f>
        <v>root/vpjqpqfm/grcj</v>
      </c>
      <c r="S518" s="23" t="str" cm="1">
        <f t="array" aca="1" ref="S518" ca="1">_xlfn.IFS($C518="","",
S$4=1,"root",
S$4&gt;$M518,"__",
TRUE,MID($N518,1, FIND("@",SUBSTITUTE($N518&amp;"/","/","@",S$4))-1)
)</f>
        <v>root/vpjqpqfm/grcj/grcj</v>
      </c>
      <c r="T518" s="23" t="str" cm="1">
        <f t="array" aca="1" ref="T518" ca="1">_xlfn.IFS($C518="","",
T$4=1,"root",
T$4&gt;$M518,"__",
TRUE,MID($N518,1, FIND("@",SUBSTITUTE($N518&amp;"/","/","@",T$4))-1)
)</f>
        <v>root/vpjqpqfm/grcj/grcj/fcdz</v>
      </c>
      <c r="U518" s="23" t="str" cm="1">
        <f t="array" aca="1" ref="U518" ca="1">_xlfn.IFS($C518="","",
U$4=1,"root",
U$4&gt;$M518,"__",
TRUE,MID($N518,1, FIND("@",SUBSTITUTE($N518&amp;"/","/","@",U$4))-1)
)</f>
        <v>root/vpjqpqfm/grcj/grcj/fcdz/rmmw</v>
      </c>
      <c r="V518" s="23" t="str" cm="1">
        <f t="array" aca="1" ref="V518" ca="1">_xlfn.IFS($C518="","",
V$4=1,"root",
V$4&gt;$M518,"__",
TRUE,MID($N518,1, FIND("@",SUBSTITUTE($N518&amp;"/","/","@",V$4))-1)
)</f>
        <v>root/vpjqpqfm/grcj/grcj/fcdz/rmmw/hld</v>
      </c>
      <c r="W518" s="23" t="str" cm="1">
        <f t="array" aca="1" ref="W518" ca="1">_xlfn.IFS($C518="","",
W$4=1,"root",
W$4&gt;$M518,"__",
TRUE,MID($N518,1, FIND("@",SUBSTITUTE($N518&amp;"/","/","@",W$4))-1)
)</f>
        <v>__</v>
      </c>
      <c r="X518" s="23" t="str" cm="1">
        <f t="array" aca="1" ref="X518" ca="1">_xlfn.IFS($C518="","",
X$4=1,"root",
X$4&gt;$M518,"__",
TRUE,MID($N518,1, FIND("@",SUBSTITUTE($N518&amp;"/","/","@",X$4))-1)
)</f>
        <v>__</v>
      </c>
      <c r="Y518" s="23" t="str" cm="1">
        <f t="array" aca="1" ref="Y518" ca="1">_xlfn.IFS($C518="","",
Y$4=1,"root",
Y$4&gt;$M518,"__",
TRUE,MID($N518,1, FIND("@",SUBSTITUTE($N518&amp;"/","/","@",Y$4))-1)
)</f>
        <v>__</v>
      </c>
      <c r="Z518" s="23" t="str" cm="1">
        <f t="array" aca="1" ref="Z518" ca="1">_xlfn.IFS($C518="","",
Z$4=1,"root",
Z$4&gt;$M518,"__",
TRUE,MID($N518,1, FIND("@",SUBSTITUTE($N518&amp;"/","/","@",Z$4))-1)
)</f>
        <v>__</v>
      </c>
      <c r="AA518" s="28" cm="1">
        <f t="array" aca="1" ref="AA518" ca="1">IF($C518="","",SUMIF(LEV_1,P518,LEN))</f>
        <v>41035571</v>
      </c>
      <c r="AB518" s="28" cm="1">
        <f t="array" aca="1" ref="AB518" ca="1">IF($C518="","",IF(Q518="__",0,SUMIF(LEV_2,Q518,LEN)))</f>
        <v>23329164</v>
      </c>
      <c r="AC518" s="28" cm="1">
        <f t="array" aca="1" ref="AC518" ca="1">IF($C518="","",IF(R518="__",0,SUMIF(LEV_3,R518,LEN)))</f>
        <v>4250368</v>
      </c>
      <c r="AD518" s="28" cm="1">
        <f t="array" aca="1" ref="AD518" ca="1">IF($C518="","",IF(S518="__",0,SUMIF(LEV_4,S518,LEN)))</f>
        <v>2582017</v>
      </c>
      <c r="AE518" s="28" cm="1">
        <f t="array" aca="1" ref="AE518" ca="1">IF($C518="","",IF(T518="__",0,SUMIF(LEV_5,T518,LEN)))</f>
        <v>1352540</v>
      </c>
      <c r="AF518" s="28" cm="1">
        <f t="array" aca="1" ref="AF518" ca="1">IF($C518="","",IF(U518="__",0,SUMIF(LEV_6,U518,LEN)))</f>
        <v>967246</v>
      </c>
      <c r="AG518" s="28" cm="1">
        <f t="array" aca="1" ref="AG518" ca="1">IF($C518="","",IF(V518="__",0,SUMIF(LEV_7,V518,LEN)))</f>
        <v>358514</v>
      </c>
      <c r="AH518" s="28" cm="1">
        <f t="array" aca="1" ref="AH518" ca="1">IF($C518="","",IF(W518="__",0,SUMIF(LEV_8,W518,LEN)))</f>
        <v>0</v>
      </c>
      <c r="AI518" s="28" cm="1">
        <f t="array" aca="1" ref="AI518" ca="1">IF($C518="","",IF(X518="__",0,SUMIF(LEV_9,X518,LEN)))</f>
        <v>0</v>
      </c>
      <c r="AJ518" s="28" cm="1">
        <f t="array" aca="1" ref="AJ518" ca="1">IF($C518="","",IF(Y518="__",0,SUMIF(LEV_10,Y518,LEN)))</f>
        <v>0</v>
      </c>
      <c r="AK518" s="28" cm="1">
        <f t="array" aca="1" ref="AK518" ca="1">IF($C518="","",IF(Z518="__",0,SUMIF(LEV_11,Z518,LEN)))</f>
        <v>0</v>
      </c>
      <c r="AL518" cm="1">
        <f t="array" aca="1" ref="AL518" ca="1">IF($C518="","",_xlfn.IFS(AB518=0,AA518,AC518=0,AB518,AD518=0,AC518,AE518=0,AD518,AF518=0,AE518,AG518=0,AF518,AH518=0,AG518,AI518=0,AH518,AJ518=0,AI518,AK518=0,AJ518,TRUE,AK518))</f>
        <v>358514</v>
      </c>
      <c r="AM518" t="b">
        <f t="shared" ref="AM518:AM581" ca="1" si="89">IF($C518="","",AL518&lt;=100000)</f>
        <v>0</v>
      </c>
      <c r="AN518" t="b">
        <f ca="1">IF($C518="","",IF(IFERROR(MATCH(N518,$N$1:$N517,0),0)&gt;0,FALSE,TRUE))</f>
        <v>1</v>
      </c>
      <c r="AO518" cm="1">
        <f t="array" aca="1" ref="AO518" ca="1">_xlfn.IFS($C518="","",AND(AM518,AN518),AL518,TRUE,0)</f>
        <v>0</v>
      </c>
      <c r="AP518" t="str" cm="1">
        <f t="array" aca="1" ref="AP518" ca="1">_xlfn.IFS($C518="","",AND(AN518,AL518&gt;=TBF),AL518,TRUE,"")</f>
        <v/>
      </c>
    </row>
    <row r="519" spans="1:42" x14ac:dyDescent="0.3">
      <c r="A519">
        <v>515</v>
      </c>
      <c r="C519" s="10" t="str">
        <f ca="1">IF(OFFSET(INPUT_START,A519-1,0)=0,"",OFFSET(INPUT_START,A519-1,0))</f>
        <v>$ ls</v>
      </c>
      <c r="D519" t="b">
        <f t="shared" ca="1" si="80"/>
        <v>1</v>
      </c>
      <c r="E519" t="b">
        <f t="shared" ca="1" si="81"/>
        <v>1</v>
      </c>
      <c r="F519" t="b">
        <f t="shared" ca="1" si="82"/>
        <v>0</v>
      </c>
      <c r="G519" t="b">
        <f t="shared" ca="1" si="83"/>
        <v>0</v>
      </c>
      <c r="H519" t="b">
        <f t="shared" ca="1" si="84"/>
        <v>0</v>
      </c>
      <c r="I519">
        <f t="shared" ca="1" si="85"/>
        <v>0</v>
      </c>
      <c r="J519" t="str">
        <f t="shared" ca="1" si="86"/>
        <v/>
      </c>
      <c r="K519" t="str">
        <f t="shared" ca="1" si="87"/>
        <v/>
      </c>
      <c r="L519" s="23">
        <f t="shared" ca="1" si="88"/>
        <v>0</v>
      </c>
      <c r="M519" s="23" cm="1">
        <f t="array" aca="1" ref="M519" ca="1">_xlfn.IFS($C519="","",
$A519=1,1,
NOT($F519),M518,
AND($F519,$J519&lt;&gt;".."),M518+1,
AND($F519,$J519=".."),M518-1,
TRUE,"ERR")</f>
        <v>7</v>
      </c>
      <c r="N519" s="23" t="str" cm="1">
        <f t="array" aca="1" ref="N519" ca="1">_xlfn.IFS($C519="","",
$A519=1,"",
NOT($F519),N518,
AND($F519,$J519&lt;&gt;".."),N518&amp;IF(N518="/","","/")&amp;$J519,
AND($F519,$J519=".."),MID(N518,1,FIND("@",SUBSTITUTE(N518,"/","@",$M519)) -1 ),
TRUE,"ERR")</f>
        <v>root/vpjqpqfm/grcj/grcj/fcdz/rmmw/hld</v>
      </c>
      <c r="O519" s="22" t="str" cm="1">
        <f t="array" aca="1" ref="O519" ca="1">_xlfn.IFS($C519="","",
$N519="root","root",
TRUE,MID($N519,1+FIND("@",SUBSTITUTE($N519,"/","@",$M519-1)),100 )
)</f>
        <v>hld</v>
      </c>
      <c r="P519" s="23" t="str" cm="1">
        <f t="array" aca="1" ref="P519" ca="1">_xlfn.IFS($C519="","",
P$4=1,"root",
P$4&gt;$M519,"__",
TRUE,MID($N519,1, FIND("@",SUBSTITUTE($N519&amp;"/","/","@",P$4))-1)
)</f>
        <v>root</v>
      </c>
      <c r="Q519" s="23" t="str" cm="1">
        <f t="array" aca="1" ref="Q519" ca="1">_xlfn.IFS($C519="","",
Q$4=1,"root",
Q$4&gt;$M519,"__",
TRUE,MID($N519,1, FIND("@",SUBSTITUTE($N519&amp;"/","/","@",Q$4))-1)
)</f>
        <v>root/vpjqpqfm</v>
      </c>
      <c r="R519" s="23" t="str" cm="1">
        <f t="array" aca="1" ref="R519" ca="1">_xlfn.IFS($C519="","",
R$4=1,"root",
R$4&gt;$M519,"__",
TRUE,MID($N519,1, FIND("@",SUBSTITUTE($N519&amp;"/","/","@",R$4))-1)
)</f>
        <v>root/vpjqpqfm/grcj</v>
      </c>
      <c r="S519" s="23" t="str" cm="1">
        <f t="array" aca="1" ref="S519" ca="1">_xlfn.IFS($C519="","",
S$4=1,"root",
S$4&gt;$M519,"__",
TRUE,MID($N519,1, FIND("@",SUBSTITUTE($N519&amp;"/","/","@",S$4))-1)
)</f>
        <v>root/vpjqpqfm/grcj/grcj</v>
      </c>
      <c r="T519" s="23" t="str" cm="1">
        <f t="array" aca="1" ref="T519" ca="1">_xlfn.IFS($C519="","",
T$4=1,"root",
T$4&gt;$M519,"__",
TRUE,MID($N519,1, FIND("@",SUBSTITUTE($N519&amp;"/","/","@",T$4))-1)
)</f>
        <v>root/vpjqpqfm/grcj/grcj/fcdz</v>
      </c>
      <c r="U519" s="23" t="str" cm="1">
        <f t="array" aca="1" ref="U519" ca="1">_xlfn.IFS($C519="","",
U$4=1,"root",
U$4&gt;$M519,"__",
TRUE,MID($N519,1, FIND("@",SUBSTITUTE($N519&amp;"/","/","@",U$4))-1)
)</f>
        <v>root/vpjqpqfm/grcj/grcj/fcdz/rmmw</v>
      </c>
      <c r="V519" s="23" t="str" cm="1">
        <f t="array" aca="1" ref="V519" ca="1">_xlfn.IFS($C519="","",
V$4=1,"root",
V$4&gt;$M519,"__",
TRUE,MID($N519,1, FIND("@",SUBSTITUTE($N519&amp;"/","/","@",V$4))-1)
)</f>
        <v>root/vpjqpqfm/grcj/grcj/fcdz/rmmw/hld</v>
      </c>
      <c r="W519" s="23" t="str" cm="1">
        <f t="array" aca="1" ref="W519" ca="1">_xlfn.IFS($C519="","",
W$4=1,"root",
W$4&gt;$M519,"__",
TRUE,MID($N519,1, FIND("@",SUBSTITUTE($N519&amp;"/","/","@",W$4))-1)
)</f>
        <v>__</v>
      </c>
      <c r="X519" s="23" t="str" cm="1">
        <f t="array" aca="1" ref="X519" ca="1">_xlfn.IFS($C519="","",
X$4=1,"root",
X$4&gt;$M519,"__",
TRUE,MID($N519,1, FIND("@",SUBSTITUTE($N519&amp;"/","/","@",X$4))-1)
)</f>
        <v>__</v>
      </c>
      <c r="Y519" s="23" t="str" cm="1">
        <f t="array" aca="1" ref="Y519" ca="1">_xlfn.IFS($C519="","",
Y$4=1,"root",
Y$4&gt;$M519,"__",
TRUE,MID($N519,1, FIND("@",SUBSTITUTE($N519&amp;"/","/","@",Y$4))-1)
)</f>
        <v>__</v>
      </c>
      <c r="Z519" s="23" t="str" cm="1">
        <f t="array" aca="1" ref="Z519" ca="1">_xlfn.IFS($C519="","",
Z$4=1,"root",
Z$4&gt;$M519,"__",
TRUE,MID($N519,1, FIND("@",SUBSTITUTE($N519&amp;"/","/","@",Z$4))-1)
)</f>
        <v>__</v>
      </c>
      <c r="AA519" s="28" cm="1">
        <f t="array" aca="1" ref="AA519" ca="1">IF($C519="","",SUMIF(LEV_1,P519,LEN))</f>
        <v>41035571</v>
      </c>
      <c r="AB519" s="28" cm="1">
        <f t="array" aca="1" ref="AB519" ca="1">IF($C519="","",IF(Q519="__",0,SUMIF(LEV_2,Q519,LEN)))</f>
        <v>23329164</v>
      </c>
      <c r="AC519" s="28" cm="1">
        <f t="array" aca="1" ref="AC519" ca="1">IF($C519="","",IF(R519="__",0,SUMIF(LEV_3,R519,LEN)))</f>
        <v>4250368</v>
      </c>
      <c r="AD519" s="28" cm="1">
        <f t="array" aca="1" ref="AD519" ca="1">IF($C519="","",IF(S519="__",0,SUMIF(LEV_4,S519,LEN)))</f>
        <v>2582017</v>
      </c>
      <c r="AE519" s="28" cm="1">
        <f t="array" aca="1" ref="AE519" ca="1">IF($C519="","",IF(T519="__",0,SUMIF(LEV_5,T519,LEN)))</f>
        <v>1352540</v>
      </c>
      <c r="AF519" s="28" cm="1">
        <f t="array" aca="1" ref="AF519" ca="1">IF($C519="","",IF(U519="__",0,SUMIF(LEV_6,U519,LEN)))</f>
        <v>967246</v>
      </c>
      <c r="AG519" s="28" cm="1">
        <f t="array" aca="1" ref="AG519" ca="1">IF($C519="","",IF(V519="__",0,SUMIF(LEV_7,V519,LEN)))</f>
        <v>358514</v>
      </c>
      <c r="AH519" s="28" cm="1">
        <f t="array" aca="1" ref="AH519" ca="1">IF($C519="","",IF(W519="__",0,SUMIF(LEV_8,W519,LEN)))</f>
        <v>0</v>
      </c>
      <c r="AI519" s="28" cm="1">
        <f t="array" aca="1" ref="AI519" ca="1">IF($C519="","",IF(X519="__",0,SUMIF(LEV_9,X519,LEN)))</f>
        <v>0</v>
      </c>
      <c r="AJ519" s="28" cm="1">
        <f t="array" aca="1" ref="AJ519" ca="1">IF($C519="","",IF(Y519="__",0,SUMIF(LEV_10,Y519,LEN)))</f>
        <v>0</v>
      </c>
      <c r="AK519" s="28" cm="1">
        <f t="array" aca="1" ref="AK519" ca="1">IF($C519="","",IF(Z519="__",0,SUMIF(LEV_11,Z519,LEN)))</f>
        <v>0</v>
      </c>
      <c r="AL519" cm="1">
        <f t="array" aca="1" ref="AL519" ca="1">IF($C519="","",_xlfn.IFS(AB519=0,AA519,AC519=0,AB519,AD519=0,AC519,AE519=0,AD519,AF519=0,AE519,AG519=0,AF519,AH519=0,AG519,AI519=0,AH519,AJ519=0,AI519,AK519=0,AJ519,TRUE,AK519))</f>
        <v>358514</v>
      </c>
      <c r="AM519" t="b">
        <f t="shared" ca="1" si="89"/>
        <v>0</v>
      </c>
      <c r="AN519" t="b">
        <f ca="1">IF($C519="","",IF(IFERROR(MATCH(N519,$N$1:$N518,0),0)&gt;0,FALSE,TRUE))</f>
        <v>0</v>
      </c>
      <c r="AO519" cm="1">
        <f t="array" aca="1" ref="AO519" ca="1">_xlfn.IFS($C519="","",AND(AM519,AN519),AL519,TRUE,0)</f>
        <v>0</v>
      </c>
      <c r="AP519" t="str" cm="1">
        <f t="array" aca="1" ref="AP519" ca="1">_xlfn.IFS($C519="","",AND(AN519,AL519&gt;=TBF),AL519,TRUE,"")</f>
        <v/>
      </c>
    </row>
    <row r="520" spans="1:42" x14ac:dyDescent="0.3">
      <c r="A520">
        <v>516</v>
      </c>
      <c r="C520" s="10" t="str">
        <f ca="1">IF(OFFSET(INPUT_START,A520-1,0)=0,"",OFFSET(INPUT_START,A520-1,0))</f>
        <v>113905 pwqs</v>
      </c>
      <c r="D520" t="b">
        <f t="shared" ca="1" si="80"/>
        <v>0</v>
      </c>
      <c r="E520" t="b">
        <f t="shared" ca="1" si="81"/>
        <v>0</v>
      </c>
      <c r="F520" t="b">
        <f t="shared" ca="1" si="82"/>
        <v>0</v>
      </c>
      <c r="G520" t="b">
        <f t="shared" ca="1" si="83"/>
        <v>0</v>
      </c>
      <c r="H520" t="b">
        <f t="shared" ca="1" si="84"/>
        <v>1</v>
      </c>
      <c r="I520">
        <f t="shared" ca="1" si="85"/>
        <v>7</v>
      </c>
      <c r="J520" t="str">
        <f t="shared" ca="1" si="86"/>
        <v/>
      </c>
      <c r="K520" t="str">
        <f t="shared" ca="1" si="87"/>
        <v>pwqs</v>
      </c>
      <c r="L520" s="23">
        <f t="shared" ca="1" si="88"/>
        <v>113905</v>
      </c>
      <c r="M520" s="23" cm="1">
        <f t="array" aca="1" ref="M520" ca="1">_xlfn.IFS($C520="","",
$A520=1,1,
NOT($F520),M519,
AND($F520,$J520&lt;&gt;".."),M519+1,
AND($F520,$J520=".."),M519-1,
TRUE,"ERR")</f>
        <v>7</v>
      </c>
      <c r="N520" s="23" t="str" cm="1">
        <f t="array" aca="1" ref="N520" ca="1">_xlfn.IFS($C520="","",
$A520=1,"",
NOT($F520),N519,
AND($F520,$J520&lt;&gt;".."),N519&amp;IF(N519="/","","/")&amp;$J520,
AND($F520,$J520=".."),MID(N519,1,FIND("@",SUBSTITUTE(N519,"/","@",$M520)) -1 ),
TRUE,"ERR")</f>
        <v>root/vpjqpqfm/grcj/grcj/fcdz/rmmw/hld</v>
      </c>
      <c r="O520" s="22" t="str" cm="1">
        <f t="array" aca="1" ref="O520" ca="1">_xlfn.IFS($C520="","",
$N520="root","root",
TRUE,MID($N520,1+FIND("@",SUBSTITUTE($N520,"/","@",$M520-1)),100 )
)</f>
        <v>hld</v>
      </c>
      <c r="P520" s="23" t="str" cm="1">
        <f t="array" aca="1" ref="P520" ca="1">_xlfn.IFS($C520="","",
P$4=1,"root",
P$4&gt;$M520,"__",
TRUE,MID($N520,1, FIND("@",SUBSTITUTE($N520&amp;"/","/","@",P$4))-1)
)</f>
        <v>root</v>
      </c>
      <c r="Q520" s="23" t="str" cm="1">
        <f t="array" aca="1" ref="Q520" ca="1">_xlfn.IFS($C520="","",
Q$4=1,"root",
Q$4&gt;$M520,"__",
TRUE,MID($N520,1, FIND("@",SUBSTITUTE($N520&amp;"/","/","@",Q$4))-1)
)</f>
        <v>root/vpjqpqfm</v>
      </c>
      <c r="R520" s="23" t="str" cm="1">
        <f t="array" aca="1" ref="R520" ca="1">_xlfn.IFS($C520="","",
R$4=1,"root",
R$4&gt;$M520,"__",
TRUE,MID($N520,1, FIND("@",SUBSTITUTE($N520&amp;"/","/","@",R$4))-1)
)</f>
        <v>root/vpjqpqfm/grcj</v>
      </c>
      <c r="S520" s="23" t="str" cm="1">
        <f t="array" aca="1" ref="S520" ca="1">_xlfn.IFS($C520="","",
S$4=1,"root",
S$4&gt;$M520,"__",
TRUE,MID($N520,1, FIND("@",SUBSTITUTE($N520&amp;"/","/","@",S$4))-1)
)</f>
        <v>root/vpjqpqfm/grcj/grcj</v>
      </c>
      <c r="T520" s="23" t="str" cm="1">
        <f t="array" aca="1" ref="T520" ca="1">_xlfn.IFS($C520="","",
T$4=1,"root",
T$4&gt;$M520,"__",
TRUE,MID($N520,1, FIND("@",SUBSTITUTE($N520&amp;"/","/","@",T$4))-1)
)</f>
        <v>root/vpjqpqfm/grcj/grcj/fcdz</v>
      </c>
      <c r="U520" s="23" t="str" cm="1">
        <f t="array" aca="1" ref="U520" ca="1">_xlfn.IFS($C520="","",
U$4=1,"root",
U$4&gt;$M520,"__",
TRUE,MID($N520,1, FIND("@",SUBSTITUTE($N520&amp;"/","/","@",U$4))-1)
)</f>
        <v>root/vpjqpqfm/grcj/grcj/fcdz/rmmw</v>
      </c>
      <c r="V520" s="23" t="str" cm="1">
        <f t="array" aca="1" ref="V520" ca="1">_xlfn.IFS($C520="","",
V$4=1,"root",
V$4&gt;$M520,"__",
TRUE,MID($N520,1, FIND("@",SUBSTITUTE($N520&amp;"/","/","@",V$4))-1)
)</f>
        <v>root/vpjqpqfm/grcj/grcj/fcdz/rmmw/hld</v>
      </c>
      <c r="W520" s="23" t="str" cm="1">
        <f t="array" aca="1" ref="W520" ca="1">_xlfn.IFS($C520="","",
W$4=1,"root",
W$4&gt;$M520,"__",
TRUE,MID($N520,1, FIND("@",SUBSTITUTE($N520&amp;"/","/","@",W$4))-1)
)</f>
        <v>__</v>
      </c>
      <c r="X520" s="23" t="str" cm="1">
        <f t="array" aca="1" ref="X520" ca="1">_xlfn.IFS($C520="","",
X$4=1,"root",
X$4&gt;$M520,"__",
TRUE,MID($N520,1, FIND("@",SUBSTITUTE($N520&amp;"/","/","@",X$4))-1)
)</f>
        <v>__</v>
      </c>
      <c r="Y520" s="23" t="str" cm="1">
        <f t="array" aca="1" ref="Y520" ca="1">_xlfn.IFS($C520="","",
Y$4=1,"root",
Y$4&gt;$M520,"__",
TRUE,MID($N520,1, FIND("@",SUBSTITUTE($N520&amp;"/","/","@",Y$4))-1)
)</f>
        <v>__</v>
      </c>
      <c r="Z520" s="23" t="str" cm="1">
        <f t="array" aca="1" ref="Z520" ca="1">_xlfn.IFS($C520="","",
Z$4=1,"root",
Z$4&gt;$M520,"__",
TRUE,MID($N520,1, FIND("@",SUBSTITUTE($N520&amp;"/","/","@",Z$4))-1)
)</f>
        <v>__</v>
      </c>
      <c r="AA520" s="28" cm="1">
        <f t="array" aca="1" ref="AA520" ca="1">IF($C520="","",SUMIF(LEV_1,P520,LEN))</f>
        <v>41035571</v>
      </c>
      <c r="AB520" s="28" cm="1">
        <f t="array" aca="1" ref="AB520" ca="1">IF($C520="","",IF(Q520="__",0,SUMIF(LEV_2,Q520,LEN)))</f>
        <v>23329164</v>
      </c>
      <c r="AC520" s="28" cm="1">
        <f t="array" aca="1" ref="AC520" ca="1">IF($C520="","",IF(R520="__",0,SUMIF(LEV_3,R520,LEN)))</f>
        <v>4250368</v>
      </c>
      <c r="AD520" s="28" cm="1">
        <f t="array" aca="1" ref="AD520" ca="1">IF($C520="","",IF(S520="__",0,SUMIF(LEV_4,S520,LEN)))</f>
        <v>2582017</v>
      </c>
      <c r="AE520" s="28" cm="1">
        <f t="array" aca="1" ref="AE520" ca="1">IF($C520="","",IF(T520="__",0,SUMIF(LEV_5,T520,LEN)))</f>
        <v>1352540</v>
      </c>
      <c r="AF520" s="28" cm="1">
        <f t="array" aca="1" ref="AF520" ca="1">IF($C520="","",IF(U520="__",0,SUMIF(LEV_6,U520,LEN)))</f>
        <v>967246</v>
      </c>
      <c r="AG520" s="28" cm="1">
        <f t="array" aca="1" ref="AG520" ca="1">IF($C520="","",IF(V520="__",0,SUMIF(LEV_7,V520,LEN)))</f>
        <v>358514</v>
      </c>
      <c r="AH520" s="28" cm="1">
        <f t="array" aca="1" ref="AH520" ca="1">IF($C520="","",IF(W520="__",0,SUMIF(LEV_8,W520,LEN)))</f>
        <v>0</v>
      </c>
      <c r="AI520" s="28" cm="1">
        <f t="array" aca="1" ref="AI520" ca="1">IF($C520="","",IF(X520="__",0,SUMIF(LEV_9,X520,LEN)))</f>
        <v>0</v>
      </c>
      <c r="AJ520" s="28" cm="1">
        <f t="array" aca="1" ref="AJ520" ca="1">IF($C520="","",IF(Y520="__",0,SUMIF(LEV_10,Y520,LEN)))</f>
        <v>0</v>
      </c>
      <c r="AK520" s="28" cm="1">
        <f t="array" aca="1" ref="AK520" ca="1">IF($C520="","",IF(Z520="__",0,SUMIF(LEV_11,Z520,LEN)))</f>
        <v>0</v>
      </c>
      <c r="AL520" cm="1">
        <f t="array" aca="1" ref="AL520" ca="1">IF($C520="","",_xlfn.IFS(AB520=0,AA520,AC520=0,AB520,AD520=0,AC520,AE520=0,AD520,AF520=0,AE520,AG520=0,AF520,AH520=0,AG520,AI520=0,AH520,AJ520=0,AI520,AK520=0,AJ520,TRUE,AK520))</f>
        <v>358514</v>
      </c>
      <c r="AM520" t="b">
        <f t="shared" ca="1" si="89"/>
        <v>0</v>
      </c>
      <c r="AN520" t="b">
        <f ca="1">IF($C520="","",IF(IFERROR(MATCH(N520,$N$1:$N519,0),0)&gt;0,FALSE,TRUE))</f>
        <v>0</v>
      </c>
      <c r="AO520" cm="1">
        <f t="array" aca="1" ref="AO520" ca="1">_xlfn.IFS($C520="","",AND(AM520,AN520),AL520,TRUE,0)</f>
        <v>0</v>
      </c>
      <c r="AP520" t="str" cm="1">
        <f t="array" aca="1" ref="AP520" ca="1">_xlfn.IFS($C520="","",AND(AN520,AL520&gt;=TBF),AL520,TRUE,"")</f>
        <v/>
      </c>
    </row>
    <row r="521" spans="1:42" x14ac:dyDescent="0.3">
      <c r="A521">
        <v>517</v>
      </c>
      <c r="C521" s="10" t="str">
        <f ca="1">IF(OFFSET(INPUT_START,A521-1,0)=0,"",OFFSET(INPUT_START,A521-1,0))</f>
        <v>244609 wfsgg.jgp</v>
      </c>
      <c r="D521" t="b">
        <f t="shared" ca="1" si="80"/>
        <v>0</v>
      </c>
      <c r="E521" t="b">
        <f t="shared" ca="1" si="81"/>
        <v>0</v>
      </c>
      <c r="F521" t="b">
        <f t="shared" ca="1" si="82"/>
        <v>0</v>
      </c>
      <c r="G521" t="b">
        <f t="shared" ca="1" si="83"/>
        <v>0</v>
      </c>
      <c r="H521" t="b">
        <f t="shared" ca="1" si="84"/>
        <v>1</v>
      </c>
      <c r="I521">
        <f t="shared" ca="1" si="85"/>
        <v>7</v>
      </c>
      <c r="J521" t="str">
        <f t="shared" ca="1" si="86"/>
        <v/>
      </c>
      <c r="K521" t="str">
        <f t="shared" ca="1" si="87"/>
        <v>wfsgg.jgp</v>
      </c>
      <c r="L521" s="23">
        <f t="shared" ca="1" si="88"/>
        <v>244609</v>
      </c>
      <c r="M521" s="23" cm="1">
        <f t="array" aca="1" ref="M521" ca="1">_xlfn.IFS($C521="","",
$A521=1,1,
NOT($F521),M520,
AND($F521,$J521&lt;&gt;".."),M520+1,
AND($F521,$J521=".."),M520-1,
TRUE,"ERR")</f>
        <v>7</v>
      </c>
      <c r="N521" s="23" t="str" cm="1">
        <f t="array" aca="1" ref="N521" ca="1">_xlfn.IFS($C521="","",
$A521=1,"",
NOT($F521),N520,
AND($F521,$J521&lt;&gt;".."),N520&amp;IF(N520="/","","/")&amp;$J521,
AND($F521,$J521=".."),MID(N520,1,FIND("@",SUBSTITUTE(N520,"/","@",$M521)) -1 ),
TRUE,"ERR")</f>
        <v>root/vpjqpqfm/grcj/grcj/fcdz/rmmw/hld</v>
      </c>
      <c r="O521" s="22" t="str" cm="1">
        <f t="array" aca="1" ref="O521" ca="1">_xlfn.IFS($C521="","",
$N521="root","root",
TRUE,MID($N521,1+FIND("@",SUBSTITUTE($N521,"/","@",$M521-1)),100 )
)</f>
        <v>hld</v>
      </c>
      <c r="P521" s="23" t="str" cm="1">
        <f t="array" aca="1" ref="P521" ca="1">_xlfn.IFS($C521="","",
P$4=1,"root",
P$4&gt;$M521,"__",
TRUE,MID($N521,1, FIND("@",SUBSTITUTE($N521&amp;"/","/","@",P$4))-1)
)</f>
        <v>root</v>
      </c>
      <c r="Q521" s="23" t="str" cm="1">
        <f t="array" aca="1" ref="Q521" ca="1">_xlfn.IFS($C521="","",
Q$4=1,"root",
Q$4&gt;$M521,"__",
TRUE,MID($N521,1, FIND("@",SUBSTITUTE($N521&amp;"/","/","@",Q$4))-1)
)</f>
        <v>root/vpjqpqfm</v>
      </c>
      <c r="R521" s="23" t="str" cm="1">
        <f t="array" aca="1" ref="R521" ca="1">_xlfn.IFS($C521="","",
R$4=1,"root",
R$4&gt;$M521,"__",
TRUE,MID($N521,1, FIND("@",SUBSTITUTE($N521&amp;"/","/","@",R$4))-1)
)</f>
        <v>root/vpjqpqfm/grcj</v>
      </c>
      <c r="S521" s="23" t="str" cm="1">
        <f t="array" aca="1" ref="S521" ca="1">_xlfn.IFS($C521="","",
S$4=1,"root",
S$4&gt;$M521,"__",
TRUE,MID($N521,1, FIND("@",SUBSTITUTE($N521&amp;"/","/","@",S$4))-1)
)</f>
        <v>root/vpjqpqfm/grcj/grcj</v>
      </c>
      <c r="T521" s="23" t="str" cm="1">
        <f t="array" aca="1" ref="T521" ca="1">_xlfn.IFS($C521="","",
T$4=1,"root",
T$4&gt;$M521,"__",
TRUE,MID($N521,1, FIND("@",SUBSTITUTE($N521&amp;"/","/","@",T$4))-1)
)</f>
        <v>root/vpjqpqfm/grcj/grcj/fcdz</v>
      </c>
      <c r="U521" s="23" t="str" cm="1">
        <f t="array" aca="1" ref="U521" ca="1">_xlfn.IFS($C521="","",
U$4=1,"root",
U$4&gt;$M521,"__",
TRUE,MID($N521,1, FIND("@",SUBSTITUTE($N521&amp;"/","/","@",U$4))-1)
)</f>
        <v>root/vpjqpqfm/grcj/grcj/fcdz/rmmw</v>
      </c>
      <c r="V521" s="23" t="str" cm="1">
        <f t="array" aca="1" ref="V521" ca="1">_xlfn.IFS($C521="","",
V$4=1,"root",
V$4&gt;$M521,"__",
TRUE,MID($N521,1, FIND("@",SUBSTITUTE($N521&amp;"/","/","@",V$4))-1)
)</f>
        <v>root/vpjqpqfm/grcj/grcj/fcdz/rmmw/hld</v>
      </c>
      <c r="W521" s="23" t="str" cm="1">
        <f t="array" aca="1" ref="W521" ca="1">_xlfn.IFS($C521="","",
W$4=1,"root",
W$4&gt;$M521,"__",
TRUE,MID($N521,1, FIND("@",SUBSTITUTE($N521&amp;"/","/","@",W$4))-1)
)</f>
        <v>__</v>
      </c>
      <c r="X521" s="23" t="str" cm="1">
        <f t="array" aca="1" ref="X521" ca="1">_xlfn.IFS($C521="","",
X$4=1,"root",
X$4&gt;$M521,"__",
TRUE,MID($N521,1, FIND("@",SUBSTITUTE($N521&amp;"/","/","@",X$4))-1)
)</f>
        <v>__</v>
      </c>
      <c r="Y521" s="23" t="str" cm="1">
        <f t="array" aca="1" ref="Y521" ca="1">_xlfn.IFS($C521="","",
Y$4=1,"root",
Y$4&gt;$M521,"__",
TRUE,MID($N521,1, FIND("@",SUBSTITUTE($N521&amp;"/","/","@",Y$4))-1)
)</f>
        <v>__</v>
      </c>
      <c r="Z521" s="23" t="str" cm="1">
        <f t="array" aca="1" ref="Z521" ca="1">_xlfn.IFS($C521="","",
Z$4=1,"root",
Z$4&gt;$M521,"__",
TRUE,MID($N521,1, FIND("@",SUBSTITUTE($N521&amp;"/","/","@",Z$4))-1)
)</f>
        <v>__</v>
      </c>
      <c r="AA521" s="28" cm="1">
        <f t="array" aca="1" ref="AA521" ca="1">IF($C521="","",SUMIF(LEV_1,P521,LEN))</f>
        <v>41035571</v>
      </c>
      <c r="AB521" s="28" cm="1">
        <f t="array" aca="1" ref="AB521" ca="1">IF($C521="","",IF(Q521="__",0,SUMIF(LEV_2,Q521,LEN)))</f>
        <v>23329164</v>
      </c>
      <c r="AC521" s="28" cm="1">
        <f t="array" aca="1" ref="AC521" ca="1">IF($C521="","",IF(R521="__",0,SUMIF(LEV_3,R521,LEN)))</f>
        <v>4250368</v>
      </c>
      <c r="AD521" s="28" cm="1">
        <f t="array" aca="1" ref="AD521" ca="1">IF($C521="","",IF(S521="__",0,SUMIF(LEV_4,S521,LEN)))</f>
        <v>2582017</v>
      </c>
      <c r="AE521" s="28" cm="1">
        <f t="array" aca="1" ref="AE521" ca="1">IF($C521="","",IF(T521="__",0,SUMIF(LEV_5,T521,LEN)))</f>
        <v>1352540</v>
      </c>
      <c r="AF521" s="28" cm="1">
        <f t="array" aca="1" ref="AF521" ca="1">IF($C521="","",IF(U521="__",0,SUMIF(LEV_6,U521,LEN)))</f>
        <v>967246</v>
      </c>
      <c r="AG521" s="28" cm="1">
        <f t="array" aca="1" ref="AG521" ca="1">IF($C521="","",IF(V521="__",0,SUMIF(LEV_7,V521,LEN)))</f>
        <v>358514</v>
      </c>
      <c r="AH521" s="28" cm="1">
        <f t="array" aca="1" ref="AH521" ca="1">IF($C521="","",IF(W521="__",0,SUMIF(LEV_8,W521,LEN)))</f>
        <v>0</v>
      </c>
      <c r="AI521" s="28" cm="1">
        <f t="array" aca="1" ref="AI521" ca="1">IF($C521="","",IF(X521="__",0,SUMIF(LEV_9,X521,LEN)))</f>
        <v>0</v>
      </c>
      <c r="AJ521" s="28" cm="1">
        <f t="array" aca="1" ref="AJ521" ca="1">IF($C521="","",IF(Y521="__",0,SUMIF(LEV_10,Y521,LEN)))</f>
        <v>0</v>
      </c>
      <c r="AK521" s="28" cm="1">
        <f t="array" aca="1" ref="AK521" ca="1">IF($C521="","",IF(Z521="__",0,SUMIF(LEV_11,Z521,LEN)))</f>
        <v>0</v>
      </c>
      <c r="AL521" cm="1">
        <f t="array" aca="1" ref="AL521" ca="1">IF($C521="","",_xlfn.IFS(AB521=0,AA521,AC521=0,AB521,AD521=0,AC521,AE521=0,AD521,AF521=0,AE521,AG521=0,AF521,AH521=0,AG521,AI521=0,AH521,AJ521=0,AI521,AK521=0,AJ521,TRUE,AK521))</f>
        <v>358514</v>
      </c>
      <c r="AM521" t="b">
        <f t="shared" ca="1" si="89"/>
        <v>0</v>
      </c>
      <c r="AN521" t="b">
        <f ca="1">IF($C521="","",IF(IFERROR(MATCH(N521,$N$1:$N520,0),0)&gt;0,FALSE,TRUE))</f>
        <v>0</v>
      </c>
      <c r="AO521" cm="1">
        <f t="array" aca="1" ref="AO521" ca="1">_xlfn.IFS($C521="","",AND(AM521,AN521),AL521,TRUE,0)</f>
        <v>0</v>
      </c>
      <c r="AP521" t="str" cm="1">
        <f t="array" aca="1" ref="AP521" ca="1">_xlfn.IFS($C521="","",AND(AN521,AL521&gt;=TBF),AL521,TRUE,"")</f>
        <v/>
      </c>
    </row>
    <row r="522" spans="1:42" x14ac:dyDescent="0.3">
      <c r="A522">
        <v>518</v>
      </c>
      <c r="C522" s="10" t="str">
        <f ca="1">IF(OFFSET(INPUT_START,A522-1,0)=0,"",OFFSET(INPUT_START,A522-1,0))</f>
        <v>$ cd ..</v>
      </c>
      <c r="D522" t="b">
        <f t="shared" ca="1" si="80"/>
        <v>1</v>
      </c>
      <c r="E522" t="b">
        <f t="shared" ca="1" si="81"/>
        <v>0</v>
      </c>
      <c r="F522" t="b">
        <f t="shared" ca="1" si="82"/>
        <v>1</v>
      </c>
      <c r="G522" t="b">
        <f t="shared" ca="1" si="83"/>
        <v>0</v>
      </c>
      <c r="H522" t="b">
        <f t="shared" ca="1" si="84"/>
        <v>0</v>
      </c>
      <c r="I522">
        <f t="shared" ca="1" si="85"/>
        <v>5</v>
      </c>
      <c r="J522" t="str">
        <f t="shared" ca="1" si="86"/>
        <v>..</v>
      </c>
      <c r="K522" t="str">
        <f t="shared" ca="1" si="87"/>
        <v/>
      </c>
      <c r="L522" s="23">
        <f t="shared" ca="1" si="88"/>
        <v>0</v>
      </c>
      <c r="M522" s="23" cm="1">
        <f t="array" aca="1" ref="M522" ca="1">_xlfn.IFS($C522="","",
$A522=1,1,
NOT($F522),M521,
AND($F522,$J522&lt;&gt;".."),M521+1,
AND($F522,$J522=".."),M521-1,
TRUE,"ERR")</f>
        <v>6</v>
      </c>
      <c r="N522" s="23" t="str" cm="1">
        <f t="array" aca="1" ref="N522" ca="1">_xlfn.IFS($C522="","",
$A522=1,"",
NOT($F522),N521,
AND($F522,$J522&lt;&gt;".."),N521&amp;IF(N521="/","","/")&amp;$J522,
AND($F522,$J522=".."),MID(N521,1,FIND("@",SUBSTITUTE(N521,"/","@",$M522)) -1 ),
TRUE,"ERR")</f>
        <v>root/vpjqpqfm/grcj/grcj/fcdz/rmmw</v>
      </c>
      <c r="O522" s="22" t="str" cm="1">
        <f t="array" aca="1" ref="O522" ca="1">_xlfn.IFS($C522="","",
$N522="root","root",
TRUE,MID($N522,1+FIND("@",SUBSTITUTE($N522,"/","@",$M522-1)),100 )
)</f>
        <v>rmmw</v>
      </c>
      <c r="P522" s="23" t="str" cm="1">
        <f t="array" aca="1" ref="P522" ca="1">_xlfn.IFS($C522="","",
P$4=1,"root",
P$4&gt;$M522,"__",
TRUE,MID($N522,1, FIND("@",SUBSTITUTE($N522&amp;"/","/","@",P$4))-1)
)</f>
        <v>root</v>
      </c>
      <c r="Q522" s="23" t="str" cm="1">
        <f t="array" aca="1" ref="Q522" ca="1">_xlfn.IFS($C522="","",
Q$4=1,"root",
Q$4&gt;$M522,"__",
TRUE,MID($N522,1, FIND("@",SUBSTITUTE($N522&amp;"/","/","@",Q$4))-1)
)</f>
        <v>root/vpjqpqfm</v>
      </c>
      <c r="R522" s="23" t="str" cm="1">
        <f t="array" aca="1" ref="R522" ca="1">_xlfn.IFS($C522="","",
R$4=1,"root",
R$4&gt;$M522,"__",
TRUE,MID($N522,1, FIND("@",SUBSTITUTE($N522&amp;"/","/","@",R$4))-1)
)</f>
        <v>root/vpjqpqfm/grcj</v>
      </c>
      <c r="S522" s="23" t="str" cm="1">
        <f t="array" aca="1" ref="S522" ca="1">_xlfn.IFS($C522="","",
S$4=1,"root",
S$4&gt;$M522,"__",
TRUE,MID($N522,1, FIND("@",SUBSTITUTE($N522&amp;"/","/","@",S$4))-1)
)</f>
        <v>root/vpjqpqfm/grcj/grcj</v>
      </c>
      <c r="T522" s="23" t="str" cm="1">
        <f t="array" aca="1" ref="T522" ca="1">_xlfn.IFS($C522="","",
T$4=1,"root",
T$4&gt;$M522,"__",
TRUE,MID($N522,1, FIND("@",SUBSTITUTE($N522&amp;"/","/","@",T$4))-1)
)</f>
        <v>root/vpjqpqfm/grcj/grcj/fcdz</v>
      </c>
      <c r="U522" s="23" t="str" cm="1">
        <f t="array" aca="1" ref="U522" ca="1">_xlfn.IFS($C522="","",
U$4=1,"root",
U$4&gt;$M522,"__",
TRUE,MID($N522,1, FIND("@",SUBSTITUTE($N522&amp;"/","/","@",U$4))-1)
)</f>
        <v>root/vpjqpqfm/grcj/grcj/fcdz/rmmw</v>
      </c>
      <c r="V522" s="23" t="str" cm="1">
        <f t="array" aca="1" ref="V522" ca="1">_xlfn.IFS($C522="","",
V$4=1,"root",
V$4&gt;$M522,"__",
TRUE,MID($N522,1, FIND("@",SUBSTITUTE($N522&amp;"/","/","@",V$4))-1)
)</f>
        <v>__</v>
      </c>
      <c r="W522" s="23" t="str" cm="1">
        <f t="array" aca="1" ref="W522" ca="1">_xlfn.IFS($C522="","",
W$4=1,"root",
W$4&gt;$M522,"__",
TRUE,MID($N522,1, FIND("@",SUBSTITUTE($N522&amp;"/","/","@",W$4))-1)
)</f>
        <v>__</v>
      </c>
      <c r="X522" s="23" t="str" cm="1">
        <f t="array" aca="1" ref="X522" ca="1">_xlfn.IFS($C522="","",
X$4=1,"root",
X$4&gt;$M522,"__",
TRUE,MID($N522,1, FIND("@",SUBSTITUTE($N522&amp;"/","/","@",X$4))-1)
)</f>
        <v>__</v>
      </c>
      <c r="Y522" s="23" t="str" cm="1">
        <f t="array" aca="1" ref="Y522" ca="1">_xlfn.IFS($C522="","",
Y$4=1,"root",
Y$4&gt;$M522,"__",
TRUE,MID($N522,1, FIND("@",SUBSTITUTE($N522&amp;"/","/","@",Y$4))-1)
)</f>
        <v>__</v>
      </c>
      <c r="Z522" s="23" t="str" cm="1">
        <f t="array" aca="1" ref="Z522" ca="1">_xlfn.IFS($C522="","",
Z$4=1,"root",
Z$4&gt;$M522,"__",
TRUE,MID($N522,1, FIND("@",SUBSTITUTE($N522&amp;"/","/","@",Z$4))-1)
)</f>
        <v>__</v>
      </c>
      <c r="AA522" s="28" cm="1">
        <f t="array" aca="1" ref="AA522" ca="1">IF($C522="","",SUMIF(LEV_1,P522,LEN))</f>
        <v>41035571</v>
      </c>
      <c r="AB522" s="28" cm="1">
        <f t="array" aca="1" ref="AB522" ca="1">IF($C522="","",IF(Q522="__",0,SUMIF(LEV_2,Q522,LEN)))</f>
        <v>23329164</v>
      </c>
      <c r="AC522" s="28" cm="1">
        <f t="array" aca="1" ref="AC522" ca="1">IF($C522="","",IF(R522="__",0,SUMIF(LEV_3,R522,LEN)))</f>
        <v>4250368</v>
      </c>
      <c r="AD522" s="28" cm="1">
        <f t="array" aca="1" ref="AD522" ca="1">IF($C522="","",IF(S522="__",0,SUMIF(LEV_4,S522,LEN)))</f>
        <v>2582017</v>
      </c>
      <c r="AE522" s="28" cm="1">
        <f t="array" aca="1" ref="AE522" ca="1">IF($C522="","",IF(T522="__",0,SUMIF(LEV_5,T522,LEN)))</f>
        <v>1352540</v>
      </c>
      <c r="AF522" s="28" cm="1">
        <f t="array" aca="1" ref="AF522" ca="1">IF($C522="","",IF(U522="__",0,SUMIF(LEV_6,U522,LEN)))</f>
        <v>967246</v>
      </c>
      <c r="AG522" s="28" cm="1">
        <f t="array" aca="1" ref="AG522" ca="1">IF($C522="","",IF(V522="__",0,SUMIF(LEV_7,V522,LEN)))</f>
        <v>0</v>
      </c>
      <c r="AH522" s="28" cm="1">
        <f t="array" aca="1" ref="AH522" ca="1">IF($C522="","",IF(W522="__",0,SUMIF(LEV_8,W522,LEN)))</f>
        <v>0</v>
      </c>
      <c r="AI522" s="28" cm="1">
        <f t="array" aca="1" ref="AI522" ca="1">IF($C522="","",IF(X522="__",0,SUMIF(LEV_9,X522,LEN)))</f>
        <v>0</v>
      </c>
      <c r="AJ522" s="28" cm="1">
        <f t="array" aca="1" ref="AJ522" ca="1">IF($C522="","",IF(Y522="__",0,SUMIF(LEV_10,Y522,LEN)))</f>
        <v>0</v>
      </c>
      <c r="AK522" s="28" cm="1">
        <f t="array" aca="1" ref="AK522" ca="1">IF($C522="","",IF(Z522="__",0,SUMIF(LEV_11,Z522,LEN)))</f>
        <v>0</v>
      </c>
      <c r="AL522" cm="1">
        <f t="array" aca="1" ref="AL522" ca="1">IF($C522="","",_xlfn.IFS(AB522=0,AA522,AC522=0,AB522,AD522=0,AC522,AE522=0,AD522,AF522=0,AE522,AG522=0,AF522,AH522=0,AG522,AI522=0,AH522,AJ522=0,AI522,AK522=0,AJ522,TRUE,AK522))</f>
        <v>967246</v>
      </c>
      <c r="AM522" t="b">
        <f t="shared" ca="1" si="89"/>
        <v>0</v>
      </c>
      <c r="AN522" t="b">
        <f ca="1">IF($C522="","",IF(IFERROR(MATCH(N522,$N$1:$N521,0),0)&gt;0,FALSE,TRUE))</f>
        <v>0</v>
      </c>
      <c r="AO522" cm="1">
        <f t="array" aca="1" ref="AO522" ca="1">_xlfn.IFS($C522="","",AND(AM522,AN522),AL522,TRUE,0)</f>
        <v>0</v>
      </c>
      <c r="AP522" t="str" cm="1">
        <f t="array" aca="1" ref="AP522" ca="1">_xlfn.IFS($C522="","",AND(AN522,AL522&gt;=TBF),AL522,TRUE,"")</f>
        <v/>
      </c>
    </row>
    <row r="523" spans="1:42" x14ac:dyDescent="0.3">
      <c r="A523">
        <v>519</v>
      </c>
      <c r="C523" s="10" t="str">
        <f ca="1">IF(OFFSET(INPUT_START,A523-1,0)=0,"",OFFSET(INPUT_START,A523-1,0))</f>
        <v>$ cd pfvthfw</v>
      </c>
      <c r="D523" t="b">
        <f t="shared" ca="1" si="80"/>
        <v>1</v>
      </c>
      <c r="E523" t="b">
        <f t="shared" ca="1" si="81"/>
        <v>0</v>
      </c>
      <c r="F523" t="b">
        <f t="shared" ca="1" si="82"/>
        <v>1</v>
      </c>
      <c r="G523" t="b">
        <f t="shared" ca="1" si="83"/>
        <v>0</v>
      </c>
      <c r="H523" t="b">
        <f t="shared" ca="1" si="84"/>
        <v>0</v>
      </c>
      <c r="I523">
        <f t="shared" ca="1" si="85"/>
        <v>5</v>
      </c>
      <c r="J523" t="str">
        <f t="shared" ca="1" si="86"/>
        <v>pfvthfw</v>
      </c>
      <c r="K523" t="str">
        <f t="shared" ca="1" si="87"/>
        <v/>
      </c>
      <c r="L523" s="23">
        <f t="shared" ca="1" si="88"/>
        <v>0</v>
      </c>
      <c r="M523" s="23" cm="1">
        <f t="array" aca="1" ref="M523" ca="1">_xlfn.IFS($C523="","",
$A523=1,1,
NOT($F523),M522,
AND($F523,$J523&lt;&gt;".."),M522+1,
AND($F523,$J523=".."),M522-1,
TRUE,"ERR")</f>
        <v>7</v>
      </c>
      <c r="N523" s="23" t="str" cm="1">
        <f t="array" aca="1" ref="N523" ca="1">_xlfn.IFS($C523="","",
$A523=1,"",
NOT($F523),N522,
AND($F523,$J523&lt;&gt;".."),N522&amp;IF(N522="/","","/")&amp;$J523,
AND($F523,$J523=".."),MID(N522,1,FIND("@",SUBSTITUTE(N522,"/","@",$M523)) -1 ),
TRUE,"ERR")</f>
        <v>root/vpjqpqfm/grcj/grcj/fcdz/rmmw/pfvthfw</v>
      </c>
      <c r="O523" s="22" t="str" cm="1">
        <f t="array" aca="1" ref="O523" ca="1">_xlfn.IFS($C523="","",
$N523="root","root",
TRUE,MID($N523,1+FIND("@",SUBSTITUTE($N523,"/","@",$M523-1)),100 )
)</f>
        <v>pfvthfw</v>
      </c>
      <c r="P523" s="23" t="str" cm="1">
        <f t="array" aca="1" ref="P523" ca="1">_xlfn.IFS($C523="","",
P$4=1,"root",
P$4&gt;$M523,"__",
TRUE,MID($N523,1, FIND("@",SUBSTITUTE($N523&amp;"/","/","@",P$4))-1)
)</f>
        <v>root</v>
      </c>
      <c r="Q523" s="23" t="str" cm="1">
        <f t="array" aca="1" ref="Q523" ca="1">_xlfn.IFS($C523="","",
Q$4=1,"root",
Q$4&gt;$M523,"__",
TRUE,MID($N523,1, FIND("@",SUBSTITUTE($N523&amp;"/","/","@",Q$4))-1)
)</f>
        <v>root/vpjqpqfm</v>
      </c>
      <c r="R523" s="23" t="str" cm="1">
        <f t="array" aca="1" ref="R523" ca="1">_xlfn.IFS($C523="","",
R$4=1,"root",
R$4&gt;$M523,"__",
TRUE,MID($N523,1, FIND("@",SUBSTITUTE($N523&amp;"/","/","@",R$4))-1)
)</f>
        <v>root/vpjqpqfm/grcj</v>
      </c>
      <c r="S523" s="23" t="str" cm="1">
        <f t="array" aca="1" ref="S523" ca="1">_xlfn.IFS($C523="","",
S$4=1,"root",
S$4&gt;$M523,"__",
TRUE,MID($N523,1, FIND("@",SUBSTITUTE($N523&amp;"/","/","@",S$4))-1)
)</f>
        <v>root/vpjqpqfm/grcj/grcj</v>
      </c>
      <c r="T523" s="23" t="str" cm="1">
        <f t="array" aca="1" ref="T523" ca="1">_xlfn.IFS($C523="","",
T$4=1,"root",
T$4&gt;$M523,"__",
TRUE,MID($N523,1, FIND("@",SUBSTITUTE($N523&amp;"/","/","@",T$4))-1)
)</f>
        <v>root/vpjqpqfm/grcj/grcj/fcdz</v>
      </c>
      <c r="U523" s="23" t="str" cm="1">
        <f t="array" aca="1" ref="U523" ca="1">_xlfn.IFS($C523="","",
U$4=1,"root",
U$4&gt;$M523,"__",
TRUE,MID($N523,1, FIND("@",SUBSTITUTE($N523&amp;"/","/","@",U$4))-1)
)</f>
        <v>root/vpjqpqfm/grcj/grcj/fcdz/rmmw</v>
      </c>
      <c r="V523" s="23" t="str" cm="1">
        <f t="array" aca="1" ref="V523" ca="1">_xlfn.IFS($C523="","",
V$4=1,"root",
V$4&gt;$M523,"__",
TRUE,MID($N523,1, FIND("@",SUBSTITUTE($N523&amp;"/","/","@",V$4))-1)
)</f>
        <v>root/vpjqpqfm/grcj/grcj/fcdz/rmmw/pfvthfw</v>
      </c>
      <c r="W523" s="23" t="str" cm="1">
        <f t="array" aca="1" ref="W523" ca="1">_xlfn.IFS($C523="","",
W$4=1,"root",
W$4&gt;$M523,"__",
TRUE,MID($N523,1, FIND("@",SUBSTITUTE($N523&amp;"/","/","@",W$4))-1)
)</f>
        <v>__</v>
      </c>
      <c r="X523" s="23" t="str" cm="1">
        <f t="array" aca="1" ref="X523" ca="1">_xlfn.IFS($C523="","",
X$4=1,"root",
X$4&gt;$M523,"__",
TRUE,MID($N523,1, FIND("@",SUBSTITUTE($N523&amp;"/","/","@",X$4))-1)
)</f>
        <v>__</v>
      </c>
      <c r="Y523" s="23" t="str" cm="1">
        <f t="array" aca="1" ref="Y523" ca="1">_xlfn.IFS($C523="","",
Y$4=1,"root",
Y$4&gt;$M523,"__",
TRUE,MID($N523,1, FIND("@",SUBSTITUTE($N523&amp;"/","/","@",Y$4))-1)
)</f>
        <v>__</v>
      </c>
      <c r="Z523" s="23" t="str" cm="1">
        <f t="array" aca="1" ref="Z523" ca="1">_xlfn.IFS($C523="","",
Z$4=1,"root",
Z$4&gt;$M523,"__",
TRUE,MID($N523,1, FIND("@",SUBSTITUTE($N523&amp;"/","/","@",Z$4))-1)
)</f>
        <v>__</v>
      </c>
      <c r="AA523" s="28" cm="1">
        <f t="array" aca="1" ref="AA523" ca="1">IF($C523="","",SUMIF(LEV_1,P523,LEN))</f>
        <v>41035571</v>
      </c>
      <c r="AB523" s="28" cm="1">
        <f t="array" aca="1" ref="AB523" ca="1">IF($C523="","",IF(Q523="__",0,SUMIF(LEV_2,Q523,LEN)))</f>
        <v>23329164</v>
      </c>
      <c r="AC523" s="28" cm="1">
        <f t="array" aca="1" ref="AC523" ca="1">IF($C523="","",IF(R523="__",0,SUMIF(LEV_3,R523,LEN)))</f>
        <v>4250368</v>
      </c>
      <c r="AD523" s="28" cm="1">
        <f t="array" aca="1" ref="AD523" ca="1">IF($C523="","",IF(S523="__",0,SUMIF(LEV_4,S523,LEN)))</f>
        <v>2582017</v>
      </c>
      <c r="AE523" s="28" cm="1">
        <f t="array" aca="1" ref="AE523" ca="1">IF($C523="","",IF(T523="__",0,SUMIF(LEV_5,T523,LEN)))</f>
        <v>1352540</v>
      </c>
      <c r="AF523" s="28" cm="1">
        <f t="array" aca="1" ref="AF523" ca="1">IF($C523="","",IF(U523="__",0,SUMIF(LEV_6,U523,LEN)))</f>
        <v>967246</v>
      </c>
      <c r="AG523" s="28" cm="1">
        <f t="array" aca="1" ref="AG523" ca="1">IF($C523="","",IF(V523="__",0,SUMIF(LEV_7,V523,LEN)))</f>
        <v>207441</v>
      </c>
      <c r="AH523" s="28" cm="1">
        <f t="array" aca="1" ref="AH523" ca="1">IF($C523="","",IF(W523="__",0,SUMIF(LEV_8,W523,LEN)))</f>
        <v>0</v>
      </c>
      <c r="AI523" s="28" cm="1">
        <f t="array" aca="1" ref="AI523" ca="1">IF($C523="","",IF(X523="__",0,SUMIF(LEV_9,X523,LEN)))</f>
        <v>0</v>
      </c>
      <c r="AJ523" s="28" cm="1">
        <f t="array" aca="1" ref="AJ523" ca="1">IF($C523="","",IF(Y523="__",0,SUMIF(LEV_10,Y523,LEN)))</f>
        <v>0</v>
      </c>
      <c r="AK523" s="28" cm="1">
        <f t="array" aca="1" ref="AK523" ca="1">IF($C523="","",IF(Z523="__",0,SUMIF(LEV_11,Z523,LEN)))</f>
        <v>0</v>
      </c>
      <c r="AL523" cm="1">
        <f t="array" aca="1" ref="AL523" ca="1">IF($C523="","",_xlfn.IFS(AB523=0,AA523,AC523=0,AB523,AD523=0,AC523,AE523=0,AD523,AF523=0,AE523,AG523=0,AF523,AH523=0,AG523,AI523=0,AH523,AJ523=0,AI523,AK523=0,AJ523,TRUE,AK523))</f>
        <v>207441</v>
      </c>
      <c r="AM523" t="b">
        <f t="shared" ca="1" si="89"/>
        <v>0</v>
      </c>
      <c r="AN523" t="b">
        <f ca="1">IF($C523="","",IF(IFERROR(MATCH(N523,$N$1:$N522,0),0)&gt;0,FALSE,TRUE))</f>
        <v>1</v>
      </c>
      <c r="AO523" cm="1">
        <f t="array" aca="1" ref="AO523" ca="1">_xlfn.IFS($C523="","",AND(AM523,AN523),AL523,TRUE,0)</f>
        <v>0</v>
      </c>
      <c r="AP523" t="str" cm="1">
        <f t="array" aca="1" ref="AP523" ca="1">_xlfn.IFS($C523="","",AND(AN523,AL523&gt;=TBF),AL523,TRUE,"")</f>
        <v/>
      </c>
    </row>
    <row r="524" spans="1:42" x14ac:dyDescent="0.3">
      <c r="A524">
        <v>520</v>
      </c>
      <c r="C524" s="10" t="str">
        <f ca="1">IF(OFFSET(INPUT_START,A524-1,0)=0,"",OFFSET(INPUT_START,A524-1,0))</f>
        <v>$ ls</v>
      </c>
      <c r="D524" t="b">
        <f t="shared" ca="1" si="80"/>
        <v>1</v>
      </c>
      <c r="E524" t="b">
        <f t="shared" ca="1" si="81"/>
        <v>1</v>
      </c>
      <c r="F524" t="b">
        <f t="shared" ca="1" si="82"/>
        <v>0</v>
      </c>
      <c r="G524" t="b">
        <f t="shared" ca="1" si="83"/>
        <v>0</v>
      </c>
      <c r="H524" t="b">
        <f t="shared" ca="1" si="84"/>
        <v>0</v>
      </c>
      <c r="I524">
        <f t="shared" ca="1" si="85"/>
        <v>0</v>
      </c>
      <c r="J524" t="str">
        <f t="shared" ca="1" si="86"/>
        <v/>
      </c>
      <c r="K524" t="str">
        <f t="shared" ca="1" si="87"/>
        <v/>
      </c>
      <c r="L524" s="23">
        <f t="shared" ca="1" si="88"/>
        <v>0</v>
      </c>
      <c r="M524" s="23" cm="1">
        <f t="array" aca="1" ref="M524" ca="1">_xlfn.IFS($C524="","",
$A524=1,1,
NOT($F524),M523,
AND($F524,$J524&lt;&gt;".."),M523+1,
AND($F524,$J524=".."),M523-1,
TRUE,"ERR")</f>
        <v>7</v>
      </c>
      <c r="N524" s="23" t="str" cm="1">
        <f t="array" aca="1" ref="N524" ca="1">_xlfn.IFS($C524="","",
$A524=1,"",
NOT($F524),N523,
AND($F524,$J524&lt;&gt;".."),N523&amp;IF(N523="/","","/")&amp;$J524,
AND($F524,$J524=".."),MID(N523,1,FIND("@",SUBSTITUTE(N523,"/","@",$M524)) -1 ),
TRUE,"ERR")</f>
        <v>root/vpjqpqfm/grcj/grcj/fcdz/rmmw/pfvthfw</v>
      </c>
      <c r="O524" s="22" t="str" cm="1">
        <f t="array" aca="1" ref="O524" ca="1">_xlfn.IFS($C524="","",
$N524="root","root",
TRUE,MID($N524,1+FIND("@",SUBSTITUTE($N524,"/","@",$M524-1)),100 )
)</f>
        <v>pfvthfw</v>
      </c>
      <c r="P524" s="23" t="str" cm="1">
        <f t="array" aca="1" ref="P524" ca="1">_xlfn.IFS($C524="","",
P$4=1,"root",
P$4&gt;$M524,"__",
TRUE,MID($N524,1, FIND("@",SUBSTITUTE($N524&amp;"/","/","@",P$4))-1)
)</f>
        <v>root</v>
      </c>
      <c r="Q524" s="23" t="str" cm="1">
        <f t="array" aca="1" ref="Q524" ca="1">_xlfn.IFS($C524="","",
Q$4=1,"root",
Q$4&gt;$M524,"__",
TRUE,MID($N524,1, FIND("@",SUBSTITUTE($N524&amp;"/","/","@",Q$4))-1)
)</f>
        <v>root/vpjqpqfm</v>
      </c>
      <c r="R524" s="23" t="str" cm="1">
        <f t="array" aca="1" ref="R524" ca="1">_xlfn.IFS($C524="","",
R$4=1,"root",
R$4&gt;$M524,"__",
TRUE,MID($N524,1, FIND("@",SUBSTITUTE($N524&amp;"/","/","@",R$4))-1)
)</f>
        <v>root/vpjqpqfm/grcj</v>
      </c>
      <c r="S524" s="23" t="str" cm="1">
        <f t="array" aca="1" ref="S524" ca="1">_xlfn.IFS($C524="","",
S$4=1,"root",
S$4&gt;$M524,"__",
TRUE,MID($N524,1, FIND("@",SUBSTITUTE($N524&amp;"/","/","@",S$4))-1)
)</f>
        <v>root/vpjqpqfm/grcj/grcj</v>
      </c>
      <c r="T524" s="23" t="str" cm="1">
        <f t="array" aca="1" ref="T524" ca="1">_xlfn.IFS($C524="","",
T$4=1,"root",
T$4&gt;$M524,"__",
TRUE,MID($N524,1, FIND("@",SUBSTITUTE($N524&amp;"/","/","@",T$4))-1)
)</f>
        <v>root/vpjqpqfm/grcj/grcj/fcdz</v>
      </c>
      <c r="U524" s="23" t="str" cm="1">
        <f t="array" aca="1" ref="U524" ca="1">_xlfn.IFS($C524="","",
U$4=1,"root",
U$4&gt;$M524,"__",
TRUE,MID($N524,1, FIND("@",SUBSTITUTE($N524&amp;"/","/","@",U$4))-1)
)</f>
        <v>root/vpjqpqfm/grcj/grcj/fcdz/rmmw</v>
      </c>
      <c r="V524" s="23" t="str" cm="1">
        <f t="array" aca="1" ref="V524" ca="1">_xlfn.IFS($C524="","",
V$4=1,"root",
V$4&gt;$M524,"__",
TRUE,MID($N524,1, FIND("@",SUBSTITUTE($N524&amp;"/","/","@",V$4))-1)
)</f>
        <v>root/vpjqpqfm/grcj/grcj/fcdz/rmmw/pfvthfw</v>
      </c>
      <c r="W524" s="23" t="str" cm="1">
        <f t="array" aca="1" ref="W524" ca="1">_xlfn.IFS($C524="","",
W$4=1,"root",
W$4&gt;$M524,"__",
TRUE,MID($N524,1, FIND("@",SUBSTITUTE($N524&amp;"/","/","@",W$4))-1)
)</f>
        <v>__</v>
      </c>
      <c r="X524" s="23" t="str" cm="1">
        <f t="array" aca="1" ref="X524" ca="1">_xlfn.IFS($C524="","",
X$4=1,"root",
X$4&gt;$M524,"__",
TRUE,MID($N524,1, FIND("@",SUBSTITUTE($N524&amp;"/","/","@",X$4))-1)
)</f>
        <v>__</v>
      </c>
      <c r="Y524" s="23" t="str" cm="1">
        <f t="array" aca="1" ref="Y524" ca="1">_xlfn.IFS($C524="","",
Y$4=1,"root",
Y$4&gt;$M524,"__",
TRUE,MID($N524,1, FIND("@",SUBSTITUTE($N524&amp;"/","/","@",Y$4))-1)
)</f>
        <v>__</v>
      </c>
      <c r="Z524" s="23" t="str" cm="1">
        <f t="array" aca="1" ref="Z524" ca="1">_xlfn.IFS($C524="","",
Z$4=1,"root",
Z$4&gt;$M524,"__",
TRUE,MID($N524,1, FIND("@",SUBSTITUTE($N524&amp;"/","/","@",Z$4))-1)
)</f>
        <v>__</v>
      </c>
      <c r="AA524" s="28" cm="1">
        <f t="array" aca="1" ref="AA524" ca="1">IF($C524="","",SUMIF(LEV_1,P524,LEN))</f>
        <v>41035571</v>
      </c>
      <c r="AB524" s="28" cm="1">
        <f t="array" aca="1" ref="AB524" ca="1">IF($C524="","",IF(Q524="__",0,SUMIF(LEV_2,Q524,LEN)))</f>
        <v>23329164</v>
      </c>
      <c r="AC524" s="28" cm="1">
        <f t="array" aca="1" ref="AC524" ca="1">IF($C524="","",IF(R524="__",0,SUMIF(LEV_3,R524,LEN)))</f>
        <v>4250368</v>
      </c>
      <c r="AD524" s="28" cm="1">
        <f t="array" aca="1" ref="AD524" ca="1">IF($C524="","",IF(S524="__",0,SUMIF(LEV_4,S524,LEN)))</f>
        <v>2582017</v>
      </c>
      <c r="AE524" s="28" cm="1">
        <f t="array" aca="1" ref="AE524" ca="1">IF($C524="","",IF(T524="__",0,SUMIF(LEV_5,T524,LEN)))</f>
        <v>1352540</v>
      </c>
      <c r="AF524" s="28" cm="1">
        <f t="array" aca="1" ref="AF524" ca="1">IF($C524="","",IF(U524="__",0,SUMIF(LEV_6,U524,LEN)))</f>
        <v>967246</v>
      </c>
      <c r="AG524" s="28" cm="1">
        <f t="array" aca="1" ref="AG524" ca="1">IF($C524="","",IF(V524="__",0,SUMIF(LEV_7,V524,LEN)))</f>
        <v>207441</v>
      </c>
      <c r="AH524" s="28" cm="1">
        <f t="array" aca="1" ref="AH524" ca="1">IF($C524="","",IF(W524="__",0,SUMIF(LEV_8,W524,LEN)))</f>
        <v>0</v>
      </c>
      <c r="AI524" s="28" cm="1">
        <f t="array" aca="1" ref="AI524" ca="1">IF($C524="","",IF(X524="__",0,SUMIF(LEV_9,X524,LEN)))</f>
        <v>0</v>
      </c>
      <c r="AJ524" s="28" cm="1">
        <f t="array" aca="1" ref="AJ524" ca="1">IF($C524="","",IF(Y524="__",0,SUMIF(LEV_10,Y524,LEN)))</f>
        <v>0</v>
      </c>
      <c r="AK524" s="28" cm="1">
        <f t="array" aca="1" ref="AK524" ca="1">IF($C524="","",IF(Z524="__",0,SUMIF(LEV_11,Z524,LEN)))</f>
        <v>0</v>
      </c>
      <c r="AL524" cm="1">
        <f t="array" aca="1" ref="AL524" ca="1">IF($C524="","",_xlfn.IFS(AB524=0,AA524,AC524=0,AB524,AD524=0,AC524,AE524=0,AD524,AF524=0,AE524,AG524=0,AF524,AH524=0,AG524,AI524=0,AH524,AJ524=0,AI524,AK524=0,AJ524,TRUE,AK524))</f>
        <v>207441</v>
      </c>
      <c r="AM524" t="b">
        <f t="shared" ca="1" si="89"/>
        <v>0</v>
      </c>
      <c r="AN524" t="b">
        <f ca="1">IF($C524="","",IF(IFERROR(MATCH(N524,$N$1:$N523,0),0)&gt;0,FALSE,TRUE))</f>
        <v>0</v>
      </c>
      <c r="AO524" cm="1">
        <f t="array" aca="1" ref="AO524" ca="1">_xlfn.IFS($C524="","",AND(AM524,AN524),AL524,TRUE,0)</f>
        <v>0</v>
      </c>
      <c r="AP524" t="str" cm="1">
        <f t="array" aca="1" ref="AP524" ca="1">_xlfn.IFS($C524="","",AND(AN524,AL524&gt;=TBF),AL524,TRUE,"")</f>
        <v/>
      </c>
    </row>
    <row r="525" spans="1:42" x14ac:dyDescent="0.3">
      <c r="A525">
        <v>521</v>
      </c>
      <c r="C525" s="10" t="str">
        <f ca="1">IF(OFFSET(INPUT_START,A525-1,0)=0,"",OFFSET(INPUT_START,A525-1,0))</f>
        <v>dir grcj</v>
      </c>
      <c r="D525" t="b">
        <f t="shared" ca="1" si="80"/>
        <v>0</v>
      </c>
      <c r="E525" t="b">
        <f t="shared" ca="1" si="81"/>
        <v>0</v>
      </c>
      <c r="F525" t="b">
        <f t="shared" ca="1" si="82"/>
        <v>0</v>
      </c>
      <c r="G525" t="b">
        <f t="shared" ca="1" si="83"/>
        <v>1</v>
      </c>
      <c r="H525" t="b">
        <f t="shared" ca="1" si="84"/>
        <v>0</v>
      </c>
      <c r="I525">
        <f t="shared" ca="1" si="85"/>
        <v>4</v>
      </c>
      <c r="J525" t="str">
        <f t="shared" ca="1" si="86"/>
        <v/>
      </c>
      <c r="K525" t="str">
        <f t="shared" ca="1" si="87"/>
        <v/>
      </c>
      <c r="L525" s="23">
        <f t="shared" ca="1" si="88"/>
        <v>0</v>
      </c>
      <c r="M525" s="23" cm="1">
        <f t="array" aca="1" ref="M525" ca="1">_xlfn.IFS($C525="","",
$A525=1,1,
NOT($F525),M524,
AND($F525,$J525&lt;&gt;".."),M524+1,
AND($F525,$J525=".."),M524-1,
TRUE,"ERR")</f>
        <v>7</v>
      </c>
      <c r="N525" s="23" t="str" cm="1">
        <f t="array" aca="1" ref="N525" ca="1">_xlfn.IFS($C525="","",
$A525=1,"",
NOT($F525),N524,
AND($F525,$J525&lt;&gt;".."),N524&amp;IF(N524="/","","/")&amp;$J525,
AND($F525,$J525=".."),MID(N524,1,FIND("@",SUBSTITUTE(N524,"/","@",$M525)) -1 ),
TRUE,"ERR")</f>
        <v>root/vpjqpqfm/grcj/grcj/fcdz/rmmw/pfvthfw</v>
      </c>
      <c r="O525" s="22" t="str" cm="1">
        <f t="array" aca="1" ref="O525" ca="1">_xlfn.IFS($C525="","",
$N525="root","root",
TRUE,MID($N525,1+FIND("@",SUBSTITUTE($N525,"/","@",$M525-1)),100 )
)</f>
        <v>pfvthfw</v>
      </c>
      <c r="P525" s="23" t="str" cm="1">
        <f t="array" aca="1" ref="P525" ca="1">_xlfn.IFS($C525="","",
P$4=1,"root",
P$4&gt;$M525,"__",
TRUE,MID($N525,1, FIND("@",SUBSTITUTE($N525&amp;"/","/","@",P$4))-1)
)</f>
        <v>root</v>
      </c>
      <c r="Q525" s="23" t="str" cm="1">
        <f t="array" aca="1" ref="Q525" ca="1">_xlfn.IFS($C525="","",
Q$4=1,"root",
Q$4&gt;$M525,"__",
TRUE,MID($N525,1, FIND("@",SUBSTITUTE($N525&amp;"/","/","@",Q$4))-1)
)</f>
        <v>root/vpjqpqfm</v>
      </c>
      <c r="R525" s="23" t="str" cm="1">
        <f t="array" aca="1" ref="R525" ca="1">_xlfn.IFS($C525="","",
R$4=1,"root",
R$4&gt;$M525,"__",
TRUE,MID($N525,1, FIND("@",SUBSTITUTE($N525&amp;"/","/","@",R$4))-1)
)</f>
        <v>root/vpjqpqfm/grcj</v>
      </c>
      <c r="S525" s="23" t="str" cm="1">
        <f t="array" aca="1" ref="S525" ca="1">_xlfn.IFS($C525="","",
S$4=1,"root",
S$4&gt;$M525,"__",
TRUE,MID($N525,1, FIND("@",SUBSTITUTE($N525&amp;"/","/","@",S$4))-1)
)</f>
        <v>root/vpjqpqfm/grcj/grcj</v>
      </c>
      <c r="T525" s="23" t="str" cm="1">
        <f t="array" aca="1" ref="T525" ca="1">_xlfn.IFS($C525="","",
T$4=1,"root",
T$4&gt;$M525,"__",
TRUE,MID($N525,1, FIND("@",SUBSTITUTE($N525&amp;"/","/","@",T$4))-1)
)</f>
        <v>root/vpjqpqfm/grcj/grcj/fcdz</v>
      </c>
      <c r="U525" s="23" t="str" cm="1">
        <f t="array" aca="1" ref="U525" ca="1">_xlfn.IFS($C525="","",
U$4=1,"root",
U$4&gt;$M525,"__",
TRUE,MID($N525,1, FIND("@",SUBSTITUTE($N525&amp;"/","/","@",U$4))-1)
)</f>
        <v>root/vpjqpqfm/grcj/grcj/fcdz/rmmw</v>
      </c>
      <c r="V525" s="23" t="str" cm="1">
        <f t="array" aca="1" ref="V525" ca="1">_xlfn.IFS($C525="","",
V$4=1,"root",
V$4&gt;$M525,"__",
TRUE,MID($N525,1, FIND("@",SUBSTITUTE($N525&amp;"/","/","@",V$4))-1)
)</f>
        <v>root/vpjqpqfm/grcj/grcj/fcdz/rmmw/pfvthfw</v>
      </c>
      <c r="W525" s="23" t="str" cm="1">
        <f t="array" aca="1" ref="W525" ca="1">_xlfn.IFS($C525="","",
W$4=1,"root",
W$4&gt;$M525,"__",
TRUE,MID($N525,1, FIND("@",SUBSTITUTE($N525&amp;"/","/","@",W$4))-1)
)</f>
        <v>__</v>
      </c>
      <c r="X525" s="23" t="str" cm="1">
        <f t="array" aca="1" ref="X525" ca="1">_xlfn.IFS($C525="","",
X$4=1,"root",
X$4&gt;$M525,"__",
TRUE,MID($N525,1, FIND("@",SUBSTITUTE($N525&amp;"/","/","@",X$4))-1)
)</f>
        <v>__</v>
      </c>
      <c r="Y525" s="23" t="str" cm="1">
        <f t="array" aca="1" ref="Y525" ca="1">_xlfn.IFS($C525="","",
Y$4=1,"root",
Y$4&gt;$M525,"__",
TRUE,MID($N525,1, FIND("@",SUBSTITUTE($N525&amp;"/","/","@",Y$4))-1)
)</f>
        <v>__</v>
      </c>
      <c r="Z525" s="23" t="str" cm="1">
        <f t="array" aca="1" ref="Z525" ca="1">_xlfn.IFS($C525="","",
Z$4=1,"root",
Z$4&gt;$M525,"__",
TRUE,MID($N525,1, FIND("@",SUBSTITUTE($N525&amp;"/","/","@",Z$4))-1)
)</f>
        <v>__</v>
      </c>
      <c r="AA525" s="28" cm="1">
        <f t="array" aca="1" ref="AA525" ca="1">IF($C525="","",SUMIF(LEV_1,P525,LEN))</f>
        <v>41035571</v>
      </c>
      <c r="AB525" s="28" cm="1">
        <f t="array" aca="1" ref="AB525" ca="1">IF($C525="","",IF(Q525="__",0,SUMIF(LEV_2,Q525,LEN)))</f>
        <v>23329164</v>
      </c>
      <c r="AC525" s="28" cm="1">
        <f t="array" aca="1" ref="AC525" ca="1">IF($C525="","",IF(R525="__",0,SUMIF(LEV_3,R525,LEN)))</f>
        <v>4250368</v>
      </c>
      <c r="AD525" s="28" cm="1">
        <f t="array" aca="1" ref="AD525" ca="1">IF($C525="","",IF(S525="__",0,SUMIF(LEV_4,S525,LEN)))</f>
        <v>2582017</v>
      </c>
      <c r="AE525" s="28" cm="1">
        <f t="array" aca="1" ref="AE525" ca="1">IF($C525="","",IF(T525="__",0,SUMIF(LEV_5,T525,LEN)))</f>
        <v>1352540</v>
      </c>
      <c r="AF525" s="28" cm="1">
        <f t="array" aca="1" ref="AF525" ca="1">IF($C525="","",IF(U525="__",0,SUMIF(LEV_6,U525,LEN)))</f>
        <v>967246</v>
      </c>
      <c r="AG525" s="28" cm="1">
        <f t="array" aca="1" ref="AG525" ca="1">IF($C525="","",IF(V525="__",0,SUMIF(LEV_7,V525,LEN)))</f>
        <v>207441</v>
      </c>
      <c r="AH525" s="28" cm="1">
        <f t="array" aca="1" ref="AH525" ca="1">IF($C525="","",IF(W525="__",0,SUMIF(LEV_8,W525,LEN)))</f>
        <v>0</v>
      </c>
      <c r="AI525" s="28" cm="1">
        <f t="array" aca="1" ref="AI525" ca="1">IF($C525="","",IF(X525="__",0,SUMIF(LEV_9,X525,LEN)))</f>
        <v>0</v>
      </c>
      <c r="AJ525" s="28" cm="1">
        <f t="array" aca="1" ref="AJ525" ca="1">IF($C525="","",IF(Y525="__",0,SUMIF(LEV_10,Y525,LEN)))</f>
        <v>0</v>
      </c>
      <c r="AK525" s="28" cm="1">
        <f t="array" aca="1" ref="AK525" ca="1">IF($C525="","",IF(Z525="__",0,SUMIF(LEV_11,Z525,LEN)))</f>
        <v>0</v>
      </c>
      <c r="AL525" cm="1">
        <f t="array" aca="1" ref="AL525" ca="1">IF($C525="","",_xlfn.IFS(AB525=0,AA525,AC525=0,AB525,AD525=0,AC525,AE525=0,AD525,AF525=0,AE525,AG525=0,AF525,AH525=0,AG525,AI525=0,AH525,AJ525=0,AI525,AK525=0,AJ525,TRUE,AK525))</f>
        <v>207441</v>
      </c>
      <c r="AM525" t="b">
        <f t="shared" ca="1" si="89"/>
        <v>0</v>
      </c>
      <c r="AN525" t="b">
        <f ca="1">IF($C525="","",IF(IFERROR(MATCH(N525,$N$1:$N524,0),0)&gt;0,FALSE,TRUE))</f>
        <v>0</v>
      </c>
      <c r="AO525" cm="1">
        <f t="array" aca="1" ref="AO525" ca="1">_xlfn.IFS($C525="","",AND(AM525,AN525),AL525,TRUE,0)</f>
        <v>0</v>
      </c>
      <c r="AP525" t="str" cm="1">
        <f t="array" aca="1" ref="AP525" ca="1">_xlfn.IFS($C525="","",AND(AN525,AL525&gt;=TBF),AL525,TRUE,"")</f>
        <v/>
      </c>
    </row>
    <row r="526" spans="1:42" x14ac:dyDescent="0.3">
      <c r="A526">
        <v>522</v>
      </c>
      <c r="C526" s="10" t="str">
        <f ca="1">IF(OFFSET(INPUT_START,A526-1,0)=0,"",OFFSET(INPUT_START,A526-1,0))</f>
        <v>$ cd grcj</v>
      </c>
      <c r="D526" t="b">
        <f t="shared" ca="1" si="80"/>
        <v>1</v>
      </c>
      <c r="E526" t="b">
        <f t="shared" ca="1" si="81"/>
        <v>0</v>
      </c>
      <c r="F526" t="b">
        <f t="shared" ca="1" si="82"/>
        <v>1</v>
      </c>
      <c r="G526" t="b">
        <f t="shared" ca="1" si="83"/>
        <v>0</v>
      </c>
      <c r="H526" t="b">
        <f t="shared" ca="1" si="84"/>
        <v>0</v>
      </c>
      <c r="I526">
        <f t="shared" ca="1" si="85"/>
        <v>5</v>
      </c>
      <c r="J526" t="str">
        <f t="shared" ca="1" si="86"/>
        <v>grcj</v>
      </c>
      <c r="K526" t="str">
        <f t="shared" ca="1" si="87"/>
        <v/>
      </c>
      <c r="L526" s="23">
        <f t="shared" ca="1" si="88"/>
        <v>0</v>
      </c>
      <c r="M526" s="23" cm="1">
        <f t="array" aca="1" ref="M526" ca="1">_xlfn.IFS($C526="","",
$A526=1,1,
NOT($F526),M525,
AND($F526,$J526&lt;&gt;".."),M525+1,
AND($F526,$J526=".."),M525-1,
TRUE,"ERR")</f>
        <v>8</v>
      </c>
      <c r="N526" s="23" t="str" cm="1">
        <f t="array" aca="1" ref="N526" ca="1">_xlfn.IFS($C526="","",
$A526=1,"",
NOT($F526),N525,
AND($F526,$J526&lt;&gt;".."),N525&amp;IF(N525="/","","/")&amp;$J526,
AND($F526,$J526=".."),MID(N525,1,FIND("@",SUBSTITUTE(N525,"/","@",$M526)) -1 ),
TRUE,"ERR")</f>
        <v>root/vpjqpqfm/grcj/grcj/fcdz/rmmw/pfvthfw/grcj</v>
      </c>
      <c r="O526" s="22" t="str" cm="1">
        <f t="array" aca="1" ref="O526" ca="1">_xlfn.IFS($C526="","",
$N526="root","root",
TRUE,MID($N526,1+FIND("@",SUBSTITUTE($N526,"/","@",$M526-1)),100 )
)</f>
        <v>grcj</v>
      </c>
      <c r="P526" s="23" t="str" cm="1">
        <f t="array" aca="1" ref="P526" ca="1">_xlfn.IFS($C526="","",
P$4=1,"root",
P$4&gt;$M526,"__",
TRUE,MID($N526,1, FIND("@",SUBSTITUTE($N526&amp;"/","/","@",P$4))-1)
)</f>
        <v>root</v>
      </c>
      <c r="Q526" s="23" t="str" cm="1">
        <f t="array" aca="1" ref="Q526" ca="1">_xlfn.IFS($C526="","",
Q$4=1,"root",
Q$4&gt;$M526,"__",
TRUE,MID($N526,1, FIND("@",SUBSTITUTE($N526&amp;"/","/","@",Q$4))-1)
)</f>
        <v>root/vpjqpqfm</v>
      </c>
      <c r="R526" s="23" t="str" cm="1">
        <f t="array" aca="1" ref="R526" ca="1">_xlfn.IFS($C526="","",
R$4=1,"root",
R$4&gt;$M526,"__",
TRUE,MID($N526,1, FIND("@",SUBSTITUTE($N526&amp;"/","/","@",R$4))-1)
)</f>
        <v>root/vpjqpqfm/grcj</v>
      </c>
      <c r="S526" s="23" t="str" cm="1">
        <f t="array" aca="1" ref="S526" ca="1">_xlfn.IFS($C526="","",
S$4=1,"root",
S$4&gt;$M526,"__",
TRUE,MID($N526,1, FIND("@",SUBSTITUTE($N526&amp;"/","/","@",S$4))-1)
)</f>
        <v>root/vpjqpqfm/grcj/grcj</v>
      </c>
      <c r="T526" s="23" t="str" cm="1">
        <f t="array" aca="1" ref="T526" ca="1">_xlfn.IFS($C526="","",
T$4=1,"root",
T$4&gt;$M526,"__",
TRUE,MID($N526,1, FIND("@",SUBSTITUTE($N526&amp;"/","/","@",T$4))-1)
)</f>
        <v>root/vpjqpqfm/grcj/grcj/fcdz</v>
      </c>
      <c r="U526" s="23" t="str" cm="1">
        <f t="array" aca="1" ref="U526" ca="1">_xlfn.IFS($C526="","",
U$4=1,"root",
U$4&gt;$M526,"__",
TRUE,MID($N526,1, FIND("@",SUBSTITUTE($N526&amp;"/","/","@",U$4))-1)
)</f>
        <v>root/vpjqpqfm/grcj/grcj/fcdz/rmmw</v>
      </c>
      <c r="V526" s="23" t="str" cm="1">
        <f t="array" aca="1" ref="V526" ca="1">_xlfn.IFS($C526="","",
V$4=1,"root",
V$4&gt;$M526,"__",
TRUE,MID($N526,1, FIND("@",SUBSTITUTE($N526&amp;"/","/","@",V$4))-1)
)</f>
        <v>root/vpjqpqfm/grcj/grcj/fcdz/rmmw/pfvthfw</v>
      </c>
      <c r="W526" s="23" t="str" cm="1">
        <f t="array" aca="1" ref="W526" ca="1">_xlfn.IFS($C526="","",
W$4=1,"root",
W$4&gt;$M526,"__",
TRUE,MID($N526,1, FIND("@",SUBSTITUTE($N526&amp;"/","/","@",W$4))-1)
)</f>
        <v>root/vpjqpqfm/grcj/grcj/fcdz/rmmw/pfvthfw/grcj</v>
      </c>
      <c r="X526" s="23" t="str" cm="1">
        <f t="array" aca="1" ref="X526" ca="1">_xlfn.IFS($C526="","",
X$4=1,"root",
X$4&gt;$M526,"__",
TRUE,MID($N526,1, FIND("@",SUBSTITUTE($N526&amp;"/","/","@",X$4))-1)
)</f>
        <v>__</v>
      </c>
      <c r="Y526" s="23" t="str" cm="1">
        <f t="array" aca="1" ref="Y526" ca="1">_xlfn.IFS($C526="","",
Y$4=1,"root",
Y$4&gt;$M526,"__",
TRUE,MID($N526,1, FIND("@",SUBSTITUTE($N526&amp;"/","/","@",Y$4))-1)
)</f>
        <v>__</v>
      </c>
      <c r="Z526" s="23" t="str" cm="1">
        <f t="array" aca="1" ref="Z526" ca="1">_xlfn.IFS($C526="","",
Z$4=1,"root",
Z$4&gt;$M526,"__",
TRUE,MID($N526,1, FIND("@",SUBSTITUTE($N526&amp;"/","/","@",Z$4))-1)
)</f>
        <v>__</v>
      </c>
      <c r="AA526" s="28" cm="1">
        <f t="array" aca="1" ref="AA526" ca="1">IF($C526="","",SUMIF(LEV_1,P526,LEN))</f>
        <v>41035571</v>
      </c>
      <c r="AB526" s="28" cm="1">
        <f t="array" aca="1" ref="AB526" ca="1">IF($C526="","",IF(Q526="__",0,SUMIF(LEV_2,Q526,LEN)))</f>
        <v>23329164</v>
      </c>
      <c r="AC526" s="28" cm="1">
        <f t="array" aca="1" ref="AC526" ca="1">IF($C526="","",IF(R526="__",0,SUMIF(LEV_3,R526,LEN)))</f>
        <v>4250368</v>
      </c>
      <c r="AD526" s="28" cm="1">
        <f t="array" aca="1" ref="AD526" ca="1">IF($C526="","",IF(S526="__",0,SUMIF(LEV_4,S526,LEN)))</f>
        <v>2582017</v>
      </c>
      <c r="AE526" s="28" cm="1">
        <f t="array" aca="1" ref="AE526" ca="1">IF($C526="","",IF(T526="__",0,SUMIF(LEV_5,T526,LEN)))</f>
        <v>1352540</v>
      </c>
      <c r="AF526" s="28" cm="1">
        <f t="array" aca="1" ref="AF526" ca="1">IF($C526="","",IF(U526="__",0,SUMIF(LEV_6,U526,LEN)))</f>
        <v>967246</v>
      </c>
      <c r="AG526" s="28" cm="1">
        <f t="array" aca="1" ref="AG526" ca="1">IF($C526="","",IF(V526="__",0,SUMIF(LEV_7,V526,LEN)))</f>
        <v>207441</v>
      </c>
      <c r="AH526" s="28" cm="1">
        <f t="array" aca="1" ref="AH526" ca="1">IF($C526="","",IF(W526="__",0,SUMIF(LEV_8,W526,LEN)))</f>
        <v>207441</v>
      </c>
      <c r="AI526" s="28" cm="1">
        <f t="array" aca="1" ref="AI526" ca="1">IF($C526="","",IF(X526="__",0,SUMIF(LEV_9,X526,LEN)))</f>
        <v>0</v>
      </c>
      <c r="AJ526" s="28" cm="1">
        <f t="array" aca="1" ref="AJ526" ca="1">IF($C526="","",IF(Y526="__",0,SUMIF(LEV_10,Y526,LEN)))</f>
        <v>0</v>
      </c>
      <c r="AK526" s="28" cm="1">
        <f t="array" aca="1" ref="AK526" ca="1">IF($C526="","",IF(Z526="__",0,SUMIF(LEV_11,Z526,LEN)))</f>
        <v>0</v>
      </c>
      <c r="AL526" cm="1">
        <f t="array" aca="1" ref="AL526" ca="1">IF($C526="","",_xlfn.IFS(AB526=0,AA526,AC526=0,AB526,AD526=0,AC526,AE526=0,AD526,AF526=0,AE526,AG526=0,AF526,AH526=0,AG526,AI526=0,AH526,AJ526=0,AI526,AK526=0,AJ526,TRUE,AK526))</f>
        <v>207441</v>
      </c>
      <c r="AM526" t="b">
        <f t="shared" ca="1" si="89"/>
        <v>0</v>
      </c>
      <c r="AN526" t="b">
        <f ca="1">IF($C526="","",IF(IFERROR(MATCH(N526,$N$1:$N525,0),0)&gt;0,FALSE,TRUE))</f>
        <v>1</v>
      </c>
      <c r="AO526" cm="1">
        <f t="array" aca="1" ref="AO526" ca="1">_xlfn.IFS($C526="","",AND(AM526,AN526),AL526,TRUE,0)</f>
        <v>0</v>
      </c>
      <c r="AP526" t="str" cm="1">
        <f t="array" aca="1" ref="AP526" ca="1">_xlfn.IFS($C526="","",AND(AN526,AL526&gt;=TBF),AL526,TRUE,"")</f>
        <v/>
      </c>
    </row>
    <row r="527" spans="1:42" x14ac:dyDescent="0.3">
      <c r="A527">
        <v>523</v>
      </c>
      <c r="C527" s="10" t="str">
        <f ca="1">IF(OFFSET(INPUT_START,A527-1,0)=0,"",OFFSET(INPUT_START,A527-1,0))</f>
        <v>$ ls</v>
      </c>
      <c r="D527" t="b">
        <f t="shared" ca="1" si="80"/>
        <v>1</v>
      </c>
      <c r="E527" t="b">
        <f t="shared" ca="1" si="81"/>
        <v>1</v>
      </c>
      <c r="F527" t="b">
        <f t="shared" ca="1" si="82"/>
        <v>0</v>
      </c>
      <c r="G527" t="b">
        <f t="shared" ca="1" si="83"/>
        <v>0</v>
      </c>
      <c r="H527" t="b">
        <f t="shared" ca="1" si="84"/>
        <v>0</v>
      </c>
      <c r="I527">
        <f t="shared" ca="1" si="85"/>
        <v>0</v>
      </c>
      <c r="J527" t="str">
        <f t="shared" ca="1" si="86"/>
        <v/>
      </c>
      <c r="K527" t="str">
        <f t="shared" ca="1" si="87"/>
        <v/>
      </c>
      <c r="L527" s="23">
        <f t="shared" ca="1" si="88"/>
        <v>0</v>
      </c>
      <c r="M527" s="23" cm="1">
        <f t="array" aca="1" ref="M527" ca="1">_xlfn.IFS($C527="","",
$A527=1,1,
NOT($F527),M526,
AND($F527,$J527&lt;&gt;".."),M526+1,
AND($F527,$J527=".."),M526-1,
TRUE,"ERR")</f>
        <v>8</v>
      </c>
      <c r="N527" s="23" t="str" cm="1">
        <f t="array" aca="1" ref="N527" ca="1">_xlfn.IFS($C527="","",
$A527=1,"",
NOT($F527),N526,
AND($F527,$J527&lt;&gt;".."),N526&amp;IF(N526="/","","/")&amp;$J527,
AND($F527,$J527=".."),MID(N526,1,FIND("@",SUBSTITUTE(N526,"/","@",$M527)) -1 ),
TRUE,"ERR")</f>
        <v>root/vpjqpqfm/grcj/grcj/fcdz/rmmw/pfvthfw/grcj</v>
      </c>
      <c r="O527" s="22" t="str" cm="1">
        <f t="array" aca="1" ref="O527" ca="1">_xlfn.IFS($C527="","",
$N527="root","root",
TRUE,MID($N527,1+FIND("@",SUBSTITUTE($N527,"/","@",$M527-1)),100 )
)</f>
        <v>grcj</v>
      </c>
      <c r="P527" s="23" t="str" cm="1">
        <f t="array" aca="1" ref="P527" ca="1">_xlfn.IFS($C527="","",
P$4=1,"root",
P$4&gt;$M527,"__",
TRUE,MID($N527,1, FIND("@",SUBSTITUTE($N527&amp;"/","/","@",P$4))-1)
)</f>
        <v>root</v>
      </c>
      <c r="Q527" s="23" t="str" cm="1">
        <f t="array" aca="1" ref="Q527" ca="1">_xlfn.IFS($C527="","",
Q$4=1,"root",
Q$4&gt;$M527,"__",
TRUE,MID($N527,1, FIND("@",SUBSTITUTE($N527&amp;"/","/","@",Q$4))-1)
)</f>
        <v>root/vpjqpqfm</v>
      </c>
      <c r="R527" s="23" t="str" cm="1">
        <f t="array" aca="1" ref="R527" ca="1">_xlfn.IFS($C527="","",
R$4=1,"root",
R$4&gt;$M527,"__",
TRUE,MID($N527,1, FIND("@",SUBSTITUTE($N527&amp;"/","/","@",R$4))-1)
)</f>
        <v>root/vpjqpqfm/grcj</v>
      </c>
      <c r="S527" s="23" t="str" cm="1">
        <f t="array" aca="1" ref="S527" ca="1">_xlfn.IFS($C527="","",
S$4=1,"root",
S$4&gt;$M527,"__",
TRUE,MID($N527,1, FIND("@",SUBSTITUTE($N527&amp;"/","/","@",S$4))-1)
)</f>
        <v>root/vpjqpqfm/grcj/grcj</v>
      </c>
      <c r="T527" s="23" t="str" cm="1">
        <f t="array" aca="1" ref="T527" ca="1">_xlfn.IFS($C527="","",
T$4=1,"root",
T$4&gt;$M527,"__",
TRUE,MID($N527,1, FIND("@",SUBSTITUTE($N527&amp;"/","/","@",T$4))-1)
)</f>
        <v>root/vpjqpqfm/grcj/grcj/fcdz</v>
      </c>
      <c r="U527" s="23" t="str" cm="1">
        <f t="array" aca="1" ref="U527" ca="1">_xlfn.IFS($C527="","",
U$4=1,"root",
U$4&gt;$M527,"__",
TRUE,MID($N527,1, FIND("@",SUBSTITUTE($N527&amp;"/","/","@",U$4))-1)
)</f>
        <v>root/vpjqpqfm/grcj/grcj/fcdz/rmmw</v>
      </c>
      <c r="V527" s="23" t="str" cm="1">
        <f t="array" aca="1" ref="V527" ca="1">_xlfn.IFS($C527="","",
V$4=1,"root",
V$4&gt;$M527,"__",
TRUE,MID($N527,1, FIND("@",SUBSTITUTE($N527&amp;"/","/","@",V$4))-1)
)</f>
        <v>root/vpjqpqfm/grcj/grcj/fcdz/rmmw/pfvthfw</v>
      </c>
      <c r="W527" s="23" t="str" cm="1">
        <f t="array" aca="1" ref="W527" ca="1">_xlfn.IFS($C527="","",
W$4=1,"root",
W$4&gt;$M527,"__",
TRUE,MID($N527,1, FIND("@",SUBSTITUTE($N527&amp;"/","/","@",W$4))-1)
)</f>
        <v>root/vpjqpqfm/grcj/grcj/fcdz/rmmw/pfvthfw/grcj</v>
      </c>
      <c r="X527" s="23" t="str" cm="1">
        <f t="array" aca="1" ref="X527" ca="1">_xlfn.IFS($C527="","",
X$4=1,"root",
X$4&gt;$M527,"__",
TRUE,MID($N527,1, FIND("@",SUBSTITUTE($N527&amp;"/","/","@",X$4))-1)
)</f>
        <v>__</v>
      </c>
      <c r="Y527" s="23" t="str" cm="1">
        <f t="array" aca="1" ref="Y527" ca="1">_xlfn.IFS($C527="","",
Y$4=1,"root",
Y$4&gt;$M527,"__",
TRUE,MID($N527,1, FIND("@",SUBSTITUTE($N527&amp;"/","/","@",Y$4))-1)
)</f>
        <v>__</v>
      </c>
      <c r="Z527" s="23" t="str" cm="1">
        <f t="array" aca="1" ref="Z527" ca="1">_xlfn.IFS($C527="","",
Z$4=1,"root",
Z$4&gt;$M527,"__",
TRUE,MID($N527,1, FIND("@",SUBSTITUTE($N527&amp;"/","/","@",Z$4))-1)
)</f>
        <v>__</v>
      </c>
      <c r="AA527" s="28" cm="1">
        <f t="array" aca="1" ref="AA527" ca="1">IF($C527="","",SUMIF(LEV_1,P527,LEN))</f>
        <v>41035571</v>
      </c>
      <c r="AB527" s="28" cm="1">
        <f t="array" aca="1" ref="AB527" ca="1">IF($C527="","",IF(Q527="__",0,SUMIF(LEV_2,Q527,LEN)))</f>
        <v>23329164</v>
      </c>
      <c r="AC527" s="28" cm="1">
        <f t="array" aca="1" ref="AC527" ca="1">IF($C527="","",IF(R527="__",0,SUMIF(LEV_3,R527,LEN)))</f>
        <v>4250368</v>
      </c>
      <c r="AD527" s="28" cm="1">
        <f t="array" aca="1" ref="AD527" ca="1">IF($C527="","",IF(S527="__",0,SUMIF(LEV_4,S527,LEN)))</f>
        <v>2582017</v>
      </c>
      <c r="AE527" s="28" cm="1">
        <f t="array" aca="1" ref="AE527" ca="1">IF($C527="","",IF(T527="__",0,SUMIF(LEV_5,T527,LEN)))</f>
        <v>1352540</v>
      </c>
      <c r="AF527" s="28" cm="1">
        <f t="array" aca="1" ref="AF527" ca="1">IF($C527="","",IF(U527="__",0,SUMIF(LEV_6,U527,LEN)))</f>
        <v>967246</v>
      </c>
      <c r="AG527" s="28" cm="1">
        <f t="array" aca="1" ref="AG527" ca="1">IF($C527="","",IF(V527="__",0,SUMIF(LEV_7,V527,LEN)))</f>
        <v>207441</v>
      </c>
      <c r="AH527" s="28" cm="1">
        <f t="array" aca="1" ref="AH527" ca="1">IF($C527="","",IF(W527="__",0,SUMIF(LEV_8,W527,LEN)))</f>
        <v>207441</v>
      </c>
      <c r="AI527" s="28" cm="1">
        <f t="array" aca="1" ref="AI527" ca="1">IF($C527="","",IF(X527="__",0,SUMIF(LEV_9,X527,LEN)))</f>
        <v>0</v>
      </c>
      <c r="AJ527" s="28" cm="1">
        <f t="array" aca="1" ref="AJ527" ca="1">IF($C527="","",IF(Y527="__",0,SUMIF(LEV_10,Y527,LEN)))</f>
        <v>0</v>
      </c>
      <c r="AK527" s="28" cm="1">
        <f t="array" aca="1" ref="AK527" ca="1">IF($C527="","",IF(Z527="__",0,SUMIF(LEV_11,Z527,LEN)))</f>
        <v>0</v>
      </c>
      <c r="AL527" cm="1">
        <f t="array" aca="1" ref="AL527" ca="1">IF($C527="","",_xlfn.IFS(AB527=0,AA527,AC527=0,AB527,AD527=0,AC527,AE527=0,AD527,AF527=0,AE527,AG527=0,AF527,AH527=0,AG527,AI527=0,AH527,AJ527=0,AI527,AK527=0,AJ527,TRUE,AK527))</f>
        <v>207441</v>
      </c>
      <c r="AM527" t="b">
        <f t="shared" ca="1" si="89"/>
        <v>0</v>
      </c>
      <c r="AN527" t="b">
        <f ca="1">IF($C527="","",IF(IFERROR(MATCH(N527,$N$1:$N526,0),0)&gt;0,FALSE,TRUE))</f>
        <v>0</v>
      </c>
      <c r="AO527" cm="1">
        <f t="array" aca="1" ref="AO527" ca="1">_xlfn.IFS($C527="","",AND(AM527,AN527),AL527,TRUE,0)</f>
        <v>0</v>
      </c>
      <c r="AP527" t="str" cm="1">
        <f t="array" aca="1" ref="AP527" ca="1">_xlfn.IFS($C527="","",AND(AN527,AL527&gt;=TBF),AL527,TRUE,"")</f>
        <v/>
      </c>
    </row>
    <row r="528" spans="1:42" x14ac:dyDescent="0.3">
      <c r="A528">
        <v>524</v>
      </c>
      <c r="C528" s="10" t="str">
        <f ca="1">IF(OFFSET(INPUT_START,A528-1,0)=0,"",OFFSET(INPUT_START,A528-1,0))</f>
        <v>207441 jrhp</v>
      </c>
      <c r="D528" t="b">
        <f t="shared" ca="1" si="80"/>
        <v>0</v>
      </c>
      <c r="E528" t="b">
        <f t="shared" ca="1" si="81"/>
        <v>0</v>
      </c>
      <c r="F528" t="b">
        <f t="shared" ca="1" si="82"/>
        <v>0</v>
      </c>
      <c r="G528" t="b">
        <f t="shared" ca="1" si="83"/>
        <v>0</v>
      </c>
      <c r="H528" t="b">
        <f t="shared" ca="1" si="84"/>
        <v>1</v>
      </c>
      <c r="I528">
        <f t="shared" ca="1" si="85"/>
        <v>7</v>
      </c>
      <c r="J528" t="str">
        <f t="shared" ca="1" si="86"/>
        <v/>
      </c>
      <c r="K528" t="str">
        <f t="shared" ca="1" si="87"/>
        <v>jrhp</v>
      </c>
      <c r="L528" s="23">
        <f t="shared" ca="1" si="88"/>
        <v>207441</v>
      </c>
      <c r="M528" s="23" cm="1">
        <f t="array" aca="1" ref="M528" ca="1">_xlfn.IFS($C528="","",
$A528=1,1,
NOT($F528),M527,
AND($F528,$J528&lt;&gt;".."),M527+1,
AND($F528,$J528=".."),M527-1,
TRUE,"ERR")</f>
        <v>8</v>
      </c>
      <c r="N528" s="23" t="str" cm="1">
        <f t="array" aca="1" ref="N528" ca="1">_xlfn.IFS($C528="","",
$A528=1,"",
NOT($F528),N527,
AND($F528,$J528&lt;&gt;".."),N527&amp;IF(N527="/","","/")&amp;$J528,
AND($F528,$J528=".."),MID(N527,1,FIND("@",SUBSTITUTE(N527,"/","@",$M528)) -1 ),
TRUE,"ERR")</f>
        <v>root/vpjqpqfm/grcj/grcj/fcdz/rmmw/pfvthfw/grcj</v>
      </c>
      <c r="O528" s="22" t="str" cm="1">
        <f t="array" aca="1" ref="O528" ca="1">_xlfn.IFS($C528="","",
$N528="root","root",
TRUE,MID($N528,1+FIND("@",SUBSTITUTE($N528,"/","@",$M528-1)),100 )
)</f>
        <v>grcj</v>
      </c>
      <c r="P528" s="23" t="str" cm="1">
        <f t="array" aca="1" ref="P528" ca="1">_xlfn.IFS($C528="","",
P$4=1,"root",
P$4&gt;$M528,"__",
TRUE,MID($N528,1, FIND("@",SUBSTITUTE($N528&amp;"/","/","@",P$4))-1)
)</f>
        <v>root</v>
      </c>
      <c r="Q528" s="23" t="str" cm="1">
        <f t="array" aca="1" ref="Q528" ca="1">_xlfn.IFS($C528="","",
Q$4=1,"root",
Q$4&gt;$M528,"__",
TRUE,MID($N528,1, FIND("@",SUBSTITUTE($N528&amp;"/","/","@",Q$4))-1)
)</f>
        <v>root/vpjqpqfm</v>
      </c>
      <c r="R528" s="23" t="str" cm="1">
        <f t="array" aca="1" ref="R528" ca="1">_xlfn.IFS($C528="","",
R$4=1,"root",
R$4&gt;$M528,"__",
TRUE,MID($N528,1, FIND("@",SUBSTITUTE($N528&amp;"/","/","@",R$4))-1)
)</f>
        <v>root/vpjqpqfm/grcj</v>
      </c>
      <c r="S528" s="23" t="str" cm="1">
        <f t="array" aca="1" ref="S528" ca="1">_xlfn.IFS($C528="","",
S$4=1,"root",
S$4&gt;$M528,"__",
TRUE,MID($N528,1, FIND("@",SUBSTITUTE($N528&amp;"/","/","@",S$4))-1)
)</f>
        <v>root/vpjqpqfm/grcj/grcj</v>
      </c>
      <c r="T528" s="23" t="str" cm="1">
        <f t="array" aca="1" ref="T528" ca="1">_xlfn.IFS($C528="","",
T$4=1,"root",
T$4&gt;$M528,"__",
TRUE,MID($N528,1, FIND("@",SUBSTITUTE($N528&amp;"/","/","@",T$4))-1)
)</f>
        <v>root/vpjqpqfm/grcj/grcj/fcdz</v>
      </c>
      <c r="U528" s="23" t="str" cm="1">
        <f t="array" aca="1" ref="U528" ca="1">_xlfn.IFS($C528="","",
U$4=1,"root",
U$4&gt;$M528,"__",
TRUE,MID($N528,1, FIND("@",SUBSTITUTE($N528&amp;"/","/","@",U$4))-1)
)</f>
        <v>root/vpjqpqfm/grcj/grcj/fcdz/rmmw</v>
      </c>
      <c r="V528" s="23" t="str" cm="1">
        <f t="array" aca="1" ref="V528" ca="1">_xlfn.IFS($C528="","",
V$4=1,"root",
V$4&gt;$M528,"__",
TRUE,MID($N528,1, FIND("@",SUBSTITUTE($N528&amp;"/","/","@",V$4))-1)
)</f>
        <v>root/vpjqpqfm/grcj/grcj/fcdz/rmmw/pfvthfw</v>
      </c>
      <c r="W528" s="23" t="str" cm="1">
        <f t="array" aca="1" ref="W528" ca="1">_xlfn.IFS($C528="","",
W$4=1,"root",
W$4&gt;$M528,"__",
TRUE,MID($N528,1, FIND("@",SUBSTITUTE($N528&amp;"/","/","@",W$4))-1)
)</f>
        <v>root/vpjqpqfm/grcj/grcj/fcdz/rmmw/pfvthfw/grcj</v>
      </c>
      <c r="X528" s="23" t="str" cm="1">
        <f t="array" aca="1" ref="X528" ca="1">_xlfn.IFS($C528="","",
X$4=1,"root",
X$4&gt;$M528,"__",
TRUE,MID($N528,1, FIND("@",SUBSTITUTE($N528&amp;"/","/","@",X$4))-1)
)</f>
        <v>__</v>
      </c>
      <c r="Y528" s="23" t="str" cm="1">
        <f t="array" aca="1" ref="Y528" ca="1">_xlfn.IFS($C528="","",
Y$4=1,"root",
Y$4&gt;$M528,"__",
TRUE,MID($N528,1, FIND("@",SUBSTITUTE($N528&amp;"/","/","@",Y$4))-1)
)</f>
        <v>__</v>
      </c>
      <c r="Z528" s="23" t="str" cm="1">
        <f t="array" aca="1" ref="Z528" ca="1">_xlfn.IFS($C528="","",
Z$4=1,"root",
Z$4&gt;$M528,"__",
TRUE,MID($N528,1, FIND("@",SUBSTITUTE($N528&amp;"/","/","@",Z$4))-1)
)</f>
        <v>__</v>
      </c>
      <c r="AA528" s="28" cm="1">
        <f t="array" aca="1" ref="AA528" ca="1">IF($C528="","",SUMIF(LEV_1,P528,LEN))</f>
        <v>41035571</v>
      </c>
      <c r="AB528" s="28" cm="1">
        <f t="array" aca="1" ref="AB528" ca="1">IF($C528="","",IF(Q528="__",0,SUMIF(LEV_2,Q528,LEN)))</f>
        <v>23329164</v>
      </c>
      <c r="AC528" s="28" cm="1">
        <f t="array" aca="1" ref="AC528" ca="1">IF($C528="","",IF(R528="__",0,SUMIF(LEV_3,R528,LEN)))</f>
        <v>4250368</v>
      </c>
      <c r="AD528" s="28" cm="1">
        <f t="array" aca="1" ref="AD528" ca="1">IF($C528="","",IF(S528="__",0,SUMIF(LEV_4,S528,LEN)))</f>
        <v>2582017</v>
      </c>
      <c r="AE528" s="28" cm="1">
        <f t="array" aca="1" ref="AE528" ca="1">IF($C528="","",IF(T528="__",0,SUMIF(LEV_5,T528,LEN)))</f>
        <v>1352540</v>
      </c>
      <c r="AF528" s="28" cm="1">
        <f t="array" aca="1" ref="AF528" ca="1">IF($C528="","",IF(U528="__",0,SUMIF(LEV_6,U528,LEN)))</f>
        <v>967246</v>
      </c>
      <c r="AG528" s="28" cm="1">
        <f t="array" aca="1" ref="AG528" ca="1">IF($C528="","",IF(V528="__",0,SUMIF(LEV_7,V528,LEN)))</f>
        <v>207441</v>
      </c>
      <c r="AH528" s="28" cm="1">
        <f t="array" aca="1" ref="AH528" ca="1">IF($C528="","",IF(W528="__",0,SUMIF(LEV_8,W528,LEN)))</f>
        <v>207441</v>
      </c>
      <c r="AI528" s="28" cm="1">
        <f t="array" aca="1" ref="AI528" ca="1">IF($C528="","",IF(X528="__",0,SUMIF(LEV_9,X528,LEN)))</f>
        <v>0</v>
      </c>
      <c r="AJ528" s="28" cm="1">
        <f t="array" aca="1" ref="AJ528" ca="1">IF($C528="","",IF(Y528="__",0,SUMIF(LEV_10,Y528,LEN)))</f>
        <v>0</v>
      </c>
      <c r="AK528" s="28" cm="1">
        <f t="array" aca="1" ref="AK528" ca="1">IF($C528="","",IF(Z528="__",0,SUMIF(LEV_11,Z528,LEN)))</f>
        <v>0</v>
      </c>
      <c r="AL528" cm="1">
        <f t="array" aca="1" ref="AL528" ca="1">IF($C528="","",_xlfn.IFS(AB528=0,AA528,AC528=0,AB528,AD528=0,AC528,AE528=0,AD528,AF528=0,AE528,AG528=0,AF528,AH528=0,AG528,AI528=0,AH528,AJ528=0,AI528,AK528=0,AJ528,TRUE,AK528))</f>
        <v>207441</v>
      </c>
      <c r="AM528" t="b">
        <f t="shared" ca="1" si="89"/>
        <v>0</v>
      </c>
      <c r="AN528" t="b">
        <f ca="1">IF($C528="","",IF(IFERROR(MATCH(N528,$N$1:$N527,0),0)&gt;0,FALSE,TRUE))</f>
        <v>0</v>
      </c>
      <c r="AO528" cm="1">
        <f t="array" aca="1" ref="AO528" ca="1">_xlfn.IFS($C528="","",AND(AM528,AN528),AL528,TRUE,0)</f>
        <v>0</v>
      </c>
      <c r="AP528" t="str" cm="1">
        <f t="array" aca="1" ref="AP528" ca="1">_xlfn.IFS($C528="","",AND(AN528,AL528&gt;=TBF),AL528,TRUE,"")</f>
        <v/>
      </c>
    </row>
    <row r="529" spans="1:42" x14ac:dyDescent="0.3">
      <c r="A529">
        <v>525</v>
      </c>
      <c r="C529" s="10" t="str">
        <f ca="1">IF(OFFSET(INPUT_START,A529-1,0)=0,"",OFFSET(INPUT_START,A529-1,0))</f>
        <v>$ cd ..</v>
      </c>
      <c r="D529" t="b">
        <f t="shared" ca="1" si="80"/>
        <v>1</v>
      </c>
      <c r="E529" t="b">
        <f t="shared" ca="1" si="81"/>
        <v>0</v>
      </c>
      <c r="F529" t="b">
        <f t="shared" ca="1" si="82"/>
        <v>1</v>
      </c>
      <c r="G529" t="b">
        <f t="shared" ca="1" si="83"/>
        <v>0</v>
      </c>
      <c r="H529" t="b">
        <f t="shared" ca="1" si="84"/>
        <v>0</v>
      </c>
      <c r="I529">
        <f t="shared" ca="1" si="85"/>
        <v>5</v>
      </c>
      <c r="J529" t="str">
        <f t="shared" ca="1" si="86"/>
        <v>..</v>
      </c>
      <c r="K529" t="str">
        <f t="shared" ca="1" si="87"/>
        <v/>
      </c>
      <c r="L529" s="23">
        <f t="shared" ca="1" si="88"/>
        <v>0</v>
      </c>
      <c r="M529" s="23" cm="1">
        <f t="array" aca="1" ref="M529" ca="1">_xlfn.IFS($C529="","",
$A529=1,1,
NOT($F529),M528,
AND($F529,$J529&lt;&gt;".."),M528+1,
AND($F529,$J529=".."),M528-1,
TRUE,"ERR")</f>
        <v>7</v>
      </c>
      <c r="N529" s="23" t="str" cm="1">
        <f t="array" aca="1" ref="N529" ca="1">_xlfn.IFS($C529="","",
$A529=1,"",
NOT($F529),N528,
AND($F529,$J529&lt;&gt;".."),N528&amp;IF(N528="/","","/")&amp;$J529,
AND($F529,$J529=".."),MID(N528,1,FIND("@",SUBSTITUTE(N528,"/","@",$M529)) -1 ),
TRUE,"ERR")</f>
        <v>root/vpjqpqfm/grcj/grcj/fcdz/rmmw/pfvthfw</v>
      </c>
      <c r="O529" s="22" t="str" cm="1">
        <f t="array" aca="1" ref="O529" ca="1">_xlfn.IFS($C529="","",
$N529="root","root",
TRUE,MID($N529,1+FIND("@",SUBSTITUTE($N529,"/","@",$M529-1)),100 )
)</f>
        <v>pfvthfw</v>
      </c>
      <c r="P529" s="23" t="str" cm="1">
        <f t="array" aca="1" ref="P529" ca="1">_xlfn.IFS($C529="","",
P$4=1,"root",
P$4&gt;$M529,"__",
TRUE,MID($N529,1, FIND("@",SUBSTITUTE($N529&amp;"/","/","@",P$4))-1)
)</f>
        <v>root</v>
      </c>
      <c r="Q529" s="23" t="str" cm="1">
        <f t="array" aca="1" ref="Q529" ca="1">_xlfn.IFS($C529="","",
Q$4=1,"root",
Q$4&gt;$M529,"__",
TRUE,MID($N529,1, FIND("@",SUBSTITUTE($N529&amp;"/","/","@",Q$4))-1)
)</f>
        <v>root/vpjqpqfm</v>
      </c>
      <c r="R529" s="23" t="str" cm="1">
        <f t="array" aca="1" ref="R529" ca="1">_xlfn.IFS($C529="","",
R$4=1,"root",
R$4&gt;$M529,"__",
TRUE,MID($N529,1, FIND("@",SUBSTITUTE($N529&amp;"/","/","@",R$4))-1)
)</f>
        <v>root/vpjqpqfm/grcj</v>
      </c>
      <c r="S529" s="23" t="str" cm="1">
        <f t="array" aca="1" ref="S529" ca="1">_xlfn.IFS($C529="","",
S$4=1,"root",
S$4&gt;$M529,"__",
TRUE,MID($N529,1, FIND("@",SUBSTITUTE($N529&amp;"/","/","@",S$4))-1)
)</f>
        <v>root/vpjqpqfm/grcj/grcj</v>
      </c>
      <c r="T529" s="23" t="str" cm="1">
        <f t="array" aca="1" ref="T529" ca="1">_xlfn.IFS($C529="","",
T$4=1,"root",
T$4&gt;$M529,"__",
TRUE,MID($N529,1, FIND("@",SUBSTITUTE($N529&amp;"/","/","@",T$4))-1)
)</f>
        <v>root/vpjqpqfm/grcj/grcj/fcdz</v>
      </c>
      <c r="U529" s="23" t="str" cm="1">
        <f t="array" aca="1" ref="U529" ca="1">_xlfn.IFS($C529="","",
U$4=1,"root",
U$4&gt;$M529,"__",
TRUE,MID($N529,1, FIND("@",SUBSTITUTE($N529&amp;"/","/","@",U$4))-1)
)</f>
        <v>root/vpjqpqfm/grcj/grcj/fcdz/rmmw</v>
      </c>
      <c r="V529" s="23" t="str" cm="1">
        <f t="array" aca="1" ref="V529" ca="1">_xlfn.IFS($C529="","",
V$4=1,"root",
V$4&gt;$M529,"__",
TRUE,MID($N529,1, FIND("@",SUBSTITUTE($N529&amp;"/","/","@",V$4))-1)
)</f>
        <v>root/vpjqpqfm/grcj/grcj/fcdz/rmmw/pfvthfw</v>
      </c>
      <c r="W529" s="23" t="str" cm="1">
        <f t="array" aca="1" ref="W529" ca="1">_xlfn.IFS($C529="","",
W$4=1,"root",
W$4&gt;$M529,"__",
TRUE,MID($N529,1, FIND("@",SUBSTITUTE($N529&amp;"/","/","@",W$4))-1)
)</f>
        <v>__</v>
      </c>
      <c r="X529" s="23" t="str" cm="1">
        <f t="array" aca="1" ref="X529" ca="1">_xlfn.IFS($C529="","",
X$4=1,"root",
X$4&gt;$M529,"__",
TRUE,MID($N529,1, FIND("@",SUBSTITUTE($N529&amp;"/","/","@",X$4))-1)
)</f>
        <v>__</v>
      </c>
      <c r="Y529" s="23" t="str" cm="1">
        <f t="array" aca="1" ref="Y529" ca="1">_xlfn.IFS($C529="","",
Y$4=1,"root",
Y$4&gt;$M529,"__",
TRUE,MID($N529,1, FIND("@",SUBSTITUTE($N529&amp;"/","/","@",Y$4))-1)
)</f>
        <v>__</v>
      </c>
      <c r="Z529" s="23" t="str" cm="1">
        <f t="array" aca="1" ref="Z529" ca="1">_xlfn.IFS($C529="","",
Z$4=1,"root",
Z$4&gt;$M529,"__",
TRUE,MID($N529,1, FIND("@",SUBSTITUTE($N529&amp;"/","/","@",Z$4))-1)
)</f>
        <v>__</v>
      </c>
      <c r="AA529" s="28" cm="1">
        <f t="array" aca="1" ref="AA529" ca="1">IF($C529="","",SUMIF(LEV_1,P529,LEN))</f>
        <v>41035571</v>
      </c>
      <c r="AB529" s="28" cm="1">
        <f t="array" aca="1" ref="AB529" ca="1">IF($C529="","",IF(Q529="__",0,SUMIF(LEV_2,Q529,LEN)))</f>
        <v>23329164</v>
      </c>
      <c r="AC529" s="28" cm="1">
        <f t="array" aca="1" ref="AC529" ca="1">IF($C529="","",IF(R529="__",0,SUMIF(LEV_3,R529,LEN)))</f>
        <v>4250368</v>
      </c>
      <c r="AD529" s="28" cm="1">
        <f t="array" aca="1" ref="AD529" ca="1">IF($C529="","",IF(S529="__",0,SUMIF(LEV_4,S529,LEN)))</f>
        <v>2582017</v>
      </c>
      <c r="AE529" s="28" cm="1">
        <f t="array" aca="1" ref="AE529" ca="1">IF($C529="","",IF(T529="__",0,SUMIF(LEV_5,T529,LEN)))</f>
        <v>1352540</v>
      </c>
      <c r="AF529" s="28" cm="1">
        <f t="array" aca="1" ref="AF529" ca="1">IF($C529="","",IF(U529="__",0,SUMIF(LEV_6,U529,LEN)))</f>
        <v>967246</v>
      </c>
      <c r="AG529" s="28" cm="1">
        <f t="array" aca="1" ref="AG529" ca="1">IF($C529="","",IF(V529="__",0,SUMIF(LEV_7,V529,LEN)))</f>
        <v>207441</v>
      </c>
      <c r="AH529" s="28" cm="1">
        <f t="array" aca="1" ref="AH529" ca="1">IF($C529="","",IF(W529="__",0,SUMIF(LEV_8,W529,LEN)))</f>
        <v>0</v>
      </c>
      <c r="AI529" s="28" cm="1">
        <f t="array" aca="1" ref="AI529" ca="1">IF($C529="","",IF(X529="__",0,SUMIF(LEV_9,X529,LEN)))</f>
        <v>0</v>
      </c>
      <c r="AJ529" s="28" cm="1">
        <f t="array" aca="1" ref="AJ529" ca="1">IF($C529="","",IF(Y529="__",0,SUMIF(LEV_10,Y529,LEN)))</f>
        <v>0</v>
      </c>
      <c r="AK529" s="28" cm="1">
        <f t="array" aca="1" ref="AK529" ca="1">IF($C529="","",IF(Z529="__",0,SUMIF(LEV_11,Z529,LEN)))</f>
        <v>0</v>
      </c>
      <c r="AL529" cm="1">
        <f t="array" aca="1" ref="AL529" ca="1">IF($C529="","",_xlfn.IFS(AB529=0,AA529,AC529=0,AB529,AD529=0,AC529,AE529=0,AD529,AF529=0,AE529,AG529=0,AF529,AH529=0,AG529,AI529=0,AH529,AJ529=0,AI529,AK529=0,AJ529,TRUE,AK529))</f>
        <v>207441</v>
      </c>
      <c r="AM529" t="b">
        <f t="shared" ca="1" si="89"/>
        <v>0</v>
      </c>
      <c r="AN529" t="b">
        <f ca="1">IF($C529="","",IF(IFERROR(MATCH(N529,$N$1:$N528,0),0)&gt;0,FALSE,TRUE))</f>
        <v>0</v>
      </c>
      <c r="AO529" cm="1">
        <f t="array" aca="1" ref="AO529" ca="1">_xlfn.IFS($C529="","",AND(AM529,AN529),AL529,TRUE,0)</f>
        <v>0</v>
      </c>
      <c r="AP529" t="str" cm="1">
        <f t="array" aca="1" ref="AP529" ca="1">_xlfn.IFS($C529="","",AND(AN529,AL529&gt;=TBF),AL529,TRUE,"")</f>
        <v/>
      </c>
    </row>
    <row r="530" spans="1:42" x14ac:dyDescent="0.3">
      <c r="A530">
        <v>526</v>
      </c>
      <c r="C530" s="10" t="str">
        <f ca="1">IF(OFFSET(INPUT_START,A530-1,0)=0,"",OFFSET(INPUT_START,A530-1,0))</f>
        <v>$ cd ..</v>
      </c>
      <c r="D530" t="b">
        <f t="shared" ca="1" si="80"/>
        <v>1</v>
      </c>
      <c r="E530" t="b">
        <f t="shared" ca="1" si="81"/>
        <v>0</v>
      </c>
      <c r="F530" t="b">
        <f t="shared" ca="1" si="82"/>
        <v>1</v>
      </c>
      <c r="G530" t="b">
        <f t="shared" ca="1" si="83"/>
        <v>0</v>
      </c>
      <c r="H530" t="b">
        <f t="shared" ca="1" si="84"/>
        <v>0</v>
      </c>
      <c r="I530">
        <f t="shared" ca="1" si="85"/>
        <v>5</v>
      </c>
      <c r="J530" t="str">
        <f t="shared" ca="1" si="86"/>
        <v>..</v>
      </c>
      <c r="K530" t="str">
        <f t="shared" ca="1" si="87"/>
        <v/>
      </c>
      <c r="L530" s="23">
        <f t="shared" ca="1" si="88"/>
        <v>0</v>
      </c>
      <c r="M530" s="23" cm="1">
        <f t="array" aca="1" ref="M530" ca="1">_xlfn.IFS($C530="","",
$A530=1,1,
NOT($F530),M529,
AND($F530,$J530&lt;&gt;".."),M529+1,
AND($F530,$J530=".."),M529-1,
TRUE,"ERR")</f>
        <v>6</v>
      </c>
      <c r="N530" s="23" t="str" cm="1">
        <f t="array" aca="1" ref="N530" ca="1">_xlfn.IFS($C530="","",
$A530=1,"",
NOT($F530),N529,
AND($F530,$J530&lt;&gt;".."),N529&amp;IF(N529="/","","/")&amp;$J530,
AND($F530,$J530=".."),MID(N529,1,FIND("@",SUBSTITUTE(N529,"/","@",$M530)) -1 ),
TRUE,"ERR")</f>
        <v>root/vpjqpqfm/grcj/grcj/fcdz/rmmw</v>
      </c>
      <c r="O530" s="22" t="str" cm="1">
        <f t="array" aca="1" ref="O530" ca="1">_xlfn.IFS($C530="","",
$N530="root","root",
TRUE,MID($N530,1+FIND("@",SUBSTITUTE($N530,"/","@",$M530-1)),100 )
)</f>
        <v>rmmw</v>
      </c>
      <c r="P530" s="23" t="str" cm="1">
        <f t="array" aca="1" ref="P530" ca="1">_xlfn.IFS($C530="","",
P$4=1,"root",
P$4&gt;$M530,"__",
TRUE,MID($N530,1, FIND("@",SUBSTITUTE($N530&amp;"/","/","@",P$4))-1)
)</f>
        <v>root</v>
      </c>
      <c r="Q530" s="23" t="str" cm="1">
        <f t="array" aca="1" ref="Q530" ca="1">_xlfn.IFS($C530="","",
Q$4=1,"root",
Q$4&gt;$M530,"__",
TRUE,MID($N530,1, FIND("@",SUBSTITUTE($N530&amp;"/","/","@",Q$4))-1)
)</f>
        <v>root/vpjqpqfm</v>
      </c>
      <c r="R530" s="23" t="str" cm="1">
        <f t="array" aca="1" ref="R530" ca="1">_xlfn.IFS($C530="","",
R$4=1,"root",
R$4&gt;$M530,"__",
TRUE,MID($N530,1, FIND("@",SUBSTITUTE($N530&amp;"/","/","@",R$4))-1)
)</f>
        <v>root/vpjqpqfm/grcj</v>
      </c>
      <c r="S530" s="23" t="str" cm="1">
        <f t="array" aca="1" ref="S530" ca="1">_xlfn.IFS($C530="","",
S$4=1,"root",
S$4&gt;$M530,"__",
TRUE,MID($N530,1, FIND("@",SUBSTITUTE($N530&amp;"/","/","@",S$4))-1)
)</f>
        <v>root/vpjqpqfm/grcj/grcj</v>
      </c>
      <c r="T530" s="23" t="str" cm="1">
        <f t="array" aca="1" ref="T530" ca="1">_xlfn.IFS($C530="","",
T$4=1,"root",
T$4&gt;$M530,"__",
TRUE,MID($N530,1, FIND("@",SUBSTITUTE($N530&amp;"/","/","@",T$4))-1)
)</f>
        <v>root/vpjqpqfm/grcj/grcj/fcdz</v>
      </c>
      <c r="U530" s="23" t="str" cm="1">
        <f t="array" aca="1" ref="U530" ca="1">_xlfn.IFS($C530="","",
U$4=1,"root",
U$4&gt;$M530,"__",
TRUE,MID($N530,1, FIND("@",SUBSTITUTE($N530&amp;"/","/","@",U$4))-1)
)</f>
        <v>root/vpjqpqfm/grcj/grcj/fcdz/rmmw</v>
      </c>
      <c r="V530" s="23" t="str" cm="1">
        <f t="array" aca="1" ref="V530" ca="1">_xlfn.IFS($C530="","",
V$4=1,"root",
V$4&gt;$M530,"__",
TRUE,MID($N530,1, FIND("@",SUBSTITUTE($N530&amp;"/","/","@",V$4))-1)
)</f>
        <v>__</v>
      </c>
      <c r="W530" s="23" t="str" cm="1">
        <f t="array" aca="1" ref="W530" ca="1">_xlfn.IFS($C530="","",
W$4=1,"root",
W$4&gt;$M530,"__",
TRUE,MID($N530,1, FIND("@",SUBSTITUTE($N530&amp;"/","/","@",W$4))-1)
)</f>
        <v>__</v>
      </c>
      <c r="X530" s="23" t="str" cm="1">
        <f t="array" aca="1" ref="X530" ca="1">_xlfn.IFS($C530="","",
X$4=1,"root",
X$4&gt;$M530,"__",
TRUE,MID($N530,1, FIND("@",SUBSTITUTE($N530&amp;"/","/","@",X$4))-1)
)</f>
        <v>__</v>
      </c>
      <c r="Y530" s="23" t="str" cm="1">
        <f t="array" aca="1" ref="Y530" ca="1">_xlfn.IFS($C530="","",
Y$4=1,"root",
Y$4&gt;$M530,"__",
TRUE,MID($N530,1, FIND("@",SUBSTITUTE($N530&amp;"/","/","@",Y$4))-1)
)</f>
        <v>__</v>
      </c>
      <c r="Z530" s="23" t="str" cm="1">
        <f t="array" aca="1" ref="Z530" ca="1">_xlfn.IFS($C530="","",
Z$4=1,"root",
Z$4&gt;$M530,"__",
TRUE,MID($N530,1, FIND("@",SUBSTITUTE($N530&amp;"/","/","@",Z$4))-1)
)</f>
        <v>__</v>
      </c>
      <c r="AA530" s="28" cm="1">
        <f t="array" aca="1" ref="AA530" ca="1">IF($C530="","",SUMIF(LEV_1,P530,LEN))</f>
        <v>41035571</v>
      </c>
      <c r="AB530" s="28" cm="1">
        <f t="array" aca="1" ref="AB530" ca="1">IF($C530="","",IF(Q530="__",0,SUMIF(LEV_2,Q530,LEN)))</f>
        <v>23329164</v>
      </c>
      <c r="AC530" s="28" cm="1">
        <f t="array" aca="1" ref="AC530" ca="1">IF($C530="","",IF(R530="__",0,SUMIF(LEV_3,R530,LEN)))</f>
        <v>4250368</v>
      </c>
      <c r="AD530" s="28" cm="1">
        <f t="array" aca="1" ref="AD530" ca="1">IF($C530="","",IF(S530="__",0,SUMIF(LEV_4,S530,LEN)))</f>
        <v>2582017</v>
      </c>
      <c r="AE530" s="28" cm="1">
        <f t="array" aca="1" ref="AE530" ca="1">IF($C530="","",IF(T530="__",0,SUMIF(LEV_5,T530,LEN)))</f>
        <v>1352540</v>
      </c>
      <c r="AF530" s="28" cm="1">
        <f t="array" aca="1" ref="AF530" ca="1">IF($C530="","",IF(U530="__",0,SUMIF(LEV_6,U530,LEN)))</f>
        <v>967246</v>
      </c>
      <c r="AG530" s="28" cm="1">
        <f t="array" aca="1" ref="AG530" ca="1">IF($C530="","",IF(V530="__",0,SUMIF(LEV_7,V530,LEN)))</f>
        <v>0</v>
      </c>
      <c r="AH530" s="28" cm="1">
        <f t="array" aca="1" ref="AH530" ca="1">IF($C530="","",IF(W530="__",0,SUMIF(LEV_8,W530,LEN)))</f>
        <v>0</v>
      </c>
      <c r="AI530" s="28" cm="1">
        <f t="array" aca="1" ref="AI530" ca="1">IF($C530="","",IF(X530="__",0,SUMIF(LEV_9,X530,LEN)))</f>
        <v>0</v>
      </c>
      <c r="AJ530" s="28" cm="1">
        <f t="array" aca="1" ref="AJ530" ca="1">IF($C530="","",IF(Y530="__",0,SUMIF(LEV_10,Y530,LEN)))</f>
        <v>0</v>
      </c>
      <c r="AK530" s="28" cm="1">
        <f t="array" aca="1" ref="AK530" ca="1">IF($C530="","",IF(Z530="__",0,SUMIF(LEV_11,Z530,LEN)))</f>
        <v>0</v>
      </c>
      <c r="AL530" cm="1">
        <f t="array" aca="1" ref="AL530" ca="1">IF($C530="","",_xlfn.IFS(AB530=0,AA530,AC530=0,AB530,AD530=0,AC530,AE530=0,AD530,AF530=0,AE530,AG530=0,AF530,AH530=0,AG530,AI530=0,AH530,AJ530=0,AI530,AK530=0,AJ530,TRUE,AK530))</f>
        <v>967246</v>
      </c>
      <c r="AM530" t="b">
        <f t="shared" ca="1" si="89"/>
        <v>0</v>
      </c>
      <c r="AN530" t="b">
        <f ca="1">IF($C530="","",IF(IFERROR(MATCH(N530,$N$1:$N529,0),0)&gt;0,FALSE,TRUE))</f>
        <v>0</v>
      </c>
      <c r="AO530" cm="1">
        <f t="array" aca="1" ref="AO530" ca="1">_xlfn.IFS($C530="","",AND(AM530,AN530),AL530,TRUE,0)</f>
        <v>0</v>
      </c>
      <c r="AP530" t="str" cm="1">
        <f t="array" aca="1" ref="AP530" ca="1">_xlfn.IFS($C530="","",AND(AN530,AL530&gt;=TBF),AL530,TRUE,"")</f>
        <v/>
      </c>
    </row>
    <row r="531" spans="1:42" x14ac:dyDescent="0.3">
      <c r="A531">
        <v>527</v>
      </c>
      <c r="C531" s="10" t="str">
        <f ca="1">IF(OFFSET(INPUT_START,A531-1,0)=0,"",OFFSET(INPUT_START,A531-1,0))</f>
        <v>$ cd ..</v>
      </c>
      <c r="D531" t="b">
        <f t="shared" ca="1" si="80"/>
        <v>1</v>
      </c>
      <c r="E531" t="b">
        <f t="shared" ca="1" si="81"/>
        <v>0</v>
      </c>
      <c r="F531" t="b">
        <f t="shared" ca="1" si="82"/>
        <v>1</v>
      </c>
      <c r="G531" t="b">
        <f t="shared" ca="1" si="83"/>
        <v>0</v>
      </c>
      <c r="H531" t="b">
        <f t="shared" ca="1" si="84"/>
        <v>0</v>
      </c>
      <c r="I531">
        <f t="shared" ca="1" si="85"/>
        <v>5</v>
      </c>
      <c r="J531" t="str">
        <f t="shared" ca="1" si="86"/>
        <v>..</v>
      </c>
      <c r="K531" t="str">
        <f t="shared" ca="1" si="87"/>
        <v/>
      </c>
      <c r="L531" s="23">
        <f t="shared" ca="1" si="88"/>
        <v>0</v>
      </c>
      <c r="M531" s="23" cm="1">
        <f t="array" aca="1" ref="M531" ca="1">_xlfn.IFS($C531="","",
$A531=1,1,
NOT($F531),M530,
AND($F531,$J531&lt;&gt;".."),M530+1,
AND($F531,$J531=".."),M530-1,
TRUE,"ERR")</f>
        <v>5</v>
      </c>
      <c r="N531" s="23" t="str" cm="1">
        <f t="array" aca="1" ref="N531" ca="1">_xlfn.IFS($C531="","",
$A531=1,"",
NOT($F531),N530,
AND($F531,$J531&lt;&gt;".."),N530&amp;IF(N530="/","","/")&amp;$J531,
AND($F531,$J531=".."),MID(N530,1,FIND("@",SUBSTITUTE(N530,"/","@",$M531)) -1 ),
TRUE,"ERR")</f>
        <v>root/vpjqpqfm/grcj/grcj/fcdz</v>
      </c>
      <c r="O531" s="22" t="str" cm="1">
        <f t="array" aca="1" ref="O531" ca="1">_xlfn.IFS($C531="","",
$N531="root","root",
TRUE,MID($N531,1+FIND("@",SUBSTITUTE($N531,"/","@",$M531-1)),100 )
)</f>
        <v>fcdz</v>
      </c>
      <c r="P531" s="23" t="str" cm="1">
        <f t="array" aca="1" ref="P531" ca="1">_xlfn.IFS($C531="","",
P$4=1,"root",
P$4&gt;$M531,"__",
TRUE,MID($N531,1, FIND("@",SUBSTITUTE($N531&amp;"/","/","@",P$4))-1)
)</f>
        <v>root</v>
      </c>
      <c r="Q531" s="23" t="str" cm="1">
        <f t="array" aca="1" ref="Q531" ca="1">_xlfn.IFS($C531="","",
Q$4=1,"root",
Q$4&gt;$M531,"__",
TRUE,MID($N531,1, FIND("@",SUBSTITUTE($N531&amp;"/","/","@",Q$4))-1)
)</f>
        <v>root/vpjqpqfm</v>
      </c>
      <c r="R531" s="23" t="str" cm="1">
        <f t="array" aca="1" ref="R531" ca="1">_xlfn.IFS($C531="","",
R$4=1,"root",
R$4&gt;$M531,"__",
TRUE,MID($N531,1, FIND("@",SUBSTITUTE($N531&amp;"/","/","@",R$4))-1)
)</f>
        <v>root/vpjqpqfm/grcj</v>
      </c>
      <c r="S531" s="23" t="str" cm="1">
        <f t="array" aca="1" ref="S531" ca="1">_xlfn.IFS($C531="","",
S$4=1,"root",
S$4&gt;$M531,"__",
TRUE,MID($N531,1, FIND("@",SUBSTITUTE($N531&amp;"/","/","@",S$4))-1)
)</f>
        <v>root/vpjqpqfm/grcj/grcj</v>
      </c>
      <c r="T531" s="23" t="str" cm="1">
        <f t="array" aca="1" ref="T531" ca="1">_xlfn.IFS($C531="","",
T$4=1,"root",
T$4&gt;$M531,"__",
TRUE,MID($N531,1, FIND("@",SUBSTITUTE($N531&amp;"/","/","@",T$4))-1)
)</f>
        <v>root/vpjqpqfm/grcj/grcj/fcdz</v>
      </c>
      <c r="U531" s="23" t="str" cm="1">
        <f t="array" aca="1" ref="U531" ca="1">_xlfn.IFS($C531="","",
U$4=1,"root",
U$4&gt;$M531,"__",
TRUE,MID($N531,1, FIND("@",SUBSTITUTE($N531&amp;"/","/","@",U$4))-1)
)</f>
        <v>__</v>
      </c>
      <c r="V531" s="23" t="str" cm="1">
        <f t="array" aca="1" ref="V531" ca="1">_xlfn.IFS($C531="","",
V$4=1,"root",
V$4&gt;$M531,"__",
TRUE,MID($N531,1, FIND("@",SUBSTITUTE($N531&amp;"/","/","@",V$4))-1)
)</f>
        <v>__</v>
      </c>
      <c r="W531" s="23" t="str" cm="1">
        <f t="array" aca="1" ref="W531" ca="1">_xlfn.IFS($C531="","",
W$4=1,"root",
W$4&gt;$M531,"__",
TRUE,MID($N531,1, FIND("@",SUBSTITUTE($N531&amp;"/","/","@",W$4))-1)
)</f>
        <v>__</v>
      </c>
      <c r="X531" s="23" t="str" cm="1">
        <f t="array" aca="1" ref="X531" ca="1">_xlfn.IFS($C531="","",
X$4=1,"root",
X$4&gt;$M531,"__",
TRUE,MID($N531,1, FIND("@",SUBSTITUTE($N531&amp;"/","/","@",X$4))-1)
)</f>
        <v>__</v>
      </c>
      <c r="Y531" s="23" t="str" cm="1">
        <f t="array" aca="1" ref="Y531" ca="1">_xlfn.IFS($C531="","",
Y$4=1,"root",
Y$4&gt;$M531,"__",
TRUE,MID($N531,1, FIND("@",SUBSTITUTE($N531&amp;"/","/","@",Y$4))-1)
)</f>
        <v>__</v>
      </c>
      <c r="Z531" s="23" t="str" cm="1">
        <f t="array" aca="1" ref="Z531" ca="1">_xlfn.IFS($C531="","",
Z$4=1,"root",
Z$4&gt;$M531,"__",
TRUE,MID($N531,1, FIND("@",SUBSTITUTE($N531&amp;"/","/","@",Z$4))-1)
)</f>
        <v>__</v>
      </c>
      <c r="AA531" s="28" cm="1">
        <f t="array" aca="1" ref="AA531" ca="1">IF($C531="","",SUMIF(LEV_1,P531,LEN))</f>
        <v>41035571</v>
      </c>
      <c r="AB531" s="28" cm="1">
        <f t="array" aca="1" ref="AB531" ca="1">IF($C531="","",IF(Q531="__",0,SUMIF(LEV_2,Q531,LEN)))</f>
        <v>23329164</v>
      </c>
      <c r="AC531" s="28" cm="1">
        <f t="array" aca="1" ref="AC531" ca="1">IF($C531="","",IF(R531="__",0,SUMIF(LEV_3,R531,LEN)))</f>
        <v>4250368</v>
      </c>
      <c r="AD531" s="28" cm="1">
        <f t="array" aca="1" ref="AD531" ca="1">IF($C531="","",IF(S531="__",0,SUMIF(LEV_4,S531,LEN)))</f>
        <v>2582017</v>
      </c>
      <c r="AE531" s="28" cm="1">
        <f t="array" aca="1" ref="AE531" ca="1">IF($C531="","",IF(T531="__",0,SUMIF(LEV_5,T531,LEN)))</f>
        <v>1352540</v>
      </c>
      <c r="AF531" s="28" cm="1">
        <f t="array" aca="1" ref="AF531" ca="1">IF($C531="","",IF(U531="__",0,SUMIF(LEV_6,U531,LEN)))</f>
        <v>0</v>
      </c>
      <c r="AG531" s="28" cm="1">
        <f t="array" aca="1" ref="AG531" ca="1">IF($C531="","",IF(V531="__",0,SUMIF(LEV_7,V531,LEN)))</f>
        <v>0</v>
      </c>
      <c r="AH531" s="28" cm="1">
        <f t="array" aca="1" ref="AH531" ca="1">IF($C531="","",IF(W531="__",0,SUMIF(LEV_8,W531,LEN)))</f>
        <v>0</v>
      </c>
      <c r="AI531" s="28" cm="1">
        <f t="array" aca="1" ref="AI531" ca="1">IF($C531="","",IF(X531="__",0,SUMIF(LEV_9,X531,LEN)))</f>
        <v>0</v>
      </c>
      <c r="AJ531" s="28" cm="1">
        <f t="array" aca="1" ref="AJ531" ca="1">IF($C531="","",IF(Y531="__",0,SUMIF(LEV_10,Y531,LEN)))</f>
        <v>0</v>
      </c>
      <c r="AK531" s="28" cm="1">
        <f t="array" aca="1" ref="AK531" ca="1">IF($C531="","",IF(Z531="__",0,SUMIF(LEV_11,Z531,LEN)))</f>
        <v>0</v>
      </c>
      <c r="AL531" cm="1">
        <f t="array" aca="1" ref="AL531" ca="1">IF($C531="","",_xlfn.IFS(AB531=0,AA531,AC531=0,AB531,AD531=0,AC531,AE531=0,AD531,AF531=0,AE531,AG531=0,AF531,AH531=0,AG531,AI531=0,AH531,AJ531=0,AI531,AK531=0,AJ531,TRUE,AK531))</f>
        <v>1352540</v>
      </c>
      <c r="AM531" t="b">
        <f t="shared" ca="1" si="89"/>
        <v>0</v>
      </c>
      <c r="AN531" t="b">
        <f ca="1">IF($C531="","",IF(IFERROR(MATCH(N531,$N$1:$N530,0),0)&gt;0,FALSE,TRUE))</f>
        <v>0</v>
      </c>
      <c r="AO531" cm="1">
        <f t="array" aca="1" ref="AO531" ca="1">_xlfn.IFS($C531="","",AND(AM531,AN531),AL531,TRUE,0)</f>
        <v>0</v>
      </c>
      <c r="AP531" t="str" cm="1">
        <f t="array" aca="1" ref="AP531" ca="1">_xlfn.IFS($C531="","",AND(AN531,AL531&gt;=TBF),AL531,TRUE,"")</f>
        <v/>
      </c>
    </row>
    <row r="532" spans="1:42" x14ac:dyDescent="0.3">
      <c r="A532">
        <v>528</v>
      </c>
      <c r="C532" s="10" t="str">
        <f ca="1">IF(OFFSET(INPUT_START,A532-1,0)=0,"",OFFSET(INPUT_START,A532-1,0))</f>
        <v>$ cd ..</v>
      </c>
      <c r="D532" t="b">
        <f t="shared" ca="1" si="80"/>
        <v>1</v>
      </c>
      <c r="E532" t="b">
        <f t="shared" ca="1" si="81"/>
        <v>0</v>
      </c>
      <c r="F532" t="b">
        <f t="shared" ca="1" si="82"/>
        <v>1</v>
      </c>
      <c r="G532" t="b">
        <f t="shared" ca="1" si="83"/>
        <v>0</v>
      </c>
      <c r="H532" t="b">
        <f t="shared" ca="1" si="84"/>
        <v>0</v>
      </c>
      <c r="I532">
        <f t="shared" ca="1" si="85"/>
        <v>5</v>
      </c>
      <c r="J532" t="str">
        <f t="shared" ca="1" si="86"/>
        <v>..</v>
      </c>
      <c r="K532" t="str">
        <f t="shared" ca="1" si="87"/>
        <v/>
      </c>
      <c r="L532" s="23">
        <f t="shared" ca="1" si="88"/>
        <v>0</v>
      </c>
      <c r="M532" s="23" cm="1">
        <f t="array" aca="1" ref="M532" ca="1">_xlfn.IFS($C532="","",
$A532=1,1,
NOT($F532),M531,
AND($F532,$J532&lt;&gt;".."),M531+1,
AND($F532,$J532=".."),M531-1,
TRUE,"ERR")</f>
        <v>4</v>
      </c>
      <c r="N532" s="23" t="str" cm="1">
        <f t="array" aca="1" ref="N532" ca="1">_xlfn.IFS($C532="","",
$A532=1,"",
NOT($F532),N531,
AND($F532,$J532&lt;&gt;".."),N531&amp;IF(N531="/","","/")&amp;$J532,
AND($F532,$J532=".."),MID(N531,1,FIND("@",SUBSTITUTE(N531,"/","@",$M532)) -1 ),
TRUE,"ERR")</f>
        <v>root/vpjqpqfm/grcj/grcj</v>
      </c>
      <c r="O532" s="22" t="str" cm="1">
        <f t="array" aca="1" ref="O532" ca="1">_xlfn.IFS($C532="","",
$N532="root","root",
TRUE,MID($N532,1+FIND("@",SUBSTITUTE($N532,"/","@",$M532-1)),100 )
)</f>
        <v>grcj</v>
      </c>
      <c r="P532" s="23" t="str" cm="1">
        <f t="array" aca="1" ref="P532" ca="1">_xlfn.IFS($C532="","",
P$4=1,"root",
P$4&gt;$M532,"__",
TRUE,MID($N532,1, FIND("@",SUBSTITUTE($N532&amp;"/","/","@",P$4))-1)
)</f>
        <v>root</v>
      </c>
      <c r="Q532" s="23" t="str" cm="1">
        <f t="array" aca="1" ref="Q532" ca="1">_xlfn.IFS($C532="","",
Q$4=1,"root",
Q$4&gt;$M532,"__",
TRUE,MID($N532,1, FIND("@",SUBSTITUTE($N532&amp;"/","/","@",Q$4))-1)
)</f>
        <v>root/vpjqpqfm</v>
      </c>
      <c r="R532" s="23" t="str" cm="1">
        <f t="array" aca="1" ref="R532" ca="1">_xlfn.IFS($C532="","",
R$4=1,"root",
R$4&gt;$M532,"__",
TRUE,MID($N532,1, FIND("@",SUBSTITUTE($N532&amp;"/","/","@",R$4))-1)
)</f>
        <v>root/vpjqpqfm/grcj</v>
      </c>
      <c r="S532" s="23" t="str" cm="1">
        <f t="array" aca="1" ref="S532" ca="1">_xlfn.IFS($C532="","",
S$4=1,"root",
S$4&gt;$M532,"__",
TRUE,MID($N532,1, FIND("@",SUBSTITUTE($N532&amp;"/","/","@",S$4))-1)
)</f>
        <v>root/vpjqpqfm/grcj/grcj</v>
      </c>
      <c r="T532" s="23" t="str" cm="1">
        <f t="array" aca="1" ref="T532" ca="1">_xlfn.IFS($C532="","",
T$4=1,"root",
T$4&gt;$M532,"__",
TRUE,MID($N532,1, FIND("@",SUBSTITUTE($N532&amp;"/","/","@",T$4))-1)
)</f>
        <v>__</v>
      </c>
      <c r="U532" s="23" t="str" cm="1">
        <f t="array" aca="1" ref="U532" ca="1">_xlfn.IFS($C532="","",
U$4=1,"root",
U$4&gt;$M532,"__",
TRUE,MID($N532,1, FIND("@",SUBSTITUTE($N532&amp;"/","/","@",U$4))-1)
)</f>
        <v>__</v>
      </c>
      <c r="V532" s="23" t="str" cm="1">
        <f t="array" aca="1" ref="V532" ca="1">_xlfn.IFS($C532="","",
V$4=1,"root",
V$4&gt;$M532,"__",
TRUE,MID($N532,1, FIND("@",SUBSTITUTE($N532&amp;"/","/","@",V$4))-1)
)</f>
        <v>__</v>
      </c>
      <c r="W532" s="23" t="str" cm="1">
        <f t="array" aca="1" ref="W532" ca="1">_xlfn.IFS($C532="","",
W$4=1,"root",
W$4&gt;$M532,"__",
TRUE,MID($N532,1, FIND("@",SUBSTITUTE($N532&amp;"/","/","@",W$4))-1)
)</f>
        <v>__</v>
      </c>
      <c r="X532" s="23" t="str" cm="1">
        <f t="array" aca="1" ref="X532" ca="1">_xlfn.IFS($C532="","",
X$4=1,"root",
X$4&gt;$M532,"__",
TRUE,MID($N532,1, FIND("@",SUBSTITUTE($N532&amp;"/","/","@",X$4))-1)
)</f>
        <v>__</v>
      </c>
      <c r="Y532" s="23" t="str" cm="1">
        <f t="array" aca="1" ref="Y532" ca="1">_xlfn.IFS($C532="","",
Y$4=1,"root",
Y$4&gt;$M532,"__",
TRUE,MID($N532,1, FIND("@",SUBSTITUTE($N532&amp;"/","/","@",Y$4))-1)
)</f>
        <v>__</v>
      </c>
      <c r="Z532" s="23" t="str" cm="1">
        <f t="array" aca="1" ref="Z532" ca="1">_xlfn.IFS($C532="","",
Z$4=1,"root",
Z$4&gt;$M532,"__",
TRUE,MID($N532,1, FIND("@",SUBSTITUTE($N532&amp;"/","/","@",Z$4))-1)
)</f>
        <v>__</v>
      </c>
      <c r="AA532" s="28" cm="1">
        <f t="array" aca="1" ref="AA532" ca="1">IF($C532="","",SUMIF(LEV_1,P532,LEN))</f>
        <v>41035571</v>
      </c>
      <c r="AB532" s="28" cm="1">
        <f t="array" aca="1" ref="AB532" ca="1">IF($C532="","",IF(Q532="__",0,SUMIF(LEV_2,Q532,LEN)))</f>
        <v>23329164</v>
      </c>
      <c r="AC532" s="28" cm="1">
        <f t="array" aca="1" ref="AC532" ca="1">IF($C532="","",IF(R532="__",0,SUMIF(LEV_3,R532,LEN)))</f>
        <v>4250368</v>
      </c>
      <c r="AD532" s="28" cm="1">
        <f t="array" aca="1" ref="AD532" ca="1">IF($C532="","",IF(S532="__",0,SUMIF(LEV_4,S532,LEN)))</f>
        <v>2582017</v>
      </c>
      <c r="AE532" s="28" cm="1">
        <f t="array" aca="1" ref="AE532" ca="1">IF($C532="","",IF(T532="__",0,SUMIF(LEV_5,T532,LEN)))</f>
        <v>0</v>
      </c>
      <c r="AF532" s="28" cm="1">
        <f t="array" aca="1" ref="AF532" ca="1">IF($C532="","",IF(U532="__",0,SUMIF(LEV_6,U532,LEN)))</f>
        <v>0</v>
      </c>
      <c r="AG532" s="28" cm="1">
        <f t="array" aca="1" ref="AG532" ca="1">IF($C532="","",IF(V532="__",0,SUMIF(LEV_7,V532,LEN)))</f>
        <v>0</v>
      </c>
      <c r="AH532" s="28" cm="1">
        <f t="array" aca="1" ref="AH532" ca="1">IF($C532="","",IF(W532="__",0,SUMIF(LEV_8,W532,LEN)))</f>
        <v>0</v>
      </c>
      <c r="AI532" s="28" cm="1">
        <f t="array" aca="1" ref="AI532" ca="1">IF($C532="","",IF(X532="__",0,SUMIF(LEV_9,X532,LEN)))</f>
        <v>0</v>
      </c>
      <c r="AJ532" s="28" cm="1">
        <f t="array" aca="1" ref="AJ532" ca="1">IF($C532="","",IF(Y532="__",0,SUMIF(LEV_10,Y532,LEN)))</f>
        <v>0</v>
      </c>
      <c r="AK532" s="28" cm="1">
        <f t="array" aca="1" ref="AK532" ca="1">IF($C532="","",IF(Z532="__",0,SUMIF(LEV_11,Z532,LEN)))</f>
        <v>0</v>
      </c>
      <c r="AL532" cm="1">
        <f t="array" aca="1" ref="AL532" ca="1">IF($C532="","",_xlfn.IFS(AB532=0,AA532,AC532=0,AB532,AD532=0,AC532,AE532=0,AD532,AF532=0,AE532,AG532=0,AF532,AH532=0,AG532,AI532=0,AH532,AJ532=0,AI532,AK532=0,AJ532,TRUE,AK532))</f>
        <v>2582017</v>
      </c>
      <c r="AM532" t="b">
        <f t="shared" ca="1" si="89"/>
        <v>0</v>
      </c>
      <c r="AN532" t="b">
        <f ca="1">IF($C532="","",IF(IFERROR(MATCH(N532,$N$1:$N531,0),0)&gt;0,FALSE,TRUE))</f>
        <v>0</v>
      </c>
      <c r="AO532" cm="1">
        <f t="array" aca="1" ref="AO532" ca="1">_xlfn.IFS($C532="","",AND(AM532,AN532),AL532,TRUE,0)</f>
        <v>0</v>
      </c>
      <c r="AP532" t="str" cm="1">
        <f t="array" aca="1" ref="AP532" ca="1">_xlfn.IFS($C532="","",AND(AN532,AL532&gt;=TBF),AL532,TRUE,"")</f>
        <v/>
      </c>
    </row>
    <row r="533" spans="1:42" x14ac:dyDescent="0.3">
      <c r="A533">
        <v>529</v>
      </c>
      <c r="C533" s="10" t="str">
        <f ca="1">IF(OFFSET(INPUT_START,A533-1,0)=0,"",OFFSET(INPUT_START,A533-1,0))</f>
        <v>$ cd fswpmd</v>
      </c>
      <c r="D533" t="b">
        <f t="shared" ca="1" si="80"/>
        <v>1</v>
      </c>
      <c r="E533" t="b">
        <f t="shared" ca="1" si="81"/>
        <v>0</v>
      </c>
      <c r="F533" t="b">
        <f t="shared" ca="1" si="82"/>
        <v>1</v>
      </c>
      <c r="G533" t="b">
        <f t="shared" ca="1" si="83"/>
        <v>0</v>
      </c>
      <c r="H533" t="b">
        <f t="shared" ca="1" si="84"/>
        <v>0</v>
      </c>
      <c r="I533">
        <f t="shared" ca="1" si="85"/>
        <v>5</v>
      </c>
      <c r="J533" t="str">
        <f t="shared" ca="1" si="86"/>
        <v>fswpmd</v>
      </c>
      <c r="K533" t="str">
        <f t="shared" ca="1" si="87"/>
        <v/>
      </c>
      <c r="L533" s="23">
        <f t="shared" ca="1" si="88"/>
        <v>0</v>
      </c>
      <c r="M533" s="23" cm="1">
        <f t="array" aca="1" ref="M533" ca="1">_xlfn.IFS($C533="","",
$A533=1,1,
NOT($F533),M532,
AND($F533,$J533&lt;&gt;".."),M532+1,
AND($F533,$J533=".."),M532-1,
TRUE,"ERR")</f>
        <v>5</v>
      </c>
      <c r="N533" s="23" t="str" cm="1">
        <f t="array" aca="1" ref="N533" ca="1">_xlfn.IFS($C533="","",
$A533=1,"",
NOT($F533),N532,
AND($F533,$J533&lt;&gt;".."),N532&amp;IF(N532="/","","/")&amp;$J533,
AND($F533,$J533=".."),MID(N532,1,FIND("@",SUBSTITUTE(N532,"/","@",$M533)) -1 ),
TRUE,"ERR")</f>
        <v>root/vpjqpqfm/grcj/grcj/fswpmd</v>
      </c>
      <c r="O533" s="22" t="str" cm="1">
        <f t="array" aca="1" ref="O533" ca="1">_xlfn.IFS($C533="","",
$N533="root","root",
TRUE,MID($N533,1+FIND("@",SUBSTITUTE($N533,"/","@",$M533-1)),100 )
)</f>
        <v>fswpmd</v>
      </c>
      <c r="P533" s="23" t="str" cm="1">
        <f t="array" aca="1" ref="P533" ca="1">_xlfn.IFS($C533="","",
P$4=1,"root",
P$4&gt;$M533,"__",
TRUE,MID($N533,1, FIND("@",SUBSTITUTE($N533&amp;"/","/","@",P$4))-1)
)</f>
        <v>root</v>
      </c>
      <c r="Q533" s="23" t="str" cm="1">
        <f t="array" aca="1" ref="Q533" ca="1">_xlfn.IFS($C533="","",
Q$4=1,"root",
Q$4&gt;$M533,"__",
TRUE,MID($N533,1, FIND("@",SUBSTITUTE($N533&amp;"/","/","@",Q$4))-1)
)</f>
        <v>root/vpjqpqfm</v>
      </c>
      <c r="R533" s="23" t="str" cm="1">
        <f t="array" aca="1" ref="R533" ca="1">_xlfn.IFS($C533="","",
R$4=1,"root",
R$4&gt;$M533,"__",
TRUE,MID($N533,1, FIND("@",SUBSTITUTE($N533&amp;"/","/","@",R$4))-1)
)</f>
        <v>root/vpjqpqfm/grcj</v>
      </c>
      <c r="S533" s="23" t="str" cm="1">
        <f t="array" aca="1" ref="S533" ca="1">_xlfn.IFS($C533="","",
S$4=1,"root",
S$4&gt;$M533,"__",
TRUE,MID($N533,1, FIND("@",SUBSTITUTE($N533&amp;"/","/","@",S$4))-1)
)</f>
        <v>root/vpjqpqfm/grcj/grcj</v>
      </c>
      <c r="T533" s="23" t="str" cm="1">
        <f t="array" aca="1" ref="T533" ca="1">_xlfn.IFS($C533="","",
T$4=1,"root",
T$4&gt;$M533,"__",
TRUE,MID($N533,1, FIND("@",SUBSTITUTE($N533&amp;"/","/","@",T$4))-1)
)</f>
        <v>root/vpjqpqfm/grcj/grcj/fswpmd</v>
      </c>
      <c r="U533" s="23" t="str" cm="1">
        <f t="array" aca="1" ref="U533" ca="1">_xlfn.IFS($C533="","",
U$4=1,"root",
U$4&gt;$M533,"__",
TRUE,MID($N533,1, FIND("@",SUBSTITUTE($N533&amp;"/","/","@",U$4))-1)
)</f>
        <v>__</v>
      </c>
      <c r="V533" s="23" t="str" cm="1">
        <f t="array" aca="1" ref="V533" ca="1">_xlfn.IFS($C533="","",
V$4=1,"root",
V$4&gt;$M533,"__",
TRUE,MID($N533,1, FIND("@",SUBSTITUTE($N533&amp;"/","/","@",V$4))-1)
)</f>
        <v>__</v>
      </c>
      <c r="W533" s="23" t="str" cm="1">
        <f t="array" aca="1" ref="W533" ca="1">_xlfn.IFS($C533="","",
W$4=1,"root",
W$4&gt;$M533,"__",
TRUE,MID($N533,1, FIND("@",SUBSTITUTE($N533&amp;"/","/","@",W$4))-1)
)</f>
        <v>__</v>
      </c>
      <c r="X533" s="23" t="str" cm="1">
        <f t="array" aca="1" ref="X533" ca="1">_xlfn.IFS($C533="","",
X$4=1,"root",
X$4&gt;$M533,"__",
TRUE,MID($N533,1, FIND("@",SUBSTITUTE($N533&amp;"/","/","@",X$4))-1)
)</f>
        <v>__</v>
      </c>
      <c r="Y533" s="23" t="str" cm="1">
        <f t="array" aca="1" ref="Y533" ca="1">_xlfn.IFS($C533="","",
Y$4=1,"root",
Y$4&gt;$M533,"__",
TRUE,MID($N533,1, FIND("@",SUBSTITUTE($N533&amp;"/","/","@",Y$4))-1)
)</f>
        <v>__</v>
      </c>
      <c r="Z533" s="23" t="str" cm="1">
        <f t="array" aca="1" ref="Z533" ca="1">_xlfn.IFS($C533="","",
Z$4=1,"root",
Z$4&gt;$M533,"__",
TRUE,MID($N533,1, FIND("@",SUBSTITUTE($N533&amp;"/","/","@",Z$4))-1)
)</f>
        <v>__</v>
      </c>
      <c r="AA533" s="28" cm="1">
        <f t="array" aca="1" ref="AA533" ca="1">IF($C533="","",SUMIF(LEV_1,P533,LEN))</f>
        <v>41035571</v>
      </c>
      <c r="AB533" s="28" cm="1">
        <f t="array" aca="1" ref="AB533" ca="1">IF($C533="","",IF(Q533="__",0,SUMIF(LEV_2,Q533,LEN)))</f>
        <v>23329164</v>
      </c>
      <c r="AC533" s="28" cm="1">
        <f t="array" aca="1" ref="AC533" ca="1">IF($C533="","",IF(R533="__",0,SUMIF(LEV_3,R533,LEN)))</f>
        <v>4250368</v>
      </c>
      <c r="AD533" s="28" cm="1">
        <f t="array" aca="1" ref="AD533" ca="1">IF($C533="","",IF(S533="__",0,SUMIF(LEV_4,S533,LEN)))</f>
        <v>2582017</v>
      </c>
      <c r="AE533" s="28" cm="1">
        <f t="array" aca="1" ref="AE533" ca="1">IF($C533="","",IF(T533="__",0,SUMIF(LEV_5,T533,LEN)))</f>
        <v>99446</v>
      </c>
      <c r="AF533" s="28" cm="1">
        <f t="array" aca="1" ref="AF533" ca="1">IF($C533="","",IF(U533="__",0,SUMIF(LEV_6,U533,LEN)))</f>
        <v>0</v>
      </c>
      <c r="AG533" s="28" cm="1">
        <f t="array" aca="1" ref="AG533" ca="1">IF($C533="","",IF(V533="__",0,SUMIF(LEV_7,V533,LEN)))</f>
        <v>0</v>
      </c>
      <c r="AH533" s="28" cm="1">
        <f t="array" aca="1" ref="AH533" ca="1">IF($C533="","",IF(W533="__",0,SUMIF(LEV_8,W533,LEN)))</f>
        <v>0</v>
      </c>
      <c r="AI533" s="28" cm="1">
        <f t="array" aca="1" ref="AI533" ca="1">IF($C533="","",IF(X533="__",0,SUMIF(LEV_9,X533,LEN)))</f>
        <v>0</v>
      </c>
      <c r="AJ533" s="28" cm="1">
        <f t="array" aca="1" ref="AJ533" ca="1">IF($C533="","",IF(Y533="__",0,SUMIF(LEV_10,Y533,LEN)))</f>
        <v>0</v>
      </c>
      <c r="AK533" s="28" cm="1">
        <f t="array" aca="1" ref="AK533" ca="1">IF($C533="","",IF(Z533="__",0,SUMIF(LEV_11,Z533,LEN)))</f>
        <v>0</v>
      </c>
      <c r="AL533" cm="1">
        <f t="array" aca="1" ref="AL533" ca="1">IF($C533="","",_xlfn.IFS(AB533=0,AA533,AC533=0,AB533,AD533=0,AC533,AE533=0,AD533,AF533=0,AE533,AG533=0,AF533,AH533=0,AG533,AI533=0,AH533,AJ533=0,AI533,AK533=0,AJ533,TRUE,AK533))</f>
        <v>99446</v>
      </c>
      <c r="AM533" t="b">
        <f t="shared" ca="1" si="89"/>
        <v>1</v>
      </c>
      <c r="AN533" t="b">
        <f ca="1">IF($C533="","",IF(IFERROR(MATCH(N533,$N$1:$N532,0),0)&gt;0,FALSE,TRUE))</f>
        <v>1</v>
      </c>
      <c r="AO533" cm="1">
        <f t="array" aca="1" ref="AO533" ca="1">_xlfn.IFS($C533="","",AND(AM533,AN533),AL533,TRUE,0)</f>
        <v>99446</v>
      </c>
      <c r="AP533" t="str" cm="1">
        <f t="array" aca="1" ref="AP533" ca="1">_xlfn.IFS($C533="","",AND(AN533,AL533&gt;=TBF),AL533,TRUE,"")</f>
        <v/>
      </c>
    </row>
    <row r="534" spans="1:42" x14ac:dyDescent="0.3">
      <c r="A534">
        <v>530</v>
      </c>
      <c r="C534" s="10" t="str">
        <f ca="1">IF(OFFSET(INPUT_START,A534-1,0)=0,"",OFFSET(INPUT_START,A534-1,0))</f>
        <v>$ ls</v>
      </c>
      <c r="D534" t="b">
        <f t="shared" ca="1" si="80"/>
        <v>1</v>
      </c>
      <c r="E534" t="b">
        <f t="shared" ca="1" si="81"/>
        <v>1</v>
      </c>
      <c r="F534" t="b">
        <f t="shared" ca="1" si="82"/>
        <v>0</v>
      </c>
      <c r="G534" t="b">
        <f t="shared" ca="1" si="83"/>
        <v>0</v>
      </c>
      <c r="H534" t="b">
        <f t="shared" ca="1" si="84"/>
        <v>0</v>
      </c>
      <c r="I534">
        <f t="shared" ca="1" si="85"/>
        <v>0</v>
      </c>
      <c r="J534" t="str">
        <f t="shared" ca="1" si="86"/>
        <v/>
      </c>
      <c r="K534" t="str">
        <f t="shared" ca="1" si="87"/>
        <v/>
      </c>
      <c r="L534" s="23">
        <f t="shared" ca="1" si="88"/>
        <v>0</v>
      </c>
      <c r="M534" s="23" cm="1">
        <f t="array" aca="1" ref="M534" ca="1">_xlfn.IFS($C534="","",
$A534=1,1,
NOT($F534),M533,
AND($F534,$J534&lt;&gt;".."),M533+1,
AND($F534,$J534=".."),M533-1,
TRUE,"ERR")</f>
        <v>5</v>
      </c>
      <c r="N534" s="23" t="str" cm="1">
        <f t="array" aca="1" ref="N534" ca="1">_xlfn.IFS($C534="","",
$A534=1,"",
NOT($F534),N533,
AND($F534,$J534&lt;&gt;".."),N533&amp;IF(N533="/","","/")&amp;$J534,
AND($F534,$J534=".."),MID(N533,1,FIND("@",SUBSTITUTE(N533,"/","@",$M534)) -1 ),
TRUE,"ERR")</f>
        <v>root/vpjqpqfm/grcj/grcj/fswpmd</v>
      </c>
      <c r="O534" s="22" t="str" cm="1">
        <f t="array" aca="1" ref="O534" ca="1">_xlfn.IFS($C534="","",
$N534="root","root",
TRUE,MID($N534,1+FIND("@",SUBSTITUTE($N534,"/","@",$M534-1)),100 )
)</f>
        <v>fswpmd</v>
      </c>
      <c r="P534" s="23" t="str" cm="1">
        <f t="array" aca="1" ref="P534" ca="1">_xlfn.IFS($C534="","",
P$4=1,"root",
P$4&gt;$M534,"__",
TRUE,MID($N534,1, FIND("@",SUBSTITUTE($N534&amp;"/","/","@",P$4))-1)
)</f>
        <v>root</v>
      </c>
      <c r="Q534" s="23" t="str" cm="1">
        <f t="array" aca="1" ref="Q534" ca="1">_xlfn.IFS($C534="","",
Q$4=1,"root",
Q$4&gt;$M534,"__",
TRUE,MID($N534,1, FIND("@",SUBSTITUTE($N534&amp;"/","/","@",Q$4))-1)
)</f>
        <v>root/vpjqpqfm</v>
      </c>
      <c r="R534" s="23" t="str" cm="1">
        <f t="array" aca="1" ref="R534" ca="1">_xlfn.IFS($C534="","",
R$4=1,"root",
R$4&gt;$M534,"__",
TRUE,MID($N534,1, FIND("@",SUBSTITUTE($N534&amp;"/","/","@",R$4))-1)
)</f>
        <v>root/vpjqpqfm/grcj</v>
      </c>
      <c r="S534" s="23" t="str" cm="1">
        <f t="array" aca="1" ref="S534" ca="1">_xlfn.IFS($C534="","",
S$4=1,"root",
S$4&gt;$M534,"__",
TRUE,MID($N534,1, FIND("@",SUBSTITUTE($N534&amp;"/","/","@",S$4))-1)
)</f>
        <v>root/vpjqpqfm/grcj/grcj</v>
      </c>
      <c r="T534" s="23" t="str" cm="1">
        <f t="array" aca="1" ref="T534" ca="1">_xlfn.IFS($C534="","",
T$4=1,"root",
T$4&gt;$M534,"__",
TRUE,MID($N534,1, FIND("@",SUBSTITUTE($N534&amp;"/","/","@",T$4))-1)
)</f>
        <v>root/vpjqpqfm/grcj/grcj/fswpmd</v>
      </c>
      <c r="U534" s="23" t="str" cm="1">
        <f t="array" aca="1" ref="U534" ca="1">_xlfn.IFS($C534="","",
U$4=1,"root",
U$4&gt;$M534,"__",
TRUE,MID($N534,1, FIND("@",SUBSTITUTE($N534&amp;"/","/","@",U$4))-1)
)</f>
        <v>__</v>
      </c>
      <c r="V534" s="23" t="str" cm="1">
        <f t="array" aca="1" ref="V534" ca="1">_xlfn.IFS($C534="","",
V$4=1,"root",
V$4&gt;$M534,"__",
TRUE,MID($N534,1, FIND("@",SUBSTITUTE($N534&amp;"/","/","@",V$4))-1)
)</f>
        <v>__</v>
      </c>
      <c r="W534" s="23" t="str" cm="1">
        <f t="array" aca="1" ref="W534" ca="1">_xlfn.IFS($C534="","",
W$4=1,"root",
W$4&gt;$M534,"__",
TRUE,MID($N534,1, FIND("@",SUBSTITUTE($N534&amp;"/","/","@",W$4))-1)
)</f>
        <v>__</v>
      </c>
      <c r="X534" s="23" t="str" cm="1">
        <f t="array" aca="1" ref="X534" ca="1">_xlfn.IFS($C534="","",
X$4=1,"root",
X$4&gt;$M534,"__",
TRUE,MID($N534,1, FIND("@",SUBSTITUTE($N534&amp;"/","/","@",X$4))-1)
)</f>
        <v>__</v>
      </c>
      <c r="Y534" s="23" t="str" cm="1">
        <f t="array" aca="1" ref="Y534" ca="1">_xlfn.IFS($C534="","",
Y$4=1,"root",
Y$4&gt;$M534,"__",
TRUE,MID($N534,1, FIND("@",SUBSTITUTE($N534&amp;"/","/","@",Y$4))-1)
)</f>
        <v>__</v>
      </c>
      <c r="Z534" s="23" t="str" cm="1">
        <f t="array" aca="1" ref="Z534" ca="1">_xlfn.IFS($C534="","",
Z$4=1,"root",
Z$4&gt;$M534,"__",
TRUE,MID($N534,1, FIND("@",SUBSTITUTE($N534&amp;"/","/","@",Z$4))-1)
)</f>
        <v>__</v>
      </c>
      <c r="AA534" s="28" cm="1">
        <f t="array" aca="1" ref="AA534" ca="1">IF($C534="","",SUMIF(LEV_1,P534,LEN))</f>
        <v>41035571</v>
      </c>
      <c r="AB534" s="28" cm="1">
        <f t="array" aca="1" ref="AB534" ca="1">IF($C534="","",IF(Q534="__",0,SUMIF(LEV_2,Q534,LEN)))</f>
        <v>23329164</v>
      </c>
      <c r="AC534" s="28" cm="1">
        <f t="array" aca="1" ref="AC534" ca="1">IF($C534="","",IF(R534="__",0,SUMIF(LEV_3,R534,LEN)))</f>
        <v>4250368</v>
      </c>
      <c r="AD534" s="28" cm="1">
        <f t="array" aca="1" ref="AD534" ca="1">IF($C534="","",IF(S534="__",0,SUMIF(LEV_4,S534,LEN)))</f>
        <v>2582017</v>
      </c>
      <c r="AE534" s="28" cm="1">
        <f t="array" aca="1" ref="AE534" ca="1">IF($C534="","",IF(T534="__",0,SUMIF(LEV_5,T534,LEN)))</f>
        <v>99446</v>
      </c>
      <c r="AF534" s="28" cm="1">
        <f t="array" aca="1" ref="AF534" ca="1">IF($C534="","",IF(U534="__",0,SUMIF(LEV_6,U534,LEN)))</f>
        <v>0</v>
      </c>
      <c r="AG534" s="28" cm="1">
        <f t="array" aca="1" ref="AG534" ca="1">IF($C534="","",IF(V534="__",0,SUMIF(LEV_7,V534,LEN)))</f>
        <v>0</v>
      </c>
      <c r="AH534" s="28" cm="1">
        <f t="array" aca="1" ref="AH534" ca="1">IF($C534="","",IF(W534="__",0,SUMIF(LEV_8,W534,LEN)))</f>
        <v>0</v>
      </c>
      <c r="AI534" s="28" cm="1">
        <f t="array" aca="1" ref="AI534" ca="1">IF($C534="","",IF(X534="__",0,SUMIF(LEV_9,X534,LEN)))</f>
        <v>0</v>
      </c>
      <c r="AJ534" s="28" cm="1">
        <f t="array" aca="1" ref="AJ534" ca="1">IF($C534="","",IF(Y534="__",0,SUMIF(LEV_10,Y534,LEN)))</f>
        <v>0</v>
      </c>
      <c r="AK534" s="28" cm="1">
        <f t="array" aca="1" ref="AK534" ca="1">IF($C534="","",IF(Z534="__",0,SUMIF(LEV_11,Z534,LEN)))</f>
        <v>0</v>
      </c>
      <c r="AL534" cm="1">
        <f t="array" aca="1" ref="AL534" ca="1">IF($C534="","",_xlfn.IFS(AB534=0,AA534,AC534=0,AB534,AD534=0,AC534,AE534=0,AD534,AF534=0,AE534,AG534=0,AF534,AH534=0,AG534,AI534=0,AH534,AJ534=0,AI534,AK534=0,AJ534,TRUE,AK534))</f>
        <v>99446</v>
      </c>
      <c r="AM534" t="b">
        <f t="shared" ca="1" si="89"/>
        <v>1</v>
      </c>
      <c r="AN534" t="b">
        <f ca="1">IF($C534="","",IF(IFERROR(MATCH(N534,$N$1:$N533,0),0)&gt;0,FALSE,TRUE))</f>
        <v>0</v>
      </c>
      <c r="AO534" cm="1">
        <f t="array" aca="1" ref="AO534" ca="1">_xlfn.IFS($C534="","",AND(AM534,AN534),AL534,TRUE,0)</f>
        <v>0</v>
      </c>
      <c r="AP534" t="str" cm="1">
        <f t="array" aca="1" ref="AP534" ca="1">_xlfn.IFS($C534="","",AND(AN534,AL534&gt;=TBF),AL534,TRUE,"")</f>
        <v/>
      </c>
    </row>
    <row r="535" spans="1:42" x14ac:dyDescent="0.3">
      <c r="A535">
        <v>531</v>
      </c>
      <c r="C535" s="10" t="str">
        <f ca="1">IF(OFFSET(INPUT_START,A535-1,0)=0,"",OFFSET(INPUT_START,A535-1,0))</f>
        <v>99446 gldg.jrd</v>
      </c>
      <c r="D535" t="b">
        <f t="shared" ca="1" si="80"/>
        <v>0</v>
      </c>
      <c r="E535" t="b">
        <f t="shared" ca="1" si="81"/>
        <v>0</v>
      </c>
      <c r="F535" t="b">
        <f t="shared" ca="1" si="82"/>
        <v>0</v>
      </c>
      <c r="G535" t="b">
        <f t="shared" ca="1" si="83"/>
        <v>0</v>
      </c>
      <c r="H535" t="b">
        <f t="shared" ca="1" si="84"/>
        <v>1</v>
      </c>
      <c r="I535">
        <f t="shared" ca="1" si="85"/>
        <v>6</v>
      </c>
      <c r="J535" t="str">
        <f t="shared" ca="1" si="86"/>
        <v/>
      </c>
      <c r="K535" t="str">
        <f t="shared" ca="1" si="87"/>
        <v>gldg.jrd</v>
      </c>
      <c r="L535" s="23">
        <f t="shared" ca="1" si="88"/>
        <v>99446</v>
      </c>
      <c r="M535" s="23" cm="1">
        <f t="array" aca="1" ref="M535" ca="1">_xlfn.IFS($C535="","",
$A535=1,1,
NOT($F535),M534,
AND($F535,$J535&lt;&gt;".."),M534+1,
AND($F535,$J535=".."),M534-1,
TRUE,"ERR")</f>
        <v>5</v>
      </c>
      <c r="N535" s="23" t="str" cm="1">
        <f t="array" aca="1" ref="N535" ca="1">_xlfn.IFS($C535="","",
$A535=1,"",
NOT($F535),N534,
AND($F535,$J535&lt;&gt;".."),N534&amp;IF(N534="/","","/")&amp;$J535,
AND($F535,$J535=".."),MID(N534,1,FIND("@",SUBSTITUTE(N534,"/","@",$M535)) -1 ),
TRUE,"ERR")</f>
        <v>root/vpjqpqfm/grcj/grcj/fswpmd</v>
      </c>
      <c r="O535" s="22" t="str" cm="1">
        <f t="array" aca="1" ref="O535" ca="1">_xlfn.IFS($C535="","",
$N535="root","root",
TRUE,MID($N535,1+FIND("@",SUBSTITUTE($N535,"/","@",$M535-1)),100 )
)</f>
        <v>fswpmd</v>
      </c>
      <c r="P535" s="23" t="str" cm="1">
        <f t="array" aca="1" ref="P535" ca="1">_xlfn.IFS($C535="","",
P$4=1,"root",
P$4&gt;$M535,"__",
TRUE,MID($N535,1, FIND("@",SUBSTITUTE($N535&amp;"/","/","@",P$4))-1)
)</f>
        <v>root</v>
      </c>
      <c r="Q535" s="23" t="str" cm="1">
        <f t="array" aca="1" ref="Q535" ca="1">_xlfn.IFS($C535="","",
Q$4=1,"root",
Q$4&gt;$M535,"__",
TRUE,MID($N535,1, FIND("@",SUBSTITUTE($N535&amp;"/","/","@",Q$4))-1)
)</f>
        <v>root/vpjqpqfm</v>
      </c>
      <c r="R535" s="23" t="str" cm="1">
        <f t="array" aca="1" ref="R535" ca="1">_xlfn.IFS($C535="","",
R$4=1,"root",
R$4&gt;$M535,"__",
TRUE,MID($N535,1, FIND("@",SUBSTITUTE($N535&amp;"/","/","@",R$4))-1)
)</f>
        <v>root/vpjqpqfm/grcj</v>
      </c>
      <c r="S535" s="23" t="str" cm="1">
        <f t="array" aca="1" ref="S535" ca="1">_xlfn.IFS($C535="","",
S$4=1,"root",
S$4&gt;$M535,"__",
TRUE,MID($N535,1, FIND("@",SUBSTITUTE($N535&amp;"/","/","@",S$4))-1)
)</f>
        <v>root/vpjqpqfm/grcj/grcj</v>
      </c>
      <c r="T535" s="23" t="str" cm="1">
        <f t="array" aca="1" ref="T535" ca="1">_xlfn.IFS($C535="","",
T$4=1,"root",
T$4&gt;$M535,"__",
TRUE,MID($N535,1, FIND("@",SUBSTITUTE($N535&amp;"/","/","@",T$4))-1)
)</f>
        <v>root/vpjqpqfm/grcj/grcj/fswpmd</v>
      </c>
      <c r="U535" s="23" t="str" cm="1">
        <f t="array" aca="1" ref="U535" ca="1">_xlfn.IFS($C535="","",
U$4=1,"root",
U$4&gt;$M535,"__",
TRUE,MID($N535,1, FIND("@",SUBSTITUTE($N535&amp;"/","/","@",U$4))-1)
)</f>
        <v>__</v>
      </c>
      <c r="V535" s="23" t="str" cm="1">
        <f t="array" aca="1" ref="V535" ca="1">_xlfn.IFS($C535="","",
V$4=1,"root",
V$4&gt;$M535,"__",
TRUE,MID($N535,1, FIND("@",SUBSTITUTE($N535&amp;"/","/","@",V$4))-1)
)</f>
        <v>__</v>
      </c>
      <c r="W535" s="23" t="str" cm="1">
        <f t="array" aca="1" ref="W535" ca="1">_xlfn.IFS($C535="","",
W$4=1,"root",
W$4&gt;$M535,"__",
TRUE,MID($N535,1, FIND("@",SUBSTITUTE($N535&amp;"/","/","@",W$4))-1)
)</f>
        <v>__</v>
      </c>
      <c r="X535" s="23" t="str" cm="1">
        <f t="array" aca="1" ref="X535" ca="1">_xlfn.IFS($C535="","",
X$4=1,"root",
X$4&gt;$M535,"__",
TRUE,MID($N535,1, FIND("@",SUBSTITUTE($N535&amp;"/","/","@",X$4))-1)
)</f>
        <v>__</v>
      </c>
      <c r="Y535" s="23" t="str" cm="1">
        <f t="array" aca="1" ref="Y535" ca="1">_xlfn.IFS($C535="","",
Y$4=1,"root",
Y$4&gt;$M535,"__",
TRUE,MID($N535,1, FIND("@",SUBSTITUTE($N535&amp;"/","/","@",Y$4))-1)
)</f>
        <v>__</v>
      </c>
      <c r="Z535" s="23" t="str" cm="1">
        <f t="array" aca="1" ref="Z535" ca="1">_xlfn.IFS($C535="","",
Z$4=1,"root",
Z$4&gt;$M535,"__",
TRUE,MID($N535,1, FIND("@",SUBSTITUTE($N535&amp;"/","/","@",Z$4))-1)
)</f>
        <v>__</v>
      </c>
      <c r="AA535" s="28" cm="1">
        <f t="array" aca="1" ref="AA535" ca="1">IF($C535="","",SUMIF(LEV_1,P535,LEN))</f>
        <v>41035571</v>
      </c>
      <c r="AB535" s="28" cm="1">
        <f t="array" aca="1" ref="AB535" ca="1">IF($C535="","",IF(Q535="__",0,SUMIF(LEV_2,Q535,LEN)))</f>
        <v>23329164</v>
      </c>
      <c r="AC535" s="28" cm="1">
        <f t="array" aca="1" ref="AC535" ca="1">IF($C535="","",IF(R535="__",0,SUMIF(LEV_3,R535,LEN)))</f>
        <v>4250368</v>
      </c>
      <c r="AD535" s="28" cm="1">
        <f t="array" aca="1" ref="AD535" ca="1">IF($C535="","",IF(S535="__",0,SUMIF(LEV_4,S535,LEN)))</f>
        <v>2582017</v>
      </c>
      <c r="AE535" s="28" cm="1">
        <f t="array" aca="1" ref="AE535" ca="1">IF($C535="","",IF(T535="__",0,SUMIF(LEV_5,T535,LEN)))</f>
        <v>99446</v>
      </c>
      <c r="AF535" s="28" cm="1">
        <f t="array" aca="1" ref="AF535" ca="1">IF($C535="","",IF(U535="__",0,SUMIF(LEV_6,U535,LEN)))</f>
        <v>0</v>
      </c>
      <c r="AG535" s="28" cm="1">
        <f t="array" aca="1" ref="AG535" ca="1">IF($C535="","",IF(V535="__",0,SUMIF(LEV_7,V535,LEN)))</f>
        <v>0</v>
      </c>
      <c r="AH535" s="28" cm="1">
        <f t="array" aca="1" ref="AH535" ca="1">IF($C535="","",IF(W535="__",0,SUMIF(LEV_8,W535,LEN)))</f>
        <v>0</v>
      </c>
      <c r="AI535" s="28" cm="1">
        <f t="array" aca="1" ref="AI535" ca="1">IF($C535="","",IF(X535="__",0,SUMIF(LEV_9,X535,LEN)))</f>
        <v>0</v>
      </c>
      <c r="AJ535" s="28" cm="1">
        <f t="array" aca="1" ref="AJ535" ca="1">IF($C535="","",IF(Y535="__",0,SUMIF(LEV_10,Y535,LEN)))</f>
        <v>0</v>
      </c>
      <c r="AK535" s="28" cm="1">
        <f t="array" aca="1" ref="AK535" ca="1">IF($C535="","",IF(Z535="__",0,SUMIF(LEV_11,Z535,LEN)))</f>
        <v>0</v>
      </c>
      <c r="AL535" cm="1">
        <f t="array" aca="1" ref="AL535" ca="1">IF($C535="","",_xlfn.IFS(AB535=0,AA535,AC535=0,AB535,AD535=0,AC535,AE535=0,AD535,AF535=0,AE535,AG535=0,AF535,AH535=0,AG535,AI535=0,AH535,AJ535=0,AI535,AK535=0,AJ535,TRUE,AK535))</f>
        <v>99446</v>
      </c>
      <c r="AM535" t="b">
        <f t="shared" ca="1" si="89"/>
        <v>1</v>
      </c>
      <c r="AN535" t="b">
        <f ca="1">IF($C535="","",IF(IFERROR(MATCH(N535,$N$1:$N534,0),0)&gt;0,FALSE,TRUE))</f>
        <v>0</v>
      </c>
      <c r="AO535" cm="1">
        <f t="array" aca="1" ref="AO535" ca="1">_xlfn.IFS($C535="","",AND(AM535,AN535),AL535,TRUE,0)</f>
        <v>0</v>
      </c>
      <c r="AP535" t="str" cm="1">
        <f t="array" aca="1" ref="AP535" ca="1">_xlfn.IFS($C535="","",AND(AN535,AL535&gt;=TBF),AL535,TRUE,"")</f>
        <v/>
      </c>
    </row>
    <row r="536" spans="1:42" x14ac:dyDescent="0.3">
      <c r="A536">
        <v>532</v>
      </c>
      <c r="C536" s="10" t="str">
        <f ca="1">IF(OFFSET(INPUT_START,A536-1,0)=0,"",OFFSET(INPUT_START,A536-1,0))</f>
        <v>$ cd ..</v>
      </c>
      <c r="D536" t="b">
        <f t="shared" ca="1" si="80"/>
        <v>1</v>
      </c>
      <c r="E536" t="b">
        <f t="shared" ca="1" si="81"/>
        <v>0</v>
      </c>
      <c r="F536" t="b">
        <f t="shared" ca="1" si="82"/>
        <v>1</v>
      </c>
      <c r="G536" t="b">
        <f t="shared" ca="1" si="83"/>
        <v>0</v>
      </c>
      <c r="H536" t="b">
        <f t="shared" ca="1" si="84"/>
        <v>0</v>
      </c>
      <c r="I536">
        <f t="shared" ca="1" si="85"/>
        <v>5</v>
      </c>
      <c r="J536" t="str">
        <f t="shared" ca="1" si="86"/>
        <v>..</v>
      </c>
      <c r="K536" t="str">
        <f t="shared" ca="1" si="87"/>
        <v/>
      </c>
      <c r="L536" s="23">
        <f t="shared" ca="1" si="88"/>
        <v>0</v>
      </c>
      <c r="M536" s="23" cm="1">
        <f t="array" aca="1" ref="M536" ca="1">_xlfn.IFS($C536="","",
$A536=1,1,
NOT($F536),M535,
AND($F536,$J536&lt;&gt;".."),M535+1,
AND($F536,$J536=".."),M535-1,
TRUE,"ERR")</f>
        <v>4</v>
      </c>
      <c r="N536" s="23" t="str" cm="1">
        <f t="array" aca="1" ref="N536" ca="1">_xlfn.IFS($C536="","",
$A536=1,"",
NOT($F536),N535,
AND($F536,$J536&lt;&gt;".."),N535&amp;IF(N535="/","","/")&amp;$J536,
AND($F536,$J536=".."),MID(N535,1,FIND("@",SUBSTITUTE(N535,"/","@",$M536)) -1 ),
TRUE,"ERR")</f>
        <v>root/vpjqpqfm/grcj/grcj</v>
      </c>
      <c r="O536" s="22" t="str" cm="1">
        <f t="array" aca="1" ref="O536" ca="1">_xlfn.IFS($C536="","",
$N536="root","root",
TRUE,MID($N536,1+FIND("@",SUBSTITUTE($N536,"/","@",$M536-1)),100 )
)</f>
        <v>grcj</v>
      </c>
      <c r="P536" s="23" t="str" cm="1">
        <f t="array" aca="1" ref="P536" ca="1">_xlfn.IFS($C536="","",
P$4=1,"root",
P$4&gt;$M536,"__",
TRUE,MID($N536,1, FIND("@",SUBSTITUTE($N536&amp;"/","/","@",P$4))-1)
)</f>
        <v>root</v>
      </c>
      <c r="Q536" s="23" t="str" cm="1">
        <f t="array" aca="1" ref="Q536" ca="1">_xlfn.IFS($C536="","",
Q$4=1,"root",
Q$4&gt;$M536,"__",
TRUE,MID($N536,1, FIND("@",SUBSTITUTE($N536&amp;"/","/","@",Q$4))-1)
)</f>
        <v>root/vpjqpqfm</v>
      </c>
      <c r="R536" s="23" t="str" cm="1">
        <f t="array" aca="1" ref="R536" ca="1">_xlfn.IFS($C536="","",
R$4=1,"root",
R$4&gt;$M536,"__",
TRUE,MID($N536,1, FIND("@",SUBSTITUTE($N536&amp;"/","/","@",R$4))-1)
)</f>
        <v>root/vpjqpqfm/grcj</v>
      </c>
      <c r="S536" s="23" t="str" cm="1">
        <f t="array" aca="1" ref="S536" ca="1">_xlfn.IFS($C536="","",
S$4=1,"root",
S$4&gt;$M536,"__",
TRUE,MID($N536,1, FIND("@",SUBSTITUTE($N536&amp;"/","/","@",S$4))-1)
)</f>
        <v>root/vpjqpqfm/grcj/grcj</v>
      </c>
      <c r="T536" s="23" t="str" cm="1">
        <f t="array" aca="1" ref="T536" ca="1">_xlfn.IFS($C536="","",
T$4=1,"root",
T$4&gt;$M536,"__",
TRUE,MID($N536,1, FIND("@",SUBSTITUTE($N536&amp;"/","/","@",T$4))-1)
)</f>
        <v>__</v>
      </c>
      <c r="U536" s="23" t="str" cm="1">
        <f t="array" aca="1" ref="U536" ca="1">_xlfn.IFS($C536="","",
U$4=1,"root",
U$4&gt;$M536,"__",
TRUE,MID($N536,1, FIND("@",SUBSTITUTE($N536&amp;"/","/","@",U$4))-1)
)</f>
        <v>__</v>
      </c>
      <c r="V536" s="23" t="str" cm="1">
        <f t="array" aca="1" ref="V536" ca="1">_xlfn.IFS($C536="","",
V$4=1,"root",
V$4&gt;$M536,"__",
TRUE,MID($N536,1, FIND("@",SUBSTITUTE($N536&amp;"/","/","@",V$4))-1)
)</f>
        <v>__</v>
      </c>
      <c r="W536" s="23" t="str" cm="1">
        <f t="array" aca="1" ref="W536" ca="1">_xlfn.IFS($C536="","",
W$4=1,"root",
W$4&gt;$M536,"__",
TRUE,MID($N536,1, FIND("@",SUBSTITUTE($N536&amp;"/","/","@",W$4))-1)
)</f>
        <v>__</v>
      </c>
      <c r="X536" s="23" t="str" cm="1">
        <f t="array" aca="1" ref="X536" ca="1">_xlfn.IFS($C536="","",
X$4=1,"root",
X$4&gt;$M536,"__",
TRUE,MID($N536,1, FIND("@",SUBSTITUTE($N536&amp;"/","/","@",X$4))-1)
)</f>
        <v>__</v>
      </c>
      <c r="Y536" s="23" t="str" cm="1">
        <f t="array" aca="1" ref="Y536" ca="1">_xlfn.IFS($C536="","",
Y$4=1,"root",
Y$4&gt;$M536,"__",
TRUE,MID($N536,1, FIND("@",SUBSTITUTE($N536&amp;"/","/","@",Y$4))-1)
)</f>
        <v>__</v>
      </c>
      <c r="Z536" s="23" t="str" cm="1">
        <f t="array" aca="1" ref="Z536" ca="1">_xlfn.IFS($C536="","",
Z$4=1,"root",
Z$4&gt;$M536,"__",
TRUE,MID($N536,1, FIND("@",SUBSTITUTE($N536&amp;"/","/","@",Z$4))-1)
)</f>
        <v>__</v>
      </c>
      <c r="AA536" s="28" cm="1">
        <f t="array" aca="1" ref="AA536" ca="1">IF($C536="","",SUMIF(LEV_1,P536,LEN))</f>
        <v>41035571</v>
      </c>
      <c r="AB536" s="28" cm="1">
        <f t="array" aca="1" ref="AB536" ca="1">IF($C536="","",IF(Q536="__",0,SUMIF(LEV_2,Q536,LEN)))</f>
        <v>23329164</v>
      </c>
      <c r="AC536" s="28" cm="1">
        <f t="array" aca="1" ref="AC536" ca="1">IF($C536="","",IF(R536="__",0,SUMIF(LEV_3,R536,LEN)))</f>
        <v>4250368</v>
      </c>
      <c r="AD536" s="28" cm="1">
        <f t="array" aca="1" ref="AD536" ca="1">IF($C536="","",IF(S536="__",0,SUMIF(LEV_4,S536,LEN)))</f>
        <v>2582017</v>
      </c>
      <c r="AE536" s="28" cm="1">
        <f t="array" aca="1" ref="AE536" ca="1">IF($C536="","",IF(T536="__",0,SUMIF(LEV_5,T536,LEN)))</f>
        <v>0</v>
      </c>
      <c r="AF536" s="28" cm="1">
        <f t="array" aca="1" ref="AF536" ca="1">IF($C536="","",IF(U536="__",0,SUMIF(LEV_6,U536,LEN)))</f>
        <v>0</v>
      </c>
      <c r="AG536" s="28" cm="1">
        <f t="array" aca="1" ref="AG536" ca="1">IF($C536="","",IF(V536="__",0,SUMIF(LEV_7,V536,LEN)))</f>
        <v>0</v>
      </c>
      <c r="AH536" s="28" cm="1">
        <f t="array" aca="1" ref="AH536" ca="1">IF($C536="","",IF(W536="__",0,SUMIF(LEV_8,W536,LEN)))</f>
        <v>0</v>
      </c>
      <c r="AI536" s="28" cm="1">
        <f t="array" aca="1" ref="AI536" ca="1">IF($C536="","",IF(X536="__",0,SUMIF(LEV_9,X536,LEN)))</f>
        <v>0</v>
      </c>
      <c r="AJ536" s="28" cm="1">
        <f t="array" aca="1" ref="AJ536" ca="1">IF($C536="","",IF(Y536="__",0,SUMIF(LEV_10,Y536,LEN)))</f>
        <v>0</v>
      </c>
      <c r="AK536" s="28" cm="1">
        <f t="array" aca="1" ref="AK536" ca="1">IF($C536="","",IF(Z536="__",0,SUMIF(LEV_11,Z536,LEN)))</f>
        <v>0</v>
      </c>
      <c r="AL536" cm="1">
        <f t="array" aca="1" ref="AL536" ca="1">IF($C536="","",_xlfn.IFS(AB536=0,AA536,AC536=0,AB536,AD536=0,AC536,AE536=0,AD536,AF536=0,AE536,AG536=0,AF536,AH536=0,AG536,AI536=0,AH536,AJ536=0,AI536,AK536=0,AJ536,TRUE,AK536))</f>
        <v>2582017</v>
      </c>
      <c r="AM536" t="b">
        <f t="shared" ca="1" si="89"/>
        <v>0</v>
      </c>
      <c r="AN536" t="b">
        <f ca="1">IF($C536="","",IF(IFERROR(MATCH(N536,$N$1:$N535,0),0)&gt;0,FALSE,TRUE))</f>
        <v>0</v>
      </c>
      <c r="AO536" cm="1">
        <f t="array" aca="1" ref="AO536" ca="1">_xlfn.IFS($C536="","",AND(AM536,AN536),AL536,TRUE,0)</f>
        <v>0</v>
      </c>
      <c r="AP536" t="str" cm="1">
        <f t="array" aca="1" ref="AP536" ca="1">_xlfn.IFS($C536="","",AND(AN536,AL536&gt;=TBF),AL536,TRUE,"")</f>
        <v/>
      </c>
    </row>
    <row r="537" spans="1:42" x14ac:dyDescent="0.3">
      <c r="A537">
        <v>533</v>
      </c>
      <c r="C537" s="10" t="str">
        <f ca="1">IF(OFFSET(INPUT_START,A537-1,0)=0,"",OFFSET(INPUT_START,A537-1,0))</f>
        <v>$ cd gvjjjp</v>
      </c>
      <c r="D537" t="b">
        <f t="shared" ca="1" si="80"/>
        <v>1</v>
      </c>
      <c r="E537" t="b">
        <f t="shared" ca="1" si="81"/>
        <v>0</v>
      </c>
      <c r="F537" t="b">
        <f t="shared" ca="1" si="82"/>
        <v>1</v>
      </c>
      <c r="G537" t="b">
        <f t="shared" ca="1" si="83"/>
        <v>0</v>
      </c>
      <c r="H537" t="b">
        <f t="shared" ca="1" si="84"/>
        <v>0</v>
      </c>
      <c r="I537">
        <f t="shared" ca="1" si="85"/>
        <v>5</v>
      </c>
      <c r="J537" t="str">
        <f t="shared" ca="1" si="86"/>
        <v>gvjjjp</v>
      </c>
      <c r="K537" t="str">
        <f t="shared" ca="1" si="87"/>
        <v/>
      </c>
      <c r="L537" s="23">
        <f t="shared" ca="1" si="88"/>
        <v>0</v>
      </c>
      <c r="M537" s="23" cm="1">
        <f t="array" aca="1" ref="M537" ca="1">_xlfn.IFS($C537="","",
$A537=1,1,
NOT($F537),M536,
AND($F537,$J537&lt;&gt;".."),M536+1,
AND($F537,$J537=".."),M536-1,
TRUE,"ERR")</f>
        <v>5</v>
      </c>
      <c r="N537" s="23" t="str" cm="1">
        <f t="array" aca="1" ref="N537" ca="1">_xlfn.IFS($C537="","",
$A537=1,"",
NOT($F537),N536,
AND($F537,$J537&lt;&gt;".."),N536&amp;IF(N536="/","","/")&amp;$J537,
AND($F537,$J537=".."),MID(N536,1,FIND("@",SUBSTITUTE(N536,"/","@",$M537)) -1 ),
TRUE,"ERR")</f>
        <v>root/vpjqpqfm/grcj/grcj/gvjjjp</v>
      </c>
      <c r="O537" s="22" t="str" cm="1">
        <f t="array" aca="1" ref="O537" ca="1">_xlfn.IFS($C537="","",
$N537="root","root",
TRUE,MID($N537,1+FIND("@",SUBSTITUTE($N537,"/","@",$M537-1)),100 )
)</f>
        <v>gvjjjp</v>
      </c>
      <c r="P537" s="23" t="str" cm="1">
        <f t="array" aca="1" ref="P537" ca="1">_xlfn.IFS($C537="","",
P$4=1,"root",
P$4&gt;$M537,"__",
TRUE,MID($N537,1, FIND("@",SUBSTITUTE($N537&amp;"/","/","@",P$4))-1)
)</f>
        <v>root</v>
      </c>
      <c r="Q537" s="23" t="str" cm="1">
        <f t="array" aca="1" ref="Q537" ca="1">_xlfn.IFS($C537="","",
Q$4=1,"root",
Q$4&gt;$M537,"__",
TRUE,MID($N537,1, FIND("@",SUBSTITUTE($N537&amp;"/","/","@",Q$4))-1)
)</f>
        <v>root/vpjqpqfm</v>
      </c>
      <c r="R537" s="23" t="str" cm="1">
        <f t="array" aca="1" ref="R537" ca="1">_xlfn.IFS($C537="","",
R$4=1,"root",
R$4&gt;$M537,"__",
TRUE,MID($N537,1, FIND("@",SUBSTITUTE($N537&amp;"/","/","@",R$4))-1)
)</f>
        <v>root/vpjqpqfm/grcj</v>
      </c>
      <c r="S537" s="23" t="str" cm="1">
        <f t="array" aca="1" ref="S537" ca="1">_xlfn.IFS($C537="","",
S$4=1,"root",
S$4&gt;$M537,"__",
TRUE,MID($N537,1, FIND("@",SUBSTITUTE($N537&amp;"/","/","@",S$4))-1)
)</f>
        <v>root/vpjqpqfm/grcj/grcj</v>
      </c>
      <c r="T537" s="23" t="str" cm="1">
        <f t="array" aca="1" ref="T537" ca="1">_xlfn.IFS($C537="","",
T$4=1,"root",
T$4&gt;$M537,"__",
TRUE,MID($N537,1, FIND("@",SUBSTITUTE($N537&amp;"/","/","@",T$4))-1)
)</f>
        <v>root/vpjqpqfm/grcj/grcj/gvjjjp</v>
      </c>
      <c r="U537" s="23" t="str" cm="1">
        <f t="array" aca="1" ref="U537" ca="1">_xlfn.IFS($C537="","",
U$4=1,"root",
U$4&gt;$M537,"__",
TRUE,MID($N537,1, FIND("@",SUBSTITUTE($N537&amp;"/","/","@",U$4))-1)
)</f>
        <v>__</v>
      </c>
      <c r="V537" s="23" t="str" cm="1">
        <f t="array" aca="1" ref="V537" ca="1">_xlfn.IFS($C537="","",
V$4=1,"root",
V$4&gt;$M537,"__",
TRUE,MID($N537,1, FIND("@",SUBSTITUTE($N537&amp;"/","/","@",V$4))-1)
)</f>
        <v>__</v>
      </c>
      <c r="W537" s="23" t="str" cm="1">
        <f t="array" aca="1" ref="W537" ca="1">_xlfn.IFS($C537="","",
W$4=1,"root",
W$4&gt;$M537,"__",
TRUE,MID($N537,1, FIND("@",SUBSTITUTE($N537&amp;"/","/","@",W$4))-1)
)</f>
        <v>__</v>
      </c>
      <c r="X537" s="23" t="str" cm="1">
        <f t="array" aca="1" ref="X537" ca="1">_xlfn.IFS($C537="","",
X$4=1,"root",
X$4&gt;$M537,"__",
TRUE,MID($N537,1, FIND("@",SUBSTITUTE($N537&amp;"/","/","@",X$4))-1)
)</f>
        <v>__</v>
      </c>
      <c r="Y537" s="23" t="str" cm="1">
        <f t="array" aca="1" ref="Y537" ca="1">_xlfn.IFS($C537="","",
Y$4=1,"root",
Y$4&gt;$M537,"__",
TRUE,MID($N537,1, FIND("@",SUBSTITUTE($N537&amp;"/","/","@",Y$4))-1)
)</f>
        <v>__</v>
      </c>
      <c r="Z537" s="23" t="str" cm="1">
        <f t="array" aca="1" ref="Z537" ca="1">_xlfn.IFS($C537="","",
Z$4=1,"root",
Z$4&gt;$M537,"__",
TRUE,MID($N537,1, FIND("@",SUBSTITUTE($N537&amp;"/","/","@",Z$4))-1)
)</f>
        <v>__</v>
      </c>
      <c r="AA537" s="28" cm="1">
        <f t="array" aca="1" ref="AA537" ca="1">IF($C537="","",SUMIF(LEV_1,P537,LEN))</f>
        <v>41035571</v>
      </c>
      <c r="AB537" s="28" cm="1">
        <f t="array" aca="1" ref="AB537" ca="1">IF($C537="","",IF(Q537="__",0,SUMIF(LEV_2,Q537,LEN)))</f>
        <v>23329164</v>
      </c>
      <c r="AC537" s="28" cm="1">
        <f t="array" aca="1" ref="AC537" ca="1">IF($C537="","",IF(R537="__",0,SUMIF(LEV_3,R537,LEN)))</f>
        <v>4250368</v>
      </c>
      <c r="AD537" s="28" cm="1">
        <f t="array" aca="1" ref="AD537" ca="1">IF($C537="","",IF(S537="__",0,SUMIF(LEV_4,S537,LEN)))</f>
        <v>2582017</v>
      </c>
      <c r="AE537" s="28" cm="1">
        <f t="array" aca="1" ref="AE537" ca="1">IF($C537="","",IF(T537="__",0,SUMIF(LEV_5,T537,LEN)))</f>
        <v>954052</v>
      </c>
      <c r="AF537" s="28" cm="1">
        <f t="array" aca="1" ref="AF537" ca="1">IF($C537="","",IF(U537="__",0,SUMIF(LEV_6,U537,LEN)))</f>
        <v>0</v>
      </c>
      <c r="AG537" s="28" cm="1">
        <f t="array" aca="1" ref="AG537" ca="1">IF($C537="","",IF(V537="__",0,SUMIF(LEV_7,V537,LEN)))</f>
        <v>0</v>
      </c>
      <c r="AH537" s="28" cm="1">
        <f t="array" aca="1" ref="AH537" ca="1">IF($C537="","",IF(W537="__",0,SUMIF(LEV_8,W537,LEN)))</f>
        <v>0</v>
      </c>
      <c r="AI537" s="28" cm="1">
        <f t="array" aca="1" ref="AI537" ca="1">IF($C537="","",IF(X537="__",0,SUMIF(LEV_9,X537,LEN)))</f>
        <v>0</v>
      </c>
      <c r="AJ537" s="28" cm="1">
        <f t="array" aca="1" ref="AJ537" ca="1">IF($C537="","",IF(Y537="__",0,SUMIF(LEV_10,Y537,LEN)))</f>
        <v>0</v>
      </c>
      <c r="AK537" s="28" cm="1">
        <f t="array" aca="1" ref="AK537" ca="1">IF($C537="","",IF(Z537="__",0,SUMIF(LEV_11,Z537,LEN)))</f>
        <v>0</v>
      </c>
      <c r="AL537" cm="1">
        <f t="array" aca="1" ref="AL537" ca="1">IF($C537="","",_xlfn.IFS(AB537=0,AA537,AC537=0,AB537,AD537=0,AC537,AE537=0,AD537,AF537=0,AE537,AG537=0,AF537,AH537=0,AG537,AI537=0,AH537,AJ537=0,AI537,AK537=0,AJ537,TRUE,AK537))</f>
        <v>954052</v>
      </c>
      <c r="AM537" t="b">
        <f t="shared" ca="1" si="89"/>
        <v>0</v>
      </c>
      <c r="AN537" t="b">
        <f ca="1">IF($C537="","",IF(IFERROR(MATCH(N537,$N$1:$N536,0),0)&gt;0,FALSE,TRUE))</f>
        <v>1</v>
      </c>
      <c r="AO537" cm="1">
        <f t="array" aca="1" ref="AO537" ca="1">_xlfn.IFS($C537="","",AND(AM537,AN537),AL537,TRUE,0)</f>
        <v>0</v>
      </c>
      <c r="AP537" t="str" cm="1">
        <f t="array" aca="1" ref="AP537" ca="1">_xlfn.IFS($C537="","",AND(AN537,AL537&gt;=TBF),AL537,TRUE,"")</f>
        <v/>
      </c>
    </row>
    <row r="538" spans="1:42" x14ac:dyDescent="0.3">
      <c r="A538">
        <v>534</v>
      </c>
      <c r="C538" s="10" t="str">
        <f ca="1">IF(OFFSET(INPUT_START,A538-1,0)=0,"",OFFSET(INPUT_START,A538-1,0))</f>
        <v>$ ls</v>
      </c>
      <c r="D538" t="b">
        <f t="shared" ca="1" si="80"/>
        <v>1</v>
      </c>
      <c r="E538" t="b">
        <f t="shared" ca="1" si="81"/>
        <v>1</v>
      </c>
      <c r="F538" t="b">
        <f t="shared" ca="1" si="82"/>
        <v>0</v>
      </c>
      <c r="G538" t="b">
        <f t="shared" ca="1" si="83"/>
        <v>0</v>
      </c>
      <c r="H538" t="b">
        <f t="shared" ca="1" si="84"/>
        <v>0</v>
      </c>
      <c r="I538">
        <f t="shared" ca="1" si="85"/>
        <v>0</v>
      </c>
      <c r="J538" t="str">
        <f t="shared" ca="1" si="86"/>
        <v/>
      </c>
      <c r="K538" t="str">
        <f t="shared" ca="1" si="87"/>
        <v/>
      </c>
      <c r="L538" s="23">
        <f t="shared" ca="1" si="88"/>
        <v>0</v>
      </c>
      <c r="M538" s="23" cm="1">
        <f t="array" aca="1" ref="M538" ca="1">_xlfn.IFS($C538="","",
$A538=1,1,
NOT($F538),M537,
AND($F538,$J538&lt;&gt;".."),M537+1,
AND($F538,$J538=".."),M537-1,
TRUE,"ERR")</f>
        <v>5</v>
      </c>
      <c r="N538" s="23" t="str" cm="1">
        <f t="array" aca="1" ref="N538" ca="1">_xlfn.IFS($C538="","",
$A538=1,"",
NOT($F538),N537,
AND($F538,$J538&lt;&gt;".."),N537&amp;IF(N537="/","","/")&amp;$J538,
AND($F538,$J538=".."),MID(N537,1,FIND("@",SUBSTITUTE(N537,"/","@",$M538)) -1 ),
TRUE,"ERR")</f>
        <v>root/vpjqpqfm/grcj/grcj/gvjjjp</v>
      </c>
      <c r="O538" s="22" t="str" cm="1">
        <f t="array" aca="1" ref="O538" ca="1">_xlfn.IFS($C538="","",
$N538="root","root",
TRUE,MID($N538,1+FIND("@",SUBSTITUTE($N538,"/","@",$M538-1)),100 )
)</f>
        <v>gvjjjp</v>
      </c>
      <c r="P538" s="23" t="str" cm="1">
        <f t="array" aca="1" ref="P538" ca="1">_xlfn.IFS($C538="","",
P$4=1,"root",
P$4&gt;$M538,"__",
TRUE,MID($N538,1, FIND("@",SUBSTITUTE($N538&amp;"/","/","@",P$4))-1)
)</f>
        <v>root</v>
      </c>
      <c r="Q538" s="23" t="str" cm="1">
        <f t="array" aca="1" ref="Q538" ca="1">_xlfn.IFS($C538="","",
Q$4=1,"root",
Q$4&gt;$M538,"__",
TRUE,MID($N538,1, FIND("@",SUBSTITUTE($N538&amp;"/","/","@",Q$4))-1)
)</f>
        <v>root/vpjqpqfm</v>
      </c>
      <c r="R538" s="23" t="str" cm="1">
        <f t="array" aca="1" ref="R538" ca="1">_xlfn.IFS($C538="","",
R$4=1,"root",
R$4&gt;$M538,"__",
TRUE,MID($N538,1, FIND("@",SUBSTITUTE($N538&amp;"/","/","@",R$4))-1)
)</f>
        <v>root/vpjqpqfm/grcj</v>
      </c>
      <c r="S538" s="23" t="str" cm="1">
        <f t="array" aca="1" ref="S538" ca="1">_xlfn.IFS($C538="","",
S$4=1,"root",
S$4&gt;$M538,"__",
TRUE,MID($N538,1, FIND("@",SUBSTITUTE($N538&amp;"/","/","@",S$4))-1)
)</f>
        <v>root/vpjqpqfm/grcj/grcj</v>
      </c>
      <c r="T538" s="23" t="str" cm="1">
        <f t="array" aca="1" ref="T538" ca="1">_xlfn.IFS($C538="","",
T$4=1,"root",
T$4&gt;$M538,"__",
TRUE,MID($N538,1, FIND("@",SUBSTITUTE($N538&amp;"/","/","@",T$4))-1)
)</f>
        <v>root/vpjqpqfm/grcj/grcj/gvjjjp</v>
      </c>
      <c r="U538" s="23" t="str" cm="1">
        <f t="array" aca="1" ref="U538" ca="1">_xlfn.IFS($C538="","",
U$4=1,"root",
U$4&gt;$M538,"__",
TRUE,MID($N538,1, FIND("@",SUBSTITUTE($N538&amp;"/","/","@",U$4))-1)
)</f>
        <v>__</v>
      </c>
      <c r="V538" s="23" t="str" cm="1">
        <f t="array" aca="1" ref="V538" ca="1">_xlfn.IFS($C538="","",
V$4=1,"root",
V$4&gt;$M538,"__",
TRUE,MID($N538,1, FIND("@",SUBSTITUTE($N538&amp;"/","/","@",V$4))-1)
)</f>
        <v>__</v>
      </c>
      <c r="W538" s="23" t="str" cm="1">
        <f t="array" aca="1" ref="W538" ca="1">_xlfn.IFS($C538="","",
W$4=1,"root",
W$4&gt;$M538,"__",
TRUE,MID($N538,1, FIND("@",SUBSTITUTE($N538&amp;"/","/","@",W$4))-1)
)</f>
        <v>__</v>
      </c>
      <c r="X538" s="23" t="str" cm="1">
        <f t="array" aca="1" ref="X538" ca="1">_xlfn.IFS($C538="","",
X$4=1,"root",
X$4&gt;$M538,"__",
TRUE,MID($N538,1, FIND("@",SUBSTITUTE($N538&amp;"/","/","@",X$4))-1)
)</f>
        <v>__</v>
      </c>
      <c r="Y538" s="23" t="str" cm="1">
        <f t="array" aca="1" ref="Y538" ca="1">_xlfn.IFS($C538="","",
Y$4=1,"root",
Y$4&gt;$M538,"__",
TRUE,MID($N538,1, FIND("@",SUBSTITUTE($N538&amp;"/","/","@",Y$4))-1)
)</f>
        <v>__</v>
      </c>
      <c r="Z538" s="23" t="str" cm="1">
        <f t="array" aca="1" ref="Z538" ca="1">_xlfn.IFS($C538="","",
Z$4=1,"root",
Z$4&gt;$M538,"__",
TRUE,MID($N538,1, FIND("@",SUBSTITUTE($N538&amp;"/","/","@",Z$4))-1)
)</f>
        <v>__</v>
      </c>
      <c r="AA538" s="28" cm="1">
        <f t="array" aca="1" ref="AA538" ca="1">IF($C538="","",SUMIF(LEV_1,P538,LEN))</f>
        <v>41035571</v>
      </c>
      <c r="AB538" s="28" cm="1">
        <f t="array" aca="1" ref="AB538" ca="1">IF($C538="","",IF(Q538="__",0,SUMIF(LEV_2,Q538,LEN)))</f>
        <v>23329164</v>
      </c>
      <c r="AC538" s="28" cm="1">
        <f t="array" aca="1" ref="AC538" ca="1">IF($C538="","",IF(R538="__",0,SUMIF(LEV_3,R538,LEN)))</f>
        <v>4250368</v>
      </c>
      <c r="AD538" s="28" cm="1">
        <f t="array" aca="1" ref="AD538" ca="1">IF($C538="","",IF(S538="__",0,SUMIF(LEV_4,S538,LEN)))</f>
        <v>2582017</v>
      </c>
      <c r="AE538" s="28" cm="1">
        <f t="array" aca="1" ref="AE538" ca="1">IF($C538="","",IF(T538="__",0,SUMIF(LEV_5,T538,LEN)))</f>
        <v>954052</v>
      </c>
      <c r="AF538" s="28" cm="1">
        <f t="array" aca="1" ref="AF538" ca="1">IF($C538="","",IF(U538="__",0,SUMIF(LEV_6,U538,LEN)))</f>
        <v>0</v>
      </c>
      <c r="AG538" s="28" cm="1">
        <f t="array" aca="1" ref="AG538" ca="1">IF($C538="","",IF(V538="__",0,SUMIF(LEV_7,V538,LEN)))</f>
        <v>0</v>
      </c>
      <c r="AH538" s="28" cm="1">
        <f t="array" aca="1" ref="AH538" ca="1">IF($C538="","",IF(W538="__",0,SUMIF(LEV_8,W538,LEN)))</f>
        <v>0</v>
      </c>
      <c r="AI538" s="28" cm="1">
        <f t="array" aca="1" ref="AI538" ca="1">IF($C538="","",IF(X538="__",0,SUMIF(LEV_9,X538,LEN)))</f>
        <v>0</v>
      </c>
      <c r="AJ538" s="28" cm="1">
        <f t="array" aca="1" ref="AJ538" ca="1">IF($C538="","",IF(Y538="__",0,SUMIF(LEV_10,Y538,LEN)))</f>
        <v>0</v>
      </c>
      <c r="AK538" s="28" cm="1">
        <f t="array" aca="1" ref="AK538" ca="1">IF($C538="","",IF(Z538="__",0,SUMIF(LEV_11,Z538,LEN)))</f>
        <v>0</v>
      </c>
      <c r="AL538" cm="1">
        <f t="array" aca="1" ref="AL538" ca="1">IF($C538="","",_xlfn.IFS(AB538=0,AA538,AC538=0,AB538,AD538=0,AC538,AE538=0,AD538,AF538=0,AE538,AG538=0,AF538,AH538=0,AG538,AI538=0,AH538,AJ538=0,AI538,AK538=0,AJ538,TRUE,AK538))</f>
        <v>954052</v>
      </c>
      <c r="AM538" t="b">
        <f t="shared" ca="1" si="89"/>
        <v>0</v>
      </c>
      <c r="AN538" t="b">
        <f ca="1">IF($C538="","",IF(IFERROR(MATCH(N538,$N$1:$N537,0),0)&gt;0,FALSE,TRUE))</f>
        <v>0</v>
      </c>
      <c r="AO538" cm="1">
        <f t="array" aca="1" ref="AO538" ca="1">_xlfn.IFS($C538="","",AND(AM538,AN538),AL538,TRUE,0)</f>
        <v>0</v>
      </c>
      <c r="AP538" t="str" cm="1">
        <f t="array" aca="1" ref="AP538" ca="1">_xlfn.IFS($C538="","",AND(AN538,AL538&gt;=TBF),AL538,TRUE,"")</f>
        <v/>
      </c>
    </row>
    <row r="539" spans="1:42" x14ac:dyDescent="0.3">
      <c r="A539">
        <v>535</v>
      </c>
      <c r="C539" s="10" t="str">
        <f ca="1">IF(OFFSET(INPUT_START,A539-1,0)=0,"",OFFSET(INPUT_START,A539-1,0))</f>
        <v>dir pvzz</v>
      </c>
      <c r="D539" t="b">
        <f t="shared" ca="1" si="80"/>
        <v>0</v>
      </c>
      <c r="E539" t="b">
        <f t="shared" ca="1" si="81"/>
        <v>0</v>
      </c>
      <c r="F539" t="b">
        <f t="shared" ca="1" si="82"/>
        <v>0</v>
      </c>
      <c r="G539" t="b">
        <f t="shared" ca="1" si="83"/>
        <v>1</v>
      </c>
      <c r="H539" t="b">
        <f t="shared" ca="1" si="84"/>
        <v>0</v>
      </c>
      <c r="I539">
        <f t="shared" ca="1" si="85"/>
        <v>4</v>
      </c>
      <c r="J539" t="str">
        <f t="shared" ca="1" si="86"/>
        <v/>
      </c>
      <c r="K539" t="str">
        <f t="shared" ca="1" si="87"/>
        <v/>
      </c>
      <c r="L539" s="23">
        <f t="shared" ca="1" si="88"/>
        <v>0</v>
      </c>
      <c r="M539" s="23" cm="1">
        <f t="array" aca="1" ref="M539" ca="1">_xlfn.IFS($C539="","",
$A539=1,1,
NOT($F539),M538,
AND($F539,$J539&lt;&gt;".."),M538+1,
AND($F539,$J539=".."),M538-1,
TRUE,"ERR")</f>
        <v>5</v>
      </c>
      <c r="N539" s="23" t="str" cm="1">
        <f t="array" aca="1" ref="N539" ca="1">_xlfn.IFS($C539="","",
$A539=1,"",
NOT($F539),N538,
AND($F539,$J539&lt;&gt;".."),N538&amp;IF(N538="/","","/")&amp;$J539,
AND($F539,$J539=".."),MID(N538,1,FIND("@",SUBSTITUTE(N538,"/","@",$M539)) -1 ),
TRUE,"ERR")</f>
        <v>root/vpjqpqfm/grcj/grcj/gvjjjp</v>
      </c>
      <c r="O539" s="22" t="str" cm="1">
        <f t="array" aca="1" ref="O539" ca="1">_xlfn.IFS($C539="","",
$N539="root","root",
TRUE,MID($N539,1+FIND("@",SUBSTITUTE($N539,"/","@",$M539-1)),100 )
)</f>
        <v>gvjjjp</v>
      </c>
      <c r="P539" s="23" t="str" cm="1">
        <f t="array" aca="1" ref="P539" ca="1">_xlfn.IFS($C539="","",
P$4=1,"root",
P$4&gt;$M539,"__",
TRUE,MID($N539,1, FIND("@",SUBSTITUTE($N539&amp;"/","/","@",P$4))-1)
)</f>
        <v>root</v>
      </c>
      <c r="Q539" s="23" t="str" cm="1">
        <f t="array" aca="1" ref="Q539" ca="1">_xlfn.IFS($C539="","",
Q$4=1,"root",
Q$4&gt;$M539,"__",
TRUE,MID($N539,1, FIND("@",SUBSTITUTE($N539&amp;"/","/","@",Q$4))-1)
)</f>
        <v>root/vpjqpqfm</v>
      </c>
      <c r="R539" s="23" t="str" cm="1">
        <f t="array" aca="1" ref="R539" ca="1">_xlfn.IFS($C539="","",
R$4=1,"root",
R$4&gt;$M539,"__",
TRUE,MID($N539,1, FIND("@",SUBSTITUTE($N539&amp;"/","/","@",R$4))-1)
)</f>
        <v>root/vpjqpqfm/grcj</v>
      </c>
      <c r="S539" s="23" t="str" cm="1">
        <f t="array" aca="1" ref="S539" ca="1">_xlfn.IFS($C539="","",
S$4=1,"root",
S$4&gt;$M539,"__",
TRUE,MID($N539,1, FIND("@",SUBSTITUTE($N539&amp;"/","/","@",S$4))-1)
)</f>
        <v>root/vpjqpqfm/grcj/grcj</v>
      </c>
      <c r="T539" s="23" t="str" cm="1">
        <f t="array" aca="1" ref="T539" ca="1">_xlfn.IFS($C539="","",
T$4=1,"root",
T$4&gt;$M539,"__",
TRUE,MID($N539,1, FIND("@",SUBSTITUTE($N539&amp;"/","/","@",T$4))-1)
)</f>
        <v>root/vpjqpqfm/grcj/grcj/gvjjjp</v>
      </c>
      <c r="U539" s="23" t="str" cm="1">
        <f t="array" aca="1" ref="U539" ca="1">_xlfn.IFS($C539="","",
U$4=1,"root",
U$4&gt;$M539,"__",
TRUE,MID($N539,1, FIND("@",SUBSTITUTE($N539&amp;"/","/","@",U$4))-1)
)</f>
        <v>__</v>
      </c>
      <c r="V539" s="23" t="str" cm="1">
        <f t="array" aca="1" ref="V539" ca="1">_xlfn.IFS($C539="","",
V$4=1,"root",
V$4&gt;$M539,"__",
TRUE,MID($N539,1, FIND("@",SUBSTITUTE($N539&amp;"/","/","@",V$4))-1)
)</f>
        <v>__</v>
      </c>
      <c r="W539" s="23" t="str" cm="1">
        <f t="array" aca="1" ref="W539" ca="1">_xlfn.IFS($C539="","",
W$4=1,"root",
W$4&gt;$M539,"__",
TRUE,MID($N539,1, FIND("@",SUBSTITUTE($N539&amp;"/","/","@",W$4))-1)
)</f>
        <v>__</v>
      </c>
      <c r="X539" s="23" t="str" cm="1">
        <f t="array" aca="1" ref="X539" ca="1">_xlfn.IFS($C539="","",
X$4=1,"root",
X$4&gt;$M539,"__",
TRUE,MID($N539,1, FIND("@",SUBSTITUTE($N539&amp;"/","/","@",X$4))-1)
)</f>
        <v>__</v>
      </c>
      <c r="Y539" s="23" t="str" cm="1">
        <f t="array" aca="1" ref="Y539" ca="1">_xlfn.IFS($C539="","",
Y$4=1,"root",
Y$4&gt;$M539,"__",
TRUE,MID($N539,1, FIND("@",SUBSTITUTE($N539&amp;"/","/","@",Y$4))-1)
)</f>
        <v>__</v>
      </c>
      <c r="Z539" s="23" t="str" cm="1">
        <f t="array" aca="1" ref="Z539" ca="1">_xlfn.IFS($C539="","",
Z$4=1,"root",
Z$4&gt;$M539,"__",
TRUE,MID($N539,1, FIND("@",SUBSTITUTE($N539&amp;"/","/","@",Z$4))-1)
)</f>
        <v>__</v>
      </c>
      <c r="AA539" s="28" cm="1">
        <f t="array" aca="1" ref="AA539" ca="1">IF($C539="","",SUMIF(LEV_1,P539,LEN))</f>
        <v>41035571</v>
      </c>
      <c r="AB539" s="28" cm="1">
        <f t="array" aca="1" ref="AB539" ca="1">IF($C539="","",IF(Q539="__",0,SUMIF(LEV_2,Q539,LEN)))</f>
        <v>23329164</v>
      </c>
      <c r="AC539" s="28" cm="1">
        <f t="array" aca="1" ref="AC539" ca="1">IF($C539="","",IF(R539="__",0,SUMIF(LEV_3,R539,LEN)))</f>
        <v>4250368</v>
      </c>
      <c r="AD539" s="28" cm="1">
        <f t="array" aca="1" ref="AD539" ca="1">IF($C539="","",IF(S539="__",0,SUMIF(LEV_4,S539,LEN)))</f>
        <v>2582017</v>
      </c>
      <c r="AE539" s="28" cm="1">
        <f t="array" aca="1" ref="AE539" ca="1">IF($C539="","",IF(T539="__",0,SUMIF(LEV_5,T539,LEN)))</f>
        <v>954052</v>
      </c>
      <c r="AF539" s="28" cm="1">
        <f t="array" aca="1" ref="AF539" ca="1">IF($C539="","",IF(U539="__",0,SUMIF(LEV_6,U539,LEN)))</f>
        <v>0</v>
      </c>
      <c r="AG539" s="28" cm="1">
        <f t="array" aca="1" ref="AG539" ca="1">IF($C539="","",IF(V539="__",0,SUMIF(LEV_7,V539,LEN)))</f>
        <v>0</v>
      </c>
      <c r="AH539" s="28" cm="1">
        <f t="array" aca="1" ref="AH539" ca="1">IF($C539="","",IF(W539="__",0,SUMIF(LEV_8,W539,LEN)))</f>
        <v>0</v>
      </c>
      <c r="AI539" s="28" cm="1">
        <f t="array" aca="1" ref="AI539" ca="1">IF($C539="","",IF(X539="__",0,SUMIF(LEV_9,X539,LEN)))</f>
        <v>0</v>
      </c>
      <c r="AJ539" s="28" cm="1">
        <f t="array" aca="1" ref="AJ539" ca="1">IF($C539="","",IF(Y539="__",0,SUMIF(LEV_10,Y539,LEN)))</f>
        <v>0</v>
      </c>
      <c r="AK539" s="28" cm="1">
        <f t="array" aca="1" ref="AK539" ca="1">IF($C539="","",IF(Z539="__",0,SUMIF(LEV_11,Z539,LEN)))</f>
        <v>0</v>
      </c>
      <c r="AL539" cm="1">
        <f t="array" aca="1" ref="AL539" ca="1">IF($C539="","",_xlfn.IFS(AB539=0,AA539,AC539=0,AB539,AD539=0,AC539,AE539=0,AD539,AF539=0,AE539,AG539=0,AF539,AH539=0,AG539,AI539=0,AH539,AJ539=0,AI539,AK539=0,AJ539,TRUE,AK539))</f>
        <v>954052</v>
      </c>
      <c r="AM539" t="b">
        <f t="shared" ca="1" si="89"/>
        <v>0</v>
      </c>
      <c r="AN539" t="b">
        <f ca="1">IF($C539="","",IF(IFERROR(MATCH(N539,$N$1:$N538,0),0)&gt;0,FALSE,TRUE))</f>
        <v>0</v>
      </c>
      <c r="AO539" cm="1">
        <f t="array" aca="1" ref="AO539" ca="1">_xlfn.IFS($C539="","",AND(AM539,AN539),AL539,TRUE,0)</f>
        <v>0</v>
      </c>
      <c r="AP539" t="str" cm="1">
        <f t="array" aca="1" ref="AP539" ca="1">_xlfn.IFS($C539="","",AND(AN539,AL539&gt;=TBF),AL539,TRUE,"")</f>
        <v/>
      </c>
    </row>
    <row r="540" spans="1:42" x14ac:dyDescent="0.3">
      <c r="A540">
        <v>536</v>
      </c>
      <c r="C540" s="10" t="str">
        <f ca="1">IF(OFFSET(INPUT_START,A540-1,0)=0,"",OFFSET(INPUT_START,A540-1,0))</f>
        <v>279071 wdmm.vjv</v>
      </c>
      <c r="D540" t="b">
        <f t="shared" ca="1" si="80"/>
        <v>0</v>
      </c>
      <c r="E540" t="b">
        <f t="shared" ca="1" si="81"/>
        <v>0</v>
      </c>
      <c r="F540" t="b">
        <f t="shared" ca="1" si="82"/>
        <v>0</v>
      </c>
      <c r="G540" t="b">
        <f t="shared" ca="1" si="83"/>
        <v>0</v>
      </c>
      <c r="H540" t="b">
        <f t="shared" ca="1" si="84"/>
        <v>1</v>
      </c>
      <c r="I540">
        <f t="shared" ca="1" si="85"/>
        <v>7</v>
      </c>
      <c r="J540" t="str">
        <f t="shared" ca="1" si="86"/>
        <v/>
      </c>
      <c r="K540" t="str">
        <f t="shared" ca="1" si="87"/>
        <v>wdmm.vjv</v>
      </c>
      <c r="L540" s="23">
        <f t="shared" ca="1" si="88"/>
        <v>279071</v>
      </c>
      <c r="M540" s="23" cm="1">
        <f t="array" aca="1" ref="M540" ca="1">_xlfn.IFS($C540="","",
$A540=1,1,
NOT($F540),M539,
AND($F540,$J540&lt;&gt;".."),M539+1,
AND($F540,$J540=".."),M539-1,
TRUE,"ERR")</f>
        <v>5</v>
      </c>
      <c r="N540" s="23" t="str" cm="1">
        <f t="array" aca="1" ref="N540" ca="1">_xlfn.IFS($C540="","",
$A540=1,"",
NOT($F540),N539,
AND($F540,$J540&lt;&gt;".."),N539&amp;IF(N539="/","","/")&amp;$J540,
AND($F540,$J540=".."),MID(N539,1,FIND("@",SUBSTITUTE(N539,"/","@",$M540)) -1 ),
TRUE,"ERR")</f>
        <v>root/vpjqpqfm/grcj/grcj/gvjjjp</v>
      </c>
      <c r="O540" s="22" t="str" cm="1">
        <f t="array" aca="1" ref="O540" ca="1">_xlfn.IFS($C540="","",
$N540="root","root",
TRUE,MID($N540,1+FIND("@",SUBSTITUTE($N540,"/","@",$M540-1)),100 )
)</f>
        <v>gvjjjp</v>
      </c>
      <c r="P540" s="23" t="str" cm="1">
        <f t="array" aca="1" ref="P540" ca="1">_xlfn.IFS($C540="","",
P$4=1,"root",
P$4&gt;$M540,"__",
TRUE,MID($N540,1, FIND("@",SUBSTITUTE($N540&amp;"/","/","@",P$4))-1)
)</f>
        <v>root</v>
      </c>
      <c r="Q540" s="23" t="str" cm="1">
        <f t="array" aca="1" ref="Q540" ca="1">_xlfn.IFS($C540="","",
Q$4=1,"root",
Q$4&gt;$M540,"__",
TRUE,MID($N540,1, FIND("@",SUBSTITUTE($N540&amp;"/","/","@",Q$4))-1)
)</f>
        <v>root/vpjqpqfm</v>
      </c>
      <c r="R540" s="23" t="str" cm="1">
        <f t="array" aca="1" ref="R540" ca="1">_xlfn.IFS($C540="","",
R$4=1,"root",
R$4&gt;$M540,"__",
TRUE,MID($N540,1, FIND("@",SUBSTITUTE($N540&amp;"/","/","@",R$4))-1)
)</f>
        <v>root/vpjqpqfm/grcj</v>
      </c>
      <c r="S540" s="23" t="str" cm="1">
        <f t="array" aca="1" ref="S540" ca="1">_xlfn.IFS($C540="","",
S$4=1,"root",
S$4&gt;$M540,"__",
TRUE,MID($N540,1, FIND("@",SUBSTITUTE($N540&amp;"/","/","@",S$4))-1)
)</f>
        <v>root/vpjqpqfm/grcj/grcj</v>
      </c>
      <c r="T540" s="23" t="str" cm="1">
        <f t="array" aca="1" ref="T540" ca="1">_xlfn.IFS($C540="","",
T$4=1,"root",
T$4&gt;$M540,"__",
TRUE,MID($N540,1, FIND("@",SUBSTITUTE($N540&amp;"/","/","@",T$4))-1)
)</f>
        <v>root/vpjqpqfm/grcj/grcj/gvjjjp</v>
      </c>
      <c r="U540" s="23" t="str" cm="1">
        <f t="array" aca="1" ref="U540" ca="1">_xlfn.IFS($C540="","",
U$4=1,"root",
U$4&gt;$M540,"__",
TRUE,MID($N540,1, FIND("@",SUBSTITUTE($N540&amp;"/","/","@",U$4))-1)
)</f>
        <v>__</v>
      </c>
      <c r="V540" s="23" t="str" cm="1">
        <f t="array" aca="1" ref="V540" ca="1">_xlfn.IFS($C540="","",
V$4=1,"root",
V$4&gt;$M540,"__",
TRUE,MID($N540,1, FIND("@",SUBSTITUTE($N540&amp;"/","/","@",V$4))-1)
)</f>
        <v>__</v>
      </c>
      <c r="W540" s="23" t="str" cm="1">
        <f t="array" aca="1" ref="W540" ca="1">_xlfn.IFS($C540="","",
W$4=1,"root",
W$4&gt;$M540,"__",
TRUE,MID($N540,1, FIND("@",SUBSTITUTE($N540&amp;"/","/","@",W$4))-1)
)</f>
        <v>__</v>
      </c>
      <c r="X540" s="23" t="str" cm="1">
        <f t="array" aca="1" ref="X540" ca="1">_xlfn.IFS($C540="","",
X$4=1,"root",
X$4&gt;$M540,"__",
TRUE,MID($N540,1, FIND("@",SUBSTITUTE($N540&amp;"/","/","@",X$4))-1)
)</f>
        <v>__</v>
      </c>
      <c r="Y540" s="23" t="str" cm="1">
        <f t="array" aca="1" ref="Y540" ca="1">_xlfn.IFS($C540="","",
Y$4=1,"root",
Y$4&gt;$M540,"__",
TRUE,MID($N540,1, FIND("@",SUBSTITUTE($N540&amp;"/","/","@",Y$4))-1)
)</f>
        <v>__</v>
      </c>
      <c r="Z540" s="23" t="str" cm="1">
        <f t="array" aca="1" ref="Z540" ca="1">_xlfn.IFS($C540="","",
Z$4=1,"root",
Z$4&gt;$M540,"__",
TRUE,MID($N540,1, FIND("@",SUBSTITUTE($N540&amp;"/","/","@",Z$4))-1)
)</f>
        <v>__</v>
      </c>
      <c r="AA540" s="28" cm="1">
        <f t="array" aca="1" ref="AA540" ca="1">IF($C540="","",SUMIF(LEV_1,P540,LEN))</f>
        <v>41035571</v>
      </c>
      <c r="AB540" s="28" cm="1">
        <f t="array" aca="1" ref="AB540" ca="1">IF($C540="","",IF(Q540="__",0,SUMIF(LEV_2,Q540,LEN)))</f>
        <v>23329164</v>
      </c>
      <c r="AC540" s="28" cm="1">
        <f t="array" aca="1" ref="AC540" ca="1">IF($C540="","",IF(R540="__",0,SUMIF(LEV_3,R540,LEN)))</f>
        <v>4250368</v>
      </c>
      <c r="AD540" s="28" cm="1">
        <f t="array" aca="1" ref="AD540" ca="1">IF($C540="","",IF(S540="__",0,SUMIF(LEV_4,S540,LEN)))</f>
        <v>2582017</v>
      </c>
      <c r="AE540" s="28" cm="1">
        <f t="array" aca="1" ref="AE540" ca="1">IF($C540="","",IF(T540="__",0,SUMIF(LEV_5,T540,LEN)))</f>
        <v>954052</v>
      </c>
      <c r="AF540" s="28" cm="1">
        <f t="array" aca="1" ref="AF540" ca="1">IF($C540="","",IF(U540="__",0,SUMIF(LEV_6,U540,LEN)))</f>
        <v>0</v>
      </c>
      <c r="AG540" s="28" cm="1">
        <f t="array" aca="1" ref="AG540" ca="1">IF($C540="","",IF(V540="__",0,SUMIF(LEV_7,V540,LEN)))</f>
        <v>0</v>
      </c>
      <c r="AH540" s="28" cm="1">
        <f t="array" aca="1" ref="AH540" ca="1">IF($C540="","",IF(W540="__",0,SUMIF(LEV_8,W540,LEN)))</f>
        <v>0</v>
      </c>
      <c r="AI540" s="28" cm="1">
        <f t="array" aca="1" ref="AI540" ca="1">IF($C540="","",IF(X540="__",0,SUMIF(LEV_9,X540,LEN)))</f>
        <v>0</v>
      </c>
      <c r="AJ540" s="28" cm="1">
        <f t="array" aca="1" ref="AJ540" ca="1">IF($C540="","",IF(Y540="__",0,SUMIF(LEV_10,Y540,LEN)))</f>
        <v>0</v>
      </c>
      <c r="AK540" s="28" cm="1">
        <f t="array" aca="1" ref="AK540" ca="1">IF($C540="","",IF(Z540="__",0,SUMIF(LEV_11,Z540,LEN)))</f>
        <v>0</v>
      </c>
      <c r="AL540" cm="1">
        <f t="array" aca="1" ref="AL540" ca="1">IF($C540="","",_xlfn.IFS(AB540=0,AA540,AC540=0,AB540,AD540=0,AC540,AE540=0,AD540,AF540=0,AE540,AG540=0,AF540,AH540=0,AG540,AI540=0,AH540,AJ540=0,AI540,AK540=0,AJ540,TRUE,AK540))</f>
        <v>954052</v>
      </c>
      <c r="AM540" t="b">
        <f t="shared" ca="1" si="89"/>
        <v>0</v>
      </c>
      <c r="AN540" t="b">
        <f ca="1">IF($C540="","",IF(IFERROR(MATCH(N540,$N$1:$N539,0),0)&gt;0,FALSE,TRUE))</f>
        <v>0</v>
      </c>
      <c r="AO540" cm="1">
        <f t="array" aca="1" ref="AO540" ca="1">_xlfn.IFS($C540="","",AND(AM540,AN540),AL540,TRUE,0)</f>
        <v>0</v>
      </c>
      <c r="AP540" t="str" cm="1">
        <f t="array" aca="1" ref="AP540" ca="1">_xlfn.IFS($C540="","",AND(AN540,AL540&gt;=TBF),AL540,TRUE,"")</f>
        <v/>
      </c>
    </row>
    <row r="541" spans="1:42" x14ac:dyDescent="0.3">
      <c r="A541">
        <v>537</v>
      </c>
      <c r="C541" s="10" t="str">
        <f ca="1">IF(OFFSET(INPUT_START,A541-1,0)=0,"",OFFSET(INPUT_START,A541-1,0))</f>
        <v>$ cd pvzz</v>
      </c>
      <c r="D541" t="b">
        <f t="shared" ca="1" si="80"/>
        <v>1</v>
      </c>
      <c r="E541" t="b">
        <f t="shared" ca="1" si="81"/>
        <v>0</v>
      </c>
      <c r="F541" t="b">
        <f t="shared" ca="1" si="82"/>
        <v>1</v>
      </c>
      <c r="G541" t="b">
        <f t="shared" ca="1" si="83"/>
        <v>0</v>
      </c>
      <c r="H541" t="b">
        <f t="shared" ca="1" si="84"/>
        <v>0</v>
      </c>
      <c r="I541">
        <f t="shared" ca="1" si="85"/>
        <v>5</v>
      </c>
      <c r="J541" t="str">
        <f t="shared" ca="1" si="86"/>
        <v>pvzz</v>
      </c>
      <c r="K541" t="str">
        <f t="shared" ca="1" si="87"/>
        <v/>
      </c>
      <c r="L541" s="23">
        <f t="shared" ca="1" si="88"/>
        <v>0</v>
      </c>
      <c r="M541" s="23" cm="1">
        <f t="array" aca="1" ref="M541" ca="1">_xlfn.IFS($C541="","",
$A541=1,1,
NOT($F541),M540,
AND($F541,$J541&lt;&gt;".."),M540+1,
AND($F541,$J541=".."),M540-1,
TRUE,"ERR")</f>
        <v>6</v>
      </c>
      <c r="N541" s="23" t="str" cm="1">
        <f t="array" aca="1" ref="N541" ca="1">_xlfn.IFS($C541="","",
$A541=1,"",
NOT($F541),N540,
AND($F541,$J541&lt;&gt;".."),N540&amp;IF(N540="/","","/")&amp;$J541,
AND($F541,$J541=".."),MID(N540,1,FIND("@",SUBSTITUTE(N540,"/","@",$M541)) -1 ),
TRUE,"ERR")</f>
        <v>root/vpjqpqfm/grcj/grcj/gvjjjp/pvzz</v>
      </c>
      <c r="O541" s="22" t="str" cm="1">
        <f t="array" aca="1" ref="O541" ca="1">_xlfn.IFS($C541="","",
$N541="root","root",
TRUE,MID($N541,1+FIND("@",SUBSTITUTE($N541,"/","@",$M541-1)),100 )
)</f>
        <v>pvzz</v>
      </c>
      <c r="P541" s="23" t="str" cm="1">
        <f t="array" aca="1" ref="P541" ca="1">_xlfn.IFS($C541="","",
P$4=1,"root",
P$4&gt;$M541,"__",
TRUE,MID($N541,1, FIND("@",SUBSTITUTE($N541&amp;"/","/","@",P$4))-1)
)</f>
        <v>root</v>
      </c>
      <c r="Q541" s="23" t="str" cm="1">
        <f t="array" aca="1" ref="Q541" ca="1">_xlfn.IFS($C541="","",
Q$4=1,"root",
Q$4&gt;$M541,"__",
TRUE,MID($N541,1, FIND("@",SUBSTITUTE($N541&amp;"/","/","@",Q$4))-1)
)</f>
        <v>root/vpjqpqfm</v>
      </c>
      <c r="R541" s="23" t="str" cm="1">
        <f t="array" aca="1" ref="R541" ca="1">_xlfn.IFS($C541="","",
R$4=1,"root",
R$4&gt;$M541,"__",
TRUE,MID($N541,1, FIND("@",SUBSTITUTE($N541&amp;"/","/","@",R$4))-1)
)</f>
        <v>root/vpjqpqfm/grcj</v>
      </c>
      <c r="S541" s="23" t="str" cm="1">
        <f t="array" aca="1" ref="S541" ca="1">_xlfn.IFS($C541="","",
S$4=1,"root",
S$4&gt;$M541,"__",
TRUE,MID($N541,1, FIND("@",SUBSTITUTE($N541&amp;"/","/","@",S$4))-1)
)</f>
        <v>root/vpjqpqfm/grcj/grcj</v>
      </c>
      <c r="T541" s="23" t="str" cm="1">
        <f t="array" aca="1" ref="T541" ca="1">_xlfn.IFS($C541="","",
T$4=1,"root",
T$4&gt;$M541,"__",
TRUE,MID($N541,1, FIND("@",SUBSTITUTE($N541&amp;"/","/","@",T$4))-1)
)</f>
        <v>root/vpjqpqfm/grcj/grcj/gvjjjp</v>
      </c>
      <c r="U541" s="23" t="str" cm="1">
        <f t="array" aca="1" ref="U541" ca="1">_xlfn.IFS($C541="","",
U$4=1,"root",
U$4&gt;$M541,"__",
TRUE,MID($N541,1, FIND("@",SUBSTITUTE($N541&amp;"/","/","@",U$4))-1)
)</f>
        <v>root/vpjqpqfm/grcj/grcj/gvjjjp/pvzz</v>
      </c>
      <c r="V541" s="23" t="str" cm="1">
        <f t="array" aca="1" ref="V541" ca="1">_xlfn.IFS($C541="","",
V$4=1,"root",
V$4&gt;$M541,"__",
TRUE,MID($N541,1, FIND("@",SUBSTITUTE($N541&amp;"/","/","@",V$4))-1)
)</f>
        <v>__</v>
      </c>
      <c r="W541" s="23" t="str" cm="1">
        <f t="array" aca="1" ref="W541" ca="1">_xlfn.IFS($C541="","",
W$4=1,"root",
W$4&gt;$M541,"__",
TRUE,MID($N541,1, FIND("@",SUBSTITUTE($N541&amp;"/","/","@",W$4))-1)
)</f>
        <v>__</v>
      </c>
      <c r="X541" s="23" t="str" cm="1">
        <f t="array" aca="1" ref="X541" ca="1">_xlfn.IFS($C541="","",
X$4=1,"root",
X$4&gt;$M541,"__",
TRUE,MID($N541,1, FIND("@",SUBSTITUTE($N541&amp;"/","/","@",X$4))-1)
)</f>
        <v>__</v>
      </c>
      <c r="Y541" s="23" t="str" cm="1">
        <f t="array" aca="1" ref="Y541" ca="1">_xlfn.IFS($C541="","",
Y$4=1,"root",
Y$4&gt;$M541,"__",
TRUE,MID($N541,1, FIND("@",SUBSTITUTE($N541&amp;"/","/","@",Y$4))-1)
)</f>
        <v>__</v>
      </c>
      <c r="Z541" s="23" t="str" cm="1">
        <f t="array" aca="1" ref="Z541" ca="1">_xlfn.IFS($C541="","",
Z$4=1,"root",
Z$4&gt;$M541,"__",
TRUE,MID($N541,1, FIND("@",SUBSTITUTE($N541&amp;"/","/","@",Z$4))-1)
)</f>
        <v>__</v>
      </c>
      <c r="AA541" s="28" cm="1">
        <f t="array" aca="1" ref="AA541" ca="1">IF($C541="","",SUMIF(LEV_1,P541,LEN))</f>
        <v>41035571</v>
      </c>
      <c r="AB541" s="28" cm="1">
        <f t="array" aca="1" ref="AB541" ca="1">IF($C541="","",IF(Q541="__",0,SUMIF(LEV_2,Q541,LEN)))</f>
        <v>23329164</v>
      </c>
      <c r="AC541" s="28" cm="1">
        <f t="array" aca="1" ref="AC541" ca="1">IF($C541="","",IF(R541="__",0,SUMIF(LEV_3,R541,LEN)))</f>
        <v>4250368</v>
      </c>
      <c r="AD541" s="28" cm="1">
        <f t="array" aca="1" ref="AD541" ca="1">IF($C541="","",IF(S541="__",0,SUMIF(LEV_4,S541,LEN)))</f>
        <v>2582017</v>
      </c>
      <c r="AE541" s="28" cm="1">
        <f t="array" aca="1" ref="AE541" ca="1">IF($C541="","",IF(T541="__",0,SUMIF(LEV_5,T541,LEN)))</f>
        <v>954052</v>
      </c>
      <c r="AF541" s="28" cm="1">
        <f t="array" aca="1" ref="AF541" ca="1">IF($C541="","",IF(U541="__",0,SUMIF(LEV_6,U541,LEN)))</f>
        <v>674981</v>
      </c>
      <c r="AG541" s="28" cm="1">
        <f t="array" aca="1" ref="AG541" ca="1">IF($C541="","",IF(V541="__",0,SUMIF(LEV_7,V541,LEN)))</f>
        <v>0</v>
      </c>
      <c r="AH541" s="28" cm="1">
        <f t="array" aca="1" ref="AH541" ca="1">IF($C541="","",IF(W541="__",0,SUMIF(LEV_8,W541,LEN)))</f>
        <v>0</v>
      </c>
      <c r="AI541" s="28" cm="1">
        <f t="array" aca="1" ref="AI541" ca="1">IF($C541="","",IF(X541="__",0,SUMIF(LEV_9,X541,LEN)))</f>
        <v>0</v>
      </c>
      <c r="AJ541" s="28" cm="1">
        <f t="array" aca="1" ref="AJ541" ca="1">IF($C541="","",IF(Y541="__",0,SUMIF(LEV_10,Y541,LEN)))</f>
        <v>0</v>
      </c>
      <c r="AK541" s="28" cm="1">
        <f t="array" aca="1" ref="AK541" ca="1">IF($C541="","",IF(Z541="__",0,SUMIF(LEV_11,Z541,LEN)))</f>
        <v>0</v>
      </c>
      <c r="AL541" cm="1">
        <f t="array" aca="1" ref="AL541" ca="1">IF($C541="","",_xlfn.IFS(AB541=0,AA541,AC541=0,AB541,AD541=0,AC541,AE541=0,AD541,AF541=0,AE541,AG541=0,AF541,AH541=0,AG541,AI541=0,AH541,AJ541=0,AI541,AK541=0,AJ541,TRUE,AK541))</f>
        <v>674981</v>
      </c>
      <c r="AM541" t="b">
        <f t="shared" ca="1" si="89"/>
        <v>0</v>
      </c>
      <c r="AN541" t="b">
        <f ca="1">IF($C541="","",IF(IFERROR(MATCH(N541,$N$1:$N540,0),0)&gt;0,FALSE,TRUE))</f>
        <v>1</v>
      </c>
      <c r="AO541" cm="1">
        <f t="array" aca="1" ref="AO541" ca="1">_xlfn.IFS($C541="","",AND(AM541,AN541),AL541,TRUE,0)</f>
        <v>0</v>
      </c>
      <c r="AP541" t="str" cm="1">
        <f t="array" aca="1" ref="AP541" ca="1">_xlfn.IFS($C541="","",AND(AN541,AL541&gt;=TBF),AL541,TRUE,"")</f>
        <v/>
      </c>
    </row>
    <row r="542" spans="1:42" x14ac:dyDescent="0.3">
      <c r="A542">
        <v>538</v>
      </c>
      <c r="C542" s="10" t="str">
        <f ca="1">IF(OFFSET(INPUT_START,A542-1,0)=0,"",OFFSET(INPUT_START,A542-1,0))</f>
        <v>$ ls</v>
      </c>
      <c r="D542" t="b">
        <f t="shared" ca="1" si="80"/>
        <v>1</v>
      </c>
      <c r="E542" t="b">
        <f t="shared" ca="1" si="81"/>
        <v>1</v>
      </c>
      <c r="F542" t="b">
        <f t="shared" ca="1" si="82"/>
        <v>0</v>
      </c>
      <c r="G542" t="b">
        <f t="shared" ca="1" si="83"/>
        <v>0</v>
      </c>
      <c r="H542" t="b">
        <f t="shared" ca="1" si="84"/>
        <v>0</v>
      </c>
      <c r="I542">
        <f t="shared" ca="1" si="85"/>
        <v>0</v>
      </c>
      <c r="J542" t="str">
        <f t="shared" ca="1" si="86"/>
        <v/>
      </c>
      <c r="K542" t="str">
        <f t="shared" ca="1" si="87"/>
        <v/>
      </c>
      <c r="L542" s="23">
        <f t="shared" ca="1" si="88"/>
        <v>0</v>
      </c>
      <c r="M542" s="23" cm="1">
        <f t="array" aca="1" ref="M542" ca="1">_xlfn.IFS($C542="","",
$A542=1,1,
NOT($F542),M541,
AND($F542,$J542&lt;&gt;".."),M541+1,
AND($F542,$J542=".."),M541-1,
TRUE,"ERR")</f>
        <v>6</v>
      </c>
      <c r="N542" s="23" t="str" cm="1">
        <f t="array" aca="1" ref="N542" ca="1">_xlfn.IFS($C542="","",
$A542=1,"",
NOT($F542),N541,
AND($F542,$J542&lt;&gt;".."),N541&amp;IF(N541="/","","/")&amp;$J542,
AND($F542,$J542=".."),MID(N541,1,FIND("@",SUBSTITUTE(N541,"/","@",$M542)) -1 ),
TRUE,"ERR")</f>
        <v>root/vpjqpqfm/grcj/grcj/gvjjjp/pvzz</v>
      </c>
      <c r="O542" s="22" t="str" cm="1">
        <f t="array" aca="1" ref="O542" ca="1">_xlfn.IFS($C542="","",
$N542="root","root",
TRUE,MID($N542,1+FIND("@",SUBSTITUTE($N542,"/","@",$M542-1)),100 )
)</f>
        <v>pvzz</v>
      </c>
      <c r="P542" s="23" t="str" cm="1">
        <f t="array" aca="1" ref="P542" ca="1">_xlfn.IFS($C542="","",
P$4=1,"root",
P$4&gt;$M542,"__",
TRUE,MID($N542,1, FIND("@",SUBSTITUTE($N542&amp;"/","/","@",P$4))-1)
)</f>
        <v>root</v>
      </c>
      <c r="Q542" s="23" t="str" cm="1">
        <f t="array" aca="1" ref="Q542" ca="1">_xlfn.IFS($C542="","",
Q$4=1,"root",
Q$4&gt;$M542,"__",
TRUE,MID($N542,1, FIND("@",SUBSTITUTE($N542&amp;"/","/","@",Q$4))-1)
)</f>
        <v>root/vpjqpqfm</v>
      </c>
      <c r="R542" s="23" t="str" cm="1">
        <f t="array" aca="1" ref="R542" ca="1">_xlfn.IFS($C542="","",
R$4=1,"root",
R$4&gt;$M542,"__",
TRUE,MID($N542,1, FIND("@",SUBSTITUTE($N542&amp;"/","/","@",R$4))-1)
)</f>
        <v>root/vpjqpqfm/grcj</v>
      </c>
      <c r="S542" s="23" t="str" cm="1">
        <f t="array" aca="1" ref="S542" ca="1">_xlfn.IFS($C542="","",
S$4=1,"root",
S$4&gt;$M542,"__",
TRUE,MID($N542,1, FIND("@",SUBSTITUTE($N542&amp;"/","/","@",S$4))-1)
)</f>
        <v>root/vpjqpqfm/grcj/grcj</v>
      </c>
      <c r="T542" s="23" t="str" cm="1">
        <f t="array" aca="1" ref="T542" ca="1">_xlfn.IFS($C542="","",
T$4=1,"root",
T$4&gt;$M542,"__",
TRUE,MID($N542,1, FIND("@",SUBSTITUTE($N542&amp;"/","/","@",T$4))-1)
)</f>
        <v>root/vpjqpqfm/grcj/grcj/gvjjjp</v>
      </c>
      <c r="U542" s="23" t="str" cm="1">
        <f t="array" aca="1" ref="U542" ca="1">_xlfn.IFS($C542="","",
U$4=1,"root",
U$4&gt;$M542,"__",
TRUE,MID($N542,1, FIND("@",SUBSTITUTE($N542&amp;"/","/","@",U$4))-1)
)</f>
        <v>root/vpjqpqfm/grcj/grcj/gvjjjp/pvzz</v>
      </c>
      <c r="V542" s="23" t="str" cm="1">
        <f t="array" aca="1" ref="V542" ca="1">_xlfn.IFS($C542="","",
V$4=1,"root",
V$4&gt;$M542,"__",
TRUE,MID($N542,1, FIND("@",SUBSTITUTE($N542&amp;"/","/","@",V$4))-1)
)</f>
        <v>__</v>
      </c>
      <c r="W542" s="23" t="str" cm="1">
        <f t="array" aca="1" ref="W542" ca="1">_xlfn.IFS($C542="","",
W$4=1,"root",
W$4&gt;$M542,"__",
TRUE,MID($N542,1, FIND("@",SUBSTITUTE($N542&amp;"/","/","@",W$4))-1)
)</f>
        <v>__</v>
      </c>
      <c r="X542" s="23" t="str" cm="1">
        <f t="array" aca="1" ref="X542" ca="1">_xlfn.IFS($C542="","",
X$4=1,"root",
X$4&gt;$M542,"__",
TRUE,MID($N542,1, FIND("@",SUBSTITUTE($N542&amp;"/","/","@",X$4))-1)
)</f>
        <v>__</v>
      </c>
      <c r="Y542" s="23" t="str" cm="1">
        <f t="array" aca="1" ref="Y542" ca="1">_xlfn.IFS($C542="","",
Y$4=1,"root",
Y$4&gt;$M542,"__",
TRUE,MID($N542,1, FIND("@",SUBSTITUTE($N542&amp;"/","/","@",Y$4))-1)
)</f>
        <v>__</v>
      </c>
      <c r="Z542" s="23" t="str" cm="1">
        <f t="array" aca="1" ref="Z542" ca="1">_xlfn.IFS($C542="","",
Z$4=1,"root",
Z$4&gt;$M542,"__",
TRUE,MID($N542,1, FIND("@",SUBSTITUTE($N542&amp;"/","/","@",Z$4))-1)
)</f>
        <v>__</v>
      </c>
      <c r="AA542" s="28" cm="1">
        <f t="array" aca="1" ref="AA542" ca="1">IF($C542="","",SUMIF(LEV_1,P542,LEN))</f>
        <v>41035571</v>
      </c>
      <c r="AB542" s="28" cm="1">
        <f t="array" aca="1" ref="AB542" ca="1">IF($C542="","",IF(Q542="__",0,SUMIF(LEV_2,Q542,LEN)))</f>
        <v>23329164</v>
      </c>
      <c r="AC542" s="28" cm="1">
        <f t="array" aca="1" ref="AC542" ca="1">IF($C542="","",IF(R542="__",0,SUMIF(LEV_3,R542,LEN)))</f>
        <v>4250368</v>
      </c>
      <c r="AD542" s="28" cm="1">
        <f t="array" aca="1" ref="AD542" ca="1">IF($C542="","",IF(S542="__",0,SUMIF(LEV_4,S542,LEN)))</f>
        <v>2582017</v>
      </c>
      <c r="AE542" s="28" cm="1">
        <f t="array" aca="1" ref="AE542" ca="1">IF($C542="","",IF(T542="__",0,SUMIF(LEV_5,T542,LEN)))</f>
        <v>954052</v>
      </c>
      <c r="AF542" s="28" cm="1">
        <f t="array" aca="1" ref="AF542" ca="1">IF($C542="","",IF(U542="__",0,SUMIF(LEV_6,U542,LEN)))</f>
        <v>674981</v>
      </c>
      <c r="AG542" s="28" cm="1">
        <f t="array" aca="1" ref="AG542" ca="1">IF($C542="","",IF(V542="__",0,SUMIF(LEV_7,V542,LEN)))</f>
        <v>0</v>
      </c>
      <c r="AH542" s="28" cm="1">
        <f t="array" aca="1" ref="AH542" ca="1">IF($C542="","",IF(W542="__",0,SUMIF(LEV_8,W542,LEN)))</f>
        <v>0</v>
      </c>
      <c r="AI542" s="28" cm="1">
        <f t="array" aca="1" ref="AI542" ca="1">IF($C542="","",IF(X542="__",0,SUMIF(LEV_9,X542,LEN)))</f>
        <v>0</v>
      </c>
      <c r="AJ542" s="28" cm="1">
        <f t="array" aca="1" ref="AJ542" ca="1">IF($C542="","",IF(Y542="__",0,SUMIF(LEV_10,Y542,LEN)))</f>
        <v>0</v>
      </c>
      <c r="AK542" s="28" cm="1">
        <f t="array" aca="1" ref="AK542" ca="1">IF($C542="","",IF(Z542="__",0,SUMIF(LEV_11,Z542,LEN)))</f>
        <v>0</v>
      </c>
      <c r="AL542" cm="1">
        <f t="array" aca="1" ref="AL542" ca="1">IF($C542="","",_xlfn.IFS(AB542=0,AA542,AC542=0,AB542,AD542=0,AC542,AE542=0,AD542,AF542=0,AE542,AG542=0,AF542,AH542=0,AG542,AI542=0,AH542,AJ542=0,AI542,AK542=0,AJ542,TRUE,AK542))</f>
        <v>674981</v>
      </c>
      <c r="AM542" t="b">
        <f t="shared" ca="1" si="89"/>
        <v>0</v>
      </c>
      <c r="AN542" t="b">
        <f ca="1">IF($C542="","",IF(IFERROR(MATCH(N542,$N$1:$N541,0),0)&gt;0,FALSE,TRUE))</f>
        <v>0</v>
      </c>
      <c r="AO542" cm="1">
        <f t="array" aca="1" ref="AO542" ca="1">_xlfn.IFS($C542="","",AND(AM542,AN542),AL542,TRUE,0)</f>
        <v>0</v>
      </c>
      <c r="AP542" t="str" cm="1">
        <f t="array" aca="1" ref="AP542" ca="1">_xlfn.IFS($C542="","",AND(AN542,AL542&gt;=TBF),AL542,TRUE,"")</f>
        <v/>
      </c>
    </row>
    <row r="543" spans="1:42" x14ac:dyDescent="0.3">
      <c r="A543">
        <v>539</v>
      </c>
      <c r="C543" s="10" t="str">
        <f ca="1">IF(OFFSET(INPUT_START,A543-1,0)=0,"",OFFSET(INPUT_START,A543-1,0))</f>
        <v>196937 nqfzj</v>
      </c>
      <c r="D543" t="b">
        <f t="shared" ca="1" si="80"/>
        <v>0</v>
      </c>
      <c r="E543" t="b">
        <f t="shared" ca="1" si="81"/>
        <v>0</v>
      </c>
      <c r="F543" t="b">
        <f t="shared" ca="1" si="82"/>
        <v>0</v>
      </c>
      <c r="G543" t="b">
        <f t="shared" ca="1" si="83"/>
        <v>0</v>
      </c>
      <c r="H543" t="b">
        <f t="shared" ca="1" si="84"/>
        <v>1</v>
      </c>
      <c r="I543">
        <f t="shared" ca="1" si="85"/>
        <v>7</v>
      </c>
      <c r="J543" t="str">
        <f t="shared" ca="1" si="86"/>
        <v/>
      </c>
      <c r="K543" t="str">
        <f t="shared" ca="1" si="87"/>
        <v>nqfzj</v>
      </c>
      <c r="L543" s="23">
        <f t="shared" ca="1" si="88"/>
        <v>196937</v>
      </c>
      <c r="M543" s="23" cm="1">
        <f t="array" aca="1" ref="M543" ca="1">_xlfn.IFS($C543="","",
$A543=1,1,
NOT($F543),M542,
AND($F543,$J543&lt;&gt;".."),M542+1,
AND($F543,$J543=".."),M542-1,
TRUE,"ERR")</f>
        <v>6</v>
      </c>
      <c r="N543" s="23" t="str" cm="1">
        <f t="array" aca="1" ref="N543" ca="1">_xlfn.IFS($C543="","",
$A543=1,"",
NOT($F543),N542,
AND($F543,$J543&lt;&gt;".."),N542&amp;IF(N542="/","","/")&amp;$J543,
AND($F543,$J543=".."),MID(N542,1,FIND("@",SUBSTITUTE(N542,"/","@",$M543)) -1 ),
TRUE,"ERR")</f>
        <v>root/vpjqpqfm/grcj/grcj/gvjjjp/pvzz</v>
      </c>
      <c r="O543" s="22" t="str" cm="1">
        <f t="array" aca="1" ref="O543" ca="1">_xlfn.IFS($C543="","",
$N543="root","root",
TRUE,MID($N543,1+FIND("@",SUBSTITUTE($N543,"/","@",$M543-1)),100 )
)</f>
        <v>pvzz</v>
      </c>
      <c r="P543" s="23" t="str" cm="1">
        <f t="array" aca="1" ref="P543" ca="1">_xlfn.IFS($C543="","",
P$4=1,"root",
P$4&gt;$M543,"__",
TRUE,MID($N543,1, FIND("@",SUBSTITUTE($N543&amp;"/","/","@",P$4))-1)
)</f>
        <v>root</v>
      </c>
      <c r="Q543" s="23" t="str" cm="1">
        <f t="array" aca="1" ref="Q543" ca="1">_xlfn.IFS($C543="","",
Q$4=1,"root",
Q$4&gt;$M543,"__",
TRUE,MID($N543,1, FIND("@",SUBSTITUTE($N543&amp;"/","/","@",Q$4))-1)
)</f>
        <v>root/vpjqpqfm</v>
      </c>
      <c r="R543" s="23" t="str" cm="1">
        <f t="array" aca="1" ref="R543" ca="1">_xlfn.IFS($C543="","",
R$4=1,"root",
R$4&gt;$M543,"__",
TRUE,MID($N543,1, FIND("@",SUBSTITUTE($N543&amp;"/","/","@",R$4))-1)
)</f>
        <v>root/vpjqpqfm/grcj</v>
      </c>
      <c r="S543" s="23" t="str" cm="1">
        <f t="array" aca="1" ref="S543" ca="1">_xlfn.IFS($C543="","",
S$4=1,"root",
S$4&gt;$M543,"__",
TRUE,MID($N543,1, FIND("@",SUBSTITUTE($N543&amp;"/","/","@",S$4))-1)
)</f>
        <v>root/vpjqpqfm/grcj/grcj</v>
      </c>
      <c r="T543" s="23" t="str" cm="1">
        <f t="array" aca="1" ref="T543" ca="1">_xlfn.IFS($C543="","",
T$4=1,"root",
T$4&gt;$M543,"__",
TRUE,MID($N543,1, FIND("@",SUBSTITUTE($N543&amp;"/","/","@",T$4))-1)
)</f>
        <v>root/vpjqpqfm/grcj/grcj/gvjjjp</v>
      </c>
      <c r="U543" s="23" t="str" cm="1">
        <f t="array" aca="1" ref="U543" ca="1">_xlfn.IFS($C543="","",
U$4=1,"root",
U$4&gt;$M543,"__",
TRUE,MID($N543,1, FIND("@",SUBSTITUTE($N543&amp;"/","/","@",U$4))-1)
)</f>
        <v>root/vpjqpqfm/grcj/grcj/gvjjjp/pvzz</v>
      </c>
      <c r="V543" s="23" t="str" cm="1">
        <f t="array" aca="1" ref="V543" ca="1">_xlfn.IFS($C543="","",
V$4=1,"root",
V$4&gt;$M543,"__",
TRUE,MID($N543,1, FIND("@",SUBSTITUTE($N543&amp;"/","/","@",V$4))-1)
)</f>
        <v>__</v>
      </c>
      <c r="W543" s="23" t="str" cm="1">
        <f t="array" aca="1" ref="W543" ca="1">_xlfn.IFS($C543="","",
W$4=1,"root",
W$4&gt;$M543,"__",
TRUE,MID($N543,1, FIND("@",SUBSTITUTE($N543&amp;"/","/","@",W$4))-1)
)</f>
        <v>__</v>
      </c>
      <c r="X543" s="23" t="str" cm="1">
        <f t="array" aca="1" ref="X543" ca="1">_xlfn.IFS($C543="","",
X$4=1,"root",
X$4&gt;$M543,"__",
TRUE,MID($N543,1, FIND("@",SUBSTITUTE($N543&amp;"/","/","@",X$4))-1)
)</f>
        <v>__</v>
      </c>
      <c r="Y543" s="23" t="str" cm="1">
        <f t="array" aca="1" ref="Y543" ca="1">_xlfn.IFS($C543="","",
Y$4=1,"root",
Y$4&gt;$M543,"__",
TRUE,MID($N543,1, FIND("@",SUBSTITUTE($N543&amp;"/","/","@",Y$4))-1)
)</f>
        <v>__</v>
      </c>
      <c r="Z543" s="23" t="str" cm="1">
        <f t="array" aca="1" ref="Z543" ca="1">_xlfn.IFS($C543="","",
Z$4=1,"root",
Z$4&gt;$M543,"__",
TRUE,MID($N543,1, FIND("@",SUBSTITUTE($N543&amp;"/","/","@",Z$4))-1)
)</f>
        <v>__</v>
      </c>
      <c r="AA543" s="28" cm="1">
        <f t="array" aca="1" ref="AA543" ca="1">IF($C543="","",SUMIF(LEV_1,P543,LEN))</f>
        <v>41035571</v>
      </c>
      <c r="AB543" s="28" cm="1">
        <f t="array" aca="1" ref="AB543" ca="1">IF($C543="","",IF(Q543="__",0,SUMIF(LEV_2,Q543,LEN)))</f>
        <v>23329164</v>
      </c>
      <c r="AC543" s="28" cm="1">
        <f t="array" aca="1" ref="AC543" ca="1">IF($C543="","",IF(R543="__",0,SUMIF(LEV_3,R543,LEN)))</f>
        <v>4250368</v>
      </c>
      <c r="AD543" s="28" cm="1">
        <f t="array" aca="1" ref="AD543" ca="1">IF($C543="","",IF(S543="__",0,SUMIF(LEV_4,S543,LEN)))</f>
        <v>2582017</v>
      </c>
      <c r="AE543" s="28" cm="1">
        <f t="array" aca="1" ref="AE543" ca="1">IF($C543="","",IF(T543="__",0,SUMIF(LEV_5,T543,LEN)))</f>
        <v>954052</v>
      </c>
      <c r="AF543" s="28" cm="1">
        <f t="array" aca="1" ref="AF543" ca="1">IF($C543="","",IF(U543="__",0,SUMIF(LEV_6,U543,LEN)))</f>
        <v>674981</v>
      </c>
      <c r="AG543" s="28" cm="1">
        <f t="array" aca="1" ref="AG543" ca="1">IF($C543="","",IF(V543="__",0,SUMIF(LEV_7,V543,LEN)))</f>
        <v>0</v>
      </c>
      <c r="AH543" s="28" cm="1">
        <f t="array" aca="1" ref="AH543" ca="1">IF($C543="","",IF(W543="__",0,SUMIF(LEV_8,W543,LEN)))</f>
        <v>0</v>
      </c>
      <c r="AI543" s="28" cm="1">
        <f t="array" aca="1" ref="AI543" ca="1">IF($C543="","",IF(X543="__",0,SUMIF(LEV_9,X543,LEN)))</f>
        <v>0</v>
      </c>
      <c r="AJ543" s="28" cm="1">
        <f t="array" aca="1" ref="AJ543" ca="1">IF($C543="","",IF(Y543="__",0,SUMIF(LEV_10,Y543,LEN)))</f>
        <v>0</v>
      </c>
      <c r="AK543" s="28" cm="1">
        <f t="array" aca="1" ref="AK543" ca="1">IF($C543="","",IF(Z543="__",0,SUMIF(LEV_11,Z543,LEN)))</f>
        <v>0</v>
      </c>
      <c r="AL543" cm="1">
        <f t="array" aca="1" ref="AL543" ca="1">IF($C543="","",_xlfn.IFS(AB543=0,AA543,AC543=0,AB543,AD543=0,AC543,AE543=0,AD543,AF543=0,AE543,AG543=0,AF543,AH543=0,AG543,AI543=0,AH543,AJ543=0,AI543,AK543=0,AJ543,TRUE,AK543))</f>
        <v>674981</v>
      </c>
      <c r="AM543" t="b">
        <f t="shared" ca="1" si="89"/>
        <v>0</v>
      </c>
      <c r="AN543" t="b">
        <f ca="1">IF($C543="","",IF(IFERROR(MATCH(N543,$N$1:$N542,0),0)&gt;0,FALSE,TRUE))</f>
        <v>0</v>
      </c>
      <c r="AO543" cm="1">
        <f t="array" aca="1" ref="AO543" ca="1">_xlfn.IFS($C543="","",AND(AM543,AN543),AL543,TRUE,0)</f>
        <v>0</v>
      </c>
      <c r="AP543" t="str" cm="1">
        <f t="array" aca="1" ref="AP543" ca="1">_xlfn.IFS($C543="","",AND(AN543,AL543&gt;=TBF),AL543,TRUE,"")</f>
        <v/>
      </c>
    </row>
    <row r="544" spans="1:42" x14ac:dyDescent="0.3">
      <c r="A544">
        <v>540</v>
      </c>
      <c r="C544" s="10" t="str">
        <f ca="1">IF(OFFSET(INPUT_START,A544-1,0)=0,"",OFFSET(INPUT_START,A544-1,0))</f>
        <v>273491 nscv.wvb</v>
      </c>
      <c r="D544" t="b">
        <f t="shared" ca="1" si="80"/>
        <v>0</v>
      </c>
      <c r="E544" t="b">
        <f t="shared" ca="1" si="81"/>
        <v>0</v>
      </c>
      <c r="F544" t="b">
        <f t="shared" ca="1" si="82"/>
        <v>0</v>
      </c>
      <c r="G544" t="b">
        <f t="shared" ca="1" si="83"/>
        <v>0</v>
      </c>
      <c r="H544" t="b">
        <f t="shared" ca="1" si="84"/>
        <v>1</v>
      </c>
      <c r="I544">
        <f t="shared" ca="1" si="85"/>
        <v>7</v>
      </c>
      <c r="J544" t="str">
        <f t="shared" ca="1" si="86"/>
        <v/>
      </c>
      <c r="K544" t="str">
        <f t="shared" ca="1" si="87"/>
        <v>nscv.wvb</v>
      </c>
      <c r="L544" s="23">
        <f t="shared" ca="1" si="88"/>
        <v>273491</v>
      </c>
      <c r="M544" s="23" cm="1">
        <f t="array" aca="1" ref="M544" ca="1">_xlfn.IFS($C544="","",
$A544=1,1,
NOT($F544),M543,
AND($F544,$J544&lt;&gt;".."),M543+1,
AND($F544,$J544=".."),M543-1,
TRUE,"ERR")</f>
        <v>6</v>
      </c>
      <c r="N544" s="23" t="str" cm="1">
        <f t="array" aca="1" ref="N544" ca="1">_xlfn.IFS($C544="","",
$A544=1,"",
NOT($F544),N543,
AND($F544,$J544&lt;&gt;".."),N543&amp;IF(N543="/","","/")&amp;$J544,
AND($F544,$J544=".."),MID(N543,1,FIND("@",SUBSTITUTE(N543,"/","@",$M544)) -1 ),
TRUE,"ERR")</f>
        <v>root/vpjqpqfm/grcj/grcj/gvjjjp/pvzz</v>
      </c>
      <c r="O544" s="22" t="str" cm="1">
        <f t="array" aca="1" ref="O544" ca="1">_xlfn.IFS($C544="","",
$N544="root","root",
TRUE,MID($N544,1+FIND("@",SUBSTITUTE($N544,"/","@",$M544-1)),100 )
)</f>
        <v>pvzz</v>
      </c>
      <c r="P544" s="23" t="str" cm="1">
        <f t="array" aca="1" ref="P544" ca="1">_xlfn.IFS($C544="","",
P$4=1,"root",
P$4&gt;$M544,"__",
TRUE,MID($N544,1, FIND("@",SUBSTITUTE($N544&amp;"/","/","@",P$4))-1)
)</f>
        <v>root</v>
      </c>
      <c r="Q544" s="23" t="str" cm="1">
        <f t="array" aca="1" ref="Q544" ca="1">_xlfn.IFS($C544="","",
Q$4=1,"root",
Q$4&gt;$M544,"__",
TRUE,MID($N544,1, FIND("@",SUBSTITUTE($N544&amp;"/","/","@",Q$4))-1)
)</f>
        <v>root/vpjqpqfm</v>
      </c>
      <c r="R544" s="23" t="str" cm="1">
        <f t="array" aca="1" ref="R544" ca="1">_xlfn.IFS($C544="","",
R$4=1,"root",
R$4&gt;$M544,"__",
TRUE,MID($N544,1, FIND("@",SUBSTITUTE($N544&amp;"/","/","@",R$4))-1)
)</f>
        <v>root/vpjqpqfm/grcj</v>
      </c>
      <c r="S544" s="23" t="str" cm="1">
        <f t="array" aca="1" ref="S544" ca="1">_xlfn.IFS($C544="","",
S$4=1,"root",
S$4&gt;$M544,"__",
TRUE,MID($N544,1, FIND("@",SUBSTITUTE($N544&amp;"/","/","@",S$4))-1)
)</f>
        <v>root/vpjqpqfm/grcj/grcj</v>
      </c>
      <c r="T544" s="23" t="str" cm="1">
        <f t="array" aca="1" ref="T544" ca="1">_xlfn.IFS($C544="","",
T$4=1,"root",
T$4&gt;$M544,"__",
TRUE,MID($N544,1, FIND("@",SUBSTITUTE($N544&amp;"/","/","@",T$4))-1)
)</f>
        <v>root/vpjqpqfm/grcj/grcj/gvjjjp</v>
      </c>
      <c r="U544" s="23" t="str" cm="1">
        <f t="array" aca="1" ref="U544" ca="1">_xlfn.IFS($C544="","",
U$4=1,"root",
U$4&gt;$M544,"__",
TRUE,MID($N544,1, FIND("@",SUBSTITUTE($N544&amp;"/","/","@",U$4))-1)
)</f>
        <v>root/vpjqpqfm/grcj/grcj/gvjjjp/pvzz</v>
      </c>
      <c r="V544" s="23" t="str" cm="1">
        <f t="array" aca="1" ref="V544" ca="1">_xlfn.IFS($C544="","",
V$4=1,"root",
V$4&gt;$M544,"__",
TRUE,MID($N544,1, FIND("@",SUBSTITUTE($N544&amp;"/","/","@",V$4))-1)
)</f>
        <v>__</v>
      </c>
      <c r="W544" s="23" t="str" cm="1">
        <f t="array" aca="1" ref="W544" ca="1">_xlfn.IFS($C544="","",
W$4=1,"root",
W$4&gt;$M544,"__",
TRUE,MID($N544,1, FIND("@",SUBSTITUTE($N544&amp;"/","/","@",W$4))-1)
)</f>
        <v>__</v>
      </c>
      <c r="X544" s="23" t="str" cm="1">
        <f t="array" aca="1" ref="X544" ca="1">_xlfn.IFS($C544="","",
X$4=1,"root",
X$4&gt;$M544,"__",
TRUE,MID($N544,1, FIND("@",SUBSTITUTE($N544&amp;"/","/","@",X$4))-1)
)</f>
        <v>__</v>
      </c>
      <c r="Y544" s="23" t="str" cm="1">
        <f t="array" aca="1" ref="Y544" ca="1">_xlfn.IFS($C544="","",
Y$4=1,"root",
Y$4&gt;$M544,"__",
TRUE,MID($N544,1, FIND("@",SUBSTITUTE($N544&amp;"/","/","@",Y$4))-1)
)</f>
        <v>__</v>
      </c>
      <c r="Z544" s="23" t="str" cm="1">
        <f t="array" aca="1" ref="Z544" ca="1">_xlfn.IFS($C544="","",
Z$4=1,"root",
Z$4&gt;$M544,"__",
TRUE,MID($N544,1, FIND("@",SUBSTITUTE($N544&amp;"/","/","@",Z$4))-1)
)</f>
        <v>__</v>
      </c>
      <c r="AA544" s="28" cm="1">
        <f t="array" aca="1" ref="AA544" ca="1">IF($C544="","",SUMIF(LEV_1,P544,LEN))</f>
        <v>41035571</v>
      </c>
      <c r="AB544" s="28" cm="1">
        <f t="array" aca="1" ref="AB544" ca="1">IF($C544="","",IF(Q544="__",0,SUMIF(LEV_2,Q544,LEN)))</f>
        <v>23329164</v>
      </c>
      <c r="AC544" s="28" cm="1">
        <f t="array" aca="1" ref="AC544" ca="1">IF($C544="","",IF(R544="__",0,SUMIF(LEV_3,R544,LEN)))</f>
        <v>4250368</v>
      </c>
      <c r="AD544" s="28" cm="1">
        <f t="array" aca="1" ref="AD544" ca="1">IF($C544="","",IF(S544="__",0,SUMIF(LEV_4,S544,LEN)))</f>
        <v>2582017</v>
      </c>
      <c r="AE544" s="28" cm="1">
        <f t="array" aca="1" ref="AE544" ca="1">IF($C544="","",IF(T544="__",0,SUMIF(LEV_5,T544,LEN)))</f>
        <v>954052</v>
      </c>
      <c r="AF544" s="28" cm="1">
        <f t="array" aca="1" ref="AF544" ca="1">IF($C544="","",IF(U544="__",0,SUMIF(LEV_6,U544,LEN)))</f>
        <v>674981</v>
      </c>
      <c r="AG544" s="28" cm="1">
        <f t="array" aca="1" ref="AG544" ca="1">IF($C544="","",IF(V544="__",0,SUMIF(LEV_7,V544,LEN)))</f>
        <v>0</v>
      </c>
      <c r="AH544" s="28" cm="1">
        <f t="array" aca="1" ref="AH544" ca="1">IF($C544="","",IF(W544="__",0,SUMIF(LEV_8,W544,LEN)))</f>
        <v>0</v>
      </c>
      <c r="AI544" s="28" cm="1">
        <f t="array" aca="1" ref="AI544" ca="1">IF($C544="","",IF(X544="__",0,SUMIF(LEV_9,X544,LEN)))</f>
        <v>0</v>
      </c>
      <c r="AJ544" s="28" cm="1">
        <f t="array" aca="1" ref="AJ544" ca="1">IF($C544="","",IF(Y544="__",0,SUMIF(LEV_10,Y544,LEN)))</f>
        <v>0</v>
      </c>
      <c r="AK544" s="28" cm="1">
        <f t="array" aca="1" ref="AK544" ca="1">IF($C544="","",IF(Z544="__",0,SUMIF(LEV_11,Z544,LEN)))</f>
        <v>0</v>
      </c>
      <c r="AL544" cm="1">
        <f t="array" aca="1" ref="AL544" ca="1">IF($C544="","",_xlfn.IFS(AB544=0,AA544,AC544=0,AB544,AD544=0,AC544,AE544=0,AD544,AF544=0,AE544,AG544=0,AF544,AH544=0,AG544,AI544=0,AH544,AJ544=0,AI544,AK544=0,AJ544,TRUE,AK544))</f>
        <v>674981</v>
      </c>
      <c r="AM544" t="b">
        <f t="shared" ca="1" si="89"/>
        <v>0</v>
      </c>
      <c r="AN544" t="b">
        <f ca="1">IF($C544="","",IF(IFERROR(MATCH(N544,$N$1:$N543,0),0)&gt;0,FALSE,TRUE))</f>
        <v>0</v>
      </c>
      <c r="AO544" cm="1">
        <f t="array" aca="1" ref="AO544" ca="1">_xlfn.IFS($C544="","",AND(AM544,AN544),AL544,TRUE,0)</f>
        <v>0</v>
      </c>
      <c r="AP544" t="str" cm="1">
        <f t="array" aca="1" ref="AP544" ca="1">_xlfn.IFS($C544="","",AND(AN544,AL544&gt;=TBF),AL544,TRUE,"")</f>
        <v/>
      </c>
    </row>
    <row r="545" spans="1:42" x14ac:dyDescent="0.3">
      <c r="A545">
        <v>541</v>
      </c>
      <c r="C545" s="10" t="str">
        <f ca="1">IF(OFFSET(INPUT_START,A545-1,0)=0,"",OFFSET(INPUT_START,A545-1,0))</f>
        <v>dir qthbl</v>
      </c>
      <c r="D545" t="b">
        <f t="shared" ca="1" si="80"/>
        <v>0</v>
      </c>
      <c r="E545" t="b">
        <f t="shared" ca="1" si="81"/>
        <v>0</v>
      </c>
      <c r="F545" t="b">
        <f t="shared" ca="1" si="82"/>
        <v>0</v>
      </c>
      <c r="G545" t="b">
        <f t="shared" ca="1" si="83"/>
        <v>1</v>
      </c>
      <c r="H545" t="b">
        <f t="shared" ca="1" si="84"/>
        <v>0</v>
      </c>
      <c r="I545">
        <f t="shared" ca="1" si="85"/>
        <v>4</v>
      </c>
      <c r="J545" t="str">
        <f t="shared" ca="1" si="86"/>
        <v/>
      </c>
      <c r="K545" t="str">
        <f t="shared" ca="1" si="87"/>
        <v/>
      </c>
      <c r="L545" s="23">
        <f t="shared" ca="1" si="88"/>
        <v>0</v>
      </c>
      <c r="M545" s="23" cm="1">
        <f t="array" aca="1" ref="M545" ca="1">_xlfn.IFS($C545="","",
$A545=1,1,
NOT($F545),M544,
AND($F545,$J545&lt;&gt;".."),M544+1,
AND($F545,$J545=".."),M544-1,
TRUE,"ERR")</f>
        <v>6</v>
      </c>
      <c r="N545" s="23" t="str" cm="1">
        <f t="array" aca="1" ref="N545" ca="1">_xlfn.IFS($C545="","",
$A545=1,"",
NOT($F545),N544,
AND($F545,$J545&lt;&gt;".."),N544&amp;IF(N544="/","","/")&amp;$J545,
AND($F545,$J545=".."),MID(N544,1,FIND("@",SUBSTITUTE(N544,"/","@",$M545)) -1 ),
TRUE,"ERR")</f>
        <v>root/vpjqpqfm/grcj/grcj/gvjjjp/pvzz</v>
      </c>
      <c r="O545" s="22" t="str" cm="1">
        <f t="array" aca="1" ref="O545" ca="1">_xlfn.IFS($C545="","",
$N545="root","root",
TRUE,MID($N545,1+FIND("@",SUBSTITUTE($N545,"/","@",$M545-1)),100 )
)</f>
        <v>pvzz</v>
      </c>
      <c r="P545" s="23" t="str" cm="1">
        <f t="array" aca="1" ref="P545" ca="1">_xlfn.IFS($C545="","",
P$4=1,"root",
P$4&gt;$M545,"__",
TRUE,MID($N545,1, FIND("@",SUBSTITUTE($N545&amp;"/","/","@",P$4))-1)
)</f>
        <v>root</v>
      </c>
      <c r="Q545" s="23" t="str" cm="1">
        <f t="array" aca="1" ref="Q545" ca="1">_xlfn.IFS($C545="","",
Q$4=1,"root",
Q$4&gt;$M545,"__",
TRUE,MID($N545,1, FIND("@",SUBSTITUTE($N545&amp;"/","/","@",Q$4))-1)
)</f>
        <v>root/vpjqpqfm</v>
      </c>
      <c r="R545" s="23" t="str" cm="1">
        <f t="array" aca="1" ref="R545" ca="1">_xlfn.IFS($C545="","",
R$4=1,"root",
R$4&gt;$M545,"__",
TRUE,MID($N545,1, FIND("@",SUBSTITUTE($N545&amp;"/","/","@",R$4))-1)
)</f>
        <v>root/vpjqpqfm/grcj</v>
      </c>
      <c r="S545" s="23" t="str" cm="1">
        <f t="array" aca="1" ref="S545" ca="1">_xlfn.IFS($C545="","",
S$4=1,"root",
S$4&gt;$M545,"__",
TRUE,MID($N545,1, FIND("@",SUBSTITUTE($N545&amp;"/","/","@",S$4))-1)
)</f>
        <v>root/vpjqpqfm/grcj/grcj</v>
      </c>
      <c r="T545" s="23" t="str" cm="1">
        <f t="array" aca="1" ref="T545" ca="1">_xlfn.IFS($C545="","",
T$4=1,"root",
T$4&gt;$M545,"__",
TRUE,MID($N545,1, FIND("@",SUBSTITUTE($N545&amp;"/","/","@",T$4))-1)
)</f>
        <v>root/vpjqpqfm/grcj/grcj/gvjjjp</v>
      </c>
      <c r="U545" s="23" t="str" cm="1">
        <f t="array" aca="1" ref="U545" ca="1">_xlfn.IFS($C545="","",
U$4=1,"root",
U$4&gt;$M545,"__",
TRUE,MID($N545,1, FIND("@",SUBSTITUTE($N545&amp;"/","/","@",U$4))-1)
)</f>
        <v>root/vpjqpqfm/grcj/grcj/gvjjjp/pvzz</v>
      </c>
      <c r="V545" s="23" t="str" cm="1">
        <f t="array" aca="1" ref="V545" ca="1">_xlfn.IFS($C545="","",
V$4=1,"root",
V$4&gt;$M545,"__",
TRUE,MID($N545,1, FIND("@",SUBSTITUTE($N545&amp;"/","/","@",V$4))-1)
)</f>
        <v>__</v>
      </c>
      <c r="W545" s="23" t="str" cm="1">
        <f t="array" aca="1" ref="W545" ca="1">_xlfn.IFS($C545="","",
W$4=1,"root",
W$4&gt;$M545,"__",
TRUE,MID($N545,1, FIND("@",SUBSTITUTE($N545&amp;"/","/","@",W$4))-1)
)</f>
        <v>__</v>
      </c>
      <c r="X545" s="23" t="str" cm="1">
        <f t="array" aca="1" ref="X545" ca="1">_xlfn.IFS($C545="","",
X$4=1,"root",
X$4&gt;$M545,"__",
TRUE,MID($N545,1, FIND("@",SUBSTITUTE($N545&amp;"/","/","@",X$4))-1)
)</f>
        <v>__</v>
      </c>
      <c r="Y545" s="23" t="str" cm="1">
        <f t="array" aca="1" ref="Y545" ca="1">_xlfn.IFS($C545="","",
Y$4=1,"root",
Y$4&gt;$M545,"__",
TRUE,MID($N545,1, FIND("@",SUBSTITUTE($N545&amp;"/","/","@",Y$4))-1)
)</f>
        <v>__</v>
      </c>
      <c r="Z545" s="23" t="str" cm="1">
        <f t="array" aca="1" ref="Z545" ca="1">_xlfn.IFS($C545="","",
Z$4=1,"root",
Z$4&gt;$M545,"__",
TRUE,MID($N545,1, FIND("@",SUBSTITUTE($N545&amp;"/","/","@",Z$4))-1)
)</f>
        <v>__</v>
      </c>
      <c r="AA545" s="28" cm="1">
        <f t="array" aca="1" ref="AA545" ca="1">IF($C545="","",SUMIF(LEV_1,P545,LEN))</f>
        <v>41035571</v>
      </c>
      <c r="AB545" s="28" cm="1">
        <f t="array" aca="1" ref="AB545" ca="1">IF($C545="","",IF(Q545="__",0,SUMIF(LEV_2,Q545,LEN)))</f>
        <v>23329164</v>
      </c>
      <c r="AC545" s="28" cm="1">
        <f t="array" aca="1" ref="AC545" ca="1">IF($C545="","",IF(R545="__",0,SUMIF(LEV_3,R545,LEN)))</f>
        <v>4250368</v>
      </c>
      <c r="AD545" s="28" cm="1">
        <f t="array" aca="1" ref="AD545" ca="1">IF($C545="","",IF(S545="__",0,SUMIF(LEV_4,S545,LEN)))</f>
        <v>2582017</v>
      </c>
      <c r="AE545" s="28" cm="1">
        <f t="array" aca="1" ref="AE545" ca="1">IF($C545="","",IF(T545="__",0,SUMIF(LEV_5,T545,LEN)))</f>
        <v>954052</v>
      </c>
      <c r="AF545" s="28" cm="1">
        <f t="array" aca="1" ref="AF545" ca="1">IF($C545="","",IF(U545="__",0,SUMIF(LEV_6,U545,LEN)))</f>
        <v>674981</v>
      </c>
      <c r="AG545" s="28" cm="1">
        <f t="array" aca="1" ref="AG545" ca="1">IF($C545="","",IF(V545="__",0,SUMIF(LEV_7,V545,LEN)))</f>
        <v>0</v>
      </c>
      <c r="AH545" s="28" cm="1">
        <f t="array" aca="1" ref="AH545" ca="1">IF($C545="","",IF(W545="__",0,SUMIF(LEV_8,W545,LEN)))</f>
        <v>0</v>
      </c>
      <c r="AI545" s="28" cm="1">
        <f t="array" aca="1" ref="AI545" ca="1">IF($C545="","",IF(X545="__",0,SUMIF(LEV_9,X545,LEN)))</f>
        <v>0</v>
      </c>
      <c r="AJ545" s="28" cm="1">
        <f t="array" aca="1" ref="AJ545" ca="1">IF($C545="","",IF(Y545="__",0,SUMIF(LEV_10,Y545,LEN)))</f>
        <v>0</v>
      </c>
      <c r="AK545" s="28" cm="1">
        <f t="array" aca="1" ref="AK545" ca="1">IF($C545="","",IF(Z545="__",0,SUMIF(LEV_11,Z545,LEN)))</f>
        <v>0</v>
      </c>
      <c r="AL545" cm="1">
        <f t="array" aca="1" ref="AL545" ca="1">IF($C545="","",_xlfn.IFS(AB545=0,AA545,AC545=0,AB545,AD545=0,AC545,AE545=0,AD545,AF545=0,AE545,AG545=0,AF545,AH545=0,AG545,AI545=0,AH545,AJ545=0,AI545,AK545=0,AJ545,TRUE,AK545))</f>
        <v>674981</v>
      </c>
      <c r="AM545" t="b">
        <f t="shared" ca="1" si="89"/>
        <v>0</v>
      </c>
      <c r="AN545" t="b">
        <f ca="1">IF($C545="","",IF(IFERROR(MATCH(N545,$N$1:$N544,0),0)&gt;0,FALSE,TRUE))</f>
        <v>0</v>
      </c>
      <c r="AO545" cm="1">
        <f t="array" aca="1" ref="AO545" ca="1">_xlfn.IFS($C545="","",AND(AM545,AN545),AL545,TRUE,0)</f>
        <v>0</v>
      </c>
      <c r="AP545" t="str" cm="1">
        <f t="array" aca="1" ref="AP545" ca="1">_xlfn.IFS($C545="","",AND(AN545,AL545&gt;=TBF),AL545,TRUE,"")</f>
        <v/>
      </c>
    </row>
    <row r="546" spans="1:42" x14ac:dyDescent="0.3">
      <c r="A546">
        <v>542</v>
      </c>
      <c r="C546" s="10" t="str">
        <f ca="1">IF(OFFSET(INPUT_START,A546-1,0)=0,"",OFFSET(INPUT_START,A546-1,0))</f>
        <v>$ cd qthbl</v>
      </c>
      <c r="D546" t="b">
        <f t="shared" ca="1" si="80"/>
        <v>1</v>
      </c>
      <c r="E546" t="b">
        <f t="shared" ca="1" si="81"/>
        <v>0</v>
      </c>
      <c r="F546" t="b">
        <f t="shared" ca="1" si="82"/>
        <v>1</v>
      </c>
      <c r="G546" t="b">
        <f t="shared" ca="1" si="83"/>
        <v>0</v>
      </c>
      <c r="H546" t="b">
        <f t="shared" ca="1" si="84"/>
        <v>0</v>
      </c>
      <c r="I546">
        <f t="shared" ca="1" si="85"/>
        <v>5</v>
      </c>
      <c r="J546" t="str">
        <f t="shared" ca="1" si="86"/>
        <v>qthbl</v>
      </c>
      <c r="K546" t="str">
        <f t="shared" ca="1" si="87"/>
        <v/>
      </c>
      <c r="L546" s="23">
        <f t="shared" ca="1" si="88"/>
        <v>0</v>
      </c>
      <c r="M546" s="23" cm="1">
        <f t="array" aca="1" ref="M546" ca="1">_xlfn.IFS($C546="","",
$A546=1,1,
NOT($F546),M545,
AND($F546,$J546&lt;&gt;".."),M545+1,
AND($F546,$J546=".."),M545-1,
TRUE,"ERR")</f>
        <v>7</v>
      </c>
      <c r="N546" s="23" t="str" cm="1">
        <f t="array" aca="1" ref="N546" ca="1">_xlfn.IFS($C546="","",
$A546=1,"",
NOT($F546),N545,
AND($F546,$J546&lt;&gt;".."),N545&amp;IF(N545="/","","/")&amp;$J546,
AND($F546,$J546=".."),MID(N545,1,FIND("@",SUBSTITUTE(N545,"/","@",$M546)) -1 ),
TRUE,"ERR")</f>
        <v>root/vpjqpqfm/grcj/grcj/gvjjjp/pvzz/qthbl</v>
      </c>
      <c r="O546" s="22" t="str" cm="1">
        <f t="array" aca="1" ref="O546" ca="1">_xlfn.IFS($C546="","",
$N546="root","root",
TRUE,MID($N546,1+FIND("@",SUBSTITUTE($N546,"/","@",$M546-1)),100 )
)</f>
        <v>qthbl</v>
      </c>
      <c r="P546" s="23" t="str" cm="1">
        <f t="array" aca="1" ref="P546" ca="1">_xlfn.IFS($C546="","",
P$4=1,"root",
P$4&gt;$M546,"__",
TRUE,MID($N546,1, FIND("@",SUBSTITUTE($N546&amp;"/","/","@",P$4))-1)
)</f>
        <v>root</v>
      </c>
      <c r="Q546" s="23" t="str" cm="1">
        <f t="array" aca="1" ref="Q546" ca="1">_xlfn.IFS($C546="","",
Q$4=1,"root",
Q$4&gt;$M546,"__",
TRUE,MID($N546,1, FIND("@",SUBSTITUTE($N546&amp;"/","/","@",Q$4))-1)
)</f>
        <v>root/vpjqpqfm</v>
      </c>
      <c r="R546" s="23" t="str" cm="1">
        <f t="array" aca="1" ref="R546" ca="1">_xlfn.IFS($C546="","",
R$4=1,"root",
R$4&gt;$M546,"__",
TRUE,MID($N546,1, FIND("@",SUBSTITUTE($N546&amp;"/","/","@",R$4))-1)
)</f>
        <v>root/vpjqpqfm/grcj</v>
      </c>
      <c r="S546" s="23" t="str" cm="1">
        <f t="array" aca="1" ref="S546" ca="1">_xlfn.IFS($C546="","",
S$4=1,"root",
S$4&gt;$M546,"__",
TRUE,MID($N546,1, FIND("@",SUBSTITUTE($N546&amp;"/","/","@",S$4))-1)
)</f>
        <v>root/vpjqpqfm/grcj/grcj</v>
      </c>
      <c r="T546" s="23" t="str" cm="1">
        <f t="array" aca="1" ref="T546" ca="1">_xlfn.IFS($C546="","",
T$4=1,"root",
T$4&gt;$M546,"__",
TRUE,MID($N546,1, FIND("@",SUBSTITUTE($N546&amp;"/","/","@",T$4))-1)
)</f>
        <v>root/vpjqpqfm/grcj/grcj/gvjjjp</v>
      </c>
      <c r="U546" s="23" t="str" cm="1">
        <f t="array" aca="1" ref="U546" ca="1">_xlfn.IFS($C546="","",
U$4=1,"root",
U$4&gt;$M546,"__",
TRUE,MID($N546,1, FIND("@",SUBSTITUTE($N546&amp;"/","/","@",U$4))-1)
)</f>
        <v>root/vpjqpqfm/grcj/grcj/gvjjjp/pvzz</v>
      </c>
      <c r="V546" s="23" t="str" cm="1">
        <f t="array" aca="1" ref="V546" ca="1">_xlfn.IFS($C546="","",
V$4=1,"root",
V$4&gt;$M546,"__",
TRUE,MID($N546,1, FIND("@",SUBSTITUTE($N546&amp;"/","/","@",V$4))-1)
)</f>
        <v>root/vpjqpqfm/grcj/grcj/gvjjjp/pvzz/qthbl</v>
      </c>
      <c r="W546" s="23" t="str" cm="1">
        <f t="array" aca="1" ref="W546" ca="1">_xlfn.IFS($C546="","",
W$4=1,"root",
W$4&gt;$M546,"__",
TRUE,MID($N546,1, FIND("@",SUBSTITUTE($N546&amp;"/","/","@",W$4))-1)
)</f>
        <v>__</v>
      </c>
      <c r="X546" s="23" t="str" cm="1">
        <f t="array" aca="1" ref="X546" ca="1">_xlfn.IFS($C546="","",
X$4=1,"root",
X$4&gt;$M546,"__",
TRUE,MID($N546,1, FIND("@",SUBSTITUTE($N546&amp;"/","/","@",X$4))-1)
)</f>
        <v>__</v>
      </c>
      <c r="Y546" s="23" t="str" cm="1">
        <f t="array" aca="1" ref="Y546" ca="1">_xlfn.IFS($C546="","",
Y$4=1,"root",
Y$4&gt;$M546,"__",
TRUE,MID($N546,1, FIND("@",SUBSTITUTE($N546&amp;"/","/","@",Y$4))-1)
)</f>
        <v>__</v>
      </c>
      <c r="Z546" s="23" t="str" cm="1">
        <f t="array" aca="1" ref="Z546" ca="1">_xlfn.IFS($C546="","",
Z$4=1,"root",
Z$4&gt;$M546,"__",
TRUE,MID($N546,1, FIND("@",SUBSTITUTE($N546&amp;"/","/","@",Z$4))-1)
)</f>
        <v>__</v>
      </c>
      <c r="AA546" s="28" cm="1">
        <f t="array" aca="1" ref="AA546" ca="1">IF($C546="","",SUMIF(LEV_1,P546,LEN))</f>
        <v>41035571</v>
      </c>
      <c r="AB546" s="28" cm="1">
        <f t="array" aca="1" ref="AB546" ca="1">IF($C546="","",IF(Q546="__",0,SUMIF(LEV_2,Q546,LEN)))</f>
        <v>23329164</v>
      </c>
      <c r="AC546" s="28" cm="1">
        <f t="array" aca="1" ref="AC546" ca="1">IF($C546="","",IF(R546="__",0,SUMIF(LEV_3,R546,LEN)))</f>
        <v>4250368</v>
      </c>
      <c r="AD546" s="28" cm="1">
        <f t="array" aca="1" ref="AD546" ca="1">IF($C546="","",IF(S546="__",0,SUMIF(LEV_4,S546,LEN)))</f>
        <v>2582017</v>
      </c>
      <c r="AE546" s="28" cm="1">
        <f t="array" aca="1" ref="AE546" ca="1">IF($C546="","",IF(T546="__",0,SUMIF(LEV_5,T546,LEN)))</f>
        <v>954052</v>
      </c>
      <c r="AF546" s="28" cm="1">
        <f t="array" aca="1" ref="AF546" ca="1">IF($C546="","",IF(U546="__",0,SUMIF(LEV_6,U546,LEN)))</f>
        <v>674981</v>
      </c>
      <c r="AG546" s="28" cm="1">
        <f t="array" aca="1" ref="AG546" ca="1">IF($C546="","",IF(V546="__",0,SUMIF(LEV_7,V546,LEN)))</f>
        <v>204553</v>
      </c>
      <c r="AH546" s="28" cm="1">
        <f t="array" aca="1" ref="AH546" ca="1">IF($C546="","",IF(W546="__",0,SUMIF(LEV_8,W546,LEN)))</f>
        <v>0</v>
      </c>
      <c r="AI546" s="28" cm="1">
        <f t="array" aca="1" ref="AI546" ca="1">IF($C546="","",IF(X546="__",0,SUMIF(LEV_9,X546,LEN)))</f>
        <v>0</v>
      </c>
      <c r="AJ546" s="28" cm="1">
        <f t="array" aca="1" ref="AJ546" ca="1">IF($C546="","",IF(Y546="__",0,SUMIF(LEV_10,Y546,LEN)))</f>
        <v>0</v>
      </c>
      <c r="AK546" s="28" cm="1">
        <f t="array" aca="1" ref="AK546" ca="1">IF($C546="","",IF(Z546="__",0,SUMIF(LEV_11,Z546,LEN)))</f>
        <v>0</v>
      </c>
      <c r="AL546" cm="1">
        <f t="array" aca="1" ref="AL546" ca="1">IF($C546="","",_xlfn.IFS(AB546=0,AA546,AC546=0,AB546,AD546=0,AC546,AE546=0,AD546,AF546=0,AE546,AG546=0,AF546,AH546=0,AG546,AI546=0,AH546,AJ546=0,AI546,AK546=0,AJ546,TRUE,AK546))</f>
        <v>204553</v>
      </c>
      <c r="AM546" t="b">
        <f t="shared" ca="1" si="89"/>
        <v>0</v>
      </c>
      <c r="AN546" t="b">
        <f ca="1">IF($C546="","",IF(IFERROR(MATCH(N546,$N$1:$N545,0),0)&gt;0,FALSE,TRUE))</f>
        <v>1</v>
      </c>
      <c r="AO546" cm="1">
        <f t="array" aca="1" ref="AO546" ca="1">_xlfn.IFS($C546="","",AND(AM546,AN546),AL546,TRUE,0)</f>
        <v>0</v>
      </c>
      <c r="AP546" t="str" cm="1">
        <f t="array" aca="1" ref="AP546" ca="1">_xlfn.IFS($C546="","",AND(AN546,AL546&gt;=TBF),AL546,TRUE,"")</f>
        <v/>
      </c>
    </row>
    <row r="547" spans="1:42" x14ac:dyDescent="0.3">
      <c r="A547">
        <v>543</v>
      </c>
      <c r="C547" s="10" t="str">
        <f ca="1">IF(OFFSET(INPUT_START,A547-1,0)=0,"",OFFSET(INPUT_START,A547-1,0))</f>
        <v>$ ls</v>
      </c>
      <c r="D547" t="b">
        <f t="shared" ca="1" si="80"/>
        <v>1</v>
      </c>
      <c r="E547" t="b">
        <f t="shared" ca="1" si="81"/>
        <v>1</v>
      </c>
      <c r="F547" t="b">
        <f t="shared" ca="1" si="82"/>
        <v>0</v>
      </c>
      <c r="G547" t="b">
        <f t="shared" ca="1" si="83"/>
        <v>0</v>
      </c>
      <c r="H547" t="b">
        <f t="shared" ca="1" si="84"/>
        <v>0</v>
      </c>
      <c r="I547">
        <f t="shared" ca="1" si="85"/>
        <v>0</v>
      </c>
      <c r="J547" t="str">
        <f t="shared" ca="1" si="86"/>
        <v/>
      </c>
      <c r="K547" t="str">
        <f t="shared" ca="1" si="87"/>
        <v/>
      </c>
      <c r="L547" s="23">
        <f t="shared" ca="1" si="88"/>
        <v>0</v>
      </c>
      <c r="M547" s="23" cm="1">
        <f t="array" aca="1" ref="M547" ca="1">_xlfn.IFS($C547="","",
$A547=1,1,
NOT($F547),M546,
AND($F547,$J547&lt;&gt;".."),M546+1,
AND($F547,$J547=".."),M546-1,
TRUE,"ERR")</f>
        <v>7</v>
      </c>
      <c r="N547" s="23" t="str" cm="1">
        <f t="array" aca="1" ref="N547" ca="1">_xlfn.IFS($C547="","",
$A547=1,"",
NOT($F547),N546,
AND($F547,$J547&lt;&gt;".."),N546&amp;IF(N546="/","","/")&amp;$J547,
AND($F547,$J547=".."),MID(N546,1,FIND("@",SUBSTITUTE(N546,"/","@",$M547)) -1 ),
TRUE,"ERR")</f>
        <v>root/vpjqpqfm/grcj/grcj/gvjjjp/pvzz/qthbl</v>
      </c>
      <c r="O547" s="22" t="str" cm="1">
        <f t="array" aca="1" ref="O547" ca="1">_xlfn.IFS($C547="","",
$N547="root","root",
TRUE,MID($N547,1+FIND("@",SUBSTITUTE($N547,"/","@",$M547-1)),100 )
)</f>
        <v>qthbl</v>
      </c>
      <c r="P547" s="23" t="str" cm="1">
        <f t="array" aca="1" ref="P547" ca="1">_xlfn.IFS($C547="","",
P$4=1,"root",
P$4&gt;$M547,"__",
TRUE,MID($N547,1, FIND("@",SUBSTITUTE($N547&amp;"/","/","@",P$4))-1)
)</f>
        <v>root</v>
      </c>
      <c r="Q547" s="23" t="str" cm="1">
        <f t="array" aca="1" ref="Q547" ca="1">_xlfn.IFS($C547="","",
Q$4=1,"root",
Q$4&gt;$M547,"__",
TRUE,MID($N547,1, FIND("@",SUBSTITUTE($N547&amp;"/","/","@",Q$4))-1)
)</f>
        <v>root/vpjqpqfm</v>
      </c>
      <c r="R547" s="23" t="str" cm="1">
        <f t="array" aca="1" ref="R547" ca="1">_xlfn.IFS($C547="","",
R$4=1,"root",
R$4&gt;$M547,"__",
TRUE,MID($N547,1, FIND("@",SUBSTITUTE($N547&amp;"/","/","@",R$4))-1)
)</f>
        <v>root/vpjqpqfm/grcj</v>
      </c>
      <c r="S547" s="23" t="str" cm="1">
        <f t="array" aca="1" ref="S547" ca="1">_xlfn.IFS($C547="","",
S$4=1,"root",
S$4&gt;$M547,"__",
TRUE,MID($N547,1, FIND("@",SUBSTITUTE($N547&amp;"/","/","@",S$4))-1)
)</f>
        <v>root/vpjqpqfm/grcj/grcj</v>
      </c>
      <c r="T547" s="23" t="str" cm="1">
        <f t="array" aca="1" ref="T547" ca="1">_xlfn.IFS($C547="","",
T$4=1,"root",
T$4&gt;$M547,"__",
TRUE,MID($N547,1, FIND("@",SUBSTITUTE($N547&amp;"/","/","@",T$4))-1)
)</f>
        <v>root/vpjqpqfm/grcj/grcj/gvjjjp</v>
      </c>
      <c r="U547" s="23" t="str" cm="1">
        <f t="array" aca="1" ref="U547" ca="1">_xlfn.IFS($C547="","",
U$4=1,"root",
U$4&gt;$M547,"__",
TRUE,MID($N547,1, FIND("@",SUBSTITUTE($N547&amp;"/","/","@",U$4))-1)
)</f>
        <v>root/vpjqpqfm/grcj/grcj/gvjjjp/pvzz</v>
      </c>
      <c r="V547" s="23" t="str" cm="1">
        <f t="array" aca="1" ref="V547" ca="1">_xlfn.IFS($C547="","",
V$4=1,"root",
V$4&gt;$M547,"__",
TRUE,MID($N547,1, FIND("@",SUBSTITUTE($N547&amp;"/","/","@",V$4))-1)
)</f>
        <v>root/vpjqpqfm/grcj/grcj/gvjjjp/pvzz/qthbl</v>
      </c>
      <c r="W547" s="23" t="str" cm="1">
        <f t="array" aca="1" ref="W547" ca="1">_xlfn.IFS($C547="","",
W$4=1,"root",
W$4&gt;$M547,"__",
TRUE,MID($N547,1, FIND("@",SUBSTITUTE($N547&amp;"/","/","@",W$4))-1)
)</f>
        <v>__</v>
      </c>
      <c r="X547" s="23" t="str" cm="1">
        <f t="array" aca="1" ref="X547" ca="1">_xlfn.IFS($C547="","",
X$4=1,"root",
X$4&gt;$M547,"__",
TRUE,MID($N547,1, FIND("@",SUBSTITUTE($N547&amp;"/","/","@",X$4))-1)
)</f>
        <v>__</v>
      </c>
      <c r="Y547" s="23" t="str" cm="1">
        <f t="array" aca="1" ref="Y547" ca="1">_xlfn.IFS($C547="","",
Y$4=1,"root",
Y$4&gt;$M547,"__",
TRUE,MID($N547,1, FIND("@",SUBSTITUTE($N547&amp;"/","/","@",Y$4))-1)
)</f>
        <v>__</v>
      </c>
      <c r="Z547" s="23" t="str" cm="1">
        <f t="array" aca="1" ref="Z547" ca="1">_xlfn.IFS($C547="","",
Z$4=1,"root",
Z$4&gt;$M547,"__",
TRUE,MID($N547,1, FIND("@",SUBSTITUTE($N547&amp;"/","/","@",Z$4))-1)
)</f>
        <v>__</v>
      </c>
      <c r="AA547" s="28" cm="1">
        <f t="array" aca="1" ref="AA547" ca="1">IF($C547="","",SUMIF(LEV_1,P547,LEN))</f>
        <v>41035571</v>
      </c>
      <c r="AB547" s="28" cm="1">
        <f t="array" aca="1" ref="AB547" ca="1">IF($C547="","",IF(Q547="__",0,SUMIF(LEV_2,Q547,LEN)))</f>
        <v>23329164</v>
      </c>
      <c r="AC547" s="28" cm="1">
        <f t="array" aca="1" ref="AC547" ca="1">IF($C547="","",IF(R547="__",0,SUMIF(LEV_3,R547,LEN)))</f>
        <v>4250368</v>
      </c>
      <c r="AD547" s="28" cm="1">
        <f t="array" aca="1" ref="AD547" ca="1">IF($C547="","",IF(S547="__",0,SUMIF(LEV_4,S547,LEN)))</f>
        <v>2582017</v>
      </c>
      <c r="AE547" s="28" cm="1">
        <f t="array" aca="1" ref="AE547" ca="1">IF($C547="","",IF(T547="__",0,SUMIF(LEV_5,T547,LEN)))</f>
        <v>954052</v>
      </c>
      <c r="AF547" s="28" cm="1">
        <f t="array" aca="1" ref="AF547" ca="1">IF($C547="","",IF(U547="__",0,SUMIF(LEV_6,U547,LEN)))</f>
        <v>674981</v>
      </c>
      <c r="AG547" s="28" cm="1">
        <f t="array" aca="1" ref="AG547" ca="1">IF($C547="","",IF(V547="__",0,SUMIF(LEV_7,V547,LEN)))</f>
        <v>204553</v>
      </c>
      <c r="AH547" s="28" cm="1">
        <f t="array" aca="1" ref="AH547" ca="1">IF($C547="","",IF(W547="__",0,SUMIF(LEV_8,W547,LEN)))</f>
        <v>0</v>
      </c>
      <c r="AI547" s="28" cm="1">
        <f t="array" aca="1" ref="AI547" ca="1">IF($C547="","",IF(X547="__",0,SUMIF(LEV_9,X547,LEN)))</f>
        <v>0</v>
      </c>
      <c r="AJ547" s="28" cm="1">
        <f t="array" aca="1" ref="AJ547" ca="1">IF($C547="","",IF(Y547="__",0,SUMIF(LEV_10,Y547,LEN)))</f>
        <v>0</v>
      </c>
      <c r="AK547" s="28" cm="1">
        <f t="array" aca="1" ref="AK547" ca="1">IF($C547="","",IF(Z547="__",0,SUMIF(LEV_11,Z547,LEN)))</f>
        <v>0</v>
      </c>
      <c r="AL547" cm="1">
        <f t="array" aca="1" ref="AL547" ca="1">IF($C547="","",_xlfn.IFS(AB547=0,AA547,AC547=0,AB547,AD547=0,AC547,AE547=0,AD547,AF547=0,AE547,AG547=0,AF547,AH547=0,AG547,AI547=0,AH547,AJ547=0,AI547,AK547=0,AJ547,TRUE,AK547))</f>
        <v>204553</v>
      </c>
      <c r="AM547" t="b">
        <f t="shared" ca="1" si="89"/>
        <v>0</v>
      </c>
      <c r="AN547" t="b">
        <f ca="1">IF($C547="","",IF(IFERROR(MATCH(N547,$N$1:$N546,0),0)&gt;0,FALSE,TRUE))</f>
        <v>0</v>
      </c>
      <c r="AO547" cm="1">
        <f t="array" aca="1" ref="AO547" ca="1">_xlfn.IFS($C547="","",AND(AM547,AN547),AL547,TRUE,0)</f>
        <v>0</v>
      </c>
      <c r="AP547" t="str" cm="1">
        <f t="array" aca="1" ref="AP547" ca="1">_xlfn.IFS($C547="","",AND(AN547,AL547&gt;=TBF),AL547,TRUE,"")</f>
        <v/>
      </c>
    </row>
    <row r="548" spans="1:42" x14ac:dyDescent="0.3">
      <c r="A548">
        <v>544</v>
      </c>
      <c r="C548" s="10" t="str">
        <f ca="1">IF(OFFSET(INPUT_START,A548-1,0)=0,"",OFFSET(INPUT_START,A548-1,0))</f>
        <v>204553 dcgvw</v>
      </c>
      <c r="D548" t="b">
        <f t="shared" ca="1" si="80"/>
        <v>0</v>
      </c>
      <c r="E548" t="b">
        <f t="shared" ca="1" si="81"/>
        <v>0</v>
      </c>
      <c r="F548" t="b">
        <f t="shared" ca="1" si="82"/>
        <v>0</v>
      </c>
      <c r="G548" t="b">
        <f t="shared" ca="1" si="83"/>
        <v>0</v>
      </c>
      <c r="H548" t="b">
        <f t="shared" ca="1" si="84"/>
        <v>1</v>
      </c>
      <c r="I548">
        <f t="shared" ca="1" si="85"/>
        <v>7</v>
      </c>
      <c r="J548" t="str">
        <f t="shared" ca="1" si="86"/>
        <v/>
      </c>
      <c r="K548" t="str">
        <f t="shared" ca="1" si="87"/>
        <v>dcgvw</v>
      </c>
      <c r="L548" s="23">
        <f t="shared" ca="1" si="88"/>
        <v>204553</v>
      </c>
      <c r="M548" s="23" cm="1">
        <f t="array" aca="1" ref="M548" ca="1">_xlfn.IFS($C548="","",
$A548=1,1,
NOT($F548),M547,
AND($F548,$J548&lt;&gt;".."),M547+1,
AND($F548,$J548=".."),M547-1,
TRUE,"ERR")</f>
        <v>7</v>
      </c>
      <c r="N548" s="23" t="str" cm="1">
        <f t="array" aca="1" ref="N548" ca="1">_xlfn.IFS($C548="","",
$A548=1,"",
NOT($F548),N547,
AND($F548,$J548&lt;&gt;".."),N547&amp;IF(N547="/","","/")&amp;$J548,
AND($F548,$J548=".."),MID(N547,1,FIND("@",SUBSTITUTE(N547,"/","@",$M548)) -1 ),
TRUE,"ERR")</f>
        <v>root/vpjqpqfm/grcj/grcj/gvjjjp/pvzz/qthbl</v>
      </c>
      <c r="O548" s="22" t="str" cm="1">
        <f t="array" aca="1" ref="O548" ca="1">_xlfn.IFS($C548="","",
$N548="root","root",
TRUE,MID($N548,1+FIND("@",SUBSTITUTE($N548,"/","@",$M548-1)),100 )
)</f>
        <v>qthbl</v>
      </c>
      <c r="P548" s="23" t="str" cm="1">
        <f t="array" aca="1" ref="P548" ca="1">_xlfn.IFS($C548="","",
P$4=1,"root",
P$4&gt;$M548,"__",
TRUE,MID($N548,1, FIND("@",SUBSTITUTE($N548&amp;"/","/","@",P$4))-1)
)</f>
        <v>root</v>
      </c>
      <c r="Q548" s="23" t="str" cm="1">
        <f t="array" aca="1" ref="Q548" ca="1">_xlfn.IFS($C548="","",
Q$4=1,"root",
Q$4&gt;$M548,"__",
TRUE,MID($N548,1, FIND("@",SUBSTITUTE($N548&amp;"/","/","@",Q$4))-1)
)</f>
        <v>root/vpjqpqfm</v>
      </c>
      <c r="R548" s="23" t="str" cm="1">
        <f t="array" aca="1" ref="R548" ca="1">_xlfn.IFS($C548="","",
R$4=1,"root",
R$4&gt;$M548,"__",
TRUE,MID($N548,1, FIND("@",SUBSTITUTE($N548&amp;"/","/","@",R$4))-1)
)</f>
        <v>root/vpjqpqfm/grcj</v>
      </c>
      <c r="S548" s="23" t="str" cm="1">
        <f t="array" aca="1" ref="S548" ca="1">_xlfn.IFS($C548="","",
S$4=1,"root",
S$4&gt;$M548,"__",
TRUE,MID($N548,1, FIND("@",SUBSTITUTE($N548&amp;"/","/","@",S$4))-1)
)</f>
        <v>root/vpjqpqfm/grcj/grcj</v>
      </c>
      <c r="T548" s="23" t="str" cm="1">
        <f t="array" aca="1" ref="T548" ca="1">_xlfn.IFS($C548="","",
T$4=1,"root",
T$4&gt;$M548,"__",
TRUE,MID($N548,1, FIND("@",SUBSTITUTE($N548&amp;"/","/","@",T$4))-1)
)</f>
        <v>root/vpjqpqfm/grcj/grcj/gvjjjp</v>
      </c>
      <c r="U548" s="23" t="str" cm="1">
        <f t="array" aca="1" ref="U548" ca="1">_xlfn.IFS($C548="","",
U$4=1,"root",
U$4&gt;$M548,"__",
TRUE,MID($N548,1, FIND("@",SUBSTITUTE($N548&amp;"/","/","@",U$4))-1)
)</f>
        <v>root/vpjqpqfm/grcj/grcj/gvjjjp/pvzz</v>
      </c>
      <c r="V548" s="23" t="str" cm="1">
        <f t="array" aca="1" ref="V548" ca="1">_xlfn.IFS($C548="","",
V$4=1,"root",
V$4&gt;$M548,"__",
TRUE,MID($N548,1, FIND("@",SUBSTITUTE($N548&amp;"/","/","@",V$4))-1)
)</f>
        <v>root/vpjqpqfm/grcj/grcj/gvjjjp/pvzz/qthbl</v>
      </c>
      <c r="W548" s="23" t="str" cm="1">
        <f t="array" aca="1" ref="W548" ca="1">_xlfn.IFS($C548="","",
W$4=1,"root",
W$4&gt;$M548,"__",
TRUE,MID($N548,1, FIND("@",SUBSTITUTE($N548&amp;"/","/","@",W$4))-1)
)</f>
        <v>__</v>
      </c>
      <c r="X548" s="23" t="str" cm="1">
        <f t="array" aca="1" ref="X548" ca="1">_xlfn.IFS($C548="","",
X$4=1,"root",
X$4&gt;$M548,"__",
TRUE,MID($N548,1, FIND("@",SUBSTITUTE($N548&amp;"/","/","@",X$4))-1)
)</f>
        <v>__</v>
      </c>
      <c r="Y548" s="23" t="str" cm="1">
        <f t="array" aca="1" ref="Y548" ca="1">_xlfn.IFS($C548="","",
Y$4=1,"root",
Y$4&gt;$M548,"__",
TRUE,MID($N548,1, FIND("@",SUBSTITUTE($N548&amp;"/","/","@",Y$4))-1)
)</f>
        <v>__</v>
      </c>
      <c r="Z548" s="23" t="str" cm="1">
        <f t="array" aca="1" ref="Z548" ca="1">_xlfn.IFS($C548="","",
Z$4=1,"root",
Z$4&gt;$M548,"__",
TRUE,MID($N548,1, FIND("@",SUBSTITUTE($N548&amp;"/","/","@",Z$4))-1)
)</f>
        <v>__</v>
      </c>
      <c r="AA548" s="28" cm="1">
        <f t="array" aca="1" ref="AA548" ca="1">IF($C548="","",SUMIF(LEV_1,P548,LEN))</f>
        <v>41035571</v>
      </c>
      <c r="AB548" s="28" cm="1">
        <f t="array" aca="1" ref="AB548" ca="1">IF($C548="","",IF(Q548="__",0,SUMIF(LEV_2,Q548,LEN)))</f>
        <v>23329164</v>
      </c>
      <c r="AC548" s="28" cm="1">
        <f t="array" aca="1" ref="AC548" ca="1">IF($C548="","",IF(R548="__",0,SUMIF(LEV_3,R548,LEN)))</f>
        <v>4250368</v>
      </c>
      <c r="AD548" s="28" cm="1">
        <f t="array" aca="1" ref="AD548" ca="1">IF($C548="","",IF(S548="__",0,SUMIF(LEV_4,S548,LEN)))</f>
        <v>2582017</v>
      </c>
      <c r="AE548" s="28" cm="1">
        <f t="array" aca="1" ref="AE548" ca="1">IF($C548="","",IF(T548="__",0,SUMIF(LEV_5,T548,LEN)))</f>
        <v>954052</v>
      </c>
      <c r="AF548" s="28" cm="1">
        <f t="array" aca="1" ref="AF548" ca="1">IF($C548="","",IF(U548="__",0,SUMIF(LEV_6,U548,LEN)))</f>
        <v>674981</v>
      </c>
      <c r="AG548" s="28" cm="1">
        <f t="array" aca="1" ref="AG548" ca="1">IF($C548="","",IF(V548="__",0,SUMIF(LEV_7,V548,LEN)))</f>
        <v>204553</v>
      </c>
      <c r="AH548" s="28" cm="1">
        <f t="array" aca="1" ref="AH548" ca="1">IF($C548="","",IF(W548="__",0,SUMIF(LEV_8,W548,LEN)))</f>
        <v>0</v>
      </c>
      <c r="AI548" s="28" cm="1">
        <f t="array" aca="1" ref="AI548" ca="1">IF($C548="","",IF(X548="__",0,SUMIF(LEV_9,X548,LEN)))</f>
        <v>0</v>
      </c>
      <c r="AJ548" s="28" cm="1">
        <f t="array" aca="1" ref="AJ548" ca="1">IF($C548="","",IF(Y548="__",0,SUMIF(LEV_10,Y548,LEN)))</f>
        <v>0</v>
      </c>
      <c r="AK548" s="28" cm="1">
        <f t="array" aca="1" ref="AK548" ca="1">IF($C548="","",IF(Z548="__",0,SUMIF(LEV_11,Z548,LEN)))</f>
        <v>0</v>
      </c>
      <c r="AL548" cm="1">
        <f t="array" aca="1" ref="AL548" ca="1">IF($C548="","",_xlfn.IFS(AB548=0,AA548,AC548=0,AB548,AD548=0,AC548,AE548=0,AD548,AF548=0,AE548,AG548=0,AF548,AH548=0,AG548,AI548=0,AH548,AJ548=0,AI548,AK548=0,AJ548,TRUE,AK548))</f>
        <v>204553</v>
      </c>
      <c r="AM548" t="b">
        <f t="shared" ca="1" si="89"/>
        <v>0</v>
      </c>
      <c r="AN548" t="b">
        <f ca="1">IF($C548="","",IF(IFERROR(MATCH(N548,$N$1:$N547,0),0)&gt;0,FALSE,TRUE))</f>
        <v>0</v>
      </c>
      <c r="AO548" cm="1">
        <f t="array" aca="1" ref="AO548" ca="1">_xlfn.IFS($C548="","",AND(AM548,AN548),AL548,TRUE,0)</f>
        <v>0</v>
      </c>
      <c r="AP548" t="str" cm="1">
        <f t="array" aca="1" ref="AP548" ca="1">_xlfn.IFS($C548="","",AND(AN548,AL548&gt;=TBF),AL548,TRUE,"")</f>
        <v/>
      </c>
    </row>
    <row r="549" spans="1:42" x14ac:dyDescent="0.3">
      <c r="A549">
        <v>545</v>
      </c>
      <c r="C549" s="10" t="str">
        <f ca="1">IF(OFFSET(INPUT_START,A549-1,0)=0,"",OFFSET(INPUT_START,A549-1,0))</f>
        <v>$ cd ..</v>
      </c>
      <c r="D549" t="b">
        <f t="shared" ca="1" si="80"/>
        <v>1</v>
      </c>
      <c r="E549" t="b">
        <f t="shared" ca="1" si="81"/>
        <v>0</v>
      </c>
      <c r="F549" t="b">
        <f t="shared" ca="1" si="82"/>
        <v>1</v>
      </c>
      <c r="G549" t="b">
        <f t="shared" ca="1" si="83"/>
        <v>0</v>
      </c>
      <c r="H549" t="b">
        <f t="shared" ca="1" si="84"/>
        <v>0</v>
      </c>
      <c r="I549">
        <f t="shared" ca="1" si="85"/>
        <v>5</v>
      </c>
      <c r="J549" t="str">
        <f t="shared" ca="1" si="86"/>
        <v>..</v>
      </c>
      <c r="K549" t="str">
        <f t="shared" ca="1" si="87"/>
        <v/>
      </c>
      <c r="L549" s="23">
        <f t="shared" ca="1" si="88"/>
        <v>0</v>
      </c>
      <c r="M549" s="23" cm="1">
        <f t="array" aca="1" ref="M549" ca="1">_xlfn.IFS($C549="","",
$A549=1,1,
NOT($F549),M548,
AND($F549,$J549&lt;&gt;".."),M548+1,
AND($F549,$J549=".."),M548-1,
TRUE,"ERR")</f>
        <v>6</v>
      </c>
      <c r="N549" s="23" t="str" cm="1">
        <f t="array" aca="1" ref="N549" ca="1">_xlfn.IFS($C549="","",
$A549=1,"",
NOT($F549),N548,
AND($F549,$J549&lt;&gt;".."),N548&amp;IF(N548="/","","/")&amp;$J549,
AND($F549,$J549=".."),MID(N548,1,FIND("@",SUBSTITUTE(N548,"/","@",$M549)) -1 ),
TRUE,"ERR")</f>
        <v>root/vpjqpqfm/grcj/grcj/gvjjjp/pvzz</v>
      </c>
      <c r="O549" s="22" t="str" cm="1">
        <f t="array" aca="1" ref="O549" ca="1">_xlfn.IFS($C549="","",
$N549="root","root",
TRUE,MID($N549,1+FIND("@",SUBSTITUTE($N549,"/","@",$M549-1)),100 )
)</f>
        <v>pvzz</v>
      </c>
      <c r="P549" s="23" t="str" cm="1">
        <f t="array" aca="1" ref="P549" ca="1">_xlfn.IFS($C549="","",
P$4=1,"root",
P$4&gt;$M549,"__",
TRUE,MID($N549,1, FIND("@",SUBSTITUTE($N549&amp;"/","/","@",P$4))-1)
)</f>
        <v>root</v>
      </c>
      <c r="Q549" s="23" t="str" cm="1">
        <f t="array" aca="1" ref="Q549" ca="1">_xlfn.IFS($C549="","",
Q$4=1,"root",
Q$4&gt;$M549,"__",
TRUE,MID($N549,1, FIND("@",SUBSTITUTE($N549&amp;"/","/","@",Q$4))-1)
)</f>
        <v>root/vpjqpqfm</v>
      </c>
      <c r="R549" s="23" t="str" cm="1">
        <f t="array" aca="1" ref="R549" ca="1">_xlfn.IFS($C549="","",
R$4=1,"root",
R$4&gt;$M549,"__",
TRUE,MID($N549,1, FIND("@",SUBSTITUTE($N549&amp;"/","/","@",R$4))-1)
)</f>
        <v>root/vpjqpqfm/grcj</v>
      </c>
      <c r="S549" s="23" t="str" cm="1">
        <f t="array" aca="1" ref="S549" ca="1">_xlfn.IFS($C549="","",
S$4=1,"root",
S$4&gt;$M549,"__",
TRUE,MID($N549,1, FIND("@",SUBSTITUTE($N549&amp;"/","/","@",S$4))-1)
)</f>
        <v>root/vpjqpqfm/grcj/grcj</v>
      </c>
      <c r="T549" s="23" t="str" cm="1">
        <f t="array" aca="1" ref="T549" ca="1">_xlfn.IFS($C549="","",
T$4=1,"root",
T$4&gt;$M549,"__",
TRUE,MID($N549,1, FIND("@",SUBSTITUTE($N549&amp;"/","/","@",T$4))-1)
)</f>
        <v>root/vpjqpqfm/grcj/grcj/gvjjjp</v>
      </c>
      <c r="U549" s="23" t="str" cm="1">
        <f t="array" aca="1" ref="U549" ca="1">_xlfn.IFS($C549="","",
U$4=1,"root",
U$4&gt;$M549,"__",
TRUE,MID($N549,1, FIND("@",SUBSTITUTE($N549&amp;"/","/","@",U$4))-1)
)</f>
        <v>root/vpjqpqfm/grcj/grcj/gvjjjp/pvzz</v>
      </c>
      <c r="V549" s="23" t="str" cm="1">
        <f t="array" aca="1" ref="V549" ca="1">_xlfn.IFS($C549="","",
V$4=1,"root",
V$4&gt;$M549,"__",
TRUE,MID($N549,1, FIND("@",SUBSTITUTE($N549&amp;"/","/","@",V$4))-1)
)</f>
        <v>__</v>
      </c>
      <c r="W549" s="23" t="str" cm="1">
        <f t="array" aca="1" ref="W549" ca="1">_xlfn.IFS($C549="","",
W$4=1,"root",
W$4&gt;$M549,"__",
TRUE,MID($N549,1, FIND("@",SUBSTITUTE($N549&amp;"/","/","@",W$4))-1)
)</f>
        <v>__</v>
      </c>
      <c r="X549" s="23" t="str" cm="1">
        <f t="array" aca="1" ref="X549" ca="1">_xlfn.IFS($C549="","",
X$4=1,"root",
X$4&gt;$M549,"__",
TRUE,MID($N549,1, FIND("@",SUBSTITUTE($N549&amp;"/","/","@",X$4))-1)
)</f>
        <v>__</v>
      </c>
      <c r="Y549" s="23" t="str" cm="1">
        <f t="array" aca="1" ref="Y549" ca="1">_xlfn.IFS($C549="","",
Y$4=1,"root",
Y$4&gt;$M549,"__",
TRUE,MID($N549,1, FIND("@",SUBSTITUTE($N549&amp;"/","/","@",Y$4))-1)
)</f>
        <v>__</v>
      </c>
      <c r="Z549" s="23" t="str" cm="1">
        <f t="array" aca="1" ref="Z549" ca="1">_xlfn.IFS($C549="","",
Z$4=1,"root",
Z$4&gt;$M549,"__",
TRUE,MID($N549,1, FIND("@",SUBSTITUTE($N549&amp;"/","/","@",Z$4))-1)
)</f>
        <v>__</v>
      </c>
      <c r="AA549" s="28" cm="1">
        <f t="array" aca="1" ref="AA549" ca="1">IF($C549="","",SUMIF(LEV_1,P549,LEN))</f>
        <v>41035571</v>
      </c>
      <c r="AB549" s="28" cm="1">
        <f t="array" aca="1" ref="AB549" ca="1">IF($C549="","",IF(Q549="__",0,SUMIF(LEV_2,Q549,LEN)))</f>
        <v>23329164</v>
      </c>
      <c r="AC549" s="28" cm="1">
        <f t="array" aca="1" ref="AC549" ca="1">IF($C549="","",IF(R549="__",0,SUMIF(LEV_3,R549,LEN)))</f>
        <v>4250368</v>
      </c>
      <c r="AD549" s="28" cm="1">
        <f t="array" aca="1" ref="AD549" ca="1">IF($C549="","",IF(S549="__",0,SUMIF(LEV_4,S549,LEN)))</f>
        <v>2582017</v>
      </c>
      <c r="AE549" s="28" cm="1">
        <f t="array" aca="1" ref="AE549" ca="1">IF($C549="","",IF(T549="__",0,SUMIF(LEV_5,T549,LEN)))</f>
        <v>954052</v>
      </c>
      <c r="AF549" s="28" cm="1">
        <f t="array" aca="1" ref="AF549" ca="1">IF($C549="","",IF(U549="__",0,SUMIF(LEV_6,U549,LEN)))</f>
        <v>674981</v>
      </c>
      <c r="AG549" s="28" cm="1">
        <f t="array" aca="1" ref="AG549" ca="1">IF($C549="","",IF(V549="__",0,SUMIF(LEV_7,V549,LEN)))</f>
        <v>0</v>
      </c>
      <c r="AH549" s="28" cm="1">
        <f t="array" aca="1" ref="AH549" ca="1">IF($C549="","",IF(W549="__",0,SUMIF(LEV_8,W549,LEN)))</f>
        <v>0</v>
      </c>
      <c r="AI549" s="28" cm="1">
        <f t="array" aca="1" ref="AI549" ca="1">IF($C549="","",IF(X549="__",0,SUMIF(LEV_9,X549,LEN)))</f>
        <v>0</v>
      </c>
      <c r="AJ549" s="28" cm="1">
        <f t="array" aca="1" ref="AJ549" ca="1">IF($C549="","",IF(Y549="__",0,SUMIF(LEV_10,Y549,LEN)))</f>
        <v>0</v>
      </c>
      <c r="AK549" s="28" cm="1">
        <f t="array" aca="1" ref="AK549" ca="1">IF($C549="","",IF(Z549="__",0,SUMIF(LEV_11,Z549,LEN)))</f>
        <v>0</v>
      </c>
      <c r="AL549" cm="1">
        <f t="array" aca="1" ref="AL549" ca="1">IF($C549="","",_xlfn.IFS(AB549=0,AA549,AC549=0,AB549,AD549=0,AC549,AE549=0,AD549,AF549=0,AE549,AG549=0,AF549,AH549=0,AG549,AI549=0,AH549,AJ549=0,AI549,AK549=0,AJ549,TRUE,AK549))</f>
        <v>674981</v>
      </c>
      <c r="AM549" t="b">
        <f t="shared" ca="1" si="89"/>
        <v>0</v>
      </c>
      <c r="AN549" t="b">
        <f ca="1">IF($C549="","",IF(IFERROR(MATCH(N549,$N$1:$N548,0),0)&gt;0,FALSE,TRUE))</f>
        <v>0</v>
      </c>
      <c r="AO549" cm="1">
        <f t="array" aca="1" ref="AO549" ca="1">_xlfn.IFS($C549="","",AND(AM549,AN549),AL549,TRUE,0)</f>
        <v>0</v>
      </c>
      <c r="AP549" t="str" cm="1">
        <f t="array" aca="1" ref="AP549" ca="1">_xlfn.IFS($C549="","",AND(AN549,AL549&gt;=TBF),AL549,TRUE,"")</f>
        <v/>
      </c>
    </row>
    <row r="550" spans="1:42" x14ac:dyDescent="0.3">
      <c r="A550">
        <v>546</v>
      </c>
      <c r="C550" s="10" t="str">
        <f ca="1">IF(OFFSET(INPUT_START,A550-1,0)=0,"",OFFSET(INPUT_START,A550-1,0))</f>
        <v>$ cd ..</v>
      </c>
      <c r="D550" t="b">
        <f t="shared" ca="1" si="80"/>
        <v>1</v>
      </c>
      <c r="E550" t="b">
        <f t="shared" ca="1" si="81"/>
        <v>0</v>
      </c>
      <c r="F550" t="b">
        <f t="shared" ca="1" si="82"/>
        <v>1</v>
      </c>
      <c r="G550" t="b">
        <f t="shared" ca="1" si="83"/>
        <v>0</v>
      </c>
      <c r="H550" t="b">
        <f t="shared" ca="1" si="84"/>
        <v>0</v>
      </c>
      <c r="I550">
        <f t="shared" ca="1" si="85"/>
        <v>5</v>
      </c>
      <c r="J550" t="str">
        <f t="shared" ca="1" si="86"/>
        <v>..</v>
      </c>
      <c r="K550" t="str">
        <f t="shared" ca="1" si="87"/>
        <v/>
      </c>
      <c r="L550" s="23">
        <f t="shared" ca="1" si="88"/>
        <v>0</v>
      </c>
      <c r="M550" s="23" cm="1">
        <f t="array" aca="1" ref="M550" ca="1">_xlfn.IFS($C550="","",
$A550=1,1,
NOT($F550),M549,
AND($F550,$J550&lt;&gt;".."),M549+1,
AND($F550,$J550=".."),M549-1,
TRUE,"ERR")</f>
        <v>5</v>
      </c>
      <c r="N550" s="23" t="str" cm="1">
        <f t="array" aca="1" ref="N550" ca="1">_xlfn.IFS($C550="","",
$A550=1,"",
NOT($F550),N549,
AND($F550,$J550&lt;&gt;".."),N549&amp;IF(N549="/","","/")&amp;$J550,
AND($F550,$J550=".."),MID(N549,1,FIND("@",SUBSTITUTE(N549,"/","@",$M550)) -1 ),
TRUE,"ERR")</f>
        <v>root/vpjqpqfm/grcj/grcj/gvjjjp</v>
      </c>
      <c r="O550" s="22" t="str" cm="1">
        <f t="array" aca="1" ref="O550" ca="1">_xlfn.IFS($C550="","",
$N550="root","root",
TRUE,MID($N550,1+FIND("@",SUBSTITUTE($N550,"/","@",$M550-1)),100 )
)</f>
        <v>gvjjjp</v>
      </c>
      <c r="P550" s="23" t="str" cm="1">
        <f t="array" aca="1" ref="P550" ca="1">_xlfn.IFS($C550="","",
P$4=1,"root",
P$4&gt;$M550,"__",
TRUE,MID($N550,1, FIND("@",SUBSTITUTE($N550&amp;"/","/","@",P$4))-1)
)</f>
        <v>root</v>
      </c>
      <c r="Q550" s="23" t="str" cm="1">
        <f t="array" aca="1" ref="Q550" ca="1">_xlfn.IFS($C550="","",
Q$4=1,"root",
Q$4&gt;$M550,"__",
TRUE,MID($N550,1, FIND("@",SUBSTITUTE($N550&amp;"/","/","@",Q$4))-1)
)</f>
        <v>root/vpjqpqfm</v>
      </c>
      <c r="R550" s="23" t="str" cm="1">
        <f t="array" aca="1" ref="R550" ca="1">_xlfn.IFS($C550="","",
R$4=1,"root",
R$4&gt;$M550,"__",
TRUE,MID($N550,1, FIND("@",SUBSTITUTE($N550&amp;"/","/","@",R$4))-1)
)</f>
        <v>root/vpjqpqfm/grcj</v>
      </c>
      <c r="S550" s="23" t="str" cm="1">
        <f t="array" aca="1" ref="S550" ca="1">_xlfn.IFS($C550="","",
S$4=1,"root",
S$4&gt;$M550,"__",
TRUE,MID($N550,1, FIND("@",SUBSTITUTE($N550&amp;"/","/","@",S$4))-1)
)</f>
        <v>root/vpjqpqfm/grcj/grcj</v>
      </c>
      <c r="T550" s="23" t="str" cm="1">
        <f t="array" aca="1" ref="T550" ca="1">_xlfn.IFS($C550="","",
T$4=1,"root",
T$4&gt;$M550,"__",
TRUE,MID($N550,1, FIND("@",SUBSTITUTE($N550&amp;"/","/","@",T$4))-1)
)</f>
        <v>root/vpjqpqfm/grcj/grcj/gvjjjp</v>
      </c>
      <c r="U550" s="23" t="str" cm="1">
        <f t="array" aca="1" ref="U550" ca="1">_xlfn.IFS($C550="","",
U$4=1,"root",
U$4&gt;$M550,"__",
TRUE,MID($N550,1, FIND("@",SUBSTITUTE($N550&amp;"/","/","@",U$4))-1)
)</f>
        <v>__</v>
      </c>
      <c r="V550" s="23" t="str" cm="1">
        <f t="array" aca="1" ref="V550" ca="1">_xlfn.IFS($C550="","",
V$4=1,"root",
V$4&gt;$M550,"__",
TRUE,MID($N550,1, FIND("@",SUBSTITUTE($N550&amp;"/","/","@",V$4))-1)
)</f>
        <v>__</v>
      </c>
      <c r="W550" s="23" t="str" cm="1">
        <f t="array" aca="1" ref="W550" ca="1">_xlfn.IFS($C550="","",
W$4=1,"root",
W$4&gt;$M550,"__",
TRUE,MID($N550,1, FIND("@",SUBSTITUTE($N550&amp;"/","/","@",W$4))-1)
)</f>
        <v>__</v>
      </c>
      <c r="X550" s="23" t="str" cm="1">
        <f t="array" aca="1" ref="X550" ca="1">_xlfn.IFS($C550="","",
X$4=1,"root",
X$4&gt;$M550,"__",
TRUE,MID($N550,1, FIND("@",SUBSTITUTE($N550&amp;"/","/","@",X$4))-1)
)</f>
        <v>__</v>
      </c>
      <c r="Y550" s="23" t="str" cm="1">
        <f t="array" aca="1" ref="Y550" ca="1">_xlfn.IFS($C550="","",
Y$4=1,"root",
Y$4&gt;$M550,"__",
TRUE,MID($N550,1, FIND("@",SUBSTITUTE($N550&amp;"/","/","@",Y$4))-1)
)</f>
        <v>__</v>
      </c>
      <c r="Z550" s="23" t="str" cm="1">
        <f t="array" aca="1" ref="Z550" ca="1">_xlfn.IFS($C550="","",
Z$4=1,"root",
Z$4&gt;$M550,"__",
TRUE,MID($N550,1, FIND("@",SUBSTITUTE($N550&amp;"/","/","@",Z$4))-1)
)</f>
        <v>__</v>
      </c>
      <c r="AA550" s="28" cm="1">
        <f t="array" aca="1" ref="AA550" ca="1">IF($C550="","",SUMIF(LEV_1,P550,LEN))</f>
        <v>41035571</v>
      </c>
      <c r="AB550" s="28" cm="1">
        <f t="array" aca="1" ref="AB550" ca="1">IF($C550="","",IF(Q550="__",0,SUMIF(LEV_2,Q550,LEN)))</f>
        <v>23329164</v>
      </c>
      <c r="AC550" s="28" cm="1">
        <f t="array" aca="1" ref="AC550" ca="1">IF($C550="","",IF(R550="__",0,SUMIF(LEV_3,R550,LEN)))</f>
        <v>4250368</v>
      </c>
      <c r="AD550" s="28" cm="1">
        <f t="array" aca="1" ref="AD550" ca="1">IF($C550="","",IF(S550="__",0,SUMIF(LEV_4,S550,LEN)))</f>
        <v>2582017</v>
      </c>
      <c r="AE550" s="28" cm="1">
        <f t="array" aca="1" ref="AE550" ca="1">IF($C550="","",IF(T550="__",0,SUMIF(LEV_5,T550,LEN)))</f>
        <v>954052</v>
      </c>
      <c r="AF550" s="28" cm="1">
        <f t="array" aca="1" ref="AF550" ca="1">IF($C550="","",IF(U550="__",0,SUMIF(LEV_6,U550,LEN)))</f>
        <v>0</v>
      </c>
      <c r="AG550" s="28" cm="1">
        <f t="array" aca="1" ref="AG550" ca="1">IF($C550="","",IF(V550="__",0,SUMIF(LEV_7,V550,LEN)))</f>
        <v>0</v>
      </c>
      <c r="AH550" s="28" cm="1">
        <f t="array" aca="1" ref="AH550" ca="1">IF($C550="","",IF(W550="__",0,SUMIF(LEV_8,W550,LEN)))</f>
        <v>0</v>
      </c>
      <c r="AI550" s="28" cm="1">
        <f t="array" aca="1" ref="AI550" ca="1">IF($C550="","",IF(X550="__",0,SUMIF(LEV_9,X550,LEN)))</f>
        <v>0</v>
      </c>
      <c r="AJ550" s="28" cm="1">
        <f t="array" aca="1" ref="AJ550" ca="1">IF($C550="","",IF(Y550="__",0,SUMIF(LEV_10,Y550,LEN)))</f>
        <v>0</v>
      </c>
      <c r="AK550" s="28" cm="1">
        <f t="array" aca="1" ref="AK550" ca="1">IF($C550="","",IF(Z550="__",0,SUMIF(LEV_11,Z550,LEN)))</f>
        <v>0</v>
      </c>
      <c r="AL550" cm="1">
        <f t="array" aca="1" ref="AL550" ca="1">IF($C550="","",_xlfn.IFS(AB550=0,AA550,AC550=0,AB550,AD550=0,AC550,AE550=0,AD550,AF550=0,AE550,AG550=0,AF550,AH550=0,AG550,AI550=0,AH550,AJ550=0,AI550,AK550=0,AJ550,TRUE,AK550))</f>
        <v>954052</v>
      </c>
      <c r="AM550" t="b">
        <f t="shared" ca="1" si="89"/>
        <v>0</v>
      </c>
      <c r="AN550" t="b">
        <f ca="1">IF($C550="","",IF(IFERROR(MATCH(N550,$N$1:$N549,0),0)&gt;0,FALSE,TRUE))</f>
        <v>0</v>
      </c>
      <c r="AO550" cm="1">
        <f t="array" aca="1" ref="AO550" ca="1">_xlfn.IFS($C550="","",AND(AM550,AN550),AL550,TRUE,0)</f>
        <v>0</v>
      </c>
      <c r="AP550" t="str" cm="1">
        <f t="array" aca="1" ref="AP550" ca="1">_xlfn.IFS($C550="","",AND(AN550,AL550&gt;=TBF),AL550,TRUE,"")</f>
        <v/>
      </c>
    </row>
    <row r="551" spans="1:42" x14ac:dyDescent="0.3">
      <c r="A551">
        <v>547</v>
      </c>
      <c r="C551" s="10" t="str">
        <f ca="1">IF(OFFSET(INPUT_START,A551-1,0)=0,"",OFFSET(INPUT_START,A551-1,0))</f>
        <v>$ cd ..</v>
      </c>
      <c r="D551" t="b">
        <f t="shared" ca="1" si="80"/>
        <v>1</v>
      </c>
      <c r="E551" t="b">
        <f t="shared" ca="1" si="81"/>
        <v>0</v>
      </c>
      <c r="F551" t="b">
        <f t="shared" ca="1" si="82"/>
        <v>1</v>
      </c>
      <c r="G551" t="b">
        <f t="shared" ca="1" si="83"/>
        <v>0</v>
      </c>
      <c r="H551" t="b">
        <f t="shared" ca="1" si="84"/>
        <v>0</v>
      </c>
      <c r="I551">
        <f t="shared" ca="1" si="85"/>
        <v>5</v>
      </c>
      <c r="J551" t="str">
        <f t="shared" ca="1" si="86"/>
        <v>..</v>
      </c>
      <c r="K551" t="str">
        <f t="shared" ca="1" si="87"/>
        <v/>
      </c>
      <c r="L551" s="23">
        <f t="shared" ca="1" si="88"/>
        <v>0</v>
      </c>
      <c r="M551" s="23" cm="1">
        <f t="array" aca="1" ref="M551" ca="1">_xlfn.IFS($C551="","",
$A551=1,1,
NOT($F551),M550,
AND($F551,$J551&lt;&gt;".."),M550+1,
AND($F551,$J551=".."),M550-1,
TRUE,"ERR")</f>
        <v>4</v>
      </c>
      <c r="N551" s="23" t="str" cm="1">
        <f t="array" aca="1" ref="N551" ca="1">_xlfn.IFS($C551="","",
$A551=1,"",
NOT($F551),N550,
AND($F551,$J551&lt;&gt;".."),N550&amp;IF(N550="/","","/")&amp;$J551,
AND($F551,$J551=".."),MID(N550,1,FIND("@",SUBSTITUTE(N550,"/","@",$M551)) -1 ),
TRUE,"ERR")</f>
        <v>root/vpjqpqfm/grcj/grcj</v>
      </c>
      <c r="O551" s="22" t="str" cm="1">
        <f t="array" aca="1" ref="O551" ca="1">_xlfn.IFS($C551="","",
$N551="root","root",
TRUE,MID($N551,1+FIND("@",SUBSTITUTE($N551,"/","@",$M551-1)),100 )
)</f>
        <v>grcj</v>
      </c>
      <c r="P551" s="23" t="str" cm="1">
        <f t="array" aca="1" ref="P551" ca="1">_xlfn.IFS($C551="","",
P$4=1,"root",
P$4&gt;$M551,"__",
TRUE,MID($N551,1, FIND("@",SUBSTITUTE($N551&amp;"/","/","@",P$4))-1)
)</f>
        <v>root</v>
      </c>
      <c r="Q551" s="23" t="str" cm="1">
        <f t="array" aca="1" ref="Q551" ca="1">_xlfn.IFS($C551="","",
Q$4=1,"root",
Q$4&gt;$M551,"__",
TRUE,MID($N551,1, FIND("@",SUBSTITUTE($N551&amp;"/","/","@",Q$4))-1)
)</f>
        <v>root/vpjqpqfm</v>
      </c>
      <c r="R551" s="23" t="str" cm="1">
        <f t="array" aca="1" ref="R551" ca="1">_xlfn.IFS($C551="","",
R$4=1,"root",
R$4&gt;$M551,"__",
TRUE,MID($N551,1, FIND("@",SUBSTITUTE($N551&amp;"/","/","@",R$4))-1)
)</f>
        <v>root/vpjqpqfm/grcj</v>
      </c>
      <c r="S551" s="23" t="str" cm="1">
        <f t="array" aca="1" ref="S551" ca="1">_xlfn.IFS($C551="","",
S$4=1,"root",
S$4&gt;$M551,"__",
TRUE,MID($N551,1, FIND("@",SUBSTITUTE($N551&amp;"/","/","@",S$4))-1)
)</f>
        <v>root/vpjqpqfm/grcj/grcj</v>
      </c>
      <c r="T551" s="23" t="str" cm="1">
        <f t="array" aca="1" ref="T551" ca="1">_xlfn.IFS($C551="","",
T$4=1,"root",
T$4&gt;$M551,"__",
TRUE,MID($N551,1, FIND("@",SUBSTITUTE($N551&amp;"/","/","@",T$4))-1)
)</f>
        <v>__</v>
      </c>
      <c r="U551" s="23" t="str" cm="1">
        <f t="array" aca="1" ref="U551" ca="1">_xlfn.IFS($C551="","",
U$4=1,"root",
U$4&gt;$M551,"__",
TRUE,MID($N551,1, FIND("@",SUBSTITUTE($N551&amp;"/","/","@",U$4))-1)
)</f>
        <v>__</v>
      </c>
      <c r="V551" s="23" t="str" cm="1">
        <f t="array" aca="1" ref="V551" ca="1">_xlfn.IFS($C551="","",
V$4=1,"root",
V$4&gt;$M551,"__",
TRUE,MID($N551,1, FIND("@",SUBSTITUTE($N551&amp;"/","/","@",V$4))-1)
)</f>
        <v>__</v>
      </c>
      <c r="W551" s="23" t="str" cm="1">
        <f t="array" aca="1" ref="W551" ca="1">_xlfn.IFS($C551="","",
W$4=1,"root",
W$4&gt;$M551,"__",
TRUE,MID($N551,1, FIND("@",SUBSTITUTE($N551&amp;"/","/","@",W$4))-1)
)</f>
        <v>__</v>
      </c>
      <c r="X551" s="23" t="str" cm="1">
        <f t="array" aca="1" ref="X551" ca="1">_xlfn.IFS($C551="","",
X$4=1,"root",
X$4&gt;$M551,"__",
TRUE,MID($N551,1, FIND("@",SUBSTITUTE($N551&amp;"/","/","@",X$4))-1)
)</f>
        <v>__</v>
      </c>
      <c r="Y551" s="23" t="str" cm="1">
        <f t="array" aca="1" ref="Y551" ca="1">_xlfn.IFS($C551="","",
Y$4=1,"root",
Y$4&gt;$M551,"__",
TRUE,MID($N551,1, FIND("@",SUBSTITUTE($N551&amp;"/","/","@",Y$4))-1)
)</f>
        <v>__</v>
      </c>
      <c r="Z551" s="23" t="str" cm="1">
        <f t="array" aca="1" ref="Z551" ca="1">_xlfn.IFS($C551="","",
Z$4=1,"root",
Z$4&gt;$M551,"__",
TRUE,MID($N551,1, FIND("@",SUBSTITUTE($N551&amp;"/","/","@",Z$4))-1)
)</f>
        <v>__</v>
      </c>
      <c r="AA551" s="28" cm="1">
        <f t="array" aca="1" ref="AA551" ca="1">IF($C551="","",SUMIF(LEV_1,P551,LEN))</f>
        <v>41035571</v>
      </c>
      <c r="AB551" s="28" cm="1">
        <f t="array" aca="1" ref="AB551" ca="1">IF($C551="","",IF(Q551="__",0,SUMIF(LEV_2,Q551,LEN)))</f>
        <v>23329164</v>
      </c>
      <c r="AC551" s="28" cm="1">
        <f t="array" aca="1" ref="AC551" ca="1">IF($C551="","",IF(R551="__",0,SUMIF(LEV_3,R551,LEN)))</f>
        <v>4250368</v>
      </c>
      <c r="AD551" s="28" cm="1">
        <f t="array" aca="1" ref="AD551" ca="1">IF($C551="","",IF(S551="__",0,SUMIF(LEV_4,S551,LEN)))</f>
        <v>2582017</v>
      </c>
      <c r="AE551" s="28" cm="1">
        <f t="array" aca="1" ref="AE551" ca="1">IF($C551="","",IF(T551="__",0,SUMIF(LEV_5,T551,LEN)))</f>
        <v>0</v>
      </c>
      <c r="AF551" s="28" cm="1">
        <f t="array" aca="1" ref="AF551" ca="1">IF($C551="","",IF(U551="__",0,SUMIF(LEV_6,U551,LEN)))</f>
        <v>0</v>
      </c>
      <c r="AG551" s="28" cm="1">
        <f t="array" aca="1" ref="AG551" ca="1">IF($C551="","",IF(V551="__",0,SUMIF(LEV_7,V551,LEN)))</f>
        <v>0</v>
      </c>
      <c r="AH551" s="28" cm="1">
        <f t="array" aca="1" ref="AH551" ca="1">IF($C551="","",IF(W551="__",0,SUMIF(LEV_8,W551,LEN)))</f>
        <v>0</v>
      </c>
      <c r="AI551" s="28" cm="1">
        <f t="array" aca="1" ref="AI551" ca="1">IF($C551="","",IF(X551="__",0,SUMIF(LEV_9,X551,LEN)))</f>
        <v>0</v>
      </c>
      <c r="AJ551" s="28" cm="1">
        <f t="array" aca="1" ref="AJ551" ca="1">IF($C551="","",IF(Y551="__",0,SUMIF(LEV_10,Y551,LEN)))</f>
        <v>0</v>
      </c>
      <c r="AK551" s="28" cm="1">
        <f t="array" aca="1" ref="AK551" ca="1">IF($C551="","",IF(Z551="__",0,SUMIF(LEV_11,Z551,LEN)))</f>
        <v>0</v>
      </c>
      <c r="AL551" cm="1">
        <f t="array" aca="1" ref="AL551" ca="1">IF($C551="","",_xlfn.IFS(AB551=0,AA551,AC551=0,AB551,AD551=0,AC551,AE551=0,AD551,AF551=0,AE551,AG551=0,AF551,AH551=0,AG551,AI551=0,AH551,AJ551=0,AI551,AK551=0,AJ551,TRUE,AK551))</f>
        <v>2582017</v>
      </c>
      <c r="AM551" t="b">
        <f t="shared" ca="1" si="89"/>
        <v>0</v>
      </c>
      <c r="AN551" t="b">
        <f ca="1">IF($C551="","",IF(IFERROR(MATCH(N551,$N$1:$N550,0),0)&gt;0,FALSE,TRUE))</f>
        <v>0</v>
      </c>
      <c r="AO551" cm="1">
        <f t="array" aca="1" ref="AO551" ca="1">_xlfn.IFS($C551="","",AND(AM551,AN551),AL551,TRUE,0)</f>
        <v>0</v>
      </c>
      <c r="AP551" t="str" cm="1">
        <f t="array" aca="1" ref="AP551" ca="1">_xlfn.IFS($C551="","",AND(AN551,AL551&gt;=TBF),AL551,TRUE,"")</f>
        <v/>
      </c>
    </row>
    <row r="552" spans="1:42" x14ac:dyDescent="0.3">
      <c r="A552">
        <v>548</v>
      </c>
      <c r="C552" s="10" t="str">
        <f ca="1">IF(OFFSET(INPUT_START,A552-1,0)=0,"",OFFSET(INPUT_START,A552-1,0))</f>
        <v>$ cd jrhp</v>
      </c>
      <c r="D552" t="b">
        <f t="shared" ca="1" si="80"/>
        <v>1</v>
      </c>
      <c r="E552" t="b">
        <f t="shared" ca="1" si="81"/>
        <v>0</v>
      </c>
      <c r="F552" t="b">
        <f t="shared" ca="1" si="82"/>
        <v>1</v>
      </c>
      <c r="G552" t="b">
        <f t="shared" ca="1" si="83"/>
        <v>0</v>
      </c>
      <c r="H552" t="b">
        <f t="shared" ca="1" si="84"/>
        <v>0</v>
      </c>
      <c r="I552">
        <f t="shared" ca="1" si="85"/>
        <v>5</v>
      </c>
      <c r="J552" t="str">
        <f t="shared" ca="1" si="86"/>
        <v>jrhp</v>
      </c>
      <c r="K552" t="str">
        <f t="shared" ca="1" si="87"/>
        <v/>
      </c>
      <c r="L552" s="23">
        <f t="shared" ca="1" si="88"/>
        <v>0</v>
      </c>
      <c r="M552" s="23" cm="1">
        <f t="array" aca="1" ref="M552" ca="1">_xlfn.IFS($C552="","",
$A552=1,1,
NOT($F552),M551,
AND($F552,$J552&lt;&gt;".."),M551+1,
AND($F552,$J552=".."),M551-1,
TRUE,"ERR")</f>
        <v>5</v>
      </c>
      <c r="N552" s="23" t="str" cm="1">
        <f t="array" aca="1" ref="N552" ca="1">_xlfn.IFS($C552="","",
$A552=1,"",
NOT($F552),N551,
AND($F552,$J552&lt;&gt;".."),N551&amp;IF(N551="/","","/")&amp;$J552,
AND($F552,$J552=".."),MID(N551,1,FIND("@",SUBSTITUTE(N551,"/","@",$M552)) -1 ),
TRUE,"ERR")</f>
        <v>root/vpjqpqfm/grcj/grcj/jrhp</v>
      </c>
      <c r="O552" s="22" t="str" cm="1">
        <f t="array" aca="1" ref="O552" ca="1">_xlfn.IFS($C552="","",
$N552="root","root",
TRUE,MID($N552,1+FIND("@",SUBSTITUTE($N552,"/","@",$M552-1)),100 )
)</f>
        <v>jrhp</v>
      </c>
      <c r="P552" s="23" t="str" cm="1">
        <f t="array" aca="1" ref="P552" ca="1">_xlfn.IFS($C552="","",
P$4=1,"root",
P$4&gt;$M552,"__",
TRUE,MID($N552,1, FIND("@",SUBSTITUTE($N552&amp;"/","/","@",P$4))-1)
)</f>
        <v>root</v>
      </c>
      <c r="Q552" s="23" t="str" cm="1">
        <f t="array" aca="1" ref="Q552" ca="1">_xlfn.IFS($C552="","",
Q$4=1,"root",
Q$4&gt;$M552,"__",
TRUE,MID($N552,1, FIND("@",SUBSTITUTE($N552&amp;"/","/","@",Q$4))-1)
)</f>
        <v>root/vpjqpqfm</v>
      </c>
      <c r="R552" s="23" t="str" cm="1">
        <f t="array" aca="1" ref="R552" ca="1">_xlfn.IFS($C552="","",
R$4=1,"root",
R$4&gt;$M552,"__",
TRUE,MID($N552,1, FIND("@",SUBSTITUTE($N552&amp;"/","/","@",R$4))-1)
)</f>
        <v>root/vpjqpqfm/grcj</v>
      </c>
      <c r="S552" s="23" t="str" cm="1">
        <f t="array" aca="1" ref="S552" ca="1">_xlfn.IFS($C552="","",
S$4=1,"root",
S$4&gt;$M552,"__",
TRUE,MID($N552,1, FIND("@",SUBSTITUTE($N552&amp;"/","/","@",S$4))-1)
)</f>
        <v>root/vpjqpqfm/grcj/grcj</v>
      </c>
      <c r="T552" s="23" t="str" cm="1">
        <f t="array" aca="1" ref="T552" ca="1">_xlfn.IFS($C552="","",
T$4=1,"root",
T$4&gt;$M552,"__",
TRUE,MID($N552,1, FIND("@",SUBSTITUTE($N552&amp;"/","/","@",T$4))-1)
)</f>
        <v>root/vpjqpqfm/grcj/grcj/jrhp</v>
      </c>
      <c r="U552" s="23" t="str" cm="1">
        <f t="array" aca="1" ref="U552" ca="1">_xlfn.IFS($C552="","",
U$4=1,"root",
U$4&gt;$M552,"__",
TRUE,MID($N552,1, FIND("@",SUBSTITUTE($N552&amp;"/","/","@",U$4))-1)
)</f>
        <v>__</v>
      </c>
      <c r="V552" s="23" t="str" cm="1">
        <f t="array" aca="1" ref="V552" ca="1">_xlfn.IFS($C552="","",
V$4=1,"root",
V$4&gt;$M552,"__",
TRUE,MID($N552,1, FIND("@",SUBSTITUTE($N552&amp;"/","/","@",V$4))-1)
)</f>
        <v>__</v>
      </c>
      <c r="W552" s="23" t="str" cm="1">
        <f t="array" aca="1" ref="W552" ca="1">_xlfn.IFS($C552="","",
W$4=1,"root",
W$4&gt;$M552,"__",
TRUE,MID($N552,1, FIND("@",SUBSTITUTE($N552&amp;"/","/","@",W$4))-1)
)</f>
        <v>__</v>
      </c>
      <c r="X552" s="23" t="str" cm="1">
        <f t="array" aca="1" ref="X552" ca="1">_xlfn.IFS($C552="","",
X$4=1,"root",
X$4&gt;$M552,"__",
TRUE,MID($N552,1, FIND("@",SUBSTITUTE($N552&amp;"/","/","@",X$4))-1)
)</f>
        <v>__</v>
      </c>
      <c r="Y552" s="23" t="str" cm="1">
        <f t="array" aca="1" ref="Y552" ca="1">_xlfn.IFS($C552="","",
Y$4=1,"root",
Y$4&gt;$M552,"__",
TRUE,MID($N552,1, FIND("@",SUBSTITUTE($N552&amp;"/","/","@",Y$4))-1)
)</f>
        <v>__</v>
      </c>
      <c r="Z552" s="23" t="str" cm="1">
        <f t="array" aca="1" ref="Z552" ca="1">_xlfn.IFS($C552="","",
Z$4=1,"root",
Z$4&gt;$M552,"__",
TRUE,MID($N552,1, FIND("@",SUBSTITUTE($N552&amp;"/","/","@",Z$4))-1)
)</f>
        <v>__</v>
      </c>
      <c r="AA552" s="28" cm="1">
        <f t="array" aca="1" ref="AA552" ca="1">IF($C552="","",SUMIF(LEV_1,P552,LEN))</f>
        <v>41035571</v>
      </c>
      <c r="AB552" s="28" cm="1">
        <f t="array" aca="1" ref="AB552" ca="1">IF($C552="","",IF(Q552="__",0,SUMIF(LEV_2,Q552,LEN)))</f>
        <v>23329164</v>
      </c>
      <c r="AC552" s="28" cm="1">
        <f t="array" aca="1" ref="AC552" ca="1">IF($C552="","",IF(R552="__",0,SUMIF(LEV_3,R552,LEN)))</f>
        <v>4250368</v>
      </c>
      <c r="AD552" s="28" cm="1">
        <f t="array" aca="1" ref="AD552" ca="1">IF($C552="","",IF(S552="__",0,SUMIF(LEV_4,S552,LEN)))</f>
        <v>2582017</v>
      </c>
      <c r="AE552" s="28" cm="1">
        <f t="array" aca="1" ref="AE552" ca="1">IF($C552="","",IF(T552="__",0,SUMIF(LEV_5,T552,LEN)))</f>
        <v>175979</v>
      </c>
      <c r="AF552" s="28" cm="1">
        <f t="array" aca="1" ref="AF552" ca="1">IF($C552="","",IF(U552="__",0,SUMIF(LEV_6,U552,LEN)))</f>
        <v>0</v>
      </c>
      <c r="AG552" s="28" cm="1">
        <f t="array" aca="1" ref="AG552" ca="1">IF($C552="","",IF(V552="__",0,SUMIF(LEV_7,V552,LEN)))</f>
        <v>0</v>
      </c>
      <c r="AH552" s="28" cm="1">
        <f t="array" aca="1" ref="AH552" ca="1">IF($C552="","",IF(W552="__",0,SUMIF(LEV_8,W552,LEN)))</f>
        <v>0</v>
      </c>
      <c r="AI552" s="28" cm="1">
        <f t="array" aca="1" ref="AI552" ca="1">IF($C552="","",IF(X552="__",0,SUMIF(LEV_9,X552,LEN)))</f>
        <v>0</v>
      </c>
      <c r="AJ552" s="28" cm="1">
        <f t="array" aca="1" ref="AJ552" ca="1">IF($C552="","",IF(Y552="__",0,SUMIF(LEV_10,Y552,LEN)))</f>
        <v>0</v>
      </c>
      <c r="AK552" s="28" cm="1">
        <f t="array" aca="1" ref="AK552" ca="1">IF($C552="","",IF(Z552="__",0,SUMIF(LEV_11,Z552,LEN)))</f>
        <v>0</v>
      </c>
      <c r="AL552" cm="1">
        <f t="array" aca="1" ref="AL552" ca="1">IF($C552="","",_xlfn.IFS(AB552=0,AA552,AC552=0,AB552,AD552=0,AC552,AE552=0,AD552,AF552=0,AE552,AG552=0,AF552,AH552=0,AG552,AI552=0,AH552,AJ552=0,AI552,AK552=0,AJ552,TRUE,AK552))</f>
        <v>175979</v>
      </c>
      <c r="AM552" t="b">
        <f t="shared" ca="1" si="89"/>
        <v>0</v>
      </c>
      <c r="AN552" t="b">
        <f ca="1">IF($C552="","",IF(IFERROR(MATCH(N552,$N$1:$N551,0),0)&gt;0,FALSE,TRUE))</f>
        <v>1</v>
      </c>
      <c r="AO552" cm="1">
        <f t="array" aca="1" ref="AO552" ca="1">_xlfn.IFS($C552="","",AND(AM552,AN552),AL552,TRUE,0)</f>
        <v>0</v>
      </c>
      <c r="AP552" t="str" cm="1">
        <f t="array" aca="1" ref="AP552" ca="1">_xlfn.IFS($C552="","",AND(AN552,AL552&gt;=TBF),AL552,TRUE,"")</f>
        <v/>
      </c>
    </row>
    <row r="553" spans="1:42" x14ac:dyDescent="0.3">
      <c r="A553">
        <v>549</v>
      </c>
      <c r="C553" s="10" t="str">
        <f ca="1">IF(OFFSET(INPUT_START,A553-1,0)=0,"",OFFSET(INPUT_START,A553-1,0))</f>
        <v>$ ls</v>
      </c>
      <c r="D553" t="b">
        <f t="shared" ca="1" si="80"/>
        <v>1</v>
      </c>
      <c r="E553" t="b">
        <f t="shared" ca="1" si="81"/>
        <v>1</v>
      </c>
      <c r="F553" t="b">
        <f t="shared" ca="1" si="82"/>
        <v>0</v>
      </c>
      <c r="G553" t="b">
        <f t="shared" ca="1" si="83"/>
        <v>0</v>
      </c>
      <c r="H553" t="b">
        <f t="shared" ca="1" si="84"/>
        <v>0</v>
      </c>
      <c r="I553">
        <f t="shared" ca="1" si="85"/>
        <v>0</v>
      </c>
      <c r="J553" t="str">
        <f t="shared" ca="1" si="86"/>
        <v/>
      </c>
      <c r="K553" t="str">
        <f t="shared" ca="1" si="87"/>
        <v/>
      </c>
      <c r="L553" s="23">
        <f t="shared" ca="1" si="88"/>
        <v>0</v>
      </c>
      <c r="M553" s="23" cm="1">
        <f t="array" aca="1" ref="M553" ca="1">_xlfn.IFS($C553="","",
$A553=1,1,
NOT($F553),M552,
AND($F553,$J553&lt;&gt;".."),M552+1,
AND($F553,$J553=".."),M552-1,
TRUE,"ERR")</f>
        <v>5</v>
      </c>
      <c r="N553" s="23" t="str" cm="1">
        <f t="array" aca="1" ref="N553" ca="1">_xlfn.IFS($C553="","",
$A553=1,"",
NOT($F553),N552,
AND($F553,$J553&lt;&gt;".."),N552&amp;IF(N552="/","","/")&amp;$J553,
AND($F553,$J553=".."),MID(N552,1,FIND("@",SUBSTITUTE(N552,"/","@",$M553)) -1 ),
TRUE,"ERR")</f>
        <v>root/vpjqpqfm/grcj/grcj/jrhp</v>
      </c>
      <c r="O553" s="22" t="str" cm="1">
        <f t="array" aca="1" ref="O553" ca="1">_xlfn.IFS($C553="","",
$N553="root","root",
TRUE,MID($N553,1+FIND("@",SUBSTITUTE($N553,"/","@",$M553-1)),100 )
)</f>
        <v>jrhp</v>
      </c>
      <c r="P553" s="23" t="str" cm="1">
        <f t="array" aca="1" ref="P553" ca="1">_xlfn.IFS($C553="","",
P$4=1,"root",
P$4&gt;$M553,"__",
TRUE,MID($N553,1, FIND("@",SUBSTITUTE($N553&amp;"/","/","@",P$4))-1)
)</f>
        <v>root</v>
      </c>
      <c r="Q553" s="23" t="str" cm="1">
        <f t="array" aca="1" ref="Q553" ca="1">_xlfn.IFS($C553="","",
Q$4=1,"root",
Q$4&gt;$M553,"__",
TRUE,MID($N553,1, FIND("@",SUBSTITUTE($N553&amp;"/","/","@",Q$4))-1)
)</f>
        <v>root/vpjqpqfm</v>
      </c>
      <c r="R553" s="23" t="str" cm="1">
        <f t="array" aca="1" ref="R553" ca="1">_xlfn.IFS($C553="","",
R$4=1,"root",
R$4&gt;$M553,"__",
TRUE,MID($N553,1, FIND("@",SUBSTITUTE($N553&amp;"/","/","@",R$4))-1)
)</f>
        <v>root/vpjqpqfm/grcj</v>
      </c>
      <c r="S553" s="23" t="str" cm="1">
        <f t="array" aca="1" ref="S553" ca="1">_xlfn.IFS($C553="","",
S$4=1,"root",
S$4&gt;$M553,"__",
TRUE,MID($N553,1, FIND("@",SUBSTITUTE($N553&amp;"/","/","@",S$4))-1)
)</f>
        <v>root/vpjqpqfm/grcj/grcj</v>
      </c>
      <c r="T553" s="23" t="str" cm="1">
        <f t="array" aca="1" ref="T553" ca="1">_xlfn.IFS($C553="","",
T$4=1,"root",
T$4&gt;$M553,"__",
TRUE,MID($N553,1, FIND("@",SUBSTITUTE($N553&amp;"/","/","@",T$4))-1)
)</f>
        <v>root/vpjqpqfm/grcj/grcj/jrhp</v>
      </c>
      <c r="U553" s="23" t="str" cm="1">
        <f t="array" aca="1" ref="U553" ca="1">_xlfn.IFS($C553="","",
U$4=1,"root",
U$4&gt;$M553,"__",
TRUE,MID($N553,1, FIND("@",SUBSTITUTE($N553&amp;"/","/","@",U$4))-1)
)</f>
        <v>__</v>
      </c>
      <c r="V553" s="23" t="str" cm="1">
        <f t="array" aca="1" ref="V553" ca="1">_xlfn.IFS($C553="","",
V$4=1,"root",
V$4&gt;$M553,"__",
TRUE,MID($N553,1, FIND("@",SUBSTITUTE($N553&amp;"/","/","@",V$4))-1)
)</f>
        <v>__</v>
      </c>
      <c r="W553" s="23" t="str" cm="1">
        <f t="array" aca="1" ref="W553" ca="1">_xlfn.IFS($C553="","",
W$4=1,"root",
W$4&gt;$M553,"__",
TRUE,MID($N553,1, FIND("@",SUBSTITUTE($N553&amp;"/","/","@",W$4))-1)
)</f>
        <v>__</v>
      </c>
      <c r="X553" s="23" t="str" cm="1">
        <f t="array" aca="1" ref="X553" ca="1">_xlfn.IFS($C553="","",
X$4=1,"root",
X$4&gt;$M553,"__",
TRUE,MID($N553,1, FIND("@",SUBSTITUTE($N553&amp;"/","/","@",X$4))-1)
)</f>
        <v>__</v>
      </c>
      <c r="Y553" s="23" t="str" cm="1">
        <f t="array" aca="1" ref="Y553" ca="1">_xlfn.IFS($C553="","",
Y$4=1,"root",
Y$4&gt;$M553,"__",
TRUE,MID($N553,1, FIND("@",SUBSTITUTE($N553&amp;"/","/","@",Y$4))-1)
)</f>
        <v>__</v>
      </c>
      <c r="Z553" s="23" t="str" cm="1">
        <f t="array" aca="1" ref="Z553" ca="1">_xlfn.IFS($C553="","",
Z$4=1,"root",
Z$4&gt;$M553,"__",
TRUE,MID($N553,1, FIND("@",SUBSTITUTE($N553&amp;"/","/","@",Z$4))-1)
)</f>
        <v>__</v>
      </c>
      <c r="AA553" s="28" cm="1">
        <f t="array" aca="1" ref="AA553" ca="1">IF($C553="","",SUMIF(LEV_1,P553,LEN))</f>
        <v>41035571</v>
      </c>
      <c r="AB553" s="28" cm="1">
        <f t="array" aca="1" ref="AB553" ca="1">IF($C553="","",IF(Q553="__",0,SUMIF(LEV_2,Q553,LEN)))</f>
        <v>23329164</v>
      </c>
      <c r="AC553" s="28" cm="1">
        <f t="array" aca="1" ref="AC553" ca="1">IF($C553="","",IF(R553="__",0,SUMIF(LEV_3,R553,LEN)))</f>
        <v>4250368</v>
      </c>
      <c r="AD553" s="28" cm="1">
        <f t="array" aca="1" ref="AD553" ca="1">IF($C553="","",IF(S553="__",0,SUMIF(LEV_4,S553,LEN)))</f>
        <v>2582017</v>
      </c>
      <c r="AE553" s="28" cm="1">
        <f t="array" aca="1" ref="AE553" ca="1">IF($C553="","",IF(T553="__",0,SUMIF(LEV_5,T553,LEN)))</f>
        <v>175979</v>
      </c>
      <c r="AF553" s="28" cm="1">
        <f t="array" aca="1" ref="AF553" ca="1">IF($C553="","",IF(U553="__",0,SUMIF(LEV_6,U553,LEN)))</f>
        <v>0</v>
      </c>
      <c r="AG553" s="28" cm="1">
        <f t="array" aca="1" ref="AG553" ca="1">IF($C553="","",IF(V553="__",0,SUMIF(LEV_7,V553,LEN)))</f>
        <v>0</v>
      </c>
      <c r="AH553" s="28" cm="1">
        <f t="array" aca="1" ref="AH553" ca="1">IF($C553="","",IF(W553="__",0,SUMIF(LEV_8,W553,LEN)))</f>
        <v>0</v>
      </c>
      <c r="AI553" s="28" cm="1">
        <f t="array" aca="1" ref="AI553" ca="1">IF($C553="","",IF(X553="__",0,SUMIF(LEV_9,X553,LEN)))</f>
        <v>0</v>
      </c>
      <c r="AJ553" s="28" cm="1">
        <f t="array" aca="1" ref="AJ553" ca="1">IF($C553="","",IF(Y553="__",0,SUMIF(LEV_10,Y553,LEN)))</f>
        <v>0</v>
      </c>
      <c r="AK553" s="28" cm="1">
        <f t="array" aca="1" ref="AK553" ca="1">IF($C553="","",IF(Z553="__",0,SUMIF(LEV_11,Z553,LEN)))</f>
        <v>0</v>
      </c>
      <c r="AL553" cm="1">
        <f t="array" aca="1" ref="AL553" ca="1">IF($C553="","",_xlfn.IFS(AB553=0,AA553,AC553=0,AB553,AD553=0,AC553,AE553=0,AD553,AF553=0,AE553,AG553=0,AF553,AH553=0,AG553,AI553=0,AH553,AJ553=0,AI553,AK553=0,AJ553,TRUE,AK553))</f>
        <v>175979</v>
      </c>
      <c r="AM553" t="b">
        <f t="shared" ca="1" si="89"/>
        <v>0</v>
      </c>
      <c r="AN553" t="b">
        <f ca="1">IF($C553="","",IF(IFERROR(MATCH(N553,$N$1:$N552,0),0)&gt;0,FALSE,TRUE))</f>
        <v>0</v>
      </c>
      <c r="AO553" cm="1">
        <f t="array" aca="1" ref="AO553" ca="1">_xlfn.IFS($C553="","",AND(AM553,AN553),AL553,TRUE,0)</f>
        <v>0</v>
      </c>
      <c r="AP553" t="str" cm="1">
        <f t="array" aca="1" ref="AP553" ca="1">_xlfn.IFS($C553="","",AND(AN553,AL553&gt;=TBF),AL553,TRUE,"")</f>
        <v/>
      </c>
    </row>
    <row r="554" spans="1:42" x14ac:dyDescent="0.3">
      <c r="A554">
        <v>550</v>
      </c>
      <c r="C554" s="10" t="str">
        <f ca="1">IF(OFFSET(INPUT_START,A554-1,0)=0,"",OFFSET(INPUT_START,A554-1,0))</f>
        <v>175979 fct.dcg</v>
      </c>
      <c r="D554" t="b">
        <f t="shared" ca="1" si="80"/>
        <v>0</v>
      </c>
      <c r="E554" t="b">
        <f t="shared" ca="1" si="81"/>
        <v>0</v>
      </c>
      <c r="F554" t="b">
        <f t="shared" ca="1" si="82"/>
        <v>0</v>
      </c>
      <c r="G554" t="b">
        <f t="shared" ca="1" si="83"/>
        <v>0</v>
      </c>
      <c r="H554" t="b">
        <f t="shared" ca="1" si="84"/>
        <v>1</v>
      </c>
      <c r="I554">
        <f t="shared" ca="1" si="85"/>
        <v>7</v>
      </c>
      <c r="J554" t="str">
        <f t="shared" ca="1" si="86"/>
        <v/>
      </c>
      <c r="K554" t="str">
        <f t="shared" ca="1" si="87"/>
        <v>fct.dcg</v>
      </c>
      <c r="L554" s="23">
        <f t="shared" ca="1" si="88"/>
        <v>175979</v>
      </c>
      <c r="M554" s="23" cm="1">
        <f t="array" aca="1" ref="M554" ca="1">_xlfn.IFS($C554="","",
$A554=1,1,
NOT($F554),M553,
AND($F554,$J554&lt;&gt;".."),M553+1,
AND($F554,$J554=".."),M553-1,
TRUE,"ERR")</f>
        <v>5</v>
      </c>
      <c r="N554" s="23" t="str" cm="1">
        <f t="array" aca="1" ref="N554" ca="1">_xlfn.IFS($C554="","",
$A554=1,"",
NOT($F554),N553,
AND($F554,$J554&lt;&gt;".."),N553&amp;IF(N553="/","","/")&amp;$J554,
AND($F554,$J554=".."),MID(N553,1,FIND("@",SUBSTITUTE(N553,"/","@",$M554)) -1 ),
TRUE,"ERR")</f>
        <v>root/vpjqpqfm/grcj/grcj/jrhp</v>
      </c>
      <c r="O554" s="22" t="str" cm="1">
        <f t="array" aca="1" ref="O554" ca="1">_xlfn.IFS($C554="","",
$N554="root","root",
TRUE,MID($N554,1+FIND("@",SUBSTITUTE($N554,"/","@",$M554-1)),100 )
)</f>
        <v>jrhp</v>
      </c>
      <c r="P554" s="23" t="str" cm="1">
        <f t="array" aca="1" ref="P554" ca="1">_xlfn.IFS($C554="","",
P$4=1,"root",
P$4&gt;$M554,"__",
TRUE,MID($N554,1, FIND("@",SUBSTITUTE($N554&amp;"/","/","@",P$4))-1)
)</f>
        <v>root</v>
      </c>
      <c r="Q554" s="23" t="str" cm="1">
        <f t="array" aca="1" ref="Q554" ca="1">_xlfn.IFS($C554="","",
Q$4=1,"root",
Q$4&gt;$M554,"__",
TRUE,MID($N554,1, FIND("@",SUBSTITUTE($N554&amp;"/","/","@",Q$4))-1)
)</f>
        <v>root/vpjqpqfm</v>
      </c>
      <c r="R554" s="23" t="str" cm="1">
        <f t="array" aca="1" ref="R554" ca="1">_xlfn.IFS($C554="","",
R$4=1,"root",
R$4&gt;$M554,"__",
TRUE,MID($N554,1, FIND("@",SUBSTITUTE($N554&amp;"/","/","@",R$4))-1)
)</f>
        <v>root/vpjqpqfm/grcj</v>
      </c>
      <c r="S554" s="23" t="str" cm="1">
        <f t="array" aca="1" ref="S554" ca="1">_xlfn.IFS($C554="","",
S$4=1,"root",
S$4&gt;$M554,"__",
TRUE,MID($N554,1, FIND("@",SUBSTITUTE($N554&amp;"/","/","@",S$4))-1)
)</f>
        <v>root/vpjqpqfm/grcj/grcj</v>
      </c>
      <c r="T554" s="23" t="str" cm="1">
        <f t="array" aca="1" ref="T554" ca="1">_xlfn.IFS($C554="","",
T$4=1,"root",
T$4&gt;$M554,"__",
TRUE,MID($N554,1, FIND("@",SUBSTITUTE($N554&amp;"/","/","@",T$4))-1)
)</f>
        <v>root/vpjqpqfm/grcj/grcj/jrhp</v>
      </c>
      <c r="U554" s="23" t="str" cm="1">
        <f t="array" aca="1" ref="U554" ca="1">_xlfn.IFS($C554="","",
U$4=1,"root",
U$4&gt;$M554,"__",
TRUE,MID($N554,1, FIND("@",SUBSTITUTE($N554&amp;"/","/","@",U$4))-1)
)</f>
        <v>__</v>
      </c>
      <c r="V554" s="23" t="str" cm="1">
        <f t="array" aca="1" ref="V554" ca="1">_xlfn.IFS($C554="","",
V$4=1,"root",
V$4&gt;$M554,"__",
TRUE,MID($N554,1, FIND("@",SUBSTITUTE($N554&amp;"/","/","@",V$4))-1)
)</f>
        <v>__</v>
      </c>
      <c r="W554" s="23" t="str" cm="1">
        <f t="array" aca="1" ref="W554" ca="1">_xlfn.IFS($C554="","",
W$4=1,"root",
W$4&gt;$M554,"__",
TRUE,MID($N554,1, FIND("@",SUBSTITUTE($N554&amp;"/","/","@",W$4))-1)
)</f>
        <v>__</v>
      </c>
      <c r="X554" s="23" t="str" cm="1">
        <f t="array" aca="1" ref="X554" ca="1">_xlfn.IFS($C554="","",
X$4=1,"root",
X$4&gt;$M554,"__",
TRUE,MID($N554,1, FIND("@",SUBSTITUTE($N554&amp;"/","/","@",X$4))-1)
)</f>
        <v>__</v>
      </c>
      <c r="Y554" s="23" t="str" cm="1">
        <f t="array" aca="1" ref="Y554" ca="1">_xlfn.IFS($C554="","",
Y$4=1,"root",
Y$4&gt;$M554,"__",
TRUE,MID($N554,1, FIND("@",SUBSTITUTE($N554&amp;"/","/","@",Y$4))-1)
)</f>
        <v>__</v>
      </c>
      <c r="Z554" s="23" t="str" cm="1">
        <f t="array" aca="1" ref="Z554" ca="1">_xlfn.IFS($C554="","",
Z$4=1,"root",
Z$4&gt;$M554,"__",
TRUE,MID($N554,1, FIND("@",SUBSTITUTE($N554&amp;"/","/","@",Z$4))-1)
)</f>
        <v>__</v>
      </c>
      <c r="AA554" s="28" cm="1">
        <f t="array" aca="1" ref="AA554" ca="1">IF($C554="","",SUMIF(LEV_1,P554,LEN))</f>
        <v>41035571</v>
      </c>
      <c r="AB554" s="28" cm="1">
        <f t="array" aca="1" ref="AB554" ca="1">IF($C554="","",IF(Q554="__",0,SUMIF(LEV_2,Q554,LEN)))</f>
        <v>23329164</v>
      </c>
      <c r="AC554" s="28" cm="1">
        <f t="array" aca="1" ref="AC554" ca="1">IF($C554="","",IF(R554="__",0,SUMIF(LEV_3,R554,LEN)))</f>
        <v>4250368</v>
      </c>
      <c r="AD554" s="28" cm="1">
        <f t="array" aca="1" ref="AD554" ca="1">IF($C554="","",IF(S554="__",0,SUMIF(LEV_4,S554,LEN)))</f>
        <v>2582017</v>
      </c>
      <c r="AE554" s="28" cm="1">
        <f t="array" aca="1" ref="AE554" ca="1">IF($C554="","",IF(T554="__",0,SUMIF(LEV_5,T554,LEN)))</f>
        <v>175979</v>
      </c>
      <c r="AF554" s="28" cm="1">
        <f t="array" aca="1" ref="AF554" ca="1">IF($C554="","",IF(U554="__",0,SUMIF(LEV_6,U554,LEN)))</f>
        <v>0</v>
      </c>
      <c r="AG554" s="28" cm="1">
        <f t="array" aca="1" ref="AG554" ca="1">IF($C554="","",IF(V554="__",0,SUMIF(LEV_7,V554,LEN)))</f>
        <v>0</v>
      </c>
      <c r="AH554" s="28" cm="1">
        <f t="array" aca="1" ref="AH554" ca="1">IF($C554="","",IF(W554="__",0,SUMIF(LEV_8,W554,LEN)))</f>
        <v>0</v>
      </c>
      <c r="AI554" s="28" cm="1">
        <f t="array" aca="1" ref="AI554" ca="1">IF($C554="","",IF(X554="__",0,SUMIF(LEV_9,X554,LEN)))</f>
        <v>0</v>
      </c>
      <c r="AJ554" s="28" cm="1">
        <f t="array" aca="1" ref="AJ554" ca="1">IF($C554="","",IF(Y554="__",0,SUMIF(LEV_10,Y554,LEN)))</f>
        <v>0</v>
      </c>
      <c r="AK554" s="28" cm="1">
        <f t="array" aca="1" ref="AK554" ca="1">IF($C554="","",IF(Z554="__",0,SUMIF(LEV_11,Z554,LEN)))</f>
        <v>0</v>
      </c>
      <c r="AL554" cm="1">
        <f t="array" aca="1" ref="AL554" ca="1">IF($C554="","",_xlfn.IFS(AB554=0,AA554,AC554=0,AB554,AD554=0,AC554,AE554=0,AD554,AF554=0,AE554,AG554=0,AF554,AH554=0,AG554,AI554=0,AH554,AJ554=0,AI554,AK554=0,AJ554,TRUE,AK554))</f>
        <v>175979</v>
      </c>
      <c r="AM554" t="b">
        <f t="shared" ca="1" si="89"/>
        <v>0</v>
      </c>
      <c r="AN554" t="b">
        <f ca="1">IF($C554="","",IF(IFERROR(MATCH(N554,$N$1:$N553,0),0)&gt;0,FALSE,TRUE))</f>
        <v>0</v>
      </c>
      <c r="AO554" cm="1">
        <f t="array" aca="1" ref="AO554" ca="1">_xlfn.IFS($C554="","",AND(AM554,AN554),AL554,TRUE,0)</f>
        <v>0</v>
      </c>
      <c r="AP554" t="str" cm="1">
        <f t="array" aca="1" ref="AP554" ca="1">_xlfn.IFS($C554="","",AND(AN554,AL554&gt;=TBF),AL554,TRUE,"")</f>
        <v/>
      </c>
    </row>
    <row r="555" spans="1:42" x14ac:dyDescent="0.3">
      <c r="A555">
        <v>551</v>
      </c>
      <c r="C555" s="10" t="str">
        <f ca="1">IF(OFFSET(INPUT_START,A555-1,0)=0,"",OFFSET(INPUT_START,A555-1,0))</f>
        <v>$ cd ..</v>
      </c>
      <c r="D555" t="b">
        <f t="shared" ca="1" si="80"/>
        <v>1</v>
      </c>
      <c r="E555" t="b">
        <f t="shared" ca="1" si="81"/>
        <v>0</v>
      </c>
      <c r="F555" t="b">
        <f t="shared" ca="1" si="82"/>
        <v>1</v>
      </c>
      <c r="G555" t="b">
        <f t="shared" ca="1" si="83"/>
        <v>0</v>
      </c>
      <c r="H555" t="b">
        <f t="shared" ca="1" si="84"/>
        <v>0</v>
      </c>
      <c r="I555">
        <f t="shared" ca="1" si="85"/>
        <v>5</v>
      </c>
      <c r="J555" t="str">
        <f t="shared" ca="1" si="86"/>
        <v>..</v>
      </c>
      <c r="K555" t="str">
        <f t="shared" ca="1" si="87"/>
        <v/>
      </c>
      <c r="L555" s="23">
        <f t="shared" ca="1" si="88"/>
        <v>0</v>
      </c>
      <c r="M555" s="23" cm="1">
        <f t="array" aca="1" ref="M555" ca="1">_xlfn.IFS($C555="","",
$A555=1,1,
NOT($F555),M554,
AND($F555,$J555&lt;&gt;".."),M554+1,
AND($F555,$J555=".."),M554-1,
TRUE,"ERR")</f>
        <v>4</v>
      </c>
      <c r="N555" s="23" t="str" cm="1">
        <f t="array" aca="1" ref="N555" ca="1">_xlfn.IFS($C555="","",
$A555=1,"",
NOT($F555),N554,
AND($F555,$J555&lt;&gt;".."),N554&amp;IF(N554="/","","/")&amp;$J555,
AND($F555,$J555=".."),MID(N554,1,FIND("@",SUBSTITUTE(N554,"/","@",$M555)) -1 ),
TRUE,"ERR")</f>
        <v>root/vpjqpqfm/grcj/grcj</v>
      </c>
      <c r="O555" s="22" t="str" cm="1">
        <f t="array" aca="1" ref="O555" ca="1">_xlfn.IFS($C555="","",
$N555="root","root",
TRUE,MID($N555,1+FIND("@",SUBSTITUTE($N555,"/","@",$M555-1)),100 )
)</f>
        <v>grcj</v>
      </c>
      <c r="P555" s="23" t="str" cm="1">
        <f t="array" aca="1" ref="P555" ca="1">_xlfn.IFS($C555="","",
P$4=1,"root",
P$4&gt;$M555,"__",
TRUE,MID($N555,1, FIND("@",SUBSTITUTE($N555&amp;"/","/","@",P$4))-1)
)</f>
        <v>root</v>
      </c>
      <c r="Q555" s="23" t="str" cm="1">
        <f t="array" aca="1" ref="Q555" ca="1">_xlfn.IFS($C555="","",
Q$4=1,"root",
Q$4&gt;$M555,"__",
TRUE,MID($N555,1, FIND("@",SUBSTITUTE($N555&amp;"/","/","@",Q$4))-1)
)</f>
        <v>root/vpjqpqfm</v>
      </c>
      <c r="R555" s="23" t="str" cm="1">
        <f t="array" aca="1" ref="R555" ca="1">_xlfn.IFS($C555="","",
R$4=1,"root",
R$4&gt;$M555,"__",
TRUE,MID($N555,1, FIND("@",SUBSTITUTE($N555&amp;"/","/","@",R$4))-1)
)</f>
        <v>root/vpjqpqfm/grcj</v>
      </c>
      <c r="S555" s="23" t="str" cm="1">
        <f t="array" aca="1" ref="S555" ca="1">_xlfn.IFS($C555="","",
S$4=1,"root",
S$4&gt;$M555,"__",
TRUE,MID($N555,1, FIND("@",SUBSTITUTE($N555&amp;"/","/","@",S$4))-1)
)</f>
        <v>root/vpjqpqfm/grcj/grcj</v>
      </c>
      <c r="T555" s="23" t="str" cm="1">
        <f t="array" aca="1" ref="T555" ca="1">_xlfn.IFS($C555="","",
T$4=1,"root",
T$4&gt;$M555,"__",
TRUE,MID($N555,1, FIND("@",SUBSTITUTE($N555&amp;"/","/","@",T$4))-1)
)</f>
        <v>__</v>
      </c>
      <c r="U555" s="23" t="str" cm="1">
        <f t="array" aca="1" ref="U555" ca="1">_xlfn.IFS($C555="","",
U$4=1,"root",
U$4&gt;$M555,"__",
TRUE,MID($N555,1, FIND("@",SUBSTITUTE($N555&amp;"/","/","@",U$4))-1)
)</f>
        <v>__</v>
      </c>
      <c r="V555" s="23" t="str" cm="1">
        <f t="array" aca="1" ref="V555" ca="1">_xlfn.IFS($C555="","",
V$4=1,"root",
V$4&gt;$M555,"__",
TRUE,MID($N555,1, FIND("@",SUBSTITUTE($N555&amp;"/","/","@",V$4))-1)
)</f>
        <v>__</v>
      </c>
      <c r="W555" s="23" t="str" cm="1">
        <f t="array" aca="1" ref="W555" ca="1">_xlfn.IFS($C555="","",
W$4=1,"root",
W$4&gt;$M555,"__",
TRUE,MID($N555,1, FIND("@",SUBSTITUTE($N555&amp;"/","/","@",W$4))-1)
)</f>
        <v>__</v>
      </c>
      <c r="X555" s="23" t="str" cm="1">
        <f t="array" aca="1" ref="X555" ca="1">_xlfn.IFS($C555="","",
X$4=1,"root",
X$4&gt;$M555,"__",
TRUE,MID($N555,1, FIND("@",SUBSTITUTE($N555&amp;"/","/","@",X$4))-1)
)</f>
        <v>__</v>
      </c>
      <c r="Y555" s="23" t="str" cm="1">
        <f t="array" aca="1" ref="Y555" ca="1">_xlfn.IFS($C555="","",
Y$4=1,"root",
Y$4&gt;$M555,"__",
TRUE,MID($N555,1, FIND("@",SUBSTITUTE($N555&amp;"/","/","@",Y$4))-1)
)</f>
        <v>__</v>
      </c>
      <c r="Z555" s="23" t="str" cm="1">
        <f t="array" aca="1" ref="Z555" ca="1">_xlfn.IFS($C555="","",
Z$4=1,"root",
Z$4&gt;$M555,"__",
TRUE,MID($N555,1, FIND("@",SUBSTITUTE($N555&amp;"/","/","@",Z$4))-1)
)</f>
        <v>__</v>
      </c>
      <c r="AA555" s="28" cm="1">
        <f t="array" aca="1" ref="AA555" ca="1">IF($C555="","",SUMIF(LEV_1,P555,LEN))</f>
        <v>41035571</v>
      </c>
      <c r="AB555" s="28" cm="1">
        <f t="array" aca="1" ref="AB555" ca="1">IF($C555="","",IF(Q555="__",0,SUMIF(LEV_2,Q555,LEN)))</f>
        <v>23329164</v>
      </c>
      <c r="AC555" s="28" cm="1">
        <f t="array" aca="1" ref="AC555" ca="1">IF($C555="","",IF(R555="__",0,SUMIF(LEV_3,R555,LEN)))</f>
        <v>4250368</v>
      </c>
      <c r="AD555" s="28" cm="1">
        <f t="array" aca="1" ref="AD555" ca="1">IF($C555="","",IF(S555="__",0,SUMIF(LEV_4,S555,LEN)))</f>
        <v>2582017</v>
      </c>
      <c r="AE555" s="28" cm="1">
        <f t="array" aca="1" ref="AE555" ca="1">IF($C555="","",IF(T555="__",0,SUMIF(LEV_5,T555,LEN)))</f>
        <v>0</v>
      </c>
      <c r="AF555" s="28" cm="1">
        <f t="array" aca="1" ref="AF555" ca="1">IF($C555="","",IF(U555="__",0,SUMIF(LEV_6,U555,LEN)))</f>
        <v>0</v>
      </c>
      <c r="AG555" s="28" cm="1">
        <f t="array" aca="1" ref="AG555" ca="1">IF($C555="","",IF(V555="__",0,SUMIF(LEV_7,V555,LEN)))</f>
        <v>0</v>
      </c>
      <c r="AH555" s="28" cm="1">
        <f t="array" aca="1" ref="AH555" ca="1">IF($C555="","",IF(W555="__",0,SUMIF(LEV_8,W555,LEN)))</f>
        <v>0</v>
      </c>
      <c r="AI555" s="28" cm="1">
        <f t="array" aca="1" ref="AI555" ca="1">IF($C555="","",IF(X555="__",0,SUMIF(LEV_9,X555,LEN)))</f>
        <v>0</v>
      </c>
      <c r="AJ555" s="28" cm="1">
        <f t="array" aca="1" ref="AJ555" ca="1">IF($C555="","",IF(Y555="__",0,SUMIF(LEV_10,Y555,LEN)))</f>
        <v>0</v>
      </c>
      <c r="AK555" s="28" cm="1">
        <f t="array" aca="1" ref="AK555" ca="1">IF($C555="","",IF(Z555="__",0,SUMIF(LEV_11,Z555,LEN)))</f>
        <v>0</v>
      </c>
      <c r="AL555" cm="1">
        <f t="array" aca="1" ref="AL555" ca="1">IF($C555="","",_xlfn.IFS(AB555=0,AA555,AC555=0,AB555,AD555=0,AC555,AE555=0,AD555,AF555=0,AE555,AG555=0,AF555,AH555=0,AG555,AI555=0,AH555,AJ555=0,AI555,AK555=0,AJ555,TRUE,AK555))</f>
        <v>2582017</v>
      </c>
      <c r="AM555" t="b">
        <f t="shared" ca="1" si="89"/>
        <v>0</v>
      </c>
      <c r="AN555" t="b">
        <f ca="1">IF($C555="","",IF(IFERROR(MATCH(N555,$N$1:$N554,0),0)&gt;0,FALSE,TRUE))</f>
        <v>0</v>
      </c>
      <c r="AO555" cm="1">
        <f t="array" aca="1" ref="AO555" ca="1">_xlfn.IFS($C555="","",AND(AM555,AN555),AL555,TRUE,0)</f>
        <v>0</v>
      </c>
      <c r="AP555" t="str" cm="1">
        <f t="array" aca="1" ref="AP555" ca="1">_xlfn.IFS($C555="","",AND(AN555,AL555&gt;=TBF),AL555,TRUE,"")</f>
        <v/>
      </c>
    </row>
    <row r="556" spans="1:42" x14ac:dyDescent="0.3">
      <c r="A556">
        <v>552</v>
      </c>
      <c r="C556" s="10" t="str">
        <f ca="1">IF(OFFSET(INPUT_START,A556-1,0)=0,"",OFFSET(INPUT_START,A556-1,0))</f>
        <v>$ cd ..</v>
      </c>
      <c r="D556" t="b">
        <f t="shared" ca="1" si="80"/>
        <v>1</v>
      </c>
      <c r="E556" t="b">
        <f t="shared" ca="1" si="81"/>
        <v>0</v>
      </c>
      <c r="F556" t="b">
        <f t="shared" ca="1" si="82"/>
        <v>1</v>
      </c>
      <c r="G556" t="b">
        <f t="shared" ca="1" si="83"/>
        <v>0</v>
      </c>
      <c r="H556" t="b">
        <f t="shared" ca="1" si="84"/>
        <v>0</v>
      </c>
      <c r="I556">
        <f t="shared" ca="1" si="85"/>
        <v>5</v>
      </c>
      <c r="J556" t="str">
        <f t="shared" ca="1" si="86"/>
        <v>..</v>
      </c>
      <c r="K556" t="str">
        <f t="shared" ca="1" si="87"/>
        <v/>
      </c>
      <c r="L556" s="23">
        <f t="shared" ca="1" si="88"/>
        <v>0</v>
      </c>
      <c r="M556" s="23" cm="1">
        <f t="array" aca="1" ref="M556" ca="1">_xlfn.IFS($C556="","",
$A556=1,1,
NOT($F556),M555,
AND($F556,$J556&lt;&gt;".."),M555+1,
AND($F556,$J556=".."),M555-1,
TRUE,"ERR")</f>
        <v>3</v>
      </c>
      <c r="N556" s="23" t="str" cm="1">
        <f t="array" aca="1" ref="N556" ca="1">_xlfn.IFS($C556="","",
$A556=1,"",
NOT($F556),N555,
AND($F556,$J556&lt;&gt;".."),N555&amp;IF(N555="/","","/")&amp;$J556,
AND($F556,$J556=".."),MID(N555,1,FIND("@",SUBSTITUTE(N555,"/","@",$M556)) -1 ),
TRUE,"ERR")</f>
        <v>root/vpjqpqfm/grcj</v>
      </c>
      <c r="O556" s="22" t="str" cm="1">
        <f t="array" aca="1" ref="O556" ca="1">_xlfn.IFS($C556="","",
$N556="root","root",
TRUE,MID($N556,1+FIND("@",SUBSTITUTE($N556,"/","@",$M556-1)),100 )
)</f>
        <v>grcj</v>
      </c>
      <c r="P556" s="23" t="str" cm="1">
        <f t="array" aca="1" ref="P556" ca="1">_xlfn.IFS($C556="","",
P$4=1,"root",
P$4&gt;$M556,"__",
TRUE,MID($N556,1, FIND("@",SUBSTITUTE($N556&amp;"/","/","@",P$4))-1)
)</f>
        <v>root</v>
      </c>
      <c r="Q556" s="23" t="str" cm="1">
        <f t="array" aca="1" ref="Q556" ca="1">_xlfn.IFS($C556="","",
Q$4=1,"root",
Q$4&gt;$M556,"__",
TRUE,MID($N556,1, FIND("@",SUBSTITUTE($N556&amp;"/","/","@",Q$4))-1)
)</f>
        <v>root/vpjqpqfm</v>
      </c>
      <c r="R556" s="23" t="str" cm="1">
        <f t="array" aca="1" ref="R556" ca="1">_xlfn.IFS($C556="","",
R$4=1,"root",
R$4&gt;$M556,"__",
TRUE,MID($N556,1, FIND("@",SUBSTITUTE($N556&amp;"/","/","@",R$4))-1)
)</f>
        <v>root/vpjqpqfm/grcj</v>
      </c>
      <c r="S556" s="23" t="str" cm="1">
        <f t="array" aca="1" ref="S556" ca="1">_xlfn.IFS($C556="","",
S$4=1,"root",
S$4&gt;$M556,"__",
TRUE,MID($N556,1, FIND("@",SUBSTITUTE($N556&amp;"/","/","@",S$4))-1)
)</f>
        <v>__</v>
      </c>
      <c r="T556" s="23" t="str" cm="1">
        <f t="array" aca="1" ref="T556" ca="1">_xlfn.IFS($C556="","",
T$4=1,"root",
T$4&gt;$M556,"__",
TRUE,MID($N556,1, FIND("@",SUBSTITUTE($N556&amp;"/","/","@",T$4))-1)
)</f>
        <v>__</v>
      </c>
      <c r="U556" s="23" t="str" cm="1">
        <f t="array" aca="1" ref="U556" ca="1">_xlfn.IFS($C556="","",
U$4=1,"root",
U$4&gt;$M556,"__",
TRUE,MID($N556,1, FIND("@",SUBSTITUTE($N556&amp;"/","/","@",U$4))-1)
)</f>
        <v>__</v>
      </c>
      <c r="V556" s="23" t="str" cm="1">
        <f t="array" aca="1" ref="V556" ca="1">_xlfn.IFS($C556="","",
V$4=1,"root",
V$4&gt;$M556,"__",
TRUE,MID($N556,1, FIND("@",SUBSTITUTE($N556&amp;"/","/","@",V$4))-1)
)</f>
        <v>__</v>
      </c>
      <c r="W556" s="23" t="str" cm="1">
        <f t="array" aca="1" ref="W556" ca="1">_xlfn.IFS($C556="","",
W$4=1,"root",
W$4&gt;$M556,"__",
TRUE,MID($N556,1, FIND("@",SUBSTITUTE($N556&amp;"/","/","@",W$4))-1)
)</f>
        <v>__</v>
      </c>
      <c r="X556" s="23" t="str" cm="1">
        <f t="array" aca="1" ref="X556" ca="1">_xlfn.IFS($C556="","",
X$4=1,"root",
X$4&gt;$M556,"__",
TRUE,MID($N556,1, FIND("@",SUBSTITUTE($N556&amp;"/","/","@",X$4))-1)
)</f>
        <v>__</v>
      </c>
      <c r="Y556" s="23" t="str" cm="1">
        <f t="array" aca="1" ref="Y556" ca="1">_xlfn.IFS($C556="","",
Y$4=1,"root",
Y$4&gt;$M556,"__",
TRUE,MID($N556,1, FIND("@",SUBSTITUTE($N556&amp;"/","/","@",Y$4))-1)
)</f>
        <v>__</v>
      </c>
      <c r="Z556" s="23" t="str" cm="1">
        <f t="array" aca="1" ref="Z556" ca="1">_xlfn.IFS($C556="","",
Z$4=1,"root",
Z$4&gt;$M556,"__",
TRUE,MID($N556,1, FIND("@",SUBSTITUTE($N556&amp;"/","/","@",Z$4))-1)
)</f>
        <v>__</v>
      </c>
      <c r="AA556" s="28" cm="1">
        <f t="array" aca="1" ref="AA556" ca="1">IF($C556="","",SUMIF(LEV_1,P556,LEN))</f>
        <v>41035571</v>
      </c>
      <c r="AB556" s="28" cm="1">
        <f t="array" aca="1" ref="AB556" ca="1">IF($C556="","",IF(Q556="__",0,SUMIF(LEV_2,Q556,LEN)))</f>
        <v>23329164</v>
      </c>
      <c r="AC556" s="28" cm="1">
        <f t="array" aca="1" ref="AC556" ca="1">IF($C556="","",IF(R556="__",0,SUMIF(LEV_3,R556,LEN)))</f>
        <v>4250368</v>
      </c>
      <c r="AD556" s="28" cm="1">
        <f t="array" aca="1" ref="AD556" ca="1">IF($C556="","",IF(S556="__",0,SUMIF(LEV_4,S556,LEN)))</f>
        <v>0</v>
      </c>
      <c r="AE556" s="28" cm="1">
        <f t="array" aca="1" ref="AE556" ca="1">IF($C556="","",IF(T556="__",0,SUMIF(LEV_5,T556,LEN)))</f>
        <v>0</v>
      </c>
      <c r="AF556" s="28" cm="1">
        <f t="array" aca="1" ref="AF556" ca="1">IF($C556="","",IF(U556="__",0,SUMIF(LEV_6,U556,LEN)))</f>
        <v>0</v>
      </c>
      <c r="AG556" s="28" cm="1">
        <f t="array" aca="1" ref="AG556" ca="1">IF($C556="","",IF(V556="__",0,SUMIF(LEV_7,V556,LEN)))</f>
        <v>0</v>
      </c>
      <c r="AH556" s="28" cm="1">
        <f t="array" aca="1" ref="AH556" ca="1">IF($C556="","",IF(W556="__",0,SUMIF(LEV_8,W556,LEN)))</f>
        <v>0</v>
      </c>
      <c r="AI556" s="28" cm="1">
        <f t="array" aca="1" ref="AI556" ca="1">IF($C556="","",IF(X556="__",0,SUMIF(LEV_9,X556,LEN)))</f>
        <v>0</v>
      </c>
      <c r="AJ556" s="28" cm="1">
        <f t="array" aca="1" ref="AJ556" ca="1">IF($C556="","",IF(Y556="__",0,SUMIF(LEV_10,Y556,LEN)))</f>
        <v>0</v>
      </c>
      <c r="AK556" s="28" cm="1">
        <f t="array" aca="1" ref="AK556" ca="1">IF($C556="","",IF(Z556="__",0,SUMIF(LEV_11,Z556,LEN)))</f>
        <v>0</v>
      </c>
      <c r="AL556" cm="1">
        <f t="array" aca="1" ref="AL556" ca="1">IF($C556="","",_xlfn.IFS(AB556=0,AA556,AC556=0,AB556,AD556=0,AC556,AE556=0,AD556,AF556=0,AE556,AG556=0,AF556,AH556=0,AG556,AI556=0,AH556,AJ556=0,AI556,AK556=0,AJ556,TRUE,AK556))</f>
        <v>4250368</v>
      </c>
      <c r="AM556" t="b">
        <f t="shared" ca="1" si="89"/>
        <v>0</v>
      </c>
      <c r="AN556" t="b">
        <f ca="1">IF($C556="","",IF(IFERROR(MATCH(N556,$N$1:$N555,0),0)&gt;0,FALSE,TRUE))</f>
        <v>0</v>
      </c>
      <c r="AO556" cm="1">
        <f t="array" aca="1" ref="AO556" ca="1">_xlfn.IFS($C556="","",AND(AM556,AN556),AL556,TRUE,0)</f>
        <v>0</v>
      </c>
      <c r="AP556" t="str" cm="1">
        <f t="array" aca="1" ref="AP556" ca="1">_xlfn.IFS($C556="","",AND(AN556,AL556&gt;=TBF),AL556,TRUE,"")</f>
        <v/>
      </c>
    </row>
    <row r="557" spans="1:42" x14ac:dyDescent="0.3">
      <c r="A557">
        <v>553</v>
      </c>
      <c r="C557" s="10" t="str">
        <f ca="1">IF(OFFSET(INPUT_START,A557-1,0)=0,"",OFFSET(INPUT_START,A557-1,0))</f>
        <v>$ cd mdvcmm</v>
      </c>
      <c r="D557" t="b">
        <f t="shared" ca="1" si="80"/>
        <v>1</v>
      </c>
      <c r="E557" t="b">
        <f t="shared" ca="1" si="81"/>
        <v>0</v>
      </c>
      <c r="F557" t="b">
        <f t="shared" ca="1" si="82"/>
        <v>1</v>
      </c>
      <c r="G557" t="b">
        <f t="shared" ca="1" si="83"/>
        <v>0</v>
      </c>
      <c r="H557" t="b">
        <f t="shared" ca="1" si="84"/>
        <v>0</v>
      </c>
      <c r="I557">
        <f t="shared" ca="1" si="85"/>
        <v>5</v>
      </c>
      <c r="J557" t="str">
        <f t="shared" ca="1" si="86"/>
        <v>mdvcmm</v>
      </c>
      <c r="K557" t="str">
        <f t="shared" ca="1" si="87"/>
        <v/>
      </c>
      <c r="L557" s="23">
        <f t="shared" ca="1" si="88"/>
        <v>0</v>
      </c>
      <c r="M557" s="23" cm="1">
        <f t="array" aca="1" ref="M557" ca="1">_xlfn.IFS($C557="","",
$A557=1,1,
NOT($F557),M556,
AND($F557,$J557&lt;&gt;".."),M556+1,
AND($F557,$J557=".."),M556-1,
TRUE,"ERR")</f>
        <v>4</v>
      </c>
      <c r="N557" s="23" t="str" cm="1">
        <f t="array" aca="1" ref="N557" ca="1">_xlfn.IFS($C557="","",
$A557=1,"",
NOT($F557),N556,
AND($F557,$J557&lt;&gt;".."),N556&amp;IF(N556="/","","/")&amp;$J557,
AND($F557,$J557=".."),MID(N556,1,FIND("@",SUBSTITUTE(N556,"/","@",$M557)) -1 ),
TRUE,"ERR")</f>
        <v>root/vpjqpqfm/grcj/mdvcmm</v>
      </c>
      <c r="O557" s="22" t="str" cm="1">
        <f t="array" aca="1" ref="O557" ca="1">_xlfn.IFS($C557="","",
$N557="root","root",
TRUE,MID($N557,1+FIND("@",SUBSTITUTE($N557,"/","@",$M557-1)),100 )
)</f>
        <v>mdvcmm</v>
      </c>
      <c r="P557" s="23" t="str" cm="1">
        <f t="array" aca="1" ref="P557" ca="1">_xlfn.IFS($C557="","",
P$4=1,"root",
P$4&gt;$M557,"__",
TRUE,MID($N557,1, FIND("@",SUBSTITUTE($N557&amp;"/","/","@",P$4))-1)
)</f>
        <v>root</v>
      </c>
      <c r="Q557" s="23" t="str" cm="1">
        <f t="array" aca="1" ref="Q557" ca="1">_xlfn.IFS($C557="","",
Q$4=1,"root",
Q$4&gt;$M557,"__",
TRUE,MID($N557,1, FIND("@",SUBSTITUTE($N557&amp;"/","/","@",Q$4))-1)
)</f>
        <v>root/vpjqpqfm</v>
      </c>
      <c r="R557" s="23" t="str" cm="1">
        <f t="array" aca="1" ref="R557" ca="1">_xlfn.IFS($C557="","",
R$4=1,"root",
R$4&gt;$M557,"__",
TRUE,MID($N557,1, FIND("@",SUBSTITUTE($N557&amp;"/","/","@",R$4))-1)
)</f>
        <v>root/vpjqpqfm/grcj</v>
      </c>
      <c r="S557" s="23" t="str" cm="1">
        <f t="array" aca="1" ref="S557" ca="1">_xlfn.IFS($C557="","",
S$4=1,"root",
S$4&gt;$M557,"__",
TRUE,MID($N557,1, FIND("@",SUBSTITUTE($N557&amp;"/","/","@",S$4))-1)
)</f>
        <v>root/vpjqpqfm/grcj/mdvcmm</v>
      </c>
      <c r="T557" s="23" t="str" cm="1">
        <f t="array" aca="1" ref="T557" ca="1">_xlfn.IFS($C557="","",
T$4=1,"root",
T$4&gt;$M557,"__",
TRUE,MID($N557,1, FIND("@",SUBSTITUTE($N557&amp;"/","/","@",T$4))-1)
)</f>
        <v>__</v>
      </c>
      <c r="U557" s="23" t="str" cm="1">
        <f t="array" aca="1" ref="U557" ca="1">_xlfn.IFS($C557="","",
U$4=1,"root",
U$4&gt;$M557,"__",
TRUE,MID($N557,1, FIND("@",SUBSTITUTE($N557&amp;"/","/","@",U$4))-1)
)</f>
        <v>__</v>
      </c>
      <c r="V557" s="23" t="str" cm="1">
        <f t="array" aca="1" ref="V557" ca="1">_xlfn.IFS($C557="","",
V$4=1,"root",
V$4&gt;$M557,"__",
TRUE,MID($N557,1, FIND("@",SUBSTITUTE($N557&amp;"/","/","@",V$4))-1)
)</f>
        <v>__</v>
      </c>
      <c r="W557" s="23" t="str" cm="1">
        <f t="array" aca="1" ref="W557" ca="1">_xlfn.IFS($C557="","",
W$4=1,"root",
W$4&gt;$M557,"__",
TRUE,MID($N557,1, FIND("@",SUBSTITUTE($N557&amp;"/","/","@",W$4))-1)
)</f>
        <v>__</v>
      </c>
      <c r="X557" s="23" t="str" cm="1">
        <f t="array" aca="1" ref="X557" ca="1">_xlfn.IFS($C557="","",
X$4=1,"root",
X$4&gt;$M557,"__",
TRUE,MID($N557,1, FIND("@",SUBSTITUTE($N557&amp;"/","/","@",X$4))-1)
)</f>
        <v>__</v>
      </c>
      <c r="Y557" s="23" t="str" cm="1">
        <f t="array" aca="1" ref="Y557" ca="1">_xlfn.IFS($C557="","",
Y$4=1,"root",
Y$4&gt;$M557,"__",
TRUE,MID($N557,1, FIND("@",SUBSTITUTE($N557&amp;"/","/","@",Y$4))-1)
)</f>
        <v>__</v>
      </c>
      <c r="Z557" s="23" t="str" cm="1">
        <f t="array" aca="1" ref="Z557" ca="1">_xlfn.IFS($C557="","",
Z$4=1,"root",
Z$4&gt;$M557,"__",
TRUE,MID($N557,1, FIND("@",SUBSTITUTE($N557&amp;"/","/","@",Z$4))-1)
)</f>
        <v>__</v>
      </c>
      <c r="AA557" s="28" cm="1">
        <f t="array" aca="1" ref="AA557" ca="1">IF($C557="","",SUMIF(LEV_1,P557,LEN))</f>
        <v>41035571</v>
      </c>
      <c r="AB557" s="28" cm="1">
        <f t="array" aca="1" ref="AB557" ca="1">IF($C557="","",IF(Q557="__",0,SUMIF(LEV_2,Q557,LEN)))</f>
        <v>23329164</v>
      </c>
      <c r="AC557" s="28" cm="1">
        <f t="array" aca="1" ref="AC557" ca="1">IF($C557="","",IF(R557="__",0,SUMIF(LEV_3,R557,LEN)))</f>
        <v>4250368</v>
      </c>
      <c r="AD557" s="28" cm="1">
        <f t="array" aca="1" ref="AD557" ca="1">IF($C557="","",IF(S557="__",0,SUMIF(LEV_4,S557,LEN)))</f>
        <v>1293921</v>
      </c>
      <c r="AE557" s="28" cm="1">
        <f t="array" aca="1" ref="AE557" ca="1">IF($C557="","",IF(T557="__",0,SUMIF(LEV_5,T557,LEN)))</f>
        <v>0</v>
      </c>
      <c r="AF557" s="28" cm="1">
        <f t="array" aca="1" ref="AF557" ca="1">IF($C557="","",IF(U557="__",0,SUMIF(LEV_6,U557,LEN)))</f>
        <v>0</v>
      </c>
      <c r="AG557" s="28" cm="1">
        <f t="array" aca="1" ref="AG557" ca="1">IF($C557="","",IF(V557="__",0,SUMIF(LEV_7,V557,LEN)))</f>
        <v>0</v>
      </c>
      <c r="AH557" s="28" cm="1">
        <f t="array" aca="1" ref="AH557" ca="1">IF($C557="","",IF(W557="__",0,SUMIF(LEV_8,W557,LEN)))</f>
        <v>0</v>
      </c>
      <c r="AI557" s="28" cm="1">
        <f t="array" aca="1" ref="AI557" ca="1">IF($C557="","",IF(X557="__",0,SUMIF(LEV_9,X557,LEN)))</f>
        <v>0</v>
      </c>
      <c r="AJ557" s="28" cm="1">
        <f t="array" aca="1" ref="AJ557" ca="1">IF($C557="","",IF(Y557="__",0,SUMIF(LEV_10,Y557,LEN)))</f>
        <v>0</v>
      </c>
      <c r="AK557" s="28" cm="1">
        <f t="array" aca="1" ref="AK557" ca="1">IF($C557="","",IF(Z557="__",0,SUMIF(LEV_11,Z557,LEN)))</f>
        <v>0</v>
      </c>
      <c r="AL557" cm="1">
        <f t="array" aca="1" ref="AL557" ca="1">IF($C557="","",_xlfn.IFS(AB557=0,AA557,AC557=0,AB557,AD557=0,AC557,AE557=0,AD557,AF557=0,AE557,AG557=0,AF557,AH557=0,AG557,AI557=0,AH557,AJ557=0,AI557,AK557=0,AJ557,TRUE,AK557))</f>
        <v>1293921</v>
      </c>
      <c r="AM557" t="b">
        <f t="shared" ca="1" si="89"/>
        <v>0</v>
      </c>
      <c r="AN557" t="b">
        <f ca="1">IF($C557="","",IF(IFERROR(MATCH(N557,$N$1:$N556,0),0)&gt;0,FALSE,TRUE))</f>
        <v>1</v>
      </c>
      <c r="AO557" cm="1">
        <f t="array" aca="1" ref="AO557" ca="1">_xlfn.IFS($C557="","",AND(AM557,AN557),AL557,TRUE,0)</f>
        <v>0</v>
      </c>
      <c r="AP557" cm="1">
        <f t="array" aca="1" ref="AP557" ca="1">_xlfn.IFS($C557="","",AND(AN557,AL557&gt;=TBF),AL557,TRUE,"")</f>
        <v>1293921</v>
      </c>
    </row>
    <row r="558" spans="1:42" x14ac:dyDescent="0.3">
      <c r="A558">
        <v>554</v>
      </c>
      <c r="C558" s="10" t="str">
        <f ca="1">IF(OFFSET(INPUT_START,A558-1,0)=0,"",OFFSET(INPUT_START,A558-1,0))</f>
        <v>$ ls</v>
      </c>
      <c r="D558" t="b">
        <f t="shared" ca="1" si="80"/>
        <v>1</v>
      </c>
      <c r="E558" t="b">
        <f t="shared" ca="1" si="81"/>
        <v>1</v>
      </c>
      <c r="F558" t="b">
        <f t="shared" ca="1" si="82"/>
        <v>0</v>
      </c>
      <c r="G558" t="b">
        <f t="shared" ca="1" si="83"/>
        <v>0</v>
      </c>
      <c r="H558" t="b">
        <f t="shared" ca="1" si="84"/>
        <v>0</v>
      </c>
      <c r="I558">
        <f t="shared" ca="1" si="85"/>
        <v>0</v>
      </c>
      <c r="J558" t="str">
        <f t="shared" ca="1" si="86"/>
        <v/>
      </c>
      <c r="K558" t="str">
        <f t="shared" ca="1" si="87"/>
        <v/>
      </c>
      <c r="L558" s="23">
        <f t="shared" ca="1" si="88"/>
        <v>0</v>
      </c>
      <c r="M558" s="23" cm="1">
        <f t="array" aca="1" ref="M558" ca="1">_xlfn.IFS($C558="","",
$A558=1,1,
NOT($F558),M557,
AND($F558,$J558&lt;&gt;".."),M557+1,
AND($F558,$J558=".."),M557-1,
TRUE,"ERR")</f>
        <v>4</v>
      </c>
      <c r="N558" s="23" t="str" cm="1">
        <f t="array" aca="1" ref="N558" ca="1">_xlfn.IFS($C558="","",
$A558=1,"",
NOT($F558),N557,
AND($F558,$J558&lt;&gt;".."),N557&amp;IF(N557="/","","/")&amp;$J558,
AND($F558,$J558=".."),MID(N557,1,FIND("@",SUBSTITUTE(N557,"/","@",$M558)) -1 ),
TRUE,"ERR")</f>
        <v>root/vpjqpqfm/grcj/mdvcmm</v>
      </c>
      <c r="O558" s="22" t="str" cm="1">
        <f t="array" aca="1" ref="O558" ca="1">_xlfn.IFS($C558="","",
$N558="root","root",
TRUE,MID($N558,1+FIND("@",SUBSTITUTE($N558,"/","@",$M558-1)),100 )
)</f>
        <v>mdvcmm</v>
      </c>
      <c r="P558" s="23" t="str" cm="1">
        <f t="array" aca="1" ref="P558" ca="1">_xlfn.IFS($C558="","",
P$4=1,"root",
P$4&gt;$M558,"__",
TRUE,MID($N558,1, FIND("@",SUBSTITUTE($N558&amp;"/","/","@",P$4))-1)
)</f>
        <v>root</v>
      </c>
      <c r="Q558" s="23" t="str" cm="1">
        <f t="array" aca="1" ref="Q558" ca="1">_xlfn.IFS($C558="","",
Q$4=1,"root",
Q$4&gt;$M558,"__",
TRUE,MID($N558,1, FIND("@",SUBSTITUTE($N558&amp;"/","/","@",Q$4))-1)
)</f>
        <v>root/vpjqpqfm</v>
      </c>
      <c r="R558" s="23" t="str" cm="1">
        <f t="array" aca="1" ref="R558" ca="1">_xlfn.IFS($C558="","",
R$4=1,"root",
R$4&gt;$M558,"__",
TRUE,MID($N558,1, FIND("@",SUBSTITUTE($N558&amp;"/","/","@",R$4))-1)
)</f>
        <v>root/vpjqpqfm/grcj</v>
      </c>
      <c r="S558" s="23" t="str" cm="1">
        <f t="array" aca="1" ref="S558" ca="1">_xlfn.IFS($C558="","",
S$4=1,"root",
S$4&gt;$M558,"__",
TRUE,MID($N558,1, FIND("@",SUBSTITUTE($N558&amp;"/","/","@",S$4))-1)
)</f>
        <v>root/vpjqpqfm/grcj/mdvcmm</v>
      </c>
      <c r="T558" s="23" t="str" cm="1">
        <f t="array" aca="1" ref="T558" ca="1">_xlfn.IFS($C558="","",
T$4=1,"root",
T$4&gt;$M558,"__",
TRUE,MID($N558,1, FIND("@",SUBSTITUTE($N558&amp;"/","/","@",T$4))-1)
)</f>
        <v>__</v>
      </c>
      <c r="U558" s="23" t="str" cm="1">
        <f t="array" aca="1" ref="U558" ca="1">_xlfn.IFS($C558="","",
U$4=1,"root",
U$4&gt;$M558,"__",
TRUE,MID($N558,1, FIND("@",SUBSTITUTE($N558&amp;"/","/","@",U$4))-1)
)</f>
        <v>__</v>
      </c>
      <c r="V558" s="23" t="str" cm="1">
        <f t="array" aca="1" ref="V558" ca="1">_xlfn.IFS($C558="","",
V$4=1,"root",
V$4&gt;$M558,"__",
TRUE,MID($N558,1, FIND("@",SUBSTITUTE($N558&amp;"/","/","@",V$4))-1)
)</f>
        <v>__</v>
      </c>
      <c r="W558" s="23" t="str" cm="1">
        <f t="array" aca="1" ref="W558" ca="1">_xlfn.IFS($C558="","",
W$4=1,"root",
W$4&gt;$M558,"__",
TRUE,MID($N558,1, FIND("@",SUBSTITUTE($N558&amp;"/","/","@",W$4))-1)
)</f>
        <v>__</v>
      </c>
      <c r="X558" s="23" t="str" cm="1">
        <f t="array" aca="1" ref="X558" ca="1">_xlfn.IFS($C558="","",
X$4=1,"root",
X$4&gt;$M558,"__",
TRUE,MID($N558,1, FIND("@",SUBSTITUTE($N558&amp;"/","/","@",X$4))-1)
)</f>
        <v>__</v>
      </c>
      <c r="Y558" s="23" t="str" cm="1">
        <f t="array" aca="1" ref="Y558" ca="1">_xlfn.IFS($C558="","",
Y$4=1,"root",
Y$4&gt;$M558,"__",
TRUE,MID($N558,1, FIND("@",SUBSTITUTE($N558&amp;"/","/","@",Y$4))-1)
)</f>
        <v>__</v>
      </c>
      <c r="Z558" s="23" t="str" cm="1">
        <f t="array" aca="1" ref="Z558" ca="1">_xlfn.IFS($C558="","",
Z$4=1,"root",
Z$4&gt;$M558,"__",
TRUE,MID($N558,1, FIND("@",SUBSTITUTE($N558&amp;"/","/","@",Z$4))-1)
)</f>
        <v>__</v>
      </c>
      <c r="AA558" s="28" cm="1">
        <f t="array" aca="1" ref="AA558" ca="1">IF($C558="","",SUMIF(LEV_1,P558,LEN))</f>
        <v>41035571</v>
      </c>
      <c r="AB558" s="28" cm="1">
        <f t="array" aca="1" ref="AB558" ca="1">IF($C558="","",IF(Q558="__",0,SUMIF(LEV_2,Q558,LEN)))</f>
        <v>23329164</v>
      </c>
      <c r="AC558" s="28" cm="1">
        <f t="array" aca="1" ref="AC558" ca="1">IF($C558="","",IF(R558="__",0,SUMIF(LEV_3,R558,LEN)))</f>
        <v>4250368</v>
      </c>
      <c r="AD558" s="28" cm="1">
        <f t="array" aca="1" ref="AD558" ca="1">IF($C558="","",IF(S558="__",0,SUMIF(LEV_4,S558,LEN)))</f>
        <v>1293921</v>
      </c>
      <c r="AE558" s="28" cm="1">
        <f t="array" aca="1" ref="AE558" ca="1">IF($C558="","",IF(T558="__",0,SUMIF(LEV_5,T558,LEN)))</f>
        <v>0</v>
      </c>
      <c r="AF558" s="28" cm="1">
        <f t="array" aca="1" ref="AF558" ca="1">IF($C558="","",IF(U558="__",0,SUMIF(LEV_6,U558,LEN)))</f>
        <v>0</v>
      </c>
      <c r="AG558" s="28" cm="1">
        <f t="array" aca="1" ref="AG558" ca="1">IF($C558="","",IF(V558="__",0,SUMIF(LEV_7,V558,LEN)))</f>
        <v>0</v>
      </c>
      <c r="AH558" s="28" cm="1">
        <f t="array" aca="1" ref="AH558" ca="1">IF($C558="","",IF(W558="__",0,SUMIF(LEV_8,W558,LEN)))</f>
        <v>0</v>
      </c>
      <c r="AI558" s="28" cm="1">
        <f t="array" aca="1" ref="AI558" ca="1">IF($C558="","",IF(X558="__",0,SUMIF(LEV_9,X558,LEN)))</f>
        <v>0</v>
      </c>
      <c r="AJ558" s="28" cm="1">
        <f t="array" aca="1" ref="AJ558" ca="1">IF($C558="","",IF(Y558="__",0,SUMIF(LEV_10,Y558,LEN)))</f>
        <v>0</v>
      </c>
      <c r="AK558" s="28" cm="1">
        <f t="array" aca="1" ref="AK558" ca="1">IF($C558="","",IF(Z558="__",0,SUMIF(LEV_11,Z558,LEN)))</f>
        <v>0</v>
      </c>
      <c r="AL558" cm="1">
        <f t="array" aca="1" ref="AL558" ca="1">IF($C558="","",_xlfn.IFS(AB558=0,AA558,AC558=0,AB558,AD558=0,AC558,AE558=0,AD558,AF558=0,AE558,AG558=0,AF558,AH558=0,AG558,AI558=0,AH558,AJ558=0,AI558,AK558=0,AJ558,TRUE,AK558))</f>
        <v>1293921</v>
      </c>
      <c r="AM558" t="b">
        <f t="shared" ca="1" si="89"/>
        <v>0</v>
      </c>
      <c r="AN558" t="b">
        <f ca="1">IF($C558="","",IF(IFERROR(MATCH(N558,$N$1:$N557,0),0)&gt;0,FALSE,TRUE))</f>
        <v>0</v>
      </c>
      <c r="AO558" cm="1">
        <f t="array" aca="1" ref="AO558" ca="1">_xlfn.IFS($C558="","",AND(AM558,AN558),AL558,TRUE,0)</f>
        <v>0</v>
      </c>
      <c r="AP558" t="str" cm="1">
        <f t="array" aca="1" ref="AP558" ca="1">_xlfn.IFS($C558="","",AND(AN558,AL558&gt;=TBF),AL558,TRUE,"")</f>
        <v/>
      </c>
    </row>
    <row r="559" spans="1:42" x14ac:dyDescent="0.3">
      <c r="A559">
        <v>555</v>
      </c>
      <c r="C559" s="10" t="str">
        <f ca="1">IF(OFFSET(INPUT_START,A559-1,0)=0,"",OFFSET(INPUT_START,A559-1,0))</f>
        <v>dir crscnnh</v>
      </c>
      <c r="D559" t="b">
        <f t="shared" ca="1" si="80"/>
        <v>0</v>
      </c>
      <c r="E559" t="b">
        <f t="shared" ca="1" si="81"/>
        <v>0</v>
      </c>
      <c r="F559" t="b">
        <f t="shared" ca="1" si="82"/>
        <v>0</v>
      </c>
      <c r="G559" t="b">
        <f t="shared" ca="1" si="83"/>
        <v>1</v>
      </c>
      <c r="H559" t="b">
        <f t="shared" ca="1" si="84"/>
        <v>0</v>
      </c>
      <c r="I559">
        <f t="shared" ca="1" si="85"/>
        <v>4</v>
      </c>
      <c r="J559" t="str">
        <f t="shared" ca="1" si="86"/>
        <v/>
      </c>
      <c r="K559" t="str">
        <f t="shared" ca="1" si="87"/>
        <v/>
      </c>
      <c r="L559" s="23">
        <f t="shared" ca="1" si="88"/>
        <v>0</v>
      </c>
      <c r="M559" s="23" cm="1">
        <f t="array" aca="1" ref="M559" ca="1">_xlfn.IFS($C559="","",
$A559=1,1,
NOT($F559),M558,
AND($F559,$J559&lt;&gt;".."),M558+1,
AND($F559,$J559=".."),M558-1,
TRUE,"ERR")</f>
        <v>4</v>
      </c>
      <c r="N559" s="23" t="str" cm="1">
        <f t="array" aca="1" ref="N559" ca="1">_xlfn.IFS($C559="","",
$A559=1,"",
NOT($F559),N558,
AND($F559,$J559&lt;&gt;".."),N558&amp;IF(N558="/","","/")&amp;$J559,
AND($F559,$J559=".."),MID(N558,1,FIND("@",SUBSTITUTE(N558,"/","@",$M559)) -1 ),
TRUE,"ERR")</f>
        <v>root/vpjqpqfm/grcj/mdvcmm</v>
      </c>
      <c r="O559" s="22" t="str" cm="1">
        <f t="array" aca="1" ref="O559" ca="1">_xlfn.IFS($C559="","",
$N559="root","root",
TRUE,MID($N559,1+FIND("@",SUBSTITUTE($N559,"/","@",$M559-1)),100 )
)</f>
        <v>mdvcmm</v>
      </c>
      <c r="P559" s="23" t="str" cm="1">
        <f t="array" aca="1" ref="P559" ca="1">_xlfn.IFS($C559="","",
P$4=1,"root",
P$4&gt;$M559,"__",
TRUE,MID($N559,1, FIND("@",SUBSTITUTE($N559&amp;"/","/","@",P$4))-1)
)</f>
        <v>root</v>
      </c>
      <c r="Q559" s="23" t="str" cm="1">
        <f t="array" aca="1" ref="Q559" ca="1">_xlfn.IFS($C559="","",
Q$4=1,"root",
Q$4&gt;$M559,"__",
TRUE,MID($N559,1, FIND("@",SUBSTITUTE($N559&amp;"/","/","@",Q$4))-1)
)</f>
        <v>root/vpjqpqfm</v>
      </c>
      <c r="R559" s="23" t="str" cm="1">
        <f t="array" aca="1" ref="R559" ca="1">_xlfn.IFS($C559="","",
R$4=1,"root",
R$4&gt;$M559,"__",
TRUE,MID($N559,1, FIND("@",SUBSTITUTE($N559&amp;"/","/","@",R$4))-1)
)</f>
        <v>root/vpjqpqfm/grcj</v>
      </c>
      <c r="S559" s="23" t="str" cm="1">
        <f t="array" aca="1" ref="S559" ca="1">_xlfn.IFS($C559="","",
S$4=1,"root",
S$4&gt;$M559,"__",
TRUE,MID($N559,1, FIND("@",SUBSTITUTE($N559&amp;"/","/","@",S$4))-1)
)</f>
        <v>root/vpjqpqfm/grcj/mdvcmm</v>
      </c>
      <c r="T559" s="23" t="str" cm="1">
        <f t="array" aca="1" ref="T559" ca="1">_xlfn.IFS($C559="","",
T$4=1,"root",
T$4&gt;$M559,"__",
TRUE,MID($N559,1, FIND("@",SUBSTITUTE($N559&amp;"/","/","@",T$4))-1)
)</f>
        <v>__</v>
      </c>
      <c r="U559" s="23" t="str" cm="1">
        <f t="array" aca="1" ref="U559" ca="1">_xlfn.IFS($C559="","",
U$4=1,"root",
U$4&gt;$M559,"__",
TRUE,MID($N559,1, FIND("@",SUBSTITUTE($N559&amp;"/","/","@",U$4))-1)
)</f>
        <v>__</v>
      </c>
      <c r="V559" s="23" t="str" cm="1">
        <f t="array" aca="1" ref="V559" ca="1">_xlfn.IFS($C559="","",
V$4=1,"root",
V$4&gt;$M559,"__",
TRUE,MID($N559,1, FIND("@",SUBSTITUTE($N559&amp;"/","/","@",V$4))-1)
)</f>
        <v>__</v>
      </c>
      <c r="W559" s="23" t="str" cm="1">
        <f t="array" aca="1" ref="W559" ca="1">_xlfn.IFS($C559="","",
W$4=1,"root",
W$4&gt;$M559,"__",
TRUE,MID($N559,1, FIND("@",SUBSTITUTE($N559&amp;"/","/","@",W$4))-1)
)</f>
        <v>__</v>
      </c>
      <c r="X559" s="23" t="str" cm="1">
        <f t="array" aca="1" ref="X559" ca="1">_xlfn.IFS($C559="","",
X$4=1,"root",
X$4&gt;$M559,"__",
TRUE,MID($N559,1, FIND("@",SUBSTITUTE($N559&amp;"/","/","@",X$4))-1)
)</f>
        <v>__</v>
      </c>
      <c r="Y559" s="23" t="str" cm="1">
        <f t="array" aca="1" ref="Y559" ca="1">_xlfn.IFS($C559="","",
Y$4=1,"root",
Y$4&gt;$M559,"__",
TRUE,MID($N559,1, FIND("@",SUBSTITUTE($N559&amp;"/","/","@",Y$4))-1)
)</f>
        <v>__</v>
      </c>
      <c r="Z559" s="23" t="str" cm="1">
        <f t="array" aca="1" ref="Z559" ca="1">_xlfn.IFS($C559="","",
Z$4=1,"root",
Z$4&gt;$M559,"__",
TRUE,MID($N559,1, FIND("@",SUBSTITUTE($N559&amp;"/","/","@",Z$4))-1)
)</f>
        <v>__</v>
      </c>
      <c r="AA559" s="28" cm="1">
        <f t="array" aca="1" ref="AA559" ca="1">IF($C559="","",SUMIF(LEV_1,P559,LEN))</f>
        <v>41035571</v>
      </c>
      <c r="AB559" s="28" cm="1">
        <f t="array" aca="1" ref="AB559" ca="1">IF($C559="","",IF(Q559="__",0,SUMIF(LEV_2,Q559,LEN)))</f>
        <v>23329164</v>
      </c>
      <c r="AC559" s="28" cm="1">
        <f t="array" aca="1" ref="AC559" ca="1">IF($C559="","",IF(R559="__",0,SUMIF(LEV_3,R559,LEN)))</f>
        <v>4250368</v>
      </c>
      <c r="AD559" s="28" cm="1">
        <f t="array" aca="1" ref="AD559" ca="1">IF($C559="","",IF(S559="__",0,SUMIF(LEV_4,S559,LEN)))</f>
        <v>1293921</v>
      </c>
      <c r="AE559" s="28" cm="1">
        <f t="array" aca="1" ref="AE559" ca="1">IF($C559="","",IF(T559="__",0,SUMIF(LEV_5,T559,LEN)))</f>
        <v>0</v>
      </c>
      <c r="AF559" s="28" cm="1">
        <f t="array" aca="1" ref="AF559" ca="1">IF($C559="","",IF(U559="__",0,SUMIF(LEV_6,U559,LEN)))</f>
        <v>0</v>
      </c>
      <c r="AG559" s="28" cm="1">
        <f t="array" aca="1" ref="AG559" ca="1">IF($C559="","",IF(V559="__",0,SUMIF(LEV_7,V559,LEN)))</f>
        <v>0</v>
      </c>
      <c r="AH559" s="28" cm="1">
        <f t="array" aca="1" ref="AH559" ca="1">IF($C559="","",IF(W559="__",0,SUMIF(LEV_8,W559,LEN)))</f>
        <v>0</v>
      </c>
      <c r="AI559" s="28" cm="1">
        <f t="array" aca="1" ref="AI559" ca="1">IF($C559="","",IF(X559="__",0,SUMIF(LEV_9,X559,LEN)))</f>
        <v>0</v>
      </c>
      <c r="AJ559" s="28" cm="1">
        <f t="array" aca="1" ref="AJ559" ca="1">IF($C559="","",IF(Y559="__",0,SUMIF(LEV_10,Y559,LEN)))</f>
        <v>0</v>
      </c>
      <c r="AK559" s="28" cm="1">
        <f t="array" aca="1" ref="AK559" ca="1">IF($C559="","",IF(Z559="__",0,SUMIF(LEV_11,Z559,LEN)))</f>
        <v>0</v>
      </c>
      <c r="AL559" cm="1">
        <f t="array" aca="1" ref="AL559" ca="1">IF($C559="","",_xlfn.IFS(AB559=0,AA559,AC559=0,AB559,AD559=0,AC559,AE559=0,AD559,AF559=0,AE559,AG559=0,AF559,AH559=0,AG559,AI559=0,AH559,AJ559=0,AI559,AK559=0,AJ559,TRUE,AK559))</f>
        <v>1293921</v>
      </c>
      <c r="AM559" t="b">
        <f t="shared" ca="1" si="89"/>
        <v>0</v>
      </c>
      <c r="AN559" t="b">
        <f ca="1">IF($C559="","",IF(IFERROR(MATCH(N559,$N$1:$N558,0),0)&gt;0,FALSE,TRUE))</f>
        <v>0</v>
      </c>
      <c r="AO559" cm="1">
        <f t="array" aca="1" ref="AO559" ca="1">_xlfn.IFS($C559="","",AND(AM559,AN559),AL559,TRUE,0)</f>
        <v>0</v>
      </c>
      <c r="AP559" t="str" cm="1">
        <f t="array" aca="1" ref="AP559" ca="1">_xlfn.IFS($C559="","",AND(AN559,AL559&gt;=TBF),AL559,TRUE,"")</f>
        <v/>
      </c>
    </row>
    <row r="560" spans="1:42" x14ac:dyDescent="0.3">
      <c r="A560">
        <v>556</v>
      </c>
      <c r="C560" s="10" t="str">
        <f ca="1">IF(OFFSET(INPUT_START,A560-1,0)=0,"",OFFSET(INPUT_START,A560-1,0))</f>
        <v>109461 dcdtm.tvp</v>
      </c>
      <c r="D560" t="b">
        <f t="shared" ca="1" si="80"/>
        <v>0</v>
      </c>
      <c r="E560" t="b">
        <f t="shared" ca="1" si="81"/>
        <v>0</v>
      </c>
      <c r="F560" t="b">
        <f t="shared" ca="1" si="82"/>
        <v>0</v>
      </c>
      <c r="G560" t="b">
        <f t="shared" ca="1" si="83"/>
        <v>0</v>
      </c>
      <c r="H560" t="b">
        <f t="shared" ca="1" si="84"/>
        <v>1</v>
      </c>
      <c r="I560">
        <f t="shared" ca="1" si="85"/>
        <v>7</v>
      </c>
      <c r="J560" t="str">
        <f t="shared" ca="1" si="86"/>
        <v/>
      </c>
      <c r="K560" t="str">
        <f t="shared" ca="1" si="87"/>
        <v>dcdtm.tvp</v>
      </c>
      <c r="L560" s="23">
        <f t="shared" ca="1" si="88"/>
        <v>109461</v>
      </c>
      <c r="M560" s="23" cm="1">
        <f t="array" aca="1" ref="M560" ca="1">_xlfn.IFS($C560="","",
$A560=1,1,
NOT($F560),M559,
AND($F560,$J560&lt;&gt;".."),M559+1,
AND($F560,$J560=".."),M559-1,
TRUE,"ERR")</f>
        <v>4</v>
      </c>
      <c r="N560" s="23" t="str" cm="1">
        <f t="array" aca="1" ref="N560" ca="1">_xlfn.IFS($C560="","",
$A560=1,"",
NOT($F560),N559,
AND($F560,$J560&lt;&gt;".."),N559&amp;IF(N559="/","","/")&amp;$J560,
AND($F560,$J560=".."),MID(N559,1,FIND("@",SUBSTITUTE(N559,"/","@",$M560)) -1 ),
TRUE,"ERR")</f>
        <v>root/vpjqpqfm/grcj/mdvcmm</v>
      </c>
      <c r="O560" s="22" t="str" cm="1">
        <f t="array" aca="1" ref="O560" ca="1">_xlfn.IFS($C560="","",
$N560="root","root",
TRUE,MID($N560,1+FIND("@",SUBSTITUTE($N560,"/","@",$M560-1)),100 )
)</f>
        <v>mdvcmm</v>
      </c>
      <c r="P560" s="23" t="str" cm="1">
        <f t="array" aca="1" ref="P560" ca="1">_xlfn.IFS($C560="","",
P$4=1,"root",
P$4&gt;$M560,"__",
TRUE,MID($N560,1, FIND("@",SUBSTITUTE($N560&amp;"/","/","@",P$4))-1)
)</f>
        <v>root</v>
      </c>
      <c r="Q560" s="23" t="str" cm="1">
        <f t="array" aca="1" ref="Q560" ca="1">_xlfn.IFS($C560="","",
Q$4=1,"root",
Q$4&gt;$M560,"__",
TRUE,MID($N560,1, FIND("@",SUBSTITUTE($N560&amp;"/","/","@",Q$4))-1)
)</f>
        <v>root/vpjqpqfm</v>
      </c>
      <c r="R560" s="23" t="str" cm="1">
        <f t="array" aca="1" ref="R560" ca="1">_xlfn.IFS($C560="","",
R$4=1,"root",
R$4&gt;$M560,"__",
TRUE,MID($N560,1, FIND("@",SUBSTITUTE($N560&amp;"/","/","@",R$4))-1)
)</f>
        <v>root/vpjqpqfm/grcj</v>
      </c>
      <c r="S560" s="23" t="str" cm="1">
        <f t="array" aca="1" ref="S560" ca="1">_xlfn.IFS($C560="","",
S$4=1,"root",
S$4&gt;$M560,"__",
TRUE,MID($N560,1, FIND("@",SUBSTITUTE($N560&amp;"/","/","@",S$4))-1)
)</f>
        <v>root/vpjqpqfm/grcj/mdvcmm</v>
      </c>
      <c r="T560" s="23" t="str" cm="1">
        <f t="array" aca="1" ref="T560" ca="1">_xlfn.IFS($C560="","",
T$4=1,"root",
T$4&gt;$M560,"__",
TRUE,MID($N560,1, FIND("@",SUBSTITUTE($N560&amp;"/","/","@",T$4))-1)
)</f>
        <v>__</v>
      </c>
      <c r="U560" s="23" t="str" cm="1">
        <f t="array" aca="1" ref="U560" ca="1">_xlfn.IFS($C560="","",
U$4=1,"root",
U$4&gt;$M560,"__",
TRUE,MID($N560,1, FIND("@",SUBSTITUTE($N560&amp;"/","/","@",U$4))-1)
)</f>
        <v>__</v>
      </c>
      <c r="V560" s="23" t="str" cm="1">
        <f t="array" aca="1" ref="V560" ca="1">_xlfn.IFS($C560="","",
V$4=1,"root",
V$4&gt;$M560,"__",
TRUE,MID($N560,1, FIND("@",SUBSTITUTE($N560&amp;"/","/","@",V$4))-1)
)</f>
        <v>__</v>
      </c>
      <c r="W560" s="23" t="str" cm="1">
        <f t="array" aca="1" ref="W560" ca="1">_xlfn.IFS($C560="","",
W$4=1,"root",
W$4&gt;$M560,"__",
TRUE,MID($N560,1, FIND("@",SUBSTITUTE($N560&amp;"/","/","@",W$4))-1)
)</f>
        <v>__</v>
      </c>
      <c r="X560" s="23" t="str" cm="1">
        <f t="array" aca="1" ref="X560" ca="1">_xlfn.IFS($C560="","",
X$4=1,"root",
X$4&gt;$M560,"__",
TRUE,MID($N560,1, FIND("@",SUBSTITUTE($N560&amp;"/","/","@",X$4))-1)
)</f>
        <v>__</v>
      </c>
      <c r="Y560" s="23" t="str" cm="1">
        <f t="array" aca="1" ref="Y560" ca="1">_xlfn.IFS($C560="","",
Y$4=1,"root",
Y$4&gt;$M560,"__",
TRUE,MID($N560,1, FIND("@",SUBSTITUTE($N560&amp;"/","/","@",Y$4))-1)
)</f>
        <v>__</v>
      </c>
      <c r="Z560" s="23" t="str" cm="1">
        <f t="array" aca="1" ref="Z560" ca="1">_xlfn.IFS($C560="","",
Z$4=1,"root",
Z$4&gt;$M560,"__",
TRUE,MID($N560,1, FIND("@",SUBSTITUTE($N560&amp;"/","/","@",Z$4))-1)
)</f>
        <v>__</v>
      </c>
      <c r="AA560" s="28" cm="1">
        <f t="array" aca="1" ref="AA560" ca="1">IF($C560="","",SUMIF(LEV_1,P560,LEN))</f>
        <v>41035571</v>
      </c>
      <c r="AB560" s="28" cm="1">
        <f t="array" aca="1" ref="AB560" ca="1">IF($C560="","",IF(Q560="__",0,SUMIF(LEV_2,Q560,LEN)))</f>
        <v>23329164</v>
      </c>
      <c r="AC560" s="28" cm="1">
        <f t="array" aca="1" ref="AC560" ca="1">IF($C560="","",IF(R560="__",0,SUMIF(LEV_3,R560,LEN)))</f>
        <v>4250368</v>
      </c>
      <c r="AD560" s="28" cm="1">
        <f t="array" aca="1" ref="AD560" ca="1">IF($C560="","",IF(S560="__",0,SUMIF(LEV_4,S560,LEN)))</f>
        <v>1293921</v>
      </c>
      <c r="AE560" s="28" cm="1">
        <f t="array" aca="1" ref="AE560" ca="1">IF($C560="","",IF(T560="__",0,SUMIF(LEV_5,T560,LEN)))</f>
        <v>0</v>
      </c>
      <c r="AF560" s="28" cm="1">
        <f t="array" aca="1" ref="AF560" ca="1">IF($C560="","",IF(U560="__",0,SUMIF(LEV_6,U560,LEN)))</f>
        <v>0</v>
      </c>
      <c r="AG560" s="28" cm="1">
        <f t="array" aca="1" ref="AG560" ca="1">IF($C560="","",IF(V560="__",0,SUMIF(LEV_7,V560,LEN)))</f>
        <v>0</v>
      </c>
      <c r="AH560" s="28" cm="1">
        <f t="array" aca="1" ref="AH560" ca="1">IF($C560="","",IF(W560="__",0,SUMIF(LEV_8,W560,LEN)))</f>
        <v>0</v>
      </c>
      <c r="AI560" s="28" cm="1">
        <f t="array" aca="1" ref="AI560" ca="1">IF($C560="","",IF(X560="__",0,SUMIF(LEV_9,X560,LEN)))</f>
        <v>0</v>
      </c>
      <c r="AJ560" s="28" cm="1">
        <f t="array" aca="1" ref="AJ560" ca="1">IF($C560="","",IF(Y560="__",0,SUMIF(LEV_10,Y560,LEN)))</f>
        <v>0</v>
      </c>
      <c r="AK560" s="28" cm="1">
        <f t="array" aca="1" ref="AK560" ca="1">IF($C560="","",IF(Z560="__",0,SUMIF(LEV_11,Z560,LEN)))</f>
        <v>0</v>
      </c>
      <c r="AL560" cm="1">
        <f t="array" aca="1" ref="AL560" ca="1">IF($C560="","",_xlfn.IFS(AB560=0,AA560,AC560=0,AB560,AD560=0,AC560,AE560=0,AD560,AF560=0,AE560,AG560=0,AF560,AH560=0,AG560,AI560=0,AH560,AJ560=0,AI560,AK560=0,AJ560,TRUE,AK560))</f>
        <v>1293921</v>
      </c>
      <c r="AM560" t="b">
        <f t="shared" ca="1" si="89"/>
        <v>0</v>
      </c>
      <c r="AN560" t="b">
        <f ca="1">IF($C560="","",IF(IFERROR(MATCH(N560,$N$1:$N559,0),0)&gt;0,FALSE,TRUE))</f>
        <v>0</v>
      </c>
      <c r="AO560" cm="1">
        <f t="array" aca="1" ref="AO560" ca="1">_xlfn.IFS($C560="","",AND(AM560,AN560),AL560,TRUE,0)</f>
        <v>0</v>
      </c>
      <c r="AP560" t="str" cm="1">
        <f t="array" aca="1" ref="AP560" ca="1">_xlfn.IFS($C560="","",AND(AN560,AL560&gt;=TBF),AL560,TRUE,"")</f>
        <v/>
      </c>
    </row>
    <row r="561" spans="1:42" x14ac:dyDescent="0.3">
      <c r="A561">
        <v>557</v>
      </c>
      <c r="C561" s="10" t="str">
        <f ca="1">IF(OFFSET(INPUT_START,A561-1,0)=0,"",OFFSET(INPUT_START,A561-1,0))</f>
        <v>279544 ftzvrpcw.pff</v>
      </c>
      <c r="D561" t="b">
        <f t="shared" ca="1" si="80"/>
        <v>0</v>
      </c>
      <c r="E561" t="b">
        <f t="shared" ca="1" si="81"/>
        <v>0</v>
      </c>
      <c r="F561" t="b">
        <f t="shared" ca="1" si="82"/>
        <v>0</v>
      </c>
      <c r="G561" t="b">
        <f t="shared" ca="1" si="83"/>
        <v>0</v>
      </c>
      <c r="H561" t="b">
        <f t="shared" ca="1" si="84"/>
        <v>1</v>
      </c>
      <c r="I561">
        <f t="shared" ca="1" si="85"/>
        <v>7</v>
      </c>
      <c r="J561" t="str">
        <f t="shared" ca="1" si="86"/>
        <v/>
      </c>
      <c r="K561" t="str">
        <f t="shared" ca="1" si="87"/>
        <v>ftzvrpcw.pff</v>
      </c>
      <c r="L561" s="23">
        <f t="shared" ca="1" si="88"/>
        <v>279544</v>
      </c>
      <c r="M561" s="23" cm="1">
        <f t="array" aca="1" ref="M561" ca="1">_xlfn.IFS($C561="","",
$A561=1,1,
NOT($F561),M560,
AND($F561,$J561&lt;&gt;".."),M560+1,
AND($F561,$J561=".."),M560-1,
TRUE,"ERR")</f>
        <v>4</v>
      </c>
      <c r="N561" s="23" t="str" cm="1">
        <f t="array" aca="1" ref="N561" ca="1">_xlfn.IFS($C561="","",
$A561=1,"",
NOT($F561),N560,
AND($F561,$J561&lt;&gt;".."),N560&amp;IF(N560="/","","/")&amp;$J561,
AND($F561,$J561=".."),MID(N560,1,FIND("@",SUBSTITUTE(N560,"/","@",$M561)) -1 ),
TRUE,"ERR")</f>
        <v>root/vpjqpqfm/grcj/mdvcmm</v>
      </c>
      <c r="O561" s="22" t="str" cm="1">
        <f t="array" aca="1" ref="O561" ca="1">_xlfn.IFS($C561="","",
$N561="root","root",
TRUE,MID($N561,1+FIND("@",SUBSTITUTE($N561,"/","@",$M561-1)),100 )
)</f>
        <v>mdvcmm</v>
      </c>
      <c r="P561" s="23" t="str" cm="1">
        <f t="array" aca="1" ref="P561" ca="1">_xlfn.IFS($C561="","",
P$4=1,"root",
P$4&gt;$M561,"__",
TRUE,MID($N561,1, FIND("@",SUBSTITUTE($N561&amp;"/","/","@",P$4))-1)
)</f>
        <v>root</v>
      </c>
      <c r="Q561" s="23" t="str" cm="1">
        <f t="array" aca="1" ref="Q561" ca="1">_xlfn.IFS($C561="","",
Q$4=1,"root",
Q$4&gt;$M561,"__",
TRUE,MID($N561,1, FIND("@",SUBSTITUTE($N561&amp;"/","/","@",Q$4))-1)
)</f>
        <v>root/vpjqpqfm</v>
      </c>
      <c r="R561" s="23" t="str" cm="1">
        <f t="array" aca="1" ref="R561" ca="1">_xlfn.IFS($C561="","",
R$4=1,"root",
R$4&gt;$M561,"__",
TRUE,MID($N561,1, FIND("@",SUBSTITUTE($N561&amp;"/","/","@",R$4))-1)
)</f>
        <v>root/vpjqpqfm/grcj</v>
      </c>
      <c r="S561" s="23" t="str" cm="1">
        <f t="array" aca="1" ref="S561" ca="1">_xlfn.IFS($C561="","",
S$4=1,"root",
S$4&gt;$M561,"__",
TRUE,MID($N561,1, FIND("@",SUBSTITUTE($N561&amp;"/","/","@",S$4))-1)
)</f>
        <v>root/vpjqpqfm/grcj/mdvcmm</v>
      </c>
      <c r="T561" s="23" t="str" cm="1">
        <f t="array" aca="1" ref="T561" ca="1">_xlfn.IFS($C561="","",
T$4=1,"root",
T$4&gt;$M561,"__",
TRUE,MID($N561,1, FIND("@",SUBSTITUTE($N561&amp;"/","/","@",T$4))-1)
)</f>
        <v>__</v>
      </c>
      <c r="U561" s="23" t="str" cm="1">
        <f t="array" aca="1" ref="U561" ca="1">_xlfn.IFS($C561="","",
U$4=1,"root",
U$4&gt;$M561,"__",
TRUE,MID($N561,1, FIND("@",SUBSTITUTE($N561&amp;"/","/","@",U$4))-1)
)</f>
        <v>__</v>
      </c>
      <c r="V561" s="23" t="str" cm="1">
        <f t="array" aca="1" ref="V561" ca="1">_xlfn.IFS($C561="","",
V$4=1,"root",
V$4&gt;$M561,"__",
TRUE,MID($N561,1, FIND("@",SUBSTITUTE($N561&amp;"/","/","@",V$4))-1)
)</f>
        <v>__</v>
      </c>
      <c r="W561" s="23" t="str" cm="1">
        <f t="array" aca="1" ref="W561" ca="1">_xlfn.IFS($C561="","",
W$4=1,"root",
W$4&gt;$M561,"__",
TRUE,MID($N561,1, FIND("@",SUBSTITUTE($N561&amp;"/","/","@",W$4))-1)
)</f>
        <v>__</v>
      </c>
      <c r="X561" s="23" t="str" cm="1">
        <f t="array" aca="1" ref="X561" ca="1">_xlfn.IFS($C561="","",
X$4=1,"root",
X$4&gt;$M561,"__",
TRUE,MID($N561,1, FIND("@",SUBSTITUTE($N561&amp;"/","/","@",X$4))-1)
)</f>
        <v>__</v>
      </c>
      <c r="Y561" s="23" t="str" cm="1">
        <f t="array" aca="1" ref="Y561" ca="1">_xlfn.IFS($C561="","",
Y$4=1,"root",
Y$4&gt;$M561,"__",
TRUE,MID($N561,1, FIND("@",SUBSTITUTE($N561&amp;"/","/","@",Y$4))-1)
)</f>
        <v>__</v>
      </c>
      <c r="Z561" s="23" t="str" cm="1">
        <f t="array" aca="1" ref="Z561" ca="1">_xlfn.IFS($C561="","",
Z$4=1,"root",
Z$4&gt;$M561,"__",
TRUE,MID($N561,1, FIND("@",SUBSTITUTE($N561&amp;"/","/","@",Z$4))-1)
)</f>
        <v>__</v>
      </c>
      <c r="AA561" s="28" cm="1">
        <f t="array" aca="1" ref="AA561" ca="1">IF($C561="","",SUMIF(LEV_1,P561,LEN))</f>
        <v>41035571</v>
      </c>
      <c r="AB561" s="28" cm="1">
        <f t="array" aca="1" ref="AB561" ca="1">IF($C561="","",IF(Q561="__",0,SUMIF(LEV_2,Q561,LEN)))</f>
        <v>23329164</v>
      </c>
      <c r="AC561" s="28" cm="1">
        <f t="array" aca="1" ref="AC561" ca="1">IF($C561="","",IF(R561="__",0,SUMIF(LEV_3,R561,LEN)))</f>
        <v>4250368</v>
      </c>
      <c r="AD561" s="28" cm="1">
        <f t="array" aca="1" ref="AD561" ca="1">IF($C561="","",IF(S561="__",0,SUMIF(LEV_4,S561,LEN)))</f>
        <v>1293921</v>
      </c>
      <c r="AE561" s="28" cm="1">
        <f t="array" aca="1" ref="AE561" ca="1">IF($C561="","",IF(T561="__",0,SUMIF(LEV_5,T561,LEN)))</f>
        <v>0</v>
      </c>
      <c r="AF561" s="28" cm="1">
        <f t="array" aca="1" ref="AF561" ca="1">IF($C561="","",IF(U561="__",0,SUMIF(LEV_6,U561,LEN)))</f>
        <v>0</v>
      </c>
      <c r="AG561" s="28" cm="1">
        <f t="array" aca="1" ref="AG561" ca="1">IF($C561="","",IF(V561="__",0,SUMIF(LEV_7,V561,LEN)))</f>
        <v>0</v>
      </c>
      <c r="AH561" s="28" cm="1">
        <f t="array" aca="1" ref="AH561" ca="1">IF($C561="","",IF(W561="__",0,SUMIF(LEV_8,W561,LEN)))</f>
        <v>0</v>
      </c>
      <c r="AI561" s="28" cm="1">
        <f t="array" aca="1" ref="AI561" ca="1">IF($C561="","",IF(X561="__",0,SUMIF(LEV_9,X561,LEN)))</f>
        <v>0</v>
      </c>
      <c r="AJ561" s="28" cm="1">
        <f t="array" aca="1" ref="AJ561" ca="1">IF($C561="","",IF(Y561="__",0,SUMIF(LEV_10,Y561,LEN)))</f>
        <v>0</v>
      </c>
      <c r="AK561" s="28" cm="1">
        <f t="array" aca="1" ref="AK561" ca="1">IF($C561="","",IF(Z561="__",0,SUMIF(LEV_11,Z561,LEN)))</f>
        <v>0</v>
      </c>
      <c r="AL561" cm="1">
        <f t="array" aca="1" ref="AL561" ca="1">IF($C561="","",_xlfn.IFS(AB561=0,AA561,AC561=0,AB561,AD561=0,AC561,AE561=0,AD561,AF561=0,AE561,AG561=0,AF561,AH561=0,AG561,AI561=0,AH561,AJ561=0,AI561,AK561=0,AJ561,TRUE,AK561))</f>
        <v>1293921</v>
      </c>
      <c r="AM561" t="b">
        <f t="shared" ca="1" si="89"/>
        <v>0</v>
      </c>
      <c r="AN561" t="b">
        <f ca="1">IF($C561="","",IF(IFERROR(MATCH(N561,$N$1:$N560,0),0)&gt;0,FALSE,TRUE))</f>
        <v>0</v>
      </c>
      <c r="AO561" cm="1">
        <f t="array" aca="1" ref="AO561" ca="1">_xlfn.IFS($C561="","",AND(AM561,AN561),AL561,TRUE,0)</f>
        <v>0</v>
      </c>
      <c r="AP561" t="str" cm="1">
        <f t="array" aca="1" ref="AP561" ca="1">_xlfn.IFS($C561="","",AND(AN561,AL561&gt;=TBF),AL561,TRUE,"")</f>
        <v/>
      </c>
    </row>
    <row r="562" spans="1:42" x14ac:dyDescent="0.3">
      <c r="A562">
        <v>558</v>
      </c>
      <c r="C562" s="10" t="str">
        <f ca="1">IF(OFFSET(INPUT_START,A562-1,0)=0,"",OFFSET(INPUT_START,A562-1,0))</f>
        <v>124059 nnc</v>
      </c>
      <c r="D562" t="b">
        <f t="shared" ca="1" si="80"/>
        <v>0</v>
      </c>
      <c r="E562" t="b">
        <f t="shared" ca="1" si="81"/>
        <v>0</v>
      </c>
      <c r="F562" t="b">
        <f t="shared" ca="1" si="82"/>
        <v>0</v>
      </c>
      <c r="G562" t="b">
        <f t="shared" ca="1" si="83"/>
        <v>0</v>
      </c>
      <c r="H562" t="b">
        <f t="shared" ca="1" si="84"/>
        <v>1</v>
      </c>
      <c r="I562">
        <f t="shared" ca="1" si="85"/>
        <v>7</v>
      </c>
      <c r="J562" t="str">
        <f t="shared" ca="1" si="86"/>
        <v/>
      </c>
      <c r="K562" t="str">
        <f t="shared" ca="1" si="87"/>
        <v>nnc</v>
      </c>
      <c r="L562" s="23">
        <f t="shared" ca="1" si="88"/>
        <v>124059</v>
      </c>
      <c r="M562" s="23" cm="1">
        <f t="array" aca="1" ref="M562" ca="1">_xlfn.IFS($C562="","",
$A562=1,1,
NOT($F562),M561,
AND($F562,$J562&lt;&gt;".."),M561+1,
AND($F562,$J562=".."),M561-1,
TRUE,"ERR")</f>
        <v>4</v>
      </c>
      <c r="N562" s="23" t="str" cm="1">
        <f t="array" aca="1" ref="N562" ca="1">_xlfn.IFS($C562="","",
$A562=1,"",
NOT($F562),N561,
AND($F562,$J562&lt;&gt;".."),N561&amp;IF(N561="/","","/")&amp;$J562,
AND($F562,$J562=".."),MID(N561,1,FIND("@",SUBSTITUTE(N561,"/","@",$M562)) -1 ),
TRUE,"ERR")</f>
        <v>root/vpjqpqfm/grcj/mdvcmm</v>
      </c>
      <c r="O562" s="22" t="str" cm="1">
        <f t="array" aca="1" ref="O562" ca="1">_xlfn.IFS($C562="","",
$N562="root","root",
TRUE,MID($N562,1+FIND("@",SUBSTITUTE($N562,"/","@",$M562-1)),100 )
)</f>
        <v>mdvcmm</v>
      </c>
      <c r="P562" s="23" t="str" cm="1">
        <f t="array" aca="1" ref="P562" ca="1">_xlfn.IFS($C562="","",
P$4=1,"root",
P$4&gt;$M562,"__",
TRUE,MID($N562,1, FIND("@",SUBSTITUTE($N562&amp;"/","/","@",P$4))-1)
)</f>
        <v>root</v>
      </c>
      <c r="Q562" s="23" t="str" cm="1">
        <f t="array" aca="1" ref="Q562" ca="1">_xlfn.IFS($C562="","",
Q$4=1,"root",
Q$4&gt;$M562,"__",
TRUE,MID($N562,1, FIND("@",SUBSTITUTE($N562&amp;"/","/","@",Q$4))-1)
)</f>
        <v>root/vpjqpqfm</v>
      </c>
      <c r="R562" s="23" t="str" cm="1">
        <f t="array" aca="1" ref="R562" ca="1">_xlfn.IFS($C562="","",
R$4=1,"root",
R$4&gt;$M562,"__",
TRUE,MID($N562,1, FIND("@",SUBSTITUTE($N562&amp;"/","/","@",R$4))-1)
)</f>
        <v>root/vpjqpqfm/grcj</v>
      </c>
      <c r="S562" s="23" t="str" cm="1">
        <f t="array" aca="1" ref="S562" ca="1">_xlfn.IFS($C562="","",
S$4=1,"root",
S$4&gt;$M562,"__",
TRUE,MID($N562,1, FIND("@",SUBSTITUTE($N562&amp;"/","/","@",S$4))-1)
)</f>
        <v>root/vpjqpqfm/grcj/mdvcmm</v>
      </c>
      <c r="T562" s="23" t="str" cm="1">
        <f t="array" aca="1" ref="T562" ca="1">_xlfn.IFS($C562="","",
T$4=1,"root",
T$4&gt;$M562,"__",
TRUE,MID($N562,1, FIND("@",SUBSTITUTE($N562&amp;"/","/","@",T$4))-1)
)</f>
        <v>__</v>
      </c>
      <c r="U562" s="23" t="str" cm="1">
        <f t="array" aca="1" ref="U562" ca="1">_xlfn.IFS($C562="","",
U$4=1,"root",
U$4&gt;$M562,"__",
TRUE,MID($N562,1, FIND("@",SUBSTITUTE($N562&amp;"/","/","@",U$4))-1)
)</f>
        <v>__</v>
      </c>
      <c r="V562" s="23" t="str" cm="1">
        <f t="array" aca="1" ref="V562" ca="1">_xlfn.IFS($C562="","",
V$4=1,"root",
V$4&gt;$M562,"__",
TRUE,MID($N562,1, FIND("@",SUBSTITUTE($N562&amp;"/","/","@",V$4))-1)
)</f>
        <v>__</v>
      </c>
      <c r="W562" s="23" t="str" cm="1">
        <f t="array" aca="1" ref="W562" ca="1">_xlfn.IFS($C562="","",
W$4=1,"root",
W$4&gt;$M562,"__",
TRUE,MID($N562,1, FIND("@",SUBSTITUTE($N562&amp;"/","/","@",W$4))-1)
)</f>
        <v>__</v>
      </c>
      <c r="X562" s="23" t="str" cm="1">
        <f t="array" aca="1" ref="X562" ca="1">_xlfn.IFS($C562="","",
X$4=1,"root",
X$4&gt;$M562,"__",
TRUE,MID($N562,1, FIND("@",SUBSTITUTE($N562&amp;"/","/","@",X$4))-1)
)</f>
        <v>__</v>
      </c>
      <c r="Y562" s="23" t="str" cm="1">
        <f t="array" aca="1" ref="Y562" ca="1">_xlfn.IFS($C562="","",
Y$4=1,"root",
Y$4&gt;$M562,"__",
TRUE,MID($N562,1, FIND("@",SUBSTITUTE($N562&amp;"/","/","@",Y$4))-1)
)</f>
        <v>__</v>
      </c>
      <c r="Z562" s="23" t="str" cm="1">
        <f t="array" aca="1" ref="Z562" ca="1">_xlfn.IFS($C562="","",
Z$4=1,"root",
Z$4&gt;$M562,"__",
TRUE,MID($N562,1, FIND("@",SUBSTITUTE($N562&amp;"/","/","@",Z$4))-1)
)</f>
        <v>__</v>
      </c>
      <c r="AA562" s="28" cm="1">
        <f t="array" aca="1" ref="AA562" ca="1">IF($C562="","",SUMIF(LEV_1,P562,LEN))</f>
        <v>41035571</v>
      </c>
      <c r="AB562" s="28" cm="1">
        <f t="array" aca="1" ref="AB562" ca="1">IF($C562="","",IF(Q562="__",0,SUMIF(LEV_2,Q562,LEN)))</f>
        <v>23329164</v>
      </c>
      <c r="AC562" s="28" cm="1">
        <f t="array" aca="1" ref="AC562" ca="1">IF($C562="","",IF(R562="__",0,SUMIF(LEV_3,R562,LEN)))</f>
        <v>4250368</v>
      </c>
      <c r="AD562" s="28" cm="1">
        <f t="array" aca="1" ref="AD562" ca="1">IF($C562="","",IF(S562="__",0,SUMIF(LEV_4,S562,LEN)))</f>
        <v>1293921</v>
      </c>
      <c r="AE562" s="28" cm="1">
        <f t="array" aca="1" ref="AE562" ca="1">IF($C562="","",IF(T562="__",0,SUMIF(LEV_5,T562,LEN)))</f>
        <v>0</v>
      </c>
      <c r="AF562" s="28" cm="1">
        <f t="array" aca="1" ref="AF562" ca="1">IF($C562="","",IF(U562="__",0,SUMIF(LEV_6,U562,LEN)))</f>
        <v>0</v>
      </c>
      <c r="AG562" s="28" cm="1">
        <f t="array" aca="1" ref="AG562" ca="1">IF($C562="","",IF(V562="__",0,SUMIF(LEV_7,V562,LEN)))</f>
        <v>0</v>
      </c>
      <c r="AH562" s="28" cm="1">
        <f t="array" aca="1" ref="AH562" ca="1">IF($C562="","",IF(W562="__",0,SUMIF(LEV_8,W562,LEN)))</f>
        <v>0</v>
      </c>
      <c r="AI562" s="28" cm="1">
        <f t="array" aca="1" ref="AI562" ca="1">IF($C562="","",IF(X562="__",0,SUMIF(LEV_9,X562,LEN)))</f>
        <v>0</v>
      </c>
      <c r="AJ562" s="28" cm="1">
        <f t="array" aca="1" ref="AJ562" ca="1">IF($C562="","",IF(Y562="__",0,SUMIF(LEV_10,Y562,LEN)))</f>
        <v>0</v>
      </c>
      <c r="AK562" s="28" cm="1">
        <f t="array" aca="1" ref="AK562" ca="1">IF($C562="","",IF(Z562="__",0,SUMIF(LEV_11,Z562,LEN)))</f>
        <v>0</v>
      </c>
      <c r="AL562" cm="1">
        <f t="array" aca="1" ref="AL562" ca="1">IF($C562="","",_xlfn.IFS(AB562=0,AA562,AC562=0,AB562,AD562=0,AC562,AE562=0,AD562,AF562=0,AE562,AG562=0,AF562,AH562=0,AG562,AI562=0,AH562,AJ562=0,AI562,AK562=0,AJ562,TRUE,AK562))</f>
        <v>1293921</v>
      </c>
      <c r="AM562" t="b">
        <f t="shared" ca="1" si="89"/>
        <v>0</v>
      </c>
      <c r="AN562" t="b">
        <f ca="1">IF($C562="","",IF(IFERROR(MATCH(N562,$N$1:$N561,0),0)&gt;0,FALSE,TRUE))</f>
        <v>0</v>
      </c>
      <c r="AO562" cm="1">
        <f t="array" aca="1" ref="AO562" ca="1">_xlfn.IFS($C562="","",AND(AM562,AN562),AL562,TRUE,0)</f>
        <v>0</v>
      </c>
      <c r="AP562" t="str" cm="1">
        <f t="array" aca="1" ref="AP562" ca="1">_xlfn.IFS($C562="","",AND(AN562,AL562&gt;=TBF),AL562,TRUE,"")</f>
        <v/>
      </c>
    </row>
    <row r="563" spans="1:42" x14ac:dyDescent="0.3">
      <c r="A563">
        <v>559</v>
      </c>
      <c r="C563" s="10" t="str">
        <f ca="1">IF(OFFSET(INPUT_START,A563-1,0)=0,"",OFFSET(INPUT_START,A563-1,0))</f>
        <v>274104 nscv.wvb</v>
      </c>
      <c r="D563" t="b">
        <f t="shared" ca="1" si="80"/>
        <v>0</v>
      </c>
      <c r="E563" t="b">
        <f t="shared" ca="1" si="81"/>
        <v>0</v>
      </c>
      <c r="F563" t="b">
        <f t="shared" ca="1" si="82"/>
        <v>0</v>
      </c>
      <c r="G563" t="b">
        <f t="shared" ca="1" si="83"/>
        <v>0</v>
      </c>
      <c r="H563" t="b">
        <f t="shared" ca="1" si="84"/>
        <v>1</v>
      </c>
      <c r="I563">
        <f t="shared" ca="1" si="85"/>
        <v>7</v>
      </c>
      <c r="J563" t="str">
        <f t="shared" ca="1" si="86"/>
        <v/>
      </c>
      <c r="K563" t="str">
        <f t="shared" ca="1" si="87"/>
        <v>nscv.wvb</v>
      </c>
      <c r="L563" s="23">
        <f t="shared" ca="1" si="88"/>
        <v>274104</v>
      </c>
      <c r="M563" s="23" cm="1">
        <f t="array" aca="1" ref="M563" ca="1">_xlfn.IFS($C563="","",
$A563=1,1,
NOT($F563),M562,
AND($F563,$J563&lt;&gt;".."),M562+1,
AND($F563,$J563=".."),M562-1,
TRUE,"ERR")</f>
        <v>4</v>
      </c>
      <c r="N563" s="23" t="str" cm="1">
        <f t="array" aca="1" ref="N563" ca="1">_xlfn.IFS($C563="","",
$A563=1,"",
NOT($F563),N562,
AND($F563,$J563&lt;&gt;".."),N562&amp;IF(N562="/","","/")&amp;$J563,
AND($F563,$J563=".."),MID(N562,1,FIND("@",SUBSTITUTE(N562,"/","@",$M563)) -1 ),
TRUE,"ERR")</f>
        <v>root/vpjqpqfm/grcj/mdvcmm</v>
      </c>
      <c r="O563" s="22" t="str" cm="1">
        <f t="array" aca="1" ref="O563" ca="1">_xlfn.IFS($C563="","",
$N563="root","root",
TRUE,MID($N563,1+FIND("@",SUBSTITUTE($N563,"/","@",$M563-1)),100 )
)</f>
        <v>mdvcmm</v>
      </c>
      <c r="P563" s="23" t="str" cm="1">
        <f t="array" aca="1" ref="P563" ca="1">_xlfn.IFS($C563="","",
P$4=1,"root",
P$4&gt;$M563,"__",
TRUE,MID($N563,1, FIND("@",SUBSTITUTE($N563&amp;"/","/","@",P$4))-1)
)</f>
        <v>root</v>
      </c>
      <c r="Q563" s="23" t="str" cm="1">
        <f t="array" aca="1" ref="Q563" ca="1">_xlfn.IFS($C563="","",
Q$4=1,"root",
Q$4&gt;$M563,"__",
TRUE,MID($N563,1, FIND("@",SUBSTITUTE($N563&amp;"/","/","@",Q$4))-1)
)</f>
        <v>root/vpjqpqfm</v>
      </c>
      <c r="R563" s="23" t="str" cm="1">
        <f t="array" aca="1" ref="R563" ca="1">_xlfn.IFS($C563="","",
R$4=1,"root",
R$4&gt;$M563,"__",
TRUE,MID($N563,1, FIND("@",SUBSTITUTE($N563&amp;"/","/","@",R$4))-1)
)</f>
        <v>root/vpjqpqfm/grcj</v>
      </c>
      <c r="S563" s="23" t="str" cm="1">
        <f t="array" aca="1" ref="S563" ca="1">_xlfn.IFS($C563="","",
S$4=1,"root",
S$4&gt;$M563,"__",
TRUE,MID($N563,1, FIND("@",SUBSTITUTE($N563&amp;"/","/","@",S$4))-1)
)</f>
        <v>root/vpjqpqfm/grcj/mdvcmm</v>
      </c>
      <c r="T563" s="23" t="str" cm="1">
        <f t="array" aca="1" ref="T563" ca="1">_xlfn.IFS($C563="","",
T$4=1,"root",
T$4&gt;$M563,"__",
TRUE,MID($N563,1, FIND("@",SUBSTITUTE($N563&amp;"/","/","@",T$4))-1)
)</f>
        <v>__</v>
      </c>
      <c r="U563" s="23" t="str" cm="1">
        <f t="array" aca="1" ref="U563" ca="1">_xlfn.IFS($C563="","",
U$4=1,"root",
U$4&gt;$M563,"__",
TRUE,MID($N563,1, FIND("@",SUBSTITUTE($N563&amp;"/","/","@",U$4))-1)
)</f>
        <v>__</v>
      </c>
      <c r="V563" s="23" t="str" cm="1">
        <f t="array" aca="1" ref="V563" ca="1">_xlfn.IFS($C563="","",
V$4=1,"root",
V$4&gt;$M563,"__",
TRUE,MID($N563,1, FIND("@",SUBSTITUTE($N563&amp;"/","/","@",V$4))-1)
)</f>
        <v>__</v>
      </c>
      <c r="W563" s="23" t="str" cm="1">
        <f t="array" aca="1" ref="W563" ca="1">_xlfn.IFS($C563="","",
W$4=1,"root",
W$4&gt;$M563,"__",
TRUE,MID($N563,1, FIND("@",SUBSTITUTE($N563&amp;"/","/","@",W$4))-1)
)</f>
        <v>__</v>
      </c>
      <c r="X563" s="23" t="str" cm="1">
        <f t="array" aca="1" ref="X563" ca="1">_xlfn.IFS($C563="","",
X$4=1,"root",
X$4&gt;$M563,"__",
TRUE,MID($N563,1, FIND("@",SUBSTITUTE($N563&amp;"/","/","@",X$4))-1)
)</f>
        <v>__</v>
      </c>
      <c r="Y563" s="23" t="str" cm="1">
        <f t="array" aca="1" ref="Y563" ca="1">_xlfn.IFS($C563="","",
Y$4=1,"root",
Y$4&gt;$M563,"__",
TRUE,MID($N563,1, FIND("@",SUBSTITUTE($N563&amp;"/","/","@",Y$4))-1)
)</f>
        <v>__</v>
      </c>
      <c r="Z563" s="23" t="str" cm="1">
        <f t="array" aca="1" ref="Z563" ca="1">_xlfn.IFS($C563="","",
Z$4=1,"root",
Z$4&gt;$M563,"__",
TRUE,MID($N563,1, FIND("@",SUBSTITUTE($N563&amp;"/","/","@",Z$4))-1)
)</f>
        <v>__</v>
      </c>
      <c r="AA563" s="28" cm="1">
        <f t="array" aca="1" ref="AA563" ca="1">IF($C563="","",SUMIF(LEV_1,P563,LEN))</f>
        <v>41035571</v>
      </c>
      <c r="AB563" s="28" cm="1">
        <f t="array" aca="1" ref="AB563" ca="1">IF($C563="","",IF(Q563="__",0,SUMIF(LEV_2,Q563,LEN)))</f>
        <v>23329164</v>
      </c>
      <c r="AC563" s="28" cm="1">
        <f t="array" aca="1" ref="AC563" ca="1">IF($C563="","",IF(R563="__",0,SUMIF(LEV_3,R563,LEN)))</f>
        <v>4250368</v>
      </c>
      <c r="AD563" s="28" cm="1">
        <f t="array" aca="1" ref="AD563" ca="1">IF($C563="","",IF(S563="__",0,SUMIF(LEV_4,S563,LEN)))</f>
        <v>1293921</v>
      </c>
      <c r="AE563" s="28" cm="1">
        <f t="array" aca="1" ref="AE563" ca="1">IF($C563="","",IF(T563="__",0,SUMIF(LEV_5,T563,LEN)))</f>
        <v>0</v>
      </c>
      <c r="AF563" s="28" cm="1">
        <f t="array" aca="1" ref="AF563" ca="1">IF($C563="","",IF(U563="__",0,SUMIF(LEV_6,U563,LEN)))</f>
        <v>0</v>
      </c>
      <c r="AG563" s="28" cm="1">
        <f t="array" aca="1" ref="AG563" ca="1">IF($C563="","",IF(V563="__",0,SUMIF(LEV_7,V563,LEN)))</f>
        <v>0</v>
      </c>
      <c r="AH563" s="28" cm="1">
        <f t="array" aca="1" ref="AH563" ca="1">IF($C563="","",IF(W563="__",0,SUMIF(LEV_8,W563,LEN)))</f>
        <v>0</v>
      </c>
      <c r="AI563" s="28" cm="1">
        <f t="array" aca="1" ref="AI563" ca="1">IF($C563="","",IF(X563="__",0,SUMIF(LEV_9,X563,LEN)))</f>
        <v>0</v>
      </c>
      <c r="AJ563" s="28" cm="1">
        <f t="array" aca="1" ref="AJ563" ca="1">IF($C563="","",IF(Y563="__",0,SUMIF(LEV_10,Y563,LEN)))</f>
        <v>0</v>
      </c>
      <c r="AK563" s="28" cm="1">
        <f t="array" aca="1" ref="AK563" ca="1">IF($C563="","",IF(Z563="__",0,SUMIF(LEV_11,Z563,LEN)))</f>
        <v>0</v>
      </c>
      <c r="AL563" cm="1">
        <f t="array" aca="1" ref="AL563" ca="1">IF($C563="","",_xlfn.IFS(AB563=0,AA563,AC563=0,AB563,AD563=0,AC563,AE563=0,AD563,AF563=0,AE563,AG563=0,AF563,AH563=0,AG563,AI563=0,AH563,AJ563=0,AI563,AK563=0,AJ563,TRUE,AK563))</f>
        <v>1293921</v>
      </c>
      <c r="AM563" t="b">
        <f t="shared" ca="1" si="89"/>
        <v>0</v>
      </c>
      <c r="AN563" t="b">
        <f ca="1">IF($C563="","",IF(IFERROR(MATCH(N563,$N$1:$N562,0),0)&gt;0,FALSE,TRUE))</f>
        <v>0</v>
      </c>
      <c r="AO563" cm="1">
        <f t="array" aca="1" ref="AO563" ca="1">_xlfn.IFS($C563="","",AND(AM563,AN563),AL563,TRUE,0)</f>
        <v>0</v>
      </c>
      <c r="AP563" t="str" cm="1">
        <f t="array" aca="1" ref="AP563" ca="1">_xlfn.IFS($C563="","",AND(AN563,AL563&gt;=TBF),AL563,TRUE,"")</f>
        <v/>
      </c>
    </row>
    <row r="564" spans="1:42" x14ac:dyDescent="0.3">
      <c r="A564">
        <v>560</v>
      </c>
      <c r="C564" s="10" t="str">
        <f ca="1">IF(OFFSET(INPUT_START,A564-1,0)=0,"",OFFSET(INPUT_START,A564-1,0))</f>
        <v>dir ssvd</v>
      </c>
      <c r="D564" t="b">
        <f t="shared" ca="1" si="80"/>
        <v>0</v>
      </c>
      <c r="E564" t="b">
        <f t="shared" ca="1" si="81"/>
        <v>0</v>
      </c>
      <c r="F564" t="b">
        <f t="shared" ca="1" si="82"/>
        <v>0</v>
      </c>
      <c r="G564" t="b">
        <f t="shared" ca="1" si="83"/>
        <v>1</v>
      </c>
      <c r="H564" t="b">
        <f t="shared" ca="1" si="84"/>
        <v>0</v>
      </c>
      <c r="I564">
        <f t="shared" ca="1" si="85"/>
        <v>4</v>
      </c>
      <c r="J564" t="str">
        <f t="shared" ca="1" si="86"/>
        <v/>
      </c>
      <c r="K564" t="str">
        <f t="shared" ca="1" si="87"/>
        <v/>
      </c>
      <c r="L564" s="23">
        <f t="shared" ca="1" si="88"/>
        <v>0</v>
      </c>
      <c r="M564" s="23" cm="1">
        <f t="array" aca="1" ref="M564" ca="1">_xlfn.IFS($C564="","",
$A564=1,1,
NOT($F564),M563,
AND($F564,$J564&lt;&gt;".."),M563+1,
AND($F564,$J564=".."),M563-1,
TRUE,"ERR")</f>
        <v>4</v>
      </c>
      <c r="N564" s="23" t="str" cm="1">
        <f t="array" aca="1" ref="N564" ca="1">_xlfn.IFS($C564="","",
$A564=1,"",
NOT($F564),N563,
AND($F564,$J564&lt;&gt;".."),N563&amp;IF(N563="/","","/")&amp;$J564,
AND($F564,$J564=".."),MID(N563,1,FIND("@",SUBSTITUTE(N563,"/","@",$M564)) -1 ),
TRUE,"ERR")</f>
        <v>root/vpjqpqfm/grcj/mdvcmm</v>
      </c>
      <c r="O564" s="22" t="str" cm="1">
        <f t="array" aca="1" ref="O564" ca="1">_xlfn.IFS($C564="","",
$N564="root","root",
TRUE,MID($N564,1+FIND("@",SUBSTITUTE($N564,"/","@",$M564-1)),100 )
)</f>
        <v>mdvcmm</v>
      </c>
      <c r="P564" s="23" t="str" cm="1">
        <f t="array" aca="1" ref="P564" ca="1">_xlfn.IFS($C564="","",
P$4=1,"root",
P$4&gt;$M564,"__",
TRUE,MID($N564,1, FIND("@",SUBSTITUTE($N564&amp;"/","/","@",P$4))-1)
)</f>
        <v>root</v>
      </c>
      <c r="Q564" s="23" t="str" cm="1">
        <f t="array" aca="1" ref="Q564" ca="1">_xlfn.IFS($C564="","",
Q$4=1,"root",
Q$4&gt;$M564,"__",
TRUE,MID($N564,1, FIND("@",SUBSTITUTE($N564&amp;"/","/","@",Q$4))-1)
)</f>
        <v>root/vpjqpqfm</v>
      </c>
      <c r="R564" s="23" t="str" cm="1">
        <f t="array" aca="1" ref="R564" ca="1">_xlfn.IFS($C564="","",
R$4=1,"root",
R$4&gt;$M564,"__",
TRUE,MID($N564,1, FIND("@",SUBSTITUTE($N564&amp;"/","/","@",R$4))-1)
)</f>
        <v>root/vpjqpqfm/grcj</v>
      </c>
      <c r="S564" s="23" t="str" cm="1">
        <f t="array" aca="1" ref="S564" ca="1">_xlfn.IFS($C564="","",
S$4=1,"root",
S$4&gt;$M564,"__",
TRUE,MID($N564,1, FIND("@",SUBSTITUTE($N564&amp;"/","/","@",S$4))-1)
)</f>
        <v>root/vpjqpqfm/grcj/mdvcmm</v>
      </c>
      <c r="T564" s="23" t="str" cm="1">
        <f t="array" aca="1" ref="T564" ca="1">_xlfn.IFS($C564="","",
T$4=1,"root",
T$4&gt;$M564,"__",
TRUE,MID($N564,1, FIND("@",SUBSTITUTE($N564&amp;"/","/","@",T$4))-1)
)</f>
        <v>__</v>
      </c>
      <c r="U564" s="23" t="str" cm="1">
        <f t="array" aca="1" ref="U564" ca="1">_xlfn.IFS($C564="","",
U$4=1,"root",
U$4&gt;$M564,"__",
TRUE,MID($N564,1, FIND("@",SUBSTITUTE($N564&amp;"/","/","@",U$4))-1)
)</f>
        <v>__</v>
      </c>
      <c r="V564" s="23" t="str" cm="1">
        <f t="array" aca="1" ref="V564" ca="1">_xlfn.IFS($C564="","",
V$4=1,"root",
V$4&gt;$M564,"__",
TRUE,MID($N564,1, FIND("@",SUBSTITUTE($N564&amp;"/","/","@",V$4))-1)
)</f>
        <v>__</v>
      </c>
      <c r="W564" s="23" t="str" cm="1">
        <f t="array" aca="1" ref="W564" ca="1">_xlfn.IFS($C564="","",
W$4=1,"root",
W$4&gt;$M564,"__",
TRUE,MID($N564,1, FIND("@",SUBSTITUTE($N564&amp;"/","/","@",W$4))-1)
)</f>
        <v>__</v>
      </c>
      <c r="X564" s="23" t="str" cm="1">
        <f t="array" aca="1" ref="X564" ca="1">_xlfn.IFS($C564="","",
X$4=1,"root",
X$4&gt;$M564,"__",
TRUE,MID($N564,1, FIND("@",SUBSTITUTE($N564&amp;"/","/","@",X$4))-1)
)</f>
        <v>__</v>
      </c>
      <c r="Y564" s="23" t="str" cm="1">
        <f t="array" aca="1" ref="Y564" ca="1">_xlfn.IFS($C564="","",
Y$4=1,"root",
Y$4&gt;$M564,"__",
TRUE,MID($N564,1, FIND("@",SUBSTITUTE($N564&amp;"/","/","@",Y$4))-1)
)</f>
        <v>__</v>
      </c>
      <c r="Z564" s="23" t="str" cm="1">
        <f t="array" aca="1" ref="Z564" ca="1">_xlfn.IFS($C564="","",
Z$4=1,"root",
Z$4&gt;$M564,"__",
TRUE,MID($N564,1, FIND("@",SUBSTITUTE($N564&amp;"/","/","@",Z$4))-1)
)</f>
        <v>__</v>
      </c>
      <c r="AA564" s="28" cm="1">
        <f t="array" aca="1" ref="AA564" ca="1">IF($C564="","",SUMIF(LEV_1,P564,LEN))</f>
        <v>41035571</v>
      </c>
      <c r="AB564" s="28" cm="1">
        <f t="array" aca="1" ref="AB564" ca="1">IF($C564="","",IF(Q564="__",0,SUMIF(LEV_2,Q564,LEN)))</f>
        <v>23329164</v>
      </c>
      <c r="AC564" s="28" cm="1">
        <f t="array" aca="1" ref="AC564" ca="1">IF($C564="","",IF(R564="__",0,SUMIF(LEV_3,R564,LEN)))</f>
        <v>4250368</v>
      </c>
      <c r="AD564" s="28" cm="1">
        <f t="array" aca="1" ref="AD564" ca="1">IF($C564="","",IF(S564="__",0,SUMIF(LEV_4,S564,LEN)))</f>
        <v>1293921</v>
      </c>
      <c r="AE564" s="28" cm="1">
        <f t="array" aca="1" ref="AE564" ca="1">IF($C564="","",IF(T564="__",0,SUMIF(LEV_5,T564,LEN)))</f>
        <v>0</v>
      </c>
      <c r="AF564" s="28" cm="1">
        <f t="array" aca="1" ref="AF564" ca="1">IF($C564="","",IF(U564="__",0,SUMIF(LEV_6,U564,LEN)))</f>
        <v>0</v>
      </c>
      <c r="AG564" s="28" cm="1">
        <f t="array" aca="1" ref="AG564" ca="1">IF($C564="","",IF(V564="__",0,SUMIF(LEV_7,V564,LEN)))</f>
        <v>0</v>
      </c>
      <c r="AH564" s="28" cm="1">
        <f t="array" aca="1" ref="AH564" ca="1">IF($C564="","",IF(W564="__",0,SUMIF(LEV_8,W564,LEN)))</f>
        <v>0</v>
      </c>
      <c r="AI564" s="28" cm="1">
        <f t="array" aca="1" ref="AI564" ca="1">IF($C564="","",IF(X564="__",0,SUMIF(LEV_9,X564,LEN)))</f>
        <v>0</v>
      </c>
      <c r="AJ564" s="28" cm="1">
        <f t="array" aca="1" ref="AJ564" ca="1">IF($C564="","",IF(Y564="__",0,SUMIF(LEV_10,Y564,LEN)))</f>
        <v>0</v>
      </c>
      <c r="AK564" s="28" cm="1">
        <f t="array" aca="1" ref="AK564" ca="1">IF($C564="","",IF(Z564="__",0,SUMIF(LEV_11,Z564,LEN)))</f>
        <v>0</v>
      </c>
      <c r="AL564" cm="1">
        <f t="array" aca="1" ref="AL564" ca="1">IF($C564="","",_xlfn.IFS(AB564=0,AA564,AC564=0,AB564,AD564=0,AC564,AE564=0,AD564,AF564=0,AE564,AG564=0,AF564,AH564=0,AG564,AI564=0,AH564,AJ564=0,AI564,AK564=0,AJ564,TRUE,AK564))</f>
        <v>1293921</v>
      </c>
      <c r="AM564" t="b">
        <f t="shared" ca="1" si="89"/>
        <v>0</v>
      </c>
      <c r="AN564" t="b">
        <f ca="1">IF($C564="","",IF(IFERROR(MATCH(N564,$N$1:$N563,0),0)&gt;0,FALSE,TRUE))</f>
        <v>0</v>
      </c>
      <c r="AO564" cm="1">
        <f t="array" aca="1" ref="AO564" ca="1">_xlfn.IFS($C564="","",AND(AM564,AN564),AL564,TRUE,0)</f>
        <v>0</v>
      </c>
      <c r="AP564" t="str" cm="1">
        <f t="array" aca="1" ref="AP564" ca="1">_xlfn.IFS($C564="","",AND(AN564,AL564&gt;=TBF),AL564,TRUE,"")</f>
        <v/>
      </c>
    </row>
    <row r="565" spans="1:42" x14ac:dyDescent="0.3">
      <c r="A565">
        <v>561</v>
      </c>
      <c r="C565" s="10" t="str">
        <f ca="1">IF(OFFSET(INPUT_START,A565-1,0)=0,"",OFFSET(INPUT_START,A565-1,0))</f>
        <v>dir zvvhlw</v>
      </c>
      <c r="D565" t="b">
        <f t="shared" ca="1" si="80"/>
        <v>0</v>
      </c>
      <c r="E565" t="b">
        <f t="shared" ca="1" si="81"/>
        <v>0</v>
      </c>
      <c r="F565" t="b">
        <f t="shared" ca="1" si="82"/>
        <v>0</v>
      </c>
      <c r="G565" t="b">
        <f t="shared" ca="1" si="83"/>
        <v>1</v>
      </c>
      <c r="H565" t="b">
        <f t="shared" ca="1" si="84"/>
        <v>0</v>
      </c>
      <c r="I565">
        <f t="shared" ca="1" si="85"/>
        <v>4</v>
      </c>
      <c r="J565" t="str">
        <f t="shared" ca="1" si="86"/>
        <v/>
      </c>
      <c r="K565" t="str">
        <f t="shared" ca="1" si="87"/>
        <v/>
      </c>
      <c r="L565" s="23">
        <f t="shared" ca="1" si="88"/>
        <v>0</v>
      </c>
      <c r="M565" s="23" cm="1">
        <f t="array" aca="1" ref="M565" ca="1">_xlfn.IFS($C565="","",
$A565=1,1,
NOT($F565),M564,
AND($F565,$J565&lt;&gt;".."),M564+1,
AND($F565,$J565=".."),M564-1,
TRUE,"ERR")</f>
        <v>4</v>
      </c>
      <c r="N565" s="23" t="str" cm="1">
        <f t="array" aca="1" ref="N565" ca="1">_xlfn.IFS($C565="","",
$A565=1,"",
NOT($F565),N564,
AND($F565,$J565&lt;&gt;".."),N564&amp;IF(N564="/","","/")&amp;$J565,
AND($F565,$J565=".."),MID(N564,1,FIND("@",SUBSTITUTE(N564,"/","@",$M565)) -1 ),
TRUE,"ERR")</f>
        <v>root/vpjqpqfm/grcj/mdvcmm</v>
      </c>
      <c r="O565" s="22" t="str" cm="1">
        <f t="array" aca="1" ref="O565" ca="1">_xlfn.IFS($C565="","",
$N565="root","root",
TRUE,MID($N565,1+FIND("@",SUBSTITUTE($N565,"/","@",$M565-1)),100 )
)</f>
        <v>mdvcmm</v>
      </c>
      <c r="P565" s="23" t="str" cm="1">
        <f t="array" aca="1" ref="P565" ca="1">_xlfn.IFS($C565="","",
P$4=1,"root",
P$4&gt;$M565,"__",
TRUE,MID($N565,1, FIND("@",SUBSTITUTE($N565&amp;"/","/","@",P$4))-1)
)</f>
        <v>root</v>
      </c>
      <c r="Q565" s="23" t="str" cm="1">
        <f t="array" aca="1" ref="Q565" ca="1">_xlfn.IFS($C565="","",
Q$4=1,"root",
Q$4&gt;$M565,"__",
TRUE,MID($N565,1, FIND("@",SUBSTITUTE($N565&amp;"/","/","@",Q$4))-1)
)</f>
        <v>root/vpjqpqfm</v>
      </c>
      <c r="R565" s="23" t="str" cm="1">
        <f t="array" aca="1" ref="R565" ca="1">_xlfn.IFS($C565="","",
R$4=1,"root",
R$4&gt;$M565,"__",
TRUE,MID($N565,1, FIND("@",SUBSTITUTE($N565&amp;"/","/","@",R$4))-1)
)</f>
        <v>root/vpjqpqfm/grcj</v>
      </c>
      <c r="S565" s="23" t="str" cm="1">
        <f t="array" aca="1" ref="S565" ca="1">_xlfn.IFS($C565="","",
S$4=1,"root",
S$4&gt;$M565,"__",
TRUE,MID($N565,1, FIND("@",SUBSTITUTE($N565&amp;"/","/","@",S$4))-1)
)</f>
        <v>root/vpjqpqfm/grcj/mdvcmm</v>
      </c>
      <c r="T565" s="23" t="str" cm="1">
        <f t="array" aca="1" ref="T565" ca="1">_xlfn.IFS($C565="","",
T$4=1,"root",
T$4&gt;$M565,"__",
TRUE,MID($N565,1, FIND("@",SUBSTITUTE($N565&amp;"/","/","@",T$4))-1)
)</f>
        <v>__</v>
      </c>
      <c r="U565" s="23" t="str" cm="1">
        <f t="array" aca="1" ref="U565" ca="1">_xlfn.IFS($C565="","",
U$4=1,"root",
U$4&gt;$M565,"__",
TRUE,MID($N565,1, FIND("@",SUBSTITUTE($N565&amp;"/","/","@",U$4))-1)
)</f>
        <v>__</v>
      </c>
      <c r="V565" s="23" t="str" cm="1">
        <f t="array" aca="1" ref="V565" ca="1">_xlfn.IFS($C565="","",
V$4=1,"root",
V$4&gt;$M565,"__",
TRUE,MID($N565,1, FIND("@",SUBSTITUTE($N565&amp;"/","/","@",V$4))-1)
)</f>
        <v>__</v>
      </c>
      <c r="W565" s="23" t="str" cm="1">
        <f t="array" aca="1" ref="W565" ca="1">_xlfn.IFS($C565="","",
W$4=1,"root",
W$4&gt;$M565,"__",
TRUE,MID($N565,1, FIND("@",SUBSTITUTE($N565&amp;"/","/","@",W$4))-1)
)</f>
        <v>__</v>
      </c>
      <c r="X565" s="23" t="str" cm="1">
        <f t="array" aca="1" ref="X565" ca="1">_xlfn.IFS($C565="","",
X$4=1,"root",
X$4&gt;$M565,"__",
TRUE,MID($N565,1, FIND("@",SUBSTITUTE($N565&amp;"/","/","@",X$4))-1)
)</f>
        <v>__</v>
      </c>
      <c r="Y565" s="23" t="str" cm="1">
        <f t="array" aca="1" ref="Y565" ca="1">_xlfn.IFS($C565="","",
Y$4=1,"root",
Y$4&gt;$M565,"__",
TRUE,MID($N565,1, FIND("@",SUBSTITUTE($N565&amp;"/","/","@",Y$4))-1)
)</f>
        <v>__</v>
      </c>
      <c r="Z565" s="23" t="str" cm="1">
        <f t="array" aca="1" ref="Z565" ca="1">_xlfn.IFS($C565="","",
Z$4=1,"root",
Z$4&gt;$M565,"__",
TRUE,MID($N565,1, FIND("@",SUBSTITUTE($N565&amp;"/","/","@",Z$4))-1)
)</f>
        <v>__</v>
      </c>
      <c r="AA565" s="28" cm="1">
        <f t="array" aca="1" ref="AA565" ca="1">IF($C565="","",SUMIF(LEV_1,P565,LEN))</f>
        <v>41035571</v>
      </c>
      <c r="AB565" s="28" cm="1">
        <f t="array" aca="1" ref="AB565" ca="1">IF($C565="","",IF(Q565="__",0,SUMIF(LEV_2,Q565,LEN)))</f>
        <v>23329164</v>
      </c>
      <c r="AC565" s="28" cm="1">
        <f t="array" aca="1" ref="AC565" ca="1">IF($C565="","",IF(R565="__",0,SUMIF(LEV_3,R565,LEN)))</f>
        <v>4250368</v>
      </c>
      <c r="AD565" s="28" cm="1">
        <f t="array" aca="1" ref="AD565" ca="1">IF($C565="","",IF(S565="__",0,SUMIF(LEV_4,S565,LEN)))</f>
        <v>1293921</v>
      </c>
      <c r="AE565" s="28" cm="1">
        <f t="array" aca="1" ref="AE565" ca="1">IF($C565="","",IF(T565="__",0,SUMIF(LEV_5,T565,LEN)))</f>
        <v>0</v>
      </c>
      <c r="AF565" s="28" cm="1">
        <f t="array" aca="1" ref="AF565" ca="1">IF($C565="","",IF(U565="__",0,SUMIF(LEV_6,U565,LEN)))</f>
        <v>0</v>
      </c>
      <c r="AG565" s="28" cm="1">
        <f t="array" aca="1" ref="AG565" ca="1">IF($C565="","",IF(V565="__",0,SUMIF(LEV_7,V565,LEN)))</f>
        <v>0</v>
      </c>
      <c r="AH565" s="28" cm="1">
        <f t="array" aca="1" ref="AH565" ca="1">IF($C565="","",IF(W565="__",0,SUMIF(LEV_8,W565,LEN)))</f>
        <v>0</v>
      </c>
      <c r="AI565" s="28" cm="1">
        <f t="array" aca="1" ref="AI565" ca="1">IF($C565="","",IF(X565="__",0,SUMIF(LEV_9,X565,LEN)))</f>
        <v>0</v>
      </c>
      <c r="AJ565" s="28" cm="1">
        <f t="array" aca="1" ref="AJ565" ca="1">IF($C565="","",IF(Y565="__",0,SUMIF(LEV_10,Y565,LEN)))</f>
        <v>0</v>
      </c>
      <c r="AK565" s="28" cm="1">
        <f t="array" aca="1" ref="AK565" ca="1">IF($C565="","",IF(Z565="__",0,SUMIF(LEV_11,Z565,LEN)))</f>
        <v>0</v>
      </c>
      <c r="AL565" cm="1">
        <f t="array" aca="1" ref="AL565" ca="1">IF($C565="","",_xlfn.IFS(AB565=0,AA565,AC565=0,AB565,AD565=0,AC565,AE565=0,AD565,AF565=0,AE565,AG565=0,AF565,AH565=0,AG565,AI565=0,AH565,AJ565=0,AI565,AK565=0,AJ565,TRUE,AK565))</f>
        <v>1293921</v>
      </c>
      <c r="AM565" t="b">
        <f t="shared" ca="1" si="89"/>
        <v>0</v>
      </c>
      <c r="AN565" t="b">
        <f ca="1">IF($C565="","",IF(IFERROR(MATCH(N565,$N$1:$N564,0),0)&gt;0,FALSE,TRUE))</f>
        <v>0</v>
      </c>
      <c r="AO565" cm="1">
        <f t="array" aca="1" ref="AO565" ca="1">_xlfn.IFS($C565="","",AND(AM565,AN565),AL565,TRUE,0)</f>
        <v>0</v>
      </c>
      <c r="AP565" t="str" cm="1">
        <f t="array" aca="1" ref="AP565" ca="1">_xlfn.IFS($C565="","",AND(AN565,AL565&gt;=TBF),AL565,TRUE,"")</f>
        <v/>
      </c>
    </row>
    <row r="566" spans="1:42" x14ac:dyDescent="0.3">
      <c r="A566">
        <v>562</v>
      </c>
      <c r="C566" s="10" t="str">
        <f ca="1">IF(OFFSET(INPUT_START,A566-1,0)=0,"",OFFSET(INPUT_START,A566-1,0))</f>
        <v>$ cd crscnnh</v>
      </c>
      <c r="D566" t="b">
        <f t="shared" ca="1" si="80"/>
        <v>1</v>
      </c>
      <c r="E566" t="b">
        <f t="shared" ca="1" si="81"/>
        <v>0</v>
      </c>
      <c r="F566" t="b">
        <f t="shared" ca="1" si="82"/>
        <v>1</v>
      </c>
      <c r="G566" t="b">
        <f t="shared" ca="1" si="83"/>
        <v>0</v>
      </c>
      <c r="H566" t="b">
        <f t="shared" ca="1" si="84"/>
        <v>0</v>
      </c>
      <c r="I566">
        <f t="shared" ca="1" si="85"/>
        <v>5</v>
      </c>
      <c r="J566" t="str">
        <f t="shared" ca="1" si="86"/>
        <v>crscnnh</v>
      </c>
      <c r="K566" t="str">
        <f t="shared" ca="1" si="87"/>
        <v/>
      </c>
      <c r="L566" s="23">
        <f t="shared" ca="1" si="88"/>
        <v>0</v>
      </c>
      <c r="M566" s="23" cm="1">
        <f t="array" aca="1" ref="M566" ca="1">_xlfn.IFS($C566="","",
$A566=1,1,
NOT($F566),M565,
AND($F566,$J566&lt;&gt;".."),M565+1,
AND($F566,$J566=".."),M565-1,
TRUE,"ERR")</f>
        <v>5</v>
      </c>
      <c r="N566" s="23" t="str" cm="1">
        <f t="array" aca="1" ref="N566" ca="1">_xlfn.IFS($C566="","",
$A566=1,"",
NOT($F566),N565,
AND($F566,$J566&lt;&gt;".."),N565&amp;IF(N565="/","","/")&amp;$J566,
AND($F566,$J566=".."),MID(N565,1,FIND("@",SUBSTITUTE(N565,"/","@",$M566)) -1 ),
TRUE,"ERR")</f>
        <v>root/vpjqpqfm/grcj/mdvcmm/crscnnh</v>
      </c>
      <c r="O566" s="22" t="str" cm="1">
        <f t="array" aca="1" ref="O566" ca="1">_xlfn.IFS($C566="","",
$N566="root","root",
TRUE,MID($N566,1+FIND("@",SUBSTITUTE($N566,"/","@",$M566-1)),100 )
)</f>
        <v>crscnnh</v>
      </c>
      <c r="P566" s="23" t="str" cm="1">
        <f t="array" aca="1" ref="P566" ca="1">_xlfn.IFS($C566="","",
P$4=1,"root",
P$4&gt;$M566,"__",
TRUE,MID($N566,1, FIND("@",SUBSTITUTE($N566&amp;"/","/","@",P$4))-1)
)</f>
        <v>root</v>
      </c>
      <c r="Q566" s="23" t="str" cm="1">
        <f t="array" aca="1" ref="Q566" ca="1">_xlfn.IFS($C566="","",
Q$4=1,"root",
Q$4&gt;$M566,"__",
TRUE,MID($N566,1, FIND("@",SUBSTITUTE($N566&amp;"/","/","@",Q$4))-1)
)</f>
        <v>root/vpjqpqfm</v>
      </c>
      <c r="R566" s="23" t="str" cm="1">
        <f t="array" aca="1" ref="R566" ca="1">_xlfn.IFS($C566="","",
R$4=1,"root",
R$4&gt;$M566,"__",
TRUE,MID($N566,1, FIND("@",SUBSTITUTE($N566&amp;"/","/","@",R$4))-1)
)</f>
        <v>root/vpjqpqfm/grcj</v>
      </c>
      <c r="S566" s="23" t="str" cm="1">
        <f t="array" aca="1" ref="S566" ca="1">_xlfn.IFS($C566="","",
S$4=1,"root",
S$4&gt;$M566,"__",
TRUE,MID($N566,1, FIND("@",SUBSTITUTE($N566&amp;"/","/","@",S$4))-1)
)</f>
        <v>root/vpjqpqfm/grcj/mdvcmm</v>
      </c>
      <c r="T566" s="23" t="str" cm="1">
        <f t="array" aca="1" ref="T566" ca="1">_xlfn.IFS($C566="","",
T$4=1,"root",
T$4&gt;$M566,"__",
TRUE,MID($N566,1, FIND("@",SUBSTITUTE($N566&amp;"/","/","@",T$4))-1)
)</f>
        <v>root/vpjqpqfm/grcj/mdvcmm/crscnnh</v>
      </c>
      <c r="U566" s="23" t="str" cm="1">
        <f t="array" aca="1" ref="U566" ca="1">_xlfn.IFS($C566="","",
U$4=1,"root",
U$4&gt;$M566,"__",
TRUE,MID($N566,1, FIND("@",SUBSTITUTE($N566&amp;"/","/","@",U$4))-1)
)</f>
        <v>__</v>
      </c>
      <c r="V566" s="23" t="str" cm="1">
        <f t="array" aca="1" ref="V566" ca="1">_xlfn.IFS($C566="","",
V$4=1,"root",
V$4&gt;$M566,"__",
TRUE,MID($N566,1, FIND("@",SUBSTITUTE($N566&amp;"/","/","@",V$4))-1)
)</f>
        <v>__</v>
      </c>
      <c r="W566" s="23" t="str" cm="1">
        <f t="array" aca="1" ref="W566" ca="1">_xlfn.IFS($C566="","",
W$4=1,"root",
W$4&gt;$M566,"__",
TRUE,MID($N566,1, FIND("@",SUBSTITUTE($N566&amp;"/","/","@",W$4))-1)
)</f>
        <v>__</v>
      </c>
      <c r="X566" s="23" t="str" cm="1">
        <f t="array" aca="1" ref="X566" ca="1">_xlfn.IFS($C566="","",
X$4=1,"root",
X$4&gt;$M566,"__",
TRUE,MID($N566,1, FIND("@",SUBSTITUTE($N566&amp;"/","/","@",X$4))-1)
)</f>
        <v>__</v>
      </c>
      <c r="Y566" s="23" t="str" cm="1">
        <f t="array" aca="1" ref="Y566" ca="1">_xlfn.IFS($C566="","",
Y$4=1,"root",
Y$4&gt;$M566,"__",
TRUE,MID($N566,1, FIND("@",SUBSTITUTE($N566&amp;"/","/","@",Y$4))-1)
)</f>
        <v>__</v>
      </c>
      <c r="Z566" s="23" t="str" cm="1">
        <f t="array" aca="1" ref="Z566" ca="1">_xlfn.IFS($C566="","",
Z$4=1,"root",
Z$4&gt;$M566,"__",
TRUE,MID($N566,1, FIND("@",SUBSTITUTE($N566&amp;"/","/","@",Z$4))-1)
)</f>
        <v>__</v>
      </c>
      <c r="AA566" s="28" cm="1">
        <f t="array" aca="1" ref="AA566" ca="1">IF($C566="","",SUMIF(LEV_1,P566,LEN))</f>
        <v>41035571</v>
      </c>
      <c r="AB566" s="28" cm="1">
        <f t="array" aca="1" ref="AB566" ca="1">IF($C566="","",IF(Q566="__",0,SUMIF(LEV_2,Q566,LEN)))</f>
        <v>23329164</v>
      </c>
      <c r="AC566" s="28" cm="1">
        <f t="array" aca="1" ref="AC566" ca="1">IF($C566="","",IF(R566="__",0,SUMIF(LEV_3,R566,LEN)))</f>
        <v>4250368</v>
      </c>
      <c r="AD566" s="28" cm="1">
        <f t="array" aca="1" ref="AD566" ca="1">IF($C566="","",IF(S566="__",0,SUMIF(LEV_4,S566,LEN)))</f>
        <v>1293921</v>
      </c>
      <c r="AE566" s="28" cm="1">
        <f t="array" aca="1" ref="AE566" ca="1">IF($C566="","",IF(T566="__",0,SUMIF(LEV_5,T566,LEN)))</f>
        <v>112219</v>
      </c>
      <c r="AF566" s="28" cm="1">
        <f t="array" aca="1" ref="AF566" ca="1">IF($C566="","",IF(U566="__",0,SUMIF(LEV_6,U566,LEN)))</f>
        <v>0</v>
      </c>
      <c r="AG566" s="28" cm="1">
        <f t="array" aca="1" ref="AG566" ca="1">IF($C566="","",IF(V566="__",0,SUMIF(LEV_7,V566,LEN)))</f>
        <v>0</v>
      </c>
      <c r="AH566" s="28" cm="1">
        <f t="array" aca="1" ref="AH566" ca="1">IF($C566="","",IF(W566="__",0,SUMIF(LEV_8,W566,LEN)))</f>
        <v>0</v>
      </c>
      <c r="AI566" s="28" cm="1">
        <f t="array" aca="1" ref="AI566" ca="1">IF($C566="","",IF(X566="__",0,SUMIF(LEV_9,X566,LEN)))</f>
        <v>0</v>
      </c>
      <c r="AJ566" s="28" cm="1">
        <f t="array" aca="1" ref="AJ566" ca="1">IF($C566="","",IF(Y566="__",0,SUMIF(LEV_10,Y566,LEN)))</f>
        <v>0</v>
      </c>
      <c r="AK566" s="28" cm="1">
        <f t="array" aca="1" ref="AK566" ca="1">IF($C566="","",IF(Z566="__",0,SUMIF(LEV_11,Z566,LEN)))</f>
        <v>0</v>
      </c>
      <c r="AL566" cm="1">
        <f t="array" aca="1" ref="AL566" ca="1">IF($C566="","",_xlfn.IFS(AB566=0,AA566,AC566=0,AB566,AD566=0,AC566,AE566=0,AD566,AF566=0,AE566,AG566=0,AF566,AH566=0,AG566,AI566=0,AH566,AJ566=0,AI566,AK566=0,AJ566,TRUE,AK566))</f>
        <v>112219</v>
      </c>
      <c r="AM566" t="b">
        <f t="shared" ca="1" si="89"/>
        <v>0</v>
      </c>
      <c r="AN566" t="b">
        <f ca="1">IF($C566="","",IF(IFERROR(MATCH(N566,$N$1:$N565,0),0)&gt;0,FALSE,TRUE))</f>
        <v>1</v>
      </c>
      <c r="AO566" cm="1">
        <f t="array" aca="1" ref="AO566" ca="1">_xlfn.IFS($C566="","",AND(AM566,AN566),AL566,TRUE,0)</f>
        <v>0</v>
      </c>
      <c r="AP566" t="str" cm="1">
        <f t="array" aca="1" ref="AP566" ca="1">_xlfn.IFS($C566="","",AND(AN566,AL566&gt;=TBF),AL566,TRUE,"")</f>
        <v/>
      </c>
    </row>
    <row r="567" spans="1:42" x14ac:dyDescent="0.3">
      <c r="A567">
        <v>563</v>
      </c>
      <c r="C567" s="10" t="str">
        <f ca="1">IF(OFFSET(INPUT_START,A567-1,0)=0,"",OFFSET(INPUT_START,A567-1,0))</f>
        <v>$ ls</v>
      </c>
      <c r="D567" t="b">
        <f t="shared" ca="1" si="80"/>
        <v>1</v>
      </c>
      <c r="E567" t="b">
        <f t="shared" ca="1" si="81"/>
        <v>1</v>
      </c>
      <c r="F567" t="b">
        <f t="shared" ca="1" si="82"/>
        <v>0</v>
      </c>
      <c r="G567" t="b">
        <f t="shared" ca="1" si="83"/>
        <v>0</v>
      </c>
      <c r="H567" t="b">
        <f t="shared" ca="1" si="84"/>
        <v>0</v>
      </c>
      <c r="I567">
        <f t="shared" ca="1" si="85"/>
        <v>0</v>
      </c>
      <c r="J567" t="str">
        <f t="shared" ca="1" si="86"/>
        <v/>
      </c>
      <c r="K567" t="str">
        <f t="shared" ca="1" si="87"/>
        <v/>
      </c>
      <c r="L567" s="23">
        <f t="shared" ca="1" si="88"/>
        <v>0</v>
      </c>
      <c r="M567" s="23" cm="1">
        <f t="array" aca="1" ref="M567" ca="1">_xlfn.IFS($C567="","",
$A567=1,1,
NOT($F567),M566,
AND($F567,$J567&lt;&gt;".."),M566+1,
AND($F567,$J567=".."),M566-1,
TRUE,"ERR")</f>
        <v>5</v>
      </c>
      <c r="N567" s="23" t="str" cm="1">
        <f t="array" aca="1" ref="N567" ca="1">_xlfn.IFS($C567="","",
$A567=1,"",
NOT($F567),N566,
AND($F567,$J567&lt;&gt;".."),N566&amp;IF(N566="/","","/")&amp;$J567,
AND($F567,$J567=".."),MID(N566,1,FIND("@",SUBSTITUTE(N566,"/","@",$M567)) -1 ),
TRUE,"ERR")</f>
        <v>root/vpjqpqfm/grcj/mdvcmm/crscnnh</v>
      </c>
      <c r="O567" s="22" t="str" cm="1">
        <f t="array" aca="1" ref="O567" ca="1">_xlfn.IFS($C567="","",
$N567="root","root",
TRUE,MID($N567,1+FIND("@",SUBSTITUTE($N567,"/","@",$M567-1)),100 )
)</f>
        <v>crscnnh</v>
      </c>
      <c r="P567" s="23" t="str" cm="1">
        <f t="array" aca="1" ref="P567" ca="1">_xlfn.IFS($C567="","",
P$4=1,"root",
P$4&gt;$M567,"__",
TRUE,MID($N567,1, FIND("@",SUBSTITUTE($N567&amp;"/","/","@",P$4))-1)
)</f>
        <v>root</v>
      </c>
      <c r="Q567" s="23" t="str" cm="1">
        <f t="array" aca="1" ref="Q567" ca="1">_xlfn.IFS($C567="","",
Q$4=1,"root",
Q$4&gt;$M567,"__",
TRUE,MID($N567,1, FIND("@",SUBSTITUTE($N567&amp;"/","/","@",Q$4))-1)
)</f>
        <v>root/vpjqpqfm</v>
      </c>
      <c r="R567" s="23" t="str" cm="1">
        <f t="array" aca="1" ref="R567" ca="1">_xlfn.IFS($C567="","",
R$4=1,"root",
R$4&gt;$M567,"__",
TRUE,MID($N567,1, FIND("@",SUBSTITUTE($N567&amp;"/","/","@",R$4))-1)
)</f>
        <v>root/vpjqpqfm/grcj</v>
      </c>
      <c r="S567" s="23" t="str" cm="1">
        <f t="array" aca="1" ref="S567" ca="1">_xlfn.IFS($C567="","",
S$4=1,"root",
S$4&gt;$M567,"__",
TRUE,MID($N567,1, FIND("@",SUBSTITUTE($N567&amp;"/","/","@",S$4))-1)
)</f>
        <v>root/vpjqpqfm/grcj/mdvcmm</v>
      </c>
      <c r="T567" s="23" t="str" cm="1">
        <f t="array" aca="1" ref="T567" ca="1">_xlfn.IFS($C567="","",
T$4=1,"root",
T$4&gt;$M567,"__",
TRUE,MID($N567,1, FIND("@",SUBSTITUTE($N567&amp;"/","/","@",T$4))-1)
)</f>
        <v>root/vpjqpqfm/grcj/mdvcmm/crscnnh</v>
      </c>
      <c r="U567" s="23" t="str" cm="1">
        <f t="array" aca="1" ref="U567" ca="1">_xlfn.IFS($C567="","",
U$4=1,"root",
U$4&gt;$M567,"__",
TRUE,MID($N567,1, FIND("@",SUBSTITUTE($N567&amp;"/","/","@",U$4))-1)
)</f>
        <v>__</v>
      </c>
      <c r="V567" s="23" t="str" cm="1">
        <f t="array" aca="1" ref="V567" ca="1">_xlfn.IFS($C567="","",
V$4=1,"root",
V$4&gt;$M567,"__",
TRUE,MID($N567,1, FIND("@",SUBSTITUTE($N567&amp;"/","/","@",V$4))-1)
)</f>
        <v>__</v>
      </c>
      <c r="W567" s="23" t="str" cm="1">
        <f t="array" aca="1" ref="W567" ca="1">_xlfn.IFS($C567="","",
W$4=1,"root",
W$4&gt;$M567,"__",
TRUE,MID($N567,1, FIND("@",SUBSTITUTE($N567&amp;"/","/","@",W$4))-1)
)</f>
        <v>__</v>
      </c>
      <c r="X567" s="23" t="str" cm="1">
        <f t="array" aca="1" ref="X567" ca="1">_xlfn.IFS($C567="","",
X$4=1,"root",
X$4&gt;$M567,"__",
TRUE,MID($N567,1, FIND("@",SUBSTITUTE($N567&amp;"/","/","@",X$4))-1)
)</f>
        <v>__</v>
      </c>
      <c r="Y567" s="23" t="str" cm="1">
        <f t="array" aca="1" ref="Y567" ca="1">_xlfn.IFS($C567="","",
Y$4=1,"root",
Y$4&gt;$M567,"__",
TRUE,MID($N567,1, FIND("@",SUBSTITUTE($N567&amp;"/","/","@",Y$4))-1)
)</f>
        <v>__</v>
      </c>
      <c r="Z567" s="23" t="str" cm="1">
        <f t="array" aca="1" ref="Z567" ca="1">_xlfn.IFS($C567="","",
Z$4=1,"root",
Z$4&gt;$M567,"__",
TRUE,MID($N567,1, FIND("@",SUBSTITUTE($N567&amp;"/","/","@",Z$4))-1)
)</f>
        <v>__</v>
      </c>
      <c r="AA567" s="28" cm="1">
        <f t="array" aca="1" ref="AA567" ca="1">IF($C567="","",SUMIF(LEV_1,P567,LEN))</f>
        <v>41035571</v>
      </c>
      <c r="AB567" s="28" cm="1">
        <f t="array" aca="1" ref="AB567" ca="1">IF($C567="","",IF(Q567="__",0,SUMIF(LEV_2,Q567,LEN)))</f>
        <v>23329164</v>
      </c>
      <c r="AC567" s="28" cm="1">
        <f t="array" aca="1" ref="AC567" ca="1">IF($C567="","",IF(R567="__",0,SUMIF(LEV_3,R567,LEN)))</f>
        <v>4250368</v>
      </c>
      <c r="AD567" s="28" cm="1">
        <f t="array" aca="1" ref="AD567" ca="1">IF($C567="","",IF(S567="__",0,SUMIF(LEV_4,S567,LEN)))</f>
        <v>1293921</v>
      </c>
      <c r="AE567" s="28" cm="1">
        <f t="array" aca="1" ref="AE567" ca="1">IF($C567="","",IF(T567="__",0,SUMIF(LEV_5,T567,LEN)))</f>
        <v>112219</v>
      </c>
      <c r="AF567" s="28" cm="1">
        <f t="array" aca="1" ref="AF567" ca="1">IF($C567="","",IF(U567="__",0,SUMIF(LEV_6,U567,LEN)))</f>
        <v>0</v>
      </c>
      <c r="AG567" s="28" cm="1">
        <f t="array" aca="1" ref="AG567" ca="1">IF($C567="","",IF(V567="__",0,SUMIF(LEV_7,V567,LEN)))</f>
        <v>0</v>
      </c>
      <c r="AH567" s="28" cm="1">
        <f t="array" aca="1" ref="AH567" ca="1">IF($C567="","",IF(W567="__",0,SUMIF(LEV_8,W567,LEN)))</f>
        <v>0</v>
      </c>
      <c r="AI567" s="28" cm="1">
        <f t="array" aca="1" ref="AI567" ca="1">IF($C567="","",IF(X567="__",0,SUMIF(LEV_9,X567,LEN)))</f>
        <v>0</v>
      </c>
      <c r="AJ567" s="28" cm="1">
        <f t="array" aca="1" ref="AJ567" ca="1">IF($C567="","",IF(Y567="__",0,SUMIF(LEV_10,Y567,LEN)))</f>
        <v>0</v>
      </c>
      <c r="AK567" s="28" cm="1">
        <f t="array" aca="1" ref="AK567" ca="1">IF($C567="","",IF(Z567="__",0,SUMIF(LEV_11,Z567,LEN)))</f>
        <v>0</v>
      </c>
      <c r="AL567" cm="1">
        <f t="array" aca="1" ref="AL567" ca="1">IF($C567="","",_xlfn.IFS(AB567=0,AA567,AC567=0,AB567,AD567=0,AC567,AE567=0,AD567,AF567=0,AE567,AG567=0,AF567,AH567=0,AG567,AI567=0,AH567,AJ567=0,AI567,AK567=0,AJ567,TRUE,AK567))</f>
        <v>112219</v>
      </c>
      <c r="AM567" t="b">
        <f t="shared" ca="1" si="89"/>
        <v>0</v>
      </c>
      <c r="AN567" t="b">
        <f ca="1">IF($C567="","",IF(IFERROR(MATCH(N567,$N$1:$N566,0),0)&gt;0,FALSE,TRUE))</f>
        <v>0</v>
      </c>
      <c r="AO567" cm="1">
        <f t="array" aca="1" ref="AO567" ca="1">_xlfn.IFS($C567="","",AND(AM567,AN567),AL567,TRUE,0)</f>
        <v>0</v>
      </c>
      <c r="AP567" t="str" cm="1">
        <f t="array" aca="1" ref="AP567" ca="1">_xlfn.IFS($C567="","",AND(AN567,AL567&gt;=TBF),AL567,TRUE,"")</f>
        <v/>
      </c>
    </row>
    <row r="568" spans="1:42" x14ac:dyDescent="0.3">
      <c r="A568">
        <v>564</v>
      </c>
      <c r="C568" s="10" t="str">
        <f ca="1">IF(OFFSET(INPUT_START,A568-1,0)=0,"",OFFSET(INPUT_START,A568-1,0))</f>
        <v>dir tzbjl</v>
      </c>
      <c r="D568" t="b">
        <f t="shared" ca="1" si="80"/>
        <v>0</v>
      </c>
      <c r="E568" t="b">
        <f t="shared" ca="1" si="81"/>
        <v>0</v>
      </c>
      <c r="F568" t="b">
        <f t="shared" ca="1" si="82"/>
        <v>0</v>
      </c>
      <c r="G568" t="b">
        <f t="shared" ca="1" si="83"/>
        <v>1</v>
      </c>
      <c r="H568" t="b">
        <f t="shared" ca="1" si="84"/>
        <v>0</v>
      </c>
      <c r="I568">
        <f t="shared" ca="1" si="85"/>
        <v>4</v>
      </c>
      <c r="J568" t="str">
        <f t="shared" ca="1" si="86"/>
        <v/>
      </c>
      <c r="K568" t="str">
        <f t="shared" ca="1" si="87"/>
        <v/>
      </c>
      <c r="L568" s="23">
        <f t="shared" ca="1" si="88"/>
        <v>0</v>
      </c>
      <c r="M568" s="23" cm="1">
        <f t="array" aca="1" ref="M568" ca="1">_xlfn.IFS($C568="","",
$A568=1,1,
NOT($F568),M567,
AND($F568,$J568&lt;&gt;".."),M567+1,
AND($F568,$J568=".."),M567-1,
TRUE,"ERR")</f>
        <v>5</v>
      </c>
      <c r="N568" s="23" t="str" cm="1">
        <f t="array" aca="1" ref="N568" ca="1">_xlfn.IFS($C568="","",
$A568=1,"",
NOT($F568),N567,
AND($F568,$J568&lt;&gt;".."),N567&amp;IF(N567="/","","/")&amp;$J568,
AND($F568,$J568=".."),MID(N567,1,FIND("@",SUBSTITUTE(N567,"/","@",$M568)) -1 ),
TRUE,"ERR")</f>
        <v>root/vpjqpqfm/grcj/mdvcmm/crscnnh</v>
      </c>
      <c r="O568" s="22" t="str" cm="1">
        <f t="array" aca="1" ref="O568" ca="1">_xlfn.IFS($C568="","",
$N568="root","root",
TRUE,MID($N568,1+FIND("@",SUBSTITUTE($N568,"/","@",$M568-1)),100 )
)</f>
        <v>crscnnh</v>
      </c>
      <c r="P568" s="23" t="str" cm="1">
        <f t="array" aca="1" ref="P568" ca="1">_xlfn.IFS($C568="","",
P$4=1,"root",
P$4&gt;$M568,"__",
TRUE,MID($N568,1, FIND("@",SUBSTITUTE($N568&amp;"/","/","@",P$4))-1)
)</f>
        <v>root</v>
      </c>
      <c r="Q568" s="23" t="str" cm="1">
        <f t="array" aca="1" ref="Q568" ca="1">_xlfn.IFS($C568="","",
Q$4=1,"root",
Q$4&gt;$M568,"__",
TRUE,MID($N568,1, FIND("@",SUBSTITUTE($N568&amp;"/","/","@",Q$4))-1)
)</f>
        <v>root/vpjqpqfm</v>
      </c>
      <c r="R568" s="23" t="str" cm="1">
        <f t="array" aca="1" ref="R568" ca="1">_xlfn.IFS($C568="","",
R$4=1,"root",
R$4&gt;$M568,"__",
TRUE,MID($N568,1, FIND("@",SUBSTITUTE($N568&amp;"/","/","@",R$4))-1)
)</f>
        <v>root/vpjqpqfm/grcj</v>
      </c>
      <c r="S568" s="23" t="str" cm="1">
        <f t="array" aca="1" ref="S568" ca="1">_xlfn.IFS($C568="","",
S$4=1,"root",
S$4&gt;$M568,"__",
TRUE,MID($N568,1, FIND("@",SUBSTITUTE($N568&amp;"/","/","@",S$4))-1)
)</f>
        <v>root/vpjqpqfm/grcj/mdvcmm</v>
      </c>
      <c r="T568" s="23" t="str" cm="1">
        <f t="array" aca="1" ref="T568" ca="1">_xlfn.IFS($C568="","",
T$4=1,"root",
T$4&gt;$M568,"__",
TRUE,MID($N568,1, FIND("@",SUBSTITUTE($N568&amp;"/","/","@",T$4))-1)
)</f>
        <v>root/vpjqpqfm/grcj/mdvcmm/crscnnh</v>
      </c>
      <c r="U568" s="23" t="str" cm="1">
        <f t="array" aca="1" ref="U568" ca="1">_xlfn.IFS($C568="","",
U$4=1,"root",
U$4&gt;$M568,"__",
TRUE,MID($N568,1, FIND("@",SUBSTITUTE($N568&amp;"/","/","@",U$4))-1)
)</f>
        <v>__</v>
      </c>
      <c r="V568" s="23" t="str" cm="1">
        <f t="array" aca="1" ref="V568" ca="1">_xlfn.IFS($C568="","",
V$4=1,"root",
V$4&gt;$M568,"__",
TRUE,MID($N568,1, FIND("@",SUBSTITUTE($N568&amp;"/","/","@",V$4))-1)
)</f>
        <v>__</v>
      </c>
      <c r="W568" s="23" t="str" cm="1">
        <f t="array" aca="1" ref="W568" ca="1">_xlfn.IFS($C568="","",
W$4=1,"root",
W$4&gt;$M568,"__",
TRUE,MID($N568,1, FIND("@",SUBSTITUTE($N568&amp;"/","/","@",W$4))-1)
)</f>
        <v>__</v>
      </c>
      <c r="X568" s="23" t="str" cm="1">
        <f t="array" aca="1" ref="X568" ca="1">_xlfn.IFS($C568="","",
X$4=1,"root",
X$4&gt;$M568,"__",
TRUE,MID($N568,1, FIND("@",SUBSTITUTE($N568&amp;"/","/","@",X$4))-1)
)</f>
        <v>__</v>
      </c>
      <c r="Y568" s="23" t="str" cm="1">
        <f t="array" aca="1" ref="Y568" ca="1">_xlfn.IFS($C568="","",
Y$4=1,"root",
Y$4&gt;$M568,"__",
TRUE,MID($N568,1, FIND("@",SUBSTITUTE($N568&amp;"/","/","@",Y$4))-1)
)</f>
        <v>__</v>
      </c>
      <c r="Z568" s="23" t="str" cm="1">
        <f t="array" aca="1" ref="Z568" ca="1">_xlfn.IFS($C568="","",
Z$4=1,"root",
Z$4&gt;$M568,"__",
TRUE,MID($N568,1, FIND("@",SUBSTITUTE($N568&amp;"/","/","@",Z$4))-1)
)</f>
        <v>__</v>
      </c>
      <c r="AA568" s="28" cm="1">
        <f t="array" aca="1" ref="AA568" ca="1">IF($C568="","",SUMIF(LEV_1,P568,LEN))</f>
        <v>41035571</v>
      </c>
      <c r="AB568" s="28" cm="1">
        <f t="array" aca="1" ref="AB568" ca="1">IF($C568="","",IF(Q568="__",0,SUMIF(LEV_2,Q568,LEN)))</f>
        <v>23329164</v>
      </c>
      <c r="AC568" s="28" cm="1">
        <f t="array" aca="1" ref="AC568" ca="1">IF($C568="","",IF(R568="__",0,SUMIF(LEV_3,R568,LEN)))</f>
        <v>4250368</v>
      </c>
      <c r="AD568" s="28" cm="1">
        <f t="array" aca="1" ref="AD568" ca="1">IF($C568="","",IF(S568="__",0,SUMIF(LEV_4,S568,LEN)))</f>
        <v>1293921</v>
      </c>
      <c r="AE568" s="28" cm="1">
        <f t="array" aca="1" ref="AE568" ca="1">IF($C568="","",IF(T568="__",0,SUMIF(LEV_5,T568,LEN)))</f>
        <v>112219</v>
      </c>
      <c r="AF568" s="28" cm="1">
        <f t="array" aca="1" ref="AF568" ca="1">IF($C568="","",IF(U568="__",0,SUMIF(LEV_6,U568,LEN)))</f>
        <v>0</v>
      </c>
      <c r="AG568" s="28" cm="1">
        <f t="array" aca="1" ref="AG568" ca="1">IF($C568="","",IF(V568="__",0,SUMIF(LEV_7,V568,LEN)))</f>
        <v>0</v>
      </c>
      <c r="AH568" s="28" cm="1">
        <f t="array" aca="1" ref="AH568" ca="1">IF($C568="","",IF(W568="__",0,SUMIF(LEV_8,W568,LEN)))</f>
        <v>0</v>
      </c>
      <c r="AI568" s="28" cm="1">
        <f t="array" aca="1" ref="AI568" ca="1">IF($C568="","",IF(X568="__",0,SUMIF(LEV_9,X568,LEN)))</f>
        <v>0</v>
      </c>
      <c r="AJ568" s="28" cm="1">
        <f t="array" aca="1" ref="AJ568" ca="1">IF($C568="","",IF(Y568="__",0,SUMIF(LEV_10,Y568,LEN)))</f>
        <v>0</v>
      </c>
      <c r="AK568" s="28" cm="1">
        <f t="array" aca="1" ref="AK568" ca="1">IF($C568="","",IF(Z568="__",0,SUMIF(LEV_11,Z568,LEN)))</f>
        <v>0</v>
      </c>
      <c r="AL568" cm="1">
        <f t="array" aca="1" ref="AL568" ca="1">IF($C568="","",_xlfn.IFS(AB568=0,AA568,AC568=0,AB568,AD568=0,AC568,AE568=0,AD568,AF568=0,AE568,AG568=0,AF568,AH568=0,AG568,AI568=0,AH568,AJ568=0,AI568,AK568=0,AJ568,TRUE,AK568))</f>
        <v>112219</v>
      </c>
      <c r="AM568" t="b">
        <f t="shared" ca="1" si="89"/>
        <v>0</v>
      </c>
      <c r="AN568" t="b">
        <f ca="1">IF($C568="","",IF(IFERROR(MATCH(N568,$N$1:$N567,0),0)&gt;0,FALSE,TRUE))</f>
        <v>0</v>
      </c>
      <c r="AO568" cm="1">
        <f t="array" aca="1" ref="AO568" ca="1">_xlfn.IFS($C568="","",AND(AM568,AN568),AL568,TRUE,0)</f>
        <v>0</v>
      </c>
      <c r="AP568" t="str" cm="1">
        <f t="array" aca="1" ref="AP568" ca="1">_xlfn.IFS($C568="","",AND(AN568,AL568&gt;=TBF),AL568,TRUE,"")</f>
        <v/>
      </c>
    </row>
    <row r="569" spans="1:42" x14ac:dyDescent="0.3">
      <c r="A569">
        <v>565</v>
      </c>
      <c r="C569" s="10" t="str">
        <f ca="1">IF(OFFSET(INPUT_START,A569-1,0)=0,"",OFFSET(INPUT_START,A569-1,0))</f>
        <v>$ cd tzbjl</v>
      </c>
      <c r="D569" t="b">
        <f t="shared" ca="1" si="80"/>
        <v>1</v>
      </c>
      <c r="E569" t="b">
        <f t="shared" ca="1" si="81"/>
        <v>0</v>
      </c>
      <c r="F569" t="b">
        <f t="shared" ca="1" si="82"/>
        <v>1</v>
      </c>
      <c r="G569" t="b">
        <f t="shared" ca="1" si="83"/>
        <v>0</v>
      </c>
      <c r="H569" t="b">
        <f t="shared" ca="1" si="84"/>
        <v>0</v>
      </c>
      <c r="I569">
        <f t="shared" ca="1" si="85"/>
        <v>5</v>
      </c>
      <c r="J569" t="str">
        <f t="shared" ca="1" si="86"/>
        <v>tzbjl</v>
      </c>
      <c r="K569" t="str">
        <f t="shared" ca="1" si="87"/>
        <v/>
      </c>
      <c r="L569" s="23">
        <f t="shared" ca="1" si="88"/>
        <v>0</v>
      </c>
      <c r="M569" s="23" cm="1">
        <f t="array" aca="1" ref="M569" ca="1">_xlfn.IFS($C569="","",
$A569=1,1,
NOT($F569),M568,
AND($F569,$J569&lt;&gt;".."),M568+1,
AND($F569,$J569=".."),M568-1,
TRUE,"ERR")</f>
        <v>6</v>
      </c>
      <c r="N569" s="23" t="str" cm="1">
        <f t="array" aca="1" ref="N569" ca="1">_xlfn.IFS($C569="","",
$A569=1,"",
NOT($F569),N568,
AND($F569,$J569&lt;&gt;".."),N568&amp;IF(N568="/","","/")&amp;$J569,
AND($F569,$J569=".."),MID(N568,1,FIND("@",SUBSTITUTE(N568,"/","@",$M569)) -1 ),
TRUE,"ERR")</f>
        <v>root/vpjqpqfm/grcj/mdvcmm/crscnnh/tzbjl</v>
      </c>
      <c r="O569" s="22" t="str" cm="1">
        <f t="array" aca="1" ref="O569" ca="1">_xlfn.IFS($C569="","",
$N569="root","root",
TRUE,MID($N569,1+FIND("@",SUBSTITUTE($N569,"/","@",$M569-1)),100 )
)</f>
        <v>tzbjl</v>
      </c>
      <c r="P569" s="23" t="str" cm="1">
        <f t="array" aca="1" ref="P569" ca="1">_xlfn.IFS($C569="","",
P$4=1,"root",
P$4&gt;$M569,"__",
TRUE,MID($N569,1, FIND("@",SUBSTITUTE($N569&amp;"/","/","@",P$4))-1)
)</f>
        <v>root</v>
      </c>
      <c r="Q569" s="23" t="str" cm="1">
        <f t="array" aca="1" ref="Q569" ca="1">_xlfn.IFS($C569="","",
Q$4=1,"root",
Q$4&gt;$M569,"__",
TRUE,MID($N569,1, FIND("@",SUBSTITUTE($N569&amp;"/","/","@",Q$4))-1)
)</f>
        <v>root/vpjqpqfm</v>
      </c>
      <c r="R569" s="23" t="str" cm="1">
        <f t="array" aca="1" ref="R569" ca="1">_xlfn.IFS($C569="","",
R$4=1,"root",
R$4&gt;$M569,"__",
TRUE,MID($N569,1, FIND("@",SUBSTITUTE($N569&amp;"/","/","@",R$4))-1)
)</f>
        <v>root/vpjqpqfm/grcj</v>
      </c>
      <c r="S569" s="23" t="str" cm="1">
        <f t="array" aca="1" ref="S569" ca="1">_xlfn.IFS($C569="","",
S$4=1,"root",
S$4&gt;$M569,"__",
TRUE,MID($N569,1, FIND("@",SUBSTITUTE($N569&amp;"/","/","@",S$4))-1)
)</f>
        <v>root/vpjqpqfm/grcj/mdvcmm</v>
      </c>
      <c r="T569" s="23" t="str" cm="1">
        <f t="array" aca="1" ref="T569" ca="1">_xlfn.IFS($C569="","",
T$4=1,"root",
T$4&gt;$M569,"__",
TRUE,MID($N569,1, FIND("@",SUBSTITUTE($N569&amp;"/","/","@",T$4))-1)
)</f>
        <v>root/vpjqpqfm/grcj/mdvcmm/crscnnh</v>
      </c>
      <c r="U569" s="23" t="str" cm="1">
        <f t="array" aca="1" ref="U569" ca="1">_xlfn.IFS($C569="","",
U$4=1,"root",
U$4&gt;$M569,"__",
TRUE,MID($N569,1, FIND("@",SUBSTITUTE($N569&amp;"/","/","@",U$4))-1)
)</f>
        <v>root/vpjqpqfm/grcj/mdvcmm/crscnnh/tzbjl</v>
      </c>
      <c r="V569" s="23" t="str" cm="1">
        <f t="array" aca="1" ref="V569" ca="1">_xlfn.IFS($C569="","",
V$4=1,"root",
V$4&gt;$M569,"__",
TRUE,MID($N569,1, FIND("@",SUBSTITUTE($N569&amp;"/","/","@",V$4))-1)
)</f>
        <v>__</v>
      </c>
      <c r="W569" s="23" t="str" cm="1">
        <f t="array" aca="1" ref="W569" ca="1">_xlfn.IFS($C569="","",
W$4=1,"root",
W$4&gt;$M569,"__",
TRUE,MID($N569,1, FIND("@",SUBSTITUTE($N569&amp;"/","/","@",W$4))-1)
)</f>
        <v>__</v>
      </c>
      <c r="X569" s="23" t="str" cm="1">
        <f t="array" aca="1" ref="X569" ca="1">_xlfn.IFS($C569="","",
X$4=1,"root",
X$4&gt;$M569,"__",
TRUE,MID($N569,1, FIND("@",SUBSTITUTE($N569&amp;"/","/","@",X$4))-1)
)</f>
        <v>__</v>
      </c>
      <c r="Y569" s="23" t="str" cm="1">
        <f t="array" aca="1" ref="Y569" ca="1">_xlfn.IFS($C569="","",
Y$4=1,"root",
Y$4&gt;$M569,"__",
TRUE,MID($N569,1, FIND("@",SUBSTITUTE($N569&amp;"/","/","@",Y$4))-1)
)</f>
        <v>__</v>
      </c>
      <c r="Z569" s="23" t="str" cm="1">
        <f t="array" aca="1" ref="Z569" ca="1">_xlfn.IFS($C569="","",
Z$4=1,"root",
Z$4&gt;$M569,"__",
TRUE,MID($N569,1, FIND("@",SUBSTITUTE($N569&amp;"/","/","@",Z$4))-1)
)</f>
        <v>__</v>
      </c>
      <c r="AA569" s="28" cm="1">
        <f t="array" aca="1" ref="AA569" ca="1">IF($C569="","",SUMIF(LEV_1,P569,LEN))</f>
        <v>41035571</v>
      </c>
      <c r="AB569" s="28" cm="1">
        <f t="array" aca="1" ref="AB569" ca="1">IF($C569="","",IF(Q569="__",0,SUMIF(LEV_2,Q569,LEN)))</f>
        <v>23329164</v>
      </c>
      <c r="AC569" s="28" cm="1">
        <f t="array" aca="1" ref="AC569" ca="1">IF($C569="","",IF(R569="__",0,SUMIF(LEV_3,R569,LEN)))</f>
        <v>4250368</v>
      </c>
      <c r="AD569" s="28" cm="1">
        <f t="array" aca="1" ref="AD569" ca="1">IF($C569="","",IF(S569="__",0,SUMIF(LEV_4,S569,LEN)))</f>
        <v>1293921</v>
      </c>
      <c r="AE569" s="28" cm="1">
        <f t="array" aca="1" ref="AE569" ca="1">IF($C569="","",IF(T569="__",0,SUMIF(LEV_5,T569,LEN)))</f>
        <v>112219</v>
      </c>
      <c r="AF569" s="28" cm="1">
        <f t="array" aca="1" ref="AF569" ca="1">IF($C569="","",IF(U569="__",0,SUMIF(LEV_6,U569,LEN)))</f>
        <v>112219</v>
      </c>
      <c r="AG569" s="28" cm="1">
        <f t="array" aca="1" ref="AG569" ca="1">IF($C569="","",IF(V569="__",0,SUMIF(LEV_7,V569,LEN)))</f>
        <v>0</v>
      </c>
      <c r="AH569" s="28" cm="1">
        <f t="array" aca="1" ref="AH569" ca="1">IF($C569="","",IF(W569="__",0,SUMIF(LEV_8,W569,LEN)))</f>
        <v>0</v>
      </c>
      <c r="AI569" s="28" cm="1">
        <f t="array" aca="1" ref="AI569" ca="1">IF($C569="","",IF(X569="__",0,SUMIF(LEV_9,X569,LEN)))</f>
        <v>0</v>
      </c>
      <c r="AJ569" s="28" cm="1">
        <f t="array" aca="1" ref="AJ569" ca="1">IF($C569="","",IF(Y569="__",0,SUMIF(LEV_10,Y569,LEN)))</f>
        <v>0</v>
      </c>
      <c r="AK569" s="28" cm="1">
        <f t="array" aca="1" ref="AK569" ca="1">IF($C569="","",IF(Z569="__",0,SUMIF(LEV_11,Z569,LEN)))</f>
        <v>0</v>
      </c>
      <c r="AL569" cm="1">
        <f t="array" aca="1" ref="AL569" ca="1">IF($C569="","",_xlfn.IFS(AB569=0,AA569,AC569=0,AB569,AD569=0,AC569,AE569=0,AD569,AF569=0,AE569,AG569=0,AF569,AH569=0,AG569,AI569=0,AH569,AJ569=0,AI569,AK569=0,AJ569,TRUE,AK569))</f>
        <v>112219</v>
      </c>
      <c r="AM569" t="b">
        <f t="shared" ca="1" si="89"/>
        <v>0</v>
      </c>
      <c r="AN569" t="b">
        <f ca="1">IF($C569="","",IF(IFERROR(MATCH(N569,$N$1:$N568,0),0)&gt;0,FALSE,TRUE))</f>
        <v>1</v>
      </c>
      <c r="AO569" cm="1">
        <f t="array" aca="1" ref="AO569" ca="1">_xlfn.IFS($C569="","",AND(AM569,AN569),AL569,TRUE,0)</f>
        <v>0</v>
      </c>
      <c r="AP569" t="str" cm="1">
        <f t="array" aca="1" ref="AP569" ca="1">_xlfn.IFS($C569="","",AND(AN569,AL569&gt;=TBF),AL569,TRUE,"")</f>
        <v/>
      </c>
    </row>
    <row r="570" spans="1:42" x14ac:dyDescent="0.3">
      <c r="A570">
        <v>566</v>
      </c>
      <c r="C570" s="10" t="str">
        <f ca="1">IF(OFFSET(INPUT_START,A570-1,0)=0,"",OFFSET(INPUT_START,A570-1,0))</f>
        <v>$ ls</v>
      </c>
      <c r="D570" t="b">
        <f t="shared" ca="1" si="80"/>
        <v>1</v>
      </c>
      <c r="E570" t="b">
        <f t="shared" ca="1" si="81"/>
        <v>1</v>
      </c>
      <c r="F570" t="b">
        <f t="shared" ca="1" si="82"/>
        <v>0</v>
      </c>
      <c r="G570" t="b">
        <f t="shared" ca="1" si="83"/>
        <v>0</v>
      </c>
      <c r="H570" t="b">
        <f t="shared" ca="1" si="84"/>
        <v>0</v>
      </c>
      <c r="I570">
        <f t="shared" ca="1" si="85"/>
        <v>0</v>
      </c>
      <c r="J570" t="str">
        <f t="shared" ca="1" si="86"/>
        <v/>
      </c>
      <c r="K570" t="str">
        <f t="shared" ca="1" si="87"/>
        <v/>
      </c>
      <c r="L570" s="23">
        <f t="shared" ca="1" si="88"/>
        <v>0</v>
      </c>
      <c r="M570" s="23" cm="1">
        <f t="array" aca="1" ref="M570" ca="1">_xlfn.IFS($C570="","",
$A570=1,1,
NOT($F570),M569,
AND($F570,$J570&lt;&gt;".."),M569+1,
AND($F570,$J570=".."),M569-1,
TRUE,"ERR")</f>
        <v>6</v>
      </c>
      <c r="N570" s="23" t="str" cm="1">
        <f t="array" aca="1" ref="N570" ca="1">_xlfn.IFS($C570="","",
$A570=1,"",
NOT($F570),N569,
AND($F570,$J570&lt;&gt;".."),N569&amp;IF(N569="/","","/")&amp;$J570,
AND($F570,$J570=".."),MID(N569,1,FIND("@",SUBSTITUTE(N569,"/","@",$M570)) -1 ),
TRUE,"ERR")</f>
        <v>root/vpjqpqfm/grcj/mdvcmm/crscnnh/tzbjl</v>
      </c>
      <c r="O570" s="22" t="str" cm="1">
        <f t="array" aca="1" ref="O570" ca="1">_xlfn.IFS($C570="","",
$N570="root","root",
TRUE,MID($N570,1+FIND("@",SUBSTITUTE($N570,"/","@",$M570-1)),100 )
)</f>
        <v>tzbjl</v>
      </c>
      <c r="P570" s="23" t="str" cm="1">
        <f t="array" aca="1" ref="P570" ca="1">_xlfn.IFS($C570="","",
P$4=1,"root",
P$4&gt;$M570,"__",
TRUE,MID($N570,1, FIND("@",SUBSTITUTE($N570&amp;"/","/","@",P$4))-1)
)</f>
        <v>root</v>
      </c>
      <c r="Q570" s="23" t="str" cm="1">
        <f t="array" aca="1" ref="Q570" ca="1">_xlfn.IFS($C570="","",
Q$4=1,"root",
Q$4&gt;$M570,"__",
TRUE,MID($N570,1, FIND("@",SUBSTITUTE($N570&amp;"/","/","@",Q$4))-1)
)</f>
        <v>root/vpjqpqfm</v>
      </c>
      <c r="R570" s="23" t="str" cm="1">
        <f t="array" aca="1" ref="R570" ca="1">_xlfn.IFS($C570="","",
R$4=1,"root",
R$4&gt;$M570,"__",
TRUE,MID($N570,1, FIND("@",SUBSTITUTE($N570&amp;"/","/","@",R$4))-1)
)</f>
        <v>root/vpjqpqfm/grcj</v>
      </c>
      <c r="S570" s="23" t="str" cm="1">
        <f t="array" aca="1" ref="S570" ca="1">_xlfn.IFS($C570="","",
S$4=1,"root",
S$4&gt;$M570,"__",
TRUE,MID($N570,1, FIND("@",SUBSTITUTE($N570&amp;"/","/","@",S$4))-1)
)</f>
        <v>root/vpjqpqfm/grcj/mdvcmm</v>
      </c>
      <c r="T570" s="23" t="str" cm="1">
        <f t="array" aca="1" ref="T570" ca="1">_xlfn.IFS($C570="","",
T$4=1,"root",
T$4&gt;$M570,"__",
TRUE,MID($N570,1, FIND("@",SUBSTITUTE($N570&amp;"/","/","@",T$4))-1)
)</f>
        <v>root/vpjqpqfm/grcj/mdvcmm/crscnnh</v>
      </c>
      <c r="U570" s="23" t="str" cm="1">
        <f t="array" aca="1" ref="U570" ca="1">_xlfn.IFS($C570="","",
U$4=1,"root",
U$4&gt;$M570,"__",
TRUE,MID($N570,1, FIND("@",SUBSTITUTE($N570&amp;"/","/","@",U$4))-1)
)</f>
        <v>root/vpjqpqfm/grcj/mdvcmm/crscnnh/tzbjl</v>
      </c>
      <c r="V570" s="23" t="str" cm="1">
        <f t="array" aca="1" ref="V570" ca="1">_xlfn.IFS($C570="","",
V$4=1,"root",
V$4&gt;$M570,"__",
TRUE,MID($N570,1, FIND("@",SUBSTITUTE($N570&amp;"/","/","@",V$4))-1)
)</f>
        <v>__</v>
      </c>
      <c r="W570" s="23" t="str" cm="1">
        <f t="array" aca="1" ref="W570" ca="1">_xlfn.IFS($C570="","",
W$4=1,"root",
W$4&gt;$M570,"__",
TRUE,MID($N570,1, FIND("@",SUBSTITUTE($N570&amp;"/","/","@",W$4))-1)
)</f>
        <v>__</v>
      </c>
      <c r="X570" s="23" t="str" cm="1">
        <f t="array" aca="1" ref="X570" ca="1">_xlfn.IFS($C570="","",
X$4=1,"root",
X$4&gt;$M570,"__",
TRUE,MID($N570,1, FIND("@",SUBSTITUTE($N570&amp;"/","/","@",X$4))-1)
)</f>
        <v>__</v>
      </c>
      <c r="Y570" s="23" t="str" cm="1">
        <f t="array" aca="1" ref="Y570" ca="1">_xlfn.IFS($C570="","",
Y$4=1,"root",
Y$4&gt;$M570,"__",
TRUE,MID($N570,1, FIND("@",SUBSTITUTE($N570&amp;"/","/","@",Y$4))-1)
)</f>
        <v>__</v>
      </c>
      <c r="Z570" s="23" t="str" cm="1">
        <f t="array" aca="1" ref="Z570" ca="1">_xlfn.IFS($C570="","",
Z$4=1,"root",
Z$4&gt;$M570,"__",
TRUE,MID($N570,1, FIND("@",SUBSTITUTE($N570&amp;"/","/","@",Z$4))-1)
)</f>
        <v>__</v>
      </c>
      <c r="AA570" s="28" cm="1">
        <f t="array" aca="1" ref="AA570" ca="1">IF($C570="","",SUMIF(LEV_1,P570,LEN))</f>
        <v>41035571</v>
      </c>
      <c r="AB570" s="28" cm="1">
        <f t="array" aca="1" ref="AB570" ca="1">IF($C570="","",IF(Q570="__",0,SUMIF(LEV_2,Q570,LEN)))</f>
        <v>23329164</v>
      </c>
      <c r="AC570" s="28" cm="1">
        <f t="array" aca="1" ref="AC570" ca="1">IF($C570="","",IF(R570="__",0,SUMIF(LEV_3,R570,LEN)))</f>
        <v>4250368</v>
      </c>
      <c r="AD570" s="28" cm="1">
        <f t="array" aca="1" ref="AD570" ca="1">IF($C570="","",IF(S570="__",0,SUMIF(LEV_4,S570,LEN)))</f>
        <v>1293921</v>
      </c>
      <c r="AE570" s="28" cm="1">
        <f t="array" aca="1" ref="AE570" ca="1">IF($C570="","",IF(T570="__",0,SUMIF(LEV_5,T570,LEN)))</f>
        <v>112219</v>
      </c>
      <c r="AF570" s="28" cm="1">
        <f t="array" aca="1" ref="AF570" ca="1">IF($C570="","",IF(U570="__",0,SUMIF(LEV_6,U570,LEN)))</f>
        <v>112219</v>
      </c>
      <c r="AG570" s="28" cm="1">
        <f t="array" aca="1" ref="AG570" ca="1">IF($C570="","",IF(V570="__",0,SUMIF(LEV_7,V570,LEN)))</f>
        <v>0</v>
      </c>
      <c r="AH570" s="28" cm="1">
        <f t="array" aca="1" ref="AH570" ca="1">IF($C570="","",IF(W570="__",0,SUMIF(LEV_8,W570,LEN)))</f>
        <v>0</v>
      </c>
      <c r="AI570" s="28" cm="1">
        <f t="array" aca="1" ref="AI570" ca="1">IF($C570="","",IF(X570="__",0,SUMIF(LEV_9,X570,LEN)))</f>
        <v>0</v>
      </c>
      <c r="AJ570" s="28" cm="1">
        <f t="array" aca="1" ref="AJ570" ca="1">IF($C570="","",IF(Y570="__",0,SUMIF(LEV_10,Y570,LEN)))</f>
        <v>0</v>
      </c>
      <c r="AK570" s="28" cm="1">
        <f t="array" aca="1" ref="AK570" ca="1">IF($C570="","",IF(Z570="__",0,SUMIF(LEV_11,Z570,LEN)))</f>
        <v>0</v>
      </c>
      <c r="AL570" cm="1">
        <f t="array" aca="1" ref="AL570" ca="1">IF($C570="","",_xlfn.IFS(AB570=0,AA570,AC570=0,AB570,AD570=0,AC570,AE570=0,AD570,AF570=0,AE570,AG570=0,AF570,AH570=0,AG570,AI570=0,AH570,AJ570=0,AI570,AK570=0,AJ570,TRUE,AK570))</f>
        <v>112219</v>
      </c>
      <c r="AM570" t="b">
        <f t="shared" ca="1" si="89"/>
        <v>0</v>
      </c>
      <c r="AN570" t="b">
        <f ca="1">IF($C570="","",IF(IFERROR(MATCH(N570,$N$1:$N569,0),0)&gt;0,FALSE,TRUE))</f>
        <v>0</v>
      </c>
      <c r="AO570" cm="1">
        <f t="array" aca="1" ref="AO570" ca="1">_xlfn.IFS($C570="","",AND(AM570,AN570),AL570,TRUE,0)</f>
        <v>0</v>
      </c>
      <c r="AP570" t="str" cm="1">
        <f t="array" aca="1" ref="AP570" ca="1">_xlfn.IFS($C570="","",AND(AN570,AL570&gt;=TBF),AL570,TRUE,"")</f>
        <v/>
      </c>
    </row>
    <row r="571" spans="1:42" x14ac:dyDescent="0.3">
      <c r="A571">
        <v>567</v>
      </c>
      <c r="C571" s="10" t="str">
        <f ca="1">IF(OFFSET(INPUT_START,A571-1,0)=0,"",OFFSET(INPUT_START,A571-1,0))</f>
        <v>112219 wcfpqqp.tcf</v>
      </c>
      <c r="D571" t="b">
        <f t="shared" ca="1" si="80"/>
        <v>0</v>
      </c>
      <c r="E571" t="b">
        <f t="shared" ca="1" si="81"/>
        <v>0</v>
      </c>
      <c r="F571" t="b">
        <f t="shared" ca="1" si="82"/>
        <v>0</v>
      </c>
      <c r="G571" t="b">
        <f t="shared" ca="1" si="83"/>
        <v>0</v>
      </c>
      <c r="H571" t="b">
        <f t="shared" ca="1" si="84"/>
        <v>1</v>
      </c>
      <c r="I571">
        <f t="shared" ca="1" si="85"/>
        <v>7</v>
      </c>
      <c r="J571" t="str">
        <f t="shared" ca="1" si="86"/>
        <v/>
      </c>
      <c r="K571" t="str">
        <f t="shared" ca="1" si="87"/>
        <v>wcfpqqp.tcf</v>
      </c>
      <c r="L571" s="23">
        <f t="shared" ca="1" si="88"/>
        <v>112219</v>
      </c>
      <c r="M571" s="23" cm="1">
        <f t="array" aca="1" ref="M571" ca="1">_xlfn.IFS($C571="","",
$A571=1,1,
NOT($F571),M570,
AND($F571,$J571&lt;&gt;".."),M570+1,
AND($F571,$J571=".."),M570-1,
TRUE,"ERR")</f>
        <v>6</v>
      </c>
      <c r="N571" s="23" t="str" cm="1">
        <f t="array" aca="1" ref="N571" ca="1">_xlfn.IFS($C571="","",
$A571=1,"",
NOT($F571),N570,
AND($F571,$J571&lt;&gt;".."),N570&amp;IF(N570="/","","/")&amp;$J571,
AND($F571,$J571=".."),MID(N570,1,FIND("@",SUBSTITUTE(N570,"/","@",$M571)) -1 ),
TRUE,"ERR")</f>
        <v>root/vpjqpqfm/grcj/mdvcmm/crscnnh/tzbjl</v>
      </c>
      <c r="O571" s="22" t="str" cm="1">
        <f t="array" aca="1" ref="O571" ca="1">_xlfn.IFS($C571="","",
$N571="root","root",
TRUE,MID($N571,1+FIND("@",SUBSTITUTE($N571,"/","@",$M571-1)),100 )
)</f>
        <v>tzbjl</v>
      </c>
      <c r="P571" s="23" t="str" cm="1">
        <f t="array" aca="1" ref="P571" ca="1">_xlfn.IFS($C571="","",
P$4=1,"root",
P$4&gt;$M571,"__",
TRUE,MID($N571,1, FIND("@",SUBSTITUTE($N571&amp;"/","/","@",P$4))-1)
)</f>
        <v>root</v>
      </c>
      <c r="Q571" s="23" t="str" cm="1">
        <f t="array" aca="1" ref="Q571" ca="1">_xlfn.IFS($C571="","",
Q$4=1,"root",
Q$4&gt;$M571,"__",
TRUE,MID($N571,1, FIND("@",SUBSTITUTE($N571&amp;"/","/","@",Q$4))-1)
)</f>
        <v>root/vpjqpqfm</v>
      </c>
      <c r="R571" s="23" t="str" cm="1">
        <f t="array" aca="1" ref="R571" ca="1">_xlfn.IFS($C571="","",
R$4=1,"root",
R$4&gt;$M571,"__",
TRUE,MID($N571,1, FIND("@",SUBSTITUTE($N571&amp;"/","/","@",R$4))-1)
)</f>
        <v>root/vpjqpqfm/grcj</v>
      </c>
      <c r="S571" s="23" t="str" cm="1">
        <f t="array" aca="1" ref="S571" ca="1">_xlfn.IFS($C571="","",
S$4=1,"root",
S$4&gt;$M571,"__",
TRUE,MID($N571,1, FIND("@",SUBSTITUTE($N571&amp;"/","/","@",S$4))-1)
)</f>
        <v>root/vpjqpqfm/grcj/mdvcmm</v>
      </c>
      <c r="T571" s="23" t="str" cm="1">
        <f t="array" aca="1" ref="T571" ca="1">_xlfn.IFS($C571="","",
T$4=1,"root",
T$4&gt;$M571,"__",
TRUE,MID($N571,1, FIND("@",SUBSTITUTE($N571&amp;"/","/","@",T$4))-1)
)</f>
        <v>root/vpjqpqfm/grcj/mdvcmm/crscnnh</v>
      </c>
      <c r="U571" s="23" t="str" cm="1">
        <f t="array" aca="1" ref="U571" ca="1">_xlfn.IFS($C571="","",
U$4=1,"root",
U$4&gt;$M571,"__",
TRUE,MID($N571,1, FIND("@",SUBSTITUTE($N571&amp;"/","/","@",U$4))-1)
)</f>
        <v>root/vpjqpqfm/grcj/mdvcmm/crscnnh/tzbjl</v>
      </c>
      <c r="V571" s="23" t="str" cm="1">
        <f t="array" aca="1" ref="V571" ca="1">_xlfn.IFS($C571="","",
V$4=1,"root",
V$4&gt;$M571,"__",
TRUE,MID($N571,1, FIND("@",SUBSTITUTE($N571&amp;"/","/","@",V$4))-1)
)</f>
        <v>__</v>
      </c>
      <c r="W571" s="23" t="str" cm="1">
        <f t="array" aca="1" ref="W571" ca="1">_xlfn.IFS($C571="","",
W$4=1,"root",
W$4&gt;$M571,"__",
TRUE,MID($N571,1, FIND("@",SUBSTITUTE($N571&amp;"/","/","@",W$4))-1)
)</f>
        <v>__</v>
      </c>
      <c r="X571" s="23" t="str" cm="1">
        <f t="array" aca="1" ref="X571" ca="1">_xlfn.IFS($C571="","",
X$4=1,"root",
X$4&gt;$M571,"__",
TRUE,MID($N571,1, FIND("@",SUBSTITUTE($N571&amp;"/","/","@",X$4))-1)
)</f>
        <v>__</v>
      </c>
      <c r="Y571" s="23" t="str" cm="1">
        <f t="array" aca="1" ref="Y571" ca="1">_xlfn.IFS($C571="","",
Y$4=1,"root",
Y$4&gt;$M571,"__",
TRUE,MID($N571,1, FIND("@",SUBSTITUTE($N571&amp;"/","/","@",Y$4))-1)
)</f>
        <v>__</v>
      </c>
      <c r="Z571" s="23" t="str" cm="1">
        <f t="array" aca="1" ref="Z571" ca="1">_xlfn.IFS($C571="","",
Z$4=1,"root",
Z$4&gt;$M571,"__",
TRUE,MID($N571,1, FIND("@",SUBSTITUTE($N571&amp;"/","/","@",Z$4))-1)
)</f>
        <v>__</v>
      </c>
      <c r="AA571" s="28" cm="1">
        <f t="array" aca="1" ref="AA571" ca="1">IF($C571="","",SUMIF(LEV_1,P571,LEN))</f>
        <v>41035571</v>
      </c>
      <c r="AB571" s="28" cm="1">
        <f t="array" aca="1" ref="AB571" ca="1">IF($C571="","",IF(Q571="__",0,SUMIF(LEV_2,Q571,LEN)))</f>
        <v>23329164</v>
      </c>
      <c r="AC571" s="28" cm="1">
        <f t="array" aca="1" ref="AC571" ca="1">IF($C571="","",IF(R571="__",0,SUMIF(LEV_3,R571,LEN)))</f>
        <v>4250368</v>
      </c>
      <c r="AD571" s="28" cm="1">
        <f t="array" aca="1" ref="AD571" ca="1">IF($C571="","",IF(S571="__",0,SUMIF(LEV_4,S571,LEN)))</f>
        <v>1293921</v>
      </c>
      <c r="AE571" s="28" cm="1">
        <f t="array" aca="1" ref="AE571" ca="1">IF($C571="","",IF(T571="__",0,SUMIF(LEV_5,T571,LEN)))</f>
        <v>112219</v>
      </c>
      <c r="AF571" s="28" cm="1">
        <f t="array" aca="1" ref="AF571" ca="1">IF($C571="","",IF(U571="__",0,SUMIF(LEV_6,U571,LEN)))</f>
        <v>112219</v>
      </c>
      <c r="AG571" s="28" cm="1">
        <f t="array" aca="1" ref="AG571" ca="1">IF($C571="","",IF(V571="__",0,SUMIF(LEV_7,V571,LEN)))</f>
        <v>0</v>
      </c>
      <c r="AH571" s="28" cm="1">
        <f t="array" aca="1" ref="AH571" ca="1">IF($C571="","",IF(W571="__",0,SUMIF(LEV_8,W571,LEN)))</f>
        <v>0</v>
      </c>
      <c r="AI571" s="28" cm="1">
        <f t="array" aca="1" ref="AI571" ca="1">IF($C571="","",IF(X571="__",0,SUMIF(LEV_9,X571,LEN)))</f>
        <v>0</v>
      </c>
      <c r="AJ571" s="28" cm="1">
        <f t="array" aca="1" ref="AJ571" ca="1">IF($C571="","",IF(Y571="__",0,SUMIF(LEV_10,Y571,LEN)))</f>
        <v>0</v>
      </c>
      <c r="AK571" s="28" cm="1">
        <f t="array" aca="1" ref="AK571" ca="1">IF($C571="","",IF(Z571="__",0,SUMIF(LEV_11,Z571,LEN)))</f>
        <v>0</v>
      </c>
      <c r="AL571" cm="1">
        <f t="array" aca="1" ref="AL571" ca="1">IF($C571="","",_xlfn.IFS(AB571=0,AA571,AC571=0,AB571,AD571=0,AC571,AE571=0,AD571,AF571=0,AE571,AG571=0,AF571,AH571=0,AG571,AI571=0,AH571,AJ571=0,AI571,AK571=0,AJ571,TRUE,AK571))</f>
        <v>112219</v>
      </c>
      <c r="AM571" t="b">
        <f t="shared" ca="1" si="89"/>
        <v>0</v>
      </c>
      <c r="AN571" t="b">
        <f ca="1">IF($C571="","",IF(IFERROR(MATCH(N571,$N$1:$N570,0),0)&gt;0,FALSE,TRUE))</f>
        <v>0</v>
      </c>
      <c r="AO571" cm="1">
        <f t="array" aca="1" ref="AO571" ca="1">_xlfn.IFS($C571="","",AND(AM571,AN571),AL571,TRUE,0)</f>
        <v>0</v>
      </c>
      <c r="AP571" t="str" cm="1">
        <f t="array" aca="1" ref="AP571" ca="1">_xlfn.IFS($C571="","",AND(AN571,AL571&gt;=TBF),AL571,TRUE,"")</f>
        <v/>
      </c>
    </row>
    <row r="572" spans="1:42" x14ac:dyDescent="0.3">
      <c r="A572">
        <v>568</v>
      </c>
      <c r="C572" s="10" t="str">
        <f ca="1">IF(OFFSET(INPUT_START,A572-1,0)=0,"",OFFSET(INPUT_START,A572-1,0))</f>
        <v>$ cd ..</v>
      </c>
      <c r="D572" t="b">
        <f t="shared" ca="1" si="80"/>
        <v>1</v>
      </c>
      <c r="E572" t="b">
        <f t="shared" ca="1" si="81"/>
        <v>0</v>
      </c>
      <c r="F572" t="b">
        <f t="shared" ca="1" si="82"/>
        <v>1</v>
      </c>
      <c r="G572" t="b">
        <f t="shared" ca="1" si="83"/>
        <v>0</v>
      </c>
      <c r="H572" t="b">
        <f t="shared" ca="1" si="84"/>
        <v>0</v>
      </c>
      <c r="I572">
        <f t="shared" ca="1" si="85"/>
        <v>5</v>
      </c>
      <c r="J572" t="str">
        <f t="shared" ca="1" si="86"/>
        <v>..</v>
      </c>
      <c r="K572" t="str">
        <f t="shared" ca="1" si="87"/>
        <v/>
      </c>
      <c r="L572" s="23">
        <f t="shared" ca="1" si="88"/>
        <v>0</v>
      </c>
      <c r="M572" s="23" cm="1">
        <f t="array" aca="1" ref="M572" ca="1">_xlfn.IFS($C572="","",
$A572=1,1,
NOT($F572),M571,
AND($F572,$J572&lt;&gt;".."),M571+1,
AND($F572,$J572=".."),M571-1,
TRUE,"ERR")</f>
        <v>5</v>
      </c>
      <c r="N572" s="23" t="str" cm="1">
        <f t="array" aca="1" ref="N572" ca="1">_xlfn.IFS($C572="","",
$A572=1,"",
NOT($F572),N571,
AND($F572,$J572&lt;&gt;".."),N571&amp;IF(N571="/","","/")&amp;$J572,
AND($F572,$J572=".."),MID(N571,1,FIND("@",SUBSTITUTE(N571,"/","@",$M572)) -1 ),
TRUE,"ERR")</f>
        <v>root/vpjqpqfm/grcj/mdvcmm/crscnnh</v>
      </c>
      <c r="O572" s="22" t="str" cm="1">
        <f t="array" aca="1" ref="O572" ca="1">_xlfn.IFS($C572="","",
$N572="root","root",
TRUE,MID($N572,1+FIND("@",SUBSTITUTE($N572,"/","@",$M572-1)),100 )
)</f>
        <v>crscnnh</v>
      </c>
      <c r="P572" s="23" t="str" cm="1">
        <f t="array" aca="1" ref="P572" ca="1">_xlfn.IFS($C572="","",
P$4=1,"root",
P$4&gt;$M572,"__",
TRUE,MID($N572,1, FIND("@",SUBSTITUTE($N572&amp;"/","/","@",P$4))-1)
)</f>
        <v>root</v>
      </c>
      <c r="Q572" s="23" t="str" cm="1">
        <f t="array" aca="1" ref="Q572" ca="1">_xlfn.IFS($C572="","",
Q$4=1,"root",
Q$4&gt;$M572,"__",
TRUE,MID($N572,1, FIND("@",SUBSTITUTE($N572&amp;"/","/","@",Q$4))-1)
)</f>
        <v>root/vpjqpqfm</v>
      </c>
      <c r="R572" s="23" t="str" cm="1">
        <f t="array" aca="1" ref="R572" ca="1">_xlfn.IFS($C572="","",
R$4=1,"root",
R$4&gt;$M572,"__",
TRUE,MID($N572,1, FIND("@",SUBSTITUTE($N572&amp;"/","/","@",R$4))-1)
)</f>
        <v>root/vpjqpqfm/grcj</v>
      </c>
      <c r="S572" s="23" t="str" cm="1">
        <f t="array" aca="1" ref="S572" ca="1">_xlfn.IFS($C572="","",
S$4=1,"root",
S$4&gt;$M572,"__",
TRUE,MID($N572,1, FIND("@",SUBSTITUTE($N572&amp;"/","/","@",S$4))-1)
)</f>
        <v>root/vpjqpqfm/grcj/mdvcmm</v>
      </c>
      <c r="T572" s="23" t="str" cm="1">
        <f t="array" aca="1" ref="T572" ca="1">_xlfn.IFS($C572="","",
T$4=1,"root",
T$4&gt;$M572,"__",
TRUE,MID($N572,1, FIND("@",SUBSTITUTE($N572&amp;"/","/","@",T$4))-1)
)</f>
        <v>root/vpjqpqfm/grcj/mdvcmm/crscnnh</v>
      </c>
      <c r="U572" s="23" t="str" cm="1">
        <f t="array" aca="1" ref="U572" ca="1">_xlfn.IFS($C572="","",
U$4=1,"root",
U$4&gt;$M572,"__",
TRUE,MID($N572,1, FIND("@",SUBSTITUTE($N572&amp;"/","/","@",U$4))-1)
)</f>
        <v>__</v>
      </c>
      <c r="V572" s="23" t="str" cm="1">
        <f t="array" aca="1" ref="V572" ca="1">_xlfn.IFS($C572="","",
V$4=1,"root",
V$4&gt;$M572,"__",
TRUE,MID($N572,1, FIND("@",SUBSTITUTE($N572&amp;"/","/","@",V$4))-1)
)</f>
        <v>__</v>
      </c>
      <c r="W572" s="23" t="str" cm="1">
        <f t="array" aca="1" ref="W572" ca="1">_xlfn.IFS($C572="","",
W$4=1,"root",
W$4&gt;$M572,"__",
TRUE,MID($N572,1, FIND("@",SUBSTITUTE($N572&amp;"/","/","@",W$4))-1)
)</f>
        <v>__</v>
      </c>
      <c r="X572" s="23" t="str" cm="1">
        <f t="array" aca="1" ref="X572" ca="1">_xlfn.IFS($C572="","",
X$4=1,"root",
X$4&gt;$M572,"__",
TRUE,MID($N572,1, FIND("@",SUBSTITUTE($N572&amp;"/","/","@",X$4))-1)
)</f>
        <v>__</v>
      </c>
      <c r="Y572" s="23" t="str" cm="1">
        <f t="array" aca="1" ref="Y572" ca="1">_xlfn.IFS($C572="","",
Y$4=1,"root",
Y$4&gt;$M572,"__",
TRUE,MID($N572,1, FIND("@",SUBSTITUTE($N572&amp;"/","/","@",Y$4))-1)
)</f>
        <v>__</v>
      </c>
      <c r="Z572" s="23" t="str" cm="1">
        <f t="array" aca="1" ref="Z572" ca="1">_xlfn.IFS($C572="","",
Z$4=1,"root",
Z$4&gt;$M572,"__",
TRUE,MID($N572,1, FIND("@",SUBSTITUTE($N572&amp;"/","/","@",Z$4))-1)
)</f>
        <v>__</v>
      </c>
      <c r="AA572" s="28" cm="1">
        <f t="array" aca="1" ref="AA572" ca="1">IF($C572="","",SUMIF(LEV_1,P572,LEN))</f>
        <v>41035571</v>
      </c>
      <c r="AB572" s="28" cm="1">
        <f t="array" aca="1" ref="AB572" ca="1">IF($C572="","",IF(Q572="__",0,SUMIF(LEV_2,Q572,LEN)))</f>
        <v>23329164</v>
      </c>
      <c r="AC572" s="28" cm="1">
        <f t="array" aca="1" ref="AC572" ca="1">IF($C572="","",IF(R572="__",0,SUMIF(LEV_3,R572,LEN)))</f>
        <v>4250368</v>
      </c>
      <c r="AD572" s="28" cm="1">
        <f t="array" aca="1" ref="AD572" ca="1">IF($C572="","",IF(S572="__",0,SUMIF(LEV_4,S572,LEN)))</f>
        <v>1293921</v>
      </c>
      <c r="AE572" s="28" cm="1">
        <f t="array" aca="1" ref="AE572" ca="1">IF($C572="","",IF(T572="__",0,SUMIF(LEV_5,T572,LEN)))</f>
        <v>112219</v>
      </c>
      <c r="AF572" s="28" cm="1">
        <f t="array" aca="1" ref="AF572" ca="1">IF($C572="","",IF(U572="__",0,SUMIF(LEV_6,U572,LEN)))</f>
        <v>0</v>
      </c>
      <c r="AG572" s="28" cm="1">
        <f t="array" aca="1" ref="AG572" ca="1">IF($C572="","",IF(V572="__",0,SUMIF(LEV_7,V572,LEN)))</f>
        <v>0</v>
      </c>
      <c r="AH572" s="28" cm="1">
        <f t="array" aca="1" ref="AH572" ca="1">IF($C572="","",IF(W572="__",0,SUMIF(LEV_8,W572,LEN)))</f>
        <v>0</v>
      </c>
      <c r="AI572" s="28" cm="1">
        <f t="array" aca="1" ref="AI572" ca="1">IF($C572="","",IF(X572="__",0,SUMIF(LEV_9,X572,LEN)))</f>
        <v>0</v>
      </c>
      <c r="AJ572" s="28" cm="1">
        <f t="array" aca="1" ref="AJ572" ca="1">IF($C572="","",IF(Y572="__",0,SUMIF(LEV_10,Y572,LEN)))</f>
        <v>0</v>
      </c>
      <c r="AK572" s="28" cm="1">
        <f t="array" aca="1" ref="AK572" ca="1">IF($C572="","",IF(Z572="__",0,SUMIF(LEV_11,Z572,LEN)))</f>
        <v>0</v>
      </c>
      <c r="AL572" cm="1">
        <f t="array" aca="1" ref="AL572" ca="1">IF($C572="","",_xlfn.IFS(AB572=0,AA572,AC572=0,AB572,AD572=0,AC572,AE572=0,AD572,AF572=0,AE572,AG572=0,AF572,AH572=0,AG572,AI572=0,AH572,AJ572=0,AI572,AK572=0,AJ572,TRUE,AK572))</f>
        <v>112219</v>
      </c>
      <c r="AM572" t="b">
        <f t="shared" ca="1" si="89"/>
        <v>0</v>
      </c>
      <c r="AN572" t="b">
        <f ca="1">IF($C572="","",IF(IFERROR(MATCH(N572,$N$1:$N571,0),0)&gt;0,FALSE,TRUE))</f>
        <v>0</v>
      </c>
      <c r="AO572" cm="1">
        <f t="array" aca="1" ref="AO572" ca="1">_xlfn.IFS($C572="","",AND(AM572,AN572),AL572,TRUE,0)</f>
        <v>0</v>
      </c>
      <c r="AP572" t="str" cm="1">
        <f t="array" aca="1" ref="AP572" ca="1">_xlfn.IFS($C572="","",AND(AN572,AL572&gt;=TBF),AL572,TRUE,"")</f>
        <v/>
      </c>
    </row>
    <row r="573" spans="1:42" x14ac:dyDescent="0.3">
      <c r="A573">
        <v>569</v>
      </c>
      <c r="C573" s="10" t="str">
        <f ca="1">IF(OFFSET(INPUT_START,A573-1,0)=0,"",OFFSET(INPUT_START,A573-1,0))</f>
        <v>$ cd ..</v>
      </c>
      <c r="D573" t="b">
        <f t="shared" ca="1" si="80"/>
        <v>1</v>
      </c>
      <c r="E573" t="b">
        <f t="shared" ca="1" si="81"/>
        <v>0</v>
      </c>
      <c r="F573" t="b">
        <f t="shared" ca="1" si="82"/>
        <v>1</v>
      </c>
      <c r="G573" t="b">
        <f t="shared" ca="1" si="83"/>
        <v>0</v>
      </c>
      <c r="H573" t="b">
        <f t="shared" ca="1" si="84"/>
        <v>0</v>
      </c>
      <c r="I573">
        <f t="shared" ca="1" si="85"/>
        <v>5</v>
      </c>
      <c r="J573" t="str">
        <f t="shared" ca="1" si="86"/>
        <v>..</v>
      </c>
      <c r="K573" t="str">
        <f t="shared" ca="1" si="87"/>
        <v/>
      </c>
      <c r="L573" s="23">
        <f t="shared" ca="1" si="88"/>
        <v>0</v>
      </c>
      <c r="M573" s="23" cm="1">
        <f t="array" aca="1" ref="M573" ca="1">_xlfn.IFS($C573="","",
$A573=1,1,
NOT($F573),M572,
AND($F573,$J573&lt;&gt;".."),M572+1,
AND($F573,$J573=".."),M572-1,
TRUE,"ERR")</f>
        <v>4</v>
      </c>
      <c r="N573" s="23" t="str" cm="1">
        <f t="array" aca="1" ref="N573" ca="1">_xlfn.IFS($C573="","",
$A573=1,"",
NOT($F573),N572,
AND($F573,$J573&lt;&gt;".."),N572&amp;IF(N572="/","","/")&amp;$J573,
AND($F573,$J573=".."),MID(N572,1,FIND("@",SUBSTITUTE(N572,"/","@",$M573)) -1 ),
TRUE,"ERR")</f>
        <v>root/vpjqpqfm/grcj/mdvcmm</v>
      </c>
      <c r="O573" s="22" t="str" cm="1">
        <f t="array" aca="1" ref="O573" ca="1">_xlfn.IFS($C573="","",
$N573="root","root",
TRUE,MID($N573,1+FIND("@",SUBSTITUTE($N573,"/","@",$M573-1)),100 )
)</f>
        <v>mdvcmm</v>
      </c>
      <c r="P573" s="23" t="str" cm="1">
        <f t="array" aca="1" ref="P573" ca="1">_xlfn.IFS($C573="","",
P$4=1,"root",
P$4&gt;$M573,"__",
TRUE,MID($N573,1, FIND("@",SUBSTITUTE($N573&amp;"/","/","@",P$4))-1)
)</f>
        <v>root</v>
      </c>
      <c r="Q573" s="23" t="str" cm="1">
        <f t="array" aca="1" ref="Q573" ca="1">_xlfn.IFS($C573="","",
Q$4=1,"root",
Q$4&gt;$M573,"__",
TRUE,MID($N573,1, FIND("@",SUBSTITUTE($N573&amp;"/","/","@",Q$4))-1)
)</f>
        <v>root/vpjqpqfm</v>
      </c>
      <c r="R573" s="23" t="str" cm="1">
        <f t="array" aca="1" ref="R573" ca="1">_xlfn.IFS($C573="","",
R$4=1,"root",
R$4&gt;$M573,"__",
TRUE,MID($N573,1, FIND("@",SUBSTITUTE($N573&amp;"/","/","@",R$4))-1)
)</f>
        <v>root/vpjqpqfm/grcj</v>
      </c>
      <c r="S573" s="23" t="str" cm="1">
        <f t="array" aca="1" ref="S573" ca="1">_xlfn.IFS($C573="","",
S$4=1,"root",
S$4&gt;$M573,"__",
TRUE,MID($N573,1, FIND("@",SUBSTITUTE($N573&amp;"/","/","@",S$4))-1)
)</f>
        <v>root/vpjqpqfm/grcj/mdvcmm</v>
      </c>
      <c r="T573" s="23" t="str" cm="1">
        <f t="array" aca="1" ref="T573" ca="1">_xlfn.IFS($C573="","",
T$4=1,"root",
T$4&gt;$M573,"__",
TRUE,MID($N573,1, FIND("@",SUBSTITUTE($N573&amp;"/","/","@",T$4))-1)
)</f>
        <v>__</v>
      </c>
      <c r="U573" s="23" t="str" cm="1">
        <f t="array" aca="1" ref="U573" ca="1">_xlfn.IFS($C573="","",
U$4=1,"root",
U$4&gt;$M573,"__",
TRUE,MID($N573,1, FIND("@",SUBSTITUTE($N573&amp;"/","/","@",U$4))-1)
)</f>
        <v>__</v>
      </c>
      <c r="V573" s="23" t="str" cm="1">
        <f t="array" aca="1" ref="V573" ca="1">_xlfn.IFS($C573="","",
V$4=1,"root",
V$4&gt;$M573,"__",
TRUE,MID($N573,1, FIND("@",SUBSTITUTE($N573&amp;"/","/","@",V$4))-1)
)</f>
        <v>__</v>
      </c>
      <c r="W573" s="23" t="str" cm="1">
        <f t="array" aca="1" ref="W573" ca="1">_xlfn.IFS($C573="","",
W$4=1,"root",
W$4&gt;$M573,"__",
TRUE,MID($N573,1, FIND("@",SUBSTITUTE($N573&amp;"/","/","@",W$4))-1)
)</f>
        <v>__</v>
      </c>
      <c r="X573" s="23" t="str" cm="1">
        <f t="array" aca="1" ref="X573" ca="1">_xlfn.IFS($C573="","",
X$4=1,"root",
X$4&gt;$M573,"__",
TRUE,MID($N573,1, FIND("@",SUBSTITUTE($N573&amp;"/","/","@",X$4))-1)
)</f>
        <v>__</v>
      </c>
      <c r="Y573" s="23" t="str" cm="1">
        <f t="array" aca="1" ref="Y573" ca="1">_xlfn.IFS($C573="","",
Y$4=1,"root",
Y$4&gt;$M573,"__",
TRUE,MID($N573,1, FIND("@",SUBSTITUTE($N573&amp;"/","/","@",Y$4))-1)
)</f>
        <v>__</v>
      </c>
      <c r="Z573" s="23" t="str" cm="1">
        <f t="array" aca="1" ref="Z573" ca="1">_xlfn.IFS($C573="","",
Z$4=1,"root",
Z$4&gt;$M573,"__",
TRUE,MID($N573,1, FIND("@",SUBSTITUTE($N573&amp;"/","/","@",Z$4))-1)
)</f>
        <v>__</v>
      </c>
      <c r="AA573" s="28" cm="1">
        <f t="array" aca="1" ref="AA573" ca="1">IF($C573="","",SUMIF(LEV_1,P573,LEN))</f>
        <v>41035571</v>
      </c>
      <c r="AB573" s="28" cm="1">
        <f t="array" aca="1" ref="AB573" ca="1">IF($C573="","",IF(Q573="__",0,SUMIF(LEV_2,Q573,LEN)))</f>
        <v>23329164</v>
      </c>
      <c r="AC573" s="28" cm="1">
        <f t="array" aca="1" ref="AC573" ca="1">IF($C573="","",IF(R573="__",0,SUMIF(LEV_3,R573,LEN)))</f>
        <v>4250368</v>
      </c>
      <c r="AD573" s="28" cm="1">
        <f t="array" aca="1" ref="AD573" ca="1">IF($C573="","",IF(S573="__",0,SUMIF(LEV_4,S573,LEN)))</f>
        <v>1293921</v>
      </c>
      <c r="AE573" s="28" cm="1">
        <f t="array" aca="1" ref="AE573" ca="1">IF($C573="","",IF(T573="__",0,SUMIF(LEV_5,T573,LEN)))</f>
        <v>0</v>
      </c>
      <c r="AF573" s="28" cm="1">
        <f t="array" aca="1" ref="AF573" ca="1">IF($C573="","",IF(U573="__",0,SUMIF(LEV_6,U573,LEN)))</f>
        <v>0</v>
      </c>
      <c r="AG573" s="28" cm="1">
        <f t="array" aca="1" ref="AG573" ca="1">IF($C573="","",IF(V573="__",0,SUMIF(LEV_7,V573,LEN)))</f>
        <v>0</v>
      </c>
      <c r="AH573" s="28" cm="1">
        <f t="array" aca="1" ref="AH573" ca="1">IF($C573="","",IF(W573="__",0,SUMIF(LEV_8,W573,LEN)))</f>
        <v>0</v>
      </c>
      <c r="AI573" s="28" cm="1">
        <f t="array" aca="1" ref="AI573" ca="1">IF($C573="","",IF(X573="__",0,SUMIF(LEV_9,X573,LEN)))</f>
        <v>0</v>
      </c>
      <c r="AJ573" s="28" cm="1">
        <f t="array" aca="1" ref="AJ573" ca="1">IF($C573="","",IF(Y573="__",0,SUMIF(LEV_10,Y573,LEN)))</f>
        <v>0</v>
      </c>
      <c r="AK573" s="28" cm="1">
        <f t="array" aca="1" ref="AK573" ca="1">IF($C573="","",IF(Z573="__",0,SUMIF(LEV_11,Z573,LEN)))</f>
        <v>0</v>
      </c>
      <c r="AL573" cm="1">
        <f t="array" aca="1" ref="AL573" ca="1">IF($C573="","",_xlfn.IFS(AB573=0,AA573,AC573=0,AB573,AD573=0,AC573,AE573=0,AD573,AF573=0,AE573,AG573=0,AF573,AH573=0,AG573,AI573=0,AH573,AJ573=0,AI573,AK573=0,AJ573,TRUE,AK573))</f>
        <v>1293921</v>
      </c>
      <c r="AM573" t="b">
        <f t="shared" ca="1" si="89"/>
        <v>0</v>
      </c>
      <c r="AN573" t="b">
        <f ca="1">IF($C573="","",IF(IFERROR(MATCH(N573,$N$1:$N572,0),0)&gt;0,FALSE,TRUE))</f>
        <v>0</v>
      </c>
      <c r="AO573" cm="1">
        <f t="array" aca="1" ref="AO573" ca="1">_xlfn.IFS($C573="","",AND(AM573,AN573),AL573,TRUE,0)</f>
        <v>0</v>
      </c>
      <c r="AP573" t="str" cm="1">
        <f t="array" aca="1" ref="AP573" ca="1">_xlfn.IFS($C573="","",AND(AN573,AL573&gt;=TBF),AL573,TRUE,"")</f>
        <v/>
      </c>
    </row>
    <row r="574" spans="1:42" x14ac:dyDescent="0.3">
      <c r="A574">
        <v>570</v>
      </c>
      <c r="C574" s="10" t="str">
        <f ca="1">IF(OFFSET(INPUT_START,A574-1,0)=0,"",OFFSET(INPUT_START,A574-1,0))</f>
        <v>$ cd ssvd</v>
      </c>
      <c r="D574" t="b">
        <f t="shared" ca="1" si="80"/>
        <v>1</v>
      </c>
      <c r="E574" t="b">
        <f t="shared" ca="1" si="81"/>
        <v>0</v>
      </c>
      <c r="F574" t="b">
        <f t="shared" ca="1" si="82"/>
        <v>1</v>
      </c>
      <c r="G574" t="b">
        <f t="shared" ca="1" si="83"/>
        <v>0</v>
      </c>
      <c r="H574" t="b">
        <f t="shared" ca="1" si="84"/>
        <v>0</v>
      </c>
      <c r="I574">
        <f t="shared" ca="1" si="85"/>
        <v>5</v>
      </c>
      <c r="J574" t="str">
        <f t="shared" ca="1" si="86"/>
        <v>ssvd</v>
      </c>
      <c r="K574" t="str">
        <f t="shared" ca="1" si="87"/>
        <v/>
      </c>
      <c r="L574" s="23">
        <f t="shared" ca="1" si="88"/>
        <v>0</v>
      </c>
      <c r="M574" s="23" cm="1">
        <f t="array" aca="1" ref="M574" ca="1">_xlfn.IFS($C574="","",
$A574=1,1,
NOT($F574),M573,
AND($F574,$J574&lt;&gt;".."),M573+1,
AND($F574,$J574=".."),M573-1,
TRUE,"ERR")</f>
        <v>5</v>
      </c>
      <c r="N574" s="23" t="str" cm="1">
        <f t="array" aca="1" ref="N574" ca="1">_xlfn.IFS($C574="","",
$A574=1,"",
NOT($F574),N573,
AND($F574,$J574&lt;&gt;".."),N573&amp;IF(N573="/","","/")&amp;$J574,
AND($F574,$J574=".."),MID(N573,1,FIND("@",SUBSTITUTE(N573,"/","@",$M574)) -1 ),
TRUE,"ERR")</f>
        <v>root/vpjqpqfm/grcj/mdvcmm/ssvd</v>
      </c>
      <c r="O574" s="22" t="str" cm="1">
        <f t="array" aca="1" ref="O574" ca="1">_xlfn.IFS($C574="","",
$N574="root","root",
TRUE,MID($N574,1+FIND("@",SUBSTITUTE($N574,"/","@",$M574-1)),100 )
)</f>
        <v>ssvd</v>
      </c>
      <c r="P574" s="23" t="str" cm="1">
        <f t="array" aca="1" ref="P574" ca="1">_xlfn.IFS($C574="","",
P$4=1,"root",
P$4&gt;$M574,"__",
TRUE,MID($N574,1, FIND("@",SUBSTITUTE($N574&amp;"/","/","@",P$4))-1)
)</f>
        <v>root</v>
      </c>
      <c r="Q574" s="23" t="str" cm="1">
        <f t="array" aca="1" ref="Q574" ca="1">_xlfn.IFS($C574="","",
Q$4=1,"root",
Q$4&gt;$M574,"__",
TRUE,MID($N574,1, FIND("@",SUBSTITUTE($N574&amp;"/","/","@",Q$4))-1)
)</f>
        <v>root/vpjqpqfm</v>
      </c>
      <c r="R574" s="23" t="str" cm="1">
        <f t="array" aca="1" ref="R574" ca="1">_xlfn.IFS($C574="","",
R$4=1,"root",
R$4&gt;$M574,"__",
TRUE,MID($N574,1, FIND("@",SUBSTITUTE($N574&amp;"/","/","@",R$4))-1)
)</f>
        <v>root/vpjqpqfm/grcj</v>
      </c>
      <c r="S574" s="23" t="str" cm="1">
        <f t="array" aca="1" ref="S574" ca="1">_xlfn.IFS($C574="","",
S$4=1,"root",
S$4&gt;$M574,"__",
TRUE,MID($N574,1, FIND("@",SUBSTITUTE($N574&amp;"/","/","@",S$4))-1)
)</f>
        <v>root/vpjqpqfm/grcj/mdvcmm</v>
      </c>
      <c r="T574" s="23" t="str" cm="1">
        <f t="array" aca="1" ref="T574" ca="1">_xlfn.IFS($C574="","",
T$4=1,"root",
T$4&gt;$M574,"__",
TRUE,MID($N574,1, FIND("@",SUBSTITUTE($N574&amp;"/","/","@",T$4))-1)
)</f>
        <v>root/vpjqpqfm/grcj/mdvcmm/ssvd</v>
      </c>
      <c r="U574" s="23" t="str" cm="1">
        <f t="array" aca="1" ref="U574" ca="1">_xlfn.IFS($C574="","",
U$4=1,"root",
U$4&gt;$M574,"__",
TRUE,MID($N574,1, FIND("@",SUBSTITUTE($N574&amp;"/","/","@",U$4))-1)
)</f>
        <v>__</v>
      </c>
      <c r="V574" s="23" t="str" cm="1">
        <f t="array" aca="1" ref="V574" ca="1">_xlfn.IFS($C574="","",
V$4=1,"root",
V$4&gt;$M574,"__",
TRUE,MID($N574,1, FIND("@",SUBSTITUTE($N574&amp;"/","/","@",V$4))-1)
)</f>
        <v>__</v>
      </c>
      <c r="W574" s="23" t="str" cm="1">
        <f t="array" aca="1" ref="W574" ca="1">_xlfn.IFS($C574="","",
W$4=1,"root",
W$4&gt;$M574,"__",
TRUE,MID($N574,1, FIND("@",SUBSTITUTE($N574&amp;"/","/","@",W$4))-1)
)</f>
        <v>__</v>
      </c>
      <c r="X574" s="23" t="str" cm="1">
        <f t="array" aca="1" ref="X574" ca="1">_xlfn.IFS($C574="","",
X$4=1,"root",
X$4&gt;$M574,"__",
TRUE,MID($N574,1, FIND("@",SUBSTITUTE($N574&amp;"/","/","@",X$4))-1)
)</f>
        <v>__</v>
      </c>
      <c r="Y574" s="23" t="str" cm="1">
        <f t="array" aca="1" ref="Y574" ca="1">_xlfn.IFS($C574="","",
Y$4=1,"root",
Y$4&gt;$M574,"__",
TRUE,MID($N574,1, FIND("@",SUBSTITUTE($N574&amp;"/","/","@",Y$4))-1)
)</f>
        <v>__</v>
      </c>
      <c r="Z574" s="23" t="str" cm="1">
        <f t="array" aca="1" ref="Z574" ca="1">_xlfn.IFS($C574="","",
Z$4=1,"root",
Z$4&gt;$M574,"__",
TRUE,MID($N574,1, FIND("@",SUBSTITUTE($N574&amp;"/","/","@",Z$4))-1)
)</f>
        <v>__</v>
      </c>
      <c r="AA574" s="28" cm="1">
        <f t="array" aca="1" ref="AA574" ca="1">IF($C574="","",SUMIF(LEV_1,P574,LEN))</f>
        <v>41035571</v>
      </c>
      <c r="AB574" s="28" cm="1">
        <f t="array" aca="1" ref="AB574" ca="1">IF($C574="","",IF(Q574="__",0,SUMIF(LEV_2,Q574,LEN)))</f>
        <v>23329164</v>
      </c>
      <c r="AC574" s="28" cm="1">
        <f t="array" aca="1" ref="AC574" ca="1">IF($C574="","",IF(R574="__",0,SUMIF(LEV_3,R574,LEN)))</f>
        <v>4250368</v>
      </c>
      <c r="AD574" s="28" cm="1">
        <f t="array" aca="1" ref="AD574" ca="1">IF($C574="","",IF(S574="__",0,SUMIF(LEV_4,S574,LEN)))</f>
        <v>1293921</v>
      </c>
      <c r="AE574" s="28" cm="1">
        <f t="array" aca="1" ref="AE574" ca="1">IF($C574="","",IF(T574="__",0,SUMIF(LEV_5,T574,LEN)))</f>
        <v>227906</v>
      </c>
      <c r="AF574" s="28" cm="1">
        <f t="array" aca="1" ref="AF574" ca="1">IF($C574="","",IF(U574="__",0,SUMIF(LEV_6,U574,LEN)))</f>
        <v>0</v>
      </c>
      <c r="AG574" s="28" cm="1">
        <f t="array" aca="1" ref="AG574" ca="1">IF($C574="","",IF(V574="__",0,SUMIF(LEV_7,V574,LEN)))</f>
        <v>0</v>
      </c>
      <c r="AH574" s="28" cm="1">
        <f t="array" aca="1" ref="AH574" ca="1">IF($C574="","",IF(W574="__",0,SUMIF(LEV_8,W574,LEN)))</f>
        <v>0</v>
      </c>
      <c r="AI574" s="28" cm="1">
        <f t="array" aca="1" ref="AI574" ca="1">IF($C574="","",IF(X574="__",0,SUMIF(LEV_9,X574,LEN)))</f>
        <v>0</v>
      </c>
      <c r="AJ574" s="28" cm="1">
        <f t="array" aca="1" ref="AJ574" ca="1">IF($C574="","",IF(Y574="__",0,SUMIF(LEV_10,Y574,LEN)))</f>
        <v>0</v>
      </c>
      <c r="AK574" s="28" cm="1">
        <f t="array" aca="1" ref="AK574" ca="1">IF($C574="","",IF(Z574="__",0,SUMIF(LEV_11,Z574,LEN)))</f>
        <v>0</v>
      </c>
      <c r="AL574" cm="1">
        <f t="array" aca="1" ref="AL574" ca="1">IF($C574="","",_xlfn.IFS(AB574=0,AA574,AC574=0,AB574,AD574=0,AC574,AE574=0,AD574,AF574=0,AE574,AG574=0,AF574,AH574=0,AG574,AI574=0,AH574,AJ574=0,AI574,AK574=0,AJ574,TRUE,AK574))</f>
        <v>227906</v>
      </c>
      <c r="AM574" t="b">
        <f t="shared" ca="1" si="89"/>
        <v>0</v>
      </c>
      <c r="AN574" t="b">
        <f ca="1">IF($C574="","",IF(IFERROR(MATCH(N574,$N$1:$N573,0),0)&gt;0,FALSE,TRUE))</f>
        <v>1</v>
      </c>
      <c r="AO574" cm="1">
        <f t="array" aca="1" ref="AO574" ca="1">_xlfn.IFS($C574="","",AND(AM574,AN574),AL574,TRUE,0)</f>
        <v>0</v>
      </c>
      <c r="AP574" t="str" cm="1">
        <f t="array" aca="1" ref="AP574" ca="1">_xlfn.IFS($C574="","",AND(AN574,AL574&gt;=TBF),AL574,TRUE,"")</f>
        <v/>
      </c>
    </row>
    <row r="575" spans="1:42" x14ac:dyDescent="0.3">
      <c r="A575">
        <v>571</v>
      </c>
      <c r="C575" s="10" t="str">
        <f ca="1">IF(OFFSET(INPUT_START,A575-1,0)=0,"",OFFSET(INPUT_START,A575-1,0))</f>
        <v>$ ls</v>
      </c>
      <c r="D575" t="b">
        <f t="shared" ca="1" si="80"/>
        <v>1</v>
      </c>
      <c r="E575" t="b">
        <f t="shared" ca="1" si="81"/>
        <v>1</v>
      </c>
      <c r="F575" t="b">
        <f t="shared" ca="1" si="82"/>
        <v>0</v>
      </c>
      <c r="G575" t="b">
        <f t="shared" ca="1" si="83"/>
        <v>0</v>
      </c>
      <c r="H575" t="b">
        <f t="shared" ca="1" si="84"/>
        <v>0</v>
      </c>
      <c r="I575">
        <f t="shared" ca="1" si="85"/>
        <v>0</v>
      </c>
      <c r="J575" t="str">
        <f t="shared" ca="1" si="86"/>
        <v/>
      </c>
      <c r="K575" t="str">
        <f t="shared" ca="1" si="87"/>
        <v/>
      </c>
      <c r="L575" s="23">
        <f t="shared" ca="1" si="88"/>
        <v>0</v>
      </c>
      <c r="M575" s="23" cm="1">
        <f t="array" aca="1" ref="M575" ca="1">_xlfn.IFS($C575="","",
$A575=1,1,
NOT($F575),M574,
AND($F575,$J575&lt;&gt;".."),M574+1,
AND($F575,$J575=".."),M574-1,
TRUE,"ERR")</f>
        <v>5</v>
      </c>
      <c r="N575" s="23" t="str" cm="1">
        <f t="array" aca="1" ref="N575" ca="1">_xlfn.IFS($C575="","",
$A575=1,"",
NOT($F575),N574,
AND($F575,$J575&lt;&gt;".."),N574&amp;IF(N574="/","","/")&amp;$J575,
AND($F575,$J575=".."),MID(N574,1,FIND("@",SUBSTITUTE(N574,"/","@",$M575)) -1 ),
TRUE,"ERR")</f>
        <v>root/vpjqpqfm/grcj/mdvcmm/ssvd</v>
      </c>
      <c r="O575" s="22" t="str" cm="1">
        <f t="array" aca="1" ref="O575" ca="1">_xlfn.IFS($C575="","",
$N575="root","root",
TRUE,MID($N575,1+FIND("@",SUBSTITUTE($N575,"/","@",$M575-1)),100 )
)</f>
        <v>ssvd</v>
      </c>
      <c r="P575" s="23" t="str" cm="1">
        <f t="array" aca="1" ref="P575" ca="1">_xlfn.IFS($C575="","",
P$4=1,"root",
P$4&gt;$M575,"__",
TRUE,MID($N575,1, FIND("@",SUBSTITUTE($N575&amp;"/","/","@",P$4))-1)
)</f>
        <v>root</v>
      </c>
      <c r="Q575" s="23" t="str" cm="1">
        <f t="array" aca="1" ref="Q575" ca="1">_xlfn.IFS($C575="","",
Q$4=1,"root",
Q$4&gt;$M575,"__",
TRUE,MID($N575,1, FIND("@",SUBSTITUTE($N575&amp;"/","/","@",Q$4))-1)
)</f>
        <v>root/vpjqpqfm</v>
      </c>
      <c r="R575" s="23" t="str" cm="1">
        <f t="array" aca="1" ref="R575" ca="1">_xlfn.IFS($C575="","",
R$4=1,"root",
R$4&gt;$M575,"__",
TRUE,MID($N575,1, FIND("@",SUBSTITUTE($N575&amp;"/","/","@",R$4))-1)
)</f>
        <v>root/vpjqpqfm/grcj</v>
      </c>
      <c r="S575" s="23" t="str" cm="1">
        <f t="array" aca="1" ref="S575" ca="1">_xlfn.IFS($C575="","",
S$4=1,"root",
S$4&gt;$M575,"__",
TRUE,MID($N575,1, FIND("@",SUBSTITUTE($N575&amp;"/","/","@",S$4))-1)
)</f>
        <v>root/vpjqpqfm/grcj/mdvcmm</v>
      </c>
      <c r="T575" s="23" t="str" cm="1">
        <f t="array" aca="1" ref="T575" ca="1">_xlfn.IFS($C575="","",
T$4=1,"root",
T$4&gt;$M575,"__",
TRUE,MID($N575,1, FIND("@",SUBSTITUTE($N575&amp;"/","/","@",T$4))-1)
)</f>
        <v>root/vpjqpqfm/grcj/mdvcmm/ssvd</v>
      </c>
      <c r="U575" s="23" t="str" cm="1">
        <f t="array" aca="1" ref="U575" ca="1">_xlfn.IFS($C575="","",
U$4=1,"root",
U$4&gt;$M575,"__",
TRUE,MID($N575,1, FIND("@",SUBSTITUTE($N575&amp;"/","/","@",U$4))-1)
)</f>
        <v>__</v>
      </c>
      <c r="V575" s="23" t="str" cm="1">
        <f t="array" aca="1" ref="V575" ca="1">_xlfn.IFS($C575="","",
V$4=1,"root",
V$4&gt;$M575,"__",
TRUE,MID($N575,1, FIND("@",SUBSTITUTE($N575&amp;"/","/","@",V$4))-1)
)</f>
        <v>__</v>
      </c>
      <c r="W575" s="23" t="str" cm="1">
        <f t="array" aca="1" ref="W575" ca="1">_xlfn.IFS($C575="","",
W$4=1,"root",
W$4&gt;$M575,"__",
TRUE,MID($N575,1, FIND("@",SUBSTITUTE($N575&amp;"/","/","@",W$4))-1)
)</f>
        <v>__</v>
      </c>
      <c r="X575" s="23" t="str" cm="1">
        <f t="array" aca="1" ref="X575" ca="1">_xlfn.IFS($C575="","",
X$4=1,"root",
X$4&gt;$M575,"__",
TRUE,MID($N575,1, FIND("@",SUBSTITUTE($N575&amp;"/","/","@",X$4))-1)
)</f>
        <v>__</v>
      </c>
      <c r="Y575" s="23" t="str" cm="1">
        <f t="array" aca="1" ref="Y575" ca="1">_xlfn.IFS($C575="","",
Y$4=1,"root",
Y$4&gt;$M575,"__",
TRUE,MID($N575,1, FIND("@",SUBSTITUTE($N575&amp;"/","/","@",Y$4))-1)
)</f>
        <v>__</v>
      </c>
      <c r="Z575" s="23" t="str" cm="1">
        <f t="array" aca="1" ref="Z575" ca="1">_xlfn.IFS($C575="","",
Z$4=1,"root",
Z$4&gt;$M575,"__",
TRUE,MID($N575,1, FIND("@",SUBSTITUTE($N575&amp;"/","/","@",Z$4))-1)
)</f>
        <v>__</v>
      </c>
      <c r="AA575" s="28" cm="1">
        <f t="array" aca="1" ref="AA575" ca="1">IF($C575="","",SUMIF(LEV_1,P575,LEN))</f>
        <v>41035571</v>
      </c>
      <c r="AB575" s="28" cm="1">
        <f t="array" aca="1" ref="AB575" ca="1">IF($C575="","",IF(Q575="__",0,SUMIF(LEV_2,Q575,LEN)))</f>
        <v>23329164</v>
      </c>
      <c r="AC575" s="28" cm="1">
        <f t="array" aca="1" ref="AC575" ca="1">IF($C575="","",IF(R575="__",0,SUMIF(LEV_3,R575,LEN)))</f>
        <v>4250368</v>
      </c>
      <c r="AD575" s="28" cm="1">
        <f t="array" aca="1" ref="AD575" ca="1">IF($C575="","",IF(S575="__",0,SUMIF(LEV_4,S575,LEN)))</f>
        <v>1293921</v>
      </c>
      <c r="AE575" s="28" cm="1">
        <f t="array" aca="1" ref="AE575" ca="1">IF($C575="","",IF(T575="__",0,SUMIF(LEV_5,T575,LEN)))</f>
        <v>227906</v>
      </c>
      <c r="AF575" s="28" cm="1">
        <f t="array" aca="1" ref="AF575" ca="1">IF($C575="","",IF(U575="__",0,SUMIF(LEV_6,U575,LEN)))</f>
        <v>0</v>
      </c>
      <c r="AG575" s="28" cm="1">
        <f t="array" aca="1" ref="AG575" ca="1">IF($C575="","",IF(V575="__",0,SUMIF(LEV_7,V575,LEN)))</f>
        <v>0</v>
      </c>
      <c r="AH575" s="28" cm="1">
        <f t="array" aca="1" ref="AH575" ca="1">IF($C575="","",IF(W575="__",0,SUMIF(LEV_8,W575,LEN)))</f>
        <v>0</v>
      </c>
      <c r="AI575" s="28" cm="1">
        <f t="array" aca="1" ref="AI575" ca="1">IF($C575="","",IF(X575="__",0,SUMIF(LEV_9,X575,LEN)))</f>
        <v>0</v>
      </c>
      <c r="AJ575" s="28" cm="1">
        <f t="array" aca="1" ref="AJ575" ca="1">IF($C575="","",IF(Y575="__",0,SUMIF(LEV_10,Y575,LEN)))</f>
        <v>0</v>
      </c>
      <c r="AK575" s="28" cm="1">
        <f t="array" aca="1" ref="AK575" ca="1">IF($C575="","",IF(Z575="__",0,SUMIF(LEV_11,Z575,LEN)))</f>
        <v>0</v>
      </c>
      <c r="AL575" cm="1">
        <f t="array" aca="1" ref="AL575" ca="1">IF($C575="","",_xlfn.IFS(AB575=0,AA575,AC575=0,AB575,AD575=0,AC575,AE575=0,AD575,AF575=0,AE575,AG575=0,AF575,AH575=0,AG575,AI575=0,AH575,AJ575=0,AI575,AK575=0,AJ575,TRUE,AK575))</f>
        <v>227906</v>
      </c>
      <c r="AM575" t="b">
        <f t="shared" ca="1" si="89"/>
        <v>0</v>
      </c>
      <c r="AN575" t="b">
        <f ca="1">IF($C575="","",IF(IFERROR(MATCH(N575,$N$1:$N574,0),0)&gt;0,FALSE,TRUE))</f>
        <v>0</v>
      </c>
      <c r="AO575" cm="1">
        <f t="array" aca="1" ref="AO575" ca="1">_xlfn.IFS($C575="","",AND(AM575,AN575),AL575,TRUE,0)</f>
        <v>0</v>
      </c>
      <c r="AP575" t="str" cm="1">
        <f t="array" aca="1" ref="AP575" ca="1">_xlfn.IFS($C575="","",AND(AN575,AL575&gt;=TBF),AL575,TRUE,"")</f>
        <v/>
      </c>
    </row>
    <row r="576" spans="1:42" x14ac:dyDescent="0.3">
      <c r="A576">
        <v>572</v>
      </c>
      <c r="C576" s="10" t="str">
        <f ca="1">IF(OFFSET(INPUT_START,A576-1,0)=0,"",OFFSET(INPUT_START,A576-1,0))</f>
        <v>227906 bsqhzw</v>
      </c>
      <c r="D576" t="b">
        <f t="shared" ca="1" si="80"/>
        <v>0</v>
      </c>
      <c r="E576" t="b">
        <f t="shared" ca="1" si="81"/>
        <v>0</v>
      </c>
      <c r="F576" t="b">
        <f t="shared" ca="1" si="82"/>
        <v>0</v>
      </c>
      <c r="G576" t="b">
        <f t="shared" ca="1" si="83"/>
        <v>0</v>
      </c>
      <c r="H576" t="b">
        <f t="shared" ca="1" si="84"/>
        <v>1</v>
      </c>
      <c r="I576">
        <f t="shared" ca="1" si="85"/>
        <v>7</v>
      </c>
      <c r="J576" t="str">
        <f t="shared" ca="1" si="86"/>
        <v/>
      </c>
      <c r="K576" t="str">
        <f t="shared" ca="1" si="87"/>
        <v>bsqhzw</v>
      </c>
      <c r="L576" s="23">
        <f t="shared" ca="1" si="88"/>
        <v>227906</v>
      </c>
      <c r="M576" s="23" cm="1">
        <f t="array" aca="1" ref="M576" ca="1">_xlfn.IFS($C576="","",
$A576=1,1,
NOT($F576),M575,
AND($F576,$J576&lt;&gt;".."),M575+1,
AND($F576,$J576=".."),M575-1,
TRUE,"ERR")</f>
        <v>5</v>
      </c>
      <c r="N576" s="23" t="str" cm="1">
        <f t="array" aca="1" ref="N576" ca="1">_xlfn.IFS($C576="","",
$A576=1,"",
NOT($F576),N575,
AND($F576,$J576&lt;&gt;".."),N575&amp;IF(N575="/","","/")&amp;$J576,
AND($F576,$J576=".."),MID(N575,1,FIND("@",SUBSTITUTE(N575,"/","@",$M576)) -1 ),
TRUE,"ERR")</f>
        <v>root/vpjqpqfm/grcj/mdvcmm/ssvd</v>
      </c>
      <c r="O576" s="22" t="str" cm="1">
        <f t="array" aca="1" ref="O576" ca="1">_xlfn.IFS($C576="","",
$N576="root","root",
TRUE,MID($N576,1+FIND("@",SUBSTITUTE($N576,"/","@",$M576-1)),100 )
)</f>
        <v>ssvd</v>
      </c>
      <c r="P576" s="23" t="str" cm="1">
        <f t="array" aca="1" ref="P576" ca="1">_xlfn.IFS($C576="","",
P$4=1,"root",
P$4&gt;$M576,"__",
TRUE,MID($N576,1, FIND("@",SUBSTITUTE($N576&amp;"/","/","@",P$4))-1)
)</f>
        <v>root</v>
      </c>
      <c r="Q576" s="23" t="str" cm="1">
        <f t="array" aca="1" ref="Q576" ca="1">_xlfn.IFS($C576="","",
Q$4=1,"root",
Q$4&gt;$M576,"__",
TRUE,MID($N576,1, FIND("@",SUBSTITUTE($N576&amp;"/","/","@",Q$4))-1)
)</f>
        <v>root/vpjqpqfm</v>
      </c>
      <c r="R576" s="23" t="str" cm="1">
        <f t="array" aca="1" ref="R576" ca="1">_xlfn.IFS($C576="","",
R$4=1,"root",
R$4&gt;$M576,"__",
TRUE,MID($N576,1, FIND("@",SUBSTITUTE($N576&amp;"/","/","@",R$4))-1)
)</f>
        <v>root/vpjqpqfm/grcj</v>
      </c>
      <c r="S576" s="23" t="str" cm="1">
        <f t="array" aca="1" ref="S576" ca="1">_xlfn.IFS($C576="","",
S$4=1,"root",
S$4&gt;$M576,"__",
TRUE,MID($N576,1, FIND("@",SUBSTITUTE($N576&amp;"/","/","@",S$4))-1)
)</f>
        <v>root/vpjqpqfm/grcj/mdvcmm</v>
      </c>
      <c r="T576" s="23" t="str" cm="1">
        <f t="array" aca="1" ref="T576" ca="1">_xlfn.IFS($C576="","",
T$4=1,"root",
T$4&gt;$M576,"__",
TRUE,MID($N576,1, FIND("@",SUBSTITUTE($N576&amp;"/","/","@",T$4))-1)
)</f>
        <v>root/vpjqpqfm/grcj/mdvcmm/ssvd</v>
      </c>
      <c r="U576" s="23" t="str" cm="1">
        <f t="array" aca="1" ref="U576" ca="1">_xlfn.IFS($C576="","",
U$4=1,"root",
U$4&gt;$M576,"__",
TRUE,MID($N576,1, FIND("@",SUBSTITUTE($N576&amp;"/","/","@",U$4))-1)
)</f>
        <v>__</v>
      </c>
      <c r="V576" s="23" t="str" cm="1">
        <f t="array" aca="1" ref="V576" ca="1">_xlfn.IFS($C576="","",
V$4=1,"root",
V$4&gt;$M576,"__",
TRUE,MID($N576,1, FIND("@",SUBSTITUTE($N576&amp;"/","/","@",V$4))-1)
)</f>
        <v>__</v>
      </c>
      <c r="W576" s="23" t="str" cm="1">
        <f t="array" aca="1" ref="W576" ca="1">_xlfn.IFS($C576="","",
W$4=1,"root",
W$4&gt;$M576,"__",
TRUE,MID($N576,1, FIND("@",SUBSTITUTE($N576&amp;"/","/","@",W$4))-1)
)</f>
        <v>__</v>
      </c>
      <c r="X576" s="23" t="str" cm="1">
        <f t="array" aca="1" ref="X576" ca="1">_xlfn.IFS($C576="","",
X$4=1,"root",
X$4&gt;$M576,"__",
TRUE,MID($N576,1, FIND("@",SUBSTITUTE($N576&amp;"/","/","@",X$4))-1)
)</f>
        <v>__</v>
      </c>
      <c r="Y576" s="23" t="str" cm="1">
        <f t="array" aca="1" ref="Y576" ca="1">_xlfn.IFS($C576="","",
Y$4=1,"root",
Y$4&gt;$M576,"__",
TRUE,MID($N576,1, FIND("@",SUBSTITUTE($N576&amp;"/","/","@",Y$4))-1)
)</f>
        <v>__</v>
      </c>
      <c r="Z576" s="23" t="str" cm="1">
        <f t="array" aca="1" ref="Z576" ca="1">_xlfn.IFS($C576="","",
Z$4=1,"root",
Z$4&gt;$M576,"__",
TRUE,MID($N576,1, FIND("@",SUBSTITUTE($N576&amp;"/","/","@",Z$4))-1)
)</f>
        <v>__</v>
      </c>
      <c r="AA576" s="28" cm="1">
        <f t="array" aca="1" ref="AA576" ca="1">IF($C576="","",SUMIF(LEV_1,P576,LEN))</f>
        <v>41035571</v>
      </c>
      <c r="AB576" s="28" cm="1">
        <f t="array" aca="1" ref="AB576" ca="1">IF($C576="","",IF(Q576="__",0,SUMIF(LEV_2,Q576,LEN)))</f>
        <v>23329164</v>
      </c>
      <c r="AC576" s="28" cm="1">
        <f t="array" aca="1" ref="AC576" ca="1">IF($C576="","",IF(R576="__",0,SUMIF(LEV_3,R576,LEN)))</f>
        <v>4250368</v>
      </c>
      <c r="AD576" s="28" cm="1">
        <f t="array" aca="1" ref="AD576" ca="1">IF($C576="","",IF(S576="__",0,SUMIF(LEV_4,S576,LEN)))</f>
        <v>1293921</v>
      </c>
      <c r="AE576" s="28" cm="1">
        <f t="array" aca="1" ref="AE576" ca="1">IF($C576="","",IF(T576="__",0,SUMIF(LEV_5,T576,LEN)))</f>
        <v>227906</v>
      </c>
      <c r="AF576" s="28" cm="1">
        <f t="array" aca="1" ref="AF576" ca="1">IF($C576="","",IF(U576="__",0,SUMIF(LEV_6,U576,LEN)))</f>
        <v>0</v>
      </c>
      <c r="AG576" s="28" cm="1">
        <f t="array" aca="1" ref="AG576" ca="1">IF($C576="","",IF(V576="__",0,SUMIF(LEV_7,V576,LEN)))</f>
        <v>0</v>
      </c>
      <c r="AH576" s="28" cm="1">
        <f t="array" aca="1" ref="AH576" ca="1">IF($C576="","",IF(W576="__",0,SUMIF(LEV_8,W576,LEN)))</f>
        <v>0</v>
      </c>
      <c r="AI576" s="28" cm="1">
        <f t="array" aca="1" ref="AI576" ca="1">IF($C576="","",IF(X576="__",0,SUMIF(LEV_9,X576,LEN)))</f>
        <v>0</v>
      </c>
      <c r="AJ576" s="28" cm="1">
        <f t="array" aca="1" ref="AJ576" ca="1">IF($C576="","",IF(Y576="__",0,SUMIF(LEV_10,Y576,LEN)))</f>
        <v>0</v>
      </c>
      <c r="AK576" s="28" cm="1">
        <f t="array" aca="1" ref="AK576" ca="1">IF($C576="","",IF(Z576="__",0,SUMIF(LEV_11,Z576,LEN)))</f>
        <v>0</v>
      </c>
      <c r="AL576" cm="1">
        <f t="array" aca="1" ref="AL576" ca="1">IF($C576="","",_xlfn.IFS(AB576=0,AA576,AC576=0,AB576,AD576=0,AC576,AE576=0,AD576,AF576=0,AE576,AG576=0,AF576,AH576=0,AG576,AI576=0,AH576,AJ576=0,AI576,AK576=0,AJ576,TRUE,AK576))</f>
        <v>227906</v>
      </c>
      <c r="AM576" t="b">
        <f t="shared" ca="1" si="89"/>
        <v>0</v>
      </c>
      <c r="AN576" t="b">
        <f ca="1">IF($C576="","",IF(IFERROR(MATCH(N576,$N$1:$N575,0),0)&gt;0,FALSE,TRUE))</f>
        <v>0</v>
      </c>
      <c r="AO576" cm="1">
        <f t="array" aca="1" ref="AO576" ca="1">_xlfn.IFS($C576="","",AND(AM576,AN576),AL576,TRUE,0)</f>
        <v>0</v>
      </c>
      <c r="AP576" t="str" cm="1">
        <f t="array" aca="1" ref="AP576" ca="1">_xlfn.IFS($C576="","",AND(AN576,AL576&gt;=TBF),AL576,TRUE,"")</f>
        <v/>
      </c>
    </row>
    <row r="577" spans="1:42" x14ac:dyDescent="0.3">
      <c r="A577">
        <v>573</v>
      </c>
      <c r="C577" s="10" t="str">
        <f ca="1">IF(OFFSET(INPUT_START,A577-1,0)=0,"",OFFSET(INPUT_START,A577-1,0))</f>
        <v>$ cd ..</v>
      </c>
      <c r="D577" t="b">
        <f t="shared" ca="1" si="80"/>
        <v>1</v>
      </c>
      <c r="E577" t="b">
        <f t="shared" ca="1" si="81"/>
        <v>0</v>
      </c>
      <c r="F577" t="b">
        <f t="shared" ca="1" si="82"/>
        <v>1</v>
      </c>
      <c r="G577" t="b">
        <f t="shared" ca="1" si="83"/>
        <v>0</v>
      </c>
      <c r="H577" t="b">
        <f t="shared" ca="1" si="84"/>
        <v>0</v>
      </c>
      <c r="I577">
        <f t="shared" ca="1" si="85"/>
        <v>5</v>
      </c>
      <c r="J577" t="str">
        <f t="shared" ca="1" si="86"/>
        <v>..</v>
      </c>
      <c r="K577" t="str">
        <f t="shared" ca="1" si="87"/>
        <v/>
      </c>
      <c r="L577" s="23">
        <f t="shared" ca="1" si="88"/>
        <v>0</v>
      </c>
      <c r="M577" s="23" cm="1">
        <f t="array" aca="1" ref="M577" ca="1">_xlfn.IFS($C577="","",
$A577=1,1,
NOT($F577),M576,
AND($F577,$J577&lt;&gt;".."),M576+1,
AND($F577,$J577=".."),M576-1,
TRUE,"ERR")</f>
        <v>4</v>
      </c>
      <c r="N577" s="23" t="str" cm="1">
        <f t="array" aca="1" ref="N577" ca="1">_xlfn.IFS($C577="","",
$A577=1,"",
NOT($F577),N576,
AND($F577,$J577&lt;&gt;".."),N576&amp;IF(N576="/","","/")&amp;$J577,
AND($F577,$J577=".."),MID(N576,1,FIND("@",SUBSTITUTE(N576,"/","@",$M577)) -1 ),
TRUE,"ERR")</f>
        <v>root/vpjqpqfm/grcj/mdvcmm</v>
      </c>
      <c r="O577" s="22" t="str" cm="1">
        <f t="array" aca="1" ref="O577" ca="1">_xlfn.IFS($C577="","",
$N577="root","root",
TRUE,MID($N577,1+FIND("@",SUBSTITUTE($N577,"/","@",$M577-1)),100 )
)</f>
        <v>mdvcmm</v>
      </c>
      <c r="P577" s="23" t="str" cm="1">
        <f t="array" aca="1" ref="P577" ca="1">_xlfn.IFS($C577="","",
P$4=1,"root",
P$4&gt;$M577,"__",
TRUE,MID($N577,1, FIND("@",SUBSTITUTE($N577&amp;"/","/","@",P$4))-1)
)</f>
        <v>root</v>
      </c>
      <c r="Q577" s="23" t="str" cm="1">
        <f t="array" aca="1" ref="Q577" ca="1">_xlfn.IFS($C577="","",
Q$4=1,"root",
Q$4&gt;$M577,"__",
TRUE,MID($N577,1, FIND("@",SUBSTITUTE($N577&amp;"/","/","@",Q$4))-1)
)</f>
        <v>root/vpjqpqfm</v>
      </c>
      <c r="R577" s="23" t="str" cm="1">
        <f t="array" aca="1" ref="R577" ca="1">_xlfn.IFS($C577="","",
R$4=1,"root",
R$4&gt;$M577,"__",
TRUE,MID($N577,1, FIND("@",SUBSTITUTE($N577&amp;"/","/","@",R$4))-1)
)</f>
        <v>root/vpjqpqfm/grcj</v>
      </c>
      <c r="S577" s="23" t="str" cm="1">
        <f t="array" aca="1" ref="S577" ca="1">_xlfn.IFS($C577="","",
S$4=1,"root",
S$4&gt;$M577,"__",
TRUE,MID($N577,1, FIND("@",SUBSTITUTE($N577&amp;"/","/","@",S$4))-1)
)</f>
        <v>root/vpjqpqfm/grcj/mdvcmm</v>
      </c>
      <c r="T577" s="23" t="str" cm="1">
        <f t="array" aca="1" ref="T577" ca="1">_xlfn.IFS($C577="","",
T$4=1,"root",
T$4&gt;$M577,"__",
TRUE,MID($N577,1, FIND("@",SUBSTITUTE($N577&amp;"/","/","@",T$4))-1)
)</f>
        <v>__</v>
      </c>
      <c r="U577" s="23" t="str" cm="1">
        <f t="array" aca="1" ref="U577" ca="1">_xlfn.IFS($C577="","",
U$4=1,"root",
U$4&gt;$M577,"__",
TRUE,MID($N577,1, FIND("@",SUBSTITUTE($N577&amp;"/","/","@",U$4))-1)
)</f>
        <v>__</v>
      </c>
      <c r="V577" s="23" t="str" cm="1">
        <f t="array" aca="1" ref="V577" ca="1">_xlfn.IFS($C577="","",
V$4=1,"root",
V$4&gt;$M577,"__",
TRUE,MID($N577,1, FIND("@",SUBSTITUTE($N577&amp;"/","/","@",V$4))-1)
)</f>
        <v>__</v>
      </c>
      <c r="W577" s="23" t="str" cm="1">
        <f t="array" aca="1" ref="W577" ca="1">_xlfn.IFS($C577="","",
W$4=1,"root",
W$4&gt;$M577,"__",
TRUE,MID($N577,1, FIND("@",SUBSTITUTE($N577&amp;"/","/","@",W$4))-1)
)</f>
        <v>__</v>
      </c>
      <c r="X577" s="23" t="str" cm="1">
        <f t="array" aca="1" ref="X577" ca="1">_xlfn.IFS($C577="","",
X$4=1,"root",
X$4&gt;$M577,"__",
TRUE,MID($N577,1, FIND("@",SUBSTITUTE($N577&amp;"/","/","@",X$4))-1)
)</f>
        <v>__</v>
      </c>
      <c r="Y577" s="23" t="str" cm="1">
        <f t="array" aca="1" ref="Y577" ca="1">_xlfn.IFS($C577="","",
Y$4=1,"root",
Y$4&gt;$M577,"__",
TRUE,MID($N577,1, FIND("@",SUBSTITUTE($N577&amp;"/","/","@",Y$4))-1)
)</f>
        <v>__</v>
      </c>
      <c r="Z577" s="23" t="str" cm="1">
        <f t="array" aca="1" ref="Z577" ca="1">_xlfn.IFS($C577="","",
Z$4=1,"root",
Z$4&gt;$M577,"__",
TRUE,MID($N577,1, FIND("@",SUBSTITUTE($N577&amp;"/","/","@",Z$4))-1)
)</f>
        <v>__</v>
      </c>
      <c r="AA577" s="28" cm="1">
        <f t="array" aca="1" ref="AA577" ca="1">IF($C577="","",SUMIF(LEV_1,P577,LEN))</f>
        <v>41035571</v>
      </c>
      <c r="AB577" s="28" cm="1">
        <f t="array" aca="1" ref="AB577" ca="1">IF($C577="","",IF(Q577="__",0,SUMIF(LEV_2,Q577,LEN)))</f>
        <v>23329164</v>
      </c>
      <c r="AC577" s="28" cm="1">
        <f t="array" aca="1" ref="AC577" ca="1">IF($C577="","",IF(R577="__",0,SUMIF(LEV_3,R577,LEN)))</f>
        <v>4250368</v>
      </c>
      <c r="AD577" s="28" cm="1">
        <f t="array" aca="1" ref="AD577" ca="1">IF($C577="","",IF(S577="__",0,SUMIF(LEV_4,S577,LEN)))</f>
        <v>1293921</v>
      </c>
      <c r="AE577" s="28" cm="1">
        <f t="array" aca="1" ref="AE577" ca="1">IF($C577="","",IF(T577="__",0,SUMIF(LEV_5,T577,LEN)))</f>
        <v>0</v>
      </c>
      <c r="AF577" s="28" cm="1">
        <f t="array" aca="1" ref="AF577" ca="1">IF($C577="","",IF(U577="__",0,SUMIF(LEV_6,U577,LEN)))</f>
        <v>0</v>
      </c>
      <c r="AG577" s="28" cm="1">
        <f t="array" aca="1" ref="AG577" ca="1">IF($C577="","",IF(V577="__",0,SUMIF(LEV_7,V577,LEN)))</f>
        <v>0</v>
      </c>
      <c r="AH577" s="28" cm="1">
        <f t="array" aca="1" ref="AH577" ca="1">IF($C577="","",IF(W577="__",0,SUMIF(LEV_8,W577,LEN)))</f>
        <v>0</v>
      </c>
      <c r="AI577" s="28" cm="1">
        <f t="array" aca="1" ref="AI577" ca="1">IF($C577="","",IF(X577="__",0,SUMIF(LEV_9,X577,LEN)))</f>
        <v>0</v>
      </c>
      <c r="AJ577" s="28" cm="1">
        <f t="array" aca="1" ref="AJ577" ca="1">IF($C577="","",IF(Y577="__",0,SUMIF(LEV_10,Y577,LEN)))</f>
        <v>0</v>
      </c>
      <c r="AK577" s="28" cm="1">
        <f t="array" aca="1" ref="AK577" ca="1">IF($C577="","",IF(Z577="__",0,SUMIF(LEV_11,Z577,LEN)))</f>
        <v>0</v>
      </c>
      <c r="AL577" cm="1">
        <f t="array" aca="1" ref="AL577" ca="1">IF($C577="","",_xlfn.IFS(AB577=0,AA577,AC577=0,AB577,AD577=0,AC577,AE577=0,AD577,AF577=0,AE577,AG577=0,AF577,AH577=0,AG577,AI577=0,AH577,AJ577=0,AI577,AK577=0,AJ577,TRUE,AK577))</f>
        <v>1293921</v>
      </c>
      <c r="AM577" t="b">
        <f t="shared" ca="1" si="89"/>
        <v>0</v>
      </c>
      <c r="AN577" t="b">
        <f ca="1">IF($C577="","",IF(IFERROR(MATCH(N577,$N$1:$N576,0),0)&gt;0,FALSE,TRUE))</f>
        <v>0</v>
      </c>
      <c r="AO577" cm="1">
        <f t="array" aca="1" ref="AO577" ca="1">_xlfn.IFS($C577="","",AND(AM577,AN577),AL577,TRUE,0)</f>
        <v>0</v>
      </c>
      <c r="AP577" t="str" cm="1">
        <f t="array" aca="1" ref="AP577" ca="1">_xlfn.IFS($C577="","",AND(AN577,AL577&gt;=TBF),AL577,TRUE,"")</f>
        <v/>
      </c>
    </row>
    <row r="578" spans="1:42" x14ac:dyDescent="0.3">
      <c r="A578">
        <v>574</v>
      </c>
      <c r="C578" s="10" t="str">
        <f ca="1">IF(OFFSET(INPUT_START,A578-1,0)=0,"",OFFSET(INPUT_START,A578-1,0))</f>
        <v>$ cd zvvhlw</v>
      </c>
      <c r="D578" t="b">
        <f t="shared" ca="1" si="80"/>
        <v>1</v>
      </c>
      <c r="E578" t="b">
        <f t="shared" ca="1" si="81"/>
        <v>0</v>
      </c>
      <c r="F578" t="b">
        <f t="shared" ca="1" si="82"/>
        <v>1</v>
      </c>
      <c r="G578" t="b">
        <f t="shared" ca="1" si="83"/>
        <v>0</v>
      </c>
      <c r="H578" t="b">
        <f t="shared" ca="1" si="84"/>
        <v>0</v>
      </c>
      <c r="I578">
        <f t="shared" ca="1" si="85"/>
        <v>5</v>
      </c>
      <c r="J578" t="str">
        <f t="shared" ca="1" si="86"/>
        <v>zvvhlw</v>
      </c>
      <c r="K578" t="str">
        <f t="shared" ca="1" si="87"/>
        <v/>
      </c>
      <c r="L578" s="23">
        <f t="shared" ca="1" si="88"/>
        <v>0</v>
      </c>
      <c r="M578" s="23" cm="1">
        <f t="array" aca="1" ref="M578" ca="1">_xlfn.IFS($C578="","",
$A578=1,1,
NOT($F578),M577,
AND($F578,$J578&lt;&gt;".."),M577+1,
AND($F578,$J578=".."),M577-1,
TRUE,"ERR")</f>
        <v>5</v>
      </c>
      <c r="N578" s="23" t="str" cm="1">
        <f t="array" aca="1" ref="N578" ca="1">_xlfn.IFS($C578="","",
$A578=1,"",
NOT($F578),N577,
AND($F578,$J578&lt;&gt;".."),N577&amp;IF(N577="/","","/")&amp;$J578,
AND($F578,$J578=".."),MID(N577,1,FIND("@",SUBSTITUTE(N577,"/","@",$M578)) -1 ),
TRUE,"ERR")</f>
        <v>root/vpjqpqfm/grcj/mdvcmm/zvvhlw</v>
      </c>
      <c r="O578" s="22" t="str" cm="1">
        <f t="array" aca="1" ref="O578" ca="1">_xlfn.IFS($C578="","",
$N578="root","root",
TRUE,MID($N578,1+FIND("@",SUBSTITUTE($N578,"/","@",$M578-1)),100 )
)</f>
        <v>zvvhlw</v>
      </c>
      <c r="P578" s="23" t="str" cm="1">
        <f t="array" aca="1" ref="P578" ca="1">_xlfn.IFS($C578="","",
P$4=1,"root",
P$4&gt;$M578,"__",
TRUE,MID($N578,1, FIND("@",SUBSTITUTE($N578&amp;"/","/","@",P$4))-1)
)</f>
        <v>root</v>
      </c>
      <c r="Q578" s="23" t="str" cm="1">
        <f t="array" aca="1" ref="Q578" ca="1">_xlfn.IFS($C578="","",
Q$4=1,"root",
Q$4&gt;$M578,"__",
TRUE,MID($N578,1, FIND("@",SUBSTITUTE($N578&amp;"/","/","@",Q$4))-1)
)</f>
        <v>root/vpjqpqfm</v>
      </c>
      <c r="R578" s="23" t="str" cm="1">
        <f t="array" aca="1" ref="R578" ca="1">_xlfn.IFS($C578="","",
R$4=1,"root",
R$4&gt;$M578,"__",
TRUE,MID($N578,1, FIND("@",SUBSTITUTE($N578&amp;"/","/","@",R$4))-1)
)</f>
        <v>root/vpjqpqfm/grcj</v>
      </c>
      <c r="S578" s="23" t="str" cm="1">
        <f t="array" aca="1" ref="S578" ca="1">_xlfn.IFS($C578="","",
S$4=1,"root",
S$4&gt;$M578,"__",
TRUE,MID($N578,1, FIND("@",SUBSTITUTE($N578&amp;"/","/","@",S$4))-1)
)</f>
        <v>root/vpjqpqfm/grcj/mdvcmm</v>
      </c>
      <c r="T578" s="23" t="str" cm="1">
        <f t="array" aca="1" ref="T578" ca="1">_xlfn.IFS($C578="","",
T$4=1,"root",
T$4&gt;$M578,"__",
TRUE,MID($N578,1, FIND("@",SUBSTITUTE($N578&amp;"/","/","@",T$4))-1)
)</f>
        <v>root/vpjqpqfm/grcj/mdvcmm/zvvhlw</v>
      </c>
      <c r="U578" s="23" t="str" cm="1">
        <f t="array" aca="1" ref="U578" ca="1">_xlfn.IFS($C578="","",
U$4=1,"root",
U$4&gt;$M578,"__",
TRUE,MID($N578,1, FIND("@",SUBSTITUTE($N578&amp;"/","/","@",U$4))-1)
)</f>
        <v>__</v>
      </c>
      <c r="V578" s="23" t="str" cm="1">
        <f t="array" aca="1" ref="V578" ca="1">_xlfn.IFS($C578="","",
V$4=1,"root",
V$4&gt;$M578,"__",
TRUE,MID($N578,1, FIND("@",SUBSTITUTE($N578&amp;"/","/","@",V$4))-1)
)</f>
        <v>__</v>
      </c>
      <c r="W578" s="23" t="str" cm="1">
        <f t="array" aca="1" ref="W578" ca="1">_xlfn.IFS($C578="","",
W$4=1,"root",
W$4&gt;$M578,"__",
TRUE,MID($N578,1, FIND("@",SUBSTITUTE($N578&amp;"/","/","@",W$4))-1)
)</f>
        <v>__</v>
      </c>
      <c r="X578" s="23" t="str" cm="1">
        <f t="array" aca="1" ref="X578" ca="1">_xlfn.IFS($C578="","",
X$4=1,"root",
X$4&gt;$M578,"__",
TRUE,MID($N578,1, FIND("@",SUBSTITUTE($N578&amp;"/","/","@",X$4))-1)
)</f>
        <v>__</v>
      </c>
      <c r="Y578" s="23" t="str" cm="1">
        <f t="array" aca="1" ref="Y578" ca="1">_xlfn.IFS($C578="","",
Y$4=1,"root",
Y$4&gt;$M578,"__",
TRUE,MID($N578,1, FIND("@",SUBSTITUTE($N578&amp;"/","/","@",Y$4))-1)
)</f>
        <v>__</v>
      </c>
      <c r="Z578" s="23" t="str" cm="1">
        <f t="array" aca="1" ref="Z578" ca="1">_xlfn.IFS($C578="","",
Z$4=1,"root",
Z$4&gt;$M578,"__",
TRUE,MID($N578,1, FIND("@",SUBSTITUTE($N578&amp;"/","/","@",Z$4))-1)
)</f>
        <v>__</v>
      </c>
      <c r="AA578" s="28" cm="1">
        <f t="array" aca="1" ref="AA578" ca="1">IF($C578="","",SUMIF(LEV_1,P578,LEN))</f>
        <v>41035571</v>
      </c>
      <c r="AB578" s="28" cm="1">
        <f t="array" aca="1" ref="AB578" ca="1">IF($C578="","",IF(Q578="__",0,SUMIF(LEV_2,Q578,LEN)))</f>
        <v>23329164</v>
      </c>
      <c r="AC578" s="28" cm="1">
        <f t="array" aca="1" ref="AC578" ca="1">IF($C578="","",IF(R578="__",0,SUMIF(LEV_3,R578,LEN)))</f>
        <v>4250368</v>
      </c>
      <c r="AD578" s="28" cm="1">
        <f t="array" aca="1" ref="AD578" ca="1">IF($C578="","",IF(S578="__",0,SUMIF(LEV_4,S578,LEN)))</f>
        <v>1293921</v>
      </c>
      <c r="AE578" s="28" cm="1">
        <f t="array" aca="1" ref="AE578" ca="1">IF($C578="","",IF(T578="__",0,SUMIF(LEV_5,T578,LEN)))</f>
        <v>166628</v>
      </c>
      <c r="AF578" s="28" cm="1">
        <f t="array" aca="1" ref="AF578" ca="1">IF($C578="","",IF(U578="__",0,SUMIF(LEV_6,U578,LEN)))</f>
        <v>0</v>
      </c>
      <c r="AG578" s="28" cm="1">
        <f t="array" aca="1" ref="AG578" ca="1">IF($C578="","",IF(V578="__",0,SUMIF(LEV_7,V578,LEN)))</f>
        <v>0</v>
      </c>
      <c r="AH578" s="28" cm="1">
        <f t="array" aca="1" ref="AH578" ca="1">IF($C578="","",IF(W578="__",0,SUMIF(LEV_8,W578,LEN)))</f>
        <v>0</v>
      </c>
      <c r="AI578" s="28" cm="1">
        <f t="array" aca="1" ref="AI578" ca="1">IF($C578="","",IF(X578="__",0,SUMIF(LEV_9,X578,LEN)))</f>
        <v>0</v>
      </c>
      <c r="AJ578" s="28" cm="1">
        <f t="array" aca="1" ref="AJ578" ca="1">IF($C578="","",IF(Y578="__",0,SUMIF(LEV_10,Y578,LEN)))</f>
        <v>0</v>
      </c>
      <c r="AK578" s="28" cm="1">
        <f t="array" aca="1" ref="AK578" ca="1">IF($C578="","",IF(Z578="__",0,SUMIF(LEV_11,Z578,LEN)))</f>
        <v>0</v>
      </c>
      <c r="AL578" cm="1">
        <f t="array" aca="1" ref="AL578" ca="1">IF($C578="","",_xlfn.IFS(AB578=0,AA578,AC578=0,AB578,AD578=0,AC578,AE578=0,AD578,AF578=0,AE578,AG578=0,AF578,AH578=0,AG578,AI578=0,AH578,AJ578=0,AI578,AK578=0,AJ578,TRUE,AK578))</f>
        <v>166628</v>
      </c>
      <c r="AM578" t="b">
        <f t="shared" ca="1" si="89"/>
        <v>0</v>
      </c>
      <c r="AN578" t="b">
        <f ca="1">IF($C578="","",IF(IFERROR(MATCH(N578,$N$1:$N577,0),0)&gt;0,FALSE,TRUE))</f>
        <v>1</v>
      </c>
      <c r="AO578" cm="1">
        <f t="array" aca="1" ref="AO578" ca="1">_xlfn.IFS($C578="","",AND(AM578,AN578),AL578,TRUE,0)</f>
        <v>0</v>
      </c>
      <c r="AP578" t="str" cm="1">
        <f t="array" aca="1" ref="AP578" ca="1">_xlfn.IFS($C578="","",AND(AN578,AL578&gt;=TBF),AL578,TRUE,"")</f>
        <v/>
      </c>
    </row>
    <row r="579" spans="1:42" x14ac:dyDescent="0.3">
      <c r="A579">
        <v>575</v>
      </c>
      <c r="C579" s="10" t="str">
        <f ca="1">IF(OFFSET(INPUT_START,A579-1,0)=0,"",OFFSET(INPUT_START,A579-1,0))</f>
        <v>$ ls</v>
      </c>
      <c r="D579" t="b">
        <f t="shared" ca="1" si="80"/>
        <v>1</v>
      </c>
      <c r="E579" t="b">
        <f t="shared" ca="1" si="81"/>
        <v>1</v>
      </c>
      <c r="F579" t="b">
        <f t="shared" ca="1" si="82"/>
        <v>0</v>
      </c>
      <c r="G579" t="b">
        <f t="shared" ca="1" si="83"/>
        <v>0</v>
      </c>
      <c r="H579" t="b">
        <f t="shared" ca="1" si="84"/>
        <v>0</v>
      </c>
      <c r="I579">
        <f t="shared" ca="1" si="85"/>
        <v>0</v>
      </c>
      <c r="J579" t="str">
        <f t="shared" ca="1" si="86"/>
        <v/>
      </c>
      <c r="K579" t="str">
        <f t="shared" ca="1" si="87"/>
        <v/>
      </c>
      <c r="L579" s="23">
        <f t="shared" ca="1" si="88"/>
        <v>0</v>
      </c>
      <c r="M579" s="23" cm="1">
        <f t="array" aca="1" ref="M579" ca="1">_xlfn.IFS($C579="","",
$A579=1,1,
NOT($F579),M578,
AND($F579,$J579&lt;&gt;".."),M578+1,
AND($F579,$J579=".."),M578-1,
TRUE,"ERR")</f>
        <v>5</v>
      </c>
      <c r="N579" s="23" t="str" cm="1">
        <f t="array" aca="1" ref="N579" ca="1">_xlfn.IFS($C579="","",
$A579=1,"",
NOT($F579),N578,
AND($F579,$J579&lt;&gt;".."),N578&amp;IF(N578="/","","/")&amp;$J579,
AND($F579,$J579=".."),MID(N578,1,FIND("@",SUBSTITUTE(N578,"/","@",$M579)) -1 ),
TRUE,"ERR")</f>
        <v>root/vpjqpqfm/grcj/mdvcmm/zvvhlw</v>
      </c>
      <c r="O579" s="22" t="str" cm="1">
        <f t="array" aca="1" ref="O579" ca="1">_xlfn.IFS($C579="","",
$N579="root","root",
TRUE,MID($N579,1+FIND("@",SUBSTITUTE($N579,"/","@",$M579-1)),100 )
)</f>
        <v>zvvhlw</v>
      </c>
      <c r="P579" s="23" t="str" cm="1">
        <f t="array" aca="1" ref="P579" ca="1">_xlfn.IFS($C579="","",
P$4=1,"root",
P$4&gt;$M579,"__",
TRUE,MID($N579,1, FIND("@",SUBSTITUTE($N579&amp;"/","/","@",P$4))-1)
)</f>
        <v>root</v>
      </c>
      <c r="Q579" s="23" t="str" cm="1">
        <f t="array" aca="1" ref="Q579" ca="1">_xlfn.IFS($C579="","",
Q$4=1,"root",
Q$4&gt;$M579,"__",
TRUE,MID($N579,1, FIND("@",SUBSTITUTE($N579&amp;"/","/","@",Q$4))-1)
)</f>
        <v>root/vpjqpqfm</v>
      </c>
      <c r="R579" s="23" t="str" cm="1">
        <f t="array" aca="1" ref="R579" ca="1">_xlfn.IFS($C579="","",
R$4=1,"root",
R$4&gt;$M579,"__",
TRUE,MID($N579,1, FIND("@",SUBSTITUTE($N579&amp;"/","/","@",R$4))-1)
)</f>
        <v>root/vpjqpqfm/grcj</v>
      </c>
      <c r="S579" s="23" t="str" cm="1">
        <f t="array" aca="1" ref="S579" ca="1">_xlfn.IFS($C579="","",
S$4=1,"root",
S$4&gt;$M579,"__",
TRUE,MID($N579,1, FIND("@",SUBSTITUTE($N579&amp;"/","/","@",S$4))-1)
)</f>
        <v>root/vpjqpqfm/grcj/mdvcmm</v>
      </c>
      <c r="T579" s="23" t="str" cm="1">
        <f t="array" aca="1" ref="T579" ca="1">_xlfn.IFS($C579="","",
T$4=1,"root",
T$4&gt;$M579,"__",
TRUE,MID($N579,1, FIND("@",SUBSTITUTE($N579&amp;"/","/","@",T$4))-1)
)</f>
        <v>root/vpjqpqfm/grcj/mdvcmm/zvvhlw</v>
      </c>
      <c r="U579" s="23" t="str" cm="1">
        <f t="array" aca="1" ref="U579" ca="1">_xlfn.IFS($C579="","",
U$4=1,"root",
U$4&gt;$M579,"__",
TRUE,MID($N579,1, FIND("@",SUBSTITUTE($N579&amp;"/","/","@",U$4))-1)
)</f>
        <v>__</v>
      </c>
      <c r="V579" s="23" t="str" cm="1">
        <f t="array" aca="1" ref="V579" ca="1">_xlfn.IFS($C579="","",
V$4=1,"root",
V$4&gt;$M579,"__",
TRUE,MID($N579,1, FIND("@",SUBSTITUTE($N579&amp;"/","/","@",V$4))-1)
)</f>
        <v>__</v>
      </c>
      <c r="W579" s="23" t="str" cm="1">
        <f t="array" aca="1" ref="W579" ca="1">_xlfn.IFS($C579="","",
W$4=1,"root",
W$4&gt;$M579,"__",
TRUE,MID($N579,1, FIND("@",SUBSTITUTE($N579&amp;"/","/","@",W$4))-1)
)</f>
        <v>__</v>
      </c>
      <c r="X579" s="23" t="str" cm="1">
        <f t="array" aca="1" ref="X579" ca="1">_xlfn.IFS($C579="","",
X$4=1,"root",
X$4&gt;$M579,"__",
TRUE,MID($N579,1, FIND("@",SUBSTITUTE($N579&amp;"/","/","@",X$4))-1)
)</f>
        <v>__</v>
      </c>
      <c r="Y579" s="23" t="str" cm="1">
        <f t="array" aca="1" ref="Y579" ca="1">_xlfn.IFS($C579="","",
Y$4=1,"root",
Y$4&gt;$M579,"__",
TRUE,MID($N579,1, FIND("@",SUBSTITUTE($N579&amp;"/","/","@",Y$4))-1)
)</f>
        <v>__</v>
      </c>
      <c r="Z579" s="23" t="str" cm="1">
        <f t="array" aca="1" ref="Z579" ca="1">_xlfn.IFS($C579="","",
Z$4=1,"root",
Z$4&gt;$M579,"__",
TRUE,MID($N579,1, FIND("@",SUBSTITUTE($N579&amp;"/","/","@",Z$4))-1)
)</f>
        <v>__</v>
      </c>
      <c r="AA579" s="28" cm="1">
        <f t="array" aca="1" ref="AA579" ca="1">IF($C579="","",SUMIF(LEV_1,P579,LEN))</f>
        <v>41035571</v>
      </c>
      <c r="AB579" s="28" cm="1">
        <f t="array" aca="1" ref="AB579" ca="1">IF($C579="","",IF(Q579="__",0,SUMIF(LEV_2,Q579,LEN)))</f>
        <v>23329164</v>
      </c>
      <c r="AC579" s="28" cm="1">
        <f t="array" aca="1" ref="AC579" ca="1">IF($C579="","",IF(R579="__",0,SUMIF(LEV_3,R579,LEN)))</f>
        <v>4250368</v>
      </c>
      <c r="AD579" s="28" cm="1">
        <f t="array" aca="1" ref="AD579" ca="1">IF($C579="","",IF(S579="__",0,SUMIF(LEV_4,S579,LEN)))</f>
        <v>1293921</v>
      </c>
      <c r="AE579" s="28" cm="1">
        <f t="array" aca="1" ref="AE579" ca="1">IF($C579="","",IF(T579="__",0,SUMIF(LEV_5,T579,LEN)))</f>
        <v>166628</v>
      </c>
      <c r="AF579" s="28" cm="1">
        <f t="array" aca="1" ref="AF579" ca="1">IF($C579="","",IF(U579="__",0,SUMIF(LEV_6,U579,LEN)))</f>
        <v>0</v>
      </c>
      <c r="AG579" s="28" cm="1">
        <f t="array" aca="1" ref="AG579" ca="1">IF($C579="","",IF(V579="__",0,SUMIF(LEV_7,V579,LEN)))</f>
        <v>0</v>
      </c>
      <c r="AH579" s="28" cm="1">
        <f t="array" aca="1" ref="AH579" ca="1">IF($C579="","",IF(W579="__",0,SUMIF(LEV_8,W579,LEN)))</f>
        <v>0</v>
      </c>
      <c r="AI579" s="28" cm="1">
        <f t="array" aca="1" ref="AI579" ca="1">IF($C579="","",IF(X579="__",0,SUMIF(LEV_9,X579,LEN)))</f>
        <v>0</v>
      </c>
      <c r="AJ579" s="28" cm="1">
        <f t="array" aca="1" ref="AJ579" ca="1">IF($C579="","",IF(Y579="__",0,SUMIF(LEV_10,Y579,LEN)))</f>
        <v>0</v>
      </c>
      <c r="AK579" s="28" cm="1">
        <f t="array" aca="1" ref="AK579" ca="1">IF($C579="","",IF(Z579="__",0,SUMIF(LEV_11,Z579,LEN)))</f>
        <v>0</v>
      </c>
      <c r="AL579" cm="1">
        <f t="array" aca="1" ref="AL579" ca="1">IF($C579="","",_xlfn.IFS(AB579=0,AA579,AC579=0,AB579,AD579=0,AC579,AE579=0,AD579,AF579=0,AE579,AG579=0,AF579,AH579=0,AG579,AI579=0,AH579,AJ579=0,AI579,AK579=0,AJ579,TRUE,AK579))</f>
        <v>166628</v>
      </c>
      <c r="AM579" t="b">
        <f t="shared" ca="1" si="89"/>
        <v>0</v>
      </c>
      <c r="AN579" t="b">
        <f ca="1">IF($C579="","",IF(IFERROR(MATCH(N579,$N$1:$N578,0),0)&gt;0,FALSE,TRUE))</f>
        <v>0</v>
      </c>
      <c r="AO579" cm="1">
        <f t="array" aca="1" ref="AO579" ca="1">_xlfn.IFS($C579="","",AND(AM579,AN579),AL579,TRUE,0)</f>
        <v>0</v>
      </c>
      <c r="AP579" t="str" cm="1">
        <f t="array" aca="1" ref="AP579" ca="1">_xlfn.IFS($C579="","",AND(AN579,AL579&gt;=TBF),AL579,TRUE,"")</f>
        <v/>
      </c>
    </row>
    <row r="580" spans="1:42" x14ac:dyDescent="0.3">
      <c r="A580">
        <v>576</v>
      </c>
      <c r="C580" s="10" t="str">
        <f ca="1">IF(OFFSET(INPUT_START,A580-1,0)=0,"",OFFSET(INPUT_START,A580-1,0))</f>
        <v>166628 gldg.jrd</v>
      </c>
      <c r="D580" t="b">
        <f t="shared" ca="1" si="80"/>
        <v>0</v>
      </c>
      <c r="E580" t="b">
        <f t="shared" ca="1" si="81"/>
        <v>0</v>
      </c>
      <c r="F580" t="b">
        <f t="shared" ca="1" si="82"/>
        <v>0</v>
      </c>
      <c r="G580" t="b">
        <f t="shared" ca="1" si="83"/>
        <v>0</v>
      </c>
      <c r="H580" t="b">
        <f t="shared" ca="1" si="84"/>
        <v>1</v>
      </c>
      <c r="I580">
        <f t="shared" ca="1" si="85"/>
        <v>7</v>
      </c>
      <c r="J580" t="str">
        <f t="shared" ca="1" si="86"/>
        <v/>
      </c>
      <c r="K580" t="str">
        <f t="shared" ca="1" si="87"/>
        <v>gldg.jrd</v>
      </c>
      <c r="L580" s="23">
        <f t="shared" ca="1" si="88"/>
        <v>166628</v>
      </c>
      <c r="M580" s="23" cm="1">
        <f t="array" aca="1" ref="M580" ca="1">_xlfn.IFS($C580="","",
$A580=1,1,
NOT($F580),M579,
AND($F580,$J580&lt;&gt;".."),M579+1,
AND($F580,$J580=".."),M579-1,
TRUE,"ERR")</f>
        <v>5</v>
      </c>
      <c r="N580" s="23" t="str" cm="1">
        <f t="array" aca="1" ref="N580" ca="1">_xlfn.IFS($C580="","",
$A580=1,"",
NOT($F580),N579,
AND($F580,$J580&lt;&gt;".."),N579&amp;IF(N579="/","","/")&amp;$J580,
AND($F580,$J580=".."),MID(N579,1,FIND("@",SUBSTITUTE(N579,"/","@",$M580)) -1 ),
TRUE,"ERR")</f>
        <v>root/vpjqpqfm/grcj/mdvcmm/zvvhlw</v>
      </c>
      <c r="O580" s="22" t="str" cm="1">
        <f t="array" aca="1" ref="O580" ca="1">_xlfn.IFS($C580="","",
$N580="root","root",
TRUE,MID($N580,1+FIND("@",SUBSTITUTE($N580,"/","@",$M580-1)),100 )
)</f>
        <v>zvvhlw</v>
      </c>
      <c r="P580" s="23" t="str" cm="1">
        <f t="array" aca="1" ref="P580" ca="1">_xlfn.IFS($C580="","",
P$4=1,"root",
P$4&gt;$M580,"__",
TRUE,MID($N580,1, FIND("@",SUBSTITUTE($N580&amp;"/","/","@",P$4))-1)
)</f>
        <v>root</v>
      </c>
      <c r="Q580" s="23" t="str" cm="1">
        <f t="array" aca="1" ref="Q580" ca="1">_xlfn.IFS($C580="","",
Q$4=1,"root",
Q$4&gt;$M580,"__",
TRUE,MID($N580,1, FIND("@",SUBSTITUTE($N580&amp;"/","/","@",Q$4))-1)
)</f>
        <v>root/vpjqpqfm</v>
      </c>
      <c r="R580" s="23" t="str" cm="1">
        <f t="array" aca="1" ref="R580" ca="1">_xlfn.IFS($C580="","",
R$4=1,"root",
R$4&gt;$M580,"__",
TRUE,MID($N580,1, FIND("@",SUBSTITUTE($N580&amp;"/","/","@",R$4))-1)
)</f>
        <v>root/vpjqpqfm/grcj</v>
      </c>
      <c r="S580" s="23" t="str" cm="1">
        <f t="array" aca="1" ref="S580" ca="1">_xlfn.IFS($C580="","",
S$4=1,"root",
S$4&gt;$M580,"__",
TRUE,MID($N580,1, FIND("@",SUBSTITUTE($N580&amp;"/","/","@",S$4))-1)
)</f>
        <v>root/vpjqpqfm/grcj/mdvcmm</v>
      </c>
      <c r="T580" s="23" t="str" cm="1">
        <f t="array" aca="1" ref="T580" ca="1">_xlfn.IFS($C580="","",
T$4=1,"root",
T$4&gt;$M580,"__",
TRUE,MID($N580,1, FIND("@",SUBSTITUTE($N580&amp;"/","/","@",T$4))-1)
)</f>
        <v>root/vpjqpqfm/grcj/mdvcmm/zvvhlw</v>
      </c>
      <c r="U580" s="23" t="str" cm="1">
        <f t="array" aca="1" ref="U580" ca="1">_xlfn.IFS($C580="","",
U$4=1,"root",
U$4&gt;$M580,"__",
TRUE,MID($N580,1, FIND("@",SUBSTITUTE($N580&amp;"/","/","@",U$4))-1)
)</f>
        <v>__</v>
      </c>
      <c r="V580" s="23" t="str" cm="1">
        <f t="array" aca="1" ref="V580" ca="1">_xlfn.IFS($C580="","",
V$4=1,"root",
V$4&gt;$M580,"__",
TRUE,MID($N580,1, FIND("@",SUBSTITUTE($N580&amp;"/","/","@",V$4))-1)
)</f>
        <v>__</v>
      </c>
      <c r="W580" s="23" t="str" cm="1">
        <f t="array" aca="1" ref="W580" ca="1">_xlfn.IFS($C580="","",
W$4=1,"root",
W$4&gt;$M580,"__",
TRUE,MID($N580,1, FIND("@",SUBSTITUTE($N580&amp;"/","/","@",W$4))-1)
)</f>
        <v>__</v>
      </c>
      <c r="X580" s="23" t="str" cm="1">
        <f t="array" aca="1" ref="X580" ca="1">_xlfn.IFS($C580="","",
X$4=1,"root",
X$4&gt;$M580,"__",
TRUE,MID($N580,1, FIND("@",SUBSTITUTE($N580&amp;"/","/","@",X$4))-1)
)</f>
        <v>__</v>
      </c>
      <c r="Y580" s="23" t="str" cm="1">
        <f t="array" aca="1" ref="Y580" ca="1">_xlfn.IFS($C580="","",
Y$4=1,"root",
Y$4&gt;$M580,"__",
TRUE,MID($N580,1, FIND("@",SUBSTITUTE($N580&amp;"/","/","@",Y$4))-1)
)</f>
        <v>__</v>
      </c>
      <c r="Z580" s="23" t="str" cm="1">
        <f t="array" aca="1" ref="Z580" ca="1">_xlfn.IFS($C580="","",
Z$4=1,"root",
Z$4&gt;$M580,"__",
TRUE,MID($N580,1, FIND("@",SUBSTITUTE($N580&amp;"/","/","@",Z$4))-1)
)</f>
        <v>__</v>
      </c>
      <c r="AA580" s="28" cm="1">
        <f t="array" aca="1" ref="AA580" ca="1">IF($C580="","",SUMIF(LEV_1,P580,LEN))</f>
        <v>41035571</v>
      </c>
      <c r="AB580" s="28" cm="1">
        <f t="array" aca="1" ref="AB580" ca="1">IF($C580="","",IF(Q580="__",0,SUMIF(LEV_2,Q580,LEN)))</f>
        <v>23329164</v>
      </c>
      <c r="AC580" s="28" cm="1">
        <f t="array" aca="1" ref="AC580" ca="1">IF($C580="","",IF(R580="__",0,SUMIF(LEV_3,R580,LEN)))</f>
        <v>4250368</v>
      </c>
      <c r="AD580" s="28" cm="1">
        <f t="array" aca="1" ref="AD580" ca="1">IF($C580="","",IF(S580="__",0,SUMIF(LEV_4,S580,LEN)))</f>
        <v>1293921</v>
      </c>
      <c r="AE580" s="28" cm="1">
        <f t="array" aca="1" ref="AE580" ca="1">IF($C580="","",IF(T580="__",0,SUMIF(LEV_5,T580,LEN)))</f>
        <v>166628</v>
      </c>
      <c r="AF580" s="28" cm="1">
        <f t="array" aca="1" ref="AF580" ca="1">IF($C580="","",IF(U580="__",0,SUMIF(LEV_6,U580,LEN)))</f>
        <v>0</v>
      </c>
      <c r="AG580" s="28" cm="1">
        <f t="array" aca="1" ref="AG580" ca="1">IF($C580="","",IF(V580="__",0,SUMIF(LEV_7,V580,LEN)))</f>
        <v>0</v>
      </c>
      <c r="AH580" s="28" cm="1">
        <f t="array" aca="1" ref="AH580" ca="1">IF($C580="","",IF(W580="__",0,SUMIF(LEV_8,W580,LEN)))</f>
        <v>0</v>
      </c>
      <c r="AI580" s="28" cm="1">
        <f t="array" aca="1" ref="AI580" ca="1">IF($C580="","",IF(X580="__",0,SUMIF(LEV_9,X580,LEN)))</f>
        <v>0</v>
      </c>
      <c r="AJ580" s="28" cm="1">
        <f t="array" aca="1" ref="AJ580" ca="1">IF($C580="","",IF(Y580="__",0,SUMIF(LEV_10,Y580,LEN)))</f>
        <v>0</v>
      </c>
      <c r="AK580" s="28" cm="1">
        <f t="array" aca="1" ref="AK580" ca="1">IF($C580="","",IF(Z580="__",0,SUMIF(LEV_11,Z580,LEN)))</f>
        <v>0</v>
      </c>
      <c r="AL580" cm="1">
        <f t="array" aca="1" ref="AL580" ca="1">IF($C580="","",_xlfn.IFS(AB580=0,AA580,AC580=0,AB580,AD580=0,AC580,AE580=0,AD580,AF580=0,AE580,AG580=0,AF580,AH580=0,AG580,AI580=0,AH580,AJ580=0,AI580,AK580=0,AJ580,TRUE,AK580))</f>
        <v>166628</v>
      </c>
      <c r="AM580" t="b">
        <f t="shared" ca="1" si="89"/>
        <v>0</v>
      </c>
      <c r="AN580" t="b">
        <f ca="1">IF($C580="","",IF(IFERROR(MATCH(N580,$N$1:$N579,0),0)&gt;0,FALSE,TRUE))</f>
        <v>0</v>
      </c>
      <c r="AO580" cm="1">
        <f t="array" aca="1" ref="AO580" ca="1">_xlfn.IFS($C580="","",AND(AM580,AN580),AL580,TRUE,0)</f>
        <v>0</v>
      </c>
      <c r="AP580" t="str" cm="1">
        <f t="array" aca="1" ref="AP580" ca="1">_xlfn.IFS($C580="","",AND(AN580,AL580&gt;=TBF),AL580,TRUE,"")</f>
        <v/>
      </c>
    </row>
    <row r="581" spans="1:42" x14ac:dyDescent="0.3">
      <c r="A581">
        <v>577</v>
      </c>
      <c r="C581" s="10" t="str">
        <f ca="1">IF(OFFSET(INPUT_START,A581-1,0)=0,"",OFFSET(INPUT_START,A581-1,0))</f>
        <v>$ cd ..</v>
      </c>
      <c r="D581" t="b">
        <f t="shared" ca="1" si="80"/>
        <v>1</v>
      </c>
      <c r="E581" t="b">
        <f t="shared" ca="1" si="81"/>
        <v>0</v>
      </c>
      <c r="F581" t="b">
        <f t="shared" ca="1" si="82"/>
        <v>1</v>
      </c>
      <c r="G581" t="b">
        <f t="shared" ca="1" si="83"/>
        <v>0</v>
      </c>
      <c r="H581" t="b">
        <f t="shared" ca="1" si="84"/>
        <v>0</v>
      </c>
      <c r="I581">
        <f t="shared" ca="1" si="85"/>
        <v>5</v>
      </c>
      <c r="J581" t="str">
        <f t="shared" ca="1" si="86"/>
        <v>..</v>
      </c>
      <c r="K581" t="str">
        <f t="shared" ca="1" si="87"/>
        <v/>
      </c>
      <c r="L581" s="23">
        <f t="shared" ca="1" si="88"/>
        <v>0</v>
      </c>
      <c r="M581" s="23" cm="1">
        <f t="array" aca="1" ref="M581" ca="1">_xlfn.IFS($C581="","",
$A581=1,1,
NOT($F581),M580,
AND($F581,$J581&lt;&gt;".."),M580+1,
AND($F581,$J581=".."),M580-1,
TRUE,"ERR")</f>
        <v>4</v>
      </c>
      <c r="N581" s="23" t="str" cm="1">
        <f t="array" aca="1" ref="N581" ca="1">_xlfn.IFS($C581="","",
$A581=1,"",
NOT($F581),N580,
AND($F581,$J581&lt;&gt;".."),N580&amp;IF(N580="/","","/")&amp;$J581,
AND($F581,$J581=".."),MID(N580,1,FIND("@",SUBSTITUTE(N580,"/","@",$M581)) -1 ),
TRUE,"ERR")</f>
        <v>root/vpjqpqfm/grcj/mdvcmm</v>
      </c>
      <c r="O581" s="22" t="str" cm="1">
        <f t="array" aca="1" ref="O581" ca="1">_xlfn.IFS($C581="","",
$N581="root","root",
TRUE,MID($N581,1+FIND("@",SUBSTITUTE($N581,"/","@",$M581-1)),100 )
)</f>
        <v>mdvcmm</v>
      </c>
      <c r="P581" s="23" t="str" cm="1">
        <f t="array" aca="1" ref="P581" ca="1">_xlfn.IFS($C581="","",
P$4=1,"root",
P$4&gt;$M581,"__",
TRUE,MID($N581,1, FIND("@",SUBSTITUTE($N581&amp;"/","/","@",P$4))-1)
)</f>
        <v>root</v>
      </c>
      <c r="Q581" s="23" t="str" cm="1">
        <f t="array" aca="1" ref="Q581" ca="1">_xlfn.IFS($C581="","",
Q$4=1,"root",
Q$4&gt;$M581,"__",
TRUE,MID($N581,1, FIND("@",SUBSTITUTE($N581&amp;"/","/","@",Q$4))-1)
)</f>
        <v>root/vpjqpqfm</v>
      </c>
      <c r="R581" s="23" t="str" cm="1">
        <f t="array" aca="1" ref="R581" ca="1">_xlfn.IFS($C581="","",
R$4=1,"root",
R$4&gt;$M581,"__",
TRUE,MID($N581,1, FIND("@",SUBSTITUTE($N581&amp;"/","/","@",R$4))-1)
)</f>
        <v>root/vpjqpqfm/grcj</v>
      </c>
      <c r="S581" s="23" t="str" cm="1">
        <f t="array" aca="1" ref="S581" ca="1">_xlfn.IFS($C581="","",
S$4=1,"root",
S$4&gt;$M581,"__",
TRUE,MID($N581,1, FIND("@",SUBSTITUTE($N581&amp;"/","/","@",S$4))-1)
)</f>
        <v>root/vpjqpqfm/grcj/mdvcmm</v>
      </c>
      <c r="T581" s="23" t="str" cm="1">
        <f t="array" aca="1" ref="T581" ca="1">_xlfn.IFS($C581="","",
T$4=1,"root",
T$4&gt;$M581,"__",
TRUE,MID($N581,1, FIND("@",SUBSTITUTE($N581&amp;"/","/","@",T$4))-1)
)</f>
        <v>__</v>
      </c>
      <c r="U581" s="23" t="str" cm="1">
        <f t="array" aca="1" ref="U581" ca="1">_xlfn.IFS($C581="","",
U$4=1,"root",
U$4&gt;$M581,"__",
TRUE,MID($N581,1, FIND("@",SUBSTITUTE($N581&amp;"/","/","@",U$4))-1)
)</f>
        <v>__</v>
      </c>
      <c r="V581" s="23" t="str" cm="1">
        <f t="array" aca="1" ref="V581" ca="1">_xlfn.IFS($C581="","",
V$4=1,"root",
V$4&gt;$M581,"__",
TRUE,MID($N581,1, FIND("@",SUBSTITUTE($N581&amp;"/","/","@",V$4))-1)
)</f>
        <v>__</v>
      </c>
      <c r="W581" s="23" t="str" cm="1">
        <f t="array" aca="1" ref="W581" ca="1">_xlfn.IFS($C581="","",
W$4=1,"root",
W$4&gt;$M581,"__",
TRUE,MID($N581,1, FIND("@",SUBSTITUTE($N581&amp;"/","/","@",W$4))-1)
)</f>
        <v>__</v>
      </c>
      <c r="X581" s="23" t="str" cm="1">
        <f t="array" aca="1" ref="X581" ca="1">_xlfn.IFS($C581="","",
X$4=1,"root",
X$4&gt;$M581,"__",
TRUE,MID($N581,1, FIND("@",SUBSTITUTE($N581&amp;"/","/","@",X$4))-1)
)</f>
        <v>__</v>
      </c>
      <c r="Y581" s="23" t="str" cm="1">
        <f t="array" aca="1" ref="Y581" ca="1">_xlfn.IFS($C581="","",
Y$4=1,"root",
Y$4&gt;$M581,"__",
TRUE,MID($N581,1, FIND("@",SUBSTITUTE($N581&amp;"/","/","@",Y$4))-1)
)</f>
        <v>__</v>
      </c>
      <c r="Z581" s="23" t="str" cm="1">
        <f t="array" aca="1" ref="Z581" ca="1">_xlfn.IFS($C581="","",
Z$4=1,"root",
Z$4&gt;$M581,"__",
TRUE,MID($N581,1, FIND("@",SUBSTITUTE($N581&amp;"/","/","@",Z$4))-1)
)</f>
        <v>__</v>
      </c>
      <c r="AA581" s="28" cm="1">
        <f t="array" aca="1" ref="AA581" ca="1">IF($C581="","",SUMIF(LEV_1,P581,LEN))</f>
        <v>41035571</v>
      </c>
      <c r="AB581" s="28" cm="1">
        <f t="array" aca="1" ref="AB581" ca="1">IF($C581="","",IF(Q581="__",0,SUMIF(LEV_2,Q581,LEN)))</f>
        <v>23329164</v>
      </c>
      <c r="AC581" s="28" cm="1">
        <f t="array" aca="1" ref="AC581" ca="1">IF($C581="","",IF(R581="__",0,SUMIF(LEV_3,R581,LEN)))</f>
        <v>4250368</v>
      </c>
      <c r="AD581" s="28" cm="1">
        <f t="array" aca="1" ref="AD581" ca="1">IF($C581="","",IF(S581="__",0,SUMIF(LEV_4,S581,LEN)))</f>
        <v>1293921</v>
      </c>
      <c r="AE581" s="28" cm="1">
        <f t="array" aca="1" ref="AE581" ca="1">IF($C581="","",IF(T581="__",0,SUMIF(LEV_5,T581,LEN)))</f>
        <v>0</v>
      </c>
      <c r="AF581" s="28" cm="1">
        <f t="array" aca="1" ref="AF581" ca="1">IF($C581="","",IF(U581="__",0,SUMIF(LEV_6,U581,LEN)))</f>
        <v>0</v>
      </c>
      <c r="AG581" s="28" cm="1">
        <f t="array" aca="1" ref="AG581" ca="1">IF($C581="","",IF(V581="__",0,SUMIF(LEV_7,V581,LEN)))</f>
        <v>0</v>
      </c>
      <c r="AH581" s="28" cm="1">
        <f t="array" aca="1" ref="AH581" ca="1">IF($C581="","",IF(W581="__",0,SUMIF(LEV_8,W581,LEN)))</f>
        <v>0</v>
      </c>
      <c r="AI581" s="28" cm="1">
        <f t="array" aca="1" ref="AI581" ca="1">IF($C581="","",IF(X581="__",0,SUMIF(LEV_9,X581,LEN)))</f>
        <v>0</v>
      </c>
      <c r="AJ581" s="28" cm="1">
        <f t="array" aca="1" ref="AJ581" ca="1">IF($C581="","",IF(Y581="__",0,SUMIF(LEV_10,Y581,LEN)))</f>
        <v>0</v>
      </c>
      <c r="AK581" s="28" cm="1">
        <f t="array" aca="1" ref="AK581" ca="1">IF($C581="","",IF(Z581="__",0,SUMIF(LEV_11,Z581,LEN)))</f>
        <v>0</v>
      </c>
      <c r="AL581" cm="1">
        <f t="array" aca="1" ref="AL581" ca="1">IF($C581="","",_xlfn.IFS(AB581=0,AA581,AC581=0,AB581,AD581=0,AC581,AE581=0,AD581,AF581=0,AE581,AG581=0,AF581,AH581=0,AG581,AI581=0,AH581,AJ581=0,AI581,AK581=0,AJ581,TRUE,AK581))</f>
        <v>1293921</v>
      </c>
      <c r="AM581" t="b">
        <f t="shared" ca="1" si="89"/>
        <v>0</v>
      </c>
      <c r="AN581" t="b">
        <f ca="1">IF($C581="","",IF(IFERROR(MATCH(N581,$N$1:$N580,0),0)&gt;0,FALSE,TRUE))</f>
        <v>0</v>
      </c>
      <c r="AO581" cm="1">
        <f t="array" aca="1" ref="AO581" ca="1">_xlfn.IFS($C581="","",AND(AM581,AN581),AL581,TRUE,0)</f>
        <v>0</v>
      </c>
      <c r="AP581" t="str" cm="1">
        <f t="array" aca="1" ref="AP581" ca="1">_xlfn.IFS($C581="","",AND(AN581,AL581&gt;=TBF),AL581,TRUE,"")</f>
        <v/>
      </c>
    </row>
    <row r="582" spans="1:42" x14ac:dyDescent="0.3">
      <c r="A582">
        <v>578</v>
      </c>
      <c r="C582" s="10" t="str">
        <f ca="1">IF(OFFSET(INPUT_START,A582-1,0)=0,"",OFFSET(INPUT_START,A582-1,0))</f>
        <v>$ cd ..</v>
      </c>
      <c r="D582" t="b">
        <f t="shared" ref="D582:D645" ca="1" si="90">IF($C582="","",IF(LEFT($C582,1)="$",TRUE,FALSE))</f>
        <v>1</v>
      </c>
      <c r="E582" t="b">
        <f t="shared" ref="E582:E645" ca="1" si="91">IF($C582="","",IF(AND($D582,MID($C582,3,2)="ls"),TRUE,FALSE))</f>
        <v>0</v>
      </c>
      <c r="F582" t="b">
        <f t="shared" ref="F582:F645" ca="1" si="92">IF($C582="","",IF(AND($D582,MID($C582,3,2)="cd"),TRUE,FALSE))</f>
        <v>1</v>
      </c>
      <c r="G582" t="b">
        <f t="shared" ref="G582:G645" ca="1" si="93">IF($C582="","",IF(AND(NOT($D582),MID($C582,1,3)="dir"),TRUE,FALSE))</f>
        <v>0</v>
      </c>
      <c r="H582" t="b">
        <f t="shared" ref="H582:H645" ca="1" si="94">IF($C582="","",IF(NOT(OR($D582,$E582,$F582,$G582)),TRUE,FALSE))</f>
        <v>0</v>
      </c>
      <c r="I582">
        <f t="shared" ref="I582:I645" ca="1" si="95">IF($C582="","",IFERROR(FIND(" ",$C582,3),0))</f>
        <v>5</v>
      </c>
      <c r="J582" t="str">
        <f t="shared" ref="J582:J645" ca="1" si="96">IF($C582="","",IF(F582,MID($C582,6,100),""))</f>
        <v>..</v>
      </c>
      <c r="K582" t="str">
        <f t="shared" ref="K582:K645" ca="1" si="97">IF($C582="","",IF($H582,MID($C582,$I582+1,100),""))</f>
        <v/>
      </c>
      <c r="L582" s="23">
        <f t="shared" ref="L582:L645" ca="1" si="98">IF($C582="",0,IF($H582,VALUE(MID($C582,1,$I582)),0))</f>
        <v>0</v>
      </c>
      <c r="M582" s="23" cm="1">
        <f t="array" aca="1" ref="M582" ca="1">_xlfn.IFS($C582="","",
$A582=1,1,
NOT($F582),M581,
AND($F582,$J582&lt;&gt;".."),M581+1,
AND($F582,$J582=".."),M581-1,
TRUE,"ERR")</f>
        <v>3</v>
      </c>
      <c r="N582" s="23" t="str" cm="1">
        <f t="array" aca="1" ref="N582" ca="1">_xlfn.IFS($C582="","",
$A582=1,"",
NOT($F582),N581,
AND($F582,$J582&lt;&gt;".."),N581&amp;IF(N581="/","","/")&amp;$J582,
AND($F582,$J582=".."),MID(N581,1,FIND("@",SUBSTITUTE(N581,"/","@",$M582)) -1 ),
TRUE,"ERR")</f>
        <v>root/vpjqpqfm/grcj</v>
      </c>
      <c r="O582" s="22" t="str" cm="1">
        <f t="array" aca="1" ref="O582" ca="1">_xlfn.IFS($C582="","",
$N582="root","root",
TRUE,MID($N582,1+FIND("@",SUBSTITUTE($N582,"/","@",$M582-1)),100 )
)</f>
        <v>grcj</v>
      </c>
      <c r="P582" s="23" t="str" cm="1">
        <f t="array" aca="1" ref="P582" ca="1">_xlfn.IFS($C582="","",
P$4=1,"root",
P$4&gt;$M582,"__",
TRUE,MID($N582,1, FIND("@",SUBSTITUTE($N582&amp;"/","/","@",P$4))-1)
)</f>
        <v>root</v>
      </c>
      <c r="Q582" s="23" t="str" cm="1">
        <f t="array" aca="1" ref="Q582" ca="1">_xlfn.IFS($C582="","",
Q$4=1,"root",
Q$4&gt;$M582,"__",
TRUE,MID($N582,1, FIND("@",SUBSTITUTE($N582&amp;"/","/","@",Q$4))-1)
)</f>
        <v>root/vpjqpqfm</v>
      </c>
      <c r="R582" s="23" t="str" cm="1">
        <f t="array" aca="1" ref="R582" ca="1">_xlfn.IFS($C582="","",
R$4=1,"root",
R$4&gt;$M582,"__",
TRUE,MID($N582,1, FIND("@",SUBSTITUTE($N582&amp;"/","/","@",R$4))-1)
)</f>
        <v>root/vpjqpqfm/grcj</v>
      </c>
      <c r="S582" s="23" t="str" cm="1">
        <f t="array" aca="1" ref="S582" ca="1">_xlfn.IFS($C582="","",
S$4=1,"root",
S$4&gt;$M582,"__",
TRUE,MID($N582,1, FIND("@",SUBSTITUTE($N582&amp;"/","/","@",S$4))-1)
)</f>
        <v>__</v>
      </c>
      <c r="T582" s="23" t="str" cm="1">
        <f t="array" aca="1" ref="T582" ca="1">_xlfn.IFS($C582="","",
T$4=1,"root",
T$4&gt;$M582,"__",
TRUE,MID($N582,1, FIND("@",SUBSTITUTE($N582&amp;"/","/","@",T$4))-1)
)</f>
        <v>__</v>
      </c>
      <c r="U582" s="23" t="str" cm="1">
        <f t="array" aca="1" ref="U582" ca="1">_xlfn.IFS($C582="","",
U$4=1,"root",
U$4&gt;$M582,"__",
TRUE,MID($N582,1, FIND("@",SUBSTITUTE($N582&amp;"/","/","@",U$4))-1)
)</f>
        <v>__</v>
      </c>
      <c r="V582" s="23" t="str" cm="1">
        <f t="array" aca="1" ref="V582" ca="1">_xlfn.IFS($C582="","",
V$4=1,"root",
V$4&gt;$M582,"__",
TRUE,MID($N582,1, FIND("@",SUBSTITUTE($N582&amp;"/","/","@",V$4))-1)
)</f>
        <v>__</v>
      </c>
      <c r="W582" s="23" t="str" cm="1">
        <f t="array" aca="1" ref="W582" ca="1">_xlfn.IFS($C582="","",
W$4=1,"root",
W$4&gt;$M582,"__",
TRUE,MID($N582,1, FIND("@",SUBSTITUTE($N582&amp;"/","/","@",W$4))-1)
)</f>
        <v>__</v>
      </c>
      <c r="X582" s="23" t="str" cm="1">
        <f t="array" aca="1" ref="X582" ca="1">_xlfn.IFS($C582="","",
X$4=1,"root",
X$4&gt;$M582,"__",
TRUE,MID($N582,1, FIND("@",SUBSTITUTE($N582&amp;"/","/","@",X$4))-1)
)</f>
        <v>__</v>
      </c>
      <c r="Y582" s="23" t="str" cm="1">
        <f t="array" aca="1" ref="Y582" ca="1">_xlfn.IFS($C582="","",
Y$4=1,"root",
Y$4&gt;$M582,"__",
TRUE,MID($N582,1, FIND("@",SUBSTITUTE($N582&amp;"/","/","@",Y$4))-1)
)</f>
        <v>__</v>
      </c>
      <c r="Z582" s="23" t="str" cm="1">
        <f t="array" aca="1" ref="Z582" ca="1">_xlfn.IFS($C582="","",
Z$4=1,"root",
Z$4&gt;$M582,"__",
TRUE,MID($N582,1, FIND("@",SUBSTITUTE($N582&amp;"/","/","@",Z$4))-1)
)</f>
        <v>__</v>
      </c>
      <c r="AA582" s="28" cm="1">
        <f t="array" aca="1" ref="AA582" ca="1">IF($C582="","",SUMIF(LEV_1,P582,LEN))</f>
        <v>41035571</v>
      </c>
      <c r="AB582" s="28" cm="1">
        <f t="array" aca="1" ref="AB582" ca="1">IF($C582="","",IF(Q582="__",0,SUMIF(LEV_2,Q582,LEN)))</f>
        <v>23329164</v>
      </c>
      <c r="AC582" s="28" cm="1">
        <f t="array" aca="1" ref="AC582" ca="1">IF($C582="","",IF(R582="__",0,SUMIF(LEV_3,R582,LEN)))</f>
        <v>4250368</v>
      </c>
      <c r="AD582" s="28" cm="1">
        <f t="array" aca="1" ref="AD582" ca="1">IF($C582="","",IF(S582="__",0,SUMIF(LEV_4,S582,LEN)))</f>
        <v>0</v>
      </c>
      <c r="AE582" s="28" cm="1">
        <f t="array" aca="1" ref="AE582" ca="1">IF($C582="","",IF(T582="__",0,SUMIF(LEV_5,T582,LEN)))</f>
        <v>0</v>
      </c>
      <c r="AF582" s="28" cm="1">
        <f t="array" aca="1" ref="AF582" ca="1">IF($C582="","",IF(U582="__",0,SUMIF(LEV_6,U582,LEN)))</f>
        <v>0</v>
      </c>
      <c r="AG582" s="28" cm="1">
        <f t="array" aca="1" ref="AG582" ca="1">IF($C582="","",IF(V582="__",0,SUMIF(LEV_7,V582,LEN)))</f>
        <v>0</v>
      </c>
      <c r="AH582" s="28" cm="1">
        <f t="array" aca="1" ref="AH582" ca="1">IF($C582="","",IF(W582="__",0,SUMIF(LEV_8,W582,LEN)))</f>
        <v>0</v>
      </c>
      <c r="AI582" s="28" cm="1">
        <f t="array" aca="1" ref="AI582" ca="1">IF($C582="","",IF(X582="__",0,SUMIF(LEV_9,X582,LEN)))</f>
        <v>0</v>
      </c>
      <c r="AJ582" s="28" cm="1">
        <f t="array" aca="1" ref="AJ582" ca="1">IF($C582="","",IF(Y582="__",0,SUMIF(LEV_10,Y582,LEN)))</f>
        <v>0</v>
      </c>
      <c r="AK582" s="28" cm="1">
        <f t="array" aca="1" ref="AK582" ca="1">IF($C582="","",IF(Z582="__",0,SUMIF(LEV_11,Z582,LEN)))</f>
        <v>0</v>
      </c>
      <c r="AL582" cm="1">
        <f t="array" aca="1" ref="AL582" ca="1">IF($C582="","",_xlfn.IFS(AB582=0,AA582,AC582=0,AB582,AD582=0,AC582,AE582=0,AD582,AF582=0,AE582,AG582=0,AF582,AH582=0,AG582,AI582=0,AH582,AJ582=0,AI582,AK582=0,AJ582,TRUE,AK582))</f>
        <v>4250368</v>
      </c>
      <c r="AM582" t="b">
        <f t="shared" ref="AM582:AM645" ca="1" si="99">IF($C582="","",AL582&lt;=100000)</f>
        <v>0</v>
      </c>
      <c r="AN582" t="b">
        <f ca="1">IF($C582="","",IF(IFERROR(MATCH(N582,$N$1:$N581,0),0)&gt;0,FALSE,TRUE))</f>
        <v>0</v>
      </c>
      <c r="AO582" cm="1">
        <f t="array" aca="1" ref="AO582" ca="1">_xlfn.IFS($C582="","",AND(AM582,AN582),AL582,TRUE,0)</f>
        <v>0</v>
      </c>
      <c r="AP582" t="str" cm="1">
        <f t="array" aca="1" ref="AP582" ca="1">_xlfn.IFS($C582="","",AND(AN582,AL582&gt;=TBF),AL582,TRUE,"")</f>
        <v/>
      </c>
    </row>
    <row r="583" spans="1:42" x14ac:dyDescent="0.3">
      <c r="A583">
        <v>579</v>
      </c>
      <c r="C583" s="10" t="str">
        <f ca="1">IF(OFFSET(INPUT_START,A583-1,0)=0,"",OFFSET(INPUT_START,A583-1,0))</f>
        <v>$ cd ..</v>
      </c>
      <c r="D583" t="b">
        <f t="shared" ca="1" si="90"/>
        <v>1</v>
      </c>
      <c r="E583" t="b">
        <f t="shared" ca="1" si="91"/>
        <v>0</v>
      </c>
      <c r="F583" t="b">
        <f t="shared" ca="1" si="92"/>
        <v>1</v>
      </c>
      <c r="G583" t="b">
        <f t="shared" ca="1" si="93"/>
        <v>0</v>
      </c>
      <c r="H583" t="b">
        <f t="shared" ca="1" si="94"/>
        <v>0</v>
      </c>
      <c r="I583">
        <f t="shared" ca="1" si="95"/>
        <v>5</v>
      </c>
      <c r="J583" t="str">
        <f t="shared" ca="1" si="96"/>
        <v>..</v>
      </c>
      <c r="K583" t="str">
        <f t="shared" ca="1" si="97"/>
        <v/>
      </c>
      <c r="L583" s="23">
        <f t="shared" ca="1" si="98"/>
        <v>0</v>
      </c>
      <c r="M583" s="23" cm="1">
        <f t="array" aca="1" ref="M583" ca="1">_xlfn.IFS($C583="","",
$A583=1,1,
NOT($F583),M582,
AND($F583,$J583&lt;&gt;".."),M582+1,
AND($F583,$J583=".."),M582-1,
TRUE,"ERR")</f>
        <v>2</v>
      </c>
      <c r="N583" s="23" t="str" cm="1">
        <f t="array" aca="1" ref="N583" ca="1">_xlfn.IFS($C583="","",
$A583=1,"",
NOT($F583),N582,
AND($F583,$J583&lt;&gt;".."),N582&amp;IF(N582="/","","/")&amp;$J583,
AND($F583,$J583=".."),MID(N582,1,FIND("@",SUBSTITUTE(N582,"/","@",$M583)) -1 ),
TRUE,"ERR")</f>
        <v>root/vpjqpqfm</v>
      </c>
      <c r="O583" s="22" t="str" cm="1">
        <f t="array" aca="1" ref="O583" ca="1">_xlfn.IFS($C583="","",
$N583="root","root",
TRUE,MID($N583,1+FIND("@",SUBSTITUTE($N583,"/","@",$M583-1)),100 )
)</f>
        <v>vpjqpqfm</v>
      </c>
      <c r="P583" s="23" t="str" cm="1">
        <f t="array" aca="1" ref="P583" ca="1">_xlfn.IFS($C583="","",
P$4=1,"root",
P$4&gt;$M583,"__",
TRUE,MID($N583,1, FIND("@",SUBSTITUTE($N583&amp;"/","/","@",P$4))-1)
)</f>
        <v>root</v>
      </c>
      <c r="Q583" s="23" t="str" cm="1">
        <f t="array" aca="1" ref="Q583" ca="1">_xlfn.IFS($C583="","",
Q$4=1,"root",
Q$4&gt;$M583,"__",
TRUE,MID($N583,1, FIND("@",SUBSTITUTE($N583&amp;"/","/","@",Q$4))-1)
)</f>
        <v>root/vpjqpqfm</v>
      </c>
      <c r="R583" s="23" t="str" cm="1">
        <f t="array" aca="1" ref="R583" ca="1">_xlfn.IFS($C583="","",
R$4=1,"root",
R$4&gt;$M583,"__",
TRUE,MID($N583,1, FIND("@",SUBSTITUTE($N583&amp;"/","/","@",R$4))-1)
)</f>
        <v>__</v>
      </c>
      <c r="S583" s="23" t="str" cm="1">
        <f t="array" aca="1" ref="S583" ca="1">_xlfn.IFS($C583="","",
S$4=1,"root",
S$4&gt;$M583,"__",
TRUE,MID($N583,1, FIND("@",SUBSTITUTE($N583&amp;"/","/","@",S$4))-1)
)</f>
        <v>__</v>
      </c>
      <c r="T583" s="23" t="str" cm="1">
        <f t="array" aca="1" ref="T583" ca="1">_xlfn.IFS($C583="","",
T$4=1,"root",
T$4&gt;$M583,"__",
TRUE,MID($N583,1, FIND("@",SUBSTITUTE($N583&amp;"/","/","@",T$4))-1)
)</f>
        <v>__</v>
      </c>
      <c r="U583" s="23" t="str" cm="1">
        <f t="array" aca="1" ref="U583" ca="1">_xlfn.IFS($C583="","",
U$4=1,"root",
U$4&gt;$M583,"__",
TRUE,MID($N583,1, FIND("@",SUBSTITUTE($N583&amp;"/","/","@",U$4))-1)
)</f>
        <v>__</v>
      </c>
      <c r="V583" s="23" t="str" cm="1">
        <f t="array" aca="1" ref="V583" ca="1">_xlfn.IFS($C583="","",
V$4=1,"root",
V$4&gt;$M583,"__",
TRUE,MID($N583,1, FIND("@",SUBSTITUTE($N583&amp;"/","/","@",V$4))-1)
)</f>
        <v>__</v>
      </c>
      <c r="W583" s="23" t="str" cm="1">
        <f t="array" aca="1" ref="W583" ca="1">_xlfn.IFS($C583="","",
W$4=1,"root",
W$4&gt;$M583,"__",
TRUE,MID($N583,1, FIND("@",SUBSTITUTE($N583&amp;"/","/","@",W$4))-1)
)</f>
        <v>__</v>
      </c>
      <c r="X583" s="23" t="str" cm="1">
        <f t="array" aca="1" ref="X583" ca="1">_xlfn.IFS($C583="","",
X$4=1,"root",
X$4&gt;$M583,"__",
TRUE,MID($N583,1, FIND("@",SUBSTITUTE($N583&amp;"/","/","@",X$4))-1)
)</f>
        <v>__</v>
      </c>
      <c r="Y583" s="23" t="str" cm="1">
        <f t="array" aca="1" ref="Y583" ca="1">_xlfn.IFS($C583="","",
Y$4=1,"root",
Y$4&gt;$M583,"__",
TRUE,MID($N583,1, FIND("@",SUBSTITUTE($N583&amp;"/","/","@",Y$4))-1)
)</f>
        <v>__</v>
      </c>
      <c r="Z583" s="23" t="str" cm="1">
        <f t="array" aca="1" ref="Z583" ca="1">_xlfn.IFS($C583="","",
Z$4=1,"root",
Z$4&gt;$M583,"__",
TRUE,MID($N583,1, FIND("@",SUBSTITUTE($N583&amp;"/","/","@",Z$4))-1)
)</f>
        <v>__</v>
      </c>
      <c r="AA583" s="28" cm="1">
        <f t="array" aca="1" ref="AA583" ca="1">IF($C583="","",SUMIF(LEV_1,P583,LEN))</f>
        <v>41035571</v>
      </c>
      <c r="AB583" s="28" cm="1">
        <f t="array" aca="1" ref="AB583" ca="1">IF($C583="","",IF(Q583="__",0,SUMIF(LEV_2,Q583,LEN)))</f>
        <v>23329164</v>
      </c>
      <c r="AC583" s="28" cm="1">
        <f t="array" aca="1" ref="AC583" ca="1">IF($C583="","",IF(R583="__",0,SUMIF(LEV_3,R583,LEN)))</f>
        <v>0</v>
      </c>
      <c r="AD583" s="28" cm="1">
        <f t="array" aca="1" ref="AD583" ca="1">IF($C583="","",IF(S583="__",0,SUMIF(LEV_4,S583,LEN)))</f>
        <v>0</v>
      </c>
      <c r="AE583" s="28" cm="1">
        <f t="array" aca="1" ref="AE583" ca="1">IF($C583="","",IF(T583="__",0,SUMIF(LEV_5,T583,LEN)))</f>
        <v>0</v>
      </c>
      <c r="AF583" s="28" cm="1">
        <f t="array" aca="1" ref="AF583" ca="1">IF($C583="","",IF(U583="__",0,SUMIF(LEV_6,U583,LEN)))</f>
        <v>0</v>
      </c>
      <c r="AG583" s="28" cm="1">
        <f t="array" aca="1" ref="AG583" ca="1">IF($C583="","",IF(V583="__",0,SUMIF(LEV_7,V583,LEN)))</f>
        <v>0</v>
      </c>
      <c r="AH583" s="28" cm="1">
        <f t="array" aca="1" ref="AH583" ca="1">IF($C583="","",IF(W583="__",0,SUMIF(LEV_8,W583,LEN)))</f>
        <v>0</v>
      </c>
      <c r="AI583" s="28" cm="1">
        <f t="array" aca="1" ref="AI583" ca="1">IF($C583="","",IF(X583="__",0,SUMIF(LEV_9,X583,LEN)))</f>
        <v>0</v>
      </c>
      <c r="AJ583" s="28" cm="1">
        <f t="array" aca="1" ref="AJ583" ca="1">IF($C583="","",IF(Y583="__",0,SUMIF(LEV_10,Y583,LEN)))</f>
        <v>0</v>
      </c>
      <c r="AK583" s="28" cm="1">
        <f t="array" aca="1" ref="AK583" ca="1">IF($C583="","",IF(Z583="__",0,SUMIF(LEV_11,Z583,LEN)))</f>
        <v>0</v>
      </c>
      <c r="AL583" cm="1">
        <f t="array" aca="1" ref="AL583" ca="1">IF($C583="","",_xlfn.IFS(AB583=0,AA583,AC583=0,AB583,AD583=0,AC583,AE583=0,AD583,AF583=0,AE583,AG583=0,AF583,AH583=0,AG583,AI583=0,AH583,AJ583=0,AI583,AK583=0,AJ583,TRUE,AK583))</f>
        <v>23329164</v>
      </c>
      <c r="AM583" t="b">
        <f t="shared" ca="1" si="99"/>
        <v>0</v>
      </c>
      <c r="AN583" t="b">
        <f ca="1">IF($C583="","",IF(IFERROR(MATCH(N583,$N$1:$N582,0),0)&gt;0,FALSE,TRUE))</f>
        <v>0</v>
      </c>
      <c r="AO583" cm="1">
        <f t="array" aca="1" ref="AO583" ca="1">_xlfn.IFS($C583="","",AND(AM583,AN583),AL583,TRUE,0)</f>
        <v>0</v>
      </c>
      <c r="AP583" t="str" cm="1">
        <f t="array" aca="1" ref="AP583" ca="1">_xlfn.IFS($C583="","",AND(AN583,AL583&gt;=TBF),AL583,TRUE,"")</f>
        <v/>
      </c>
    </row>
    <row r="584" spans="1:42" x14ac:dyDescent="0.3">
      <c r="A584">
        <v>580</v>
      </c>
      <c r="C584" s="10" t="str">
        <f ca="1">IF(OFFSET(INPUT_START,A584-1,0)=0,"",OFFSET(INPUT_START,A584-1,0))</f>
        <v>$ cd hjdwrt</v>
      </c>
      <c r="D584" t="b">
        <f t="shared" ca="1" si="90"/>
        <v>1</v>
      </c>
      <c r="E584" t="b">
        <f t="shared" ca="1" si="91"/>
        <v>0</v>
      </c>
      <c r="F584" t="b">
        <f t="shared" ca="1" si="92"/>
        <v>1</v>
      </c>
      <c r="G584" t="b">
        <f t="shared" ca="1" si="93"/>
        <v>0</v>
      </c>
      <c r="H584" t="b">
        <f t="shared" ca="1" si="94"/>
        <v>0</v>
      </c>
      <c r="I584">
        <f t="shared" ca="1" si="95"/>
        <v>5</v>
      </c>
      <c r="J584" t="str">
        <f t="shared" ca="1" si="96"/>
        <v>hjdwrt</v>
      </c>
      <c r="K584" t="str">
        <f t="shared" ca="1" si="97"/>
        <v/>
      </c>
      <c r="L584" s="23">
        <f t="shared" ca="1" si="98"/>
        <v>0</v>
      </c>
      <c r="M584" s="23" cm="1">
        <f t="array" aca="1" ref="M584" ca="1">_xlfn.IFS($C584="","",
$A584=1,1,
NOT($F584),M583,
AND($F584,$J584&lt;&gt;".."),M583+1,
AND($F584,$J584=".."),M583-1,
TRUE,"ERR")</f>
        <v>3</v>
      </c>
      <c r="N584" s="23" t="str" cm="1">
        <f t="array" aca="1" ref="N584" ca="1">_xlfn.IFS($C584="","",
$A584=1,"",
NOT($F584),N583,
AND($F584,$J584&lt;&gt;".."),N583&amp;IF(N583="/","","/")&amp;$J584,
AND($F584,$J584=".."),MID(N583,1,FIND("@",SUBSTITUTE(N583,"/","@",$M584)) -1 ),
TRUE,"ERR")</f>
        <v>root/vpjqpqfm/hjdwrt</v>
      </c>
      <c r="O584" s="22" t="str" cm="1">
        <f t="array" aca="1" ref="O584" ca="1">_xlfn.IFS($C584="","",
$N584="root","root",
TRUE,MID($N584,1+FIND("@",SUBSTITUTE($N584,"/","@",$M584-1)),100 )
)</f>
        <v>hjdwrt</v>
      </c>
      <c r="P584" s="23" t="str" cm="1">
        <f t="array" aca="1" ref="P584" ca="1">_xlfn.IFS($C584="","",
P$4=1,"root",
P$4&gt;$M584,"__",
TRUE,MID($N584,1, FIND("@",SUBSTITUTE($N584&amp;"/","/","@",P$4))-1)
)</f>
        <v>root</v>
      </c>
      <c r="Q584" s="23" t="str" cm="1">
        <f t="array" aca="1" ref="Q584" ca="1">_xlfn.IFS($C584="","",
Q$4=1,"root",
Q$4&gt;$M584,"__",
TRUE,MID($N584,1, FIND("@",SUBSTITUTE($N584&amp;"/","/","@",Q$4))-1)
)</f>
        <v>root/vpjqpqfm</v>
      </c>
      <c r="R584" s="23" t="str" cm="1">
        <f t="array" aca="1" ref="R584" ca="1">_xlfn.IFS($C584="","",
R$4=1,"root",
R$4&gt;$M584,"__",
TRUE,MID($N584,1, FIND("@",SUBSTITUTE($N584&amp;"/","/","@",R$4))-1)
)</f>
        <v>root/vpjqpqfm/hjdwrt</v>
      </c>
      <c r="S584" s="23" t="str" cm="1">
        <f t="array" aca="1" ref="S584" ca="1">_xlfn.IFS($C584="","",
S$4=1,"root",
S$4&gt;$M584,"__",
TRUE,MID($N584,1, FIND("@",SUBSTITUTE($N584&amp;"/","/","@",S$4))-1)
)</f>
        <v>__</v>
      </c>
      <c r="T584" s="23" t="str" cm="1">
        <f t="array" aca="1" ref="T584" ca="1">_xlfn.IFS($C584="","",
T$4=1,"root",
T$4&gt;$M584,"__",
TRUE,MID($N584,1, FIND("@",SUBSTITUTE($N584&amp;"/","/","@",T$4))-1)
)</f>
        <v>__</v>
      </c>
      <c r="U584" s="23" t="str" cm="1">
        <f t="array" aca="1" ref="U584" ca="1">_xlfn.IFS($C584="","",
U$4=1,"root",
U$4&gt;$M584,"__",
TRUE,MID($N584,1, FIND("@",SUBSTITUTE($N584&amp;"/","/","@",U$4))-1)
)</f>
        <v>__</v>
      </c>
      <c r="V584" s="23" t="str" cm="1">
        <f t="array" aca="1" ref="V584" ca="1">_xlfn.IFS($C584="","",
V$4=1,"root",
V$4&gt;$M584,"__",
TRUE,MID($N584,1, FIND("@",SUBSTITUTE($N584&amp;"/","/","@",V$4))-1)
)</f>
        <v>__</v>
      </c>
      <c r="W584" s="23" t="str" cm="1">
        <f t="array" aca="1" ref="W584" ca="1">_xlfn.IFS($C584="","",
W$4=1,"root",
W$4&gt;$M584,"__",
TRUE,MID($N584,1, FIND("@",SUBSTITUTE($N584&amp;"/","/","@",W$4))-1)
)</f>
        <v>__</v>
      </c>
      <c r="X584" s="23" t="str" cm="1">
        <f t="array" aca="1" ref="X584" ca="1">_xlfn.IFS($C584="","",
X$4=1,"root",
X$4&gt;$M584,"__",
TRUE,MID($N584,1, FIND("@",SUBSTITUTE($N584&amp;"/","/","@",X$4))-1)
)</f>
        <v>__</v>
      </c>
      <c r="Y584" s="23" t="str" cm="1">
        <f t="array" aca="1" ref="Y584" ca="1">_xlfn.IFS($C584="","",
Y$4=1,"root",
Y$4&gt;$M584,"__",
TRUE,MID($N584,1, FIND("@",SUBSTITUTE($N584&amp;"/","/","@",Y$4))-1)
)</f>
        <v>__</v>
      </c>
      <c r="Z584" s="23" t="str" cm="1">
        <f t="array" aca="1" ref="Z584" ca="1">_xlfn.IFS($C584="","",
Z$4=1,"root",
Z$4&gt;$M584,"__",
TRUE,MID($N584,1, FIND("@",SUBSTITUTE($N584&amp;"/","/","@",Z$4))-1)
)</f>
        <v>__</v>
      </c>
      <c r="AA584" s="28" cm="1">
        <f t="array" aca="1" ref="AA584" ca="1">IF($C584="","",SUMIF(LEV_1,P584,LEN))</f>
        <v>41035571</v>
      </c>
      <c r="AB584" s="28" cm="1">
        <f t="array" aca="1" ref="AB584" ca="1">IF($C584="","",IF(Q584="__",0,SUMIF(LEV_2,Q584,LEN)))</f>
        <v>23329164</v>
      </c>
      <c r="AC584" s="28" cm="1">
        <f t="array" aca="1" ref="AC584" ca="1">IF($C584="","",IF(R584="__",0,SUMIF(LEV_3,R584,LEN)))</f>
        <v>1625936</v>
      </c>
      <c r="AD584" s="28" cm="1">
        <f t="array" aca="1" ref="AD584" ca="1">IF($C584="","",IF(S584="__",0,SUMIF(LEV_4,S584,LEN)))</f>
        <v>0</v>
      </c>
      <c r="AE584" s="28" cm="1">
        <f t="array" aca="1" ref="AE584" ca="1">IF($C584="","",IF(T584="__",0,SUMIF(LEV_5,T584,LEN)))</f>
        <v>0</v>
      </c>
      <c r="AF584" s="28" cm="1">
        <f t="array" aca="1" ref="AF584" ca="1">IF($C584="","",IF(U584="__",0,SUMIF(LEV_6,U584,LEN)))</f>
        <v>0</v>
      </c>
      <c r="AG584" s="28" cm="1">
        <f t="array" aca="1" ref="AG584" ca="1">IF($C584="","",IF(V584="__",0,SUMIF(LEV_7,V584,LEN)))</f>
        <v>0</v>
      </c>
      <c r="AH584" s="28" cm="1">
        <f t="array" aca="1" ref="AH584" ca="1">IF($C584="","",IF(W584="__",0,SUMIF(LEV_8,W584,LEN)))</f>
        <v>0</v>
      </c>
      <c r="AI584" s="28" cm="1">
        <f t="array" aca="1" ref="AI584" ca="1">IF($C584="","",IF(X584="__",0,SUMIF(LEV_9,X584,LEN)))</f>
        <v>0</v>
      </c>
      <c r="AJ584" s="28" cm="1">
        <f t="array" aca="1" ref="AJ584" ca="1">IF($C584="","",IF(Y584="__",0,SUMIF(LEV_10,Y584,LEN)))</f>
        <v>0</v>
      </c>
      <c r="AK584" s="28" cm="1">
        <f t="array" aca="1" ref="AK584" ca="1">IF($C584="","",IF(Z584="__",0,SUMIF(LEV_11,Z584,LEN)))</f>
        <v>0</v>
      </c>
      <c r="AL584" cm="1">
        <f t="array" aca="1" ref="AL584" ca="1">IF($C584="","",_xlfn.IFS(AB584=0,AA584,AC584=0,AB584,AD584=0,AC584,AE584=0,AD584,AF584=0,AE584,AG584=0,AF584,AH584=0,AG584,AI584=0,AH584,AJ584=0,AI584,AK584=0,AJ584,TRUE,AK584))</f>
        <v>1625936</v>
      </c>
      <c r="AM584" t="b">
        <f t="shared" ca="1" si="99"/>
        <v>0</v>
      </c>
      <c r="AN584" t="b">
        <f ca="1">IF($C584="","",IF(IFERROR(MATCH(N584,$N$1:$N583,0),0)&gt;0,FALSE,TRUE))</f>
        <v>1</v>
      </c>
      <c r="AO584" cm="1">
        <f t="array" aca="1" ref="AO584" ca="1">_xlfn.IFS($C584="","",AND(AM584,AN584),AL584,TRUE,0)</f>
        <v>0</v>
      </c>
      <c r="AP584" cm="1">
        <f t="array" aca="1" ref="AP584" ca="1">_xlfn.IFS($C584="","",AND(AN584,AL584&gt;=TBF),AL584,TRUE,"")</f>
        <v>1625936</v>
      </c>
    </row>
    <row r="585" spans="1:42" x14ac:dyDescent="0.3">
      <c r="A585">
        <v>581</v>
      </c>
      <c r="C585" s="10" t="str">
        <f ca="1">IF(OFFSET(INPUT_START,A585-1,0)=0,"",OFFSET(INPUT_START,A585-1,0))</f>
        <v>$ ls</v>
      </c>
      <c r="D585" t="b">
        <f t="shared" ca="1" si="90"/>
        <v>1</v>
      </c>
      <c r="E585" t="b">
        <f t="shared" ca="1" si="91"/>
        <v>1</v>
      </c>
      <c r="F585" t="b">
        <f t="shared" ca="1" si="92"/>
        <v>0</v>
      </c>
      <c r="G585" t="b">
        <f t="shared" ca="1" si="93"/>
        <v>0</v>
      </c>
      <c r="H585" t="b">
        <f t="shared" ca="1" si="94"/>
        <v>0</v>
      </c>
      <c r="I585">
        <f t="shared" ca="1" si="95"/>
        <v>0</v>
      </c>
      <c r="J585" t="str">
        <f t="shared" ca="1" si="96"/>
        <v/>
      </c>
      <c r="K585" t="str">
        <f t="shared" ca="1" si="97"/>
        <v/>
      </c>
      <c r="L585" s="23">
        <f t="shared" ca="1" si="98"/>
        <v>0</v>
      </c>
      <c r="M585" s="23" cm="1">
        <f t="array" aca="1" ref="M585" ca="1">_xlfn.IFS($C585="","",
$A585=1,1,
NOT($F585),M584,
AND($F585,$J585&lt;&gt;".."),M584+1,
AND($F585,$J585=".."),M584-1,
TRUE,"ERR")</f>
        <v>3</v>
      </c>
      <c r="N585" s="23" t="str" cm="1">
        <f t="array" aca="1" ref="N585" ca="1">_xlfn.IFS($C585="","",
$A585=1,"",
NOT($F585),N584,
AND($F585,$J585&lt;&gt;".."),N584&amp;IF(N584="/","","/")&amp;$J585,
AND($F585,$J585=".."),MID(N584,1,FIND("@",SUBSTITUTE(N584,"/","@",$M585)) -1 ),
TRUE,"ERR")</f>
        <v>root/vpjqpqfm/hjdwrt</v>
      </c>
      <c r="O585" s="22" t="str" cm="1">
        <f t="array" aca="1" ref="O585" ca="1">_xlfn.IFS($C585="","",
$N585="root","root",
TRUE,MID($N585,1+FIND("@",SUBSTITUTE($N585,"/","@",$M585-1)),100 )
)</f>
        <v>hjdwrt</v>
      </c>
      <c r="P585" s="23" t="str" cm="1">
        <f t="array" aca="1" ref="P585" ca="1">_xlfn.IFS($C585="","",
P$4=1,"root",
P$4&gt;$M585,"__",
TRUE,MID($N585,1, FIND("@",SUBSTITUTE($N585&amp;"/","/","@",P$4))-1)
)</f>
        <v>root</v>
      </c>
      <c r="Q585" s="23" t="str" cm="1">
        <f t="array" aca="1" ref="Q585" ca="1">_xlfn.IFS($C585="","",
Q$4=1,"root",
Q$4&gt;$M585,"__",
TRUE,MID($N585,1, FIND("@",SUBSTITUTE($N585&amp;"/","/","@",Q$4))-1)
)</f>
        <v>root/vpjqpqfm</v>
      </c>
      <c r="R585" s="23" t="str" cm="1">
        <f t="array" aca="1" ref="R585" ca="1">_xlfn.IFS($C585="","",
R$4=1,"root",
R$4&gt;$M585,"__",
TRUE,MID($N585,1, FIND("@",SUBSTITUTE($N585&amp;"/","/","@",R$4))-1)
)</f>
        <v>root/vpjqpqfm/hjdwrt</v>
      </c>
      <c r="S585" s="23" t="str" cm="1">
        <f t="array" aca="1" ref="S585" ca="1">_xlfn.IFS($C585="","",
S$4=1,"root",
S$4&gt;$M585,"__",
TRUE,MID($N585,1, FIND("@",SUBSTITUTE($N585&amp;"/","/","@",S$4))-1)
)</f>
        <v>__</v>
      </c>
      <c r="T585" s="23" t="str" cm="1">
        <f t="array" aca="1" ref="T585" ca="1">_xlfn.IFS($C585="","",
T$4=1,"root",
T$4&gt;$M585,"__",
TRUE,MID($N585,1, FIND("@",SUBSTITUTE($N585&amp;"/","/","@",T$4))-1)
)</f>
        <v>__</v>
      </c>
      <c r="U585" s="23" t="str" cm="1">
        <f t="array" aca="1" ref="U585" ca="1">_xlfn.IFS($C585="","",
U$4=1,"root",
U$4&gt;$M585,"__",
TRUE,MID($N585,1, FIND("@",SUBSTITUTE($N585&amp;"/","/","@",U$4))-1)
)</f>
        <v>__</v>
      </c>
      <c r="V585" s="23" t="str" cm="1">
        <f t="array" aca="1" ref="V585" ca="1">_xlfn.IFS($C585="","",
V$4=1,"root",
V$4&gt;$M585,"__",
TRUE,MID($N585,1, FIND("@",SUBSTITUTE($N585&amp;"/","/","@",V$4))-1)
)</f>
        <v>__</v>
      </c>
      <c r="W585" s="23" t="str" cm="1">
        <f t="array" aca="1" ref="W585" ca="1">_xlfn.IFS($C585="","",
W$4=1,"root",
W$4&gt;$M585,"__",
TRUE,MID($N585,1, FIND("@",SUBSTITUTE($N585&amp;"/","/","@",W$4))-1)
)</f>
        <v>__</v>
      </c>
      <c r="X585" s="23" t="str" cm="1">
        <f t="array" aca="1" ref="X585" ca="1">_xlfn.IFS($C585="","",
X$4=1,"root",
X$4&gt;$M585,"__",
TRUE,MID($N585,1, FIND("@",SUBSTITUTE($N585&amp;"/","/","@",X$4))-1)
)</f>
        <v>__</v>
      </c>
      <c r="Y585" s="23" t="str" cm="1">
        <f t="array" aca="1" ref="Y585" ca="1">_xlfn.IFS($C585="","",
Y$4=1,"root",
Y$4&gt;$M585,"__",
TRUE,MID($N585,1, FIND("@",SUBSTITUTE($N585&amp;"/","/","@",Y$4))-1)
)</f>
        <v>__</v>
      </c>
      <c r="Z585" s="23" t="str" cm="1">
        <f t="array" aca="1" ref="Z585" ca="1">_xlfn.IFS($C585="","",
Z$4=1,"root",
Z$4&gt;$M585,"__",
TRUE,MID($N585,1, FIND("@",SUBSTITUTE($N585&amp;"/","/","@",Z$4))-1)
)</f>
        <v>__</v>
      </c>
      <c r="AA585" s="28" cm="1">
        <f t="array" aca="1" ref="AA585" ca="1">IF($C585="","",SUMIF(LEV_1,P585,LEN))</f>
        <v>41035571</v>
      </c>
      <c r="AB585" s="28" cm="1">
        <f t="array" aca="1" ref="AB585" ca="1">IF($C585="","",IF(Q585="__",0,SUMIF(LEV_2,Q585,LEN)))</f>
        <v>23329164</v>
      </c>
      <c r="AC585" s="28" cm="1">
        <f t="array" aca="1" ref="AC585" ca="1">IF($C585="","",IF(R585="__",0,SUMIF(LEV_3,R585,LEN)))</f>
        <v>1625936</v>
      </c>
      <c r="AD585" s="28" cm="1">
        <f t="array" aca="1" ref="AD585" ca="1">IF($C585="","",IF(S585="__",0,SUMIF(LEV_4,S585,LEN)))</f>
        <v>0</v>
      </c>
      <c r="AE585" s="28" cm="1">
        <f t="array" aca="1" ref="AE585" ca="1">IF($C585="","",IF(T585="__",0,SUMIF(LEV_5,T585,LEN)))</f>
        <v>0</v>
      </c>
      <c r="AF585" s="28" cm="1">
        <f t="array" aca="1" ref="AF585" ca="1">IF($C585="","",IF(U585="__",0,SUMIF(LEV_6,U585,LEN)))</f>
        <v>0</v>
      </c>
      <c r="AG585" s="28" cm="1">
        <f t="array" aca="1" ref="AG585" ca="1">IF($C585="","",IF(V585="__",0,SUMIF(LEV_7,V585,LEN)))</f>
        <v>0</v>
      </c>
      <c r="AH585" s="28" cm="1">
        <f t="array" aca="1" ref="AH585" ca="1">IF($C585="","",IF(W585="__",0,SUMIF(LEV_8,W585,LEN)))</f>
        <v>0</v>
      </c>
      <c r="AI585" s="28" cm="1">
        <f t="array" aca="1" ref="AI585" ca="1">IF($C585="","",IF(X585="__",0,SUMIF(LEV_9,X585,LEN)))</f>
        <v>0</v>
      </c>
      <c r="AJ585" s="28" cm="1">
        <f t="array" aca="1" ref="AJ585" ca="1">IF($C585="","",IF(Y585="__",0,SUMIF(LEV_10,Y585,LEN)))</f>
        <v>0</v>
      </c>
      <c r="AK585" s="28" cm="1">
        <f t="array" aca="1" ref="AK585" ca="1">IF($C585="","",IF(Z585="__",0,SUMIF(LEV_11,Z585,LEN)))</f>
        <v>0</v>
      </c>
      <c r="AL585" cm="1">
        <f t="array" aca="1" ref="AL585" ca="1">IF($C585="","",_xlfn.IFS(AB585=0,AA585,AC585=0,AB585,AD585=0,AC585,AE585=0,AD585,AF585=0,AE585,AG585=0,AF585,AH585=0,AG585,AI585=0,AH585,AJ585=0,AI585,AK585=0,AJ585,TRUE,AK585))</f>
        <v>1625936</v>
      </c>
      <c r="AM585" t="b">
        <f t="shared" ca="1" si="99"/>
        <v>0</v>
      </c>
      <c r="AN585" t="b">
        <f ca="1">IF($C585="","",IF(IFERROR(MATCH(N585,$N$1:$N584,0),0)&gt;0,FALSE,TRUE))</f>
        <v>0</v>
      </c>
      <c r="AO585" cm="1">
        <f t="array" aca="1" ref="AO585" ca="1">_xlfn.IFS($C585="","",AND(AM585,AN585),AL585,TRUE,0)</f>
        <v>0</v>
      </c>
      <c r="AP585" t="str" cm="1">
        <f t="array" aca="1" ref="AP585" ca="1">_xlfn.IFS($C585="","",AND(AN585,AL585&gt;=TBF),AL585,TRUE,"")</f>
        <v/>
      </c>
    </row>
    <row r="586" spans="1:42" x14ac:dyDescent="0.3">
      <c r="A586">
        <v>582</v>
      </c>
      <c r="C586" s="10" t="str">
        <f ca="1">IF(OFFSET(INPUT_START,A586-1,0)=0,"",OFFSET(INPUT_START,A586-1,0))</f>
        <v>59644 jrhp.fjj</v>
      </c>
      <c r="D586" t="b">
        <f t="shared" ca="1" si="90"/>
        <v>0</v>
      </c>
      <c r="E586" t="b">
        <f t="shared" ca="1" si="91"/>
        <v>0</v>
      </c>
      <c r="F586" t="b">
        <f t="shared" ca="1" si="92"/>
        <v>0</v>
      </c>
      <c r="G586" t="b">
        <f t="shared" ca="1" si="93"/>
        <v>0</v>
      </c>
      <c r="H586" t="b">
        <f t="shared" ca="1" si="94"/>
        <v>1</v>
      </c>
      <c r="I586">
        <f t="shared" ca="1" si="95"/>
        <v>6</v>
      </c>
      <c r="J586" t="str">
        <f t="shared" ca="1" si="96"/>
        <v/>
      </c>
      <c r="K586" t="str">
        <f t="shared" ca="1" si="97"/>
        <v>jrhp.fjj</v>
      </c>
      <c r="L586" s="23">
        <f t="shared" ca="1" si="98"/>
        <v>59644</v>
      </c>
      <c r="M586" s="23" cm="1">
        <f t="array" aca="1" ref="M586" ca="1">_xlfn.IFS($C586="","",
$A586=1,1,
NOT($F586),M585,
AND($F586,$J586&lt;&gt;".."),M585+1,
AND($F586,$J586=".."),M585-1,
TRUE,"ERR")</f>
        <v>3</v>
      </c>
      <c r="N586" s="23" t="str" cm="1">
        <f t="array" aca="1" ref="N586" ca="1">_xlfn.IFS($C586="","",
$A586=1,"",
NOT($F586),N585,
AND($F586,$J586&lt;&gt;".."),N585&amp;IF(N585="/","","/")&amp;$J586,
AND($F586,$J586=".."),MID(N585,1,FIND("@",SUBSTITUTE(N585,"/","@",$M586)) -1 ),
TRUE,"ERR")</f>
        <v>root/vpjqpqfm/hjdwrt</v>
      </c>
      <c r="O586" s="22" t="str" cm="1">
        <f t="array" aca="1" ref="O586" ca="1">_xlfn.IFS($C586="","",
$N586="root","root",
TRUE,MID($N586,1+FIND("@",SUBSTITUTE($N586,"/","@",$M586-1)),100 )
)</f>
        <v>hjdwrt</v>
      </c>
      <c r="P586" s="23" t="str" cm="1">
        <f t="array" aca="1" ref="P586" ca="1">_xlfn.IFS($C586="","",
P$4=1,"root",
P$4&gt;$M586,"__",
TRUE,MID($N586,1, FIND("@",SUBSTITUTE($N586&amp;"/","/","@",P$4))-1)
)</f>
        <v>root</v>
      </c>
      <c r="Q586" s="23" t="str" cm="1">
        <f t="array" aca="1" ref="Q586" ca="1">_xlfn.IFS($C586="","",
Q$4=1,"root",
Q$4&gt;$M586,"__",
TRUE,MID($N586,1, FIND("@",SUBSTITUTE($N586&amp;"/","/","@",Q$4))-1)
)</f>
        <v>root/vpjqpqfm</v>
      </c>
      <c r="R586" s="23" t="str" cm="1">
        <f t="array" aca="1" ref="R586" ca="1">_xlfn.IFS($C586="","",
R$4=1,"root",
R$4&gt;$M586,"__",
TRUE,MID($N586,1, FIND("@",SUBSTITUTE($N586&amp;"/","/","@",R$4))-1)
)</f>
        <v>root/vpjqpqfm/hjdwrt</v>
      </c>
      <c r="S586" s="23" t="str" cm="1">
        <f t="array" aca="1" ref="S586" ca="1">_xlfn.IFS($C586="","",
S$4=1,"root",
S$4&gt;$M586,"__",
TRUE,MID($N586,1, FIND("@",SUBSTITUTE($N586&amp;"/","/","@",S$4))-1)
)</f>
        <v>__</v>
      </c>
      <c r="T586" s="23" t="str" cm="1">
        <f t="array" aca="1" ref="T586" ca="1">_xlfn.IFS($C586="","",
T$4=1,"root",
T$4&gt;$M586,"__",
TRUE,MID($N586,1, FIND("@",SUBSTITUTE($N586&amp;"/","/","@",T$4))-1)
)</f>
        <v>__</v>
      </c>
      <c r="U586" s="23" t="str" cm="1">
        <f t="array" aca="1" ref="U586" ca="1">_xlfn.IFS($C586="","",
U$4=1,"root",
U$4&gt;$M586,"__",
TRUE,MID($N586,1, FIND("@",SUBSTITUTE($N586&amp;"/","/","@",U$4))-1)
)</f>
        <v>__</v>
      </c>
      <c r="V586" s="23" t="str" cm="1">
        <f t="array" aca="1" ref="V586" ca="1">_xlfn.IFS($C586="","",
V$4=1,"root",
V$4&gt;$M586,"__",
TRUE,MID($N586,1, FIND("@",SUBSTITUTE($N586&amp;"/","/","@",V$4))-1)
)</f>
        <v>__</v>
      </c>
      <c r="W586" s="23" t="str" cm="1">
        <f t="array" aca="1" ref="W586" ca="1">_xlfn.IFS($C586="","",
W$4=1,"root",
W$4&gt;$M586,"__",
TRUE,MID($N586,1, FIND("@",SUBSTITUTE($N586&amp;"/","/","@",W$4))-1)
)</f>
        <v>__</v>
      </c>
      <c r="X586" s="23" t="str" cm="1">
        <f t="array" aca="1" ref="X586" ca="1">_xlfn.IFS($C586="","",
X$4=1,"root",
X$4&gt;$M586,"__",
TRUE,MID($N586,1, FIND("@",SUBSTITUTE($N586&amp;"/","/","@",X$4))-1)
)</f>
        <v>__</v>
      </c>
      <c r="Y586" s="23" t="str" cm="1">
        <f t="array" aca="1" ref="Y586" ca="1">_xlfn.IFS($C586="","",
Y$4=1,"root",
Y$4&gt;$M586,"__",
TRUE,MID($N586,1, FIND("@",SUBSTITUTE($N586&amp;"/","/","@",Y$4))-1)
)</f>
        <v>__</v>
      </c>
      <c r="Z586" s="23" t="str" cm="1">
        <f t="array" aca="1" ref="Z586" ca="1">_xlfn.IFS($C586="","",
Z$4=1,"root",
Z$4&gt;$M586,"__",
TRUE,MID($N586,1, FIND("@",SUBSTITUTE($N586&amp;"/","/","@",Z$4))-1)
)</f>
        <v>__</v>
      </c>
      <c r="AA586" s="28" cm="1">
        <f t="array" aca="1" ref="AA586" ca="1">IF($C586="","",SUMIF(LEV_1,P586,LEN))</f>
        <v>41035571</v>
      </c>
      <c r="AB586" s="28" cm="1">
        <f t="array" aca="1" ref="AB586" ca="1">IF($C586="","",IF(Q586="__",0,SUMIF(LEV_2,Q586,LEN)))</f>
        <v>23329164</v>
      </c>
      <c r="AC586" s="28" cm="1">
        <f t="array" aca="1" ref="AC586" ca="1">IF($C586="","",IF(R586="__",0,SUMIF(LEV_3,R586,LEN)))</f>
        <v>1625936</v>
      </c>
      <c r="AD586" s="28" cm="1">
        <f t="array" aca="1" ref="AD586" ca="1">IF($C586="","",IF(S586="__",0,SUMIF(LEV_4,S586,LEN)))</f>
        <v>0</v>
      </c>
      <c r="AE586" s="28" cm="1">
        <f t="array" aca="1" ref="AE586" ca="1">IF($C586="","",IF(T586="__",0,SUMIF(LEV_5,T586,LEN)))</f>
        <v>0</v>
      </c>
      <c r="AF586" s="28" cm="1">
        <f t="array" aca="1" ref="AF586" ca="1">IF($C586="","",IF(U586="__",0,SUMIF(LEV_6,U586,LEN)))</f>
        <v>0</v>
      </c>
      <c r="AG586" s="28" cm="1">
        <f t="array" aca="1" ref="AG586" ca="1">IF($C586="","",IF(V586="__",0,SUMIF(LEV_7,V586,LEN)))</f>
        <v>0</v>
      </c>
      <c r="AH586" s="28" cm="1">
        <f t="array" aca="1" ref="AH586" ca="1">IF($C586="","",IF(W586="__",0,SUMIF(LEV_8,W586,LEN)))</f>
        <v>0</v>
      </c>
      <c r="AI586" s="28" cm="1">
        <f t="array" aca="1" ref="AI586" ca="1">IF($C586="","",IF(X586="__",0,SUMIF(LEV_9,X586,LEN)))</f>
        <v>0</v>
      </c>
      <c r="AJ586" s="28" cm="1">
        <f t="array" aca="1" ref="AJ586" ca="1">IF($C586="","",IF(Y586="__",0,SUMIF(LEV_10,Y586,LEN)))</f>
        <v>0</v>
      </c>
      <c r="AK586" s="28" cm="1">
        <f t="array" aca="1" ref="AK586" ca="1">IF($C586="","",IF(Z586="__",0,SUMIF(LEV_11,Z586,LEN)))</f>
        <v>0</v>
      </c>
      <c r="AL586" cm="1">
        <f t="array" aca="1" ref="AL586" ca="1">IF($C586="","",_xlfn.IFS(AB586=0,AA586,AC586=0,AB586,AD586=0,AC586,AE586=0,AD586,AF586=0,AE586,AG586=0,AF586,AH586=0,AG586,AI586=0,AH586,AJ586=0,AI586,AK586=0,AJ586,TRUE,AK586))</f>
        <v>1625936</v>
      </c>
      <c r="AM586" t="b">
        <f t="shared" ca="1" si="99"/>
        <v>0</v>
      </c>
      <c r="AN586" t="b">
        <f ca="1">IF($C586="","",IF(IFERROR(MATCH(N586,$N$1:$N585,0),0)&gt;0,FALSE,TRUE))</f>
        <v>0</v>
      </c>
      <c r="AO586" cm="1">
        <f t="array" aca="1" ref="AO586" ca="1">_xlfn.IFS($C586="","",AND(AM586,AN586),AL586,TRUE,0)</f>
        <v>0</v>
      </c>
      <c r="AP586" t="str" cm="1">
        <f t="array" aca="1" ref="AP586" ca="1">_xlfn.IFS($C586="","",AND(AN586,AL586&gt;=TBF),AL586,TRUE,"")</f>
        <v/>
      </c>
    </row>
    <row r="587" spans="1:42" x14ac:dyDescent="0.3">
      <c r="A587">
        <v>583</v>
      </c>
      <c r="C587" s="10" t="str">
        <f ca="1">IF(OFFSET(INPUT_START,A587-1,0)=0,"",OFFSET(INPUT_START,A587-1,0))</f>
        <v>dir rpsrm</v>
      </c>
      <c r="D587" t="b">
        <f t="shared" ca="1" si="90"/>
        <v>0</v>
      </c>
      <c r="E587" t="b">
        <f t="shared" ca="1" si="91"/>
        <v>0</v>
      </c>
      <c r="F587" t="b">
        <f t="shared" ca="1" si="92"/>
        <v>0</v>
      </c>
      <c r="G587" t="b">
        <f t="shared" ca="1" si="93"/>
        <v>1</v>
      </c>
      <c r="H587" t="b">
        <f t="shared" ca="1" si="94"/>
        <v>0</v>
      </c>
      <c r="I587">
        <f t="shared" ca="1" si="95"/>
        <v>4</v>
      </c>
      <c r="J587" t="str">
        <f t="shared" ca="1" si="96"/>
        <v/>
      </c>
      <c r="K587" t="str">
        <f t="shared" ca="1" si="97"/>
        <v/>
      </c>
      <c r="L587" s="23">
        <f t="shared" ca="1" si="98"/>
        <v>0</v>
      </c>
      <c r="M587" s="23" cm="1">
        <f t="array" aca="1" ref="M587" ca="1">_xlfn.IFS($C587="","",
$A587=1,1,
NOT($F587),M586,
AND($F587,$J587&lt;&gt;".."),M586+1,
AND($F587,$J587=".."),M586-1,
TRUE,"ERR")</f>
        <v>3</v>
      </c>
      <c r="N587" s="23" t="str" cm="1">
        <f t="array" aca="1" ref="N587" ca="1">_xlfn.IFS($C587="","",
$A587=1,"",
NOT($F587),N586,
AND($F587,$J587&lt;&gt;".."),N586&amp;IF(N586="/","","/")&amp;$J587,
AND($F587,$J587=".."),MID(N586,1,FIND("@",SUBSTITUTE(N586,"/","@",$M587)) -1 ),
TRUE,"ERR")</f>
        <v>root/vpjqpqfm/hjdwrt</v>
      </c>
      <c r="O587" s="22" t="str" cm="1">
        <f t="array" aca="1" ref="O587" ca="1">_xlfn.IFS($C587="","",
$N587="root","root",
TRUE,MID($N587,1+FIND("@",SUBSTITUTE($N587,"/","@",$M587-1)),100 )
)</f>
        <v>hjdwrt</v>
      </c>
      <c r="P587" s="23" t="str" cm="1">
        <f t="array" aca="1" ref="P587" ca="1">_xlfn.IFS($C587="","",
P$4=1,"root",
P$4&gt;$M587,"__",
TRUE,MID($N587,1, FIND("@",SUBSTITUTE($N587&amp;"/","/","@",P$4))-1)
)</f>
        <v>root</v>
      </c>
      <c r="Q587" s="23" t="str" cm="1">
        <f t="array" aca="1" ref="Q587" ca="1">_xlfn.IFS($C587="","",
Q$4=1,"root",
Q$4&gt;$M587,"__",
TRUE,MID($N587,1, FIND("@",SUBSTITUTE($N587&amp;"/","/","@",Q$4))-1)
)</f>
        <v>root/vpjqpqfm</v>
      </c>
      <c r="R587" s="23" t="str" cm="1">
        <f t="array" aca="1" ref="R587" ca="1">_xlfn.IFS($C587="","",
R$4=1,"root",
R$4&gt;$M587,"__",
TRUE,MID($N587,1, FIND("@",SUBSTITUTE($N587&amp;"/","/","@",R$4))-1)
)</f>
        <v>root/vpjqpqfm/hjdwrt</v>
      </c>
      <c r="S587" s="23" t="str" cm="1">
        <f t="array" aca="1" ref="S587" ca="1">_xlfn.IFS($C587="","",
S$4=1,"root",
S$4&gt;$M587,"__",
TRUE,MID($N587,1, FIND("@",SUBSTITUTE($N587&amp;"/","/","@",S$4))-1)
)</f>
        <v>__</v>
      </c>
      <c r="T587" s="23" t="str" cm="1">
        <f t="array" aca="1" ref="T587" ca="1">_xlfn.IFS($C587="","",
T$4=1,"root",
T$4&gt;$M587,"__",
TRUE,MID($N587,1, FIND("@",SUBSTITUTE($N587&amp;"/","/","@",T$4))-1)
)</f>
        <v>__</v>
      </c>
      <c r="U587" s="23" t="str" cm="1">
        <f t="array" aca="1" ref="U587" ca="1">_xlfn.IFS($C587="","",
U$4=1,"root",
U$4&gt;$M587,"__",
TRUE,MID($N587,1, FIND("@",SUBSTITUTE($N587&amp;"/","/","@",U$4))-1)
)</f>
        <v>__</v>
      </c>
      <c r="V587" s="23" t="str" cm="1">
        <f t="array" aca="1" ref="V587" ca="1">_xlfn.IFS($C587="","",
V$4=1,"root",
V$4&gt;$M587,"__",
TRUE,MID($N587,1, FIND("@",SUBSTITUTE($N587&amp;"/","/","@",V$4))-1)
)</f>
        <v>__</v>
      </c>
      <c r="W587" s="23" t="str" cm="1">
        <f t="array" aca="1" ref="W587" ca="1">_xlfn.IFS($C587="","",
W$4=1,"root",
W$4&gt;$M587,"__",
TRUE,MID($N587,1, FIND("@",SUBSTITUTE($N587&amp;"/","/","@",W$4))-1)
)</f>
        <v>__</v>
      </c>
      <c r="X587" s="23" t="str" cm="1">
        <f t="array" aca="1" ref="X587" ca="1">_xlfn.IFS($C587="","",
X$4=1,"root",
X$4&gt;$M587,"__",
TRUE,MID($N587,1, FIND("@",SUBSTITUTE($N587&amp;"/","/","@",X$4))-1)
)</f>
        <v>__</v>
      </c>
      <c r="Y587" s="23" t="str" cm="1">
        <f t="array" aca="1" ref="Y587" ca="1">_xlfn.IFS($C587="","",
Y$4=1,"root",
Y$4&gt;$M587,"__",
TRUE,MID($N587,1, FIND("@",SUBSTITUTE($N587&amp;"/","/","@",Y$4))-1)
)</f>
        <v>__</v>
      </c>
      <c r="Z587" s="23" t="str" cm="1">
        <f t="array" aca="1" ref="Z587" ca="1">_xlfn.IFS($C587="","",
Z$4=1,"root",
Z$4&gt;$M587,"__",
TRUE,MID($N587,1, FIND("@",SUBSTITUTE($N587&amp;"/","/","@",Z$4))-1)
)</f>
        <v>__</v>
      </c>
      <c r="AA587" s="28" cm="1">
        <f t="array" aca="1" ref="AA587" ca="1">IF($C587="","",SUMIF(LEV_1,P587,LEN))</f>
        <v>41035571</v>
      </c>
      <c r="AB587" s="28" cm="1">
        <f t="array" aca="1" ref="AB587" ca="1">IF($C587="","",IF(Q587="__",0,SUMIF(LEV_2,Q587,LEN)))</f>
        <v>23329164</v>
      </c>
      <c r="AC587" s="28" cm="1">
        <f t="array" aca="1" ref="AC587" ca="1">IF($C587="","",IF(R587="__",0,SUMIF(LEV_3,R587,LEN)))</f>
        <v>1625936</v>
      </c>
      <c r="AD587" s="28" cm="1">
        <f t="array" aca="1" ref="AD587" ca="1">IF($C587="","",IF(S587="__",0,SUMIF(LEV_4,S587,LEN)))</f>
        <v>0</v>
      </c>
      <c r="AE587" s="28" cm="1">
        <f t="array" aca="1" ref="AE587" ca="1">IF($C587="","",IF(T587="__",0,SUMIF(LEV_5,T587,LEN)))</f>
        <v>0</v>
      </c>
      <c r="AF587" s="28" cm="1">
        <f t="array" aca="1" ref="AF587" ca="1">IF($C587="","",IF(U587="__",0,SUMIF(LEV_6,U587,LEN)))</f>
        <v>0</v>
      </c>
      <c r="AG587" s="28" cm="1">
        <f t="array" aca="1" ref="AG587" ca="1">IF($C587="","",IF(V587="__",0,SUMIF(LEV_7,V587,LEN)))</f>
        <v>0</v>
      </c>
      <c r="AH587" s="28" cm="1">
        <f t="array" aca="1" ref="AH587" ca="1">IF($C587="","",IF(W587="__",0,SUMIF(LEV_8,W587,LEN)))</f>
        <v>0</v>
      </c>
      <c r="AI587" s="28" cm="1">
        <f t="array" aca="1" ref="AI587" ca="1">IF($C587="","",IF(X587="__",0,SUMIF(LEV_9,X587,LEN)))</f>
        <v>0</v>
      </c>
      <c r="AJ587" s="28" cm="1">
        <f t="array" aca="1" ref="AJ587" ca="1">IF($C587="","",IF(Y587="__",0,SUMIF(LEV_10,Y587,LEN)))</f>
        <v>0</v>
      </c>
      <c r="AK587" s="28" cm="1">
        <f t="array" aca="1" ref="AK587" ca="1">IF($C587="","",IF(Z587="__",0,SUMIF(LEV_11,Z587,LEN)))</f>
        <v>0</v>
      </c>
      <c r="AL587" cm="1">
        <f t="array" aca="1" ref="AL587" ca="1">IF($C587="","",_xlfn.IFS(AB587=0,AA587,AC587=0,AB587,AD587=0,AC587,AE587=0,AD587,AF587=0,AE587,AG587=0,AF587,AH587=0,AG587,AI587=0,AH587,AJ587=0,AI587,AK587=0,AJ587,TRUE,AK587))</f>
        <v>1625936</v>
      </c>
      <c r="AM587" t="b">
        <f t="shared" ca="1" si="99"/>
        <v>0</v>
      </c>
      <c r="AN587" t="b">
        <f ca="1">IF($C587="","",IF(IFERROR(MATCH(N587,$N$1:$N586,0),0)&gt;0,FALSE,TRUE))</f>
        <v>0</v>
      </c>
      <c r="AO587" cm="1">
        <f t="array" aca="1" ref="AO587" ca="1">_xlfn.IFS($C587="","",AND(AM587,AN587),AL587,TRUE,0)</f>
        <v>0</v>
      </c>
      <c r="AP587" t="str" cm="1">
        <f t="array" aca="1" ref="AP587" ca="1">_xlfn.IFS($C587="","",AND(AN587,AL587&gt;=TBF),AL587,TRUE,"")</f>
        <v/>
      </c>
    </row>
    <row r="588" spans="1:42" x14ac:dyDescent="0.3">
      <c r="A588">
        <v>584</v>
      </c>
      <c r="C588" s="10" t="str">
        <f ca="1">IF(OFFSET(INPUT_START,A588-1,0)=0,"",OFFSET(INPUT_START,A588-1,0))</f>
        <v>221706 rsgsrn</v>
      </c>
      <c r="D588" t="b">
        <f t="shared" ca="1" si="90"/>
        <v>0</v>
      </c>
      <c r="E588" t="b">
        <f t="shared" ca="1" si="91"/>
        <v>0</v>
      </c>
      <c r="F588" t="b">
        <f t="shared" ca="1" si="92"/>
        <v>0</v>
      </c>
      <c r="G588" t="b">
        <f t="shared" ca="1" si="93"/>
        <v>0</v>
      </c>
      <c r="H588" t="b">
        <f t="shared" ca="1" si="94"/>
        <v>1</v>
      </c>
      <c r="I588">
        <f t="shared" ca="1" si="95"/>
        <v>7</v>
      </c>
      <c r="J588" t="str">
        <f t="shared" ca="1" si="96"/>
        <v/>
      </c>
      <c r="K588" t="str">
        <f t="shared" ca="1" si="97"/>
        <v>rsgsrn</v>
      </c>
      <c r="L588" s="23">
        <f t="shared" ca="1" si="98"/>
        <v>221706</v>
      </c>
      <c r="M588" s="23" cm="1">
        <f t="array" aca="1" ref="M588" ca="1">_xlfn.IFS($C588="","",
$A588=1,1,
NOT($F588),M587,
AND($F588,$J588&lt;&gt;".."),M587+1,
AND($F588,$J588=".."),M587-1,
TRUE,"ERR")</f>
        <v>3</v>
      </c>
      <c r="N588" s="23" t="str" cm="1">
        <f t="array" aca="1" ref="N588" ca="1">_xlfn.IFS($C588="","",
$A588=1,"",
NOT($F588),N587,
AND($F588,$J588&lt;&gt;".."),N587&amp;IF(N587="/","","/")&amp;$J588,
AND($F588,$J588=".."),MID(N587,1,FIND("@",SUBSTITUTE(N587,"/","@",$M588)) -1 ),
TRUE,"ERR")</f>
        <v>root/vpjqpqfm/hjdwrt</v>
      </c>
      <c r="O588" s="22" t="str" cm="1">
        <f t="array" aca="1" ref="O588" ca="1">_xlfn.IFS($C588="","",
$N588="root","root",
TRUE,MID($N588,1+FIND("@",SUBSTITUTE($N588,"/","@",$M588-1)),100 )
)</f>
        <v>hjdwrt</v>
      </c>
      <c r="P588" s="23" t="str" cm="1">
        <f t="array" aca="1" ref="P588" ca="1">_xlfn.IFS($C588="","",
P$4=1,"root",
P$4&gt;$M588,"__",
TRUE,MID($N588,1, FIND("@",SUBSTITUTE($N588&amp;"/","/","@",P$4))-1)
)</f>
        <v>root</v>
      </c>
      <c r="Q588" s="23" t="str" cm="1">
        <f t="array" aca="1" ref="Q588" ca="1">_xlfn.IFS($C588="","",
Q$4=1,"root",
Q$4&gt;$M588,"__",
TRUE,MID($N588,1, FIND("@",SUBSTITUTE($N588&amp;"/","/","@",Q$4))-1)
)</f>
        <v>root/vpjqpqfm</v>
      </c>
      <c r="R588" s="23" t="str" cm="1">
        <f t="array" aca="1" ref="R588" ca="1">_xlfn.IFS($C588="","",
R$4=1,"root",
R$4&gt;$M588,"__",
TRUE,MID($N588,1, FIND("@",SUBSTITUTE($N588&amp;"/","/","@",R$4))-1)
)</f>
        <v>root/vpjqpqfm/hjdwrt</v>
      </c>
      <c r="S588" s="23" t="str" cm="1">
        <f t="array" aca="1" ref="S588" ca="1">_xlfn.IFS($C588="","",
S$4=1,"root",
S$4&gt;$M588,"__",
TRUE,MID($N588,1, FIND("@",SUBSTITUTE($N588&amp;"/","/","@",S$4))-1)
)</f>
        <v>__</v>
      </c>
      <c r="T588" s="23" t="str" cm="1">
        <f t="array" aca="1" ref="T588" ca="1">_xlfn.IFS($C588="","",
T$4=1,"root",
T$4&gt;$M588,"__",
TRUE,MID($N588,1, FIND("@",SUBSTITUTE($N588&amp;"/","/","@",T$4))-1)
)</f>
        <v>__</v>
      </c>
      <c r="U588" s="23" t="str" cm="1">
        <f t="array" aca="1" ref="U588" ca="1">_xlfn.IFS($C588="","",
U$4=1,"root",
U$4&gt;$M588,"__",
TRUE,MID($N588,1, FIND("@",SUBSTITUTE($N588&amp;"/","/","@",U$4))-1)
)</f>
        <v>__</v>
      </c>
      <c r="V588" s="23" t="str" cm="1">
        <f t="array" aca="1" ref="V588" ca="1">_xlfn.IFS($C588="","",
V$4=1,"root",
V$4&gt;$M588,"__",
TRUE,MID($N588,1, FIND("@",SUBSTITUTE($N588&amp;"/","/","@",V$4))-1)
)</f>
        <v>__</v>
      </c>
      <c r="W588" s="23" t="str" cm="1">
        <f t="array" aca="1" ref="W588" ca="1">_xlfn.IFS($C588="","",
W$4=1,"root",
W$4&gt;$M588,"__",
TRUE,MID($N588,1, FIND("@",SUBSTITUTE($N588&amp;"/","/","@",W$4))-1)
)</f>
        <v>__</v>
      </c>
      <c r="X588" s="23" t="str" cm="1">
        <f t="array" aca="1" ref="X588" ca="1">_xlfn.IFS($C588="","",
X$4=1,"root",
X$4&gt;$M588,"__",
TRUE,MID($N588,1, FIND("@",SUBSTITUTE($N588&amp;"/","/","@",X$4))-1)
)</f>
        <v>__</v>
      </c>
      <c r="Y588" s="23" t="str" cm="1">
        <f t="array" aca="1" ref="Y588" ca="1">_xlfn.IFS($C588="","",
Y$4=1,"root",
Y$4&gt;$M588,"__",
TRUE,MID($N588,1, FIND("@",SUBSTITUTE($N588&amp;"/","/","@",Y$4))-1)
)</f>
        <v>__</v>
      </c>
      <c r="Z588" s="23" t="str" cm="1">
        <f t="array" aca="1" ref="Z588" ca="1">_xlfn.IFS($C588="","",
Z$4=1,"root",
Z$4&gt;$M588,"__",
TRUE,MID($N588,1, FIND("@",SUBSTITUTE($N588&amp;"/","/","@",Z$4))-1)
)</f>
        <v>__</v>
      </c>
      <c r="AA588" s="28" cm="1">
        <f t="array" aca="1" ref="AA588" ca="1">IF($C588="","",SUMIF(LEV_1,P588,LEN))</f>
        <v>41035571</v>
      </c>
      <c r="AB588" s="28" cm="1">
        <f t="array" aca="1" ref="AB588" ca="1">IF($C588="","",IF(Q588="__",0,SUMIF(LEV_2,Q588,LEN)))</f>
        <v>23329164</v>
      </c>
      <c r="AC588" s="28" cm="1">
        <f t="array" aca="1" ref="AC588" ca="1">IF($C588="","",IF(R588="__",0,SUMIF(LEV_3,R588,LEN)))</f>
        <v>1625936</v>
      </c>
      <c r="AD588" s="28" cm="1">
        <f t="array" aca="1" ref="AD588" ca="1">IF($C588="","",IF(S588="__",0,SUMIF(LEV_4,S588,LEN)))</f>
        <v>0</v>
      </c>
      <c r="AE588" s="28" cm="1">
        <f t="array" aca="1" ref="AE588" ca="1">IF($C588="","",IF(T588="__",0,SUMIF(LEV_5,T588,LEN)))</f>
        <v>0</v>
      </c>
      <c r="AF588" s="28" cm="1">
        <f t="array" aca="1" ref="AF588" ca="1">IF($C588="","",IF(U588="__",0,SUMIF(LEV_6,U588,LEN)))</f>
        <v>0</v>
      </c>
      <c r="AG588" s="28" cm="1">
        <f t="array" aca="1" ref="AG588" ca="1">IF($C588="","",IF(V588="__",0,SUMIF(LEV_7,V588,LEN)))</f>
        <v>0</v>
      </c>
      <c r="AH588" s="28" cm="1">
        <f t="array" aca="1" ref="AH588" ca="1">IF($C588="","",IF(W588="__",0,SUMIF(LEV_8,W588,LEN)))</f>
        <v>0</v>
      </c>
      <c r="AI588" s="28" cm="1">
        <f t="array" aca="1" ref="AI588" ca="1">IF($C588="","",IF(X588="__",0,SUMIF(LEV_9,X588,LEN)))</f>
        <v>0</v>
      </c>
      <c r="AJ588" s="28" cm="1">
        <f t="array" aca="1" ref="AJ588" ca="1">IF($C588="","",IF(Y588="__",0,SUMIF(LEV_10,Y588,LEN)))</f>
        <v>0</v>
      </c>
      <c r="AK588" s="28" cm="1">
        <f t="array" aca="1" ref="AK588" ca="1">IF($C588="","",IF(Z588="__",0,SUMIF(LEV_11,Z588,LEN)))</f>
        <v>0</v>
      </c>
      <c r="AL588" cm="1">
        <f t="array" aca="1" ref="AL588" ca="1">IF($C588="","",_xlfn.IFS(AB588=0,AA588,AC588=0,AB588,AD588=0,AC588,AE588=0,AD588,AF588=0,AE588,AG588=0,AF588,AH588=0,AG588,AI588=0,AH588,AJ588=0,AI588,AK588=0,AJ588,TRUE,AK588))</f>
        <v>1625936</v>
      </c>
      <c r="AM588" t="b">
        <f t="shared" ca="1" si="99"/>
        <v>0</v>
      </c>
      <c r="AN588" t="b">
        <f ca="1">IF($C588="","",IF(IFERROR(MATCH(N588,$N$1:$N587,0),0)&gt;0,FALSE,TRUE))</f>
        <v>0</v>
      </c>
      <c r="AO588" cm="1">
        <f t="array" aca="1" ref="AO588" ca="1">_xlfn.IFS($C588="","",AND(AM588,AN588),AL588,TRUE,0)</f>
        <v>0</v>
      </c>
      <c r="AP588" t="str" cm="1">
        <f t="array" aca="1" ref="AP588" ca="1">_xlfn.IFS($C588="","",AND(AN588,AL588&gt;=TBF),AL588,TRUE,"")</f>
        <v/>
      </c>
    </row>
    <row r="589" spans="1:42" x14ac:dyDescent="0.3">
      <c r="A589">
        <v>585</v>
      </c>
      <c r="C589" s="10" t="str">
        <f ca="1">IF(OFFSET(INPUT_START,A589-1,0)=0,"",OFFSET(INPUT_START,A589-1,0))</f>
        <v>dir rzn</v>
      </c>
      <c r="D589" t="b">
        <f t="shared" ca="1" si="90"/>
        <v>0</v>
      </c>
      <c r="E589" t="b">
        <f t="shared" ca="1" si="91"/>
        <v>0</v>
      </c>
      <c r="F589" t="b">
        <f t="shared" ca="1" si="92"/>
        <v>0</v>
      </c>
      <c r="G589" t="b">
        <f t="shared" ca="1" si="93"/>
        <v>1</v>
      </c>
      <c r="H589" t="b">
        <f t="shared" ca="1" si="94"/>
        <v>0</v>
      </c>
      <c r="I589">
        <f t="shared" ca="1" si="95"/>
        <v>4</v>
      </c>
      <c r="J589" t="str">
        <f t="shared" ca="1" si="96"/>
        <v/>
      </c>
      <c r="K589" t="str">
        <f t="shared" ca="1" si="97"/>
        <v/>
      </c>
      <c r="L589" s="23">
        <f t="shared" ca="1" si="98"/>
        <v>0</v>
      </c>
      <c r="M589" s="23" cm="1">
        <f t="array" aca="1" ref="M589" ca="1">_xlfn.IFS($C589="","",
$A589=1,1,
NOT($F589),M588,
AND($F589,$J589&lt;&gt;".."),M588+1,
AND($F589,$J589=".."),M588-1,
TRUE,"ERR")</f>
        <v>3</v>
      </c>
      <c r="N589" s="23" t="str" cm="1">
        <f t="array" aca="1" ref="N589" ca="1">_xlfn.IFS($C589="","",
$A589=1,"",
NOT($F589),N588,
AND($F589,$J589&lt;&gt;".."),N588&amp;IF(N588="/","","/")&amp;$J589,
AND($F589,$J589=".."),MID(N588,1,FIND("@",SUBSTITUTE(N588,"/","@",$M589)) -1 ),
TRUE,"ERR")</f>
        <v>root/vpjqpqfm/hjdwrt</v>
      </c>
      <c r="O589" s="22" t="str" cm="1">
        <f t="array" aca="1" ref="O589" ca="1">_xlfn.IFS($C589="","",
$N589="root","root",
TRUE,MID($N589,1+FIND("@",SUBSTITUTE($N589,"/","@",$M589-1)),100 )
)</f>
        <v>hjdwrt</v>
      </c>
      <c r="P589" s="23" t="str" cm="1">
        <f t="array" aca="1" ref="P589" ca="1">_xlfn.IFS($C589="","",
P$4=1,"root",
P$4&gt;$M589,"__",
TRUE,MID($N589,1, FIND("@",SUBSTITUTE($N589&amp;"/","/","@",P$4))-1)
)</f>
        <v>root</v>
      </c>
      <c r="Q589" s="23" t="str" cm="1">
        <f t="array" aca="1" ref="Q589" ca="1">_xlfn.IFS($C589="","",
Q$4=1,"root",
Q$4&gt;$M589,"__",
TRUE,MID($N589,1, FIND("@",SUBSTITUTE($N589&amp;"/","/","@",Q$4))-1)
)</f>
        <v>root/vpjqpqfm</v>
      </c>
      <c r="R589" s="23" t="str" cm="1">
        <f t="array" aca="1" ref="R589" ca="1">_xlfn.IFS($C589="","",
R$4=1,"root",
R$4&gt;$M589,"__",
TRUE,MID($N589,1, FIND("@",SUBSTITUTE($N589&amp;"/","/","@",R$4))-1)
)</f>
        <v>root/vpjqpqfm/hjdwrt</v>
      </c>
      <c r="S589" s="23" t="str" cm="1">
        <f t="array" aca="1" ref="S589" ca="1">_xlfn.IFS($C589="","",
S$4=1,"root",
S$4&gt;$M589,"__",
TRUE,MID($N589,1, FIND("@",SUBSTITUTE($N589&amp;"/","/","@",S$4))-1)
)</f>
        <v>__</v>
      </c>
      <c r="T589" s="23" t="str" cm="1">
        <f t="array" aca="1" ref="T589" ca="1">_xlfn.IFS($C589="","",
T$4=1,"root",
T$4&gt;$M589,"__",
TRUE,MID($N589,1, FIND("@",SUBSTITUTE($N589&amp;"/","/","@",T$4))-1)
)</f>
        <v>__</v>
      </c>
      <c r="U589" s="23" t="str" cm="1">
        <f t="array" aca="1" ref="U589" ca="1">_xlfn.IFS($C589="","",
U$4=1,"root",
U$4&gt;$M589,"__",
TRUE,MID($N589,1, FIND("@",SUBSTITUTE($N589&amp;"/","/","@",U$4))-1)
)</f>
        <v>__</v>
      </c>
      <c r="V589" s="23" t="str" cm="1">
        <f t="array" aca="1" ref="V589" ca="1">_xlfn.IFS($C589="","",
V$4=1,"root",
V$4&gt;$M589,"__",
TRUE,MID($N589,1, FIND("@",SUBSTITUTE($N589&amp;"/","/","@",V$4))-1)
)</f>
        <v>__</v>
      </c>
      <c r="W589" s="23" t="str" cm="1">
        <f t="array" aca="1" ref="W589" ca="1">_xlfn.IFS($C589="","",
W$4=1,"root",
W$4&gt;$M589,"__",
TRUE,MID($N589,1, FIND("@",SUBSTITUTE($N589&amp;"/","/","@",W$4))-1)
)</f>
        <v>__</v>
      </c>
      <c r="X589" s="23" t="str" cm="1">
        <f t="array" aca="1" ref="X589" ca="1">_xlfn.IFS($C589="","",
X$4=1,"root",
X$4&gt;$M589,"__",
TRUE,MID($N589,1, FIND("@",SUBSTITUTE($N589&amp;"/","/","@",X$4))-1)
)</f>
        <v>__</v>
      </c>
      <c r="Y589" s="23" t="str" cm="1">
        <f t="array" aca="1" ref="Y589" ca="1">_xlfn.IFS($C589="","",
Y$4=1,"root",
Y$4&gt;$M589,"__",
TRUE,MID($N589,1, FIND("@",SUBSTITUTE($N589&amp;"/","/","@",Y$4))-1)
)</f>
        <v>__</v>
      </c>
      <c r="Z589" s="23" t="str" cm="1">
        <f t="array" aca="1" ref="Z589" ca="1">_xlfn.IFS($C589="","",
Z$4=1,"root",
Z$4&gt;$M589,"__",
TRUE,MID($N589,1, FIND("@",SUBSTITUTE($N589&amp;"/","/","@",Z$4))-1)
)</f>
        <v>__</v>
      </c>
      <c r="AA589" s="28" cm="1">
        <f t="array" aca="1" ref="AA589" ca="1">IF($C589="","",SUMIF(LEV_1,P589,LEN))</f>
        <v>41035571</v>
      </c>
      <c r="AB589" s="28" cm="1">
        <f t="array" aca="1" ref="AB589" ca="1">IF($C589="","",IF(Q589="__",0,SUMIF(LEV_2,Q589,LEN)))</f>
        <v>23329164</v>
      </c>
      <c r="AC589" s="28" cm="1">
        <f t="array" aca="1" ref="AC589" ca="1">IF($C589="","",IF(R589="__",0,SUMIF(LEV_3,R589,LEN)))</f>
        <v>1625936</v>
      </c>
      <c r="AD589" s="28" cm="1">
        <f t="array" aca="1" ref="AD589" ca="1">IF($C589="","",IF(S589="__",0,SUMIF(LEV_4,S589,LEN)))</f>
        <v>0</v>
      </c>
      <c r="AE589" s="28" cm="1">
        <f t="array" aca="1" ref="AE589" ca="1">IF($C589="","",IF(T589="__",0,SUMIF(LEV_5,T589,LEN)))</f>
        <v>0</v>
      </c>
      <c r="AF589" s="28" cm="1">
        <f t="array" aca="1" ref="AF589" ca="1">IF($C589="","",IF(U589="__",0,SUMIF(LEV_6,U589,LEN)))</f>
        <v>0</v>
      </c>
      <c r="AG589" s="28" cm="1">
        <f t="array" aca="1" ref="AG589" ca="1">IF($C589="","",IF(V589="__",0,SUMIF(LEV_7,V589,LEN)))</f>
        <v>0</v>
      </c>
      <c r="AH589" s="28" cm="1">
        <f t="array" aca="1" ref="AH589" ca="1">IF($C589="","",IF(W589="__",0,SUMIF(LEV_8,W589,LEN)))</f>
        <v>0</v>
      </c>
      <c r="AI589" s="28" cm="1">
        <f t="array" aca="1" ref="AI589" ca="1">IF($C589="","",IF(X589="__",0,SUMIF(LEV_9,X589,LEN)))</f>
        <v>0</v>
      </c>
      <c r="AJ589" s="28" cm="1">
        <f t="array" aca="1" ref="AJ589" ca="1">IF($C589="","",IF(Y589="__",0,SUMIF(LEV_10,Y589,LEN)))</f>
        <v>0</v>
      </c>
      <c r="AK589" s="28" cm="1">
        <f t="array" aca="1" ref="AK589" ca="1">IF($C589="","",IF(Z589="__",0,SUMIF(LEV_11,Z589,LEN)))</f>
        <v>0</v>
      </c>
      <c r="AL589" cm="1">
        <f t="array" aca="1" ref="AL589" ca="1">IF($C589="","",_xlfn.IFS(AB589=0,AA589,AC589=0,AB589,AD589=0,AC589,AE589=0,AD589,AF589=0,AE589,AG589=0,AF589,AH589=0,AG589,AI589=0,AH589,AJ589=0,AI589,AK589=0,AJ589,TRUE,AK589))</f>
        <v>1625936</v>
      </c>
      <c r="AM589" t="b">
        <f t="shared" ca="1" si="99"/>
        <v>0</v>
      </c>
      <c r="AN589" t="b">
        <f ca="1">IF($C589="","",IF(IFERROR(MATCH(N589,$N$1:$N588,0),0)&gt;0,FALSE,TRUE))</f>
        <v>0</v>
      </c>
      <c r="AO589" cm="1">
        <f t="array" aca="1" ref="AO589" ca="1">_xlfn.IFS($C589="","",AND(AM589,AN589),AL589,TRUE,0)</f>
        <v>0</v>
      </c>
      <c r="AP589" t="str" cm="1">
        <f t="array" aca="1" ref="AP589" ca="1">_xlfn.IFS($C589="","",AND(AN589,AL589&gt;=TBF),AL589,TRUE,"")</f>
        <v/>
      </c>
    </row>
    <row r="590" spans="1:42" x14ac:dyDescent="0.3">
      <c r="A590">
        <v>586</v>
      </c>
      <c r="C590" s="10" t="str">
        <f ca="1">IF(OFFSET(INPUT_START,A590-1,0)=0,"",OFFSET(INPUT_START,A590-1,0))</f>
        <v>14344 tvlmvr.flr</v>
      </c>
      <c r="D590" t="b">
        <f t="shared" ca="1" si="90"/>
        <v>0</v>
      </c>
      <c r="E590" t="b">
        <f t="shared" ca="1" si="91"/>
        <v>0</v>
      </c>
      <c r="F590" t="b">
        <f t="shared" ca="1" si="92"/>
        <v>0</v>
      </c>
      <c r="G590" t="b">
        <f t="shared" ca="1" si="93"/>
        <v>0</v>
      </c>
      <c r="H590" t="b">
        <f t="shared" ca="1" si="94"/>
        <v>1</v>
      </c>
      <c r="I590">
        <f t="shared" ca="1" si="95"/>
        <v>6</v>
      </c>
      <c r="J590" t="str">
        <f t="shared" ca="1" si="96"/>
        <v/>
      </c>
      <c r="K590" t="str">
        <f t="shared" ca="1" si="97"/>
        <v>tvlmvr.flr</v>
      </c>
      <c r="L590" s="23">
        <f t="shared" ca="1" si="98"/>
        <v>14344</v>
      </c>
      <c r="M590" s="23" cm="1">
        <f t="array" aca="1" ref="M590" ca="1">_xlfn.IFS($C590="","",
$A590=1,1,
NOT($F590),M589,
AND($F590,$J590&lt;&gt;".."),M589+1,
AND($F590,$J590=".."),M589-1,
TRUE,"ERR")</f>
        <v>3</v>
      </c>
      <c r="N590" s="23" t="str" cm="1">
        <f t="array" aca="1" ref="N590" ca="1">_xlfn.IFS($C590="","",
$A590=1,"",
NOT($F590),N589,
AND($F590,$J590&lt;&gt;".."),N589&amp;IF(N589="/","","/")&amp;$J590,
AND($F590,$J590=".."),MID(N589,1,FIND("@",SUBSTITUTE(N589,"/","@",$M590)) -1 ),
TRUE,"ERR")</f>
        <v>root/vpjqpqfm/hjdwrt</v>
      </c>
      <c r="O590" s="22" t="str" cm="1">
        <f t="array" aca="1" ref="O590" ca="1">_xlfn.IFS($C590="","",
$N590="root","root",
TRUE,MID($N590,1+FIND("@",SUBSTITUTE($N590,"/","@",$M590-1)),100 )
)</f>
        <v>hjdwrt</v>
      </c>
      <c r="P590" s="23" t="str" cm="1">
        <f t="array" aca="1" ref="P590" ca="1">_xlfn.IFS($C590="","",
P$4=1,"root",
P$4&gt;$M590,"__",
TRUE,MID($N590,1, FIND("@",SUBSTITUTE($N590&amp;"/","/","@",P$4))-1)
)</f>
        <v>root</v>
      </c>
      <c r="Q590" s="23" t="str" cm="1">
        <f t="array" aca="1" ref="Q590" ca="1">_xlfn.IFS($C590="","",
Q$4=1,"root",
Q$4&gt;$M590,"__",
TRUE,MID($N590,1, FIND("@",SUBSTITUTE($N590&amp;"/","/","@",Q$4))-1)
)</f>
        <v>root/vpjqpqfm</v>
      </c>
      <c r="R590" s="23" t="str" cm="1">
        <f t="array" aca="1" ref="R590" ca="1">_xlfn.IFS($C590="","",
R$4=1,"root",
R$4&gt;$M590,"__",
TRUE,MID($N590,1, FIND("@",SUBSTITUTE($N590&amp;"/","/","@",R$4))-1)
)</f>
        <v>root/vpjqpqfm/hjdwrt</v>
      </c>
      <c r="S590" s="23" t="str" cm="1">
        <f t="array" aca="1" ref="S590" ca="1">_xlfn.IFS($C590="","",
S$4=1,"root",
S$4&gt;$M590,"__",
TRUE,MID($N590,1, FIND("@",SUBSTITUTE($N590&amp;"/","/","@",S$4))-1)
)</f>
        <v>__</v>
      </c>
      <c r="T590" s="23" t="str" cm="1">
        <f t="array" aca="1" ref="T590" ca="1">_xlfn.IFS($C590="","",
T$4=1,"root",
T$4&gt;$M590,"__",
TRUE,MID($N590,1, FIND("@",SUBSTITUTE($N590&amp;"/","/","@",T$4))-1)
)</f>
        <v>__</v>
      </c>
      <c r="U590" s="23" t="str" cm="1">
        <f t="array" aca="1" ref="U590" ca="1">_xlfn.IFS($C590="","",
U$4=1,"root",
U$4&gt;$M590,"__",
TRUE,MID($N590,1, FIND("@",SUBSTITUTE($N590&amp;"/","/","@",U$4))-1)
)</f>
        <v>__</v>
      </c>
      <c r="V590" s="23" t="str" cm="1">
        <f t="array" aca="1" ref="V590" ca="1">_xlfn.IFS($C590="","",
V$4=1,"root",
V$4&gt;$M590,"__",
TRUE,MID($N590,1, FIND("@",SUBSTITUTE($N590&amp;"/","/","@",V$4))-1)
)</f>
        <v>__</v>
      </c>
      <c r="W590" s="23" t="str" cm="1">
        <f t="array" aca="1" ref="W590" ca="1">_xlfn.IFS($C590="","",
W$4=1,"root",
W$4&gt;$M590,"__",
TRUE,MID($N590,1, FIND("@",SUBSTITUTE($N590&amp;"/","/","@",W$4))-1)
)</f>
        <v>__</v>
      </c>
      <c r="X590" s="23" t="str" cm="1">
        <f t="array" aca="1" ref="X590" ca="1">_xlfn.IFS($C590="","",
X$4=1,"root",
X$4&gt;$M590,"__",
TRUE,MID($N590,1, FIND("@",SUBSTITUTE($N590&amp;"/","/","@",X$4))-1)
)</f>
        <v>__</v>
      </c>
      <c r="Y590" s="23" t="str" cm="1">
        <f t="array" aca="1" ref="Y590" ca="1">_xlfn.IFS($C590="","",
Y$4=1,"root",
Y$4&gt;$M590,"__",
TRUE,MID($N590,1, FIND("@",SUBSTITUTE($N590&amp;"/","/","@",Y$4))-1)
)</f>
        <v>__</v>
      </c>
      <c r="Z590" s="23" t="str" cm="1">
        <f t="array" aca="1" ref="Z590" ca="1">_xlfn.IFS($C590="","",
Z$4=1,"root",
Z$4&gt;$M590,"__",
TRUE,MID($N590,1, FIND("@",SUBSTITUTE($N590&amp;"/","/","@",Z$4))-1)
)</f>
        <v>__</v>
      </c>
      <c r="AA590" s="28" cm="1">
        <f t="array" aca="1" ref="AA590" ca="1">IF($C590="","",SUMIF(LEV_1,P590,LEN))</f>
        <v>41035571</v>
      </c>
      <c r="AB590" s="28" cm="1">
        <f t="array" aca="1" ref="AB590" ca="1">IF($C590="","",IF(Q590="__",0,SUMIF(LEV_2,Q590,LEN)))</f>
        <v>23329164</v>
      </c>
      <c r="AC590" s="28" cm="1">
        <f t="array" aca="1" ref="AC590" ca="1">IF($C590="","",IF(R590="__",0,SUMIF(LEV_3,R590,LEN)))</f>
        <v>1625936</v>
      </c>
      <c r="AD590" s="28" cm="1">
        <f t="array" aca="1" ref="AD590" ca="1">IF($C590="","",IF(S590="__",0,SUMIF(LEV_4,S590,LEN)))</f>
        <v>0</v>
      </c>
      <c r="AE590" s="28" cm="1">
        <f t="array" aca="1" ref="AE590" ca="1">IF($C590="","",IF(T590="__",0,SUMIF(LEV_5,T590,LEN)))</f>
        <v>0</v>
      </c>
      <c r="AF590" s="28" cm="1">
        <f t="array" aca="1" ref="AF590" ca="1">IF($C590="","",IF(U590="__",0,SUMIF(LEV_6,U590,LEN)))</f>
        <v>0</v>
      </c>
      <c r="AG590" s="28" cm="1">
        <f t="array" aca="1" ref="AG590" ca="1">IF($C590="","",IF(V590="__",0,SUMIF(LEV_7,V590,LEN)))</f>
        <v>0</v>
      </c>
      <c r="AH590" s="28" cm="1">
        <f t="array" aca="1" ref="AH590" ca="1">IF($C590="","",IF(W590="__",0,SUMIF(LEV_8,W590,LEN)))</f>
        <v>0</v>
      </c>
      <c r="AI590" s="28" cm="1">
        <f t="array" aca="1" ref="AI590" ca="1">IF($C590="","",IF(X590="__",0,SUMIF(LEV_9,X590,LEN)))</f>
        <v>0</v>
      </c>
      <c r="AJ590" s="28" cm="1">
        <f t="array" aca="1" ref="AJ590" ca="1">IF($C590="","",IF(Y590="__",0,SUMIF(LEV_10,Y590,LEN)))</f>
        <v>0</v>
      </c>
      <c r="AK590" s="28" cm="1">
        <f t="array" aca="1" ref="AK590" ca="1">IF($C590="","",IF(Z590="__",0,SUMIF(LEV_11,Z590,LEN)))</f>
        <v>0</v>
      </c>
      <c r="AL590" cm="1">
        <f t="array" aca="1" ref="AL590" ca="1">IF($C590="","",_xlfn.IFS(AB590=0,AA590,AC590=0,AB590,AD590=0,AC590,AE590=0,AD590,AF590=0,AE590,AG590=0,AF590,AH590=0,AG590,AI590=0,AH590,AJ590=0,AI590,AK590=0,AJ590,TRUE,AK590))</f>
        <v>1625936</v>
      </c>
      <c r="AM590" t="b">
        <f t="shared" ca="1" si="99"/>
        <v>0</v>
      </c>
      <c r="AN590" t="b">
        <f ca="1">IF($C590="","",IF(IFERROR(MATCH(N590,$N$1:$N589,0),0)&gt;0,FALSE,TRUE))</f>
        <v>0</v>
      </c>
      <c r="AO590" cm="1">
        <f t="array" aca="1" ref="AO590" ca="1">_xlfn.IFS($C590="","",AND(AM590,AN590),AL590,TRUE,0)</f>
        <v>0</v>
      </c>
      <c r="AP590" t="str" cm="1">
        <f t="array" aca="1" ref="AP590" ca="1">_xlfn.IFS($C590="","",AND(AN590,AL590&gt;=TBF),AL590,TRUE,"")</f>
        <v/>
      </c>
    </row>
    <row r="591" spans="1:42" x14ac:dyDescent="0.3">
      <c r="A591">
        <v>587</v>
      </c>
      <c r="C591" s="10" t="str">
        <f ca="1">IF(OFFSET(INPUT_START,A591-1,0)=0,"",OFFSET(INPUT_START,A591-1,0))</f>
        <v>dir vlbrnq</v>
      </c>
      <c r="D591" t="b">
        <f t="shared" ca="1" si="90"/>
        <v>0</v>
      </c>
      <c r="E591" t="b">
        <f t="shared" ca="1" si="91"/>
        <v>0</v>
      </c>
      <c r="F591" t="b">
        <f t="shared" ca="1" si="92"/>
        <v>0</v>
      </c>
      <c r="G591" t="b">
        <f t="shared" ca="1" si="93"/>
        <v>1</v>
      </c>
      <c r="H591" t="b">
        <f t="shared" ca="1" si="94"/>
        <v>0</v>
      </c>
      <c r="I591">
        <f t="shared" ca="1" si="95"/>
        <v>4</v>
      </c>
      <c r="J591" t="str">
        <f t="shared" ca="1" si="96"/>
        <v/>
      </c>
      <c r="K591" t="str">
        <f t="shared" ca="1" si="97"/>
        <v/>
      </c>
      <c r="L591" s="23">
        <f t="shared" ca="1" si="98"/>
        <v>0</v>
      </c>
      <c r="M591" s="23" cm="1">
        <f t="array" aca="1" ref="M591" ca="1">_xlfn.IFS($C591="","",
$A591=1,1,
NOT($F591),M590,
AND($F591,$J591&lt;&gt;".."),M590+1,
AND($F591,$J591=".."),M590-1,
TRUE,"ERR")</f>
        <v>3</v>
      </c>
      <c r="N591" s="23" t="str" cm="1">
        <f t="array" aca="1" ref="N591" ca="1">_xlfn.IFS($C591="","",
$A591=1,"",
NOT($F591),N590,
AND($F591,$J591&lt;&gt;".."),N590&amp;IF(N590="/","","/")&amp;$J591,
AND($F591,$J591=".."),MID(N590,1,FIND("@",SUBSTITUTE(N590,"/","@",$M591)) -1 ),
TRUE,"ERR")</f>
        <v>root/vpjqpqfm/hjdwrt</v>
      </c>
      <c r="O591" s="22" t="str" cm="1">
        <f t="array" aca="1" ref="O591" ca="1">_xlfn.IFS($C591="","",
$N591="root","root",
TRUE,MID($N591,1+FIND("@",SUBSTITUTE($N591,"/","@",$M591-1)),100 )
)</f>
        <v>hjdwrt</v>
      </c>
      <c r="P591" s="23" t="str" cm="1">
        <f t="array" aca="1" ref="P591" ca="1">_xlfn.IFS($C591="","",
P$4=1,"root",
P$4&gt;$M591,"__",
TRUE,MID($N591,1, FIND("@",SUBSTITUTE($N591&amp;"/","/","@",P$4))-1)
)</f>
        <v>root</v>
      </c>
      <c r="Q591" s="23" t="str" cm="1">
        <f t="array" aca="1" ref="Q591" ca="1">_xlfn.IFS($C591="","",
Q$4=1,"root",
Q$4&gt;$M591,"__",
TRUE,MID($N591,1, FIND("@",SUBSTITUTE($N591&amp;"/","/","@",Q$4))-1)
)</f>
        <v>root/vpjqpqfm</v>
      </c>
      <c r="R591" s="23" t="str" cm="1">
        <f t="array" aca="1" ref="R591" ca="1">_xlfn.IFS($C591="","",
R$4=1,"root",
R$4&gt;$M591,"__",
TRUE,MID($N591,1, FIND("@",SUBSTITUTE($N591&amp;"/","/","@",R$4))-1)
)</f>
        <v>root/vpjqpqfm/hjdwrt</v>
      </c>
      <c r="S591" s="23" t="str" cm="1">
        <f t="array" aca="1" ref="S591" ca="1">_xlfn.IFS($C591="","",
S$4=1,"root",
S$4&gt;$M591,"__",
TRUE,MID($N591,1, FIND("@",SUBSTITUTE($N591&amp;"/","/","@",S$4))-1)
)</f>
        <v>__</v>
      </c>
      <c r="T591" s="23" t="str" cm="1">
        <f t="array" aca="1" ref="T591" ca="1">_xlfn.IFS($C591="","",
T$4=1,"root",
T$4&gt;$M591,"__",
TRUE,MID($N591,1, FIND("@",SUBSTITUTE($N591&amp;"/","/","@",T$4))-1)
)</f>
        <v>__</v>
      </c>
      <c r="U591" s="23" t="str" cm="1">
        <f t="array" aca="1" ref="U591" ca="1">_xlfn.IFS($C591="","",
U$4=1,"root",
U$4&gt;$M591,"__",
TRUE,MID($N591,1, FIND("@",SUBSTITUTE($N591&amp;"/","/","@",U$4))-1)
)</f>
        <v>__</v>
      </c>
      <c r="V591" s="23" t="str" cm="1">
        <f t="array" aca="1" ref="V591" ca="1">_xlfn.IFS($C591="","",
V$4=1,"root",
V$4&gt;$M591,"__",
TRUE,MID($N591,1, FIND("@",SUBSTITUTE($N591&amp;"/","/","@",V$4))-1)
)</f>
        <v>__</v>
      </c>
      <c r="W591" s="23" t="str" cm="1">
        <f t="array" aca="1" ref="W591" ca="1">_xlfn.IFS($C591="","",
W$4=1,"root",
W$4&gt;$M591,"__",
TRUE,MID($N591,1, FIND("@",SUBSTITUTE($N591&amp;"/","/","@",W$4))-1)
)</f>
        <v>__</v>
      </c>
      <c r="X591" s="23" t="str" cm="1">
        <f t="array" aca="1" ref="X591" ca="1">_xlfn.IFS($C591="","",
X$4=1,"root",
X$4&gt;$M591,"__",
TRUE,MID($N591,1, FIND("@",SUBSTITUTE($N591&amp;"/","/","@",X$4))-1)
)</f>
        <v>__</v>
      </c>
      <c r="Y591" s="23" t="str" cm="1">
        <f t="array" aca="1" ref="Y591" ca="1">_xlfn.IFS($C591="","",
Y$4=1,"root",
Y$4&gt;$M591,"__",
TRUE,MID($N591,1, FIND("@",SUBSTITUTE($N591&amp;"/","/","@",Y$4))-1)
)</f>
        <v>__</v>
      </c>
      <c r="Z591" s="23" t="str" cm="1">
        <f t="array" aca="1" ref="Z591" ca="1">_xlfn.IFS($C591="","",
Z$4=1,"root",
Z$4&gt;$M591,"__",
TRUE,MID($N591,1, FIND("@",SUBSTITUTE($N591&amp;"/","/","@",Z$4))-1)
)</f>
        <v>__</v>
      </c>
      <c r="AA591" s="28" cm="1">
        <f t="array" aca="1" ref="AA591" ca="1">IF($C591="","",SUMIF(LEV_1,P591,LEN))</f>
        <v>41035571</v>
      </c>
      <c r="AB591" s="28" cm="1">
        <f t="array" aca="1" ref="AB591" ca="1">IF($C591="","",IF(Q591="__",0,SUMIF(LEV_2,Q591,LEN)))</f>
        <v>23329164</v>
      </c>
      <c r="AC591" s="28" cm="1">
        <f t="array" aca="1" ref="AC591" ca="1">IF($C591="","",IF(R591="__",0,SUMIF(LEV_3,R591,LEN)))</f>
        <v>1625936</v>
      </c>
      <c r="AD591" s="28" cm="1">
        <f t="array" aca="1" ref="AD591" ca="1">IF($C591="","",IF(S591="__",0,SUMIF(LEV_4,S591,LEN)))</f>
        <v>0</v>
      </c>
      <c r="AE591" s="28" cm="1">
        <f t="array" aca="1" ref="AE591" ca="1">IF($C591="","",IF(T591="__",0,SUMIF(LEV_5,T591,LEN)))</f>
        <v>0</v>
      </c>
      <c r="AF591" s="28" cm="1">
        <f t="array" aca="1" ref="AF591" ca="1">IF($C591="","",IF(U591="__",0,SUMIF(LEV_6,U591,LEN)))</f>
        <v>0</v>
      </c>
      <c r="AG591" s="28" cm="1">
        <f t="array" aca="1" ref="AG591" ca="1">IF($C591="","",IF(V591="__",0,SUMIF(LEV_7,V591,LEN)))</f>
        <v>0</v>
      </c>
      <c r="AH591" s="28" cm="1">
        <f t="array" aca="1" ref="AH591" ca="1">IF($C591="","",IF(W591="__",0,SUMIF(LEV_8,W591,LEN)))</f>
        <v>0</v>
      </c>
      <c r="AI591" s="28" cm="1">
        <f t="array" aca="1" ref="AI591" ca="1">IF($C591="","",IF(X591="__",0,SUMIF(LEV_9,X591,LEN)))</f>
        <v>0</v>
      </c>
      <c r="AJ591" s="28" cm="1">
        <f t="array" aca="1" ref="AJ591" ca="1">IF($C591="","",IF(Y591="__",0,SUMIF(LEV_10,Y591,LEN)))</f>
        <v>0</v>
      </c>
      <c r="AK591" s="28" cm="1">
        <f t="array" aca="1" ref="AK591" ca="1">IF($C591="","",IF(Z591="__",0,SUMIF(LEV_11,Z591,LEN)))</f>
        <v>0</v>
      </c>
      <c r="AL591" cm="1">
        <f t="array" aca="1" ref="AL591" ca="1">IF($C591="","",_xlfn.IFS(AB591=0,AA591,AC591=0,AB591,AD591=0,AC591,AE591=0,AD591,AF591=0,AE591,AG591=0,AF591,AH591=0,AG591,AI591=0,AH591,AJ591=0,AI591,AK591=0,AJ591,TRUE,AK591))</f>
        <v>1625936</v>
      </c>
      <c r="AM591" t="b">
        <f t="shared" ca="1" si="99"/>
        <v>0</v>
      </c>
      <c r="AN591" t="b">
        <f ca="1">IF($C591="","",IF(IFERROR(MATCH(N591,$N$1:$N590,0),0)&gt;0,FALSE,TRUE))</f>
        <v>0</v>
      </c>
      <c r="AO591" cm="1">
        <f t="array" aca="1" ref="AO591" ca="1">_xlfn.IFS($C591="","",AND(AM591,AN591),AL591,TRUE,0)</f>
        <v>0</v>
      </c>
      <c r="AP591" t="str" cm="1">
        <f t="array" aca="1" ref="AP591" ca="1">_xlfn.IFS($C591="","",AND(AN591,AL591&gt;=TBF),AL591,TRUE,"")</f>
        <v/>
      </c>
    </row>
    <row r="592" spans="1:42" x14ac:dyDescent="0.3">
      <c r="A592">
        <v>588</v>
      </c>
      <c r="C592" s="10" t="str">
        <f ca="1">IF(OFFSET(INPUT_START,A592-1,0)=0,"",OFFSET(INPUT_START,A592-1,0))</f>
        <v>dir vrcns</v>
      </c>
      <c r="D592" t="b">
        <f t="shared" ca="1" si="90"/>
        <v>0</v>
      </c>
      <c r="E592" t="b">
        <f t="shared" ca="1" si="91"/>
        <v>0</v>
      </c>
      <c r="F592" t="b">
        <f t="shared" ca="1" si="92"/>
        <v>0</v>
      </c>
      <c r="G592" t="b">
        <f t="shared" ca="1" si="93"/>
        <v>1</v>
      </c>
      <c r="H592" t="b">
        <f t="shared" ca="1" si="94"/>
        <v>0</v>
      </c>
      <c r="I592">
        <f t="shared" ca="1" si="95"/>
        <v>4</v>
      </c>
      <c r="J592" t="str">
        <f t="shared" ca="1" si="96"/>
        <v/>
      </c>
      <c r="K592" t="str">
        <f t="shared" ca="1" si="97"/>
        <v/>
      </c>
      <c r="L592" s="23">
        <f t="shared" ca="1" si="98"/>
        <v>0</v>
      </c>
      <c r="M592" s="23" cm="1">
        <f t="array" aca="1" ref="M592" ca="1">_xlfn.IFS($C592="","",
$A592=1,1,
NOT($F592),M591,
AND($F592,$J592&lt;&gt;".."),M591+1,
AND($F592,$J592=".."),M591-1,
TRUE,"ERR")</f>
        <v>3</v>
      </c>
      <c r="N592" s="23" t="str" cm="1">
        <f t="array" aca="1" ref="N592" ca="1">_xlfn.IFS($C592="","",
$A592=1,"",
NOT($F592),N591,
AND($F592,$J592&lt;&gt;".."),N591&amp;IF(N591="/","","/")&amp;$J592,
AND($F592,$J592=".."),MID(N591,1,FIND("@",SUBSTITUTE(N591,"/","@",$M592)) -1 ),
TRUE,"ERR")</f>
        <v>root/vpjqpqfm/hjdwrt</v>
      </c>
      <c r="O592" s="22" t="str" cm="1">
        <f t="array" aca="1" ref="O592" ca="1">_xlfn.IFS($C592="","",
$N592="root","root",
TRUE,MID($N592,1+FIND("@",SUBSTITUTE($N592,"/","@",$M592-1)),100 )
)</f>
        <v>hjdwrt</v>
      </c>
      <c r="P592" s="23" t="str" cm="1">
        <f t="array" aca="1" ref="P592" ca="1">_xlfn.IFS($C592="","",
P$4=1,"root",
P$4&gt;$M592,"__",
TRUE,MID($N592,1, FIND("@",SUBSTITUTE($N592&amp;"/","/","@",P$4))-1)
)</f>
        <v>root</v>
      </c>
      <c r="Q592" s="23" t="str" cm="1">
        <f t="array" aca="1" ref="Q592" ca="1">_xlfn.IFS($C592="","",
Q$4=1,"root",
Q$4&gt;$M592,"__",
TRUE,MID($N592,1, FIND("@",SUBSTITUTE($N592&amp;"/","/","@",Q$4))-1)
)</f>
        <v>root/vpjqpqfm</v>
      </c>
      <c r="R592" s="23" t="str" cm="1">
        <f t="array" aca="1" ref="R592" ca="1">_xlfn.IFS($C592="","",
R$4=1,"root",
R$4&gt;$M592,"__",
TRUE,MID($N592,1, FIND("@",SUBSTITUTE($N592&amp;"/","/","@",R$4))-1)
)</f>
        <v>root/vpjqpqfm/hjdwrt</v>
      </c>
      <c r="S592" s="23" t="str" cm="1">
        <f t="array" aca="1" ref="S592" ca="1">_xlfn.IFS($C592="","",
S$4=1,"root",
S$4&gt;$M592,"__",
TRUE,MID($N592,1, FIND("@",SUBSTITUTE($N592&amp;"/","/","@",S$4))-1)
)</f>
        <v>__</v>
      </c>
      <c r="T592" s="23" t="str" cm="1">
        <f t="array" aca="1" ref="T592" ca="1">_xlfn.IFS($C592="","",
T$4=1,"root",
T$4&gt;$M592,"__",
TRUE,MID($N592,1, FIND("@",SUBSTITUTE($N592&amp;"/","/","@",T$4))-1)
)</f>
        <v>__</v>
      </c>
      <c r="U592" s="23" t="str" cm="1">
        <f t="array" aca="1" ref="U592" ca="1">_xlfn.IFS($C592="","",
U$4=1,"root",
U$4&gt;$M592,"__",
TRUE,MID($N592,1, FIND("@",SUBSTITUTE($N592&amp;"/","/","@",U$4))-1)
)</f>
        <v>__</v>
      </c>
      <c r="V592" s="23" t="str" cm="1">
        <f t="array" aca="1" ref="V592" ca="1">_xlfn.IFS($C592="","",
V$4=1,"root",
V$4&gt;$M592,"__",
TRUE,MID($N592,1, FIND("@",SUBSTITUTE($N592&amp;"/","/","@",V$4))-1)
)</f>
        <v>__</v>
      </c>
      <c r="W592" s="23" t="str" cm="1">
        <f t="array" aca="1" ref="W592" ca="1">_xlfn.IFS($C592="","",
W$4=1,"root",
W$4&gt;$M592,"__",
TRUE,MID($N592,1, FIND("@",SUBSTITUTE($N592&amp;"/","/","@",W$4))-1)
)</f>
        <v>__</v>
      </c>
      <c r="X592" s="23" t="str" cm="1">
        <f t="array" aca="1" ref="X592" ca="1">_xlfn.IFS($C592="","",
X$4=1,"root",
X$4&gt;$M592,"__",
TRUE,MID($N592,1, FIND("@",SUBSTITUTE($N592&amp;"/","/","@",X$4))-1)
)</f>
        <v>__</v>
      </c>
      <c r="Y592" s="23" t="str" cm="1">
        <f t="array" aca="1" ref="Y592" ca="1">_xlfn.IFS($C592="","",
Y$4=1,"root",
Y$4&gt;$M592,"__",
TRUE,MID($N592,1, FIND("@",SUBSTITUTE($N592&amp;"/","/","@",Y$4))-1)
)</f>
        <v>__</v>
      </c>
      <c r="Z592" s="23" t="str" cm="1">
        <f t="array" aca="1" ref="Z592" ca="1">_xlfn.IFS($C592="","",
Z$4=1,"root",
Z$4&gt;$M592,"__",
TRUE,MID($N592,1, FIND("@",SUBSTITUTE($N592&amp;"/","/","@",Z$4))-1)
)</f>
        <v>__</v>
      </c>
      <c r="AA592" s="28" cm="1">
        <f t="array" aca="1" ref="AA592" ca="1">IF($C592="","",SUMIF(LEV_1,P592,LEN))</f>
        <v>41035571</v>
      </c>
      <c r="AB592" s="28" cm="1">
        <f t="array" aca="1" ref="AB592" ca="1">IF($C592="","",IF(Q592="__",0,SUMIF(LEV_2,Q592,LEN)))</f>
        <v>23329164</v>
      </c>
      <c r="AC592" s="28" cm="1">
        <f t="array" aca="1" ref="AC592" ca="1">IF($C592="","",IF(R592="__",0,SUMIF(LEV_3,R592,LEN)))</f>
        <v>1625936</v>
      </c>
      <c r="AD592" s="28" cm="1">
        <f t="array" aca="1" ref="AD592" ca="1">IF($C592="","",IF(S592="__",0,SUMIF(LEV_4,S592,LEN)))</f>
        <v>0</v>
      </c>
      <c r="AE592" s="28" cm="1">
        <f t="array" aca="1" ref="AE592" ca="1">IF($C592="","",IF(T592="__",0,SUMIF(LEV_5,T592,LEN)))</f>
        <v>0</v>
      </c>
      <c r="AF592" s="28" cm="1">
        <f t="array" aca="1" ref="AF592" ca="1">IF($C592="","",IF(U592="__",0,SUMIF(LEV_6,U592,LEN)))</f>
        <v>0</v>
      </c>
      <c r="AG592" s="28" cm="1">
        <f t="array" aca="1" ref="AG592" ca="1">IF($C592="","",IF(V592="__",0,SUMIF(LEV_7,V592,LEN)))</f>
        <v>0</v>
      </c>
      <c r="AH592" s="28" cm="1">
        <f t="array" aca="1" ref="AH592" ca="1">IF($C592="","",IF(W592="__",0,SUMIF(LEV_8,W592,LEN)))</f>
        <v>0</v>
      </c>
      <c r="AI592" s="28" cm="1">
        <f t="array" aca="1" ref="AI592" ca="1">IF($C592="","",IF(X592="__",0,SUMIF(LEV_9,X592,LEN)))</f>
        <v>0</v>
      </c>
      <c r="AJ592" s="28" cm="1">
        <f t="array" aca="1" ref="AJ592" ca="1">IF($C592="","",IF(Y592="__",0,SUMIF(LEV_10,Y592,LEN)))</f>
        <v>0</v>
      </c>
      <c r="AK592" s="28" cm="1">
        <f t="array" aca="1" ref="AK592" ca="1">IF($C592="","",IF(Z592="__",0,SUMIF(LEV_11,Z592,LEN)))</f>
        <v>0</v>
      </c>
      <c r="AL592" cm="1">
        <f t="array" aca="1" ref="AL592" ca="1">IF($C592="","",_xlfn.IFS(AB592=0,AA592,AC592=0,AB592,AD592=0,AC592,AE592=0,AD592,AF592=0,AE592,AG592=0,AF592,AH592=0,AG592,AI592=0,AH592,AJ592=0,AI592,AK592=0,AJ592,TRUE,AK592))</f>
        <v>1625936</v>
      </c>
      <c r="AM592" t="b">
        <f t="shared" ca="1" si="99"/>
        <v>0</v>
      </c>
      <c r="AN592" t="b">
        <f ca="1">IF($C592="","",IF(IFERROR(MATCH(N592,$N$1:$N591,0),0)&gt;0,FALSE,TRUE))</f>
        <v>0</v>
      </c>
      <c r="AO592" cm="1">
        <f t="array" aca="1" ref="AO592" ca="1">_xlfn.IFS($C592="","",AND(AM592,AN592),AL592,TRUE,0)</f>
        <v>0</v>
      </c>
      <c r="AP592" t="str" cm="1">
        <f t="array" aca="1" ref="AP592" ca="1">_xlfn.IFS($C592="","",AND(AN592,AL592&gt;=TBF),AL592,TRUE,"")</f>
        <v/>
      </c>
    </row>
    <row r="593" spans="1:42" x14ac:dyDescent="0.3">
      <c r="A593">
        <v>589</v>
      </c>
      <c r="C593" s="10" t="str">
        <f ca="1">IF(OFFSET(INPUT_START,A593-1,0)=0,"",OFFSET(INPUT_START,A593-1,0))</f>
        <v>39113 wcfpqqp.tcf</v>
      </c>
      <c r="D593" t="b">
        <f t="shared" ca="1" si="90"/>
        <v>0</v>
      </c>
      <c r="E593" t="b">
        <f t="shared" ca="1" si="91"/>
        <v>0</v>
      </c>
      <c r="F593" t="b">
        <f t="shared" ca="1" si="92"/>
        <v>0</v>
      </c>
      <c r="G593" t="b">
        <f t="shared" ca="1" si="93"/>
        <v>0</v>
      </c>
      <c r="H593" t="b">
        <f t="shared" ca="1" si="94"/>
        <v>1</v>
      </c>
      <c r="I593">
        <f t="shared" ca="1" si="95"/>
        <v>6</v>
      </c>
      <c r="J593" t="str">
        <f t="shared" ca="1" si="96"/>
        <v/>
      </c>
      <c r="K593" t="str">
        <f t="shared" ca="1" si="97"/>
        <v>wcfpqqp.tcf</v>
      </c>
      <c r="L593" s="23">
        <f t="shared" ca="1" si="98"/>
        <v>39113</v>
      </c>
      <c r="M593" s="23" cm="1">
        <f t="array" aca="1" ref="M593" ca="1">_xlfn.IFS($C593="","",
$A593=1,1,
NOT($F593),M592,
AND($F593,$J593&lt;&gt;".."),M592+1,
AND($F593,$J593=".."),M592-1,
TRUE,"ERR")</f>
        <v>3</v>
      </c>
      <c r="N593" s="23" t="str" cm="1">
        <f t="array" aca="1" ref="N593" ca="1">_xlfn.IFS($C593="","",
$A593=1,"",
NOT($F593),N592,
AND($F593,$J593&lt;&gt;".."),N592&amp;IF(N592="/","","/")&amp;$J593,
AND($F593,$J593=".."),MID(N592,1,FIND("@",SUBSTITUTE(N592,"/","@",$M593)) -1 ),
TRUE,"ERR")</f>
        <v>root/vpjqpqfm/hjdwrt</v>
      </c>
      <c r="O593" s="22" t="str" cm="1">
        <f t="array" aca="1" ref="O593" ca="1">_xlfn.IFS($C593="","",
$N593="root","root",
TRUE,MID($N593,1+FIND("@",SUBSTITUTE($N593,"/","@",$M593-1)),100 )
)</f>
        <v>hjdwrt</v>
      </c>
      <c r="P593" s="23" t="str" cm="1">
        <f t="array" aca="1" ref="P593" ca="1">_xlfn.IFS($C593="","",
P$4=1,"root",
P$4&gt;$M593,"__",
TRUE,MID($N593,1, FIND("@",SUBSTITUTE($N593&amp;"/","/","@",P$4))-1)
)</f>
        <v>root</v>
      </c>
      <c r="Q593" s="23" t="str" cm="1">
        <f t="array" aca="1" ref="Q593" ca="1">_xlfn.IFS($C593="","",
Q$4=1,"root",
Q$4&gt;$M593,"__",
TRUE,MID($N593,1, FIND("@",SUBSTITUTE($N593&amp;"/","/","@",Q$4))-1)
)</f>
        <v>root/vpjqpqfm</v>
      </c>
      <c r="R593" s="23" t="str" cm="1">
        <f t="array" aca="1" ref="R593" ca="1">_xlfn.IFS($C593="","",
R$4=1,"root",
R$4&gt;$M593,"__",
TRUE,MID($N593,1, FIND("@",SUBSTITUTE($N593&amp;"/","/","@",R$4))-1)
)</f>
        <v>root/vpjqpqfm/hjdwrt</v>
      </c>
      <c r="S593" s="23" t="str" cm="1">
        <f t="array" aca="1" ref="S593" ca="1">_xlfn.IFS($C593="","",
S$4=1,"root",
S$4&gt;$M593,"__",
TRUE,MID($N593,1, FIND("@",SUBSTITUTE($N593&amp;"/","/","@",S$4))-1)
)</f>
        <v>__</v>
      </c>
      <c r="T593" s="23" t="str" cm="1">
        <f t="array" aca="1" ref="T593" ca="1">_xlfn.IFS($C593="","",
T$4=1,"root",
T$4&gt;$M593,"__",
TRUE,MID($N593,1, FIND("@",SUBSTITUTE($N593&amp;"/","/","@",T$4))-1)
)</f>
        <v>__</v>
      </c>
      <c r="U593" s="23" t="str" cm="1">
        <f t="array" aca="1" ref="U593" ca="1">_xlfn.IFS($C593="","",
U$4=1,"root",
U$4&gt;$M593,"__",
TRUE,MID($N593,1, FIND("@",SUBSTITUTE($N593&amp;"/","/","@",U$4))-1)
)</f>
        <v>__</v>
      </c>
      <c r="V593" s="23" t="str" cm="1">
        <f t="array" aca="1" ref="V593" ca="1">_xlfn.IFS($C593="","",
V$4=1,"root",
V$4&gt;$M593,"__",
TRUE,MID($N593,1, FIND("@",SUBSTITUTE($N593&amp;"/","/","@",V$4))-1)
)</f>
        <v>__</v>
      </c>
      <c r="W593" s="23" t="str" cm="1">
        <f t="array" aca="1" ref="W593" ca="1">_xlfn.IFS($C593="","",
W$4=1,"root",
W$4&gt;$M593,"__",
TRUE,MID($N593,1, FIND("@",SUBSTITUTE($N593&amp;"/","/","@",W$4))-1)
)</f>
        <v>__</v>
      </c>
      <c r="X593" s="23" t="str" cm="1">
        <f t="array" aca="1" ref="X593" ca="1">_xlfn.IFS($C593="","",
X$4=1,"root",
X$4&gt;$M593,"__",
TRUE,MID($N593,1, FIND("@",SUBSTITUTE($N593&amp;"/","/","@",X$4))-1)
)</f>
        <v>__</v>
      </c>
      <c r="Y593" s="23" t="str" cm="1">
        <f t="array" aca="1" ref="Y593" ca="1">_xlfn.IFS($C593="","",
Y$4=1,"root",
Y$4&gt;$M593,"__",
TRUE,MID($N593,1, FIND("@",SUBSTITUTE($N593&amp;"/","/","@",Y$4))-1)
)</f>
        <v>__</v>
      </c>
      <c r="Z593" s="23" t="str" cm="1">
        <f t="array" aca="1" ref="Z593" ca="1">_xlfn.IFS($C593="","",
Z$4=1,"root",
Z$4&gt;$M593,"__",
TRUE,MID($N593,1, FIND("@",SUBSTITUTE($N593&amp;"/","/","@",Z$4))-1)
)</f>
        <v>__</v>
      </c>
      <c r="AA593" s="28" cm="1">
        <f t="array" aca="1" ref="AA593" ca="1">IF($C593="","",SUMIF(LEV_1,P593,LEN))</f>
        <v>41035571</v>
      </c>
      <c r="AB593" s="28" cm="1">
        <f t="array" aca="1" ref="AB593" ca="1">IF($C593="","",IF(Q593="__",0,SUMIF(LEV_2,Q593,LEN)))</f>
        <v>23329164</v>
      </c>
      <c r="AC593" s="28" cm="1">
        <f t="array" aca="1" ref="AC593" ca="1">IF($C593="","",IF(R593="__",0,SUMIF(LEV_3,R593,LEN)))</f>
        <v>1625936</v>
      </c>
      <c r="AD593" s="28" cm="1">
        <f t="array" aca="1" ref="AD593" ca="1">IF($C593="","",IF(S593="__",0,SUMIF(LEV_4,S593,LEN)))</f>
        <v>0</v>
      </c>
      <c r="AE593" s="28" cm="1">
        <f t="array" aca="1" ref="AE593" ca="1">IF($C593="","",IF(T593="__",0,SUMIF(LEV_5,T593,LEN)))</f>
        <v>0</v>
      </c>
      <c r="AF593" s="28" cm="1">
        <f t="array" aca="1" ref="AF593" ca="1">IF($C593="","",IF(U593="__",0,SUMIF(LEV_6,U593,LEN)))</f>
        <v>0</v>
      </c>
      <c r="AG593" s="28" cm="1">
        <f t="array" aca="1" ref="AG593" ca="1">IF($C593="","",IF(V593="__",0,SUMIF(LEV_7,V593,LEN)))</f>
        <v>0</v>
      </c>
      <c r="AH593" s="28" cm="1">
        <f t="array" aca="1" ref="AH593" ca="1">IF($C593="","",IF(W593="__",0,SUMIF(LEV_8,W593,LEN)))</f>
        <v>0</v>
      </c>
      <c r="AI593" s="28" cm="1">
        <f t="array" aca="1" ref="AI593" ca="1">IF($C593="","",IF(X593="__",0,SUMIF(LEV_9,X593,LEN)))</f>
        <v>0</v>
      </c>
      <c r="AJ593" s="28" cm="1">
        <f t="array" aca="1" ref="AJ593" ca="1">IF($C593="","",IF(Y593="__",0,SUMIF(LEV_10,Y593,LEN)))</f>
        <v>0</v>
      </c>
      <c r="AK593" s="28" cm="1">
        <f t="array" aca="1" ref="AK593" ca="1">IF($C593="","",IF(Z593="__",0,SUMIF(LEV_11,Z593,LEN)))</f>
        <v>0</v>
      </c>
      <c r="AL593" cm="1">
        <f t="array" aca="1" ref="AL593" ca="1">IF($C593="","",_xlfn.IFS(AB593=0,AA593,AC593=0,AB593,AD593=0,AC593,AE593=0,AD593,AF593=0,AE593,AG593=0,AF593,AH593=0,AG593,AI593=0,AH593,AJ593=0,AI593,AK593=0,AJ593,TRUE,AK593))</f>
        <v>1625936</v>
      </c>
      <c r="AM593" t="b">
        <f t="shared" ca="1" si="99"/>
        <v>0</v>
      </c>
      <c r="AN593" t="b">
        <f ca="1">IF($C593="","",IF(IFERROR(MATCH(N593,$N$1:$N592,0),0)&gt;0,FALSE,TRUE))</f>
        <v>0</v>
      </c>
      <c r="AO593" cm="1">
        <f t="array" aca="1" ref="AO593" ca="1">_xlfn.IFS($C593="","",AND(AM593,AN593),AL593,TRUE,0)</f>
        <v>0</v>
      </c>
      <c r="AP593" t="str" cm="1">
        <f t="array" aca="1" ref="AP593" ca="1">_xlfn.IFS($C593="","",AND(AN593,AL593&gt;=TBF),AL593,TRUE,"")</f>
        <v/>
      </c>
    </row>
    <row r="594" spans="1:42" x14ac:dyDescent="0.3">
      <c r="A594">
        <v>590</v>
      </c>
      <c r="C594" s="10" t="str">
        <f ca="1">IF(OFFSET(INPUT_START,A594-1,0)=0,"",OFFSET(INPUT_START,A594-1,0))</f>
        <v>dir zhwm</v>
      </c>
      <c r="D594" t="b">
        <f t="shared" ca="1" si="90"/>
        <v>0</v>
      </c>
      <c r="E594" t="b">
        <f t="shared" ca="1" si="91"/>
        <v>0</v>
      </c>
      <c r="F594" t="b">
        <f t="shared" ca="1" si="92"/>
        <v>0</v>
      </c>
      <c r="G594" t="b">
        <f t="shared" ca="1" si="93"/>
        <v>1</v>
      </c>
      <c r="H594" t="b">
        <f t="shared" ca="1" si="94"/>
        <v>0</v>
      </c>
      <c r="I594">
        <f t="shared" ca="1" si="95"/>
        <v>4</v>
      </c>
      <c r="J594" t="str">
        <f t="shared" ca="1" si="96"/>
        <v/>
      </c>
      <c r="K594" t="str">
        <f t="shared" ca="1" si="97"/>
        <v/>
      </c>
      <c r="L594" s="23">
        <f t="shared" ca="1" si="98"/>
        <v>0</v>
      </c>
      <c r="M594" s="23" cm="1">
        <f t="array" aca="1" ref="M594" ca="1">_xlfn.IFS($C594="","",
$A594=1,1,
NOT($F594),M593,
AND($F594,$J594&lt;&gt;".."),M593+1,
AND($F594,$J594=".."),M593-1,
TRUE,"ERR")</f>
        <v>3</v>
      </c>
      <c r="N594" s="23" t="str" cm="1">
        <f t="array" aca="1" ref="N594" ca="1">_xlfn.IFS($C594="","",
$A594=1,"",
NOT($F594),N593,
AND($F594,$J594&lt;&gt;".."),N593&amp;IF(N593="/","","/")&amp;$J594,
AND($F594,$J594=".."),MID(N593,1,FIND("@",SUBSTITUTE(N593,"/","@",$M594)) -1 ),
TRUE,"ERR")</f>
        <v>root/vpjqpqfm/hjdwrt</v>
      </c>
      <c r="O594" s="22" t="str" cm="1">
        <f t="array" aca="1" ref="O594" ca="1">_xlfn.IFS($C594="","",
$N594="root","root",
TRUE,MID($N594,1+FIND("@",SUBSTITUTE($N594,"/","@",$M594-1)),100 )
)</f>
        <v>hjdwrt</v>
      </c>
      <c r="P594" s="23" t="str" cm="1">
        <f t="array" aca="1" ref="P594" ca="1">_xlfn.IFS($C594="","",
P$4=1,"root",
P$4&gt;$M594,"__",
TRUE,MID($N594,1, FIND("@",SUBSTITUTE($N594&amp;"/","/","@",P$4))-1)
)</f>
        <v>root</v>
      </c>
      <c r="Q594" s="23" t="str" cm="1">
        <f t="array" aca="1" ref="Q594" ca="1">_xlfn.IFS($C594="","",
Q$4=1,"root",
Q$4&gt;$M594,"__",
TRUE,MID($N594,1, FIND("@",SUBSTITUTE($N594&amp;"/","/","@",Q$4))-1)
)</f>
        <v>root/vpjqpqfm</v>
      </c>
      <c r="R594" s="23" t="str" cm="1">
        <f t="array" aca="1" ref="R594" ca="1">_xlfn.IFS($C594="","",
R$4=1,"root",
R$4&gt;$M594,"__",
TRUE,MID($N594,1, FIND("@",SUBSTITUTE($N594&amp;"/","/","@",R$4))-1)
)</f>
        <v>root/vpjqpqfm/hjdwrt</v>
      </c>
      <c r="S594" s="23" t="str" cm="1">
        <f t="array" aca="1" ref="S594" ca="1">_xlfn.IFS($C594="","",
S$4=1,"root",
S$4&gt;$M594,"__",
TRUE,MID($N594,1, FIND("@",SUBSTITUTE($N594&amp;"/","/","@",S$4))-1)
)</f>
        <v>__</v>
      </c>
      <c r="T594" s="23" t="str" cm="1">
        <f t="array" aca="1" ref="T594" ca="1">_xlfn.IFS($C594="","",
T$4=1,"root",
T$4&gt;$M594,"__",
TRUE,MID($N594,1, FIND("@",SUBSTITUTE($N594&amp;"/","/","@",T$4))-1)
)</f>
        <v>__</v>
      </c>
      <c r="U594" s="23" t="str" cm="1">
        <f t="array" aca="1" ref="U594" ca="1">_xlfn.IFS($C594="","",
U$4=1,"root",
U$4&gt;$M594,"__",
TRUE,MID($N594,1, FIND("@",SUBSTITUTE($N594&amp;"/","/","@",U$4))-1)
)</f>
        <v>__</v>
      </c>
      <c r="V594" s="23" t="str" cm="1">
        <f t="array" aca="1" ref="V594" ca="1">_xlfn.IFS($C594="","",
V$4=1,"root",
V$4&gt;$M594,"__",
TRUE,MID($N594,1, FIND("@",SUBSTITUTE($N594&amp;"/","/","@",V$4))-1)
)</f>
        <v>__</v>
      </c>
      <c r="W594" s="23" t="str" cm="1">
        <f t="array" aca="1" ref="W594" ca="1">_xlfn.IFS($C594="","",
W$4=1,"root",
W$4&gt;$M594,"__",
TRUE,MID($N594,1, FIND("@",SUBSTITUTE($N594&amp;"/","/","@",W$4))-1)
)</f>
        <v>__</v>
      </c>
      <c r="X594" s="23" t="str" cm="1">
        <f t="array" aca="1" ref="X594" ca="1">_xlfn.IFS($C594="","",
X$4=1,"root",
X$4&gt;$M594,"__",
TRUE,MID($N594,1, FIND("@",SUBSTITUTE($N594&amp;"/","/","@",X$4))-1)
)</f>
        <v>__</v>
      </c>
      <c r="Y594" s="23" t="str" cm="1">
        <f t="array" aca="1" ref="Y594" ca="1">_xlfn.IFS($C594="","",
Y$4=1,"root",
Y$4&gt;$M594,"__",
TRUE,MID($N594,1, FIND("@",SUBSTITUTE($N594&amp;"/","/","@",Y$4))-1)
)</f>
        <v>__</v>
      </c>
      <c r="Z594" s="23" t="str" cm="1">
        <f t="array" aca="1" ref="Z594" ca="1">_xlfn.IFS($C594="","",
Z$4=1,"root",
Z$4&gt;$M594,"__",
TRUE,MID($N594,1, FIND("@",SUBSTITUTE($N594&amp;"/","/","@",Z$4))-1)
)</f>
        <v>__</v>
      </c>
      <c r="AA594" s="28" cm="1">
        <f t="array" aca="1" ref="AA594" ca="1">IF($C594="","",SUMIF(LEV_1,P594,LEN))</f>
        <v>41035571</v>
      </c>
      <c r="AB594" s="28" cm="1">
        <f t="array" aca="1" ref="AB594" ca="1">IF($C594="","",IF(Q594="__",0,SUMIF(LEV_2,Q594,LEN)))</f>
        <v>23329164</v>
      </c>
      <c r="AC594" s="28" cm="1">
        <f t="array" aca="1" ref="AC594" ca="1">IF($C594="","",IF(R594="__",0,SUMIF(LEV_3,R594,LEN)))</f>
        <v>1625936</v>
      </c>
      <c r="AD594" s="28" cm="1">
        <f t="array" aca="1" ref="AD594" ca="1">IF($C594="","",IF(S594="__",0,SUMIF(LEV_4,S594,LEN)))</f>
        <v>0</v>
      </c>
      <c r="AE594" s="28" cm="1">
        <f t="array" aca="1" ref="AE594" ca="1">IF($C594="","",IF(T594="__",0,SUMIF(LEV_5,T594,LEN)))</f>
        <v>0</v>
      </c>
      <c r="AF594" s="28" cm="1">
        <f t="array" aca="1" ref="AF594" ca="1">IF($C594="","",IF(U594="__",0,SUMIF(LEV_6,U594,LEN)))</f>
        <v>0</v>
      </c>
      <c r="AG594" s="28" cm="1">
        <f t="array" aca="1" ref="AG594" ca="1">IF($C594="","",IF(V594="__",0,SUMIF(LEV_7,V594,LEN)))</f>
        <v>0</v>
      </c>
      <c r="AH594" s="28" cm="1">
        <f t="array" aca="1" ref="AH594" ca="1">IF($C594="","",IF(W594="__",0,SUMIF(LEV_8,W594,LEN)))</f>
        <v>0</v>
      </c>
      <c r="AI594" s="28" cm="1">
        <f t="array" aca="1" ref="AI594" ca="1">IF($C594="","",IF(X594="__",0,SUMIF(LEV_9,X594,LEN)))</f>
        <v>0</v>
      </c>
      <c r="AJ594" s="28" cm="1">
        <f t="array" aca="1" ref="AJ594" ca="1">IF($C594="","",IF(Y594="__",0,SUMIF(LEV_10,Y594,LEN)))</f>
        <v>0</v>
      </c>
      <c r="AK594" s="28" cm="1">
        <f t="array" aca="1" ref="AK594" ca="1">IF($C594="","",IF(Z594="__",0,SUMIF(LEV_11,Z594,LEN)))</f>
        <v>0</v>
      </c>
      <c r="AL594" cm="1">
        <f t="array" aca="1" ref="AL594" ca="1">IF($C594="","",_xlfn.IFS(AB594=0,AA594,AC594=0,AB594,AD594=0,AC594,AE594=0,AD594,AF594=0,AE594,AG594=0,AF594,AH594=0,AG594,AI594=0,AH594,AJ594=0,AI594,AK594=0,AJ594,TRUE,AK594))</f>
        <v>1625936</v>
      </c>
      <c r="AM594" t="b">
        <f t="shared" ca="1" si="99"/>
        <v>0</v>
      </c>
      <c r="AN594" t="b">
        <f ca="1">IF($C594="","",IF(IFERROR(MATCH(N594,$N$1:$N593,0),0)&gt;0,FALSE,TRUE))</f>
        <v>0</v>
      </c>
      <c r="AO594" cm="1">
        <f t="array" aca="1" ref="AO594" ca="1">_xlfn.IFS($C594="","",AND(AM594,AN594),AL594,TRUE,0)</f>
        <v>0</v>
      </c>
      <c r="AP594" t="str" cm="1">
        <f t="array" aca="1" ref="AP594" ca="1">_xlfn.IFS($C594="","",AND(AN594,AL594&gt;=TBF),AL594,TRUE,"")</f>
        <v/>
      </c>
    </row>
    <row r="595" spans="1:42" x14ac:dyDescent="0.3">
      <c r="A595">
        <v>591</v>
      </c>
      <c r="C595" s="10" t="str">
        <f ca="1">IF(OFFSET(INPUT_START,A595-1,0)=0,"",OFFSET(INPUT_START,A595-1,0))</f>
        <v>$ cd rpsrm</v>
      </c>
      <c r="D595" t="b">
        <f t="shared" ca="1" si="90"/>
        <v>1</v>
      </c>
      <c r="E595" t="b">
        <f t="shared" ca="1" si="91"/>
        <v>0</v>
      </c>
      <c r="F595" t="b">
        <f t="shared" ca="1" si="92"/>
        <v>1</v>
      </c>
      <c r="G595" t="b">
        <f t="shared" ca="1" si="93"/>
        <v>0</v>
      </c>
      <c r="H595" t="b">
        <f t="shared" ca="1" si="94"/>
        <v>0</v>
      </c>
      <c r="I595">
        <f t="shared" ca="1" si="95"/>
        <v>5</v>
      </c>
      <c r="J595" t="str">
        <f t="shared" ca="1" si="96"/>
        <v>rpsrm</v>
      </c>
      <c r="K595" t="str">
        <f t="shared" ca="1" si="97"/>
        <v/>
      </c>
      <c r="L595" s="23">
        <f t="shared" ca="1" si="98"/>
        <v>0</v>
      </c>
      <c r="M595" s="23" cm="1">
        <f t="array" aca="1" ref="M595" ca="1">_xlfn.IFS($C595="","",
$A595=1,1,
NOT($F595),M594,
AND($F595,$J595&lt;&gt;".."),M594+1,
AND($F595,$J595=".."),M594-1,
TRUE,"ERR")</f>
        <v>4</v>
      </c>
      <c r="N595" s="23" t="str" cm="1">
        <f t="array" aca="1" ref="N595" ca="1">_xlfn.IFS($C595="","",
$A595=1,"",
NOT($F595),N594,
AND($F595,$J595&lt;&gt;".."),N594&amp;IF(N594="/","","/")&amp;$J595,
AND($F595,$J595=".."),MID(N594,1,FIND("@",SUBSTITUTE(N594,"/","@",$M595)) -1 ),
TRUE,"ERR")</f>
        <v>root/vpjqpqfm/hjdwrt/rpsrm</v>
      </c>
      <c r="O595" s="22" t="str" cm="1">
        <f t="array" aca="1" ref="O595" ca="1">_xlfn.IFS($C595="","",
$N595="root","root",
TRUE,MID($N595,1+FIND("@",SUBSTITUTE($N595,"/","@",$M595-1)),100 )
)</f>
        <v>rpsrm</v>
      </c>
      <c r="P595" s="23" t="str" cm="1">
        <f t="array" aca="1" ref="P595" ca="1">_xlfn.IFS($C595="","",
P$4=1,"root",
P$4&gt;$M595,"__",
TRUE,MID($N595,1, FIND("@",SUBSTITUTE($N595&amp;"/","/","@",P$4))-1)
)</f>
        <v>root</v>
      </c>
      <c r="Q595" s="23" t="str" cm="1">
        <f t="array" aca="1" ref="Q595" ca="1">_xlfn.IFS($C595="","",
Q$4=1,"root",
Q$4&gt;$M595,"__",
TRUE,MID($N595,1, FIND("@",SUBSTITUTE($N595&amp;"/","/","@",Q$4))-1)
)</f>
        <v>root/vpjqpqfm</v>
      </c>
      <c r="R595" s="23" t="str" cm="1">
        <f t="array" aca="1" ref="R595" ca="1">_xlfn.IFS($C595="","",
R$4=1,"root",
R$4&gt;$M595,"__",
TRUE,MID($N595,1, FIND("@",SUBSTITUTE($N595&amp;"/","/","@",R$4))-1)
)</f>
        <v>root/vpjqpqfm/hjdwrt</v>
      </c>
      <c r="S595" s="23" t="str" cm="1">
        <f t="array" aca="1" ref="S595" ca="1">_xlfn.IFS($C595="","",
S$4=1,"root",
S$4&gt;$M595,"__",
TRUE,MID($N595,1, FIND("@",SUBSTITUTE($N595&amp;"/","/","@",S$4))-1)
)</f>
        <v>root/vpjqpqfm/hjdwrt/rpsrm</v>
      </c>
      <c r="T595" s="23" t="str" cm="1">
        <f t="array" aca="1" ref="T595" ca="1">_xlfn.IFS($C595="","",
T$4=1,"root",
T$4&gt;$M595,"__",
TRUE,MID($N595,1, FIND("@",SUBSTITUTE($N595&amp;"/","/","@",T$4))-1)
)</f>
        <v>__</v>
      </c>
      <c r="U595" s="23" t="str" cm="1">
        <f t="array" aca="1" ref="U595" ca="1">_xlfn.IFS($C595="","",
U$4=1,"root",
U$4&gt;$M595,"__",
TRUE,MID($N595,1, FIND("@",SUBSTITUTE($N595&amp;"/","/","@",U$4))-1)
)</f>
        <v>__</v>
      </c>
      <c r="V595" s="23" t="str" cm="1">
        <f t="array" aca="1" ref="V595" ca="1">_xlfn.IFS($C595="","",
V$4=1,"root",
V$4&gt;$M595,"__",
TRUE,MID($N595,1, FIND("@",SUBSTITUTE($N595&amp;"/","/","@",V$4))-1)
)</f>
        <v>__</v>
      </c>
      <c r="W595" s="23" t="str" cm="1">
        <f t="array" aca="1" ref="W595" ca="1">_xlfn.IFS($C595="","",
W$4=1,"root",
W$4&gt;$M595,"__",
TRUE,MID($N595,1, FIND("@",SUBSTITUTE($N595&amp;"/","/","@",W$4))-1)
)</f>
        <v>__</v>
      </c>
      <c r="X595" s="23" t="str" cm="1">
        <f t="array" aca="1" ref="X595" ca="1">_xlfn.IFS($C595="","",
X$4=1,"root",
X$4&gt;$M595,"__",
TRUE,MID($N595,1, FIND("@",SUBSTITUTE($N595&amp;"/","/","@",X$4))-1)
)</f>
        <v>__</v>
      </c>
      <c r="Y595" s="23" t="str" cm="1">
        <f t="array" aca="1" ref="Y595" ca="1">_xlfn.IFS($C595="","",
Y$4=1,"root",
Y$4&gt;$M595,"__",
TRUE,MID($N595,1, FIND("@",SUBSTITUTE($N595&amp;"/","/","@",Y$4))-1)
)</f>
        <v>__</v>
      </c>
      <c r="Z595" s="23" t="str" cm="1">
        <f t="array" aca="1" ref="Z595" ca="1">_xlfn.IFS($C595="","",
Z$4=1,"root",
Z$4&gt;$M595,"__",
TRUE,MID($N595,1, FIND("@",SUBSTITUTE($N595&amp;"/","/","@",Z$4))-1)
)</f>
        <v>__</v>
      </c>
      <c r="AA595" s="28" cm="1">
        <f t="array" aca="1" ref="AA595" ca="1">IF($C595="","",SUMIF(LEV_1,P595,LEN))</f>
        <v>41035571</v>
      </c>
      <c r="AB595" s="28" cm="1">
        <f t="array" aca="1" ref="AB595" ca="1">IF($C595="","",IF(Q595="__",0,SUMIF(LEV_2,Q595,LEN)))</f>
        <v>23329164</v>
      </c>
      <c r="AC595" s="28" cm="1">
        <f t="array" aca="1" ref="AC595" ca="1">IF($C595="","",IF(R595="__",0,SUMIF(LEV_3,R595,LEN)))</f>
        <v>1625936</v>
      </c>
      <c r="AD595" s="28" cm="1">
        <f t="array" aca="1" ref="AD595" ca="1">IF($C595="","",IF(S595="__",0,SUMIF(LEV_4,S595,LEN)))</f>
        <v>282957</v>
      </c>
      <c r="AE595" s="28" cm="1">
        <f t="array" aca="1" ref="AE595" ca="1">IF($C595="","",IF(T595="__",0,SUMIF(LEV_5,T595,LEN)))</f>
        <v>0</v>
      </c>
      <c r="AF595" s="28" cm="1">
        <f t="array" aca="1" ref="AF595" ca="1">IF($C595="","",IF(U595="__",0,SUMIF(LEV_6,U595,LEN)))</f>
        <v>0</v>
      </c>
      <c r="AG595" s="28" cm="1">
        <f t="array" aca="1" ref="AG595" ca="1">IF($C595="","",IF(V595="__",0,SUMIF(LEV_7,V595,LEN)))</f>
        <v>0</v>
      </c>
      <c r="AH595" s="28" cm="1">
        <f t="array" aca="1" ref="AH595" ca="1">IF($C595="","",IF(W595="__",0,SUMIF(LEV_8,W595,LEN)))</f>
        <v>0</v>
      </c>
      <c r="AI595" s="28" cm="1">
        <f t="array" aca="1" ref="AI595" ca="1">IF($C595="","",IF(X595="__",0,SUMIF(LEV_9,X595,LEN)))</f>
        <v>0</v>
      </c>
      <c r="AJ595" s="28" cm="1">
        <f t="array" aca="1" ref="AJ595" ca="1">IF($C595="","",IF(Y595="__",0,SUMIF(LEV_10,Y595,LEN)))</f>
        <v>0</v>
      </c>
      <c r="AK595" s="28" cm="1">
        <f t="array" aca="1" ref="AK595" ca="1">IF($C595="","",IF(Z595="__",0,SUMIF(LEV_11,Z595,LEN)))</f>
        <v>0</v>
      </c>
      <c r="AL595" cm="1">
        <f t="array" aca="1" ref="AL595" ca="1">IF($C595="","",_xlfn.IFS(AB595=0,AA595,AC595=0,AB595,AD595=0,AC595,AE595=0,AD595,AF595=0,AE595,AG595=0,AF595,AH595=0,AG595,AI595=0,AH595,AJ595=0,AI595,AK595=0,AJ595,TRUE,AK595))</f>
        <v>282957</v>
      </c>
      <c r="AM595" t="b">
        <f t="shared" ca="1" si="99"/>
        <v>0</v>
      </c>
      <c r="AN595" t="b">
        <f ca="1">IF($C595="","",IF(IFERROR(MATCH(N595,$N$1:$N594,0),0)&gt;0,FALSE,TRUE))</f>
        <v>1</v>
      </c>
      <c r="AO595" cm="1">
        <f t="array" aca="1" ref="AO595" ca="1">_xlfn.IFS($C595="","",AND(AM595,AN595),AL595,TRUE,0)</f>
        <v>0</v>
      </c>
      <c r="AP595" t="str" cm="1">
        <f t="array" aca="1" ref="AP595" ca="1">_xlfn.IFS($C595="","",AND(AN595,AL595&gt;=TBF),AL595,TRUE,"")</f>
        <v/>
      </c>
    </row>
    <row r="596" spans="1:42" x14ac:dyDescent="0.3">
      <c r="A596">
        <v>592</v>
      </c>
      <c r="C596" s="10" t="str">
        <f ca="1">IF(OFFSET(INPUT_START,A596-1,0)=0,"",OFFSET(INPUT_START,A596-1,0))</f>
        <v>$ ls</v>
      </c>
      <c r="D596" t="b">
        <f t="shared" ca="1" si="90"/>
        <v>1</v>
      </c>
      <c r="E596" t="b">
        <f t="shared" ca="1" si="91"/>
        <v>1</v>
      </c>
      <c r="F596" t="b">
        <f t="shared" ca="1" si="92"/>
        <v>0</v>
      </c>
      <c r="G596" t="b">
        <f t="shared" ca="1" si="93"/>
        <v>0</v>
      </c>
      <c r="H596" t="b">
        <f t="shared" ca="1" si="94"/>
        <v>0</v>
      </c>
      <c r="I596">
        <f t="shared" ca="1" si="95"/>
        <v>0</v>
      </c>
      <c r="J596" t="str">
        <f t="shared" ca="1" si="96"/>
        <v/>
      </c>
      <c r="K596" t="str">
        <f t="shared" ca="1" si="97"/>
        <v/>
      </c>
      <c r="L596" s="23">
        <f t="shared" ca="1" si="98"/>
        <v>0</v>
      </c>
      <c r="M596" s="23" cm="1">
        <f t="array" aca="1" ref="M596" ca="1">_xlfn.IFS($C596="","",
$A596=1,1,
NOT($F596),M595,
AND($F596,$J596&lt;&gt;".."),M595+1,
AND($F596,$J596=".."),M595-1,
TRUE,"ERR")</f>
        <v>4</v>
      </c>
      <c r="N596" s="23" t="str" cm="1">
        <f t="array" aca="1" ref="N596" ca="1">_xlfn.IFS($C596="","",
$A596=1,"",
NOT($F596),N595,
AND($F596,$J596&lt;&gt;".."),N595&amp;IF(N595="/","","/")&amp;$J596,
AND($F596,$J596=".."),MID(N595,1,FIND("@",SUBSTITUTE(N595,"/","@",$M596)) -1 ),
TRUE,"ERR")</f>
        <v>root/vpjqpqfm/hjdwrt/rpsrm</v>
      </c>
      <c r="O596" s="22" t="str" cm="1">
        <f t="array" aca="1" ref="O596" ca="1">_xlfn.IFS($C596="","",
$N596="root","root",
TRUE,MID($N596,1+FIND("@",SUBSTITUTE($N596,"/","@",$M596-1)),100 )
)</f>
        <v>rpsrm</v>
      </c>
      <c r="P596" s="23" t="str" cm="1">
        <f t="array" aca="1" ref="P596" ca="1">_xlfn.IFS($C596="","",
P$4=1,"root",
P$4&gt;$M596,"__",
TRUE,MID($N596,1, FIND("@",SUBSTITUTE($N596&amp;"/","/","@",P$4))-1)
)</f>
        <v>root</v>
      </c>
      <c r="Q596" s="23" t="str" cm="1">
        <f t="array" aca="1" ref="Q596" ca="1">_xlfn.IFS($C596="","",
Q$4=1,"root",
Q$4&gt;$M596,"__",
TRUE,MID($N596,1, FIND("@",SUBSTITUTE($N596&amp;"/","/","@",Q$4))-1)
)</f>
        <v>root/vpjqpqfm</v>
      </c>
      <c r="R596" s="23" t="str" cm="1">
        <f t="array" aca="1" ref="R596" ca="1">_xlfn.IFS($C596="","",
R$4=1,"root",
R$4&gt;$M596,"__",
TRUE,MID($N596,1, FIND("@",SUBSTITUTE($N596&amp;"/","/","@",R$4))-1)
)</f>
        <v>root/vpjqpqfm/hjdwrt</v>
      </c>
      <c r="S596" s="23" t="str" cm="1">
        <f t="array" aca="1" ref="S596" ca="1">_xlfn.IFS($C596="","",
S$4=1,"root",
S$4&gt;$M596,"__",
TRUE,MID($N596,1, FIND("@",SUBSTITUTE($N596&amp;"/","/","@",S$4))-1)
)</f>
        <v>root/vpjqpqfm/hjdwrt/rpsrm</v>
      </c>
      <c r="T596" s="23" t="str" cm="1">
        <f t="array" aca="1" ref="T596" ca="1">_xlfn.IFS($C596="","",
T$4=1,"root",
T$4&gt;$M596,"__",
TRUE,MID($N596,1, FIND("@",SUBSTITUTE($N596&amp;"/","/","@",T$4))-1)
)</f>
        <v>__</v>
      </c>
      <c r="U596" s="23" t="str" cm="1">
        <f t="array" aca="1" ref="U596" ca="1">_xlfn.IFS($C596="","",
U$4=1,"root",
U$4&gt;$M596,"__",
TRUE,MID($N596,1, FIND("@",SUBSTITUTE($N596&amp;"/","/","@",U$4))-1)
)</f>
        <v>__</v>
      </c>
      <c r="V596" s="23" t="str" cm="1">
        <f t="array" aca="1" ref="V596" ca="1">_xlfn.IFS($C596="","",
V$4=1,"root",
V$4&gt;$M596,"__",
TRUE,MID($N596,1, FIND("@",SUBSTITUTE($N596&amp;"/","/","@",V$4))-1)
)</f>
        <v>__</v>
      </c>
      <c r="W596" s="23" t="str" cm="1">
        <f t="array" aca="1" ref="W596" ca="1">_xlfn.IFS($C596="","",
W$4=1,"root",
W$4&gt;$M596,"__",
TRUE,MID($N596,1, FIND("@",SUBSTITUTE($N596&amp;"/","/","@",W$4))-1)
)</f>
        <v>__</v>
      </c>
      <c r="X596" s="23" t="str" cm="1">
        <f t="array" aca="1" ref="X596" ca="1">_xlfn.IFS($C596="","",
X$4=1,"root",
X$4&gt;$M596,"__",
TRUE,MID($N596,1, FIND("@",SUBSTITUTE($N596&amp;"/","/","@",X$4))-1)
)</f>
        <v>__</v>
      </c>
      <c r="Y596" s="23" t="str" cm="1">
        <f t="array" aca="1" ref="Y596" ca="1">_xlfn.IFS($C596="","",
Y$4=1,"root",
Y$4&gt;$M596,"__",
TRUE,MID($N596,1, FIND("@",SUBSTITUTE($N596&amp;"/","/","@",Y$4))-1)
)</f>
        <v>__</v>
      </c>
      <c r="Z596" s="23" t="str" cm="1">
        <f t="array" aca="1" ref="Z596" ca="1">_xlfn.IFS($C596="","",
Z$4=1,"root",
Z$4&gt;$M596,"__",
TRUE,MID($N596,1, FIND("@",SUBSTITUTE($N596&amp;"/","/","@",Z$4))-1)
)</f>
        <v>__</v>
      </c>
      <c r="AA596" s="28" cm="1">
        <f t="array" aca="1" ref="AA596" ca="1">IF($C596="","",SUMIF(LEV_1,P596,LEN))</f>
        <v>41035571</v>
      </c>
      <c r="AB596" s="28" cm="1">
        <f t="array" aca="1" ref="AB596" ca="1">IF($C596="","",IF(Q596="__",0,SUMIF(LEV_2,Q596,LEN)))</f>
        <v>23329164</v>
      </c>
      <c r="AC596" s="28" cm="1">
        <f t="array" aca="1" ref="AC596" ca="1">IF($C596="","",IF(R596="__",0,SUMIF(LEV_3,R596,LEN)))</f>
        <v>1625936</v>
      </c>
      <c r="AD596" s="28" cm="1">
        <f t="array" aca="1" ref="AD596" ca="1">IF($C596="","",IF(S596="__",0,SUMIF(LEV_4,S596,LEN)))</f>
        <v>282957</v>
      </c>
      <c r="AE596" s="28" cm="1">
        <f t="array" aca="1" ref="AE596" ca="1">IF($C596="","",IF(T596="__",0,SUMIF(LEV_5,T596,LEN)))</f>
        <v>0</v>
      </c>
      <c r="AF596" s="28" cm="1">
        <f t="array" aca="1" ref="AF596" ca="1">IF($C596="","",IF(U596="__",0,SUMIF(LEV_6,U596,LEN)))</f>
        <v>0</v>
      </c>
      <c r="AG596" s="28" cm="1">
        <f t="array" aca="1" ref="AG596" ca="1">IF($C596="","",IF(V596="__",0,SUMIF(LEV_7,V596,LEN)))</f>
        <v>0</v>
      </c>
      <c r="AH596" s="28" cm="1">
        <f t="array" aca="1" ref="AH596" ca="1">IF($C596="","",IF(W596="__",0,SUMIF(LEV_8,W596,LEN)))</f>
        <v>0</v>
      </c>
      <c r="AI596" s="28" cm="1">
        <f t="array" aca="1" ref="AI596" ca="1">IF($C596="","",IF(X596="__",0,SUMIF(LEV_9,X596,LEN)))</f>
        <v>0</v>
      </c>
      <c r="AJ596" s="28" cm="1">
        <f t="array" aca="1" ref="AJ596" ca="1">IF($C596="","",IF(Y596="__",0,SUMIF(LEV_10,Y596,LEN)))</f>
        <v>0</v>
      </c>
      <c r="AK596" s="28" cm="1">
        <f t="array" aca="1" ref="AK596" ca="1">IF($C596="","",IF(Z596="__",0,SUMIF(LEV_11,Z596,LEN)))</f>
        <v>0</v>
      </c>
      <c r="AL596" cm="1">
        <f t="array" aca="1" ref="AL596" ca="1">IF($C596="","",_xlfn.IFS(AB596=0,AA596,AC596=0,AB596,AD596=0,AC596,AE596=0,AD596,AF596=0,AE596,AG596=0,AF596,AH596=0,AG596,AI596=0,AH596,AJ596=0,AI596,AK596=0,AJ596,TRUE,AK596))</f>
        <v>282957</v>
      </c>
      <c r="AM596" t="b">
        <f t="shared" ca="1" si="99"/>
        <v>0</v>
      </c>
      <c r="AN596" t="b">
        <f ca="1">IF($C596="","",IF(IFERROR(MATCH(N596,$N$1:$N595,0),0)&gt;0,FALSE,TRUE))</f>
        <v>0</v>
      </c>
      <c r="AO596" cm="1">
        <f t="array" aca="1" ref="AO596" ca="1">_xlfn.IFS($C596="","",AND(AM596,AN596),AL596,TRUE,0)</f>
        <v>0</v>
      </c>
      <c r="AP596" t="str" cm="1">
        <f t="array" aca="1" ref="AP596" ca="1">_xlfn.IFS($C596="","",AND(AN596,AL596&gt;=TBF),AL596,TRUE,"")</f>
        <v/>
      </c>
    </row>
    <row r="597" spans="1:42" x14ac:dyDescent="0.3">
      <c r="A597">
        <v>593</v>
      </c>
      <c r="C597" s="10" t="str">
        <f ca="1">IF(OFFSET(INPUT_START,A597-1,0)=0,"",OFFSET(INPUT_START,A597-1,0))</f>
        <v>282957 wmpnpjzd</v>
      </c>
      <c r="D597" t="b">
        <f t="shared" ca="1" si="90"/>
        <v>0</v>
      </c>
      <c r="E597" t="b">
        <f t="shared" ca="1" si="91"/>
        <v>0</v>
      </c>
      <c r="F597" t="b">
        <f t="shared" ca="1" si="92"/>
        <v>0</v>
      </c>
      <c r="G597" t="b">
        <f t="shared" ca="1" si="93"/>
        <v>0</v>
      </c>
      <c r="H597" t="b">
        <f t="shared" ca="1" si="94"/>
        <v>1</v>
      </c>
      <c r="I597">
        <f t="shared" ca="1" si="95"/>
        <v>7</v>
      </c>
      <c r="J597" t="str">
        <f t="shared" ca="1" si="96"/>
        <v/>
      </c>
      <c r="K597" t="str">
        <f t="shared" ca="1" si="97"/>
        <v>wmpnpjzd</v>
      </c>
      <c r="L597" s="23">
        <f t="shared" ca="1" si="98"/>
        <v>282957</v>
      </c>
      <c r="M597" s="23" cm="1">
        <f t="array" aca="1" ref="M597" ca="1">_xlfn.IFS($C597="","",
$A597=1,1,
NOT($F597),M596,
AND($F597,$J597&lt;&gt;".."),M596+1,
AND($F597,$J597=".."),M596-1,
TRUE,"ERR")</f>
        <v>4</v>
      </c>
      <c r="N597" s="23" t="str" cm="1">
        <f t="array" aca="1" ref="N597" ca="1">_xlfn.IFS($C597="","",
$A597=1,"",
NOT($F597),N596,
AND($F597,$J597&lt;&gt;".."),N596&amp;IF(N596="/","","/")&amp;$J597,
AND($F597,$J597=".."),MID(N596,1,FIND("@",SUBSTITUTE(N596,"/","@",$M597)) -1 ),
TRUE,"ERR")</f>
        <v>root/vpjqpqfm/hjdwrt/rpsrm</v>
      </c>
      <c r="O597" s="22" t="str" cm="1">
        <f t="array" aca="1" ref="O597" ca="1">_xlfn.IFS($C597="","",
$N597="root","root",
TRUE,MID($N597,1+FIND("@",SUBSTITUTE($N597,"/","@",$M597-1)),100 )
)</f>
        <v>rpsrm</v>
      </c>
      <c r="P597" s="23" t="str" cm="1">
        <f t="array" aca="1" ref="P597" ca="1">_xlfn.IFS($C597="","",
P$4=1,"root",
P$4&gt;$M597,"__",
TRUE,MID($N597,1, FIND("@",SUBSTITUTE($N597&amp;"/","/","@",P$4))-1)
)</f>
        <v>root</v>
      </c>
      <c r="Q597" s="23" t="str" cm="1">
        <f t="array" aca="1" ref="Q597" ca="1">_xlfn.IFS($C597="","",
Q$4=1,"root",
Q$4&gt;$M597,"__",
TRUE,MID($N597,1, FIND("@",SUBSTITUTE($N597&amp;"/","/","@",Q$4))-1)
)</f>
        <v>root/vpjqpqfm</v>
      </c>
      <c r="R597" s="23" t="str" cm="1">
        <f t="array" aca="1" ref="R597" ca="1">_xlfn.IFS($C597="","",
R$4=1,"root",
R$4&gt;$M597,"__",
TRUE,MID($N597,1, FIND("@",SUBSTITUTE($N597&amp;"/","/","@",R$4))-1)
)</f>
        <v>root/vpjqpqfm/hjdwrt</v>
      </c>
      <c r="S597" s="23" t="str" cm="1">
        <f t="array" aca="1" ref="S597" ca="1">_xlfn.IFS($C597="","",
S$4=1,"root",
S$4&gt;$M597,"__",
TRUE,MID($N597,1, FIND("@",SUBSTITUTE($N597&amp;"/","/","@",S$4))-1)
)</f>
        <v>root/vpjqpqfm/hjdwrt/rpsrm</v>
      </c>
      <c r="T597" s="23" t="str" cm="1">
        <f t="array" aca="1" ref="T597" ca="1">_xlfn.IFS($C597="","",
T$4=1,"root",
T$4&gt;$M597,"__",
TRUE,MID($N597,1, FIND("@",SUBSTITUTE($N597&amp;"/","/","@",T$4))-1)
)</f>
        <v>__</v>
      </c>
      <c r="U597" s="23" t="str" cm="1">
        <f t="array" aca="1" ref="U597" ca="1">_xlfn.IFS($C597="","",
U$4=1,"root",
U$4&gt;$M597,"__",
TRUE,MID($N597,1, FIND("@",SUBSTITUTE($N597&amp;"/","/","@",U$4))-1)
)</f>
        <v>__</v>
      </c>
      <c r="V597" s="23" t="str" cm="1">
        <f t="array" aca="1" ref="V597" ca="1">_xlfn.IFS($C597="","",
V$4=1,"root",
V$4&gt;$M597,"__",
TRUE,MID($N597,1, FIND("@",SUBSTITUTE($N597&amp;"/","/","@",V$4))-1)
)</f>
        <v>__</v>
      </c>
      <c r="W597" s="23" t="str" cm="1">
        <f t="array" aca="1" ref="W597" ca="1">_xlfn.IFS($C597="","",
W$4=1,"root",
W$4&gt;$M597,"__",
TRUE,MID($N597,1, FIND("@",SUBSTITUTE($N597&amp;"/","/","@",W$4))-1)
)</f>
        <v>__</v>
      </c>
      <c r="X597" s="23" t="str" cm="1">
        <f t="array" aca="1" ref="X597" ca="1">_xlfn.IFS($C597="","",
X$4=1,"root",
X$4&gt;$M597,"__",
TRUE,MID($N597,1, FIND("@",SUBSTITUTE($N597&amp;"/","/","@",X$4))-1)
)</f>
        <v>__</v>
      </c>
      <c r="Y597" s="23" t="str" cm="1">
        <f t="array" aca="1" ref="Y597" ca="1">_xlfn.IFS($C597="","",
Y$4=1,"root",
Y$4&gt;$M597,"__",
TRUE,MID($N597,1, FIND("@",SUBSTITUTE($N597&amp;"/","/","@",Y$4))-1)
)</f>
        <v>__</v>
      </c>
      <c r="Z597" s="23" t="str" cm="1">
        <f t="array" aca="1" ref="Z597" ca="1">_xlfn.IFS($C597="","",
Z$4=1,"root",
Z$4&gt;$M597,"__",
TRUE,MID($N597,1, FIND("@",SUBSTITUTE($N597&amp;"/","/","@",Z$4))-1)
)</f>
        <v>__</v>
      </c>
      <c r="AA597" s="28" cm="1">
        <f t="array" aca="1" ref="AA597" ca="1">IF($C597="","",SUMIF(LEV_1,P597,LEN))</f>
        <v>41035571</v>
      </c>
      <c r="AB597" s="28" cm="1">
        <f t="array" aca="1" ref="AB597" ca="1">IF($C597="","",IF(Q597="__",0,SUMIF(LEV_2,Q597,LEN)))</f>
        <v>23329164</v>
      </c>
      <c r="AC597" s="28" cm="1">
        <f t="array" aca="1" ref="AC597" ca="1">IF($C597="","",IF(R597="__",0,SUMIF(LEV_3,R597,LEN)))</f>
        <v>1625936</v>
      </c>
      <c r="AD597" s="28" cm="1">
        <f t="array" aca="1" ref="AD597" ca="1">IF($C597="","",IF(S597="__",0,SUMIF(LEV_4,S597,LEN)))</f>
        <v>282957</v>
      </c>
      <c r="AE597" s="28" cm="1">
        <f t="array" aca="1" ref="AE597" ca="1">IF($C597="","",IF(T597="__",0,SUMIF(LEV_5,T597,LEN)))</f>
        <v>0</v>
      </c>
      <c r="AF597" s="28" cm="1">
        <f t="array" aca="1" ref="AF597" ca="1">IF($C597="","",IF(U597="__",0,SUMIF(LEV_6,U597,LEN)))</f>
        <v>0</v>
      </c>
      <c r="AG597" s="28" cm="1">
        <f t="array" aca="1" ref="AG597" ca="1">IF($C597="","",IF(V597="__",0,SUMIF(LEV_7,V597,LEN)))</f>
        <v>0</v>
      </c>
      <c r="AH597" s="28" cm="1">
        <f t="array" aca="1" ref="AH597" ca="1">IF($C597="","",IF(W597="__",0,SUMIF(LEV_8,W597,LEN)))</f>
        <v>0</v>
      </c>
      <c r="AI597" s="28" cm="1">
        <f t="array" aca="1" ref="AI597" ca="1">IF($C597="","",IF(X597="__",0,SUMIF(LEV_9,X597,LEN)))</f>
        <v>0</v>
      </c>
      <c r="AJ597" s="28" cm="1">
        <f t="array" aca="1" ref="AJ597" ca="1">IF($C597="","",IF(Y597="__",0,SUMIF(LEV_10,Y597,LEN)))</f>
        <v>0</v>
      </c>
      <c r="AK597" s="28" cm="1">
        <f t="array" aca="1" ref="AK597" ca="1">IF($C597="","",IF(Z597="__",0,SUMIF(LEV_11,Z597,LEN)))</f>
        <v>0</v>
      </c>
      <c r="AL597" cm="1">
        <f t="array" aca="1" ref="AL597" ca="1">IF($C597="","",_xlfn.IFS(AB597=0,AA597,AC597=0,AB597,AD597=0,AC597,AE597=0,AD597,AF597=0,AE597,AG597=0,AF597,AH597=0,AG597,AI597=0,AH597,AJ597=0,AI597,AK597=0,AJ597,TRUE,AK597))</f>
        <v>282957</v>
      </c>
      <c r="AM597" t="b">
        <f t="shared" ca="1" si="99"/>
        <v>0</v>
      </c>
      <c r="AN597" t="b">
        <f ca="1">IF($C597="","",IF(IFERROR(MATCH(N597,$N$1:$N596,0),0)&gt;0,FALSE,TRUE))</f>
        <v>0</v>
      </c>
      <c r="AO597" cm="1">
        <f t="array" aca="1" ref="AO597" ca="1">_xlfn.IFS($C597="","",AND(AM597,AN597),AL597,TRUE,0)</f>
        <v>0</v>
      </c>
      <c r="AP597" t="str" cm="1">
        <f t="array" aca="1" ref="AP597" ca="1">_xlfn.IFS($C597="","",AND(AN597,AL597&gt;=TBF),AL597,TRUE,"")</f>
        <v/>
      </c>
    </row>
    <row r="598" spans="1:42" x14ac:dyDescent="0.3">
      <c r="A598">
        <v>594</v>
      </c>
      <c r="C598" s="10" t="str">
        <f ca="1">IF(OFFSET(INPUT_START,A598-1,0)=0,"",OFFSET(INPUT_START,A598-1,0))</f>
        <v>$ cd ..</v>
      </c>
      <c r="D598" t="b">
        <f t="shared" ca="1" si="90"/>
        <v>1</v>
      </c>
      <c r="E598" t="b">
        <f t="shared" ca="1" si="91"/>
        <v>0</v>
      </c>
      <c r="F598" t="b">
        <f t="shared" ca="1" si="92"/>
        <v>1</v>
      </c>
      <c r="G598" t="b">
        <f t="shared" ca="1" si="93"/>
        <v>0</v>
      </c>
      <c r="H598" t="b">
        <f t="shared" ca="1" si="94"/>
        <v>0</v>
      </c>
      <c r="I598">
        <f t="shared" ca="1" si="95"/>
        <v>5</v>
      </c>
      <c r="J598" t="str">
        <f t="shared" ca="1" si="96"/>
        <v>..</v>
      </c>
      <c r="K598" t="str">
        <f t="shared" ca="1" si="97"/>
        <v/>
      </c>
      <c r="L598" s="23">
        <f t="shared" ca="1" si="98"/>
        <v>0</v>
      </c>
      <c r="M598" s="23" cm="1">
        <f t="array" aca="1" ref="M598" ca="1">_xlfn.IFS($C598="","",
$A598=1,1,
NOT($F598),M597,
AND($F598,$J598&lt;&gt;".."),M597+1,
AND($F598,$J598=".."),M597-1,
TRUE,"ERR")</f>
        <v>3</v>
      </c>
      <c r="N598" s="23" t="str" cm="1">
        <f t="array" aca="1" ref="N598" ca="1">_xlfn.IFS($C598="","",
$A598=1,"",
NOT($F598),N597,
AND($F598,$J598&lt;&gt;".."),N597&amp;IF(N597="/","","/")&amp;$J598,
AND($F598,$J598=".."),MID(N597,1,FIND("@",SUBSTITUTE(N597,"/","@",$M598)) -1 ),
TRUE,"ERR")</f>
        <v>root/vpjqpqfm/hjdwrt</v>
      </c>
      <c r="O598" s="22" t="str" cm="1">
        <f t="array" aca="1" ref="O598" ca="1">_xlfn.IFS($C598="","",
$N598="root","root",
TRUE,MID($N598,1+FIND("@",SUBSTITUTE($N598,"/","@",$M598-1)),100 )
)</f>
        <v>hjdwrt</v>
      </c>
      <c r="P598" s="23" t="str" cm="1">
        <f t="array" aca="1" ref="P598" ca="1">_xlfn.IFS($C598="","",
P$4=1,"root",
P$4&gt;$M598,"__",
TRUE,MID($N598,1, FIND("@",SUBSTITUTE($N598&amp;"/","/","@",P$4))-1)
)</f>
        <v>root</v>
      </c>
      <c r="Q598" s="23" t="str" cm="1">
        <f t="array" aca="1" ref="Q598" ca="1">_xlfn.IFS($C598="","",
Q$4=1,"root",
Q$4&gt;$M598,"__",
TRUE,MID($N598,1, FIND("@",SUBSTITUTE($N598&amp;"/","/","@",Q$4))-1)
)</f>
        <v>root/vpjqpqfm</v>
      </c>
      <c r="R598" s="23" t="str" cm="1">
        <f t="array" aca="1" ref="R598" ca="1">_xlfn.IFS($C598="","",
R$4=1,"root",
R$4&gt;$M598,"__",
TRUE,MID($N598,1, FIND("@",SUBSTITUTE($N598&amp;"/","/","@",R$4))-1)
)</f>
        <v>root/vpjqpqfm/hjdwrt</v>
      </c>
      <c r="S598" s="23" t="str" cm="1">
        <f t="array" aca="1" ref="S598" ca="1">_xlfn.IFS($C598="","",
S$4=1,"root",
S$4&gt;$M598,"__",
TRUE,MID($N598,1, FIND("@",SUBSTITUTE($N598&amp;"/","/","@",S$4))-1)
)</f>
        <v>__</v>
      </c>
      <c r="T598" s="23" t="str" cm="1">
        <f t="array" aca="1" ref="T598" ca="1">_xlfn.IFS($C598="","",
T$4=1,"root",
T$4&gt;$M598,"__",
TRUE,MID($N598,1, FIND("@",SUBSTITUTE($N598&amp;"/","/","@",T$4))-1)
)</f>
        <v>__</v>
      </c>
      <c r="U598" s="23" t="str" cm="1">
        <f t="array" aca="1" ref="U598" ca="1">_xlfn.IFS($C598="","",
U$4=1,"root",
U$4&gt;$M598,"__",
TRUE,MID($N598,1, FIND("@",SUBSTITUTE($N598&amp;"/","/","@",U$4))-1)
)</f>
        <v>__</v>
      </c>
      <c r="V598" s="23" t="str" cm="1">
        <f t="array" aca="1" ref="V598" ca="1">_xlfn.IFS($C598="","",
V$4=1,"root",
V$4&gt;$M598,"__",
TRUE,MID($N598,1, FIND("@",SUBSTITUTE($N598&amp;"/","/","@",V$4))-1)
)</f>
        <v>__</v>
      </c>
      <c r="W598" s="23" t="str" cm="1">
        <f t="array" aca="1" ref="W598" ca="1">_xlfn.IFS($C598="","",
W$4=1,"root",
W$4&gt;$M598,"__",
TRUE,MID($N598,1, FIND("@",SUBSTITUTE($N598&amp;"/","/","@",W$4))-1)
)</f>
        <v>__</v>
      </c>
      <c r="X598" s="23" t="str" cm="1">
        <f t="array" aca="1" ref="X598" ca="1">_xlfn.IFS($C598="","",
X$4=1,"root",
X$4&gt;$M598,"__",
TRUE,MID($N598,1, FIND("@",SUBSTITUTE($N598&amp;"/","/","@",X$4))-1)
)</f>
        <v>__</v>
      </c>
      <c r="Y598" s="23" t="str" cm="1">
        <f t="array" aca="1" ref="Y598" ca="1">_xlfn.IFS($C598="","",
Y$4=1,"root",
Y$4&gt;$M598,"__",
TRUE,MID($N598,1, FIND("@",SUBSTITUTE($N598&amp;"/","/","@",Y$4))-1)
)</f>
        <v>__</v>
      </c>
      <c r="Z598" s="23" t="str" cm="1">
        <f t="array" aca="1" ref="Z598" ca="1">_xlfn.IFS($C598="","",
Z$4=1,"root",
Z$4&gt;$M598,"__",
TRUE,MID($N598,1, FIND("@",SUBSTITUTE($N598&amp;"/","/","@",Z$4))-1)
)</f>
        <v>__</v>
      </c>
      <c r="AA598" s="28" cm="1">
        <f t="array" aca="1" ref="AA598" ca="1">IF($C598="","",SUMIF(LEV_1,P598,LEN))</f>
        <v>41035571</v>
      </c>
      <c r="AB598" s="28" cm="1">
        <f t="array" aca="1" ref="AB598" ca="1">IF($C598="","",IF(Q598="__",0,SUMIF(LEV_2,Q598,LEN)))</f>
        <v>23329164</v>
      </c>
      <c r="AC598" s="28" cm="1">
        <f t="array" aca="1" ref="AC598" ca="1">IF($C598="","",IF(R598="__",0,SUMIF(LEV_3,R598,LEN)))</f>
        <v>1625936</v>
      </c>
      <c r="AD598" s="28" cm="1">
        <f t="array" aca="1" ref="AD598" ca="1">IF($C598="","",IF(S598="__",0,SUMIF(LEV_4,S598,LEN)))</f>
        <v>0</v>
      </c>
      <c r="AE598" s="28" cm="1">
        <f t="array" aca="1" ref="AE598" ca="1">IF($C598="","",IF(T598="__",0,SUMIF(LEV_5,T598,LEN)))</f>
        <v>0</v>
      </c>
      <c r="AF598" s="28" cm="1">
        <f t="array" aca="1" ref="AF598" ca="1">IF($C598="","",IF(U598="__",0,SUMIF(LEV_6,U598,LEN)))</f>
        <v>0</v>
      </c>
      <c r="AG598" s="28" cm="1">
        <f t="array" aca="1" ref="AG598" ca="1">IF($C598="","",IF(V598="__",0,SUMIF(LEV_7,V598,LEN)))</f>
        <v>0</v>
      </c>
      <c r="AH598" s="28" cm="1">
        <f t="array" aca="1" ref="AH598" ca="1">IF($C598="","",IF(W598="__",0,SUMIF(LEV_8,W598,LEN)))</f>
        <v>0</v>
      </c>
      <c r="AI598" s="28" cm="1">
        <f t="array" aca="1" ref="AI598" ca="1">IF($C598="","",IF(X598="__",0,SUMIF(LEV_9,X598,LEN)))</f>
        <v>0</v>
      </c>
      <c r="AJ598" s="28" cm="1">
        <f t="array" aca="1" ref="AJ598" ca="1">IF($C598="","",IF(Y598="__",0,SUMIF(LEV_10,Y598,LEN)))</f>
        <v>0</v>
      </c>
      <c r="AK598" s="28" cm="1">
        <f t="array" aca="1" ref="AK598" ca="1">IF($C598="","",IF(Z598="__",0,SUMIF(LEV_11,Z598,LEN)))</f>
        <v>0</v>
      </c>
      <c r="AL598" cm="1">
        <f t="array" aca="1" ref="AL598" ca="1">IF($C598="","",_xlfn.IFS(AB598=0,AA598,AC598=0,AB598,AD598=0,AC598,AE598=0,AD598,AF598=0,AE598,AG598=0,AF598,AH598=0,AG598,AI598=0,AH598,AJ598=0,AI598,AK598=0,AJ598,TRUE,AK598))</f>
        <v>1625936</v>
      </c>
      <c r="AM598" t="b">
        <f t="shared" ca="1" si="99"/>
        <v>0</v>
      </c>
      <c r="AN598" t="b">
        <f ca="1">IF($C598="","",IF(IFERROR(MATCH(N598,$N$1:$N597,0),0)&gt;0,FALSE,TRUE))</f>
        <v>0</v>
      </c>
      <c r="AO598" cm="1">
        <f t="array" aca="1" ref="AO598" ca="1">_xlfn.IFS($C598="","",AND(AM598,AN598),AL598,TRUE,0)</f>
        <v>0</v>
      </c>
      <c r="AP598" t="str" cm="1">
        <f t="array" aca="1" ref="AP598" ca="1">_xlfn.IFS($C598="","",AND(AN598,AL598&gt;=TBF),AL598,TRUE,"")</f>
        <v/>
      </c>
    </row>
    <row r="599" spans="1:42" x14ac:dyDescent="0.3">
      <c r="A599">
        <v>595</v>
      </c>
      <c r="C599" s="10" t="str">
        <f ca="1">IF(OFFSET(INPUT_START,A599-1,0)=0,"",OFFSET(INPUT_START,A599-1,0))</f>
        <v>$ cd rzn</v>
      </c>
      <c r="D599" t="b">
        <f t="shared" ca="1" si="90"/>
        <v>1</v>
      </c>
      <c r="E599" t="b">
        <f t="shared" ca="1" si="91"/>
        <v>0</v>
      </c>
      <c r="F599" t="b">
        <f t="shared" ca="1" si="92"/>
        <v>1</v>
      </c>
      <c r="G599" t="b">
        <f t="shared" ca="1" si="93"/>
        <v>0</v>
      </c>
      <c r="H599" t="b">
        <f t="shared" ca="1" si="94"/>
        <v>0</v>
      </c>
      <c r="I599">
        <f t="shared" ca="1" si="95"/>
        <v>5</v>
      </c>
      <c r="J599" t="str">
        <f t="shared" ca="1" si="96"/>
        <v>rzn</v>
      </c>
      <c r="K599" t="str">
        <f t="shared" ca="1" si="97"/>
        <v/>
      </c>
      <c r="L599" s="23">
        <f t="shared" ca="1" si="98"/>
        <v>0</v>
      </c>
      <c r="M599" s="23" cm="1">
        <f t="array" aca="1" ref="M599" ca="1">_xlfn.IFS($C599="","",
$A599=1,1,
NOT($F599),M598,
AND($F599,$J599&lt;&gt;".."),M598+1,
AND($F599,$J599=".."),M598-1,
TRUE,"ERR")</f>
        <v>4</v>
      </c>
      <c r="N599" s="23" t="str" cm="1">
        <f t="array" aca="1" ref="N599" ca="1">_xlfn.IFS($C599="","",
$A599=1,"",
NOT($F599),N598,
AND($F599,$J599&lt;&gt;".."),N598&amp;IF(N598="/","","/")&amp;$J599,
AND($F599,$J599=".."),MID(N598,1,FIND("@",SUBSTITUTE(N598,"/","@",$M599)) -1 ),
TRUE,"ERR")</f>
        <v>root/vpjqpqfm/hjdwrt/rzn</v>
      </c>
      <c r="O599" s="22" t="str" cm="1">
        <f t="array" aca="1" ref="O599" ca="1">_xlfn.IFS($C599="","",
$N599="root","root",
TRUE,MID($N599,1+FIND("@",SUBSTITUTE($N599,"/","@",$M599-1)),100 )
)</f>
        <v>rzn</v>
      </c>
      <c r="P599" s="23" t="str" cm="1">
        <f t="array" aca="1" ref="P599" ca="1">_xlfn.IFS($C599="","",
P$4=1,"root",
P$4&gt;$M599,"__",
TRUE,MID($N599,1, FIND("@",SUBSTITUTE($N599&amp;"/","/","@",P$4))-1)
)</f>
        <v>root</v>
      </c>
      <c r="Q599" s="23" t="str" cm="1">
        <f t="array" aca="1" ref="Q599" ca="1">_xlfn.IFS($C599="","",
Q$4=1,"root",
Q$4&gt;$M599,"__",
TRUE,MID($N599,1, FIND("@",SUBSTITUTE($N599&amp;"/","/","@",Q$4))-1)
)</f>
        <v>root/vpjqpqfm</v>
      </c>
      <c r="R599" s="23" t="str" cm="1">
        <f t="array" aca="1" ref="R599" ca="1">_xlfn.IFS($C599="","",
R$4=1,"root",
R$4&gt;$M599,"__",
TRUE,MID($N599,1, FIND("@",SUBSTITUTE($N599&amp;"/","/","@",R$4))-1)
)</f>
        <v>root/vpjqpqfm/hjdwrt</v>
      </c>
      <c r="S599" s="23" t="str" cm="1">
        <f t="array" aca="1" ref="S599" ca="1">_xlfn.IFS($C599="","",
S$4=1,"root",
S$4&gt;$M599,"__",
TRUE,MID($N599,1, FIND("@",SUBSTITUTE($N599&amp;"/","/","@",S$4))-1)
)</f>
        <v>root/vpjqpqfm/hjdwrt/rzn</v>
      </c>
      <c r="T599" s="23" t="str" cm="1">
        <f t="array" aca="1" ref="T599" ca="1">_xlfn.IFS($C599="","",
T$4=1,"root",
T$4&gt;$M599,"__",
TRUE,MID($N599,1, FIND("@",SUBSTITUTE($N599&amp;"/","/","@",T$4))-1)
)</f>
        <v>__</v>
      </c>
      <c r="U599" s="23" t="str" cm="1">
        <f t="array" aca="1" ref="U599" ca="1">_xlfn.IFS($C599="","",
U$4=1,"root",
U$4&gt;$M599,"__",
TRUE,MID($N599,1, FIND("@",SUBSTITUTE($N599&amp;"/","/","@",U$4))-1)
)</f>
        <v>__</v>
      </c>
      <c r="V599" s="23" t="str" cm="1">
        <f t="array" aca="1" ref="V599" ca="1">_xlfn.IFS($C599="","",
V$4=1,"root",
V$4&gt;$M599,"__",
TRUE,MID($N599,1, FIND("@",SUBSTITUTE($N599&amp;"/","/","@",V$4))-1)
)</f>
        <v>__</v>
      </c>
      <c r="W599" s="23" t="str" cm="1">
        <f t="array" aca="1" ref="W599" ca="1">_xlfn.IFS($C599="","",
W$4=1,"root",
W$4&gt;$M599,"__",
TRUE,MID($N599,1, FIND("@",SUBSTITUTE($N599&amp;"/","/","@",W$4))-1)
)</f>
        <v>__</v>
      </c>
      <c r="X599" s="23" t="str" cm="1">
        <f t="array" aca="1" ref="X599" ca="1">_xlfn.IFS($C599="","",
X$4=1,"root",
X$4&gt;$M599,"__",
TRUE,MID($N599,1, FIND("@",SUBSTITUTE($N599&amp;"/","/","@",X$4))-1)
)</f>
        <v>__</v>
      </c>
      <c r="Y599" s="23" t="str" cm="1">
        <f t="array" aca="1" ref="Y599" ca="1">_xlfn.IFS($C599="","",
Y$4=1,"root",
Y$4&gt;$M599,"__",
TRUE,MID($N599,1, FIND("@",SUBSTITUTE($N599&amp;"/","/","@",Y$4))-1)
)</f>
        <v>__</v>
      </c>
      <c r="Z599" s="23" t="str" cm="1">
        <f t="array" aca="1" ref="Z599" ca="1">_xlfn.IFS($C599="","",
Z$4=1,"root",
Z$4&gt;$M599,"__",
TRUE,MID($N599,1, FIND("@",SUBSTITUTE($N599&amp;"/","/","@",Z$4))-1)
)</f>
        <v>__</v>
      </c>
      <c r="AA599" s="28" cm="1">
        <f t="array" aca="1" ref="AA599" ca="1">IF($C599="","",SUMIF(LEV_1,P599,LEN))</f>
        <v>41035571</v>
      </c>
      <c r="AB599" s="28" cm="1">
        <f t="array" aca="1" ref="AB599" ca="1">IF($C599="","",IF(Q599="__",0,SUMIF(LEV_2,Q599,LEN)))</f>
        <v>23329164</v>
      </c>
      <c r="AC599" s="28" cm="1">
        <f t="array" aca="1" ref="AC599" ca="1">IF($C599="","",IF(R599="__",0,SUMIF(LEV_3,R599,LEN)))</f>
        <v>1625936</v>
      </c>
      <c r="AD599" s="28" cm="1">
        <f t="array" aca="1" ref="AD599" ca="1">IF($C599="","",IF(S599="__",0,SUMIF(LEV_4,S599,LEN)))</f>
        <v>142973</v>
      </c>
      <c r="AE599" s="28" cm="1">
        <f t="array" aca="1" ref="AE599" ca="1">IF($C599="","",IF(T599="__",0,SUMIF(LEV_5,T599,LEN)))</f>
        <v>0</v>
      </c>
      <c r="AF599" s="28" cm="1">
        <f t="array" aca="1" ref="AF599" ca="1">IF($C599="","",IF(U599="__",0,SUMIF(LEV_6,U599,LEN)))</f>
        <v>0</v>
      </c>
      <c r="AG599" s="28" cm="1">
        <f t="array" aca="1" ref="AG599" ca="1">IF($C599="","",IF(V599="__",0,SUMIF(LEV_7,V599,LEN)))</f>
        <v>0</v>
      </c>
      <c r="AH599" s="28" cm="1">
        <f t="array" aca="1" ref="AH599" ca="1">IF($C599="","",IF(W599="__",0,SUMIF(LEV_8,W599,LEN)))</f>
        <v>0</v>
      </c>
      <c r="AI599" s="28" cm="1">
        <f t="array" aca="1" ref="AI599" ca="1">IF($C599="","",IF(X599="__",0,SUMIF(LEV_9,X599,LEN)))</f>
        <v>0</v>
      </c>
      <c r="AJ599" s="28" cm="1">
        <f t="array" aca="1" ref="AJ599" ca="1">IF($C599="","",IF(Y599="__",0,SUMIF(LEV_10,Y599,LEN)))</f>
        <v>0</v>
      </c>
      <c r="AK599" s="28" cm="1">
        <f t="array" aca="1" ref="AK599" ca="1">IF($C599="","",IF(Z599="__",0,SUMIF(LEV_11,Z599,LEN)))</f>
        <v>0</v>
      </c>
      <c r="AL599" cm="1">
        <f t="array" aca="1" ref="AL599" ca="1">IF($C599="","",_xlfn.IFS(AB599=0,AA599,AC599=0,AB599,AD599=0,AC599,AE599=0,AD599,AF599=0,AE599,AG599=0,AF599,AH599=0,AG599,AI599=0,AH599,AJ599=0,AI599,AK599=0,AJ599,TRUE,AK599))</f>
        <v>142973</v>
      </c>
      <c r="AM599" t="b">
        <f t="shared" ca="1" si="99"/>
        <v>0</v>
      </c>
      <c r="AN599" t="b">
        <f ca="1">IF($C599="","",IF(IFERROR(MATCH(N599,$N$1:$N598,0),0)&gt;0,FALSE,TRUE))</f>
        <v>1</v>
      </c>
      <c r="AO599" cm="1">
        <f t="array" aca="1" ref="AO599" ca="1">_xlfn.IFS($C599="","",AND(AM599,AN599),AL599,TRUE,0)</f>
        <v>0</v>
      </c>
      <c r="AP599" t="str" cm="1">
        <f t="array" aca="1" ref="AP599" ca="1">_xlfn.IFS($C599="","",AND(AN599,AL599&gt;=TBF),AL599,TRUE,"")</f>
        <v/>
      </c>
    </row>
    <row r="600" spans="1:42" x14ac:dyDescent="0.3">
      <c r="A600">
        <v>596</v>
      </c>
      <c r="C600" s="10" t="str">
        <f ca="1">IF(OFFSET(INPUT_START,A600-1,0)=0,"",OFFSET(INPUT_START,A600-1,0))</f>
        <v>$ ls</v>
      </c>
      <c r="D600" t="b">
        <f t="shared" ca="1" si="90"/>
        <v>1</v>
      </c>
      <c r="E600" t="b">
        <f t="shared" ca="1" si="91"/>
        <v>1</v>
      </c>
      <c r="F600" t="b">
        <f t="shared" ca="1" si="92"/>
        <v>0</v>
      </c>
      <c r="G600" t="b">
        <f t="shared" ca="1" si="93"/>
        <v>0</v>
      </c>
      <c r="H600" t="b">
        <f t="shared" ca="1" si="94"/>
        <v>0</v>
      </c>
      <c r="I600">
        <f t="shared" ca="1" si="95"/>
        <v>0</v>
      </c>
      <c r="J600" t="str">
        <f t="shared" ca="1" si="96"/>
        <v/>
      </c>
      <c r="K600" t="str">
        <f t="shared" ca="1" si="97"/>
        <v/>
      </c>
      <c r="L600" s="23">
        <f t="shared" ca="1" si="98"/>
        <v>0</v>
      </c>
      <c r="M600" s="23" cm="1">
        <f t="array" aca="1" ref="M600" ca="1">_xlfn.IFS($C600="","",
$A600=1,1,
NOT($F600),M599,
AND($F600,$J600&lt;&gt;".."),M599+1,
AND($F600,$J600=".."),M599-1,
TRUE,"ERR")</f>
        <v>4</v>
      </c>
      <c r="N600" s="23" t="str" cm="1">
        <f t="array" aca="1" ref="N600" ca="1">_xlfn.IFS($C600="","",
$A600=1,"",
NOT($F600),N599,
AND($F600,$J600&lt;&gt;".."),N599&amp;IF(N599="/","","/")&amp;$J600,
AND($F600,$J600=".."),MID(N599,1,FIND("@",SUBSTITUTE(N599,"/","@",$M600)) -1 ),
TRUE,"ERR")</f>
        <v>root/vpjqpqfm/hjdwrt/rzn</v>
      </c>
      <c r="O600" s="22" t="str" cm="1">
        <f t="array" aca="1" ref="O600" ca="1">_xlfn.IFS($C600="","",
$N600="root","root",
TRUE,MID($N600,1+FIND("@",SUBSTITUTE($N600,"/","@",$M600-1)),100 )
)</f>
        <v>rzn</v>
      </c>
      <c r="P600" s="23" t="str" cm="1">
        <f t="array" aca="1" ref="P600" ca="1">_xlfn.IFS($C600="","",
P$4=1,"root",
P$4&gt;$M600,"__",
TRUE,MID($N600,1, FIND("@",SUBSTITUTE($N600&amp;"/","/","@",P$4))-1)
)</f>
        <v>root</v>
      </c>
      <c r="Q600" s="23" t="str" cm="1">
        <f t="array" aca="1" ref="Q600" ca="1">_xlfn.IFS($C600="","",
Q$4=1,"root",
Q$4&gt;$M600,"__",
TRUE,MID($N600,1, FIND("@",SUBSTITUTE($N600&amp;"/","/","@",Q$4))-1)
)</f>
        <v>root/vpjqpqfm</v>
      </c>
      <c r="R600" s="23" t="str" cm="1">
        <f t="array" aca="1" ref="R600" ca="1">_xlfn.IFS($C600="","",
R$4=1,"root",
R$4&gt;$M600,"__",
TRUE,MID($N600,1, FIND("@",SUBSTITUTE($N600&amp;"/","/","@",R$4))-1)
)</f>
        <v>root/vpjqpqfm/hjdwrt</v>
      </c>
      <c r="S600" s="23" t="str" cm="1">
        <f t="array" aca="1" ref="S600" ca="1">_xlfn.IFS($C600="","",
S$4=1,"root",
S$4&gt;$M600,"__",
TRUE,MID($N600,1, FIND("@",SUBSTITUTE($N600&amp;"/","/","@",S$4))-1)
)</f>
        <v>root/vpjqpqfm/hjdwrt/rzn</v>
      </c>
      <c r="T600" s="23" t="str" cm="1">
        <f t="array" aca="1" ref="T600" ca="1">_xlfn.IFS($C600="","",
T$4=1,"root",
T$4&gt;$M600,"__",
TRUE,MID($N600,1, FIND("@",SUBSTITUTE($N600&amp;"/","/","@",T$4))-1)
)</f>
        <v>__</v>
      </c>
      <c r="U600" s="23" t="str" cm="1">
        <f t="array" aca="1" ref="U600" ca="1">_xlfn.IFS($C600="","",
U$4=1,"root",
U$4&gt;$M600,"__",
TRUE,MID($N600,1, FIND("@",SUBSTITUTE($N600&amp;"/","/","@",U$4))-1)
)</f>
        <v>__</v>
      </c>
      <c r="V600" s="23" t="str" cm="1">
        <f t="array" aca="1" ref="V600" ca="1">_xlfn.IFS($C600="","",
V$4=1,"root",
V$4&gt;$M600,"__",
TRUE,MID($N600,1, FIND("@",SUBSTITUTE($N600&amp;"/","/","@",V$4))-1)
)</f>
        <v>__</v>
      </c>
      <c r="W600" s="23" t="str" cm="1">
        <f t="array" aca="1" ref="W600" ca="1">_xlfn.IFS($C600="","",
W$4=1,"root",
W$4&gt;$M600,"__",
TRUE,MID($N600,1, FIND("@",SUBSTITUTE($N600&amp;"/","/","@",W$4))-1)
)</f>
        <v>__</v>
      </c>
      <c r="X600" s="23" t="str" cm="1">
        <f t="array" aca="1" ref="X600" ca="1">_xlfn.IFS($C600="","",
X$4=1,"root",
X$4&gt;$M600,"__",
TRUE,MID($N600,1, FIND("@",SUBSTITUTE($N600&amp;"/","/","@",X$4))-1)
)</f>
        <v>__</v>
      </c>
      <c r="Y600" s="23" t="str" cm="1">
        <f t="array" aca="1" ref="Y600" ca="1">_xlfn.IFS($C600="","",
Y$4=1,"root",
Y$4&gt;$M600,"__",
TRUE,MID($N600,1, FIND("@",SUBSTITUTE($N600&amp;"/","/","@",Y$4))-1)
)</f>
        <v>__</v>
      </c>
      <c r="Z600" s="23" t="str" cm="1">
        <f t="array" aca="1" ref="Z600" ca="1">_xlfn.IFS($C600="","",
Z$4=1,"root",
Z$4&gt;$M600,"__",
TRUE,MID($N600,1, FIND("@",SUBSTITUTE($N600&amp;"/","/","@",Z$4))-1)
)</f>
        <v>__</v>
      </c>
      <c r="AA600" s="28" cm="1">
        <f t="array" aca="1" ref="AA600" ca="1">IF($C600="","",SUMIF(LEV_1,P600,LEN))</f>
        <v>41035571</v>
      </c>
      <c r="AB600" s="28" cm="1">
        <f t="array" aca="1" ref="AB600" ca="1">IF($C600="","",IF(Q600="__",0,SUMIF(LEV_2,Q600,LEN)))</f>
        <v>23329164</v>
      </c>
      <c r="AC600" s="28" cm="1">
        <f t="array" aca="1" ref="AC600" ca="1">IF($C600="","",IF(R600="__",0,SUMIF(LEV_3,R600,LEN)))</f>
        <v>1625936</v>
      </c>
      <c r="AD600" s="28" cm="1">
        <f t="array" aca="1" ref="AD600" ca="1">IF($C600="","",IF(S600="__",0,SUMIF(LEV_4,S600,LEN)))</f>
        <v>142973</v>
      </c>
      <c r="AE600" s="28" cm="1">
        <f t="array" aca="1" ref="AE600" ca="1">IF($C600="","",IF(T600="__",0,SUMIF(LEV_5,T600,LEN)))</f>
        <v>0</v>
      </c>
      <c r="AF600" s="28" cm="1">
        <f t="array" aca="1" ref="AF600" ca="1">IF($C600="","",IF(U600="__",0,SUMIF(LEV_6,U600,LEN)))</f>
        <v>0</v>
      </c>
      <c r="AG600" s="28" cm="1">
        <f t="array" aca="1" ref="AG600" ca="1">IF($C600="","",IF(V600="__",0,SUMIF(LEV_7,V600,LEN)))</f>
        <v>0</v>
      </c>
      <c r="AH600" s="28" cm="1">
        <f t="array" aca="1" ref="AH600" ca="1">IF($C600="","",IF(W600="__",0,SUMIF(LEV_8,W600,LEN)))</f>
        <v>0</v>
      </c>
      <c r="AI600" s="28" cm="1">
        <f t="array" aca="1" ref="AI600" ca="1">IF($C600="","",IF(X600="__",0,SUMIF(LEV_9,X600,LEN)))</f>
        <v>0</v>
      </c>
      <c r="AJ600" s="28" cm="1">
        <f t="array" aca="1" ref="AJ600" ca="1">IF($C600="","",IF(Y600="__",0,SUMIF(LEV_10,Y600,LEN)))</f>
        <v>0</v>
      </c>
      <c r="AK600" s="28" cm="1">
        <f t="array" aca="1" ref="AK600" ca="1">IF($C600="","",IF(Z600="__",0,SUMIF(LEV_11,Z600,LEN)))</f>
        <v>0</v>
      </c>
      <c r="AL600" cm="1">
        <f t="array" aca="1" ref="AL600" ca="1">IF($C600="","",_xlfn.IFS(AB600=0,AA600,AC600=0,AB600,AD600=0,AC600,AE600=0,AD600,AF600=0,AE600,AG600=0,AF600,AH600=0,AG600,AI600=0,AH600,AJ600=0,AI600,AK600=0,AJ600,TRUE,AK600))</f>
        <v>142973</v>
      </c>
      <c r="AM600" t="b">
        <f t="shared" ca="1" si="99"/>
        <v>0</v>
      </c>
      <c r="AN600" t="b">
        <f ca="1">IF($C600="","",IF(IFERROR(MATCH(N600,$N$1:$N599,0),0)&gt;0,FALSE,TRUE))</f>
        <v>0</v>
      </c>
      <c r="AO600" cm="1">
        <f t="array" aca="1" ref="AO600" ca="1">_xlfn.IFS($C600="","",AND(AM600,AN600),AL600,TRUE,0)</f>
        <v>0</v>
      </c>
      <c r="AP600" t="str" cm="1">
        <f t="array" aca="1" ref="AP600" ca="1">_xlfn.IFS($C600="","",AND(AN600,AL600&gt;=TBF),AL600,TRUE,"")</f>
        <v/>
      </c>
    </row>
    <row r="601" spans="1:42" x14ac:dyDescent="0.3">
      <c r="A601">
        <v>597</v>
      </c>
      <c r="C601" s="10" t="str">
        <f ca="1">IF(OFFSET(INPUT_START,A601-1,0)=0,"",OFFSET(INPUT_START,A601-1,0))</f>
        <v>142973 wcfpqqp.tcf</v>
      </c>
      <c r="D601" t="b">
        <f t="shared" ca="1" si="90"/>
        <v>0</v>
      </c>
      <c r="E601" t="b">
        <f t="shared" ca="1" si="91"/>
        <v>0</v>
      </c>
      <c r="F601" t="b">
        <f t="shared" ca="1" si="92"/>
        <v>0</v>
      </c>
      <c r="G601" t="b">
        <f t="shared" ca="1" si="93"/>
        <v>0</v>
      </c>
      <c r="H601" t="b">
        <f t="shared" ca="1" si="94"/>
        <v>1</v>
      </c>
      <c r="I601">
        <f t="shared" ca="1" si="95"/>
        <v>7</v>
      </c>
      <c r="J601" t="str">
        <f t="shared" ca="1" si="96"/>
        <v/>
      </c>
      <c r="K601" t="str">
        <f t="shared" ca="1" si="97"/>
        <v>wcfpqqp.tcf</v>
      </c>
      <c r="L601" s="23">
        <f t="shared" ca="1" si="98"/>
        <v>142973</v>
      </c>
      <c r="M601" s="23" cm="1">
        <f t="array" aca="1" ref="M601" ca="1">_xlfn.IFS($C601="","",
$A601=1,1,
NOT($F601),M600,
AND($F601,$J601&lt;&gt;".."),M600+1,
AND($F601,$J601=".."),M600-1,
TRUE,"ERR")</f>
        <v>4</v>
      </c>
      <c r="N601" s="23" t="str" cm="1">
        <f t="array" aca="1" ref="N601" ca="1">_xlfn.IFS($C601="","",
$A601=1,"",
NOT($F601),N600,
AND($F601,$J601&lt;&gt;".."),N600&amp;IF(N600="/","","/")&amp;$J601,
AND($F601,$J601=".."),MID(N600,1,FIND("@",SUBSTITUTE(N600,"/","@",$M601)) -1 ),
TRUE,"ERR")</f>
        <v>root/vpjqpqfm/hjdwrt/rzn</v>
      </c>
      <c r="O601" s="22" t="str" cm="1">
        <f t="array" aca="1" ref="O601" ca="1">_xlfn.IFS($C601="","",
$N601="root","root",
TRUE,MID($N601,1+FIND("@",SUBSTITUTE($N601,"/","@",$M601-1)),100 )
)</f>
        <v>rzn</v>
      </c>
      <c r="P601" s="23" t="str" cm="1">
        <f t="array" aca="1" ref="P601" ca="1">_xlfn.IFS($C601="","",
P$4=1,"root",
P$4&gt;$M601,"__",
TRUE,MID($N601,1, FIND("@",SUBSTITUTE($N601&amp;"/","/","@",P$4))-1)
)</f>
        <v>root</v>
      </c>
      <c r="Q601" s="23" t="str" cm="1">
        <f t="array" aca="1" ref="Q601" ca="1">_xlfn.IFS($C601="","",
Q$4=1,"root",
Q$4&gt;$M601,"__",
TRUE,MID($N601,1, FIND("@",SUBSTITUTE($N601&amp;"/","/","@",Q$4))-1)
)</f>
        <v>root/vpjqpqfm</v>
      </c>
      <c r="R601" s="23" t="str" cm="1">
        <f t="array" aca="1" ref="R601" ca="1">_xlfn.IFS($C601="","",
R$4=1,"root",
R$4&gt;$M601,"__",
TRUE,MID($N601,1, FIND("@",SUBSTITUTE($N601&amp;"/","/","@",R$4))-1)
)</f>
        <v>root/vpjqpqfm/hjdwrt</v>
      </c>
      <c r="S601" s="23" t="str" cm="1">
        <f t="array" aca="1" ref="S601" ca="1">_xlfn.IFS($C601="","",
S$4=1,"root",
S$4&gt;$M601,"__",
TRUE,MID($N601,1, FIND("@",SUBSTITUTE($N601&amp;"/","/","@",S$4))-1)
)</f>
        <v>root/vpjqpqfm/hjdwrt/rzn</v>
      </c>
      <c r="T601" s="23" t="str" cm="1">
        <f t="array" aca="1" ref="T601" ca="1">_xlfn.IFS($C601="","",
T$4=1,"root",
T$4&gt;$M601,"__",
TRUE,MID($N601,1, FIND("@",SUBSTITUTE($N601&amp;"/","/","@",T$4))-1)
)</f>
        <v>__</v>
      </c>
      <c r="U601" s="23" t="str" cm="1">
        <f t="array" aca="1" ref="U601" ca="1">_xlfn.IFS($C601="","",
U$4=1,"root",
U$4&gt;$M601,"__",
TRUE,MID($N601,1, FIND("@",SUBSTITUTE($N601&amp;"/","/","@",U$4))-1)
)</f>
        <v>__</v>
      </c>
      <c r="V601" s="23" t="str" cm="1">
        <f t="array" aca="1" ref="V601" ca="1">_xlfn.IFS($C601="","",
V$4=1,"root",
V$4&gt;$M601,"__",
TRUE,MID($N601,1, FIND("@",SUBSTITUTE($N601&amp;"/","/","@",V$4))-1)
)</f>
        <v>__</v>
      </c>
      <c r="W601" s="23" t="str" cm="1">
        <f t="array" aca="1" ref="W601" ca="1">_xlfn.IFS($C601="","",
W$4=1,"root",
W$4&gt;$M601,"__",
TRUE,MID($N601,1, FIND("@",SUBSTITUTE($N601&amp;"/","/","@",W$4))-1)
)</f>
        <v>__</v>
      </c>
      <c r="X601" s="23" t="str" cm="1">
        <f t="array" aca="1" ref="X601" ca="1">_xlfn.IFS($C601="","",
X$4=1,"root",
X$4&gt;$M601,"__",
TRUE,MID($N601,1, FIND("@",SUBSTITUTE($N601&amp;"/","/","@",X$4))-1)
)</f>
        <v>__</v>
      </c>
      <c r="Y601" s="23" t="str" cm="1">
        <f t="array" aca="1" ref="Y601" ca="1">_xlfn.IFS($C601="","",
Y$4=1,"root",
Y$4&gt;$M601,"__",
TRUE,MID($N601,1, FIND("@",SUBSTITUTE($N601&amp;"/","/","@",Y$4))-1)
)</f>
        <v>__</v>
      </c>
      <c r="Z601" s="23" t="str" cm="1">
        <f t="array" aca="1" ref="Z601" ca="1">_xlfn.IFS($C601="","",
Z$4=1,"root",
Z$4&gt;$M601,"__",
TRUE,MID($N601,1, FIND("@",SUBSTITUTE($N601&amp;"/","/","@",Z$4))-1)
)</f>
        <v>__</v>
      </c>
      <c r="AA601" s="28" cm="1">
        <f t="array" aca="1" ref="AA601" ca="1">IF($C601="","",SUMIF(LEV_1,P601,LEN))</f>
        <v>41035571</v>
      </c>
      <c r="AB601" s="28" cm="1">
        <f t="array" aca="1" ref="AB601" ca="1">IF($C601="","",IF(Q601="__",0,SUMIF(LEV_2,Q601,LEN)))</f>
        <v>23329164</v>
      </c>
      <c r="AC601" s="28" cm="1">
        <f t="array" aca="1" ref="AC601" ca="1">IF($C601="","",IF(R601="__",0,SUMIF(LEV_3,R601,LEN)))</f>
        <v>1625936</v>
      </c>
      <c r="AD601" s="28" cm="1">
        <f t="array" aca="1" ref="AD601" ca="1">IF($C601="","",IF(S601="__",0,SUMIF(LEV_4,S601,LEN)))</f>
        <v>142973</v>
      </c>
      <c r="AE601" s="28" cm="1">
        <f t="array" aca="1" ref="AE601" ca="1">IF($C601="","",IF(T601="__",0,SUMIF(LEV_5,T601,LEN)))</f>
        <v>0</v>
      </c>
      <c r="AF601" s="28" cm="1">
        <f t="array" aca="1" ref="AF601" ca="1">IF($C601="","",IF(U601="__",0,SUMIF(LEV_6,U601,LEN)))</f>
        <v>0</v>
      </c>
      <c r="AG601" s="28" cm="1">
        <f t="array" aca="1" ref="AG601" ca="1">IF($C601="","",IF(V601="__",0,SUMIF(LEV_7,V601,LEN)))</f>
        <v>0</v>
      </c>
      <c r="AH601" s="28" cm="1">
        <f t="array" aca="1" ref="AH601" ca="1">IF($C601="","",IF(W601="__",0,SUMIF(LEV_8,W601,LEN)))</f>
        <v>0</v>
      </c>
      <c r="AI601" s="28" cm="1">
        <f t="array" aca="1" ref="AI601" ca="1">IF($C601="","",IF(X601="__",0,SUMIF(LEV_9,X601,LEN)))</f>
        <v>0</v>
      </c>
      <c r="AJ601" s="28" cm="1">
        <f t="array" aca="1" ref="AJ601" ca="1">IF($C601="","",IF(Y601="__",0,SUMIF(LEV_10,Y601,LEN)))</f>
        <v>0</v>
      </c>
      <c r="AK601" s="28" cm="1">
        <f t="array" aca="1" ref="AK601" ca="1">IF($C601="","",IF(Z601="__",0,SUMIF(LEV_11,Z601,LEN)))</f>
        <v>0</v>
      </c>
      <c r="AL601" cm="1">
        <f t="array" aca="1" ref="AL601" ca="1">IF($C601="","",_xlfn.IFS(AB601=0,AA601,AC601=0,AB601,AD601=0,AC601,AE601=0,AD601,AF601=0,AE601,AG601=0,AF601,AH601=0,AG601,AI601=0,AH601,AJ601=0,AI601,AK601=0,AJ601,TRUE,AK601))</f>
        <v>142973</v>
      </c>
      <c r="AM601" t="b">
        <f t="shared" ca="1" si="99"/>
        <v>0</v>
      </c>
      <c r="AN601" t="b">
        <f ca="1">IF($C601="","",IF(IFERROR(MATCH(N601,$N$1:$N600,0),0)&gt;0,FALSE,TRUE))</f>
        <v>0</v>
      </c>
      <c r="AO601" cm="1">
        <f t="array" aca="1" ref="AO601" ca="1">_xlfn.IFS($C601="","",AND(AM601,AN601),AL601,TRUE,0)</f>
        <v>0</v>
      </c>
      <c r="AP601" t="str" cm="1">
        <f t="array" aca="1" ref="AP601" ca="1">_xlfn.IFS($C601="","",AND(AN601,AL601&gt;=TBF),AL601,TRUE,"")</f>
        <v/>
      </c>
    </row>
    <row r="602" spans="1:42" x14ac:dyDescent="0.3">
      <c r="A602">
        <v>598</v>
      </c>
      <c r="C602" s="10" t="str">
        <f ca="1">IF(OFFSET(INPUT_START,A602-1,0)=0,"",OFFSET(INPUT_START,A602-1,0))</f>
        <v>$ cd ..</v>
      </c>
      <c r="D602" t="b">
        <f t="shared" ca="1" si="90"/>
        <v>1</v>
      </c>
      <c r="E602" t="b">
        <f t="shared" ca="1" si="91"/>
        <v>0</v>
      </c>
      <c r="F602" t="b">
        <f t="shared" ca="1" si="92"/>
        <v>1</v>
      </c>
      <c r="G602" t="b">
        <f t="shared" ca="1" si="93"/>
        <v>0</v>
      </c>
      <c r="H602" t="b">
        <f t="shared" ca="1" si="94"/>
        <v>0</v>
      </c>
      <c r="I602">
        <f t="shared" ca="1" si="95"/>
        <v>5</v>
      </c>
      <c r="J602" t="str">
        <f t="shared" ca="1" si="96"/>
        <v>..</v>
      </c>
      <c r="K602" t="str">
        <f t="shared" ca="1" si="97"/>
        <v/>
      </c>
      <c r="L602" s="23">
        <f t="shared" ca="1" si="98"/>
        <v>0</v>
      </c>
      <c r="M602" s="23" cm="1">
        <f t="array" aca="1" ref="M602" ca="1">_xlfn.IFS($C602="","",
$A602=1,1,
NOT($F602),M601,
AND($F602,$J602&lt;&gt;".."),M601+1,
AND($F602,$J602=".."),M601-1,
TRUE,"ERR")</f>
        <v>3</v>
      </c>
      <c r="N602" s="23" t="str" cm="1">
        <f t="array" aca="1" ref="N602" ca="1">_xlfn.IFS($C602="","",
$A602=1,"",
NOT($F602),N601,
AND($F602,$J602&lt;&gt;".."),N601&amp;IF(N601="/","","/")&amp;$J602,
AND($F602,$J602=".."),MID(N601,1,FIND("@",SUBSTITUTE(N601,"/","@",$M602)) -1 ),
TRUE,"ERR")</f>
        <v>root/vpjqpqfm/hjdwrt</v>
      </c>
      <c r="O602" s="22" t="str" cm="1">
        <f t="array" aca="1" ref="O602" ca="1">_xlfn.IFS($C602="","",
$N602="root","root",
TRUE,MID($N602,1+FIND("@",SUBSTITUTE($N602,"/","@",$M602-1)),100 )
)</f>
        <v>hjdwrt</v>
      </c>
      <c r="P602" s="23" t="str" cm="1">
        <f t="array" aca="1" ref="P602" ca="1">_xlfn.IFS($C602="","",
P$4=1,"root",
P$4&gt;$M602,"__",
TRUE,MID($N602,1, FIND("@",SUBSTITUTE($N602&amp;"/","/","@",P$4))-1)
)</f>
        <v>root</v>
      </c>
      <c r="Q602" s="23" t="str" cm="1">
        <f t="array" aca="1" ref="Q602" ca="1">_xlfn.IFS($C602="","",
Q$4=1,"root",
Q$4&gt;$M602,"__",
TRUE,MID($N602,1, FIND("@",SUBSTITUTE($N602&amp;"/","/","@",Q$4))-1)
)</f>
        <v>root/vpjqpqfm</v>
      </c>
      <c r="R602" s="23" t="str" cm="1">
        <f t="array" aca="1" ref="R602" ca="1">_xlfn.IFS($C602="","",
R$4=1,"root",
R$4&gt;$M602,"__",
TRUE,MID($N602,1, FIND("@",SUBSTITUTE($N602&amp;"/","/","@",R$4))-1)
)</f>
        <v>root/vpjqpqfm/hjdwrt</v>
      </c>
      <c r="S602" s="23" t="str" cm="1">
        <f t="array" aca="1" ref="S602" ca="1">_xlfn.IFS($C602="","",
S$4=1,"root",
S$4&gt;$M602,"__",
TRUE,MID($N602,1, FIND("@",SUBSTITUTE($N602&amp;"/","/","@",S$4))-1)
)</f>
        <v>__</v>
      </c>
      <c r="T602" s="23" t="str" cm="1">
        <f t="array" aca="1" ref="T602" ca="1">_xlfn.IFS($C602="","",
T$4=1,"root",
T$4&gt;$M602,"__",
TRUE,MID($N602,1, FIND("@",SUBSTITUTE($N602&amp;"/","/","@",T$4))-1)
)</f>
        <v>__</v>
      </c>
      <c r="U602" s="23" t="str" cm="1">
        <f t="array" aca="1" ref="U602" ca="1">_xlfn.IFS($C602="","",
U$4=1,"root",
U$4&gt;$M602,"__",
TRUE,MID($N602,1, FIND("@",SUBSTITUTE($N602&amp;"/","/","@",U$4))-1)
)</f>
        <v>__</v>
      </c>
      <c r="V602" s="23" t="str" cm="1">
        <f t="array" aca="1" ref="V602" ca="1">_xlfn.IFS($C602="","",
V$4=1,"root",
V$4&gt;$M602,"__",
TRUE,MID($N602,1, FIND("@",SUBSTITUTE($N602&amp;"/","/","@",V$4))-1)
)</f>
        <v>__</v>
      </c>
      <c r="W602" s="23" t="str" cm="1">
        <f t="array" aca="1" ref="W602" ca="1">_xlfn.IFS($C602="","",
W$4=1,"root",
W$4&gt;$M602,"__",
TRUE,MID($N602,1, FIND("@",SUBSTITUTE($N602&amp;"/","/","@",W$4))-1)
)</f>
        <v>__</v>
      </c>
      <c r="X602" s="23" t="str" cm="1">
        <f t="array" aca="1" ref="X602" ca="1">_xlfn.IFS($C602="","",
X$4=1,"root",
X$4&gt;$M602,"__",
TRUE,MID($N602,1, FIND("@",SUBSTITUTE($N602&amp;"/","/","@",X$4))-1)
)</f>
        <v>__</v>
      </c>
      <c r="Y602" s="23" t="str" cm="1">
        <f t="array" aca="1" ref="Y602" ca="1">_xlfn.IFS($C602="","",
Y$4=1,"root",
Y$4&gt;$M602,"__",
TRUE,MID($N602,1, FIND("@",SUBSTITUTE($N602&amp;"/","/","@",Y$4))-1)
)</f>
        <v>__</v>
      </c>
      <c r="Z602" s="23" t="str" cm="1">
        <f t="array" aca="1" ref="Z602" ca="1">_xlfn.IFS($C602="","",
Z$4=1,"root",
Z$4&gt;$M602,"__",
TRUE,MID($N602,1, FIND("@",SUBSTITUTE($N602&amp;"/","/","@",Z$4))-1)
)</f>
        <v>__</v>
      </c>
      <c r="AA602" s="28" cm="1">
        <f t="array" aca="1" ref="AA602" ca="1">IF($C602="","",SUMIF(LEV_1,P602,LEN))</f>
        <v>41035571</v>
      </c>
      <c r="AB602" s="28" cm="1">
        <f t="array" aca="1" ref="AB602" ca="1">IF($C602="","",IF(Q602="__",0,SUMIF(LEV_2,Q602,LEN)))</f>
        <v>23329164</v>
      </c>
      <c r="AC602" s="28" cm="1">
        <f t="array" aca="1" ref="AC602" ca="1">IF($C602="","",IF(R602="__",0,SUMIF(LEV_3,R602,LEN)))</f>
        <v>1625936</v>
      </c>
      <c r="AD602" s="28" cm="1">
        <f t="array" aca="1" ref="AD602" ca="1">IF($C602="","",IF(S602="__",0,SUMIF(LEV_4,S602,LEN)))</f>
        <v>0</v>
      </c>
      <c r="AE602" s="28" cm="1">
        <f t="array" aca="1" ref="AE602" ca="1">IF($C602="","",IF(T602="__",0,SUMIF(LEV_5,T602,LEN)))</f>
        <v>0</v>
      </c>
      <c r="AF602" s="28" cm="1">
        <f t="array" aca="1" ref="AF602" ca="1">IF($C602="","",IF(U602="__",0,SUMIF(LEV_6,U602,LEN)))</f>
        <v>0</v>
      </c>
      <c r="AG602" s="28" cm="1">
        <f t="array" aca="1" ref="AG602" ca="1">IF($C602="","",IF(V602="__",0,SUMIF(LEV_7,V602,LEN)))</f>
        <v>0</v>
      </c>
      <c r="AH602" s="28" cm="1">
        <f t="array" aca="1" ref="AH602" ca="1">IF($C602="","",IF(W602="__",0,SUMIF(LEV_8,W602,LEN)))</f>
        <v>0</v>
      </c>
      <c r="AI602" s="28" cm="1">
        <f t="array" aca="1" ref="AI602" ca="1">IF($C602="","",IF(X602="__",0,SUMIF(LEV_9,X602,LEN)))</f>
        <v>0</v>
      </c>
      <c r="AJ602" s="28" cm="1">
        <f t="array" aca="1" ref="AJ602" ca="1">IF($C602="","",IF(Y602="__",0,SUMIF(LEV_10,Y602,LEN)))</f>
        <v>0</v>
      </c>
      <c r="AK602" s="28" cm="1">
        <f t="array" aca="1" ref="AK602" ca="1">IF($C602="","",IF(Z602="__",0,SUMIF(LEV_11,Z602,LEN)))</f>
        <v>0</v>
      </c>
      <c r="AL602" cm="1">
        <f t="array" aca="1" ref="AL602" ca="1">IF($C602="","",_xlfn.IFS(AB602=0,AA602,AC602=0,AB602,AD602=0,AC602,AE602=0,AD602,AF602=0,AE602,AG602=0,AF602,AH602=0,AG602,AI602=0,AH602,AJ602=0,AI602,AK602=0,AJ602,TRUE,AK602))</f>
        <v>1625936</v>
      </c>
      <c r="AM602" t="b">
        <f t="shared" ca="1" si="99"/>
        <v>0</v>
      </c>
      <c r="AN602" t="b">
        <f ca="1">IF($C602="","",IF(IFERROR(MATCH(N602,$N$1:$N601,0),0)&gt;0,FALSE,TRUE))</f>
        <v>0</v>
      </c>
      <c r="AO602" cm="1">
        <f t="array" aca="1" ref="AO602" ca="1">_xlfn.IFS($C602="","",AND(AM602,AN602),AL602,TRUE,0)</f>
        <v>0</v>
      </c>
      <c r="AP602" t="str" cm="1">
        <f t="array" aca="1" ref="AP602" ca="1">_xlfn.IFS($C602="","",AND(AN602,AL602&gt;=TBF),AL602,TRUE,"")</f>
        <v/>
      </c>
    </row>
    <row r="603" spans="1:42" x14ac:dyDescent="0.3">
      <c r="A603">
        <v>599</v>
      </c>
      <c r="C603" s="10" t="str">
        <f ca="1">IF(OFFSET(INPUT_START,A603-1,0)=0,"",OFFSET(INPUT_START,A603-1,0))</f>
        <v>$ cd vlbrnq</v>
      </c>
      <c r="D603" t="b">
        <f t="shared" ca="1" si="90"/>
        <v>1</v>
      </c>
      <c r="E603" t="b">
        <f t="shared" ca="1" si="91"/>
        <v>0</v>
      </c>
      <c r="F603" t="b">
        <f t="shared" ca="1" si="92"/>
        <v>1</v>
      </c>
      <c r="G603" t="b">
        <f t="shared" ca="1" si="93"/>
        <v>0</v>
      </c>
      <c r="H603" t="b">
        <f t="shared" ca="1" si="94"/>
        <v>0</v>
      </c>
      <c r="I603">
        <f t="shared" ca="1" si="95"/>
        <v>5</v>
      </c>
      <c r="J603" t="str">
        <f t="shared" ca="1" si="96"/>
        <v>vlbrnq</v>
      </c>
      <c r="K603" t="str">
        <f t="shared" ca="1" si="97"/>
        <v/>
      </c>
      <c r="L603" s="23">
        <f t="shared" ca="1" si="98"/>
        <v>0</v>
      </c>
      <c r="M603" s="23" cm="1">
        <f t="array" aca="1" ref="M603" ca="1">_xlfn.IFS($C603="","",
$A603=1,1,
NOT($F603),M602,
AND($F603,$J603&lt;&gt;".."),M602+1,
AND($F603,$J603=".."),M602-1,
TRUE,"ERR")</f>
        <v>4</v>
      </c>
      <c r="N603" s="23" t="str" cm="1">
        <f t="array" aca="1" ref="N603" ca="1">_xlfn.IFS($C603="","",
$A603=1,"",
NOT($F603),N602,
AND($F603,$J603&lt;&gt;".."),N602&amp;IF(N602="/","","/")&amp;$J603,
AND($F603,$J603=".."),MID(N602,1,FIND("@",SUBSTITUTE(N602,"/","@",$M603)) -1 ),
TRUE,"ERR")</f>
        <v>root/vpjqpqfm/hjdwrt/vlbrnq</v>
      </c>
      <c r="O603" s="22" t="str" cm="1">
        <f t="array" aca="1" ref="O603" ca="1">_xlfn.IFS($C603="","",
$N603="root","root",
TRUE,MID($N603,1+FIND("@",SUBSTITUTE($N603,"/","@",$M603-1)),100 )
)</f>
        <v>vlbrnq</v>
      </c>
      <c r="P603" s="23" t="str" cm="1">
        <f t="array" aca="1" ref="P603" ca="1">_xlfn.IFS($C603="","",
P$4=1,"root",
P$4&gt;$M603,"__",
TRUE,MID($N603,1, FIND("@",SUBSTITUTE($N603&amp;"/","/","@",P$4))-1)
)</f>
        <v>root</v>
      </c>
      <c r="Q603" s="23" t="str" cm="1">
        <f t="array" aca="1" ref="Q603" ca="1">_xlfn.IFS($C603="","",
Q$4=1,"root",
Q$4&gt;$M603,"__",
TRUE,MID($N603,1, FIND("@",SUBSTITUTE($N603&amp;"/","/","@",Q$4))-1)
)</f>
        <v>root/vpjqpqfm</v>
      </c>
      <c r="R603" s="23" t="str" cm="1">
        <f t="array" aca="1" ref="R603" ca="1">_xlfn.IFS($C603="","",
R$4=1,"root",
R$4&gt;$M603,"__",
TRUE,MID($N603,1, FIND("@",SUBSTITUTE($N603&amp;"/","/","@",R$4))-1)
)</f>
        <v>root/vpjqpqfm/hjdwrt</v>
      </c>
      <c r="S603" s="23" t="str" cm="1">
        <f t="array" aca="1" ref="S603" ca="1">_xlfn.IFS($C603="","",
S$4=1,"root",
S$4&gt;$M603,"__",
TRUE,MID($N603,1, FIND("@",SUBSTITUTE($N603&amp;"/","/","@",S$4))-1)
)</f>
        <v>root/vpjqpqfm/hjdwrt/vlbrnq</v>
      </c>
      <c r="T603" s="23" t="str" cm="1">
        <f t="array" aca="1" ref="T603" ca="1">_xlfn.IFS($C603="","",
T$4=1,"root",
T$4&gt;$M603,"__",
TRUE,MID($N603,1, FIND("@",SUBSTITUTE($N603&amp;"/","/","@",T$4))-1)
)</f>
        <v>__</v>
      </c>
      <c r="U603" s="23" t="str" cm="1">
        <f t="array" aca="1" ref="U603" ca="1">_xlfn.IFS($C603="","",
U$4=1,"root",
U$4&gt;$M603,"__",
TRUE,MID($N603,1, FIND("@",SUBSTITUTE($N603&amp;"/","/","@",U$4))-1)
)</f>
        <v>__</v>
      </c>
      <c r="V603" s="23" t="str" cm="1">
        <f t="array" aca="1" ref="V603" ca="1">_xlfn.IFS($C603="","",
V$4=1,"root",
V$4&gt;$M603,"__",
TRUE,MID($N603,1, FIND("@",SUBSTITUTE($N603&amp;"/","/","@",V$4))-1)
)</f>
        <v>__</v>
      </c>
      <c r="W603" s="23" t="str" cm="1">
        <f t="array" aca="1" ref="W603" ca="1">_xlfn.IFS($C603="","",
W$4=1,"root",
W$4&gt;$M603,"__",
TRUE,MID($N603,1, FIND("@",SUBSTITUTE($N603&amp;"/","/","@",W$4))-1)
)</f>
        <v>__</v>
      </c>
      <c r="X603" s="23" t="str" cm="1">
        <f t="array" aca="1" ref="X603" ca="1">_xlfn.IFS($C603="","",
X$4=1,"root",
X$4&gt;$M603,"__",
TRUE,MID($N603,1, FIND("@",SUBSTITUTE($N603&amp;"/","/","@",X$4))-1)
)</f>
        <v>__</v>
      </c>
      <c r="Y603" s="23" t="str" cm="1">
        <f t="array" aca="1" ref="Y603" ca="1">_xlfn.IFS($C603="","",
Y$4=1,"root",
Y$4&gt;$M603,"__",
TRUE,MID($N603,1, FIND("@",SUBSTITUTE($N603&amp;"/","/","@",Y$4))-1)
)</f>
        <v>__</v>
      </c>
      <c r="Z603" s="23" t="str" cm="1">
        <f t="array" aca="1" ref="Z603" ca="1">_xlfn.IFS($C603="","",
Z$4=1,"root",
Z$4&gt;$M603,"__",
TRUE,MID($N603,1, FIND("@",SUBSTITUTE($N603&amp;"/","/","@",Z$4))-1)
)</f>
        <v>__</v>
      </c>
      <c r="AA603" s="28" cm="1">
        <f t="array" aca="1" ref="AA603" ca="1">IF($C603="","",SUMIF(LEV_1,P603,LEN))</f>
        <v>41035571</v>
      </c>
      <c r="AB603" s="28" cm="1">
        <f t="array" aca="1" ref="AB603" ca="1">IF($C603="","",IF(Q603="__",0,SUMIF(LEV_2,Q603,LEN)))</f>
        <v>23329164</v>
      </c>
      <c r="AC603" s="28" cm="1">
        <f t="array" aca="1" ref="AC603" ca="1">IF($C603="","",IF(R603="__",0,SUMIF(LEV_3,R603,LEN)))</f>
        <v>1625936</v>
      </c>
      <c r="AD603" s="28" cm="1">
        <f t="array" aca="1" ref="AD603" ca="1">IF($C603="","",IF(S603="__",0,SUMIF(LEV_4,S603,LEN)))</f>
        <v>79661</v>
      </c>
      <c r="AE603" s="28" cm="1">
        <f t="array" aca="1" ref="AE603" ca="1">IF($C603="","",IF(T603="__",0,SUMIF(LEV_5,T603,LEN)))</f>
        <v>0</v>
      </c>
      <c r="AF603" s="28" cm="1">
        <f t="array" aca="1" ref="AF603" ca="1">IF($C603="","",IF(U603="__",0,SUMIF(LEV_6,U603,LEN)))</f>
        <v>0</v>
      </c>
      <c r="AG603" s="28" cm="1">
        <f t="array" aca="1" ref="AG603" ca="1">IF($C603="","",IF(V603="__",0,SUMIF(LEV_7,V603,LEN)))</f>
        <v>0</v>
      </c>
      <c r="AH603" s="28" cm="1">
        <f t="array" aca="1" ref="AH603" ca="1">IF($C603="","",IF(W603="__",0,SUMIF(LEV_8,W603,LEN)))</f>
        <v>0</v>
      </c>
      <c r="AI603" s="28" cm="1">
        <f t="array" aca="1" ref="AI603" ca="1">IF($C603="","",IF(X603="__",0,SUMIF(LEV_9,X603,LEN)))</f>
        <v>0</v>
      </c>
      <c r="AJ603" s="28" cm="1">
        <f t="array" aca="1" ref="AJ603" ca="1">IF($C603="","",IF(Y603="__",0,SUMIF(LEV_10,Y603,LEN)))</f>
        <v>0</v>
      </c>
      <c r="AK603" s="28" cm="1">
        <f t="array" aca="1" ref="AK603" ca="1">IF($C603="","",IF(Z603="__",0,SUMIF(LEV_11,Z603,LEN)))</f>
        <v>0</v>
      </c>
      <c r="AL603" cm="1">
        <f t="array" aca="1" ref="AL603" ca="1">IF($C603="","",_xlfn.IFS(AB603=0,AA603,AC603=0,AB603,AD603=0,AC603,AE603=0,AD603,AF603=0,AE603,AG603=0,AF603,AH603=0,AG603,AI603=0,AH603,AJ603=0,AI603,AK603=0,AJ603,TRUE,AK603))</f>
        <v>79661</v>
      </c>
      <c r="AM603" t="b">
        <f t="shared" ca="1" si="99"/>
        <v>1</v>
      </c>
      <c r="AN603" t="b">
        <f ca="1">IF($C603="","",IF(IFERROR(MATCH(N603,$N$1:$N602,0),0)&gt;0,FALSE,TRUE))</f>
        <v>1</v>
      </c>
      <c r="AO603" cm="1">
        <f t="array" aca="1" ref="AO603" ca="1">_xlfn.IFS($C603="","",AND(AM603,AN603),AL603,TRUE,0)</f>
        <v>79661</v>
      </c>
      <c r="AP603" t="str" cm="1">
        <f t="array" aca="1" ref="AP603" ca="1">_xlfn.IFS($C603="","",AND(AN603,AL603&gt;=TBF),AL603,TRUE,"")</f>
        <v/>
      </c>
    </row>
    <row r="604" spans="1:42" x14ac:dyDescent="0.3">
      <c r="A604">
        <v>600</v>
      </c>
      <c r="C604" s="10" t="str">
        <f ca="1">IF(OFFSET(INPUT_START,A604-1,0)=0,"",OFFSET(INPUT_START,A604-1,0))</f>
        <v>$ ls</v>
      </c>
      <c r="D604" t="b">
        <f t="shared" ca="1" si="90"/>
        <v>1</v>
      </c>
      <c r="E604" t="b">
        <f t="shared" ca="1" si="91"/>
        <v>1</v>
      </c>
      <c r="F604" t="b">
        <f t="shared" ca="1" si="92"/>
        <v>0</v>
      </c>
      <c r="G604" t="b">
        <f t="shared" ca="1" si="93"/>
        <v>0</v>
      </c>
      <c r="H604" t="b">
        <f t="shared" ca="1" si="94"/>
        <v>0</v>
      </c>
      <c r="I604">
        <f t="shared" ca="1" si="95"/>
        <v>0</v>
      </c>
      <c r="J604" t="str">
        <f t="shared" ca="1" si="96"/>
        <v/>
      </c>
      <c r="K604" t="str">
        <f t="shared" ca="1" si="97"/>
        <v/>
      </c>
      <c r="L604" s="23">
        <f t="shared" ca="1" si="98"/>
        <v>0</v>
      </c>
      <c r="M604" s="23" cm="1">
        <f t="array" aca="1" ref="M604" ca="1">_xlfn.IFS($C604="","",
$A604=1,1,
NOT($F604),M603,
AND($F604,$J604&lt;&gt;".."),M603+1,
AND($F604,$J604=".."),M603-1,
TRUE,"ERR")</f>
        <v>4</v>
      </c>
      <c r="N604" s="23" t="str" cm="1">
        <f t="array" aca="1" ref="N604" ca="1">_xlfn.IFS($C604="","",
$A604=1,"",
NOT($F604),N603,
AND($F604,$J604&lt;&gt;".."),N603&amp;IF(N603="/","","/")&amp;$J604,
AND($F604,$J604=".."),MID(N603,1,FIND("@",SUBSTITUTE(N603,"/","@",$M604)) -1 ),
TRUE,"ERR")</f>
        <v>root/vpjqpqfm/hjdwrt/vlbrnq</v>
      </c>
      <c r="O604" s="22" t="str" cm="1">
        <f t="array" aca="1" ref="O604" ca="1">_xlfn.IFS($C604="","",
$N604="root","root",
TRUE,MID($N604,1+FIND("@",SUBSTITUTE($N604,"/","@",$M604-1)),100 )
)</f>
        <v>vlbrnq</v>
      </c>
      <c r="P604" s="23" t="str" cm="1">
        <f t="array" aca="1" ref="P604" ca="1">_xlfn.IFS($C604="","",
P$4=1,"root",
P$4&gt;$M604,"__",
TRUE,MID($N604,1, FIND("@",SUBSTITUTE($N604&amp;"/","/","@",P$4))-1)
)</f>
        <v>root</v>
      </c>
      <c r="Q604" s="23" t="str" cm="1">
        <f t="array" aca="1" ref="Q604" ca="1">_xlfn.IFS($C604="","",
Q$4=1,"root",
Q$4&gt;$M604,"__",
TRUE,MID($N604,1, FIND("@",SUBSTITUTE($N604&amp;"/","/","@",Q$4))-1)
)</f>
        <v>root/vpjqpqfm</v>
      </c>
      <c r="R604" s="23" t="str" cm="1">
        <f t="array" aca="1" ref="R604" ca="1">_xlfn.IFS($C604="","",
R$4=1,"root",
R$4&gt;$M604,"__",
TRUE,MID($N604,1, FIND("@",SUBSTITUTE($N604&amp;"/","/","@",R$4))-1)
)</f>
        <v>root/vpjqpqfm/hjdwrt</v>
      </c>
      <c r="S604" s="23" t="str" cm="1">
        <f t="array" aca="1" ref="S604" ca="1">_xlfn.IFS($C604="","",
S$4=1,"root",
S$4&gt;$M604,"__",
TRUE,MID($N604,1, FIND("@",SUBSTITUTE($N604&amp;"/","/","@",S$4))-1)
)</f>
        <v>root/vpjqpqfm/hjdwrt/vlbrnq</v>
      </c>
      <c r="T604" s="23" t="str" cm="1">
        <f t="array" aca="1" ref="T604" ca="1">_xlfn.IFS($C604="","",
T$4=1,"root",
T$4&gt;$M604,"__",
TRUE,MID($N604,1, FIND("@",SUBSTITUTE($N604&amp;"/","/","@",T$4))-1)
)</f>
        <v>__</v>
      </c>
      <c r="U604" s="23" t="str" cm="1">
        <f t="array" aca="1" ref="U604" ca="1">_xlfn.IFS($C604="","",
U$4=1,"root",
U$4&gt;$M604,"__",
TRUE,MID($N604,1, FIND("@",SUBSTITUTE($N604&amp;"/","/","@",U$4))-1)
)</f>
        <v>__</v>
      </c>
      <c r="V604" s="23" t="str" cm="1">
        <f t="array" aca="1" ref="V604" ca="1">_xlfn.IFS($C604="","",
V$4=1,"root",
V$4&gt;$M604,"__",
TRUE,MID($N604,1, FIND("@",SUBSTITUTE($N604&amp;"/","/","@",V$4))-1)
)</f>
        <v>__</v>
      </c>
      <c r="W604" s="23" t="str" cm="1">
        <f t="array" aca="1" ref="W604" ca="1">_xlfn.IFS($C604="","",
W$4=1,"root",
W$4&gt;$M604,"__",
TRUE,MID($N604,1, FIND("@",SUBSTITUTE($N604&amp;"/","/","@",W$4))-1)
)</f>
        <v>__</v>
      </c>
      <c r="X604" s="23" t="str" cm="1">
        <f t="array" aca="1" ref="X604" ca="1">_xlfn.IFS($C604="","",
X$4=1,"root",
X$4&gt;$M604,"__",
TRUE,MID($N604,1, FIND("@",SUBSTITUTE($N604&amp;"/","/","@",X$4))-1)
)</f>
        <v>__</v>
      </c>
      <c r="Y604" s="23" t="str" cm="1">
        <f t="array" aca="1" ref="Y604" ca="1">_xlfn.IFS($C604="","",
Y$4=1,"root",
Y$4&gt;$M604,"__",
TRUE,MID($N604,1, FIND("@",SUBSTITUTE($N604&amp;"/","/","@",Y$4))-1)
)</f>
        <v>__</v>
      </c>
      <c r="Z604" s="23" t="str" cm="1">
        <f t="array" aca="1" ref="Z604" ca="1">_xlfn.IFS($C604="","",
Z$4=1,"root",
Z$4&gt;$M604,"__",
TRUE,MID($N604,1, FIND("@",SUBSTITUTE($N604&amp;"/","/","@",Z$4))-1)
)</f>
        <v>__</v>
      </c>
      <c r="AA604" s="28" cm="1">
        <f t="array" aca="1" ref="AA604" ca="1">IF($C604="","",SUMIF(LEV_1,P604,LEN))</f>
        <v>41035571</v>
      </c>
      <c r="AB604" s="28" cm="1">
        <f t="array" aca="1" ref="AB604" ca="1">IF($C604="","",IF(Q604="__",0,SUMIF(LEV_2,Q604,LEN)))</f>
        <v>23329164</v>
      </c>
      <c r="AC604" s="28" cm="1">
        <f t="array" aca="1" ref="AC604" ca="1">IF($C604="","",IF(R604="__",0,SUMIF(LEV_3,R604,LEN)))</f>
        <v>1625936</v>
      </c>
      <c r="AD604" s="28" cm="1">
        <f t="array" aca="1" ref="AD604" ca="1">IF($C604="","",IF(S604="__",0,SUMIF(LEV_4,S604,LEN)))</f>
        <v>79661</v>
      </c>
      <c r="AE604" s="28" cm="1">
        <f t="array" aca="1" ref="AE604" ca="1">IF($C604="","",IF(T604="__",0,SUMIF(LEV_5,T604,LEN)))</f>
        <v>0</v>
      </c>
      <c r="AF604" s="28" cm="1">
        <f t="array" aca="1" ref="AF604" ca="1">IF($C604="","",IF(U604="__",0,SUMIF(LEV_6,U604,LEN)))</f>
        <v>0</v>
      </c>
      <c r="AG604" s="28" cm="1">
        <f t="array" aca="1" ref="AG604" ca="1">IF($C604="","",IF(V604="__",0,SUMIF(LEV_7,V604,LEN)))</f>
        <v>0</v>
      </c>
      <c r="AH604" s="28" cm="1">
        <f t="array" aca="1" ref="AH604" ca="1">IF($C604="","",IF(W604="__",0,SUMIF(LEV_8,W604,LEN)))</f>
        <v>0</v>
      </c>
      <c r="AI604" s="28" cm="1">
        <f t="array" aca="1" ref="AI604" ca="1">IF($C604="","",IF(X604="__",0,SUMIF(LEV_9,X604,LEN)))</f>
        <v>0</v>
      </c>
      <c r="AJ604" s="28" cm="1">
        <f t="array" aca="1" ref="AJ604" ca="1">IF($C604="","",IF(Y604="__",0,SUMIF(LEV_10,Y604,LEN)))</f>
        <v>0</v>
      </c>
      <c r="AK604" s="28" cm="1">
        <f t="array" aca="1" ref="AK604" ca="1">IF($C604="","",IF(Z604="__",0,SUMIF(LEV_11,Z604,LEN)))</f>
        <v>0</v>
      </c>
      <c r="AL604" cm="1">
        <f t="array" aca="1" ref="AL604" ca="1">IF($C604="","",_xlfn.IFS(AB604=0,AA604,AC604=0,AB604,AD604=0,AC604,AE604=0,AD604,AF604=0,AE604,AG604=0,AF604,AH604=0,AG604,AI604=0,AH604,AJ604=0,AI604,AK604=0,AJ604,TRUE,AK604))</f>
        <v>79661</v>
      </c>
      <c r="AM604" t="b">
        <f t="shared" ca="1" si="99"/>
        <v>1</v>
      </c>
      <c r="AN604" t="b">
        <f ca="1">IF($C604="","",IF(IFERROR(MATCH(N604,$N$1:$N603,0),0)&gt;0,FALSE,TRUE))</f>
        <v>0</v>
      </c>
      <c r="AO604" cm="1">
        <f t="array" aca="1" ref="AO604" ca="1">_xlfn.IFS($C604="","",AND(AM604,AN604),AL604,TRUE,0)</f>
        <v>0</v>
      </c>
      <c r="AP604" t="str" cm="1">
        <f t="array" aca="1" ref="AP604" ca="1">_xlfn.IFS($C604="","",AND(AN604,AL604&gt;=TBF),AL604,TRUE,"")</f>
        <v/>
      </c>
    </row>
    <row r="605" spans="1:42" x14ac:dyDescent="0.3">
      <c r="A605">
        <v>601</v>
      </c>
      <c r="C605" s="10" t="str">
        <f ca="1">IF(OFFSET(INPUT_START,A605-1,0)=0,"",OFFSET(INPUT_START,A605-1,0))</f>
        <v>79661 ccznjt.fqr</v>
      </c>
      <c r="D605" t="b">
        <f t="shared" ca="1" si="90"/>
        <v>0</v>
      </c>
      <c r="E605" t="b">
        <f t="shared" ca="1" si="91"/>
        <v>0</v>
      </c>
      <c r="F605" t="b">
        <f t="shared" ca="1" si="92"/>
        <v>0</v>
      </c>
      <c r="G605" t="b">
        <f t="shared" ca="1" si="93"/>
        <v>0</v>
      </c>
      <c r="H605" t="b">
        <f t="shared" ca="1" si="94"/>
        <v>1</v>
      </c>
      <c r="I605">
        <f t="shared" ca="1" si="95"/>
        <v>6</v>
      </c>
      <c r="J605" t="str">
        <f t="shared" ca="1" si="96"/>
        <v/>
      </c>
      <c r="K605" t="str">
        <f t="shared" ca="1" si="97"/>
        <v>ccznjt.fqr</v>
      </c>
      <c r="L605" s="23">
        <f t="shared" ca="1" si="98"/>
        <v>79661</v>
      </c>
      <c r="M605" s="23" cm="1">
        <f t="array" aca="1" ref="M605" ca="1">_xlfn.IFS($C605="","",
$A605=1,1,
NOT($F605),M604,
AND($F605,$J605&lt;&gt;".."),M604+1,
AND($F605,$J605=".."),M604-1,
TRUE,"ERR")</f>
        <v>4</v>
      </c>
      <c r="N605" s="23" t="str" cm="1">
        <f t="array" aca="1" ref="N605" ca="1">_xlfn.IFS($C605="","",
$A605=1,"",
NOT($F605),N604,
AND($F605,$J605&lt;&gt;".."),N604&amp;IF(N604="/","","/")&amp;$J605,
AND($F605,$J605=".."),MID(N604,1,FIND("@",SUBSTITUTE(N604,"/","@",$M605)) -1 ),
TRUE,"ERR")</f>
        <v>root/vpjqpqfm/hjdwrt/vlbrnq</v>
      </c>
      <c r="O605" s="22" t="str" cm="1">
        <f t="array" aca="1" ref="O605" ca="1">_xlfn.IFS($C605="","",
$N605="root","root",
TRUE,MID($N605,1+FIND("@",SUBSTITUTE($N605,"/","@",$M605-1)),100 )
)</f>
        <v>vlbrnq</v>
      </c>
      <c r="P605" s="23" t="str" cm="1">
        <f t="array" aca="1" ref="P605" ca="1">_xlfn.IFS($C605="","",
P$4=1,"root",
P$4&gt;$M605,"__",
TRUE,MID($N605,1, FIND("@",SUBSTITUTE($N605&amp;"/","/","@",P$4))-1)
)</f>
        <v>root</v>
      </c>
      <c r="Q605" s="23" t="str" cm="1">
        <f t="array" aca="1" ref="Q605" ca="1">_xlfn.IFS($C605="","",
Q$4=1,"root",
Q$4&gt;$M605,"__",
TRUE,MID($N605,1, FIND("@",SUBSTITUTE($N605&amp;"/","/","@",Q$4))-1)
)</f>
        <v>root/vpjqpqfm</v>
      </c>
      <c r="R605" s="23" t="str" cm="1">
        <f t="array" aca="1" ref="R605" ca="1">_xlfn.IFS($C605="","",
R$4=1,"root",
R$4&gt;$M605,"__",
TRUE,MID($N605,1, FIND("@",SUBSTITUTE($N605&amp;"/","/","@",R$4))-1)
)</f>
        <v>root/vpjqpqfm/hjdwrt</v>
      </c>
      <c r="S605" s="23" t="str" cm="1">
        <f t="array" aca="1" ref="S605" ca="1">_xlfn.IFS($C605="","",
S$4=1,"root",
S$4&gt;$M605,"__",
TRUE,MID($N605,1, FIND("@",SUBSTITUTE($N605&amp;"/","/","@",S$4))-1)
)</f>
        <v>root/vpjqpqfm/hjdwrt/vlbrnq</v>
      </c>
      <c r="T605" s="23" t="str" cm="1">
        <f t="array" aca="1" ref="T605" ca="1">_xlfn.IFS($C605="","",
T$4=1,"root",
T$4&gt;$M605,"__",
TRUE,MID($N605,1, FIND("@",SUBSTITUTE($N605&amp;"/","/","@",T$4))-1)
)</f>
        <v>__</v>
      </c>
      <c r="U605" s="23" t="str" cm="1">
        <f t="array" aca="1" ref="U605" ca="1">_xlfn.IFS($C605="","",
U$4=1,"root",
U$4&gt;$M605,"__",
TRUE,MID($N605,1, FIND("@",SUBSTITUTE($N605&amp;"/","/","@",U$4))-1)
)</f>
        <v>__</v>
      </c>
      <c r="V605" s="23" t="str" cm="1">
        <f t="array" aca="1" ref="V605" ca="1">_xlfn.IFS($C605="","",
V$4=1,"root",
V$4&gt;$M605,"__",
TRUE,MID($N605,1, FIND("@",SUBSTITUTE($N605&amp;"/","/","@",V$4))-1)
)</f>
        <v>__</v>
      </c>
      <c r="W605" s="23" t="str" cm="1">
        <f t="array" aca="1" ref="W605" ca="1">_xlfn.IFS($C605="","",
W$4=1,"root",
W$4&gt;$M605,"__",
TRUE,MID($N605,1, FIND("@",SUBSTITUTE($N605&amp;"/","/","@",W$4))-1)
)</f>
        <v>__</v>
      </c>
      <c r="X605" s="23" t="str" cm="1">
        <f t="array" aca="1" ref="X605" ca="1">_xlfn.IFS($C605="","",
X$4=1,"root",
X$4&gt;$M605,"__",
TRUE,MID($N605,1, FIND("@",SUBSTITUTE($N605&amp;"/","/","@",X$4))-1)
)</f>
        <v>__</v>
      </c>
      <c r="Y605" s="23" t="str" cm="1">
        <f t="array" aca="1" ref="Y605" ca="1">_xlfn.IFS($C605="","",
Y$4=1,"root",
Y$4&gt;$M605,"__",
TRUE,MID($N605,1, FIND("@",SUBSTITUTE($N605&amp;"/","/","@",Y$4))-1)
)</f>
        <v>__</v>
      </c>
      <c r="Z605" s="23" t="str" cm="1">
        <f t="array" aca="1" ref="Z605" ca="1">_xlfn.IFS($C605="","",
Z$4=1,"root",
Z$4&gt;$M605,"__",
TRUE,MID($N605,1, FIND("@",SUBSTITUTE($N605&amp;"/","/","@",Z$4))-1)
)</f>
        <v>__</v>
      </c>
      <c r="AA605" s="28" cm="1">
        <f t="array" aca="1" ref="AA605" ca="1">IF($C605="","",SUMIF(LEV_1,P605,LEN))</f>
        <v>41035571</v>
      </c>
      <c r="AB605" s="28" cm="1">
        <f t="array" aca="1" ref="AB605" ca="1">IF($C605="","",IF(Q605="__",0,SUMIF(LEV_2,Q605,LEN)))</f>
        <v>23329164</v>
      </c>
      <c r="AC605" s="28" cm="1">
        <f t="array" aca="1" ref="AC605" ca="1">IF($C605="","",IF(R605="__",0,SUMIF(LEV_3,R605,LEN)))</f>
        <v>1625936</v>
      </c>
      <c r="AD605" s="28" cm="1">
        <f t="array" aca="1" ref="AD605" ca="1">IF($C605="","",IF(S605="__",0,SUMIF(LEV_4,S605,LEN)))</f>
        <v>79661</v>
      </c>
      <c r="AE605" s="28" cm="1">
        <f t="array" aca="1" ref="AE605" ca="1">IF($C605="","",IF(T605="__",0,SUMIF(LEV_5,T605,LEN)))</f>
        <v>0</v>
      </c>
      <c r="AF605" s="28" cm="1">
        <f t="array" aca="1" ref="AF605" ca="1">IF($C605="","",IF(U605="__",0,SUMIF(LEV_6,U605,LEN)))</f>
        <v>0</v>
      </c>
      <c r="AG605" s="28" cm="1">
        <f t="array" aca="1" ref="AG605" ca="1">IF($C605="","",IF(V605="__",0,SUMIF(LEV_7,V605,LEN)))</f>
        <v>0</v>
      </c>
      <c r="AH605" s="28" cm="1">
        <f t="array" aca="1" ref="AH605" ca="1">IF($C605="","",IF(W605="__",0,SUMIF(LEV_8,W605,LEN)))</f>
        <v>0</v>
      </c>
      <c r="AI605" s="28" cm="1">
        <f t="array" aca="1" ref="AI605" ca="1">IF($C605="","",IF(X605="__",0,SUMIF(LEV_9,X605,LEN)))</f>
        <v>0</v>
      </c>
      <c r="AJ605" s="28" cm="1">
        <f t="array" aca="1" ref="AJ605" ca="1">IF($C605="","",IF(Y605="__",0,SUMIF(LEV_10,Y605,LEN)))</f>
        <v>0</v>
      </c>
      <c r="AK605" s="28" cm="1">
        <f t="array" aca="1" ref="AK605" ca="1">IF($C605="","",IF(Z605="__",0,SUMIF(LEV_11,Z605,LEN)))</f>
        <v>0</v>
      </c>
      <c r="AL605" cm="1">
        <f t="array" aca="1" ref="AL605" ca="1">IF($C605="","",_xlfn.IFS(AB605=0,AA605,AC605=0,AB605,AD605=0,AC605,AE605=0,AD605,AF605=0,AE605,AG605=0,AF605,AH605=0,AG605,AI605=0,AH605,AJ605=0,AI605,AK605=0,AJ605,TRUE,AK605))</f>
        <v>79661</v>
      </c>
      <c r="AM605" t="b">
        <f t="shared" ca="1" si="99"/>
        <v>1</v>
      </c>
      <c r="AN605" t="b">
        <f ca="1">IF($C605="","",IF(IFERROR(MATCH(N605,$N$1:$N604,0),0)&gt;0,FALSE,TRUE))</f>
        <v>0</v>
      </c>
      <c r="AO605" cm="1">
        <f t="array" aca="1" ref="AO605" ca="1">_xlfn.IFS($C605="","",AND(AM605,AN605),AL605,TRUE,0)</f>
        <v>0</v>
      </c>
      <c r="AP605" t="str" cm="1">
        <f t="array" aca="1" ref="AP605" ca="1">_xlfn.IFS($C605="","",AND(AN605,AL605&gt;=TBF),AL605,TRUE,"")</f>
        <v/>
      </c>
    </row>
    <row r="606" spans="1:42" x14ac:dyDescent="0.3">
      <c r="A606">
        <v>602</v>
      </c>
      <c r="C606" s="10" t="str">
        <f ca="1">IF(OFFSET(INPUT_START,A606-1,0)=0,"",OFFSET(INPUT_START,A606-1,0))</f>
        <v>$ cd ..</v>
      </c>
      <c r="D606" t="b">
        <f t="shared" ca="1" si="90"/>
        <v>1</v>
      </c>
      <c r="E606" t="b">
        <f t="shared" ca="1" si="91"/>
        <v>0</v>
      </c>
      <c r="F606" t="b">
        <f t="shared" ca="1" si="92"/>
        <v>1</v>
      </c>
      <c r="G606" t="b">
        <f t="shared" ca="1" si="93"/>
        <v>0</v>
      </c>
      <c r="H606" t="b">
        <f t="shared" ca="1" si="94"/>
        <v>0</v>
      </c>
      <c r="I606">
        <f t="shared" ca="1" si="95"/>
        <v>5</v>
      </c>
      <c r="J606" t="str">
        <f t="shared" ca="1" si="96"/>
        <v>..</v>
      </c>
      <c r="K606" t="str">
        <f t="shared" ca="1" si="97"/>
        <v/>
      </c>
      <c r="L606" s="23">
        <f t="shared" ca="1" si="98"/>
        <v>0</v>
      </c>
      <c r="M606" s="23" cm="1">
        <f t="array" aca="1" ref="M606" ca="1">_xlfn.IFS($C606="","",
$A606=1,1,
NOT($F606),M605,
AND($F606,$J606&lt;&gt;".."),M605+1,
AND($F606,$J606=".."),M605-1,
TRUE,"ERR")</f>
        <v>3</v>
      </c>
      <c r="N606" s="23" t="str" cm="1">
        <f t="array" aca="1" ref="N606" ca="1">_xlfn.IFS($C606="","",
$A606=1,"",
NOT($F606),N605,
AND($F606,$J606&lt;&gt;".."),N605&amp;IF(N605="/","","/")&amp;$J606,
AND($F606,$J606=".."),MID(N605,1,FIND("@",SUBSTITUTE(N605,"/","@",$M606)) -1 ),
TRUE,"ERR")</f>
        <v>root/vpjqpqfm/hjdwrt</v>
      </c>
      <c r="O606" s="22" t="str" cm="1">
        <f t="array" aca="1" ref="O606" ca="1">_xlfn.IFS($C606="","",
$N606="root","root",
TRUE,MID($N606,1+FIND("@",SUBSTITUTE($N606,"/","@",$M606-1)),100 )
)</f>
        <v>hjdwrt</v>
      </c>
      <c r="P606" s="23" t="str" cm="1">
        <f t="array" aca="1" ref="P606" ca="1">_xlfn.IFS($C606="","",
P$4=1,"root",
P$4&gt;$M606,"__",
TRUE,MID($N606,1, FIND("@",SUBSTITUTE($N606&amp;"/","/","@",P$4))-1)
)</f>
        <v>root</v>
      </c>
      <c r="Q606" s="23" t="str" cm="1">
        <f t="array" aca="1" ref="Q606" ca="1">_xlfn.IFS($C606="","",
Q$4=1,"root",
Q$4&gt;$M606,"__",
TRUE,MID($N606,1, FIND("@",SUBSTITUTE($N606&amp;"/","/","@",Q$4))-1)
)</f>
        <v>root/vpjqpqfm</v>
      </c>
      <c r="R606" s="23" t="str" cm="1">
        <f t="array" aca="1" ref="R606" ca="1">_xlfn.IFS($C606="","",
R$4=1,"root",
R$4&gt;$M606,"__",
TRUE,MID($N606,1, FIND("@",SUBSTITUTE($N606&amp;"/","/","@",R$4))-1)
)</f>
        <v>root/vpjqpqfm/hjdwrt</v>
      </c>
      <c r="S606" s="23" t="str" cm="1">
        <f t="array" aca="1" ref="S606" ca="1">_xlfn.IFS($C606="","",
S$4=1,"root",
S$4&gt;$M606,"__",
TRUE,MID($N606,1, FIND("@",SUBSTITUTE($N606&amp;"/","/","@",S$4))-1)
)</f>
        <v>__</v>
      </c>
      <c r="T606" s="23" t="str" cm="1">
        <f t="array" aca="1" ref="T606" ca="1">_xlfn.IFS($C606="","",
T$4=1,"root",
T$4&gt;$M606,"__",
TRUE,MID($N606,1, FIND("@",SUBSTITUTE($N606&amp;"/","/","@",T$4))-1)
)</f>
        <v>__</v>
      </c>
      <c r="U606" s="23" t="str" cm="1">
        <f t="array" aca="1" ref="U606" ca="1">_xlfn.IFS($C606="","",
U$4=1,"root",
U$4&gt;$M606,"__",
TRUE,MID($N606,1, FIND("@",SUBSTITUTE($N606&amp;"/","/","@",U$4))-1)
)</f>
        <v>__</v>
      </c>
      <c r="V606" s="23" t="str" cm="1">
        <f t="array" aca="1" ref="V606" ca="1">_xlfn.IFS($C606="","",
V$4=1,"root",
V$4&gt;$M606,"__",
TRUE,MID($N606,1, FIND("@",SUBSTITUTE($N606&amp;"/","/","@",V$4))-1)
)</f>
        <v>__</v>
      </c>
      <c r="W606" s="23" t="str" cm="1">
        <f t="array" aca="1" ref="W606" ca="1">_xlfn.IFS($C606="","",
W$4=1,"root",
W$4&gt;$M606,"__",
TRUE,MID($N606,1, FIND("@",SUBSTITUTE($N606&amp;"/","/","@",W$4))-1)
)</f>
        <v>__</v>
      </c>
      <c r="X606" s="23" t="str" cm="1">
        <f t="array" aca="1" ref="X606" ca="1">_xlfn.IFS($C606="","",
X$4=1,"root",
X$4&gt;$M606,"__",
TRUE,MID($N606,1, FIND("@",SUBSTITUTE($N606&amp;"/","/","@",X$4))-1)
)</f>
        <v>__</v>
      </c>
      <c r="Y606" s="23" t="str" cm="1">
        <f t="array" aca="1" ref="Y606" ca="1">_xlfn.IFS($C606="","",
Y$4=1,"root",
Y$4&gt;$M606,"__",
TRUE,MID($N606,1, FIND("@",SUBSTITUTE($N606&amp;"/","/","@",Y$4))-1)
)</f>
        <v>__</v>
      </c>
      <c r="Z606" s="23" t="str" cm="1">
        <f t="array" aca="1" ref="Z606" ca="1">_xlfn.IFS($C606="","",
Z$4=1,"root",
Z$4&gt;$M606,"__",
TRUE,MID($N606,1, FIND("@",SUBSTITUTE($N606&amp;"/","/","@",Z$4))-1)
)</f>
        <v>__</v>
      </c>
      <c r="AA606" s="28" cm="1">
        <f t="array" aca="1" ref="AA606" ca="1">IF($C606="","",SUMIF(LEV_1,P606,LEN))</f>
        <v>41035571</v>
      </c>
      <c r="AB606" s="28" cm="1">
        <f t="array" aca="1" ref="AB606" ca="1">IF($C606="","",IF(Q606="__",0,SUMIF(LEV_2,Q606,LEN)))</f>
        <v>23329164</v>
      </c>
      <c r="AC606" s="28" cm="1">
        <f t="array" aca="1" ref="AC606" ca="1">IF($C606="","",IF(R606="__",0,SUMIF(LEV_3,R606,LEN)))</f>
        <v>1625936</v>
      </c>
      <c r="AD606" s="28" cm="1">
        <f t="array" aca="1" ref="AD606" ca="1">IF($C606="","",IF(S606="__",0,SUMIF(LEV_4,S606,LEN)))</f>
        <v>0</v>
      </c>
      <c r="AE606" s="28" cm="1">
        <f t="array" aca="1" ref="AE606" ca="1">IF($C606="","",IF(T606="__",0,SUMIF(LEV_5,T606,LEN)))</f>
        <v>0</v>
      </c>
      <c r="AF606" s="28" cm="1">
        <f t="array" aca="1" ref="AF606" ca="1">IF($C606="","",IF(U606="__",0,SUMIF(LEV_6,U606,LEN)))</f>
        <v>0</v>
      </c>
      <c r="AG606" s="28" cm="1">
        <f t="array" aca="1" ref="AG606" ca="1">IF($C606="","",IF(V606="__",0,SUMIF(LEV_7,V606,LEN)))</f>
        <v>0</v>
      </c>
      <c r="AH606" s="28" cm="1">
        <f t="array" aca="1" ref="AH606" ca="1">IF($C606="","",IF(W606="__",0,SUMIF(LEV_8,W606,LEN)))</f>
        <v>0</v>
      </c>
      <c r="AI606" s="28" cm="1">
        <f t="array" aca="1" ref="AI606" ca="1">IF($C606="","",IF(X606="__",0,SUMIF(LEV_9,X606,LEN)))</f>
        <v>0</v>
      </c>
      <c r="AJ606" s="28" cm="1">
        <f t="array" aca="1" ref="AJ606" ca="1">IF($C606="","",IF(Y606="__",0,SUMIF(LEV_10,Y606,LEN)))</f>
        <v>0</v>
      </c>
      <c r="AK606" s="28" cm="1">
        <f t="array" aca="1" ref="AK606" ca="1">IF($C606="","",IF(Z606="__",0,SUMIF(LEV_11,Z606,LEN)))</f>
        <v>0</v>
      </c>
      <c r="AL606" cm="1">
        <f t="array" aca="1" ref="AL606" ca="1">IF($C606="","",_xlfn.IFS(AB606=0,AA606,AC606=0,AB606,AD606=0,AC606,AE606=0,AD606,AF606=0,AE606,AG606=0,AF606,AH606=0,AG606,AI606=0,AH606,AJ606=0,AI606,AK606=0,AJ606,TRUE,AK606))</f>
        <v>1625936</v>
      </c>
      <c r="AM606" t="b">
        <f t="shared" ca="1" si="99"/>
        <v>0</v>
      </c>
      <c r="AN606" t="b">
        <f ca="1">IF($C606="","",IF(IFERROR(MATCH(N606,$N$1:$N605,0),0)&gt;0,FALSE,TRUE))</f>
        <v>0</v>
      </c>
      <c r="AO606" cm="1">
        <f t="array" aca="1" ref="AO606" ca="1">_xlfn.IFS($C606="","",AND(AM606,AN606),AL606,TRUE,0)</f>
        <v>0</v>
      </c>
      <c r="AP606" t="str" cm="1">
        <f t="array" aca="1" ref="AP606" ca="1">_xlfn.IFS($C606="","",AND(AN606,AL606&gt;=TBF),AL606,TRUE,"")</f>
        <v/>
      </c>
    </row>
    <row r="607" spans="1:42" x14ac:dyDescent="0.3">
      <c r="A607">
        <v>603</v>
      </c>
      <c r="C607" s="10" t="str">
        <f ca="1">IF(OFFSET(INPUT_START,A607-1,0)=0,"",OFFSET(INPUT_START,A607-1,0))</f>
        <v>$ cd vrcns</v>
      </c>
      <c r="D607" t="b">
        <f t="shared" ca="1" si="90"/>
        <v>1</v>
      </c>
      <c r="E607" t="b">
        <f t="shared" ca="1" si="91"/>
        <v>0</v>
      </c>
      <c r="F607" t="b">
        <f t="shared" ca="1" si="92"/>
        <v>1</v>
      </c>
      <c r="G607" t="b">
        <f t="shared" ca="1" si="93"/>
        <v>0</v>
      </c>
      <c r="H607" t="b">
        <f t="shared" ca="1" si="94"/>
        <v>0</v>
      </c>
      <c r="I607">
        <f t="shared" ca="1" si="95"/>
        <v>5</v>
      </c>
      <c r="J607" t="str">
        <f t="shared" ca="1" si="96"/>
        <v>vrcns</v>
      </c>
      <c r="K607" t="str">
        <f t="shared" ca="1" si="97"/>
        <v/>
      </c>
      <c r="L607" s="23">
        <f t="shared" ca="1" si="98"/>
        <v>0</v>
      </c>
      <c r="M607" s="23" cm="1">
        <f t="array" aca="1" ref="M607" ca="1">_xlfn.IFS($C607="","",
$A607=1,1,
NOT($F607),M606,
AND($F607,$J607&lt;&gt;".."),M606+1,
AND($F607,$J607=".."),M606-1,
TRUE,"ERR")</f>
        <v>4</v>
      </c>
      <c r="N607" s="23" t="str" cm="1">
        <f t="array" aca="1" ref="N607" ca="1">_xlfn.IFS($C607="","",
$A607=1,"",
NOT($F607),N606,
AND($F607,$J607&lt;&gt;".."),N606&amp;IF(N606="/","","/")&amp;$J607,
AND($F607,$J607=".."),MID(N606,1,FIND("@",SUBSTITUTE(N606,"/","@",$M607)) -1 ),
TRUE,"ERR")</f>
        <v>root/vpjqpqfm/hjdwrt/vrcns</v>
      </c>
      <c r="O607" s="22" t="str" cm="1">
        <f t="array" aca="1" ref="O607" ca="1">_xlfn.IFS($C607="","",
$N607="root","root",
TRUE,MID($N607,1+FIND("@",SUBSTITUTE($N607,"/","@",$M607-1)),100 )
)</f>
        <v>vrcns</v>
      </c>
      <c r="P607" s="23" t="str" cm="1">
        <f t="array" aca="1" ref="P607" ca="1">_xlfn.IFS($C607="","",
P$4=1,"root",
P$4&gt;$M607,"__",
TRUE,MID($N607,1, FIND("@",SUBSTITUTE($N607&amp;"/","/","@",P$4))-1)
)</f>
        <v>root</v>
      </c>
      <c r="Q607" s="23" t="str" cm="1">
        <f t="array" aca="1" ref="Q607" ca="1">_xlfn.IFS($C607="","",
Q$4=1,"root",
Q$4&gt;$M607,"__",
TRUE,MID($N607,1, FIND("@",SUBSTITUTE($N607&amp;"/","/","@",Q$4))-1)
)</f>
        <v>root/vpjqpqfm</v>
      </c>
      <c r="R607" s="23" t="str" cm="1">
        <f t="array" aca="1" ref="R607" ca="1">_xlfn.IFS($C607="","",
R$4=1,"root",
R$4&gt;$M607,"__",
TRUE,MID($N607,1, FIND("@",SUBSTITUTE($N607&amp;"/","/","@",R$4))-1)
)</f>
        <v>root/vpjqpqfm/hjdwrt</v>
      </c>
      <c r="S607" s="23" t="str" cm="1">
        <f t="array" aca="1" ref="S607" ca="1">_xlfn.IFS($C607="","",
S$4=1,"root",
S$4&gt;$M607,"__",
TRUE,MID($N607,1, FIND("@",SUBSTITUTE($N607&amp;"/","/","@",S$4))-1)
)</f>
        <v>root/vpjqpqfm/hjdwrt/vrcns</v>
      </c>
      <c r="T607" s="23" t="str" cm="1">
        <f t="array" aca="1" ref="T607" ca="1">_xlfn.IFS($C607="","",
T$4=1,"root",
T$4&gt;$M607,"__",
TRUE,MID($N607,1, FIND("@",SUBSTITUTE($N607&amp;"/","/","@",T$4))-1)
)</f>
        <v>__</v>
      </c>
      <c r="U607" s="23" t="str" cm="1">
        <f t="array" aca="1" ref="U607" ca="1">_xlfn.IFS($C607="","",
U$4=1,"root",
U$4&gt;$M607,"__",
TRUE,MID($N607,1, FIND("@",SUBSTITUTE($N607&amp;"/","/","@",U$4))-1)
)</f>
        <v>__</v>
      </c>
      <c r="V607" s="23" t="str" cm="1">
        <f t="array" aca="1" ref="V607" ca="1">_xlfn.IFS($C607="","",
V$4=1,"root",
V$4&gt;$M607,"__",
TRUE,MID($N607,1, FIND("@",SUBSTITUTE($N607&amp;"/","/","@",V$4))-1)
)</f>
        <v>__</v>
      </c>
      <c r="W607" s="23" t="str" cm="1">
        <f t="array" aca="1" ref="W607" ca="1">_xlfn.IFS($C607="","",
W$4=1,"root",
W$4&gt;$M607,"__",
TRUE,MID($N607,1, FIND("@",SUBSTITUTE($N607&amp;"/","/","@",W$4))-1)
)</f>
        <v>__</v>
      </c>
      <c r="X607" s="23" t="str" cm="1">
        <f t="array" aca="1" ref="X607" ca="1">_xlfn.IFS($C607="","",
X$4=1,"root",
X$4&gt;$M607,"__",
TRUE,MID($N607,1, FIND("@",SUBSTITUTE($N607&amp;"/","/","@",X$4))-1)
)</f>
        <v>__</v>
      </c>
      <c r="Y607" s="23" t="str" cm="1">
        <f t="array" aca="1" ref="Y607" ca="1">_xlfn.IFS($C607="","",
Y$4=1,"root",
Y$4&gt;$M607,"__",
TRUE,MID($N607,1, FIND("@",SUBSTITUTE($N607&amp;"/","/","@",Y$4))-1)
)</f>
        <v>__</v>
      </c>
      <c r="Z607" s="23" t="str" cm="1">
        <f t="array" aca="1" ref="Z607" ca="1">_xlfn.IFS($C607="","",
Z$4=1,"root",
Z$4&gt;$M607,"__",
TRUE,MID($N607,1, FIND("@",SUBSTITUTE($N607&amp;"/","/","@",Z$4))-1)
)</f>
        <v>__</v>
      </c>
      <c r="AA607" s="28" cm="1">
        <f t="array" aca="1" ref="AA607" ca="1">IF($C607="","",SUMIF(LEV_1,P607,LEN))</f>
        <v>41035571</v>
      </c>
      <c r="AB607" s="28" cm="1">
        <f t="array" aca="1" ref="AB607" ca="1">IF($C607="","",IF(Q607="__",0,SUMIF(LEV_2,Q607,LEN)))</f>
        <v>23329164</v>
      </c>
      <c r="AC607" s="28" cm="1">
        <f t="array" aca="1" ref="AC607" ca="1">IF($C607="","",IF(R607="__",0,SUMIF(LEV_3,R607,LEN)))</f>
        <v>1625936</v>
      </c>
      <c r="AD607" s="28" cm="1">
        <f t="array" aca="1" ref="AD607" ca="1">IF($C607="","",IF(S607="__",0,SUMIF(LEV_4,S607,LEN)))</f>
        <v>262645</v>
      </c>
      <c r="AE607" s="28" cm="1">
        <f t="array" aca="1" ref="AE607" ca="1">IF($C607="","",IF(T607="__",0,SUMIF(LEV_5,T607,LEN)))</f>
        <v>0</v>
      </c>
      <c r="AF607" s="28" cm="1">
        <f t="array" aca="1" ref="AF607" ca="1">IF($C607="","",IF(U607="__",0,SUMIF(LEV_6,U607,LEN)))</f>
        <v>0</v>
      </c>
      <c r="AG607" s="28" cm="1">
        <f t="array" aca="1" ref="AG607" ca="1">IF($C607="","",IF(V607="__",0,SUMIF(LEV_7,V607,LEN)))</f>
        <v>0</v>
      </c>
      <c r="AH607" s="28" cm="1">
        <f t="array" aca="1" ref="AH607" ca="1">IF($C607="","",IF(W607="__",0,SUMIF(LEV_8,W607,LEN)))</f>
        <v>0</v>
      </c>
      <c r="AI607" s="28" cm="1">
        <f t="array" aca="1" ref="AI607" ca="1">IF($C607="","",IF(X607="__",0,SUMIF(LEV_9,X607,LEN)))</f>
        <v>0</v>
      </c>
      <c r="AJ607" s="28" cm="1">
        <f t="array" aca="1" ref="AJ607" ca="1">IF($C607="","",IF(Y607="__",0,SUMIF(LEV_10,Y607,LEN)))</f>
        <v>0</v>
      </c>
      <c r="AK607" s="28" cm="1">
        <f t="array" aca="1" ref="AK607" ca="1">IF($C607="","",IF(Z607="__",0,SUMIF(LEV_11,Z607,LEN)))</f>
        <v>0</v>
      </c>
      <c r="AL607" cm="1">
        <f t="array" aca="1" ref="AL607" ca="1">IF($C607="","",_xlfn.IFS(AB607=0,AA607,AC607=0,AB607,AD607=0,AC607,AE607=0,AD607,AF607=0,AE607,AG607=0,AF607,AH607=0,AG607,AI607=0,AH607,AJ607=0,AI607,AK607=0,AJ607,TRUE,AK607))</f>
        <v>262645</v>
      </c>
      <c r="AM607" t="b">
        <f t="shared" ca="1" si="99"/>
        <v>0</v>
      </c>
      <c r="AN607" t="b">
        <f ca="1">IF($C607="","",IF(IFERROR(MATCH(N607,$N$1:$N606,0),0)&gt;0,FALSE,TRUE))</f>
        <v>1</v>
      </c>
      <c r="AO607" cm="1">
        <f t="array" aca="1" ref="AO607" ca="1">_xlfn.IFS($C607="","",AND(AM607,AN607),AL607,TRUE,0)</f>
        <v>0</v>
      </c>
      <c r="AP607" t="str" cm="1">
        <f t="array" aca="1" ref="AP607" ca="1">_xlfn.IFS($C607="","",AND(AN607,AL607&gt;=TBF),AL607,TRUE,"")</f>
        <v/>
      </c>
    </row>
    <row r="608" spans="1:42" x14ac:dyDescent="0.3">
      <c r="A608">
        <v>604</v>
      </c>
      <c r="C608" s="10" t="str">
        <f ca="1">IF(OFFSET(INPUT_START,A608-1,0)=0,"",OFFSET(INPUT_START,A608-1,0))</f>
        <v>$ ls</v>
      </c>
      <c r="D608" t="b">
        <f t="shared" ca="1" si="90"/>
        <v>1</v>
      </c>
      <c r="E608" t="b">
        <f t="shared" ca="1" si="91"/>
        <v>1</v>
      </c>
      <c r="F608" t="b">
        <f t="shared" ca="1" si="92"/>
        <v>0</v>
      </c>
      <c r="G608" t="b">
        <f t="shared" ca="1" si="93"/>
        <v>0</v>
      </c>
      <c r="H608" t="b">
        <f t="shared" ca="1" si="94"/>
        <v>0</v>
      </c>
      <c r="I608">
        <f t="shared" ca="1" si="95"/>
        <v>0</v>
      </c>
      <c r="J608" t="str">
        <f t="shared" ca="1" si="96"/>
        <v/>
      </c>
      <c r="K608" t="str">
        <f t="shared" ca="1" si="97"/>
        <v/>
      </c>
      <c r="L608" s="23">
        <f t="shared" ca="1" si="98"/>
        <v>0</v>
      </c>
      <c r="M608" s="23" cm="1">
        <f t="array" aca="1" ref="M608" ca="1">_xlfn.IFS($C608="","",
$A608=1,1,
NOT($F608),M607,
AND($F608,$J608&lt;&gt;".."),M607+1,
AND($F608,$J608=".."),M607-1,
TRUE,"ERR")</f>
        <v>4</v>
      </c>
      <c r="N608" s="23" t="str" cm="1">
        <f t="array" aca="1" ref="N608" ca="1">_xlfn.IFS($C608="","",
$A608=1,"",
NOT($F608),N607,
AND($F608,$J608&lt;&gt;".."),N607&amp;IF(N607="/","","/")&amp;$J608,
AND($F608,$J608=".."),MID(N607,1,FIND("@",SUBSTITUTE(N607,"/","@",$M608)) -1 ),
TRUE,"ERR")</f>
        <v>root/vpjqpqfm/hjdwrt/vrcns</v>
      </c>
      <c r="O608" s="22" t="str" cm="1">
        <f t="array" aca="1" ref="O608" ca="1">_xlfn.IFS($C608="","",
$N608="root","root",
TRUE,MID($N608,1+FIND("@",SUBSTITUTE($N608,"/","@",$M608-1)),100 )
)</f>
        <v>vrcns</v>
      </c>
      <c r="P608" s="23" t="str" cm="1">
        <f t="array" aca="1" ref="P608" ca="1">_xlfn.IFS($C608="","",
P$4=1,"root",
P$4&gt;$M608,"__",
TRUE,MID($N608,1, FIND("@",SUBSTITUTE($N608&amp;"/","/","@",P$4))-1)
)</f>
        <v>root</v>
      </c>
      <c r="Q608" s="23" t="str" cm="1">
        <f t="array" aca="1" ref="Q608" ca="1">_xlfn.IFS($C608="","",
Q$4=1,"root",
Q$4&gt;$M608,"__",
TRUE,MID($N608,1, FIND("@",SUBSTITUTE($N608&amp;"/","/","@",Q$4))-1)
)</f>
        <v>root/vpjqpqfm</v>
      </c>
      <c r="R608" s="23" t="str" cm="1">
        <f t="array" aca="1" ref="R608" ca="1">_xlfn.IFS($C608="","",
R$4=1,"root",
R$4&gt;$M608,"__",
TRUE,MID($N608,1, FIND("@",SUBSTITUTE($N608&amp;"/","/","@",R$4))-1)
)</f>
        <v>root/vpjqpqfm/hjdwrt</v>
      </c>
      <c r="S608" s="23" t="str" cm="1">
        <f t="array" aca="1" ref="S608" ca="1">_xlfn.IFS($C608="","",
S$4=1,"root",
S$4&gt;$M608,"__",
TRUE,MID($N608,1, FIND("@",SUBSTITUTE($N608&amp;"/","/","@",S$4))-1)
)</f>
        <v>root/vpjqpqfm/hjdwrt/vrcns</v>
      </c>
      <c r="T608" s="23" t="str" cm="1">
        <f t="array" aca="1" ref="T608" ca="1">_xlfn.IFS($C608="","",
T$4=1,"root",
T$4&gt;$M608,"__",
TRUE,MID($N608,1, FIND("@",SUBSTITUTE($N608&amp;"/","/","@",T$4))-1)
)</f>
        <v>__</v>
      </c>
      <c r="U608" s="23" t="str" cm="1">
        <f t="array" aca="1" ref="U608" ca="1">_xlfn.IFS($C608="","",
U$4=1,"root",
U$4&gt;$M608,"__",
TRUE,MID($N608,1, FIND("@",SUBSTITUTE($N608&amp;"/","/","@",U$4))-1)
)</f>
        <v>__</v>
      </c>
      <c r="V608" s="23" t="str" cm="1">
        <f t="array" aca="1" ref="V608" ca="1">_xlfn.IFS($C608="","",
V$4=1,"root",
V$4&gt;$M608,"__",
TRUE,MID($N608,1, FIND("@",SUBSTITUTE($N608&amp;"/","/","@",V$4))-1)
)</f>
        <v>__</v>
      </c>
      <c r="W608" s="23" t="str" cm="1">
        <f t="array" aca="1" ref="W608" ca="1">_xlfn.IFS($C608="","",
W$4=1,"root",
W$4&gt;$M608,"__",
TRUE,MID($N608,1, FIND("@",SUBSTITUTE($N608&amp;"/","/","@",W$4))-1)
)</f>
        <v>__</v>
      </c>
      <c r="X608" s="23" t="str" cm="1">
        <f t="array" aca="1" ref="X608" ca="1">_xlfn.IFS($C608="","",
X$4=1,"root",
X$4&gt;$M608,"__",
TRUE,MID($N608,1, FIND("@",SUBSTITUTE($N608&amp;"/","/","@",X$4))-1)
)</f>
        <v>__</v>
      </c>
      <c r="Y608" s="23" t="str" cm="1">
        <f t="array" aca="1" ref="Y608" ca="1">_xlfn.IFS($C608="","",
Y$4=1,"root",
Y$4&gt;$M608,"__",
TRUE,MID($N608,1, FIND("@",SUBSTITUTE($N608&amp;"/","/","@",Y$4))-1)
)</f>
        <v>__</v>
      </c>
      <c r="Z608" s="23" t="str" cm="1">
        <f t="array" aca="1" ref="Z608" ca="1">_xlfn.IFS($C608="","",
Z$4=1,"root",
Z$4&gt;$M608,"__",
TRUE,MID($N608,1, FIND("@",SUBSTITUTE($N608&amp;"/","/","@",Z$4))-1)
)</f>
        <v>__</v>
      </c>
      <c r="AA608" s="28" cm="1">
        <f t="array" aca="1" ref="AA608" ca="1">IF($C608="","",SUMIF(LEV_1,P608,LEN))</f>
        <v>41035571</v>
      </c>
      <c r="AB608" s="28" cm="1">
        <f t="array" aca="1" ref="AB608" ca="1">IF($C608="","",IF(Q608="__",0,SUMIF(LEV_2,Q608,LEN)))</f>
        <v>23329164</v>
      </c>
      <c r="AC608" s="28" cm="1">
        <f t="array" aca="1" ref="AC608" ca="1">IF($C608="","",IF(R608="__",0,SUMIF(LEV_3,R608,LEN)))</f>
        <v>1625936</v>
      </c>
      <c r="AD608" s="28" cm="1">
        <f t="array" aca="1" ref="AD608" ca="1">IF($C608="","",IF(S608="__",0,SUMIF(LEV_4,S608,LEN)))</f>
        <v>262645</v>
      </c>
      <c r="AE608" s="28" cm="1">
        <f t="array" aca="1" ref="AE608" ca="1">IF($C608="","",IF(T608="__",0,SUMIF(LEV_5,T608,LEN)))</f>
        <v>0</v>
      </c>
      <c r="AF608" s="28" cm="1">
        <f t="array" aca="1" ref="AF608" ca="1">IF($C608="","",IF(U608="__",0,SUMIF(LEV_6,U608,LEN)))</f>
        <v>0</v>
      </c>
      <c r="AG608" s="28" cm="1">
        <f t="array" aca="1" ref="AG608" ca="1">IF($C608="","",IF(V608="__",0,SUMIF(LEV_7,V608,LEN)))</f>
        <v>0</v>
      </c>
      <c r="AH608" s="28" cm="1">
        <f t="array" aca="1" ref="AH608" ca="1">IF($C608="","",IF(W608="__",0,SUMIF(LEV_8,W608,LEN)))</f>
        <v>0</v>
      </c>
      <c r="AI608" s="28" cm="1">
        <f t="array" aca="1" ref="AI608" ca="1">IF($C608="","",IF(X608="__",0,SUMIF(LEV_9,X608,LEN)))</f>
        <v>0</v>
      </c>
      <c r="AJ608" s="28" cm="1">
        <f t="array" aca="1" ref="AJ608" ca="1">IF($C608="","",IF(Y608="__",0,SUMIF(LEV_10,Y608,LEN)))</f>
        <v>0</v>
      </c>
      <c r="AK608" s="28" cm="1">
        <f t="array" aca="1" ref="AK608" ca="1">IF($C608="","",IF(Z608="__",0,SUMIF(LEV_11,Z608,LEN)))</f>
        <v>0</v>
      </c>
      <c r="AL608" cm="1">
        <f t="array" aca="1" ref="AL608" ca="1">IF($C608="","",_xlfn.IFS(AB608=0,AA608,AC608=0,AB608,AD608=0,AC608,AE608=0,AD608,AF608=0,AE608,AG608=0,AF608,AH608=0,AG608,AI608=0,AH608,AJ608=0,AI608,AK608=0,AJ608,TRUE,AK608))</f>
        <v>262645</v>
      </c>
      <c r="AM608" t="b">
        <f t="shared" ca="1" si="99"/>
        <v>0</v>
      </c>
      <c r="AN608" t="b">
        <f ca="1">IF($C608="","",IF(IFERROR(MATCH(N608,$N$1:$N607,0),0)&gt;0,FALSE,TRUE))</f>
        <v>0</v>
      </c>
      <c r="AO608" cm="1">
        <f t="array" aca="1" ref="AO608" ca="1">_xlfn.IFS($C608="","",AND(AM608,AN608),AL608,TRUE,0)</f>
        <v>0</v>
      </c>
      <c r="AP608" t="str" cm="1">
        <f t="array" aca="1" ref="AP608" ca="1">_xlfn.IFS($C608="","",AND(AN608,AL608&gt;=TBF),AL608,TRUE,"")</f>
        <v/>
      </c>
    </row>
    <row r="609" spans="1:42" x14ac:dyDescent="0.3">
      <c r="A609">
        <v>605</v>
      </c>
      <c r="C609" s="10" t="str">
        <f ca="1">IF(OFFSET(INPUT_START,A609-1,0)=0,"",OFFSET(INPUT_START,A609-1,0))</f>
        <v>262645 dcnnnhn.vhg</v>
      </c>
      <c r="D609" t="b">
        <f t="shared" ca="1" si="90"/>
        <v>0</v>
      </c>
      <c r="E609" t="b">
        <f t="shared" ca="1" si="91"/>
        <v>0</v>
      </c>
      <c r="F609" t="b">
        <f t="shared" ca="1" si="92"/>
        <v>0</v>
      </c>
      <c r="G609" t="b">
        <f t="shared" ca="1" si="93"/>
        <v>0</v>
      </c>
      <c r="H609" t="b">
        <f t="shared" ca="1" si="94"/>
        <v>1</v>
      </c>
      <c r="I609">
        <f t="shared" ca="1" si="95"/>
        <v>7</v>
      </c>
      <c r="J609" t="str">
        <f t="shared" ca="1" si="96"/>
        <v/>
      </c>
      <c r="K609" t="str">
        <f t="shared" ca="1" si="97"/>
        <v>dcnnnhn.vhg</v>
      </c>
      <c r="L609" s="23">
        <f t="shared" ca="1" si="98"/>
        <v>262645</v>
      </c>
      <c r="M609" s="23" cm="1">
        <f t="array" aca="1" ref="M609" ca="1">_xlfn.IFS($C609="","",
$A609=1,1,
NOT($F609),M608,
AND($F609,$J609&lt;&gt;".."),M608+1,
AND($F609,$J609=".."),M608-1,
TRUE,"ERR")</f>
        <v>4</v>
      </c>
      <c r="N609" s="23" t="str" cm="1">
        <f t="array" aca="1" ref="N609" ca="1">_xlfn.IFS($C609="","",
$A609=1,"",
NOT($F609),N608,
AND($F609,$J609&lt;&gt;".."),N608&amp;IF(N608="/","","/")&amp;$J609,
AND($F609,$J609=".."),MID(N608,1,FIND("@",SUBSTITUTE(N608,"/","@",$M609)) -1 ),
TRUE,"ERR")</f>
        <v>root/vpjqpqfm/hjdwrt/vrcns</v>
      </c>
      <c r="O609" s="22" t="str" cm="1">
        <f t="array" aca="1" ref="O609" ca="1">_xlfn.IFS($C609="","",
$N609="root","root",
TRUE,MID($N609,1+FIND("@",SUBSTITUTE($N609,"/","@",$M609-1)),100 )
)</f>
        <v>vrcns</v>
      </c>
      <c r="P609" s="23" t="str" cm="1">
        <f t="array" aca="1" ref="P609" ca="1">_xlfn.IFS($C609="","",
P$4=1,"root",
P$4&gt;$M609,"__",
TRUE,MID($N609,1, FIND("@",SUBSTITUTE($N609&amp;"/","/","@",P$4))-1)
)</f>
        <v>root</v>
      </c>
      <c r="Q609" s="23" t="str" cm="1">
        <f t="array" aca="1" ref="Q609" ca="1">_xlfn.IFS($C609="","",
Q$4=1,"root",
Q$4&gt;$M609,"__",
TRUE,MID($N609,1, FIND("@",SUBSTITUTE($N609&amp;"/","/","@",Q$4))-1)
)</f>
        <v>root/vpjqpqfm</v>
      </c>
      <c r="R609" s="23" t="str" cm="1">
        <f t="array" aca="1" ref="R609" ca="1">_xlfn.IFS($C609="","",
R$4=1,"root",
R$4&gt;$M609,"__",
TRUE,MID($N609,1, FIND("@",SUBSTITUTE($N609&amp;"/","/","@",R$4))-1)
)</f>
        <v>root/vpjqpqfm/hjdwrt</v>
      </c>
      <c r="S609" s="23" t="str" cm="1">
        <f t="array" aca="1" ref="S609" ca="1">_xlfn.IFS($C609="","",
S$4=1,"root",
S$4&gt;$M609,"__",
TRUE,MID($N609,1, FIND("@",SUBSTITUTE($N609&amp;"/","/","@",S$4))-1)
)</f>
        <v>root/vpjqpqfm/hjdwrt/vrcns</v>
      </c>
      <c r="T609" s="23" t="str" cm="1">
        <f t="array" aca="1" ref="T609" ca="1">_xlfn.IFS($C609="","",
T$4=1,"root",
T$4&gt;$M609,"__",
TRUE,MID($N609,1, FIND("@",SUBSTITUTE($N609&amp;"/","/","@",T$4))-1)
)</f>
        <v>__</v>
      </c>
      <c r="U609" s="23" t="str" cm="1">
        <f t="array" aca="1" ref="U609" ca="1">_xlfn.IFS($C609="","",
U$4=1,"root",
U$4&gt;$M609,"__",
TRUE,MID($N609,1, FIND("@",SUBSTITUTE($N609&amp;"/","/","@",U$4))-1)
)</f>
        <v>__</v>
      </c>
      <c r="V609" s="23" t="str" cm="1">
        <f t="array" aca="1" ref="V609" ca="1">_xlfn.IFS($C609="","",
V$4=1,"root",
V$4&gt;$M609,"__",
TRUE,MID($N609,1, FIND("@",SUBSTITUTE($N609&amp;"/","/","@",V$4))-1)
)</f>
        <v>__</v>
      </c>
      <c r="W609" s="23" t="str" cm="1">
        <f t="array" aca="1" ref="W609" ca="1">_xlfn.IFS($C609="","",
W$4=1,"root",
W$4&gt;$M609,"__",
TRUE,MID($N609,1, FIND("@",SUBSTITUTE($N609&amp;"/","/","@",W$4))-1)
)</f>
        <v>__</v>
      </c>
      <c r="X609" s="23" t="str" cm="1">
        <f t="array" aca="1" ref="X609" ca="1">_xlfn.IFS($C609="","",
X$4=1,"root",
X$4&gt;$M609,"__",
TRUE,MID($N609,1, FIND("@",SUBSTITUTE($N609&amp;"/","/","@",X$4))-1)
)</f>
        <v>__</v>
      </c>
      <c r="Y609" s="23" t="str" cm="1">
        <f t="array" aca="1" ref="Y609" ca="1">_xlfn.IFS($C609="","",
Y$4=1,"root",
Y$4&gt;$M609,"__",
TRUE,MID($N609,1, FIND("@",SUBSTITUTE($N609&amp;"/","/","@",Y$4))-1)
)</f>
        <v>__</v>
      </c>
      <c r="Z609" s="23" t="str" cm="1">
        <f t="array" aca="1" ref="Z609" ca="1">_xlfn.IFS($C609="","",
Z$4=1,"root",
Z$4&gt;$M609,"__",
TRUE,MID($N609,1, FIND("@",SUBSTITUTE($N609&amp;"/","/","@",Z$4))-1)
)</f>
        <v>__</v>
      </c>
      <c r="AA609" s="28" cm="1">
        <f t="array" aca="1" ref="AA609" ca="1">IF($C609="","",SUMIF(LEV_1,P609,LEN))</f>
        <v>41035571</v>
      </c>
      <c r="AB609" s="28" cm="1">
        <f t="array" aca="1" ref="AB609" ca="1">IF($C609="","",IF(Q609="__",0,SUMIF(LEV_2,Q609,LEN)))</f>
        <v>23329164</v>
      </c>
      <c r="AC609" s="28" cm="1">
        <f t="array" aca="1" ref="AC609" ca="1">IF($C609="","",IF(R609="__",0,SUMIF(LEV_3,R609,LEN)))</f>
        <v>1625936</v>
      </c>
      <c r="AD609" s="28" cm="1">
        <f t="array" aca="1" ref="AD609" ca="1">IF($C609="","",IF(S609="__",0,SUMIF(LEV_4,S609,LEN)))</f>
        <v>262645</v>
      </c>
      <c r="AE609" s="28" cm="1">
        <f t="array" aca="1" ref="AE609" ca="1">IF($C609="","",IF(T609="__",0,SUMIF(LEV_5,T609,LEN)))</f>
        <v>0</v>
      </c>
      <c r="AF609" s="28" cm="1">
        <f t="array" aca="1" ref="AF609" ca="1">IF($C609="","",IF(U609="__",0,SUMIF(LEV_6,U609,LEN)))</f>
        <v>0</v>
      </c>
      <c r="AG609" s="28" cm="1">
        <f t="array" aca="1" ref="AG609" ca="1">IF($C609="","",IF(V609="__",0,SUMIF(LEV_7,V609,LEN)))</f>
        <v>0</v>
      </c>
      <c r="AH609" s="28" cm="1">
        <f t="array" aca="1" ref="AH609" ca="1">IF($C609="","",IF(W609="__",0,SUMIF(LEV_8,W609,LEN)))</f>
        <v>0</v>
      </c>
      <c r="AI609" s="28" cm="1">
        <f t="array" aca="1" ref="AI609" ca="1">IF($C609="","",IF(X609="__",0,SUMIF(LEV_9,X609,LEN)))</f>
        <v>0</v>
      </c>
      <c r="AJ609" s="28" cm="1">
        <f t="array" aca="1" ref="AJ609" ca="1">IF($C609="","",IF(Y609="__",0,SUMIF(LEV_10,Y609,LEN)))</f>
        <v>0</v>
      </c>
      <c r="AK609" s="28" cm="1">
        <f t="array" aca="1" ref="AK609" ca="1">IF($C609="","",IF(Z609="__",0,SUMIF(LEV_11,Z609,LEN)))</f>
        <v>0</v>
      </c>
      <c r="AL609" cm="1">
        <f t="array" aca="1" ref="AL609" ca="1">IF($C609="","",_xlfn.IFS(AB609=0,AA609,AC609=0,AB609,AD609=0,AC609,AE609=0,AD609,AF609=0,AE609,AG609=0,AF609,AH609=0,AG609,AI609=0,AH609,AJ609=0,AI609,AK609=0,AJ609,TRUE,AK609))</f>
        <v>262645</v>
      </c>
      <c r="AM609" t="b">
        <f t="shared" ca="1" si="99"/>
        <v>0</v>
      </c>
      <c r="AN609" t="b">
        <f ca="1">IF($C609="","",IF(IFERROR(MATCH(N609,$N$1:$N608,0),0)&gt;0,FALSE,TRUE))</f>
        <v>0</v>
      </c>
      <c r="AO609" cm="1">
        <f t="array" aca="1" ref="AO609" ca="1">_xlfn.IFS($C609="","",AND(AM609,AN609),AL609,TRUE,0)</f>
        <v>0</v>
      </c>
      <c r="AP609" t="str" cm="1">
        <f t="array" aca="1" ref="AP609" ca="1">_xlfn.IFS($C609="","",AND(AN609,AL609&gt;=TBF),AL609,TRUE,"")</f>
        <v/>
      </c>
    </row>
    <row r="610" spans="1:42" x14ac:dyDescent="0.3">
      <c r="A610">
        <v>606</v>
      </c>
      <c r="C610" s="10" t="str">
        <f ca="1">IF(OFFSET(INPUT_START,A610-1,0)=0,"",OFFSET(INPUT_START,A610-1,0))</f>
        <v>$ cd ..</v>
      </c>
      <c r="D610" t="b">
        <f t="shared" ca="1" si="90"/>
        <v>1</v>
      </c>
      <c r="E610" t="b">
        <f t="shared" ca="1" si="91"/>
        <v>0</v>
      </c>
      <c r="F610" t="b">
        <f t="shared" ca="1" si="92"/>
        <v>1</v>
      </c>
      <c r="G610" t="b">
        <f t="shared" ca="1" si="93"/>
        <v>0</v>
      </c>
      <c r="H610" t="b">
        <f t="shared" ca="1" si="94"/>
        <v>0</v>
      </c>
      <c r="I610">
        <f t="shared" ca="1" si="95"/>
        <v>5</v>
      </c>
      <c r="J610" t="str">
        <f t="shared" ca="1" si="96"/>
        <v>..</v>
      </c>
      <c r="K610" t="str">
        <f t="shared" ca="1" si="97"/>
        <v/>
      </c>
      <c r="L610" s="23">
        <f t="shared" ca="1" si="98"/>
        <v>0</v>
      </c>
      <c r="M610" s="23" cm="1">
        <f t="array" aca="1" ref="M610" ca="1">_xlfn.IFS($C610="","",
$A610=1,1,
NOT($F610),M609,
AND($F610,$J610&lt;&gt;".."),M609+1,
AND($F610,$J610=".."),M609-1,
TRUE,"ERR")</f>
        <v>3</v>
      </c>
      <c r="N610" s="23" t="str" cm="1">
        <f t="array" aca="1" ref="N610" ca="1">_xlfn.IFS($C610="","",
$A610=1,"",
NOT($F610),N609,
AND($F610,$J610&lt;&gt;".."),N609&amp;IF(N609="/","","/")&amp;$J610,
AND($F610,$J610=".."),MID(N609,1,FIND("@",SUBSTITUTE(N609,"/","@",$M610)) -1 ),
TRUE,"ERR")</f>
        <v>root/vpjqpqfm/hjdwrt</v>
      </c>
      <c r="O610" s="22" t="str" cm="1">
        <f t="array" aca="1" ref="O610" ca="1">_xlfn.IFS($C610="","",
$N610="root","root",
TRUE,MID($N610,1+FIND("@",SUBSTITUTE($N610,"/","@",$M610-1)),100 )
)</f>
        <v>hjdwrt</v>
      </c>
      <c r="P610" s="23" t="str" cm="1">
        <f t="array" aca="1" ref="P610" ca="1">_xlfn.IFS($C610="","",
P$4=1,"root",
P$4&gt;$M610,"__",
TRUE,MID($N610,1, FIND("@",SUBSTITUTE($N610&amp;"/","/","@",P$4))-1)
)</f>
        <v>root</v>
      </c>
      <c r="Q610" s="23" t="str" cm="1">
        <f t="array" aca="1" ref="Q610" ca="1">_xlfn.IFS($C610="","",
Q$4=1,"root",
Q$4&gt;$M610,"__",
TRUE,MID($N610,1, FIND("@",SUBSTITUTE($N610&amp;"/","/","@",Q$4))-1)
)</f>
        <v>root/vpjqpqfm</v>
      </c>
      <c r="R610" s="23" t="str" cm="1">
        <f t="array" aca="1" ref="R610" ca="1">_xlfn.IFS($C610="","",
R$4=1,"root",
R$4&gt;$M610,"__",
TRUE,MID($N610,1, FIND("@",SUBSTITUTE($N610&amp;"/","/","@",R$4))-1)
)</f>
        <v>root/vpjqpqfm/hjdwrt</v>
      </c>
      <c r="S610" s="23" t="str" cm="1">
        <f t="array" aca="1" ref="S610" ca="1">_xlfn.IFS($C610="","",
S$4=1,"root",
S$4&gt;$M610,"__",
TRUE,MID($N610,1, FIND("@",SUBSTITUTE($N610&amp;"/","/","@",S$4))-1)
)</f>
        <v>__</v>
      </c>
      <c r="T610" s="23" t="str" cm="1">
        <f t="array" aca="1" ref="T610" ca="1">_xlfn.IFS($C610="","",
T$4=1,"root",
T$4&gt;$M610,"__",
TRUE,MID($N610,1, FIND("@",SUBSTITUTE($N610&amp;"/","/","@",T$4))-1)
)</f>
        <v>__</v>
      </c>
      <c r="U610" s="23" t="str" cm="1">
        <f t="array" aca="1" ref="U610" ca="1">_xlfn.IFS($C610="","",
U$4=1,"root",
U$4&gt;$M610,"__",
TRUE,MID($N610,1, FIND("@",SUBSTITUTE($N610&amp;"/","/","@",U$4))-1)
)</f>
        <v>__</v>
      </c>
      <c r="V610" s="23" t="str" cm="1">
        <f t="array" aca="1" ref="V610" ca="1">_xlfn.IFS($C610="","",
V$4=1,"root",
V$4&gt;$M610,"__",
TRUE,MID($N610,1, FIND("@",SUBSTITUTE($N610&amp;"/","/","@",V$4))-1)
)</f>
        <v>__</v>
      </c>
      <c r="W610" s="23" t="str" cm="1">
        <f t="array" aca="1" ref="W610" ca="1">_xlfn.IFS($C610="","",
W$4=1,"root",
W$4&gt;$M610,"__",
TRUE,MID($N610,1, FIND("@",SUBSTITUTE($N610&amp;"/","/","@",W$4))-1)
)</f>
        <v>__</v>
      </c>
      <c r="X610" s="23" t="str" cm="1">
        <f t="array" aca="1" ref="X610" ca="1">_xlfn.IFS($C610="","",
X$4=1,"root",
X$4&gt;$M610,"__",
TRUE,MID($N610,1, FIND("@",SUBSTITUTE($N610&amp;"/","/","@",X$4))-1)
)</f>
        <v>__</v>
      </c>
      <c r="Y610" s="23" t="str" cm="1">
        <f t="array" aca="1" ref="Y610" ca="1">_xlfn.IFS($C610="","",
Y$4=1,"root",
Y$4&gt;$M610,"__",
TRUE,MID($N610,1, FIND("@",SUBSTITUTE($N610&amp;"/","/","@",Y$4))-1)
)</f>
        <v>__</v>
      </c>
      <c r="Z610" s="23" t="str" cm="1">
        <f t="array" aca="1" ref="Z610" ca="1">_xlfn.IFS($C610="","",
Z$4=1,"root",
Z$4&gt;$M610,"__",
TRUE,MID($N610,1, FIND("@",SUBSTITUTE($N610&amp;"/","/","@",Z$4))-1)
)</f>
        <v>__</v>
      </c>
      <c r="AA610" s="28" cm="1">
        <f t="array" aca="1" ref="AA610" ca="1">IF($C610="","",SUMIF(LEV_1,P610,LEN))</f>
        <v>41035571</v>
      </c>
      <c r="AB610" s="28" cm="1">
        <f t="array" aca="1" ref="AB610" ca="1">IF($C610="","",IF(Q610="__",0,SUMIF(LEV_2,Q610,LEN)))</f>
        <v>23329164</v>
      </c>
      <c r="AC610" s="28" cm="1">
        <f t="array" aca="1" ref="AC610" ca="1">IF($C610="","",IF(R610="__",0,SUMIF(LEV_3,R610,LEN)))</f>
        <v>1625936</v>
      </c>
      <c r="AD610" s="28" cm="1">
        <f t="array" aca="1" ref="AD610" ca="1">IF($C610="","",IF(S610="__",0,SUMIF(LEV_4,S610,LEN)))</f>
        <v>0</v>
      </c>
      <c r="AE610" s="28" cm="1">
        <f t="array" aca="1" ref="AE610" ca="1">IF($C610="","",IF(T610="__",0,SUMIF(LEV_5,T610,LEN)))</f>
        <v>0</v>
      </c>
      <c r="AF610" s="28" cm="1">
        <f t="array" aca="1" ref="AF610" ca="1">IF($C610="","",IF(U610="__",0,SUMIF(LEV_6,U610,LEN)))</f>
        <v>0</v>
      </c>
      <c r="AG610" s="28" cm="1">
        <f t="array" aca="1" ref="AG610" ca="1">IF($C610="","",IF(V610="__",0,SUMIF(LEV_7,V610,LEN)))</f>
        <v>0</v>
      </c>
      <c r="AH610" s="28" cm="1">
        <f t="array" aca="1" ref="AH610" ca="1">IF($C610="","",IF(W610="__",0,SUMIF(LEV_8,W610,LEN)))</f>
        <v>0</v>
      </c>
      <c r="AI610" s="28" cm="1">
        <f t="array" aca="1" ref="AI610" ca="1">IF($C610="","",IF(X610="__",0,SUMIF(LEV_9,X610,LEN)))</f>
        <v>0</v>
      </c>
      <c r="AJ610" s="28" cm="1">
        <f t="array" aca="1" ref="AJ610" ca="1">IF($C610="","",IF(Y610="__",0,SUMIF(LEV_10,Y610,LEN)))</f>
        <v>0</v>
      </c>
      <c r="AK610" s="28" cm="1">
        <f t="array" aca="1" ref="AK610" ca="1">IF($C610="","",IF(Z610="__",0,SUMIF(LEV_11,Z610,LEN)))</f>
        <v>0</v>
      </c>
      <c r="AL610" cm="1">
        <f t="array" aca="1" ref="AL610" ca="1">IF($C610="","",_xlfn.IFS(AB610=0,AA610,AC610=0,AB610,AD610=0,AC610,AE610=0,AD610,AF610=0,AE610,AG610=0,AF610,AH610=0,AG610,AI610=0,AH610,AJ610=0,AI610,AK610=0,AJ610,TRUE,AK610))</f>
        <v>1625936</v>
      </c>
      <c r="AM610" t="b">
        <f t="shared" ca="1" si="99"/>
        <v>0</v>
      </c>
      <c r="AN610" t="b">
        <f ca="1">IF($C610="","",IF(IFERROR(MATCH(N610,$N$1:$N609,0),0)&gt;0,FALSE,TRUE))</f>
        <v>0</v>
      </c>
      <c r="AO610" cm="1">
        <f t="array" aca="1" ref="AO610" ca="1">_xlfn.IFS($C610="","",AND(AM610,AN610),AL610,TRUE,0)</f>
        <v>0</v>
      </c>
      <c r="AP610" t="str" cm="1">
        <f t="array" aca="1" ref="AP610" ca="1">_xlfn.IFS($C610="","",AND(AN610,AL610&gt;=TBF),AL610,TRUE,"")</f>
        <v/>
      </c>
    </row>
    <row r="611" spans="1:42" x14ac:dyDescent="0.3">
      <c r="A611">
        <v>607</v>
      </c>
      <c r="C611" s="10" t="str">
        <f ca="1">IF(OFFSET(INPUT_START,A611-1,0)=0,"",OFFSET(INPUT_START,A611-1,0))</f>
        <v>$ cd zhwm</v>
      </c>
      <c r="D611" t="b">
        <f t="shared" ca="1" si="90"/>
        <v>1</v>
      </c>
      <c r="E611" t="b">
        <f t="shared" ca="1" si="91"/>
        <v>0</v>
      </c>
      <c r="F611" t="b">
        <f t="shared" ca="1" si="92"/>
        <v>1</v>
      </c>
      <c r="G611" t="b">
        <f t="shared" ca="1" si="93"/>
        <v>0</v>
      </c>
      <c r="H611" t="b">
        <f t="shared" ca="1" si="94"/>
        <v>0</v>
      </c>
      <c r="I611">
        <f t="shared" ca="1" si="95"/>
        <v>5</v>
      </c>
      <c r="J611" t="str">
        <f t="shared" ca="1" si="96"/>
        <v>zhwm</v>
      </c>
      <c r="K611" t="str">
        <f t="shared" ca="1" si="97"/>
        <v/>
      </c>
      <c r="L611" s="23">
        <f t="shared" ca="1" si="98"/>
        <v>0</v>
      </c>
      <c r="M611" s="23" cm="1">
        <f t="array" aca="1" ref="M611" ca="1">_xlfn.IFS($C611="","",
$A611=1,1,
NOT($F611),M610,
AND($F611,$J611&lt;&gt;".."),M610+1,
AND($F611,$J611=".."),M610-1,
TRUE,"ERR")</f>
        <v>4</v>
      </c>
      <c r="N611" s="23" t="str" cm="1">
        <f t="array" aca="1" ref="N611" ca="1">_xlfn.IFS($C611="","",
$A611=1,"",
NOT($F611),N610,
AND($F611,$J611&lt;&gt;".."),N610&amp;IF(N610="/","","/")&amp;$J611,
AND($F611,$J611=".."),MID(N610,1,FIND("@",SUBSTITUTE(N610,"/","@",$M611)) -1 ),
TRUE,"ERR")</f>
        <v>root/vpjqpqfm/hjdwrt/zhwm</v>
      </c>
      <c r="O611" s="22" t="str" cm="1">
        <f t="array" aca="1" ref="O611" ca="1">_xlfn.IFS($C611="","",
$N611="root","root",
TRUE,MID($N611,1+FIND("@",SUBSTITUTE($N611,"/","@",$M611-1)),100 )
)</f>
        <v>zhwm</v>
      </c>
      <c r="P611" s="23" t="str" cm="1">
        <f t="array" aca="1" ref="P611" ca="1">_xlfn.IFS($C611="","",
P$4=1,"root",
P$4&gt;$M611,"__",
TRUE,MID($N611,1, FIND("@",SUBSTITUTE($N611&amp;"/","/","@",P$4))-1)
)</f>
        <v>root</v>
      </c>
      <c r="Q611" s="23" t="str" cm="1">
        <f t="array" aca="1" ref="Q611" ca="1">_xlfn.IFS($C611="","",
Q$4=1,"root",
Q$4&gt;$M611,"__",
TRUE,MID($N611,1, FIND("@",SUBSTITUTE($N611&amp;"/","/","@",Q$4))-1)
)</f>
        <v>root/vpjqpqfm</v>
      </c>
      <c r="R611" s="23" t="str" cm="1">
        <f t="array" aca="1" ref="R611" ca="1">_xlfn.IFS($C611="","",
R$4=1,"root",
R$4&gt;$M611,"__",
TRUE,MID($N611,1, FIND("@",SUBSTITUTE($N611&amp;"/","/","@",R$4))-1)
)</f>
        <v>root/vpjqpqfm/hjdwrt</v>
      </c>
      <c r="S611" s="23" t="str" cm="1">
        <f t="array" aca="1" ref="S611" ca="1">_xlfn.IFS($C611="","",
S$4=1,"root",
S$4&gt;$M611,"__",
TRUE,MID($N611,1, FIND("@",SUBSTITUTE($N611&amp;"/","/","@",S$4))-1)
)</f>
        <v>root/vpjqpqfm/hjdwrt/zhwm</v>
      </c>
      <c r="T611" s="23" t="str" cm="1">
        <f t="array" aca="1" ref="T611" ca="1">_xlfn.IFS($C611="","",
T$4=1,"root",
T$4&gt;$M611,"__",
TRUE,MID($N611,1, FIND("@",SUBSTITUTE($N611&amp;"/","/","@",T$4))-1)
)</f>
        <v>__</v>
      </c>
      <c r="U611" s="23" t="str" cm="1">
        <f t="array" aca="1" ref="U611" ca="1">_xlfn.IFS($C611="","",
U$4=1,"root",
U$4&gt;$M611,"__",
TRUE,MID($N611,1, FIND("@",SUBSTITUTE($N611&amp;"/","/","@",U$4))-1)
)</f>
        <v>__</v>
      </c>
      <c r="V611" s="23" t="str" cm="1">
        <f t="array" aca="1" ref="V611" ca="1">_xlfn.IFS($C611="","",
V$4=1,"root",
V$4&gt;$M611,"__",
TRUE,MID($N611,1, FIND("@",SUBSTITUTE($N611&amp;"/","/","@",V$4))-1)
)</f>
        <v>__</v>
      </c>
      <c r="W611" s="23" t="str" cm="1">
        <f t="array" aca="1" ref="W611" ca="1">_xlfn.IFS($C611="","",
W$4=1,"root",
W$4&gt;$M611,"__",
TRUE,MID($N611,1, FIND("@",SUBSTITUTE($N611&amp;"/","/","@",W$4))-1)
)</f>
        <v>__</v>
      </c>
      <c r="X611" s="23" t="str" cm="1">
        <f t="array" aca="1" ref="X611" ca="1">_xlfn.IFS($C611="","",
X$4=1,"root",
X$4&gt;$M611,"__",
TRUE,MID($N611,1, FIND("@",SUBSTITUTE($N611&amp;"/","/","@",X$4))-1)
)</f>
        <v>__</v>
      </c>
      <c r="Y611" s="23" t="str" cm="1">
        <f t="array" aca="1" ref="Y611" ca="1">_xlfn.IFS($C611="","",
Y$4=1,"root",
Y$4&gt;$M611,"__",
TRUE,MID($N611,1, FIND("@",SUBSTITUTE($N611&amp;"/","/","@",Y$4))-1)
)</f>
        <v>__</v>
      </c>
      <c r="Z611" s="23" t="str" cm="1">
        <f t="array" aca="1" ref="Z611" ca="1">_xlfn.IFS($C611="","",
Z$4=1,"root",
Z$4&gt;$M611,"__",
TRUE,MID($N611,1, FIND("@",SUBSTITUTE($N611&amp;"/","/","@",Z$4))-1)
)</f>
        <v>__</v>
      </c>
      <c r="AA611" s="28" cm="1">
        <f t="array" aca="1" ref="AA611" ca="1">IF($C611="","",SUMIF(LEV_1,P611,LEN))</f>
        <v>41035571</v>
      </c>
      <c r="AB611" s="28" cm="1">
        <f t="array" aca="1" ref="AB611" ca="1">IF($C611="","",IF(Q611="__",0,SUMIF(LEV_2,Q611,LEN)))</f>
        <v>23329164</v>
      </c>
      <c r="AC611" s="28" cm="1">
        <f t="array" aca="1" ref="AC611" ca="1">IF($C611="","",IF(R611="__",0,SUMIF(LEV_3,R611,LEN)))</f>
        <v>1625936</v>
      </c>
      <c r="AD611" s="28" cm="1">
        <f t="array" aca="1" ref="AD611" ca="1">IF($C611="","",IF(S611="__",0,SUMIF(LEV_4,S611,LEN)))</f>
        <v>522893</v>
      </c>
      <c r="AE611" s="28" cm="1">
        <f t="array" aca="1" ref="AE611" ca="1">IF($C611="","",IF(T611="__",0,SUMIF(LEV_5,T611,LEN)))</f>
        <v>0</v>
      </c>
      <c r="AF611" s="28" cm="1">
        <f t="array" aca="1" ref="AF611" ca="1">IF($C611="","",IF(U611="__",0,SUMIF(LEV_6,U611,LEN)))</f>
        <v>0</v>
      </c>
      <c r="AG611" s="28" cm="1">
        <f t="array" aca="1" ref="AG611" ca="1">IF($C611="","",IF(V611="__",0,SUMIF(LEV_7,V611,LEN)))</f>
        <v>0</v>
      </c>
      <c r="AH611" s="28" cm="1">
        <f t="array" aca="1" ref="AH611" ca="1">IF($C611="","",IF(W611="__",0,SUMIF(LEV_8,W611,LEN)))</f>
        <v>0</v>
      </c>
      <c r="AI611" s="28" cm="1">
        <f t="array" aca="1" ref="AI611" ca="1">IF($C611="","",IF(X611="__",0,SUMIF(LEV_9,X611,LEN)))</f>
        <v>0</v>
      </c>
      <c r="AJ611" s="28" cm="1">
        <f t="array" aca="1" ref="AJ611" ca="1">IF($C611="","",IF(Y611="__",0,SUMIF(LEV_10,Y611,LEN)))</f>
        <v>0</v>
      </c>
      <c r="AK611" s="28" cm="1">
        <f t="array" aca="1" ref="AK611" ca="1">IF($C611="","",IF(Z611="__",0,SUMIF(LEV_11,Z611,LEN)))</f>
        <v>0</v>
      </c>
      <c r="AL611" cm="1">
        <f t="array" aca="1" ref="AL611" ca="1">IF($C611="","",_xlfn.IFS(AB611=0,AA611,AC611=0,AB611,AD611=0,AC611,AE611=0,AD611,AF611=0,AE611,AG611=0,AF611,AH611=0,AG611,AI611=0,AH611,AJ611=0,AI611,AK611=0,AJ611,TRUE,AK611))</f>
        <v>522893</v>
      </c>
      <c r="AM611" t="b">
        <f t="shared" ca="1" si="99"/>
        <v>0</v>
      </c>
      <c r="AN611" t="b">
        <f ca="1">IF($C611="","",IF(IFERROR(MATCH(N611,$N$1:$N610,0),0)&gt;0,FALSE,TRUE))</f>
        <v>1</v>
      </c>
      <c r="AO611" cm="1">
        <f t="array" aca="1" ref="AO611" ca="1">_xlfn.IFS($C611="","",AND(AM611,AN611),AL611,TRUE,0)</f>
        <v>0</v>
      </c>
      <c r="AP611" t="str" cm="1">
        <f t="array" aca="1" ref="AP611" ca="1">_xlfn.IFS($C611="","",AND(AN611,AL611&gt;=TBF),AL611,TRUE,"")</f>
        <v/>
      </c>
    </row>
    <row r="612" spans="1:42" x14ac:dyDescent="0.3">
      <c r="A612">
        <v>608</v>
      </c>
      <c r="C612" s="10" t="str">
        <f ca="1">IF(OFFSET(INPUT_START,A612-1,0)=0,"",OFFSET(INPUT_START,A612-1,0))</f>
        <v>$ ls</v>
      </c>
      <c r="D612" t="b">
        <f t="shared" ca="1" si="90"/>
        <v>1</v>
      </c>
      <c r="E612" t="b">
        <f t="shared" ca="1" si="91"/>
        <v>1</v>
      </c>
      <c r="F612" t="b">
        <f t="shared" ca="1" si="92"/>
        <v>0</v>
      </c>
      <c r="G612" t="b">
        <f t="shared" ca="1" si="93"/>
        <v>0</v>
      </c>
      <c r="H612" t="b">
        <f t="shared" ca="1" si="94"/>
        <v>0</v>
      </c>
      <c r="I612">
        <f t="shared" ca="1" si="95"/>
        <v>0</v>
      </c>
      <c r="J612" t="str">
        <f t="shared" ca="1" si="96"/>
        <v/>
      </c>
      <c r="K612" t="str">
        <f t="shared" ca="1" si="97"/>
        <v/>
      </c>
      <c r="L612" s="23">
        <f t="shared" ca="1" si="98"/>
        <v>0</v>
      </c>
      <c r="M612" s="23" cm="1">
        <f t="array" aca="1" ref="M612" ca="1">_xlfn.IFS($C612="","",
$A612=1,1,
NOT($F612),M611,
AND($F612,$J612&lt;&gt;".."),M611+1,
AND($F612,$J612=".."),M611-1,
TRUE,"ERR")</f>
        <v>4</v>
      </c>
      <c r="N612" s="23" t="str" cm="1">
        <f t="array" aca="1" ref="N612" ca="1">_xlfn.IFS($C612="","",
$A612=1,"",
NOT($F612),N611,
AND($F612,$J612&lt;&gt;".."),N611&amp;IF(N611="/","","/")&amp;$J612,
AND($F612,$J612=".."),MID(N611,1,FIND("@",SUBSTITUTE(N611,"/","@",$M612)) -1 ),
TRUE,"ERR")</f>
        <v>root/vpjqpqfm/hjdwrt/zhwm</v>
      </c>
      <c r="O612" s="22" t="str" cm="1">
        <f t="array" aca="1" ref="O612" ca="1">_xlfn.IFS($C612="","",
$N612="root","root",
TRUE,MID($N612,1+FIND("@",SUBSTITUTE($N612,"/","@",$M612-1)),100 )
)</f>
        <v>zhwm</v>
      </c>
      <c r="P612" s="23" t="str" cm="1">
        <f t="array" aca="1" ref="P612" ca="1">_xlfn.IFS($C612="","",
P$4=1,"root",
P$4&gt;$M612,"__",
TRUE,MID($N612,1, FIND("@",SUBSTITUTE($N612&amp;"/","/","@",P$4))-1)
)</f>
        <v>root</v>
      </c>
      <c r="Q612" s="23" t="str" cm="1">
        <f t="array" aca="1" ref="Q612" ca="1">_xlfn.IFS($C612="","",
Q$4=1,"root",
Q$4&gt;$M612,"__",
TRUE,MID($N612,1, FIND("@",SUBSTITUTE($N612&amp;"/","/","@",Q$4))-1)
)</f>
        <v>root/vpjqpqfm</v>
      </c>
      <c r="R612" s="23" t="str" cm="1">
        <f t="array" aca="1" ref="R612" ca="1">_xlfn.IFS($C612="","",
R$4=1,"root",
R$4&gt;$M612,"__",
TRUE,MID($N612,1, FIND("@",SUBSTITUTE($N612&amp;"/","/","@",R$4))-1)
)</f>
        <v>root/vpjqpqfm/hjdwrt</v>
      </c>
      <c r="S612" s="23" t="str" cm="1">
        <f t="array" aca="1" ref="S612" ca="1">_xlfn.IFS($C612="","",
S$4=1,"root",
S$4&gt;$M612,"__",
TRUE,MID($N612,1, FIND("@",SUBSTITUTE($N612&amp;"/","/","@",S$4))-1)
)</f>
        <v>root/vpjqpqfm/hjdwrt/zhwm</v>
      </c>
      <c r="T612" s="23" t="str" cm="1">
        <f t="array" aca="1" ref="T612" ca="1">_xlfn.IFS($C612="","",
T$4=1,"root",
T$4&gt;$M612,"__",
TRUE,MID($N612,1, FIND("@",SUBSTITUTE($N612&amp;"/","/","@",T$4))-1)
)</f>
        <v>__</v>
      </c>
      <c r="U612" s="23" t="str" cm="1">
        <f t="array" aca="1" ref="U612" ca="1">_xlfn.IFS($C612="","",
U$4=1,"root",
U$4&gt;$M612,"__",
TRUE,MID($N612,1, FIND("@",SUBSTITUTE($N612&amp;"/","/","@",U$4))-1)
)</f>
        <v>__</v>
      </c>
      <c r="V612" s="23" t="str" cm="1">
        <f t="array" aca="1" ref="V612" ca="1">_xlfn.IFS($C612="","",
V$4=1,"root",
V$4&gt;$M612,"__",
TRUE,MID($N612,1, FIND("@",SUBSTITUTE($N612&amp;"/","/","@",V$4))-1)
)</f>
        <v>__</v>
      </c>
      <c r="W612" s="23" t="str" cm="1">
        <f t="array" aca="1" ref="W612" ca="1">_xlfn.IFS($C612="","",
W$4=1,"root",
W$4&gt;$M612,"__",
TRUE,MID($N612,1, FIND("@",SUBSTITUTE($N612&amp;"/","/","@",W$4))-1)
)</f>
        <v>__</v>
      </c>
      <c r="X612" s="23" t="str" cm="1">
        <f t="array" aca="1" ref="X612" ca="1">_xlfn.IFS($C612="","",
X$4=1,"root",
X$4&gt;$M612,"__",
TRUE,MID($N612,1, FIND("@",SUBSTITUTE($N612&amp;"/","/","@",X$4))-1)
)</f>
        <v>__</v>
      </c>
      <c r="Y612" s="23" t="str" cm="1">
        <f t="array" aca="1" ref="Y612" ca="1">_xlfn.IFS($C612="","",
Y$4=1,"root",
Y$4&gt;$M612,"__",
TRUE,MID($N612,1, FIND("@",SUBSTITUTE($N612&amp;"/","/","@",Y$4))-1)
)</f>
        <v>__</v>
      </c>
      <c r="Z612" s="23" t="str" cm="1">
        <f t="array" aca="1" ref="Z612" ca="1">_xlfn.IFS($C612="","",
Z$4=1,"root",
Z$4&gt;$M612,"__",
TRUE,MID($N612,1, FIND("@",SUBSTITUTE($N612&amp;"/","/","@",Z$4))-1)
)</f>
        <v>__</v>
      </c>
      <c r="AA612" s="28" cm="1">
        <f t="array" aca="1" ref="AA612" ca="1">IF($C612="","",SUMIF(LEV_1,P612,LEN))</f>
        <v>41035571</v>
      </c>
      <c r="AB612" s="28" cm="1">
        <f t="array" aca="1" ref="AB612" ca="1">IF($C612="","",IF(Q612="__",0,SUMIF(LEV_2,Q612,LEN)))</f>
        <v>23329164</v>
      </c>
      <c r="AC612" s="28" cm="1">
        <f t="array" aca="1" ref="AC612" ca="1">IF($C612="","",IF(R612="__",0,SUMIF(LEV_3,R612,LEN)))</f>
        <v>1625936</v>
      </c>
      <c r="AD612" s="28" cm="1">
        <f t="array" aca="1" ref="AD612" ca="1">IF($C612="","",IF(S612="__",0,SUMIF(LEV_4,S612,LEN)))</f>
        <v>522893</v>
      </c>
      <c r="AE612" s="28" cm="1">
        <f t="array" aca="1" ref="AE612" ca="1">IF($C612="","",IF(T612="__",0,SUMIF(LEV_5,T612,LEN)))</f>
        <v>0</v>
      </c>
      <c r="AF612" s="28" cm="1">
        <f t="array" aca="1" ref="AF612" ca="1">IF($C612="","",IF(U612="__",0,SUMIF(LEV_6,U612,LEN)))</f>
        <v>0</v>
      </c>
      <c r="AG612" s="28" cm="1">
        <f t="array" aca="1" ref="AG612" ca="1">IF($C612="","",IF(V612="__",0,SUMIF(LEV_7,V612,LEN)))</f>
        <v>0</v>
      </c>
      <c r="AH612" s="28" cm="1">
        <f t="array" aca="1" ref="AH612" ca="1">IF($C612="","",IF(W612="__",0,SUMIF(LEV_8,W612,LEN)))</f>
        <v>0</v>
      </c>
      <c r="AI612" s="28" cm="1">
        <f t="array" aca="1" ref="AI612" ca="1">IF($C612="","",IF(X612="__",0,SUMIF(LEV_9,X612,LEN)))</f>
        <v>0</v>
      </c>
      <c r="AJ612" s="28" cm="1">
        <f t="array" aca="1" ref="AJ612" ca="1">IF($C612="","",IF(Y612="__",0,SUMIF(LEV_10,Y612,LEN)))</f>
        <v>0</v>
      </c>
      <c r="AK612" s="28" cm="1">
        <f t="array" aca="1" ref="AK612" ca="1">IF($C612="","",IF(Z612="__",0,SUMIF(LEV_11,Z612,LEN)))</f>
        <v>0</v>
      </c>
      <c r="AL612" cm="1">
        <f t="array" aca="1" ref="AL612" ca="1">IF($C612="","",_xlfn.IFS(AB612=0,AA612,AC612=0,AB612,AD612=0,AC612,AE612=0,AD612,AF612=0,AE612,AG612=0,AF612,AH612=0,AG612,AI612=0,AH612,AJ612=0,AI612,AK612=0,AJ612,TRUE,AK612))</f>
        <v>522893</v>
      </c>
      <c r="AM612" t="b">
        <f t="shared" ca="1" si="99"/>
        <v>0</v>
      </c>
      <c r="AN612" t="b">
        <f ca="1">IF($C612="","",IF(IFERROR(MATCH(N612,$N$1:$N611,0),0)&gt;0,FALSE,TRUE))</f>
        <v>0</v>
      </c>
      <c r="AO612" cm="1">
        <f t="array" aca="1" ref="AO612" ca="1">_xlfn.IFS($C612="","",AND(AM612,AN612),AL612,TRUE,0)</f>
        <v>0</v>
      </c>
      <c r="AP612" t="str" cm="1">
        <f t="array" aca="1" ref="AP612" ca="1">_xlfn.IFS($C612="","",AND(AN612,AL612&gt;=TBF),AL612,TRUE,"")</f>
        <v/>
      </c>
    </row>
    <row r="613" spans="1:42" x14ac:dyDescent="0.3">
      <c r="A613">
        <v>609</v>
      </c>
      <c r="C613" s="10" t="str">
        <f ca="1">IF(OFFSET(INPUT_START,A613-1,0)=0,"",OFFSET(INPUT_START,A613-1,0))</f>
        <v>dir glgs</v>
      </c>
      <c r="D613" t="b">
        <f t="shared" ca="1" si="90"/>
        <v>0</v>
      </c>
      <c r="E613" t="b">
        <f t="shared" ca="1" si="91"/>
        <v>0</v>
      </c>
      <c r="F613" t="b">
        <f t="shared" ca="1" si="92"/>
        <v>0</v>
      </c>
      <c r="G613" t="b">
        <f t="shared" ca="1" si="93"/>
        <v>1</v>
      </c>
      <c r="H613" t="b">
        <f t="shared" ca="1" si="94"/>
        <v>0</v>
      </c>
      <c r="I613">
        <f t="shared" ca="1" si="95"/>
        <v>4</v>
      </c>
      <c r="J613" t="str">
        <f t="shared" ca="1" si="96"/>
        <v/>
      </c>
      <c r="K613" t="str">
        <f t="shared" ca="1" si="97"/>
        <v/>
      </c>
      <c r="L613" s="23">
        <f t="shared" ca="1" si="98"/>
        <v>0</v>
      </c>
      <c r="M613" s="23" cm="1">
        <f t="array" aca="1" ref="M613" ca="1">_xlfn.IFS($C613="","",
$A613=1,1,
NOT($F613),M612,
AND($F613,$J613&lt;&gt;".."),M612+1,
AND($F613,$J613=".."),M612-1,
TRUE,"ERR")</f>
        <v>4</v>
      </c>
      <c r="N613" s="23" t="str" cm="1">
        <f t="array" aca="1" ref="N613" ca="1">_xlfn.IFS($C613="","",
$A613=1,"",
NOT($F613),N612,
AND($F613,$J613&lt;&gt;".."),N612&amp;IF(N612="/","","/")&amp;$J613,
AND($F613,$J613=".."),MID(N612,1,FIND("@",SUBSTITUTE(N612,"/","@",$M613)) -1 ),
TRUE,"ERR")</f>
        <v>root/vpjqpqfm/hjdwrt/zhwm</v>
      </c>
      <c r="O613" s="22" t="str" cm="1">
        <f t="array" aca="1" ref="O613" ca="1">_xlfn.IFS($C613="","",
$N613="root","root",
TRUE,MID($N613,1+FIND("@",SUBSTITUTE($N613,"/","@",$M613-1)),100 )
)</f>
        <v>zhwm</v>
      </c>
      <c r="P613" s="23" t="str" cm="1">
        <f t="array" aca="1" ref="P613" ca="1">_xlfn.IFS($C613="","",
P$4=1,"root",
P$4&gt;$M613,"__",
TRUE,MID($N613,1, FIND("@",SUBSTITUTE($N613&amp;"/","/","@",P$4))-1)
)</f>
        <v>root</v>
      </c>
      <c r="Q613" s="23" t="str" cm="1">
        <f t="array" aca="1" ref="Q613" ca="1">_xlfn.IFS($C613="","",
Q$4=1,"root",
Q$4&gt;$M613,"__",
TRUE,MID($N613,1, FIND("@",SUBSTITUTE($N613&amp;"/","/","@",Q$4))-1)
)</f>
        <v>root/vpjqpqfm</v>
      </c>
      <c r="R613" s="23" t="str" cm="1">
        <f t="array" aca="1" ref="R613" ca="1">_xlfn.IFS($C613="","",
R$4=1,"root",
R$4&gt;$M613,"__",
TRUE,MID($N613,1, FIND("@",SUBSTITUTE($N613&amp;"/","/","@",R$4))-1)
)</f>
        <v>root/vpjqpqfm/hjdwrt</v>
      </c>
      <c r="S613" s="23" t="str" cm="1">
        <f t="array" aca="1" ref="S613" ca="1">_xlfn.IFS($C613="","",
S$4=1,"root",
S$4&gt;$M613,"__",
TRUE,MID($N613,1, FIND("@",SUBSTITUTE($N613&amp;"/","/","@",S$4))-1)
)</f>
        <v>root/vpjqpqfm/hjdwrt/zhwm</v>
      </c>
      <c r="T613" s="23" t="str" cm="1">
        <f t="array" aca="1" ref="T613" ca="1">_xlfn.IFS($C613="","",
T$4=1,"root",
T$4&gt;$M613,"__",
TRUE,MID($N613,1, FIND("@",SUBSTITUTE($N613&amp;"/","/","@",T$4))-1)
)</f>
        <v>__</v>
      </c>
      <c r="U613" s="23" t="str" cm="1">
        <f t="array" aca="1" ref="U613" ca="1">_xlfn.IFS($C613="","",
U$4=1,"root",
U$4&gt;$M613,"__",
TRUE,MID($N613,1, FIND("@",SUBSTITUTE($N613&amp;"/","/","@",U$4))-1)
)</f>
        <v>__</v>
      </c>
      <c r="V613" s="23" t="str" cm="1">
        <f t="array" aca="1" ref="V613" ca="1">_xlfn.IFS($C613="","",
V$4=1,"root",
V$4&gt;$M613,"__",
TRUE,MID($N613,1, FIND("@",SUBSTITUTE($N613&amp;"/","/","@",V$4))-1)
)</f>
        <v>__</v>
      </c>
      <c r="W613" s="23" t="str" cm="1">
        <f t="array" aca="1" ref="W613" ca="1">_xlfn.IFS($C613="","",
W$4=1,"root",
W$4&gt;$M613,"__",
TRUE,MID($N613,1, FIND("@",SUBSTITUTE($N613&amp;"/","/","@",W$4))-1)
)</f>
        <v>__</v>
      </c>
      <c r="X613" s="23" t="str" cm="1">
        <f t="array" aca="1" ref="X613" ca="1">_xlfn.IFS($C613="","",
X$4=1,"root",
X$4&gt;$M613,"__",
TRUE,MID($N613,1, FIND("@",SUBSTITUTE($N613&amp;"/","/","@",X$4))-1)
)</f>
        <v>__</v>
      </c>
      <c r="Y613" s="23" t="str" cm="1">
        <f t="array" aca="1" ref="Y613" ca="1">_xlfn.IFS($C613="","",
Y$4=1,"root",
Y$4&gt;$M613,"__",
TRUE,MID($N613,1, FIND("@",SUBSTITUTE($N613&amp;"/","/","@",Y$4))-1)
)</f>
        <v>__</v>
      </c>
      <c r="Z613" s="23" t="str" cm="1">
        <f t="array" aca="1" ref="Z613" ca="1">_xlfn.IFS($C613="","",
Z$4=1,"root",
Z$4&gt;$M613,"__",
TRUE,MID($N613,1, FIND("@",SUBSTITUTE($N613&amp;"/","/","@",Z$4))-1)
)</f>
        <v>__</v>
      </c>
      <c r="AA613" s="28" cm="1">
        <f t="array" aca="1" ref="AA613" ca="1">IF($C613="","",SUMIF(LEV_1,P613,LEN))</f>
        <v>41035571</v>
      </c>
      <c r="AB613" s="28" cm="1">
        <f t="array" aca="1" ref="AB613" ca="1">IF($C613="","",IF(Q613="__",0,SUMIF(LEV_2,Q613,LEN)))</f>
        <v>23329164</v>
      </c>
      <c r="AC613" s="28" cm="1">
        <f t="array" aca="1" ref="AC613" ca="1">IF($C613="","",IF(R613="__",0,SUMIF(LEV_3,R613,LEN)))</f>
        <v>1625936</v>
      </c>
      <c r="AD613" s="28" cm="1">
        <f t="array" aca="1" ref="AD613" ca="1">IF($C613="","",IF(S613="__",0,SUMIF(LEV_4,S613,LEN)))</f>
        <v>522893</v>
      </c>
      <c r="AE613" s="28" cm="1">
        <f t="array" aca="1" ref="AE613" ca="1">IF($C613="","",IF(T613="__",0,SUMIF(LEV_5,T613,LEN)))</f>
        <v>0</v>
      </c>
      <c r="AF613" s="28" cm="1">
        <f t="array" aca="1" ref="AF613" ca="1">IF($C613="","",IF(U613="__",0,SUMIF(LEV_6,U613,LEN)))</f>
        <v>0</v>
      </c>
      <c r="AG613" s="28" cm="1">
        <f t="array" aca="1" ref="AG613" ca="1">IF($C613="","",IF(V613="__",0,SUMIF(LEV_7,V613,LEN)))</f>
        <v>0</v>
      </c>
      <c r="AH613" s="28" cm="1">
        <f t="array" aca="1" ref="AH613" ca="1">IF($C613="","",IF(W613="__",0,SUMIF(LEV_8,W613,LEN)))</f>
        <v>0</v>
      </c>
      <c r="AI613" s="28" cm="1">
        <f t="array" aca="1" ref="AI613" ca="1">IF($C613="","",IF(X613="__",0,SUMIF(LEV_9,X613,LEN)))</f>
        <v>0</v>
      </c>
      <c r="AJ613" s="28" cm="1">
        <f t="array" aca="1" ref="AJ613" ca="1">IF($C613="","",IF(Y613="__",0,SUMIF(LEV_10,Y613,LEN)))</f>
        <v>0</v>
      </c>
      <c r="AK613" s="28" cm="1">
        <f t="array" aca="1" ref="AK613" ca="1">IF($C613="","",IF(Z613="__",0,SUMIF(LEV_11,Z613,LEN)))</f>
        <v>0</v>
      </c>
      <c r="AL613" cm="1">
        <f t="array" aca="1" ref="AL613" ca="1">IF($C613="","",_xlfn.IFS(AB613=0,AA613,AC613=0,AB613,AD613=0,AC613,AE613=0,AD613,AF613=0,AE613,AG613=0,AF613,AH613=0,AG613,AI613=0,AH613,AJ613=0,AI613,AK613=0,AJ613,TRUE,AK613))</f>
        <v>522893</v>
      </c>
      <c r="AM613" t="b">
        <f t="shared" ca="1" si="99"/>
        <v>0</v>
      </c>
      <c r="AN613" t="b">
        <f ca="1">IF($C613="","",IF(IFERROR(MATCH(N613,$N$1:$N612,0),0)&gt;0,FALSE,TRUE))</f>
        <v>0</v>
      </c>
      <c r="AO613" cm="1">
        <f t="array" aca="1" ref="AO613" ca="1">_xlfn.IFS($C613="","",AND(AM613,AN613),AL613,TRUE,0)</f>
        <v>0</v>
      </c>
      <c r="AP613" t="str" cm="1">
        <f t="array" aca="1" ref="AP613" ca="1">_xlfn.IFS($C613="","",AND(AN613,AL613&gt;=TBF),AL613,TRUE,"")</f>
        <v/>
      </c>
    </row>
    <row r="614" spans="1:42" x14ac:dyDescent="0.3">
      <c r="A614">
        <v>610</v>
      </c>
      <c r="C614" s="10" t="str">
        <f ca="1">IF(OFFSET(INPUT_START,A614-1,0)=0,"",OFFSET(INPUT_START,A614-1,0))</f>
        <v>dir grcj</v>
      </c>
      <c r="D614" t="b">
        <f t="shared" ca="1" si="90"/>
        <v>0</v>
      </c>
      <c r="E614" t="b">
        <f t="shared" ca="1" si="91"/>
        <v>0</v>
      </c>
      <c r="F614" t="b">
        <f t="shared" ca="1" si="92"/>
        <v>0</v>
      </c>
      <c r="G614" t="b">
        <f t="shared" ca="1" si="93"/>
        <v>1</v>
      </c>
      <c r="H614" t="b">
        <f t="shared" ca="1" si="94"/>
        <v>0</v>
      </c>
      <c r="I614">
        <f t="shared" ca="1" si="95"/>
        <v>4</v>
      </c>
      <c r="J614" t="str">
        <f t="shared" ca="1" si="96"/>
        <v/>
      </c>
      <c r="K614" t="str">
        <f t="shared" ca="1" si="97"/>
        <v/>
      </c>
      <c r="L614" s="23">
        <f t="shared" ca="1" si="98"/>
        <v>0</v>
      </c>
      <c r="M614" s="23" cm="1">
        <f t="array" aca="1" ref="M614" ca="1">_xlfn.IFS($C614="","",
$A614=1,1,
NOT($F614),M613,
AND($F614,$J614&lt;&gt;".."),M613+1,
AND($F614,$J614=".."),M613-1,
TRUE,"ERR")</f>
        <v>4</v>
      </c>
      <c r="N614" s="23" t="str" cm="1">
        <f t="array" aca="1" ref="N614" ca="1">_xlfn.IFS($C614="","",
$A614=1,"",
NOT($F614),N613,
AND($F614,$J614&lt;&gt;".."),N613&amp;IF(N613="/","","/")&amp;$J614,
AND($F614,$J614=".."),MID(N613,1,FIND("@",SUBSTITUTE(N613,"/","@",$M614)) -1 ),
TRUE,"ERR")</f>
        <v>root/vpjqpqfm/hjdwrt/zhwm</v>
      </c>
      <c r="O614" s="22" t="str" cm="1">
        <f t="array" aca="1" ref="O614" ca="1">_xlfn.IFS($C614="","",
$N614="root","root",
TRUE,MID($N614,1+FIND("@",SUBSTITUTE($N614,"/","@",$M614-1)),100 )
)</f>
        <v>zhwm</v>
      </c>
      <c r="P614" s="23" t="str" cm="1">
        <f t="array" aca="1" ref="P614" ca="1">_xlfn.IFS($C614="","",
P$4=1,"root",
P$4&gt;$M614,"__",
TRUE,MID($N614,1, FIND("@",SUBSTITUTE($N614&amp;"/","/","@",P$4))-1)
)</f>
        <v>root</v>
      </c>
      <c r="Q614" s="23" t="str" cm="1">
        <f t="array" aca="1" ref="Q614" ca="1">_xlfn.IFS($C614="","",
Q$4=1,"root",
Q$4&gt;$M614,"__",
TRUE,MID($N614,1, FIND("@",SUBSTITUTE($N614&amp;"/","/","@",Q$4))-1)
)</f>
        <v>root/vpjqpqfm</v>
      </c>
      <c r="R614" s="23" t="str" cm="1">
        <f t="array" aca="1" ref="R614" ca="1">_xlfn.IFS($C614="","",
R$4=1,"root",
R$4&gt;$M614,"__",
TRUE,MID($N614,1, FIND("@",SUBSTITUTE($N614&amp;"/","/","@",R$4))-1)
)</f>
        <v>root/vpjqpqfm/hjdwrt</v>
      </c>
      <c r="S614" s="23" t="str" cm="1">
        <f t="array" aca="1" ref="S614" ca="1">_xlfn.IFS($C614="","",
S$4=1,"root",
S$4&gt;$M614,"__",
TRUE,MID($N614,1, FIND("@",SUBSTITUTE($N614&amp;"/","/","@",S$4))-1)
)</f>
        <v>root/vpjqpqfm/hjdwrt/zhwm</v>
      </c>
      <c r="T614" s="23" t="str" cm="1">
        <f t="array" aca="1" ref="T614" ca="1">_xlfn.IFS($C614="","",
T$4=1,"root",
T$4&gt;$M614,"__",
TRUE,MID($N614,1, FIND("@",SUBSTITUTE($N614&amp;"/","/","@",T$4))-1)
)</f>
        <v>__</v>
      </c>
      <c r="U614" s="23" t="str" cm="1">
        <f t="array" aca="1" ref="U614" ca="1">_xlfn.IFS($C614="","",
U$4=1,"root",
U$4&gt;$M614,"__",
TRUE,MID($N614,1, FIND("@",SUBSTITUTE($N614&amp;"/","/","@",U$4))-1)
)</f>
        <v>__</v>
      </c>
      <c r="V614" s="23" t="str" cm="1">
        <f t="array" aca="1" ref="V614" ca="1">_xlfn.IFS($C614="","",
V$4=1,"root",
V$4&gt;$M614,"__",
TRUE,MID($N614,1, FIND("@",SUBSTITUTE($N614&amp;"/","/","@",V$4))-1)
)</f>
        <v>__</v>
      </c>
      <c r="W614" s="23" t="str" cm="1">
        <f t="array" aca="1" ref="W614" ca="1">_xlfn.IFS($C614="","",
W$4=1,"root",
W$4&gt;$M614,"__",
TRUE,MID($N614,1, FIND("@",SUBSTITUTE($N614&amp;"/","/","@",W$4))-1)
)</f>
        <v>__</v>
      </c>
      <c r="X614" s="23" t="str" cm="1">
        <f t="array" aca="1" ref="X614" ca="1">_xlfn.IFS($C614="","",
X$4=1,"root",
X$4&gt;$M614,"__",
TRUE,MID($N614,1, FIND("@",SUBSTITUTE($N614&amp;"/","/","@",X$4))-1)
)</f>
        <v>__</v>
      </c>
      <c r="Y614" s="23" t="str" cm="1">
        <f t="array" aca="1" ref="Y614" ca="1">_xlfn.IFS($C614="","",
Y$4=1,"root",
Y$4&gt;$M614,"__",
TRUE,MID($N614,1, FIND("@",SUBSTITUTE($N614&amp;"/","/","@",Y$4))-1)
)</f>
        <v>__</v>
      </c>
      <c r="Z614" s="23" t="str" cm="1">
        <f t="array" aca="1" ref="Z614" ca="1">_xlfn.IFS($C614="","",
Z$4=1,"root",
Z$4&gt;$M614,"__",
TRUE,MID($N614,1, FIND("@",SUBSTITUTE($N614&amp;"/","/","@",Z$4))-1)
)</f>
        <v>__</v>
      </c>
      <c r="AA614" s="28" cm="1">
        <f t="array" aca="1" ref="AA614" ca="1">IF($C614="","",SUMIF(LEV_1,P614,LEN))</f>
        <v>41035571</v>
      </c>
      <c r="AB614" s="28" cm="1">
        <f t="array" aca="1" ref="AB614" ca="1">IF($C614="","",IF(Q614="__",0,SUMIF(LEV_2,Q614,LEN)))</f>
        <v>23329164</v>
      </c>
      <c r="AC614" s="28" cm="1">
        <f t="array" aca="1" ref="AC614" ca="1">IF($C614="","",IF(R614="__",0,SUMIF(LEV_3,R614,LEN)))</f>
        <v>1625936</v>
      </c>
      <c r="AD614" s="28" cm="1">
        <f t="array" aca="1" ref="AD614" ca="1">IF($C614="","",IF(S614="__",0,SUMIF(LEV_4,S614,LEN)))</f>
        <v>522893</v>
      </c>
      <c r="AE614" s="28" cm="1">
        <f t="array" aca="1" ref="AE614" ca="1">IF($C614="","",IF(T614="__",0,SUMIF(LEV_5,T614,LEN)))</f>
        <v>0</v>
      </c>
      <c r="AF614" s="28" cm="1">
        <f t="array" aca="1" ref="AF614" ca="1">IF($C614="","",IF(U614="__",0,SUMIF(LEV_6,U614,LEN)))</f>
        <v>0</v>
      </c>
      <c r="AG614" s="28" cm="1">
        <f t="array" aca="1" ref="AG614" ca="1">IF($C614="","",IF(V614="__",0,SUMIF(LEV_7,V614,LEN)))</f>
        <v>0</v>
      </c>
      <c r="AH614" s="28" cm="1">
        <f t="array" aca="1" ref="AH614" ca="1">IF($C614="","",IF(W614="__",0,SUMIF(LEV_8,W614,LEN)))</f>
        <v>0</v>
      </c>
      <c r="AI614" s="28" cm="1">
        <f t="array" aca="1" ref="AI614" ca="1">IF($C614="","",IF(X614="__",0,SUMIF(LEV_9,X614,LEN)))</f>
        <v>0</v>
      </c>
      <c r="AJ614" s="28" cm="1">
        <f t="array" aca="1" ref="AJ614" ca="1">IF($C614="","",IF(Y614="__",0,SUMIF(LEV_10,Y614,LEN)))</f>
        <v>0</v>
      </c>
      <c r="AK614" s="28" cm="1">
        <f t="array" aca="1" ref="AK614" ca="1">IF($C614="","",IF(Z614="__",0,SUMIF(LEV_11,Z614,LEN)))</f>
        <v>0</v>
      </c>
      <c r="AL614" cm="1">
        <f t="array" aca="1" ref="AL614" ca="1">IF($C614="","",_xlfn.IFS(AB614=0,AA614,AC614=0,AB614,AD614=0,AC614,AE614=0,AD614,AF614=0,AE614,AG614=0,AF614,AH614=0,AG614,AI614=0,AH614,AJ614=0,AI614,AK614=0,AJ614,TRUE,AK614))</f>
        <v>522893</v>
      </c>
      <c r="AM614" t="b">
        <f t="shared" ca="1" si="99"/>
        <v>0</v>
      </c>
      <c r="AN614" t="b">
        <f ca="1">IF($C614="","",IF(IFERROR(MATCH(N614,$N$1:$N613,0),0)&gt;0,FALSE,TRUE))</f>
        <v>0</v>
      </c>
      <c r="AO614" cm="1">
        <f t="array" aca="1" ref="AO614" ca="1">_xlfn.IFS($C614="","",AND(AM614,AN614),AL614,TRUE,0)</f>
        <v>0</v>
      </c>
      <c r="AP614" t="str" cm="1">
        <f t="array" aca="1" ref="AP614" ca="1">_xlfn.IFS($C614="","",AND(AN614,AL614&gt;=TBF),AL614,TRUE,"")</f>
        <v/>
      </c>
    </row>
    <row r="615" spans="1:42" x14ac:dyDescent="0.3">
      <c r="A615">
        <v>611</v>
      </c>
      <c r="C615" s="10" t="str">
        <f ca="1">IF(OFFSET(INPUT_START,A615-1,0)=0,"",OFFSET(INPUT_START,A615-1,0))</f>
        <v>dir jrhp</v>
      </c>
      <c r="D615" t="b">
        <f t="shared" ca="1" si="90"/>
        <v>0</v>
      </c>
      <c r="E615" t="b">
        <f t="shared" ca="1" si="91"/>
        <v>0</v>
      </c>
      <c r="F615" t="b">
        <f t="shared" ca="1" si="92"/>
        <v>0</v>
      </c>
      <c r="G615" t="b">
        <f t="shared" ca="1" si="93"/>
        <v>1</v>
      </c>
      <c r="H615" t="b">
        <f t="shared" ca="1" si="94"/>
        <v>0</v>
      </c>
      <c r="I615">
        <f t="shared" ca="1" si="95"/>
        <v>4</v>
      </c>
      <c r="J615" t="str">
        <f t="shared" ca="1" si="96"/>
        <v/>
      </c>
      <c r="K615" t="str">
        <f t="shared" ca="1" si="97"/>
        <v/>
      </c>
      <c r="L615" s="23">
        <f t="shared" ca="1" si="98"/>
        <v>0</v>
      </c>
      <c r="M615" s="23" cm="1">
        <f t="array" aca="1" ref="M615" ca="1">_xlfn.IFS($C615="","",
$A615=1,1,
NOT($F615),M614,
AND($F615,$J615&lt;&gt;".."),M614+1,
AND($F615,$J615=".."),M614-1,
TRUE,"ERR")</f>
        <v>4</v>
      </c>
      <c r="N615" s="23" t="str" cm="1">
        <f t="array" aca="1" ref="N615" ca="1">_xlfn.IFS($C615="","",
$A615=1,"",
NOT($F615),N614,
AND($F615,$J615&lt;&gt;".."),N614&amp;IF(N614="/","","/")&amp;$J615,
AND($F615,$J615=".."),MID(N614,1,FIND("@",SUBSTITUTE(N614,"/","@",$M615)) -1 ),
TRUE,"ERR")</f>
        <v>root/vpjqpqfm/hjdwrt/zhwm</v>
      </c>
      <c r="O615" s="22" t="str" cm="1">
        <f t="array" aca="1" ref="O615" ca="1">_xlfn.IFS($C615="","",
$N615="root","root",
TRUE,MID($N615,1+FIND("@",SUBSTITUTE($N615,"/","@",$M615-1)),100 )
)</f>
        <v>zhwm</v>
      </c>
      <c r="P615" s="23" t="str" cm="1">
        <f t="array" aca="1" ref="P615" ca="1">_xlfn.IFS($C615="","",
P$4=1,"root",
P$4&gt;$M615,"__",
TRUE,MID($N615,1, FIND("@",SUBSTITUTE($N615&amp;"/","/","@",P$4))-1)
)</f>
        <v>root</v>
      </c>
      <c r="Q615" s="23" t="str" cm="1">
        <f t="array" aca="1" ref="Q615" ca="1">_xlfn.IFS($C615="","",
Q$4=1,"root",
Q$4&gt;$M615,"__",
TRUE,MID($N615,1, FIND("@",SUBSTITUTE($N615&amp;"/","/","@",Q$4))-1)
)</f>
        <v>root/vpjqpqfm</v>
      </c>
      <c r="R615" s="23" t="str" cm="1">
        <f t="array" aca="1" ref="R615" ca="1">_xlfn.IFS($C615="","",
R$4=1,"root",
R$4&gt;$M615,"__",
TRUE,MID($N615,1, FIND("@",SUBSTITUTE($N615&amp;"/","/","@",R$4))-1)
)</f>
        <v>root/vpjqpqfm/hjdwrt</v>
      </c>
      <c r="S615" s="23" t="str" cm="1">
        <f t="array" aca="1" ref="S615" ca="1">_xlfn.IFS($C615="","",
S$4=1,"root",
S$4&gt;$M615,"__",
TRUE,MID($N615,1, FIND("@",SUBSTITUTE($N615&amp;"/","/","@",S$4))-1)
)</f>
        <v>root/vpjqpqfm/hjdwrt/zhwm</v>
      </c>
      <c r="T615" s="23" t="str" cm="1">
        <f t="array" aca="1" ref="T615" ca="1">_xlfn.IFS($C615="","",
T$4=1,"root",
T$4&gt;$M615,"__",
TRUE,MID($N615,1, FIND("@",SUBSTITUTE($N615&amp;"/","/","@",T$4))-1)
)</f>
        <v>__</v>
      </c>
      <c r="U615" s="23" t="str" cm="1">
        <f t="array" aca="1" ref="U615" ca="1">_xlfn.IFS($C615="","",
U$4=1,"root",
U$4&gt;$M615,"__",
TRUE,MID($N615,1, FIND("@",SUBSTITUTE($N615&amp;"/","/","@",U$4))-1)
)</f>
        <v>__</v>
      </c>
      <c r="V615" s="23" t="str" cm="1">
        <f t="array" aca="1" ref="V615" ca="1">_xlfn.IFS($C615="","",
V$4=1,"root",
V$4&gt;$M615,"__",
TRUE,MID($N615,1, FIND("@",SUBSTITUTE($N615&amp;"/","/","@",V$4))-1)
)</f>
        <v>__</v>
      </c>
      <c r="W615" s="23" t="str" cm="1">
        <f t="array" aca="1" ref="W615" ca="1">_xlfn.IFS($C615="","",
W$4=1,"root",
W$4&gt;$M615,"__",
TRUE,MID($N615,1, FIND("@",SUBSTITUTE($N615&amp;"/","/","@",W$4))-1)
)</f>
        <v>__</v>
      </c>
      <c r="X615" s="23" t="str" cm="1">
        <f t="array" aca="1" ref="X615" ca="1">_xlfn.IFS($C615="","",
X$4=1,"root",
X$4&gt;$M615,"__",
TRUE,MID($N615,1, FIND("@",SUBSTITUTE($N615&amp;"/","/","@",X$4))-1)
)</f>
        <v>__</v>
      </c>
      <c r="Y615" s="23" t="str" cm="1">
        <f t="array" aca="1" ref="Y615" ca="1">_xlfn.IFS($C615="","",
Y$4=1,"root",
Y$4&gt;$M615,"__",
TRUE,MID($N615,1, FIND("@",SUBSTITUTE($N615&amp;"/","/","@",Y$4))-1)
)</f>
        <v>__</v>
      </c>
      <c r="Z615" s="23" t="str" cm="1">
        <f t="array" aca="1" ref="Z615" ca="1">_xlfn.IFS($C615="","",
Z$4=1,"root",
Z$4&gt;$M615,"__",
TRUE,MID($N615,1, FIND("@",SUBSTITUTE($N615&amp;"/","/","@",Z$4))-1)
)</f>
        <v>__</v>
      </c>
      <c r="AA615" s="28" cm="1">
        <f t="array" aca="1" ref="AA615" ca="1">IF($C615="","",SUMIF(LEV_1,P615,LEN))</f>
        <v>41035571</v>
      </c>
      <c r="AB615" s="28" cm="1">
        <f t="array" aca="1" ref="AB615" ca="1">IF($C615="","",IF(Q615="__",0,SUMIF(LEV_2,Q615,LEN)))</f>
        <v>23329164</v>
      </c>
      <c r="AC615" s="28" cm="1">
        <f t="array" aca="1" ref="AC615" ca="1">IF($C615="","",IF(R615="__",0,SUMIF(LEV_3,R615,LEN)))</f>
        <v>1625936</v>
      </c>
      <c r="AD615" s="28" cm="1">
        <f t="array" aca="1" ref="AD615" ca="1">IF($C615="","",IF(S615="__",0,SUMIF(LEV_4,S615,LEN)))</f>
        <v>522893</v>
      </c>
      <c r="AE615" s="28" cm="1">
        <f t="array" aca="1" ref="AE615" ca="1">IF($C615="","",IF(T615="__",0,SUMIF(LEV_5,T615,LEN)))</f>
        <v>0</v>
      </c>
      <c r="AF615" s="28" cm="1">
        <f t="array" aca="1" ref="AF615" ca="1">IF($C615="","",IF(U615="__",0,SUMIF(LEV_6,U615,LEN)))</f>
        <v>0</v>
      </c>
      <c r="AG615" s="28" cm="1">
        <f t="array" aca="1" ref="AG615" ca="1">IF($C615="","",IF(V615="__",0,SUMIF(LEV_7,V615,LEN)))</f>
        <v>0</v>
      </c>
      <c r="AH615" s="28" cm="1">
        <f t="array" aca="1" ref="AH615" ca="1">IF($C615="","",IF(W615="__",0,SUMIF(LEV_8,W615,LEN)))</f>
        <v>0</v>
      </c>
      <c r="AI615" s="28" cm="1">
        <f t="array" aca="1" ref="AI615" ca="1">IF($C615="","",IF(X615="__",0,SUMIF(LEV_9,X615,LEN)))</f>
        <v>0</v>
      </c>
      <c r="AJ615" s="28" cm="1">
        <f t="array" aca="1" ref="AJ615" ca="1">IF($C615="","",IF(Y615="__",0,SUMIF(LEV_10,Y615,LEN)))</f>
        <v>0</v>
      </c>
      <c r="AK615" s="28" cm="1">
        <f t="array" aca="1" ref="AK615" ca="1">IF($C615="","",IF(Z615="__",0,SUMIF(LEV_11,Z615,LEN)))</f>
        <v>0</v>
      </c>
      <c r="AL615" cm="1">
        <f t="array" aca="1" ref="AL615" ca="1">IF($C615="","",_xlfn.IFS(AB615=0,AA615,AC615=0,AB615,AD615=0,AC615,AE615=0,AD615,AF615=0,AE615,AG615=0,AF615,AH615=0,AG615,AI615=0,AH615,AJ615=0,AI615,AK615=0,AJ615,TRUE,AK615))</f>
        <v>522893</v>
      </c>
      <c r="AM615" t="b">
        <f t="shared" ca="1" si="99"/>
        <v>0</v>
      </c>
      <c r="AN615" t="b">
        <f ca="1">IF($C615="","",IF(IFERROR(MATCH(N615,$N$1:$N614,0),0)&gt;0,FALSE,TRUE))</f>
        <v>0</v>
      </c>
      <c r="AO615" cm="1">
        <f t="array" aca="1" ref="AO615" ca="1">_xlfn.IFS($C615="","",AND(AM615,AN615),AL615,TRUE,0)</f>
        <v>0</v>
      </c>
      <c r="AP615" t="str" cm="1">
        <f t="array" aca="1" ref="AP615" ca="1">_xlfn.IFS($C615="","",AND(AN615,AL615&gt;=TBF),AL615,TRUE,"")</f>
        <v/>
      </c>
    </row>
    <row r="616" spans="1:42" x14ac:dyDescent="0.3">
      <c r="A616">
        <v>612</v>
      </c>
      <c r="C616" s="10" t="str">
        <f ca="1">IF(OFFSET(INPUT_START,A616-1,0)=0,"",OFFSET(INPUT_START,A616-1,0))</f>
        <v>$ cd glgs</v>
      </c>
      <c r="D616" t="b">
        <f t="shared" ca="1" si="90"/>
        <v>1</v>
      </c>
      <c r="E616" t="b">
        <f t="shared" ca="1" si="91"/>
        <v>0</v>
      </c>
      <c r="F616" t="b">
        <f t="shared" ca="1" si="92"/>
        <v>1</v>
      </c>
      <c r="G616" t="b">
        <f t="shared" ca="1" si="93"/>
        <v>0</v>
      </c>
      <c r="H616" t="b">
        <f t="shared" ca="1" si="94"/>
        <v>0</v>
      </c>
      <c r="I616">
        <f t="shared" ca="1" si="95"/>
        <v>5</v>
      </c>
      <c r="J616" t="str">
        <f t="shared" ca="1" si="96"/>
        <v>glgs</v>
      </c>
      <c r="K616" t="str">
        <f t="shared" ca="1" si="97"/>
        <v/>
      </c>
      <c r="L616" s="23">
        <f t="shared" ca="1" si="98"/>
        <v>0</v>
      </c>
      <c r="M616" s="23" cm="1">
        <f t="array" aca="1" ref="M616" ca="1">_xlfn.IFS($C616="","",
$A616=1,1,
NOT($F616),M615,
AND($F616,$J616&lt;&gt;".."),M615+1,
AND($F616,$J616=".."),M615-1,
TRUE,"ERR")</f>
        <v>5</v>
      </c>
      <c r="N616" s="23" t="str" cm="1">
        <f t="array" aca="1" ref="N616" ca="1">_xlfn.IFS($C616="","",
$A616=1,"",
NOT($F616),N615,
AND($F616,$J616&lt;&gt;".."),N615&amp;IF(N615="/","","/")&amp;$J616,
AND($F616,$J616=".."),MID(N615,1,FIND("@",SUBSTITUTE(N615,"/","@",$M616)) -1 ),
TRUE,"ERR")</f>
        <v>root/vpjqpqfm/hjdwrt/zhwm/glgs</v>
      </c>
      <c r="O616" s="22" t="str" cm="1">
        <f t="array" aca="1" ref="O616" ca="1">_xlfn.IFS($C616="","",
$N616="root","root",
TRUE,MID($N616,1+FIND("@",SUBSTITUTE($N616,"/","@",$M616-1)),100 )
)</f>
        <v>glgs</v>
      </c>
      <c r="P616" s="23" t="str" cm="1">
        <f t="array" aca="1" ref="P616" ca="1">_xlfn.IFS($C616="","",
P$4=1,"root",
P$4&gt;$M616,"__",
TRUE,MID($N616,1, FIND("@",SUBSTITUTE($N616&amp;"/","/","@",P$4))-1)
)</f>
        <v>root</v>
      </c>
      <c r="Q616" s="23" t="str" cm="1">
        <f t="array" aca="1" ref="Q616" ca="1">_xlfn.IFS($C616="","",
Q$4=1,"root",
Q$4&gt;$M616,"__",
TRUE,MID($N616,1, FIND("@",SUBSTITUTE($N616&amp;"/","/","@",Q$4))-1)
)</f>
        <v>root/vpjqpqfm</v>
      </c>
      <c r="R616" s="23" t="str" cm="1">
        <f t="array" aca="1" ref="R616" ca="1">_xlfn.IFS($C616="","",
R$4=1,"root",
R$4&gt;$M616,"__",
TRUE,MID($N616,1, FIND("@",SUBSTITUTE($N616&amp;"/","/","@",R$4))-1)
)</f>
        <v>root/vpjqpqfm/hjdwrt</v>
      </c>
      <c r="S616" s="23" t="str" cm="1">
        <f t="array" aca="1" ref="S616" ca="1">_xlfn.IFS($C616="","",
S$4=1,"root",
S$4&gt;$M616,"__",
TRUE,MID($N616,1, FIND("@",SUBSTITUTE($N616&amp;"/","/","@",S$4))-1)
)</f>
        <v>root/vpjqpqfm/hjdwrt/zhwm</v>
      </c>
      <c r="T616" s="23" t="str" cm="1">
        <f t="array" aca="1" ref="T616" ca="1">_xlfn.IFS($C616="","",
T$4=1,"root",
T$4&gt;$M616,"__",
TRUE,MID($N616,1, FIND("@",SUBSTITUTE($N616&amp;"/","/","@",T$4))-1)
)</f>
        <v>root/vpjqpqfm/hjdwrt/zhwm/glgs</v>
      </c>
      <c r="U616" s="23" t="str" cm="1">
        <f t="array" aca="1" ref="U616" ca="1">_xlfn.IFS($C616="","",
U$4=1,"root",
U$4&gt;$M616,"__",
TRUE,MID($N616,1, FIND("@",SUBSTITUTE($N616&amp;"/","/","@",U$4))-1)
)</f>
        <v>__</v>
      </c>
      <c r="V616" s="23" t="str" cm="1">
        <f t="array" aca="1" ref="V616" ca="1">_xlfn.IFS($C616="","",
V$4=1,"root",
V$4&gt;$M616,"__",
TRUE,MID($N616,1, FIND("@",SUBSTITUTE($N616&amp;"/","/","@",V$4))-1)
)</f>
        <v>__</v>
      </c>
      <c r="W616" s="23" t="str" cm="1">
        <f t="array" aca="1" ref="W616" ca="1">_xlfn.IFS($C616="","",
W$4=1,"root",
W$4&gt;$M616,"__",
TRUE,MID($N616,1, FIND("@",SUBSTITUTE($N616&amp;"/","/","@",W$4))-1)
)</f>
        <v>__</v>
      </c>
      <c r="X616" s="23" t="str" cm="1">
        <f t="array" aca="1" ref="X616" ca="1">_xlfn.IFS($C616="","",
X$4=1,"root",
X$4&gt;$M616,"__",
TRUE,MID($N616,1, FIND("@",SUBSTITUTE($N616&amp;"/","/","@",X$4))-1)
)</f>
        <v>__</v>
      </c>
      <c r="Y616" s="23" t="str" cm="1">
        <f t="array" aca="1" ref="Y616" ca="1">_xlfn.IFS($C616="","",
Y$4=1,"root",
Y$4&gt;$M616,"__",
TRUE,MID($N616,1, FIND("@",SUBSTITUTE($N616&amp;"/","/","@",Y$4))-1)
)</f>
        <v>__</v>
      </c>
      <c r="Z616" s="23" t="str" cm="1">
        <f t="array" aca="1" ref="Z616" ca="1">_xlfn.IFS($C616="","",
Z$4=1,"root",
Z$4&gt;$M616,"__",
TRUE,MID($N616,1, FIND("@",SUBSTITUTE($N616&amp;"/","/","@",Z$4))-1)
)</f>
        <v>__</v>
      </c>
      <c r="AA616" s="28" cm="1">
        <f t="array" aca="1" ref="AA616" ca="1">IF($C616="","",SUMIF(LEV_1,P616,LEN))</f>
        <v>41035571</v>
      </c>
      <c r="AB616" s="28" cm="1">
        <f t="array" aca="1" ref="AB616" ca="1">IF($C616="","",IF(Q616="__",0,SUMIF(LEV_2,Q616,LEN)))</f>
        <v>23329164</v>
      </c>
      <c r="AC616" s="28" cm="1">
        <f t="array" aca="1" ref="AC616" ca="1">IF($C616="","",IF(R616="__",0,SUMIF(LEV_3,R616,LEN)))</f>
        <v>1625936</v>
      </c>
      <c r="AD616" s="28" cm="1">
        <f t="array" aca="1" ref="AD616" ca="1">IF($C616="","",IF(S616="__",0,SUMIF(LEV_4,S616,LEN)))</f>
        <v>522893</v>
      </c>
      <c r="AE616" s="28" cm="1">
        <f t="array" aca="1" ref="AE616" ca="1">IF($C616="","",IF(T616="__",0,SUMIF(LEV_5,T616,LEN)))</f>
        <v>282326</v>
      </c>
      <c r="AF616" s="28" cm="1">
        <f t="array" aca="1" ref="AF616" ca="1">IF($C616="","",IF(U616="__",0,SUMIF(LEV_6,U616,LEN)))</f>
        <v>0</v>
      </c>
      <c r="AG616" s="28" cm="1">
        <f t="array" aca="1" ref="AG616" ca="1">IF($C616="","",IF(V616="__",0,SUMIF(LEV_7,V616,LEN)))</f>
        <v>0</v>
      </c>
      <c r="AH616" s="28" cm="1">
        <f t="array" aca="1" ref="AH616" ca="1">IF($C616="","",IF(W616="__",0,SUMIF(LEV_8,W616,LEN)))</f>
        <v>0</v>
      </c>
      <c r="AI616" s="28" cm="1">
        <f t="array" aca="1" ref="AI616" ca="1">IF($C616="","",IF(X616="__",0,SUMIF(LEV_9,X616,LEN)))</f>
        <v>0</v>
      </c>
      <c r="AJ616" s="28" cm="1">
        <f t="array" aca="1" ref="AJ616" ca="1">IF($C616="","",IF(Y616="__",0,SUMIF(LEV_10,Y616,LEN)))</f>
        <v>0</v>
      </c>
      <c r="AK616" s="28" cm="1">
        <f t="array" aca="1" ref="AK616" ca="1">IF($C616="","",IF(Z616="__",0,SUMIF(LEV_11,Z616,LEN)))</f>
        <v>0</v>
      </c>
      <c r="AL616" cm="1">
        <f t="array" aca="1" ref="AL616" ca="1">IF($C616="","",_xlfn.IFS(AB616=0,AA616,AC616=0,AB616,AD616=0,AC616,AE616=0,AD616,AF616=0,AE616,AG616=0,AF616,AH616=0,AG616,AI616=0,AH616,AJ616=0,AI616,AK616=0,AJ616,TRUE,AK616))</f>
        <v>282326</v>
      </c>
      <c r="AM616" t="b">
        <f t="shared" ca="1" si="99"/>
        <v>0</v>
      </c>
      <c r="AN616" t="b">
        <f ca="1">IF($C616="","",IF(IFERROR(MATCH(N616,$N$1:$N615,0),0)&gt;0,FALSE,TRUE))</f>
        <v>1</v>
      </c>
      <c r="AO616" cm="1">
        <f t="array" aca="1" ref="AO616" ca="1">_xlfn.IFS($C616="","",AND(AM616,AN616),AL616,TRUE,0)</f>
        <v>0</v>
      </c>
      <c r="AP616" t="str" cm="1">
        <f t="array" aca="1" ref="AP616" ca="1">_xlfn.IFS($C616="","",AND(AN616,AL616&gt;=TBF),AL616,TRUE,"")</f>
        <v/>
      </c>
    </row>
    <row r="617" spans="1:42" x14ac:dyDescent="0.3">
      <c r="A617">
        <v>613</v>
      </c>
      <c r="C617" s="10" t="str">
        <f ca="1">IF(OFFSET(INPUT_START,A617-1,0)=0,"",OFFSET(INPUT_START,A617-1,0))</f>
        <v>$ ls</v>
      </c>
      <c r="D617" t="b">
        <f t="shared" ca="1" si="90"/>
        <v>1</v>
      </c>
      <c r="E617" t="b">
        <f t="shared" ca="1" si="91"/>
        <v>1</v>
      </c>
      <c r="F617" t="b">
        <f t="shared" ca="1" si="92"/>
        <v>0</v>
      </c>
      <c r="G617" t="b">
        <f t="shared" ca="1" si="93"/>
        <v>0</v>
      </c>
      <c r="H617" t="b">
        <f t="shared" ca="1" si="94"/>
        <v>0</v>
      </c>
      <c r="I617">
        <f t="shared" ca="1" si="95"/>
        <v>0</v>
      </c>
      <c r="J617" t="str">
        <f t="shared" ca="1" si="96"/>
        <v/>
      </c>
      <c r="K617" t="str">
        <f t="shared" ca="1" si="97"/>
        <v/>
      </c>
      <c r="L617" s="23">
        <f t="shared" ca="1" si="98"/>
        <v>0</v>
      </c>
      <c r="M617" s="23" cm="1">
        <f t="array" aca="1" ref="M617" ca="1">_xlfn.IFS($C617="","",
$A617=1,1,
NOT($F617),M616,
AND($F617,$J617&lt;&gt;".."),M616+1,
AND($F617,$J617=".."),M616-1,
TRUE,"ERR")</f>
        <v>5</v>
      </c>
      <c r="N617" s="23" t="str" cm="1">
        <f t="array" aca="1" ref="N617" ca="1">_xlfn.IFS($C617="","",
$A617=1,"",
NOT($F617),N616,
AND($F617,$J617&lt;&gt;".."),N616&amp;IF(N616="/","","/")&amp;$J617,
AND($F617,$J617=".."),MID(N616,1,FIND("@",SUBSTITUTE(N616,"/","@",$M617)) -1 ),
TRUE,"ERR")</f>
        <v>root/vpjqpqfm/hjdwrt/zhwm/glgs</v>
      </c>
      <c r="O617" s="22" t="str" cm="1">
        <f t="array" aca="1" ref="O617" ca="1">_xlfn.IFS($C617="","",
$N617="root","root",
TRUE,MID($N617,1+FIND("@",SUBSTITUTE($N617,"/","@",$M617-1)),100 )
)</f>
        <v>glgs</v>
      </c>
      <c r="P617" s="23" t="str" cm="1">
        <f t="array" aca="1" ref="P617" ca="1">_xlfn.IFS($C617="","",
P$4=1,"root",
P$4&gt;$M617,"__",
TRUE,MID($N617,1, FIND("@",SUBSTITUTE($N617&amp;"/","/","@",P$4))-1)
)</f>
        <v>root</v>
      </c>
      <c r="Q617" s="23" t="str" cm="1">
        <f t="array" aca="1" ref="Q617" ca="1">_xlfn.IFS($C617="","",
Q$4=1,"root",
Q$4&gt;$M617,"__",
TRUE,MID($N617,1, FIND("@",SUBSTITUTE($N617&amp;"/","/","@",Q$4))-1)
)</f>
        <v>root/vpjqpqfm</v>
      </c>
      <c r="R617" s="23" t="str" cm="1">
        <f t="array" aca="1" ref="R617" ca="1">_xlfn.IFS($C617="","",
R$4=1,"root",
R$4&gt;$M617,"__",
TRUE,MID($N617,1, FIND("@",SUBSTITUTE($N617&amp;"/","/","@",R$4))-1)
)</f>
        <v>root/vpjqpqfm/hjdwrt</v>
      </c>
      <c r="S617" s="23" t="str" cm="1">
        <f t="array" aca="1" ref="S617" ca="1">_xlfn.IFS($C617="","",
S$4=1,"root",
S$4&gt;$M617,"__",
TRUE,MID($N617,1, FIND("@",SUBSTITUTE($N617&amp;"/","/","@",S$4))-1)
)</f>
        <v>root/vpjqpqfm/hjdwrt/zhwm</v>
      </c>
      <c r="T617" s="23" t="str" cm="1">
        <f t="array" aca="1" ref="T617" ca="1">_xlfn.IFS($C617="","",
T$4=1,"root",
T$4&gt;$M617,"__",
TRUE,MID($N617,1, FIND("@",SUBSTITUTE($N617&amp;"/","/","@",T$4))-1)
)</f>
        <v>root/vpjqpqfm/hjdwrt/zhwm/glgs</v>
      </c>
      <c r="U617" s="23" t="str" cm="1">
        <f t="array" aca="1" ref="U617" ca="1">_xlfn.IFS($C617="","",
U$4=1,"root",
U$4&gt;$M617,"__",
TRUE,MID($N617,1, FIND("@",SUBSTITUTE($N617&amp;"/","/","@",U$4))-1)
)</f>
        <v>__</v>
      </c>
      <c r="V617" s="23" t="str" cm="1">
        <f t="array" aca="1" ref="V617" ca="1">_xlfn.IFS($C617="","",
V$4=1,"root",
V$4&gt;$M617,"__",
TRUE,MID($N617,1, FIND("@",SUBSTITUTE($N617&amp;"/","/","@",V$4))-1)
)</f>
        <v>__</v>
      </c>
      <c r="W617" s="23" t="str" cm="1">
        <f t="array" aca="1" ref="W617" ca="1">_xlfn.IFS($C617="","",
W$4=1,"root",
W$4&gt;$M617,"__",
TRUE,MID($N617,1, FIND("@",SUBSTITUTE($N617&amp;"/","/","@",W$4))-1)
)</f>
        <v>__</v>
      </c>
      <c r="X617" s="23" t="str" cm="1">
        <f t="array" aca="1" ref="X617" ca="1">_xlfn.IFS($C617="","",
X$4=1,"root",
X$4&gt;$M617,"__",
TRUE,MID($N617,1, FIND("@",SUBSTITUTE($N617&amp;"/","/","@",X$4))-1)
)</f>
        <v>__</v>
      </c>
      <c r="Y617" s="23" t="str" cm="1">
        <f t="array" aca="1" ref="Y617" ca="1">_xlfn.IFS($C617="","",
Y$4=1,"root",
Y$4&gt;$M617,"__",
TRUE,MID($N617,1, FIND("@",SUBSTITUTE($N617&amp;"/","/","@",Y$4))-1)
)</f>
        <v>__</v>
      </c>
      <c r="Z617" s="23" t="str" cm="1">
        <f t="array" aca="1" ref="Z617" ca="1">_xlfn.IFS($C617="","",
Z$4=1,"root",
Z$4&gt;$M617,"__",
TRUE,MID($N617,1, FIND("@",SUBSTITUTE($N617&amp;"/","/","@",Z$4))-1)
)</f>
        <v>__</v>
      </c>
      <c r="AA617" s="28" cm="1">
        <f t="array" aca="1" ref="AA617" ca="1">IF($C617="","",SUMIF(LEV_1,P617,LEN))</f>
        <v>41035571</v>
      </c>
      <c r="AB617" s="28" cm="1">
        <f t="array" aca="1" ref="AB617" ca="1">IF($C617="","",IF(Q617="__",0,SUMIF(LEV_2,Q617,LEN)))</f>
        <v>23329164</v>
      </c>
      <c r="AC617" s="28" cm="1">
        <f t="array" aca="1" ref="AC617" ca="1">IF($C617="","",IF(R617="__",0,SUMIF(LEV_3,R617,LEN)))</f>
        <v>1625936</v>
      </c>
      <c r="AD617" s="28" cm="1">
        <f t="array" aca="1" ref="AD617" ca="1">IF($C617="","",IF(S617="__",0,SUMIF(LEV_4,S617,LEN)))</f>
        <v>522893</v>
      </c>
      <c r="AE617" s="28" cm="1">
        <f t="array" aca="1" ref="AE617" ca="1">IF($C617="","",IF(T617="__",0,SUMIF(LEV_5,T617,LEN)))</f>
        <v>282326</v>
      </c>
      <c r="AF617" s="28" cm="1">
        <f t="array" aca="1" ref="AF617" ca="1">IF($C617="","",IF(U617="__",0,SUMIF(LEV_6,U617,LEN)))</f>
        <v>0</v>
      </c>
      <c r="AG617" s="28" cm="1">
        <f t="array" aca="1" ref="AG617" ca="1">IF($C617="","",IF(V617="__",0,SUMIF(LEV_7,V617,LEN)))</f>
        <v>0</v>
      </c>
      <c r="AH617" s="28" cm="1">
        <f t="array" aca="1" ref="AH617" ca="1">IF($C617="","",IF(W617="__",0,SUMIF(LEV_8,W617,LEN)))</f>
        <v>0</v>
      </c>
      <c r="AI617" s="28" cm="1">
        <f t="array" aca="1" ref="AI617" ca="1">IF($C617="","",IF(X617="__",0,SUMIF(LEV_9,X617,LEN)))</f>
        <v>0</v>
      </c>
      <c r="AJ617" s="28" cm="1">
        <f t="array" aca="1" ref="AJ617" ca="1">IF($C617="","",IF(Y617="__",0,SUMIF(LEV_10,Y617,LEN)))</f>
        <v>0</v>
      </c>
      <c r="AK617" s="28" cm="1">
        <f t="array" aca="1" ref="AK617" ca="1">IF($C617="","",IF(Z617="__",0,SUMIF(LEV_11,Z617,LEN)))</f>
        <v>0</v>
      </c>
      <c r="AL617" cm="1">
        <f t="array" aca="1" ref="AL617" ca="1">IF($C617="","",_xlfn.IFS(AB617=0,AA617,AC617=0,AB617,AD617=0,AC617,AE617=0,AD617,AF617=0,AE617,AG617=0,AF617,AH617=0,AG617,AI617=0,AH617,AJ617=0,AI617,AK617=0,AJ617,TRUE,AK617))</f>
        <v>282326</v>
      </c>
      <c r="AM617" t="b">
        <f t="shared" ca="1" si="99"/>
        <v>0</v>
      </c>
      <c r="AN617" t="b">
        <f ca="1">IF($C617="","",IF(IFERROR(MATCH(N617,$N$1:$N616,0),0)&gt;0,FALSE,TRUE))</f>
        <v>0</v>
      </c>
      <c r="AO617" cm="1">
        <f t="array" aca="1" ref="AO617" ca="1">_xlfn.IFS($C617="","",AND(AM617,AN617),AL617,TRUE,0)</f>
        <v>0</v>
      </c>
      <c r="AP617" t="str" cm="1">
        <f t="array" aca="1" ref="AP617" ca="1">_xlfn.IFS($C617="","",AND(AN617,AL617&gt;=TBF),AL617,TRUE,"")</f>
        <v/>
      </c>
    </row>
    <row r="618" spans="1:42" x14ac:dyDescent="0.3">
      <c r="A618">
        <v>614</v>
      </c>
      <c r="C618" s="10" t="str">
        <f ca="1">IF(OFFSET(INPUT_START,A618-1,0)=0,"",OFFSET(INPUT_START,A618-1,0))</f>
        <v>282326 tcw.qnb</v>
      </c>
      <c r="D618" t="b">
        <f t="shared" ca="1" si="90"/>
        <v>0</v>
      </c>
      <c r="E618" t="b">
        <f t="shared" ca="1" si="91"/>
        <v>0</v>
      </c>
      <c r="F618" t="b">
        <f t="shared" ca="1" si="92"/>
        <v>0</v>
      </c>
      <c r="G618" t="b">
        <f t="shared" ca="1" si="93"/>
        <v>0</v>
      </c>
      <c r="H618" t="b">
        <f t="shared" ca="1" si="94"/>
        <v>1</v>
      </c>
      <c r="I618">
        <f t="shared" ca="1" si="95"/>
        <v>7</v>
      </c>
      <c r="J618" t="str">
        <f t="shared" ca="1" si="96"/>
        <v/>
      </c>
      <c r="K618" t="str">
        <f t="shared" ca="1" si="97"/>
        <v>tcw.qnb</v>
      </c>
      <c r="L618" s="23">
        <f t="shared" ca="1" si="98"/>
        <v>282326</v>
      </c>
      <c r="M618" s="23" cm="1">
        <f t="array" aca="1" ref="M618" ca="1">_xlfn.IFS($C618="","",
$A618=1,1,
NOT($F618),M617,
AND($F618,$J618&lt;&gt;".."),M617+1,
AND($F618,$J618=".."),M617-1,
TRUE,"ERR")</f>
        <v>5</v>
      </c>
      <c r="N618" s="23" t="str" cm="1">
        <f t="array" aca="1" ref="N618" ca="1">_xlfn.IFS($C618="","",
$A618=1,"",
NOT($F618),N617,
AND($F618,$J618&lt;&gt;".."),N617&amp;IF(N617="/","","/")&amp;$J618,
AND($F618,$J618=".."),MID(N617,1,FIND("@",SUBSTITUTE(N617,"/","@",$M618)) -1 ),
TRUE,"ERR")</f>
        <v>root/vpjqpqfm/hjdwrt/zhwm/glgs</v>
      </c>
      <c r="O618" s="22" t="str" cm="1">
        <f t="array" aca="1" ref="O618" ca="1">_xlfn.IFS($C618="","",
$N618="root","root",
TRUE,MID($N618,1+FIND("@",SUBSTITUTE($N618,"/","@",$M618-1)),100 )
)</f>
        <v>glgs</v>
      </c>
      <c r="P618" s="23" t="str" cm="1">
        <f t="array" aca="1" ref="P618" ca="1">_xlfn.IFS($C618="","",
P$4=1,"root",
P$4&gt;$M618,"__",
TRUE,MID($N618,1, FIND("@",SUBSTITUTE($N618&amp;"/","/","@",P$4))-1)
)</f>
        <v>root</v>
      </c>
      <c r="Q618" s="23" t="str" cm="1">
        <f t="array" aca="1" ref="Q618" ca="1">_xlfn.IFS($C618="","",
Q$4=1,"root",
Q$4&gt;$M618,"__",
TRUE,MID($N618,1, FIND("@",SUBSTITUTE($N618&amp;"/","/","@",Q$4))-1)
)</f>
        <v>root/vpjqpqfm</v>
      </c>
      <c r="R618" s="23" t="str" cm="1">
        <f t="array" aca="1" ref="R618" ca="1">_xlfn.IFS($C618="","",
R$4=1,"root",
R$4&gt;$M618,"__",
TRUE,MID($N618,1, FIND("@",SUBSTITUTE($N618&amp;"/","/","@",R$4))-1)
)</f>
        <v>root/vpjqpqfm/hjdwrt</v>
      </c>
      <c r="S618" s="23" t="str" cm="1">
        <f t="array" aca="1" ref="S618" ca="1">_xlfn.IFS($C618="","",
S$4=1,"root",
S$4&gt;$M618,"__",
TRUE,MID($N618,1, FIND("@",SUBSTITUTE($N618&amp;"/","/","@",S$4))-1)
)</f>
        <v>root/vpjqpqfm/hjdwrt/zhwm</v>
      </c>
      <c r="T618" s="23" t="str" cm="1">
        <f t="array" aca="1" ref="T618" ca="1">_xlfn.IFS($C618="","",
T$4=1,"root",
T$4&gt;$M618,"__",
TRUE,MID($N618,1, FIND("@",SUBSTITUTE($N618&amp;"/","/","@",T$4))-1)
)</f>
        <v>root/vpjqpqfm/hjdwrt/zhwm/glgs</v>
      </c>
      <c r="U618" s="23" t="str" cm="1">
        <f t="array" aca="1" ref="U618" ca="1">_xlfn.IFS($C618="","",
U$4=1,"root",
U$4&gt;$M618,"__",
TRUE,MID($N618,1, FIND("@",SUBSTITUTE($N618&amp;"/","/","@",U$4))-1)
)</f>
        <v>__</v>
      </c>
      <c r="V618" s="23" t="str" cm="1">
        <f t="array" aca="1" ref="V618" ca="1">_xlfn.IFS($C618="","",
V$4=1,"root",
V$4&gt;$M618,"__",
TRUE,MID($N618,1, FIND("@",SUBSTITUTE($N618&amp;"/","/","@",V$4))-1)
)</f>
        <v>__</v>
      </c>
      <c r="W618" s="23" t="str" cm="1">
        <f t="array" aca="1" ref="W618" ca="1">_xlfn.IFS($C618="","",
W$4=1,"root",
W$4&gt;$M618,"__",
TRUE,MID($N618,1, FIND("@",SUBSTITUTE($N618&amp;"/","/","@",W$4))-1)
)</f>
        <v>__</v>
      </c>
      <c r="X618" s="23" t="str" cm="1">
        <f t="array" aca="1" ref="X618" ca="1">_xlfn.IFS($C618="","",
X$4=1,"root",
X$4&gt;$M618,"__",
TRUE,MID($N618,1, FIND("@",SUBSTITUTE($N618&amp;"/","/","@",X$4))-1)
)</f>
        <v>__</v>
      </c>
      <c r="Y618" s="23" t="str" cm="1">
        <f t="array" aca="1" ref="Y618" ca="1">_xlfn.IFS($C618="","",
Y$4=1,"root",
Y$4&gt;$M618,"__",
TRUE,MID($N618,1, FIND("@",SUBSTITUTE($N618&amp;"/","/","@",Y$4))-1)
)</f>
        <v>__</v>
      </c>
      <c r="Z618" s="23" t="str" cm="1">
        <f t="array" aca="1" ref="Z618" ca="1">_xlfn.IFS($C618="","",
Z$4=1,"root",
Z$4&gt;$M618,"__",
TRUE,MID($N618,1, FIND("@",SUBSTITUTE($N618&amp;"/","/","@",Z$4))-1)
)</f>
        <v>__</v>
      </c>
      <c r="AA618" s="28" cm="1">
        <f t="array" aca="1" ref="AA618" ca="1">IF($C618="","",SUMIF(LEV_1,P618,LEN))</f>
        <v>41035571</v>
      </c>
      <c r="AB618" s="28" cm="1">
        <f t="array" aca="1" ref="AB618" ca="1">IF($C618="","",IF(Q618="__",0,SUMIF(LEV_2,Q618,LEN)))</f>
        <v>23329164</v>
      </c>
      <c r="AC618" s="28" cm="1">
        <f t="array" aca="1" ref="AC618" ca="1">IF($C618="","",IF(R618="__",0,SUMIF(LEV_3,R618,LEN)))</f>
        <v>1625936</v>
      </c>
      <c r="AD618" s="28" cm="1">
        <f t="array" aca="1" ref="AD618" ca="1">IF($C618="","",IF(S618="__",0,SUMIF(LEV_4,S618,LEN)))</f>
        <v>522893</v>
      </c>
      <c r="AE618" s="28" cm="1">
        <f t="array" aca="1" ref="AE618" ca="1">IF($C618="","",IF(T618="__",0,SUMIF(LEV_5,T618,LEN)))</f>
        <v>282326</v>
      </c>
      <c r="AF618" s="28" cm="1">
        <f t="array" aca="1" ref="AF618" ca="1">IF($C618="","",IF(U618="__",0,SUMIF(LEV_6,U618,LEN)))</f>
        <v>0</v>
      </c>
      <c r="AG618" s="28" cm="1">
        <f t="array" aca="1" ref="AG618" ca="1">IF($C618="","",IF(V618="__",0,SUMIF(LEV_7,V618,LEN)))</f>
        <v>0</v>
      </c>
      <c r="AH618" s="28" cm="1">
        <f t="array" aca="1" ref="AH618" ca="1">IF($C618="","",IF(W618="__",0,SUMIF(LEV_8,W618,LEN)))</f>
        <v>0</v>
      </c>
      <c r="AI618" s="28" cm="1">
        <f t="array" aca="1" ref="AI618" ca="1">IF($C618="","",IF(X618="__",0,SUMIF(LEV_9,X618,LEN)))</f>
        <v>0</v>
      </c>
      <c r="AJ618" s="28" cm="1">
        <f t="array" aca="1" ref="AJ618" ca="1">IF($C618="","",IF(Y618="__",0,SUMIF(LEV_10,Y618,LEN)))</f>
        <v>0</v>
      </c>
      <c r="AK618" s="28" cm="1">
        <f t="array" aca="1" ref="AK618" ca="1">IF($C618="","",IF(Z618="__",0,SUMIF(LEV_11,Z618,LEN)))</f>
        <v>0</v>
      </c>
      <c r="AL618" cm="1">
        <f t="array" aca="1" ref="AL618" ca="1">IF($C618="","",_xlfn.IFS(AB618=0,AA618,AC618=0,AB618,AD618=0,AC618,AE618=0,AD618,AF618=0,AE618,AG618=0,AF618,AH618=0,AG618,AI618=0,AH618,AJ618=0,AI618,AK618=0,AJ618,TRUE,AK618))</f>
        <v>282326</v>
      </c>
      <c r="AM618" t="b">
        <f t="shared" ca="1" si="99"/>
        <v>0</v>
      </c>
      <c r="AN618" t="b">
        <f ca="1">IF($C618="","",IF(IFERROR(MATCH(N618,$N$1:$N617,0),0)&gt;0,FALSE,TRUE))</f>
        <v>0</v>
      </c>
      <c r="AO618" cm="1">
        <f t="array" aca="1" ref="AO618" ca="1">_xlfn.IFS($C618="","",AND(AM618,AN618),AL618,TRUE,0)</f>
        <v>0</v>
      </c>
      <c r="AP618" t="str" cm="1">
        <f t="array" aca="1" ref="AP618" ca="1">_xlfn.IFS($C618="","",AND(AN618,AL618&gt;=TBF),AL618,TRUE,"")</f>
        <v/>
      </c>
    </row>
    <row r="619" spans="1:42" x14ac:dyDescent="0.3">
      <c r="A619">
        <v>615</v>
      </c>
      <c r="C619" s="10" t="str">
        <f ca="1">IF(OFFSET(INPUT_START,A619-1,0)=0,"",OFFSET(INPUT_START,A619-1,0))</f>
        <v>$ cd ..</v>
      </c>
      <c r="D619" t="b">
        <f t="shared" ca="1" si="90"/>
        <v>1</v>
      </c>
      <c r="E619" t="b">
        <f t="shared" ca="1" si="91"/>
        <v>0</v>
      </c>
      <c r="F619" t="b">
        <f t="shared" ca="1" si="92"/>
        <v>1</v>
      </c>
      <c r="G619" t="b">
        <f t="shared" ca="1" si="93"/>
        <v>0</v>
      </c>
      <c r="H619" t="b">
        <f t="shared" ca="1" si="94"/>
        <v>0</v>
      </c>
      <c r="I619">
        <f t="shared" ca="1" si="95"/>
        <v>5</v>
      </c>
      <c r="J619" t="str">
        <f t="shared" ca="1" si="96"/>
        <v>..</v>
      </c>
      <c r="K619" t="str">
        <f t="shared" ca="1" si="97"/>
        <v/>
      </c>
      <c r="L619" s="23">
        <f t="shared" ca="1" si="98"/>
        <v>0</v>
      </c>
      <c r="M619" s="23" cm="1">
        <f t="array" aca="1" ref="M619" ca="1">_xlfn.IFS($C619="","",
$A619=1,1,
NOT($F619),M618,
AND($F619,$J619&lt;&gt;".."),M618+1,
AND($F619,$J619=".."),M618-1,
TRUE,"ERR")</f>
        <v>4</v>
      </c>
      <c r="N619" s="23" t="str" cm="1">
        <f t="array" aca="1" ref="N619" ca="1">_xlfn.IFS($C619="","",
$A619=1,"",
NOT($F619),N618,
AND($F619,$J619&lt;&gt;".."),N618&amp;IF(N618="/","","/")&amp;$J619,
AND($F619,$J619=".."),MID(N618,1,FIND("@",SUBSTITUTE(N618,"/","@",$M619)) -1 ),
TRUE,"ERR")</f>
        <v>root/vpjqpqfm/hjdwrt/zhwm</v>
      </c>
      <c r="O619" s="22" t="str" cm="1">
        <f t="array" aca="1" ref="O619" ca="1">_xlfn.IFS($C619="","",
$N619="root","root",
TRUE,MID($N619,1+FIND("@",SUBSTITUTE($N619,"/","@",$M619-1)),100 )
)</f>
        <v>zhwm</v>
      </c>
      <c r="P619" s="23" t="str" cm="1">
        <f t="array" aca="1" ref="P619" ca="1">_xlfn.IFS($C619="","",
P$4=1,"root",
P$4&gt;$M619,"__",
TRUE,MID($N619,1, FIND("@",SUBSTITUTE($N619&amp;"/","/","@",P$4))-1)
)</f>
        <v>root</v>
      </c>
      <c r="Q619" s="23" t="str" cm="1">
        <f t="array" aca="1" ref="Q619" ca="1">_xlfn.IFS($C619="","",
Q$4=1,"root",
Q$4&gt;$M619,"__",
TRUE,MID($N619,1, FIND("@",SUBSTITUTE($N619&amp;"/","/","@",Q$4))-1)
)</f>
        <v>root/vpjqpqfm</v>
      </c>
      <c r="R619" s="23" t="str" cm="1">
        <f t="array" aca="1" ref="R619" ca="1">_xlfn.IFS($C619="","",
R$4=1,"root",
R$4&gt;$M619,"__",
TRUE,MID($N619,1, FIND("@",SUBSTITUTE($N619&amp;"/","/","@",R$4))-1)
)</f>
        <v>root/vpjqpqfm/hjdwrt</v>
      </c>
      <c r="S619" s="23" t="str" cm="1">
        <f t="array" aca="1" ref="S619" ca="1">_xlfn.IFS($C619="","",
S$4=1,"root",
S$4&gt;$M619,"__",
TRUE,MID($N619,1, FIND("@",SUBSTITUTE($N619&amp;"/","/","@",S$4))-1)
)</f>
        <v>root/vpjqpqfm/hjdwrt/zhwm</v>
      </c>
      <c r="T619" s="23" t="str" cm="1">
        <f t="array" aca="1" ref="T619" ca="1">_xlfn.IFS($C619="","",
T$4=1,"root",
T$4&gt;$M619,"__",
TRUE,MID($N619,1, FIND("@",SUBSTITUTE($N619&amp;"/","/","@",T$4))-1)
)</f>
        <v>__</v>
      </c>
      <c r="U619" s="23" t="str" cm="1">
        <f t="array" aca="1" ref="U619" ca="1">_xlfn.IFS($C619="","",
U$4=1,"root",
U$4&gt;$M619,"__",
TRUE,MID($N619,1, FIND("@",SUBSTITUTE($N619&amp;"/","/","@",U$4))-1)
)</f>
        <v>__</v>
      </c>
      <c r="V619" s="23" t="str" cm="1">
        <f t="array" aca="1" ref="V619" ca="1">_xlfn.IFS($C619="","",
V$4=1,"root",
V$4&gt;$M619,"__",
TRUE,MID($N619,1, FIND("@",SUBSTITUTE($N619&amp;"/","/","@",V$4))-1)
)</f>
        <v>__</v>
      </c>
      <c r="W619" s="23" t="str" cm="1">
        <f t="array" aca="1" ref="W619" ca="1">_xlfn.IFS($C619="","",
W$4=1,"root",
W$4&gt;$M619,"__",
TRUE,MID($N619,1, FIND("@",SUBSTITUTE($N619&amp;"/","/","@",W$4))-1)
)</f>
        <v>__</v>
      </c>
      <c r="X619" s="23" t="str" cm="1">
        <f t="array" aca="1" ref="X619" ca="1">_xlfn.IFS($C619="","",
X$4=1,"root",
X$4&gt;$M619,"__",
TRUE,MID($N619,1, FIND("@",SUBSTITUTE($N619&amp;"/","/","@",X$4))-1)
)</f>
        <v>__</v>
      </c>
      <c r="Y619" s="23" t="str" cm="1">
        <f t="array" aca="1" ref="Y619" ca="1">_xlfn.IFS($C619="","",
Y$4=1,"root",
Y$4&gt;$M619,"__",
TRUE,MID($N619,1, FIND("@",SUBSTITUTE($N619&amp;"/","/","@",Y$4))-1)
)</f>
        <v>__</v>
      </c>
      <c r="Z619" s="23" t="str" cm="1">
        <f t="array" aca="1" ref="Z619" ca="1">_xlfn.IFS($C619="","",
Z$4=1,"root",
Z$4&gt;$M619,"__",
TRUE,MID($N619,1, FIND("@",SUBSTITUTE($N619&amp;"/","/","@",Z$4))-1)
)</f>
        <v>__</v>
      </c>
      <c r="AA619" s="28" cm="1">
        <f t="array" aca="1" ref="AA619" ca="1">IF($C619="","",SUMIF(LEV_1,P619,LEN))</f>
        <v>41035571</v>
      </c>
      <c r="AB619" s="28" cm="1">
        <f t="array" aca="1" ref="AB619" ca="1">IF($C619="","",IF(Q619="__",0,SUMIF(LEV_2,Q619,LEN)))</f>
        <v>23329164</v>
      </c>
      <c r="AC619" s="28" cm="1">
        <f t="array" aca="1" ref="AC619" ca="1">IF($C619="","",IF(R619="__",0,SUMIF(LEV_3,R619,LEN)))</f>
        <v>1625936</v>
      </c>
      <c r="AD619" s="28" cm="1">
        <f t="array" aca="1" ref="AD619" ca="1">IF($C619="","",IF(S619="__",0,SUMIF(LEV_4,S619,LEN)))</f>
        <v>522893</v>
      </c>
      <c r="AE619" s="28" cm="1">
        <f t="array" aca="1" ref="AE619" ca="1">IF($C619="","",IF(T619="__",0,SUMIF(LEV_5,T619,LEN)))</f>
        <v>0</v>
      </c>
      <c r="AF619" s="28" cm="1">
        <f t="array" aca="1" ref="AF619" ca="1">IF($C619="","",IF(U619="__",0,SUMIF(LEV_6,U619,LEN)))</f>
        <v>0</v>
      </c>
      <c r="AG619" s="28" cm="1">
        <f t="array" aca="1" ref="AG619" ca="1">IF($C619="","",IF(V619="__",0,SUMIF(LEV_7,V619,LEN)))</f>
        <v>0</v>
      </c>
      <c r="AH619" s="28" cm="1">
        <f t="array" aca="1" ref="AH619" ca="1">IF($C619="","",IF(W619="__",0,SUMIF(LEV_8,W619,LEN)))</f>
        <v>0</v>
      </c>
      <c r="AI619" s="28" cm="1">
        <f t="array" aca="1" ref="AI619" ca="1">IF($C619="","",IF(X619="__",0,SUMIF(LEV_9,X619,LEN)))</f>
        <v>0</v>
      </c>
      <c r="AJ619" s="28" cm="1">
        <f t="array" aca="1" ref="AJ619" ca="1">IF($C619="","",IF(Y619="__",0,SUMIF(LEV_10,Y619,LEN)))</f>
        <v>0</v>
      </c>
      <c r="AK619" s="28" cm="1">
        <f t="array" aca="1" ref="AK619" ca="1">IF($C619="","",IF(Z619="__",0,SUMIF(LEV_11,Z619,LEN)))</f>
        <v>0</v>
      </c>
      <c r="AL619" cm="1">
        <f t="array" aca="1" ref="AL619" ca="1">IF($C619="","",_xlfn.IFS(AB619=0,AA619,AC619=0,AB619,AD619=0,AC619,AE619=0,AD619,AF619=0,AE619,AG619=0,AF619,AH619=0,AG619,AI619=0,AH619,AJ619=0,AI619,AK619=0,AJ619,TRUE,AK619))</f>
        <v>522893</v>
      </c>
      <c r="AM619" t="b">
        <f t="shared" ca="1" si="99"/>
        <v>0</v>
      </c>
      <c r="AN619" t="b">
        <f ca="1">IF($C619="","",IF(IFERROR(MATCH(N619,$N$1:$N618,0),0)&gt;0,FALSE,TRUE))</f>
        <v>0</v>
      </c>
      <c r="AO619" cm="1">
        <f t="array" aca="1" ref="AO619" ca="1">_xlfn.IFS($C619="","",AND(AM619,AN619),AL619,TRUE,0)</f>
        <v>0</v>
      </c>
      <c r="AP619" t="str" cm="1">
        <f t="array" aca="1" ref="AP619" ca="1">_xlfn.IFS($C619="","",AND(AN619,AL619&gt;=TBF),AL619,TRUE,"")</f>
        <v/>
      </c>
    </row>
    <row r="620" spans="1:42" x14ac:dyDescent="0.3">
      <c r="A620">
        <v>616</v>
      </c>
      <c r="C620" s="10" t="str">
        <f ca="1">IF(OFFSET(INPUT_START,A620-1,0)=0,"",OFFSET(INPUT_START,A620-1,0))</f>
        <v>$ cd grcj</v>
      </c>
      <c r="D620" t="b">
        <f t="shared" ca="1" si="90"/>
        <v>1</v>
      </c>
      <c r="E620" t="b">
        <f t="shared" ca="1" si="91"/>
        <v>0</v>
      </c>
      <c r="F620" t="b">
        <f t="shared" ca="1" si="92"/>
        <v>1</v>
      </c>
      <c r="G620" t="b">
        <f t="shared" ca="1" si="93"/>
        <v>0</v>
      </c>
      <c r="H620" t="b">
        <f t="shared" ca="1" si="94"/>
        <v>0</v>
      </c>
      <c r="I620">
        <f t="shared" ca="1" si="95"/>
        <v>5</v>
      </c>
      <c r="J620" t="str">
        <f t="shared" ca="1" si="96"/>
        <v>grcj</v>
      </c>
      <c r="K620" t="str">
        <f t="shared" ca="1" si="97"/>
        <v/>
      </c>
      <c r="L620" s="23">
        <f t="shared" ca="1" si="98"/>
        <v>0</v>
      </c>
      <c r="M620" s="23" cm="1">
        <f t="array" aca="1" ref="M620" ca="1">_xlfn.IFS($C620="","",
$A620=1,1,
NOT($F620),M619,
AND($F620,$J620&lt;&gt;".."),M619+1,
AND($F620,$J620=".."),M619-1,
TRUE,"ERR")</f>
        <v>5</v>
      </c>
      <c r="N620" s="23" t="str" cm="1">
        <f t="array" aca="1" ref="N620" ca="1">_xlfn.IFS($C620="","",
$A620=1,"",
NOT($F620),N619,
AND($F620,$J620&lt;&gt;".."),N619&amp;IF(N619="/","","/")&amp;$J620,
AND($F620,$J620=".."),MID(N619,1,FIND("@",SUBSTITUTE(N619,"/","@",$M620)) -1 ),
TRUE,"ERR")</f>
        <v>root/vpjqpqfm/hjdwrt/zhwm/grcj</v>
      </c>
      <c r="O620" s="22" t="str" cm="1">
        <f t="array" aca="1" ref="O620" ca="1">_xlfn.IFS($C620="","",
$N620="root","root",
TRUE,MID($N620,1+FIND("@",SUBSTITUTE($N620,"/","@",$M620-1)),100 )
)</f>
        <v>grcj</v>
      </c>
      <c r="P620" s="23" t="str" cm="1">
        <f t="array" aca="1" ref="P620" ca="1">_xlfn.IFS($C620="","",
P$4=1,"root",
P$4&gt;$M620,"__",
TRUE,MID($N620,1, FIND("@",SUBSTITUTE($N620&amp;"/","/","@",P$4))-1)
)</f>
        <v>root</v>
      </c>
      <c r="Q620" s="23" t="str" cm="1">
        <f t="array" aca="1" ref="Q620" ca="1">_xlfn.IFS($C620="","",
Q$4=1,"root",
Q$4&gt;$M620,"__",
TRUE,MID($N620,1, FIND("@",SUBSTITUTE($N620&amp;"/","/","@",Q$4))-1)
)</f>
        <v>root/vpjqpqfm</v>
      </c>
      <c r="R620" s="23" t="str" cm="1">
        <f t="array" aca="1" ref="R620" ca="1">_xlfn.IFS($C620="","",
R$4=1,"root",
R$4&gt;$M620,"__",
TRUE,MID($N620,1, FIND("@",SUBSTITUTE($N620&amp;"/","/","@",R$4))-1)
)</f>
        <v>root/vpjqpqfm/hjdwrt</v>
      </c>
      <c r="S620" s="23" t="str" cm="1">
        <f t="array" aca="1" ref="S620" ca="1">_xlfn.IFS($C620="","",
S$4=1,"root",
S$4&gt;$M620,"__",
TRUE,MID($N620,1, FIND("@",SUBSTITUTE($N620&amp;"/","/","@",S$4))-1)
)</f>
        <v>root/vpjqpqfm/hjdwrt/zhwm</v>
      </c>
      <c r="T620" s="23" t="str" cm="1">
        <f t="array" aca="1" ref="T620" ca="1">_xlfn.IFS($C620="","",
T$4=1,"root",
T$4&gt;$M620,"__",
TRUE,MID($N620,1, FIND("@",SUBSTITUTE($N620&amp;"/","/","@",T$4))-1)
)</f>
        <v>root/vpjqpqfm/hjdwrt/zhwm/grcj</v>
      </c>
      <c r="U620" s="23" t="str" cm="1">
        <f t="array" aca="1" ref="U620" ca="1">_xlfn.IFS($C620="","",
U$4=1,"root",
U$4&gt;$M620,"__",
TRUE,MID($N620,1, FIND("@",SUBSTITUTE($N620&amp;"/","/","@",U$4))-1)
)</f>
        <v>__</v>
      </c>
      <c r="V620" s="23" t="str" cm="1">
        <f t="array" aca="1" ref="V620" ca="1">_xlfn.IFS($C620="","",
V$4=1,"root",
V$4&gt;$M620,"__",
TRUE,MID($N620,1, FIND("@",SUBSTITUTE($N620&amp;"/","/","@",V$4))-1)
)</f>
        <v>__</v>
      </c>
      <c r="W620" s="23" t="str" cm="1">
        <f t="array" aca="1" ref="W620" ca="1">_xlfn.IFS($C620="","",
W$4=1,"root",
W$4&gt;$M620,"__",
TRUE,MID($N620,1, FIND("@",SUBSTITUTE($N620&amp;"/","/","@",W$4))-1)
)</f>
        <v>__</v>
      </c>
      <c r="X620" s="23" t="str" cm="1">
        <f t="array" aca="1" ref="X620" ca="1">_xlfn.IFS($C620="","",
X$4=1,"root",
X$4&gt;$M620,"__",
TRUE,MID($N620,1, FIND("@",SUBSTITUTE($N620&amp;"/","/","@",X$4))-1)
)</f>
        <v>__</v>
      </c>
      <c r="Y620" s="23" t="str" cm="1">
        <f t="array" aca="1" ref="Y620" ca="1">_xlfn.IFS($C620="","",
Y$4=1,"root",
Y$4&gt;$M620,"__",
TRUE,MID($N620,1, FIND("@",SUBSTITUTE($N620&amp;"/","/","@",Y$4))-1)
)</f>
        <v>__</v>
      </c>
      <c r="Z620" s="23" t="str" cm="1">
        <f t="array" aca="1" ref="Z620" ca="1">_xlfn.IFS($C620="","",
Z$4=1,"root",
Z$4&gt;$M620,"__",
TRUE,MID($N620,1, FIND("@",SUBSTITUTE($N620&amp;"/","/","@",Z$4))-1)
)</f>
        <v>__</v>
      </c>
      <c r="AA620" s="28" cm="1">
        <f t="array" aca="1" ref="AA620" ca="1">IF($C620="","",SUMIF(LEV_1,P620,LEN))</f>
        <v>41035571</v>
      </c>
      <c r="AB620" s="28" cm="1">
        <f t="array" aca="1" ref="AB620" ca="1">IF($C620="","",IF(Q620="__",0,SUMIF(LEV_2,Q620,LEN)))</f>
        <v>23329164</v>
      </c>
      <c r="AC620" s="28" cm="1">
        <f t="array" aca="1" ref="AC620" ca="1">IF($C620="","",IF(R620="__",0,SUMIF(LEV_3,R620,LEN)))</f>
        <v>1625936</v>
      </c>
      <c r="AD620" s="28" cm="1">
        <f t="array" aca="1" ref="AD620" ca="1">IF($C620="","",IF(S620="__",0,SUMIF(LEV_4,S620,LEN)))</f>
        <v>522893</v>
      </c>
      <c r="AE620" s="28" cm="1">
        <f t="array" aca="1" ref="AE620" ca="1">IF($C620="","",IF(T620="__",0,SUMIF(LEV_5,T620,LEN)))</f>
        <v>43293</v>
      </c>
      <c r="AF620" s="28" cm="1">
        <f t="array" aca="1" ref="AF620" ca="1">IF($C620="","",IF(U620="__",0,SUMIF(LEV_6,U620,LEN)))</f>
        <v>0</v>
      </c>
      <c r="AG620" s="28" cm="1">
        <f t="array" aca="1" ref="AG620" ca="1">IF($C620="","",IF(V620="__",0,SUMIF(LEV_7,V620,LEN)))</f>
        <v>0</v>
      </c>
      <c r="AH620" s="28" cm="1">
        <f t="array" aca="1" ref="AH620" ca="1">IF($C620="","",IF(W620="__",0,SUMIF(LEV_8,W620,LEN)))</f>
        <v>0</v>
      </c>
      <c r="AI620" s="28" cm="1">
        <f t="array" aca="1" ref="AI620" ca="1">IF($C620="","",IF(X620="__",0,SUMIF(LEV_9,X620,LEN)))</f>
        <v>0</v>
      </c>
      <c r="AJ620" s="28" cm="1">
        <f t="array" aca="1" ref="AJ620" ca="1">IF($C620="","",IF(Y620="__",0,SUMIF(LEV_10,Y620,LEN)))</f>
        <v>0</v>
      </c>
      <c r="AK620" s="28" cm="1">
        <f t="array" aca="1" ref="AK620" ca="1">IF($C620="","",IF(Z620="__",0,SUMIF(LEV_11,Z620,LEN)))</f>
        <v>0</v>
      </c>
      <c r="AL620" cm="1">
        <f t="array" aca="1" ref="AL620" ca="1">IF($C620="","",_xlfn.IFS(AB620=0,AA620,AC620=0,AB620,AD620=0,AC620,AE620=0,AD620,AF620=0,AE620,AG620=0,AF620,AH620=0,AG620,AI620=0,AH620,AJ620=0,AI620,AK620=0,AJ620,TRUE,AK620))</f>
        <v>43293</v>
      </c>
      <c r="AM620" t="b">
        <f t="shared" ca="1" si="99"/>
        <v>1</v>
      </c>
      <c r="AN620" t="b">
        <f ca="1">IF($C620="","",IF(IFERROR(MATCH(N620,$N$1:$N619,0),0)&gt;0,FALSE,TRUE))</f>
        <v>1</v>
      </c>
      <c r="AO620" cm="1">
        <f t="array" aca="1" ref="AO620" ca="1">_xlfn.IFS($C620="","",AND(AM620,AN620),AL620,TRUE,0)</f>
        <v>43293</v>
      </c>
      <c r="AP620" t="str" cm="1">
        <f t="array" aca="1" ref="AP620" ca="1">_xlfn.IFS($C620="","",AND(AN620,AL620&gt;=TBF),AL620,TRUE,"")</f>
        <v/>
      </c>
    </row>
    <row r="621" spans="1:42" x14ac:dyDescent="0.3">
      <c r="A621">
        <v>617</v>
      </c>
      <c r="C621" s="10" t="str">
        <f ca="1">IF(OFFSET(INPUT_START,A621-1,0)=0,"",OFFSET(INPUT_START,A621-1,0))</f>
        <v>$ ls</v>
      </c>
      <c r="D621" t="b">
        <f t="shared" ca="1" si="90"/>
        <v>1</v>
      </c>
      <c r="E621" t="b">
        <f t="shared" ca="1" si="91"/>
        <v>1</v>
      </c>
      <c r="F621" t="b">
        <f t="shared" ca="1" si="92"/>
        <v>0</v>
      </c>
      <c r="G621" t="b">
        <f t="shared" ca="1" si="93"/>
        <v>0</v>
      </c>
      <c r="H621" t="b">
        <f t="shared" ca="1" si="94"/>
        <v>0</v>
      </c>
      <c r="I621">
        <f t="shared" ca="1" si="95"/>
        <v>0</v>
      </c>
      <c r="J621" t="str">
        <f t="shared" ca="1" si="96"/>
        <v/>
      </c>
      <c r="K621" t="str">
        <f t="shared" ca="1" si="97"/>
        <v/>
      </c>
      <c r="L621" s="23">
        <f t="shared" ca="1" si="98"/>
        <v>0</v>
      </c>
      <c r="M621" s="23" cm="1">
        <f t="array" aca="1" ref="M621" ca="1">_xlfn.IFS($C621="","",
$A621=1,1,
NOT($F621),M620,
AND($F621,$J621&lt;&gt;".."),M620+1,
AND($F621,$J621=".."),M620-1,
TRUE,"ERR")</f>
        <v>5</v>
      </c>
      <c r="N621" s="23" t="str" cm="1">
        <f t="array" aca="1" ref="N621" ca="1">_xlfn.IFS($C621="","",
$A621=1,"",
NOT($F621),N620,
AND($F621,$J621&lt;&gt;".."),N620&amp;IF(N620="/","","/")&amp;$J621,
AND($F621,$J621=".."),MID(N620,1,FIND("@",SUBSTITUTE(N620,"/","@",$M621)) -1 ),
TRUE,"ERR")</f>
        <v>root/vpjqpqfm/hjdwrt/zhwm/grcj</v>
      </c>
      <c r="O621" s="22" t="str" cm="1">
        <f t="array" aca="1" ref="O621" ca="1">_xlfn.IFS($C621="","",
$N621="root","root",
TRUE,MID($N621,1+FIND("@",SUBSTITUTE($N621,"/","@",$M621-1)),100 )
)</f>
        <v>grcj</v>
      </c>
      <c r="P621" s="23" t="str" cm="1">
        <f t="array" aca="1" ref="P621" ca="1">_xlfn.IFS($C621="","",
P$4=1,"root",
P$4&gt;$M621,"__",
TRUE,MID($N621,1, FIND("@",SUBSTITUTE($N621&amp;"/","/","@",P$4))-1)
)</f>
        <v>root</v>
      </c>
      <c r="Q621" s="23" t="str" cm="1">
        <f t="array" aca="1" ref="Q621" ca="1">_xlfn.IFS($C621="","",
Q$4=1,"root",
Q$4&gt;$M621,"__",
TRUE,MID($N621,1, FIND("@",SUBSTITUTE($N621&amp;"/","/","@",Q$4))-1)
)</f>
        <v>root/vpjqpqfm</v>
      </c>
      <c r="R621" s="23" t="str" cm="1">
        <f t="array" aca="1" ref="R621" ca="1">_xlfn.IFS($C621="","",
R$4=1,"root",
R$4&gt;$M621,"__",
TRUE,MID($N621,1, FIND("@",SUBSTITUTE($N621&amp;"/","/","@",R$4))-1)
)</f>
        <v>root/vpjqpqfm/hjdwrt</v>
      </c>
      <c r="S621" s="23" t="str" cm="1">
        <f t="array" aca="1" ref="S621" ca="1">_xlfn.IFS($C621="","",
S$4=1,"root",
S$4&gt;$M621,"__",
TRUE,MID($N621,1, FIND("@",SUBSTITUTE($N621&amp;"/","/","@",S$4))-1)
)</f>
        <v>root/vpjqpqfm/hjdwrt/zhwm</v>
      </c>
      <c r="T621" s="23" t="str" cm="1">
        <f t="array" aca="1" ref="T621" ca="1">_xlfn.IFS($C621="","",
T$4=1,"root",
T$4&gt;$M621,"__",
TRUE,MID($N621,1, FIND("@",SUBSTITUTE($N621&amp;"/","/","@",T$4))-1)
)</f>
        <v>root/vpjqpqfm/hjdwrt/zhwm/grcj</v>
      </c>
      <c r="U621" s="23" t="str" cm="1">
        <f t="array" aca="1" ref="U621" ca="1">_xlfn.IFS($C621="","",
U$4=1,"root",
U$4&gt;$M621,"__",
TRUE,MID($N621,1, FIND("@",SUBSTITUTE($N621&amp;"/","/","@",U$4))-1)
)</f>
        <v>__</v>
      </c>
      <c r="V621" s="23" t="str" cm="1">
        <f t="array" aca="1" ref="V621" ca="1">_xlfn.IFS($C621="","",
V$4=1,"root",
V$4&gt;$M621,"__",
TRUE,MID($N621,1, FIND("@",SUBSTITUTE($N621&amp;"/","/","@",V$4))-1)
)</f>
        <v>__</v>
      </c>
      <c r="W621" s="23" t="str" cm="1">
        <f t="array" aca="1" ref="W621" ca="1">_xlfn.IFS($C621="","",
W$4=1,"root",
W$4&gt;$M621,"__",
TRUE,MID($N621,1, FIND("@",SUBSTITUTE($N621&amp;"/","/","@",W$4))-1)
)</f>
        <v>__</v>
      </c>
      <c r="X621" s="23" t="str" cm="1">
        <f t="array" aca="1" ref="X621" ca="1">_xlfn.IFS($C621="","",
X$4=1,"root",
X$4&gt;$M621,"__",
TRUE,MID($N621,1, FIND("@",SUBSTITUTE($N621&amp;"/","/","@",X$4))-1)
)</f>
        <v>__</v>
      </c>
      <c r="Y621" s="23" t="str" cm="1">
        <f t="array" aca="1" ref="Y621" ca="1">_xlfn.IFS($C621="","",
Y$4=1,"root",
Y$4&gt;$M621,"__",
TRUE,MID($N621,1, FIND("@",SUBSTITUTE($N621&amp;"/","/","@",Y$4))-1)
)</f>
        <v>__</v>
      </c>
      <c r="Z621" s="23" t="str" cm="1">
        <f t="array" aca="1" ref="Z621" ca="1">_xlfn.IFS($C621="","",
Z$4=1,"root",
Z$4&gt;$M621,"__",
TRUE,MID($N621,1, FIND("@",SUBSTITUTE($N621&amp;"/","/","@",Z$4))-1)
)</f>
        <v>__</v>
      </c>
      <c r="AA621" s="28" cm="1">
        <f t="array" aca="1" ref="AA621" ca="1">IF($C621="","",SUMIF(LEV_1,P621,LEN))</f>
        <v>41035571</v>
      </c>
      <c r="AB621" s="28" cm="1">
        <f t="array" aca="1" ref="AB621" ca="1">IF($C621="","",IF(Q621="__",0,SUMIF(LEV_2,Q621,LEN)))</f>
        <v>23329164</v>
      </c>
      <c r="AC621" s="28" cm="1">
        <f t="array" aca="1" ref="AC621" ca="1">IF($C621="","",IF(R621="__",0,SUMIF(LEV_3,R621,LEN)))</f>
        <v>1625936</v>
      </c>
      <c r="AD621" s="28" cm="1">
        <f t="array" aca="1" ref="AD621" ca="1">IF($C621="","",IF(S621="__",0,SUMIF(LEV_4,S621,LEN)))</f>
        <v>522893</v>
      </c>
      <c r="AE621" s="28" cm="1">
        <f t="array" aca="1" ref="AE621" ca="1">IF($C621="","",IF(T621="__",0,SUMIF(LEV_5,T621,LEN)))</f>
        <v>43293</v>
      </c>
      <c r="AF621" s="28" cm="1">
        <f t="array" aca="1" ref="AF621" ca="1">IF($C621="","",IF(U621="__",0,SUMIF(LEV_6,U621,LEN)))</f>
        <v>0</v>
      </c>
      <c r="AG621" s="28" cm="1">
        <f t="array" aca="1" ref="AG621" ca="1">IF($C621="","",IF(V621="__",0,SUMIF(LEV_7,V621,LEN)))</f>
        <v>0</v>
      </c>
      <c r="AH621" s="28" cm="1">
        <f t="array" aca="1" ref="AH621" ca="1">IF($C621="","",IF(W621="__",0,SUMIF(LEV_8,W621,LEN)))</f>
        <v>0</v>
      </c>
      <c r="AI621" s="28" cm="1">
        <f t="array" aca="1" ref="AI621" ca="1">IF($C621="","",IF(X621="__",0,SUMIF(LEV_9,X621,LEN)))</f>
        <v>0</v>
      </c>
      <c r="AJ621" s="28" cm="1">
        <f t="array" aca="1" ref="AJ621" ca="1">IF($C621="","",IF(Y621="__",0,SUMIF(LEV_10,Y621,LEN)))</f>
        <v>0</v>
      </c>
      <c r="AK621" s="28" cm="1">
        <f t="array" aca="1" ref="AK621" ca="1">IF($C621="","",IF(Z621="__",0,SUMIF(LEV_11,Z621,LEN)))</f>
        <v>0</v>
      </c>
      <c r="AL621" cm="1">
        <f t="array" aca="1" ref="AL621" ca="1">IF($C621="","",_xlfn.IFS(AB621=0,AA621,AC621=0,AB621,AD621=0,AC621,AE621=0,AD621,AF621=0,AE621,AG621=0,AF621,AH621=0,AG621,AI621=0,AH621,AJ621=0,AI621,AK621=0,AJ621,TRUE,AK621))</f>
        <v>43293</v>
      </c>
      <c r="AM621" t="b">
        <f t="shared" ca="1" si="99"/>
        <v>1</v>
      </c>
      <c r="AN621" t="b">
        <f ca="1">IF($C621="","",IF(IFERROR(MATCH(N621,$N$1:$N620,0),0)&gt;0,FALSE,TRUE))</f>
        <v>0</v>
      </c>
      <c r="AO621" cm="1">
        <f t="array" aca="1" ref="AO621" ca="1">_xlfn.IFS($C621="","",AND(AM621,AN621),AL621,TRUE,0)</f>
        <v>0</v>
      </c>
      <c r="AP621" t="str" cm="1">
        <f t="array" aca="1" ref="AP621" ca="1">_xlfn.IFS($C621="","",AND(AN621,AL621&gt;=TBF),AL621,TRUE,"")</f>
        <v/>
      </c>
    </row>
    <row r="622" spans="1:42" x14ac:dyDescent="0.3">
      <c r="A622">
        <v>618</v>
      </c>
      <c r="C622" s="10" t="str">
        <f ca="1">IF(OFFSET(INPUT_START,A622-1,0)=0,"",OFFSET(INPUT_START,A622-1,0))</f>
        <v>43293 qnqb.jqg</v>
      </c>
      <c r="D622" t="b">
        <f t="shared" ca="1" si="90"/>
        <v>0</v>
      </c>
      <c r="E622" t="b">
        <f t="shared" ca="1" si="91"/>
        <v>0</v>
      </c>
      <c r="F622" t="b">
        <f t="shared" ca="1" si="92"/>
        <v>0</v>
      </c>
      <c r="G622" t="b">
        <f t="shared" ca="1" si="93"/>
        <v>0</v>
      </c>
      <c r="H622" t="b">
        <f t="shared" ca="1" si="94"/>
        <v>1</v>
      </c>
      <c r="I622">
        <f t="shared" ca="1" si="95"/>
        <v>6</v>
      </c>
      <c r="J622" t="str">
        <f t="shared" ca="1" si="96"/>
        <v/>
      </c>
      <c r="K622" t="str">
        <f t="shared" ca="1" si="97"/>
        <v>qnqb.jqg</v>
      </c>
      <c r="L622" s="23">
        <f t="shared" ca="1" si="98"/>
        <v>43293</v>
      </c>
      <c r="M622" s="23" cm="1">
        <f t="array" aca="1" ref="M622" ca="1">_xlfn.IFS($C622="","",
$A622=1,1,
NOT($F622),M621,
AND($F622,$J622&lt;&gt;".."),M621+1,
AND($F622,$J622=".."),M621-1,
TRUE,"ERR")</f>
        <v>5</v>
      </c>
      <c r="N622" s="23" t="str" cm="1">
        <f t="array" aca="1" ref="N622" ca="1">_xlfn.IFS($C622="","",
$A622=1,"",
NOT($F622),N621,
AND($F622,$J622&lt;&gt;".."),N621&amp;IF(N621="/","","/")&amp;$J622,
AND($F622,$J622=".."),MID(N621,1,FIND("@",SUBSTITUTE(N621,"/","@",$M622)) -1 ),
TRUE,"ERR")</f>
        <v>root/vpjqpqfm/hjdwrt/zhwm/grcj</v>
      </c>
      <c r="O622" s="22" t="str" cm="1">
        <f t="array" aca="1" ref="O622" ca="1">_xlfn.IFS($C622="","",
$N622="root","root",
TRUE,MID($N622,1+FIND("@",SUBSTITUTE($N622,"/","@",$M622-1)),100 )
)</f>
        <v>grcj</v>
      </c>
      <c r="P622" s="23" t="str" cm="1">
        <f t="array" aca="1" ref="P622" ca="1">_xlfn.IFS($C622="","",
P$4=1,"root",
P$4&gt;$M622,"__",
TRUE,MID($N622,1, FIND("@",SUBSTITUTE($N622&amp;"/","/","@",P$4))-1)
)</f>
        <v>root</v>
      </c>
      <c r="Q622" s="23" t="str" cm="1">
        <f t="array" aca="1" ref="Q622" ca="1">_xlfn.IFS($C622="","",
Q$4=1,"root",
Q$4&gt;$M622,"__",
TRUE,MID($N622,1, FIND("@",SUBSTITUTE($N622&amp;"/","/","@",Q$4))-1)
)</f>
        <v>root/vpjqpqfm</v>
      </c>
      <c r="R622" s="23" t="str" cm="1">
        <f t="array" aca="1" ref="R622" ca="1">_xlfn.IFS($C622="","",
R$4=1,"root",
R$4&gt;$M622,"__",
TRUE,MID($N622,1, FIND("@",SUBSTITUTE($N622&amp;"/","/","@",R$4))-1)
)</f>
        <v>root/vpjqpqfm/hjdwrt</v>
      </c>
      <c r="S622" s="23" t="str" cm="1">
        <f t="array" aca="1" ref="S622" ca="1">_xlfn.IFS($C622="","",
S$4=1,"root",
S$4&gt;$M622,"__",
TRUE,MID($N622,1, FIND("@",SUBSTITUTE($N622&amp;"/","/","@",S$4))-1)
)</f>
        <v>root/vpjqpqfm/hjdwrt/zhwm</v>
      </c>
      <c r="T622" s="23" t="str" cm="1">
        <f t="array" aca="1" ref="T622" ca="1">_xlfn.IFS($C622="","",
T$4=1,"root",
T$4&gt;$M622,"__",
TRUE,MID($N622,1, FIND("@",SUBSTITUTE($N622&amp;"/","/","@",T$4))-1)
)</f>
        <v>root/vpjqpqfm/hjdwrt/zhwm/grcj</v>
      </c>
      <c r="U622" s="23" t="str" cm="1">
        <f t="array" aca="1" ref="U622" ca="1">_xlfn.IFS($C622="","",
U$4=1,"root",
U$4&gt;$M622,"__",
TRUE,MID($N622,1, FIND("@",SUBSTITUTE($N622&amp;"/","/","@",U$4))-1)
)</f>
        <v>__</v>
      </c>
      <c r="V622" s="23" t="str" cm="1">
        <f t="array" aca="1" ref="V622" ca="1">_xlfn.IFS($C622="","",
V$4=1,"root",
V$4&gt;$M622,"__",
TRUE,MID($N622,1, FIND("@",SUBSTITUTE($N622&amp;"/","/","@",V$4))-1)
)</f>
        <v>__</v>
      </c>
      <c r="W622" s="23" t="str" cm="1">
        <f t="array" aca="1" ref="W622" ca="1">_xlfn.IFS($C622="","",
W$4=1,"root",
W$4&gt;$M622,"__",
TRUE,MID($N622,1, FIND("@",SUBSTITUTE($N622&amp;"/","/","@",W$4))-1)
)</f>
        <v>__</v>
      </c>
      <c r="X622" s="23" t="str" cm="1">
        <f t="array" aca="1" ref="X622" ca="1">_xlfn.IFS($C622="","",
X$4=1,"root",
X$4&gt;$M622,"__",
TRUE,MID($N622,1, FIND("@",SUBSTITUTE($N622&amp;"/","/","@",X$4))-1)
)</f>
        <v>__</v>
      </c>
      <c r="Y622" s="23" t="str" cm="1">
        <f t="array" aca="1" ref="Y622" ca="1">_xlfn.IFS($C622="","",
Y$4=1,"root",
Y$4&gt;$M622,"__",
TRUE,MID($N622,1, FIND("@",SUBSTITUTE($N622&amp;"/","/","@",Y$4))-1)
)</f>
        <v>__</v>
      </c>
      <c r="Z622" s="23" t="str" cm="1">
        <f t="array" aca="1" ref="Z622" ca="1">_xlfn.IFS($C622="","",
Z$4=1,"root",
Z$4&gt;$M622,"__",
TRUE,MID($N622,1, FIND("@",SUBSTITUTE($N622&amp;"/","/","@",Z$4))-1)
)</f>
        <v>__</v>
      </c>
      <c r="AA622" s="28" cm="1">
        <f t="array" aca="1" ref="AA622" ca="1">IF($C622="","",SUMIF(LEV_1,P622,LEN))</f>
        <v>41035571</v>
      </c>
      <c r="AB622" s="28" cm="1">
        <f t="array" aca="1" ref="AB622" ca="1">IF($C622="","",IF(Q622="__",0,SUMIF(LEV_2,Q622,LEN)))</f>
        <v>23329164</v>
      </c>
      <c r="AC622" s="28" cm="1">
        <f t="array" aca="1" ref="AC622" ca="1">IF($C622="","",IF(R622="__",0,SUMIF(LEV_3,R622,LEN)))</f>
        <v>1625936</v>
      </c>
      <c r="AD622" s="28" cm="1">
        <f t="array" aca="1" ref="AD622" ca="1">IF($C622="","",IF(S622="__",0,SUMIF(LEV_4,S622,LEN)))</f>
        <v>522893</v>
      </c>
      <c r="AE622" s="28" cm="1">
        <f t="array" aca="1" ref="AE622" ca="1">IF($C622="","",IF(T622="__",0,SUMIF(LEV_5,T622,LEN)))</f>
        <v>43293</v>
      </c>
      <c r="AF622" s="28" cm="1">
        <f t="array" aca="1" ref="AF622" ca="1">IF($C622="","",IF(U622="__",0,SUMIF(LEV_6,U622,LEN)))</f>
        <v>0</v>
      </c>
      <c r="AG622" s="28" cm="1">
        <f t="array" aca="1" ref="AG622" ca="1">IF($C622="","",IF(V622="__",0,SUMIF(LEV_7,V622,LEN)))</f>
        <v>0</v>
      </c>
      <c r="AH622" s="28" cm="1">
        <f t="array" aca="1" ref="AH622" ca="1">IF($C622="","",IF(W622="__",0,SUMIF(LEV_8,W622,LEN)))</f>
        <v>0</v>
      </c>
      <c r="AI622" s="28" cm="1">
        <f t="array" aca="1" ref="AI622" ca="1">IF($C622="","",IF(X622="__",0,SUMIF(LEV_9,X622,LEN)))</f>
        <v>0</v>
      </c>
      <c r="AJ622" s="28" cm="1">
        <f t="array" aca="1" ref="AJ622" ca="1">IF($C622="","",IF(Y622="__",0,SUMIF(LEV_10,Y622,LEN)))</f>
        <v>0</v>
      </c>
      <c r="AK622" s="28" cm="1">
        <f t="array" aca="1" ref="AK622" ca="1">IF($C622="","",IF(Z622="__",0,SUMIF(LEV_11,Z622,LEN)))</f>
        <v>0</v>
      </c>
      <c r="AL622" cm="1">
        <f t="array" aca="1" ref="AL622" ca="1">IF($C622="","",_xlfn.IFS(AB622=0,AA622,AC622=0,AB622,AD622=0,AC622,AE622=0,AD622,AF622=0,AE622,AG622=0,AF622,AH622=0,AG622,AI622=0,AH622,AJ622=0,AI622,AK622=0,AJ622,TRUE,AK622))</f>
        <v>43293</v>
      </c>
      <c r="AM622" t="b">
        <f t="shared" ca="1" si="99"/>
        <v>1</v>
      </c>
      <c r="AN622" t="b">
        <f ca="1">IF($C622="","",IF(IFERROR(MATCH(N622,$N$1:$N621,0),0)&gt;0,FALSE,TRUE))</f>
        <v>0</v>
      </c>
      <c r="AO622" cm="1">
        <f t="array" aca="1" ref="AO622" ca="1">_xlfn.IFS($C622="","",AND(AM622,AN622),AL622,TRUE,0)</f>
        <v>0</v>
      </c>
      <c r="AP622" t="str" cm="1">
        <f t="array" aca="1" ref="AP622" ca="1">_xlfn.IFS($C622="","",AND(AN622,AL622&gt;=TBF),AL622,TRUE,"")</f>
        <v/>
      </c>
    </row>
    <row r="623" spans="1:42" x14ac:dyDescent="0.3">
      <c r="A623">
        <v>619</v>
      </c>
      <c r="C623" s="10" t="str">
        <f ca="1">IF(OFFSET(INPUT_START,A623-1,0)=0,"",OFFSET(INPUT_START,A623-1,0))</f>
        <v>$ cd ..</v>
      </c>
      <c r="D623" t="b">
        <f t="shared" ca="1" si="90"/>
        <v>1</v>
      </c>
      <c r="E623" t="b">
        <f t="shared" ca="1" si="91"/>
        <v>0</v>
      </c>
      <c r="F623" t="b">
        <f t="shared" ca="1" si="92"/>
        <v>1</v>
      </c>
      <c r="G623" t="b">
        <f t="shared" ca="1" si="93"/>
        <v>0</v>
      </c>
      <c r="H623" t="b">
        <f t="shared" ca="1" si="94"/>
        <v>0</v>
      </c>
      <c r="I623">
        <f t="shared" ca="1" si="95"/>
        <v>5</v>
      </c>
      <c r="J623" t="str">
        <f t="shared" ca="1" si="96"/>
        <v>..</v>
      </c>
      <c r="K623" t="str">
        <f t="shared" ca="1" si="97"/>
        <v/>
      </c>
      <c r="L623" s="23">
        <f t="shared" ca="1" si="98"/>
        <v>0</v>
      </c>
      <c r="M623" s="23" cm="1">
        <f t="array" aca="1" ref="M623" ca="1">_xlfn.IFS($C623="","",
$A623=1,1,
NOT($F623),M622,
AND($F623,$J623&lt;&gt;".."),M622+1,
AND($F623,$J623=".."),M622-1,
TRUE,"ERR")</f>
        <v>4</v>
      </c>
      <c r="N623" s="23" t="str" cm="1">
        <f t="array" aca="1" ref="N623" ca="1">_xlfn.IFS($C623="","",
$A623=1,"",
NOT($F623),N622,
AND($F623,$J623&lt;&gt;".."),N622&amp;IF(N622="/","","/")&amp;$J623,
AND($F623,$J623=".."),MID(N622,1,FIND("@",SUBSTITUTE(N622,"/","@",$M623)) -1 ),
TRUE,"ERR")</f>
        <v>root/vpjqpqfm/hjdwrt/zhwm</v>
      </c>
      <c r="O623" s="22" t="str" cm="1">
        <f t="array" aca="1" ref="O623" ca="1">_xlfn.IFS($C623="","",
$N623="root","root",
TRUE,MID($N623,1+FIND("@",SUBSTITUTE($N623,"/","@",$M623-1)),100 )
)</f>
        <v>zhwm</v>
      </c>
      <c r="P623" s="23" t="str" cm="1">
        <f t="array" aca="1" ref="P623" ca="1">_xlfn.IFS($C623="","",
P$4=1,"root",
P$4&gt;$M623,"__",
TRUE,MID($N623,1, FIND("@",SUBSTITUTE($N623&amp;"/","/","@",P$4))-1)
)</f>
        <v>root</v>
      </c>
      <c r="Q623" s="23" t="str" cm="1">
        <f t="array" aca="1" ref="Q623" ca="1">_xlfn.IFS($C623="","",
Q$4=1,"root",
Q$4&gt;$M623,"__",
TRUE,MID($N623,1, FIND("@",SUBSTITUTE($N623&amp;"/","/","@",Q$4))-1)
)</f>
        <v>root/vpjqpqfm</v>
      </c>
      <c r="R623" s="23" t="str" cm="1">
        <f t="array" aca="1" ref="R623" ca="1">_xlfn.IFS($C623="","",
R$4=1,"root",
R$4&gt;$M623,"__",
TRUE,MID($N623,1, FIND("@",SUBSTITUTE($N623&amp;"/","/","@",R$4))-1)
)</f>
        <v>root/vpjqpqfm/hjdwrt</v>
      </c>
      <c r="S623" s="23" t="str" cm="1">
        <f t="array" aca="1" ref="S623" ca="1">_xlfn.IFS($C623="","",
S$4=1,"root",
S$4&gt;$M623,"__",
TRUE,MID($N623,1, FIND("@",SUBSTITUTE($N623&amp;"/","/","@",S$4))-1)
)</f>
        <v>root/vpjqpqfm/hjdwrt/zhwm</v>
      </c>
      <c r="T623" s="23" t="str" cm="1">
        <f t="array" aca="1" ref="T623" ca="1">_xlfn.IFS($C623="","",
T$4=1,"root",
T$4&gt;$M623,"__",
TRUE,MID($N623,1, FIND("@",SUBSTITUTE($N623&amp;"/","/","@",T$4))-1)
)</f>
        <v>__</v>
      </c>
      <c r="U623" s="23" t="str" cm="1">
        <f t="array" aca="1" ref="U623" ca="1">_xlfn.IFS($C623="","",
U$4=1,"root",
U$4&gt;$M623,"__",
TRUE,MID($N623,1, FIND("@",SUBSTITUTE($N623&amp;"/","/","@",U$4))-1)
)</f>
        <v>__</v>
      </c>
      <c r="V623" s="23" t="str" cm="1">
        <f t="array" aca="1" ref="V623" ca="1">_xlfn.IFS($C623="","",
V$4=1,"root",
V$4&gt;$M623,"__",
TRUE,MID($N623,1, FIND("@",SUBSTITUTE($N623&amp;"/","/","@",V$4))-1)
)</f>
        <v>__</v>
      </c>
      <c r="W623" s="23" t="str" cm="1">
        <f t="array" aca="1" ref="W623" ca="1">_xlfn.IFS($C623="","",
W$4=1,"root",
W$4&gt;$M623,"__",
TRUE,MID($N623,1, FIND("@",SUBSTITUTE($N623&amp;"/","/","@",W$4))-1)
)</f>
        <v>__</v>
      </c>
      <c r="X623" s="23" t="str" cm="1">
        <f t="array" aca="1" ref="X623" ca="1">_xlfn.IFS($C623="","",
X$4=1,"root",
X$4&gt;$M623,"__",
TRUE,MID($N623,1, FIND("@",SUBSTITUTE($N623&amp;"/","/","@",X$4))-1)
)</f>
        <v>__</v>
      </c>
      <c r="Y623" s="23" t="str" cm="1">
        <f t="array" aca="1" ref="Y623" ca="1">_xlfn.IFS($C623="","",
Y$4=1,"root",
Y$4&gt;$M623,"__",
TRUE,MID($N623,1, FIND("@",SUBSTITUTE($N623&amp;"/","/","@",Y$4))-1)
)</f>
        <v>__</v>
      </c>
      <c r="Z623" s="23" t="str" cm="1">
        <f t="array" aca="1" ref="Z623" ca="1">_xlfn.IFS($C623="","",
Z$4=1,"root",
Z$4&gt;$M623,"__",
TRUE,MID($N623,1, FIND("@",SUBSTITUTE($N623&amp;"/","/","@",Z$4))-1)
)</f>
        <v>__</v>
      </c>
      <c r="AA623" s="28" cm="1">
        <f t="array" aca="1" ref="AA623" ca="1">IF($C623="","",SUMIF(LEV_1,P623,LEN))</f>
        <v>41035571</v>
      </c>
      <c r="AB623" s="28" cm="1">
        <f t="array" aca="1" ref="AB623" ca="1">IF($C623="","",IF(Q623="__",0,SUMIF(LEV_2,Q623,LEN)))</f>
        <v>23329164</v>
      </c>
      <c r="AC623" s="28" cm="1">
        <f t="array" aca="1" ref="AC623" ca="1">IF($C623="","",IF(R623="__",0,SUMIF(LEV_3,R623,LEN)))</f>
        <v>1625936</v>
      </c>
      <c r="AD623" s="28" cm="1">
        <f t="array" aca="1" ref="AD623" ca="1">IF($C623="","",IF(S623="__",0,SUMIF(LEV_4,S623,LEN)))</f>
        <v>522893</v>
      </c>
      <c r="AE623" s="28" cm="1">
        <f t="array" aca="1" ref="AE623" ca="1">IF($C623="","",IF(T623="__",0,SUMIF(LEV_5,T623,LEN)))</f>
        <v>0</v>
      </c>
      <c r="AF623" s="28" cm="1">
        <f t="array" aca="1" ref="AF623" ca="1">IF($C623="","",IF(U623="__",0,SUMIF(LEV_6,U623,LEN)))</f>
        <v>0</v>
      </c>
      <c r="AG623" s="28" cm="1">
        <f t="array" aca="1" ref="AG623" ca="1">IF($C623="","",IF(V623="__",0,SUMIF(LEV_7,V623,LEN)))</f>
        <v>0</v>
      </c>
      <c r="AH623" s="28" cm="1">
        <f t="array" aca="1" ref="AH623" ca="1">IF($C623="","",IF(W623="__",0,SUMIF(LEV_8,W623,LEN)))</f>
        <v>0</v>
      </c>
      <c r="AI623" s="28" cm="1">
        <f t="array" aca="1" ref="AI623" ca="1">IF($C623="","",IF(X623="__",0,SUMIF(LEV_9,X623,LEN)))</f>
        <v>0</v>
      </c>
      <c r="AJ623" s="28" cm="1">
        <f t="array" aca="1" ref="AJ623" ca="1">IF($C623="","",IF(Y623="__",0,SUMIF(LEV_10,Y623,LEN)))</f>
        <v>0</v>
      </c>
      <c r="AK623" s="28" cm="1">
        <f t="array" aca="1" ref="AK623" ca="1">IF($C623="","",IF(Z623="__",0,SUMIF(LEV_11,Z623,LEN)))</f>
        <v>0</v>
      </c>
      <c r="AL623" cm="1">
        <f t="array" aca="1" ref="AL623" ca="1">IF($C623="","",_xlfn.IFS(AB623=0,AA623,AC623=0,AB623,AD623=0,AC623,AE623=0,AD623,AF623=0,AE623,AG623=0,AF623,AH623=0,AG623,AI623=0,AH623,AJ623=0,AI623,AK623=0,AJ623,TRUE,AK623))</f>
        <v>522893</v>
      </c>
      <c r="AM623" t="b">
        <f t="shared" ca="1" si="99"/>
        <v>0</v>
      </c>
      <c r="AN623" t="b">
        <f ca="1">IF($C623="","",IF(IFERROR(MATCH(N623,$N$1:$N622,0),0)&gt;0,FALSE,TRUE))</f>
        <v>0</v>
      </c>
      <c r="AO623" cm="1">
        <f t="array" aca="1" ref="AO623" ca="1">_xlfn.IFS($C623="","",AND(AM623,AN623),AL623,TRUE,0)</f>
        <v>0</v>
      </c>
      <c r="AP623" t="str" cm="1">
        <f t="array" aca="1" ref="AP623" ca="1">_xlfn.IFS($C623="","",AND(AN623,AL623&gt;=TBF),AL623,TRUE,"")</f>
        <v/>
      </c>
    </row>
    <row r="624" spans="1:42" x14ac:dyDescent="0.3">
      <c r="A624">
        <v>620</v>
      </c>
      <c r="C624" s="10" t="str">
        <f ca="1">IF(OFFSET(INPUT_START,A624-1,0)=0,"",OFFSET(INPUT_START,A624-1,0))</f>
        <v>$ cd jrhp</v>
      </c>
      <c r="D624" t="b">
        <f t="shared" ca="1" si="90"/>
        <v>1</v>
      </c>
      <c r="E624" t="b">
        <f t="shared" ca="1" si="91"/>
        <v>0</v>
      </c>
      <c r="F624" t="b">
        <f t="shared" ca="1" si="92"/>
        <v>1</v>
      </c>
      <c r="G624" t="b">
        <f t="shared" ca="1" si="93"/>
        <v>0</v>
      </c>
      <c r="H624" t="b">
        <f t="shared" ca="1" si="94"/>
        <v>0</v>
      </c>
      <c r="I624">
        <f t="shared" ca="1" si="95"/>
        <v>5</v>
      </c>
      <c r="J624" t="str">
        <f t="shared" ca="1" si="96"/>
        <v>jrhp</v>
      </c>
      <c r="K624" t="str">
        <f t="shared" ca="1" si="97"/>
        <v/>
      </c>
      <c r="L624" s="23">
        <f t="shared" ca="1" si="98"/>
        <v>0</v>
      </c>
      <c r="M624" s="23" cm="1">
        <f t="array" aca="1" ref="M624" ca="1">_xlfn.IFS($C624="","",
$A624=1,1,
NOT($F624),M623,
AND($F624,$J624&lt;&gt;".."),M623+1,
AND($F624,$J624=".."),M623-1,
TRUE,"ERR")</f>
        <v>5</v>
      </c>
      <c r="N624" s="23" t="str" cm="1">
        <f t="array" aca="1" ref="N624" ca="1">_xlfn.IFS($C624="","",
$A624=1,"",
NOT($F624),N623,
AND($F624,$J624&lt;&gt;".."),N623&amp;IF(N623="/","","/")&amp;$J624,
AND($F624,$J624=".."),MID(N623,1,FIND("@",SUBSTITUTE(N623,"/","@",$M624)) -1 ),
TRUE,"ERR")</f>
        <v>root/vpjqpqfm/hjdwrt/zhwm/jrhp</v>
      </c>
      <c r="O624" s="22" t="str" cm="1">
        <f t="array" aca="1" ref="O624" ca="1">_xlfn.IFS($C624="","",
$N624="root","root",
TRUE,MID($N624,1+FIND("@",SUBSTITUTE($N624,"/","@",$M624-1)),100 )
)</f>
        <v>jrhp</v>
      </c>
      <c r="P624" s="23" t="str" cm="1">
        <f t="array" aca="1" ref="P624" ca="1">_xlfn.IFS($C624="","",
P$4=1,"root",
P$4&gt;$M624,"__",
TRUE,MID($N624,1, FIND("@",SUBSTITUTE($N624&amp;"/","/","@",P$4))-1)
)</f>
        <v>root</v>
      </c>
      <c r="Q624" s="23" t="str" cm="1">
        <f t="array" aca="1" ref="Q624" ca="1">_xlfn.IFS($C624="","",
Q$4=1,"root",
Q$4&gt;$M624,"__",
TRUE,MID($N624,1, FIND("@",SUBSTITUTE($N624&amp;"/","/","@",Q$4))-1)
)</f>
        <v>root/vpjqpqfm</v>
      </c>
      <c r="R624" s="23" t="str" cm="1">
        <f t="array" aca="1" ref="R624" ca="1">_xlfn.IFS($C624="","",
R$4=1,"root",
R$4&gt;$M624,"__",
TRUE,MID($N624,1, FIND("@",SUBSTITUTE($N624&amp;"/","/","@",R$4))-1)
)</f>
        <v>root/vpjqpqfm/hjdwrt</v>
      </c>
      <c r="S624" s="23" t="str" cm="1">
        <f t="array" aca="1" ref="S624" ca="1">_xlfn.IFS($C624="","",
S$4=1,"root",
S$4&gt;$M624,"__",
TRUE,MID($N624,1, FIND("@",SUBSTITUTE($N624&amp;"/","/","@",S$4))-1)
)</f>
        <v>root/vpjqpqfm/hjdwrt/zhwm</v>
      </c>
      <c r="T624" s="23" t="str" cm="1">
        <f t="array" aca="1" ref="T624" ca="1">_xlfn.IFS($C624="","",
T$4=1,"root",
T$4&gt;$M624,"__",
TRUE,MID($N624,1, FIND("@",SUBSTITUTE($N624&amp;"/","/","@",T$4))-1)
)</f>
        <v>root/vpjqpqfm/hjdwrt/zhwm/jrhp</v>
      </c>
      <c r="U624" s="23" t="str" cm="1">
        <f t="array" aca="1" ref="U624" ca="1">_xlfn.IFS($C624="","",
U$4=1,"root",
U$4&gt;$M624,"__",
TRUE,MID($N624,1, FIND("@",SUBSTITUTE($N624&amp;"/","/","@",U$4))-1)
)</f>
        <v>__</v>
      </c>
      <c r="V624" s="23" t="str" cm="1">
        <f t="array" aca="1" ref="V624" ca="1">_xlfn.IFS($C624="","",
V$4=1,"root",
V$4&gt;$M624,"__",
TRUE,MID($N624,1, FIND("@",SUBSTITUTE($N624&amp;"/","/","@",V$4))-1)
)</f>
        <v>__</v>
      </c>
      <c r="W624" s="23" t="str" cm="1">
        <f t="array" aca="1" ref="W624" ca="1">_xlfn.IFS($C624="","",
W$4=1,"root",
W$4&gt;$M624,"__",
TRUE,MID($N624,1, FIND("@",SUBSTITUTE($N624&amp;"/","/","@",W$4))-1)
)</f>
        <v>__</v>
      </c>
      <c r="X624" s="23" t="str" cm="1">
        <f t="array" aca="1" ref="X624" ca="1">_xlfn.IFS($C624="","",
X$4=1,"root",
X$4&gt;$M624,"__",
TRUE,MID($N624,1, FIND("@",SUBSTITUTE($N624&amp;"/","/","@",X$4))-1)
)</f>
        <v>__</v>
      </c>
      <c r="Y624" s="23" t="str" cm="1">
        <f t="array" aca="1" ref="Y624" ca="1">_xlfn.IFS($C624="","",
Y$4=1,"root",
Y$4&gt;$M624,"__",
TRUE,MID($N624,1, FIND("@",SUBSTITUTE($N624&amp;"/","/","@",Y$4))-1)
)</f>
        <v>__</v>
      </c>
      <c r="Z624" s="23" t="str" cm="1">
        <f t="array" aca="1" ref="Z624" ca="1">_xlfn.IFS($C624="","",
Z$4=1,"root",
Z$4&gt;$M624,"__",
TRUE,MID($N624,1, FIND("@",SUBSTITUTE($N624&amp;"/","/","@",Z$4))-1)
)</f>
        <v>__</v>
      </c>
      <c r="AA624" s="28" cm="1">
        <f t="array" aca="1" ref="AA624" ca="1">IF($C624="","",SUMIF(LEV_1,P624,LEN))</f>
        <v>41035571</v>
      </c>
      <c r="AB624" s="28" cm="1">
        <f t="array" aca="1" ref="AB624" ca="1">IF($C624="","",IF(Q624="__",0,SUMIF(LEV_2,Q624,LEN)))</f>
        <v>23329164</v>
      </c>
      <c r="AC624" s="28" cm="1">
        <f t="array" aca="1" ref="AC624" ca="1">IF($C624="","",IF(R624="__",0,SUMIF(LEV_3,R624,LEN)))</f>
        <v>1625936</v>
      </c>
      <c r="AD624" s="28" cm="1">
        <f t="array" aca="1" ref="AD624" ca="1">IF($C624="","",IF(S624="__",0,SUMIF(LEV_4,S624,LEN)))</f>
        <v>522893</v>
      </c>
      <c r="AE624" s="28" cm="1">
        <f t="array" aca="1" ref="AE624" ca="1">IF($C624="","",IF(T624="__",0,SUMIF(LEV_5,T624,LEN)))</f>
        <v>197274</v>
      </c>
      <c r="AF624" s="28" cm="1">
        <f t="array" aca="1" ref="AF624" ca="1">IF($C624="","",IF(U624="__",0,SUMIF(LEV_6,U624,LEN)))</f>
        <v>0</v>
      </c>
      <c r="AG624" s="28" cm="1">
        <f t="array" aca="1" ref="AG624" ca="1">IF($C624="","",IF(V624="__",0,SUMIF(LEV_7,V624,LEN)))</f>
        <v>0</v>
      </c>
      <c r="AH624" s="28" cm="1">
        <f t="array" aca="1" ref="AH624" ca="1">IF($C624="","",IF(W624="__",0,SUMIF(LEV_8,W624,LEN)))</f>
        <v>0</v>
      </c>
      <c r="AI624" s="28" cm="1">
        <f t="array" aca="1" ref="AI624" ca="1">IF($C624="","",IF(X624="__",0,SUMIF(LEV_9,X624,LEN)))</f>
        <v>0</v>
      </c>
      <c r="AJ624" s="28" cm="1">
        <f t="array" aca="1" ref="AJ624" ca="1">IF($C624="","",IF(Y624="__",0,SUMIF(LEV_10,Y624,LEN)))</f>
        <v>0</v>
      </c>
      <c r="AK624" s="28" cm="1">
        <f t="array" aca="1" ref="AK624" ca="1">IF($C624="","",IF(Z624="__",0,SUMIF(LEV_11,Z624,LEN)))</f>
        <v>0</v>
      </c>
      <c r="AL624" cm="1">
        <f t="array" aca="1" ref="AL624" ca="1">IF($C624="","",_xlfn.IFS(AB624=0,AA624,AC624=0,AB624,AD624=0,AC624,AE624=0,AD624,AF624=0,AE624,AG624=0,AF624,AH624=0,AG624,AI624=0,AH624,AJ624=0,AI624,AK624=0,AJ624,TRUE,AK624))</f>
        <v>197274</v>
      </c>
      <c r="AM624" t="b">
        <f t="shared" ca="1" si="99"/>
        <v>0</v>
      </c>
      <c r="AN624" t="b">
        <f ca="1">IF($C624="","",IF(IFERROR(MATCH(N624,$N$1:$N623,0),0)&gt;0,FALSE,TRUE))</f>
        <v>1</v>
      </c>
      <c r="AO624" cm="1">
        <f t="array" aca="1" ref="AO624" ca="1">_xlfn.IFS($C624="","",AND(AM624,AN624),AL624,TRUE,0)</f>
        <v>0</v>
      </c>
      <c r="AP624" t="str" cm="1">
        <f t="array" aca="1" ref="AP624" ca="1">_xlfn.IFS($C624="","",AND(AN624,AL624&gt;=TBF),AL624,TRUE,"")</f>
        <v/>
      </c>
    </row>
    <row r="625" spans="1:42" x14ac:dyDescent="0.3">
      <c r="A625">
        <v>621</v>
      </c>
      <c r="C625" s="10" t="str">
        <f ca="1">IF(OFFSET(INPUT_START,A625-1,0)=0,"",OFFSET(INPUT_START,A625-1,0))</f>
        <v>$ ls</v>
      </c>
      <c r="D625" t="b">
        <f t="shared" ca="1" si="90"/>
        <v>1</v>
      </c>
      <c r="E625" t="b">
        <f t="shared" ca="1" si="91"/>
        <v>1</v>
      </c>
      <c r="F625" t="b">
        <f t="shared" ca="1" si="92"/>
        <v>0</v>
      </c>
      <c r="G625" t="b">
        <f t="shared" ca="1" si="93"/>
        <v>0</v>
      </c>
      <c r="H625" t="b">
        <f t="shared" ca="1" si="94"/>
        <v>0</v>
      </c>
      <c r="I625">
        <f t="shared" ca="1" si="95"/>
        <v>0</v>
      </c>
      <c r="J625" t="str">
        <f t="shared" ca="1" si="96"/>
        <v/>
      </c>
      <c r="K625" t="str">
        <f t="shared" ca="1" si="97"/>
        <v/>
      </c>
      <c r="L625" s="23">
        <f t="shared" ca="1" si="98"/>
        <v>0</v>
      </c>
      <c r="M625" s="23" cm="1">
        <f t="array" aca="1" ref="M625" ca="1">_xlfn.IFS($C625="","",
$A625=1,1,
NOT($F625),M624,
AND($F625,$J625&lt;&gt;".."),M624+1,
AND($F625,$J625=".."),M624-1,
TRUE,"ERR")</f>
        <v>5</v>
      </c>
      <c r="N625" s="23" t="str" cm="1">
        <f t="array" aca="1" ref="N625" ca="1">_xlfn.IFS($C625="","",
$A625=1,"",
NOT($F625),N624,
AND($F625,$J625&lt;&gt;".."),N624&amp;IF(N624="/","","/")&amp;$J625,
AND($F625,$J625=".."),MID(N624,1,FIND("@",SUBSTITUTE(N624,"/","@",$M625)) -1 ),
TRUE,"ERR")</f>
        <v>root/vpjqpqfm/hjdwrt/zhwm/jrhp</v>
      </c>
      <c r="O625" s="22" t="str" cm="1">
        <f t="array" aca="1" ref="O625" ca="1">_xlfn.IFS($C625="","",
$N625="root","root",
TRUE,MID($N625,1+FIND("@",SUBSTITUTE($N625,"/","@",$M625-1)),100 )
)</f>
        <v>jrhp</v>
      </c>
      <c r="P625" s="23" t="str" cm="1">
        <f t="array" aca="1" ref="P625" ca="1">_xlfn.IFS($C625="","",
P$4=1,"root",
P$4&gt;$M625,"__",
TRUE,MID($N625,1, FIND("@",SUBSTITUTE($N625&amp;"/","/","@",P$4))-1)
)</f>
        <v>root</v>
      </c>
      <c r="Q625" s="23" t="str" cm="1">
        <f t="array" aca="1" ref="Q625" ca="1">_xlfn.IFS($C625="","",
Q$4=1,"root",
Q$4&gt;$M625,"__",
TRUE,MID($N625,1, FIND("@",SUBSTITUTE($N625&amp;"/","/","@",Q$4))-1)
)</f>
        <v>root/vpjqpqfm</v>
      </c>
      <c r="R625" s="23" t="str" cm="1">
        <f t="array" aca="1" ref="R625" ca="1">_xlfn.IFS($C625="","",
R$4=1,"root",
R$4&gt;$M625,"__",
TRUE,MID($N625,1, FIND("@",SUBSTITUTE($N625&amp;"/","/","@",R$4))-1)
)</f>
        <v>root/vpjqpqfm/hjdwrt</v>
      </c>
      <c r="S625" s="23" t="str" cm="1">
        <f t="array" aca="1" ref="S625" ca="1">_xlfn.IFS($C625="","",
S$4=1,"root",
S$4&gt;$M625,"__",
TRUE,MID($N625,1, FIND("@",SUBSTITUTE($N625&amp;"/","/","@",S$4))-1)
)</f>
        <v>root/vpjqpqfm/hjdwrt/zhwm</v>
      </c>
      <c r="T625" s="23" t="str" cm="1">
        <f t="array" aca="1" ref="T625" ca="1">_xlfn.IFS($C625="","",
T$4=1,"root",
T$4&gt;$M625,"__",
TRUE,MID($N625,1, FIND("@",SUBSTITUTE($N625&amp;"/","/","@",T$4))-1)
)</f>
        <v>root/vpjqpqfm/hjdwrt/zhwm/jrhp</v>
      </c>
      <c r="U625" s="23" t="str" cm="1">
        <f t="array" aca="1" ref="U625" ca="1">_xlfn.IFS($C625="","",
U$4=1,"root",
U$4&gt;$M625,"__",
TRUE,MID($N625,1, FIND("@",SUBSTITUTE($N625&amp;"/","/","@",U$4))-1)
)</f>
        <v>__</v>
      </c>
      <c r="V625" s="23" t="str" cm="1">
        <f t="array" aca="1" ref="V625" ca="1">_xlfn.IFS($C625="","",
V$4=1,"root",
V$4&gt;$M625,"__",
TRUE,MID($N625,1, FIND("@",SUBSTITUTE($N625&amp;"/","/","@",V$4))-1)
)</f>
        <v>__</v>
      </c>
      <c r="W625" s="23" t="str" cm="1">
        <f t="array" aca="1" ref="W625" ca="1">_xlfn.IFS($C625="","",
W$4=1,"root",
W$4&gt;$M625,"__",
TRUE,MID($N625,1, FIND("@",SUBSTITUTE($N625&amp;"/","/","@",W$4))-1)
)</f>
        <v>__</v>
      </c>
      <c r="X625" s="23" t="str" cm="1">
        <f t="array" aca="1" ref="X625" ca="1">_xlfn.IFS($C625="","",
X$4=1,"root",
X$4&gt;$M625,"__",
TRUE,MID($N625,1, FIND("@",SUBSTITUTE($N625&amp;"/","/","@",X$4))-1)
)</f>
        <v>__</v>
      </c>
      <c r="Y625" s="23" t="str" cm="1">
        <f t="array" aca="1" ref="Y625" ca="1">_xlfn.IFS($C625="","",
Y$4=1,"root",
Y$4&gt;$M625,"__",
TRUE,MID($N625,1, FIND("@",SUBSTITUTE($N625&amp;"/","/","@",Y$4))-1)
)</f>
        <v>__</v>
      </c>
      <c r="Z625" s="23" t="str" cm="1">
        <f t="array" aca="1" ref="Z625" ca="1">_xlfn.IFS($C625="","",
Z$4=1,"root",
Z$4&gt;$M625,"__",
TRUE,MID($N625,1, FIND("@",SUBSTITUTE($N625&amp;"/","/","@",Z$4))-1)
)</f>
        <v>__</v>
      </c>
      <c r="AA625" s="28" cm="1">
        <f t="array" aca="1" ref="AA625" ca="1">IF($C625="","",SUMIF(LEV_1,P625,LEN))</f>
        <v>41035571</v>
      </c>
      <c r="AB625" s="28" cm="1">
        <f t="array" aca="1" ref="AB625" ca="1">IF($C625="","",IF(Q625="__",0,SUMIF(LEV_2,Q625,LEN)))</f>
        <v>23329164</v>
      </c>
      <c r="AC625" s="28" cm="1">
        <f t="array" aca="1" ref="AC625" ca="1">IF($C625="","",IF(R625="__",0,SUMIF(LEV_3,R625,LEN)))</f>
        <v>1625936</v>
      </c>
      <c r="AD625" s="28" cm="1">
        <f t="array" aca="1" ref="AD625" ca="1">IF($C625="","",IF(S625="__",0,SUMIF(LEV_4,S625,LEN)))</f>
        <v>522893</v>
      </c>
      <c r="AE625" s="28" cm="1">
        <f t="array" aca="1" ref="AE625" ca="1">IF($C625="","",IF(T625="__",0,SUMIF(LEV_5,T625,LEN)))</f>
        <v>197274</v>
      </c>
      <c r="AF625" s="28" cm="1">
        <f t="array" aca="1" ref="AF625" ca="1">IF($C625="","",IF(U625="__",0,SUMIF(LEV_6,U625,LEN)))</f>
        <v>0</v>
      </c>
      <c r="AG625" s="28" cm="1">
        <f t="array" aca="1" ref="AG625" ca="1">IF($C625="","",IF(V625="__",0,SUMIF(LEV_7,V625,LEN)))</f>
        <v>0</v>
      </c>
      <c r="AH625" s="28" cm="1">
        <f t="array" aca="1" ref="AH625" ca="1">IF($C625="","",IF(W625="__",0,SUMIF(LEV_8,W625,LEN)))</f>
        <v>0</v>
      </c>
      <c r="AI625" s="28" cm="1">
        <f t="array" aca="1" ref="AI625" ca="1">IF($C625="","",IF(X625="__",0,SUMIF(LEV_9,X625,LEN)))</f>
        <v>0</v>
      </c>
      <c r="AJ625" s="28" cm="1">
        <f t="array" aca="1" ref="AJ625" ca="1">IF($C625="","",IF(Y625="__",0,SUMIF(LEV_10,Y625,LEN)))</f>
        <v>0</v>
      </c>
      <c r="AK625" s="28" cm="1">
        <f t="array" aca="1" ref="AK625" ca="1">IF($C625="","",IF(Z625="__",0,SUMIF(LEV_11,Z625,LEN)))</f>
        <v>0</v>
      </c>
      <c r="AL625" cm="1">
        <f t="array" aca="1" ref="AL625" ca="1">IF($C625="","",_xlfn.IFS(AB625=0,AA625,AC625=0,AB625,AD625=0,AC625,AE625=0,AD625,AF625=0,AE625,AG625=0,AF625,AH625=0,AG625,AI625=0,AH625,AJ625=0,AI625,AK625=0,AJ625,TRUE,AK625))</f>
        <v>197274</v>
      </c>
      <c r="AM625" t="b">
        <f t="shared" ca="1" si="99"/>
        <v>0</v>
      </c>
      <c r="AN625" t="b">
        <f ca="1">IF($C625="","",IF(IFERROR(MATCH(N625,$N$1:$N624,0),0)&gt;0,FALSE,TRUE))</f>
        <v>0</v>
      </c>
      <c r="AO625" cm="1">
        <f t="array" aca="1" ref="AO625" ca="1">_xlfn.IFS($C625="","",AND(AM625,AN625),AL625,TRUE,0)</f>
        <v>0</v>
      </c>
      <c r="AP625" t="str" cm="1">
        <f t="array" aca="1" ref="AP625" ca="1">_xlfn.IFS($C625="","",AND(AN625,AL625&gt;=TBF),AL625,TRUE,"")</f>
        <v/>
      </c>
    </row>
    <row r="626" spans="1:42" x14ac:dyDescent="0.3">
      <c r="A626">
        <v>622</v>
      </c>
      <c r="C626" s="10" t="str">
        <f ca="1">IF(OFFSET(INPUT_START,A626-1,0)=0,"",OFFSET(INPUT_START,A626-1,0))</f>
        <v>197274 pgf.ltc</v>
      </c>
      <c r="D626" t="b">
        <f t="shared" ca="1" si="90"/>
        <v>0</v>
      </c>
      <c r="E626" t="b">
        <f t="shared" ca="1" si="91"/>
        <v>0</v>
      </c>
      <c r="F626" t="b">
        <f t="shared" ca="1" si="92"/>
        <v>0</v>
      </c>
      <c r="G626" t="b">
        <f t="shared" ca="1" si="93"/>
        <v>0</v>
      </c>
      <c r="H626" t="b">
        <f t="shared" ca="1" si="94"/>
        <v>1</v>
      </c>
      <c r="I626">
        <f t="shared" ca="1" si="95"/>
        <v>7</v>
      </c>
      <c r="J626" t="str">
        <f t="shared" ca="1" si="96"/>
        <v/>
      </c>
      <c r="K626" t="str">
        <f t="shared" ca="1" si="97"/>
        <v>pgf.ltc</v>
      </c>
      <c r="L626" s="23">
        <f t="shared" ca="1" si="98"/>
        <v>197274</v>
      </c>
      <c r="M626" s="23" cm="1">
        <f t="array" aca="1" ref="M626" ca="1">_xlfn.IFS($C626="","",
$A626=1,1,
NOT($F626),M625,
AND($F626,$J626&lt;&gt;".."),M625+1,
AND($F626,$J626=".."),M625-1,
TRUE,"ERR")</f>
        <v>5</v>
      </c>
      <c r="N626" s="23" t="str" cm="1">
        <f t="array" aca="1" ref="N626" ca="1">_xlfn.IFS($C626="","",
$A626=1,"",
NOT($F626),N625,
AND($F626,$J626&lt;&gt;".."),N625&amp;IF(N625="/","","/")&amp;$J626,
AND($F626,$J626=".."),MID(N625,1,FIND("@",SUBSTITUTE(N625,"/","@",$M626)) -1 ),
TRUE,"ERR")</f>
        <v>root/vpjqpqfm/hjdwrt/zhwm/jrhp</v>
      </c>
      <c r="O626" s="22" t="str" cm="1">
        <f t="array" aca="1" ref="O626" ca="1">_xlfn.IFS($C626="","",
$N626="root","root",
TRUE,MID($N626,1+FIND("@",SUBSTITUTE($N626,"/","@",$M626-1)),100 )
)</f>
        <v>jrhp</v>
      </c>
      <c r="P626" s="23" t="str" cm="1">
        <f t="array" aca="1" ref="P626" ca="1">_xlfn.IFS($C626="","",
P$4=1,"root",
P$4&gt;$M626,"__",
TRUE,MID($N626,1, FIND("@",SUBSTITUTE($N626&amp;"/","/","@",P$4))-1)
)</f>
        <v>root</v>
      </c>
      <c r="Q626" s="23" t="str" cm="1">
        <f t="array" aca="1" ref="Q626" ca="1">_xlfn.IFS($C626="","",
Q$4=1,"root",
Q$4&gt;$M626,"__",
TRUE,MID($N626,1, FIND("@",SUBSTITUTE($N626&amp;"/","/","@",Q$4))-1)
)</f>
        <v>root/vpjqpqfm</v>
      </c>
      <c r="R626" s="23" t="str" cm="1">
        <f t="array" aca="1" ref="R626" ca="1">_xlfn.IFS($C626="","",
R$4=1,"root",
R$4&gt;$M626,"__",
TRUE,MID($N626,1, FIND("@",SUBSTITUTE($N626&amp;"/","/","@",R$4))-1)
)</f>
        <v>root/vpjqpqfm/hjdwrt</v>
      </c>
      <c r="S626" s="23" t="str" cm="1">
        <f t="array" aca="1" ref="S626" ca="1">_xlfn.IFS($C626="","",
S$4=1,"root",
S$4&gt;$M626,"__",
TRUE,MID($N626,1, FIND("@",SUBSTITUTE($N626&amp;"/","/","@",S$4))-1)
)</f>
        <v>root/vpjqpqfm/hjdwrt/zhwm</v>
      </c>
      <c r="T626" s="23" t="str" cm="1">
        <f t="array" aca="1" ref="T626" ca="1">_xlfn.IFS($C626="","",
T$4=1,"root",
T$4&gt;$M626,"__",
TRUE,MID($N626,1, FIND("@",SUBSTITUTE($N626&amp;"/","/","@",T$4))-1)
)</f>
        <v>root/vpjqpqfm/hjdwrt/zhwm/jrhp</v>
      </c>
      <c r="U626" s="23" t="str" cm="1">
        <f t="array" aca="1" ref="U626" ca="1">_xlfn.IFS($C626="","",
U$4=1,"root",
U$4&gt;$M626,"__",
TRUE,MID($N626,1, FIND("@",SUBSTITUTE($N626&amp;"/","/","@",U$4))-1)
)</f>
        <v>__</v>
      </c>
      <c r="V626" s="23" t="str" cm="1">
        <f t="array" aca="1" ref="V626" ca="1">_xlfn.IFS($C626="","",
V$4=1,"root",
V$4&gt;$M626,"__",
TRUE,MID($N626,1, FIND("@",SUBSTITUTE($N626&amp;"/","/","@",V$4))-1)
)</f>
        <v>__</v>
      </c>
      <c r="W626" s="23" t="str" cm="1">
        <f t="array" aca="1" ref="W626" ca="1">_xlfn.IFS($C626="","",
W$4=1,"root",
W$4&gt;$M626,"__",
TRUE,MID($N626,1, FIND("@",SUBSTITUTE($N626&amp;"/","/","@",W$4))-1)
)</f>
        <v>__</v>
      </c>
      <c r="X626" s="23" t="str" cm="1">
        <f t="array" aca="1" ref="X626" ca="1">_xlfn.IFS($C626="","",
X$4=1,"root",
X$4&gt;$M626,"__",
TRUE,MID($N626,1, FIND("@",SUBSTITUTE($N626&amp;"/","/","@",X$4))-1)
)</f>
        <v>__</v>
      </c>
      <c r="Y626" s="23" t="str" cm="1">
        <f t="array" aca="1" ref="Y626" ca="1">_xlfn.IFS($C626="","",
Y$4=1,"root",
Y$4&gt;$M626,"__",
TRUE,MID($N626,1, FIND("@",SUBSTITUTE($N626&amp;"/","/","@",Y$4))-1)
)</f>
        <v>__</v>
      </c>
      <c r="Z626" s="23" t="str" cm="1">
        <f t="array" aca="1" ref="Z626" ca="1">_xlfn.IFS($C626="","",
Z$4=1,"root",
Z$4&gt;$M626,"__",
TRUE,MID($N626,1, FIND("@",SUBSTITUTE($N626&amp;"/","/","@",Z$4))-1)
)</f>
        <v>__</v>
      </c>
      <c r="AA626" s="28" cm="1">
        <f t="array" aca="1" ref="AA626" ca="1">IF($C626="","",SUMIF(LEV_1,P626,LEN))</f>
        <v>41035571</v>
      </c>
      <c r="AB626" s="28" cm="1">
        <f t="array" aca="1" ref="AB626" ca="1">IF($C626="","",IF(Q626="__",0,SUMIF(LEV_2,Q626,LEN)))</f>
        <v>23329164</v>
      </c>
      <c r="AC626" s="28" cm="1">
        <f t="array" aca="1" ref="AC626" ca="1">IF($C626="","",IF(R626="__",0,SUMIF(LEV_3,R626,LEN)))</f>
        <v>1625936</v>
      </c>
      <c r="AD626" s="28" cm="1">
        <f t="array" aca="1" ref="AD626" ca="1">IF($C626="","",IF(S626="__",0,SUMIF(LEV_4,S626,LEN)))</f>
        <v>522893</v>
      </c>
      <c r="AE626" s="28" cm="1">
        <f t="array" aca="1" ref="AE626" ca="1">IF($C626="","",IF(T626="__",0,SUMIF(LEV_5,T626,LEN)))</f>
        <v>197274</v>
      </c>
      <c r="AF626" s="28" cm="1">
        <f t="array" aca="1" ref="AF626" ca="1">IF($C626="","",IF(U626="__",0,SUMIF(LEV_6,U626,LEN)))</f>
        <v>0</v>
      </c>
      <c r="AG626" s="28" cm="1">
        <f t="array" aca="1" ref="AG626" ca="1">IF($C626="","",IF(V626="__",0,SUMIF(LEV_7,V626,LEN)))</f>
        <v>0</v>
      </c>
      <c r="AH626" s="28" cm="1">
        <f t="array" aca="1" ref="AH626" ca="1">IF($C626="","",IF(W626="__",0,SUMIF(LEV_8,W626,LEN)))</f>
        <v>0</v>
      </c>
      <c r="AI626" s="28" cm="1">
        <f t="array" aca="1" ref="AI626" ca="1">IF($C626="","",IF(X626="__",0,SUMIF(LEV_9,X626,LEN)))</f>
        <v>0</v>
      </c>
      <c r="AJ626" s="28" cm="1">
        <f t="array" aca="1" ref="AJ626" ca="1">IF($C626="","",IF(Y626="__",0,SUMIF(LEV_10,Y626,LEN)))</f>
        <v>0</v>
      </c>
      <c r="AK626" s="28" cm="1">
        <f t="array" aca="1" ref="AK626" ca="1">IF($C626="","",IF(Z626="__",0,SUMIF(LEV_11,Z626,LEN)))</f>
        <v>0</v>
      </c>
      <c r="AL626" cm="1">
        <f t="array" aca="1" ref="AL626" ca="1">IF($C626="","",_xlfn.IFS(AB626=0,AA626,AC626=0,AB626,AD626=0,AC626,AE626=0,AD626,AF626=0,AE626,AG626=0,AF626,AH626=0,AG626,AI626=0,AH626,AJ626=0,AI626,AK626=0,AJ626,TRUE,AK626))</f>
        <v>197274</v>
      </c>
      <c r="AM626" t="b">
        <f t="shared" ca="1" si="99"/>
        <v>0</v>
      </c>
      <c r="AN626" t="b">
        <f ca="1">IF($C626="","",IF(IFERROR(MATCH(N626,$N$1:$N625,0),0)&gt;0,FALSE,TRUE))</f>
        <v>0</v>
      </c>
      <c r="AO626" cm="1">
        <f t="array" aca="1" ref="AO626" ca="1">_xlfn.IFS($C626="","",AND(AM626,AN626),AL626,TRUE,0)</f>
        <v>0</v>
      </c>
      <c r="AP626" t="str" cm="1">
        <f t="array" aca="1" ref="AP626" ca="1">_xlfn.IFS($C626="","",AND(AN626,AL626&gt;=TBF),AL626,TRUE,"")</f>
        <v/>
      </c>
    </row>
    <row r="627" spans="1:42" x14ac:dyDescent="0.3">
      <c r="A627">
        <v>623</v>
      </c>
      <c r="C627" s="10" t="str">
        <f ca="1">IF(OFFSET(INPUT_START,A627-1,0)=0,"",OFFSET(INPUT_START,A627-1,0))</f>
        <v>$ cd ..</v>
      </c>
      <c r="D627" t="b">
        <f t="shared" ca="1" si="90"/>
        <v>1</v>
      </c>
      <c r="E627" t="b">
        <f t="shared" ca="1" si="91"/>
        <v>0</v>
      </c>
      <c r="F627" t="b">
        <f t="shared" ca="1" si="92"/>
        <v>1</v>
      </c>
      <c r="G627" t="b">
        <f t="shared" ca="1" si="93"/>
        <v>0</v>
      </c>
      <c r="H627" t="b">
        <f t="shared" ca="1" si="94"/>
        <v>0</v>
      </c>
      <c r="I627">
        <f t="shared" ca="1" si="95"/>
        <v>5</v>
      </c>
      <c r="J627" t="str">
        <f t="shared" ca="1" si="96"/>
        <v>..</v>
      </c>
      <c r="K627" t="str">
        <f t="shared" ca="1" si="97"/>
        <v/>
      </c>
      <c r="L627" s="23">
        <f t="shared" ca="1" si="98"/>
        <v>0</v>
      </c>
      <c r="M627" s="23" cm="1">
        <f t="array" aca="1" ref="M627" ca="1">_xlfn.IFS($C627="","",
$A627=1,1,
NOT($F627),M626,
AND($F627,$J627&lt;&gt;".."),M626+1,
AND($F627,$J627=".."),M626-1,
TRUE,"ERR")</f>
        <v>4</v>
      </c>
      <c r="N627" s="23" t="str" cm="1">
        <f t="array" aca="1" ref="N627" ca="1">_xlfn.IFS($C627="","",
$A627=1,"",
NOT($F627),N626,
AND($F627,$J627&lt;&gt;".."),N626&amp;IF(N626="/","","/")&amp;$J627,
AND($F627,$J627=".."),MID(N626,1,FIND("@",SUBSTITUTE(N626,"/","@",$M627)) -1 ),
TRUE,"ERR")</f>
        <v>root/vpjqpqfm/hjdwrt/zhwm</v>
      </c>
      <c r="O627" s="22" t="str" cm="1">
        <f t="array" aca="1" ref="O627" ca="1">_xlfn.IFS($C627="","",
$N627="root","root",
TRUE,MID($N627,1+FIND("@",SUBSTITUTE($N627,"/","@",$M627-1)),100 )
)</f>
        <v>zhwm</v>
      </c>
      <c r="P627" s="23" t="str" cm="1">
        <f t="array" aca="1" ref="P627" ca="1">_xlfn.IFS($C627="","",
P$4=1,"root",
P$4&gt;$M627,"__",
TRUE,MID($N627,1, FIND("@",SUBSTITUTE($N627&amp;"/","/","@",P$4))-1)
)</f>
        <v>root</v>
      </c>
      <c r="Q627" s="23" t="str" cm="1">
        <f t="array" aca="1" ref="Q627" ca="1">_xlfn.IFS($C627="","",
Q$4=1,"root",
Q$4&gt;$M627,"__",
TRUE,MID($N627,1, FIND("@",SUBSTITUTE($N627&amp;"/","/","@",Q$4))-1)
)</f>
        <v>root/vpjqpqfm</v>
      </c>
      <c r="R627" s="23" t="str" cm="1">
        <f t="array" aca="1" ref="R627" ca="1">_xlfn.IFS($C627="","",
R$4=1,"root",
R$4&gt;$M627,"__",
TRUE,MID($N627,1, FIND("@",SUBSTITUTE($N627&amp;"/","/","@",R$4))-1)
)</f>
        <v>root/vpjqpqfm/hjdwrt</v>
      </c>
      <c r="S627" s="23" t="str" cm="1">
        <f t="array" aca="1" ref="S627" ca="1">_xlfn.IFS($C627="","",
S$4=1,"root",
S$4&gt;$M627,"__",
TRUE,MID($N627,1, FIND("@",SUBSTITUTE($N627&amp;"/","/","@",S$4))-1)
)</f>
        <v>root/vpjqpqfm/hjdwrt/zhwm</v>
      </c>
      <c r="T627" s="23" t="str" cm="1">
        <f t="array" aca="1" ref="T627" ca="1">_xlfn.IFS($C627="","",
T$4=1,"root",
T$4&gt;$M627,"__",
TRUE,MID($N627,1, FIND("@",SUBSTITUTE($N627&amp;"/","/","@",T$4))-1)
)</f>
        <v>__</v>
      </c>
      <c r="U627" s="23" t="str" cm="1">
        <f t="array" aca="1" ref="U627" ca="1">_xlfn.IFS($C627="","",
U$4=1,"root",
U$4&gt;$M627,"__",
TRUE,MID($N627,1, FIND("@",SUBSTITUTE($N627&amp;"/","/","@",U$4))-1)
)</f>
        <v>__</v>
      </c>
      <c r="V627" s="23" t="str" cm="1">
        <f t="array" aca="1" ref="V627" ca="1">_xlfn.IFS($C627="","",
V$4=1,"root",
V$4&gt;$M627,"__",
TRUE,MID($N627,1, FIND("@",SUBSTITUTE($N627&amp;"/","/","@",V$4))-1)
)</f>
        <v>__</v>
      </c>
      <c r="W627" s="23" t="str" cm="1">
        <f t="array" aca="1" ref="W627" ca="1">_xlfn.IFS($C627="","",
W$4=1,"root",
W$4&gt;$M627,"__",
TRUE,MID($N627,1, FIND("@",SUBSTITUTE($N627&amp;"/","/","@",W$4))-1)
)</f>
        <v>__</v>
      </c>
      <c r="X627" s="23" t="str" cm="1">
        <f t="array" aca="1" ref="X627" ca="1">_xlfn.IFS($C627="","",
X$4=1,"root",
X$4&gt;$M627,"__",
TRUE,MID($N627,1, FIND("@",SUBSTITUTE($N627&amp;"/","/","@",X$4))-1)
)</f>
        <v>__</v>
      </c>
      <c r="Y627" s="23" t="str" cm="1">
        <f t="array" aca="1" ref="Y627" ca="1">_xlfn.IFS($C627="","",
Y$4=1,"root",
Y$4&gt;$M627,"__",
TRUE,MID($N627,1, FIND("@",SUBSTITUTE($N627&amp;"/","/","@",Y$4))-1)
)</f>
        <v>__</v>
      </c>
      <c r="Z627" s="23" t="str" cm="1">
        <f t="array" aca="1" ref="Z627" ca="1">_xlfn.IFS($C627="","",
Z$4=1,"root",
Z$4&gt;$M627,"__",
TRUE,MID($N627,1, FIND("@",SUBSTITUTE($N627&amp;"/","/","@",Z$4))-1)
)</f>
        <v>__</v>
      </c>
      <c r="AA627" s="28" cm="1">
        <f t="array" aca="1" ref="AA627" ca="1">IF($C627="","",SUMIF(LEV_1,P627,LEN))</f>
        <v>41035571</v>
      </c>
      <c r="AB627" s="28" cm="1">
        <f t="array" aca="1" ref="AB627" ca="1">IF($C627="","",IF(Q627="__",0,SUMIF(LEV_2,Q627,LEN)))</f>
        <v>23329164</v>
      </c>
      <c r="AC627" s="28" cm="1">
        <f t="array" aca="1" ref="AC627" ca="1">IF($C627="","",IF(R627="__",0,SUMIF(LEV_3,R627,LEN)))</f>
        <v>1625936</v>
      </c>
      <c r="AD627" s="28" cm="1">
        <f t="array" aca="1" ref="AD627" ca="1">IF($C627="","",IF(S627="__",0,SUMIF(LEV_4,S627,LEN)))</f>
        <v>522893</v>
      </c>
      <c r="AE627" s="28" cm="1">
        <f t="array" aca="1" ref="AE627" ca="1">IF($C627="","",IF(T627="__",0,SUMIF(LEV_5,T627,LEN)))</f>
        <v>0</v>
      </c>
      <c r="AF627" s="28" cm="1">
        <f t="array" aca="1" ref="AF627" ca="1">IF($C627="","",IF(U627="__",0,SUMIF(LEV_6,U627,LEN)))</f>
        <v>0</v>
      </c>
      <c r="AG627" s="28" cm="1">
        <f t="array" aca="1" ref="AG627" ca="1">IF($C627="","",IF(V627="__",0,SUMIF(LEV_7,V627,LEN)))</f>
        <v>0</v>
      </c>
      <c r="AH627" s="28" cm="1">
        <f t="array" aca="1" ref="AH627" ca="1">IF($C627="","",IF(W627="__",0,SUMIF(LEV_8,W627,LEN)))</f>
        <v>0</v>
      </c>
      <c r="AI627" s="28" cm="1">
        <f t="array" aca="1" ref="AI627" ca="1">IF($C627="","",IF(X627="__",0,SUMIF(LEV_9,X627,LEN)))</f>
        <v>0</v>
      </c>
      <c r="AJ627" s="28" cm="1">
        <f t="array" aca="1" ref="AJ627" ca="1">IF($C627="","",IF(Y627="__",0,SUMIF(LEV_10,Y627,LEN)))</f>
        <v>0</v>
      </c>
      <c r="AK627" s="28" cm="1">
        <f t="array" aca="1" ref="AK627" ca="1">IF($C627="","",IF(Z627="__",0,SUMIF(LEV_11,Z627,LEN)))</f>
        <v>0</v>
      </c>
      <c r="AL627" cm="1">
        <f t="array" aca="1" ref="AL627" ca="1">IF($C627="","",_xlfn.IFS(AB627=0,AA627,AC627=0,AB627,AD627=0,AC627,AE627=0,AD627,AF627=0,AE627,AG627=0,AF627,AH627=0,AG627,AI627=0,AH627,AJ627=0,AI627,AK627=0,AJ627,TRUE,AK627))</f>
        <v>522893</v>
      </c>
      <c r="AM627" t="b">
        <f t="shared" ca="1" si="99"/>
        <v>0</v>
      </c>
      <c r="AN627" t="b">
        <f ca="1">IF($C627="","",IF(IFERROR(MATCH(N627,$N$1:$N626,0),0)&gt;0,FALSE,TRUE))</f>
        <v>0</v>
      </c>
      <c r="AO627" cm="1">
        <f t="array" aca="1" ref="AO627" ca="1">_xlfn.IFS($C627="","",AND(AM627,AN627),AL627,TRUE,0)</f>
        <v>0</v>
      </c>
      <c r="AP627" t="str" cm="1">
        <f t="array" aca="1" ref="AP627" ca="1">_xlfn.IFS($C627="","",AND(AN627,AL627&gt;=TBF),AL627,TRUE,"")</f>
        <v/>
      </c>
    </row>
    <row r="628" spans="1:42" x14ac:dyDescent="0.3">
      <c r="A628">
        <v>624</v>
      </c>
      <c r="C628" s="10" t="str">
        <f ca="1">IF(OFFSET(INPUT_START,A628-1,0)=0,"",OFFSET(INPUT_START,A628-1,0))</f>
        <v>$ cd ..</v>
      </c>
      <c r="D628" t="b">
        <f t="shared" ca="1" si="90"/>
        <v>1</v>
      </c>
      <c r="E628" t="b">
        <f t="shared" ca="1" si="91"/>
        <v>0</v>
      </c>
      <c r="F628" t="b">
        <f t="shared" ca="1" si="92"/>
        <v>1</v>
      </c>
      <c r="G628" t="b">
        <f t="shared" ca="1" si="93"/>
        <v>0</v>
      </c>
      <c r="H628" t="b">
        <f t="shared" ca="1" si="94"/>
        <v>0</v>
      </c>
      <c r="I628">
        <f t="shared" ca="1" si="95"/>
        <v>5</v>
      </c>
      <c r="J628" t="str">
        <f t="shared" ca="1" si="96"/>
        <v>..</v>
      </c>
      <c r="K628" t="str">
        <f t="shared" ca="1" si="97"/>
        <v/>
      </c>
      <c r="L628" s="23">
        <f t="shared" ca="1" si="98"/>
        <v>0</v>
      </c>
      <c r="M628" s="23" cm="1">
        <f t="array" aca="1" ref="M628" ca="1">_xlfn.IFS($C628="","",
$A628=1,1,
NOT($F628),M627,
AND($F628,$J628&lt;&gt;".."),M627+1,
AND($F628,$J628=".."),M627-1,
TRUE,"ERR")</f>
        <v>3</v>
      </c>
      <c r="N628" s="23" t="str" cm="1">
        <f t="array" aca="1" ref="N628" ca="1">_xlfn.IFS($C628="","",
$A628=1,"",
NOT($F628),N627,
AND($F628,$J628&lt;&gt;".."),N627&amp;IF(N627="/","","/")&amp;$J628,
AND($F628,$J628=".."),MID(N627,1,FIND("@",SUBSTITUTE(N627,"/","@",$M628)) -1 ),
TRUE,"ERR")</f>
        <v>root/vpjqpqfm/hjdwrt</v>
      </c>
      <c r="O628" s="22" t="str" cm="1">
        <f t="array" aca="1" ref="O628" ca="1">_xlfn.IFS($C628="","",
$N628="root","root",
TRUE,MID($N628,1+FIND("@",SUBSTITUTE($N628,"/","@",$M628-1)),100 )
)</f>
        <v>hjdwrt</v>
      </c>
      <c r="P628" s="23" t="str" cm="1">
        <f t="array" aca="1" ref="P628" ca="1">_xlfn.IFS($C628="","",
P$4=1,"root",
P$4&gt;$M628,"__",
TRUE,MID($N628,1, FIND("@",SUBSTITUTE($N628&amp;"/","/","@",P$4))-1)
)</f>
        <v>root</v>
      </c>
      <c r="Q628" s="23" t="str" cm="1">
        <f t="array" aca="1" ref="Q628" ca="1">_xlfn.IFS($C628="","",
Q$4=1,"root",
Q$4&gt;$M628,"__",
TRUE,MID($N628,1, FIND("@",SUBSTITUTE($N628&amp;"/","/","@",Q$4))-1)
)</f>
        <v>root/vpjqpqfm</v>
      </c>
      <c r="R628" s="23" t="str" cm="1">
        <f t="array" aca="1" ref="R628" ca="1">_xlfn.IFS($C628="","",
R$4=1,"root",
R$4&gt;$M628,"__",
TRUE,MID($N628,1, FIND("@",SUBSTITUTE($N628&amp;"/","/","@",R$4))-1)
)</f>
        <v>root/vpjqpqfm/hjdwrt</v>
      </c>
      <c r="S628" s="23" t="str" cm="1">
        <f t="array" aca="1" ref="S628" ca="1">_xlfn.IFS($C628="","",
S$4=1,"root",
S$4&gt;$M628,"__",
TRUE,MID($N628,1, FIND("@",SUBSTITUTE($N628&amp;"/","/","@",S$4))-1)
)</f>
        <v>__</v>
      </c>
      <c r="T628" s="23" t="str" cm="1">
        <f t="array" aca="1" ref="T628" ca="1">_xlfn.IFS($C628="","",
T$4=1,"root",
T$4&gt;$M628,"__",
TRUE,MID($N628,1, FIND("@",SUBSTITUTE($N628&amp;"/","/","@",T$4))-1)
)</f>
        <v>__</v>
      </c>
      <c r="U628" s="23" t="str" cm="1">
        <f t="array" aca="1" ref="U628" ca="1">_xlfn.IFS($C628="","",
U$4=1,"root",
U$4&gt;$M628,"__",
TRUE,MID($N628,1, FIND("@",SUBSTITUTE($N628&amp;"/","/","@",U$4))-1)
)</f>
        <v>__</v>
      </c>
      <c r="V628" s="23" t="str" cm="1">
        <f t="array" aca="1" ref="V628" ca="1">_xlfn.IFS($C628="","",
V$4=1,"root",
V$4&gt;$M628,"__",
TRUE,MID($N628,1, FIND("@",SUBSTITUTE($N628&amp;"/","/","@",V$4))-1)
)</f>
        <v>__</v>
      </c>
      <c r="W628" s="23" t="str" cm="1">
        <f t="array" aca="1" ref="W628" ca="1">_xlfn.IFS($C628="","",
W$4=1,"root",
W$4&gt;$M628,"__",
TRUE,MID($N628,1, FIND("@",SUBSTITUTE($N628&amp;"/","/","@",W$4))-1)
)</f>
        <v>__</v>
      </c>
      <c r="X628" s="23" t="str" cm="1">
        <f t="array" aca="1" ref="X628" ca="1">_xlfn.IFS($C628="","",
X$4=1,"root",
X$4&gt;$M628,"__",
TRUE,MID($N628,1, FIND("@",SUBSTITUTE($N628&amp;"/","/","@",X$4))-1)
)</f>
        <v>__</v>
      </c>
      <c r="Y628" s="23" t="str" cm="1">
        <f t="array" aca="1" ref="Y628" ca="1">_xlfn.IFS($C628="","",
Y$4=1,"root",
Y$4&gt;$M628,"__",
TRUE,MID($N628,1, FIND("@",SUBSTITUTE($N628&amp;"/","/","@",Y$4))-1)
)</f>
        <v>__</v>
      </c>
      <c r="Z628" s="23" t="str" cm="1">
        <f t="array" aca="1" ref="Z628" ca="1">_xlfn.IFS($C628="","",
Z$4=1,"root",
Z$4&gt;$M628,"__",
TRUE,MID($N628,1, FIND("@",SUBSTITUTE($N628&amp;"/","/","@",Z$4))-1)
)</f>
        <v>__</v>
      </c>
      <c r="AA628" s="28" cm="1">
        <f t="array" aca="1" ref="AA628" ca="1">IF($C628="","",SUMIF(LEV_1,P628,LEN))</f>
        <v>41035571</v>
      </c>
      <c r="AB628" s="28" cm="1">
        <f t="array" aca="1" ref="AB628" ca="1">IF($C628="","",IF(Q628="__",0,SUMIF(LEV_2,Q628,LEN)))</f>
        <v>23329164</v>
      </c>
      <c r="AC628" s="28" cm="1">
        <f t="array" aca="1" ref="AC628" ca="1">IF($C628="","",IF(R628="__",0,SUMIF(LEV_3,R628,LEN)))</f>
        <v>1625936</v>
      </c>
      <c r="AD628" s="28" cm="1">
        <f t="array" aca="1" ref="AD628" ca="1">IF($C628="","",IF(S628="__",0,SUMIF(LEV_4,S628,LEN)))</f>
        <v>0</v>
      </c>
      <c r="AE628" s="28" cm="1">
        <f t="array" aca="1" ref="AE628" ca="1">IF($C628="","",IF(T628="__",0,SUMIF(LEV_5,T628,LEN)))</f>
        <v>0</v>
      </c>
      <c r="AF628" s="28" cm="1">
        <f t="array" aca="1" ref="AF628" ca="1">IF($C628="","",IF(U628="__",0,SUMIF(LEV_6,U628,LEN)))</f>
        <v>0</v>
      </c>
      <c r="AG628" s="28" cm="1">
        <f t="array" aca="1" ref="AG628" ca="1">IF($C628="","",IF(V628="__",0,SUMIF(LEV_7,V628,LEN)))</f>
        <v>0</v>
      </c>
      <c r="AH628" s="28" cm="1">
        <f t="array" aca="1" ref="AH628" ca="1">IF($C628="","",IF(W628="__",0,SUMIF(LEV_8,W628,LEN)))</f>
        <v>0</v>
      </c>
      <c r="AI628" s="28" cm="1">
        <f t="array" aca="1" ref="AI628" ca="1">IF($C628="","",IF(X628="__",0,SUMIF(LEV_9,X628,LEN)))</f>
        <v>0</v>
      </c>
      <c r="AJ628" s="28" cm="1">
        <f t="array" aca="1" ref="AJ628" ca="1">IF($C628="","",IF(Y628="__",0,SUMIF(LEV_10,Y628,LEN)))</f>
        <v>0</v>
      </c>
      <c r="AK628" s="28" cm="1">
        <f t="array" aca="1" ref="AK628" ca="1">IF($C628="","",IF(Z628="__",0,SUMIF(LEV_11,Z628,LEN)))</f>
        <v>0</v>
      </c>
      <c r="AL628" cm="1">
        <f t="array" aca="1" ref="AL628" ca="1">IF($C628="","",_xlfn.IFS(AB628=0,AA628,AC628=0,AB628,AD628=0,AC628,AE628=0,AD628,AF628=0,AE628,AG628=0,AF628,AH628=0,AG628,AI628=0,AH628,AJ628=0,AI628,AK628=0,AJ628,TRUE,AK628))</f>
        <v>1625936</v>
      </c>
      <c r="AM628" t="b">
        <f t="shared" ca="1" si="99"/>
        <v>0</v>
      </c>
      <c r="AN628" t="b">
        <f ca="1">IF($C628="","",IF(IFERROR(MATCH(N628,$N$1:$N627,0),0)&gt;0,FALSE,TRUE))</f>
        <v>0</v>
      </c>
      <c r="AO628" cm="1">
        <f t="array" aca="1" ref="AO628" ca="1">_xlfn.IFS($C628="","",AND(AM628,AN628),AL628,TRUE,0)</f>
        <v>0</v>
      </c>
      <c r="AP628" t="str" cm="1">
        <f t="array" aca="1" ref="AP628" ca="1">_xlfn.IFS($C628="","",AND(AN628,AL628&gt;=TBF),AL628,TRUE,"")</f>
        <v/>
      </c>
    </row>
    <row r="629" spans="1:42" x14ac:dyDescent="0.3">
      <c r="A629">
        <v>625</v>
      </c>
      <c r="C629" s="10" t="str">
        <f ca="1">IF(OFFSET(INPUT_START,A629-1,0)=0,"",OFFSET(INPUT_START,A629-1,0))</f>
        <v>$ cd ..</v>
      </c>
      <c r="D629" t="b">
        <f t="shared" ca="1" si="90"/>
        <v>1</v>
      </c>
      <c r="E629" t="b">
        <f t="shared" ca="1" si="91"/>
        <v>0</v>
      </c>
      <c r="F629" t="b">
        <f t="shared" ca="1" si="92"/>
        <v>1</v>
      </c>
      <c r="G629" t="b">
        <f t="shared" ca="1" si="93"/>
        <v>0</v>
      </c>
      <c r="H629" t="b">
        <f t="shared" ca="1" si="94"/>
        <v>0</v>
      </c>
      <c r="I629">
        <f t="shared" ca="1" si="95"/>
        <v>5</v>
      </c>
      <c r="J629" t="str">
        <f t="shared" ca="1" si="96"/>
        <v>..</v>
      </c>
      <c r="K629" t="str">
        <f t="shared" ca="1" si="97"/>
        <v/>
      </c>
      <c r="L629" s="23">
        <f t="shared" ca="1" si="98"/>
        <v>0</v>
      </c>
      <c r="M629" s="23" cm="1">
        <f t="array" aca="1" ref="M629" ca="1">_xlfn.IFS($C629="","",
$A629=1,1,
NOT($F629),M628,
AND($F629,$J629&lt;&gt;".."),M628+1,
AND($F629,$J629=".."),M628-1,
TRUE,"ERR")</f>
        <v>2</v>
      </c>
      <c r="N629" s="23" t="str" cm="1">
        <f t="array" aca="1" ref="N629" ca="1">_xlfn.IFS($C629="","",
$A629=1,"",
NOT($F629),N628,
AND($F629,$J629&lt;&gt;".."),N628&amp;IF(N628="/","","/")&amp;$J629,
AND($F629,$J629=".."),MID(N628,1,FIND("@",SUBSTITUTE(N628,"/","@",$M629)) -1 ),
TRUE,"ERR")</f>
        <v>root/vpjqpqfm</v>
      </c>
      <c r="O629" s="22" t="str" cm="1">
        <f t="array" aca="1" ref="O629" ca="1">_xlfn.IFS($C629="","",
$N629="root","root",
TRUE,MID($N629,1+FIND("@",SUBSTITUTE($N629,"/","@",$M629-1)),100 )
)</f>
        <v>vpjqpqfm</v>
      </c>
      <c r="P629" s="23" t="str" cm="1">
        <f t="array" aca="1" ref="P629" ca="1">_xlfn.IFS($C629="","",
P$4=1,"root",
P$4&gt;$M629,"__",
TRUE,MID($N629,1, FIND("@",SUBSTITUTE($N629&amp;"/","/","@",P$4))-1)
)</f>
        <v>root</v>
      </c>
      <c r="Q629" s="23" t="str" cm="1">
        <f t="array" aca="1" ref="Q629" ca="1">_xlfn.IFS($C629="","",
Q$4=1,"root",
Q$4&gt;$M629,"__",
TRUE,MID($N629,1, FIND("@",SUBSTITUTE($N629&amp;"/","/","@",Q$4))-1)
)</f>
        <v>root/vpjqpqfm</v>
      </c>
      <c r="R629" s="23" t="str" cm="1">
        <f t="array" aca="1" ref="R629" ca="1">_xlfn.IFS($C629="","",
R$4=1,"root",
R$4&gt;$M629,"__",
TRUE,MID($N629,1, FIND("@",SUBSTITUTE($N629&amp;"/","/","@",R$4))-1)
)</f>
        <v>__</v>
      </c>
      <c r="S629" s="23" t="str" cm="1">
        <f t="array" aca="1" ref="S629" ca="1">_xlfn.IFS($C629="","",
S$4=1,"root",
S$4&gt;$M629,"__",
TRUE,MID($N629,1, FIND("@",SUBSTITUTE($N629&amp;"/","/","@",S$4))-1)
)</f>
        <v>__</v>
      </c>
      <c r="T629" s="23" t="str" cm="1">
        <f t="array" aca="1" ref="T629" ca="1">_xlfn.IFS($C629="","",
T$4=1,"root",
T$4&gt;$M629,"__",
TRUE,MID($N629,1, FIND("@",SUBSTITUTE($N629&amp;"/","/","@",T$4))-1)
)</f>
        <v>__</v>
      </c>
      <c r="U629" s="23" t="str" cm="1">
        <f t="array" aca="1" ref="U629" ca="1">_xlfn.IFS($C629="","",
U$4=1,"root",
U$4&gt;$M629,"__",
TRUE,MID($N629,1, FIND("@",SUBSTITUTE($N629&amp;"/","/","@",U$4))-1)
)</f>
        <v>__</v>
      </c>
      <c r="V629" s="23" t="str" cm="1">
        <f t="array" aca="1" ref="V629" ca="1">_xlfn.IFS($C629="","",
V$4=1,"root",
V$4&gt;$M629,"__",
TRUE,MID($N629,1, FIND("@",SUBSTITUTE($N629&amp;"/","/","@",V$4))-1)
)</f>
        <v>__</v>
      </c>
      <c r="W629" s="23" t="str" cm="1">
        <f t="array" aca="1" ref="W629" ca="1">_xlfn.IFS($C629="","",
W$4=1,"root",
W$4&gt;$M629,"__",
TRUE,MID($N629,1, FIND("@",SUBSTITUTE($N629&amp;"/","/","@",W$4))-1)
)</f>
        <v>__</v>
      </c>
      <c r="X629" s="23" t="str" cm="1">
        <f t="array" aca="1" ref="X629" ca="1">_xlfn.IFS($C629="","",
X$4=1,"root",
X$4&gt;$M629,"__",
TRUE,MID($N629,1, FIND("@",SUBSTITUTE($N629&amp;"/","/","@",X$4))-1)
)</f>
        <v>__</v>
      </c>
      <c r="Y629" s="23" t="str" cm="1">
        <f t="array" aca="1" ref="Y629" ca="1">_xlfn.IFS($C629="","",
Y$4=1,"root",
Y$4&gt;$M629,"__",
TRUE,MID($N629,1, FIND("@",SUBSTITUTE($N629&amp;"/","/","@",Y$4))-1)
)</f>
        <v>__</v>
      </c>
      <c r="Z629" s="23" t="str" cm="1">
        <f t="array" aca="1" ref="Z629" ca="1">_xlfn.IFS($C629="","",
Z$4=1,"root",
Z$4&gt;$M629,"__",
TRUE,MID($N629,1, FIND("@",SUBSTITUTE($N629&amp;"/","/","@",Z$4))-1)
)</f>
        <v>__</v>
      </c>
      <c r="AA629" s="28" cm="1">
        <f t="array" aca="1" ref="AA629" ca="1">IF($C629="","",SUMIF(LEV_1,P629,LEN))</f>
        <v>41035571</v>
      </c>
      <c r="AB629" s="28" cm="1">
        <f t="array" aca="1" ref="AB629" ca="1">IF($C629="","",IF(Q629="__",0,SUMIF(LEV_2,Q629,LEN)))</f>
        <v>23329164</v>
      </c>
      <c r="AC629" s="28" cm="1">
        <f t="array" aca="1" ref="AC629" ca="1">IF($C629="","",IF(R629="__",0,SUMIF(LEV_3,R629,LEN)))</f>
        <v>0</v>
      </c>
      <c r="AD629" s="28" cm="1">
        <f t="array" aca="1" ref="AD629" ca="1">IF($C629="","",IF(S629="__",0,SUMIF(LEV_4,S629,LEN)))</f>
        <v>0</v>
      </c>
      <c r="AE629" s="28" cm="1">
        <f t="array" aca="1" ref="AE629" ca="1">IF($C629="","",IF(T629="__",0,SUMIF(LEV_5,T629,LEN)))</f>
        <v>0</v>
      </c>
      <c r="AF629" s="28" cm="1">
        <f t="array" aca="1" ref="AF629" ca="1">IF($C629="","",IF(U629="__",0,SUMIF(LEV_6,U629,LEN)))</f>
        <v>0</v>
      </c>
      <c r="AG629" s="28" cm="1">
        <f t="array" aca="1" ref="AG629" ca="1">IF($C629="","",IF(V629="__",0,SUMIF(LEV_7,V629,LEN)))</f>
        <v>0</v>
      </c>
      <c r="AH629" s="28" cm="1">
        <f t="array" aca="1" ref="AH629" ca="1">IF($C629="","",IF(W629="__",0,SUMIF(LEV_8,W629,LEN)))</f>
        <v>0</v>
      </c>
      <c r="AI629" s="28" cm="1">
        <f t="array" aca="1" ref="AI629" ca="1">IF($C629="","",IF(X629="__",0,SUMIF(LEV_9,X629,LEN)))</f>
        <v>0</v>
      </c>
      <c r="AJ629" s="28" cm="1">
        <f t="array" aca="1" ref="AJ629" ca="1">IF($C629="","",IF(Y629="__",0,SUMIF(LEV_10,Y629,LEN)))</f>
        <v>0</v>
      </c>
      <c r="AK629" s="28" cm="1">
        <f t="array" aca="1" ref="AK629" ca="1">IF($C629="","",IF(Z629="__",0,SUMIF(LEV_11,Z629,LEN)))</f>
        <v>0</v>
      </c>
      <c r="AL629" cm="1">
        <f t="array" aca="1" ref="AL629" ca="1">IF($C629="","",_xlfn.IFS(AB629=0,AA629,AC629=0,AB629,AD629=0,AC629,AE629=0,AD629,AF629=0,AE629,AG629=0,AF629,AH629=0,AG629,AI629=0,AH629,AJ629=0,AI629,AK629=0,AJ629,TRUE,AK629))</f>
        <v>23329164</v>
      </c>
      <c r="AM629" t="b">
        <f t="shared" ca="1" si="99"/>
        <v>0</v>
      </c>
      <c r="AN629" t="b">
        <f ca="1">IF($C629="","",IF(IFERROR(MATCH(N629,$N$1:$N628,0),0)&gt;0,FALSE,TRUE))</f>
        <v>0</v>
      </c>
      <c r="AO629" cm="1">
        <f t="array" aca="1" ref="AO629" ca="1">_xlfn.IFS($C629="","",AND(AM629,AN629),AL629,TRUE,0)</f>
        <v>0</v>
      </c>
      <c r="AP629" t="str" cm="1">
        <f t="array" aca="1" ref="AP629" ca="1">_xlfn.IFS($C629="","",AND(AN629,AL629&gt;=TBF),AL629,TRUE,"")</f>
        <v/>
      </c>
    </row>
    <row r="630" spans="1:42" x14ac:dyDescent="0.3">
      <c r="A630">
        <v>626</v>
      </c>
      <c r="C630" s="10" t="str">
        <f ca="1">IF(OFFSET(INPUT_START,A630-1,0)=0,"",OFFSET(INPUT_START,A630-1,0))</f>
        <v>$ cd mfmps</v>
      </c>
      <c r="D630" t="b">
        <f t="shared" ca="1" si="90"/>
        <v>1</v>
      </c>
      <c r="E630" t="b">
        <f t="shared" ca="1" si="91"/>
        <v>0</v>
      </c>
      <c r="F630" t="b">
        <f t="shared" ca="1" si="92"/>
        <v>1</v>
      </c>
      <c r="G630" t="b">
        <f t="shared" ca="1" si="93"/>
        <v>0</v>
      </c>
      <c r="H630" t="b">
        <f t="shared" ca="1" si="94"/>
        <v>0</v>
      </c>
      <c r="I630">
        <f t="shared" ca="1" si="95"/>
        <v>5</v>
      </c>
      <c r="J630" t="str">
        <f t="shared" ca="1" si="96"/>
        <v>mfmps</v>
      </c>
      <c r="K630" t="str">
        <f t="shared" ca="1" si="97"/>
        <v/>
      </c>
      <c r="L630" s="23">
        <f t="shared" ca="1" si="98"/>
        <v>0</v>
      </c>
      <c r="M630" s="23" cm="1">
        <f t="array" aca="1" ref="M630" ca="1">_xlfn.IFS($C630="","",
$A630=1,1,
NOT($F630),M629,
AND($F630,$J630&lt;&gt;".."),M629+1,
AND($F630,$J630=".."),M629-1,
TRUE,"ERR")</f>
        <v>3</v>
      </c>
      <c r="N630" s="23" t="str" cm="1">
        <f t="array" aca="1" ref="N630" ca="1">_xlfn.IFS($C630="","",
$A630=1,"",
NOT($F630),N629,
AND($F630,$J630&lt;&gt;".."),N629&amp;IF(N629="/","","/")&amp;$J630,
AND($F630,$J630=".."),MID(N629,1,FIND("@",SUBSTITUTE(N629,"/","@",$M630)) -1 ),
TRUE,"ERR")</f>
        <v>root/vpjqpqfm/mfmps</v>
      </c>
      <c r="O630" s="22" t="str" cm="1">
        <f t="array" aca="1" ref="O630" ca="1">_xlfn.IFS($C630="","",
$N630="root","root",
TRUE,MID($N630,1+FIND("@",SUBSTITUTE($N630,"/","@",$M630-1)),100 )
)</f>
        <v>mfmps</v>
      </c>
      <c r="P630" s="23" t="str" cm="1">
        <f t="array" aca="1" ref="P630" ca="1">_xlfn.IFS($C630="","",
P$4=1,"root",
P$4&gt;$M630,"__",
TRUE,MID($N630,1, FIND("@",SUBSTITUTE($N630&amp;"/","/","@",P$4))-1)
)</f>
        <v>root</v>
      </c>
      <c r="Q630" s="23" t="str" cm="1">
        <f t="array" aca="1" ref="Q630" ca="1">_xlfn.IFS($C630="","",
Q$4=1,"root",
Q$4&gt;$M630,"__",
TRUE,MID($N630,1, FIND("@",SUBSTITUTE($N630&amp;"/","/","@",Q$4))-1)
)</f>
        <v>root/vpjqpqfm</v>
      </c>
      <c r="R630" s="23" t="str" cm="1">
        <f t="array" aca="1" ref="R630" ca="1">_xlfn.IFS($C630="","",
R$4=1,"root",
R$4&gt;$M630,"__",
TRUE,MID($N630,1, FIND("@",SUBSTITUTE($N630&amp;"/","/","@",R$4))-1)
)</f>
        <v>root/vpjqpqfm/mfmps</v>
      </c>
      <c r="S630" s="23" t="str" cm="1">
        <f t="array" aca="1" ref="S630" ca="1">_xlfn.IFS($C630="","",
S$4=1,"root",
S$4&gt;$M630,"__",
TRUE,MID($N630,1, FIND("@",SUBSTITUTE($N630&amp;"/","/","@",S$4))-1)
)</f>
        <v>__</v>
      </c>
      <c r="T630" s="23" t="str" cm="1">
        <f t="array" aca="1" ref="T630" ca="1">_xlfn.IFS($C630="","",
T$4=1,"root",
T$4&gt;$M630,"__",
TRUE,MID($N630,1, FIND("@",SUBSTITUTE($N630&amp;"/","/","@",T$4))-1)
)</f>
        <v>__</v>
      </c>
      <c r="U630" s="23" t="str" cm="1">
        <f t="array" aca="1" ref="U630" ca="1">_xlfn.IFS($C630="","",
U$4=1,"root",
U$4&gt;$M630,"__",
TRUE,MID($N630,1, FIND("@",SUBSTITUTE($N630&amp;"/","/","@",U$4))-1)
)</f>
        <v>__</v>
      </c>
      <c r="V630" s="23" t="str" cm="1">
        <f t="array" aca="1" ref="V630" ca="1">_xlfn.IFS($C630="","",
V$4=1,"root",
V$4&gt;$M630,"__",
TRUE,MID($N630,1, FIND("@",SUBSTITUTE($N630&amp;"/","/","@",V$4))-1)
)</f>
        <v>__</v>
      </c>
      <c r="W630" s="23" t="str" cm="1">
        <f t="array" aca="1" ref="W630" ca="1">_xlfn.IFS($C630="","",
W$4=1,"root",
W$4&gt;$M630,"__",
TRUE,MID($N630,1, FIND("@",SUBSTITUTE($N630&amp;"/","/","@",W$4))-1)
)</f>
        <v>__</v>
      </c>
      <c r="X630" s="23" t="str" cm="1">
        <f t="array" aca="1" ref="X630" ca="1">_xlfn.IFS($C630="","",
X$4=1,"root",
X$4&gt;$M630,"__",
TRUE,MID($N630,1, FIND("@",SUBSTITUTE($N630&amp;"/","/","@",X$4))-1)
)</f>
        <v>__</v>
      </c>
      <c r="Y630" s="23" t="str" cm="1">
        <f t="array" aca="1" ref="Y630" ca="1">_xlfn.IFS($C630="","",
Y$4=1,"root",
Y$4&gt;$M630,"__",
TRUE,MID($N630,1, FIND("@",SUBSTITUTE($N630&amp;"/","/","@",Y$4))-1)
)</f>
        <v>__</v>
      </c>
      <c r="Z630" s="23" t="str" cm="1">
        <f t="array" aca="1" ref="Z630" ca="1">_xlfn.IFS($C630="","",
Z$4=1,"root",
Z$4&gt;$M630,"__",
TRUE,MID($N630,1, FIND("@",SUBSTITUTE($N630&amp;"/","/","@",Z$4))-1)
)</f>
        <v>__</v>
      </c>
      <c r="AA630" s="28" cm="1">
        <f t="array" aca="1" ref="AA630" ca="1">IF($C630="","",SUMIF(LEV_1,P630,LEN))</f>
        <v>41035571</v>
      </c>
      <c r="AB630" s="28" cm="1">
        <f t="array" aca="1" ref="AB630" ca="1">IF($C630="","",IF(Q630="__",0,SUMIF(LEV_2,Q630,LEN)))</f>
        <v>23329164</v>
      </c>
      <c r="AC630" s="28" cm="1">
        <f t="array" aca="1" ref="AC630" ca="1">IF($C630="","",IF(R630="__",0,SUMIF(LEV_3,R630,LEN)))</f>
        <v>128743</v>
      </c>
      <c r="AD630" s="28" cm="1">
        <f t="array" aca="1" ref="AD630" ca="1">IF($C630="","",IF(S630="__",0,SUMIF(LEV_4,S630,LEN)))</f>
        <v>0</v>
      </c>
      <c r="AE630" s="28" cm="1">
        <f t="array" aca="1" ref="AE630" ca="1">IF($C630="","",IF(T630="__",0,SUMIF(LEV_5,T630,LEN)))</f>
        <v>0</v>
      </c>
      <c r="AF630" s="28" cm="1">
        <f t="array" aca="1" ref="AF630" ca="1">IF($C630="","",IF(U630="__",0,SUMIF(LEV_6,U630,LEN)))</f>
        <v>0</v>
      </c>
      <c r="AG630" s="28" cm="1">
        <f t="array" aca="1" ref="AG630" ca="1">IF($C630="","",IF(V630="__",0,SUMIF(LEV_7,V630,LEN)))</f>
        <v>0</v>
      </c>
      <c r="AH630" s="28" cm="1">
        <f t="array" aca="1" ref="AH630" ca="1">IF($C630="","",IF(W630="__",0,SUMIF(LEV_8,W630,LEN)))</f>
        <v>0</v>
      </c>
      <c r="AI630" s="28" cm="1">
        <f t="array" aca="1" ref="AI630" ca="1">IF($C630="","",IF(X630="__",0,SUMIF(LEV_9,X630,LEN)))</f>
        <v>0</v>
      </c>
      <c r="AJ630" s="28" cm="1">
        <f t="array" aca="1" ref="AJ630" ca="1">IF($C630="","",IF(Y630="__",0,SUMIF(LEV_10,Y630,LEN)))</f>
        <v>0</v>
      </c>
      <c r="AK630" s="28" cm="1">
        <f t="array" aca="1" ref="AK630" ca="1">IF($C630="","",IF(Z630="__",0,SUMIF(LEV_11,Z630,LEN)))</f>
        <v>0</v>
      </c>
      <c r="AL630" cm="1">
        <f t="array" aca="1" ref="AL630" ca="1">IF($C630="","",_xlfn.IFS(AB630=0,AA630,AC630=0,AB630,AD630=0,AC630,AE630=0,AD630,AF630=0,AE630,AG630=0,AF630,AH630=0,AG630,AI630=0,AH630,AJ630=0,AI630,AK630=0,AJ630,TRUE,AK630))</f>
        <v>128743</v>
      </c>
      <c r="AM630" t="b">
        <f t="shared" ca="1" si="99"/>
        <v>0</v>
      </c>
      <c r="AN630" t="b">
        <f ca="1">IF($C630="","",IF(IFERROR(MATCH(N630,$N$1:$N629,0),0)&gt;0,FALSE,TRUE))</f>
        <v>1</v>
      </c>
      <c r="AO630" cm="1">
        <f t="array" aca="1" ref="AO630" ca="1">_xlfn.IFS($C630="","",AND(AM630,AN630),AL630,TRUE,0)</f>
        <v>0</v>
      </c>
      <c r="AP630" t="str" cm="1">
        <f t="array" aca="1" ref="AP630" ca="1">_xlfn.IFS($C630="","",AND(AN630,AL630&gt;=TBF),AL630,TRUE,"")</f>
        <v/>
      </c>
    </row>
    <row r="631" spans="1:42" x14ac:dyDescent="0.3">
      <c r="A631">
        <v>627</v>
      </c>
      <c r="C631" s="10" t="str">
        <f ca="1">IF(OFFSET(INPUT_START,A631-1,0)=0,"",OFFSET(INPUT_START,A631-1,0))</f>
        <v>$ ls</v>
      </c>
      <c r="D631" t="b">
        <f t="shared" ca="1" si="90"/>
        <v>1</v>
      </c>
      <c r="E631" t="b">
        <f t="shared" ca="1" si="91"/>
        <v>1</v>
      </c>
      <c r="F631" t="b">
        <f t="shared" ca="1" si="92"/>
        <v>0</v>
      </c>
      <c r="G631" t="b">
        <f t="shared" ca="1" si="93"/>
        <v>0</v>
      </c>
      <c r="H631" t="b">
        <f t="shared" ca="1" si="94"/>
        <v>0</v>
      </c>
      <c r="I631">
        <f t="shared" ca="1" si="95"/>
        <v>0</v>
      </c>
      <c r="J631" t="str">
        <f t="shared" ca="1" si="96"/>
        <v/>
      </c>
      <c r="K631" t="str">
        <f t="shared" ca="1" si="97"/>
        <v/>
      </c>
      <c r="L631" s="23">
        <f t="shared" ca="1" si="98"/>
        <v>0</v>
      </c>
      <c r="M631" s="23" cm="1">
        <f t="array" aca="1" ref="M631" ca="1">_xlfn.IFS($C631="","",
$A631=1,1,
NOT($F631),M630,
AND($F631,$J631&lt;&gt;".."),M630+1,
AND($F631,$J631=".."),M630-1,
TRUE,"ERR")</f>
        <v>3</v>
      </c>
      <c r="N631" s="23" t="str" cm="1">
        <f t="array" aca="1" ref="N631" ca="1">_xlfn.IFS($C631="","",
$A631=1,"",
NOT($F631),N630,
AND($F631,$J631&lt;&gt;".."),N630&amp;IF(N630="/","","/")&amp;$J631,
AND($F631,$J631=".."),MID(N630,1,FIND("@",SUBSTITUTE(N630,"/","@",$M631)) -1 ),
TRUE,"ERR")</f>
        <v>root/vpjqpqfm/mfmps</v>
      </c>
      <c r="O631" s="22" t="str" cm="1">
        <f t="array" aca="1" ref="O631" ca="1">_xlfn.IFS($C631="","",
$N631="root","root",
TRUE,MID($N631,1+FIND("@",SUBSTITUTE($N631,"/","@",$M631-1)),100 )
)</f>
        <v>mfmps</v>
      </c>
      <c r="P631" s="23" t="str" cm="1">
        <f t="array" aca="1" ref="P631" ca="1">_xlfn.IFS($C631="","",
P$4=1,"root",
P$4&gt;$M631,"__",
TRUE,MID($N631,1, FIND("@",SUBSTITUTE($N631&amp;"/","/","@",P$4))-1)
)</f>
        <v>root</v>
      </c>
      <c r="Q631" s="23" t="str" cm="1">
        <f t="array" aca="1" ref="Q631" ca="1">_xlfn.IFS($C631="","",
Q$4=1,"root",
Q$4&gt;$M631,"__",
TRUE,MID($N631,1, FIND("@",SUBSTITUTE($N631&amp;"/","/","@",Q$4))-1)
)</f>
        <v>root/vpjqpqfm</v>
      </c>
      <c r="R631" s="23" t="str" cm="1">
        <f t="array" aca="1" ref="R631" ca="1">_xlfn.IFS($C631="","",
R$4=1,"root",
R$4&gt;$M631,"__",
TRUE,MID($N631,1, FIND("@",SUBSTITUTE($N631&amp;"/","/","@",R$4))-1)
)</f>
        <v>root/vpjqpqfm/mfmps</v>
      </c>
      <c r="S631" s="23" t="str" cm="1">
        <f t="array" aca="1" ref="S631" ca="1">_xlfn.IFS($C631="","",
S$4=1,"root",
S$4&gt;$M631,"__",
TRUE,MID($N631,1, FIND("@",SUBSTITUTE($N631&amp;"/","/","@",S$4))-1)
)</f>
        <v>__</v>
      </c>
      <c r="T631" s="23" t="str" cm="1">
        <f t="array" aca="1" ref="T631" ca="1">_xlfn.IFS($C631="","",
T$4=1,"root",
T$4&gt;$M631,"__",
TRUE,MID($N631,1, FIND("@",SUBSTITUTE($N631&amp;"/","/","@",T$4))-1)
)</f>
        <v>__</v>
      </c>
      <c r="U631" s="23" t="str" cm="1">
        <f t="array" aca="1" ref="U631" ca="1">_xlfn.IFS($C631="","",
U$4=1,"root",
U$4&gt;$M631,"__",
TRUE,MID($N631,1, FIND("@",SUBSTITUTE($N631&amp;"/","/","@",U$4))-1)
)</f>
        <v>__</v>
      </c>
      <c r="V631" s="23" t="str" cm="1">
        <f t="array" aca="1" ref="V631" ca="1">_xlfn.IFS($C631="","",
V$4=1,"root",
V$4&gt;$M631,"__",
TRUE,MID($N631,1, FIND("@",SUBSTITUTE($N631&amp;"/","/","@",V$4))-1)
)</f>
        <v>__</v>
      </c>
      <c r="W631" s="23" t="str" cm="1">
        <f t="array" aca="1" ref="W631" ca="1">_xlfn.IFS($C631="","",
W$4=1,"root",
W$4&gt;$M631,"__",
TRUE,MID($N631,1, FIND("@",SUBSTITUTE($N631&amp;"/","/","@",W$4))-1)
)</f>
        <v>__</v>
      </c>
      <c r="X631" s="23" t="str" cm="1">
        <f t="array" aca="1" ref="X631" ca="1">_xlfn.IFS($C631="","",
X$4=1,"root",
X$4&gt;$M631,"__",
TRUE,MID($N631,1, FIND("@",SUBSTITUTE($N631&amp;"/","/","@",X$4))-1)
)</f>
        <v>__</v>
      </c>
      <c r="Y631" s="23" t="str" cm="1">
        <f t="array" aca="1" ref="Y631" ca="1">_xlfn.IFS($C631="","",
Y$4=1,"root",
Y$4&gt;$M631,"__",
TRUE,MID($N631,1, FIND("@",SUBSTITUTE($N631&amp;"/","/","@",Y$4))-1)
)</f>
        <v>__</v>
      </c>
      <c r="Z631" s="23" t="str" cm="1">
        <f t="array" aca="1" ref="Z631" ca="1">_xlfn.IFS($C631="","",
Z$4=1,"root",
Z$4&gt;$M631,"__",
TRUE,MID($N631,1, FIND("@",SUBSTITUTE($N631&amp;"/","/","@",Z$4))-1)
)</f>
        <v>__</v>
      </c>
      <c r="AA631" s="28" cm="1">
        <f t="array" aca="1" ref="AA631" ca="1">IF($C631="","",SUMIF(LEV_1,P631,LEN))</f>
        <v>41035571</v>
      </c>
      <c r="AB631" s="28" cm="1">
        <f t="array" aca="1" ref="AB631" ca="1">IF($C631="","",IF(Q631="__",0,SUMIF(LEV_2,Q631,LEN)))</f>
        <v>23329164</v>
      </c>
      <c r="AC631" s="28" cm="1">
        <f t="array" aca="1" ref="AC631" ca="1">IF($C631="","",IF(R631="__",0,SUMIF(LEV_3,R631,LEN)))</f>
        <v>128743</v>
      </c>
      <c r="AD631" s="28" cm="1">
        <f t="array" aca="1" ref="AD631" ca="1">IF($C631="","",IF(S631="__",0,SUMIF(LEV_4,S631,LEN)))</f>
        <v>0</v>
      </c>
      <c r="AE631" s="28" cm="1">
        <f t="array" aca="1" ref="AE631" ca="1">IF($C631="","",IF(T631="__",0,SUMIF(LEV_5,T631,LEN)))</f>
        <v>0</v>
      </c>
      <c r="AF631" s="28" cm="1">
        <f t="array" aca="1" ref="AF631" ca="1">IF($C631="","",IF(U631="__",0,SUMIF(LEV_6,U631,LEN)))</f>
        <v>0</v>
      </c>
      <c r="AG631" s="28" cm="1">
        <f t="array" aca="1" ref="AG631" ca="1">IF($C631="","",IF(V631="__",0,SUMIF(LEV_7,V631,LEN)))</f>
        <v>0</v>
      </c>
      <c r="AH631" s="28" cm="1">
        <f t="array" aca="1" ref="AH631" ca="1">IF($C631="","",IF(W631="__",0,SUMIF(LEV_8,W631,LEN)))</f>
        <v>0</v>
      </c>
      <c r="AI631" s="28" cm="1">
        <f t="array" aca="1" ref="AI631" ca="1">IF($C631="","",IF(X631="__",0,SUMIF(LEV_9,X631,LEN)))</f>
        <v>0</v>
      </c>
      <c r="AJ631" s="28" cm="1">
        <f t="array" aca="1" ref="AJ631" ca="1">IF($C631="","",IF(Y631="__",0,SUMIF(LEV_10,Y631,LEN)))</f>
        <v>0</v>
      </c>
      <c r="AK631" s="28" cm="1">
        <f t="array" aca="1" ref="AK631" ca="1">IF($C631="","",IF(Z631="__",0,SUMIF(LEV_11,Z631,LEN)))</f>
        <v>0</v>
      </c>
      <c r="AL631" cm="1">
        <f t="array" aca="1" ref="AL631" ca="1">IF($C631="","",_xlfn.IFS(AB631=0,AA631,AC631=0,AB631,AD631=0,AC631,AE631=0,AD631,AF631=0,AE631,AG631=0,AF631,AH631=0,AG631,AI631=0,AH631,AJ631=0,AI631,AK631=0,AJ631,TRUE,AK631))</f>
        <v>128743</v>
      </c>
      <c r="AM631" t="b">
        <f t="shared" ca="1" si="99"/>
        <v>0</v>
      </c>
      <c r="AN631" t="b">
        <f ca="1">IF($C631="","",IF(IFERROR(MATCH(N631,$N$1:$N630,0),0)&gt;0,FALSE,TRUE))</f>
        <v>0</v>
      </c>
      <c r="AO631" cm="1">
        <f t="array" aca="1" ref="AO631" ca="1">_xlfn.IFS($C631="","",AND(AM631,AN631),AL631,TRUE,0)</f>
        <v>0</v>
      </c>
      <c r="AP631" t="str" cm="1">
        <f t="array" aca="1" ref="AP631" ca="1">_xlfn.IFS($C631="","",AND(AN631,AL631&gt;=TBF),AL631,TRUE,"")</f>
        <v/>
      </c>
    </row>
    <row r="632" spans="1:42" x14ac:dyDescent="0.3">
      <c r="A632">
        <v>628</v>
      </c>
      <c r="C632" s="10" t="str">
        <f ca="1">IF(OFFSET(INPUT_START,A632-1,0)=0,"",OFFSET(INPUT_START,A632-1,0))</f>
        <v>dir dcm</v>
      </c>
      <c r="D632" t="b">
        <f t="shared" ca="1" si="90"/>
        <v>0</v>
      </c>
      <c r="E632" t="b">
        <f t="shared" ca="1" si="91"/>
        <v>0</v>
      </c>
      <c r="F632" t="b">
        <f t="shared" ca="1" si="92"/>
        <v>0</v>
      </c>
      <c r="G632" t="b">
        <f t="shared" ca="1" si="93"/>
        <v>1</v>
      </c>
      <c r="H632" t="b">
        <f t="shared" ca="1" si="94"/>
        <v>0</v>
      </c>
      <c r="I632">
        <f t="shared" ca="1" si="95"/>
        <v>4</v>
      </c>
      <c r="J632" t="str">
        <f t="shared" ca="1" si="96"/>
        <v/>
      </c>
      <c r="K632" t="str">
        <f t="shared" ca="1" si="97"/>
        <v/>
      </c>
      <c r="L632" s="23">
        <f t="shared" ca="1" si="98"/>
        <v>0</v>
      </c>
      <c r="M632" s="23" cm="1">
        <f t="array" aca="1" ref="M632" ca="1">_xlfn.IFS($C632="","",
$A632=1,1,
NOT($F632),M631,
AND($F632,$J632&lt;&gt;".."),M631+1,
AND($F632,$J632=".."),M631-1,
TRUE,"ERR")</f>
        <v>3</v>
      </c>
      <c r="N632" s="23" t="str" cm="1">
        <f t="array" aca="1" ref="N632" ca="1">_xlfn.IFS($C632="","",
$A632=1,"",
NOT($F632),N631,
AND($F632,$J632&lt;&gt;".."),N631&amp;IF(N631="/","","/")&amp;$J632,
AND($F632,$J632=".."),MID(N631,1,FIND("@",SUBSTITUTE(N631,"/","@",$M632)) -1 ),
TRUE,"ERR")</f>
        <v>root/vpjqpqfm/mfmps</v>
      </c>
      <c r="O632" s="22" t="str" cm="1">
        <f t="array" aca="1" ref="O632" ca="1">_xlfn.IFS($C632="","",
$N632="root","root",
TRUE,MID($N632,1+FIND("@",SUBSTITUTE($N632,"/","@",$M632-1)),100 )
)</f>
        <v>mfmps</v>
      </c>
      <c r="P632" s="23" t="str" cm="1">
        <f t="array" aca="1" ref="P632" ca="1">_xlfn.IFS($C632="","",
P$4=1,"root",
P$4&gt;$M632,"__",
TRUE,MID($N632,1, FIND("@",SUBSTITUTE($N632&amp;"/","/","@",P$4))-1)
)</f>
        <v>root</v>
      </c>
      <c r="Q632" s="23" t="str" cm="1">
        <f t="array" aca="1" ref="Q632" ca="1">_xlfn.IFS($C632="","",
Q$4=1,"root",
Q$4&gt;$M632,"__",
TRUE,MID($N632,1, FIND("@",SUBSTITUTE($N632&amp;"/","/","@",Q$4))-1)
)</f>
        <v>root/vpjqpqfm</v>
      </c>
      <c r="R632" s="23" t="str" cm="1">
        <f t="array" aca="1" ref="R632" ca="1">_xlfn.IFS($C632="","",
R$4=1,"root",
R$4&gt;$M632,"__",
TRUE,MID($N632,1, FIND("@",SUBSTITUTE($N632&amp;"/","/","@",R$4))-1)
)</f>
        <v>root/vpjqpqfm/mfmps</v>
      </c>
      <c r="S632" s="23" t="str" cm="1">
        <f t="array" aca="1" ref="S632" ca="1">_xlfn.IFS($C632="","",
S$4=1,"root",
S$4&gt;$M632,"__",
TRUE,MID($N632,1, FIND("@",SUBSTITUTE($N632&amp;"/","/","@",S$4))-1)
)</f>
        <v>__</v>
      </c>
      <c r="T632" s="23" t="str" cm="1">
        <f t="array" aca="1" ref="T632" ca="1">_xlfn.IFS($C632="","",
T$4=1,"root",
T$4&gt;$M632,"__",
TRUE,MID($N632,1, FIND("@",SUBSTITUTE($N632&amp;"/","/","@",T$4))-1)
)</f>
        <v>__</v>
      </c>
      <c r="U632" s="23" t="str" cm="1">
        <f t="array" aca="1" ref="U632" ca="1">_xlfn.IFS($C632="","",
U$4=1,"root",
U$4&gt;$M632,"__",
TRUE,MID($N632,1, FIND("@",SUBSTITUTE($N632&amp;"/","/","@",U$4))-1)
)</f>
        <v>__</v>
      </c>
      <c r="V632" s="23" t="str" cm="1">
        <f t="array" aca="1" ref="V632" ca="1">_xlfn.IFS($C632="","",
V$4=1,"root",
V$4&gt;$M632,"__",
TRUE,MID($N632,1, FIND("@",SUBSTITUTE($N632&amp;"/","/","@",V$4))-1)
)</f>
        <v>__</v>
      </c>
      <c r="W632" s="23" t="str" cm="1">
        <f t="array" aca="1" ref="W632" ca="1">_xlfn.IFS($C632="","",
W$4=1,"root",
W$4&gt;$M632,"__",
TRUE,MID($N632,1, FIND("@",SUBSTITUTE($N632&amp;"/","/","@",W$4))-1)
)</f>
        <v>__</v>
      </c>
      <c r="X632" s="23" t="str" cm="1">
        <f t="array" aca="1" ref="X632" ca="1">_xlfn.IFS($C632="","",
X$4=1,"root",
X$4&gt;$M632,"__",
TRUE,MID($N632,1, FIND("@",SUBSTITUTE($N632&amp;"/","/","@",X$4))-1)
)</f>
        <v>__</v>
      </c>
      <c r="Y632" s="23" t="str" cm="1">
        <f t="array" aca="1" ref="Y632" ca="1">_xlfn.IFS($C632="","",
Y$4=1,"root",
Y$4&gt;$M632,"__",
TRUE,MID($N632,1, FIND("@",SUBSTITUTE($N632&amp;"/","/","@",Y$4))-1)
)</f>
        <v>__</v>
      </c>
      <c r="Z632" s="23" t="str" cm="1">
        <f t="array" aca="1" ref="Z632" ca="1">_xlfn.IFS($C632="","",
Z$4=1,"root",
Z$4&gt;$M632,"__",
TRUE,MID($N632,1, FIND("@",SUBSTITUTE($N632&amp;"/","/","@",Z$4))-1)
)</f>
        <v>__</v>
      </c>
      <c r="AA632" s="28" cm="1">
        <f t="array" aca="1" ref="AA632" ca="1">IF($C632="","",SUMIF(LEV_1,P632,LEN))</f>
        <v>41035571</v>
      </c>
      <c r="AB632" s="28" cm="1">
        <f t="array" aca="1" ref="AB632" ca="1">IF($C632="","",IF(Q632="__",0,SUMIF(LEV_2,Q632,LEN)))</f>
        <v>23329164</v>
      </c>
      <c r="AC632" s="28" cm="1">
        <f t="array" aca="1" ref="AC632" ca="1">IF($C632="","",IF(R632="__",0,SUMIF(LEV_3,R632,LEN)))</f>
        <v>128743</v>
      </c>
      <c r="AD632" s="28" cm="1">
        <f t="array" aca="1" ref="AD632" ca="1">IF($C632="","",IF(S632="__",0,SUMIF(LEV_4,S632,LEN)))</f>
        <v>0</v>
      </c>
      <c r="AE632" s="28" cm="1">
        <f t="array" aca="1" ref="AE632" ca="1">IF($C632="","",IF(T632="__",0,SUMIF(LEV_5,T632,LEN)))</f>
        <v>0</v>
      </c>
      <c r="AF632" s="28" cm="1">
        <f t="array" aca="1" ref="AF632" ca="1">IF($C632="","",IF(U632="__",0,SUMIF(LEV_6,U632,LEN)))</f>
        <v>0</v>
      </c>
      <c r="AG632" s="28" cm="1">
        <f t="array" aca="1" ref="AG632" ca="1">IF($C632="","",IF(V632="__",0,SUMIF(LEV_7,V632,LEN)))</f>
        <v>0</v>
      </c>
      <c r="AH632" s="28" cm="1">
        <f t="array" aca="1" ref="AH632" ca="1">IF($C632="","",IF(W632="__",0,SUMIF(LEV_8,W632,LEN)))</f>
        <v>0</v>
      </c>
      <c r="AI632" s="28" cm="1">
        <f t="array" aca="1" ref="AI632" ca="1">IF($C632="","",IF(X632="__",0,SUMIF(LEV_9,X632,LEN)))</f>
        <v>0</v>
      </c>
      <c r="AJ632" s="28" cm="1">
        <f t="array" aca="1" ref="AJ632" ca="1">IF($C632="","",IF(Y632="__",0,SUMIF(LEV_10,Y632,LEN)))</f>
        <v>0</v>
      </c>
      <c r="AK632" s="28" cm="1">
        <f t="array" aca="1" ref="AK632" ca="1">IF($C632="","",IF(Z632="__",0,SUMIF(LEV_11,Z632,LEN)))</f>
        <v>0</v>
      </c>
      <c r="AL632" cm="1">
        <f t="array" aca="1" ref="AL632" ca="1">IF($C632="","",_xlfn.IFS(AB632=0,AA632,AC632=0,AB632,AD632=0,AC632,AE632=0,AD632,AF632=0,AE632,AG632=0,AF632,AH632=0,AG632,AI632=0,AH632,AJ632=0,AI632,AK632=0,AJ632,TRUE,AK632))</f>
        <v>128743</v>
      </c>
      <c r="AM632" t="b">
        <f t="shared" ca="1" si="99"/>
        <v>0</v>
      </c>
      <c r="AN632" t="b">
        <f ca="1">IF($C632="","",IF(IFERROR(MATCH(N632,$N$1:$N631,0),0)&gt;0,FALSE,TRUE))</f>
        <v>0</v>
      </c>
      <c r="AO632" cm="1">
        <f t="array" aca="1" ref="AO632" ca="1">_xlfn.IFS($C632="","",AND(AM632,AN632),AL632,TRUE,0)</f>
        <v>0</v>
      </c>
      <c r="AP632" t="str" cm="1">
        <f t="array" aca="1" ref="AP632" ca="1">_xlfn.IFS($C632="","",AND(AN632,AL632&gt;=TBF),AL632,TRUE,"")</f>
        <v/>
      </c>
    </row>
    <row r="633" spans="1:42" x14ac:dyDescent="0.3">
      <c r="A633">
        <v>629</v>
      </c>
      <c r="C633" s="10" t="str">
        <f ca="1">IF(OFFSET(INPUT_START,A633-1,0)=0,"",OFFSET(INPUT_START,A633-1,0))</f>
        <v>47902 mrcn.wtb</v>
      </c>
      <c r="D633" t="b">
        <f t="shared" ca="1" si="90"/>
        <v>0</v>
      </c>
      <c r="E633" t="b">
        <f t="shared" ca="1" si="91"/>
        <v>0</v>
      </c>
      <c r="F633" t="b">
        <f t="shared" ca="1" si="92"/>
        <v>0</v>
      </c>
      <c r="G633" t="b">
        <f t="shared" ca="1" si="93"/>
        <v>0</v>
      </c>
      <c r="H633" t="b">
        <f t="shared" ca="1" si="94"/>
        <v>1</v>
      </c>
      <c r="I633">
        <f t="shared" ca="1" si="95"/>
        <v>6</v>
      </c>
      <c r="J633" t="str">
        <f t="shared" ca="1" si="96"/>
        <v/>
      </c>
      <c r="K633" t="str">
        <f t="shared" ca="1" si="97"/>
        <v>mrcn.wtb</v>
      </c>
      <c r="L633" s="23">
        <f t="shared" ca="1" si="98"/>
        <v>47902</v>
      </c>
      <c r="M633" s="23" cm="1">
        <f t="array" aca="1" ref="M633" ca="1">_xlfn.IFS($C633="","",
$A633=1,1,
NOT($F633),M632,
AND($F633,$J633&lt;&gt;".."),M632+1,
AND($F633,$J633=".."),M632-1,
TRUE,"ERR")</f>
        <v>3</v>
      </c>
      <c r="N633" s="23" t="str" cm="1">
        <f t="array" aca="1" ref="N633" ca="1">_xlfn.IFS($C633="","",
$A633=1,"",
NOT($F633),N632,
AND($F633,$J633&lt;&gt;".."),N632&amp;IF(N632="/","","/")&amp;$J633,
AND($F633,$J633=".."),MID(N632,1,FIND("@",SUBSTITUTE(N632,"/","@",$M633)) -1 ),
TRUE,"ERR")</f>
        <v>root/vpjqpqfm/mfmps</v>
      </c>
      <c r="O633" s="22" t="str" cm="1">
        <f t="array" aca="1" ref="O633" ca="1">_xlfn.IFS($C633="","",
$N633="root","root",
TRUE,MID($N633,1+FIND("@",SUBSTITUTE($N633,"/","@",$M633-1)),100 )
)</f>
        <v>mfmps</v>
      </c>
      <c r="P633" s="23" t="str" cm="1">
        <f t="array" aca="1" ref="P633" ca="1">_xlfn.IFS($C633="","",
P$4=1,"root",
P$4&gt;$M633,"__",
TRUE,MID($N633,1, FIND("@",SUBSTITUTE($N633&amp;"/","/","@",P$4))-1)
)</f>
        <v>root</v>
      </c>
      <c r="Q633" s="23" t="str" cm="1">
        <f t="array" aca="1" ref="Q633" ca="1">_xlfn.IFS($C633="","",
Q$4=1,"root",
Q$4&gt;$M633,"__",
TRUE,MID($N633,1, FIND("@",SUBSTITUTE($N633&amp;"/","/","@",Q$4))-1)
)</f>
        <v>root/vpjqpqfm</v>
      </c>
      <c r="R633" s="23" t="str" cm="1">
        <f t="array" aca="1" ref="R633" ca="1">_xlfn.IFS($C633="","",
R$4=1,"root",
R$4&gt;$M633,"__",
TRUE,MID($N633,1, FIND("@",SUBSTITUTE($N633&amp;"/","/","@",R$4))-1)
)</f>
        <v>root/vpjqpqfm/mfmps</v>
      </c>
      <c r="S633" s="23" t="str" cm="1">
        <f t="array" aca="1" ref="S633" ca="1">_xlfn.IFS($C633="","",
S$4=1,"root",
S$4&gt;$M633,"__",
TRUE,MID($N633,1, FIND("@",SUBSTITUTE($N633&amp;"/","/","@",S$4))-1)
)</f>
        <v>__</v>
      </c>
      <c r="T633" s="23" t="str" cm="1">
        <f t="array" aca="1" ref="T633" ca="1">_xlfn.IFS($C633="","",
T$4=1,"root",
T$4&gt;$M633,"__",
TRUE,MID($N633,1, FIND("@",SUBSTITUTE($N633&amp;"/","/","@",T$4))-1)
)</f>
        <v>__</v>
      </c>
      <c r="U633" s="23" t="str" cm="1">
        <f t="array" aca="1" ref="U633" ca="1">_xlfn.IFS($C633="","",
U$4=1,"root",
U$4&gt;$M633,"__",
TRUE,MID($N633,1, FIND("@",SUBSTITUTE($N633&amp;"/","/","@",U$4))-1)
)</f>
        <v>__</v>
      </c>
      <c r="V633" s="23" t="str" cm="1">
        <f t="array" aca="1" ref="V633" ca="1">_xlfn.IFS($C633="","",
V$4=1,"root",
V$4&gt;$M633,"__",
TRUE,MID($N633,1, FIND("@",SUBSTITUTE($N633&amp;"/","/","@",V$4))-1)
)</f>
        <v>__</v>
      </c>
      <c r="W633" s="23" t="str" cm="1">
        <f t="array" aca="1" ref="W633" ca="1">_xlfn.IFS($C633="","",
W$4=1,"root",
W$4&gt;$M633,"__",
TRUE,MID($N633,1, FIND("@",SUBSTITUTE($N633&amp;"/","/","@",W$4))-1)
)</f>
        <v>__</v>
      </c>
      <c r="X633" s="23" t="str" cm="1">
        <f t="array" aca="1" ref="X633" ca="1">_xlfn.IFS($C633="","",
X$4=1,"root",
X$4&gt;$M633,"__",
TRUE,MID($N633,1, FIND("@",SUBSTITUTE($N633&amp;"/","/","@",X$4))-1)
)</f>
        <v>__</v>
      </c>
      <c r="Y633" s="23" t="str" cm="1">
        <f t="array" aca="1" ref="Y633" ca="1">_xlfn.IFS($C633="","",
Y$4=1,"root",
Y$4&gt;$M633,"__",
TRUE,MID($N633,1, FIND("@",SUBSTITUTE($N633&amp;"/","/","@",Y$4))-1)
)</f>
        <v>__</v>
      </c>
      <c r="Z633" s="23" t="str" cm="1">
        <f t="array" aca="1" ref="Z633" ca="1">_xlfn.IFS($C633="","",
Z$4=1,"root",
Z$4&gt;$M633,"__",
TRUE,MID($N633,1, FIND("@",SUBSTITUTE($N633&amp;"/","/","@",Z$4))-1)
)</f>
        <v>__</v>
      </c>
      <c r="AA633" s="28" cm="1">
        <f t="array" aca="1" ref="AA633" ca="1">IF($C633="","",SUMIF(LEV_1,P633,LEN))</f>
        <v>41035571</v>
      </c>
      <c r="AB633" s="28" cm="1">
        <f t="array" aca="1" ref="AB633" ca="1">IF($C633="","",IF(Q633="__",0,SUMIF(LEV_2,Q633,LEN)))</f>
        <v>23329164</v>
      </c>
      <c r="AC633" s="28" cm="1">
        <f t="array" aca="1" ref="AC633" ca="1">IF($C633="","",IF(R633="__",0,SUMIF(LEV_3,R633,LEN)))</f>
        <v>128743</v>
      </c>
      <c r="AD633" s="28" cm="1">
        <f t="array" aca="1" ref="AD633" ca="1">IF($C633="","",IF(S633="__",0,SUMIF(LEV_4,S633,LEN)))</f>
        <v>0</v>
      </c>
      <c r="AE633" s="28" cm="1">
        <f t="array" aca="1" ref="AE633" ca="1">IF($C633="","",IF(T633="__",0,SUMIF(LEV_5,T633,LEN)))</f>
        <v>0</v>
      </c>
      <c r="AF633" s="28" cm="1">
        <f t="array" aca="1" ref="AF633" ca="1">IF($C633="","",IF(U633="__",0,SUMIF(LEV_6,U633,LEN)))</f>
        <v>0</v>
      </c>
      <c r="AG633" s="28" cm="1">
        <f t="array" aca="1" ref="AG633" ca="1">IF($C633="","",IF(V633="__",0,SUMIF(LEV_7,V633,LEN)))</f>
        <v>0</v>
      </c>
      <c r="AH633" s="28" cm="1">
        <f t="array" aca="1" ref="AH633" ca="1">IF($C633="","",IF(W633="__",0,SUMIF(LEV_8,W633,LEN)))</f>
        <v>0</v>
      </c>
      <c r="AI633" s="28" cm="1">
        <f t="array" aca="1" ref="AI633" ca="1">IF($C633="","",IF(X633="__",0,SUMIF(LEV_9,X633,LEN)))</f>
        <v>0</v>
      </c>
      <c r="AJ633" s="28" cm="1">
        <f t="array" aca="1" ref="AJ633" ca="1">IF($C633="","",IF(Y633="__",0,SUMIF(LEV_10,Y633,LEN)))</f>
        <v>0</v>
      </c>
      <c r="AK633" s="28" cm="1">
        <f t="array" aca="1" ref="AK633" ca="1">IF($C633="","",IF(Z633="__",0,SUMIF(LEV_11,Z633,LEN)))</f>
        <v>0</v>
      </c>
      <c r="AL633" cm="1">
        <f t="array" aca="1" ref="AL633" ca="1">IF($C633="","",_xlfn.IFS(AB633=0,AA633,AC633=0,AB633,AD633=0,AC633,AE633=0,AD633,AF633=0,AE633,AG633=0,AF633,AH633=0,AG633,AI633=0,AH633,AJ633=0,AI633,AK633=0,AJ633,TRUE,AK633))</f>
        <v>128743</v>
      </c>
      <c r="AM633" t="b">
        <f t="shared" ca="1" si="99"/>
        <v>0</v>
      </c>
      <c r="AN633" t="b">
        <f ca="1">IF($C633="","",IF(IFERROR(MATCH(N633,$N$1:$N632,0),0)&gt;0,FALSE,TRUE))</f>
        <v>0</v>
      </c>
      <c r="AO633" cm="1">
        <f t="array" aca="1" ref="AO633" ca="1">_xlfn.IFS($C633="","",AND(AM633,AN633),AL633,TRUE,0)</f>
        <v>0</v>
      </c>
      <c r="AP633" t="str" cm="1">
        <f t="array" aca="1" ref="AP633" ca="1">_xlfn.IFS($C633="","",AND(AN633,AL633&gt;=TBF),AL633,TRUE,"")</f>
        <v/>
      </c>
    </row>
    <row r="634" spans="1:42" x14ac:dyDescent="0.3">
      <c r="A634">
        <v>630</v>
      </c>
      <c r="C634" s="10" t="str">
        <f ca="1">IF(OFFSET(INPUT_START,A634-1,0)=0,"",OFFSET(INPUT_START,A634-1,0))</f>
        <v>8444 mzdgdh.ctn</v>
      </c>
      <c r="D634" t="b">
        <f t="shared" ca="1" si="90"/>
        <v>0</v>
      </c>
      <c r="E634" t="b">
        <f t="shared" ca="1" si="91"/>
        <v>0</v>
      </c>
      <c r="F634" t="b">
        <f t="shared" ca="1" si="92"/>
        <v>0</v>
      </c>
      <c r="G634" t="b">
        <f t="shared" ca="1" si="93"/>
        <v>0</v>
      </c>
      <c r="H634" t="b">
        <f t="shared" ca="1" si="94"/>
        <v>1</v>
      </c>
      <c r="I634">
        <f t="shared" ca="1" si="95"/>
        <v>5</v>
      </c>
      <c r="J634" t="str">
        <f t="shared" ca="1" si="96"/>
        <v/>
      </c>
      <c r="K634" t="str">
        <f t="shared" ca="1" si="97"/>
        <v>mzdgdh.ctn</v>
      </c>
      <c r="L634" s="23">
        <f t="shared" ca="1" si="98"/>
        <v>8444</v>
      </c>
      <c r="M634" s="23" cm="1">
        <f t="array" aca="1" ref="M634" ca="1">_xlfn.IFS($C634="","",
$A634=1,1,
NOT($F634),M633,
AND($F634,$J634&lt;&gt;".."),M633+1,
AND($F634,$J634=".."),M633-1,
TRUE,"ERR")</f>
        <v>3</v>
      </c>
      <c r="N634" s="23" t="str" cm="1">
        <f t="array" aca="1" ref="N634" ca="1">_xlfn.IFS($C634="","",
$A634=1,"",
NOT($F634),N633,
AND($F634,$J634&lt;&gt;".."),N633&amp;IF(N633="/","","/")&amp;$J634,
AND($F634,$J634=".."),MID(N633,1,FIND("@",SUBSTITUTE(N633,"/","@",$M634)) -1 ),
TRUE,"ERR")</f>
        <v>root/vpjqpqfm/mfmps</v>
      </c>
      <c r="O634" s="22" t="str" cm="1">
        <f t="array" aca="1" ref="O634" ca="1">_xlfn.IFS($C634="","",
$N634="root","root",
TRUE,MID($N634,1+FIND("@",SUBSTITUTE($N634,"/","@",$M634-1)),100 )
)</f>
        <v>mfmps</v>
      </c>
      <c r="P634" s="23" t="str" cm="1">
        <f t="array" aca="1" ref="P634" ca="1">_xlfn.IFS($C634="","",
P$4=1,"root",
P$4&gt;$M634,"__",
TRUE,MID($N634,1, FIND("@",SUBSTITUTE($N634&amp;"/","/","@",P$4))-1)
)</f>
        <v>root</v>
      </c>
      <c r="Q634" s="23" t="str" cm="1">
        <f t="array" aca="1" ref="Q634" ca="1">_xlfn.IFS($C634="","",
Q$4=1,"root",
Q$4&gt;$M634,"__",
TRUE,MID($N634,1, FIND("@",SUBSTITUTE($N634&amp;"/","/","@",Q$4))-1)
)</f>
        <v>root/vpjqpqfm</v>
      </c>
      <c r="R634" s="23" t="str" cm="1">
        <f t="array" aca="1" ref="R634" ca="1">_xlfn.IFS($C634="","",
R$4=1,"root",
R$4&gt;$M634,"__",
TRUE,MID($N634,1, FIND("@",SUBSTITUTE($N634&amp;"/","/","@",R$4))-1)
)</f>
        <v>root/vpjqpqfm/mfmps</v>
      </c>
      <c r="S634" s="23" t="str" cm="1">
        <f t="array" aca="1" ref="S634" ca="1">_xlfn.IFS($C634="","",
S$4=1,"root",
S$4&gt;$M634,"__",
TRUE,MID($N634,1, FIND("@",SUBSTITUTE($N634&amp;"/","/","@",S$4))-1)
)</f>
        <v>__</v>
      </c>
      <c r="T634" s="23" t="str" cm="1">
        <f t="array" aca="1" ref="T634" ca="1">_xlfn.IFS($C634="","",
T$4=1,"root",
T$4&gt;$M634,"__",
TRUE,MID($N634,1, FIND("@",SUBSTITUTE($N634&amp;"/","/","@",T$4))-1)
)</f>
        <v>__</v>
      </c>
      <c r="U634" s="23" t="str" cm="1">
        <f t="array" aca="1" ref="U634" ca="1">_xlfn.IFS($C634="","",
U$4=1,"root",
U$4&gt;$M634,"__",
TRUE,MID($N634,1, FIND("@",SUBSTITUTE($N634&amp;"/","/","@",U$4))-1)
)</f>
        <v>__</v>
      </c>
      <c r="V634" s="23" t="str" cm="1">
        <f t="array" aca="1" ref="V634" ca="1">_xlfn.IFS($C634="","",
V$4=1,"root",
V$4&gt;$M634,"__",
TRUE,MID($N634,1, FIND("@",SUBSTITUTE($N634&amp;"/","/","@",V$4))-1)
)</f>
        <v>__</v>
      </c>
      <c r="W634" s="23" t="str" cm="1">
        <f t="array" aca="1" ref="W634" ca="1">_xlfn.IFS($C634="","",
W$4=1,"root",
W$4&gt;$M634,"__",
TRUE,MID($N634,1, FIND("@",SUBSTITUTE($N634&amp;"/","/","@",W$4))-1)
)</f>
        <v>__</v>
      </c>
      <c r="X634" s="23" t="str" cm="1">
        <f t="array" aca="1" ref="X634" ca="1">_xlfn.IFS($C634="","",
X$4=1,"root",
X$4&gt;$M634,"__",
TRUE,MID($N634,1, FIND("@",SUBSTITUTE($N634&amp;"/","/","@",X$4))-1)
)</f>
        <v>__</v>
      </c>
      <c r="Y634" s="23" t="str" cm="1">
        <f t="array" aca="1" ref="Y634" ca="1">_xlfn.IFS($C634="","",
Y$4=1,"root",
Y$4&gt;$M634,"__",
TRUE,MID($N634,1, FIND("@",SUBSTITUTE($N634&amp;"/","/","@",Y$4))-1)
)</f>
        <v>__</v>
      </c>
      <c r="Z634" s="23" t="str" cm="1">
        <f t="array" aca="1" ref="Z634" ca="1">_xlfn.IFS($C634="","",
Z$4=1,"root",
Z$4&gt;$M634,"__",
TRUE,MID($N634,1, FIND("@",SUBSTITUTE($N634&amp;"/","/","@",Z$4))-1)
)</f>
        <v>__</v>
      </c>
      <c r="AA634" s="28" cm="1">
        <f t="array" aca="1" ref="AA634" ca="1">IF($C634="","",SUMIF(LEV_1,P634,LEN))</f>
        <v>41035571</v>
      </c>
      <c r="AB634" s="28" cm="1">
        <f t="array" aca="1" ref="AB634" ca="1">IF($C634="","",IF(Q634="__",0,SUMIF(LEV_2,Q634,LEN)))</f>
        <v>23329164</v>
      </c>
      <c r="AC634" s="28" cm="1">
        <f t="array" aca="1" ref="AC634" ca="1">IF($C634="","",IF(R634="__",0,SUMIF(LEV_3,R634,LEN)))</f>
        <v>128743</v>
      </c>
      <c r="AD634" s="28" cm="1">
        <f t="array" aca="1" ref="AD634" ca="1">IF($C634="","",IF(S634="__",0,SUMIF(LEV_4,S634,LEN)))</f>
        <v>0</v>
      </c>
      <c r="AE634" s="28" cm="1">
        <f t="array" aca="1" ref="AE634" ca="1">IF($C634="","",IF(T634="__",0,SUMIF(LEV_5,T634,LEN)))</f>
        <v>0</v>
      </c>
      <c r="AF634" s="28" cm="1">
        <f t="array" aca="1" ref="AF634" ca="1">IF($C634="","",IF(U634="__",0,SUMIF(LEV_6,U634,LEN)))</f>
        <v>0</v>
      </c>
      <c r="AG634" s="28" cm="1">
        <f t="array" aca="1" ref="AG634" ca="1">IF($C634="","",IF(V634="__",0,SUMIF(LEV_7,V634,LEN)))</f>
        <v>0</v>
      </c>
      <c r="AH634" s="28" cm="1">
        <f t="array" aca="1" ref="AH634" ca="1">IF($C634="","",IF(W634="__",0,SUMIF(LEV_8,W634,LEN)))</f>
        <v>0</v>
      </c>
      <c r="AI634" s="28" cm="1">
        <f t="array" aca="1" ref="AI634" ca="1">IF($C634="","",IF(X634="__",0,SUMIF(LEV_9,X634,LEN)))</f>
        <v>0</v>
      </c>
      <c r="AJ634" s="28" cm="1">
        <f t="array" aca="1" ref="AJ634" ca="1">IF($C634="","",IF(Y634="__",0,SUMIF(LEV_10,Y634,LEN)))</f>
        <v>0</v>
      </c>
      <c r="AK634" s="28" cm="1">
        <f t="array" aca="1" ref="AK634" ca="1">IF($C634="","",IF(Z634="__",0,SUMIF(LEV_11,Z634,LEN)))</f>
        <v>0</v>
      </c>
      <c r="AL634" cm="1">
        <f t="array" aca="1" ref="AL634" ca="1">IF($C634="","",_xlfn.IFS(AB634=0,AA634,AC634=0,AB634,AD634=0,AC634,AE634=0,AD634,AF634=0,AE634,AG634=0,AF634,AH634=0,AG634,AI634=0,AH634,AJ634=0,AI634,AK634=0,AJ634,TRUE,AK634))</f>
        <v>128743</v>
      </c>
      <c r="AM634" t="b">
        <f t="shared" ca="1" si="99"/>
        <v>0</v>
      </c>
      <c r="AN634" t="b">
        <f ca="1">IF($C634="","",IF(IFERROR(MATCH(N634,$N$1:$N633,0),0)&gt;0,FALSE,TRUE))</f>
        <v>0</v>
      </c>
      <c r="AO634" cm="1">
        <f t="array" aca="1" ref="AO634" ca="1">_xlfn.IFS($C634="","",AND(AM634,AN634),AL634,TRUE,0)</f>
        <v>0</v>
      </c>
      <c r="AP634" t="str" cm="1">
        <f t="array" aca="1" ref="AP634" ca="1">_xlfn.IFS($C634="","",AND(AN634,AL634&gt;=TBF),AL634,TRUE,"")</f>
        <v/>
      </c>
    </row>
    <row r="635" spans="1:42" x14ac:dyDescent="0.3">
      <c r="A635">
        <v>631</v>
      </c>
      <c r="C635" s="10" t="str">
        <f ca="1">IF(OFFSET(INPUT_START,A635-1,0)=0,"",OFFSET(INPUT_START,A635-1,0))</f>
        <v>$ cd dcm</v>
      </c>
      <c r="D635" t="b">
        <f t="shared" ca="1" si="90"/>
        <v>1</v>
      </c>
      <c r="E635" t="b">
        <f t="shared" ca="1" si="91"/>
        <v>0</v>
      </c>
      <c r="F635" t="b">
        <f t="shared" ca="1" si="92"/>
        <v>1</v>
      </c>
      <c r="G635" t="b">
        <f t="shared" ca="1" si="93"/>
        <v>0</v>
      </c>
      <c r="H635" t="b">
        <f t="shared" ca="1" si="94"/>
        <v>0</v>
      </c>
      <c r="I635">
        <f t="shared" ca="1" si="95"/>
        <v>5</v>
      </c>
      <c r="J635" t="str">
        <f t="shared" ca="1" si="96"/>
        <v>dcm</v>
      </c>
      <c r="K635" t="str">
        <f t="shared" ca="1" si="97"/>
        <v/>
      </c>
      <c r="L635" s="23">
        <f t="shared" ca="1" si="98"/>
        <v>0</v>
      </c>
      <c r="M635" s="23" cm="1">
        <f t="array" aca="1" ref="M635" ca="1">_xlfn.IFS($C635="","",
$A635=1,1,
NOT($F635),M634,
AND($F635,$J635&lt;&gt;".."),M634+1,
AND($F635,$J635=".."),M634-1,
TRUE,"ERR")</f>
        <v>4</v>
      </c>
      <c r="N635" s="23" t="str" cm="1">
        <f t="array" aca="1" ref="N635" ca="1">_xlfn.IFS($C635="","",
$A635=1,"",
NOT($F635),N634,
AND($F635,$J635&lt;&gt;".."),N634&amp;IF(N634="/","","/")&amp;$J635,
AND($F635,$J635=".."),MID(N634,1,FIND("@",SUBSTITUTE(N634,"/","@",$M635)) -1 ),
TRUE,"ERR")</f>
        <v>root/vpjqpqfm/mfmps/dcm</v>
      </c>
      <c r="O635" s="22" t="str" cm="1">
        <f t="array" aca="1" ref="O635" ca="1">_xlfn.IFS($C635="","",
$N635="root","root",
TRUE,MID($N635,1+FIND("@",SUBSTITUTE($N635,"/","@",$M635-1)),100 )
)</f>
        <v>dcm</v>
      </c>
      <c r="P635" s="23" t="str" cm="1">
        <f t="array" aca="1" ref="P635" ca="1">_xlfn.IFS($C635="","",
P$4=1,"root",
P$4&gt;$M635,"__",
TRUE,MID($N635,1, FIND("@",SUBSTITUTE($N635&amp;"/","/","@",P$4))-1)
)</f>
        <v>root</v>
      </c>
      <c r="Q635" s="23" t="str" cm="1">
        <f t="array" aca="1" ref="Q635" ca="1">_xlfn.IFS($C635="","",
Q$4=1,"root",
Q$4&gt;$M635,"__",
TRUE,MID($N635,1, FIND("@",SUBSTITUTE($N635&amp;"/","/","@",Q$4))-1)
)</f>
        <v>root/vpjqpqfm</v>
      </c>
      <c r="R635" s="23" t="str" cm="1">
        <f t="array" aca="1" ref="R635" ca="1">_xlfn.IFS($C635="","",
R$4=1,"root",
R$4&gt;$M635,"__",
TRUE,MID($N635,1, FIND("@",SUBSTITUTE($N635&amp;"/","/","@",R$4))-1)
)</f>
        <v>root/vpjqpqfm/mfmps</v>
      </c>
      <c r="S635" s="23" t="str" cm="1">
        <f t="array" aca="1" ref="S635" ca="1">_xlfn.IFS($C635="","",
S$4=1,"root",
S$4&gt;$M635,"__",
TRUE,MID($N635,1, FIND("@",SUBSTITUTE($N635&amp;"/","/","@",S$4))-1)
)</f>
        <v>root/vpjqpqfm/mfmps/dcm</v>
      </c>
      <c r="T635" s="23" t="str" cm="1">
        <f t="array" aca="1" ref="T635" ca="1">_xlfn.IFS($C635="","",
T$4=1,"root",
T$4&gt;$M635,"__",
TRUE,MID($N635,1, FIND("@",SUBSTITUTE($N635&amp;"/","/","@",T$4))-1)
)</f>
        <v>__</v>
      </c>
      <c r="U635" s="23" t="str" cm="1">
        <f t="array" aca="1" ref="U635" ca="1">_xlfn.IFS($C635="","",
U$4=1,"root",
U$4&gt;$M635,"__",
TRUE,MID($N635,1, FIND("@",SUBSTITUTE($N635&amp;"/","/","@",U$4))-1)
)</f>
        <v>__</v>
      </c>
      <c r="V635" s="23" t="str" cm="1">
        <f t="array" aca="1" ref="V635" ca="1">_xlfn.IFS($C635="","",
V$4=1,"root",
V$4&gt;$M635,"__",
TRUE,MID($N635,1, FIND("@",SUBSTITUTE($N635&amp;"/","/","@",V$4))-1)
)</f>
        <v>__</v>
      </c>
      <c r="W635" s="23" t="str" cm="1">
        <f t="array" aca="1" ref="W635" ca="1">_xlfn.IFS($C635="","",
W$4=1,"root",
W$4&gt;$M635,"__",
TRUE,MID($N635,1, FIND("@",SUBSTITUTE($N635&amp;"/","/","@",W$4))-1)
)</f>
        <v>__</v>
      </c>
      <c r="X635" s="23" t="str" cm="1">
        <f t="array" aca="1" ref="X635" ca="1">_xlfn.IFS($C635="","",
X$4=1,"root",
X$4&gt;$M635,"__",
TRUE,MID($N635,1, FIND("@",SUBSTITUTE($N635&amp;"/","/","@",X$4))-1)
)</f>
        <v>__</v>
      </c>
      <c r="Y635" s="23" t="str" cm="1">
        <f t="array" aca="1" ref="Y635" ca="1">_xlfn.IFS($C635="","",
Y$4=1,"root",
Y$4&gt;$M635,"__",
TRUE,MID($N635,1, FIND("@",SUBSTITUTE($N635&amp;"/","/","@",Y$4))-1)
)</f>
        <v>__</v>
      </c>
      <c r="Z635" s="23" t="str" cm="1">
        <f t="array" aca="1" ref="Z635" ca="1">_xlfn.IFS($C635="","",
Z$4=1,"root",
Z$4&gt;$M635,"__",
TRUE,MID($N635,1, FIND("@",SUBSTITUTE($N635&amp;"/","/","@",Z$4))-1)
)</f>
        <v>__</v>
      </c>
      <c r="AA635" s="28" cm="1">
        <f t="array" aca="1" ref="AA635" ca="1">IF($C635="","",SUMIF(LEV_1,P635,LEN))</f>
        <v>41035571</v>
      </c>
      <c r="AB635" s="28" cm="1">
        <f t="array" aca="1" ref="AB635" ca="1">IF($C635="","",IF(Q635="__",0,SUMIF(LEV_2,Q635,LEN)))</f>
        <v>23329164</v>
      </c>
      <c r="AC635" s="28" cm="1">
        <f t="array" aca="1" ref="AC635" ca="1">IF($C635="","",IF(R635="__",0,SUMIF(LEV_3,R635,LEN)))</f>
        <v>128743</v>
      </c>
      <c r="AD635" s="28" cm="1">
        <f t="array" aca="1" ref="AD635" ca="1">IF($C635="","",IF(S635="__",0,SUMIF(LEV_4,S635,LEN)))</f>
        <v>72397</v>
      </c>
      <c r="AE635" s="28" cm="1">
        <f t="array" aca="1" ref="AE635" ca="1">IF($C635="","",IF(T635="__",0,SUMIF(LEV_5,T635,LEN)))</f>
        <v>0</v>
      </c>
      <c r="AF635" s="28" cm="1">
        <f t="array" aca="1" ref="AF635" ca="1">IF($C635="","",IF(U635="__",0,SUMIF(LEV_6,U635,LEN)))</f>
        <v>0</v>
      </c>
      <c r="AG635" s="28" cm="1">
        <f t="array" aca="1" ref="AG635" ca="1">IF($C635="","",IF(V635="__",0,SUMIF(LEV_7,V635,LEN)))</f>
        <v>0</v>
      </c>
      <c r="AH635" s="28" cm="1">
        <f t="array" aca="1" ref="AH635" ca="1">IF($C635="","",IF(W635="__",0,SUMIF(LEV_8,W635,LEN)))</f>
        <v>0</v>
      </c>
      <c r="AI635" s="28" cm="1">
        <f t="array" aca="1" ref="AI635" ca="1">IF($C635="","",IF(X635="__",0,SUMIF(LEV_9,X635,LEN)))</f>
        <v>0</v>
      </c>
      <c r="AJ635" s="28" cm="1">
        <f t="array" aca="1" ref="AJ635" ca="1">IF($C635="","",IF(Y635="__",0,SUMIF(LEV_10,Y635,LEN)))</f>
        <v>0</v>
      </c>
      <c r="AK635" s="28" cm="1">
        <f t="array" aca="1" ref="AK635" ca="1">IF($C635="","",IF(Z635="__",0,SUMIF(LEV_11,Z635,LEN)))</f>
        <v>0</v>
      </c>
      <c r="AL635" cm="1">
        <f t="array" aca="1" ref="AL635" ca="1">IF($C635="","",_xlfn.IFS(AB635=0,AA635,AC635=0,AB635,AD635=0,AC635,AE635=0,AD635,AF635=0,AE635,AG635=0,AF635,AH635=0,AG635,AI635=0,AH635,AJ635=0,AI635,AK635=0,AJ635,TRUE,AK635))</f>
        <v>72397</v>
      </c>
      <c r="AM635" t="b">
        <f t="shared" ca="1" si="99"/>
        <v>1</v>
      </c>
      <c r="AN635" t="b">
        <f ca="1">IF($C635="","",IF(IFERROR(MATCH(N635,$N$1:$N634,0),0)&gt;0,FALSE,TRUE))</f>
        <v>1</v>
      </c>
      <c r="AO635" cm="1">
        <f t="array" aca="1" ref="AO635" ca="1">_xlfn.IFS($C635="","",AND(AM635,AN635),AL635,TRUE,0)</f>
        <v>72397</v>
      </c>
      <c r="AP635" t="str" cm="1">
        <f t="array" aca="1" ref="AP635" ca="1">_xlfn.IFS($C635="","",AND(AN635,AL635&gt;=TBF),AL635,TRUE,"")</f>
        <v/>
      </c>
    </row>
    <row r="636" spans="1:42" x14ac:dyDescent="0.3">
      <c r="A636">
        <v>632</v>
      </c>
      <c r="C636" s="10" t="str">
        <f ca="1">IF(OFFSET(INPUT_START,A636-1,0)=0,"",OFFSET(INPUT_START,A636-1,0))</f>
        <v>$ ls</v>
      </c>
      <c r="D636" t="b">
        <f t="shared" ca="1" si="90"/>
        <v>1</v>
      </c>
      <c r="E636" t="b">
        <f t="shared" ca="1" si="91"/>
        <v>1</v>
      </c>
      <c r="F636" t="b">
        <f t="shared" ca="1" si="92"/>
        <v>0</v>
      </c>
      <c r="G636" t="b">
        <f t="shared" ca="1" si="93"/>
        <v>0</v>
      </c>
      <c r="H636" t="b">
        <f t="shared" ca="1" si="94"/>
        <v>0</v>
      </c>
      <c r="I636">
        <f t="shared" ca="1" si="95"/>
        <v>0</v>
      </c>
      <c r="J636" t="str">
        <f t="shared" ca="1" si="96"/>
        <v/>
      </c>
      <c r="K636" t="str">
        <f t="shared" ca="1" si="97"/>
        <v/>
      </c>
      <c r="L636" s="23">
        <f t="shared" ca="1" si="98"/>
        <v>0</v>
      </c>
      <c r="M636" s="23" cm="1">
        <f t="array" aca="1" ref="M636" ca="1">_xlfn.IFS($C636="","",
$A636=1,1,
NOT($F636),M635,
AND($F636,$J636&lt;&gt;".."),M635+1,
AND($F636,$J636=".."),M635-1,
TRUE,"ERR")</f>
        <v>4</v>
      </c>
      <c r="N636" s="23" t="str" cm="1">
        <f t="array" aca="1" ref="N636" ca="1">_xlfn.IFS($C636="","",
$A636=1,"",
NOT($F636),N635,
AND($F636,$J636&lt;&gt;".."),N635&amp;IF(N635="/","","/")&amp;$J636,
AND($F636,$J636=".."),MID(N635,1,FIND("@",SUBSTITUTE(N635,"/","@",$M636)) -1 ),
TRUE,"ERR")</f>
        <v>root/vpjqpqfm/mfmps/dcm</v>
      </c>
      <c r="O636" s="22" t="str" cm="1">
        <f t="array" aca="1" ref="O636" ca="1">_xlfn.IFS($C636="","",
$N636="root","root",
TRUE,MID($N636,1+FIND("@",SUBSTITUTE($N636,"/","@",$M636-1)),100 )
)</f>
        <v>dcm</v>
      </c>
      <c r="P636" s="23" t="str" cm="1">
        <f t="array" aca="1" ref="P636" ca="1">_xlfn.IFS($C636="","",
P$4=1,"root",
P$4&gt;$M636,"__",
TRUE,MID($N636,1, FIND("@",SUBSTITUTE($N636&amp;"/","/","@",P$4))-1)
)</f>
        <v>root</v>
      </c>
      <c r="Q636" s="23" t="str" cm="1">
        <f t="array" aca="1" ref="Q636" ca="1">_xlfn.IFS($C636="","",
Q$4=1,"root",
Q$4&gt;$M636,"__",
TRUE,MID($N636,1, FIND("@",SUBSTITUTE($N636&amp;"/","/","@",Q$4))-1)
)</f>
        <v>root/vpjqpqfm</v>
      </c>
      <c r="R636" s="23" t="str" cm="1">
        <f t="array" aca="1" ref="R636" ca="1">_xlfn.IFS($C636="","",
R$4=1,"root",
R$4&gt;$M636,"__",
TRUE,MID($N636,1, FIND("@",SUBSTITUTE($N636&amp;"/","/","@",R$4))-1)
)</f>
        <v>root/vpjqpqfm/mfmps</v>
      </c>
      <c r="S636" s="23" t="str" cm="1">
        <f t="array" aca="1" ref="S636" ca="1">_xlfn.IFS($C636="","",
S$4=1,"root",
S$4&gt;$M636,"__",
TRUE,MID($N636,1, FIND("@",SUBSTITUTE($N636&amp;"/","/","@",S$4))-1)
)</f>
        <v>root/vpjqpqfm/mfmps/dcm</v>
      </c>
      <c r="T636" s="23" t="str" cm="1">
        <f t="array" aca="1" ref="T636" ca="1">_xlfn.IFS($C636="","",
T$4=1,"root",
T$4&gt;$M636,"__",
TRUE,MID($N636,1, FIND("@",SUBSTITUTE($N636&amp;"/","/","@",T$4))-1)
)</f>
        <v>__</v>
      </c>
      <c r="U636" s="23" t="str" cm="1">
        <f t="array" aca="1" ref="U636" ca="1">_xlfn.IFS($C636="","",
U$4=1,"root",
U$4&gt;$M636,"__",
TRUE,MID($N636,1, FIND("@",SUBSTITUTE($N636&amp;"/","/","@",U$4))-1)
)</f>
        <v>__</v>
      </c>
      <c r="V636" s="23" t="str" cm="1">
        <f t="array" aca="1" ref="V636" ca="1">_xlfn.IFS($C636="","",
V$4=1,"root",
V$4&gt;$M636,"__",
TRUE,MID($N636,1, FIND("@",SUBSTITUTE($N636&amp;"/","/","@",V$4))-1)
)</f>
        <v>__</v>
      </c>
      <c r="W636" s="23" t="str" cm="1">
        <f t="array" aca="1" ref="W636" ca="1">_xlfn.IFS($C636="","",
W$4=1,"root",
W$4&gt;$M636,"__",
TRUE,MID($N636,1, FIND("@",SUBSTITUTE($N636&amp;"/","/","@",W$4))-1)
)</f>
        <v>__</v>
      </c>
      <c r="X636" s="23" t="str" cm="1">
        <f t="array" aca="1" ref="X636" ca="1">_xlfn.IFS($C636="","",
X$4=1,"root",
X$4&gt;$M636,"__",
TRUE,MID($N636,1, FIND("@",SUBSTITUTE($N636&amp;"/","/","@",X$4))-1)
)</f>
        <v>__</v>
      </c>
      <c r="Y636" s="23" t="str" cm="1">
        <f t="array" aca="1" ref="Y636" ca="1">_xlfn.IFS($C636="","",
Y$4=1,"root",
Y$4&gt;$M636,"__",
TRUE,MID($N636,1, FIND("@",SUBSTITUTE($N636&amp;"/","/","@",Y$4))-1)
)</f>
        <v>__</v>
      </c>
      <c r="Z636" s="23" t="str" cm="1">
        <f t="array" aca="1" ref="Z636" ca="1">_xlfn.IFS($C636="","",
Z$4=1,"root",
Z$4&gt;$M636,"__",
TRUE,MID($N636,1, FIND("@",SUBSTITUTE($N636&amp;"/","/","@",Z$4))-1)
)</f>
        <v>__</v>
      </c>
      <c r="AA636" s="28" cm="1">
        <f t="array" aca="1" ref="AA636" ca="1">IF($C636="","",SUMIF(LEV_1,P636,LEN))</f>
        <v>41035571</v>
      </c>
      <c r="AB636" s="28" cm="1">
        <f t="array" aca="1" ref="AB636" ca="1">IF($C636="","",IF(Q636="__",0,SUMIF(LEV_2,Q636,LEN)))</f>
        <v>23329164</v>
      </c>
      <c r="AC636" s="28" cm="1">
        <f t="array" aca="1" ref="AC636" ca="1">IF($C636="","",IF(R636="__",0,SUMIF(LEV_3,R636,LEN)))</f>
        <v>128743</v>
      </c>
      <c r="AD636" s="28" cm="1">
        <f t="array" aca="1" ref="AD636" ca="1">IF($C636="","",IF(S636="__",0,SUMIF(LEV_4,S636,LEN)))</f>
        <v>72397</v>
      </c>
      <c r="AE636" s="28" cm="1">
        <f t="array" aca="1" ref="AE636" ca="1">IF($C636="","",IF(T636="__",0,SUMIF(LEV_5,T636,LEN)))</f>
        <v>0</v>
      </c>
      <c r="AF636" s="28" cm="1">
        <f t="array" aca="1" ref="AF636" ca="1">IF($C636="","",IF(U636="__",0,SUMIF(LEV_6,U636,LEN)))</f>
        <v>0</v>
      </c>
      <c r="AG636" s="28" cm="1">
        <f t="array" aca="1" ref="AG636" ca="1">IF($C636="","",IF(V636="__",0,SUMIF(LEV_7,V636,LEN)))</f>
        <v>0</v>
      </c>
      <c r="AH636" s="28" cm="1">
        <f t="array" aca="1" ref="AH636" ca="1">IF($C636="","",IF(W636="__",0,SUMIF(LEV_8,W636,LEN)))</f>
        <v>0</v>
      </c>
      <c r="AI636" s="28" cm="1">
        <f t="array" aca="1" ref="AI636" ca="1">IF($C636="","",IF(X636="__",0,SUMIF(LEV_9,X636,LEN)))</f>
        <v>0</v>
      </c>
      <c r="AJ636" s="28" cm="1">
        <f t="array" aca="1" ref="AJ636" ca="1">IF($C636="","",IF(Y636="__",0,SUMIF(LEV_10,Y636,LEN)))</f>
        <v>0</v>
      </c>
      <c r="AK636" s="28" cm="1">
        <f t="array" aca="1" ref="AK636" ca="1">IF($C636="","",IF(Z636="__",0,SUMIF(LEV_11,Z636,LEN)))</f>
        <v>0</v>
      </c>
      <c r="AL636" cm="1">
        <f t="array" aca="1" ref="AL636" ca="1">IF($C636="","",_xlfn.IFS(AB636=0,AA636,AC636=0,AB636,AD636=0,AC636,AE636=0,AD636,AF636=0,AE636,AG636=0,AF636,AH636=0,AG636,AI636=0,AH636,AJ636=0,AI636,AK636=0,AJ636,TRUE,AK636))</f>
        <v>72397</v>
      </c>
      <c r="AM636" t="b">
        <f t="shared" ca="1" si="99"/>
        <v>1</v>
      </c>
      <c r="AN636" t="b">
        <f ca="1">IF($C636="","",IF(IFERROR(MATCH(N636,$N$1:$N635,0),0)&gt;0,FALSE,TRUE))</f>
        <v>0</v>
      </c>
      <c r="AO636" cm="1">
        <f t="array" aca="1" ref="AO636" ca="1">_xlfn.IFS($C636="","",AND(AM636,AN636),AL636,TRUE,0)</f>
        <v>0</v>
      </c>
      <c r="AP636" t="str" cm="1">
        <f t="array" aca="1" ref="AP636" ca="1">_xlfn.IFS($C636="","",AND(AN636,AL636&gt;=TBF),AL636,TRUE,"")</f>
        <v/>
      </c>
    </row>
    <row r="637" spans="1:42" x14ac:dyDescent="0.3">
      <c r="A637">
        <v>633</v>
      </c>
      <c r="C637" s="10" t="str">
        <f ca="1">IF(OFFSET(INPUT_START,A637-1,0)=0,"",OFFSET(INPUT_START,A637-1,0))</f>
        <v>72397 mnrvqg.vmm</v>
      </c>
      <c r="D637" t="b">
        <f t="shared" ca="1" si="90"/>
        <v>0</v>
      </c>
      <c r="E637" t="b">
        <f t="shared" ca="1" si="91"/>
        <v>0</v>
      </c>
      <c r="F637" t="b">
        <f t="shared" ca="1" si="92"/>
        <v>0</v>
      </c>
      <c r="G637" t="b">
        <f t="shared" ca="1" si="93"/>
        <v>0</v>
      </c>
      <c r="H637" t="b">
        <f t="shared" ca="1" si="94"/>
        <v>1</v>
      </c>
      <c r="I637">
        <f t="shared" ca="1" si="95"/>
        <v>6</v>
      </c>
      <c r="J637" t="str">
        <f t="shared" ca="1" si="96"/>
        <v/>
      </c>
      <c r="K637" t="str">
        <f t="shared" ca="1" si="97"/>
        <v>mnrvqg.vmm</v>
      </c>
      <c r="L637" s="23">
        <f t="shared" ca="1" si="98"/>
        <v>72397</v>
      </c>
      <c r="M637" s="23" cm="1">
        <f t="array" aca="1" ref="M637" ca="1">_xlfn.IFS($C637="","",
$A637=1,1,
NOT($F637),M636,
AND($F637,$J637&lt;&gt;".."),M636+1,
AND($F637,$J637=".."),M636-1,
TRUE,"ERR")</f>
        <v>4</v>
      </c>
      <c r="N637" s="23" t="str" cm="1">
        <f t="array" aca="1" ref="N637" ca="1">_xlfn.IFS($C637="","",
$A637=1,"",
NOT($F637),N636,
AND($F637,$J637&lt;&gt;".."),N636&amp;IF(N636="/","","/")&amp;$J637,
AND($F637,$J637=".."),MID(N636,1,FIND("@",SUBSTITUTE(N636,"/","@",$M637)) -1 ),
TRUE,"ERR")</f>
        <v>root/vpjqpqfm/mfmps/dcm</v>
      </c>
      <c r="O637" s="22" t="str" cm="1">
        <f t="array" aca="1" ref="O637" ca="1">_xlfn.IFS($C637="","",
$N637="root","root",
TRUE,MID($N637,1+FIND("@",SUBSTITUTE($N637,"/","@",$M637-1)),100 )
)</f>
        <v>dcm</v>
      </c>
      <c r="P637" s="23" t="str" cm="1">
        <f t="array" aca="1" ref="P637" ca="1">_xlfn.IFS($C637="","",
P$4=1,"root",
P$4&gt;$M637,"__",
TRUE,MID($N637,1, FIND("@",SUBSTITUTE($N637&amp;"/","/","@",P$4))-1)
)</f>
        <v>root</v>
      </c>
      <c r="Q637" s="23" t="str" cm="1">
        <f t="array" aca="1" ref="Q637" ca="1">_xlfn.IFS($C637="","",
Q$4=1,"root",
Q$4&gt;$M637,"__",
TRUE,MID($N637,1, FIND("@",SUBSTITUTE($N637&amp;"/","/","@",Q$4))-1)
)</f>
        <v>root/vpjqpqfm</v>
      </c>
      <c r="R637" s="23" t="str" cm="1">
        <f t="array" aca="1" ref="R637" ca="1">_xlfn.IFS($C637="","",
R$4=1,"root",
R$4&gt;$M637,"__",
TRUE,MID($N637,1, FIND("@",SUBSTITUTE($N637&amp;"/","/","@",R$4))-1)
)</f>
        <v>root/vpjqpqfm/mfmps</v>
      </c>
      <c r="S637" s="23" t="str" cm="1">
        <f t="array" aca="1" ref="S637" ca="1">_xlfn.IFS($C637="","",
S$4=1,"root",
S$4&gt;$M637,"__",
TRUE,MID($N637,1, FIND("@",SUBSTITUTE($N637&amp;"/","/","@",S$4))-1)
)</f>
        <v>root/vpjqpqfm/mfmps/dcm</v>
      </c>
      <c r="T637" s="23" t="str" cm="1">
        <f t="array" aca="1" ref="T637" ca="1">_xlfn.IFS($C637="","",
T$4=1,"root",
T$4&gt;$M637,"__",
TRUE,MID($N637,1, FIND("@",SUBSTITUTE($N637&amp;"/","/","@",T$4))-1)
)</f>
        <v>__</v>
      </c>
      <c r="U637" s="23" t="str" cm="1">
        <f t="array" aca="1" ref="U637" ca="1">_xlfn.IFS($C637="","",
U$4=1,"root",
U$4&gt;$M637,"__",
TRUE,MID($N637,1, FIND("@",SUBSTITUTE($N637&amp;"/","/","@",U$4))-1)
)</f>
        <v>__</v>
      </c>
      <c r="V637" s="23" t="str" cm="1">
        <f t="array" aca="1" ref="V637" ca="1">_xlfn.IFS($C637="","",
V$4=1,"root",
V$4&gt;$M637,"__",
TRUE,MID($N637,1, FIND("@",SUBSTITUTE($N637&amp;"/","/","@",V$4))-1)
)</f>
        <v>__</v>
      </c>
      <c r="W637" s="23" t="str" cm="1">
        <f t="array" aca="1" ref="W637" ca="1">_xlfn.IFS($C637="","",
W$4=1,"root",
W$4&gt;$M637,"__",
TRUE,MID($N637,1, FIND("@",SUBSTITUTE($N637&amp;"/","/","@",W$4))-1)
)</f>
        <v>__</v>
      </c>
      <c r="X637" s="23" t="str" cm="1">
        <f t="array" aca="1" ref="X637" ca="1">_xlfn.IFS($C637="","",
X$4=1,"root",
X$4&gt;$M637,"__",
TRUE,MID($N637,1, FIND("@",SUBSTITUTE($N637&amp;"/","/","@",X$4))-1)
)</f>
        <v>__</v>
      </c>
      <c r="Y637" s="23" t="str" cm="1">
        <f t="array" aca="1" ref="Y637" ca="1">_xlfn.IFS($C637="","",
Y$4=1,"root",
Y$4&gt;$M637,"__",
TRUE,MID($N637,1, FIND("@",SUBSTITUTE($N637&amp;"/","/","@",Y$4))-1)
)</f>
        <v>__</v>
      </c>
      <c r="Z637" s="23" t="str" cm="1">
        <f t="array" aca="1" ref="Z637" ca="1">_xlfn.IFS($C637="","",
Z$4=1,"root",
Z$4&gt;$M637,"__",
TRUE,MID($N637,1, FIND("@",SUBSTITUTE($N637&amp;"/","/","@",Z$4))-1)
)</f>
        <v>__</v>
      </c>
      <c r="AA637" s="28" cm="1">
        <f t="array" aca="1" ref="AA637" ca="1">IF($C637="","",SUMIF(LEV_1,P637,LEN))</f>
        <v>41035571</v>
      </c>
      <c r="AB637" s="28" cm="1">
        <f t="array" aca="1" ref="AB637" ca="1">IF($C637="","",IF(Q637="__",0,SUMIF(LEV_2,Q637,LEN)))</f>
        <v>23329164</v>
      </c>
      <c r="AC637" s="28" cm="1">
        <f t="array" aca="1" ref="AC637" ca="1">IF($C637="","",IF(R637="__",0,SUMIF(LEV_3,R637,LEN)))</f>
        <v>128743</v>
      </c>
      <c r="AD637" s="28" cm="1">
        <f t="array" aca="1" ref="AD637" ca="1">IF($C637="","",IF(S637="__",0,SUMIF(LEV_4,S637,LEN)))</f>
        <v>72397</v>
      </c>
      <c r="AE637" s="28" cm="1">
        <f t="array" aca="1" ref="AE637" ca="1">IF($C637="","",IF(T637="__",0,SUMIF(LEV_5,T637,LEN)))</f>
        <v>0</v>
      </c>
      <c r="AF637" s="28" cm="1">
        <f t="array" aca="1" ref="AF637" ca="1">IF($C637="","",IF(U637="__",0,SUMIF(LEV_6,U637,LEN)))</f>
        <v>0</v>
      </c>
      <c r="AG637" s="28" cm="1">
        <f t="array" aca="1" ref="AG637" ca="1">IF($C637="","",IF(V637="__",0,SUMIF(LEV_7,V637,LEN)))</f>
        <v>0</v>
      </c>
      <c r="AH637" s="28" cm="1">
        <f t="array" aca="1" ref="AH637" ca="1">IF($C637="","",IF(W637="__",0,SUMIF(LEV_8,W637,LEN)))</f>
        <v>0</v>
      </c>
      <c r="AI637" s="28" cm="1">
        <f t="array" aca="1" ref="AI637" ca="1">IF($C637="","",IF(X637="__",0,SUMIF(LEV_9,X637,LEN)))</f>
        <v>0</v>
      </c>
      <c r="AJ637" s="28" cm="1">
        <f t="array" aca="1" ref="AJ637" ca="1">IF($C637="","",IF(Y637="__",0,SUMIF(LEV_10,Y637,LEN)))</f>
        <v>0</v>
      </c>
      <c r="AK637" s="28" cm="1">
        <f t="array" aca="1" ref="AK637" ca="1">IF($C637="","",IF(Z637="__",0,SUMIF(LEV_11,Z637,LEN)))</f>
        <v>0</v>
      </c>
      <c r="AL637" cm="1">
        <f t="array" aca="1" ref="AL637" ca="1">IF($C637="","",_xlfn.IFS(AB637=0,AA637,AC637=0,AB637,AD637=0,AC637,AE637=0,AD637,AF637=0,AE637,AG637=0,AF637,AH637=0,AG637,AI637=0,AH637,AJ637=0,AI637,AK637=0,AJ637,TRUE,AK637))</f>
        <v>72397</v>
      </c>
      <c r="AM637" t="b">
        <f t="shared" ca="1" si="99"/>
        <v>1</v>
      </c>
      <c r="AN637" t="b">
        <f ca="1">IF($C637="","",IF(IFERROR(MATCH(N637,$N$1:$N636,0),0)&gt;0,FALSE,TRUE))</f>
        <v>0</v>
      </c>
      <c r="AO637" cm="1">
        <f t="array" aca="1" ref="AO637" ca="1">_xlfn.IFS($C637="","",AND(AM637,AN637),AL637,TRUE,0)</f>
        <v>0</v>
      </c>
      <c r="AP637" t="str" cm="1">
        <f t="array" aca="1" ref="AP637" ca="1">_xlfn.IFS($C637="","",AND(AN637,AL637&gt;=TBF),AL637,TRUE,"")</f>
        <v/>
      </c>
    </row>
    <row r="638" spans="1:42" x14ac:dyDescent="0.3">
      <c r="A638">
        <v>634</v>
      </c>
      <c r="C638" s="10" t="str">
        <f ca="1">IF(OFFSET(INPUT_START,A638-1,0)=0,"",OFFSET(INPUT_START,A638-1,0))</f>
        <v>$ cd ..</v>
      </c>
      <c r="D638" t="b">
        <f t="shared" ca="1" si="90"/>
        <v>1</v>
      </c>
      <c r="E638" t="b">
        <f t="shared" ca="1" si="91"/>
        <v>0</v>
      </c>
      <c r="F638" t="b">
        <f t="shared" ca="1" si="92"/>
        <v>1</v>
      </c>
      <c r="G638" t="b">
        <f t="shared" ca="1" si="93"/>
        <v>0</v>
      </c>
      <c r="H638" t="b">
        <f t="shared" ca="1" si="94"/>
        <v>0</v>
      </c>
      <c r="I638">
        <f t="shared" ca="1" si="95"/>
        <v>5</v>
      </c>
      <c r="J638" t="str">
        <f t="shared" ca="1" si="96"/>
        <v>..</v>
      </c>
      <c r="K638" t="str">
        <f t="shared" ca="1" si="97"/>
        <v/>
      </c>
      <c r="L638" s="23">
        <f t="shared" ca="1" si="98"/>
        <v>0</v>
      </c>
      <c r="M638" s="23" cm="1">
        <f t="array" aca="1" ref="M638" ca="1">_xlfn.IFS($C638="","",
$A638=1,1,
NOT($F638),M637,
AND($F638,$J638&lt;&gt;".."),M637+1,
AND($F638,$J638=".."),M637-1,
TRUE,"ERR")</f>
        <v>3</v>
      </c>
      <c r="N638" s="23" t="str" cm="1">
        <f t="array" aca="1" ref="N638" ca="1">_xlfn.IFS($C638="","",
$A638=1,"",
NOT($F638),N637,
AND($F638,$J638&lt;&gt;".."),N637&amp;IF(N637="/","","/")&amp;$J638,
AND($F638,$J638=".."),MID(N637,1,FIND("@",SUBSTITUTE(N637,"/","@",$M638)) -1 ),
TRUE,"ERR")</f>
        <v>root/vpjqpqfm/mfmps</v>
      </c>
      <c r="O638" s="22" t="str" cm="1">
        <f t="array" aca="1" ref="O638" ca="1">_xlfn.IFS($C638="","",
$N638="root","root",
TRUE,MID($N638,1+FIND("@",SUBSTITUTE($N638,"/","@",$M638-1)),100 )
)</f>
        <v>mfmps</v>
      </c>
      <c r="P638" s="23" t="str" cm="1">
        <f t="array" aca="1" ref="P638" ca="1">_xlfn.IFS($C638="","",
P$4=1,"root",
P$4&gt;$M638,"__",
TRUE,MID($N638,1, FIND("@",SUBSTITUTE($N638&amp;"/","/","@",P$4))-1)
)</f>
        <v>root</v>
      </c>
      <c r="Q638" s="23" t="str" cm="1">
        <f t="array" aca="1" ref="Q638" ca="1">_xlfn.IFS($C638="","",
Q$4=1,"root",
Q$4&gt;$M638,"__",
TRUE,MID($N638,1, FIND("@",SUBSTITUTE($N638&amp;"/","/","@",Q$4))-1)
)</f>
        <v>root/vpjqpqfm</v>
      </c>
      <c r="R638" s="23" t="str" cm="1">
        <f t="array" aca="1" ref="R638" ca="1">_xlfn.IFS($C638="","",
R$4=1,"root",
R$4&gt;$M638,"__",
TRUE,MID($N638,1, FIND("@",SUBSTITUTE($N638&amp;"/","/","@",R$4))-1)
)</f>
        <v>root/vpjqpqfm/mfmps</v>
      </c>
      <c r="S638" s="23" t="str" cm="1">
        <f t="array" aca="1" ref="S638" ca="1">_xlfn.IFS($C638="","",
S$4=1,"root",
S$4&gt;$M638,"__",
TRUE,MID($N638,1, FIND("@",SUBSTITUTE($N638&amp;"/","/","@",S$4))-1)
)</f>
        <v>__</v>
      </c>
      <c r="T638" s="23" t="str" cm="1">
        <f t="array" aca="1" ref="T638" ca="1">_xlfn.IFS($C638="","",
T$4=1,"root",
T$4&gt;$M638,"__",
TRUE,MID($N638,1, FIND("@",SUBSTITUTE($N638&amp;"/","/","@",T$4))-1)
)</f>
        <v>__</v>
      </c>
      <c r="U638" s="23" t="str" cm="1">
        <f t="array" aca="1" ref="U638" ca="1">_xlfn.IFS($C638="","",
U$4=1,"root",
U$4&gt;$M638,"__",
TRUE,MID($N638,1, FIND("@",SUBSTITUTE($N638&amp;"/","/","@",U$4))-1)
)</f>
        <v>__</v>
      </c>
      <c r="V638" s="23" t="str" cm="1">
        <f t="array" aca="1" ref="V638" ca="1">_xlfn.IFS($C638="","",
V$4=1,"root",
V$4&gt;$M638,"__",
TRUE,MID($N638,1, FIND("@",SUBSTITUTE($N638&amp;"/","/","@",V$4))-1)
)</f>
        <v>__</v>
      </c>
      <c r="W638" s="23" t="str" cm="1">
        <f t="array" aca="1" ref="W638" ca="1">_xlfn.IFS($C638="","",
W$4=1,"root",
W$4&gt;$M638,"__",
TRUE,MID($N638,1, FIND("@",SUBSTITUTE($N638&amp;"/","/","@",W$4))-1)
)</f>
        <v>__</v>
      </c>
      <c r="X638" s="23" t="str" cm="1">
        <f t="array" aca="1" ref="X638" ca="1">_xlfn.IFS($C638="","",
X$4=1,"root",
X$4&gt;$M638,"__",
TRUE,MID($N638,1, FIND("@",SUBSTITUTE($N638&amp;"/","/","@",X$4))-1)
)</f>
        <v>__</v>
      </c>
      <c r="Y638" s="23" t="str" cm="1">
        <f t="array" aca="1" ref="Y638" ca="1">_xlfn.IFS($C638="","",
Y$4=1,"root",
Y$4&gt;$M638,"__",
TRUE,MID($N638,1, FIND("@",SUBSTITUTE($N638&amp;"/","/","@",Y$4))-1)
)</f>
        <v>__</v>
      </c>
      <c r="Z638" s="23" t="str" cm="1">
        <f t="array" aca="1" ref="Z638" ca="1">_xlfn.IFS($C638="","",
Z$4=1,"root",
Z$4&gt;$M638,"__",
TRUE,MID($N638,1, FIND("@",SUBSTITUTE($N638&amp;"/","/","@",Z$4))-1)
)</f>
        <v>__</v>
      </c>
      <c r="AA638" s="28" cm="1">
        <f t="array" aca="1" ref="AA638" ca="1">IF($C638="","",SUMIF(LEV_1,P638,LEN))</f>
        <v>41035571</v>
      </c>
      <c r="AB638" s="28" cm="1">
        <f t="array" aca="1" ref="AB638" ca="1">IF($C638="","",IF(Q638="__",0,SUMIF(LEV_2,Q638,LEN)))</f>
        <v>23329164</v>
      </c>
      <c r="AC638" s="28" cm="1">
        <f t="array" aca="1" ref="AC638" ca="1">IF($C638="","",IF(R638="__",0,SUMIF(LEV_3,R638,LEN)))</f>
        <v>128743</v>
      </c>
      <c r="AD638" s="28" cm="1">
        <f t="array" aca="1" ref="AD638" ca="1">IF($C638="","",IF(S638="__",0,SUMIF(LEV_4,S638,LEN)))</f>
        <v>0</v>
      </c>
      <c r="AE638" s="28" cm="1">
        <f t="array" aca="1" ref="AE638" ca="1">IF($C638="","",IF(T638="__",0,SUMIF(LEV_5,T638,LEN)))</f>
        <v>0</v>
      </c>
      <c r="AF638" s="28" cm="1">
        <f t="array" aca="1" ref="AF638" ca="1">IF($C638="","",IF(U638="__",0,SUMIF(LEV_6,U638,LEN)))</f>
        <v>0</v>
      </c>
      <c r="AG638" s="28" cm="1">
        <f t="array" aca="1" ref="AG638" ca="1">IF($C638="","",IF(V638="__",0,SUMIF(LEV_7,V638,LEN)))</f>
        <v>0</v>
      </c>
      <c r="AH638" s="28" cm="1">
        <f t="array" aca="1" ref="AH638" ca="1">IF($C638="","",IF(W638="__",0,SUMIF(LEV_8,W638,LEN)))</f>
        <v>0</v>
      </c>
      <c r="AI638" s="28" cm="1">
        <f t="array" aca="1" ref="AI638" ca="1">IF($C638="","",IF(X638="__",0,SUMIF(LEV_9,X638,LEN)))</f>
        <v>0</v>
      </c>
      <c r="AJ638" s="28" cm="1">
        <f t="array" aca="1" ref="AJ638" ca="1">IF($C638="","",IF(Y638="__",0,SUMIF(LEV_10,Y638,LEN)))</f>
        <v>0</v>
      </c>
      <c r="AK638" s="28" cm="1">
        <f t="array" aca="1" ref="AK638" ca="1">IF($C638="","",IF(Z638="__",0,SUMIF(LEV_11,Z638,LEN)))</f>
        <v>0</v>
      </c>
      <c r="AL638" cm="1">
        <f t="array" aca="1" ref="AL638" ca="1">IF($C638="","",_xlfn.IFS(AB638=0,AA638,AC638=0,AB638,AD638=0,AC638,AE638=0,AD638,AF638=0,AE638,AG638=0,AF638,AH638=0,AG638,AI638=0,AH638,AJ638=0,AI638,AK638=0,AJ638,TRUE,AK638))</f>
        <v>128743</v>
      </c>
      <c r="AM638" t="b">
        <f t="shared" ca="1" si="99"/>
        <v>0</v>
      </c>
      <c r="AN638" t="b">
        <f ca="1">IF($C638="","",IF(IFERROR(MATCH(N638,$N$1:$N637,0),0)&gt;0,FALSE,TRUE))</f>
        <v>0</v>
      </c>
      <c r="AO638" cm="1">
        <f t="array" aca="1" ref="AO638" ca="1">_xlfn.IFS($C638="","",AND(AM638,AN638),AL638,TRUE,0)</f>
        <v>0</v>
      </c>
      <c r="AP638" t="str" cm="1">
        <f t="array" aca="1" ref="AP638" ca="1">_xlfn.IFS($C638="","",AND(AN638,AL638&gt;=TBF),AL638,TRUE,"")</f>
        <v/>
      </c>
    </row>
    <row r="639" spans="1:42" x14ac:dyDescent="0.3">
      <c r="A639">
        <v>635</v>
      </c>
      <c r="C639" s="10" t="str">
        <f ca="1">IF(OFFSET(INPUT_START,A639-1,0)=0,"",OFFSET(INPUT_START,A639-1,0))</f>
        <v>$ cd ..</v>
      </c>
      <c r="D639" t="b">
        <f t="shared" ca="1" si="90"/>
        <v>1</v>
      </c>
      <c r="E639" t="b">
        <f t="shared" ca="1" si="91"/>
        <v>0</v>
      </c>
      <c r="F639" t="b">
        <f t="shared" ca="1" si="92"/>
        <v>1</v>
      </c>
      <c r="G639" t="b">
        <f t="shared" ca="1" si="93"/>
        <v>0</v>
      </c>
      <c r="H639" t="b">
        <f t="shared" ca="1" si="94"/>
        <v>0</v>
      </c>
      <c r="I639">
        <f t="shared" ca="1" si="95"/>
        <v>5</v>
      </c>
      <c r="J639" t="str">
        <f t="shared" ca="1" si="96"/>
        <v>..</v>
      </c>
      <c r="K639" t="str">
        <f t="shared" ca="1" si="97"/>
        <v/>
      </c>
      <c r="L639" s="23">
        <f t="shared" ca="1" si="98"/>
        <v>0</v>
      </c>
      <c r="M639" s="23" cm="1">
        <f t="array" aca="1" ref="M639" ca="1">_xlfn.IFS($C639="","",
$A639=1,1,
NOT($F639),M638,
AND($F639,$J639&lt;&gt;".."),M638+1,
AND($F639,$J639=".."),M638-1,
TRUE,"ERR")</f>
        <v>2</v>
      </c>
      <c r="N639" s="23" t="str" cm="1">
        <f t="array" aca="1" ref="N639" ca="1">_xlfn.IFS($C639="","",
$A639=1,"",
NOT($F639),N638,
AND($F639,$J639&lt;&gt;".."),N638&amp;IF(N638="/","","/")&amp;$J639,
AND($F639,$J639=".."),MID(N638,1,FIND("@",SUBSTITUTE(N638,"/","@",$M639)) -1 ),
TRUE,"ERR")</f>
        <v>root/vpjqpqfm</v>
      </c>
      <c r="O639" s="22" t="str" cm="1">
        <f t="array" aca="1" ref="O639" ca="1">_xlfn.IFS($C639="","",
$N639="root","root",
TRUE,MID($N639,1+FIND("@",SUBSTITUTE($N639,"/","@",$M639-1)),100 )
)</f>
        <v>vpjqpqfm</v>
      </c>
      <c r="P639" s="23" t="str" cm="1">
        <f t="array" aca="1" ref="P639" ca="1">_xlfn.IFS($C639="","",
P$4=1,"root",
P$4&gt;$M639,"__",
TRUE,MID($N639,1, FIND("@",SUBSTITUTE($N639&amp;"/","/","@",P$4))-1)
)</f>
        <v>root</v>
      </c>
      <c r="Q639" s="23" t="str" cm="1">
        <f t="array" aca="1" ref="Q639" ca="1">_xlfn.IFS($C639="","",
Q$4=1,"root",
Q$4&gt;$M639,"__",
TRUE,MID($N639,1, FIND("@",SUBSTITUTE($N639&amp;"/","/","@",Q$4))-1)
)</f>
        <v>root/vpjqpqfm</v>
      </c>
      <c r="R639" s="23" t="str" cm="1">
        <f t="array" aca="1" ref="R639" ca="1">_xlfn.IFS($C639="","",
R$4=1,"root",
R$4&gt;$M639,"__",
TRUE,MID($N639,1, FIND("@",SUBSTITUTE($N639&amp;"/","/","@",R$4))-1)
)</f>
        <v>__</v>
      </c>
      <c r="S639" s="23" t="str" cm="1">
        <f t="array" aca="1" ref="S639" ca="1">_xlfn.IFS($C639="","",
S$4=1,"root",
S$4&gt;$M639,"__",
TRUE,MID($N639,1, FIND("@",SUBSTITUTE($N639&amp;"/","/","@",S$4))-1)
)</f>
        <v>__</v>
      </c>
      <c r="T639" s="23" t="str" cm="1">
        <f t="array" aca="1" ref="T639" ca="1">_xlfn.IFS($C639="","",
T$4=1,"root",
T$4&gt;$M639,"__",
TRUE,MID($N639,1, FIND("@",SUBSTITUTE($N639&amp;"/","/","@",T$4))-1)
)</f>
        <v>__</v>
      </c>
      <c r="U639" s="23" t="str" cm="1">
        <f t="array" aca="1" ref="U639" ca="1">_xlfn.IFS($C639="","",
U$4=1,"root",
U$4&gt;$M639,"__",
TRUE,MID($N639,1, FIND("@",SUBSTITUTE($N639&amp;"/","/","@",U$4))-1)
)</f>
        <v>__</v>
      </c>
      <c r="V639" s="23" t="str" cm="1">
        <f t="array" aca="1" ref="V639" ca="1">_xlfn.IFS($C639="","",
V$4=1,"root",
V$4&gt;$M639,"__",
TRUE,MID($N639,1, FIND("@",SUBSTITUTE($N639&amp;"/","/","@",V$4))-1)
)</f>
        <v>__</v>
      </c>
      <c r="W639" s="23" t="str" cm="1">
        <f t="array" aca="1" ref="W639" ca="1">_xlfn.IFS($C639="","",
W$4=1,"root",
W$4&gt;$M639,"__",
TRUE,MID($N639,1, FIND("@",SUBSTITUTE($N639&amp;"/","/","@",W$4))-1)
)</f>
        <v>__</v>
      </c>
      <c r="X639" s="23" t="str" cm="1">
        <f t="array" aca="1" ref="X639" ca="1">_xlfn.IFS($C639="","",
X$4=1,"root",
X$4&gt;$M639,"__",
TRUE,MID($N639,1, FIND("@",SUBSTITUTE($N639&amp;"/","/","@",X$4))-1)
)</f>
        <v>__</v>
      </c>
      <c r="Y639" s="23" t="str" cm="1">
        <f t="array" aca="1" ref="Y639" ca="1">_xlfn.IFS($C639="","",
Y$4=1,"root",
Y$4&gt;$M639,"__",
TRUE,MID($N639,1, FIND("@",SUBSTITUTE($N639&amp;"/","/","@",Y$4))-1)
)</f>
        <v>__</v>
      </c>
      <c r="Z639" s="23" t="str" cm="1">
        <f t="array" aca="1" ref="Z639" ca="1">_xlfn.IFS($C639="","",
Z$4=1,"root",
Z$4&gt;$M639,"__",
TRUE,MID($N639,1, FIND("@",SUBSTITUTE($N639&amp;"/","/","@",Z$4))-1)
)</f>
        <v>__</v>
      </c>
      <c r="AA639" s="28" cm="1">
        <f t="array" aca="1" ref="AA639" ca="1">IF($C639="","",SUMIF(LEV_1,P639,LEN))</f>
        <v>41035571</v>
      </c>
      <c r="AB639" s="28" cm="1">
        <f t="array" aca="1" ref="AB639" ca="1">IF($C639="","",IF(Q639="__",0,SUMIF(LEV_2,Q639,LEN)))</f>
        <v>23329164</v>
      </c>
      <c r="AC639" s="28" cm="1">
        <f t="array" aca="1" ref="AC639" ca="1">IF($C639="","",IF(R639="__",0,SUMIF(LEV_3,R639,LEN)))</f>
        <v>0</v>
      </c>
      <c r="AD639" s="28" cm="1">
        <f t="array" aca="1" ref="AD639" ca="1">IF($C639="","",IF(S639="__",0,SUMIF(LEV_4,S639,LEN)))</f>
        <v>0</v>
      </c>
      <c r="AE639" s="28" cm="1">
        <f t="array" aca="1" ref="AE639" ca="1">IF($C639="","",IF(T639="__",0,SUMIF(LEV_5,T639,LEN)))</f>
        <v>0</v>
      </c>
      <c r="AF639" s="28" cm="1">
        <f t="array" aca="1" ref="AF639" ca="1">IF($C639="","",IF(U639="__",0,SUMIF(LEV_6,U639,LEN)))</f>
        <v>0</v>
      </c>
      <c r="AG639" s="28" cm="1">
        <f t="array" aca="1" ref="AG639" ca="1">IF($C639="","",IF(V639="__",0,SUMIF(LEV_7,V639,LEN)))</f>
        <v>0</v>
      </c>
      <c r="AH639" s="28" cm="1">
        <f t="array" aca="1" ref="AH639" ca="1">IF($C639="","",IF(W639="__",0,SUMIF(LEV_8,W639,LEN)))</f>
        <v>0</v>
      </c>
      <c r="AI639" s="28" cm="1">
        <f t="array" aca="1" ref="AI639" ca="1">IF($C639="","",IF(X639="__",0,SUMIF(LEV_9,X639,LEN)))</f>
        <v>0</v>
      </c>
      <c r="AJ639" s="28" cm="1">
        <f t="array" aca="1" ref="AJ639" ca="1">IF($C639="","",IF(Y639="__",0,SUMIF(LEV_10,Y639,LEN)))</f>
        <v>0</v>
      </c>
      <c r="AK639" s="28" cm="1">
        <f t="array" aca="1" ref="AK639" ca="1">IF($C639="","",IF(Z639="__",0,SUMIF(LEV_11,Z639,LEN)))</f>
        <v>0</v>
      </c>
      <c r="AL639" cm="1">
        <f t="array" aca="1" ref="AL639" ca="1">IF($C639="","",_xlfn.IFS(AB639=0,AA639,AC639=0,AB639,AD639=0,AC639,AE639=0,AD639,AF639=0,AE639,AG639=0,AF639,AH639=0,AG639,AI639=0,AH639,AJ639=0,AI639,AK639=0,AJ639,TRUE,AK639))</f>
        <v>23329164</v>
      </c>
      <c r="AM639" t="b">
        <f t="shared" ca="1" si="99"/>
        <v>0</v>
      </c>
      <c r="AN639" t="b">
        <f ca="1">IF($C639="","",IF(IFERROR(MATCH(N639,$N$1:$N638,0),0)&gt;0,FALSE,TRUE))</f>
        <v>0</v>
      </c>
      <c r="AO639" cm="1">
        <f t="array" aca="1" ref="AO639" ca="1">_xlfn.IFS($C639="","",AND(AM639,AN639),AL639,TRUE,0)</f>
        <v>0</v>
      </c>
      <c r="AP639" t="str" cm="1">
        <f t="array" aca="1" ref="AP639" ca="1">_xlfn.IFS($C639="","",AND(AN639,AL639&gt;=TBF),AL639,TRUE,"")</f>
        <v/>
      </c>
    </row>
    <row r="640" spans="1:42" x14ac:dyDescent="0.3">
      <c r="A640">
        <v>636</v>
      </c>
      <c r="C640" s="10" t="str">
        <f ca="1">IF(OFFSET(INPUT_START,A640-1,0)=0,"",OFFSET(INPUT_START,A640-1,0))</f>
        <v>$ cd plrrsmph</v>
      </c>
      <c r="D640" t="b">
        <f t="shared" ca="1" si="90"/>
        <v>1</v>
      </c>
      <c r="E640" t="b">
        <f t="shared" ca="1" si="91"/>
        <v>0</v>
      </c>
      <c r="F640" t="b">
        <f t="shared" ca="1" si="92"/>
        <v>1</v>
      </c>
      <c r="G640" t="b">
        <f t="shared" ca="1" si="93"/>
        <v>0</v>
      </c>
      <c r="H640" t="b">
        <f t="shared" ca="1" si="94"/>
        <v>0</v>
      </c>
      <c r="I640">
        <f t="shared" ca="1" si="95"/>
        <v>5</v>
      </c>
      <c r="J640" t="str">
        <f t="shared" ca="1" si="96"/>
        <v>plrrsmph</v>
      </c>
      <c r="K640" t="str">
        <f t="shared" ca="1" si="97"/>
        <v/>
      </c>
      <c r="L640" s="23">
        <f t="shared" ca="1" si="98"/>
        <v>0</v>
      </c>
      <c r="M640" s="23" cm="1">
        <f t="array" aca="1" ref="M640" ca="1">_xlfn.IFS($C640="","",
$A640=1,1,
NOT($F640),M639,
AND($F640,$J640&lt;&gt;".."),M639+1,
AND($F640,$J640=".."),M639-1,
TRUE,"ERR")</f>
        <v>3</v>
      </c>
      <c r="N640" s="23" t="str" cm="1">
        <f t="array" aca="1" ref="N640" ca="1">_xlfn.IFS($C640="","",
$A640=1,"",
NOT($F640),N639,
AND($F640,$J640&lt;&gt;".."),N639&amp;IF(N639="/","","/")&amp;$J640,
AND($F640,$J640=".."),MID(N639,1,FIND("@",SUBSTITUTE(N639,"/","@",$M640)) -1 ),
TRUE,"ERR")</f>
        <v>root/vpjqpqfm/plrrsmph</v>
      </c>
      <c r="O640" s="22" t="str" cm="1">
        <f t="array" aca="1" ref="O640" ca="1">_xlfn.IFS($C640="","",
$N640="root","root",
TRUE,MID($N640,1+FIND("@",SUBSTITUTE($N640,"/","@",$M640-1)),100 )
)</f>
        <v>plrrsmph</v>
      </c>
      <c r="P640" s="23" t="str" cm="1">
        <f t="array" aca="1" ref="P640" ca="1">_xlfn.IFS($C640="","",
P$4=1,"root",
P$4&gt;$M640,"__",
TRUE,MID($N640,1, FIND("@",SUBSTITUTE($N640&amp;"/","/","@",P$4))-1)
)</f>
        <v>root</v>
      </c>
      <c r="Q640" s="23" t="str" cm="1">
        <f t="array" aca="1" ref="Q640" ca="1">_xlfn.IFS($C640="","",
Q$4=1,"root",
Q$4&gt;$M640,"__",
TRUE,MID($N640,1, FIND("@",SUBSTITUTE($N640&amp;"/","/","@",Q$4))-1)
)</f>
        <v>root/vpjqpqfm</v>
      </c>
      <c r="R640" s="23" t="str" cm="1">
        <f t="array" aca="1" ref="R640" ca="1">_xlfn.IFS($C640="","",
R$4=1,"root",
R$4&gt;$M640,"__",
TRUE,MID($N640,1, FIND("@",SUBSTITUTE($N640&amp;"/","/","@",R$4))-1)
)</f>
        <v>root/vpjqpqfm/plrrsmph</v>
      </c>
      <c r="S640" s="23" t="str" cm="1">
        <f t="array" aca="1" ref="S640" ca="1">_xlfn.IFS($C640="","",
S$4=1,"root",
S$4&gt;$M640,"__",
TRUE,MID($N640,1, FIND("@",SUBSTITUTE($N640&amp;"/","/","@",S$4))-1)
)</f>
        <v>__</v>
      </c>
      <c r="T640" s="23" t="str" cm="1">
        <f t="array" aca="1" ref="T640" ca="1">_xlfn.IFS($C640="","",
T$4=1,"root",
T$4&gt;$M640,"__",
TRUE,MID($N640,1, FIND("@",SUBSTITUTE($N640&amp;"/","/","@",T$4))-1)
)</f>
        <v>__</v>
      </c>
      <c r="U640" s="23" t="str" cm="1">
        <f t="array" aca="1" ref="U640" ca="1">_xlfn.IFS($C640="","",
U$4=1,"root",
U$4&gt;$M640,"__",
TRUE,MID($N640,1, FIND("@",SUBSTITUTE($N640&amp;"/","/","@",U$4))-1)
)</f>
        <v>__</v>
      </c>
      <c r="V640" s="23" t="str" cm="1">
        <f t="array" aca="1" ref="V640" ca="1">_xlfn.IFS($C640="","",
V$4=1,"root",
V$4&gt;$M640,"__",
TRUE,MID($N640,1, FIND("@",SUBSTITUTE($N640&amp;"/","/","@",V$4))-1)
)</f>
        <v>__</v>
      </c>
      <c r="W640" s="23" t="str" cm="1">
        <f t="array" aca="1" ref="W640" ca="1">_xlfn.IFS($C640="","",
W$4=1,"root",
W$4&gt;$M640,"__",
TRUE,MID($N640,1, FIND("@",SUBSTITUTE($N640&amp;"/","/","@",W$4))-1)
)</f>
        <v>__</v>
      </c>
      <c r="X640" s="23" t="str" cm="1">
        <f t="array" aca="1" ref="X640" ca="1">_xlfn.IFS($C640="","",
X$4=1,"root",
X$4&gt;$M640,"__",
TRUE,MID($N640,1, FIND("@",SUBSTITUTE($N640&amp;"/","/","@",X$4))-1)
)</f>
        <v>__</v>
      </c>
      <c r="Y640" s="23" t="str" cm="1">
        <f t="array" aca="1" ref="Y640" ca="1">_xlfn.IFS($C640="","",
Y$4=1,"root",
Y$4&gt;$M640,"__",
TRUE,MID($N640,1, FIND("@",SUBSTITUTE($N640&amp;"/","/","@",Y$4))-1)
)</f>
        <v>__</v>
      </c>
      <c r="Z640" s="23" t="str" cm="1">
        <f t="array" aca="1" ref="Z640" ca="1">_xlfn.IFS($C640="","",
Z$4=1,"root",
Z$4&gt;$M640,"__",
TRUE,MID($N640,1, FIND("@",SUBSTITUTE($N640&amp;"/","/","@",Z$4))-1)
)</f>
        <v>__</v>
      </c>
      <c r="AA640" s="28" cm="1">
        <f t="array" aca="1" ref="AA640" ca="1">IF($C640="","",SUMIF(LEV_1,P640,LEN))</f>
        <v>41035571</v>
      </c>
      <c r="AB640" s="28" cm="1">
        <f t="array" aca="1" ref="AB640" ca="1">IF($C640="","",IF(Q640="__",0,SUMIF(LEV_2,Q640,LEN)))</f>
        <v>23329164</v>
      </c>
      <c r="AC640" s="28" cm="1">
        <f t="array" aca="1" ref="AC640" ca="1">IF($C640="","",IF(R640="__",0,SUMIF(LEV_3,R640,LEN)))</f>
        <v>563369</v>
      </c>
      <c r="AD640" s="28" cm="1">
        <f t="array" aca="1" ref="AD640" ca="1">IF($C640="","",IF(S640="__",0,SUMIF(LEV_4,S640,LEN)))</f>
        <v>0</v>
      </c>
      <c r="AE640" s="28" cm="1">
        <f t="array" aca="1" ref="AE640" ca="1">IF($C640="","",IF(T640="__",0,SUMIF(LEV_5,T640,LEN)))</f>
        <v>0</v>
      </c>
      <c r="AF640" s="28" cm="1">
        <f t="array" aca="1" ref="AF640" ca="1">IF($C640="","",IF(U640="__",0,SUMIF(LEV_6,U640,LEN)))</f>
        <v>0</v>
      </c>
      <c r="AG640" s="28" cm="1">
        <f t="array" aca="1" ref="AG640" ca="1">IF($C640="","",IF(V640="__",0,SUMIF(LEV_7,V640,LEN)))</f>
        <v>0</v>
      </c>
      <c r="AH640" s="28" cm="1">
        <f t="array" aca="1" ref="AH640" ca="1">IF($C640="","",IF(W640="__",0,SUMIF(LEV_8,W640,LEN)))</f>
        <v>0</v>
      </c>
      <c r="AI640" s="28" cm="1">
        <f t="array" aca="1" ref="AI640" ca="1">IF($C640="","",IF(X640="__",0,SUMIF(LEV_9,X640,LEN)))</f>
        <v>0</v>
      </c>
      <c r="AJ640" s="28" cm="1">
        <f t="array" aca="1" ref="AJ640" ca="1">IF($C640="","",IF(Y640="__",0,SUMIF(LEV_10,Y640,LEN)))</f>
        <v>0</v>
      </c>
      <c r="AK640" s="28" cm="1">
        <f t="array" aca="1" ref="AK640" ca="1">IF($C640="","",IF(Z640="__",0,SUMIF(LEV_11,Z640,LEN)))</f>
        <v>0</v>
      </c>
      <c r="AL640" cm="1">
        <f t="array" aca="1" ref="AL640" ca="1">IF($C640="","",_xlfn.IFS(AB640=0,AA640,AC640=0,AB640,AD640=0,AC640,AE640=0,AD640,AF640=0,AE640,AG640=0,AF640,AH640=0,AG640,AI640=0,AH640,AJ640=0,AI640,AK640=0,AJ640,TRUE,AK640))</f>
        <v>563369</v>
      </c>
      <c r="AM640" t="b">
        <f t="shared" ca="1" si="99"/>
        <v>0</v>
      </c>
      <c r="AN640" t="b">
        <f ca="1">IF($C640="","",IF(IFERROR(MATCH(N640,$N$1:$N639,0),0)&gt;0,FALSE,TRUE))</f>
        <v>1</v>
      </c>
      <c r="AO640" cm="1">
        <f t="array" aca="1" ref="AO640" ca="1">_xlfn.IFS($C640="","",AND(AM640,AN640),AL640,TRUE,0)</f>
        <v>0</v>
      </c>
      <c r="AP640" t="str" cm="1">
        <f t="array" aca="1" ref="AP640" ca="1">_xlfn.IFS($C640="","",AND(AN640,AL640&gt;=TBF),AL640,TRUE,"")</f>
        <v/>
      </c>
    </row>
    <row r="641" spans="1:42" x14ac:dyDescent="0.3">
      <c r="A641">
        <v>637</v>
      </c>
      <c r="C641" s="10" t="str">
        <f ca="1">IF(OFFSET(INPUT_START,A641-1,0)=0,"",OFFSET(INPUT_START,A641-1,0))</f>
        <v>$ ls</v>
      </c>
      <c r="D641" t="b">
        <f t="shared" ca="1" si="90"/>
        <v>1</v>
      </c>
      <c r="E641" t="b">
        <f t="shared" ca="1" si="91"/>
        <v>1</v>
      </c>
      <c r="F641" t="b">
        <f t="shared" ca="1" si="92"/>
        <v>0</v>
      </c>
      <c r="G641" t="b">
        <f t="shared" ca="1" si="93"/>
        <v>0</v>
      </c>
      <c r="H641" t="b">
        <f t="shared" ca="1" si="94"/>
        <v>0</v>
      </c>
      <c r="I641">
        <f t="shared" ca="1" si="95"/>
        <v>0</v>
      </c>
      <c r="J641" t="str">
        <f t="shared" ca="1" si="96"/>
        <v/>
      </c>
      <c r="K641" t="str">
        <f t="shared" ca="1" si="97"/>
        <v/>
      </c>
      <c r="L641" s="23">
        <f t="shared" ca="1" si="98"/>
        <v>0</v>
      </c>
      <c r="M641" s="23" cm="1">
        <f t="array" aca="1" ref="M641" ca="1">_xlfn.IFS($C641="","",
$A641=1,1,
NOT($F641),M640,
AND($F641,$J641&lt;&gt;".."),M640+1,
AND($F641,$J641=".."),M640-1,
TRUE,"ERR")</f>
        <v>3</v>
      </c>
      <c r="N641" s="23" t="str" cm="1">
        <f t="array" aca="1" ref="N641" ca="1">_xlfn.IFS($C641="","",
$A641=1,"",
NOT($F641),N640,
AND($F641,$J641&lt;&gt;".."),N640&amp;IF(N640="/","","/")&amp;$J641,
AND($F641,$J641=".."),MID(N640,1,FIND("@",SUBSTITUTE(N640,"/","@",$M641)) -1 ),
TRUE,"ERR")</f>
        <v>root/vpjqpqfm/plrrsmph</v>
      </c>
      <c r="O641" s="22" t="str" cm="1">
        <f t="array" aca="1" ref="O641" ca="1">_xlfn.IFS($C641="","",
$N641="root","root",
TRUE,MID($N641,1+FIND("@",SUBSTITUTE($N641,"/","@",$M641-1)),100 )
)</f>
        <v>plrrsmph</v>
      </c>
      <c r="P641" s="23" t="str" cm="1">
        <f t="array" aca="1" ref="P641" ca="1">_xlfn.IFS($C641="","",
P$4=1,"root",
P$4&gt;$M641,"__",
TRUE,MID($N641,1, FIND("@",SUBSTITUTE($N641&amp;"/","/","@",P$4))-1)
)</f>
        <v>root</v>
      </c>
      <c r="Q641" s="23" t="str" cm="1">
        <f t="array" aca="1" ref="Q641" ca="1">_xlfn.IFS($C641="","",
Q$4=1,"root",
Q$4&gt;$M641,"__",
TRUE,MID($N641,1, FIND("@",SUBSTITUTE($N641&amp;"/","/","@",Q$4))-1)
)</f>
        <v>root/vpjqpqfm</v>
      </c>
      <c r="R641" s="23" t="str" cm="1">
        <f t="array" aca="1" ref="R641" ca="1">_xlfn.IFS($C641="","",
R$4=1,"root",
R$4&gt;$M641,"__",
TRUE,MID($N641,1, FIND("@",SUBSTITUTE($N641&amp;"/","/","@",R$4))-1)
)</f>
        <v>root/vpjqpqfm/plrrsmph</v>
      </c>
      <c r="S641" s="23" t="str" cm="1">
        <f t="array" aca="1" ref="S641" ca="1">_xlfn.IFS($C641="","",
S$4=1,"root",
S$4&gt;$M641,"__",
TRUE,MID($N641,1, FIND("@",SUBSTITUTE($N641&amp;"/","/","@",S$4))-1)
)</f>
        <v>__</v>
      </c>
      <c r="T641" s="23" t="str" cm="1">
        <f t="array" aca="1" ref="T641" ca="1">_xlfn.IFS($C641="","",
T$4=1,"root",
T$4&gt;$M641,"__",
TRUE,MID($N641,1, FIND("@",SUBSTITUTE($N641&amp;"/","/","@",T$4))-1)
)</f>
        <v>__</v>
      </c>
      <c r="U641" s="23" t="str" cm="1">
        <f t="array" aca="1" ref="U641" ca="1">_xlfn.IFS($C641="","",
U$4=1,"root",
U$4&gt;$M641,"__",
TRUE,MID($N641,1, FIND("@",SUBSTITUTE($N641&amp;"/","/","@",U$4))-1)
)</f>
        <v>__</v>
      </c>
      <c r="V641" s="23" t="str" cm="1">
        <f t="array" aca="1" ref="V641" ca="1">_xlfn.IFS($C641="","",
V$4=1,"root",
V$4&gt;$M641,"__",
TRUE,MID($N641,1, FIND("@",SUBSTITUTE($N641&amp;"/","/","@",V$4))-1)
)</f>
        <v>__</v>
      </c>
      <c r="W641" s="23" t="str" cm="1">
        <f t="array" aca="1" ref="W641" ca="1">_xlfn.IFS($C641="","",
W$4=1,"root",
W$4&gt;$M641,"__",
TRUE,MID($N641,1, FIND("@",SUBSTITUTE($N641&amp;"/","/","@",W$4))-1)
)</f>
        <v>__</v>
      </c>
      <c r="X641" s="23" t="str" cm="1">
        <f t="array" aca="1" ref="X641" ca="1">_xlfn.IFS($C641="","",
X$4=1,"root",
X$4&gt;$M641,"__",
TRUE,MID($N641,1, FIND("@",SUBSTITUTE($N641&amp;"/","/","@",X$4))-1)
)</f>
        <v>__</v>
      </c>
      <c r="Y641" s="23" t="str" cm="1">
        <f t="array" aca="1" ref="Y641" ca="1">_xlfn.IFS($C641="","",
Y$4=1,"root",
Y$4&gt;$M641,"__",
TRUE,MID($N641,1, FIND("@",SUBSTITUTE($N641&amp;"/","/","@",Y$4))-1)
)</f>
        <v>__</v>
      </c>
      <c r="Z641" s="23" t="str" cm="1">
        <f t="array" aca="1" ref="Z641" ca="1">_xlfn.IFS($C641="","",
Z$4=1,"root",
Z$4&gt;$M641,"__",
TRUE,MID($N641,1, FIND("@",SUBSTITUTE($N641&amp;"/","/","@",Z$4))-1)
)</f>
        <v>__</v>
      </c>
      <c r="AA641" s="28" cm="1">
        <f t="array" aca="1" ref="AA641" ca="1">IF($C641="","",SUMIF(LEV_1,P641,LEN))</f>
        <v>41035571</v>
      </c>
      <c r="AB641" s="28" cm="1">
        <f t="array" aca="1" ref="AB641" ca="1">IF($C641="","",IF(Q641="__",0,SUMIF(LEV_2,Q641,LEN)))</f>
        <v>23329164</v>
      </c>
      <c r="AC641" s="28" cm="1">
        <f t="array" aca="1" ref="AC641" ca="1">IF($C641="","",IF(R641="__",0,SUMIF(LEV_3,R641,LEN)))</f>
        <v>563369</v>
      </c>
      <c r="AD641" s="28" cm="1">
        <f t="array" aca="1" ref="AD641" ca="1">IF($C641="","",IF(S641="__",0,SUMIF(LEV_4,S641,LEN)))</f>
        <v>0</v>
      </c>
      <c r="AE641" s="28" cm="1">
        <f t="array" aca="1" ref="AE641" ca="1">IF($C641="","",IF(T641="__",0,SUMIF(LEV_5,T641,LEN)))</f>
        <v>0</v>
      </c>
      <c r="AF641" s="28" cm="1">
        <f t="array" aca="1" ref="AF641" ca="1">IF($C641="","",IF(U641="__",0,SUMIF(LEV_6,U641,LEN)))</f>
        <v>0</v>
      </c>
      <c r="AG641" s="28" cm="1">
        <f t="array" aca="1" ref="AG641" ca="1">IF($C641="","",IF(V641="__",0,SUMIF(LEV_7,V641,LEN)))</f>
        <v>0</v>
      </c>
      <c r="AH641" s="28" cm="1">
        <f t="array" aca="1" ref="AH641" ca="1">IF($C641="","",IF(W641="__",0,SUMIF(LEV_8,W641,LEN)))</f>
        <v>0</v>
      </c>
      <c r="AI641" s="28" cm="1">
        <f t="array" aca="1" ref="AI641" ca="1">IF($C641="","",IF(X641="__",0,SUMIF(LEV_9,X641,LEN)))</f>
        <v>0</v>
      </c>
      <c r="AJ641" s="28" cm="1">
        <f t="array" aca="1" ref="AJ641" ca="1">IF($C641="","",IF(Y641="__",0,SUMIF(LEV_10,Y641,LEN)))</f>
        <v>0</v>
      </c>
      <c r="AK641" s="28" cm="1">
        <f t="array" aca="1" ref="AK641" ca="1">IF($C641="","",IF(Z641="__",0,SUMIF(LEV_11,Z641,LEN)))</f>
        <v>0</v>
      </c>
      <c r="AL641" cm="1">
        <f t="array" aca="1" ref="AL641" ca="1">IF($C641="","",_xlfn.IFS(AB641=0,AA641,AC641=0,AB641,AD641=0,AC641,AE641=0,AD641,AF641=0,AE641,AG641=0,AF641,AH641=0,AG641,AI641=0,AH641,AJ641=0,AI641,AK641=0,AJ641,TRUE,AK641))</f>
        <v>563369</v>
      </c>
      <c r="AM641" t="b">
        <f t="shared" ca="1" si="99"/>
        <v>0</v>
      </c>
      <c r="AN641" t="b">
        <f ca="1">IF($C641="","",IF(IFERROR(MATCH(N641,$N$1:$N640,0),0)&gt;0,FALSE,TRUE))</f>
        <v>0</v>
      </c>
      <c r="AO641" cm="1">
        <f t="array" aca="1" ref="AO641" ca="1">_xlfn.IFS($C641="","",AND(AM641,AN641),AL641,TRUE,0)</f>
        <v>0</v>
      </c>
      <c r="AP641" t="str" cm="1">
        <f t="array" aca="1" ref="AP641" ca="1">_xlfn.IFS($C641="","",AND(AN641,AL641&gt;=TBF),AL641,TRUE,"")</f>
        <v/>
      </c>
    </row>
    <row r="642" spans="1:42" x14ac:dyDescent="0.3">
      <c r="A642">
        <v>638</v>
      </c>
      <c r="C642" s="10" t="str">
        <f ca="1">IF(OFFSET(INPUT_START,A642-1,0)=0,"",OFFSET(INPUT_START,A642-1,0))</f>
        <v>216816 gldg.jrd</v>
      </c>
      <c r="D642" t="b">
        <f t="shared" ca="1" si="90"/>
        <v>0</v>
      </c>
      <c r="E642" t="b">
        <f t="shared" ca="1" si="91"/>
        <v>0</v>
      </c>
      <c r="F642" t="b">
        <f t="shared" ca="1" si="92"/>
        <v>0</v>
      </c>
      <c r="G642" t="b">
        <f t="shared" ca="1" si="93"/>
        <v>0</v>
      </c>
      <c r="H642" t="b">
        <f t="shared" ca="1" si="94"/>
        <v>1</v>
      </c>
      <c r="I642">
        <f t="shared" ca="1" si="95"/>
        <v>7</v>
      </c>
      <c r="J642" t="str">
        <f t="shared" ca="1" si="96"/>
        <v/>
      </c>
      <c r="K642" t="str">
        <f t="shared" ca="1" si="97"/>
        <v>gldg.jrd</v>
      </c>
      <c r="L642" s="23">
        <f t="shared" ca="1" si="98"/>
        <v>216816</v>
      </c>
      <c r="M642" s="23" cm="1">
        <f t="array" aca="1" ref="M642" ca="1">_xlfn.IFS($C642="","",
$A642=1,1,
NOT($F642),M641,
AND($F642,$J642&lt;&gt;".."),M641+1,
AND($F642,$J642=".."),M641-1,
TRUE,"ERR")</f>
        <v>3</v>
      </c>
      <c r="N642" s="23" t="str" cm="1">
        <f t="array" aca="1" ref="N642" ca="1">_xlfn.IFS($C642="","",
$A642=1,"",
NOT($F642),N641,
AND($F642,$J642&lt;&gt;".."),N641&amp;IF(N641="/","","/")&amp;$J642,
AND($F642,$J642=".."),MID(N641,1,FIND("@",SUBSTITUTE(N641,"/","@",$M642)) -1 ),
TRUE,"ERR")</f>
        <v>root/vpjqpqfm/plrrsmph</v>
      </c>
      <c r="O642" s="22" t="str" cm="1">
        <f t="array" aca="1" ref="O642" ca="1">_xlfn.IFS($C642="","",
$N642="root","root",
TRUE,MID($N642,1+FIND("@",SUBSTITUTE($N642,"/","@",$M642-1)),100 )
)</f>
        <v>plrrsmph</v>
      </c>
      <c r="P642" s="23" t="str" cm="1">
        <f t="array" aca="1" ref="P642" ca="1">_xlfn.IFS($C642="","",
P$4=1,"root",
P$4&gt;$M642,"__",
TRUE,MID($N642,1, FIND("@",SUBSTITUTE($N642&amp;"/","/","@",P$4))-1)
)</f>
        <v>root</v>
      </c>
      <c r="Q642" s="23" t="str" cm="1">
        <f t="array" aca="1" ref="Q642" ca="1">_xlfn.IFS($C642="","",
Q$4=1,"root",
Q$4&gt;$M642,"__",
TRUE,MID($N642,1, FIND("@",SUBSTITUTE($N642&amp;"/","/","@",Q$4))-1)
)</f>
        <v>root/vpjqpqfm</v>
      </c>
      <c r="R642" s="23" t="str" cm="1">
        <f t="array" aca="1" ref="R642" ca="1">_xlfn.IFS($C642="","",
R$4=1,"root",
R$4&gt;$M642,"__",
TRUE,MID($N642,1, FIND("@",SUBSTITUTE($N642&amp;"/","/","@",R$4))-1)
)</f>
        <v>root/vpjqpqfm/plrrsmph</v>
      </c>
      <c r="S642" s="23" t="str" cm="1">
        <f t="array" aca="1" ref="S642" ca="1">_xlfn.IFS($C642="","",
S$4=1,"root",
S$4&gt;$M642,"__",
TRUE,MID($N642,1, FIND("@",SUBSTITUTE($N642&amp;"/","/","@",S$4))-1)
)</f>
        <v>__</v>
      </c>
      <c r="T642" s="23" t="str" cm="1">
        <f t="array" aca="1" ref="T642" ca="1">_xlfn.IFS($C642="","",
T$4=1,"root",
T$4&gt;$M642,"__",
TRUE,MID($N642,1, FIND("@",SUBSTITUTE($N642&amp;"/","/","@",T$4))-1)
)</f>
        <v>__</v>
      </c>
      <c r="U642" s="23" t="str" cm="1">
        <f t="array" aca="1" ref="U642" ca="1">_xlfn.IFS($C642="","",
U$4=1,"root",
U$4&gt;$M642,"__",
TRUE,MID($N642,1, FIND("@",SUBSTITUTE($N642&amp;"/","/","@",U$4))-1)
)</f>
        <v>__</v>
      </c>
      <c r="V642" s="23" t="str" cm="1">
        <f t="array" aca="1" ref="V642" ca="1">_xlfn.IFS($C642="","",
V$4=1,"root",
V$4&gt;$M642,"__",
TRUE,MID($N642,1, FIND("@",SUBSTITUTE($N642&amp;"/","/","@",V$4))-1)
)</f>
        <v>__</v>
      </c>
      <c r="W642" s="23" t="str" cm="1">
        <f t="array" aca="1" ref="W642" ca="1">_xlfn.IFS($C642="","",
W$4=1,"root",
W$4&gt;$M642,"__",
TRUE,MID($N642,1, FIND("@",SUBSTITUTE($N642&amp;"/","/","@",W$4))-1)
)</f>
        <v>__</v>
      </c>
      <c r="X642" s="23" t="str" cm="1">
        <f t="array" aca="1" ref="X642" ca="1">_xlfn.IFS($C642="","",
X$4=1,"root",
X$4&gt;$M642,"__",
TRUE,MID($N642,1, FIND("@",SUBSTITUTE($N642&amp;"/","/","@",X$4))-1)
)</f>
        <v>__</v>
      </c>
      <c r="Y642" s="23" t="str" cm="1">
        <f t="array" aca="1" ref="Y642" ca="1">_xlfn.IFS($C642="","",
Y$4=1,"root",
Y$4&gt;$M642,"__",
TRUE,MID($N642,1, FIND("@",SUBSTITUTE($N642&amp;"/","/","@",Y$4))-1)
)</f>
        <v>__</v>
      </c>
      <c r="Z642" s="23" t="str" cm="1">
        <f t="array" aca="1" ref="Z642" ca="1">_xlfn.IFS($C642="","",
Z$4=1,"root",
Z$4&gt;$M642,"__",
TRUE,MID($N642,1, FIND("@",SUBSTITUTE($N642&amp;"/","/","@",Z$4))-1)
)</f>
        <v>__</v>
      </c>
      <c r="AA642" s="28" cm="1">
        <f t="array" aca="1" ref="AA642" ca="1">IF($C642="","",SUMIF(LEV_1,P642,LEN))</f>
        <v>41035571</v>
      </c>
      <c r="AB642" s="28" cm="1">
        <f t="array" aca="1" ref="AB642" ca="1">IF($C642="","",IF(Q642="__",0,SUMIF(LEV_2,Q642,LEN)))</f>
        <v>23329164</v>
      </c>
      <c r="AC642" s="28" cm="1">
        <f t="array" aca="1" ref="AC642" ca="1">IF($C642="","",IF(R642="__",0,SUMIF(LEV_3,R642,LEN)))</f>
        <v>563369</v>
      </c>
      <c r="AD642" s="28" cm="1">
        <f t="array" aca="1" ref="AD642" ca="1">IF($C642="","",IF(S642="__",0,SUMIF(LEV_4,S642,LEN)))</f>
        <v>0</v>
      </c>
      <c r="AE642" s="28" cm="1">
        <f t="array" aca="1" ref="AE642" ca="1">IF($C642="","",IF(T642="__",0,SUMIF(LEV_5,T642,LEN)))</f>
        <v>0</v>
      </c>
      <c r="AF642" s="28" cm="1">
        <f t="array" aca="1" ref="AF642" ca="1">IF($C642="","",IF(U642="__",0,SUMIF(LEV_6,U642,LEN)))</f>
        <v>0</v>
      </c>
      <c r="AG642" s="28" cm="1">
        <f t="array" aca="1" ref="AG642" ca="1">IF($C642="","",IF(V642="__",0,SUMIF(LEV_7,V642,LEN)))</f>
        <v>0</v>
      </c>
      <c r="AH642" s="28" cm="1">
        <f t="array" aca="1" ref="AH642" ca="1">IF($C642="","",IF(W642="__",0,SUMIF(LEV_8,W642,LEN)))</f>
        <v>0</v>
      </c>
      <c r="AI642" s="28" cm="1">
        <f t="array" aca="1" ref="AI642" ca="1">IF($C642="","",IF(X642="__",0,SUMIF(LEV_9,X642,LEN)))</f>
        <v>0</v>
      </c>
      <c r="AJ642" s="28" cm="1">
        <f t="array" aca="1" ref="AJ642" ca="1">IF($C642="","",IF(Y642="__",0,SUMIF(LEV_10,Y642,LEN)))</f>
        <v>0</v>
      </c>
      <c r="AK642" s="28" cm="1">
        <f t="array" aca="1" ref="AK642" ca="1">IF($C642="","",IF(Z642="__",0,SUMIF(LEV_11,Z642,LEN)))</f>
        <v>0</v>
      </c>
      <c r="AL642" cm="1">
        <f t="array" aca="1" ref="AL642" ca="1">IF($C642="","",_xlfn.IFS(AB642=0,AA642,AC642=0,AB642,AD642=0,AC642,AE642=0,AD642,AF642=0,AE642,AG642=0,AF642,AH642=0,AG642,AI642=0,AH642,AJ642=0,AI642,AK642=0,AJ642,TRUE,AK642))</f>
        <v>563369</v>
      </c>
      <c r="AM642" t="b">
        <f t="shared" ca="1" si="99"/>
        <v>0</v>
      </c>
      <c r="AN642" t="b">
        <f ca="1">IF($C642="","",IF(IFERROR(MATCH(N642,$N$1:$N641,0),0)&gt;0,FALSE,TRUE))</f>
        <v>0</v>
      </c>
      <c r="AO642" cm="1">
        <f t="array" aca="1" ref="AO642" ca="1">_xlfn.IFS($C642="","",AND(AM642,AN642),AL642,TRUE,0)</f>
        <v>0</v>
      </c>
      <c r="AP642" t="str" cm="1">
        <f t="array" aca="1" ref="AP642" ca="1">_xlfn.IFS($C642="","",AND(AN642,AL642&gt;=TBF),AL642,TRUE,"")</f>
        <v/>
      </c>
    </row>
    <row r="643" spans="1:42" x14ac:dyDescent="0.3">
      <c r="A643">
        <v>639</v>
      </c>
      <c r="C643" s="10" t="str">
        <f ca="1">IF(OFFSET(INPUT_START,A643-1,0)=0,"",OFFSET(INPUT_START,A643-1,0))</f>
        <v>148190 jzbswh</v>
      </c>
      <c r="D643" t="b">
        <f t="shared" ca="1" si="90"/>
        <v>0</v>
      </c>
      <c r="E643" t="b">
        <f t="shared" ca="1" si="91"/>
        <v>0</v>
      </c>
      <c r="F643" t="b">
        <f t="shared" ca="1" si="92"/>
        <v>0</v>
      </c>
      <c r="G643" t="b">
        <f t="shared" ca="1" si="93"/>
        <v>0</v>
      </c>
      <c r="H643" t="b">
        <f t="shared" ca="1" si="94"/>
        <v>1</v>
      </c>
      <c r="I643">
        <f t="shared" ca="1" si="95"/>
        <v>7</v>
      </c>
      <c r="J643" t="str">
        <f t="shared" ca="1" si="96"/>
        <v/>
      </c>
      <c r="K643" t="str">
        <f t="shared" ca="1" si="97"/>
        <v>jzbswh</v>
      </c>
      <c r="L643" s="23">
        <f t="shared" ca="1" si="98"/>
        <v>148190</v>
      </c>
      <c r="M643" s="23" cm="1">
        <f t="array" aca="1" ref="M643" ca="1">_xlfn.IFS($C643="","",
$A643=1,1,
NOT($F643),M642,
AND($F643,$J643&lt;&gt;".."),M642+1,
AND($F643,$J643=".."),M642-1,
TRUE,"ERR")</f>
        <v>3</v>
      </c>
      <c r="N643" s="23" t="str" cm="1">
        <f t="array" aca="1" ref="N643" ca="1">_xlfn.IFS($C643="","",
$A643=1,"",
NOT($F643),N642,
AND($F643,$J643&lt;&gt;".."),N642&amp;IF(N642="/","","/")&amp;$J643,
AND($F643,$J643=".."),MID(N642,1,FIND("@",SUBSTITUTE(N642,"/","@",$M643)) -1 ),
TRUE,"ERR")</f>
        <v>root/vpjqpqfm/plrrsmph</v>
      </c>
      <c r="O643" s="22" t="str" cm="1">
        <f t="array" aca="1" ref="O643" ca="1">_xlfn.IFS($C643="","",
$N643="root","root",
TRUE,MID($N643,1+FIND("@",SUBSTITUTE($N643,"/","@",$M643-1)),100 )
)</f>
        <v>plrrsmph</v>
      </c>
      <c r="P643" s="23" t="str" cm="1">
        <f t="array" aca="1" ref="P643" ca="1">_xlfn.IFS($C643="","",
P$4=1,"root",
P$4&gt;$M643,"__",
TRUE,MID($N643,1, FIND("@",SUBSTITUTE($N643&amp;"/","/","@",P$4))-1)
)</f>
        <v>root</v>
      </c>
      <c r="Q643" s="23" t="str" cm="1">
        <f t="array" aca="1" ref="Q643" ca="1">_xlfn.IFS($C643="","",
Q$4=1,"root",
Q$4&gt;$M643,"__",
TRUE,MID($N643,1, FIND("@",SUBSTITUTE($N643&amp;"/","/","@",Q$4))-1)
)</f>
        <v>root/vpjqpqfm</v>
      </c>
      <c r="R643" s="23" t="str" cm="1">
        <f t="array" aca="1" ref="R643" ca="1">_xlfn.IFS($C643="","",
R$4=1,"root",
R$4&gt;$M643,"__",
TRUE,MID($N643,1, FIND("@",SUBSTITUTE($N643&amp;"/","/","@",R$4))-1)
)</f>
        <v>root/vpjqpqfm/plrrsmph</v>
      </c>
      <c r="S643" s="23" t="str" cm="1">
        <f t="array" aca="1" ref="S643" ca="1">_xlfn.IFS($C643="","",
S$4=1,"root",
S$4&gt;$M643,"__",
TRUE,MID($N643,1, FIND("@",SUBSTITUTE($N643&amp;"/","/","@",S$4))-1)
)</f>
        <v>__</v>
      </c>
      <c r="T643" s="23" t="str" cm="1">
        <f t="array" aca="1" ref="T643" ca="1">_xlfn.IFS($C643="","",
T$4=1,"root",
T$4&gt;$M643,"__",
TRUE,MID($N643,1, FIND("@",SUBSTITUTE($N643&amp;"/","/","@",T$4))-1)
)</f>
        <v>__</v>
      </c>
      <c r="U643" s="23" t="str" cm="1">
        <f t="array" aca="1" ref="U643" ca="1">_xlfn.IFS($C643="","",
U$4=1,"root",
U$4&gt;$M643,"__",
TRUE,MID($N643,1, FIND("@",SUBSTITUTE($N643&amp;"/","/","@",U$4))-1)
)</f>
        <v>__</v>
      </c>
      <c r="V643" s="23" t="str" cm="1">
        <f t="array" aca="1" ref="V643" ca="1">_xlfn.IFS($C643="","",
V$4=1,"root",
V$4&gt;$M643,"__",
TRUE,MID($N643,1, FIND("@",SUBSTITUTE($N643&amp;"/","/","@",V$4))-1)
)</f>
        <v>__</v>
      </c>
      <c r="W643" s="23" t="str" cm="1">
        <f t="array" aca="1" ref="W643" ca="1">_xlfn.IFS($C643="","",
W$4=1,"root",
W$4&gt;$M643,"__",
TRUE,MID($N643,1, FIND("@",SUBSTITUTE($N643&amp;"/","/","@",W$4))-1)
)</f>
        <v>__</v>
      </c>
      <c r="X643" s="23" t="str" cm="1">
        <f t="array" aca="1" ref="X643" ca="1">_xlfn.IFS($C643="","",
X$4=1,"root",
X$4&gt;$M643,"__",
TRUE,MID($N643,1, FIND("@",SUBSTITUTE($N643&amp;"/","/","@",X$4))-1)
)</f>
        <v>__</v>
      </c>
      <c r="Y643" s="23" t="str" cm="1">
        <f t="array" aca="1" ref="Y643" ca="1">_xlfn.IFS($C643="","",
Y$4=1,"root",
Y$4&gt;$M643,"__",
TRUE,MID($N643,1, FIND("@",SUBSTITUTE($N643&amp;"/","/","@",Y$4))-1)
)</f>
        <v>__</v>
      </c>
      <c r="Z643" s="23" t="str" cm="1">
        <f t="array" aca="1" ref="Z643" ca="1">_xlfn.IFS($C643="","",
Z$4=1,"root",
Z$4&gt;$M643,"__",
TRUE,MID($N643,1, FIND("@",SUBSTITUTE($N643&amp;"/","/","@",Z$4))-1)
)</f>
        <v>__</v>
      </c>
      <c r="AA643" s="28" cm="1">
        <f t="array" aca="1" ref="AA643" ca="1">IF($C643="","",SUMIF(LEV_1,P643,LEN))</f>
        <v>41035571</v>
      </c>
      <c r="AB643" s="28" cm="1">
        <f t="array" aca="1" ref="AB643" ca="1">IF($C643="","",IF(Q643="__",0,SUMIF(LEV_2,Q643,LEN)))</f>
        <v>23329164</v>
      </c>
      <c r="AC643" s="28" cm="1">
        <f t="array" aca="1" ref="AC643" ca="1">IF($C643="","",IF(R643="__",0,SUMIF(LEV_3,R643,LEN)))</f>
        <v>563369</v>
      </c>
      <c r="AD643" s="28" cm="1">
        <f t="array" aca="1" ref="AD643" ca="1">IF($C643="","",IF(S643="__",0,SUMIF(LEV_4,S643,LEN)))</f>
        <v>0</v>
      </c>
      <c r="AE643" s="28" cm="1">
        <f t="array" aca="1" ref="AE643" ca="1">IF($C643="","",IF(T643="__",0,SUMIF(LEV_5,T643,LEN)))</f>
        <v>0</v>
      </c>
      <c r="AF643" s="28" cm="1">
        <f t="array" aca="1" ref="AF643" ca="1">IF($C643="","",IF(U643="__",0,SUMIF(LEV_6,U643,LEN)))</f>
        <v>0</v>
      </c>
      <c r="AG643" s="28" cm="1">
        <f t="array" aca="1" ref="AG643" ca="1">IF($C643="","",IF(V643="__",0,SUMIF(LEV_7,V643,LEN)))</f>
        <v>0</v>
      </c>
      <c r="AH643" s="28" cm="1">
        <f t="array" aca="1" ref="AH643" ca="1">IF($C643="","",IF(W643="__",0,SUMIF(LEV_8,W643,LEN)))</f>
        <v>0</v>
      </c>
      <c r="AI643" s="28" cm="1">
        <f t="array" aca="1" ref="AI643" ca="1">IF($C643="","",IF(X643="__",0,SUMIF(LEV_9,X643,LEN)))</f>
        <v>0</v>
      </c>
      <c r="AJ643" s="28" cm="1">
        <f t="array" aca="1" ref="AJ643" ca="1">IF($C643="","",IF(Y643="__",0,SUMIF(LEV_10,Y643,LEN)))</f>
        <v>0</v>
      </c>
      <c r="AK643" s="28" cm="1">
        <f t="array" aca="1" ref="AK643" ca="1">IF($C643="","",IF(Z643="__",0,SUMIF(LEV_11,Z643,LEN)))</f>
        <v>0</v>
      </c>
      <c r="AL643" cm="1">
        <f t="array" aca="1" ref="AL643" ca="1">IF($C643="","",_xlfn.IFS(AB643=0,AA643,AC643=0,AB643,AD643=0,AC643,AE643=0,AD643,AF643=0,AE643,AG643=0,AF643,AH643=0,AG643,AI643=0,AH643,AJ643=0,AI643,AK643=0,AJ643,TRUE,AK643))</f>
        <v>563369</v>
      </c>
      <c r="AM643" t="b">
        <f t="shared" ca="1" si="99"/>
        <v>0</v>
      </c>
      <c r="AN643" t="b">
        <f ca="1">IF($C643="","",IF(IFERROR(MATCH(N643,$N$1:$N642,0),0)&gt;0,FALSE,TRUE))</f>
        <v>0</v>
      </c>
      <c r="AO643" cm="1">
        <f t="array" aca="1" ref="AO643" ca="1">_xlfn.IFS($C643="","",AND(AM643,AN643),AL643,TRUE,0)</f>
        <v>0</v>
      </c>
      <c r="AP643" t="str" cm="1">
        <f t="array" aca="1" ref="AP643" ca="1">_xlfn.IFS($C643="","",AND(AN643,AL643&gt;=TBF),AL643,TRUE,"")</f>
        <v/>
      </c>
    </row>
    <row r="644" spans="1:42" x14ac:dyDescent="0.3">
      <c r="A644">
        <v>640</v>
      </c>
      <c r="C644" s="10" t="str">
        <f ca="1">IF(OFFSET(INPUT_START,A644-1,0)=0,"",OFFSET(INPUT_START,A644-1,0))</f>
        <v>120319 wcfpqqp.tcf</v>
      </c>
      <c r="D644" t="b">
        <f t="shared" ca="1" si="90"/>
        <v>0</v>
      </c>
      <c r="E644" t="b">
        <f t="shared" ca="1" si="91"/>
        <v>0</v>
      </c>
      <c r="F644" t="b">
        <f t="shared" ca="1" si="92"/>
        <v>0</v>
      </c>
      <c r="G644" t="b">
        <f t="shared" ca="1" si="93"/>
        <v>0</v>
      </c>
      <c r="H644" t="b">
        <f t="shared" ca="1" si="94"/>
        <v>1</v>
      </c>
      <c r="I644">
        <f t="shared" ca="1" si="95"/>
        <v>7</v>
      </c>
      <c r="J644" t="str">
        <f t="shared" ca="1" si="96"/>
        <v/>
      </c>
      <c r="K644" t="str">
        <f t="shared" ca="1" si="97"/>
        <v>wcfpqqp.tcf</v>
      </c>
      <c r="L644" s="23">
        <f t="shared" ca="1" si="98"/>
        <v>120319</v>
      </c>
      <c r="M644" s="23" cm="1">
        <f t="array" aca="1" ref="M644" ca="1">_xlfn.IFS($C644="","",
$A644=1,1,
NOT($F644),M643,
AND($F644,$J644&lt;&gt;".."),M643+1,
AND($F644,$J644=".."),M643-1,
TRUE,"ERR")</f>
        <v>3</v>
      </c>
      <c r="N644" s="23" t="str" cm="1">
        <f t="array" aca="1" ref="N644" ca="1">_xlfn.IFS($C644="","",
$A644=1,"",
NOT($F644),N643,
AND($F644,$J644&lt;&gt;".."),N643&amp;IF(N643="/","","/")&amp;$J644,
AND($F644,$J644=".."),MID(N643,1,FIND("@",SUBSTITUTE(N643,"/","@",$M644)) -1 ),
TRUE,"ERR")</f>
        <v>root/vpjqpqfm/plrrsmph</v>
      </c>
      <c r="O644" s="22" t="str" cm="1">
        <f t="array" aca="1" ref="O644" ca="1">_xlfn.IFS($C644="","",
$N644="root","root",
TRUE,MID($N644,1+FIND("@",SUBSTITUTE($N644,"/","@",$M644-1)),100 )
)</f>
        <v>plrrsmph</v>
      </c>
      <c r="P644" s="23" t="str" cm="1">
        <f t="array" aca="1" ref="P644" ca="1">_xlfn.IFS($C644="","",
P$4=1,"root",
P$4&gt;$M644,"__",
TRUE,MID($N644,1, FIND("@",SUBSTITUTE($N644&amp;"/","/","@",P$4))-1)
)</f>
        <v>root</v>
      </c>
      <c r="Q644" s="23" t="str" cm="1">
        <f t="array" aca="1" ref="Q644" ca="1">_xlfn.IFS($C644="","",
Q$4=1,"root",
Q$4&gt;$M644,"__",
TRUE,MID($N644,1, FIND("@",SUBSTITUTE($N644&amp;"/","/","@",Q$4))-1)
)</f>
        <v>root/vpjqpqfm</v>
      </c>
      <c r="R644" s="23" t="str" cm="1">
        <f t="array" aca="1" ref="R644" ca="1">_xlfn.IFS($C644="","",
R$4=1,"root",
R$4&gt;$M644,"__",
TRUE,MID($N644,1, FIND("@",SUBSTITUTE($N644&amp;"/","/","@",R$4))-1)
)</f>
        <v>root/vpjqpqfm/plrrsmph</v>
      </c>
      <c r="S644" s="23" t="str" cm="1">
        <f t="array" aca="1" ref="S644" ca="1">_xlfn.IFS($C644="","",
S$4=1,"root",
S$4&gt;$M644,"__",
TRUE,MID($N644,1, FIND("@",SUBSTITUTE($N644&amp;"/","/","@",S$4))-1)
)</f>
        <v>__</v>
      </c>
      <c r="T644" s="23" t="str" cm="1">
        <f t="array" aca="1" ref="T644" ca="1">_xlfn.IFS($C644="","",
T$4=1,"root",
T$4&gt;$M644,"__",
TRUE,MID($N644,1, FIND("@",SUBSTITUTE($N644&amp;"/","/","@",T$4))-1)
)</f>
        <v>__</v>
      </c>
      <c r="U644" s="23" t="str" cm="1">
        <f t="array" aca="1" ref="U644" ca="1">_xlfn.IFS($C644="","",
U$4=1,"root",
U$4&gt;$M644,"__",
TRUE,MID($N644,1, FIND("@",SUBSTITUTE($N644&amp;"/","/","@",U$4))-1)
)</f>
        <v>__</v>
      </c>
      <c r="V644" s="23" t="str" cm="1">
        <f t="array" aca="1" ref="V644" ca="1">_xlfn.IFS($C644="","",
V$4=1,"root",
V$4&gt;$M644,"__",
TRUE,MID($N644,1, FIND("@",SUBSTITUTE($N644&amp;"/","/","@",V$4))-1)
)</f>
        <v>__</v>
      </c>
      <c r="W644" s="23" t="str" cm="1">
        <f t="array" aca="1" ref="W644" ca="1">_xlfn.IFS($C644="","",
W$4=1,"root",
W$4&gt;$M644,"__",
TRUE,MID($N644,1, FIND("@",SUBSTITUTE($N644&amp;"/","/","@",W$4))-1)
)</f>
        <v>__</v>
      </c>
      <c r="X644" s="23" t="str" cm="1">
        <f t="array" aca="1" ref="X644" ca="1">_xlfn.IFS($C644="","",
X$4=1,"root",
X$4&gt;$M644,"__",
TRUE,MID($N644,1, FIND("@",SUBSTITUTE($N644&amp;"/","/","@",X$4))-1)
)</f>
        <v>__</v>
      </c>
      <c r="Y644" s="23" t="str" cm="1">
        <f t="array" aca="1" ref="Y644" ca="1">_xlfn.IFS($C644="","",
Y$4=1,"root",
Y$4&gt;$M644,"__",
TRUE,MID($N644,1, FIND("@",SUBSTITUTE($N644&amp;"/","/","@",Y$4))-1)
)</f>
        <v>__</v>
      </c>
      <c r="Z644" s="23" t="str" cm="1">
        <f t="array" aca="1" ref="Z644" ca="1">_xlfn.IFS($C644="","",
Z$4=1,"root",
Z$4&gt;$M644,"__",
TRUE,MID($N644,1, FIND("@",SUBSTITUTE($N644&amp;"/","/","@",Z$4))-1)
)</f>
        <v>__</v>
      </c>
      <c r="AA644" s="28" cm="1">
        <f t="array" aca="1" ref="AA644" ca="1">IF($C644="","",SUMIF(LEV_1,P644,LEN))</f>
        <v>41035571</v>
      </c>
      <c r="AB644" s="28" cm="1">
        <f t="array" aca="1" ref="AB644" ca="1">IF($C644="","",IF(Q644="__",0,SUMIF(LEV_2,Q644,LEN)))</f>
        <v>23329164</v>
      </c>
      <c r="AC644" s="28" cm="1">
        <f t="array" aca="1" ref="AC644" ca="1">IF($C644="","",IF(R644="__",0,SUMIF(LEV_3,R644,LEN)))</f>
        <v>563369</v>
      </c>
      <c r="AD644" s="28" cm="1">
        <f t="array" aca="1" ref="AD644" ca="1">IF($C644="","",IF(S644="__",0,SUMIF(LEV_4,S644,LEN)))</f>
        <v>0</v>
      </c>
      <c r="AE644" s="28" cm="1">
        <f t="array" aca="1" ref="AE644" ca="1">IF($C644="","",IF(T644="__",0,SUMIF(LEV_5,T644,LEN)))</f>
        <v>0</v>
      </c>
      <c r="AF644" s="28" cm="1">
        <f t="array" aca="1" ref="AF644" ca="1">IF($C644="","",IF(U644="__",0,SUMIF(LEV_6,U644,LEN)))</f>
        <v>0</v>
      </c>
      <c r="AG644" s="28" cm="1">
        <f t="array" aca="1" ref="AG644" ca="1">IF($C644="","",IF(V644="__",0,SUMIF(LEV_7,V644,LEN)))</f>
        <v>0</v>
      </c>
      <c r="AH644" s="28" cm="1">
        <f t="array" aca="1" ref="AH644" ca="1">IF($C644="","",IF(W644="__",0,SUMIF(LEV_8,W644,LEN)))</f>
        <v>0</v>
      </c>
      <c r="AI644" s="28" cm="1">
        <f t="array" aca="1" ref="AI644" ca="1">IF($C644="","",IF(X644="__",0,SUMIF(LEV_9,X644,LEN)))</f>
        <v>0</v>
      </c>
      <c r="AJ644" s="28" cm="1">
        <f t="array" aca="1" ref="AJ644" ca="1">IF($C644="","",IF(Y644="__",0,SUMIF(LEV_10,Y644,LEN)))</f>
        <v>0</v>
      </c>
      <c r="AK644" s="28" cm="1">
        <f t="array" aca="1" ref="AK644" ca="1">IF($C644="","",IF(Z644="__",0,SUMIF(LEV_11,Z644,LEN)))</f>
        <v>0</v>
      </c>
      <c r="AL644" cm="1">
        <f t="array" aca="1" ref="AL644" ca="1">IF($C644="","",_xlfn.IFS(AB644=0,AA644,AC644=0,AB644,AD644=0,AC644,AE644=0,AD644,AF644=0,AE644,AG644=0,AF644,AH644=0,AG644,AI644=0,AH644,AJ644=0,AI644,AK644=0,AJ644,TRUE,AK644))</f>
        <v>563369</v>
      </c>
      <c r="AM644" t="b">
        <f t="shared" ca="1" si="99"/>
        <v>0</v>
      </c>
      <c r="AN644" t="b">
        <f ca="1">IF($C644="","",IF(IFERROR(MATCH(N644,$N$1:$N643,0),0)&gt;0,FALSE,TRUE))</f>
        <v>0</v>
      </c>
      <c r="AO644" cm="1">
        <f t="array" aca="1" ref="AO644" ca="1">_xlfn.IFS($C644="","",AND(AM644,AN644),AL644,TRUE,0)</f>
        <v>0</v>
      </c>
      <c r="AP644" t="str" cm="1">
        <f t="array" aca="1" ref="AP644" ca="1">_xlfn.IFS($C644="","",AND(AN644,AL644&gt;=TBF),AL644,TRUE,"")</f>
        <v/>
      </c>
    </row>
    <row r="645" spans="1:42" x14ac:dyDescent="0.3">
      <c r="A645">
        <v>641</v>
      </c>
      <c r="C645" s="10" t="str">
        <f ca="1">IF(OFFSET(INPUT_START,A645-1,0)=0,"",OFFSET(INPUT_START,A645-1,0))</f>
        <v>dir zgqjbf</v>
      </c>
      <c r="D645" t="b">
        <f t="shared" ca="1" si="90"/>
        <v>0</v>
      </c>
      <c r="E645" t="b">
        <f t="shared" ca="1" si="91"/>
        <v>0</v>
      </c>
      <c r="F645" t="b">
        <f t="shared" ca="1" si="92"/>
        <v>0</v>
      </c>
      <c r="G645" t="b">
        <f t="shared" ca="1" si="93"/>
        <v>1</v>
      </c>
      <c r="H645" t="b">
        <f t="shared" ca="1" si="94"/>
        <v>0</v>
      </c>
      <c r="I645">
        <f t="shared" ca="1" si="95"/>
        <v>4</v>
      </c>
      <c r="J645" t="str">
        <f t="shared" ca="1" si="96"/>
        <v/>
      </c>
      <c r="K645" t="str">
        <f t="shared" ca="1" si="97"/>
        <v/>
      </c>
      <c r="L645" s="23">
        <f t="shared" ca="1" si="98"/>
        <v>0</v>
      </c>
      <c r="M645" s="23" cm="1">
        <f t="array" aca="1" ref="M645" ca="1">_xlfn.IFS($C645="","",
$A645=1,1,
NOT($F645),M644,
AND($F645,$J645&lt;&gt;".."),M644+1,
AND($F645,$J645=".."),M644-1,
TRUE,"ERR")</f>
        <v>3</v>
      </c>
      <c r="N645" s="23" t="str" cm="1">
        <f t="array" aca="1" ref="N645" ca="1">_xlfn.IFS($C645="","",
$A645=1,"",
NOT($F645),N644,
AND($F645,$J645&lt;&gt;".."),N644&amp;IF(N644="/","","/")&amp;$J645,
AND($F645,$J645=".."),MID(N644,1,FIND("@",SUBSTITUTE(N644,"/","@",$M645)) -1 ),
TRUE,"ERR")</f>
        <v>root/vpjqpqfm/plrrsmph</v>
      </c>
      <c r="O645" s="22" t="str" cm="1">
        <f t="array" aca="1" ref="O645" ca="1">_xlfn.IFS($C645="","",
$N645="root","root",
TRUE,MID($N645,1+FIND("@",SUBSTITUTE($N645,"/","@",$M645-1)),100 )
)</f>
        <v>plrrsmph</v>
      </c>
      <c r="P645" s="23" t="str" cm="1">
        <f t="array" aca="1" ref="P645" ca="1">_xlfn.IFS($C645="","",
P$4=1,"root",
P$4&gt;$M645,"__",
TRUE,MID($N645,1, FIND("@",SUBSTITUTE($N645&amp;"/","/","@",P$4))-1)
)</f>
        <v>root</v>
      </c>
      <c r="Q645" s="23" t="str" cm="1">
        <f t="array" aca="1" ref="Q645" ca="1">_xlfn.IFS($C645="","",
Q$4=1,"root",
Q$4&gt;$M645,"__",
TRUE,MID($N645,1, FIND("@",SUBSTITUTE($N645&amp;"/","/","@",Q$4))-1)
)</f>
        <v>root/vpjqpqfm</v>
      </c>
      <c r="R645" s="23" t="str" cm="1">
        <f t="array" aca="1" ref="R645" ca="1">_xlfn.IFS($C645="","",
R$4=1,"root",
R$4&gt;$M645,"__",
TRUE,MID($N645,1, FIND("@",SUBSTITUTE($N645&amp;"/","/","@",R$4))-1)
)</f>
        <v>root/vpjqpqfm/plrrsmph</v>
      </c>
      <c r="S645" s="23" t="str" cm="1">
        <f t="array" aca="1" ref="S645" ca="1">_xlfn.IFS($C645="","",
S$4=1,"root",
S$4&gt;$M645,"__",
TRUE,MID($N645,1, FIND("@",SUBSTITUTE($N645&amp;"/","/","@",S$4))-1)
)</f>
        <v>__</v>
      </c>
      <c r="T645" s="23" t="str" cm="1">
        <f t="array" aca="1" ref="T645" ca="1">_xlfn.IFS($C645="","",
T$4=1,"root",
T$4&gt;$M645,"__",
TRUE,MID($N645,1, FIND("@",SUBSTITUTE($N645&amp;"/","/","@",T$4))-1)
)</f>
        <v>__</v>
      </c>
      <c r="U645" s="23" t="str" cm="1">
        <f t="array" aca="1" ref="U645" ca="1">_xlfn.IFS($C645="","",
U$4=1,"root",
U$4&gt;$M645,"__",
TRUE,MID($N645,1, FIND("@",SUBSTITUTE($N645&amp;"/","/","@",U$4))-1)
)</f>
        <v>__</v>
      </c>
      <c r="V645" s="23" t="str" cm="1">
        <f t="array" aca="1" ref="V645" ca="1">_xlfn.IFS($C645="","",
V$4=1,"root",
V$4&gt;$M645,"__",
TRUE,MID($N645,1, FIND("@",SUBSTITUTE($N645&amp;"/","/","@",V$4))-1)
)</f>
        <v>__</v>
      </c>
      <c r="W645" s="23" t="str" cm="1">
        <f t="array" aca="1" ref="W645" ca="1">_xlfn.IFS($C645="","",
W$4=1,"root",
W$4&gt;$M645,"__",
TRUE,MID($N645,1, FIND("@",SUBSTITUTE($N645&amp;"/","/","@",W$4))-1)
)</f>
        <v>__</v>
      </c>
      <c r="X645" s="23" t="str" cm="1">
        <f t="array" aca="1" ref="X645" ca="1">_xlfn.IFS($C645="","",
X$4=1,"root",
X$4&gt;$M645,"__",
TRUE,MID($N645,1, FIND("@",SUBSTITUTE($N645&amp;"/","/","@",X$4))-1)
)</f>
        <v>__</v>
      </c>
      <c r="Y645" s="23" t="str" cm="1">
        <f t="array" aca="1" ref="Y645" ca="1">_xlfn.IFS($C645="","",
Y$4=1,"root",
Y$4&gt;$M645,"__",
TRUE,MID($N645,1, FIND("@",SUBSTITUTE($N645&amp;"/","/","@",Y$4))-1)
)</f>
        <v>__</v>
      </c>
      <c r="Z645" s="23" t="str" cm="1">
        <f t="array" aca="1" ref="Z645" ca="1">_xlfn.IFS($C645="","",
Z$4=1,"root",
Z$4&gt;$M645,"__",
TRUE,MID($N645,1, FIND("@",SUBSTITUTE($N645&amp;"/","/","@",Z$4))-1)
)</f>
        <v>__</v>
      </c>
      <c r="AA645" s="28" cm="1">
        <f t="array" aca="1" ref="AA645" ca="1">IF($C645="","",SUMIF(LEV_1,P645,LEN))</f>
        <v>41035571</v>
      </c>
      <c r="AB645" s="28" cm="1">
        <f t="array" aca="1" ref="AB645" ca="1">IF($C645="","",IF(Q645="__",0,SUMIF(LEV_2,Q645,LEN)))</f>
        <v>23329164</v>
      </c>
      <c r="AC645" s="28" cm="1">
        <f t="array" aca="1" ref="AC645" ca="1">IF($C645="","",IF(R645="__",0,SUMIF(LEV_3,R645,LEN)))</f>
        <v>563369</v>
      </c>
      <c r="AD645" s="28" cm="1">
        <f t="array" aca="1" ref="AD645" ca="1">IF($C645="","",IF(S645="__",0,SUMIF(LEV_4,S645,LEN)))</f>
        <v>0</v>
      </c>
      <c r="AE645" s="28" cm="1">
        <f t="array" aca="1" ref="AE645" ca="1">IF($C645="","",IF(T645="__",0,SUMIF(LEV_5,T645,LEN)))</f>
        <v>0</v>
      </c>
      <c r="AF645" s="28" cm="1">
        <f t="array" aca="1" ref="AF645" ca="1">IF($C645="","",IF(U645="__",0,SUMIF(LEV_6,U645,LEN)))</f>
        <v>0</v>
      </c>
      <c r="AG645" s="28" cm="1">
        <f t="array" aca="1" ref="AG645" ca="1">IF($C645="","",IF(V645="__",0,SUMIF(LEV_7,V645,LEN)))</f>
        <v>0</v>
      </c>
      <c r="AH645" s="28" cm="1">
        <f t="array" aca="1" ref="AH645" ca="1">IF($C645="","",IF(W645="__",0,SUMIF(LEV_8,W645,LEN)))</f>
        <v>0</v>
      </c>
      <c r="AI645" s="28" cm="1">
        <f t="array" aca="1" ref="AI645" ca="1">IF($C645="","",IF(X645="__",0,SUMIF(LEV_9,X645,LEN)))</f>
        <v>0</v>
      </c>
      <c r="AJ645" s="28" cm="1">
        <f t="array" aca="1" ref="AJ645" ca="1">IF($C645="","",IF(Y645="__",0,SUMIF(LEV_10,Y645,LEN)))</f>
        <v>0</v>
      </c>
      <c r="AK645" s="28" cm="1">
        <f t="array" aca="1" ref="AK645" ca="1">IF($C645="","",IF(Z645="__",0,SUMIF(LEV_11,Z645,LEN)))</f>
        <v>0</v>
      </c>
      <c r="AL645" cm="1">
        <f t="array" aca="1" ref="AL645" ca="1">IF($C645="","",_xlfn.IFS(AB645=0,AA645,AC645=0,AB645,AD645=0,AC645,AE645=0,AD645,AF645=0,AE645,AG645=0,AF645,AH645=0,AG645,AI645=0,AH645,AJ645=0,AI645,AK645=0,AJ645,TRUE,AK645))</f>
        <v>563369</v>
      </c>
      <c r="AM645" t="b">
        <f t="shared" ca="1" si="99"/>
        <v>0</v>
      </c>
      <c r="AN645" t="b">
        <f ca="1">IF($C645="","",IF(IFERROR(MATCH(N645,$N$1:$N644,0),0)&gt;0,FALSE,TRUE))</f>
        <v>0</v>
      </c>
      <c r="AO645" cm="1">
        <f t="array" aca="1" ref="AO645" ca="1">_xlfn.IFS($C645="","",AND(AM645,AN645),AL645,TRUE,0)</f>
        <v>0</v>
      </c>
      <c r="AP645" t="str" cm="1">
        <f t="array" aca="1" ref="AP645" ca="1">_xlfn.IFS($C645="","",AND(AN645,AL645&gt;=TBF),AL645,TRUE,"")</f>
        <v/>
      </c>
    </row>
    <row r="646" spans="1:42" x14ac:dyDescent="0.3">
      <c r="A646">
        <v>642</v>
      </c>
      <c r="C646" s="10" t="str">
        <f ca="1">IF(OFFSET(INPUT_START,A646-1,0)=0,"",OFFSET(INPUT_START,A646-1,0))</f>
        <v>$ cd zgqjbf</v>
      </c>
      <c r="D646" t="b">
        <f t="shared" ref="D646:D709" ca="1" si="100">IF($C646="","",IF(LEFT($C646,1)="$",TRUE,FALSE))</f>
        <v>1</v>
      </c>
      <c r="E646" t="b">
        <f t="shared" ref="E646:E709" ca="1" si="101">IF($C646="","",IF(AND($D646,MID($C646,3,2)="ls"),TRUE,FALSE))</f>
        <v>0</v>
      </c>
      <c r="F646" t="b">
        <f t="shared" ref="F646:F709" ca="1" si="102">IF($C646="","",IF(AND($D646,MID($C646,3,2)="cd"),TRUE,FALSE))</f>
        <v>1</v>
      </c>
      <c r="G646" t="b">
        <f t="shared" ref="G646:G709" ca="1" si="103">IF($C646="","",IF(AND(NOT($D646),MID($C646,1,3)="dir"),TRUE,FALSE))</f>
        <v>0</v>
      </c>
      <c r="H646" t="b">
        <f t="shared" ref="H646:H709" ca="1" si="104">IF($C646="","",IF(NOT(OR($D646,$E646,$F646,$G646)),TRUE,FALSE))</f>
        <v>0</v>
      </c>
      <c r="I646">
        <f t="shared" ref="I646:I709" ca="1" si="105">IF($C646="","",IFERROR(FIND(" ",$C646,3),0))</f>
        <v>5</v>
      </c>
      <c r="J646" t="str">
        <f t="shared" ref="J646:J709" ca="1" si="106">IF($C646="","",IF(F646,MID($C646,6,100),""))</f>
        <v>zgqjbf</v>
      </c>
      <c r="K646" t="str">
        <f t="shared" ref="K646:K709" ca="1" si="107">IF($C646="","",IF($H646,MID($C646,$I646+1,100),""))</f>
        <v/>
      </c>
      <c r="L646" s="23">
        <f t="shared" ref="L646:L709" ca="1" si="108">IF($C646="",0,IF($H646,VALUE(MID($C646,1,$I646)),0))</f>
        <v>0</v>
      </c>
      <c r="M646" s="23" cm="1">
        <f t="array" aca="1" ref="M646" ca="1">_xlfn.IFS($C646="","",
$A646=1,1,
NOT($F646),M645,
AND($F646,$J646&lt;&gt;".."),M645+1,
AND($F646,$J646=".."),M645-1,
TRUE,"ERR")</f>
        <v>4</v>
      </c>
      <c r="N646" s="23" t="str" cm="1">
        <f t="array" aca="1" ref="N646" ca="1">_xlfn.IFS($C646="","",
$A646=1,"",
NOT($F646),N645,
AND($F646,$J646&lt;&gt;".."),N645&amp;IF(N645="/","","/")&amp;$J646,
AND($F646,$J646=".."),MID(N645,1,FIND("@",SUBSTITUTE(N645,"/","@",$M646)) -1 ),
TRUE,"ERR")</f>
        <v>root/vpjqpqfm/plrrsmph/zgqjbf</v>
      </c>
      <c r="O646" s="22" t="str" cm="1">
        <f t="array" aca="1" ref="O646" ca="1">_xlfn.IFS($C646="","",
$N646="root","root",
TRUE,MID($N646,1+FIND("@",SUBSTITUTE($N646,"/","@",$M646-1)),100 )
)</f>
        <v>zgqjbf</v>
      </c>
      <c r="P646" s="23" t="str" cm="1">
        <f t="array" aca="1" ref="P646" ca="1">_xlfn.IFS($C646="","",
P$4=1,"root",
P$4&gt;$M646,"__",
TRUE,MID($N646,1, FIND("@",SUBSTITUTE($N646&amp;"/","/","@",P$4))-1)
)</f>
        <v>root</v>
      </c>
      <c r="Q646" s="23" t="str" cm="1">
        <f t="array" aca="1" ref="Q646" ca="1">_xlfn.IFS($C646="","",
Q$4=1,"root",
Q$4&gt;$M646,"__",
TRUE,MID($N646,1, FIND("@",SUBSTITUTE($N646&amp;"/","/","@",Q$4))-1)
)</f>
        <v>root/vpjqpqfm</v>
      </c>
      <c r="R646" s="23" t="str" cm="1">
        <f t="array" aca="1" ref="R646" ca="1">_xlfn.IFS($C646="","",
R$4=1,"root",
R$4&gt;$M646,"__",
TRUE,MID($N646,1, FIND("@",SUBSTITUTE($N646&amp;"/","/","@",R$4))-1)
)</f>
        <v>root/vpjqpqfm/plrrsmph</v>
      </c>
      <c r="S646" s="23" t="str" cm="1">
        <f t="array" aca="1" ref="S646" ca="1">_xlfn.IFS($C646="","",
S$4=1,"root",
S$4&gt;$M646,"__",
TRUE,MID($N646,1, FIND("@",SUBSTITUTE($N646&amp;"/","/","@",S$4))-1)
)</f>
        <v>root/vpjqpqfm/plrrsmph/zgqjbf</v>
      </c>
      <c r="T646" s="23" t="str" cm="1">
        <f t="array" aca="1" ref="T646" ca="1">_xlfn.IFS($C646="","",
T$4=1,"root",
T$4&gt;$M646,"__",
TRUE,MID($N646,1, FIND("@",SUBSTITUTE($N646&amp;"/","/","@",T$4))-1)
)</f>
        <v>__</v>
      </c>
      <c r="U646" s="23" t="str" cm="1">
        <f t="array" aca="1" ref="U646" ca="1">_xlfn.IFS($C646="","",
U$4=1,"root",
U$4&gt;$M646,"__",
TRUE,MID($N646,1, FIND("@",SUBSTITUTE($N646&amp;"/","/","@",U$4))-1)
)</f>
        <v>__</v>
      </c>
      <c r="V646" s="23" t="str" cm="1">
        <f t="array" aca="1" ref="V646" ca="1">_xlfn.IFS($C646="","",
V$4=1,"root",
V$4&gt;$M646,"__",
TRUE,MID($N646,1, FIND("@",SUBSTITUTE($N646&amp;"/","/","@",V$4))-1)
)</f>
        <v>__</v>
      </c>
      <c r="W646" s="23" t="str" cm="1">
        <f t="array" aca="1" ref="W646" ca="1">_xlfn.IFS($C646="","",
W$4=1,"root",
W$4&gt;$M646,"__",
TRUE,MID($N646,1, FIND("@",SUBSTITUTE($N646&amp;"/","/","@",W$4))-1)
)</f>
        <v>__</v>
      </c>
      <c r="X646" s="23" t="str" cm="1">
        <f t="array" aca="1" ref="X646" ca="1">_xlfn.IFS($C646="","",
X$4=1,"root",
X$4&gt;$M646,"__",
TRUE,MID($N646,1, FIND("@",SUBSTITUTE($N646&amp;"/","/","@",X$4))-1)
)</f>
        <v>__</v>
      </c>
      <c r="Y646" s="23" t="str" cm="1">
        <f t="array" aca="1" ref="Y646" ca="1">_xlfn.IFS($C646="","",
Y$4=1,"root",
Y$4&gt;$M646,"__",
TRUE,MID($N646,1, FIND("@",SUBSTITUTE($N646&amp;"/","/","@",Y$4))-1)
)</f>
        <v>__</v>
      </c>
      <c r="Z646" s="23" t="str" cm="1">
        <f t="array" aca="1" ref="Z646" ca="1">_xlfn.IFS($C646="","",
Z$4=1,"root",
Z$4&gt;$M646,"__",
TRUE,MID($N646,1, FIND("@",SUBSTITUTE($N646&amp;"/","/","@",Z$4))-1)
)</f>
        <v>__</v>
      </c>
      <c r="AA646" s="28" cm="1">
        <f t="array" aca="1" ref="AA646" ca="1">IF($C646="","",SUMIF(LEV_1,P646,LEN))</f>
        <v>41035571</v>
      </c>
      <c r="AB646" s="28" cm="1">
        <f t="array" aca="1" ref="AB646" ca="1">IF($C646="","",IF(Q646="__",0,SUMIF(LEV_2,Q646,LEN)))</f>
        <v>23329164</v>
      </c>
      <c r="AC646" s="28" cm="1">
        <f t="array" aca="1" ref="AC646" ca="1">IF($C646="","",IF(R646="__",0,SUMIF(LEV_3,R646,LEN)))</f>
        <v>563369</v>
      </c>
      <c r="AD646" s="28" cm="1">
        <f t="array" aca="1" ref="AD646" ca="1">IF($C646="","",IF(S646="__",0,SUMIF(LEV_4,S646,LEN)))</f>
        <v>78044</v>
      </c>
      <c r="AE646" s="28" cm="1">
        <f t="array" aca="1" ref="AE646" ca="1">IF($C646="","",IF(T646="__",0,SUMIF(LEV_5,T646,LEN)))</f>
        <v>0</v>
      </c>
      <c r="AF646" s="28" cm="1">
        <f t="array" aca="1" ref="AF646" ca="1">IF($C646="","",IF(U646="__",0,SUMIF(LEV_6,U646,LEN)))</f>
        <v>0</v>
      </c>
      <c r="AG646" s="28" cm="1">
        <f t="array" aca="1" ref="AG646" ca="1">IF($C646="","",IF(V646="__",0,SUMIF(LEV_7,V646,LEN)))</f>
        <v>0</v>
      </c>
      <c r="AH646" s="28" cm="1">
        <f t="array" aca="1" ref="AH646" ca="1">IF($C646="","",IF(W646="__",0,SUMIF(LEV_8,W646,LEN)))</f>
        <v>0</v>
      </c>
      <c r="AI646" s="28" cm="1">
        <f t="array" aca="1" ref="AI646" ca="1">IF($C646="","",IF(X646="__",0,SUMIF(LEV_9,X646,LEN)))</f>
        <v>0</v>
      </c>
      <c r="AJ646" s="28" cm="1">
        <f t="array" aca="1" ref="AJ646" ca="1">IF($C646="","",IF(Y646="__",0,SUMIF(LEV_10,Y646,LEN)))</f>
        <v>0</v>
      </c>
      <c r="AK646" s="28" cm="1">
        <f t="array" aca="1" ref="AK646" ca="1">IF($C646="","",IF(Z646="__",0,SUMIF(LEV_11,Z646,LEN)))</f>
        <v>0</v>
      </c>
      <c r="AL646" cm="1">
        <f t="array" aca="1" ref="AL646" ca="1">IF($C646="","",_xlfn.IFS(AB646=0,AA646,AC646=0,AB646,AD646=0,AC646,AE646=0,AD646,AF646=0,AE646,AG646=0,AF646,AH646=0,AG646,AI646=0,AH646,AJ646=0,AI646,AK646=0,AJ646,TRUE,AK646))</f>
        <v>78044</v>
      </c>
      <c r="AM646" t="b">
        <f t="shared" ref="AM646:AM709" ca="1" si="109">IF($C646="","",AL646&lt;=100000)</f>
        <v>1</v>
      </c>
      <c r="AN646" t="b">
        <f ca="1">IF($C646="","",IF(IFERROR(MATCH(N646,$N$1:$N645,0),0)&gt;0,FALSE,TRUE))</f>
        <v>1</v>
      </c>
      <c r="AO646" cm="1">
        <f t="array" aca="1" ref="AO646" ca="1">_xlfn.IFS($C646="","",AND(AM646,AN646),AL646,TRUE,0)</f>
        <v>78044</v>
      </c>
      <c r="AP646" t="str" cm="1">
        <f t="array" aca="1" ref="AP646" ca="1">_xlfn.IFS($C646="","",AND(AN646,AL646&gt;=TBF),AL646,TRUE,"")</f>
        <v/>
      </c>
    </row>
    <row r="647" spans="1:42" x14ac:dyDescent="0.3">
      <c r="A647">
        <v>643</v>
      </c>
      <c r="C647" s="10" t="str">
        <f ca="1">IF(OFFSET(INPUT_START,A647-1,0)=0,"",OFFSET(INPUT_START,A647-1,0))</f>
        <v>$ ls</v>
      </c>
      <c r="D647" t="b">
        <f t="shared" ca="1" si="100"/>
        <v>1</v>
      </c>
      <c r="E647" t="b">
        <f t="shared" ca="1" si="101"/>
        <v>1</v>
      </c>
      <c r="F647" t="b">
        <f t="shared" ca="1" si="102"/>
        <v>0</v>
      </c>
      <c r="G647" t="b">
        <f t="shared" ca="1" si="103"/>
        <v>0</v>
      </c>
      <c r="H647" t="b">
        <f t="shared" ca="1" si="104"/>
        <v>0</v>
      </c>
      <c r="I647">
        <f t="shared" ca="1" si="105"/>
        <v>0</v>
      </c>
      <c r="J647" t="str">
        <f t="shared" ca="1" si="106"/>
        <v/>
      </c>
      <c r="K647" t="str">
        <f t="shared" ca="1" si="107"/>
        <v/>
      </c>
      <c r="L647" s="23">
        <f t="shared" ca="1" si="108"/>
        <v>0</v>
      </c>
      <c r="M647" s="23" cm="1">
        <f t="array" aca="1" ref="M647" ca="1">_xlfn.IFS($C647="","",
$A647=1,1,
NOT($F647),M646,
AND($F647,$J647&lt;&gt;".."),M646+1,
AND($F647,$J647=".."),M646-1,
TRUE,"ERR")</f>
        <v>4</v>
      </c>
      <c r="N647" s="23" t="str" cm="1">
        <f t="array" aca="1" ref="N647" ca="1">_xlfn.IFS($C647="","",
$A647=1,"",
NOT($F647),N646,
AND($F647,$J647&lt;&gt;".."),N646&amp;IF(N646="/","","/")&amp;$J647,
AND($F647,$J647=".."),MID(N646,1,FIND("@",SUBSTITUTE(N646,"/","@",$M647)) -1 ),
TRUE,"ERR")</f>
        <v>root/vpjqpqfm/plrrsmph/zgqjbf</v>
      </c>
      <c r="O647" s="22" t="str" cm="1">
        <f t="array" aca="1" ref="O647" ca="1">_xlfn.IFS($C647="","",
$N647="root","root",
TRUE,MID($N647,1+FIND("@",SUBSTITUTE($N647,"/","@",$M647-1)),100 )
)</f>
        <v>zgqjbf</v>
      </c>
      <c r="P647" s="23" t="str" cm="1">
        <f t="array" aca="1" ref="P647" ca="1">_xlfn.IFS($C647="","",
P$4=1,"root",
P$4&gt;$M647,"__",
TRUE,MID($N647,1, FIND("@",SUBSTITUTE($N647&amp;"/","/","@",P$4))-1)
)</f>
        <v>root</v>
      </c>
      <c r="Q647" s="23" t="str" cm="1">
        <f t="array" aca="1" ref="Q647" ca="1">_xlfn.IFS($C647="","",
Q$4=1,"root",
Q$4&gt;$M647,"__",
TRUE,MID($N647,1, FIND("@",SUBSTITUTE($N647&amp;"/","/","@",Q$4))-1)
)</f>
        <v>root/vpjqpqfm</v>
      </c>
      <c r="R647" s="23" t="str" cm="1">
        <f t="array" aca="1" ref="R647" ca="1">_xlfn.IFS($C647="","",
R$4=1,"root",
R$4&gt;$M647,"__",
TRUE,MID($N647,1, FIND("@",SUBSTITUTE($N647&amp;"/","/","@",R$4))-1)
)</f>
        <v>root/vpjqpqfm/plrrsmph</v>
      </c>
      <c r="S647" s="23" t="str" cm="1">
        <f t="array" aca="1" ref="S647" ca="1">_xlfn.IFS($C647="","",
S$4=1,"root",
S$4&gt;$M647,"__",
TRUE,MID($N647,1, FIND("@",SUBSTITUTE($N647&amp;"/","/","@",S$4))-1)
)</f>
        <v>root/vpjqpqfm/plrrsmph/zgqjbf</v>
      </c>
      <c r="T647" s="23" t="str" cm="1">
        <f t="array" aca="1" ref="T647" ca="1">_xlfn.IFS($C647="","",
T$4=1,"root",
T$4&gt;$M647,"__",
TRUE,MID($N647,1, FIND("@",SUBSTITUTE($N647&amp;"/","/","@",T$4))-1)
)</f>
        <v>__</v>
      </c>
      <c r="U647" s="23" t="str" cm="1">
        <f t="array" aca="1" ref="U647" ca="1">_xlfn.IFS($C647="","",
U$4=1,"root",
U$4&gt;$M647,"__",
TRUE,MID($N647,1, FIND("@",SUBSTITUTE($N647&amp;"/","/","@",U$4))-1)
)</f>
        <v>__</v>
      </c>
      <c r="V647" s="23" t="str" cm="1">
        <f t="array" aca="1" ref="V647" ca="1">_xlfn.IFS($C647="","",
V$4=1,"root",
V$4&gt;$M647,"__",
TRUE,MID($N647,1, FIND("@",SUBSTITUTE($N647&amp;"/","/","@",V$4))-1)
)</f>
        <v>__</v>
      </c>
      <c r="W647" s="23" t="str" cm="1">
        <f t="array" aca="1" ref="W647" ca="1">_xlfn.IFS($C647="","",
W$4=1,"root",
W$4&gt;$M647,"__",
TRUE,MID($N647,1, FIND("@",SUBSTITUTE($N647&amp;"/","/","@",W$4))-1)
)</f>
        <v>__</v>
      </c>
      <c r="X647" s="23" t="str" cm="1">
        <f t="array" aca="1" ref="X647" ca="1">_xlfn.IFS($C647="","",
X$4=1,"root",
X$4&gt;$M647,"__",
TRUE,MID($N647,1, FIND("@",SUBSTITUTE($N647&amp;"/","/","@",X$4))-1)
)</f>
        <v>__</v>
      </c>
      <c r="Y647" s="23" t="str" cm="1">
        <f t="array" aca="1" ref="Y647" ca="1">_xlfn.IFS($C647="","",
Y$4=1,"root",
Y$4&gt;$M647,"__",
TRUE,MID($N647,1, FIND("@",SUBSTITUTE($N647&amp;"/","/","@",Y$4))-1)
)</f>
        <v>__</v>
      </c>
      <c r="Z647" s="23" t="str" cm="1">
        <f t="array" aca="1" ref="Z647" ca="1">_xlfn.IFS($C647="","",
Z$4=1,"root",
Z$4&gt;$M647,"__",
TRUE,MID($N647,1, FIND("@",SUBSTITUTE($N647&amp;"/","/","@",Z$4))-1)
)</f>
        <v>__</v>
      </c>
      <c r="AA647" s="28" cm="1">
        <f t="array" aca="1" ref="AA647" ca="1">IF($C647="","",SUMIF(LEV_1,P647,LEN))</f>
        <v>41035571</v>
      </c>
      <c r="AB647" s="28" cm="1">
        <f t="array" aca="1" ref="AB647" ca="1">IF($C647="","",IF(Q647="__",0,SUMIF(LEV_2,Q647,LEN)))</f>
        <v>23329164</v>
      </c>
      <c r="AC647" s="28" cm="1">
        <f t="array" aca="1" ref="AC647" ca="1">IF($C647="","",IF(R647="__",0,SUMIF(LEV_3,R647,LEN)))</f>
        <v>563369</v>
      </c>
      <c r="AD647" s="28" cm="1">
        <f t="array" aca="1" ref="AD647" ca="1">IF($C647="","",IF(S647="__",0,SUMIF(LEV_4,S647,LEN)))</f>
        <v>78044</v>
      </c>
      <c r="AE647" s="28" cm="1">
        <f t="array" aca="1" ref="AE647" ca="1">IF($C647="","",IF(T647="__",0,SUMIF(LEV_5,T647,LEN)))</f>
        <v>0</v>
      </c>
      <c r="AF647" s="28" cm="1">
        <f t="array" aca="1" ref="AF647" ca="1">IF($C647="","",IF(U647="__",0,SUMIF(LEV_6,U647,LEN)))</f>
        <v>0</v>
      </c>
      <c r="AG647" s="28" cm="1">
        <f t="array" aca="1" ref="AG647" ca="1">IF($C647="","",IF(V647="__",0,SUMIF(LEV_7,V647,LEN)))</f>
        <v>0</v>
      </c>
      <c r="AH647" s="28" cm="1">
        <f t="array" aca="1" ref="AH647" ca="1">IF($C647="","",IF(W647="__",0,SUMIF(LEV_8,W647,LEN)))</f>
        <v>0</v>
      </c>
      <c r="AI647" s="28" cm="1">
        <f t="array" aca="1" ref="AI647" ca="1">IF($C647="","",IF(X647="__",0,SUMIF(LEV_9,X647,LEN)))</f>
        <v>0</v>
      </c>
      <c r="AJ647" s="28" cm="1">
        <f t="array" aca="1" ref="AJ647" ca="1">IF($C647="","",IF(Y647="__",0,SUMIF(LEV_10,Y647,LEN)))</f>
        <v>0</v>
      </c>
      <c r="AK647" s="28" cm="1">
        <f t="array" aca="1" ref="AK647" ca="1">IF($C647="","",IF(Z647="__",0,SUMIF(LEV_11,Z647,LEN)))</f>
        <v>0</v>
      </c>
      <c r="AL647" cm="1">
        <f t="array" aca="1" ref="AL647" ca="1">IF($C647="","",_xlfn.IFS(AB647=0,AA647,AC647=0,AB647,AD647=0,AC647,AE647=0,AD647,AF647=0,AE647,AG647=0,AF647,AH647=0,AG647,AI647=0,AH647,AJ647=0,AI647,AK647=0,AJ647,TRUE,AK647))</f>
        <v>78044</v>
      </c>
      <c r="AM647" t="b">
        <f t="shared" ca="1" si="109"/>
        <v>1</v>
      </c>
      <c r="AN647" t="b">
        <f ca="1">IF($C647="","",IF(IFERROR(MATCH(N647,$N$1:$N646,0),0)&gt;0,FALSE,TRUE))</f>
        <v>0</v>
      </c>
      <c r="AO647" cm="1">
        <f t="array" aca="1" ref="AO647" ca="1">_xlfn.IFS($C647="","",AND(AM647,AN647),AL647,TRUE,0)</f>
        <v>0</v>
      </c>
      <c r="AP647" t="str" cm="1">
        <f t="array" aca="1" ref="AP647" ca="1">_xlfn.IFS($C647="","",AND(AN647,AL647&gt;=TBF),AL647,TRUE,"")</f>
        <v/>
      </c>
    </row>
    <row r="648" spans="1:42" x14ac:dyDescent="0.3">
      <c r="A648">
        <v>644</v>
      </c>
      <c r="C648" s="10" t="str">
        <f ca="1">IF(OFFSET(INPUT_START,A648-1,0)=0,"",OFFSET(INPUT_START,A648-1,0))</f>
        <v>dir cfdr</v>
      </c>
      <c r="D648" t="b">
        <f t="shared" ca="1" si="100"/>
        <v>0</v>
      </c>
      <c r="E648" t="b">
        <f t="shared" ca="1" si="101"/>
        <v>0</v>
      </c>
      <c r="F648" t="b">
        <f t="shared" ca="1" si="102"/>
        <v>0</v>
      </c>
      <c r="G648" t="b">
        <f t="shared" ca="1" si="103"/>
        <v>1</v>
      </c>
      <c r="H648" t="b">
        <f t="shared" ca="1" si="104"/>
        <v>0</v>
      </c>
      <c r="I648">
        <f t="shared" ca="1" si="105"/>
        <v>4</v>
      </c>
      <c r="J648" t="str">
        <f t="shared" ca="1" si="106"/>
        <v/>
      </c>
      <c r="K648" t="str">
        <f t="shared" ca="1" si="107"/>
        <v/>
      </c>
      <c r="L648" s="23">
        <f t="shared" ca="1" si="108"/>
        <v>0</v>
      </c>
      <c r="M648" s="23" cm="1">
        <f t="array" aca="1" ref="M648" ca="1">_xlfn.IFS($C648="","",
$A648=1,1,
NOT($F648),M647,
AND($F648,$J648&lt;&gt;".."),M647+1,
AND($F648,$J648=".."),M647-1,
TRUE,"ERR")</f>
        <v>4</v>
      </c>
      <c r="N648" s="23" t="str" cm="1">
        <f t="array" aca="1" ref="N648" ca="1">_xlfn.IFS($C648="","",
$A648=1,"",
NOT($F648),N647,
AND($F648,$J648&lt;&gt;".."),N647&amp;IF(N647="/","","/")&amp;$J648,
AND($F648,$J648=".."),MID(N647,1,FIND("@",SUBSTITUTE(N647,"/","@",$M648)) -1 ),
TRUE,"ERR")</f>
        <v>root/vpjqpqfm/plrrsmph/zgqjbf</v>
      </c>
      <c r="O648" s="22" t="str" cm="1">
        <f t="array" aca="1" ref="O648" ca="1">_xlfn.IFS($C648="","",
$N648="root","root",
TRUE,MID($N648,1+FIND("@",SUBSTITUTE($N648,"/","@",$M648-1)),100 )
)</f>
        <v>zgqjbf</v>
      </c>
      <c r="P648" s="23" t="str" cm="1">
        <f t="array" aca="1" ref="P648" ca="1">_xlfn.IFS($C648="","",
P$4=1,"root",
P$4&gt;$M648,"__",
TRUE,MID($N648,1, FIND("@",SUBSTITUTE($N648&amp;"/","/","@",P$4))-1)
)</f>
        <v>root</v>
      </c>
      <c r="Q648" s="23" t="str" cm="1">
        <f t="array" aca="1" ref="Q648" ca="1">_xlfn.IFS($C648="","",
Q$4=1,"root",
Q$4&gt;$M648,"__",
TRUE,MID($N648,1, FIND("@",SUBSTITUTE($N648&amp;"/","/","@",Q$4))-1)
)</f>
        <v>root/vpjqpqfm</v>
      </c>
      <c r="R648" s="23" t="str" cm="1">
        <f t="array" aca="1" ref="R648" ca="1">_xlfn.IFS($C648="","",
R$4=1,"root",
R$4&gt;$M648,"__",
TRUE,MID($N648,1, FIND("@",SUBSTITUTE($N648&amp;"/","/","@",R$4))-1)
)</f>
        <v>root/vpjqpqfm/plrrsmph</v>
      </c>
      <c r="S648" s="23" t="str" cm="1">
        <f t="array" aca="1" ref="S648" ca="1">_xlfn.IFS($C648="","",
S$4=1,"root",
S$4&gt;$M648,"__",
TRUE,MID($N648,1, FIND("@",SUBSTITUTE($N648&amp;"/","/","@",S$4))-1)
)</f>
        <v>root/vpjqpqfm/plrrsmph/zgqjbf</v>
      </c>
      <c r="T648" s="23" t="str" cm="1">
        <f t="array" aca="1" ref="T648" ca="1">_xlfn.IFS($C648="","",
T$4=1,"root",
T$4&gt;$M648,"__",
TRUE,MID($N648,1, FIND("@",SUBSTITUTE($N648&amp;"/","/","@",T$4))-1)
)</f>
        <v>__</v>
      </c>
      <c r="U648" s="23" t="str" cm="1">
        <f t="array" aca="1" ref="U648" ca="1">_xlfn.IFS($C648="","",
U$4=1,"root",
U$4&gt;$M648,"__",
TRUE,MID($N648,1, FIND("@",SUBSTITUTE($N648&amp;"/","/","@",U$4))-1)
)</f>
        <v>__</v>
      </c>
      <c r="V648" s="23" t="str" cm="1">
        <f t="array" aca="1" ref="V648" ca="1">_xlfn.IFS($C648="","",
V$4=1,"root",
V$4&gt;$M648,"__",
TRUE,MID($N648,1, FIND("@",SUBSTITUTE($N648&amp;"/","/","@",V$4))-1)
)</f>
        <v>__</v>
      </c>
      <c r="W648" s="23" t="str" cm="1">
        <f t="array" aca="1" ref="W648" ca="1">_xlfn.IFS($C648="","",
W$4=1,"root",
W$4&gt;$M648,"__",
TRUE,MID($N648,1, FIND("@",SUBSTITUTE($N648&amp;"/","/","@",W$4))-1)
)</f>
        <v>__</v>
      </c>
      <c r="X648" s="23" t="str" cm="1">
        <f t="array" aca="1" ref="X648" ca="1">_xlfn.IFS($C648="","",
X$4=1,"root",
X$4&gt;$M648,"__",
TRUE,MID($N648,1, FIND("@",SUBSTITUTE($N648&amp;"/","/","@",X$4))-1)
)</f>
        <v>__</v>
      </c>
      <c r="Y648" s="23" t="str" cm="1">
        <f t="array" aca="1" ref="Y648" ca="1">_xlfn.IFS($C648="","",
Y$4=1,"root",
Y$4&gt;$M648,"__",
TRUE,MID($N648,1, FIND("@",SUBSTITUTE($N648&amp;"/","/","@",Y$4))-1)
)</f>
        <v>__</v>
      </c>
      <c r="Z648" s="23" t="str" cm="1">
        <f t="array" aca="1" ref="Z648" ca="1">_xlfn.IFS($C648="","",
Z$4=1,"root",
Z$4&gt;$M648,"__",
TRUE,MID($N648,1, FIND("@",SUBSTITUTE($N648&amp;"/","/","@",Z$4))-1)
)</f>
        <v>__</v>
      </c>
      <c r="AA648" s="28" cm="1">
        <f t="array" aca="1" ref="AA648" ca="1">IF($C648="","",SUMIF(LEV_1,P648,LEN))</f>
        <v>41035571</v>
      </c>
      <c r="AB648" s="28" cm="1">
        <f t="array" aca="1" ref="AB648" ca="1">IF($C648="","",IF(Q648="__",0,SUMIF(LEV_2,Q648,LEN)))</f>
        <v>23329164</v>
      </c>
      <c r="AC648" s="28" cm="1">
        <f t="array" aca="1" ref="AC648" ca="1">IF($C648="","",IF(R648="__",0,SUMIF(LEV_3,R648,LEN)))</f>
        <v>563369</v>
      </c>
      <c r="AD648" s="28" cm="1">
        <f t="array" aca="1" ref="AD648" ca="1">IF($C648="","",IF(S648="__",0,SUMIF(LEV_4,S648,LEN)))</f>
        <v>78044</v>
      </c>
      <c r="AE648" s="28" cm="1">
        <f t="array" aca="1" ref="AE648" ca="1">IF($C648="","",IF(T648="__",0,SUMIF(LEV_5,T648,LEN)))</f>
        <v>0</v>
      </c>
      <c r="AF648" s="28" cm="1">
        <f t="array" aca="1" ref="AF648" ca="1">IF($C648="","",IF(U648="__",0,SUMIF(LEV_6,U648,LEN)))</f>
        <v>0</v>
      </c>
      <c r="AG648" s="28" cm="1">
        <f t="array" aca="1" ref="AG648" ca="1">IF($C648="","",IF(V648="__",0,SUMIF(LEV_7,V648,LEN)))</f>
        <v>0</v>
      </c>
      <c r="AH648" s="28" cm="1">
        <f t="array" aca="1" ref="AH648" ca="1">IF($C648="","",IF(W648="__",0,SUMIF(LEV_8,W648,LEN)))</f>
        <v>0</v>
      </c>
      <c r="AI648" s="28" cm="1">
        <f t="array" aca="1" ref="AI648" ca="1">IF($C648="","",IF(X648="__",0,SUMIF(LEV_9,X648,LEN)))</f>
        <v>0</v>
      </c>
      <c r="AJ648" s="28" cm="1">
        <f t="array" aca="1" ref="AJ648" ca="1">IF($C648="","",IF(Y648="__",0,SUMIF(LEV_10,Y648,LEN)))</f>
        <v>0</v>
      </c>
      <c r="AK648" s="28" cm="1">
        <f t="array" aca="1" ref="AK648" ca="1">IF($C648="","",IF(Z648="__",0,SUMIF(LEV_11,Z648,LEN)))</f>
        <v>0</v>
      </c>
      <c r="AL648" cm="1">
        <f t="array" aca="1" ref="AL648" ca="1">IF($C648="","",_xlfn.IFS(AB648=0,AA648,AC648=0,AB648,AD648=0,AC648,AE648=0,AD648,AF648=0,AE648,AG648=0,AF648,AH648=0,AG648,AI648=0,AH648,AJ648=0,AI648,AK648=0,AJ648,TRUE,AK648))</f>
        <v>78044</v>
      </c>
      <c r="AM648" t="b">
        <f t="shared" ca="1" si="109"/>
        <v>1</v>
      </c>
      <c r="AN648" t="b">
        <f ca="1">IF($C648="","",IF(IFERROR(MATCH(N648,$N$1:$N647,0),0)&gt;0,FALSE,TRUE))</f>
        <v>0</v>
      </c>
      <c r="AO648" cm="1">
        <f t="array" aca="1" ref="AO648" ca="1">_xlfn.IFS($C648="","",AND(AM648,AN648),AL648,TRUE,0)</f>
        <v>0</v>
      </c>
      <c r="AP648" t="str" cm="1">
        <f t="array" aca="1" ref="AP648" ca="1">_xlfn.IFS($C648="","",AND(AN648,AL648&gt;=TBF),AL648,TRUE,"")</f>
        <v/>
      </c>
    </row>
    <row r="649" spans="1:42" x14ac:dyDescent="0.3">
      <c r="A649">
        <v>645</v>
      </c>
      <c r="C649" s="10" t="str">
        <f ca="1">IF(OFFSET(INPUT_START,A649-1,0)=0,"",OFFSET(INPUT_START,A649-1,0))</f>
        <v>dir hdsnc</v>
      </c>
      <c r="D649" t="b">
        <f t="shared" ca="1" si="100"/>
        <v>0</v>
      </c>
      <c r="E649" t="b">
        <f t="shared" ca="1" si="101"/>
        <v>0</v>
      </c>
      <c r="F649" t="b">
        <f t="shared" ca="1" si="102"/>
        <v>0</v>
      </c>
      <c r="G649" t="b">
        <f t="shared" ca="1" si="103"/>
        <v>1</v>
      </c>
      <c r="H649" t="b">
        <f t="shared" ca="1" si="104"/>
        <v>0</v>
      </c>
      <c r="I649">
        <f t="shared" ca="1" si="105"/>
        <v>4</v>
      </c>
      <c r="J649" t="str">
        <f t="shared" ca="1" si="106"/>
        <v/>
      </c>
      <c r="K649" t="str">
        <f t="shared" ca="1" si="107"/>
        <v/>
      </c>
      <c r="L649" s="23">
        <f t="shared" ca="1" si="108"/>
        <v>0</v>
      </c>
      <c r="M649" s="23" cm="1">
        <f t="array" aca="1" ref="M649" ca="1">_xlfn.IFS($C649="","",
$A649=1,1,
NOT($F649),M648,
AND($F649,$J649&lt;&gt;".."),M648+1,
AND($F649,$J649=".."),M648-1,
TRUE,"ERR")</f>
        <v>4</v>
      </c>
      <c r="N649" s="23" t="str" cm="1">
        <f t="array" aca="1" ref="N649" ca="1">_xlfn.IFS($C649="","",
$A649=1,"",
NOT($F649),N648,
AND($F649,$J649&lt;&gt;".."),N648&amp;IF(N648="/","","/")&amp;$J649,
AND($F649,$J649=".."),MID(N648,1,FIND("@",SUBSTITUTE(N648,"/","@",$M649)) -1 ),
TRUE,"ERR")</f>
        <v>root/vpjqpqfm/plrrsmph/zgqjbf</v>
      </c>
      <c r="O649" s="22" t="str" cm="1">
        <f t="array" aca="1" ref="O649" ca="1">_xlfn.IFS($C649="","",
$N649="root","root",
TRUE,MID($N649,1+FIND("@",SUBSTITUTE($N649,"/","@",$M649-1)),100 )
)</f>
        <v>zgqjbf</v>
      </c>
      <c r="P649" s="23" t="str" cm="1">
        <f t="array" aca="1" ref="P649" ca="1">_xlfn.IFS($C649="","",
P$4=1,"root",
P$4&gt;$M649,"__",
TRUE,MID($N649,1, FIND("@",SUBSTITUTE($N649&amp;"/","/","@",P$4))-1)
)</f>
        <v>root</v>
      </c>
      <c r="Q649" s="23" t="str" cm="1">
        <f t="array" aca="1" ref="Q649" ca="1">_xlfn.IFS($C649="","",
Q$4=1,"root",
Q$4&gt;$M649,"__",
TRUE,MID($N649,1, FIND("@",SUBSTITUTE($N649&amp;"/","/","@",Q$4))-1)
)</f>
        <v>root/vpjqpqfm</v>
      </c>
      <c r="R649" s="23" t="str" cm="1">
        <f t="array" aca="1" ref="R649" ca="1">_xlfn.IFS($C649="","",
R$4=1,"root",
R$4&gt;$M649,"__",
TRUE,MID($N649,1, FIND("@",SUBSTITUTE($N649&amp;"/","/","@",R$4))-1)
)</f>
        <v>root/vpjqpqfm/plrrsmph</v>
      </c>
      <c r="S649" s="23" t="str" cm="1">
        <f t="array" aca="1" ref="S649" ca="1">_xlfn.IFS($C649="","",
S$4=1,"root",
S$4&gt;$M649,"__",
TRUE,MID($N649,1, FIND("@",SUBSTITUTE($N649&amp;"/","/","@",S$4))-1)
)</f>
        <v>root/vpjqpqfm/plrrsmph/zgqjbf</v>
      </c>
      <c r="T649" s="23" t="str" cm="1">
        <f t="array" aca="1" ref="T649" ca="1">_xlfn.IFS($C649="","",
T$4=1,"root",
T$4&gt;$M649,"__",
TRUE,MID($N649,1, FIND("@",SUBSTITUTE($N649&amp;"/","/","@",T$4))-1)
)</f>
        <v>__</v>
      </c>
      <c r="U649" s="23" t="str" cm="1">
        <f t="array" aca="1" ref="U649" ca="1">_xlfn.IFS($C649="","",
U$4=1,"root",
U$4&gt;$M649,"__",
TRUE,MID($N649,1, FIND("@",SUBSTITUTE($N649&amp;"/","/","@",U$4))-1)
)</f>
        <v>__</v>
      </c>
      <c r="V649" s="23" t="str" cm="1">
        <f t="array" aca="1" ref="V649" ca="1">_xlfn.IFS($C649="","",
V$4=1,"root",
V$4&gt;$M649,"__",
TRUE,MID($N649,1, FIND("@",SUBSTITUTE($N649&amp;"/","/","@",V$4))-1)
)</f>
        <v>__</v>
      </c>
      <c r="W649" s="23" t="str" cm="1">
        <f t="array" aca="1" ref="W649" ca="1">_xlfn.IFS($C649="","",
W$4=1,"root",
W$4&gt;$M649,"__",
TRUE,MID($N649,1, FIND("@",SUBSTITUTE($N649&amp;"/","/","@",W$4))-1)
)</f>
        <v>__</v>
      </c>
      <c r="X649" s="23" t="str" cm="1">
        <f t="array" aca="1" ref="X649" ca="1">_xlfn.IFS($C649="","",
X$4=1,"root",
X$4&gt;$M649,"__",
TRUE,MID($N649,1, FIND("@",SUBSTITUTE($N649&amp;"/","/","@",X$4))-1)
)</f>
        <v>__</v>
      </c>
      <c r="Y649" s="23" t="str" cm="1">
        <f t="array" aca="1" ref="Y649" ca="1">_xlfn.IFS($C649="","",
Y$4=1,"root",
Y$4&gt;$M649,"__",
TRUE,MID($N649,1, FIND("@",SUBSTITUTE($N649&amp;"/","/","@",Y$4))-1)
)</f>
        <v>__</v>
      </c>
      <c r="Z649" s="23" t="str" cm="1">
        <f t="array" aca="1" ref="Z649" ca="1">_xlfn.IFS($C649="","",
Z$4=1,"root",
Z$4&gt;$M649,"__",
TRUE,MID($N649,1, FIND("@",SUBSTITUTE($N649&amp;"/","/","@",Z$4))-1)
)</f>
        <v>__</v>
      </c>
      <c r="AA649" s="28" cm="1">
        <f t="array" aca="1" ref="AA649" ca="1">IF($C649="","",SUMIF(LEV_1,P649,LEN))</f>
        <v>41035571</v>
      </c>
      <c r="AB649" s="28" cm="1">
        <f t="array" aca="1" ref="AB649" ca="1">IF($C649="","",IF(Q649="__",0,SUMIF(LEV_2,Q649,LEN)))</f>
        <v>23329164</v>
      </c>
      <c r="AC649" s="28" cm="1">
        <f t="array" aca="1" ref="AC649" ca="1">IF($C649="","",IF(R649="__",0,SUMIF(LEV_3,R649,LEN)))</f>
        <v>563369</v>
      </c>
      <c r="AD649" s="28" cm="1">
        <f t="array" aca="1" ref="AD649" ca="1">IF($C649="","",IF(S649="__",0,SUMIF(LEV_4,S649,LEN)))</f>
        <v>78044</v>
      </c>
      <c r="AE649" s="28" cm="1">
        <f t="array" aca="1" ref="AE649" ca="1">IF($C649="","",IF(T649="__",0,SUMIF(LEV_5,T649,LEN)))</f>
        <v>0</v>
      </c>
      <c r="AF649" s="28" cm="1">
        <f t="array" aca="1" ref="AF649" ca="1">IF($C649="","",IF(U649="__",0,SUMIF(LEV_6,U649,LEN)))</f>
        <v>0</v>
      </c>
      <c r="AG649" s="28" cm="1">
        <f t="array" aca="1" ref="AG649" ca="1">IF($C649="","",IF(V649="__",0,SUMIF(LEV_7,V649,LEN)))</f>
        <v>0</v>
      </c>
      <c r="AH649" s="28" cm="1">
        <f t="array" aca="1" ref="AH649" ca="1">IF($C649="","",IF(W649="__",0,SUMIF(LEV_8,W649,LEN)))</f>
        <v>0</v>
      </c>
      <c r="AI649" s="28" cm="1">
        <f t="array" aca="1" ref="AI649" ca="1">IF($C649="","",IF(X649="__",0,SUMIF(LEV_9,X649,LEN)))</f>
        <v>0</v>
      </c>
      <c r="AJ649" s="28" cm="1">
        <f t="array" aca="1" ref="AJ649" ca="1">IF($C649="","",IF(Y649="__",0,SUMIF(LEV_10,Y649,LEN)))</f>
        <v>0</v>
      </c>
      <c r="AK649" s="28" cm="1">
        <f t="array" aca="1" ref="AK649" ca="1">IF($C649="","",IF(Z649="__",0,SUMIF(LEV_11,Z649,LEN)))</f>
        <v>0</v>
      </c>
      <c r="AL649" cm="1">
        <f t="array" aca="1" ref="AL649" ca="1">IF($C649="","",_xlfn.IFS(AB649=0,AA649,AC649=0,AB649,AD649=0,AC649,AE649=0,AD649,AF649=0,AE649,AG649=0,AF649,AH649=0,AG649,AI649=0,AH649,AJ649=0,AI649,AK649=0,AJ649,TRUE,AK649))</f>
        <v>78044</v>
      </c>
      <c r="AM649" t="b">
        <f t="shared" ca="1" si="109"/>
        <v>1</v>
      </c>
      <c r="AN649" t="b">
        <f ca="1">IF($C649="","",IF(IFERROR(MATCH(N649,$N$1:$N648,0),0)&gt;0,FALSE,TRUE))</f>
        <v>0</v>
      </c>
      <c r="AO649" cm="1">
        <f t="array" aca="1" ref="AO649" ca="1">_xlfn.IFS($C649="","",AND(AM649,AN649),AL649,TRUE,0)</f>
        <v>0</v>
      </c>
      <c r="AP649" t="str" cm="1">
        <f t="array" aca="1" ref="AP649" ca="1">_xlfn.IFS($C649="","",AND(AN649,AL649&gt;=TBF),AL649,TRUE,"")</f>
        <v/>
      </c>
    </row>
    <row r="650" spans="1:42" x14ac:dyDescent="0.3">
      <c r="A650">
        <v>646</v>
      </c>
      <c r="C650" s="10" t="str">
        <f ca="1">IF(OFFSET(INPUT_START,A650-1,0)=0,"",OFFSET(INPUT_START,A650-1,0))</f>
        <v>$ cd cfdr</v>
      </c>
      <c r="D650" t="b">
        <f t="shared" ca="1" si="100"/>
        <v>1</v>
      </c>
      <c r="E650" t="b">
        <f t="shared" ca="1" si="101"/>
        <v>0</v>
      </c>
      <c r="F650" t="b">
        <f t="shared" ca="1" si="102"/>
        <v>1</v>
      </c>
      <c r="G650" t="b">
        <f t="shared" ca="1" si="103"/>
        <v>0</v>
      </c>
      <c r="H650" t="b">
        <f t="shared" ca="1" si="104"/>
        <v>0</v>
      </c>
      <c r="I650">
        <f t="shared" ca="1" si="105"/>
        <v>5</v>
      </c>
      <c r="J650" t="str">
        <f t="shared" ca="1" si="106"/>
        <v>cfdr</v>
      </c>
      <c r="K650" t="str">
        <f t="shared" ca="1" si="107"/>
        <v/>
      </c>
      <c r="L650" s="23">
        <f t="shared" ca="1" si="108"/>
        <v>0</v>
      </c>
      <c r="M650" s="23" cm="1">
        <f t="array" aca="1" ref="M650" ca="1">_xlfn.IFS($C650="","",
$A650=1,1,
NOT($F650),M649,
AND($F650,$J650&lt;&gt;".."),M649+1,
AND($F650,$J650=".."),M649-1,
TRUE,"ERR")</f>
        <v>5</v>
      </c>
      <c r="N650" s="23" t="str" cm="1">
        <f t="array" aca="1" ref="N650" ca="1">_xlfn.IFS($C650="","",
$A650=1,"",
NOT($F650),N649,
AND($F650,$J650&lt;&gt;".."),N649&amp;IF(N649="/","","/")&amp;$J650,
AND($F650,$J650=".."),MID(N649,1,FIND("@",SUBSTITUTE(N649,"/","@",$M650)) -1 ),
TRUE,"ERR")</f>
        <v>root/vpjqpqfm/plrrsmph/zgqjbf/cfdr</v>
      </c>
      <c r="O650" s="22" t="str" cm="1">
        <f t="array" aca="1" ref="O650" ca="1">_xlfn.IFS($C650="","",
$N650="root","root",
TRUE,MID($N650,1+FIND("@",SUBSTITUTE($N650,"/","@",$M650-1)),100 )
)</f>
        <v>cfdr</v>
      </c>
      <c r="P650" s="23" t="str" cm="1">
        <f t="array" aca="1" ref="P650" ca="1">_xlfn.IFS($C650="","",
P$4=1,"root",
P$4&gt;$M650,"__",
TRUE,MID($N650,1, FIND("@",SUBSTITUTE($N650&amp;"/","/","@",P$4))-1)
)</f>
        <v>root</v>
      </c>
      <c r="Q650" s="23" t="str" cm="1">
        <f t="array" aca="1" ref="Q650" ca="1">_xlfn.IFS($C650="","",
Q$4=1,"root",
Q$4&gt;$M650,"__",
TRUE,MID($N650,1, FIND("@",SUBSTITUTE($N650&amp;"/","/","@",Q$4))-1)
)</f>
        <v>root/vpjqpqfm</v>
      </c>
      <c r="R650" s="23" t="str" cm="1">
        <f t="array" aca="1" ref="R650" ca="1">_xlfn.IFS($C650="","",
R$4=1,"root",
R$4&gt;$M650,"__",
TRUE,MID($N650,1, FIND("@",SUBSTITUTE($N650&amp;"/","/","@",R$4))-1)
)</f>
        <v>root/vpjqpqfm/plrrsmph</v>
      </c>
      <c r="S650" s="23" t="str" cm="1">
        <f t="array" aca="1" ref="S650" ca="1">_xlfn.IFS($C650="","",
S$4=1,"root",
S$4&gt;$M650,"__",
TRUE,MID($N650,1, FIND("@",SUBSTITUTE($N650&amp;"/","/","@",S$4))-1)
)</f>
        <v>root/vpjqpqfm/plrrsmph/zgqjbf</v>
      </c>
      <c r="T650" s="23" t="str" cm="1">
        <f t="array" aca="1" ref="T650" ca="1">_xlfn.IFS($C650="","",
T$4=1,"root",
T$4&gt;$M650,"__",
TRUE,MID($N650,1, FIND("@",SUBSTITUTE($N650&amp;"/","/","@",T$4))-1)
)</f>
        <v>root/vpjqpqfm/plrrsmph/zgqjbf/cfdr</v>
      </c>
      <c r="U650" s="23" t="str" cm="1">
        <f t="array" aca="1" ref="U650" ca="1">_xlfn.IFS($C650="","",
U$4=1,"root",
U$4&gt;$M650,"__",
TRUE,MID($N650,1, FIND("@",SUBSTITUTE($N650&amp;"/","/","@",U$4))-1)
)</f>
        <v>__</v>
      </c>
      <c r="V650" s="23" t="str" cm="1">
        <f t="array" aca="1" ref="V650" ca="1">_xlfn.IFS($C650="","",
V$4=1,"root",
V$4&gt;$M650,"__",
TRUE,MID($N650,1, FIND("@",SUBSTITUTE($N650&amp;"/","/","@",V$4))-1)
)</f>
        <v>__</v>
      </c>
      <c r="W650" s="23" t="str" cm="1">
        <f t="array" aca="1" ref="W650" ca="1">_xlfn.IFS($C650="","",
W$4=1,"root",
W$4&gt;$M650,"__",
TRUE,MID($N650,1, FIND("@",SUBSTITUTE($N650&amp;"/","/","@",W$4))-1)
)</f>
        <v>__</v>
      </c>
      <c r="X650" s="23" t="str" cm="1">
        <f t="array" aca="1" ref="X650" ca="1">_xlfn.IFS($C650="","",
X$4=1,"root",
X$4&gt;$M650,"__",
TRUE,MID($N650,1, FIND("@",SUBSTITUTE($N650&amp;"/","/","@",X$4))-1)
)</f>
        <v>__</v>
      </c>
      <c r="Y650" s="23" t="str" cm="1">
        <f t="array" aca="1" ref="Y650" ca="1">_xlfn.IFS($C650="","",
Y$4=1,"root",
Y$4&gt;$M650,"__",
TRUE,MID($N650,1, FIND("@",SUBSTITUTE($N650&amp;"/","/","@",Y$4))-1)
)</f>
        <v>__</v>
      </c>
      <c r="Z650" s="23" t="str" cm="1">
        <f t="array" aca="1" ref="Z650" ca="1">_xlfn.IFS($C650="","",
Z$4=1,"root",
Z$4&gt;$M650,"__",
TRUE,MID($N650,1, FIND("@",SUBSTITUTE($N650&amp;"/","/","@",Z$4))-1)
)</f>
        <v>__</v>
      </c>
      <c r="AA650" s="28" cm="1">
        <f t="array" aca="1" ref="AA650" ca="1">IF($C650="","",SUMIF(LEV_1,P650,LEN))</f>
        <v>41035571</v>
      </c>
      <c r="AB650" s="28" cm="1">
        <f t="array" aca="1" ref="AB650" ca="1">IF($C650="","",IF(Q650="__",0,SUMIF(LEV_2,Q650,LEN)))</f>
        <v>23329164</v>
      </c>
      <c r="AC650" s="28" cm="1">
        <f t="array" aca="1" ref="AC650" ca="1">IF($C650="","",IF(R650="__",0,SUMIF(LEV_3,R650,LEN)))</f>
        <v>563369</v>
      </c>
      <c r="AD650" s="28" cm="1">
        <f t="array" aca="1" ref="AD650" ca="1">IF($C650="","",IF(S650="__",0,SUMIF(LEV_4,S650,LEN)))</f>
        <v>78044</v>
      </c>
      <c r="AE650" s="28" cm="1">
        <f t="array" aca="1" ref="AE650" ca="1">IF($C650="","",IF(T650="__",0,SUMIF(LEV_5,T650,LEN)))</f>
        <v>34272</v>
      </c>
      <c r="AF650" s="28" cm="1">
        <f t="array" aca="1" ref="AF650" ca="1">IF($C650="","",IF(U650="__",0,SUMIF(LEV_6,U650,LEN)))</f>
        <v>0</v>
      </c>
      <c r="AG650" s="28" cm="1">
        <f t="array" aca="1" ref="AG650" ca="1">IF($C650="","",IF(V650="__",0,SUMIF(LEV_7,V650,LEN)))</f>
        <v>0</v>
      </c>
      <c r="AH650" s="28" cm="1">
        <f t="array" aca="1" ref="AH650" ca="1">IF($C650="","",IF(W650="__",0,SUMIF(LEV_8,W650,LEN)))</f>
        <v>0</v>
      </c>
      <c r="AI650" s="28" cm="1">
        <f t="array" aca="1" ref="AI650" ca="1">IF($C650="","",IF(X650="__",0,SUMIF(LEV_9,X650,LEN)))</f>
        <v>0</v>
      </c>
      <c r="AJ650" s="28" cm="1">
        <f t="array" aca="1" ref="AJ650" ca="1">IF($C650="","",IF(Y650="__",0,SUMIF(LEV_10,Y650,LEN)))</f>
        <v>0</v>
      </c>
      <c r="AK650" s="28" cm="1">
        <f t="array" aca="1" ref="AK650" ca="1">IF($C650="","",IF(Z650="__",0,SUMIF(LEV_11,Z650,LEN)))</f>
        <v>0</v>
      </c>
      <c r="AL650" cm="1">
        <f t="array" aca="1" ref="AL650" ca="1">IF($C650="","",_xlfn.IFS(AB650=0,AA650,AC650=0,AB650,AD650=0,AC650,AE650=0,AD650,AF650=0,AE650,AG650=0,AF650,AH650=0,AG650,AI650=0,AH650,AJ650=0,AI650,AK650=0,AJ650,TRUE,AK650))</f>
        <v>34272</v>
      </c>
      <c r="AM650" t="b">
        <f t="shared" ca="1" si="109"/>
        <v>1</v>
      </c>
      <c r="AN650" t="b">
        <f ca="1">IF($C650="","",IF(IFERROR(MATCH(N650,$N$1:$N649,0),0)&gt;0,FALSE,TRUE))</f>
        <v>1</v>
      </c>
      <c r="AO650" cm="1">
        <f t="array" aca="1" ref="AO650" ca="1">_xlfn.IFS($C650="","",AND(AM650,AN650),AL650,TRUE,0)</f>
        <v>34272</v>
      </c>
      <c r="AP650" t="str" cm="1">
        <f t="array" aca="1" ref="AP650" ca="1">_xlfn.IFS($C650="","",AND(AN650,AL650&gt;=TBF),AL650,TRUE,"")</f>
        <v/>
      </c>
    </row>
    <row r="651" spans="1:42" x14ac:dyDescent="0.3">
      <c r="A651">
        <v>647</v>
      </c>
      <c r="C651" s="10" t="str">
        <f ca="1">IF(OFFSET(INPUT_START,A651-1,0)=0,"",OFFSET(INPUT_START,A651-1,0))</f>
        <v>$ ls</v>
      </c>
      <c r="D651" t="b">
        <f t="shared" ca="1" si="100"/>
        <v>1</v>
      </c>
      <c r="E651" t="b">
        <f t="shared" ca="1" si="101"/>
        <v>1</v>
      </c>
      <c r="F651" t="b">
        <f t="shared" ca="1" si="102"/>
        <v>0</v>
      </c>
      <c r="G651" t="b">
        <f t="shared" ca="1" si="103"/>
        <v>0</v>
      </c>
      <c r="H651" t="b">
        <f t="shared" ca="1" si="104"/>
        <v>0</v>
      </c>
      <c r="I651">
        <f t="shared" ca="1" si="105"/>
        <v>0</v>
      </c>
      <c r="J651" t="str">
        <f t="shared" ca="1" si="106"/>
        <v/>
      </c>
      <c r="K651" t="str">
        <f t="shared" ca="1" si="107"/>
        <v/>
      </c>
      <c r="L651" s="23">
        <f t="shared" ca="1" si="108"/>
        <v>0</v>
      </c>
      <c r="M651" s="23" cm="1">
        <f t="array" aca="1" ref="M651" ca="1">_xlfn.IFS($C651="","",
$A651=1,1,
NOT($F651),M650,
AND($F651,$J651&lt;&gt;".."),M650+1,
AND($F651,$J651=".."),M650-1,
TRUE,"ERR")</f>
        <v>5</v>
      </c>
      <c r="N651" s="23" t="str" cm="1">
        <f t="array" aca="1" ref="N651" ca="1">_xlfn.IFS($C651="","",
$A651=1,"",
NOT($F651),N650,
AND($F651,$J651&lt;&gt;".."),N650&amp;IF(N650="/","","/")&amp;$J651,
AND($F651,$J651=".."),MID(N650,1,FIND("@",SUBSTITUTE(N650,"/","@",$M651)) -1 ),
TRUE,"ERR")</f>
        <v>root/vpjqpqfm/plrrsmph/zgqjbf/cfdr</v>
      </c>
      <c r="O651" s="22" t="str" cm="1">
        <f t="array" aca="1" ref="O651" ca="1">_xlfn.IFS($C651="","",
$N651="root","root",
TRUE,MID($N651,1+FIND("@",SUBSTITUTE($N651,"/","@",$M651-1)),100 )
)</f>
        <v>cfdr</v>
      </c>
      <c r="P651" s="23" t="str" cm="1">
        <f t="array" aca="1" ref="P651" ca="1">_xlfn.IFS($C651="","",
P$4=1,"root",
P$4&gt;$M651,"__",
TRUE,MID($N651,1, FIND("@",SUBSTITUTE($N651&amp;"/","/","@",P$4))-1)
)</f>
        <v>root</v>
      </c>
      <c r="Q651" s="23" t="str" cm="1">
        <f t="array" aca="1" ref="Q651" ca="1">_xlfn.IFS($C651="","",
Q$4=1,"root",
Q$4&gt;$M651,"__",
TRUE,MID($N651,1, FIND("@",SUBSTITUTE($N651&amp;"/","/","@",Q$4))-1)
)</f>
        <v>root/vpjqpqfm</v>
      </c>
      <c r="R651" s="23" t="str" cm="1">
        <f t="array" aca="1" ref="R651" ca="1">_xlfn.IFS($C651="","",
R$4=1,"root",
R$4&gt;$M651,"__",
TRUE,MID($N651,1, FIND("@",SUBSTITUTE($N651&amp;"/","/","@",R$4))-1)
)</f>
        <v>root/vpjqpqfm/plrrsmph</v>
      </c>
      <c r="S651" s="23" t="str" cm="1">
        <f t="array" aca="1" ref="S651" ca="1">_xlfn.IFS($C651="","",
S$4=1,"root",
S$4&gt;$M651,"__",
TRUE,MID($N651,1, FIND("@",SUBSTITUTE($N651&amp;"/","/","@",S$4))-1)
)</f>
        <v>root/vpjqpqfm/plrrsmph/zgqjbf</v>
      </c>
      <c r="T651" s="23" t="str" cm="1">
        <f t="array" aca="1" ref="T651" ca="1">_xlfn.IFS($C651="","",
T$4=1,"root",
T$4&gt;$M651,"__",
TRUE,MID($N651,1, FIND("@",SUBSTITUTE($N651&amp;"/","/","@",T$4))-1)
)</f>
        <v>root/vpjqpqfm/plrrsmph/zgqjbf/cfdr</v>
      </c>
      <c r="U651" s="23" t="str" cm="1">
        <f t="array" aca="1" ref="U651" ca="1">_xlfn.IFS($C651="","",
U$4=1,"root",
U$4&gt;$M651,"__",
TRUE,MID($N651,1, FIND("@",SUBSTITUTE($N651&amp;"/","/","@",U$4))-1)
)</f>
        <v>__</v>
      </c>
      <c r="V651" s="23" t="str" cm="1">
        <f t="array" aca="1" ref="V651" ca="1">_xlfn.IFS($C651="","",
V$4=1,"root",
V$4&gt;$M651,"__",
TRUE,MID($N651,1, FIND("@",SUBSTITUTE($N651&amp;"/","/","@",V$4))-1)
)</f>
        <v>__</v>
      </c>
      <c r="W651" s="23" t="str" cm="1">
        <f t="array" aca="1" ref="W651" ca="1">_xlfn.IFS($C651="","",
W$4=1,"root",
W$4&gt;$M651,"__",
TRUE,MID($N651,1, FIND("@",SUBSTITUTE($N651&amp;"/","/","@",W$4))-1)
)</f>
        <v>__</v>
      </c>
      <c r="X651" s="23" t="str" cm="1">
        <f t="array" aca="1" ref="X651" ca="1">_xlfn.IFS($C651="","",
X$4=1,"root",
X$4&gt;$M651,"__",
TRUE,MID($N651,1, FIND("@",SUBSTITUTE($N651&amp;"/","/","@",X$4))-1)
)</f>
        <v>__</v>
      </c>
      <c r="Y651" s="23" t="str" cm="1">
        <f t="array" aca="1" ref="Y651" ca="1">_xlfn.IFS($C651="","",
Y$4=1,"root",
Y$4&gt;$M651,"__",
TRUE,MID($N651,1, FIND("@",SUBSTITUTE($N651&amp;"/","/","@",Y$4))-1)
)</f>
        <v>__</v>
      </c>
      <c r="Z651" s="23" t="str" cm="1">
        <f t="array" aca="1" ref="Z651" ca="1">_xlfn.IFS($C651="","",
Z$4=1,"root",
Z$4&gt;$M651,"__",
TRUE,MID($N651,1, FIND("@",SUBSTITUTE($N651&amp;"/","/","@",Z$4))-1)
)</f>
        <v>__</v>
      </c>
      <c r="AA651" s="28" cm="1">
        <f t="array" aca="1" ref="AA651" ca="1">IF($C651="","",SUMIF(LEV_1,P651,LEN))</f>
        <v>41035571</v>
      </c>
      <c r="AB651" s="28" cm="1">
        <f t="array" aca="1" ref="AB651" ca="1">IF($C651="","",IF(Q651="__",0,SUMIF(LEV_2,Q651,LEN)))</f>
        <v>23329164</v>
      </c>
      <c r="AC651" s="28" cm="1">
        <f t="array" aca="1" ref="AC651" ca="1">IF($C651="","",IF(R651="__",0,SUMIF(LEV_3,R651,LEN)))</f>
        <v>563369</v>
      </c>
      <c r="AD651" s="28" cm="1">
        <f t="array" aca="1" ref="AD651" ca="1">IF($C651="","",IF(S651="__",0,SUMIF(LEV_4,S651,LEN)))</f>
        <v>78044</v>
      </c>
      <c r="AE651" s="28" cm="1">
        <f t="array" aca="1" ref="AE651" ca="1">IF($C651="","",IF(T651="__",0,SUMIF(LEV_5,T651,LEN)))</f>
        <v>34272</v>
      </c>
      <c r="AF651" s="28" cm="1">
        <f t="array" aca="1" ref="AF651" ca="1">IF($C651="","",IF(U651="__",0,SUMIF(LEV_6,U651,LEN)))</f>
        <v>0</v>
      </c>
      <c r="AG651" s="28" cm="1">
        <f t="array" aca="1" ref="AG651" ca="1">IF($C651="","",IF(V651="__",0,SUMIF(LEV_7,V651,LEN)))</f>
        <v>0</v>
      </c>
      <c r="AH651" s="28" cm="1">
        <f t="array" aca="1" ref="AH651" ca="1">IF($C651="","",IF(W651="__",0,SUMIF(LEV_8,W651,LEN)))</f>
        <v>0</v>
      </c>
      <c r="AI651" s="28" cm="1">
        <f t="array" aca="1" ref="AI651" ca="1">IF($C651="","",IF(X651="__",0,SUMIF(LEV_9,X651,LEN)))</f>
        <v>0</v>
      </c>
      <c r="AJ651" s="28" cm="1">
        <f t="array" aca="1" ref="AJ651" ca="1">IF($C651="","",IF(Y651="__",0,SUMIF(LEV_10,Y651,LEN)))</f>
        <v>0</v>
      </c>
      <c r="AK651" s="28" cm="1">
        <f t="array" aca="1" ref="AK651" ca="1">IF($C651="","",IF(Z651="__",0,SUMIF(LEV_11,Z651,LEN)))</f>
        <v>0</v>
      </c>
      <c r="AL651" cm="1">
        <f t="array" aca="1" ref="AL651" ca="1">IF($C651="","",_xlfn.IFS(AB651=0,AA651,AC651=0,AB651,AD651=0,AC651,AE651=0,AD651,AF651=0,AE651,AG651=0,AF651,AH651=0,AG651,AI651=0,AH651,AJ651=0,AI651,AK651=0,AJ651,TRUE,AK651))</f>
        <v>34272</v>
      </c>
      <c r="AM651" t="b">
        <f t="shared" ca="1" si="109"/>
        <v>1</v>
      </c>
      <c r="AN651" t="b">
        <f ca="1">IF($C651="","",IF(IFERROR(MATCH(N651,$N$1:$N650,0),0)&gt;0,FALSE,TRUE))</f>
        <v>0</v>
      </c>
      <c r="AO651" cm="1">
        <f t="array" aca="1" ref="AO651" ca="1">_xlfn.IFS($C651="","",AND(AM651,AN651),AL651,TRUE,0)</f>
        <v>0</v>
      </c>
      <c r="AP651" t="str" cm="1">
        <f t="array" aca="1" ref="AP651" ca="1">_xlfn.IFS($C651="","",AND(AN651,AL651&gt;=TBF),AL651,TRUE,"")</f>
        <v/>
      </c>
    </row>
    <row r="652" spans="1:42" x14ac:dyDescent="0.3">
      <c r="A652">
        <v>648</v>
      </c>
      <c r="C652" s="10" t="str">
        <f ca="1">IF(OFFSET(INPUT_START,A652-1,0)=0,"",OFFSET(INPUT_START,A652-1,0))</f>
        <v>34272 bzctmbvt.qzr</v>
      </c>
      <c r="D652" t="b">
        <f t="shared" ca="1" si="100"/>
        <v>0</v>
      </c>
      <c r="E652" t="b">
        <f t="shared" ca="1" si="101"/>
        <v>0</v>
      </c>
      <c r="F652" t="b">
        <f t="shared" ca="1" si="102"/>
        <v>0</v>
      </c>
      <c r="G652" t="b">
        <f t="shared" ca="1" si="103"/>
        <v>0</v>
      </c>
      <c r="H652" t="b">
        <f t="shared" ca="1" si="104"/>
        <v>1</v>
      </c>
      <c r="I652">
        <f t="shared" ca="1" si="105"/>
        <v>6</v>
      </c>
      <c r="J652" t="str">
        <f t="shared" ca="1" si="106"/>
        <v/>
      </c>
      <c r="K652" t="str">
        <f t="shared" ca="1" si="107"/>
        <v>bzctmbvt.qzr</v>
      </c>
      <c r="L652" s="23">
        <f t="shared" ca="1" si="108"/>
        <v>34272</v>
      </c>
      <c r="M652" s="23" cm="1">
        <f t="array" aca="1" ref="M652" ca="1">_xlfn.IFS($C652="","",
$A652=1,1,
NOT($F652),M651,
AND($F652,$J652&lt;&gt;".."),M651+1,
AND($F652,$J652=".."),M651-1,
TRUE,"ERR")</f>
        <v>5</v>
      </c>
      <c r="N652" s="23" t="str" cm="1">
        <f t="array" aca="1" ref="N652" ca="1">_xlfn.IFS($C652="","",
$A652=1,"",
NOT($F652),N651,
AND($F652,$J652&lt;&gt;".."),N651&amp;IF(N651="/","","/")&amp;$J652,
AND($F652,$J652=".."),MID(N651,1,FIND("@",SUBSTITUTE(N651,"/","@",$M652)) -1 ),
TRUE,"ERR")</f>
        <v>root/vpjqpqfm/plrrsmph/zgqjbf/cfdr</v>
      </c>
      <c r="O652" s="22" t="str" cm="1">
        <f t="array" aca="1" ref="O652" ca="1">_xlfn.IFS($C652="","",
$N652="root","root",
TRUE,MID($N652,1+FIND("@",SUBSTITUTE($N652,"/","@",$M652-1)),100 )
)</f>
        <v>cfdr</v>
      </c>
      <c r="P652" s="23" t="str" cm="1">
        <f t="array" aca="1" ref="P652" ca="1">_xlfn.IFS($C652="","",
P$4=1,"root",
P$4&gt;$M652,"__",
TRUE,MID($N652,1, FIND("@",SUBSTITUTE($N652&amp;"/","/","@",P$4))-1)
)</f>
        <v>root</v>
      </c>
      <c r="Q652" s="23" t="str" cm="1">
        <f t="array" aca="1" ref="Q652" ca="1">_xlfn.IFS($C652="","",
Q$4=1,"root",
Q$4&gt;$M652,"__",
TRUE,MID($N652,1, FIND("@",SUBSTITUTE($N652&amp;"/","/","@",Q$4))-1)
)</f>
        <v>root/vpjqpqfm</v>
      </c>
      <c r="R652" s="23" t="str" cm="1">
        <f t="array" aca="1" ref="R652" ca="1">_xlfn.IFS($C652="","",
R$4=1,"root",
R$4&gt;$M652,"__",
TRUE,MID($N652,1, FIND("@",SUBSTITUTE($N652&amp;"/","/","@",R$4))-1)
)</f>
        <v>root/vpjqpqfm/plrrsmph</v>
      </c>
      <c r="S652" s="23" t="str" cm="1">
        <f t="array" aca="1" ref="S652" ca="1">_xlfn.IFS($C652="","",
S$4=1,"root",
S$4&gt;$M652,"__",
TRUE,MID($N652,1, FIND("@",SUBSTITUTE($N652&amp;"/","/","@",S$4))-1)
)</f>
        <v>root/vpjqpqfm/plrrsmph/zgqjbf</v>
      </c>
      <c r="T652" s="23" t="str" cm="1">
        <f t="array" aca="1" ref="T652" ca="1">_xlfn.IFS($C652="","",
T$4=1,"root",
T$4&gt;$M652,"__",
TRUE,MID($N652,1, FIND("@",SUBSTITUTE($N652&amp;"/","/","@",T$4))-1)
)</f>
        <v>root/vpjqpqfm/plrrsmph/zgqjbf/cfdr</v>
      </c>
      <c r="U652" s="23" t="str" cm="1">
        <f t="array" aca="1" ref="U652" ca="1">_xlfn.IFS($C652="","",
U$4=1,"root",
U$4&gt;$M652,"__",
TRUE,MID($N652,1, FIND("@",SUBSTITUTE($N652&amp;"/","/","@",U$4))-1)
)</f>
        <v>__</v>
      </c>
      <c r="V652" s="23" t="str" cm="1">
        <f t="array" aca="1" ref="V652" ca="1">_xlfn.IFS($C652="","",
V$4=1,"root",
V$4&gt;$M652,"__",
TRUE,MID($N652,1, FIND("@",SUBSTITUTE($N652&amp;"/","/","@",V$4))-1)
)</f>
        <v>__</v>
      </c>
      <c r="W652" s="23" t="str" cm="1">
        <f t="array" aca="1" ref="W652" ca="1">_xlfn.IFS($C652="","",
W$4=1,"root",
W$4&gt;$M652,"__",
TRUE,MID($N652,1, FIND("@",SUBSTITUTE($N652&amp;"/","/","@",W$4))-1)
)</f>
        <v>__</v>
      </c>
      <c r="X652" s="23" t="str" cm="1">
        <f t="array" aca="1" ref="X652" ca="1">_xlfn.IFS($C652="","",
X$4=1,"root",
X$4&gt;$M652,"__",
TRUE,MID($N652,1, FIND("@",SUBSTITUTE($N652&amp;"/","/","@",X$4))-1)
)</f>
        <v>__</v>
      </c>
      <c r="Y652" s="23" t="str" cm="1">
        <f t="array" aca="1" ref="Y652" ca="1">_xlfn.IFS($C652="","",
Y$4=1,"root",
Y$4&gt;$M652,"__",
TRUE,MID($N652,1, FIND("@",SUBSTITUTE($N652&amp;"/","/","@",Y$4))-1)
)</f>
        <v>__</v>
      </c>
      <c r="Z652" s="23" t="str" cm="1">
        <f t="array" aca="1" ref="Z652" ca="1">_xlfn.IFS($C652="","",
Z$4=1,"root",
Z$4&gt;$M652,"__",
TRUE,MID($N652,1, FIND("@",SUBSTITUTE($N652&amp;"/","/","@",Z$4))-1)
)</f>
        <v>__</v>
      </c>
      <c r="AA652" s="28" cm="1">
        <f t="array" aca="1" ref="AA652" ca="1">IF($C652="","",SUMIF(LEV_1,P652,LEN))</f>
        <v>41035571</v>
      </c>
      <c r="AB652" s="28" cm="1">
        <f t="array" aca="1" ref="AB652" ca="1">IF($C652="","",IF(Q652="__",0,SUMIF(LEV_2,Q652,LEN)))</f>
        <v>23329164</v>
      </c>
      <c r="AC652" s="28" cm="1">
        <f t="array" aca="1" ref="AC652" ca="1">IF($C652="","",IF(R652="__",0,SUMIF(LEV_3,R652,LEN)))</f>
        <v>563369</v>
      </c>
      <c r="AD652" s="28" cm="1">
        <f t="array" aca="1" ref="AD652" ca="1">IF($C652="","",IF(S652="__",0,SUMIF(LEV_4,S652,LEN)))</f>
        <v>78044</v>
      </c>
      <c r="AE652" s="28" cm="1">
        <f t="array" aca="1" ref="AE652" ca="1">IF($C652="","",IF(T652="__",0,SUMIF(LEV_5,T652,LEN)))</f>
        <v>34272</v>
      </c>
      <c r="AF652" s="28" cm="1">
        <f t="array" aca="1" ref="AF652" ca="1">IF($C652="","",IF(U652="__",0,SUMIF(LEV_6,U652,LEN)))</f>
        <v>0</v>
      </c>
      <c r="AG652" s="28" cm="1">
        <f t="array" aca="1" ref="AG652" ca="1">IF($C652="","",IF(V652="__",0,SUMIF(LEV_7,V652,LEN)))</f>
        <v>0</v>
      </c>
      <c r="AH652" s="28" cm="1">
        <f t="array" aca="1" ref="AH652" ca="1">IF($C652="","",IF(W652="__",0,SUMIF(LEV_8,W652,LEN)))</f>
        <v>0</v>
      </c>
      <c r="AI652" s="28" cm="1">
        <f t="array" aca="1" ref="AI652" ca="1">IF($C652="","",IF(X652="__",0,SUMIF(LEV_9,X652,LEN)))</f>
        <v>0</v>
      </c>
      <c r="AJ652" s="28" cm="1">
        <f t="array" aca="1" ref="AJ652" ca="1">IF($C652="","",IF(Y652="__",0,SUMIF(LEV_10,Y652,LEN)))</f>
        <v>0</v>
      </c>
      <c r="AK652" s="28" cm="1">
        <f t="array" aca="1" ref="AK652" ca="1">IF($C652="","",IF(Z652="__",0,SUMIF(LEV_11,Z652,LEN)))</f>
        <v>0</v>
      </c>
      <c r="AL652" cm="1">
        <f t="array" aca="1" ref="AL652" ca="1">IF($C652="","",_xlfn.IFS(AB652=0,AA652,AC652=0,AB652,AD652=0,AC652,AE652=0,AD652,AF652=0,AE652,AG652=0,AF652,AH652=0,AG652,AI652=0,AH652,AJ652=0,AI652,AK652=0,AJ652,TRUE,AK652))</f>
        <v>34272</v>
      </c>
      <c r="AM652" t="b">
        <f t="shared" ca="1" si="109"/>
        <v>1</v>
      </c>
      <c r="AN652" t="b">
        <f ca="1">IF($C652="","",IF(IFERROR(MATCH(N652,$N$1:$N651,0),0)&gt;0,FALSE,TRUE))</f>
        <v>0</v>
      </c>
      <c r="AO652" cm="1">
        <f t="array" aca="1" ref="AO652" ca="1">_xlfn.IFS($C652="","",AND(AM652,AN652),AL652,TRUE,0)</f>
        <v>0</v>
      </c>
      <c r="AP652" t="str" cm="1">
        <f t="array" aca="1" ref="AP652" ca="1">_xlfn.IFS($C652="","",AND(AN652,AL652&gt;=TBF),AL652,TRUE,"")</f>
        <v/>
      </c>
    </row>
    <row r="653" spans="1:42" x14ac:dyDescent="0.3">
      <c r="A653">
        <v>649</v>
      </c>
      <c r="C653" s="10" t="str">
        <f ca="1">IF(OFFSET(INPUT_START,A653-1,0)=0,"",OFFSET(INPUT_START,A653-1,0))</f>
        <v>$ cd ..</v>
      </c>
      <c r="D653" t="b">
        <f t="shared" ca="1" si="100"/>
        <v>1</v>
      </c>
      <c r="E653" t="b">
        <f t="shared" ca="1" si="101"/>
        <v>0</v>
      </c>
      <c r="F653" t="b">
        <f t="shared" ca="1" si="102"/>
        <v>1</v>
      </c>
      <c r="G653" t="b">
        <f t="shared" ca="1" si="103"/>
        <v>0</v>
      </c>
      <c r="H653" t="b">
        <f t="shared" ca="1" si="104"/>
        <v>0</v>
      </c>
      <c r="I653">
        <f t="shared" ca="1" si="105"/>
        <v>5</v>
      </c>
      <c r="J653" t="str">
        <f t="shared" ca="1" si="106"/>
        <v>..</v>
      </c>
      <c r="K653" t="str">
        <f t="shared" ca="1" si="107"/>
        <v/>
      </c>
      <c r="L653" s="23">
        <f t="shared" ca="1" si="108"/>
        <v>0</v>
      </c>
      <c r="M653" s="23" cm="1">
        <f t="array" aca="1" ref="M653" ca="1">_xlfn.IFS($C653="","",
$A653=1,1,
NOT($F653),M652,
AND($F653,$J653&lt;&gt;".."),M652+1,
AND($F653,$J653=".."),M652-1,
TRUE,"ERR")</f>
        <v>4</v>
      </c>
      <c r="N653" s="23" t="str" cm="1">
        <f t="array" aca="1" ref="N653" ca="1">_xlfn.IFS($C653="","",
$A653=1,"",
NOT($F653),N652,
AND($F653,$J653&lt;&gt;".."),N652&amp;IF(N652="/","","/")&amp;$J653,
AND($F653,$J653=".."),MID(N652,1,FIND("@",SUBSTITUTE(N652,"/","@",$M653)) -1 ),
TRUE,"ERR")</f>
        <v>root/vpjqpqfm/plrrsmph/zgqjbf</v>
      </c>
      <c r="O653" s="22" t="str" cm="1">
        <f t="array" aca="1" ref="O653" ca="1">_xlfn.IFS($C653="","",
$N653="root","root",
TRUE,MID($N653,1+FIND("@",SUBSTITUTE($N653,"/","@",$M653-1)),100 )
)</f>
        <v>zgqjbf</v>
      </c>
      <c r="P653" s="23" t="str" cm="1">
        <f t="array" aca="1" ref="P653" ca="1">_xlfn.IFS($C653="","",
P$4=1,"root",
P$4&gt;$M653,"__",
TRUE,MID($N653,1, FIND("@",SUBSTITUTE($N653&amp;"/","/","@",P$4))-1)
)</f>
        <v>root</v>
      </c>
      <c r="Q653" s="23" t="str" cm="1">
        <f t="array" aca="1" ref="Q653" ca="1">_xlfn.IFS($C653="","",
Q$4=1,"root",
Q$4&gt;$M653,"__",
TRUE,MID($N653,1, FIND("@",SUBSTITUTE($N653&amp;"/","/","@",Q$4))-1)
)</f>
        <v>root/vpjqpqfm</v>
      </c>
      <c r="R653" s="23" t="str" cm="1">
        <f t="array" aca="1" ref="R653" ca="1">_xlfn.IFS($C653="","",
R$4=1,"root",
R$4&gt;$M653,"__",
TRUE,MID($N653,1, FIND("@",SUBSTITUTE($N653&amp;"/","/","@",R$4))-1)
)</f>
        <v>root/vpjqpqfm/plrrsmph</v>
      </c>
      <c r="S653" s="23" t="str" cm="1">
        <f t="array" aca="1" ref="S653" ca="1">_xlfn.IFS($C653="","",
S$4=1,"root",
S$4&gt;$M653,"__",
TRUE,MID($N653,1, FIND("@",SUBSTITUTE($N653&amp;"/","/","@",S$4))-1)
)</f>
        <v>root/vpjqpqfm/plrrsmph/zgqjbf</v>
      </c>
      <c r="T653" s="23" t="str" cm="1">
        <f t="array" aca="1" ref="T653" ca="1">_xlfn.IFS($C653="","",
T$4=1,"root",
T$4&gt;$M653,"__",
TRUE,MID($N653,1, FIND("@",SUBSTITUTE($N653&amp;"/","/","@",T$4))-1)
)</f>
        <v>__</v>
      </c>
      <c r="U653" s="23" t="str" cm="1">
        <f t="array" aca="1" ref="U653" ca="1">_xlfn.IFS($C653="","",
U$4=1,"root",
U$4&gt;$M653,"__",
TRUE,MID($N653,1, FIND("@",SUBSTITUTE($N653&amp;"/","/","@",U$4))-1)
)</f>
        <v>__</v>
      </c>
      <c r="V653" s="23" t="str" cm="1">
        <f t="array" aca="1" ref="V653" ca="1">_xlfn.IFS($C653="","",
V$4=1,"root",
V$4&gt;$M653,"__",
TRUE,MID($N653,1, FIND("@",SUBSTITUTE($N653&amp;"/","/","@",V$4))-1)
)</f>
        <v>__</v>
      </c>
      <c r="W653" s="23" t="str" cm="1">
        <f t="array" aca="1" ref="W653" ca="1">_xlfn.IFS($C653="","",
W$4=1,"root",
W$4&gt;$M653,"__",
TRUE,MID($N653,1, FIND("@",SUBSTITUTE($N653&amp;"/","/","@",W$4))-1)
)</f>
        <v>__</v>
      </c>
      <c r="X653" s="23" t="str" cm="1">
        <f t="array" aca="1" ref="X653" ca="1">_xlfn.IFS($C653="","",
X$4=1,"root",
X$4&gt;$M653,"__",
TRUE,MID($N653,1, FIND("@",SUBSTITUTE($N653&amp;"/","/","@",X$4))-1)
)</f>
        <v>__</v>
      </c>
      <c r="Y653" s="23" t="str" cm="1">
        <f t="array" aca="1" ref="Y653" ca="1">_xlfn.IFS($C653="","",
Y$4=1,"root",
Y$4&gt;$M653,"__",
TRUE,MID($N653,1, FIND("@",SUBSTITUTE($N653&amp;"/","/","@",Y$4))-1)
)</f>
        <v>__</v>
      </c>
      <c r="Z653" s="23" t="str" cm="1">
        <f t="array" aca="1" ref="Z653" ca="1">_xlfn.IFS($C653="","",
Z$4=1,"root",
Z$4&gt;$M653,"__",
TRUE,MID($N653,1, FIND("@",SUBSTITUTE($N653&amp;"/","/","@",Z$4))-1)
)</f>
        <v>__</v>
      </c>
      <c r="AA653" s="28" cm="1">
        <f t="array" aca="1" ref="AA653" ca="1">IF($C653="","",SUMIF(LEV_1,P653,LEN))</f>
        <v>41035571</v>
      </c>
      <c r="AB653" s="28" cm="1">
        <f t="array" aca="1" ref="AB653" ca="1">IF($C653="","",IF(Q653="__",0,SUMIF(LEV_2,Q653,LEN)))</f>
        <v>23329164</v>
      </c>
      <c r="AC653" s="28" cm="1">
        <f t="array" aca="1" ref="AC653" ca="1">IF($C653="","",IF(R653="__",0,SUMIF(LEV_3,R653,LEN)))</f>
        <v>563369</v>
      </c>
      <c r="AD653" s="28" cm="1">
        <f t="array" aca="1" ref="AD653" ca="1">IF($C653="","",IF(S653="__",0,SUMIF(LEV_4,S653,LEN)))</f>
        <v>78044</v>
      </c>
      <c r="AE653" s="28" cm="1">
        <f t="array" aca="1" ref="AE653" ca="1">IF($C653="","",IF(T653="__",0,SUMIF(LEV_5,T653,LEN)))</f>
        <v>0</v>
      </c>
      <c r="AF653" s="28" cm="1">
        <f t="array" aca="1" ref="AF653" ca="1">IF($C653="","",IF(U653="__",0,SUMIF(LEV_6,U653,LEN)))</f>
        <v>0</v>
      </c>
      <c r="AG653" s="28" cm="1">
        <f t="array" aca="1" ref="AG653" ca="1">IF($C653="","",IF(V653="__",0,SUMIF(LEV_7,V653,LEN)))</f>
        <v>0</v>
      </c>
      <c r="AH653" s="28" cm="1">
        <f t="array" aca="1" ref="AH653" ca="1">IF($C653="","",IF(W653="__",0,SUMIF(LEV_8,W653,LEN)))</f>
        <v>0</v>
      </c>
      <c r="AI653" s="28" cm="1">
        <f t="array" aca="1" ref="AI653" ca="1">IF($C653="","",IF(X653="__",0,SUMIF(LEV_9,X653,LEN)))</f>
        <v>0</v>
      </c>
      <c r="AJ653" s="28" cm="1">
        <f t="array" aca="1" ref="AJ653" ca="1">IF($C653="","",IF(Y653="__",0,SUMIF(LEV_10,Y653,LEN)))</f>
        <v>0</v>
      </c>
      <c r="AK653" s="28" cm="1">
        <f t="array" aca="1" ref="AK653" ca="1">IF($C653="","",IF(Z653="__",0,SUMIF(LEV_11,Z653,LEN)))</f>
        <v>0</v>
      </c>
      <c r="AL653" cm="1">
        <f t="array" aca="1" ref="AL653" ca="1">IF($C653="","",_xlfn.IFS(AB653=0,AA653,AC653=0,AB653,AD653=0,AC653,AE653=0,AD653,AF653=0,AE653,AG653=0,AF653,AH653=0,AG653,AI653=0,AH653,AJ653=0,AI653,AK653=0,AJ653,TRUE,AK653))</f>
        <v>78044</v>
      </c>
      <c r="AM653" t="b">
        <f t="shared" ca="1" si="109"/>
        <v>1</v>
      </c>
      <c r="AN653" t="b">
        <f ca="1">IF($C653="","",IF(IFERROR(MATCH(N653,$N$1:$N652,0),0)&gt;0,FALSE,TRUE))</f>
        <v>0</v>
      </c>
      <c r="AO653" cm="1">
        <f t="array" aca="1" ref="AO653" ca="1">_xlfn.IFS($C653="","",AND(AM653,AN653),AL653,TRUE,0)</f>
        <v>0</v>
      </c>
      <c r="AP653" t="str" cm="1">
        <f t="array" aca="1" ref="AP653" ca="1">_xlfn.IFS($C653="","",AND(AN653,AL653&gt;=TBF),AL653,TRUE,"")</f>
        <v/>
      </c>
    </row>
    <row r="654" spans="1:42" x14ac:dyDescent="0.3">
      <c r="A654">
        <v>650</v>
      </c>
      <c r="C654" s="10" t="str">
        <f ca="1">IF(OFFSET(INPUT_START,A654-1,0)=0,"",OFFSET(INPUT_START,A654-1,0))</f>
        <v>$ cd hdsnc</v>
      </c>
      <c r="D654" t="b">
        <f t="shared" ca="1" si="100"/>
        <v>1</v>
      </c>
      <c r="E654" t="b">
        <f t="shared" ca="1" si="101"/>
        <v>0</v>
      </c>
      <c r="F654" t="b">
        <f t="shared" ca="1" si="102"/>
        <v>1</v>
      </c>
      <c r="G654" t="b">
        <f t="shared" ca="1" si="103"/>
        <v>0</v>
      </c>
      <c r="H654" t="b">
        <f t="shared" ca="1" si="104"/>
        <v>0</v>
      </c>
      <c r="I654">
        <f t="shared" ca="1" si="105"/>
        <v>5</v>
      </c>
      <c r="J654" t="str">
        <f t="shared" ca="1" si="106"/>
        <v>hdsnc</v>
      </c>
      <c r="K654" t="str">
        <f t="shared" ca="1" si="107"/>
        <v/>
      </c>
      <c r="L654" s="23">
        <f t="shared" ca="1" si="108"/>
        <v>0</v>
      </c>
      <c r="M654" s="23" cm="1">
        <f t="array" aca="1" ref="M654" ca="1">_xlfn.IFS($C654="","",
$A654=1,1,
NOT($F654),M653,
AND($F654,$J654&lt;&gt;".."),M653+1,
AND($F654,$J654=".."),M653-1,
TRUE,"ERR")</f>
        <v>5</v>
      </c>
      <c r="N654" s="23" t="str" cm="1">
        <f t="array" aca="1" ref="N654" ca="1">_xlfn.IFS($C654="","",
$A654=1,"",
NOT($F654),N653,
AND($F654,$J654&lt;&gt;".."),N653&amp;IF(N653="/","","/")&amp;$J654,
AND($F654,$J654=".."),MID(N653,1,FIND("@",SUBSTITUTE(N653,"/","@",$M654)) -1 ),
TRUE,"ERR")</f>
        <v>root/vpjqpqfm/plrrsmph/zgqjbf/hdsnc</v>
      </c>
      <c r="O654" s="22" t="str" cm="1">
        <f t="array" aca="1" ref="O654" ca="1">_xlfn.IFS($C654="","",
$N654="root","root",
TRUE,MID($N654,1+FIND("@",SUBSTITUTE($N654,"/","@",$M654-1)),100 )
)</f>
        <v>hdsnc</v>
      </c>
      <c r="P654" s="23" t="str" cm="1">
        <f t="array" aca="1" ref="P654" ca="1">_xlfn.IFS($C654="","",
P$4=1,"root",
P$4&gt;$M654,"__",
TRUE,MID($N654,1, FIND("@",SUBSTITUTE($N654&amp;"/","/","@",P$4))-1)
)</f>
        <v>root</v>
      </c>
      <c r="Q654" s="23" t="str" cm="1">
        <f t="array" aca="1" ref="Q654" ca="1">_xlfn.IFS($C654="","",
Q$4=1,"root",
Q$4&gt;$M654,"__",
TRUE,MID($N654,1, FIND("@",SUBSTITUTE($N654&amp;"/","/","@",Q$4))-1)
)</f>
        <v>root/vpjqpqfm</v>
      </c>
      <c r="R654" s="23" t="str" cm="1">
        <f t="array" aca="1" ref="R654" ca="1">_xlfn.IFS($C654="","",
R$4=1,"root",
R$4&gt;$M654,"__",
TRUE,MID($N654,1, FIND("@",SUBSTITUTE($N654&amp;"/","/","@",R$4))-1)
)</f>
        <v>root/vpjqpqfm/plrrsmph</v>
      </c>
      <c r="S654" s="23" t="str" cm="1">
        <f t="array" aca="1" ref="S654" ca="1">_xlfn.IFS($C654="","",
S$4=1,"root",
S$4&gt;$M654,"__",
TRUE,MID($N654,1, FIND("@",SUBSTITUTE($N654&amp;"/","/","@",S$4))-1)
)</f>
        <v>root/vpjqpqfm/plrrsmph/zgqjbf</v>
      </c>
      <c r="T654" s="23" t="str" cm="1">
        <f t="array" aca="1" ref="T654" ca="1">_xlfn.IFS($C654="","",
T$4=1,"root",
T$4&gt;$M654,"__",
TRUE,MID($N654,1, FIND("@",SUBSTITUTE($N654&amp;"/","/","@",T$4))-1)
)</f>
        <v>root/vpjqpqfm/plrrsmph/zgqjbf/hdsnc</v>
      </c>
      <c r="U654" s="23" t="str" cm="1">
        <f t="array" aca="1" ref="U654" ca="1">_xlfn.IFS($C654="","",
U$4=1,"root",
U$4&gt;$M654,"__",
TRUE,MID($N654,1, FIND("@",SUBSTITUTE($N654&amp;"/","/","@",U$4))-1)
)</f>
        <v>__</v>
      </c>
      <c r="V654" s="23" t="str" cm="1">
        <f t="array" aca="1" ref="V654" ca="1">_xlfn.IFS($C654="","",
V$4=1,"root",
V$4&gt;$M654,"__",
TRUE,MID($N654,1, FIND("@",SUBSTITUTE($N654&amp;"/","/","@",V$4))-1)
)</f>
        <v>__</v>
      </c>
      <c r="W654" s="23" t="str" cm="1">
        <f t="array" aca="1" ref="W654" ca="1">_xlfn.IFS($C654="","",
W$4=1,"root",
W$4&gt;$M654,"__",
TRUE,MID($N654,1, FIND("@",SUBSTITUTE($N654&amp;"/","/","@",W$4))-1)
)</f>
        <v>__</v>
      </c>
      <c r="X654" s="23" t="str" cm="1">
        <f t="array" aca="1" ref="X654" ca="1">_xlfn.IFS($C654="","",
X$4=1,"root",
X$4&gt;$M654,"__",
TRUE,MID($N654,1, FIND("@",SUBSTITUTE($N654&amp;"/","/","@",X$4))-1)
)</f>
        <v>__</v>
      </c>
      <c r="Y654" s="23" t="str" cm="1">
        <f t="array" aca="1" ref="Y654" ca="1">_xlfn.IFS($C654="","",
Y$4=1,"root",
Y$4&gt;$M654,"__",
TRUE,MID($N654,1, FIND("@",SUBSTITUTE($N654&amp;"/","/","@",Y$4))-1)
)</f>
        <v>__</v>
      </c>
      <c r="Z654" s="23" t="str" cm="1">
        <f t="array" aca="1" ref="Z654" ca="1">_xlfn.IFS($C654="","",
Z$4=1,"root",
Z$4&gt;$M654,"__",
TRUE,MID($N654,1, FIND("@",SUBSTITUTE($N654&amp;"/","/","@",Z$4))-1)
)</f>
        <v>__</v>
      </c>
      <c r="AA654" s="28" cm="1">
        <f t="array" aca="1" ref="AA654" ca="1">IF($C654="","",SUMIF(LEV_1,P654,LEN))</f>
        <v>41035571</v>
      </c>
      <c r="AB654" s="28" cm="1">
        <f t="array" aca="1" ref="AB654" ca="1">IF($C654="","",IF(Q654="__",0,SUMIF(LEV_2,Q654,LEN)))</f>
        <v>23329164</v>
      </c>
      <c r="AC654" s="28" cm="1">
        <f t="array" aca="1" ref="AC654" ca="1">IF($C654="","",IF(R654="__",0,SUMIF(LEV_3,R654,LEN)))</f>
        <v>563369</v>
      </c>
      <c r="AD654" s="28" cm="1">
        <f t="array" aca="1" ref="AD654" ca="1">IF($C654="","",IF(S654="__",0,SUMIF(LEV_4,S654,LEN)))</f>
        <v>78044</v>
      </c>
      <c r="AE654" s="28" cm="1">
        <f t="array" aca="1" ref="AE654" ca="1">IF($C654="","",IF(T654="__",0,SUMIF(LEV_5,T654,LEN)))</f>
        <v>43772</v>
      </c>
      <c r="AF654" s="28" cm="1">
        <f t="array" aca="1" ref="AF654" ca="1">IF($C654="","",IF(U654="__",0,SUMIF(LEV_6,U654,LEN)))</f>
        <v>0</v>
      </c>
      <c r="AG654" s="28" cm="1">
        <f t="array" aca="1" ref="AG654" ca="1">IF($C654="","",IF(V654="__",0,SUMIF(LEV_7,V654,LEN)))</f>
        <v>0</v>
      </c>
      <c r="AH654" s="28" cm="1">
        <f t="array" aca="1" ref="AH654" ca="1">IF($C654="","",IF(W654="__",0,SUMIF(LEV_8,W654,LEN)))</f>
        <v>0</v>
      </c>
      <c r="AI654" s="28" cm="1">
        <f t="array" aca="1" ref="AI654" ca="1">IF($C654="","",IF(X654="__",0,SUMIF(LEV_9,X654,LEN)))</f>
        <v>0</v>
      </c>
      <c r="AJ654" s="28" cm="1">
        <f t="array" aca="1" ref="AJ654" ca="1">IF($C654="","",IF(Y654="__",0,SUMIF(LEV_10,Y654,LEN)))</f>
        <v>0</v>
      </c>
      <c r="AK654" s="28" cm="1">
        <f t="array" aca="1" ref="AK654" ca="1">IF($C654="","",IF(Z654="__",0,SUMIF(LEV_11,Z654,LEN)))</f>
        <v>0</v>
      </c>
      <c r="AL654" cm="1">
        <f t="array" aca="1" ref="AL654" ca="1">IF($C654="","",_xlfn.IFS(AB654=0,AA654,AC654=0,AB654,AD654=0,AC654,AE654=0,AD654,AF654=0,AE654,AG654=0,AF654,AH654=0,AG654,AI654=0,AH654,AJ654=0,AI654,AK654=0,AJ654,TRUE,AK654))</f>
        <v>43772</v>
      </c>
      <c r="AM654" t="b">
        <f t="shared" ca="1" si="109"/>
        <v>1</v>
      </c>
      <c r="AN654" t="b">
        <f ca="1">IF($C654="","",IF(IFERROR(MATCH(N654,$N$1:$N653,0),0)&gt;0,FALSE,TRUE))</f>
        <v>1</v>
      </c>
      <c r="AO654" cm="1">
        <f t="array" aca="1" ref="AO654" ca="1">_xlfn.IFS($C654="","",AND(AM654,AN654),AL654,TRUE,0)</f>
        <v>43772</v>
      </c>
      <c r="AP654" t="str" cm="1">
        <f t="array" aca="1" ref="AP654" ca="1">_xlfn.IFS($C654="","",AND(AN654,AL654&gt;=TBF),AL654,TRUE,"")</f>
        <v/>
      </c>
    </row>
    <row r="655" spans="1:42" x14ac:dyDescent="0.3">
      <c r="A655">
        <v>651</v>
      </c>
      <c r="C655" s="10" t="str">
        <f ca="1">IF(OFFSET(INPUT_START,A655-1,0)=0,"",OFFSET(INPUT_START,A655-1,0))</f>
        <v>$ ls</v>
      </c>
      <c r="D655" t="b">
        <f t="shared" ca="1" si="100"/>
        <v>1</v>
      </c>
      <c r="E655" t="b">
        <f t="shared" ca="1" si="101"/>
        <v>1</v>
      </c>
      <c r="F655" t="b">
        <f t="shared" ca="1" si="102"/>
        <v>0</v>
      </c>
      <c r="G655" t="b">
        <f t="shared" ca="1" si="103"/>
        <v>0</v>
      </c>
      <c r="H655" t="b">
        <f t="shared" ca="1" si="104"/>
        <v>0</v>
      </c>
      <c r="I655">
        <f t="shared" ca="1" si="105"/>
        <v>0</v>
      </c>
      <c r="J655" t="str">
        <f t="shared" ca="1" si="106"/>
        <v/>
      </c>
      <c r="K655" t="str">
        <f t="shared" ca="1" si="107"/>
        <v/>
      </c>
      <c r="L655" s="23">
        <f t="shared" ca="1" si="108"/>
        <v>0</v>
      </c>
      <c r="M655" s="23" cm="1">
        <f t="array" aca="1" ref="M655" ca="1">_xlfn.IFS($C655="","",
$A655=1,1,
NOT($F655),M654,
AND($F655,$J655&lt;&gt;".."),M654+1,
AND($F655,$J655=".."),M654-1,
TRUE,"ERR")</f>
        <v>5</v>
      </c>
      <c r="N655" s="23" t="str" cm="1">
        <f t="array" aca="1" ref="N655" ca="1">_xlfn.IFS($C655="","",
$A655=1,"",
NOT($F655),N654,
AND($F655,$J655&lt;&gt;".."),N654&amp;IF(N654="/","","/")&amp;$J655,
AND($F655,$J655=".."),MID(N654,1,FIND("@",SUBSTITUTE(N654,"/","@",$M655)) -1 ),
TRUE,"ERR")</f>
        <v>root/vpjqpqfm/plrrsmph/zgqjbf/hdsnc</v>
      </c>
      <c r="O655" s="22" t="str" cm="1">
        <f t="array" aca="1" ref="O655" ca="1">_xlfn.IFS($C655="","",
$N655="root","root",
TRUE,MID($N655,1+FIND("@",SUBSTITUTE($N655,"/","@",$M655-1)),100 )
)</f>
        <v>hdsnc</v>
      </c>
      <c r="P655" s="23" t="str" cm="1">
        <f t="array" aca="1" ref="P655" ca="1">_xlfn.IFS($C655="","",
P$4=1,"root",
P$4&gt;$M655,"__",
TRUE,MID($N655,1, FIND("@",SUBSTITUTE($N655&amp;"/","/","@",P$4))-1)
)</f>
        <v>root</v>
      </c>
      <c r="Q655" s="23" t="str" cm="1">
        <f t="array" aca="1" ref="Q655" ca="1">_xlfn.IFS($C655="","",
Q$4=1,"root",
Q$4&gt;$M655,"__",
TRUE,MID($N655,1, FIND("@",SUBSTITUTE($N655&amp;"/","/","@",Q$4))-1)
)</f>
        <v>root/vpjqpqfm</v>
      </c>
      <c r="R655" s="23" t="str" cm="1">
        <f t="array" aca="1" ref="R655" ca="1">_xlfn.IFS($C655="","",
R$4=1,"root",
R$4&gt;$M655,"__",
TRUE,MID($N655,1, FIND("@",SUBSTITUTE($N655&amp;"/","/","@",R$4))-1)
)</f>
        <v>root/vpjqpqfm/plrrsmph</v>
      </c>
      <c r="S655" s="23" t="str" cm="1">
        <f t="array" aca="1" ref="S655" ca="1">_xlfn.IFS($C655="","",
S$4=1,"root",
S$4&gt;$M655,"__",
TRUE,MID($N655,1, FIND("@",SUBSTITUTE($N655&amp;"/","/","@",S$4))-1)
)</f>
        <v>root/vpjqpqfm/plrrsmph/zgqjbf</v>
      </c>
      <c r="T655" s="23" t="str" cm="1">
        <f t="array" aca="1" ref="T655" ca="1">_xlfn.IFS($C655="","",
T$4=1,"root",
T$4&gt;$M655,"__",
TRUE,MID($N655,1, FIND("@",SUBSTITUTE($N655&amp;"/","/","@",T$4))-1)
)</f>
        <v>root/vpjqpqfm/plrrsmph/zgqjbf/hdsnc</v>
      </c>
      <c r="U655" s="23" t="str" cm="1">
        <f t="array" aca="1" ref="U655" ca="1">_xlfn.IFS($C655="","",
U$4=1,"root",
U$4&gt;$M655,"__",
TRUE,MID($N655,1, FIND("@",SUBSTITUTE($N655&amp;"/","/","@",U$4))-1)
)</f>
        <v>__</v>
      </c>
      <c r="V655" s="23" t="str" cm="1">
        <f t="array" aca="1" ref="V655" ca="1">_xlfn.IFS($C655="","",
V$4=1,"root",
V$4&gt;$M655,"__",
TRUE,MID($N655,1, FIND("@",SUBSTITUTE($N655&amp;"/","/","@",V$4))-1)
)</f>
        <v>__</v>
      </c>
      <c r="W655" s="23" t="str" cm="1">
        <f t="array" aca="1" ref="W655" ca="1">_xlfn.IFS($C655="","",
W$4=1,"root",
W$4&gt;$M655,"__",
TRUE,MID($N655,1, FIND("@",SUBSTITUTE($N655&amp;"/","/","@",W$4))-1)
)</f>
        <v>__</v>
      </c>
      <c r="X655" s="23" t="str" cm="1">
        <f t="array" aca="1" ref="X655" ca="1">_xlfn.IFS($C655="","",
X$4=1,"root",
X$4&gt;$M655,"__",
TRUE,MID($N655,1, FIND("@",SUBSTITUTE($N655&amp;"/","/","@",X$4))-1)
)</f>
        <v>__</v>
      </c>
      <c r="Y655" s="23" t="str" cm="1">
        <f t="array" aca="1" ref="Y655" ca="1">_xlfn.IFS($C655="","",
Y$4=1,"root",
Y$4&gt;$M655,"__",
TRUE,MID($N655,1, FIND("@",SUBSTITUTE($N655&amp;"/","/","@",Y$4))-1)
)</f>
        <v>__</v>
      </c>
      <c r="Z655" s="23" t="str" cm="1">
        <f t="array" aca="1" ref="Z655" ca="1">_xlfn.IFS($C655="","",
Z$4=1,"root",
Z$4&gt;$M655,"__",
TRUE,MID($N655,1, FIND("@",SUBSTITUTE($N655&amp;"/","/","@",Z$4))-1)
)</f>
        <v>__</v>
      </c>
      <c r="AA655" s="28" cm="1">
        <f t="array" aca="1" ref="AA655" ca="1">IF($C655="","",SUMIF(LEV_1,P655,LEN))</f>
        <v>41035571</v>
      </c>
      <c r="AB655" s="28" cm="1">
        <f t="array" aca="1" ref="AB655" ca="1">IF($C655="","",IF(Q655="__",0,SUMIF(LEV_2,Q655,LEN)))</f>
        <v>23329164</v>
      </c>
      <c r="AC655" s="28" cm="1">
        <f t="array" aca="1" ref="AC655" ca="1">IF($C655="","",IF(R655="__",0,SUMIF(LEV_3,R655,LEN)))</f>
        <v>563369</v>
      </c>
      <c r="AD655" s="28" cm="1">
        <f t="array" aca="1" ref="AD655" ca="1">IF($C655="","",IF(S655="__",0,SUMIF(LEV_4,S655,LEN)))</f>
        <v>78044</v>
      </c>
      <c r="AE655" s="28" cm="1">
        <f t="array" aca="1" ref="AE655" ca="1">IF($C655="","",IF(T655="__",0,SUMIF(LEV_5,T655,LEN)))</f>
        <v>43772</v>
      </c>
      <c r="AF655" s="28" cm="1">
        <f t="array" aca="1" ref="AF655" ca="1">IF($C655="","",IF(U655="__",0,SUMIF(LEV_6,U655,LEN)))</f>
        <v>0</v>
      </c>
      <c r="AG655" s="28" cm="1">
        <f t="array" aca="1" ref="AG655" ca="1">IF($C655="","",IF(V655="__",0,SUMIF(LEV_7,V655,LEN)))</f>
        <v>0</v>
      </c>
      <c r="AH655" s="28" cm="1">
        <f t="array" aca="1" ref="AH655" ca="1">IF($C655="","",IF(W655="__",0,SUMIF(LEV_8,W655,LEN)))</f>
        <v>0</v>
      </c>
      <c r="AI655" s="28" cm="1">
        <f t="array" aca="1" ref="AI655" ca="1">IF($C655="","",IF(X655="__",0,SUMIF(LEV_9,X655,LEN)))</f>
        <v>0</v>
      </c>
      <c r="AJ655" s="28" cm="1">
        <f t="array" aca="1" ref="AJ655" ca="1">IF($C655="","",IF(Y655="__",0,SUMIF(LEV_10,Y655,LEN)))</f>
        <v>0</v>
      </c>
      <c r="AK655" s="28" cm="1">
        <f t="array" aca="1" ref="AK655" ca="1">IF($C655="","",IF(Z655="__",0,SUMIF(LEV_11,Z655,LEN)))</f>
        <v>0</v>
      </c>
      <c r="AL655" cm="1">
        <f t="array" aca="1" ref="AL655" ca="1">IF($C655="","",_xlfn.IFS(AB655=0,AA655,AC655=0,AB655,AD655=0,AC655,AE655=0,AD655,AF655=0,AE655,AG655=0,AF655,AH655=0,AG655,AI655=0,AH655,AJ655=0,AI655,AK655=0,AJ655,TRUE,AK655))</f>
        <v>43772</v>
      </c>
      <c r="AM655" t="b">
        <f t="shared" ca="1" si="109"/>
        <v>1</v>
      </c>
      <c r="AN655" t="b">
        <f ca="1">IF($C655="","",IF(IFERROR(MATCH(N655,$N$1:$N654,0),0)&gt;0,FALSE,TRUE))</f>
        <v>0</v>
      </c>
      <c r="AO655" cm="1">
        <f t="array" aca="1" ref="AO655" ca="1">_xlfn.IFS($C655="","",AND(AM655,AN655),AL655,TRUE,0)</f>
        <v>0</v>
      </c>
      <c r="AP655" t="str" cm="1">
        <f t="array" aca="1" ref="AP655" ca="1">_xlfn.IFS($C655="","",AND(AN655,AL655&gt;=TBF),AL655,TRUE,"")</f>
        <v/>
      </c>
    </row>
    <row r="656" spans="1:42" x14ac:dyDescent="0.3">
      <c r="A656">
        <v>652</v>
      </c>
      <c r="C656" s="10" t="str">
        <f ca="1">IF(OFFSET(INPUT_START,A656-1,0)=0,"",OFFSET(INPUT_START,A656-1,0))</f>
        <v>43772 ccds.vlz</v>
      </c>
      <c r="D656" t="b">
        <f t="shared" ca="1" si="100"/>
        <v>0</v>
      </c>
      <c r="E656" t="b">
        <f t="shared" ca="1" si="101"/>
        <v>0</v>
      </c>
      <c r="F656" t="b">
        <f t="shared" ca="1" si="102"/>
        <v>0</v>
      </c>
      <c r="G656" t="b">
        <f t="shared" ca="1" si="103"/>
        <v>0</v>
      </c>
      <c r="H656" t="b">
        <f t="shared" ca="1" si="104"/>
        <v>1</v>
      </c>
      <c r="I656">
        <f t="shared" ca="1" si="105"/>
        <v>6</v>
      </c>
      <c r="J656" t="str">
        <f t="shared" ca="1" si="106"/>
        <v/>
      </c>
      <c r="K656" t="str">
        <f t="shared" ca="1" si="107"/>
        <v>ccds.vlz</v>
      </c>
      <c r="L656" s="23">
        <f t="shared" ca="1" si="108"/>
        <v>43772</v>
      </c>
      <c r="M656" s="23" cm="1">
        <f t="array" aca="1" ref="M656" ca="1">_xlfn.IFS($C656="","",
$A656=1,1,
NOT($F656),M655,
AND($F656,$J656&lt;&gt;".."),M655+1,
AND($F656,$J656=".."),M655-1,
TRUE,"ERR")</f>
        <v>5</v>
      </c>
      <c r="N656" s="23" t="str" cm="1">
        <f t="array" aca="1" ref="N656" ca="1">_xlfn.IFS($C656="","",
$A656=1,"",
NOT($F656),N655,
AND($F656,$J656&lt;&gt;".."),N655&amp;IF(N655="/","","/")&amp;$J656,
AND($F656,$J656=".."),MID(N655,1,FIND("@",SUBSTITUTE(N655,"/","@",$M656)) -1 ),
TRUE,"ERR")</f>
        <v>root/vpjqpqfm/plrrsmph/zgqjbf/hdsnc</v>
      </c>
      <c r="O656" s="22" t="str" cm="1">
        <f t="array" aca="1" ref="O656" ca="1">_xlfn.IFS($C656="","",
$N656="root","root",
TRUE,MID($N656,1+FIND("@",SUBSTITUTE($N656,"/","@",$M656-1)),100 )
)</f>
        <v>hdsnc</v>
      </c>
      <c r="P656" s="23" t="str" cm="1">
        <f t="array" aca="1" ref="P656" ca="1">_xlfn.IFS($C656="","",
P$4=1,"root",
P$4&gt;$M656,"__",
TRUE,MID($N656,1, FIND("@",SUBSTITUTE($N656&amp;"/","/","@",P$4))-1)
)</f>
        <v>root</v>
      </c>
      <c r="Q656" s="23" t="str" cm="1">
        <f t="array" aca="1" ref="Q656" ca="1">_xlfn.IFS($C656="","",
Q$4=1,"root",
Q$4&gt;$M656,"__",
TRUE,MID($N656,1, FIND("@",SUBSTITUTE($N656&amp;"/","/","@",Q$4))-1)
)</f>
        <v>root/vpjqpqfm</v>
      </c>
      <c r="R656" s="23" t="str" cm="1">
        <f t="array" aca="1" ref="R656" ca="1">_xlfn.IFS($C656="","",
R$4=1,"root",
R$4&gt;$M656,"__",
TRUE,MID($N656,1, FIND("@",SUBSTITUTE($N656&amp;"/","/","@",R$4))-1)
)</f>
        <v>root/vpjqpqfm/plrrsmph</v>
      </c>
      <c r="S656" s="23" t="str" cm="1">
        <f t="array" aca="1" ref="S656" ca="1">_xlfn.IFS($C656="","",
S$4=1,"root",
S$4&gt;$M656,"__",
TRUE,MID($N656,1, FIND("@",SUBSTITUTE($N656&amp;"/","/","@",S$4))-1)
)</f>
        <v>root/vpjqpqfm/plrrsmph/zgqjbf</v>
      </c>
      <c r="T656" s="23" t="str" cm="1">
        <f t="array" aca="1" ref="T656" ca="1">_xlfn.IFS($C656="","",
T$4=1,"root",
T$4&gt;$M656,"__",
TRUE,MID($N656,1, FIND("@",SUBSTITUTE($N656&amp;"/","/","@",T$4))-1)
)</f>
        <v>root/vpjqpqfm/plrrsmph/zgqjbf/hdsnc</v>
      </c>
      <c r="U656" s="23" t="str" cm="1">
        <f t="array" aca="1" ref="U656" ca="1">_xlfn.IFS($C656="","",
U$4=1,"root",
U$4&gt;$M656,"__",
TRUE,MID($N656,1, FIND("@",SUBSTITUTE($N656&amp;"/","/","@",U$4))-1)
)</f>
        <v>__</v>
      </c>
      <c r="V656" s="23" t="str" cm="1">
        <f t="array" aca="1" ref="V656" ca="1">_xlfn.IFS($C656="","",
V$4=1,"root",
V$4&gt;$M656,"__",
TRUE,MID($N656,1, FIND("@",SUBSTITUTE($N656&amp;"/","/","@",V$4))-1)
)</f>
        <v>__</v>
      </c>
      <c r="W656" s="23" t="str" cm="1">
        <f t="array" aca="1" ref="W656" ca="1">_xlfn.IFS($C656="","",
W$4=1,"root",
W$4&gt;$M656,"__",
TRUE,MID($N656,1, FIND("@",SUBSTITUTE($N656&amp;"/","/","@",W$4))-1)
)</f>
        <v>__</v>
      </c>
      <c r="X656" s="23" t="str" cm="1">
        <f t="array" aca="1" ref="X656" ca="1">_xlfn.IFS($C656="","",
X$4=1,"root",
X$4&gt;$M656,"__",
TRUE,MID($N656,1, FIND("@",SUBSTITUTE($N656&amp;"/","/","@",X$4))-1)
)</f>
        <v>__</v>
      </c>
      <c r="Y656" s="23" t="str" cm="1">
        <f t="array" aca="1" ref="Y656" ca="1">_xlfn.IFS($C656="","",
Y$4=1,"root",
Y$4&gt;$M656,"__",
TRUE,MID($N656,1, FIND("@",SUBSTITUTE($N656&amp;"/","/","@",Y$4))-1)
)</f>
        <v>__</v>
      </c>
      <c r="Z656" s="23" t="str" cm="1">
        <f t="array" aca="1" ref="Z656" ca="1">_xlfn.IFS($C656="","",
Z$4=1,"root",
Z$4&gt;$M656,"__",
TRUE,MID($N656,1, FIND("@",SUBSTITUTE($N656&amp;"/","/","@",Z$4))-1)
)</f>
        <v>__</v>
      </c>
      <c r="AA656" s="28" cm="1">
        <f t="array" aca="1" ref="AA656" ca="1">IF($C656="","",SUMIF(LEV_1,P656,LEN))</f>
        <v>41035571</v>
      </c>
      <c r="AB656" s="28" cm="1">
        <f t="array" aca="1" ref="AB656" ca="1">IF($C656="","",IF(Q656="__",0,SUMIF(LEV_2,Q656,LEN)))</f>
        <v>23329164</v>
      </c>
      <c r="AC656" s="28" cm="1">
        <f t="array" aca="1" ref="AC656" ca="1">IF($C656="","",IF(R656="__",0,SUMIF(LEV_3,R656,LEN)))</f>
        <v>563369</v>
      </c>
      <c r="AD656" s="28" cm="1">
        <f t="array" aca="1" ref="AD656" ca="1">IF($C656="","",IF(S656="__",0,SUMIF(LEV_4,S656,LEN)))</f>
        <v>78044</v>
      </c>
      <c r="AE656" s="28" cm="1">
        <f t="array" aca="1" ref="AE656" ca="1">IF($C656="","",IF(T656="__",0,SUMIF(LEV_5,T656,LEN)))</f>
        <v>43772</v>
      </c>
      <c r="AF656" s="28" cm="1">
        <f t="array" aca="1" ref="AF656" ca="1">IF($C656="","",IF(U656="__",0,SUMIF(LEV_6,U656,LEN)))</f>
        <v>0</v>
      </c>
      <c r="AG656" s="28" cm="1">
        <f t="array" aca="1" ref="AG656" ca="1">IF($C656="","",IF(V656="__",0,SUMIF(LEV_7,V656,LEN)))</f>
        <v>0</v>
      </c>
      <c r="AH656" s="28" cm="1">
        <f t="array" aca="1" ref="AH656" ca="1">IF($C656="","",IF(W656="__",0,SUMIF(LEV_8,W656,LEN)))</f>
        <v>0</v>
      </c>
      <c r="AI656" s="28" cm="1">
        <f t="array" aca="1" ref="AI656" ca="1">IF($C656="","",IF(X656="__",0,SUMIF(LEV_9,X656,LEN)))</f>
        <v>0</v>
      </c>
      <c r="AJ656" s="28" cm="1">
        <f t="array" aca="1" ref="AJ656" ca="1">IF($C656="","",IF(Y656="__",0,SUMIF(LEV_10,Y656,LEN)))</f>
        <v>0</v>
      </c>
      <c r="AK656" s="28" cm="1">
        <f t="array" aca="1" ref="AK656" ca="1">IF($C656="","",IF(Z656="__",0,SUMIF(LEV_11,Z656,LEN)))</f>
        <v>0</v>
      </c>
      <c r="AL656" cm="1">
        <f t="array" aca="1" ref="AL656" ca="1">IF($C656="","",_xlfn.IFS(AB656=0,AA656,AC656=0,AB656,AD656=0,AC656,AE656=0,AD656,AF656=0,AE656,AG656=0,AF656,AH656=0,AG656,AI656=0,AH656,AJ656=0,AI656,AK656=0,AJ656,TRUE,AK656))</f>
        <v>43772</v>
      </c>
      <c r="AM656" t="b">
        <f t="shared" ca="1" si="109"/>
        <v>1</v>
      </c>
      <c r="AN656" t="b">
        <f ca="1">IF($C656="","",IF(IFERROR(MATCH(N656,$N$1:$N655,0),0)&gt;0,FALSE,TRUE))</f>
        <v>0</v>
      </c>
      <c r="AO656" cm="1">
        <f t="array" aca="1" ref="AO656" ca="1">_xlfn.IFS($C656="","",AND(AM656,AN656),AL656,TRUE,0)</f>
        <v>0</v>
      </c>
      <c r="AP656" t="str" cm="1">
        <f t="array" aca="1" ref="AP656" ca="1">_xlfn.IFS($C656="","",AND(AN656,AL656&gt;=TBF),AL656,TRUE,"")</f>
        <v/>
      </c>
    </row>
    <row r="657" spans="1:42" x14ac:dyDescent="0.3">
      <c r="A657">
        <v>653</v>
      </c>
      <c r="C657" s="10" t="str">
        <f ca="1">IF(OFFSET(INPUT_START,A657-1,0)=0,"",OFFSET(INPUT_START,A657-1,0))</f>
        <v>$ cd ..</v>
      </c>
      <c r="D657" t="b">
        <f t="shared" ca="1" si="100"/>
        <v>1</v>
      </c>
      <c r="E657" t="b">
        <f t="shared" ca="1" si="101"/>
        <v>0</v>
      </c>
      <c r="F657" t="b">
        <f t="shared" ca="1" si="102"/>
        <v>1</v>
      </c>
      <c r="G657" t="b">
        <f t="shared" ca="1" si="103"/>
        <v>0</v>
      </c>
      <c r="H657" t="b">
        <f t="shared" ca="1" si="104"/>
        <v>0</v>
      </c>
      <c r="I657">
        <f t="shared" ca="1" si="105"/>
        <v>5</v>
      </c>
      <c r="J657" t="str">
        <f t="shared" ca="1" si="106"/>
        <v>..</v>
      </c>
      <c r="K657" t="str">
        <f t="shared" ca="1" si="107"/>
        <v/>
      </c>
      <c r="L657" s="23">
        <f t="shared" ca="1" si="108"/>
        <v>0</v>
      </c>
      <c r="M657" s="23" cm="1">
        <f t="array" aca="1" ref="M657" ca="1">_xlfn.IFS($C657="","",
$A657=1,1,
NOT($F657),M656,
AND($F657,$J657&lt;&gt;".."),M656+1,
AND($F657,$J657=".."),M656-1,
TRUE,"ERR")</f>
        <v>4</v>
      </c>
      <c r="N657" s="23" t="str" cm="1">
        <f t="array" aca="1" ref="N657" ca="1">_xlfn.IFS($C657="","",
$A657=1,"",
NOT($F657),N656,
AND($F657,$J657&lt;&gt;".."),N656&amp;IF(N656="/","","/")&amp;$J657,
AND($F657,$J657=".."),MID(N656,1,FIND("@",SUBSTITUTE(N656,"/","@",$M657)) -1 ),
TRUE,"ERR")</f>
        <v>root/vpjqpqfm/plrrsmph/zgqjbf</v>
      </c>
      <c r="O657" s="22" t="str" cm="1">
        <f t="array" aca="1" ref="O657" ca="1">_xlfn.IFS($C657="","",
$N657="root","root",
TRUE,MID($N657,1+FIND("@",SUBSTITUTE($N657,"/","@",$M657-1)),100 )
)</f>
        <v>zgqjbf</v>
      </c>
      <c r="P657" s="23" t="str" cm="1">
        <f t="array" aca="1" ref="P657" ca="1">_xlfn.IFS($C657="","",
P$4=1,"root",
P$4&gt;$M657,"__",
TRUE,MID($N657,1, FIND("@",SUBSTITUTE($N657&amp;"/","/","@",P$4))-1)
)</f>
        <v>root</v>
      </c>
      <c r="Q657" s="23" t="str" cm="1">
        <f t="array" aca="1" ref="Q657" ca="1">_xlfn.IFS($C657="","",
Q$4=1,"root",
Q$4&gt;$M657,"__",
TRUE,MID($N657,1, FIND("@",SUBSTITUTE($N657&amp;"/","/","@",Q$4))-1)
)</f>
        <v>root/vpjqpqfm</v>
      </c>
      <c r="R657" s="23" t="str" cm="1">
        <f t="array" aca="1" ref="R657" ca="1">_xlfn.IFS($C657="","",
R$4=1,"root",
R$4&gt;$M657,"__",
TRUE,MID($N657,1, FIND("@",SUBSTITUTE($N657&amp;"/","/","@",R$4))-1)
)</f>
        <v>root/vpjqpqfm/plrrsmph</v>
      </c>
      <c r="S657" s="23" t="str" cm="1">
        <f t="array" aca="1" ref="S657" ca="1">_xlfn.IFS($C657="","",
S$4=1,"root",
S$4&gt;$M657,"__",
TRUE,MID($N657,1, FIND("@",SUBSTITUTE($N657&amp;"/","/","@",S$4))-1)
)</f>
        <v>root/vpjqpqfm/plrrsmph/zgqjbf</v>
      </c>
      <c r="T657" s="23" t="str" cm="1">
        <f t="array" aca="1" ref="T657" ca="1">_xlfn.IFS($C657="","",
T$4=1,"root",
T$4&gt;$M657,"__",
TRUE,MID($N657,1, FIND("@",SUBSTITUTE($N657&amp;"/","/","@",T$4))-1)
)</f>
        <v>__</v>
      </c>
      <c r="U657" s="23" t="str" cm="1">
        <f t="array" aca="1" ref="U657" ca="1">_xlfn.IFS($C657="","",
U$4=1,"root",
U$4&gt;$M657,"__",
TRUE,MID($N657,1, FIND("@",SUBSTITUTE($N657&amp;"/","/","@",U$4))-1)
)</f>
        <v>__</v>
      </c>
      <c r="V657" s="23" t="str" cm="1">
        <f t="array" aca="1" ref="V657" ca="1">_xlfn.IFS($C657="","",
V$4=1,"root",
V$4&gt;$M657,"__",
TRUE,MID($N657,1, FIND("@",SUBSTITUTE($N657&amp;"/","/","@",V$4))-1)
)</f>
        <v>__</v>
      </c>
      <c r="W657" s="23" t="str" cm="1">
        <f t="array" aca="1" ref="W657" ca="1">_xlfn.IFS($C657="","",
W$4=1,"root",
W$4&gt;$M657,"__",
TRUE,MID($N657,1, FIND("@",SUBSTITUTE($N657&amp;"/","/","@",W$4))-1)
)</f>
        <v>__</v>
      </c>
      <c r="X657" s="23" t="str" cm="1">
        <f t="array" aca="1" ref="X657" ca="1">_xlfn.IFS($C657="","",
X$4=1,"root",
X$4&gt;$M657,"__",
TRUE,MID($N657,1, FIND("@",SUBSTITUTE($N657&amp;"/","/","@",X$4))-1)
)</f>
        <v>__</v>
      </c>
      <c r="Y657" s="23" t="str" cm="1">
        <f t="array" aca="1" ref="Y657" ca="1">_xlfn.IFS($C657="","",
Y$4=1,"root",
Y$4&gt;$M657,"__",
TRUE,MID($N657,1, FIND("@",SUBSTITUTE($N657&amp;"/","/","@",Y$4))-1)
)</f>
        <v>__</v>
      </c>
      <c r="Z657" s="23" t="str" cm="1">
        <f t="array" aca="1" ref="Z657" ca="1">_xlfn.IFS($C657="","",
Z$4=1,"root",
Z$4&gt;$M657,"__",
TRUE,MID($N657,1, FIND("@",SUBSTITUTE($N657&amp;"/","/","@",Z$4))-1)
)</f>
        <v>__</v>
      </c>
      <c r="AA657" s="28" cm="1">
        <f t="array" aca="1" ref="AA657" ca="1">IF($C657="","",SUMIF(LEV_1,P657,LEN))</f>
        <v>41035571</v>
      </c>
      <c r="AB657" s="28" cm="1">
        <f t="array" aca="1" ref="AB657" ca="1">IF($C657="","",IF(Q657="__",0,SUMIF(LEV_2,Q657,LEN)))</f>
        <v>23329164</v>
      </c>
      <c r="AC657" s="28" cm="1">
        <f t="array" aca="1" ref="AC657" ca="1">IF($C657="","",IF(R657="__",0,SUMIF(LEV_3,R657,LEN)))</f>
        <v>563369</v>
      </c>
      <c r="AD657" s="28" cm="1">
        <f t="array" aca="1" ref="AD657" ca="1">IF($C657="","",IF(S657="__",0,SUMIF(LEV_4,S657,LEN)))</f>
        <v>78044</v>
      </c>
      <c r="AE657" s="28" cm="1">
        <f t="array" aca="1" ref="AE657" ca="1">IF($C657="","",IF(T657="__",0,SUMIF(LEV_5,T657,LEN)))</f>
        <v>0</v>
      </c>
      <c r="AF657" s="28" cm="1">
        <f t="array" aca="1" ref="AF657" ca="1">IF($C657="","",IF(U657="__",0,SUMIF(LEV_6,U657,LEN)))</f>
        <v>0</v>
      </c>
      <c r="AG657" s="28" cm="1">
        <f t="array" aca="1" ref="AG657" ca="1">IF($C657="","",IF(V657="__",0,SUMIF(LEV_7,V657,LEN)))</f>
        <v>0</v>
      </c>
      <c r="AH657" s="28" cm="1">
        <f t="array" aca="1" ref="AH657" ca="1">IF($C657="","",IF(W657="__",0,SUMIF(LEV_8,W657,LEN)))</f>
        <v>0</v>
      </c>
      <c r="AI657" s="28" cm="1">
        <f t="array" aca="1" ref="AI657" ca="1">IF($C657="","",IF(X657="__",0,SUMIF(LEV_9,X657,LEN)))</f>
        <v>0</v>
      </c>
      <c r="AJ657" s="28" cm="1">
        <f t="array" aca="1" ref="AJ657" ca="1">IF($C657="","",IF(Y657="__",0,SUMIF(LEV_10,Y657,LEN)))</f>
        <v>0</v>
      </c>
      <c r="AK657" s="28" cm="1">
        <f t="array" aca="1" ref="AK657" ca="1">IF($C657="","",IF(Z657="__",0,SUMIF(LEV_11,Z657,LEN)))</f>
        <v>0</v>
      </c>
      <c r="AL657" cm="1">
        <f t="array" aca="1" ref="AL657" ca="1">IF($C657="","",_xlfn.IFS(AB657=0,AA657,AC657=0,AB657,AD657=0,AC657,AE657=0,AD657,AF657=0,AE657,AG657=0,AF657,AH657=0,AG657,AI657=0,AH657,AJ657=0,AI657,AK657=0,AJ657,TRUE,AK657))</f>
        <v>78044</v>
      </c>
      <c r="AM657" t="b">
        <f t="shared" ca="1" si="109"/>
        <v>1</v>
      </c>
      <c r="AN657" t="b">
        <f ca="1">IF($C657="","",IF(IFERROR(MATCH(N657,$N$1:$N656,0),0)&gt;0,FALSE,TRUE))</f>
        <v>0</v>
      </c>
      <c r="AO657" cm="1">
        <f t="array" aca="1" ref="AO657" ca="1">_xlfn.IFS($C657="","",AND(AM657,AN657),AL657,TRUE,0)</f>
        <v>0</v>
      </c>
      <c r="AP657" t="str" cm="1">
        <f t="array" aca="1" ref="AP657" ca="1">_xlfn.IFS($C657="","",AND(AN657,AL657&gt;=TBF),AL657,TRUE,"")</f>
        <v/>
      </c>
    </row>
    <row r="658" spans="1:42" x14ac:dyDescent="0.3">
      <c r="A658">
        <v>654</v>
      </c>
      <c r="C658" s="10" t="str">
        <f ca="1">IF(OFFSET(INPUT_START,A658-1,0)=0,"",OFFSET(INPUT_START,A658-1,0))</f>
        <v>$ cd ..</v>
      </c>
      <c r="D658" t="b">
        <f t="shared" ca="1" si="100"/>
        <v>1</v>
      </c>
      <c r="E658" t="b">
        <f t="shared" ca="1" si="101"/>
        <v>0</v>
      </c>
      <c r="F658" t="b">
        <f t="shared" ca="1" si="102"/>
        <v>1</v>
      </c>
      <c r="G658" t="b">
        <f t="shared" ca="1" si="103"/>
        <v>0</v>
      </c>
      <c r="H658" t="b">
        <f t="shared" ca="1" si="104"/>
        <v>0</v>
      </c>
      <c r="I658">
        <f t="shared" ca="1" si="105"/>
        <v>5</v>
      </c>
      <c r="J658" t="str">
        <f t="shared" ca="1" si="106"/>
        <v>..</v>
      </c>
      <c r="K658" t="str">
        <f t="shared" ca="1" si="107"/>
        <v/>
      </c>
      <c r="L658" s="23">
        <f t="shared" ca="1" si="108"/>
        <v>0</v>
      </c>
      <c r="M658" s="23" cm="1">
        <f t="array" aca="1" ref="M658" ca="1">_xlfn.IFS($C658="","",
$A658=1,1,
NOT($F658),M657,
AND($F658,$J658&lt;&gt;".."),M657+1,
AND($F658,$J658=".."),M657-1,
TRUE,"ERR")</f>
        <v>3</v>
      </c>
      <c r="N658" s="23" t="str" cm="1">
        <f t="array" aca="1" ref="N658" ca="1">_xlfn.IFS($C658="","",
$A658=1,"",
NOT($F658),N657,
AND($F658,$J658&lt;&gt;".."),N657&amp;IF(N657="/","","/")&amp;$J658,
AND($F658,$J658=".."),MID(N657,1,FIND("@",SUBSTITUTE(N657,"/","@",$M658)) -1 ),
TRUE,"ERR")</f>
        <v>root/vpjqpqfm/plrrsmph</v>
      </c>
      <c r="O658" s="22" t="str" cm="1">
        <f t="array" aca="1" ref="O658" ca="1">_xlfn.IFS($C658="","",
$N658="root","root",
TRUE,MID($N658,1+FIND("@",SUBSTITUTE($N658,"/","@",$M658-1)),100 )
)</f>
        <v>plrrsmph</v>
      </c>
      <c r="P658" s="23" t="str" cm="1">
        <f t="array" aca="1" ref="P658" ca="1">_xlfn.IFS($C658="","",
P$4=1,"root",
P$4&gt;$M658,"__",
TRUE,MID($N658,1, FIND("@",SUBSTITUTE($N658&amp;"/","/","@",P$4))-1)
)</f>
        <v>root</v>
      </c>
      <c r="Q658" s="23" t="str" cm="1">
        <f t="array" aca="1" ref="Q658" ca="1">_xlfn.IFS($C658="","",
Q$4=1,"root",
Q$4&gt;$M658,"__",
TRUE,MID($N658,1, FIND("@",SUBSTITUTE($N658&amp;"/","/","@",Q$4))-1)
)</f>
        <v>root/vpjqpqfm</v>
      </c>
      <c r="R658" s="23" t="str" cm="1">
        <f t="array" aca="1" ref="R658" ca="1">_xlfn.IFS($C658="","",
R$4=1,"root",
R$4&gt;$M658,"__",
TRUE,MID($N658,1, FIND("@",SUBSTITUTE($N658&amp;"/","/","@",R$4))-1)
)</f>
        <v>root/vpjqpqfm/plrrsmph</v>
      </c>
      <c r="S658" s="23" t="str" cm="1">
        <f t="array" aca="1" ref="S658" ca="1">_xlfn.IFS($C658="","",
S$4=1,"root",
S$4&gt;$M658,"__",
TRUE,MID($N658,1, FIND("@",SUBSTITUTE($N658&amp;"/","/","@",S$4))-1)
)</f>
        <v>__</v>
      </c>
      <c r="T658" s="23" t="str" cm="1">
        <f t="array" aca="1" ref="T658" ca="1">_xlfn.IFS($C658="","",
T$4=1,"root",
T$4&gt;$M658,"__",
TRUE,MID($N658,1, FIND("@",SUBSTITUTE($N658&amp;"/","/","@",T$4))-1)
)</f>
        <v>__</v>
      </c>
      <c r="U658" s="23" t="str" cm="1">
        <f t="array" aca="1" ref="U658" ca="1">_xlfn.IFS($C658="","",
U$4=1,"root",
U$4&gt;$M658,"__",
TRUE,MID($N658,1, FIND("@",SUBSTITUTE($N658&amp;"/","/","@",U$4))-1)
)</f>
        <v>__</v>
      </c>
      <c r="V658" s="23" t="str" cm="1">
        <f t="array" aca="1" ref="V658" ca="1">_xlfn.IFS($C658="","",
V$4=1,"root",
V$4&gt;$M658,"__",
TRUE,MID($N658,1, FIND("@",SUBSTITUTE($N658&amp;"/","/","@",V$4))-1)
)</f>
        <v>__</v>
      </c>
      <c r="W658" s="23" t="str" cm="1">
        <f t="array" aca="1" ref="W658" ca="1">_xlfn.IFS($C658="","",
W$4=1,"root",
W$4&gt;$M658,"__",
TRUE,MID($N658,1, FIND("@",SUBSTITUTE($N658&amp;"/","/","@",W$4))-1)
)</f>
        <v>__</v>
      </c>
      <c r="X658" s="23" t="str" cm="1">
        <f t="array" aca="1" ref="X658" ca="1">_xlfn.IFS($C658="","",
X$4=1,"root",
X$4&gt;$M658,"__",
TRUE,MID($N658,1, FIND("@",SUBSTITUTE($N658&amp;"/","/","@",X$4))-1)
)</f>
        <v>__</v>
      </c>
      <c r="Y658" s="23" t="str" cm="1">
        <f t="array" aca="1" ref="Y658" ca="1">_xlfn.IFS($C658="","",
Y$4=1,"root",
Y$4&gt;$M658,"__",
TRUE,MID($N658,1, FIND("@",SUBSTITUTE($N658&amp;"/","/","@",Y$4))-1)
)</f>
        <v>__</v>
      </c>
      <c r="Z658" s="23" t="str" cm="1">
        <f t="array" aca="1" ref="Z658" ca="1">_xlfn.IFS($C658="","",
Z$4=1,"root",
Z$4&gt;$M658,"__",
TRUE,MID($N658,1, FIND("@",SUBSTITUTE($N658&amp;"/","/","@",Z$4))-1)
)</f>
        <v>__</v>
      </c>
      <c r="AA658" s="28" cm="1">
        <f t="array" aca="1" ref="AA658" ca="1">IF($C658="","",SUMIF(LEV_1,P658,LEN))</f>
        <v>41035571</v>
      </c>
      <c r="AB658" s="28" cm="1">
        <f t="array" aca="1" ref="AB658" ca="1">IF($C658="","",IF(Q658="__",0,SUMIF(LEV_2,Q658,LEN)))</f>
        <v>23329164</v>
      </c>
      <c r="AC658" s="28" cm="1">
        <f t="array" aca="1" ref="AC658" ca="1">IF($C658="","",IF(R658="__",0,SUMIF(LEV_3,R658,LEN)))</f>
        <v>563369</v>
      </c>
      <c r="AD658" s="28" cm="1">
        <f t="array" aca="1" ref="AD658" ca="1">IF($C658="","",IF(S658="__",0,SUMIF(LEV_4,S658,LEN)))</f>
        <v>0</v>
      </c>
      <c r="AE658" s="28" cm="1">
        <f t="array" aca="1" ref="AE658" ca="1">IF($C658="","",IF(T658="__",0,SUMIF(LEV_5,T658,LEN)))</f>
        <v>0</v>
      </c>
      <c r="AF658" s="28" cm="1">
        <f t="array" aca="1" ref="AF658" ca="1">IF($C658="","",IF(U658="__",0,SUMIF(LEV_6,U658,LEN)))</f>
        <v>0</v>
      </c>
      <c r="AG658" s="28" cm="1">
        <f t="array" aca="1" ref="AG658" ca="1">IF($C658="","",IF(V658="__",0,SUMIF(LEV_7,V658,LEN)))</f>
        <v>0</v>
      </c>
      <c r="AH658" s="28" cm="1">
        <f t="array" aca="1" ref="AH658" ca="1">IF($C658="","",IF(W658="__",0,SUMIF(LEV_8,W658,LEN)))</f>
        <v>0</v>
      </c>
      <c r="AI658" s="28" cm="1">
        <f t="array" aca="1" ref="AI658" ca="1">IF($C658="","",IF(X658="__",0,SUMIF(LEV_9,X658,LEN)))</f>
        <v>0</v>
      </c>
      <c r="AJ658" s="28" cm="1">
        <f t="array" aca="1" ref="AJ658" ca="1">IF($C658="","",IF(Y658="__",0,SUMIF(LEV_10,Y658,LEN)))</f>
        <v>0</v>
      </c>
      <c r="AK658" s="28" cm="1">
        <f t="array" aca="1" ref="AK658" ca="1">IF($C658="","",IF(Z658="__",0,SUMIF(LEV_11,Z658,LEN)))</f>
        <v>0</v>
      </c>
      <c r="AL658" cm="1">
        <f t="array" aca="1" ref="AL658" ca="1">IF($C658="","",_xlfn.IFS(AB658=0,AA658,AC658=0,AB658,AD658=0,AC658,AE658=0,AD658,AF658=0,AE658,AG658=0,AF658,AH658=0,AG658,AI658=0,AH658,AJ658=0,AI658,AK658=0,AJ658,TRUE,AK658))</f>
        <v>563369</v>
      </c>
      <c r="AM658" t="b">
        <f t="shared" ca="1" si="109"/>
        <v>0</v>
      </c>
      <c r="AN658" t="b">
        <f ca="1">IF($C658="","",IF(IFERROR(MATCH(N658,$N$1:$N657,0),0)&gt;0,FALSE,TRUE))</f>
        <v>0</v>
      </c>
      <c r="AO658" cm="1">
        <f t="array" aca="1" ref="AO658" ca="1">_xlfn.IFS($C658="","",AND(AM658,AN658),AL658,TRUE,0)</f>
        <v>0</v>
      </c>
      <c r="AP658" t="str" cm="1">
        <f t="array" aca="1" ref="AP658" ca="1">_xlfn.IFS($C658="","",AND(AN658,AL658&gt;=TBF),AL658,TRUE,"")</f>
        <v/>
      </c>
    </row>
    <row r="659" spans="1:42" x14ac:dyDescent="0.3">
      <c r="A659">
        <v>655</v>
      </c>
      <c r="C659" s="10" t="str">
        <f ca="1">IF(OFFSET(INPUT_START,A659-1,0)=0,"",OFFSET(INPUT_START,A659-1,0))</f>
        <v>$ cd ..</v>
      </c>
      <c r="D659" t="b">
        <f t="shared" ca="1" si="100"/>
        <v>1</v>
      </c>
      <c r="E659" t="b">
        <f t="shared" ca="1" si="101"/>
        <v>0</v>
      </c>
      <c r="F659" t="b">
        <f t="shared" ca="1" si="102"/>
        <v>1</v>
      </c>
      <c r="G659" t="b">
        <f t="shared" ca="1" si="103"/>
        <v>0</v>
      </c>
      <c r="H659" t="b">
        <f t="shared" ca="1" si="104"/>
        <v>0</v>
      </c>
      <c r="I659">
        <f t="shared" ca="1" si="105"/>
        <v>5</v>
      </c>
      <c r="J659" t="str">
        <f t="shared" ca="1" si="106"/>
        <v>..</v>
      </c>
      <c r="K659" t="str">
        <f t="shared" ca="1" si="107"/>
        <v/>
      </c>
      <c r="L659" s="23">
        <f t="shared" ca="1" si="108"/>
        <v>0</v>
      </c>
      <c r="M659" s="23" cm="1">
        <f t="array" aca="1" ref="M659" ca="1">_xlfn.IFS($C659="","",
$A659=1,1,
NOT($F659),M658,
AND($F659,$J659&lt;&gt;".."),M658+1,
AND($F659,$J659=".."),M658-1,
TRUE,"ERR")</f>
        <v>2</v>
      </c>
      <c r="N659" s="23" t="str" cm="1">
        <f t="array" aca="1" ref="N659" ca="1">_xlfn.IFS($C659="","",
$A659=1,"",
NOT($F659),N658,
AND($F659,$J659&lt;&gt;".."),N658&amp;IF(N658="/","","/")&amp;$J659,
AND($F659,$J659=".."),MID(N658,1,FIND("@",SUBSTITUTE(N658,"/","@",$M659)) -1 ),
TRUE,"ERR")</f>
        <v>root/vpjqpqfm</v>
      </c>
      <c r="O659" s="22" t="str" cm="1">
        <f t="array" aca="1" ref="O659" ca="1">_xlfn.IFS($C659="","",
$N659="root","root",
TRUE,MID($N659,1+FIND("@",SUBSTITUTE($N659,"/","@",$M659-1)),100 )
)</f>
        <v>vpjqpqfm</v>
      </c>
      <c r="P659" s="23" t="str" cm="1">
        <f t="array" aca="1" ref="P659" ca="1">_xlfn.IFS($C659="","",
P$4=1,"root",
P$4&gt;$M659,"__",
TRUE,MID($N659,1, FIND("@",SUBSTITUTE($N659&amp;"/","/","@",P$4))-1)
)</f>
        <v>root</v>
      </c>
      <c r="Q659" s="23" t="str" cm="1">
        <f t="array" aca="1" ref="Q659" ca="1">_xlfn.IFS($C659="","",
Q$4=1,"root",
Q$4&gt;$M659,"__",
TRUE,MID($N659,1, FIND("@",SUBSTITUTE($N659&amp;"/","/","@",Q$4))-1)
)</f>
        <v>root/vpjqpqfm</v>
      </c>
      <c r="R659" s="23" t="str" cm="1">
        <f t="array" aca="1" ref="R659" ca="1">_xlfn.IFS($C659="","",
R$4=1,"root",
R$4&gt;$M659,"__",
TRUE,MID($N659,1, FIND("@",SUBSTITUTE($N659&amp;"/","/","@",R$4))-1)
)</f>
        <v>__</v>
      </c>
      <c r="S659" s="23" t="str" cm="1">
        <f t="array" aca="1" ref="S659" ca="1">_xlfn.IFS($C659="","",
S$4=1,"root",
S$4&gt;$M659,"__",
TRUE,MID($N659,1, FIND("@",SUBSTITUTE($N659&amp;"/","/","@",S$4))-1)
)</f>
        <v>__</v>
      </c>
      <c r="T659" s="23" t="str" cm="1">
        <f t="array" aca="1" ref="T659" ca="1">_xlfn.IFS($C659="","",
T$4=1,"root",
T$4&gt;$M659,"__",
TRUE,MID($N659,1, FIND("@",SUBSTITUTE($N659&amp;"/","/","@",T$4))-1)
)</f>
        <v>__</v>
      </c>
      <c r="U659" s="23" t="str" cm="1">
        <f t="array" aca="1" ref="U659" ca="1">_xlfn.IFS($C659="","",
U$4=1,"root",
U$4&gt;$M659,"__",
TRUE,MID($N659,1, FIND("@",SUBSTITUTE($N659&amp;"/","/","@",U$4))-1)
)</f>
        <v>__</v>
      </c>
      <c r="V659" s="23" t="str" cm="1">
        <f t="array" aca="1" ref="V659" ca="1">_xlfn.IFS($C659="","",
V$4=1,"root",
V$4&gt;$M659,"__",
TRUE,MID($N659,1, FIND("@",SUBSTITUTE($N659&amp;"/","/","@",V$4))-1)
)</f>
        <v>__</v>
      </c>
      <c r="W659" s="23" t="str" cm="1">
        <f t="array" aca="1" ref="W659" ca="1">_xlfn.IFS($C659="","",
W$4=1,"root",
W$4&gt;$M659,"__",
TRUE,MID($N659,1, FIND("@",SUBSTITUTE($N659&amp;"/","/","@",W$4))-1)
)</f>
        <v>__</v>
      </c>
      <c r="X659" s="23" t="str" cm="1">
        <f t="array" aca="1" ref="X659" ca="1">_xlfn.IFS($C659="","",
X$4=1,"root",
X$4&gt;$M659,"__",
TRUE,MID($N659,1, FIND("@",SUBSTITUTE($N659&amp;"/","/","@",X$4))-1)
)</f>
        <v>__</v>
      </c>
      <c r="Y659" s="23" t="str" cm="1">
        <f t="array" aca="1" ref="Y659" ca="1">_xlfn.IFS($C659="","",
Y$4=1,"root",
Y$4&gt;$M659,"__",
TRUE,MID($N659,1, FIND("@",SUBSTITUTE($N659&amp;"/","/","@",Y$4))-1)
)</f>
        <v>__</v>
      </c>
      <c r="Z659" s="23" t="str" cm="1">
        <f t="array" aca="1" ref="Z659" ca="1">_xlfn.IFS($C659="","",
Z$4=1,"root",
Z$4&gt;$M659,"__",
TRUE,MID($N659,1, FIND("@",SUBSTITUTE($N659&amp;"/","/","@",Z$4))-1)
)</f>
        <v>__</v>
      </c>
      <c r="AA659" s="28" cm="1">
        <f t="array" aca="1" ref="AA659" ca="1">IF($C659="","",SUMIF(LEV_1,P659,LEN))</f>
        <v>41035571</v>
      </c>
      <c r="AB659" s="28" cm="1">
        <f t="array" aca="1" ref="AB659" ca="1">IF($C659="","",IF(Q659="__",0,SUMIF(LEV_2,Q659,LEN)))</f>
        <v>23329164</v>
      </c>
      <c r="AC659" s="28" cm="1">
        <f t="array" aca="1" ref="AC659" ca="1">IF($C659="","",IF(R659="__",0,SUMIF(LEV_3,R659,LEN)))</f>
        <v>0</v>
      </c>
      <c r="AD659" s="28" cm="1">
        <f t="array" aca="1" ref="AD659" ca="1">IF($C659="","",IF(S659="__",0,SUMIF(LEV_4,S659,LEN)))</f>
        <v>0</v>
      </c>
      <c r="AE659" s="28" cm="1">
        <f t="array" aca="1" ref="AE659" ca="1">IF($C659="","",IF(T659="__",0,SUMIF(LEV_5,T659,LEN)))</f>
        <v>0</v>
      </c>
      <c r="AF659" s="28" cm="1">
        <f t="array" aca="1" ref="AF659" ca="1">IF($C659="","",IF(U659="__",0,SUMIF(LEV_6,U659,LEN)))</f>
        <v>0</v>
      </c>
      <c r="AG659" s="28" cm="1">
        <f t="array" aca="1" ref="AG659" ca="1">IF($C659="","",IF(V659="__",0,SUMIF(LEV_7,V659,LEN)))</f>
        <v>0</v>
      </c>
      <c r="AH659" s="28" cm="1">
        <f t="array" aca="1" ref="AH659" ca="1">IF($C659="","",IF(W659="__",0,SUMIF(LEV_8,W659,LEN)))</f>
        <v>0</v>
      </c>
      <c r="AI659" s="28" cm="1">
        <f t="array" aca="1" ref="AI659" ca="1">IF($C659="","",IF(X659="__",0,SUMIF(LEV_9,X659,LEN)))</f>
        <v>0</v>
      </c>
      <c r="AJ659" s="28" cm="1">
        <f t="array" aca="1" ref="AJ659" ca="1">IF($C659="","",IF(Y659="__",0,SUMIF(LEV_10,Y659,LEN)))</f>
        <v>0</v>
      </c>
      <c r="AK659" s="28" cm="1">
        <f t="array" aca="1" ref="AK659" ca="1">IF($C659="","",IF(Z659="__",0,SUMIF(LEV_11,Z659,LEN)))</f>
        <v>0</v>
      </c>
      <c r="AL659" cm="1">
        <f t="array" aca="1" ref="AL659" ca="1">IF($C659="","",_xlfn.IFS(AB659=0,AA659,AC659=0,AB659,AD659=0,AC659,AE659=0,AD659,AF659=0,AE659,AG659=0,AF659,AH659=0,AG659,AI659=0,AH659,AJ659=0,AI659,AK659=0,AJ659,TRUE,AK659))</f>
        <v>23329164</v>
      </c>
      <c r="AM659" t="b">
        <f t="shared" ca="1" si="109"/>
        <v>0</v>
      </c>
      <c r="AN659" t="b">
        <f ca="1">IF($C659="","",IF(IFERROR(MATCH(N659,$N$1:$N658,0),0)&gt;0,FALSE,TRUE))</f>
        <v>0</v>
      </c>
      <c r="AO659" cm="1">
        <f t="array" aca="1" ref="AO659" ca="1">_xlfn.IFS($C659="","",AND(AM659,AN659),AL659,TRUE,0)</f>
        <v>0</v>
      </c>
      <c r="AP659" t="str" cm="1">
        <f t="array" aca="1" ref="AP659" ca="1">_xlfn.IFS($C659="","",AND(AN659,AL659&gt;=TBF),AL659,TRUE,"")</f>
        <v/>
      </c>
    </row>
    <row r="660" spans="1:42" x14ac:dyDescent="0.3">
      <c r="A660">
        <v>656</v>
      </c>
      <c r="C660" s="10" t="str">
        <f ca="1">IF(OFFSET(INPUT_START,A660-1,0)=0,"",OFFSET(INPUT_START,A660-1,0))</f>
        <v>$ cd rgqtzc</v>
      </c>
      <c r="D660" t="b">
        <f t="shared" ca="1" si="100"/>
        <v>1</v>
      </c>
      <c r="E660" t="b">
        <f t="shared" ca="1" si="101"/>
        <v>0</v>
      </c>
      <c r="F660" t="b">
        <f t="shared" ca="1" si="102"/>
        <v>1</v>
      </c>
      <c r="G660" t="b">
        <f t="shared" ca="1" si="103"/>
        <v>0</v>
      </c>
      <c r="H660" t="b">
        <f t="shared" ca="1" si="104"/>
        <v>0</v>
      </c>
      <c r="I660">
        <f t="shared" ca="1" si="105"/>
        <v>5</v>
      </c>
      <c r="J660" t="str">
        <f t="shared" ca="1" si="106"/>
        <v>rgqtzc</v>
      </c>
      <c r="K660" t="str">
        <f t="shared" ca="1" si="107"/>
        <v/>
      </c>
      <c r="L660" s="23">
        <f t="shared" ca="1" si="108"/>
        <v>0</v>
      </c>
      <c r="M660" s="23" cm="1">
        <f t="array" aca="1" ref="M660" ca="1">_xlfn.IFS($C660="","",
$A660=1,1,
NOT($F660),M659,
AND($F660,$J660&lt;&gt;".."),M659+1,
AND($F660,$J660=".."),M659-1,
TRUE,"ERR")</f>
        <v>3</v>
      </c>
      <c r="N660" s="23" t="str" cm="1">
        <f t="array" aca="1" ref="N660" ca="1">_xlfn.IFS($C660="","",
$A660=1,"",
NOT($F660),N659,
AND($F660,$J660&lt;&gt;".."),N659&amp;IF(N659="/","","/")&amp;$J660,
AND($F660,$J660=".."),MID(N659,1,FIND("@",SUBSTITUTE(N659,"/","@",$M660)) -1 ),
TRUE,"ERR")</f>
        <v>root/vpjqpqfm/rgqtzc</v>
      </c>
      <c r="O660" s="22" t="str" cm="1">
        <f t="array" aca="1" ref="O660" ca="1">_xlfn.IFS($C660="","",
$N660="root","root",
TRUE,MID($N660,1+FIND("@",SUBSTITUTE($N660,"/","@",$M660-1)),100 )
)</f>
        <v>rgqtzc</v>
      </c>
      <c r="P660" s="23" t="str" cm="1">
        <f t="array" aca="1" ref="P660" ca="1">_xlfn.IFS($C660="","",
P$4=1,"root",
P$4&gt;$M660,"__",
TRUE,MID($N660,1, FIND("@",SUBSTITUTE($N660&amp;"/","/","@",P$4))-1)
)</f>
        <v>root</v>
      </c>
      <c r="Q660" s="23" t="str" cm="1">
        <f t="array" aca="1" ref="Q660" ca="1">_xlfn.IFS($C660="","",
Q$4=1,"root",
Q$4&gt;$M660,"__",
TRUE,MID($N660,1, FIND("@",SUBSTITUTE($N660&amp;"/","/","@",Q$4))-1)
)</f>
        <v>root/vpjqpqfm</v>
      </c>
      <c r="R660" s="23" t="str" cm="1">
        <f t="array" aca="1" ref="R660" ca="1">_xlfn.IFS($C660="","",
R$4=1,"root",
R$4&gt;$M660,"__",
TRUE,MID($N660,1, FIND("@",SUBSTITUTE($N660&amp;"/","/","@",R$4))-1)
)</f>
        <v>root/vpjqpqfm/rgqtzc</v>
      </c>
      <c r="S660" s="23" t="str" cm="1">
        <f t="array" aca="1" ref="S660" ca="1">_xlfn.IFS($C660="","",
S$4=1,"root",
S$4&gt;$M660,"__",
TRUE,MID($N660,1, FIND("@",SUBSTITUTE($N660&amp;"/","/","@",S$4))-1)
)</f>
        <v>__</v>
      </c>
      <c r="T660" s="23" t="str" cm="1">
        <f t="array" aca="1" ref="T660" ca="1">_xlfn.IFS($C660="","",
T$4=1,"root",
T$4&gt;$M660,"__",
TRUE,MID($N660,1, FIND("@",SUBSTITUTE($N660&amp;"/","/","@",T$4))-1)
)</f>
        <v>__</v>
      </c>
      <c r="U660" s="23" t="str" cm="1">
        <f t="array" aca="1" ref="U660" ca="1">_xlfn.IFS($C660="","",
U$4=1,"root",
U$4&gt;$M660,"__",
TRUE,MID($N660,1, FIND("@",SUBSTITUTE($N660&amp;"/","/","@",U$4))-1)
)</f>
        <v>__</v>
      </c>
      <c r="V660" s="23" t="str" cm="1">
        <f t="array" aca="1" ref="V660" ca="1">_xlfn.IFS($C660="","",
V$4=1,"root",
V$4&gt;$M660,"__",
TRUE,MID($N660,1, FIND("@",SUBSTITUTE($N660&amp;"/","/","@",V$4))-1)
)</f>
        <v>__</v>
      </c>
      <c r="W660" s="23" t="str" cm="1">
        <f t="array" aca="1" ref="W660" ca="1">_xlfn.IFS($C660="","",
W$4=1,"root",
W$4&gt;$M660,"__",
TRUE,MID($N660,1, FIND("@",SUBSTITUTE($N660&amp;"/","/","@",W$4))-1)
)</f>
        <v>__</v>
      </c>
      <c r="X660" s="23" t="str" cm="1">
        <f t="array" aca="1" ref="X660" ca="1">_xlfn.IFS($C660="","",
X$4=1,"root",
X$4&gt;$M660,"__",
TRUE,MID($N660,1, FIND("@",SUBSTITUTE($N660&amp;"/","/","@",X$4))-1)
)</f>
        <v>__</v>
      </c>
      <c r="Y660" s="23" t="str" cm="1">
        <f t="array" aca="1" ref="Y660" ca="1">_xlfn.IFS($C660="","",
Y$4=1,"root",
Y$4&gt;$M660,"__",
TRUE,MID($N660,1, FIND("@",SUBSTITUTE($N660&amp;"/","/","@",Y$4))-1)
)</f>
        <v>__</v>
      </c>
      <c r="Z660" s="23" t="str" cm="1">
        <f t="array" aca="1" ref="Z660" ca="1">_xlfn.IFS($C660="","",
Z$4=1,"root",
Z$4&gt;$M660,"__",
TRUE,MID($N660,1, FIND("@",SUBSTITUTE($N660&amp;"/","/","@",Z$4))-1)
)</f>
        <v>__</v>
      </c>
      <c r="AA660" s="28" cm="1">
        <f t="array" aca="1" ref="AA660" ca="1">IF($C660="","",SUMIF(LEV_1,P660,LEN))</f>
        <v>41035571</v>
      </c>
      <c r="AB660" s="28" cm="1">
        <f t="array" aca="1" ref="AB660" ca="1">IF($C660="","",IF(Q660="__",0,SUMIF(LEV_2,Q660,LEN)))</f>
        <v>23329164</v>
      </c>
      <c r="AC660" s="28" cm="1">
        <f t="array" aca="1" ref="AC660" ca="1">IF($C660="","",IF(R660="__",0,SUMIF(LEV_3,R660,LEN)))</f>
        <v>16068117</v>
      </c>
      <c r="AD660" s="28" cm="1">
        <f t="array" aca="1" ref="AD660" ca="1">IF($C660="","",IF(S660="__",0,SUMIF(LEV_4,S660,LEN)))</f>
        <v>0</v>
      </c>
      <c r="AE660" s="28" cm="1">
        <f t="array" aca="1" ref="AE660" ca="1">IF($C660="","",IF(T660="__",0,SUMIF(LEV_5,T660,LEN)))</f>
        <v>0</v>
      </c>
      <c r="AF660" s="28" cm="1">
        <f t="array" aca="1" ref="AF660" ca="1">IF($C660="","",IF(U660="__",0,SUMIF(LEV_6,U660,LEN)))</f>
        <v>0</v>
      </c>
      <c r="AG660" s="28" cm="1">
        <f t="array" aca="1" ref="AG660" ca="1">IF($C660="","",IF(V660="__",0,SUMIF(LEV_7,V660,LEN)))</f>
        <v>0</v>
      </c>
      <c r="AH660" s="28" cm="1">
        <f t="array" aca="1" ref="AH660" ca="1">IF($C660="","",IF(W660="__",0,SUMIF(LEV_8,W660,LEN)))</f>
        <v>0</v>
      </c>
      <c r="AI660" s="28" cm="1">
        <f t="array" aca="1" ref="AI660" ca="1">IF($C660="","",IF(X660="__",0,SUMIF(LEV_9,X660,LEN)))</f>
        <v>0</v>
      </c>
      <c r="AJ660" s="28" cm="1">
        <f t="array" aca="1" ref="AJ660" ca="1">IF($C660="","",IF(Y660="__",0,SUMIF(LEV_10,Y660,LEN)))</f>
        <v>0</v>
      </c>
      <c r="AK660" s="28" cm="1">
        <f t="array" aca="1" ref="AK660" ca="1">IF($C660="","",IF(Z660="__",0,SUMIF(LEV_11,Z660,LEN)))</f>
        <v>0</v>
      </c>
      <c r="AL660" cm="1">
        <f t="array" aca="1" ref="AL660" ca="1">IF($C660="","",_xlfn.IFS(AB660=0,AA660,AC660=0,AB660,AD660=0,AC660,AE660=0,AD660,AF660=0,AE660,AG660=0,AF660,AH660=0,AG660,AI660=0,AH660,AJ660=0,AI660,AK660=0,AJ660,TRUE,AK660))</f>
        <v>16068117</v>
      </c>
      <c r="AM660" t="b">
        <f t="shared" ca="1" si="109"/>
        <v>0</v>
      </c>
      <c r="AN660" t="b">
        <f ca="1">IF($C660="","",IF(IFERROR(MATCH(N660,$N$1:$N659,0),0)&gt;0,FALSE,TRUE))</f>
        <v>1</v>
      </c>
      <c r="AO660" cm="1">
        <f t="array" aca="1" ref="AO660" ca="1">_xlfn.IFS($C660="","",AND(AM660,AN660),AL660,TRUE,0)</f>
        <v>0</v>
      </c>
      <c r="AP660" cm="1">
        <f t="array" aca="1" ref="AP660" ca="1">_xlfn.IFS($C660="","",AND(AN660,AL660&gt;=TBF),AL660,TRUE,"")</f>
        <v>16068117</v>
      </c>
    </row>
    <row r="661" spans="1:42" x14ac:dyDescent="0.3">
      <c r="A661">
        <v>657</v>
      </c>
      <c r="C661" s="10" t="str">
        <f ca="1">IF(OFFSET(INPUT_START,A661-1,0)=0,"",OFFSET(INPUT_START,A661-1,0))</f>
        <v>$ ls</v>
      </c>
      <c r="D661" t="b">
        <f t="shared" ca="1" si="100"/>
        <v>1</v>
      </c>
      <c r="E661" t="b">
        <f t="shared" ca="1" si="101"/>
        <v>1</v>
      </c>
      <c r="F661" t="b">
        <f t="shared" ca="1" si="102"/>
        <v>0</v>
      </c>
      <c r="G661" t="b">
        <f t="shared" ca="1" si="103"/>
        <v>0</v>
      </c>
      <c r="H661" t="b">
        <f t="shared" ca="1" si="104"/>
        <v>0</v>
      </c>
      <c r="I661">
        <f t="shared" ca="1" si="105"/>
        <v>0</v>
      </c>
      <c r="J661" t="str">
        <f t="shared" ca="1" si="106"/>
        <v/>
      </c>
      <c r="K661" t="str">
        <f t="shared" ca="1" si="107"/>
        <v/>
      </c>
      <c r="L661" s="23">
        <f t="shared" ca="1" si="108"/>
        <v>0</v>
      </c>
      <c r="M661" s="23" cm="1">
        <f t="array" aca="1" ref="M661" ca="1">_xlfn.IFS($C661="","",
$A661=1,1,
NOT($F661),M660,
AND($F661,$J661&lt;&gt;".."),M660+1,
AND($F661,$J661=".."),M660-1,
TRUE,"ERR")</f>
        <v>3</v>
      </c>
      <c r="N661" s="23" t="str" cm="1">
        <f t="array" aca="1" ref="N661" ca="1">_xlfn.IFS($C661="","",
$A661=1,"",
NOT($F661),N660,
AND($F661,$J661&lt;&gt;".."),N660&amp;IF(N660="/","","/")&amp;$J661,
AND($F661,$J661=".."),MID(N660,1,FIND("@",SUBSTITUTE(N660,"/","@",$M661)) -1 ),
TRUE,"ERR")</f>
        <v>root/vpjqpqfm/rgqtzc</v>
      </c>
      <c r="O661" s="22" t="str" cm="1">
        <f t="array" aca="1" ref="O661" ca="1">_xlfn.IFS($C661="","",
$N661="root","root",
TRUE,MID($N661,1+FIND("@",SUBSTITUTE($N661,"/","@",$M661-1)),100 )
)</f>
        <v>rgqtzc</v>
      </c>
      <c r="P661" s="23" t="str" cm="1">
        <f t="array" aca="1" ref="P661" ca="1">_xlfn.IFS($C661="","",
P$4=1,"root",
P$4&gt;$M661,"__",
TRUE,MID($N661,1, FIND("@",SUBSTITUTE($N661&amp;"/","/","@",P$4))-1)
)</f>
        <v>root</v>
      </c>
      <c r="Q661" s="23" t="str" cm="1">
        <f t="array" aca="1" ref="Q661" ca="1">_xlfn.IFS($C661="","",
Q$4=1,"root",
Q$4&gt;$M661,"__",
TRUE,MID($N661,1, FIND("@",SUBSTITUTE($N661&amp;"/","/","@",Q$4))-1)
)</f>
        <v>root/vpjqpqfm</v>
      </c>
      <c r="R661" s="23" t="str" cm="1">
        <f t="array" aca="1" ref="R661" ca="1">_xlfn.IFS($C661="","",
R$4=1,"root",
R$4&gt;$M661,"__",
TRUE,MID($N661,1, FIND("@",SUBSTITUTE($N661&amp;"/","/","@",R$4))-1)
)</f>
        <v>root/vpjqpqfm/rgqtzc</v>
      </c>
      <c r="S661" s="23" t="str" cm="1">
        <f t="array" aca="1" ref="S661" ca="1">_xlfn.IFS($C661="","",
S$4=1,"root",
S$4&gt;$M661,"__",
TRUE,MID($N661,1, FIND("@",SUBSTITUTE($N661&amp;"/","/","@",S$4))-1)
)</f>
        <v>__</v>
      </c>
      <c r="T661" s="23" t="str" cm="1">
        <f t="array" aca="1" ref="T661" ca="1">_xlfn.IFS($C661="","",
T$4=1,"root",
T$4&gt;$M661,"__",
TRUE,MID($N661,1, FIND("@",SUBSTITUTE($N661&amp;"/","/","@",T$4))-1)
)</f>
        <v>__</v>
      </c>
      <c r="U661" s="23" t="str" cm="1">
        <f t="array" aca="1" ref="U661" ca="1">_xlfn.IFS($C661="","",
U$4=1,"root",
U$4&gt;$M661,"__",
TRUE,MID($N661,1, FIND("@",SUBSTITUTE($N661&amp;"/","/","@",U$4))-1)
)</f>
        <v>__</v>
      </c>
      <c r="V661" s="23" t="str" cm="1">
        <f t="array" aca="1" ref="V661" ca="1">_xlfn.IFS($C661="","",
V$4=1,"root",
V$4&gt;$M661,"__",
TRUE,MID($N661,1, FIND("@",SUBSTITUTE($N661&amp;"/","/","@",V$4))-1)
)</f>
        <v>__</v>
      </c>
      <c r="W661" s="23" t="str" cm="1">
        <f t="array" aca="1" ref="W661" ca="1">_xlfn.IFS($C661="","",
W$4=1,"root",
W$4&gt;$M661,"__",
TRUE,MID($N661,1, FIND("@",SUBSTITUTE($N661&amp;"/","/","@",W$4))-1)
)</f>
        <v>__</v>
      </c>
      <c r="X661" s="23" t="str" cm="1">
        <f t="array" aca="1" ref="X661" ca="1">_xlfn.IFS($C661="","",
X$4=1,"root",
X$4&gt;$M661,"__",
TRUE,MID($N661,1, FIND("@",SUBSTITUTE($N661&amp;"/","/","@",X$4))-1)
)</f>
        <v>__</v>
      </c>
      <c r="Y661" s="23" t="str" cm="1">
        <f t="array" aca="1" ref="Y661" ca="1">_xlfn.IFS($C661="","",
Y$4=1,"root",
Y$4&gt;$M661,"__",
TRUE,MID($N661,1, FIND("@",SUBSTITUTE($N661&amp;"/","/","@",Y$4))-1)
)</f>
        <v>__</v>
      </c>
      <c r="Z661" s="23" t="str" cm="1">
        <f t="array" aca="1" ref="Z661" ca="1">_xlfn.IFS($C661="","",
Z$4=1,"root",
Z$4&gt;$M661,"__",
TRUE,MID($N661,1, FIND("@",SUBSTITUTE($N661&amp;"/","/","@",Z$4))-1)
)</f>
        <v>__</v>
      </c>
      <c r="AA661" s="28" cm="1">
        <f t="array" aca="1" ref="AA661" ca="1">IF($C661="","",SUMIF(LEV_1,P661,LEN))</f>
        <v>41035571</v>
      </c>
      <c r="AB661" s="28" cm="1">
        <f t="array" aca="1" ref="AB661" ca="1">IF($C661="","",IF(Q661="__",0,SUMIF(LEV_2,Q661,LEN)))</f>
        <v>23329164</v>
      </c>
      <c r="AC661" s="28" cm="1">
        <f t="array" aca="1" ref="AC661" ca="1">IF($C661="","",IF(R661="__",0,SUMIF(LEV_3,R661,LEN)))</f>
        <v>16068117</v>
      </c>
      <c r="AD661" s="28" cm="1">
        <f t="array" aca="1" ref="AD661" ca="1">IF($C661="","",IF(S661="__",0,SUMIF(LEV_4,S661,LEN)))</f>
        <v>0</v>
      </c>
      <c r="AE661" s="28" cm="1">
        <f t="array" aca="1" ref="AE661" ca="1">IF($C661="","",IF(T661="__",0,SUMIF(LEV_5,T661,LEN)))</f>
        <v>0</v>
      </c>
      <c r="AF661" s="28" cm="1">
        <f t="array" aca="1" ref="AF661" ca="1">IF($C661="","",IF(U661="__",0,SUMIF(LEV_6,U661,LEN)))</f>
        <v>0</v>
      </c>
      <c r="AG661" s="28" cm="1">
        <f t="array" aca="1" ref="AG661" ca="1">IF($C661="","",IF(V661="__",0,SUMIF(LEV_7,V661,LEN)))</f>
        <v>0</v>
      </c>
      <c r="AH661" s="28" cm="1">
        <f t="array" aca="1" ref="AH661" ca="1">IF($C661="","",IF(W661="__",0,SUMIF(LEV_8,W661,LEN)))</f>
        <v>0</v>
      </c>
      <c r="AI661" s="28" cm="1">
        <f t="array" aca="1" ref="AI661" ca="1">IF($C661="","",IF(X661="__",0,SUMIF(LEV_9,X661,LEN)))</f>
        <v>0</v>
      </c>
      <c r="AJ661" s="28" cm="1">
        <f t="array" aca="1" ref="AJ661" ca="1">IF($C661="","",IF(Y661="__",0,SUMIF(LEV_10,Y661,LEN)))</f>
        <v>0</v>
      </c>
      <c r="AK661" s="28" cm="1">
        <f t="array" aca="1" ref="AK661" ca="1">IF($C661="","",IF(Z661="__",0,SUMIF(LEV_11,Z661,LEN)))</f>
        <v>0</v>
      </c>
      <c r="AL661" cm="1">
        <f t="array" aca="1" ref="AL661" ca="1">IF($C661="","",_xlfn.IFS(AB661=0,AA661,AC661=0,AB661,AD661=0,AC661,AE661=0,AD661,AF661=0,AE661,AG661=0,AF661,AH661=0,AG661,AI661=0,AH661,AJ661=0,AI661,AK661=0,AJ661,TRUE,AK661))</f>
        <v>16068117</v>
      </c>
      <c r="AM661" t="b">
        <f t="shared" ca="1" si="109"/>
        <v>0</v>
      </c>
      <c r="AN661" t="b">
        <f ca="1">IF($C661="","",IF(IFERROR(MATCH(N661,$N$1:$N660,0),0)&gt;0,FALSE,TRUE))</f>
        <v>0</v>
      </c>
      <c r="AO661" cm="1">
        <f t="array" aca="1" ref="AO661" ca="1">_xlfn.IFS($C661="","",AND(AM661,AN661),AL661,TRUE,0)</f>
        <v>0</v>
      </c>
      <c r="AP661" t="str" cm="1">
        <f t="array" aca="1" ref="AP661" ca="1">_xlfn.IFS($C661="","",AND(AN661,AL661&gt;=TBF),AL661,TRUE,"")</f>
        <v/>
      </c>
    </row>
    <row r="662" spans="1:42" x14ac:dyDescent="0.3">
      <c r="A662">
        <v>658</v>
      </c>
      <c r="C662" s="10" t="str">
        <f ca="1">IF(OFFSET(INPUT_START,A662-1,0)=0,"",OFFSET(INPUT_START,A662-1,0))</f>
        <v>dir dblznh</v>
      </c>
      <c r="D662" t="b">
        <f t="shared" ca="1" si="100"/>
        <v>0</v>
      </c>
      <c r="E662" t="b">
        <f t="shared" ca="1" si="101"/>
        <v>0</v>
      </c>
      <c r="F662" t="b">
        <f t="shared" ca="1" si="102"/>
        <v>0</v>
      </c>
      <c r="G662" t="b">
        <f t="shared" ca="1" si="103"/>
        <v>1</v>
      </c>
      <c r="H662" t="b">
        <f t="shared" ca="1" si="104"/>
        <v>0</v>
      </c>
      <c r="I662">
        <f t="shared" ca="1" si="105"/>
        <v>4</v>
      </c>
      <c r="J662" t="str">
        <f t="shared" ca="1" si="106"/>
        <v/>
      </c>
      <c r="K662" t="str">
        <f t="shared" ca="1" si="107"/>
        <v/>
      </c>
      <c r="L662" s="23">
        <f t="shared" ca="1" si="108"/>
        <v>0</v>
      </c>
      <c r="M662" s="23" cm="1">
        <f t="array" aca="1" ref="M662" ca="1">_xlfn.IFS($C662="","",
$A662=1,1,
NOT($F662),M661,
AND($F662,$J662&lt;&gt;".."),M661+1,
AND($F662,$J662=".."),M661-1,
TRUE,"ERR")</f>
        <v>3</v>
      </c>
      <c r="N662" s="23" t="str" cm="1">
        <f t="array" aca="1" ref="N662" ca="1">_xlfn.IFS($C662="","",
$A662=1,"",
NOT($F662),N661,
AND($F662,$J662&lt;&gt;".."),N661&amp;IF(N661="/","","/")&amp;$J662,
AND($F662,$J662=".."),MID(N661,1,FIND("@",SUBSTITUTE(N661,"/","@",$M662)) -1 ),
TRUE,"ERR")</f>
        <v>root/vpjqpqfm/rgqtzc</v>
      </c>
      <c r="O662" s="22" t="str" cm="1">
        <f t="array" aca="1" ref="O662" ca="1">_xlfn.IFS($C662="","",
$N662="root","root",
TRUE,MID($N662,1+FIND("@",SUBSTITUTE($N662,"/","@",$M662-1)),100 )
)</f>
        <v>rgqtzc</v>
      </c>
      <c r="P662" s="23" t="str" cm="1">
        <f t="array" aca="1" ref="P662" ca="1">_xlfn.IFS($C662="","",
P$4=1,"root",
P$4&gt;$M662,"__",
TRUE,MID($N662,1, FIND("@",SUBSTITUTE($N662&amp;"/","/","@",P$4))-1)
)</f>
        <v>root</v>
      </c>
      <c r="Q662" s="23" t="str" cm="1">
        <f t="array" aca="1" ref="Q662" ca="1">_xlfn.IFS($C662="","",
Q$4=1,"root",
Q$4&gt;$M662,"__",
TRUE,MID($N662,1, FIND("@",SUBSTITUTE($N662&amp;"/","/","@",Q$4))-1)
)</f>
        <v>root/vpjqpqfm</v>
      </c>
      <c r="R662" s="23" t="str" cm="1">
        <f t="array" aca="1" ref="R662" ca="1">_xlfn.IFS($C662="","",
R$4=1,"root",
R$4&gt;$M662,"__",
TRUE,MID($N662,1, FIND("@",SUBSTITUTE($N662&amp;"/","/","@",R$4))-1)
)</f>
        <v>root/vpjqpqfm/rgqtzc</v>
      </c>
      <c r="S662" s="23" t="str" cm="1">
        <f t="array" aca="1" ref="S662" ca="1">_xlfn.IFS($C662="","",
S$4=1,"root",
S$4&gt;$M662,"__",
TRUE,MID($N662,1, FIND("@",SUBSTITUTE($N662&amp;"/","/","@",S$4))-1)
)</f>
        <v>__</v>
      </c>
      <c r="T662" s="23" t="str" cm="1">
        <f t="array" aca="1" ref="T662" ca="1">_xlfn.IFS($C662="","",
T$4=1,"root",
T$4&gt;$M662,"__",
TRUE,MID($N662,1, FIND("@",SUBSTITUTE($N662&amp;"/","/","@",T$4))-1)
)</f>
        <v>__</v>
      </c>
      <c r="U662" s="23" t="str" cm="1">
        <f t="array" aca="1" ref="U662" ca="1">_xlfn.IFS($C662="","",
U$4=1,"root",
U$4&gt;$M662,"__",
TRUE,MID($N662,1, FIND("@",SUBSTITUTE($N662&amp;"/","/","@",U$4))-1)
)</f>
        <v>__</v>
      </c>
      <c r="V662" s="23" t="str" cm="1">
        <f t="array" aca="1" ref="V662" ca="1">_xlfn.IFS($C662="","",
V$4=1,"root",
V$4&gt;$M662,"__",
TRUE,MID($N662,1, FIND("@",SUBSTITUTE($N662&amp;"/","/","@",V$4))-1)
)</f>
        <v>__</v>
      </c>
      <c r="W662" s="23" t="str" cm="1">
        <f t="array" aca="1" ref="W662" ca="1">_xlfn.IFS($C662="","",
W$4=1,"root",
W$4&gt;$M662,"__",
TRUE,MID($N662,1, FIND("@",SUBSTITUTE($N662&amp;"/","/","@",W$4))-1)
)</f>
        <v>__</v>
      </c>
      <c r="X662" s="23" t="str" cm="1">
        <f t="array" aca="1" ref="X662" ca="1">_xlfn.IFS($C662="","",
X$4=1,"root",
X$4&gt;$M662,"__",
TRUE,MID($N662,1, FIND("@",SUBSTITUTE($N662&amp;"/","/","@",X$4))-1)
)</f>
        <v>__</v>
      </c>
      <c r="Y662" s="23" t="str" cm="1">
        <f t="array" aca="1" ref="Y662" ca="1">_xlfn.IFS($C662="","",
Y$4=1,"root",
Y$4&gt;$M662,"__",
TRUE,MID($N662,1, FIND("@",SUBSTITUTE($N662&amp;"/","/","@",Y$4))-1)
)</f>
        <v>__</v>
      </c>
      <c r="Z662" s="23" t="str" cm="1">
        <f t="array" aca="1" ref="Z662" ca="1">_xlfn.IFS($C662="","",
Z$4=1,"root",
Z$4&gt;$M662,"__",
TRUE,MID($N662,1, FIND("@",SUBSTITUTE($N662&amp;"/","/","@",Z$4))-1)
)</f>
        <v>__</v>
      </c>
      <c r="AA662" s="28" cm="1">
        <f t="array" aca="1" ref="AA662" ca="1">IF($C662="","",SUMIF(LEV_1,P662,LEN))</f>
        <v>41035571</v>
      </c>
      <c r="AB662" s="28" cm="1">
        <f t="array" aca="1" ref="AB662" ca="1">IF($C662="","",IF(Q662="__",0,SUMIF(LEV_2,Q662,LEN)))</f>
        <v>23329164</v>
      </c>
      <c r="AC662" s="28" cm="1">
        <f t="array" aca="1" ref="AC662" ca="1">IF($C662="","",IF(R662="__",0,SUMIF(LEV_3,R662,LEN)))</f>
        <v>16068117</v>
      </c>
      <c r="AD662" s="28" cm="1">
        <f t="array" aca="1" ref="AD662" ca="1">IF($C662="","",IF(S662="__",0,SUMIF(LEV_4,S662,LEN)))</f>
        <v>0</v>
      </c>
      <c r="AE662" s="28" cm="1">
        <f t="array" aca="1" ref="AE662" ca="1">IF($C662="","",IF(T662="__",0,SUMIF(LEV_5,T662,LEN)))</f>
        <v>0</v>
      </c>
      <c r="AF662" s="28" cm="1">
        <f t="array" aca="1" ref="AF662" ca="1">IF($C662="","",IF(U662="__",0,SUMIF(LEV_6,U662,LEN)))</f>
        <v>0</v>
      </c>
      <c r="AG662" s="28" cm="1">
        <f t="array" aca="1" ref="AG662" ca="1">IF($C662="","",IF(V662="__",0,SUMIF(LEV_7,V662,LEN)))</f>
        <v>0</v>
      </c>
      <c r="AH662" s="28" cm="1">
        <f t="array" aca="1" ref="AH662" ca="1">IF($C662="","",IF(W662="__",0,SUMIF(LEV_8,W662,LEN)))</f>
        <v>0</v>
      </c>
      <c r="AI662" s="28" cm="1">
        <f t="array" aca="1" ref="AI662" ca="1">IF($C662="","",IF(X662="__",0,SUMIF(LEV_9,X662,LEN)))</f>
        <v>0</v>
      </c>
      <c r="AJ662" s="28" cm="1">
        <f t="array" aca="1" ref="AJ662" ca="1">IF($C662="","",IF(Y662="__",0,SUMIF(LEV_10,Y662,LEN)))</f>
        <v>0</v>
      </c>
      <c r="AK662" s="28" cm="1">
        <f t="array" aca="1" ref="AK662" ca="1">IF($C662="","",IF(Z662="__",0,SUMIF(LEV_11,Z662,LEN)))</f>
        <v>0</v>
      </c>
      <c r="AL662" cm="1">
        <f t="array" aca="1" ref="AL662" ca="1">IF($C662="","",_xlfn.IFS(AB662=0,AA662,AC662=0,AB662,AD662=0,AC662,AE662=0,AD662,AF662=0,AE662,AG662=0,AF662,AH662=0,AG662,AI662=0,AH662,AJ662=0,AI662,AK662=0,AJ662,TRUE,AK662))</f>
        <v>16068117</v>
      </c>
      <c r="AM662" t="b">
        <f t="shared" ca="1" si="109"/>
        <v>0</v>
      </c>
      <c r="AN662" t="b">
        <f ca="1">IF($C662="","",IF(IFERROR(MATCH(N662,$N$1:$N661,0),0)&gt;0,FALSE,TRUE))</f>
        <v>0</v>
      </c>
      <c r="AO662" cm="1">
        <f t="array" aca="1" ref="AO662" ca="1">_xlfn.IFS($C662="","",AND(AM662,AN662),AL662,TRUE,0)</f>
        <v>0</v>
      </c>
      <c r="AP662" t="str" cm="1">
        <f t="array" aca="1" ref="AP662" ca="1">_xlfn.IFS($C662="","",AND(AN662,AL662&gt;=TBF),AL662,TRUE,"")</f>
        <v/>
      </c>
    </row>
    <row r="663" spans="1:42" x14ac:dyDescent="0.3">
      <c r="A663">
        <v>659</v>
      </c>
      <c r="C663" s="10" t="str">
        <f ca="1">IF(OFFSET(INPUT_START,A663-1,0)=0,"",OFFSET(INPUT_START,A663-1,0))</f>
        <v>dir lfpdqm</v>
      </c>
      <c r="D663" t="b">
        <f t="shared" ca="1" si="100"/>
        <v>0</v>
      </c>
      <c r="E663" t="b">
        <f t="shared" ca="1" si="101"/>
        <v>0</v>
      </c>
      <c r="F663" t="b">
        <f t="shared" ca="1" si="102"/>
        <v>0</v>
      </c>
      <c r="G663" t="b">
        <f t="shared" ca="1" si="103"/>
        <v>1</v>
      </c>
      <c r="H663" t="b">
        <f t="shared" ca="1" si="104"/>
        <v>0</v>
      </c>
      <c r="I663">
        <f t="shared" ca="1" si="105"/>
        <v>4</v>
      </c>
      <c r="J663" t="str">
        <f t="shared" ca="1" si="106"/>
        <v/>
      </c>
      <c r="K663" t="str">
        <f t="shared" ca="1" si="107"/>
        <v/>
      </c>
      <c r="L663" s="23">
        <f t="shared" ca="1" si="108"/>
        <v>0</v>
      </c>
      <c r="M663" s="23" cm="1">
        <f t="array" aca="1" ref="M663" ca="1">_xlfn.IFS($C663="","",
$A663=1,1,
NOT($F663),M662,
AND($F663,$J663&lt;&gt;".."),M662+1,
AND($F663,$J663=".."),M662-1,
TRUE,"ERR")</f>
        <v>3</v>
      </c>
      <c r="N663" s="23" t="str" cm="1">
        <f t="array" aca="1" ref="N663" ca="1">_xlfn.IFS($C663="","",
$A663=1,"",
NOT($F663),N662,
AND($F663,$J663&lt;&gt;".."),N662&amp;IF(N662="/","","/")&amp;$J663,
AND($F663,$J663=".."),MID(N662,1,FIND("@",SUBSTITUTE(N662,"/","@",$M663)) -1 ),
TRUE,"ERR")</f>
        <v>root/vpjqpqfm/rgqtzc</v>
      </c>
      <c r="O663" s="22" t="str" cm="1">
        <f t="array" aca="1" ref="O663" ca="1">_xlfn.IFS($C663="","",
$N663="root","root",
TRUE,MID($N663,1+FIND("@",SUBSTITUTE($N663,"/","@",$M663-1)),100 )
)</f>
        <v>rgqtzc</v>
      </c>
      <c r="P663" s="23" t="str" cm="1">
        <f t="array" aca="1" ref="P663" ca="1">_xlfn.IFS($C663="","",
P$4=1,"root",
P$4&gt;$M663,"__",
TRUE,MID($N663,1, FIND("@",SUBSTITUTE($N663&amp;"/","/","@",P$4))-1)
)</f>
        <v>root</v>
      </c>
      <c r="Q663" s="23" t="str" cm="1">
        <f t="array" aca="1" ref="Q663" ca="1">_xlfn.IFS($C663="","",
Q$4=1,"root",
Q$4&gt;$M663,"__",
TRUE,MID($N663,1, FIND("@",SUBSTITUTE($N663&amp;"/","/","@",Q$4))-1)
)</f>
        <v>root/vpjqpqfm</v>
      </c>
      <c r="R663" s="23" t="str" cm="1">
        <f t="array" aca="1" ref="R663" ca="1">_xlfn.IFS($C663="","",
R$4=1,"root",
R$4&gt;$M663,"__",
TRUE,MID($N663,1, FIND("@",SUBSTITUTE($N663&amp;"/","/","@",R$4))-1)
)</f>
        <v>root/vpjqpqfm/rgqtzc</v>
      </c>
      <c r="S663" s="23" t="str" cm="1">
        <f t="array" aca="1" ref="S663" ca="1">_xlfn.IFS($C663="","",
S$4=1,"root",
S$4&gt;$M663,"__",
TRUE,MID($N663,1, FIND("@",SUBSTITUTE($N663&amp;"/","/","@",S$4))-1)
)</f>
        <v>__</v>
      </c>
      <c r="T663" s="23" t="str" cm="1">
        <f t="array" aca="1" ref="T663" ca="1">_xlfn.IFS($C663="","",
T$4=1,"root",
T$4&gt;$M663,"__",
TRUE,MID($N663,1, FIND("@",SUBSTITUTE($N663&amp;"/","/","@",T$4))-1)
)</f>
        <v>__</v>
      </c>
      <c r="U663" s="23" t="str" cm="1">
        <f t="array" aca="1" ref="U663" ca="1">_xlfn.IFS($C663="","",
U$4=1,"root",
U$4&gt;$M663,"__",
TRUE,MID($N663,1, FIND("@",SUBSTITUTE($N663&amp;"/","/","@",U$4))-1)
)</f>
        <v>__</v>
      </c>
      <c r="V663" s="23" t="str" cm="1">
        <f t="array" aca="1" ref="V663" ca="1">_xlfn.IFS($C663="","",
V$4=1,"root",
V$4&gt;$M663,"__",
TRUE,MID($N663,1, FIND("@",SUBSTITUTE($N663&amp;"/","/","@",V$4))-1)
)</f>
        <v>__</v>
      </c>
      <c r="W663" s="23" t="str" cm="1">
        <f t="array" aca="1" ref="W663" ca="1">_xlfn.IFS($C663="","",
W$4=1,"root",
W$4&gt;$M663,"__",
TRUE,MID($N663,1, FIND("@",SUBSTITUTE($N663&amp;"/","/","@",W$4))-1)
)</f>
        <v>__</v>
      </c>
      <c r="X663" s="23" t="str" cm="1">
        <f t="array" aca="1" ref="X663" ca="1">_xlfn.IFS($C663="","",
X$4=1,"root",
X$4&gt;$M663,"__",
TRUE,MID($N663,1, FIND("@",SUBSTITUTE($N663&amp;"/","/","@",X$4))-1)
)</f>
        <v>__</v>
      </c>
      <c r="Y663" s="23" t="str" cm="1">
        <f t="array" aca="1" ref="Y663" ca="1">_xlfn.IFS($C663="","",
Y$4=1,"root",
Y$4&gt;$M663,"__",
TRUE,MID($N663,1, FIND("@",SUBSTITUTE($N663&amp;"/","/","@",Y$4))-1)
)</f>
        <v>__</v>
      </c>
      <c r="Z663" s="23" t="str" cm="1">
        <f t="array" aca="1" ref="Z663" ca="1">_xlfn.IFS($C663="","",
Z$4=1,"root",
Z$4&gt;$M663,"__",
TRUE,MID($N663,1, FIND("@",SUBSTITUTE($N663&amp;"/","/","@",Z$4))-1)
)</f>
        <v>__</v>
      </c>
      <c r="AA663" s="28" cm="1">
        <f t="array" aca="1" ref="AA663" ca="1">IF($C663="","",SUMIF(LEV_1,P663,LEN))</f>
        <v>41035571</v>
      </c>
      <c r="AB663" s="28" cm="1">
        <f t="array" aca="1" ref="AB663" ca="1">IF($C663="","",IF(Q663="__",0,SUMIF(LEV_2,Q663,LEN)))</f>
        <v>23329164</v>
      </c>
      <c r="AC663" s="28" cm="1">
        <f t="array" aca="1" ref="AC663" ca="1">IF($C663="","",IF(R663="__",0,SUMIF(LEV_3,R663,LEN)))</f>
        <v>16068117</v>
      </c>
      <c r="AD663" s="28" cm="1">
        <f t="array" aca="1" ref="AD663" ca="1">IF($C663="","",IF(S663="__",0,SUMIF(LEV_4,S663,LEN)))</f>
        <v>0</v>
      </c>
      <c r="AE663" s="28" cm="1">
        <f t="array" aca="1" ref="AE663" ca="1">IF($C663="","",IF(T663="__",0,SUMIF(LEV_5,T663,LEN)))</f>
        <v>0</v>
      </c>
      <c r="AF663" s="28" cm="1">
        <f t="array" aca="1" ref="AF663" ca="1">IF($C663="","",IF(U663="__",0,SUMIF(LEV_6,U663,LEN)))</f>
        <v>0</v>
      </c>
      <c r="AG663" s="28" cm="1">
        <f t="array" aca="1" ref="AG663" ca="1">IF($C663="","",IF(V663="__",0,SUMIF(LEV_7,V663,LEN)))</f>
        <v>0</v>
      </c>
      <c r="AH663" s="28" cm="1">
        <f t="array" aca="1" ref="AH663" ca="1">IF($C663="","",IF(W663="__",0,SUMIF(LEV_8,W663,LEN)))</f>
        <v>0</v>
      </c>
      <c r="AI663" s="28" cm="1">
        <f t="array" aca="1" ref="AI663" ca="1">IF($C663="","",IF(X663="__",0,SUMIF(LEV_9,X663,LEN)))</f>
        <v>0</v>
      </c>
      <c r="AJ663" s="28" cm="1">
        <f t="array" aca="1" ref="AJ663" ca="1">IF($C663="","",IF(Y663="__",0,SUMIF(LEV_10,Y663,LEN)))</f>
        <v>0</v>
      </c>
      <c r="AK663" s="28" cm="1">
        <f t="array" aca="1" ref="AK663" ca="1">IF($C663="","",IF(Z663="__",0,SUMIF(LEV_11,Z663,LEN)))</f>
        <v>0</v>
      </c>
      <c r="AL663" cm="1">
        <f t="array" aca="1" ref="AL663" ca="1">IF($C663="","",_xlfn.IFS(AB663=0,AA663,AC663=0,AB663,AD663=0,AC663,AE663=0,AD663,AF663=0,AE663,AG663=0,AF663,AH663=0,AG663,AI663=0,AH663,AJ663=0,AI663,AK663=0,AJ663,TRUE,AK663))</f>
        <v>16068117</v>
      </c>
      <c r="AM663" t="b">
        <f t="shared" ca="1" si="109"/>
        <v>0</v>
      </c>
      <c r="AN663" t="b">
        <f ca="1">IF($C663="","",IF(IFERROR(MATCH(N663,$N$1:$N662,0),0)&gt;0,FALSE,TRUE))</f>
        <v>0</v>
      </c>
      <c r="AO663" cm="1">
        <f t="array" aca="1" ref="AO663" ca="1">_xlfn.IFS($C663="","",AND(AM663,AN663),AL663,TRUE,0)</f>
        <v>0</v>
      </c>
      <c r="AP663" t="str" cm="1">
        <f t="array" aca="1" ref="AP663" ca="1">_xlfn.IFS($C663="","",AND(AN663,AL663&gt;=TBF),AL663,TRUE,"")</f>
        <v/>
      </c>
    </row>
    <row r="664" spans="1:42" x14ac:dyDescent="0.3">
      <c r="A664">
        <v>660</v>
      </c>
      <c r="C664" s="10" t="str">
        <f ca="1">IF(OFFSET(INPUT_START,A664-1,0)=0,"",OFFSET(INPUT_START,A664-1,0))</f>
        <v>dir lmnmthm</v>
      </c>
      <c r="D664" t="b">
        <f t="shared" ca="1" si="100"/>
        <v>0</v>
      </c>
      <c r="E664" t="b">
        <f t="shared" ca="1" si="101"/>
        <v>0</v>
      </c>
      <c r="F664" t="b">
        <f t="shared" ca="1" si="102"/>
        <v>0</v>
      </c>
      <c r="G664" t="b">
        <f t="shared" ca="1" si="103"/>
        <v>1</v>
      </c>
      <c r="H664" t="b">
        <f t="shared" ca="1" si="104"/>
        <v>0</v>
      </c>
      <c r="I664">
        <f t="shared" ca="1" si="105"/>
        <v>4</v>
      </c>
      <c r="J664" t="str">
        <f t="shared" ca="1" si="106"/>
        <v/>
      </c>
      <c r="K664" t="str">
        <f t="shared" ca="1" si="107"/>
        <v/>
      </c>
      <c r="L664" s="23">
        <f t="shared" ca="1" si="108"/>
        <v>0</v>
      </c>
      <c r="M664" s="23" cm="1">
        <f t="array" aca="1" ref="M664" ca="1">_xlfn.IFS($C664="","",
$A664=1,1,
NOT($F664),M663,
AND($F664,$J664&lt;&gt;".."),M663+1,
AND($F664,$J664=".."),M663-1,
TRUE,"ERR")</f>
        <v>3</v>
      </c>
      <c r="N664" s="23" t="str" cm="1">
        <f t="array" aca="1" ref="N664" ca="1">_xlfn.IFS($C664="","",
$A664=1,"",
NOT($F664),N663,
AND($F664,$J664&lt;&gt;".."),N663&amp;IF(N663="/","","/")&amp;$J664,
AND($F664,$J664=".."),MID(N663,1,FIND("@",SUBSTITUTE(N663,"/","@",$M664)) -1 ),
TRUE,"ERR")</f>
        <v>root/vpjqpqfm/rgqtzc</v>
      </c>
      <c r="O664" s="22" t="str" cm="1">
        <f t="array" aca="1" ref="O664" ca="1">_xlfn.IFS($C664="","",
$N664="root","root",
TRUE,MID($N664,1+FIND("@",SUBSTITUTE($N664,"/","@",$M664-1)),100 )
)</f>
        <v>rgqtzc</v>
      </c>
      <c r="P664" s="23" t="str" cm="1">
        <f t="array" aca="1" ref="P664" ca="1">_xlfn.IFS($C664="","",
P$4=1,"root",
P$4&gt;$M664,"__",
TRUE,MID($N664,1, FIND("@",SUBSTITUTE($N664&amp;"/","/","@",P$4))-1)
)</f>
        <v>root</v>
      </c>
      <c r="Q664" s="23" t="str" cm="1">
        <f t="array" aca="1" ref="Q664" ca="1">_xlfn.IFS($C664="","",
Q$4=1,"root",
Q$4&gt;$M664,"__",
TRUE,MID($N664,1, FIND("@",SUBSTITUTE($N664&amp;"/","/","@",Q$4))-1)
)</f>
        <v>root/vpjqpqfm</v>
      </c>
      <c r="R664" s="23" t="str" cm="1">
        <f t="array" aca="1" ref="R664" ca="1">_xlfn.IFS($C664="","",
R$4=1,"root",
R$4&gt;$M664,"__",
TRUE,MID($N664,1, FIND("@",SUBSTITUTE($N664&amp;"/","/","@",R$4))-1)
)</f>
        <v>root/vpjqpqfm/rgqtzc</v>
      </c>
      <c r="S664" s="23" t="str" cm="1">
        <f t="array" aca="1" ref="S664" ca="1">_xlfn.IFS($C664="","",
S$4=1,"root",
S$4&gt;$M664,"__",
TRUE,MID($N664,1, FIND("@",SUBSTITUTE($N664&amp;"/","/","@",S$4))-1)
)</f>
        <v>__</v>
      </c>
      <c r="T664" s="23" t="str" cm="1">
        <f t="array" aca="1" ref="T664" ca="1">_xlfn.IFS($C664="","",
T$4=1,"root",
T$4&gt;$M664,"__",
TRUE,MID($N664,1, FIND("@",SUBSTITUTE($N664&amp;"/","/","@",T$4))-1)
)</f>
        <v>__</v>
      </c>
      <c r="U664" s="23" t="str" cm="1">
        <f t="array" aca="1" ref="U664" ca="1">_xlfn.IFS($C664="","",
U$4=1,"root",
U$4&gt;$M664,"__",
TRUE,MID($N664,1, FIND("@",SUBSTITUTE($N664&amp;"/","/","@",U$4))-1)
)</f>
        <v>__</v>
      </c>
      <c r="V664" s="23" t="str" cm="1">
        <f t="array" aca="1" ref="V664" ca="1">_xlfn.IFS($C664="","",
V$4=1,"root",
V$4&gt;$M664,"__",
TRUE,MID($N664,1, FIND("@",SUBSTITUTE($N664&amp;"/","/","@",V$4))-1)
)</f>
        <v>__</v>
      </c>
      <c r="W664" s="23" t="str" cm="1">
        <f t="array" aca="1" ref="W664" ca="1">_xlfn.IFS($C664="","",
W$4=1,"root",
W$4&gt;$M664,"__",
TRUE,MID($N664,1, FIND("@",SUBSTITUTE($N664&amp;"/","/","@",W$4))-1)
)</f>
        <v>__</v>
      </c>
      <c r="X664" s="23" t="str" cm="1">
        <f t="array" aca="1" ref="X664" ca="1">_xlfn.IFS($C664="","",
X$4=1,"root",
X$4&gt;$M664,"__",
TRUE,MID($N664,1, FIND("@",SUBSTITUTE($N664&amp;"/","/","@",X$4))-1)
)</f>
        <v>__</v>
      </c>
      <c r="Y664" s="23" t="str" cm="1">
        <f t="array" aca="1" ref="Y664" ca="1">_xlfn.IFS($C664="","",
Y$4=1,"root",
Y$4&gt;$M664,"__",
TRUE,MID($N664,1, FIND("@",SUBSTITUTE($N664&amp;"/","/","@",Y$4))-1)
)</f>
        <v>__</v>
      </c>
      <c r="Z664" s="23" t="str" cm="1">
        <f t="array" aca="1" ref="Z664" ca="1">_xlfn.IFS($C664="","",
Z$4=1,"root",
Z$4&gt;$M664,"__",
TRUE,MID($N664,1, FIND("@",SUBSTITUTE($N664&amp;"/","/","@",Z$4))-1)
)</f>
        <v>__</v>
      </c>
      <c r="AA664" s="28" cm="1">
        <f t="array" aca="1" ref="AA664" ca="1">IF($C664="","",SUMIF(LEV_1,P664,LEN))</f>
        <v>41035571</v>
      </c>
      <c r="AB664" s="28" cm="1">
        <f t="array" aca="1" ref="AB664" ca="1">IF($C664="","",IF(Q664="__",0,SUMIF(LEV_2,Q664,LEN)))</f>
        <v>23329164</v>
      </c>
      <c r="AC664" s="28" cm="1">
        <f t="array" aca="1" ref="AC664" ca="1">IF($C664="","",IF(R664="__",0,SUMIF(LEV_3,R664,LEN)))</f>
        <v>16068117</v>
      </c>
      <c r="AD664" s="28" cm="1">
        <f t="array" aca="1" ref="AD664" ca="1">IF($C664="","",IF(S664="__",0,SUMIF(LEV_4,S664,LEN)))</f>
        <v>0</v>
      </c>
      <c r="AE664" s="28" cm="1">
        <f t="array" aca="1" ref="AE664" ca="1">IF($C664="","",IF(T664="__",0,SUMIF(LEV_5,T664,LEN)))</f>
        <v>0</v>
      </c>
      <c r="AF664" s="28" cm="1">
        <f t="array" aca="1" ref="AF664" ca="1">IF($C664="","",IF(U664="__",0,SUMIF(LEV_6,U664,LEN)))</f>
        <v>0</v>
      </c>
      <c r="AG664" s="28" cm="1">
        <f t="array" aca="1" ref="AG664" ca="1">IF($C664="","",IF(V664="__",0,SUMIF(LEV_7,V664,LEN)))</f>
        <v>0</v>
      </c>
      <c r="AH664" s="28" cm="1">
        <f t="array" aca="1" ref="AH664" ca="1">IF($C664="","",IF(W664="__",0,SUMIF(LEV_8,W664,LEN)))</f>
        <v>0</v>
      </c>
      <c r="AI664" s="28" cm="1">
        <f t="array" aca="1" ref="AI664" ca="1">IF($C664="","",IF(X664="__",0,SUMIF(LEV_9,X664,LEN)))</f>
        <v>0</v>
      </c>
      <c r="AJ664" s="28" cm="1">
        <f t="array" aca="1" ref="AJ664" ca="1">IF($C664="","",IF(Y664="__",0,SUMIF(LEV_10,Y664,LEN)))</f>
        <v>0</v>
      </c>
      <c r="AK664" s="28" cm="1">
        <f t="array" aca="1" ref="AK664" ca="1">IF($C664="","",IF(Z664="__",0,SUMIF(LEV_11,Z664,LEN)))</f>
        <v>0</v>
      </c>
      <c r="AL664" cm="1">
        <f t="array" aca="1" ref="AL664" ca="1">IF($C664="","",_xlfn.IFS(AB664=0,AA664,AC664=0,AB664,AD664=0,AC664,AE664=0,AD664,AF664=0,AE664,AG664=0,AF664,AH664=0,AG664,AI664=0,AH664,AJ664=0,AI664,AK664=0,AJ664,TRUE,AK664))</f>
        <v>16068117</v>
      </c>
      <c r="AM664" t="b">
        <f t="shared" ca="1" si="109"/>
        <v>0</v>
      </c>
      <c r="AN664" t="b">
        <f ca="1">IF($C664="","",IF(IFERROR(MATCH(N664,$N$1:$N663,0),0)&gt;0,FALSE,TRUE))</f>
        <v>0</v>
      </c>
      <c r="AO664" cm="1">
        <f t="array" aca="1" ref="AO664" ca="1">_xlfn.IFS($C664="","",AND(AM664,AN664),AL664,TRUE,0)</f>
        <v>0</v>
      </c>
      <c r="AP664" t="str" cm="1">
        <f t="array" aca="1" ref="AP664" ca="1">_xlfn.IFS($C664="","",AND(AN664,AL664&gt;=TBF),AL664,TRUE,"")</f>
        <v/>
      </c>
    </row>
    <row r="665" spans="1:42" x14ac:dyDescent="0.3">
      <c r="A665">
        <v>661</v>
      </c>
      <c r="C665" s="10" t="str">
        <f ca="1">IF(OFFSET(INPUT_START,A665-1,0)=0,"",OFFSET(INPUT_START,A665-1,0))</f>
        <v>dir mfmps</v>
      </c>
      <c r="D665" t="b">
        <f t="shared" ca="1" si="100"/>
        <v>0</v>
      </c>
      <c r="E665" t="b">
        <f t="shared" ca="1" si="101"/>
        <v>0</v>
      </c>
      <c r="F665" t="b">
        <f t="shared" ca="1" si="102"/>
        <v>0</v>
      </c>
      <c r="G665" t="b">
        <f t="shared" ca="1" si="103"/>
        <v>1</v>
      </c>
      <c r="H665" t="b">
        <f t="shared" ca="1" si="104"/>
        <v>0</v>
      </c>
      <c r="I665">
        <f t="shared" ca="1" si="105"/>
        <v>4</v>
      </c>
      <c r="J665" t="str">
        <f t="shared" ca="1" si="106"/>
        <v/>
      </c>
      <c r="K665" t="str">
        <f t="shared" ca="1" si="107"/>
        <v/>
      </c>
      <c r="L665" s="23">
        <f t="shared" ca="1" si="108"/>
        <v>0</v>
      </c>
      <c r="M665" s="23" cm="1">
        <f t="array" aca="1" ref="M665" ca="1">_xlfn.IFS($C665="","",
$A665=1,1,
NOT($F665),M664,
AND($F665,$J665&lt;&gt;".."),M664+1,
AND($F665,$J665=".."),M664-1,
TRUE,"ERR")</f>
        <v>3</v>
      </c>
      <c r="N665" s="23" t="str" cm="1">
        <f t="array" aca="1" ref="N665" ca="1">_xlfn.IFS($C665="","",
$A665=1,"",
NOT($F665),N664,
AND($F665,$J665&lt;&gt;".."),N664&amp;IF(N664="/","","/")&amp;$J665,
AND($F665,$J665=".."),MID(N664,1,FIND("@",SUBSTITUTE(N664,"/","@",$M665)) -1 ),
TRUE,"ERR")</f>
        <v>root/vpjqpqfm/rgqtzc</v>
      </c>
      <c r="O665" s="22" t="str" cm="1">
        <f t="array" aca="1" ref="O665" ca="1">_xlfn.IFS($C665="","",
$N665="root","root",
TRUE,MID($N665,1+FIND("@",SUBSTITUTE($N665,"/","@",$M665-1)),100 )
)</f>
        <v>rgqtzc</v>
      </c>
      <c r="P665" s="23" t="str" cm="1">
        <f t="array" aca="1" ref="P665" ca="1">_xlfn.IFS($C665="","",
P$4=1,"root",
P$4&gt;$M665,"__",
TRUE,MID($N665,1, FIND("@",SUBSTITUTE($N665&amp;"/","/","@",P$4))-1)
)</f>
        <v>root</v>
      </c>
      <c r="Q665" s="23" t="str" cm="1">
        <f t="array" aca="1" ref="Q665" ca="1">_xlfn.IFS($C665="","",
Q$4=1,"root",
Q$4&gt;$M665,"__",
TRUE,MID($N665,1, FIND("@",SUBSTITUTE($N665&amp;"/","/","@",Q$4))-1)
)</f>
        <v>root/vpjqpqfm</v>
      </c>
      <c r="R665" s="23" t="str" cm="1">
        <f t="array" aca="1" ref="R665" ca="1">_xlfn.IFS($C665="","",
R$4=1,"root",
R$4&gt;$M665,"__",
TRUE,MID($N665,1, FIND("@",SUBSTITUTE($N665&amp;"/","/","@",R$4))-1)
)</f>
        <v>root/vpjqpqfm/rgqtzc</v>
      </c>
      <c r="S665" s="23" t="str" cm="1">
        <f t="array" aca="1" ref="S665" ca="1">_xlfn.IFS($C665="","",
S$4=1,"root",
S$4&gt;$M665,"__",
TRUE,MID($N665,1, FIND("@",SUBSTITUTE($N665&amp;"/","/","@",S$4))-1)
)</f>
        <v>__</v>
      </c>
      <c r="T665" s="23" t="str" cm="1">
        <f t="array" aca="1" ref="T665" ca="1">_xlfn.IFS($C665="","",
T$4=1,"root",
T$4&gt;$M665,"__",
TRUE,MID($N665,1, FIND("@",SUBSTITUTE($N665&amp;"/","/","@",T$4))-1)
)</f>
        <v>__</v>
      </c>
      <c r="U665" s="23" t="str" cm="1">
        <f t="array" aca="1" ref="U665" ca="1">_xlfn.IFS($C665="","",
U$4=1,"root",
U$4&gt;$M665,"__",
TRUE,MID($N665,1, FIND("@",SUBSTITUTE($N665&amp;"/","/","@",U$4))-1)
)</f>
        <v>__</v>
      </c>
      <c r="V665" s="23" t="str" cm="1">
        <f t="array" aca="1" ref="V665" ca="1">_xlfn.IFS($C665="","",
V$4=1,"root",
V$4&gt;$M665,"__",
TRUE,MID($N665,1, FIND("@",SUBSTITUTE($N665&amp;"/","/","@",V$4))-1)
)</f>
        <v>__</v>
      </c>
      <c r="W665" s="23" t="str" cm="1">
        <f t="array" aca="1" ref="W665" ca="1">_xlfn.IFS($C665="","",
W$4=1,"root",
W$4&gt;$M665,"__",
TRUE,MID($N665,1, FIND("@",SUBSTITUTE($N665&amp;"/","/","@",W$4))-1)
)</f>
        <v>__</v>
      </c>
      <c r="X665" s="23" t="str" cm="1">
        <f t="array" aca="1" ref="X665" ca="1">_xlfn.IFS($C665="","",
X$4=1,"root",
X$4&gt;$M665,"__",
TRUE,MID($N665,1, FIND("@",SUBSTITUTE($N665&amp;"/","/","@",X$4))-1)
)</f>
        <v>__</v>
      </c>
      <c r="Y665" s="23" t="str" cm="1">
        <f t="array" aca="1" ref="Y665" ca="1">_xlfn.IFS($C665="","",
Y$4=1,"root",
Y$4&gt;$M665,"__",
TRUE,MID($N665,1, FIND("@",SUBSTITUTE($N665&amp;"/","/","@",Y$4))-1)
)</f>
        <v>__</v>
      </c>
      <c r="Z665" s="23" t="str" cm="1">
        <f t="array" aca="1" ref="Z665" ca="1">_xlfn.IFS($C665="","",
Z$4=1,"root",
Z$4&gt;$M665,"__",
TRUE,MID($N665,1, FIND("@",SUBSTITUTE($N665&amp;"/","/","@",Z$4))-1)
)</f>
        <v>__</v>
      </c>
      <c r="AA665" s="28" cm="1">
        <f t="array" aca="1" ref="AA665" ca="1">IF($C665="","",SUMIF(LEV_1,P665,LEN))</f>
        <v>41035571</v>
      </c>
      <c r="AB665" s="28" cm="1">
        <f t="array" aca="1" ref="AB665" ca="1">IF($C665="","",IF(Q665="__",0,SUMIF(LEV_2,Q665,LEN)))</f>
        <v>23329164</v>
      </c>
      <c r="AC665" s="28" cm="1">
        <f t="array" aca="1" ref="AC665" ca="1">IF($C665="","",IF(R665="__",0,SUMIF(LEV_3,R665,LEN)))</f>
        <v>16068117</v>
      </c>
      <c r="AD665" s="28" cm="1">
        <f t="array" aca="1" ref="AD665" ca="1">IF($C665="","",IF(S665="__",0,SUMIF(LEV_4,S665,LEN)))</f>
        <v>0</v>
      </c>
      <c r="AE665" s="28" cm="1">
        <f t="array" aca="1" ref="AE665" ca="1">IF($C665="","",IF(T665="__",0,SUMIF(LEV_5,T665,LEN)))</f>
        <v>0</v>
      </c>
      <c r="AF665" s="28" cm="1">
        <f t="array" aca="1" ref="AF665" ca="1">IF($C665="","",IF(U665="__",0,SUMIF(LEV_6,U665,LEN)))</f>
        <v>0</v>
      </c>
      <c r="AG665" s="28" cm="1">
        <f t="array" aca="1" ref="AG665" ca="1">IF($C665="","",IF(V665="__",0,SUMIF(LEV_7,V665,LEN)))</f>
        <v>0</v>
      </c>
      <c r="AH665" s="28" cm="1">
        <f t="array" aca="1" ref="AH665" ca="1">IF($C665="","",IF(W665="__",0,SUMIF(LEV_8,W665,LEN)))</f>
        <v>0</v>
      </c>
      <c r="AI665" s="28" cm="1">
        <f t="array" aca="1" ref="AI665" ca="1">IF($C665="","",IF(X665="__",0,SUMIF(LEV_9,X665,LEN)))</f>
        <v>0</v>
      </c>
      <c r="AJ665" s="28" cm="1">
        <f t="array" aca="1" ref="AJ665" ca="1">IF($C665="","",IF(Y665="__",0,SUMIF(LEV_10,Y665,LEN)))</f>
        <v>0</v>
      </c>
      <c r="AK665" s="28" cm="1">
        <f t="array" aca="1" ref="AK665" ca="1">IF($C665="","",IF(Z665="__",0,SUMIF(LEV_11,Z665,LEN)))</f>
        <v>0</v>
      </c>
      <c r="AL665" cm="1">
        <f t="array" aca="1" ref="AL665" ca="1">IF($C665="","",_xlfn.IFS(AB665=0,AA665,AC665=0,AB665,AD665=0,AC665,AE665=0,AD665,AF665=0,AE665,AG665=0,AF665,AH665=0,AG665,AI665=0,AH665,AJ665=0,AI665,AK665=0,AJ665,TRUE,AK665))</f>
        <v>16068117</v>
      </c>
      <c r="AM665" t="b">
        <f t="shared" ca="1" si="109"/>
        <v>0</v>
      </c>
      <c r="AN665" t="b">
        <f ca="1">IF($C665="","",IF(IFERROR(MATCH(N665,$N$1:$N664,0),0)&gt;0,FALSE,TRUE))</f>
        <v>0</v>
      </c>
      <c r="AO665" cm="1">
        <f t="array" aca="1" ref="AO665" ca="1">_xlfn.IFS($C665="","",AND(AM665,AN665),AL665,TRUE,0)</f>
        <v>0</v>
      </c>
      <c r="AP665" t="str" cm="1">
        <f t="array" aca="1" ref="AP665" ca="1">_xlfn.IFS($C665="","",AND(AN665,AL665&gt;=TBF),AL665,TRUE,"")</f>
        <v/>
      </c>
    </row>
    <row r="666" spans="1:42" x14ac:dyDescent="0.3">
      <c r="A666">
        <v>662</v>
      </c>
      <c r="C666" s="10" t="str">
        <f ca="1">IF(OFFSET(INPUT_START,A666-1,0)=0,"",OFFSET(INPUT_START,A666-1,0))</f>
        <v>dir pcplzs</v>
      </c>
      <c r="D666" t="b">
        <f t="shared" ca="1" si="100"/>
        <v>0</v>
      </c>
      <c r="E666" t="b">
        <f t="shared" ca="1" si="101"/>
        <v>0</v>
      </c>
      <c r="F666" t="b">
        <f t="shared" ca="1" si="102"/>
        <v>0</v>
      </c>
      <c r="G666" t="b">
        <f t="shared" ca="1" si="103"/>
        <v>1</v>
      </c>
      <c r="H666" t="b">
        <f t="shared" ca="1" si="104"/>
        <v>0</v>
      </c>
      <c r="I666">
        <f t="shared" ca="1" si="105"/>
        <v>4</v>
      </c>
      <c r="J666" t="str">
        <f t="shared" ca="1" si="106"/>
        <v/>
      </c>
      <c r="K666" t="str">
        <f t="shared" ca="1" si="107"/>
        <v/>
      </c>
      <c r="L666" s="23">
        <f t="shared" ca="1" si="108"/>
        <v>0</v>
      </c>
      <c r="M666" s="23" cm="1">
        <f t="array" aca="1" ref="M666" ca="1">_xlfn.IFS($C666="","",
$A666=1,1,
NOT($F666),M665,
AND($F666,$J666&lt;&gt;".."),M665+1,
AND($F666,$J666=".."),M665-1,
TRUE,"ERR")</f>
        <v>3</v>
      </c>
      <c r="N666" s="23" t="str" cm="1">
        <f t="array" aca="1" ref="N666" ca="1">_xlfn.IFS($C666="","",
$A666=1,"",
NOT($F666),N665,
AND($F666,$J666&lt;&gt;".."),N665&amp;IF(N665="/","","/")&amp;$J666,
AND($F666,$J666=".."),MID(N665,1,FIND("@",SUBSTITUTE(N665,"/","@",$M666)) -1 ),
TRUE,"ERR")</f>
        <v>root/vpjqpqfm/rgqtzc</v>
      </c>
      <c r="O666" s="22" t="str" cm="1">
        <f t="array" aca="1" ref="O666" ca="1">_xlfn.IFS($C666="","",
$N666="root","root",
TRUE,MID($N666,1+FIND("@",SUBSTITUTE($N666,"/","@",$M666-1)),100 )
)</f>
        <v>rgqtzc</v>
      </c>
      <c r="P666" s="23" t="str" cm="1">
        <f t="array" aca="1" ref="P666" ca="1">_xlfn.IFS($C666="","",
P$4=1,"root",
P$4&gt;$M666,"__",
TRUE,MID($N666,1, FIND("@",SUBSTITUTE($N666&amp;"/","/","@",P$4))-1)
)</f>
        <v>root</v>
      </c>
      <c r="Q666" s="23" t="str" cm="1">
        <f t="array" aca="1" ref="Q666" ca="1">_xlfn.IFS($C666="","",
Q$4=1,"root",
Q$4&gt;$M666,"__",
TRUE,MID($N666,1, FIND("@",SUBSTITUTE($N666&amp;"/","/","@",Q$4))-1)
)</f>
        <v>root/vpjqpqfm</v>
      </c>
      <c r="R666" s="23" t="str" cm="1">
        <f t="array" aca="1" ref="R666" ca="1">_xlfn.IFS($C666="","",
R$4=1,"root",
R$4&gt;$M666,"__",
TRUE,MID($N666,1, FIND("@",SUBSTITUTE($N666&amp;"/","/","@",R$4))-1)
)</f>
        <v>root/vpjqpqfm/rgqtzc</v>
      </c>
      <c r="S666" s="23" t="str" cm="1">
        <f t="array" aca="1" ref="S666" ca="1">_xlfn.IFS($C666="","",
S$4=1,"root",
S$4&gt;$M666,"__",
TRUE,MID($N666,1, FIND("@",SUBSTITUTE($N666&amp;"/","/","@",S$4))-1)
)</f>
        <v>__</v>
      </c>
      <c r="T666" s="23" t="str" cm="1">
        <f t="array" aca="1" ref="T666" ca="1">_xlfn.IFS($C666="","",
T$4=1,"root",
T$4&gt;$M666,"__",
TRUE,MID($N666,1, FIND("@",SUBSTITUTE($N666&amp;"/","/","@",T$4))-1)
)</f>
        <v>__</v>
      </c>
      <c r="U666" s="23" t="str" cm="1">
        <f t="array" aca="1" ref="U666" ca="1">_xlfn.IFS($C666="","",
U$4=1,"root",
U$4&gt;$M666,"__",
TRUE,MID($N666,1, FIND("@",SUBSTITUTE($N666&amp;"/","/","@",U$4))-1)
)</f>
        <v>__</v>
      </c>
      <c r="V666" s="23" t="str" cm="1">
        <f t="array" aca="1" ref="V666" ca="1">_xlfn.IFS($C666="","",
V$4=1,"root",
V$4&gt;$M666,"__",
TRUE,MID($N666,1, FIND("@",SUBSTITUTE($N666&amp;"/","/","@",V$4))-1)
)</f>
        <v>__</v>
      </c>
      <c r="W666" s="23" t="str" cm="1">
        <f t="array" aca="1" ref="W666" ca="1">_xlfn.IFS($C666="","",
W$4=1,"root",
W$4&gt;$M666,"__",
TRUE,MID($N666,1, FIND("@",SUBSTITUTE($N666&amp;"/","/","@",W$4))-1)
)</f>
        <v>__</v>
      </c>
      <c r="X666" s="23" t="str" cm="1">
        <f t="array" aca="1" ref="X666" ca="1">_xlfn.IFS($C666="","",
X$4=1,"root",
X$4&gt;$M666,"__",
TRUE,MID($N666,1, FIND("@",SUBSTITUTE($N666&amp;"/","/","@",X$4))-1)
)</f>
        <v>__</v>
      </c>
      <c r="Y666" s="23" t="str" cm="1">
        <f t="array" aca="1" ref="Y666" ca="1">_xlfn.IFS($C666="","",
Y$4=1,"root",
Y$4&gt;$M666,"__",
TRUE,MID($N666,1, FIND("@",SUBSTITUTE($N666&amp;"/","/","@",Y$4))-1)
)</f>
        <v>__</v>
      </c>
      <c r="Z666" s="23" t="str" cm="1">
        <f t="array" aca="1" ref="Z666" ca="1">_xlfn.IFS($C666="","",
Z$4=1,"root",
Z$4&gt;$M666,"__",
TRUE,MID($N666,1, FIND("@",SUBSTITUTE($N666&amp;"/","/","@",Z$4))-1)
)</f>
        <v>__</v>
      </c>
      <c r="AA666" s="28" cm="1">
        <f t="array" aca="1" ref="AA666" ca="1">IF($C666="","",SUMIF(LEV_1,P666,LEN))</f>
        <v>41035571</v>
      </c>
      <c r="AB666" s="28" cm="1">
        <f t="array" aca="1" ref="AB666" ca="1">IF($C666="","",IF(Q666="__",0,SUMIF(LEV_2,Q666,LEN)))</f>
        <v>23329164</v>
      </c>
      <c r="AC666" s="28" cm="1">
        <f t="array" aca="1" ref="AC666" ca="1">IF($C666="","",IF(R666="__",0,SUMIF(LEV_3,R666,LEN)))</f>
        <v>16068117</v>
      </c>
      <c r="AD666" s="28" cm="1">
        <f t="array" aca="1" ref="AD666" ca="1">IF($C666="","",IF(S666="__",0,SUMIF(LEV_4,S666,LEN)))</f>
        <v>0</v>
      </c>
      <c r="AE666" s="28" cm="1">
        <f t="array" aca="1" ref="AE666" ca="1">IF($C666="","",IF(T666="__",0,SUMIF(LEV_5,T666,LEN)))</f>
        <v>0</v>
      </c>
      <c r="AF666" s="28" cm="1">
        <f t="array" aca="1" ref="AF666" ca="1">IF($C666="","",IF(U666="__",0,SUMIF(LEV_6,U666,LEN)))</f>
        <v>0</v>
      </c>
      <c r="AG666" s="28" cm="1">
        <f t="array" aca="1" ref="AG666" ca="1">IF($C666="","",IF(V666="__",0,SUMIF(LEV_7,V666,LEN)))</f>
        <v>0</v>
      </c>
      <c r="AH666" s="28" cm="1">
        <f t="array" aca="1" ref="AH666" ca="1">IF($C666="","",IF(W666="__",0,SUMIF(LEV_8,W666,LEN)))</f>
        <v>0</v>
      </c>
      <c r="AI666" s="28" cm="1">
        <f t="array" aca="1" ref="AI666" ca="1">IF($C666="","",IF(X666="__",0,SUMIF(LEV_9,X666,LEN)))</f>
        <v>0</v>
      </c>
      <c r="AJ666" s="28" cm="1">
        <f t="array" aca="1" ref="AJ666" ca="1">IF($C666="","",IF(Y666="__",0,SUMIF(LEV_10,Y666,LEN)))</f>
        <v>0</v>
      </c>
      <c r="AK666" s="28" cm="1">
        <f t="array" aca="1" ref="AK666" ca="1">IF($C666="","",IF(Z666="__",0,SUMIF(LEV_11,Z666,LEN)))</f>
        <v>0</v>
      </c>
      <c r="AL666" cm="1">
        <f t="array" aca="1" ref="AL666" ca="1">IF($C666="","",_xlfn.IFS(AB666=0,AA666,AC666=0,AB666,AD666=0,AC666,AE666=0,AD666,AF666=0,AE666,AG666=0,AF666,AH666=0,AG666,AI666=0,AH666,AJ666=0,AI666,AK666=0,AJ666,TRUE,AK666))</f>
        <v>16068117</v>
      </c>
      <c r="AM666" t="b">
        <f t="shared" ca="1" si="109"/>
        <v>0</v>
      </c>
      <c r="AN666" t="b">
        <f ca="1">IF($C666="","",IF(IFERROR(MATCH(N666,$N$1:$N665,0),0)&gt;0,FALSE,TRUE))</f>
        <v>0</v>
      </c>
      <c r="AO666" cm="1">
        <f t="array" aca="1" ref="AO666" ca="1">_xlfn.IFS($C666="","",AND(AM666,AN666),AL666,TRUE,0)</f>
        <v>0</v>
      </c>
      <c r="AP666" t="str" cm="1">
        <f t="array" aca="1" ref="AP666" ca="1">_xlfn.IFS($C666="","",AND(AN666,AL666&gt;=TBF),AL666,TRUE,"")</f>
        <v/>
      </c>
    </row>
    <row r="667" spans="1:42" x14ac:dyDescent="0.3">
      <c r="A667">
        <v>663</v>
      </c>
      <c r="C667" s="10" t="str">
        <f ca="1">IF(OFFSET(INPUT_START,A667-1,0)=0,"",OFFSET(INPUT_START,A667-1,0))</f>
        <v>dir pvfbjm</v>
      </c>
      <c r="D667" t="b">
        <f t="shared" ca="1" si="100"/>
        <v>0</v>
      </c>
      <c r="E667" t="b">
        <f t="shared" ca="1" si="101"/>
        <v>0</v>
      </c>
      <c r="F667" t="b">
        <f t="shared" ca="1" si="102"/>
        <v>0</v>
      </c>
      <c r="G667" t="b">
        <f t="shared" ca="1" si="103"/>
        <v>1</v>
      </c>
      <c r="H667" t="b">
        <f t="shared" ca="1" si="104"/>
        <v>0</v>
      </c>
      <c r="I667">
        <f t="shared" ca="1" si="105"/>
        <v>4</v>
      </c>
      <c r="J667" t="str">
        <f t="shared" ca="1" si="106"/>
        <v/>
      </c>
      <c r="K667" t="str">
        <f t="shared" ca="1" si="107"/>
        <v/>
      </c>
      <c r="L667" s="23">
        <f t="shared" ca="1" si="108"/>
        <v>0</v>
      </c>
      <c r="M667" s="23" cm="1">
        <f t="array" aca="1" ref="M667" ca="1">_xlfn.IFS($C667="","",
$A667=1,1,
NOT($F667),M666,
AND($F667,$J667&lt;&gt;".."),M666+1,
AND($F667,$J667=".."),M666-1,
TRUE,"ERR")</f>
        <v>3</v>
      </c>
      <c r="N667" s="23" t="str" cm="1">
        <f t="array" aca="1" ref="N667" ca="1">_xlfn.IFS($C667="","",
$A667=1,"",
NOT($F667),N666,
AND($F667,$J667&lt;&gt;".."),N666&amp;IF(N666="/","","/")&amp;$J667,
AND($F667,$J667=".."),MID(N666,1,FIND("@",SUBSTITUTE(N666,"/","@",$M667)) -1 ),
TRUE,"ERR")</f>
        <v>root/vpjqpqfm/rgqtzc</v>
      </c>
      <c r="O667" s="22" t="str" cm="1">
        <f t="array" aca="1" ref="O667" ca="1">_xlfn.IFS($C667="","",
$N667="root","root",
TRUE,MID($N667,1+FIND("@",SUBSTITUTE($N667,"/","@",$M667-1)),100 )
)</f>
        <v>rgqtzc</v>
      </c>
      <c r="P667" s="23" t="str" cm="1">
        <f t="array" aca="1" ref="P667" ca="1">_xlfn.IFS($C667="","",
P$4=1,"root",
P$4&gt;$M667,"__",
TRUE,MID($N667,1, FIND("@",SUBSTITUTE($N667&amp;"/","/","@",P$4))-1)
)</f>
        <v>root</v>
      </c>
      <c r="Q667" s="23" t="str" cm="1">
        <f t="array" aca="1" ref="Q667" ca="1">_xlfn.IFS($C667="","",
Q$4=1,"root",
Q$4&gt;$M667,"__",
TRUE,MID($N667,1, FIND("@",SUBSTITUTE($N667&amp;"/","/","@",Q$4))-1)
)</f>
        <v>root/vpjqpqfm</v>
      </c>
      <c r="R667" s="23" t="str" cm="1">
        <f t="array" aca="1" ref="R667" ca="1">_xlfn.IFS($C667="","",
R$4=1,"root",
R$4&gt;$M667,"__",
TRUE,MID($N667,1, FIND("@",SUBSTITUTE($N667&amp;"/","/","@",R$4))-1)
)</f>
        <v>root/vpjqpqfm/rgqtzc</v>
      </c>
      <c r="S667" s="23" t="str" cm="1">
        <f t="array" aca="1" ref="S667" ca="1">_xlfn.IFS($C667="","",
S$4=1,"root",
S$4&gt;$M667,"__",
TRUE,MID($N667,1, FIND("@",SUBSTITUTE($N667&amp;"/","/","@",S$4))-1)
)</f>
        <v>__</v>
      </c>
      <c r="T667" s="23" t="str" cm="1">
        <f t="array" aca="1" ref="T667" ca="1">_xlfn.IFS($C667="","",
T$4=1,"root",
T$4&gt;$M667,"__",
TRUE,MID($N667,1, FIND("@",SUBSTITUTE($N667&amp;"/","/","@",T$4))-1)
)</f>
        <v>__</v>
      </c>
      <c r="U667" s="23" t="str" cm="1">
        <f t="array" aca="1" ref="U667" ca="1">_xlfn.IFS($C667="","",
U$4=1,"root",
U$4&gt;$M667,"__",
TRUE,MID($N667,1, FIND("@",SUBSTITUTE($N667&amp;"/","/","@",U$4))-1)
)</f>
        <v>__</v>
      </c>
      <c r="V667" s="23" t="str" cm="1">
        <f t="array" aca="1" ref="V667" ca="1">_xlfn.IFS($C667="","",
V$4=1,"root",
V$4&gt;$M667,"__",
TRUE,MID($N667,1, FIND("@",SUBSTITUTE($N667&amp;"/","/","@",V$4))-1)
)</f>
        <v>__</v>
      </c>
      <c r="W667" s="23" t="str" cm="1">
        <f t="array" aca="1" ref="W667" ca="1">_xlfn.IFS($C667="","",
W$4=1,"root",
W$4&gt;$M667,"__",
TRUE,MID($N667,1, FIND("@",SUBSTITUTE($N667&amp;"/","/","@",W$4))-1)
)</f>
        <v>__</v>
      </c>
      <c r="X667" s="23" t="str" cm="1">
        <f t="array" aca="1" ref="X667" ca="1">_xlfn.IFS($C667="","",
X$4=1,"root",
X$4&gt;$M667,"__",
TRUE,MID($N667,1, FIND("@",SUBSTITUTE($N667&amp;"/","/","@",X$4))-1)
)</f>
        <v>__</v>
      </c>
      <c r="Y667" s="23" t="str" cm="1">
        <f t="array" aca="1" ref="Y667" ca="1">_xlfn.IFS($C667="","",
Y$4=1,"root",
Y$4&gt;$M667,"__",
TRUE,MID($N667,1, FIND("@",SUBSTITUTE($N667&amp;"/","/","@",Y$4))-1)
)</f>
        <v>__</v>
      </c>
      <c r="Z667" s="23" t="str" cm="1">
        <f t="array" aca="1" ref="Z667" ca="1">_xlfn.IFS($C667="","",
Z$4=1,"root",
Z$4&gt;$M667,"__",
TRUE,MID($N667,1, FIND("@",SUBSTITUTE($N667&amp;"/","/","@",Z$4))-1)
)</f>
        <v>__</v>
      </c>
      <c r="AA667" s="28" cm="1">
        <f t="array" aca="1" ref="AA667" ca="1">IF($C667="","",SUMIF(LEV_1,P667,LEN))</f>
        <v>41035571</v>
      </c>
      <c r="AB667" s="28" cm="1">
        <f t="array" aca="1" ref="AB667" ca="1">IF($C667="","",IF(Q667="__",0,SUMIF(LEV_2,Q667,LEN)))</f>
        <v>23329164</v>
      </c>
      <c r="AC667" s="28" cm="1">
        <f t="array" aca="1" ref="AC667" ca="1">IF($C667="","",IF(R667="__",0,SUMIF(LEV_3,R667,LEN)))</f>
        <v>16068117</v>
      </c>
      <c r="AD667" s="28" cm="1">
        <f t="array" aca="1" ref="AD667" ca="1">IF($C667="","",IF(S667="__",0,SUMIF(LEV_4,S667,LEN)))</f>
        <v>0</v>
      </c>
      <c r="AE667" s="28" cm="1">
        <f t="array" aca="1" ref="AE667" ca="1">IF($C667="","",IF(T667="__",0,SUMIF(LEV_5,T667,LEN)))</f>
        <v>0</v>
      </c>
      <c r="AF667" s="28" cm="1">
        <f t="array" aca="1" ref="AF667" ca="1">IF($C667="","",IF(U667="__",0,SUMIF(LEV_6,U667,LEN)))</f>
        <v>0</v>
      </c>
      <c r="AG667" s="28" cm="1">
        <f t="array" aca="1" ref="AG667" ca="1">IF($C667="","",IF(V667="__",0,SUMIF(LEV_7,V667,LEN)))</f>
        <v>0</v>
      </c>
      <c r="AH667" s="28" cm="1">
        <f t="array" aca="1" ref="AH667" ca="1">IF($C667="","",IF(W667="__",0,SUMIF(LEV_8,W667,LEN)))</f>
        <v>0</v>
      </c>
      <c r="AI667" s="28" cm="1">
        <f t="array" aca="1" ref="AI667" ca="1">IF($C667="","",IF(X667="__",0,SUMIF(LEV_9,X667,LEN)))</f>
        <v>0</v>
      </c>
      <c r="AJ667" s="28" cm="1">
        <f t="array" aca="1" ref="AJ667" ca="1">IF($C667="","",IF(Y667="__",0,SUMIF(LEV_10,Y667,LEN)))</f>
        <v>0</v>
      </c>
      <c r="AK667" s="28" cm="1">
        <f t="array" aca="1" ref="AK667" ca="1">IF($C667="","",IF(Z667="__",0,SUMIF(LEV_11,Z667,LEN)))</f>
        <v>0</v>
      </c>
      <c r="AL667" cm="1">
        <f t="array" aca="1" ref="AL667" ca="1">IF($C667="","",_xlfn.IFS(AB667=0,AA667,AC667=0,AB667,AD667=0,AC667,AE667=0,AD667,AF667=0,AE667,AG667=0,AF667,AH667=0,AG667,AI667=0,AH667,AJ667=0,AI667,AK667=0,AJ667,TRUE,AK667))</f>
        <v>16068117</v>
      </c>
      <c r="AM667" t="b">
        <f t="shared" ca="1" si="109"/>
        <v>0</v>
      </c>
      <c r="AN667" t="b">
        <f ca="1">IF($C667="","",IF(IFERROR(MATCH(N667,$N$1:$N666,0),0)&gt;0,FALSE,TRUE))</f>
        <v>0</v>
      </c>
      <c r="AO667" cm="1">
        <f t="array" aca="1" ref="AO667" ca="1">_xlfn.IFS($C667="","",AND(AM667,AN667),AL667,TRUE,0)</f>
        <v>0</v>
      </c>
      <c r="AP667" t="str" cm="1">
        <f t="array" aca="1" ref="AP667" ca="1">_xlfn.IFS($C667="","",AND(AN667,AL667&gt;=TBF),AL667,TRUE,"")</f>
        <v/>
      </c>
    </row>
    <row r="668" spans="1:42" x14ac:dyDescent="0.3">
      <c r="A668">
        <v>664</v>
      </c>
      <c r="C668" s="10" t="str">
        <f ca="1">IF(OFFSET(INPUT_START,A668-1,0)=0,"",OFFSET(INPUT_START,A668-1,0))</f>
        <v>dir rnl</v>
      </c>
      <c r="D668" t="b">
        <f t="shared" ca="1" si="100"/>
        <v>0</v>
      </c>
      <c r="E668" t="b">
        <f t="shared" ca="1" si="101"/>
        <v>0</v>
      </c>
      <c r="F668" t="b">
        <f t="shared" ca="1" si="102"/>
        <v>0</v>
      </c>
      <c r="G668" t="b">
        <f t="shared" ca="1" si="103"/>
        <v>1</v>
      </c>
      <c r="H668" t="b">
        <f t="shared" ca="1" si="104"/>
        <v>0</v>
      </c>
      <c r="I668">
        <f t="shared" ca="1" si="105"/>
        <v>4</v>
      </c>
      <c r="J668" t="str">
        <f t="shared" ca="1" si="106"/>
        <v/>
      </c>
      <c r="K668" t="str">
        <f t="shared" ca="1" si="107"/>
        <v/>
      </c>
      <c r="L668" s="23">
        <f t="shared" ca="1" si="108"/>
        <v>0</v>
      </c>
      <c r="M668" s="23" cm="1">
        <f t="array" aca="1" ref="M668" ca="1">_xlfn.IFS($C668="","",
$A668=1,1,
NOT($F668),M667,
AND($F668,$J668&lt;&gt;".."),M667+1,
AND($F668,$J668=".."),M667-1,
TRUE,"ERR")</f>
        <v>3</v>
      </c>
      <c r="N668" s="23" t="str" cm="1">
        <f t="array" aca="1" ref="N668" ca="1">_xlfn.IFS($C668="","",
$A668=1,"",
NOT($F668),N667,
AND($F668,$J668&lt;&gt;".."),N667&amp;IF(N667="/","","/")&amp;$J668,
AND($F668,$J668=".."),MID(N667,1,FIND("@",SUBSTITUTE(N667,"/","@",$M668)) -1 ),
TRUE,"ERR")</f>
        <v>root/vpjqpqfm/rgqtzc</v>
      </c>
      <c r="O668" s="22" t="str" cm="1">
        <f t="array" aca="1" ref="O668" ca="1">_xlfn.IFS($C668="","",
$N668="root","root",
TRUE,MID($N668,1+FIND("@",SUBSTITUTE($N668,"/","@",$M668-1)),100 )
)</f>
        <v>rgqtzc</v>
      </c>
      <c r="P668" s="23" t="str" cm="1">
        <f t="array" aca="1" ref="P668" ca="1">_xlfn.IFS($C668="","",
P$4=1,"root",
P$4&gt;$M668,"__",
TRUE,MID($N668,1, FIND("@",SUBSTITUTE($N668&amp;"/","/","@",P$4))-1)
)</f>
        <v>root</v>
      </c>
      <c r="Q668" s="23" t="str" cm="1">
        <f t="array" aca="1" ref="Q668" ca="1">_xlfn.IFS($C668="","",
Q$4=1,"root",
Q$4&gt;$M668,"__",
TRUE,MID($N668,1, FIND("@",SUBSTITUTE($N668&amp;"/","/","@",Q$4))-1)
)</f>
        <v>root/vpjqpqfm</v>
      </c>
      <c r="R668" s="23" t="str" cm="1">
        <f t="array" aca="1" ref="R668" ca="1">_xlfn.IFS($C668="","",
R$4=1,"root",
R$4&gt;$M668,"__",
TRUE,MID($N668,1, FIND("@",SUBSTITUTE($N668&amp;"/","/","@",R$4))-1)
)</f>
        <v>root/vpjqpqfm/rgqtzc</v>
      </c>
      <c r="S668" s="23" t="str" cm="1">
        <f t="array" aca="1" ref="S668" ca="1">_xlfn.IFS($C668="","",
S$4=1,"root",
S$4&gt;$M668,"__",
TRUE,MID($N668,1, FIND("@",SUBSTITUTE($N668&amp;"/","/","@",S$4))-1)
)</f>
        <v>__</v>
      </c>
      <c r="T668" s="23" t="str" cm="1">
        <f t="array" aca="1" ref="T668" ca="1">_xlfn.IFS($C668="","",
T$4=1,"root",
T$4&gt;$M668,"__",
TRUE,MID($N668,1, FIND("@",SUBSTITUTE($N668&amp;"/","/","@",T$4))-1)
)</f>
        <v>__</v>
      </c>
      <c r="U668" s="23" t="str" cm="1">
        <f t="array" aca="1" ref="U668" ca="1">_xlfn.IFS($C668="","",
U$4=1,"root",
U$4&gt;$M668,"__",
TRUE,MID($N668,1, FIND("@",SUBSTITUTE($N668&amp;"/","/","@",U$4))-1)
)</f>
        <v>__</v>
      </c>
      <c r="V668" s="23" t="str" cm="1">
        <f t="array" aca="1" ref="V668" ca="1">_xlfn.IFS($C668="","",
V$4=1,"root",
V$4&gt;$M668,"__",
TRUE,MID($N668,1, FIND("@",SUBSTITUTE($N668&amp;"/","/","@",V$4))-1)
)</f>
        <v>__</v>
      </c>
      <c r="W668" s="23" t="str" cm="1">
        <f t="array" aca="1" ref="W668" ca="1">_xlfn.IFS($C668="","",
W$4=1,"root",
W$4&gt;$M668,"__",
TRUE,MID($N668,1, FIND("@",SUBSTITUTE($N668&amp;"/","/","@",W$4))-1)
)</f>
        <v>__</v>
      </c>
      <c r="X668" s="23" t="str" cm="1">
        <f t="array" aca="1" ref="X668" ca="1">_xlfn.IFS($C668="","",
X$4=1,"root",
X$4&gt;$M668,"__",
TRUE,MID($N668,1, FIND("@",SUBSTITUTE($N668&amp;"/","/","@",X$4))-1)
)</f>
        <v>__</v>
      </c>
      <c r="Y668" s="23" t="str" cm="1">
        <f t="array" aca="1" ref="Y668" ca="1">_xlfn.IFS($C668="","",
Y$4=1,"root",
Y$4&gt;$M668,"__",
TRUE,MID($N668,1, FIND("@",SUBSTITUTE($N668&amp;"/","/","@",Y$4))-1)
)</f>
        <v>__</v>
      </c>
      <c r="Z668" s="23" t="str" cm="1">
        <f t="array" aca="1" ref="Z668" ca="1">_xlfn.IFS($C668="","",
Z$4=1,"root",
Z$4&gt;$M668,"__",
TRUE,MID($N668,1, FIND("@",SUBSTITUTE($N668&amp;"/","/","@",Z$4))-1)
)</f>
        <v>__</v>
      </c>
      <c r="AA668" s="28" cm="1">
        <f t="array" aca="1" ref="AA668" ca="1">IF($C668="","",SUMIF(LEV_1,P668,LEN))</f>
        <v>41035571</v>
      </c>
      <c r="AB668" s="28" cm="1">
        <f t="array" aca="1" ref="AB668" ca="1">IF($C668="","",IF(Q668="__",0,SUMIF(LEV_2,Q668,LEN)))</f>
        <v>23329164</v>
      </c>
      <c r="AC668" s="28" cm="1">
        <f t="array" aca="1" ref="AC668" ca="1">IF($C668="","",IF(R668="__",0,SUMIF(LEV_3,R668,LEN)))</f>
        <v>16068117</v>
      </c>
      <c r="AD668" s="28" cm="1">
        <f t="array" aca="1" ref="AD668" ca="1">IF($C668="","",IF(S668="__",0,SUMIF(LEV_4,S668,LEN)))</f>
        <v>0</v>
      </c>
      <c r="AE668" s="28" cm="1">
        <f t="array" aca="1" ref="AE668" ca="1">IF($C668="","",IF(T668="__",0,SUMIF(LEV_5,T668,LEN)))</f>
        <v>0</v>
      </c>
      <c r="AF668" s="28" cm="1">
        <f t="array" aca="1" ref="AF668" ca="1">IF($C668="","",IF(U668="__",0,SUMIF(LEV_6,U668,LEN)))</f>
        <v>0</v>
      </c>
      <c r="AG668" s="28" cm="1">
        <f t="array" aca="1" ref="AG668" ca="1">IF($C668="","",IF(V668="__",0,SUMIF(LEV_7,V668,LEN)))</f>
        <v>0</v>
      </c>
      <c r="AH668" s="28" cm="1">
        <f t="array" aca="1" ref="AH668" ca="1">IF($C668="","",IF(W668="__",0,SUMIF(LEV_8,W668,LEN)))</f>
        <v>0</v>
      </c>
      <c r="AI668" s="28" cm="1">
        <f t="array" aca="1" ref="AI668" ca="1">IF($C668="","",IF(X668="__",0,SUMIF(LEV_9,X668,LEN)))</f>
        <v>0</v>
      </c>
      <c r="AJ668" s="28" cm="1">
        <f t="array" aca="1" ref="AJ668" ca="1">IF($C668="","",IF(Y668="__",0,SUMIF(LEV_10,Y668,LEN)))</f>
        <v>0</v>
      </c>
      <c r="AK668" s="28" cm="1">
        <f t="array" aca="1" ref="AK668" ca="1">IF($C668="","",IF(Z668="__",0,SUMIF(LEV_11,Z668,LEN)))</f>
        <v>0</v>
      </c>
      <c r="AL668" cm="1">
        <f t="array" aca="1" ref="AL668" ca="1">IF($C668="","",_xlfn.IFS(AB668=0,AA668,AC668=0,AB668,AD668=0,AC668,AE668=0,AD668,AF668=0,AE668,AG668=0,AF668,AH668=0,AG668,AI668=0,AH668,AJ668=0,AI668,AK668=0,AJ668,TRUE,AK668))</f>
        <v>16068117</v>
      </c>
      <c r="AM668" t="b">
        <f t="shared" ca="1" si="109"/>
        <v>0</v>
      </c>
      <c r="AN668" t="b">
        <f ca="1">IF($C668="","",IF(IFERROR(MATCH(N668,$N$1:$N667,0),0)&gt;0,FALSE,TRUE))</f>
        <v>0</v>
      </c>
      <c r="AO668" cm="1">
        <f t="array" aca="1" ref="AO668" ca="1">_xlfn.IFS($C668="","",AND(AM668,AN668),AL668,TRUE,0)</f>
        <v>0</v>
      </c>
      <c r="AP668" t="str" cm="1">
        <f t="array" aca="1" ref="AP668" ca="1">_xlfn.IFS($C668="","",AND(AN668,AL668&gt;=TBF),AL668,TRUE,"")</f>
        <v/>
      </c>
    </row>
    <row r="669" spans="1:42" x14ac:dyDescent="0.3">
      <c r="A669">
        <v>665</v>
      </c>
      <c r="C669" s="10" t="str">
        <f ca="1">IF(OFFSET(INPUT_START,A669-1,0)=0,"",OFFSET(INPUT_START,A669-1,0))</f>
        <v>dir wqgp</v>
      </c>
      <c r="D669" t="b">
        <f t="shared" ca="1" si="100"/>
        <v>0</v>
      </c>
      <c r="E669" t="b">
        <f t="shared" ca="1" si="101"/>
        <v>0</v>
      </c>
      <c r="F669" t="b">
        <f t="shared" ca="1" si="102"/>
        <v>0</v>
      </c>
      <c r="G669" t="b">
        <f t="shared" ca="1" si="103"/>
        <v>1</v>
      </c>
      <c r="H669" t="b">
        <f t="shared" ca="1" si="104"/>
        <v>0</v>
      </c>
      <c r="I669">
        <f t="shared" ca="1" si="105"/>
        <v>4</v>
      </c>
      <c r="J669" t="str">
        <f t="shared" ca="1" si="106"/>
        <v/>
      </c>
      <c r="K669" t="str">
        <f t="shared" ca="1" si="107"/>
        <v/>
      </c>
      <c r="L669" s="23">
        <f t="shared" ca="1" si="108"/>
        <v>0</v>
      </c>
      <c r="M669" s="23" cm="1">
        <f t="array" aca="1" ref="M669" ca="1">_xlfn.IFS($C669="","",
$A669=1,1,
NOT($F669),M668,
AND($F669,$J669&lt;&gt;".."),M668+1,
AND($F669,$J669=".."),M668-1,
TRUE,"ERR")</f>
        <v>3</v>
      </c>
      <c r="N669" s="23" t="str" cm="1">
        <f t="array" aca="1" ref="N669" ca="1">_xlfn.IFS($C669="","",
$A669=1,"",
NOT($F669),N668,
AND($F669,$J669&lt;&gt;".."),N668&amp;IF(N668="/","","/")&amp;$J669,
AND($F669,$J669=".."),MID(N668,1,FIND("@",SUBSTITUTE(N668,"/","@",$M669)) -1 ),
TRUE,"ERR")</f>
        <v>root/vpjqpqfm/rgqtzc</v>
      </c>
      <c r="O669" s="22" t="str" cm="1">
        <f t="array" aca="1" ref="O669" ca="1">_xlfn.IFS($C669="","",
$N669="root","root",
TRUE,MID($N669,1+FIND("@",SUBSTITUTE($N669,"/","@",$M669-1)),100 )
)</f>
        <v>rgqtzc</v>
      </c>
      <c r="P669" s="23" t="str" cm="1">
        <f t="array" aca="1" ref="P669" ca="1">_xlfn.IFS($C669="","",
P$4=1,"root",
P$4&gt;$M669,"__",
TRUE,MID($N669,1, FIND("@",SUBSTITUTE($N669&amp;"/","/","@",P$4))-1)
)</f>
        <v>root</v>
      </c>
      <c r="Q669" s="23" t="str" cm="1">
        <f t="array" aca="1" ref="Q669" ca="1">_xlfn.IFS($C669="","",
Q$4=1,"root",
Q$4&gt;$M669,"__",
TRUE,MID($N669,1, FIND("@",SUBSTITUTE($N669&amp;"/","/","@",Q$4))-1)
)</f>
        <v>root/vpjqpqfm</v>
      </c>
      <c r="R669" s="23" t="str" cm="1">
        <f t="array" aca="1" ref="R669" ca="1">_xlfn.IFS($C669="","",
R$4=1,"root",
R$4&gt;$M669,"__",
TRUE,MID($N669,1, FIND("@",SUBSTITUTE($N669&amp;"/","/","@",R$4))-1)
)</f>
        <v>root/vpjqpqfm/rgqtzc</v>
      </c>
      <c r="S669" s="23" t="str" cm="1">
        <f t="array" aca="1" ref="S669" ca="1">_xlfn.IFS($C669="","",
S$4=1,"root",
S$4&gt;$M669,"__",
TRUE,MID($N669,1, FIND("@",SUBSTITUTE($N669&amp;"/","/","@",S$4))-1)
)</f>
        <v>__</v>
      </c>
      <c r="T669" s="23" t="str" cm="1">
        <f t="array" aca="1" ref="T669" ca="1">_xlfn.IFS($C669="","",
T$4=1,"root",
T$4&gt;$M669,"__",
TRUE,MID($N669,1, FIND("@",SUBSTITUTE($N669&amp;"/","/","@",T$4))-1)
)</f>
        <v>__</v>
      </c>
      <c r="U669" s="23" t="str" cm="1">
        <f t="array" aca="1" ref="U669" ca="1">_xlfn.IFS($C669="","",
U$4=1,"root",
U$4&gt;$M669,"__",
TRUE,MID($N669,1, FIND("@",SUBSTITUTE($N669&amp;"/","/","@",U$4))-1)
)</f>
        <v>__</v>
      </c>
      <c r="V669" s="23" t="str" cm="1">
        <f t="array" aca="1" ref="V669" ca="1">_xlfn.IFS($C669="","",
V$4=1,"root",
V$4&gt;$M669,"__",
TRUE,MID($N669,1, FIND("@",SUBSTITUTE($N669&amp;"/","/","@",V$4))-1)
)</f>
        <v>__</v>
      </c>
      <c r="W669" s="23" t="str" cm="1">
        <f t="array" aca="1" ref="W669" ca="1">_xlfn.IFS($C669="","",
W$4=1,"root",
W$4&gt;$M669,"__",
TRUE,MID($N669,1, FIND("@",SUBSTITUTE($N669&amp;"/","/","@",W$4))-1)
)</f>
        <v>__</v>
      </c>
      <c r="X669" s="23" t="str" cm="1">
        <f t="array" aca="1" ref="X669" ca="1">_xlfn.IFS($C669="","",
X$4=1,"root",
X$4&gt;$M669,"__",
TRUE,MID($N669,1, FIND("@",SUBSTITUTE($N669&amp;"/","/","@",X$4))-1)
)</f>
        <v>__</v>
      </c>
      <c r="Y669" s="23" t="str" cm="1">
        <f t="array" aca="1" ref="Y669" ca="1">_xlfn.IFS($C669="","",
Y$4=1,"root",
Y$4&gt;$M669,"__",
TRUE,MID($N669,1, FIND("@",SUBSTITUTE($N669&amp;"/","/","@",Y$4))-1)
)</f>
        <v>__</v>
      </c>
      <c r="Z669" s="23" t="str" cm="1">
        <f t="array" aca="1" ref="Z669" ca="1">_xlfn.IFS($C669="","",
Z$4=1,"root",
Z$4&gt;$M669,"__",
TRUE,MID($N669,1, FIND("@",SUBSTITUTE($N669&amp;"/","/","@",Z$4))-1)
)</f>
        <v>__</v>
      </c>
      <c r="AA669" s="28" cm="1">
        <f t="array" aca="1" ref="AA669" ca="1">IF($C669="","",SUMIF(LEV_1,P669,LEN))</f>
        <v>41035571</v>
      </c>
      <c r="AB669" s="28" cm="1">
        <f t="array" aca="1" ref="AB669" ca="1">IF($C669="","",IF(Q669="__",0,SUMIF(LEV_2,Q669,LEN)))</f>
        <v>23329164</v>
      </c>
      <c r="AC669" s="28" cm="1">
        <f t="array" aca="1" ref="AC669" ca="1">IF($C669="","",IF(R669="__",0,SUMIF(LEV_3,R669,LEN)))</f>
        <v>16068117</v>
      </c>
      <c r="AD669" s="28" cm="1">
        <f t="array" aca="1" ref="AD669" ca="1">IF($C669="","",IF(S669="__",0,SUMIF(LEV_4,S669,LEN)))</f>
        <v>0</v>
      </c>
      <c r="AE669" s="28" cm="1">
        <f t="array" aca="1" ref="AE669" ca="1">IF($C669="","",IF(T669="__",0,SUMIF(LEV_5,T669,LEN)))</f>
        <v>0</v>
      </c>
      <c r="AF669" s="28" cm="1">
        <f t="array" aca="1" ref="AF669" ca="1">IF($C669="","",IF(U669="__",0,SUMIF(LEV_6,U669,LEN)))</f>
        <v>0</v>
      </c>
      <c r="AG669" s="28" cm="1">
        <f t="array" aca="1" ref="AG669" ca="1">IF($C669="","",IF(V669="__",0,SUMIF(LEV_7,V669,LEN)))</f>
        <v>0</v>
      </c>
      <c r="AH669" s="28" cm="1">
        <f t="array" aca="1" ref="AH669" ca="1">IF($C669="","",IF(W669="__",0,SUMIF(LEV_8,W669,LEN)))</f>
        <v>0</v>
      </c>
      <c r="AI669" s="28" cm="1">
        <f t="array" aca="1" ref="AI669" ca="1">IF($C669="","",IF(X669="__",0,SUMIF(LEV_9,X669,LEN)))</f>
        <v>0</v>
      </c>
      <c r="AJ669" s="28" cm="1">
        <f t="array" aca="1" ref="AJ669" ca="1">IF($C669="","",IF(Y669="__",0,SUMIF(LEV_10,Y669,LEN)))</f>
        <v>0</v>
      </c>
      <c r="AK669" s="28" cm="1">
        <f t="array" aca="1" ref="AK669" ca="1">IF($C669="","",IF(Z669="__",0,SUMIF(LEV_11,Z669,LEN)))</f>
        <v>0</v>
      </c>
      <c r="AL669" cm="1">
        <f t="array" aca="1" ref="AL669" ca="1">IF($C669="","",_xlfn.IFS(AB669=0,AA669,AC669=0,AB669,AD669=0,AC669,AE669=0,AD669,AF669=0,AE669,AG669=0,AF669,AH669=0,AG669,AI669=0,AH669,AJ669=0,AI669,AK669=0,AJ669,TRUE,AK669))</f>
        <v>16068117</v>
      </c>
      <c r="AM669" t="b">
        <f t="shared" ca="1" si="109"/>
        <v>0</v>
      </c>
      <c r="AN669" t="b">
        <f ca="1">IF($C669="","",IF(IFERROR(MATCH(N669,$N$1:$N668,0),0)&gt;0,FALSE,TRUE))</f>
        <v>0</v>
      </c>
      <c r="AO669" cm="1">
        <f t="array" aca="1" ref="AO669" ca="1">_xlfn.IFS($C669="","",AND(AM669,AN669),AL669,TRUE,0)</f>
        <v>0</v>
      </c>
      <c r="AP669" t="str" cm="1">
        <f t="array" aca="1" ref="AP669" ca="1">_xlfn.IFS($C669="","",AND(AN669,AL669&gt;=TBF),AL669,TRUE,"")</f>
        <v/>
      </c>
    </row>
    <row r="670" spans="1:42" x14ac:dyDescent="0.3">
      <c r="A670">
        <v>666</v>
      </c>
      <c r="C670" s="10" t="str">
        <f ca="1">IF(OFFSET(INPUT_START,A670-1,0)=0,"",OFFSET(INPUT_START,A670-1,0))</f>
        <v>dir zgqjbf</v>
      </c>
      <c r="D670" t="b">
        <f t="shared" ca="1" si="100"/>
        <v>0</v>
      </c>
      <c r="E670" t="b">
        <f t="shared" ca="1" si="101"/>
        <v>0</v>
      </c>
      <c r="F670" t="b">
        <f t="shared" ca="1" si="102"/>
        <v>0</v>
      </c>
      <c r="G670" t="b">
        <f t="shared" ca="1" si="103"/>
        <v>1</v>
      </c>
      <c r="H670" t="b">
        <f t="shared" ca="1" si="104"/>
        <v>0</v>
      </c>
      <c r="I670">
        <f t="shared" ca="1" si="105"/>
        <v>4</v>
      </c>
      <c r="J670" t="str">
        <f t="shared" ca="1" si="106"/>
        <v/>
      </c>
      <c r="K670" t="str">
        <f t="shared" ca="1" si="107"/>
        <v/>
      </c>
      <c r="L670" s="23">
        <f t="shared" ca="1" si="108"/>
        <v>0</v>
      </c>
      <c r="M670" s="23" cm="1">
        <f t="array" aca="1" ref="M670" ca="1">_xlfn.IFS($C670="","",
$A670=1,1,
NOT($F670),M669,
AND($F670,$J670&lt;&gt;".."),M669+1,
AND($F670,$J670=".."),M669-1,
TRUE,"ERR")</f>
        <v>3</v>
      </c>
      <c r="N670" s="23" t="str" cm="1">
        <f t="array" aca="1" ref="N670" ca="1">_xlfn.IFS($C670="","",
$A670=1,"",
NOT($F670),N669,
AND($F670,$J670&lt;&gt;".."),N669&amp;IF(N669="/","","/")&amp;$J670,
AND($F670,$J670=".."),MID(N669,1,FIND("@",SUBSTITUTE(N669,"/","@",$M670)) -1 ),
TRUE,"ERR")</f>
        <v>root/vpjqpqfm/rgqtzc</v>
      </c>
      <c r="O670" s="22" t="str" cm="1">
        <f t="array" aca="1" ref="O670" ca="1">_xlfn.IFS($C670="","",
$N670="root","root",
TRUE,MID($N670,1+FIND("@",SUBSTITUTE($N670,"/","@",$M670-1)),100 )
)</f>
        <v>rgqtzc</v>
      </c>
      <c r="P670" s="23" t="str" cm="1">
        <f t="array" aca="1" ref="P670" ca="1">_xlfn.IFS($C670="","",
P$4=1,"root",
P$4&gt;$M670,"__",
TRUE,MID($N670,1, FIND("@",SUBSTITUTE($N670&amp;"/","/","@",P$4))-1)
)</f>
        <v>root</v>
      </c>
      <c r="Q670" s="23" t="str" cm="1">
        <f t="array" aca="1" ref="Q670" ca="1">_xlfn.IFS($C670="","",
Q$4=1,"root",
Q$4&gt;$M670,"__",
TRUE,MID($N670,1, FIND("@",SUBSTITUTE($N670&amp;"/","/","@",Q$4))-1)
)</f>
        <v>root/vpjqpqfm</v>
      </c>
      <c r="R670" s="23" t="str" cm="1">
        <f t="array" aca="1" ref="R670" ca="1">_xlfn.IFS($C670="","",
R$4=1,"root",
R$4&gt;$M670,"__",
TRUE,MID($N670,1, FIND("@",SUBSTITUTE($N670&amp;"/","/","@",R$4))-1)
)</f>
        <v>root/vpjqpqfm/rgqtzc</v>
      </c>
      <c r="S670" s="23" t="str" cm="1">
        <f t="array" aca="1" ref="S670" ca="1">_xlfn.IFS($C670="","",
S$4=1,"root",
S$4&gt;$M670,"__",
TRUE,MID($N670,1, FIND("@",SUBSTITUTE($N670&amp;"/","/","@",S$4))-1)
)</f>
        <v>__</v>
      </c>
      <c r="T670" s="23" t="str" cm="1">
        <f t="array" aca="1" ref="T670" ca="1">_xlfn.IFS($C670="","",
T$4=1,"root",
T$4&gt;$M670,"__",
TRUE,MID($N670,1, FIND("@",SUBSTITUTE($N670&amp;"/","/","@",T$4))-1)
)</f>
        <v>__</v>
      </c>
      <c r="U670" s="23" t="str" cm="1">
        <f t="array" aca="1" ref="U670" ca="1">_xlfn.IFS($C670="","",
U$4=1,"root",
U$4&gt;$M670,"__",
TRUE,MID($N670,1, FIND("@",SUBSTITUTE($N670&amp;"/","/","@",U$4))-1)
)</f>
        <v>__</v>
      </c>
      <c r="V670" s="23" t="str" cm="1">
        <f t="array" aca="1" ref="V670" ca="1">_xlfn.IFS($C670="","",
V$4=1,"root",
V$4&gt;$M670,"__",
TRUE,MID($N670,1, FIND("@",SUBSTITUTE($N670&amp;"/","/","@",V$4))-1)
)</f>
        <v>__</v>
      </c>
      <c r="W670" s="23" t="str" cm="1">
        <f t="array" aca="1" ref="W670" ca="1">_xlfn.IFS($C670="","",
W$4=1,"root",
W$4&gt;$M670,"__",
TRUE,MID($N670,1, FIND("@",SUBSTITUTE($N670&amp;"/","/","@",W$4))-1)
)</f>
        <v>__</v>
      </c>
      <c r="X670" s="23" t="str" cm="1">
        <f t="array" aca="1" ref="X670" ca="1">_xlfn.IFS($C670="","",
X$4=1,"root",
X$4&gt;$M670,"__",
TRUE,MID($N670,1, FIND("@",SUBSTITUTE($N670&amp;"/","/","@",X$4))-1)
)</f>
        <v>__</v>
      </c>
      <c r="Y670" s="23" t="str" cm="1">
        <f t="array" aca="1" ref="Y670" ca="1">_xlfn.IFS($C670="","",
Y$4=1,"root",
Y$4&gt;$M670,"__",
TRUE,MID($N670,1, FIND("@",SUBSTITUTE($N670&amp;"/","/","@",Y$4))-1)
)</f>
        <v>__</v>
      </c>
      <c r="Z670" s="23" t="str" cm="1">
        <f t="array" aca="1" ref="Z670" ca="1">_xlfn.IFS($C670="","",
Z$4=1,"root",
Z$4&gt;$M670,"__",
TRUE,MID($N670,1, FIND("@",SUBSTITUTE($N670&amp;"/","/","@",Z$4))-1)
)</f>
        <v>__</v>
      </c>
      <c r="AA670" s="28" cm="1">
        <f t="array" aca="1" ref="AA670" ca="1">IF($C670="","",SUMIF(LEV_1,P670,LEN))</f>
        <v>41035571</v>
      </c>
      <c r="AB670" s="28" cm="1">
        <f t="array" aca="1" ref="AB670" ca="1">IF($C670="","",IF(Q670="__",0,SUMIF(LEV_2,Q670,LEN)))</f>
        <v>23329164</v>
      </c>
      <c r="AC670" s="28" cm="1">
        <f t="array" aca="1" ref="AC670" ca="1">IF($C670="","",IF(R670="__",0,SUMIF(LEV_3,R670,LEN)))</f>
        <v>16068117</v>
      </c>
      <c r="AD670" s="28" cm="1">
        <f t="array" aca="1" ref="AD670" ca="1">IF($C670="","",IF(S670="__",0,SUMIF(LEV_4,S670,LEN)))</f>
        <v>0</v>
      </c>
      <c r="AE670" s="28" cm="1">
        <f t="array" aca="1" ref="AE670" ca="1">IF($C670="","",IF(T670="__",0,SUMIF(LEV_5,T670,LEN)))</f>
        <v>0</v>
      </c>
      <c r="AF670" s="28" cm="1">
        <f t="array" aca="1" ref="AF670" ca="1">IF($C670="","",IF(U670="__",0,SUMIF(LEV_6,U670,LEN)))</f>
        <v>0</v>
      </c>
      <c r="AG670" s="28" cm="1">
        <f t="array" aca="1" ref="AG670" ca="1">IF($C670="","",IF(V670="__",0,SUMIF(LEV_7,V670,LEN)))</f>
        <v>0</v>
      </c>
      <c r="AH670" s="28" cm="1">
        <f t="array" aca="1" ref="AH670" ca="1">IF($C670="","",IF(W670="__",0,SUMIF(LEV_8,W670,LEN)))</f>
        <v>0</v>
      </c>
      <c r="AI670" s="28" cm="1">
        <f t="array" aca="1" ref="AI670" ca="1">IF($C670="","",IF(X670="__",0,SUMIF(LEV_9,X670,LEN)))</f>
        <v>0</v>
      </c>
      <c r="AJ670" s="28" cm="1">
        <f t="array" aca="1" ref="AJ670" ca="1">IF($C670="","",IF(Y670="__",0,SUMIF(LEV_10,Y670,LEN)))</f>
        <v>0</v>
      </c>
      <c r="AK670" s="28" cm="1">
        <f t="array" aca="1" ref="AK670" ca="1">IF($C670="","",IF(Z670="__",0,SUMIF(LEV_11,Z670,LEN)))</f>
        <v>0</v>
      </c>
      <c r="AL670" cm="1">
        <f t="array" aca="1" ref="AL670" ca="1">IF($C670="","",_xlfn.IFS(AB670=0,AA670,AC670=0,AB670,AD670=0,AC670,AE670=0,AD670,AF670=0,AE670,AG670=0,AF670,AH670=0,AG670,AI670=0,AH670,AJ670=0,AI670,AK670=0,AJ670,TRUE,AK670))</f>
        <v>16068117</v>
      </c>
      <c r="AM670" t="b">
        <f t="shared" ca="1" si="109"/>
        <v>0</v>
      </c>
      <c r="AN670" t="b">
        <f ca="1">IF($C670="","",IF(IFERROR(MATCH(N670,$N$1:$N669,0),0)&gt;0,FALSE,TRUE))</f>
        <v>0</v>
      </c>
      <c r="AO670" cm="1">
        <f t="array" aca="1" ref="AO670" ca="1">_xlfn.IFS($C670="","",AND(AM670,AN670),AL670,TRUE,0)</f>
        <v>0</v>
      </c>
      <c r="AP670" t="str" cm="1">
        <f t="array" aca="1" ref="AP670" ca="1">_xlfn.IFS($C670="","",AND(AN670,AL670&gt;=TBF),AL670,TRUE,"")</f>
        <v/>
      </c>
    </row>
    <row r="671" spans="1:42" x14ac:dyDescent="0.3">
      <c r="A671">
        <v>667</v>
      </c>
      <c r="C671" s="10" t="str">
        <f ca="1">IF(OFFSET(INPUT_START,A671-1,0)=0,"",OFFSET(INPUT_START,A671-1,0))</f>
        <v>$ cd dblznh</v>
      </c>
      <c r="D671" t="b">
        <f t="shared" ca="1" si="100"/>
        <v>1</v>
      </c>
      <c r="E671" t="b">
        <f t="shared" ca="1" si="101"/>
        <v>0</v>
      </c>
      <c r="F671" t="b">
        <f t="shared" ca="1" si="102"/>
        <v>1</v>
      </c>
      <c r="G671" t="b">
        <f t="shared" ca="1" si="103"/>
        <v>0</v>
      </c>
      <c r="H671" t="b">
        <f t="shared" ca="1" si="104"/>
        <v>0</v>
      </c>
      <c r="I671">
        <f t="shared" ca="1" si="105"/>
        <v>5</v>
      </c>
      <c r="J671" t="str">
        <f t="shared" ca="1" si="106"/>
        <v>dblznh</v>
      </c>
      <c r="K671" t="str">
        <f t="shared" ca="1" si="107"/>
        <v/>
      </c>
      <c r="L671" s="23">
        <f t="shared" ca="1" si="108"/>
        <v>0</v>
      </c>
      <c r="M671" s="23" cm="1">
        <f t="array" aca="1" ref="M671" ca="1">_xlfn.IFS($C671="","",
$A671=1,1,
NOT($F671),M670,
AND($F671,$J671&lt;&gt;".."),M670+1,
AND($F671,$J671=".."),M670-1,
TRUE,"ERR")</f>
        <v>4</v>
      </c>
      <c r="N671" s="23" t="str" cm="1">
        <f t="array" aca="1" ref="N671" ca="1">_xlfn.IFS($C671="","",
$A671=1,"",
NOT($F671),N670,
AND($F671,$J671&lt;&gt;".."),N670&amp;IF(N670="/","","/")&amp;$J671,
AND($F671,$J671=".."),MID(N670,1,FIND("@",SUBSTITUTE(N670,"/","@",$M671)) -1 ),
TRUE,"ERR")</f>
        <v>root/vpjqpqfm/rgqtzc/dblznh</v>
      </c>
      <c r="O671" s="22" t="str" cm="1">
        <f t="array" aca="1" ref="O671" ca="1">_xlfn.IFS($C671="","",
$N671="root","root",
TRUE,MID($N671,1+FIND("@",SUBSTITUTE($N671,"/","@",$M671-1)),100 )
)</f>
        <v>dblznh</v>
      </c>
      <c r="P671" s="23" t="str" cm="1">
        <f t="array" aca="1" ref="P671" ca="1">_xlfn.IFS($C671="","",
P$4=1,"root",
P$4&gt;$M671,"__",
TRUE,MID($N671,1, FIND("@",SUBSTITUTE($N671&amp;"/","/","@",P$4))-1)
)</f>
        <v>root</v>
      </c>
      <c r="Q671" s="23" t="str" cm="1">
        <f t="array" aca="1" ref="Q671" ca="1">_xlfn.IFS($C671="","",
Q$4=1,"root",
Q$4&gt;$M671,"__",
TRUE,MID($N671,1, FIND("@",SUBSTITUTE($N671&amp;"/","/","@",Q$4))-1)
)</f>
        <v>root/vpjqpqfm</v>
      </c>
      <c r="R671" s="23" t="str" cm="1">
        <f t="array" aca="1" ref="R671" ca="1">_xlfn.IFS($C671="","",
R$4=1,"root",
R$4&gt;$M671,"__",
TRUE,MID($N671,1, FIND("@",SUBSTITUTE($N671&amp;"/","/","@",R$4))-1)
)</f>
        <v>root/vpjqpqfm/rgqtzc</v>
      </c>
      <c r="S671" s="23" t="str" cm="1">
        <f t="array" aca="1" ref="S671" ca="1">_xlfn.IFS($C671="","",
S$4=1,"root",
S$4&gt;$M671,"__",
TRUE,MID($N671,1, FIND("@",SUBSTITUTE($N671&amp;"/","/","@",S$4))-1)
)</f>
        <v>root/vpjqpqfm/rgqtzc/dblznh</v>
      </c>
      <c r="T671" s="23" t="str" cm="1">
        <f t="array" aca="1" ref="T671" ca="1">_xlfn.IFS($C671="","",
T$4=1,"root",
T$4&gt;$M671,"__",
TRUE,MID($N671,1, FIND("@",SUBSTITUTE($N671&amp;"/","/","@",T$4))-1)
)</f>
        <v>__</v>
      </c>
      <c r="U671" s="23" t="str" cm="1">
        <f t="array" aca="1" ref="U671" ca="1">_xlfn.IFS($C671="","",
U$4=1,"root",
U$4&gt;$M671,"__",
TRUE,MID($N671,1, FIND("@",SUBSTITUTE($N671&amp;"/","/","@",U$4))-1)
)</f>
        <v>__</v>
      </c>
      <c r="V671" s="23" t="str" cm="1">
        <f t="array" aca="1" ref="V671" ca="1">_xlfn.IFS($C671="","",
V$4=1,"root",
V$4&gt;$M671,"__",
TRUE,MID($N671,1, FIND("@",SUBSTITUTE($N671&amp;"/","/","@",V$4))-1)
)</f>
        <v>__</v>
      </c>
      <c r="W671" s="23" t="str" cm="1">
        <f t="array" aca="1" ref="W671" ca="1">_xlfn.IFS($C671="","",
W$4=1,"root",
W$4&gt;$M671,"__",
TRUE,MID($N671,1, FIND("@",SUBSTITUTE($N671&amp;"/","/","@",W$4))-1)
)</f>
        <v>__</v>
      </c>
      <c r="X671" s="23" t="str" cm="1">
        <f t="array" aca="1" ref="X671" ca="1">_xlfn.IFS($C671="","",
X$4=1,"root",
X$4&gt;$M671,"__",
TRUE,MID($N671,1, FIND("@",SUBSTITUTE($N671&amp;"/","/","@",X$4))-1)
)</f>
        <v>__</v>
      </c>
      <c r="Y671" s="23" t="str" cm="1">
        <f t="array" aca="1" ref="Y671" ca="1">_xlfn.IFS($C671="","",
Y$4=1,"root",
Y$4&gt;$M671,"__",
TRUE,MID($N671,1, FIND("@",SUBSTITUTE($N671&amp;"/","/","@",Y$4))-1)
)</f>
        <v>__</v>
      </c>
      <c r="Z671" s="23" t="str" cm="1">
        <f t="array" aca="1" ref="Z671" ca="1">_xlfn.IFS($C671="","",
Z$4=1,"root",
Z$4&gt;$M671,"__",
TRUE,MID($N671,1, FIND("@",SUBSTITUTE($N671&amp;"/","/","@",Z$4))-1)
)</f>
        <v>__</v>
      </c>
      <c r="AA671" s="28" cm="1">
        <f t="array" aca="1" ref="AA671" ca="1">IF($C671="","",SUMIF(LEV_1,P671,LEN))</f>
        <v>41035571</v>
      </c>
      <c r="AB671" s="28" cm="1">
        <f t="array" aca="1" ref="AB671" ca="1">IF($C671="","",IF(Q671="__",0,SUMIF(LEV_2,Q671,LEN)))</f>
        <v>23329164</v>
      </c>
      <c r="AC671" s="28" cm="1">
        <f t="array" aca="1" ref="AC671" ca="1">IF($C671="","",IF(R671="__",0,SUMIF(LEV_3,R671,LEN)))</f>
        <v>16068117</v>
      </c>
      <c r="AD671" s="28" cm="1">
        <f t="array" aca="1" ref="AD671" ca="1">IF($C671="","",IF(S671="__",0,SUMIF(LEV_4,S671,LEN)))</f>
        <v>65168</v>
      </c>
      <c r="AE671" s="28" cm="1">
        <f t="array" aca="1" ref="AE671" ca="1">IF($C671="","",IF(T671="__",0,SUMIF(LEV_5,T671,LEN)))</f>
        <v>0</v>
      </c>
      <c r="AF671" s="28" cm="1">
        <f t="array" aca="1" ref="AF671" ca="1">IF($C671="","",IF(U671="__",0,SUMIF(LEV_6,U671,LEN)))</f>
        <v>0</v>
      </c>
      <c r="AG671" s="28" cm="1">
        <f t="array" aca="1" ref="AG671" ca="1">IF($C671="","",IF(V671="__",0,SUMIF(LEV_7,V671,LEN)))</f>
        <v>0</v>
      </c>
      <c r="AH671" s="28" cm="1">
        <f t="array" aca="1" ref="AH671" ca="1">IF($C671="","",IF(W671="__",0,SUMIF(LEV_8,W671,LEN)))</f>
        <v>0</v>
      </c>
      <c r="AI671" s="28" cm="1">
        <f t="array" aca="1" ref="AI671" ca="1">IF($C671="","",IF(X671="__",0,SUMIF(LEV_9,X671,LEN)))</f>
        <v>0</v>
      </c>
      <c r="AJ671" s="28" cm="1">
        <f t="array" aca="1" ref="AJ671" ca="1">IF($C671="","",IF(Y671="__",0,SUMIF(LEV_10,Y671,LEN)))</f>
        <v>0</v>
      </c>
      <c r="AK671" s="28" cm="1">
        <f t="array" aca="1" ref="AK671" ca="1">IF($C671="","",IF(Z671="__",0,SUMIF(LEV_11,Z671,LEN)))</f>
        <v>0</v>
      </c>
      <c r="AL671" cm="1">
        <f t="array" aca="1" ref="AL671" ca="1">IF($C671="","",_xlfn.IFS(AB671=0,AA671,AC671=0,AB671,AD671=0,AC671,AE671=0,AD671,AF671=0,AE671,AG671=0,AF671,AH671=0,AG671,AI671=0,AH671,AJ671=0,AI671,AK671=0,AJ671,TRUE,AK671))</f>
        <v>65168</v>
      </c>
      <c r="AM671" t="b">
        <f t="shared" ca="1" si="109"/>
        <v>1</v>
      </c>
      <c r="AN671" t="b">
        <f ca="1">IF($C671="","",IF(IFERROR(MATCH(N671,$N$1:$N670,0),0)&gt;0,FALSE,TRUE))</f>
        <v>1</v>
      </c>
      <c r="AO671" cm="1">
        <f t="array" aca="1" ref="AO671" ca="1">_xlfn.IFS($C671="","",AND(AM671,AN671),AL671,TRUE,0)</f>
        <v>65168</v>
      </c>
      <c r="AP671" t="str" cm="1">
        <f t="array" aca="1" ref="AP671" ca="1">_xlfn.IFS($C671="","",AND(AN671,AL671&gt;=TBF),AL671,TRUE,"")</f>
        <v/>
      </c>
    </row>
    <row r="672" spans="1:42" x14ac:dyDescent="0.3">
      <c r="A672">
        <v>668</v>
      </c>
      <c r="C672" s="10" t="str">
        <f ca="1">IF(OFFSET(INPUT_START,A672-1,0)=0,"",OFFSET(INPUT_START,A672-1,0))</f>
        <v>$ ls</v>
      </c>
      <c r="D672" t="b">
        <f t="shared" ca="1" si="100"/>
        <v>1</v>
      </c>
      <c r="E672" t="b">
        <f t="shared" ca="1" si="101"/>
        <v>1</v>
      </c>
      <c r="F672" t="b">
        <f t="shared" ca="1" si="102"/>
        <v>0</v>
      </c>
      <c r="G672" t="b">
        <f t="shared" ca="1" si="103"/>
        <v>0</v>
      </c>
      <c r="H672" t="b">
        <f t="shared" ca="1" si="104"/>
        <v>0</v>
      </c>
      <c r="I672">
        <f t="shared" ca="1" si="105"/>
        <v>0</v>
      </c>
      <c r="J672" t="str">
        <f t="shared" ca="1" si="106"/>
        <v/>
      </c>
      <c r="K672" t="str">
        <f t="shared" ca="1" si="107"/>
        <v/>
      </c>
      <c r="L672" s="23">
        <f t="shared" ca="1" si="108"/>
        <v>0</v>
      </c>
      <c r="M672" s="23" cm="1">
        <f t="array" aca="1" ref="M672" ca="1">_xlfn.IFS($C672="","",
$A672=1,1,
NOT($F672),M671,
AND($F672,$J672&lt;&gt;".."),M671+1,
AND($F672,$J672=".."),M671-1,
TRUE,"ERR")</f>
        <v>4</v>
      </c>
      <c r="N672" s="23" t="str" cm="1">
        <f t="array" aca="1" ref="N672" ca="1">_xlfn.IFS($C672="","",
$A672=1,"",
NOT($F672),N671,
AND($F672,$J672&lt;&gt;".."),N671&amp;IF(N671="/","","/")&amp;$J672,
AND($F672,$J672=".."),MID(N671,1,FIND("@",SUBSTITUTE(N671,"/","@",$M672)) -1 ),
TRUE,"ERR")</f>
        <v>root/vpjqpqfm/rgqtzc/dblznh</v>
      </c>
      <c r="O672" s="22" t="str" cm="1">
        <f t="array" aca="1" ref="O672" ca="1">_xlfn.IFS($C672="","",
$N672="root","root",
TRUE,MID($N672,1+FIND("@",SUBSTITUTE($N672,"/","@",$M672-1)),100 )
)</f>
        <v>dblznh</v>
      </c>
      <c r="P672" s="23" t="str" cm="1">
        <f t="array" aca="1" ref="P672" ca="1">_xlfn.IFS($C672="","",
P$4=1,"root",
P$4&gt;$M672,"__",
TRUE,MID($N672,1, FIND("@",SUBSTITUTE($N672&amp;"/","/","@",P$4))-1)
)</f>
        <v>root</v>
      </c>
      <c r="Q672" s="23" t="str" cm="1">
        <f t="array" aca="1" ref="Q672" ca="1">_xlfn.IFS($C672="","",
Q$4=1,"root",
Q$4&gt;$M672,"__",
TRUE,MID($N672,1, FIND("@",SUBSTITUTE($N672&amp;"/","/","@",Q$4))-1)
)</f>
        <v>root/vpjqpqfm</v>
      </c>
      <c r="R672" s="23" t="str" cm="1">
        <f t="array" aca="1" ref="R672" ca="1">_xlfn.IFS($C672="","",
R$4=1,"root",
R$4&gt;$M672,"__",
TRUE,MID($N672,1, FIND("@",SUBSTITUTE($N672&amp;"/","/","@",R$4))-1)
)</f>
        <v>root/vpjqpqfm/rgqtzc</v>
      </c>
      <c r="S672" s="23" t="str" cm="1">
        <f t="array" aca="1" ref="S672" ca="1">_xlfn.IFS($C672="","",
S$4=1,"root",
S$4&gt;$M672,"__",
TRUE,MID($N672,1, FIND("@",SUBSTITUTE($N672&amp;"/","/","@",S$4))-1)
)</f>
        <v>root/vpjqpqfm/rgqtzc/dblznh</v>
      </c>
      <c r="T672" s="23" t="str" cm="1">
        <f t="array" aca="1" ref="T672" ca="1">_xlfn.IFS($C672="","",
T$4=1,"root",
T$4&gt;$M672,"__",
TRUE,MID($N672,1, FIND("@",SUBSTITUTE($N672&amp;"/","/","@",T$4))-1)
)</f>
        <v>__</v>
      </c>
      <c r="U672" s="23" t="str" cm="1">
        <f t="array" aca="1" ref="U672" ca="1">_xlfn.IFS($C672="","",
U$4=1,"root",
U$4&gt;$M672,"__",
TRUE,MID($N672,1, FIND("@",SUBSTITUTE($N672&amp;"/","/","@",U$4))-1)
)</f>
        <v>__</v>
      </c>
      <c r="V672" s="23" t="str" cm="1">
        <f t="array" aca="1" ref="V672" ca="1">_xlfn.IFS($C672="","",
V$4=1,"root",
V$4&gt;$M672,"__",
TRUE,MID($N672,1, FIND("@",SUBSTITUTE($N672&amp;"/","/","@",V$4))-1)
)</f>
        <v>__</v>
      </c>
      <c r="W672" s="23" t="str" cm="1">
        <f t="array" aca="1" ref="W672" ca="1">_xlfn.IFS($C672="","",
W$4=1,"root",
W$4&gt;$M672,"__",
TRUE,MID($N672,1, FIND("@",SUBSTITUTE($N672&amp;"/","/","@",W$4))-1)
)</f>
        <v>__</v>
      </c>
      <c r="X672" s="23" t="str" cm="1">
        <f t="array" aca="1" ref="X672" ca="1">_xlfn.IFS($C672="","",
X$4=1,"root",
X$4&gt;$M672,"__",
TRUE,MID($N672,1, FIND("@",SUBSTITUTE($N672&amp;"/","/","@",X$4))-1)
)</f>
        <v>__</v>
      </c>
      <c r="Y672" s="23" t="str" cm="1">
        <f t="array" aca="1" ref="Y672" ca="1">_xlfn.IFS($C672="","",
Y$4=1,"root",
Y$4&gt;$M672,"__",
TRUE,MID($N672,1, FIND("@",SUBSTITUTE($N672&amp;"/","/","@",Y$4))-1)
)</f>
        <v>__</v>
      </c>
      <c r="Z672" s="23" t="str" cm="1">
        <f t="array" aca="1" ref="Z672" ca="1">_xlfn.IFS($C672="","",
Z$4=1,"root",
Z$4&gt;$M672,"__",
TRUE,MID($N672,1, FIND("@",SUBSTITUTE($N672&amp;"/","/","@",Z$4))-1)
)</f>
        <v>__</v>
      </c>
      <c r="AA672" s="28" cm="1">
        <f t="array" aca="1" ref="AA672" ca="1">IF($C672="","",SUMIF(LEV_1,P672,LEN))</f>
        <v>41035571</v>
      </c>
      <c r="AB672" s="28" cm="1">
        <f t="array" aca="1" ref="AB672" ca="1">IF($C672="","",IF(Q672="__",0,SUMIF(LEV_2,Q672,LEN)))</f>
        <v>23329164</v>
      </c>
      <c r="AC672" s="28" cm="1">
        <f t="array" aca="1" ref="AC672" ca="1">IF($C672="","",IF(R672="__",0,SUMIF(LEV_3,R672,LEN)))</f>
        <v>16068117</v>
      </c>
      <c r="AD672" s="28" cm="1">
        <f t="array" aca="1" ref="AD672" ca="1">IF($C672="","",IF(S672="__",0,SUMIF(LEV_4,S672,LEN)))</f>
        <v>65168</v>
      </c>
      <c r="AE672" s="28" cm="1">
        <f t="array" aca="1" ref="AE672" ca="1">IF($C672="","",IF(T672="__",0,SUMIF(LEV_5,T672,LEN)))</f>
        <v>0</v>
      </c>
      <c r="AF672" s="28" cm="1">
        <f t="array" aca="1" ref="AF672" ca="1">IF($C672="","",IF(U672="__",0,SUMIF(LEV_6,U672,LEN)))</f>
        <v>0</v>
      </c>
      <c r="AG672" s="28" cm="1">
        <f t="array" aca="1" ref="AG672" ca="1">IF($C672="","",IF(V672="__",0,SUMIF(LEV_7,V672,LEN)))</f>
        <v>0</v>
      </c>
      <c r="AH672" s="28" cm="1">
        <f t="array" aca="1" ref="AH672" ca="1">IF($C672="","",IF(W672="__",0,SUMIF(LEV_8,W672,LEN)))</f>
        <v>0</v>
      </c>
      <c r="AI672" s="28" cm="1">
        <f t="array" aca="1" ref="AI672" ca="1">IF($C672="","",IF(X672="__",0,SUMIF(LEV_9,X672,LEN)))</f>
        <v>0</v>
      </c>
      <c r="AJ672" s="28" cm="1">
        <f t="array" aca="1" ref="AJ672" ca="1">IF($C672="","",IF(Y672="__",0,SUMIF(LEV_10,Y672,LEN)))</f>
        <v>0</v>
      </c>
      <c r="AK672" s="28" cm="1">
        <f t="array" aca="1" ref="AK672" ca="1">IF($C672="","",IF(Z672="__",0,SUMIF(LEV_11,Z672,LEN)))</f>
        <v>0</v>
      </c>
      <c r="AL672" cm="1">
        <f t="array" aca="1" ref="AL672" ca="1">IF($C672="","",_xlfn.IFS(AB672=0,AA672,AC672=0,AB672,AD672=0,AC672,AE672=0,AD672,AF672=0,AE672,AG672=0,AF672,AH672=0,AG672,AI672=0,AH672,AJ672=0,AI672,AK672=0,AJ672,TRUE,AK672))</f>
        <v>65168</v>
      </c>
      <c r="AM672" t="b">
        <f t="shared" ca="1" si="109"/>
        <v>1</v>
      </c>
      <c r="AN672" t="b">
        <f ca="1">IF($C672="","",IF(IFERROR(MATCH(N672,$N$1:$N671,0),0)&gt;0,FALSE,TRUE))</f>
        <v>0</v>
      </c>
      <c r="AO672" cm="1">
        <f t="array" aca="1" ref="AO672" ca="1">_xlfn.IFS($C672="","",AND(AM672,AN672),AL672,TRUE,0)</f>
        <v>0</v>
      </c>
      <c r="AP672" t="str" cm="1">
        <f t="array" aca="1" ref="AP672" ca="1">_xlfn.IFS($C672="","",AND(AN672,AL672&gt;=TBF),AL672,TRUE,"")</f>
        <v/>
      </c>
    </row>
    <row r="673" spans="1:42" x14ac:dyDescent="0.3">
      <c r="A673">
        <v>669</v>
      </c>
      <c r="C673" s="10" t="str">
        <f ca="1">IF(OFFSET(INPUT_START,A673-1,0)=0,"",OFFSET(INPUT_START,A673-1,0))</f>
        <v>65168 tdv.mwq</v>
      </c>
      <c r="D673" t="b">
        <f t="shared" ca="1" si="100"/>
        <v>0</v>
      </c>
      <c r="E673" t="b">
        <f t="shared" ca="1" si="101"/>
        <v>0</v>
      </c>
      <c r="F673" t="b">
        <f t="shared" ca="1" si="102"/>
        <v>0</v>
      </c>
      <c r="G673" t="b">
        <f t="shared" ca="1" si="103"/>
        <v>0</v>
      </c>
      <c r="H673" t="b">
        <f t="shared" ca="1" si="104"/>
        <v>1</v>
      </c>
      <c r="I673">
        <f t="shared" ca="1" si="105"/>
        <v>6</v>
      </c>
      <c r="J673" t="str">
        <f t="shared" ca="1" si="106"/>
        <v/>
      </c>
      <c r="K673" t="str">
        <f t="shared" ca="1" si="107"/>
        <v>tdv.mwq</v>
      </c>
      <c r="L673" s="23">
        <f t="shared" ca="1" si="108"/>
        <v>65168</v>
      </c>
      <c r="M673" s="23" cm="1">
        <f t="array" aca="1" ref="M673" ca="1">_xlfn.IFS($C673="","",
$A673=1,1,
NOT($F673),M672,
AND($F673,$J673&lt;&gt;".."),M672+1,
AND($F673,$J673=".."),M672-1,
TRUE,"ERR")</f>
        <v>4</v>
      </c>
      <c r="N673" s="23" t="str" cm="1">
        <f t="array" aca="1" ref="N673" ca="1">_xlfn.IFS($C673="","",
$A673=1,"",
NOT($F673),N672,
AND($F673,$J673&lt;&gt;".."),N672&amp;IF(N672="/","","/")&amp;$J673,
AND($F673,$J673=".."),MID(N672,1,FIND("@",SUBSTITUTE(N672,"/","@",$M673)) -1 ),
TRUE,"ERR")</f>
        <v>root/vpjqpqfm/rgqtzc/dblznh</v>
      </c>
      <c r="O673" s="22" t="str" cm="1">
        <f t="array" aca="1" ref="O673" ca="1">_xlfn.IFS($C673="","",
$N673="root","root",
TRUE,MID($N673,1+FIND("@",SUBSTITUTE($N673,"/","@",$M673-1)),100 )
)</f>
        <v>dblznh</v>
      </c>
      <c r="P673" s="23" t="str" cm="1">
        <f t="array" aca="1" ref="P673" ca="1">_xlfn.IFS($C673="","",
P$4=1,"root",
P$4&gt;$M673,"__",
TRUE,MID($N673,1, FIND("@",SUBSTITUTE($N673&amp;"/","/","@",P$4))-1)
)</f>
        <v>root</v>
      </c>
      <c r="Q673" s="23" t="str" cm="1">
        <f t="array" aca="1" ref="Q673" ca="1">_xlfn.IFS($C673="","",
Q$4=1,"root",
Q$4&gt;$M673,"__",
TRUE,MID($N673,1, FIND("@",SUBSTITUTE($N673&amp;"/","/","@",Q$4))-1)
)</f>
        <v>root/vpjqpqfm</v>
      </c>
      <c r="R673" s="23" t="str" cm="1">
        <f t="array" aca="1" ref="R673" ca="1">_xlfn.IFS($C673="","",
R$4=1,"root",
R$4&gt;$M673,"__",
TRUE,MID($N673,1, FIND("@",SUBSTITUTE($N673&amp;"/","/","@",R$4))-1)
)</f>
        <v>root/vpjqpqfm/rgqtzc</v>
      </c>
      <c r="S673" s="23" t="str" cm="1">
        <f t="array" aca="1" ref="S673" ca="1">_xlfn.IFS($C673="","",
S$4=1,"root",
S$4&gt;$M673,"__",
TRUE,MID($N673,1, FIND("@",SUBSTITUTE($N673&amp;"/","/","@",S$4))-1)
)</f>
        <v>root/vpjqpqfm/rgqtzc/dblznh</v>
      </c>
      <c r="T673" s="23" t="str" cm="1">
        <f t="array" aca="1" ref="T673" ca="1">_xlfn.IFS($C673="","",
T$4=1,"root",
T$4&gt;$M673,"__",
TRUE,MID($N673,1, FIND("@",SUBSTITUTE($N673&amp;"/","/","@",T$4))-1)
)</f>
        <v>__</v>
      </c>
      <c r="U673" s="23" t="str" cm="1">
        <f t="array" aca="1" ref="U673" ca="1">_xlfn.IFS($C673="","",
U$4=1,"root",
U$4&gt;$M673,"__",
TRUE,MID($N673,1, FIND("@",SUBSTITUTE($N673&amp;"/","/","@",U$4))-1)
)</f>
        <v>__</v>
      </c>
      <c r="V673" s="23" t="str" cm="1">
        <f t="array" aca="1" ref="V673" ca="1">_xlfn.IFS($C673="","",
V$4=1,"root",
V$4&gt;$M673,"__",
TRUE,MID($N673,1, FIND("@",SUBSTITUTE($N673&amp;"/","/","@",V$4))-1)
)</f>
        <v>__</v>
      </c>
      <c r="W673" s="23" t="str" cm="1">
        <f t="array" aca="1" ref="W673" ca="1">_xlfn.IFS($C673="","",
W$4=1,"root",
W$4&gt;$M673,"__",
TRUE,MID($N673,1, FIND("@",SUBSTITUTE($N673&amp;"/","/","@",W$4))-1)
)</f>
        <v>__</v>
      </c>
      <c r="X673" s="23" t="str" cm="1">
        <f t="array" aca="1" ref="X673" ca="1">_xlfn.IFS($C673="","",
X$4=1,"root",
X$4&gt;$M673,"__",
TRUE,MID($N673,1, FIND("@",SUBSTITUTE($N673&amp;"/","/","@",X$4))-1)
)</f>
        <v>__</v>
      </c>
      <c r="Y673" s="23" t="str" cm="1">
        <f t="array" aca="1" ref="Y673" ca="1">_xlfn.IFS($C673="","",
Y$4=1,"root",
Y$4&gt;$M673,"__",
TRUE,MID($N673,1, FIND("@",SUBSTITUTE($N673&amp;"/","/","@",Y$4))-1)
)</f>
        <v>__</v>
      </c>
      <c r="Z673" s="23" t="str" cm="1">
        <f t="array" aca="1" ref="Z673" ca="1">_xlfn.IFS($C673="","",
Z$4=1,"root",
Z$4&gt;$M673,"__",
TRUE,MID($N673,1, FIND("@",SUBSTITUTE($N673&amp;"/","/","@",Z$4))-1)
)</f>
        <v>__</v>
      </c>
      <c r="AA673" s="28" cm="1">
        <f t="array" aca="1" ref="AA673" ca="1">IF($C673="","",SUMIF(LEV_1,P673,LEN))</f>
        <v>41035571</v>
      </c>
      <c r="AB673" s="28" cm="1">
        <f t="array" aca="1" ref="AB673" ca="1">IF($C673="","",IF(Q673="__",0,SUMIF(LEV_2,Q673,LEN)))</f>
        <v>23329164</v>
      </c>
      <c r="AC673" s="28" cm="1">
        <f t="array" aca="1" ref="AC673" ca="1">IF($C673="","",IF(R673="__",0,SUMIF(LEV_3,R673,LEN)))</f>
        <v>16068117</v>
      </c>
      <c r="AD673" s="28" cm="1">
        <f t="array" aca="1" ref="AD673" ca="1">IF($C673="","",IF(S673="__",0,SUMIF(LEV_4,S673,LEN)))</f>
        <v>65168</v>
      </c>
      <c r="AE673" s="28" cm="1">
        <f t="array" aca="1" ref="AE673" ca="1">IF($C673="","",IF(T673="__",0,SUMIF(LEV_5,T673,LEN)))</f>
        <v>0</v>
      </c>
      <c r="AF673" s="28" cm="1">
        <f t="array" aca="1" ref="AF673" ca="1">IF($C673="","",IF(U673="__",0,SUMIF(LEV_6,U673,LEN)))</f>
        <v>0</v>
      </c>
      <c r="AG673" s="28" cm="1">
        <f t="array" aca="1" ref="AG673" ca="1">IF($C673="","",IF(V673="__",0,SUMIF(LEV_7,V673,LEN)))</f>
        <v>0</v>
      </c>
      <c r="AH673" s="28" cm="1">
        <f t="array" aca="1" ref="AH673" ca="1">IF($C673="","",IF(W673="__",0,SUMIF(LEV_8,W673,LEN)))</f>
        <v>0</v>
      </c>
      <c r="AI673" s="28" cm="1">
        <f t="array" aca="1" ref="AI673" ca="1">IF($C673="","",IF(X673="__",0,SUMIF(LEV_9,X673,LEN)))</f>
        <v>0</v>
      </c>
      <c r="AJ673" s="28" cm="1">
        <f t="array" aca="1" ref="AJ673" ca="1">IF($C673="","",IF(Y673="__",0,SUMIF(LEV_10,Y673,LEN)))</f>
        <v>0</v>
      </c>
      <c r="AK673" s="28" cm="1">
        <f t="array" aca="1" ref="AK673" ca="1">IF($C673="","",IF(Z673="__",0,SUMIF(LEV_11,Z673,LEN)))</f>
        <v>0</v>
      </c>
      <c r="AL673" cm="1">
        <f t="array" aca="1" ref="AL673" ca="1">IF($C673="","",_xlfn.IFS(AB673=0,AA673,AC673=0,AB673,AD673=0,AC673,AE673=0,AD673,AF673=0,AE673,AG673=0,AF673,AH673=0,AG673,AI673=0,AH673,AJ673=0,AI673,AK673=0,AJ673,TRUE,AK673))</f>
        <v>65168</v>
      </c>
      <c r="AM673" t="b">
        <f t="shared" ca="1" si="109"/>
        <v>1</v>
      </c>
      <c r="AN673" t="b">
        <f ca="1">IF($C673="","",IF(IFERROR(MATCH(N673,$N$1:$N672,0),0)&gt;0,FALSE,TRUE))</f>
        <v>0</v>
      </c>
      <c r="AO673" cm="1">
        <f t="array" aca="1" ref="AO673" ca="1">_xlfn.IFS($C673="","",AND(AM673,AN673),AL673,TRUE,0)</f>
        <v>0</v>
      </c>
      <c r="AP673" t="str" cm="1">
        <f t="array" aca="1" ref="AP673" ca="1">_xlfn.IFS($C673="","",AND(AN673,AL673&gt;=TBF),AL673,TRUE,"")</f>
        <v/>
      </c>
    </row>
    <row r="674" spans="1:42" x14ac:dyDescent="0.3">
      <c r="A674">
        <v>670</v>
      </c>
      <c r="C674" s="10" t="str">
        <f ca="1">IF(OFFSET(INPUT_START,A674-1,0)=0,"",OFFSET(INPUT_START,A674-1,0))</f>
        <v>$ cd ..</v>
      </c>
      <c r="D674" t="b">
        <f t="shared" ca="1" si="100"/>
        <v>1</v>
      </c>
      <c r="E674" t="b">
        <f t="shared" ca="1" si="101"/>
        <v>0</v>
      </c>
      <c r="F674" t="b">
        <f t="shared" ca="1" si="102"/>
        <v>1</v>
      </c>
      <c r="G674" t="b">
        <f t="shared" ca="1" si="103"/>
        <v>0</v>
      </c>
      <c r="H674" t="b">
        <f t="shared" ca="1" si="104"/>
        <v>0</v>
      </c>
      <c r="I674">
        <f t="shared" ca="1" si="105"/>
        <v>5</v>
      </c>
      <c r="J674" t="str">
        <f t="shared" ca="1" si="106"/>
        <v>..</v>
      </c>
      <c r="K674" t="str">
        <f t="shared" ca="1" si="107"/>
        <v/>
      </c>
      <c r="L674" s="23">
        <f t="shared" ca="1" si="108"/>
        <v>0</v>
      </c>
      <c r="M674" s="23" cm="1">
        <f t="array" aca="1" ref="M674" ca="1">_xlfn.IFS($C674="","",
$A674=1,1,
NOT($F674),M673,
AND($F674,$J674&lt;&gt;".."),M673+1,
AND($F674,$J674=".."),M673-1,
TRUE,"ERR")</f>
        <v>3</v>
      </c>
      <c r="N674" s="23" t="str" cm="1">
        <f t="array" aca="1" ref="N674" ca="1">_xlfn.IFS($C674="","",
$A674=1,"",
NOT($F674),N673,
AND($F674,$J674&lt;&gt;".."),N673&amp;IF(N673="/","","/")&amp;$J674,
AND($F674,$J674=".."),MID(N673,1,FIND("@",SUBSTITUTE(N673,"/","@",$M674)) -1 ),
TRUE,"ERR")</f>
        <v>root/vpjqpqfm/rgqtzc</v>
      </c>
      <c r="O674" s="22" t="str" cm="1">
        <f t="array" aca="1" ref="O674" ca="1">_xlfn.IFS($C674="","",
$N674="root","root",
TRUE,MID($N674,1+FIND("@",SUBSTITUTE($N674,"/","@",$M674-1)),100 )
)</f>
        <v>rgqtzc</v>
      </c>
      <c r="P674" s="23" t="str" cm="1">
        <f t="array" aca="1" ref="P674" ca="1">_xlfn.IFS($C674="","",
P$4=1,"root",
P$4&gt;$M674,"__",
TRUE,MID($N674,1, FIND("@",SUBSTITUTE($N674&amp;"/","/","@",P$4))-1)
)</f>
        <v>root</v>
      </c>
      <c r="Q674" s="23" t="str" cm="1">
        <f t="array" aca="1" ref="Q674" ca="1">_xlfn.IFS($C674="","",
Q$4=1,"root",
Q$4&gt;$M674,"__",
TRUE,MID($N674,1, FIND("@",SUBSTITUTE($N674&amp;"/","/","@",Q$4))-1)
)</f>
        <v>root/vpjqpqfm</v>
      </c>
      <c r="R674" s="23" t="str" cm="1">
        <f t="array" aca="1" ref="R674" ca="1">_xlfn.IFS($C674="","",
R$4=1,"root",
R$4&gt;$M674,"__",
TRUE,MID($N674,1, FIND("@",SUBSTITUTE($N674&amp;"/","/","@",R$4))-1)
)</f>
        <v>root/vpjqpqfm/rgqtzc</v>
      </c>
      <c r="S674" s="23" t="str" cm="1">
        <f t="array" aca="1" ref="S674" ca="1">_xlfn.IFS($C674="","",
S$4=1,"root",
S$4&gt;$M674,"__",
TRUE,MID($N674,1, FIND("@",SUBSTITUTE($N674&amp;"/","/","@",S$4))-1)
)</f>
        <v>__</v>
      </c>
      <c r="T674" s="23" t="str" cm="1">
        <f t="array" aca="1" ref="T674" ca="1">_xlfn.IFS($C674="","",
T$4=1,"root",
T$4&gt;$M674,"__",
TRUE,MID($N674,1, FIND("@",SUBSTITUTE($N674&amp;"/","/","@",T$4))-1)
)</f>
        <v>__</v>
      </c>
      <c r="U674" s="23" t="str" cm="1">
        <f t="array" aca="1" ref="U674" ca="1">_xlfn.IFS($C674="","",
U$4=1,"root",
U$4&gt;$M674,"__",
TRUE,MID($N674,1, FIND("@",SUBSTITUTE($N674&amp;"/","/","@",U$4))-1)
)</f>
        <v>__</v>
      </c>
      <c r="V674" s="23" t="str" cm="1">
        <f t="array" aca="1" ref="V674" ca="1">_xlfn.IFS($C674="","",
V$4=1,"root",
V$4&gt;$M674,"__",
TRUE,MID($N674,1, FIND("@",SUBSTITUTE($N674&amp;"/","/","@",V$4))-1)
)</f>
        <v>__</v>
      </c>
      <c r="W674" s="23" t="str" cm="1">
        <f t="array" aca="1" ref="W674" ca="1">_xlfn.IFS($C674="","",
W$4=1,"root",
W$4&gt;$M674,"__",
TRUE,MID($N674,1, FIND("@",SUBSTITUTE($N674&amp;"/","/","@",W$4))-1)
)</f>
        <v>__</v>
      </c>
      <c r="X674" s="23" t="str" cm="1">
        <f t="array" aca="1" ref="X674" ca="1">_xlfn.IFS($C674="","",
X$4=1,"root",
X$4&gt;$M674,"__",
TRUE,MID($N674,1, FIND("@",SUBSTITUTE($N674&amp;"/","/","@",X$4))-1)
)</f>
        <v>__</v>
      </c>
      <c r="Y674" s="23" t="str" cm="1">
        <f t="array" aca="1" ref="Y674" ca="1">_xlfn.IFS($C674="","",
Y$4=1,"root",
Y$4&gt;$M674,"__",
TRUE,MID($N674,1, FIND("@",SUBSTITUTE($N674&amp;"/","/","@",Y$4))-1)
)</f>
        <v>__</v>
      </c>
      <c r="Z674" s="23" t="str" cm="1">
        <f t="array" aca="1" ref="Z674" ca="1">_xlfn.IFS($C674="","",
Z$4=1,"root",
Z$4&gt;$M674,"__",
TRUE,MID($N674,1, FIND("@",SUBSTITUTE($N674&amp;"/","/","@",Z$4))-1)
)</f>
        <v>__</v>
      </c>
      <c r="AA674" s="28" cm="1">
        <f t="array" aca="1" ref="AA674" ca="1">IF($C674="","",SUMIF(LEV_1,P674,LEN))</f>
        <v>41035571</v>
      </c>
      <c r="AB674" s="28" cm="1">
        <f t="array" aca="1" ref="AB674" ca="1">IF($C674="","",IF(Q674="__",0,SUMIF(LEV_2,Q674,LEN)))</f>
        <v>23329164</v>
      </c>
      <c r="AC674" s="28" cm="1">
        <f t="array" aca="1" ref="AC674" ca="1">IF($C674="","",IF(R674="__",0,SUMIF(LEV_3,R674,LEN)))</f>
        <v>16068117</v>
      </c>
      <c r="AD674" s="28" cm="1">
        <f t="array" aca="1" ref="AD674" ca="1">IF($C674="","",IF(S674="__",0,SUMIF(LEV_4,S674,LEN)))</f>
        <v>0</v>
      </c>
      <c r="AE674" s="28" cm="1">
        <f t="array" aca="1" ref="AE674" ca="1">IF($C674="","",IF(T674="__",0,SUMIF(LEV_5,T674,LEN)))</f>
        <v>0</v>
      </c>
      <c r="AF674" s="28" cm="1">
        <f t="array" aca="1" ref="AF674" ca="1">IF($C674="","",IF(U674="__",0,SUMIF(LEV_6,U674,LEN)))</f>
        <v>0</v>
      </c>
      <c r="AG674" s="28" cm="1">
        <f t="array" aca="1" ref="AG674" ca="1">IF($C674="","",IF(V674="__",0,SUMIF(LEV_7,V674,LEN)))</f>
        <v>0</v>
      </c>
      <c r="AH674" s="28" cm="1">
        <f t="array" aca="1" ref="AH674" ca="1">IF($C674="","",IF(W674="__",0,SUMIF(LEV_8,W674,LEN)))</f>
        <v>0</v>
      </c>
      <c r="AI674" s="28" cm="1">
        <f t="array" aca="1" ref="AI674" ca="1">IF($C674="","",IF(X674="__",0,SUMIF(LEV_9,X674,LEN)))</f>
        <v>0</v>
      </c>
      <c r="AJ674" s="28" cm="1">
        <f t="array" aca="1" ref="AJ674" ca="1">IF($C674="","",IF(Y674="__",0,SUMIF(LEV_10,Y674,LEN)))</f>
        <v>0</v>
      </c>
      <c r="AK674" s="28" cm="1">
        <f t="array" aca="1" ref="AK674" ca="1">IF($C674="","",IF(Z674="__",0,SUMIF(LEV_11,Z674,LEN)))</f>
        <v>0</v>
      </c>
      <c r="AL674" cm="1">
        <f t="array" aca="1" ref="AL674" ca="1">IF($C674="","",_xlfn.IFS(AB674=0,AA674,AC674=0,AB674,AD674=0,AC674,AE674=0,AD674,AF674=0,AE674,AG674=0,AF674,AH674=0,AG674,AI674=0,AH674,AJ674=0,AI674,AK674=0,AJ674,TRUE,AK674))</f>
        <v>16068117</v>
      </c>
      <c r="AM674" t="b">
        <f t="shared" ca="1" si="109"/>
        <v>0</v>
      </c>
      <c r="AN674" t="b">
        <f ca="1">IF($C674="","",IF(IFERROR(MATCH(N674,$N$1:$N673,0),0)&gt;0,FALSE,TRUE))</f>
        <v>0</v>
      </c>
      <c r="AO674" cm="1">
        <f t="array" aca="1" ref="AO674" ca="1">_xlfn.IFS($C674="","",AND(AM674,AN674),AL674,TRUE,0)</f>
        <v>0</v>
      </c>
      <c r="AP674" t="str" cm="1">
        <f t="array" aca="1" ref="AP674" ca="1">_xlfn.IFS($C674="","",AND(AN674,AL674&gt;=TBF),AL674,TRUE,"")</f>
        <v/>
      </c>
    </row>
    <row r="675" spans="1:42" x14ac:dyDescent="0.3">
      <c r="A675">
        <v>671</v>
      </c>
      <c r="C675" s="10" t="str">
        <f ca="1">IF(OFFSET(INPUT_START,A675-1,0)=0,"",OFFSET(INPUT_START,A675-1,0))</f>
        <v>$ cd lfpdqm</v>
      </c>
      <c r="D675" t="b">
        <f t="shared" ca="1" si="100"/>
        <v>1</v>
      </c>
      <c r="E675" t="b">
        <f t="shared" ca="1" si="101"/>
        <v>0</v>
      </c>
      <c r="F675" t="b">
        <f t="shared" ca="1" si="102"/>
        <v>1</v>
      </c>
      <c r="G675" t="b">
        <f t="shared" ca="1" si="103"/>
        <v>0</v>
      </c>
      <c r="H675" t="b">
        <f t="shared" ca="1" si="104"/>
        <v>0</v>
      </c>
      <c r="I675">
        <f t="shared" ca="1" si="105"/>
        <v>5</v>
      </c>
      <c r="J675" t="str">
        <f t="shared" ca="1" si="106"/>
        <v>lfpdqm</v>
      </c>
      <c r="K675" t="str">
        <f t="shared" ca="1" si="107"/>
        <v/>
      </c>
      <c r="L675" s="23">
        <f t="shared" ca="1" si="108"/>
        <v>0</v>
      </c>
      <c r="M675" s="23" cm="1">
        <f t="array" aca="1" ref="M675" ca="1">_xlfn.IFS($C675="","",
$A675=1,1,
NOT($F675),M674,
AND($F675,$J675&lt;&gt;".."),M674+1,
AND($F675,$J675=".."),M674-1,
TRUE,"ERR")</f>
        <v>4</v>
      </c>
      <c r="N675" s="23" t="str" cm="1">
        <f t="array" aca="1" ref="N675" ca="1">_xlfn.IFS($C675="","",
$A675=1,"",
NOT($F675),N674,
AND($F675,$J675&lt;&gt;".."),N674&amp;IF(N674="/","","/")&amp;$J675,
AND($F675,$J675=".."),MID(N674,1,FIND("@",SUBSTITUTE(N674,"/","@",$M675)) -1 ),
TRUE,"ERR")</f>
        <v>root/vpjqpqfm/rgqtzc/lfpdqm</v>
      </c>
      <c r="O675" s="22" t="str" cm="1">
        <f t="array" aca="1" ref="O675" ca="1">_xlfn.IFS($C675="","",
$N675="root","root",
TRUE,MID($N675,1+FIND("@",SUBSTITUTE($N675,"/","@",$M675-1)),100 )
)</f>
        <v>lfpdqm</v>
      </c>
      <c r="P675" s="23" t="str" cm="1">
        <f t="array" aca="1" ref="P675" ca="1">_xlfn.IFS($C675="","",
P$4=1,"root",
P$4&gt;$M675,"__",
TRUE,MID($N675,1, FIND("@",SUBSTITUTE($N675&amp;"/","/","@",P$4))-1)
)</f>
        <v>root</v>
      </c>
      <c r="Q675" s="23" t="str" cm="1">
        <f t="array" aca="1" ref="Q675" ca="1">_xlfn.IFS($C675="","",
Q$4=1,"root",
Q$4&gt;$M675,"__",
TRUE,MID($N675,1, FIND("@",SUBSTITUTE($N675&amp;"/","/","@",Q$4))-1)
)</f>
        <v>root/vpjqpqfm</v>
      </c>
      <c r="R675" s="23" t="str" cm="1">
        <f t="array" aca="1" ref="R675" ca="1">_xlfn.IFS($C675="","",
R$4=1,"root",
R$4&gt;$M675,"__",
TRUE,MID($N675,1, FIND("@",SUBSTITUTE($N675&amp;"/","/","@",R$4))-1)
)</f>
        <v>root/vpjqpqfm/rgqtzc</v>
      </c>
      <c r="S675" s="23" t="str" cm="1">
        <f t="array" aca="1" ref="S675" ca="1">_xlfn.IFS($C675="","",
S$4=1,"root",
S$4&gt;$M675,"__",
TRUE,MID($N675,1, FIND("@",SUBSTITUTE($N675&amp;"/","/","@",S$4))-1)
)</f>
        <v>root/vpjqpqfm/rgqtzc/lfpdqm</v>
      </c>
      <c r="T675" s="23" t="str" cm="1">
        <f t="array" aca="1" ref="T675" ca="1">_xlfn.IFS($C675="","",
T$4=1,"root",
T$4&gt;$M675,"__",
TRUE,MID($N675,1, FIND("@",SUBSTITUTE($N675&amp;"/","/","@",T$4))-1)
)</f>
        <v>__</v>
      </c>
      <c r="U675" s="23" t="str" cm="1">
        <f t="array" aca="1" ref="U675" ca="1">_xlfn.IFS($C675="","",
U$4=1,"root",
U$4&gt;$M675,"__",
TRUE,MID($N675,1, FIND("@",SUBSTITUTE($N675&amp;"/","/","@",U$4))-1)
)</f>
        <v>__</v>
      </c>
      <c r="V675" s="23" t="str" cm="1">
        <f t="array" aca="1" ref="V675" ca="1">_xlfn.IFS($C675="","",
V$4=1,"root",
V$4&gt;$M675,"__",
TRUE,MID($N675,1, FIND("@",SUBSTITUTE($N675&amp;"/","/","@",V$4))-1)
)</f>
        <v>__</v>
      </c>
      <c r="W675" s="23" t="str" cm="1">
        <f t="array" aca="1" ref="W675" ca="1">_xlfn.IFS($C675="","",
W$4=1,"root",
W$4&gt;$M675,"__",
TRUE,MID($N675,1, FIND("@",SUBSTITUTE($N675&amp;"/","/","@",W$4))-1)
)</f>
        <v>__</v>
      </c>
      <c r="X675" s="23" t="str" cm="1">
        <f t="array" aca="1" ref="X675" ca="1">_xlfn.IFS($C675="","",
X$4=1,"root",
X$4&gt;$M675,"__",
TRUE,MID($N675,1, FIND("@",SUBSTITUTE($N675&amp;"/","/","@",X$4))-1)
)</f>
        <v>__</v>
      </c>
      <c r="Y675" s="23" t="str" cm="1">
        <f t="array" aca="1" ref="Y675" ca="1">_xlfn.IFS($C675="","",
Y$4=1,"root",
Y$4&gt;$M675,"__",
TRUE,MID($N675,1, FIND("@",SUBSTITUTE($N675&amp;"/","/","@",Y$4))-1)
)</f>
        <v>__</v>
      </c>
      <c r="Z675" s="23" t="str" cm="1">
        <f t="array" aca="1" ref="Z675" ca="1">_xlfn.IFS($C675="","",
Z$4=1,"root",
Z$4&gt;$M675,"__",
TRUE,MID($N675,1, FIND("@",SUBSTITUTE($N675&amp;"/","/","@",Z$4))-1)
)</f>
        <v>__</v>
      </c>
      <c r="AA675" s="28" cm="1">
        <f t="array" aca="1" ref="AA675" ca="1">IF($C675="","",SUMIF(LEV_1,P675,LEN))</f>
        <v>41035571</v>
      </c>
      <c r="AB675" s="28" cm="1">
        <f t="array" aca="1" ref="AB675" ca="1">IF($C675="","",IF(Q675="__",0,SUMIF(LEV_2,Q675,LEN)))</f>
        <v>23329164</v>
      </c>
      <c r="AC675" s="28" cm="1">
        <f t="array" aca="1" ref="AC675" ca="1">IF($C675="","",IF(R675="__",0,SUMIF(LEV_3,R675,LEN)))</f>
        <v>16068117</v>
      </c>
      <c r="AD675" s="28" cm="1">
        <f t="array" aca="1" ref="AD675" ca="1">IF($C675="","",IF(S675="__",0,SUMIF(LEV_4,S675,LEN)))</f>
        <v>5887071</v>
      </c>
      <c r="AE675" s="28" cm="1">
        <f t="array" aca="1" ref="AE675" ca="1">IF($C675="","",IF(T675="__",0,SUMIF(LEV_5,T675,LEN)))</f>
        <v>0</v>
      </c>
      <c r="AF675" s="28" cm="1">
        <f t="array" aca="1" ref="AF675" ca="1">IF($C675="","",IF(U675="__",0,SUMIF(LEV_6,U675,LEN)))</f>
        <v>0</v>
      </c>
      <c r="AG675" s="28" cm="1">
        <f t="array" aca="1" ref="AG675" ca="1">IF($C675="","",IF(V675="__",0,SUMIF(LEV_7,V675,LEN)))</f>
        <v>0</v>
      </c>
      <c r="AH675" s="28" cm="1">
        <f t="array" aca="1" ref="AH675" ca="1">IF($C675="","",IF(W675="__",0,SUMIF(LEV_8,W675,LEN)))</f>
        <v>0</v>
      </c>
      <c r="AI675" s="28" cm="1">
        <f t="array" aca="1" ref="AI675" ca="1">IF($C675="","",IF(X675="__",0,SUMIF(LEV_9,X675,LEN)))</f>
        <v>0</v>
      </c>
      <c r="AJ675" s="28" cm="1">
        <f t="array" aca="1" ref="AJ675" ca="1">IF($C675="","",IF(Y675="__",0,SUMIF(LEV_10,Y675,LEN)))</f>
        <v>0</v>
      </c>
      <c r="AK675" s="28" cm="1">
        <f t="array" aca="1" ref="AK675" ca="1">IF($C675="","",IF(Z675="__",0,SUMIF(LEV_11,Z675,LEN)))</f>
        <v>0</v>
      </c>
      <c r="AL675" cm="1">
        <f t="array" aca="1" ref="AL675" ca="1">IF($C675="","",_xlfn.IFS(AB675=0,AA675,AC675=0,AB675,AD675=0,AC675,AE675=0,AD675,AF675=0,AE675,AG675=0,AF675,AH675=0,AG675,AI675=0,AH675,AJ675=0,AI675,AK675=0,AJ675,TRUE,AK675))</f>
        <v>5887071</v>
      </c>
      <c r="AM675" t="b">
        <f t="shared" ca="1" si="109"/>
        <v>0</v>
      </c>
      <c r="AN675" t="b">
        <f ca="1">IF($C675="","",IF(IFERROR(MATCH(N675,$N$1:$N674,0),0)&gt;0,FALSE,TRUE))</f>
        <v>1</v>
      </c>
      <c r="AO675" cm="1">
        <f t="array" aca="1" ref="AO675" ca="1">_xlfn.IFS($C675="","",AND(AM675,AN675),AL675,TRUE,0)</f>
        <v>0</v>
      </c>
      <c r="AP675" cm="1">
        <f t="array" aca="1" ref="AP675" ca="1">_xlfn.IFS($C675="","",AND(AN675,AL675&gt;=TBF),AL675,TRUE,"")</f>
        <v>5887071</v>
      </c>
    </row>
    <row r="676" spans="1:42" x14ac:dyDescent="0.3">
      <c r="A676">
        <v>672</v>
      </c>
      <c r="C676" s="10" t="str">
        <f ca="1">IF(OFFSET(INPUT_START,A676-1,0)=0,"",OFFSET(INPUT_START,A676-1,0))</f>
        <v>$ ls</v>
      </c>
      <c r="D676" t="b">
        <f t="shared" ca="1" si="100"/>
        <v>1</v>
      </c>
      <c r="E676" t="b">
        <f t="shared" ca="1" si="101"/>
        <v>1</v>
      </c>
      <c r="F676" t="b">
        <f t="shared" ca="1" si="102"/>
        <v>0</v>
      </c>
      <c r="G676" t="b">
        <f t="shared" ca="1" si="103"/>
        <v>0</v>
      </c>
      <c r="H676" t="b">
        <f t="shared" ca="1" si="104"/>
        <v>0</v>
      </c>
      <c r="I676">
        <f t="shared" ca="1" si="105"/>
        <v>0</v>
      </c>
      <c r="J676" t="str">
        <f t="shared" ca="1" si="106"/>
        <v/>
      </c>
      <c r="K676" t="str">
        <f t="shared" ca="1" si="107"/>
        <v/>
      </c>
      <c r="L676" s="23">
        <f t="shared" ca="1" si="108"/>
        <v>0</v>
      </c>
      <c r="M676" s="23" cm="1">
        <f t="array" aca="1" ref="M676" ca="1">_xlfn.IFS($C676="","",
$A676=1,1,
NOT($F676),M675,
AND($F676,$J676&lt;&gt;".."),M675+1,
AND($F676,$J676=".."),M675-1,
TRUE,"ERR")</f>
        <v>4</v>
      </c>
      <c r="N676" s="23" t="str" cm="1">
        <f t="array" aca="1" ref="N676" ca="1">_xlfn.IFS($C676="","",
$A676=1,"",
NOT($F676),N675,
AND($F676,$J676&lt;&gt;".."),N675&amp;IF(N675="/","","/")&amp;$J676,
AND($F676,$J676=".."),MID(N675,1,FIND("@",SUBSTITUTE(N675,"/","@",$M676)) -1 ),
TRUE,"ERR")</f>
        <v>root/vpjqpqfm/rgqtzc/lfpdqm</v>
      </c>
      <c r="O676" s="22" t="str" cm="1">
        <f t="array" aca="1" ref="O676" ca="1">_xlfn.IFS($C676="","",
$N676="root","root",
TRUE,MID($N676,1+FIND("@",SUBSTITUTE($N676,"/","@",$M676-1)),100 )
)</f>
        <v>lfpdqm</v>
      </c>
      <c r="P676" s="23" t="str" cm="1">
        <f t="array" aca="1" ref="P676" ca="1">_xlfn.IFS($C676="","",
P$4=1,"root",
P$4&gt;$M676,"__",
TRUE,MID($N676,1, FIND("@",SUBSTITUTE($N676&amp;"/","/","@",P$4))-1)
)</f>
        <v>root</v>
      </c>
      <c r="Q676" s="23" t="str" cm="1">
        <f t="array" aca="1" ref="Q676" ca="1">_xlfn.IFS($C676="","",
Q$4=1,"root",
Q$4&gt;$M676,"__",
TRUE,MID($N676,1, FIND("@",SUBSTITUTE($N676&amp;"/","/","@",Q$4))-1)
)</f>
        <v>root/vpjqpqfm</v>
      </c>
      <c r="R676" s="23" t="str" cm="1">
        <f t="array" aca="1" ref="R676" ca="1">_xlfn.IFS($C676="","",
R$4=1,"root",
R$4&gt;$M676,"__",
TRUE,MID($N676,1, FIND("@",SUBSTITUTE($N676&amp;"/","/","@",R$4))-1)
)</f>
        <v>root/vpjqpqfm/rgqtzc</v>
      </c>
      <c r="S676" s="23" t="str" cm="1">
        <f t="array" aca="1" ref="S676" ca="1">_xlfn.IFS($C676="","",
S$4=1,"root",
S$4&gt;$M676,"__",
TRUE,MID($N676,1, FIND("@",SUBSTITUTE($N676&amp;"/","/","@",S$4))-1)
)</f>
        <v>root/vpjqpqfm/rgqtzc/lfpdqm</v>
      </c>
      <c r="T676" s="23" t="str" cm="1">
        <f t="array" aca="1" ref="T676" ca="1">_xlfn.IFS($C676="","",
T$4=1,"root",
T$4&gt;$M676,"__",
TRUE,MID($N676,1, FIND("@",SUBSTITUTE($N676&amp;"/","/","@",T$4))-1)
)</f>
        <v>__</v>
      </c>
      <c r="U676" s="23" t="str" cm="1">
        <f t="array" aca="1" ref="U676" ca="1">_xlfn.IFS($C676="","",
U$4=1,"root",
U$4&gt;$M676,"__",
TRUE,MID($N676,1, FIND("@",SUBSTITUTE($N676&amp;"/","/","@",U$4))-1)
)</f>
        <v>__</v>
      </c>
      <c r="V676" s="23" t="str" cm="1">
        <f t="array" aca="1" ref="V676" ca="1">_xlfn.IFS($C676="","",
V$4=1,"root",
V$4&gt;$M676,"__",
TRUE,MID($N676,1, FIND("@",SUBSTITUTE($N676&amp;"/","/","@",V$4))-1)
)</f>
        <v>__</v>
      </c>
      <c r="W676" s="23" t="str" cm="1">
        <f t="array" aca="1" ref="W676" ca="1">_xlfn.IFS($C676="","",
W$4=1,"root",
W$4&gt;$M676,"__",
TRUE,MID($N676,1, FIND("@",SUBSTITUTE($N676&amp;"/","/","@",W$4))-1)
)</f>
        <v>__</v>
      </c>
      <c r="X676" s="23" t="str" cm="1">
        <f t="array" aca="1" ref="X676" ca="1">_xlfn.IFS($C676="","",
X$4=1,"root",
X$4&gt;$M676,"__",
TRUE,MID($N676,1, FIND("@",SUBSTITUTE($N676&amp;"/","/","@",X$4))-1)
)</f>
        <v>__</v>
      </c>
      <c r="Y676" s="23" t="str" cm="1">
        <f t="array" aca="1" ref="Y676" ca="1">_xlfn.IFS($C676="","",
Y$4=1,"root",
Y$4&gt;$M676,"__",
TRUE,MID($N676,1, FIND("@",SUBSTITUTE($N676&amp;"/","/","@",Y$4))-1)
)</f>
        <v>__</v>
      </c>
      <c r="Z676" s="23" t="str" cm="1">
        <f t="array" aca="1" ref="Z676" ca="1">_xlfn.IFS($C676="","",
Z$4=1,"root",
Z$4&gt;$M676,"__",
TRUE,MID($N676,1, FIND("@",SUBSTITUTE($N676&amp;"/","/","@",Z$4))-1)
)</f>
        <v>__</v>
      </c>
      <c r="AA676" s="28" cm="1">
        <f t="array" aca="1" ref="AA676" ca="1">IF($C676="","",SUMIF(LEV_1,P676,LEN))</f>
        <v>41035571</v>
      </c>
      <c r="AB676" s="28" cm="1">
        <f t="array" aca="1" ref="AB676" ca="1">IF($C676="","",IF(Q676="__",0,SUMIF(LEV_2,Q676,LEN)))</f>
        <v>23329164</v>
      </c>
      <c r="AC676" s="28" cm="1">
        <f t="array" aca="1" ref="AC676" ca="1">IF($C676="","",IF(R676="__",0,SUMIF(LEV_3,R676,LEN)))</f>
        <v>16068117</v>
      </c>
      <c r="AD676" s="28" cm="1">
        <f t="array" aca="1" ref="AD676" ca="1">IF($C676="","",IF(S676="__",0,SUMIF(LEV_4,S676,LEN)))</f>
        <v>5887071</v>
      </c>
      <c r="AE676" s="28" cm="1">
        <f t="array" aca="1" ref="AE676" ca="1">IF($C676="","",IF(T676="__",0,SUMIF(LEV_5,T676,LEN)))</f>
        <v>0</v>
      </c>
      <c r="AF676" s="28" cm="1">
        <f t="array" aca="1" ref="AF676" ca="1">IF($C676="","",IF(U676="__",0,SUMIF(LEV_6,U676,LEN)))</f>
        <v>0</v>
      </c>
      <c r="AG676" s="28" cm="1">
        <f t="array" aca="1" ref="AG676" ca="1">IF($C676="","",IF(V676="__",0,SUMIF(LEV_7,V676,LEN)))</f>
        <v>0</v>
      </c>
      <c r="AH676" s="28" cm="1">
        <f t="array" aca="1" ref="AH676" ca="1">IF($C676="","",IF(W676="__",0,SUMIF(LEV_8,W676,LEN)))</f>
        <v>0</v>
      </c>
      <c r="AI676" s="28" cm="1">
        <f t="array" aca="1" ref="AI676" ca="1">IF($C676="","",IF(X676="__",0,SUMIF(LEV_9,X676,LEN)))</f>
        <v>0</v>
      </c>
      <c r="AJ676" s="28" cm="1">
        <f t="array" aca="1" ref="AJ676" ca="1">IF($C676="","",IF(Y676="__",0,SUMIF(LEV_10,Y676,LEN)))</f>
        <v>0</v>
      </c>
      <c r="AK676" s="28" cm="1">
        <f t="array" aca="1" ref="AK676" ca="1">IF($C676="","",IF(Z676="__",0,SUMIF(LEV_11,Z676,LEN)))</f>
        <v>0</v>
      </c>
      <c r="AL676" cm="1">
        <f t="array" aca="1" ref="AL676" ca="1">IF($C676="","",_xlfn.IFS(AB676=0,AA676,AC676=0,AB676,AD676=0,AC676,AE676=0,AD676,AF676=0,AE676,AG676=0,AF676,AH676=0,AG676,AI676=0,AH676,AJ676=0,AI676,AK676=0,AJ676,TRUE,AK676))</f>
        <v>5887071</v>
      </c>
      <c r="AM676" t="b">
        <f t="shared" ca="1" si="109"/>
        <v>0</v>
      </c>
      <c r="AN676" t="b">
        <f ca="1">IF($C676="","",IF(IFERROR(MATCH(N676,$N$1:$N675,0),0)&gt;0,FALSE,TRUE))</f>
        <v>0</v>
      </c>
      <c r="AO676" cm="1">
        <f t="array" aca="1" ref="AO676" ca="1">_xlfn.IFS($C676="","",AND(AM676,AN676),AL676,TRUE,0)</f>
        <v>0</v>
      </c>
      <c r="AP676" t="str" cm="1">
        <f t="array" aca="1" ref="AP676" ca="1">_xlfn.IFS($C676="","",AND(AN676,AL676&gt;=TBF),AL676,TRUE,"")</f>
        <v/>
      </c>
    </row>
    <row r="677" spans="1:42" x14ac:dyDescent="0.3">
      <c r="A677">
        <v>673</v>
      </c>
      <c r="C677" s="10" t="str">
        <f ca="1">IF(OFFSET(INPUT_START,A677-1,0)=0,"",OFFSET(INPUT_START,A677-1,0))</f>
        <v>dir cgvnspv</v>
      </c>
      <c r="D677" t="b">
        <f t="shared" ca="1" si="100"/>
        <v>0</v>
      </c>
      <c r="E677" t="b">
        <f t="shared" ca="1" si="101"/>
        <v>0</v>
      </c>
      <c r="F677" t="b">
        <f t="shared" ca="1" si="102"/>
        <v>0</v>
      </c>
      <c r="G677" t="b">
        <f t="shared" ca="1" si="103"/>
        <v>1</v>
      </c>
      <c r="H677" t="b">
        <f t="shared" ca="1" si="104"/>
        <v>0</v>
      </c>
      <c r="I677">
        <f t="shared" ca="1" si="105"/>
        <v>4</v>
      </c>
      <c r="J677" t="str">
        <f t="shared" ca="1" si="106"/>
        <v/>
      </c>
      <c r="K677" t="str">
        <f t="shared" ca="1" si="107"/>
        <v/>
      </c>
      <c r="L677" s="23">
        <f t="shared" ca="1" si="108"/>
        <v>0</v>
      </c>
      <c r="M677" s="23" cm="1">
        <f t="array" aca="1" ref="M677" ca="1">_xlfn.IFS($C677="","",
$A677=1,1,
NOT($F677),M676,
AND($F677,$J677&lt;&gt;".."),M676+1,
AND($F677,$J677=".."),M676-1,
TRUE,"ERR")</f>
        <v>4</v>
      </c>
      <c r="N677" s="23" t="str" cm="1">
        <f t="array" aca="1" ref="N677" ca="1">_xlfn.IFS($C677="","",
$A677=1,"",
NOT($F677),N676,
AND($F677,$J677&lt;&gt;".."),N676&amp;IF(N676="/","","/")&amp;$J677,
AND($F677,$J677=".."),MID(N676,1,FIND("@",SUBSTITUTE(N676,"/","@",$M677)) -1 ),
TRUE,"ERR")</f>
        <v>root/vpjqpqfm/rgqtzc/lfpdqm</v>
      </c>
      <c r="O677" s="22" t="str" cm="1">
        <f t="array" aca="1" ref="O677" ca="1">_xlfn.IFS($C677="","",
$N677="root","root",
TRUE,MID($N677,1+FIND("@",SUBSTITUTE($N677,"/","@",$M677-1)),100 )
)</f>
        <v>lfpdqm</v>
      </c>
      <c r="P677" s="23" t="str" cm="1">
        <f t="array" aca="1" ref="P677" ca="1">_xlfn.IFS($C677="","",
P$4=1,"root",
P$4&gt;$M677,"__",
TRUE,MID($N677,1, FIND("@",SUBSTITUTE($N677&amp;"/","/","@",P$4))-1)
)</f>
        <v>root</v>
      </c>
      <c r="Q677" s="23" t="str" cm="1">
        <f t="array" aca="1" ref="Q677" ca="1">_xlfn.IFS($C677="","",
Q$4=1,"root",
Q$4&gt;$M677,"__",
TRUE,MID($N677,1, FIND("@",SUBSTITUTE($N677&amp;"/","/","@",Q$4))-1)
)</f>
        <v>root/vpjqpqfm</v>
      </c>
      <c r="R677" s="23" t="str" cm="1">
        <f t="array" aca="1" ref="R677" ca="1">_xlfn.IFS($C677="","",
R$4=1,"root",
R$4&gt;$M677,"__",
TRUE,MID($N677,1, FIND("@",SUBSTITUTE($N677&amp;"/","/","@",R$4))-1)
)</f>
        <v>root/vpjqpqfm/rgqtzc</v>
      </c>
      <c r="S677" s="23" t="str" cm="1">
        <f t="array" aca="1" ref="S677" ca="1">_xlfn.IFS($C677="","",
S$4=1,"root",
S$4&gt;$M677,"__",
TRUE,MID($N677,1, FIND("@",SUBSTITUTE($N677&amp;"/","/","@",S$4))-1)
)</f>
        <v>root/vpjqpqfm/rgqtzc/lfpdqm</v>
      </c>
      <c r="T677" s="23" t="str" cm="1">
        <f t="array" aca="1" ref="T677" ca="1">_xlfn.IFS($C677="","",
T$4=1,"root",
T$4&gt;$M677,"__",
TRUE,MID($N677,1, FIND("@",SUBSTITUTE($N677&amp;"/","/","@",T$4))-1)
)</f>
        <v>__</v>
      </c>
      <c r="U677" s="23" t="str" cm="1">
        <f t="array" aca="1" ref="U677" ca="1">_xlfn.IFS($C677="","",
U$4=1,"root",
U$4&gt;$M677,"__",
TRUE,MID($N677,1, FIND("@",SUBSTITUTE($N677&amp;"/","/","@",U$4))-1)
)</f>
        <v>__</v>
      </c>
      <c r="V677" s="23" t="str" cm="1">
        <f t="array" aca="1" ref="V677" ca="1">_xlfn.IFS($C677="","",
V$4=1,"root",
V$4&gt;$M677,"__",
TRUE,MID($N677,1, FIND("@",SUBSTITUTE($N677&amp;"/","/","@",V$4))-1)
)</f>
        <v>__</v>
      </c>
      <c r="W677" s="23" t="str" cm="1">
        <f t="array" aca="1" ref="W677" ca="1">_xlfn.IFS($C677="","",
W$4=1,"root",
W$4&gt;$M677,"__",
TRUE,MID($N677,1, FIND("@",SUBSTITUTE($N677&amp;"/","/","@",W$4))-1)
)</f>
        <v>__</v>
      </c>
      <c r="X677" s="23" t="str" cm="1">
        <f t="array" aca="1" ref="X677" ca="1">_xlfn.IFS($C677="","",
X$4=1,"root",
X$4&gt;$M677,"__",
TRUE,MID($N677,1, FIND("@",SUBSTITUTE($N677&amp;"/","/","@",X$4))-1)
)</f>
        <v>__</v>
      </c>
      <c r="Y677" s="23" t="str" cm="1">
        <f t="array" aca="1" ref="Y677" ca="1">_xlfn.IFS($C677="","",
Y$4=1,"root",
Y$4&gt;$M677,"__",
TRUE,MID($N677,1, FIND("@",SUBSTITUTE($N677&amp;"/","/","@",Y$4))-1)
)</f>
        <v>__</v>
      </c>
      <c r="Z677" s="23" t="str" cm="1">
        <f t="array" aca="1" ref="Z677" ca="1">_xlfn.IFS($C677="","",
Z$4=1,"root",
Z$4&gt;$M677,"__",
TRUE,MID($N677,1, FIND("@",SUBSTITUTE($N677&amp;"/","/","@",Z$4))-1)
)</f>
        <v>__</v>
      </c>
      <c r="AA677" s="28" cm="1">
        <f t="array" aca="1" ref="AA677" ca="1">IF($C677="","",SUMIF(LEV_1,P677,LEN))</f>
        <v>41035571</v>
      </c>
      <c r="AB677" s="28" cm="1">
        <f t="array" aca="1" ref="AB677" ca="1">IF($C677="","",IF(Q677="__",0,SUMIF(LEV_2,Q677,LEN)))</f>
        <v>23329164</v>
      </c>
      <c r="AC677" s="28" cm="1">
        <f t="array" aca="1" ref="AC677" ca="1">IF($C677="","",IF(R677="__",0,SUMIF(LEV_3,R677,LEN)))</f>
        <v>16068117</v>
      </c>
      <c r="AD677" s="28" cm="1">
        <f t="array" aca="1" ref="AD677" ca="1">IF($C677="","",IF(S677="__",0,SUMIF(LEV_4,S677,LEN)))</f>
        <v>5887071</v>
      </c>
      <c r="AE677" s="28" cm="1">
        <f t="array" aca="1" ref="AE677" ca="1">IF($C677="","",IF(T677="__",0,SUMIF(LEV_5,T677,LEN)))</f>
        <v>0</v>
      </c>
      <c r="AF677" s="28" cm="1">
        <f t="array" aca="1" ref="AF677" ca="1">IF($C677="","",IF(U677="__",0,SUMIF(LEV_6,U677,LEN)))</f>
        <v>0</v>
      </c>
      <c r="AG677" s="28" cm="1">
        <f t="array" aca="1" ref="AG677" ca="1">IF($C677="","",IF(V677="__",0,SUMIF(LEV_7,V677,LEN)))</f>
        <v>0</v>
      </c>
      <c r="AH677" s="28" cm="1">
        <f t="array" aca="1" ref="AH677" ca="1">IF($C677="","",IF(W677="__",0,SUMIF(LEV_8,W677,LEN)))</f>
        <v>0</v>
      </c>
      <c r="AI677" s="28" cm="1">
        <f t="array" aca="1" ref="AI677" ca="1">IF($C677="","",IF(X677="__",0,SUMIF(LEV_9,X677,LEN)))</f>
        <v>0</v>
      </c>
      <c r="AJ677" s="28" cm="1">
        <f t="array" aca="1" ref="AJ677" ca="1">IF($C677="","",IF(Y677="__",0,SUMIF(LEV_10,Y677,LEN)))</f>
        <v>0</v>
      </c>
      <c r="AK677" s="28" cm="1">
        <f t="array" aca="1" ref="AK677" ca="1">IF($C677="","",IF(Z677="__",0,SUMIF(LEV_11,Z677,LEN)))</f>
        <v>0</v>
      </c>
      <c r="AL677" cm="1">
        <f t="array" aca="1" ref="AL677" ca="1">IF($C677="","",_xlfn.IFS(AB677=0,AA677,AC677=0,AB677,AD677=0,AC677,AE677=0,AD677,AF677=0,AE677,AG677=0,AF677,AH677=0,AG677,AI677=0,AH677,AJ677=0,AI677,AK677=0,AJ677,TRUE,AK677))</f>
        <v>5887071</v>
      </c>
      <c r="AM677" t="b">
        <f t="shared" ca="1" si="109"/>
        <v>0</v>
      </c>
      <c r="AN677" t="b">
        <f ca="1">IF($C677="","",IF(IFERROR(MATCH(N677,$N$1:$N676,0),0)&gt;0,FALSE,TRUE))</f>
        <v>0</v>
      </c>
      <c r="AO677" cm="1">
        <f t="array" aca="1" ref="AO677" ca="1">_xlfn.IFS($C677="","",AND(AM677,AN677),AL677,TRUE,0)</f>
        <v>0</v>
      </c>
      <c r="AP677" t="str" cm="1">
        <f t="array" aca="1" ref="AP677" ca="1">_xlfn.IFS($C677="","",AND(AN677,AL677&gt;=TBF),AL677,TRUE,"")</f>
        <v/>
      </c>
    </row>
    <row r="678" spans="1:42" x14ac:dyDescent="0.3">
      <c r="A678">
        <v>674</v>
      </c>
      <c r="C678" s="10" t="str">
        <f ca="1">IF(OFFSET(INPUT_START,A678-1,0)=0,"",OFFSET(INPUT_START,A678-1,0))</f>
        <v>dir dthhvrln</v>
      </c>
      <c r="D678" t="b">
        <f t="shared" ca="1" si="100"/>
        <v>0</v>
      </c>
      <c r="E678" t="b">
        <f t="shared" ca="1" si="101"/>
        <v>0</v>
      </c>
      <c r="F678" t="b">
        <f t="shared" ca="1" si="102"/>
        <v>0</v>
      </c>
      <c r="G678" t="b">
        <f t="shared" ca="1" si="103"/>
        <v>1</v>
      </c>
      <c r="H678" t="b">
        <f t="shared" ca="1" si="104"/>
        <v>0</v>
      </c>
      <c r="I678">
        <f t="shared" ca="1" si="105"/>
        <v>4</v>
      </c>
      <c r="J678" t="str">
        <f t="shared" ca="1" si="106"/>
        <v/>
      </c>
      <c r="K678" t="str">
        <f t="shared" ca="1" si="107"/>
        <v/>
      </c>
      <c r="L678" s="23">
        <f t="shared" ca="1" si="108"/>
        <v>0</v>
      </c>
      <c r="M678" s="23" cm="1">
        <f t="array" aca="1" ref="M678" ca="1">_xlfn.IFS($C678="","",
$A678=1,1,
NOT($F678),M677,
AND($F678,$J678&lt;&gt;".."),M677+1,
AND($F678,$J678=".."),M677-1,
TRUE,"ERR")</f>
        <v>4</v>
      </c>
      <c r="N678" s="23" t="str" cm="1">
        <f t="array" aca="1" ref="N678" ca="1">_xlfn.IFS($C678="","",
$A678=1,"",
NOT($F678),N677,
AND($F678,$J678&lt;&gt;".."),N677&amp;IF(N677="/","","/")&amp;$J678,
AND($F678,$J678=".."),MID(N677,1,FIND("@",SUBSTITUTE(N677,"/","@",$M678)) -1 ),
TRUE,"ERR")</f>
        <v>root/vpjqpqfm/rgqtzc/lfpdqm</v>
      </c>
      <c r="O678" s="22" t="str" cm="1">
        <f t="array" aca="1" ref="O678" ca="1">_xlfn.IFS($C678="","",
$N678="root","root",
TRUE,MID($N678,1+FIND("@",SUBSTITUTE($N678,"/","@",$M678-1)),100 )
)</f>
        <v>lfpdqm</v>
      </c>
      <c r="P678" s="23" t="str" cm="1">
        <f t="array" aca="1" ref="P678" ca="1">_xlfn.IFS($C678="","",
P$4=1,"root",
P$4&gt;$M678,"__",
TRUE,MID($N678,1, FIND("@",SUBSTITUTE($N678&amp;"/","/","@",P$4))-1)
)</f>
        <v>root</v>
      </c>
      <c r="Q678" s="23" t="str" cm="1">
        <f t="array" aca="1" ref="Q678" ca="1">_xlfn.IFS($C678="","",
Q$4=1,"root",
Q$4&gt;$M678,"__",
TRUE,MID($N678,1, FIND("@",SUBSTITUTE($N678&amp;"/","/","@",Q$4))-1)
)</f>
        <v>root/vpjqpqfm</v>
      </c>
      <c r="R678" s="23" t="str" cm="1">
        <f t="array" aca="1" ref="R678" ca="1">_xlfn.IFS($C678="","",
R$4=1,"root",
R$4&gt;$M678,"__",
TRUE,MID($N678,1, FIND("@",SUBSTITUTE($N678&amp;"/","/","@",R$4))-1)
)</f>
        <v>root/vpjqpqfm/rgqtzc</v>
      </c>
      <c r="S678" s="23" t="str" cm="1">
        <f t="array" aca="1" ref="S678" ca="1">_xlfn.IFS($C678="","",
S$4=1,"root",
S$4&gt;$M678,"__",
TRUE,MID($N678,1, FIND("@",SUBSTITUTE($N678&amp;"/","/","@",S$4))-1)
)</f>
        <v>root/vpjqpqfm/rgqtzc/lfpdqm</v>
      </c>
      <c r="T678" s="23" t="str" cm="1">
        <f t="array" aca="1" ref="T678" ca="1">_xlfn.IFS($C678="","",
T$4=1,"root",
T$4&gt;$M678,"__",
TRUE,MID($N678,1, FIND("@",SUBSTITUTE($N678&amp;"/","/","@",T$4))-1)
)</f>
        <v>__</v>
      </c>
      <c r="U678" s="23" t="str" cm="1">
        <f t="array" aca="1" ref="U678" ca="1">_xlfn.IFS($C678="","",
U$4=1,"root",
U$4&gt;$M678,"__",
TRUE,MID($N678,1, FIND("@",SUBSTITUTE($N678&amp;"/","/","@",U$4))-1)
)</f>
        <v>__</v>
      </c>
      <c r="V678" s="23" t="str" cm="1">
        <f t="array" aca="1" ref="V678" ca="1">_xlfn.IFS($C678="","",
V$4=1,"root",
V$4&gt;$M678,"__",
TRUE,MID($N678,1, FIND("@",SUBSTITUTE($N678&amp;"/","/","@",V$4))-1)
)</f>
        <v>__</v>
      </c>
      <c r="W678" s="23" t="str" cm="1">
        <f t="array" aca="1" ref="W678" ca="1">_xlfn.IFS($C678="","",
W$4=1,"root",
W$4&gt;$M678,"__",
TRUE,MID($N678,1, FIND("@",SUBSTITUTE($N678&amp;"/","/","@",W$4))-1)
)</f>
        <v>__</v>
      </c>
      <c r="X678" s="23" t="str" cm="1">
        <f t="array" aca="1" ref="X678" ca="1">_xlfn.IFS($C678="","",
X$4=1,"root",
X$4&gt;$M678,"__",
TRUE,MID($N678,1, FIND("@",SUBSTITUTE($N678&amp;"/","/","@",X$4))-1)
)</f>
        <v>__</v>
      </c>
      <c r="Y678" s="23" t="str" cm="1">
        <f t="array" aca="1" ref="Y678" ca="1">_xlfn.IFS($C678="","",
Y$4=1,"root",
Y$4&gt;$M678,"__",
TRUE,MID($N678,1, FIND("@",SUBSTITUTE($N678&amp;"/","/","@",Y$4))-1)
)</f>
        <v>__</v>
      </c>
      <c r="Z678" s="23" t="str" cm="1">
        <f t="array" aca="1" ref="Z678" ca="1">_xlfn.IFS($C678="","",
Z$4=1,"root",
Z$4&gt;$M678,"__",
TRUE,MID($N678,1, FIND("@",SUBSTITUTE($N678&amp;"/","/","@",Z$4))-1)
)</f>
        <v>__</v>
      </c>
      <c r="AA678" s="28" cm="1">
        <f t="array" aca="1" ref="AA678" ca="1">IF($C678="","",SUMIF(LEV_1,P678,LEN))</f>
        <v>41035571</v>
      </c>
      <c r="AB678" s="28" cm="1">
        <f t="array" aca="1" ref="AB678" ca="1">IF($C678="","",IF(Q678="__",0,SUMIF(LEV_2,Q678,LEN)))</f>
        <v>23329164</v>
      </c>
      <c r="AC678" s="28" cm="1">
        <f t="array" aca="1" ref="AC678" ca="1">IF($C678="","",IF(R678="__",0,SUMIF(LEV_3,R678,LEN)))</f>
        <v>16068117</v>
      </c>
      <c r="AD678" s="28" cm="1">
        <f t="array" aca="1" ref="AD678" ca="1">IF($C678="","",IF(S678="__",0,SUMIF(LEV_4,S678,LEN)))</f>
        <v>5887071</v>
      </c>
      <c r="AE678" s="28" cm="1">
        <f t="array" aca="1" ref="AE678" ca="1">IF($C678="","",IF(T678="__",0,SUMIF(LEV_5,T678,LEN)))</f>
        <v>0</v>
      </c>
      <c r="AF678" s="28" cm="1">
        <f t="array" aca="1" ref="AF678" ca="1">IF($C678="","",IF(U678="__",0,SUMIF(LEV_6,U678,LEN)))</f>
        <v>0</v>
      </c>
      <c r="AG678" s="28" cm="1">
        <f t="array" aca="1" ref="AG678" ca="1">IF($C678="","",IF(V678="__",0,SUMIF(LEV_7,V678,LEN)))</f>
        <v>0</v>
      </c>
      <c r="AH678" s="28" cm="1">
        <f t="array" aca="1" ref="AH678" ca="1">IF($C678="","",IF(W678="__",0,SUMIF(LEV_8,W678,LEN)))</f>
        <v>0</v>
      </c>
      <c r="AI678" s="28" cm="1">
        <f t="array" aca="1" ref="AI678" ca="1">IF($C678="","",IF(X678="__",0,SUMIF(LEV_9,X678,LEN)))</f>
        <v>0</v>
      </c>
      <c r="AJ678" s="28" cm="1">
        <f t="array" aca="1" ref="AJ678" ca="1">IF($C678="","",IF(Y678="__",0,SUMIF(LEV_10,Y678,LEN)))</f>
        <v>0</v>
      </c>
      <c r="AK678" s="28" cm="1">
        <f t="array" aca="1" ref="AK678" ca="1">IF($C678="","",IF(Z678="__",0,SUMIF(LEV_11,Z678,LEN)))</f>
        <v>0</v>
      </c>
      <c r="AL678" cm="1">
        <f t="array" aca="1" ref="AL678" ca="1">IF($C678="","",_xlfn.IFS(AB678=0,AA678,AC678=0,AB678,AD678=0,AC678,AE678=0,AD678,AF678=0,AE678,AG678=0,AF678,AH678=0,AG678,AI678=0,AH678,AJ678=0,AI678,AK678=0,AJ678,TRUE,AK678))</f>
        <v>5887071</v>
      </c>
      <c r="AM678" t="b">
        <f t="shared" ca="1" si="109"/>
        <v>0</v>
      </c>
      <c r="AN678" t="b">
        <f ca="1">IF($C678="","",IF(IFERROR(MATCH(N678,$N$1:$N677,0),0)&gt;0,FALSE,TRUE))</f>
        <v>0</v>
      </c>
      <c r="AO678" cm="1">
        <f t="array" aca="1" ref="AO678" ca="1">_xlfn.IFS($C678="","",AND(AM678,AN678),AL678,TRUE,0)</f>
        <v>0</v>
      </c>
      <c r="AP678" t="str" cm="1">
        <f t="array" aca="1" ref="AP678" ca="1">_xlfn.IFS($C678="","",AND(AN678,AL678&gt;=TBF),AL678,TRUE,"")</f>
        <v/>
      </c>
    </row>
    <row r="679" spans="1:42" x14ac:dyDescent="0.3">
      <c r="A679">
        <v>675</v>
      </c>
      <c r="C679" s="10" t="str">
        <f ca="1">IF(OFFSET(INPUT_START,A679-1,0)=0,"",OFFSET(INPUT_START,A679-1,0))</f>
        <v>dir jrhp</v>
      </c>
      <c r="D679" t="b">
        <f t="shared" ca="1" si="100"/>
        <v>0</v>
      </c>
      <c r="E679" t="b">
        <f t="shared" ca="1" si="101"/>
        <v>0</v>
      </c>
      <c r="F679" t="b">
        <f t="shared" ca="1" si="102"/>
        <v>0</v>
      </c>
      <c r="G679" t="b">
        <f t="shared" ca="1" si="103"/>
        <v>1</v>
      </c>
      <c r="H679" t="b">
        <f t="shared" ca="1" si="104"/>
        <v>0</v>
      </c>
      <c r="I679">
        <f t="shared" ca="1" si="105"/>
        <v>4</v>
      </c>
      <c r="J679" t="str">
        <f t="shared" ca="1" si="106"/>
        <v/>
      </c>
      <c r="K679" t="str">
        <f t="shared" ca="1" si="107"/>
        <v/>
      </c>
      <c r="L679" s="23">
        <f t="shared" ca="1" si="108"/>
        <v>0</v>
      </c>
      <c r="M679" s="23" cm="1">
        <f t="array" aca="1" ref="M679" ca="1">_xlfn.IFS($C679="","",
$A679=1,1,
NOT($F679),M678,
AND($F679,$J679&lt;&gt;".."),M678+1,
AND($F679,$J679=".."),M678-1,
TRUE,"ERR")</f>
        <v>4</v>
      </c>
      <c r="N679" s="23" t="str" cm="1">
        <f t="array" aca="1" ref="N679" ca="1">_xlfn.IFS($C679="","",
$A679=1,"",
NOT($F679),N678,
AND($F679,$J679&lt;&gt;".."),N678&amp;IF(N678="/","","/")&amp;$J679,
AND($F679,$J679=".."),MID(N678,1,FIND("@",SUBSTITUTE(N678,"/","@",$M679)) -1 ),
TRUE,"ERR")</f>
        <v>root/vpjqpqfm/rgqtzc/lfpdqm</v>
      </c>
      <c r="O679" s="22" t="str" cm="1">
        <f t="array" aca="1" ref="O679" ca="1">_xlfn.IFS($C679="","",
$N679="root","root",
TRUE,MID($N679,1+FIND("@",SUBSTITUTE($N679,"/","@",$M679-1)),100 )
)</f>
        <v>lfpdqm</v>
      </c>
      <c r="P679" s="23" t="str" cm="1">
        <f t="array" aca="1" ref="P679" ca="1">_xlfn.IFS($C679="","",
P$4=1,"root",
P$4&gt;$M679,"__",
TRUE,MID($N679,1, FIND("@",SUBSTITUTE($N679&amp;"/","/","@",P$4))-1)
)</f>
        <v>root</v>
      </c>
      <c r="Q679" s="23" t="str" cm="1">
        <f t="array" aca="1" ref="Q679" ca="1">_xlfn.IFS($C679="","",
Q$4=1,"root",
Q$4&gt;$M679,"__",
TRUE,MID($N679,1, FIND("@",SUBSTITUTE($N679&amp;"/","/","@",Q$4))-1)
)</f>
        <v>root/vpjqpqfm</v>
      </c>
      <c r="R679" s="23" t="str" cm="1">
        <f t="array" aca="1" ref="R679" ca="1">_xlfn.IFS($C679="","",
R$4=1,"root",
R$4&gt;$M679,"__",
TRUE,MID($N679,1, FIND("@",SUBSTITUTE($N679&amp;"/","/","@",R$4))-1)
)</f>
        <v>root/vpjqpqfm/rgqtzc</v>
      </c>
      <c r="S679" s="23" t="str" cm="1">
        <f t="array" aca="1" ref="S679" ca="1">_xlfn.IFS($C679="","",
S$4=1,"root",
S$4&gt;$M679,"__",
TRUE,MID($N679,1, FIND("@",SUBSTITUTE($N679&amp;"/","/","@",S$4))-1)
)</f>
        <v>root/vpjqpqfm/rgqtzc/lfpdqm</v>
      </c>
      <c r="T679" s="23" t="str" cm="1">
        <f t="array" aca="1" ref="T679" ca="1">_xlfn.IFS($C679="","",
T$4=1,"root",
T$4&gt;$M679,"__",
TRUE,MID($N679,1, FIND("@",SUBSTITUTE($N679&amp;"/","/","@",T$4))-1)
)</f>
        <v>__</v>
      </c>
      <c r="U679" s="23" t="str" cm="1">
        <f t="array" aca="1" ref="U679" ca="1">_xlfn.IFS($C679="","",
U$4=1,"root",
U$4&gt;$M679,"__",
TRUE,MID($N679,1, FIND("@",SUBSTITUTE($N679&amp;"/","/","@",U$4))-1)
)</f>
        <v>__</v>
      </c>
      <c r="V679" s="23" t="str" cm="1">
        <f t="array" aca="1" ref="V679" ca="1">_xlfn.IFS($C679="","",
V$4=1,"root",
V$4&gt;$M679,"__",
TRUE,MID($N679,1, FIND("@",SUBSTITUTE($N679&amp;"/","/","@",V$4))-1)
)</f>
        <v>__</v>
      </c>
      <c r="W679" s="23" t="str" cm="1">
        <f t="array" aca="1" ref="W679" ca="1">_xlfn.IFS($C679="","",
W$4=1,"root",
W$4&gt;$M679,"__",
TRUE,MID($N679,1, FIND("@",SUBSTITUTE($N679&amp;"/","/","@",W$4))-1)
)</f>
        <v>__</v>
      </c>
      <c r="X679" s="23" t="str" cm="1">
        <f t="array" aca="1" ref="X679" ca="1">_xlfn.IFS($C679="","",
X$4=1,"root",
X$4&gt;$M679,"__",
TRUE,MID($N679,1, FIND("@",SUBSTITUTE($N679&amp;"/","/","@",X$4))-1)
)</f>
        <v>__</v>
      </c>
      <c r="Y679" s="23" t="str" cm="1">
        <f t="array" aca="1" ref="Y679" ca="1">_xlfn.IFS($C679="","",
Y$4=1,"root",
Y$4&gt;$M679,"__",
TRUE,MID($N679,1, FIND("@",SUBSTITUTE($N679&amp;"/","/","@",Y$4))-1)
)</f>
        <v>__</v>
      </c>
      <c r="Z679" s="23" t="str" cm="1">
        <f t="array" aca="1" ref="Z679" ca="1">_xlfn.IFS($C679="","",
Z$4=1,"root",
Z$4&gt;$M679,"__",
TRUE,MID($N679,1, FIND("@",SUBSTITUTE($N679&amp;"/","/","@",Z$4))-1)
)</f>
        <v>__</v>
      </c>
      <c r="AA679" s="28" cm="1">
        <f t="array" aca="1" ref="AA679" ca="1">IF($C679="","",SUMIF(LEV_1,P679,LEN))</f>
        <v>41035571</v>
      </c>
      <c r="AB679" s="28" cm="1">
        <f t="array" aca="1" ref="AB679" ca="1">IF($C679="","",IF(Q679="__",0,SUMIF(LEV_2,Q679,LEN)))</f>
        <v>23329164</v>
      </c>
      <c r="AC679" s="28" cm="1">
        <f t="array" aca="1" ref="AC679" ca="1">IF($C679="","",IF(R679="__",0,SUMIF(LEV_3,R679,LEN)))</f>
        <v>16068117</v>
      </c>
      <c r="AD679" s="28" cm="1">
        <f t="array" aca="1" ref="AD679" ca="1">IF($C679="","",IF(S679="__",0,SUMIF(LEV_4,S679,LEN)))</f>
        <v>5887071</v>
      </c>
      <c r="AE679" s="28" cm="1">
        <f t="array" aca="1" ref="AE679" ca="1">IF($C679="","",IF(T679="__",0,SUMIF(LEV_5,T679,LEN)))</f>
        <v>0</v>
      </c>
      <c r="AF679" s="28" cm="1">
        <f t="array" aca="1" ref="AF679" ca="1">IF($C679="","",IF(U679="__",0,SUMIF(LEV_6,U679,LEN)))</f>
        <v>0</v>
      </c>
      <c r="AG679" s="28" cm="1">
        <f t="array" aca="1" ref="AG679" ca="1">IF($C679="","",IF(V679="__",0,SUMIF(LEV_7,V679,LEN)))</f>
        <v>0</v>
      </c>
      <c r="AH679" s="28" cm="1">
        <f t="array" aca="1" ref="AH679" ca="1">IF($C679="","",IF(W679="__",0,SUMIF(LEV_8,W679,LEN)))</f>
        <v>0</v>
      </c>
      <c r="AI679" s="28" cm="1">
        <f t="array" aca="1" ref="AI679" ca="1">IF($C679="","",IF(X679="__",0,SUMIF(LEV_9,X679,LEN)))</f>
        <v>0</v>
      </c>
      <c r="AJ679" s="28" cm="1">
        <f t="array" aca="1" ref="AJ679" ca="1">IF($C679="","",IF(Y679="__",0,SUMIF(LEV_10,Y679,LEN)))</f>
        <v>0</v>
      </c>
      <c r="AK679" s="28" cm="1">
        <f t="array" aca="1" ref="AK679" ca="1">IF($C679="","",IF(Z679="__",0,SUMIF(LEV_11,Z679,LEN)))</f>
        <v>0</v>
      </c>
      <c r="AL679" cm="1">
        <f t="array" aca="1" ref="AL679" ca="1">IF($C679="","",_xlfn.IFS(AB679=0,AA679,AC679=0,AB679,AD679=0,AC679,AE679=0,AD679,AF679=0,AE679,AG679=0,AF679,AH679=0,AG679,AI679=0,AH679,AJ679=0,AI679,AK679=0,AJ679,TRUE,AK679))</f>
        <v>5887071</v>
      </c>
      <c r="AM679" t="b">
        <f t="shared" ca="1" si="109"/>
        <v>0</v>
      </c>
      <c r="AN679" t="b">
        <f ca="1">IF($C679="","",IF(IFERROR(MATCH(N679,$N$1:$N678,0),0)&gt;0,FALSE,TRUE))</f>
        <v>0</v>
      </c>
      <c r="AO679" cm="1">
        <f t="array" aca="1" ref="AO679" ca="1">_xlfn.IFS($C679="","",AND(AM679,AN679),AL679,TRUE,0)</f>
        <v>0</v>
      </c>
      <c r="AP679" t="str" cm="1">
        <f t="array" aca="1" ref="AP679" ca="1">_xlfn.IFS($C679="","",AND(AN679,AL679&gt;=TBF),AL679,TRUE,"")</f>
        <v/>
      </c>
    </row>
    <row r="680" spans="1:42" x14ac:dyDescent="0.3">
      <c r="A680">
        <v>676</v>
      </c>
      <c r="C680" s="10" t="str">
        <f ca="1">IF(OFFSET(INPUT_START,A680-1,0)=0,"",OFFSET(INPUT_START,A680-1,0))</f>
        <v>dir vzgpfd</v>
      </c>
      <c r="D680" t="b">
        <f t="shared" ca="1" si="100"/>
        <v>0</v>
      </c>
      <c r="E680" t="b">
        <f t="shared" ca="1" si="101"/>
        <v>0</v>
      </c>
      <c r="F680" t="b">
        <f t="shared" ca="1" si="102"/>
        <v>0</v>
      </c>
      <c r="G680" t="b">
        <f t="shared" ca="1" si="103"/>
        <v>1</v>
      </c>
      <c r="H680" t="b">
        <f t="shared" ca="1" si="104"/>
        <v>0</v>
      </c>
      <c r="I680">
        <f t="shared" ca="1" si="105"/>
        <v>4</v>
      </c>
      <c r="J680" t="str">
        <f t="shared" ca="1" si="106"/>
        <v/>
      </c>
      <c r="K680" t="str">
        <f t="shared" ca="1" si="107"/>
        <v/>
      </c>
      <c r="L680" s="23">
        <f t="shared" ca="1" si="108"/>
        <v>0</v>
      </c>
      <c r="M680" s="23" cm="1">
        <f t="array" aca="1" ref="M680" ca="1">_xlfn.IFS($C680="","",
$A680=1,1,
NOT($F680),M679,
AND($F680,$J680&lt;&gt;".."),M679+1,
AND($F680,$J680=".."),M679-1,
TRUE,"ERR")</f>
        <v>4</v>
      </c>
      <c r="N680" s="23" t="str" cm="1">
        <f t="array" aca="1" ref="N680" ca="1">_xlfn.IFS($C680="","",
$A680=1,"",
NOT($F680),N679,
AND($F680,$J680&lt;&gt;".."),N679&amp;IF(N679="/","","/")&amp;$J680,
AND($F680,$J680=".."),MID(N679,1,FIND("@",SUBSTITUTE(N679,"/","@",$M680)) -1 ),
TRUE,"ERR")</f>
        <v>root/vpjqpqfm/rgqtzc/lfpdqm</v>
      </c>
      <c r="O680" s="22" t="str" cm="1">
        <f t="array" aca="1" ref="O680" ca="1">_xlfn.IFS($C680="","",
$N680="root","root",
TRUE,MID($N680,1+FIND("@",SUBSTITUTE($N680,"/","@",$M680-1)),100 )
)</f>
        <v>lfpdqm</v>
      </c>
      <c r="P680" s="23" t="str" cm="1">
        <f t="array" aca="1" ref="P680" ca="1">_xlfn.IFS($C680="","",
P$4=1,"root",
P$4&gt;$M680,"__",
TRUE,MID($N680,1, FIND("@",SUBSTITUTE($N680&amp;"/","/","@",P$4))-1)
)</f>
        <v>root</v>
      </c>
      <c r="Q680" s="23" t="str" cm="1">
        <f t="array" aca="1" ref="Q680" ca="1">_xlfn.IFS($C680="","",
Q$4=1,"root",
Q$4&gt;$M680,"__",
TRUE,MID($N680,1, FIND("@",SUBSTITUTE($N680&amp;"/","/","@",Q$4))-1)
)</f>
        <v>root/vpjqpqfm</v>
      </c>
      <c r="R680" s="23" t="str" cm="1">
        <f t="array" aca="1" ref="R680" ca="1">_xlfn.IFS($C680="","",
R$4=1,"root",
R$4&gt;$M680,"__",
TRUE,MID($N680,1, FIND("@",SUBSTITUTE($N680&amp;"/","/","@",R$4))-1)
)</f>
        <v>root/vpjqpqfm/rgqtzc</v>
      </c>
      <c r="S680" s="23" t="str" cm="1">
        <f t="array" aca="1" ref="S680" ca="1">_xlfn.IFS($C680="","",
S$4=1,"root",
S$4&gt;$M680,"__",
TRUE,MID($N680,1, FIND("@",SUBSTITUTE($N680&amp;"/","/","@",S$4))-1)
)</f>
        <v>root/vpjqpqfm/rgqtzc/lfpdqm</v>
      </c>
      <c r="T680" s="23" t="str" cm="1">
        <f t="array" aca="1" ref="T680" ca="1">_xlfn.IFS($C680="","",
T$4=1,"root",
T$4&gt;$M680,"__",
TRUE,MID($N680,1, FIND("@",SUBSTITUTE($N680&amp;"/","/","@",T$4))-1)
)</f>
        <v>__</v>
      </c>
      <c r="U680" s="23" t="str" cm="1">
        <f t="array" aca="1" ref="U680" ca="1">_xlfn.IFS($C680="","",
U$4=1,"root",
U$4&gt;$M680,"__",
TRUE,MID($N680,1, FIND("@",SUBSTITUTE($N680&amp;"/","/","@",U$4))-1)
)</f>
        <v>__</v>
      </c>
      <c r="V680" s="23" t="str" cm="1">
        <f t="array" aca="1" ref="V680" ca="1">_xlfn.IFS($C680="","",
V$4=1,"root",
V$4&gt;$M680,"__",
TRUE,MID($N680,1, FIND("@",SUBSTITUTE($N680&amp;"/","/","@",V$4))-1)
)</f>
        <v>__</v>
      </c>
      <c r="W680" s="23" t="str" cm="1">
        <f t="array" aca="1" ref="W680" ca="1">_xlfn.IFS($C680="","",
W$4=1,"root",
W$4&gt;$M680,"__",
TRUE,MID($N680,1, FIND("@",SUBSTITUTE($N680&amp;"/","/","@",W$4))-1)
)</f>
        <v>__</v>
      </c>
      <c r="X680" s="23" t="str" cm="1">
        <f t="array" aca="1" ref="X680" ca="1">_xlfn.IFS($C680="","",
X$4=1,"root",
X$4&gt;$M680,"__",
TRUE,MID($N680,1, FIND("@",SUBSTITUTE($N680&amp;"/","/","@",X$4))-1)
)</f>
        <v>__</v>
      </c>
      <c r="Y680" s="23" t="str" cm="1">
        <f t="array" aca="1" ref="Y680" ca="1">_xlfn.IFS($C680="","",
Y$4=1,"root",
Y$4&gt;$M680,"__",
TRUE,MID($N680,1, FIND("@",SUBSTITUTE($N680&amp;"/","/","@",Y$4))-1)
)</f>
        <v>__</v>
      </c>
      <c r="Z680" s="23" t="str" cm="1">
        <f t="array" aca="1" ref="Z680" ca="1">_xlfn.IFS($C680="","",
Z$4=1,"root",
Z$4&gt;$M680,"__",
TRUE,MID($N680,1, FIND("@",SUBSTITUTE($N680&amp;"/","/","@",Z$4))-1)
)</f>
        <v>__</v>
      </c>
      <c r="AA680" s="28" cm="1">
        <f t="array" aca="1" ref="AA680" ca="1">IF($C680="","",SUMIF(LEV_1,P680,LEN))</f>
        <v>41035571</v>
      </c>
      <c r="AB680" s="28" cm="1">
        <f t="array" aca="1" ref="AB680" ca="1">IF($C680="","",IF(Q680="__",0,SUMIF(LEV_2,Q680,LEN)))</f>
        <v>23329164</v>
      </c>
      <c r="AC680" s="28" cm="1">
        <f t="array" aca="1" ref="AC680" ca="1">IF($C680="","",IF(R680="__",0,SUMIF(LEV_3,R680,LEN)))</f>
        <v>16068117</v>
      </c>
      <c r="AD680" s="28" cm="1">
        <f t="array" aca="1" ref="AD680" ca="1">IF($C680="","",IF(S680="__",0,SUMIF(LEV_4,S680,LEN)))</f>
        <v>5887071</v>
      </c>
      <c r="AE680" s="28" cm="1">
        <f t="array" aca="1" ref="AE680" ca="1">IF($C680="","",IF(T680="__",0,SUMIF(LEV_5,T680,LEN)))</f>
        <v>0</v>
      </c>
      <c r="AF680" s="28" cm="1">
        <f t="array" aca="1" ref="AF680" ca="1">IF($C680="","",IF(U680="__",0,SUMIF(LEV_6,U680,LEN)))</f>
        <v>0</v>
      </c>
      <c r="AG680" s="28" cm="1">
        <f t="array" aca="1" ref="AG680" ca="1">IF($C680="","",IF(V680="__",0,SUMIF(LEV_7,V680,LEN)))</f>
        <v>0</v>
      </c>
      <c r="AH680" s="28" cm="1">
        <f t="array" aca="1" ref="AH680" ca="1">IF($C680="","",IF(W680="__",0,SUMIF(LEV_8,W680,LEN)))</f>
        <v>0</v>
      </c>
      <c r="AI680" s="28" cm="1">
        <f t="array" aca="1" ref="AI680" ca="1">IF($C680="","",IF(X680="__",0,SUMIF(LEV_9,X680,LEN)))</f>
        <v>0</v>
      </c>
      <c r="AJ680" s="28" cm="1">
        <f t="array" aca="1" ref="AJ680" ca="1">IF($C680="","",IF(Y680="__",0,SUMIF(LEV_10,Y680,LEN)))</f>
        <v>0</v>
      </c>
      <c r="AK680" s="28" cm="1">
        <f t="array" aca="1" ref="AK680" ca="1">IF($C680="","",IF(Z680="__",0,SUMIF(LEV_11,Z680,LEN)))</f>
        <v>0</v>
      </c>
      <c r="AL680" cm="1">
        <f t="array" aca="1" ref="AL680" ca="1">IF($C680="","",_xlfn.IFS(AB680=0,AA680,AC680=0,AB680,AD680=0,AC680,AE680=0,AD680,AF680=0,AE680,AG680=0,AF680,AH680=0,AG680,AI680=0,AH680,AJ680=0,AI680,AK680=0,AJ680,TRUE,AK680))</f>
        <v>5887071</v>
      </c>
      <c r="AM680" t="b">
        <f t="shared" ca="1" si="109"/>
        <v>0</v>
      </c>
      <c r="AN680" t="b">
        <f ca="1">IF($C680="","",IF(IFERROR(MATCH(N680,$N$1:$N679,0),0)&gt;0,FALSE,TRUE))</f>
        <v>0</v>
      </c>
      <c r="AO680" cm="1">
        <f t="array" aca="1" ref="AO680" ca="1">_xlfn.IFS($C680="","",AND(AM680,AN680),AL680,TRUE,0)</f>
        <v>0</v>
      </c>
      <c r="AP680" t="str" cm="1">
        <f t="array" aca="1" ref="AP680" ca="1">_xlfn.IFS($C680="","",AND(AN680,AL680&gt;=TBF),AL680,TRUE,"")</f>
        <v/>
      </c>
    </row>
    <row r="681" spans="1:42" x14ac:dyDescent="0.3">
      <c r="A681">
        <v>677</v>
      </c>
      <c r="C681" s="10" t="str">
        <f ca="1">IF(OFFSET(INPUT_START,A681-1,0)=0,"",OFFSET(INPUT_START,A681-1,0))</f>
        <v>$ cd cgvnspv</v>
      </c>
      <c r="D681" t="b">
        <f t="shared" ca="1" si="100"/>
        <v>1</v>
      </c>
      <c r="E681" t="b">
        <f t="shared" ca="1" si="101"/>
        <v>0</v>
      </c>
      <c r="F681" t="b">
        <f t="shared" ca="1" si="102"/>
        <v>1</v>
      </c>
      <c r="G681" t="b">
        <f t="shared" ca="1" si="103"/>
        <v>0</v>
      </c>
      <c r="H681" t="b">
        <f t="shared" ca="1" si="104"/>
        <v>0</v>
      </c>
      <c r="I681">
        <f t="shared" ca="1" si="105"/>
        <v>5</v>
      </c>
      <c r="J681" t="str">
        <f t="shared" ca="1" si="106"/>
        <v>cgvnspv</v>
      </c>
      <c r="K681" t="str">
        <f t="shared" ca="1" si="107"/>
        <v/>
      </c>
      <c r="L681" s="23">
        <f t="shared" ca="1" si="108"/>
        <v>0</v>
      </c>
      <c r="M681" s="23" cm="1">
        <f t="array" aca="1" ref="M681" ca="1">_xlfn.IFS($C681="","",
$A681=1,1,
NOT($F681),M680,
AND($F681,$J681&lt;&gt;".."),M680+1,
AND($F681,$J681=".."),M680-1,
TRUE,"ERR")</f>
        <v>5</v>
      </c>
      <c r="N681" s="23" t="str" cm="1">
        <f t="array" aca="1" ref="N681" ca="1">_xlfn.IFS($C681="","",
$A681=1,"",
NOT($F681),N680,
AND($F681,$J681&lt;&gt;".."),N680&amp;IF(N680="/","","/")&amp;$J681,
AND($F681,$J681=".."),MID(N680,1,FIND("@",SUBSTITUTE(N680,"/","@",$M681)) -1 ),
TRUE,"ERR")</f>
        <v>root/vpjqpqfm/rgqtzc/lfpdqm/cgvnspv</v>
      </c>
      <c r="O681" s="22" t="str" cm="1">
        <f t="array" aca="1" ref="O681" ca="1">_xlfn.IFS($C681="","",
$N681="root","root",
TRUE,MID($N681,1+FIND("@",SUBSTITUTE($N681,"/","@",$M681-1)),100 )
)</f>
        <v>cgvnspv</v>
      </c>
      <c r="P681" s="23" t="str" cm="1">
        <f t="array" aca="1" ref="P681" ca="1">_xlfn.IFS($C681="","",
P$4=1,"root",
P$4&gt;$M681,"__",
TRUE,MID($N681,1, FIND("@",SUBSTITUTE($N681&amp;"/","/","@",P$4))-1)
)</f>
        <v>root</v>
      </c>
      <c r="Q681" s="23" t="str" cm="1">
        <f t="array" aca="1" ref="Q681" ca="1">_xlfn.IFS($C681="","",
Q$4=1,"root",
Q$4&gt;$M681,"__",
TRUE,MID($N681,1, FIND("@",SUBSTITUTE($N681&amp;"/","/","@",Q$4))-1)
)</f>
        <v>root/vpjqpqfm</v>
      </c>
      <c r="R681" s="23" t="str" cm="1">
        <f t="array" aca="1" ref="R681" ca="1">_xlfn.IFS($C681="","",
R$4=1,"root",
R$4&gt;$M681,"__",
TRUE,MID($N681,1, FIND("@",SUBSTITUTE($N681&amp;"/","/","@",R$4))-1)
)</f>
        <v>root/vpjqpqfm/rgqtzc</v>
      </c>
      <c r="S681" s="23" t="str" cm="1">
        <f t="array" aca="1" ref="S681" ca="1">_xlfn.IFS($C681="","",
S$4=1,"root",
S$4&gt;$M681,"__",
TRUE,MID($N681,1, FIND("@",SUBSTITUTE($N681&amp;"/","/","@",S$4))-1)
)</f>
        <v>root/vpjqpqfm/rgqtzc/lfpdqm</v>
      </c>
      <c r="T681" s="23" t="str" cm="1">
        <f t="array" aca="1" ref="T681" ca="1">_xlfn.IFS($C681="","",
T$4=1,"root",
T$4&gt;$M681,"__",
TRUE,MID($N681,1, FIND("@",SUBSTITUTE($N681&amp;"/","/","@",T$4))-1)
)</f>
        <v>root/vpjqpqfm/rgqtzc/lfpdqm/cgvnspv</v>
      </c>
      <c r="U681" s="23" t="str" cm="1">
        <f t="array" aca="1" ref="U681" ca="1">_xlfn.IFS($C681="","",
U$4=1,"root",
U$4&gt;$M681,"__",
TRUE,MID($N681,1, FIND("@",SUBSTITUTE($N681&amp;"/","/","@",U$4))-1)
)</f>
        <v>__</v>
      </c>
      <c r="V681" s="23" t="str" cm="1">
        <f t="array" aca="1" ref="V681" ca="1">_xlfn.IFS($C681="","",
V$4=1,"root",
V$4&gt;$M681,"__",
TRUE,MID($N681,1, FIND("@",SUBSTITUTE($N681&amp;"/","/","@",V$4))-1)
)</f>
        <v>__</v>
      </c>
      <c r="W681" s="23" t="str" cm="1">
        <f t="array" aca="1" ref="W681" ca="1">_xlfn.IFS($C681="","",
W$4=1,"root",
W$4&gt;$M681,"__",
TRUE,MID($N681,1, FIND("@",SUBSTITUTE($N681&amp;"/","/","@",W$4))-1)
)</f>
        <v>__</v>
      </c>
      <c r="X681" s="23" t="str" cm="1">
        <f t="array" aca="1" ref="X681" ca="1">_xlfn.IFS($C681="","",
X$4=1,"root",
X$4&gt;$M681,"__",
TRUE,MID($N681,1, FIND("@",SUBSTITUTE($N681&amp;"/","/","@",X$4))-1)
)</f>
        <v>__</v>
      </c>
      <c r="Y681" s="23" t="str" cm="1">
        <f t="array" aca="1" ref="Y681" ca="1">_xlfn.IFS($C681="","",
Y$4=1,"root",
Y$4&gt;$M681,"__",
TRUE,MID($N681,1, FIND("@",SUBSTITUTE($N681&amp;"/","/","@",Y$4))-1)
)</f>
        <v>__</v>
      </c>
      <c r="Z681" s="23" t="str" cm="1">
        <f t="array" aca="1" ref="Z681" ca="1">_xlfn.IFS($C681="","",
Z$4=1,"root",
Z$4&gt;$M681,"__",
TRUE,MID($N681,1, FIND("@",SUBSTITUTE($N681&amp;"/","/","@",Z$4))-1)
)</f>
        <v>__</v>
      </c>
      <c r="AA681" s="28" cm="1">
        <f t="array" aca="1" ref="AA681" ca="1">IF($C681="","",SUMIF(LEV_1,P681,LEN))</f>
        <v>41035571</v>
      </c>
      <c r="AB681" s="28" cm="1">
        <f t="array" aca="1" ref="AB681" ca="1">IF($C681="","",IF(Q681="__",0,SUMIF(LEV_2,Q681,LEN)))</f>
        <v>23329164</v>
      </c>
      <c r="AC681" s="28" cm="1">
        <f t="array" aca="1" ref="AC681" ca="1">IF($C681="","",IF(R681="__",0,SUMIF(LEV_3,R681,LEN)))</f>
        <v>16068117</v>
      </c>
      <c r="AD681" s="28" cm="1">
        <f t="array" aca="1" ref="AD681" ca="1">IF($C681="","",IF(S681="__",0,SUMIF(LEV_4,S681,LEN)))</f>
        <v>5887071</v>
      </c>
      <c r="AE681" s="28" cm="1">
        <f t="array" aca="1" ref="AE681" ca="1">IF($C681="","",IF(T681="__",0,SUMIF(LEV_5,T681,LEN)))</f>
        <v>833689</v>
      </c>
      <c r="AF681" s="28" cm="1">
        <f t="array" aca="1" ref="AF681" ca="1">IF($C681="","",IF(U681="__",0,SUMIF(LEV_6,U681,LEN)))</f>
        <v>0</v>
      </c>
      <c r="AG681" s="28" cm="1">
        <f t="array" aca="1" ref="AG681" ca="1">IF($C681="","",IF(V681="__",0,SUMIF(LEV_7,V681,LEN)))</f>
        <v>0</v>
      </c>
      <c r="AH681" s="28" cm="1">
        <f t="array" aca="1" ref="AH681" ca="1">IF($C681="","",IF(W681="__",0,SUMIF(LEV_8,W681,LEN)))</f>
        <v>0</v>
      </c>
      <c r="AI681" s="28" cm="1">
        <f t="array" aca="1" ref="AI681" ca="1">IF($C681="","",IF(X681="__",0,SUMIF(LEV_9,X681,LEN)))</f>
        <v>0</v>
      </c>
      <c r="AJ681" s="28" cm="1">
        <f t="array" aca="1" ref="AJ681" ca="1">IF($C681="","",IF(Y681="__",0,SUMIF(LEV_10,Y681,LEN)))</f>
        <v>0</v>
      </c>
      <c r="AK681" s="28" cm="1">
        <f t="array" aca="1" ref="AK681" ca="1">IF($C681="","",IF(Z681="__",0,SUMIF(LEV_11,Z681,LEN)))</f>
        <v>0</v>
      </c>
      <c r="AL681" cm="1">
        <f t="array" aca="1" ref="AL681" ca="1">IF($C681="","",_xlfn.IFS(AB681=0,AA681,AC681=0,AB681,AD681=0,AC681,AE681=0,AD681,AF681=0,AE681,AG681=0,AF681,AH681=0,AG681,AI681=0,AH681,AJ681=0,AI681,AK681=0,AJ681,TRUE,AK681))</f>
        <v>833689</v>
      </c>
      <c r="AM681" t="b">
        <f t="shared" ca="1" si="109"/>
        <v>0</v>
      </c>
      <c r="AN681" t="b">
        <f ca="1">IF($C681="","",IF(IFERROR(MATCH(N681,$N$1:$N680,0),0)&gt;0,FALSE,TRUE))</f>
        <v>1</v>
      </c>
      <c r="AO681" cm="1">
        <f t="array" aca="1" ref="AO681" ca="1">_xlfn.IFS($C681="","",AND(AM681,AN681),AL681,TRUE,0)</f>
        <v>0</v>
      </c>
      <c r="AP681" t="str" cm="1">
        <f t="array" aca="1" ref="AP681" ca="1">_xlfn.IFS($C681="","",AND(AN681,AL681&gt;=TBF),AL681,TRUE,"")</f>
        <v/>
      </c>
    </row>
    <row r="682" spans="1:42" x14ac:dyDescent="0.3">
      <c r="A682">
        <v>678</v>
      </c>
      <c r="C682" s="10" t="str">
        <f ca="1">IF(OFFSET(INPUT_START,A682-1,0)=0,"",OFFSET(INPUT_START,A682-1,0))</f>
        <v>$ ls</v>
      </c>
      <c r="D682" t="b">
        <f t="shared" ca="1" si="100"/>
        <v>1</v>
      </c>
      <c r="E682" t="b">
        <f t="shared" ca="1" si="101"/>
        <v>1</v>
      </c>
      <c r="F682" t="b">
        <f t="shared" ca="1" si="102"/>
        <v>0</v>
      </c>
      <c r="G682" t="b">
        <f t="shared" ca="1" si="103"/>
        <v>0</v>
      </c>
      <c r="H682" t="b">
        <f t="shared" ca="1" si="104"/>
        <v>0</v>
      </c>
      <c r="I682">
        <f t="shared" ca="1" si="105"/>
        <v>0</v>
      </c>
      <c r="J682" t="str">
        <f t="shared" ca="1" si="106"/>
        <v/>
      </c>
      <c r="K682" t="str">
        <f t="shared" ca="1" si="107"/>
        <v/>
      </c>
      <c r="L682" s="23">
        <f t="shared" ca="1" si="108"/>
        <v>0</v>
      </c>
      <c r="M682" s="23" cm="1">
        <f t="array" aca="1" ref="M682" ca="1">_xlfn.IFS($C682="","",
$A682=1,1,
NOT($F682),M681,
AND($F682,$J682&lt;&gt;".."),M681+1,
AND($F682,$J682=".."),M681-1,
TRUE,"ERR")</f>
        <v>5</v>
      </c>
      <c r="N682" s="23" t="str" cm="1">
        <f t="array" aca="1" ref="N682" ca="1">_xlfn.IFS($C682="","",
$A682=1,"",
NOT($F682),N681,
AND($F682,$J682&lt;&gt;".."),N681&amp;IF(N681="/","","/")&amp;$J682,
AND($F682,$J682=".."),MID(N681,1,FIND("@",SUBSTITUTE(N681,"/","@",$M682)) -1 ),
TRUE,"ERR")</f>
        <v>root/vpjqpqfm/rgqtzc/lfpdqm/cgvnspv</v>
      </c>
      <c r="O682" s="22" t="str" cm="1">
        <f t="array" aca="1" ref="O682" ca="1">_xlfn.IFS($C682="","",
$N682="root","root",
TRUE,MID($N682,1+FIND("@",SUBSTITUTE($N682,"/","@",$M682-1)),100 )
)</f>
        <v>cgvnspv</v>
      </c>
      <c r="P682" s="23" t="str" cm="1">
        <f t="array" aca="1" ref="P682" ca="1">_xlfn.IFS($C682="","",
P$4=1,"root",
P$4&gt;$M682,"__",
TRUE,MID($N682,1, FIND("@",SUBSTITUTE($N682&amp;"/","/","@",P$4))-1)
)</f>
        <v>root</v>
      </c>
      <c r="Q682" s="23" t="str" cm="1">
        <f t="array" aca="1" ref="Q682" ca="1">_xlfn.IFS($C682="","",
Q$4=1,"root",
Q$4&gt;$M682,"__",
TRUE,MID($N682,1, FIND("@",SUBSTITUTE($N682&amp;"/","/","@",Q$4))-1)
)</f>
        <v>root/vpjqpqfm</v>
      </c>
      <c r="R682" s="23" t="str" cm="1">
        <f t="array" aca="1" ref="R682" ca="1">_xlfn.IFS($C682="","",
R$4=1,"root",
R$4&gt;$M682,"__",
TRUE,MID($N682,1, FIND("@",SUBSTITUTE($N682&amp;"/","/","@",R$4))-1)
)</f>
        <v>root/vpjqpqfm/rgqtzc</v>
      </c>
      <c r="S682" s="23" t="str" cm="1">
        <f t="array" aca="1" ref="S682" ca="1">_xlfn.IFS($C682="","",
S$4=1,"root",
S$4&gt;$M682,"__",
TRUE,MID($N682,1, FIND("@",SUBSTITUTE($N682&amp;"/","/","@",S$4))-1)
)</f>
        <v>root/vpjqpqfm/rgqtzc/lfpdqm</v>
      </c>
      <c r="T682" s="23" t="str" cm="1">
        <f t="array" aca="1" ref="T682" ca="1">_xlfn.IFS($C682="","",
T$4=1,"root",
T$4&gt;$M682,"__",
TRUE,MID($N682,1, FIND("@",SUBSTITUTE($N682&amp;"/","/","@",T$4))-1)
)</f>
        <v>root/vpjqpqfm/rgqtzc/lfpdqm/cgvnspv</v>
      </c>
      <c r="U682" s="23" t="str" cm="1">
        <f t="array" aca="1" ref="U682" ca="1">_xlfn.IFS($C682="","",
U$4=1,"root",
U$4&gt;$M682,"__",
TRUE,MID($N682,1, FIND("@",SUBSTITUTE($N682&amp;"/","/","@",U$4))-1)
)</f>
        <v>__</v>
      </c>
      <c r="V682" s="23" t="str" cm="1">
        <f t="array" aca="1" ref="V682" ca="1">_xlfn.IFS($C682="","",
V$4=1,"root",
V$4&gt;$M682,"__",
TRUE,MID($N682,1, FIND("@",SUBSTITUTE($N682&amp;"/","/","@",V$4))-1)
)</f>
        <v>__</v>
      </c>
      <c r="W682" s="23" t="str" cm="1">
        <f t="array" aca="1" ref="W682" ca="1">_xlfn.IFS($C682="","",
W$4=1,"root",
W$4&gt;$M682,"__",
TRUE,MID($N682,1, FIND("@",SUBSTITUTE($N682&amp;"/","/","@",W$4))-1)
)</f>
        <v>__</v>
      </c>
      <c r="X682" s="23" t="str" cm="1">
        <f t="array" aca="1" ref="X682" ca="1">_xlfn.IFS($C682="","",
X$4=1,"root",
X$4&gt;$M682,"__",
TRUE,MID($N682,1, FIND("@",SUBSTITUTE($N682&amp;"/","/","@",X$4))-1)
)</f>
        <v>__</v>
      </c>
      <c r="Y682" s="23" t="str" cm="1">
        <f t="array" aca="1" ref="Y682" ca="1">_xlfn.IFS($C682="","",
Y$4=1,"root",
Y$4&gt;$M682,"__",
TRUE,MID($N682,1, FIND("@",SUBSTITUTE($N682&amp;"/","/","@",Y$4))-1)
)</f>
        <v>__</v>
      </c>
      <c r="Z682" s="23" t="str" cm="1">
        <f t="array" aca="1" ref="Z682" ca="1">_xlfn.IFS($C682="","",
Z$4=1,"root",
Z$4&gt;$M682,"__",
TRUE,MID($N682,1, FIND("@",SUBSTITUTE($N682&amp;"/","/","@",Z$4))-1)
)</f>
        <v>__</v>
      </c>
      <c r="AA682" s="28" cm="1">
        <f t="array" aca="1" ref="AA682" ca="1">IF($C682="","",SUMIF(LEV_1,P682,LEN))</f>
        <v>41035571</v>
      </c>
      <c r="AB682" s="28" cm="1">
        <f t="array" aca="1" ref="AB682" ca="1">IF($C682="","",IF(Q682="__",0,SUMIF(LEV_2,Q682,LEN)))</f>
        <v>23329164</v>
      </c>
      <c r="AC682" s="28" cm="1">
        <f t="array" aca="1" ref="AC682" ca="1">IF($C682="","",IF(R682="__",0,SUMIF(LEV_3,R682,LEN)))</f>
        <v>16068117</v>
      </c>
      <c r="AD682" s="28" cm="1">
        <f t="array" aca="1" ref="AD682" ca="1">IF($C682="","",IF(S682="__",0,SUMIF(LEV_4,S682,LEN)))</f>
        <v>5887071</v>
      </c>
      <c r="AE682" s="28" cm="1">
        <f t="array" aca="1" ref="AE682" ca="1">IF($C682="","",IF(T682="__",0,SUMIF(LEV_5,T682,LEN)))</f>
        <v>833689</v>
      </c>
      <c r="AF682" s="28" cm="1">
        <f t="array" aca="1" ref="AF682" ca="1">IF($C682="","",IF(U682="__",0,SUMIF(LEV_6,U682,LEN)))</f>
        <v>0</v>
      </c>
      <c r="AG682" s="28" cm="1">
        <f t="array" aca="1" ref="AG682" ca="1">IF($C682="","",IF(V682="__",0,SUMIF(LEV_7,V682,LEN)))</f>
        <v>0</v>
      </c>
      <c r="AH682" s="28" cm="1">
        <f t="array" aca="1" ref="AH682" ca="1">IF($C682="","",IF(W682="__",0,SUMIF(LEV_8,W682,LEN)))</f>
        <v>0</v>
      </c>
      <c r="AI682" s="28" cm="1">
        <f t="array" aca="1" ref="AI682" ca="1">IF($C682="","",IF(X682="__",0,SUMIF(LEV_9,X682,LEN)))</f>
        <v>0</v>
      </c>
      <c r="AJ682" s="28" cm="1">
        <f t="array" aca="1" ref="AJ682" ca="1">IF($C682="","",IF(Y682="__",0,SUMIF(LEV_10,Y682,LEN)))</f>
        <v>0</v>
      </c>
      <c r="AK682" s="28" cm="1">
        <f t="array" aca="1" ref="AK682" ca="1">IF($C682="","",IF(Z682="__",0,SUMIF(LEV_11,Z682,LEN)))</f>
        <v>0</v>
      </c>
      <c r="AL682" cm="1">
        <f t="array" aca="1" ref="AL682" ca="1">IF($C682="","",_xlfn.IFS(AB682=0,AA682,AC682=0,AB682,AD682=0,AC682,AE682=0,AD682,AF682=0,AE682,AG682=0,AF682,AH682=0,AG682,AI682=0,AH682,AJ682=0,AI682,AK682=0,AJ682,TRUE,AK682))</f>
        <v>833689</v>
      </c>
      <c r="AM682" t="b">
        <f t="shared" ca="1" si="109"/>
        <v>0</v>
      </c>
      <c r="AN682" t="b">
        <f ca="1">IF($C682="","",IF(IFERROR(MATCH(N682,$N$1:$N681,0),0)&gt;0,FALSE,TRUE))</f>
        <v>0</v>
      </c>
      <c r="AO682" cm="1">
        <f t="array" aca="1" ref="AO682" ca="1">_xlfn.IFS($C682="","",AND(AM682,AN682),AL682,TRUE,0)</f>
        <v>0</v>
      </c>
      <c r="AP682" t="str" cm="1">
        <f t="array" aca="1" ref="AP682" ca="1">_xlfn.IFS($C682="","",AND(AN682,AL682&gt;=TBF),AL682,TRUE,"")</f>
        <v/>
      </c>
    </row>
    <row r="683" spans="1:42" x14ac:dyDescent="0.3">
      <c r="A683">
        <v>679</v>
      </c>
      <c r="C683" s="10" t="str">
        <f ca="1">IF(OFFSET(INPUT_START,A683-1,0)=0,"",OFFSET(INPUT_START,A683-1,0))</f>
        <v>dir qnmg</v>
      </c>
      <c r="D683" t="b">
        <f t="shared" ca="1" si="100"/>
        <v>0</v>
      </c>
      <c r="E683" t="b">
        <f t="shared" ca="1" si="101"/>
        <v>0</v>
      </c>
      <c r="F683" t="b">
        <f t="shared" ca="1" si="102"/>
        <v>0</v>
      </c>
      <c r="G683" t="b">
        <f t="shared" ca="1" si="103"/>
        <v>1</v>
      </c>
      <c r="H683" t="b">
        <f t="shared" ca="1" si="104"/>
        <v>0</v>
      </c>
      <c r="I683">
        <f t="shared" ca="1" si="105"/>
        <v>4</v>
      </c>
      <c r="J683" t="str">
        <f t="shared" ca="1" si="106"/>
        <v/>
      </c>
      <c r="K683" t="str">
        <f t="shared" ca="1" si="107"/>
        <v/>
      </c>
      <c r="L683" s="23">
        <f t="shared" ca="1" si="108"/>
        <v>0</v>
      </c>
      <c r="M683" s="23" cm="1">
        <f t="array" aca="1" ref="M683" ca="1">_xlfn.IFS($C683="","",
$A683=1,1,
NOT($F683),M682,
AND($F683,$J683&lt;&gt;".."),M682+1,
AND($F683,$J683=".."),M682-1,
TRUE,"ERR")</f>
        <v>5</v>
      </c>
      <c r="N683" s="23" t="str" cm="1">
        <f t="array" aca="1" ref="N683" ca="1">_xlfn.IFS($C683="","",
$A683=1,"",
NOT($F683),N682,
AND($F683,$J683&lt;&gt;".."),N682&amp;IF(N682="/","","/")&amp;$J683,
AND($F683,$J683=".."),MID(N682,1,FIND("@",SUBSTITUTE(N682,"/","@",$M683)) -1 ),
TRUE,"ERR")</f>
        <v>root/vpjqpqfm/rgqtzc/lfpdqm/cgvnspv</v>
      </c>
      <c r="O683" s="22" t="str" cm="1">
        <f t="array" aca="1" ref="O683" ca="1">_xlfn.IFS($C683="","",
$N683="root","root",
TRUE,MID($N683,1+FIND("@",SUBSTITUTE($N683,"/","@",$M683-1)),100 )
)</f>
        <v>cgvnspv</v>
      </c>
      <c r="P683" s="23" t="str" cm="1">
        <f t="array" aca="1" ref="P683" ca="1">_xlfn.IFS($C683="","",
P$4=1,"root",
P$4&gt;$M683,"__",
TRUE,MID($N683,1, FIND("@",SUBSTITUTE($N683&amp;"/","/","@",P$4))-1)
)</f>
        <v>root</v>
      </c>
      <c r="Q683" s="23" t="str" cm="1">
        <f t="array" aca="1" ref="Q683" ca="1">_xlfn.IFS($C683="","",
Q$4=1,"root",
Q$4&gt;$M683,"__",
TRUE,MID($N683,1, FIND("@",SUBSTITUTE($N683&amp;"/","/","@",Q$4))-1)
)</f>
        <v>root/vpjqpqfm</v>
      </c>
      <c r="R683" s="23" t="str" cm="1">
        <f t="array" aca="1" ref="R683" ca="1">_xlfn.IFS($C683="","",
R$4=1,"root",
R$4&gt;$M683,"__",
TRUE,MID($N683,1, FIND("@",SUBSTITUTE($N683&amp;"/","/","@",R$4))-1)
)</f>
        <v>root/vpjqpqfm/rgqtzc</v>
      </c>
      <c r="S683" s="23" t="str" cm="1">
        <f t="array" aca="1" ref="S683" ca="1">_xlfn.IFS($C683="","",
S$4=1,"root",
S$4&gt;$M683,"__",
TRUE,MID($N683,1, FIND("@",SUBSTITUTE($N683&amp;"/","/","@",S$4))-1)
)</f>
        <v>root/vpjqpqfm/rgqtzc/lfpdqm</v>
      </c>
      <c r="T683" s="23" t="str" cm="1">
        <f t="array" aca="1" ref="T683" ca="1">_xlfn.IFS($C683="","",
T$4=1,"root",
T$4&gt;$M683,"__",
TRUE,MID($N683,1, FIND("@",SUBSTITUTE($N683&amp;"/","/","@",T$4))-1)
)</f>
        <v>root/vpjqpqfm/rgqtzc/lfpdqm/cgvnspv</v>
      </c>
      <c r="U683" s="23" t="str" cm="1">
        <f t="array" aca="1" ref="U683" ca="1">_xlfn.IFS($C683="","",
U$4=1,"root",
U$4&gt;$M683,"__",
TRUE,MID($N683,1, FIND("@",SUBSTITUTE($N683&amp;"/","/","@",U$4))-1)
)</f>
        <v>__</v>
      </c>
      <c r="V683" s="23" t="str" cm="1">
        <f t="array" aca="1" ref="V683" ca="1">_xlfn.IFS($C683="","",
V$4=1,"root",
V$4&gt;$M683,"__",
TRUE,MID($N683,1, FIND("@",SUBSTITUTE($N683&amp;"/","/","@",V$4))-1)
)</f>
        <v>__</v>
      </c>
      <c r="W683" s="23" t="str" cm="1">
        <f t="array" aca="1" ref="W683" ca="1">_xlfn.IFS($C683="","",
W$4=1,"root",
W$4&gt;$M683,"__",
TRUE,MID($N683,1, FIND("@",SUBSTITUTE($N683&amp;"/","/","@",W$4))-1)
)</f>
        <v>__</v>
      </c>
      <c r="X683" s="23" t="str" cm="1">
        <f t="array" aca="1" ref="X683" ca="1">_xlfn.IFS($C683="","",
X$4=1,"root",
X$4&gt;$M683,"__",
TRUE,MID($N683,1, FIND("@",SUBSTITUTE($N683&amp;"/","/","@",X$4))-1)
)</f>
        <v>__</v>
      </c>
      <c r="Y683" s="23" t="str" cm="1">
        <f t="array" aca="1" ref="Y683" ca="1">_xlfn.IFS($C683="","",
Y$4=1,"root",
Y$4&gt;$M683,"__",
TRUE,MID($N683,1, FIND("@",SUBSTITUTE($N683&amp;"/","/","@",Y$4))-1)
)</f>
        <v>__</v>
      </c>
      <c r="Z683" s="23" t="str" cm="1">
        <f t="array" aca="1" ref="Z683" ca="1">_xlfn.IFS($C683="","",
Z$4=1,"root",
Z$4&gt;$M683,"__",
TRUE,MID($N683,1, FIND("@",SUBSTITUTE($N683&amp;"/","/","@",Z$4))-1)
)</f>
        <v>__</v>
      </c>
      <c r="AA683" s="28" cm="1">
        <f t="array" aca="1" ref="AA683" ca="1">IF($C683="","",SUMIF(LEV_1,P683,LEN))</f>
        <v>41035571</v>
      </c>
      <c r="AB683" s="28" cm="1">
        <f t="array" aca="1" ref="AB683" ca="1">IF($C683="","",IF(Q683="__",0,SUMIF(LEV_2,Q683,LEN)))</f>
        <v>23329164</v>
      </c>
      <c r="AC683" s="28" cm="1">
        <f t="array" aca="1" ref="AC683" ca="1">IF($C683="","",IF(R683="__",0,SUMIF(LEV_3,R683,LEN)))</f>
        <v>16068117</v>
      </c>
      <c r="AD683" s="28" cm="1">
        <f t="array" aca="1" ref="AD683" ca="1">IF($C683="","",IF(S683="__",0,SUMIF(LEV_4,S683,LEN)))</f>
        <v>5887071</v>
      </c>
      <c r="AE683" s="28" cm="1">
        <f t="array" aca="1" ref="AE683" ca="1">IF($C683="","",IF(T683="__",0,SUMIF(LEV_5,T683,LEN)))</f>
        <v>833689</v>
      </c>
      <c r="AF683" s="28" cm="1">
        <f t="array" aca="1" ref="AF683" ca="1">IF($C683="","",IF(U683="__",0,SUMIF(LEV_6,U683,LEN)))</f>
        <v>0</v>
      </c>
      <c r="AG683" s="28" cm="1">
        <f t="array" aca="1" ref="AG683" ca="1">IF($C683="","",IF(V683="__",0,SUMIF(LEV_7,V683,LEN)))</f>
        <v>0</v>
      </c>
      <c r="AH683" s="28" cm="1">
        <f t="array" aca="1" ref="AH683" ca="1">IF($C683="","",IF(W683="__",0,SUMIF(LEV_8,W683,LEN)))</f>
        <v>0</v>
      </c>
      <c r="AI683" s="28" cm="1">
        <f t="array" aca="1" ref="AI683" ca="1">IF($C683="","",IF(X683="__",0,SUMIF(LEV_9,X683,LEN)))</f>
        <v>0</v>
      </c>
      <c r="AJ683" s="28" cm="1">
        <f t="array" aca="1" ref="AJ683" ca="1">IF($C683="","",IF(Y683="__",0,SUMIF(LEV_10,Y683,LEN)))</f>
        <v>0</v>
      </c>
      <c r="AK683" s="28" cm="1">
        <f t="array" aca="1" ref="AK683" ca="1">IF($C683="","",IF(Z683="__",0,SUMIF(LEV_11,Z683,LEN)))</f>
        <v>0</v>
      </c>
      <c r="AL683" cm="1">
        <f t="array" aca="1" ref="AL683" ca="1">IF($C683="","",_xlfn.IFS(AB683=0,AA683,AC683=0,AB683,AD683=0,AC683,AE683=0,AD683,AF683=0,AE683,AG683=0,AF683,AH683=0,AG683,AI683=0,AH683,AJ683=0,AI683,AK683=0,AJ683,TRUE,AK683))</f>
        <v>833689</v>
      </c>
      <c r="AM683" t="b">
        <f t="shared" ca="1" si="109"/>
        <v>0</v>
      </c>
      <c r="AN683" t="b">
        <f ca="1">IF($C683="","",IF(IFERROR(MATCH(N683,$N$1:$N682,0),0)&gt;0,FALSE,TRUE))</f>
        <v>0</v>
      </c>
      <c r="AO683" cm="1">
        <f t="array" aca="1" ref="AO683" ca="1">_xlfn.IFS($C683="","",AND(AM683,AN683),AL683,TRUE,0)</f>
        <v>0</v>
      </c>
      <c r="AP683" t="str" cm="1">
        <f t="array" aca="1" ref="AP683" ca="1">_xlfn.IFS($C683="","",AND(AN683,AL683&gt;=TBF),AL683,TRUE,"")</f>
        <v/>
      </c>
    </row>
    <row r="684" spans="1:42" x14ac:dyDescent="0.3">
      <c r="A684">
        <v>680</v>
      </c>
      <c r="C684" s="10" t="str">
        <f ca="1">IF(OFFSET(INPUT_START,A684-1,0)=0,"",OFFSET(INPUT_START,A684-1,0))</f>
        <v>$ cd qnmg</v>
      </c>
      <c r="D684" t="b">
        <f t="shared" ca="1" si="100"/>
        <v>1</v>
      </c>
      <c r="E684" t="b">
        <f t="shared" ca="1" si="101"/>
        <v>0</v>
      </c>
      <c r="F684" t="b">
        <f t="shared" ca="1" si="102"/>
        <v>1</v>
      </c>
      <c r="G684" t="b">
        <f t="shared" ca="1" si="103"/>
        <v>0</v>
      </c>
      <c r="H684" t="b">
        <f t="shared" ca="1" si="104"/>
        <v>0</v>
      </c>
      <c r="I684">
        <f t="shared" ca="1" si="105"/>
        <v>5</v>
      </c>
      <c r="J684" t="str">
        <f t="shared" ca="1" si="106"/>
        <v>qnmg</v>
      </c>
      <c r="K684" t="str">
        <f t="shared" ca="1" si="107"/>
        <v/>
      </c>
      <c r="L684" s="23">
        <f t="shared" ca="1" si="108"/>
        <v>0</v>
      </c>
      <c r="M684" s="23" cm="1">
        <f t="array" aca="1" ref="M684" ca="1">_xlfn.IFS($C684="","",
$A684=1,1,
NOT($F684),M683,
AND($F684,$J684&lt;&gt;".."),M683+1,
AND($F684,$J684=".."),M683-1,
TRUE,"ERR")</f>
        <v>6</v>
      </c>
      <c r="N684" s="23" t="str" cm="1">
        <f t="array" aca="1" ref="N684" ca="1">_xlfn.IFS($C684="","",
$A684=1,"",
NOT($F684),N683,
AND($F684,$J684&lt;&gt;".."),N683&amp;IF(N683="/","","/")&amp;$J684,
AND($F684,$J684=".."),MID(N683,1,FIND("@",SUBSTITUTE(N683,"/","@",$M684)) -1 ),
TRUE,"ERR")</f>
        <v>root/vpjqpqfm/rgqtzc/lfpdqm/cgvnspv/qnmg</v>
      </c>
      <c r="O684" s="22" t="str" cm="1">
        <f t="array" aca="1" ref="O684" ca="1">_xlfn.IFS($C684="","",
$N684="root","root",
TRUE,MID($N684,1+FIND("@",SUBSTITUTE($N684,"/","@",$M684-1)),100 )
)</f>
        <v>qnmg</v>
      </c>
      <c r="P684" s="23" t="str" cm="1">
        <f t="array" aca="1" ref="P684" ca="1">_xlfn.IFS($C684="","",
P$4=1,"root",
P$4&gt;$M684,"__",
TRUE,MID($N684,1, FIND("@",SUBSTITUTE($N684&amp;"/","/","@",P$4))-1)
)</f>
        <v>root</v>
      </c>
      <c r="Q684" s="23" t="str" cm="1">
        <f t="array" aca="1" ref="Q684" ca="1">_xlfn.IFS($C684="","",
Q$4=1,"root",
Q$4&gt;$M684,"__",
TRUE,MID($N684,1, FIND("@",SUBSTITUTE($N684&amp;"/","/","@",Q$4))-1)
)</f>
        <v>root/vpjqpqfm</v>
      </c>
      <c r="R684" s="23" t="str" cm="1">
        <f t="array" aca="1" ref="R684" ca="1">_xlfn.IFS($C684="","",
R$4=1,"root",
R$4&gt;$M684,"__",
TRUE,MID($N684,1, FIND("@",SUBSTITUTE($N684&amp;"/","/","@",R$4))-1)
)</f>
        <v>root/vpjqpqfm/rgqtzc</v>
      </c>
      <c r="S684" s="23" t="str" cm="1">
        <f t="array" aca="1" ref="S684" ca="1">_xlfn.IFS($C684="","",
S$4=1,"root",
S$4&gt;$M684,"__",
TRUE,MID($N684,1, FIND("@",SUBSTITUTE($N684&amp;"/","/","@",S$4))-1)
)</f>
        <v>root/vpjqpqfm/rgqtzc/lfpdqm</v>
      </c>
      <c r="T684" s="23" t="str" cm="1">
        <f t="array" aca="1" ref="T684" ca="1">_xlfn.IFS($C684="","",
T$4=1,"root",
T$4&gt;$M684,"__",
TRUE,MID($N684,1, FIND("@",SUBSTITUTE($N684&amp;"/","/","@",T$4))-1)
)</f>
        <v>root/vpjqpqfm/rgqtzc/lfpdqm/cgvnspv</v>
      </c>
      <c r="U684" s="23" t="str" cm="1">
        <f t="array" aca="1" ref="U684" ca="1">_xlfn.IFS($C684="","",
U$4=1,"root",
U$4&gt;$M684,"__",
TRUE,MID($N684,1, FIND("@",SUBSTITUTE($N684&amp;"/","/","@",U$4))-1)
)</f>
        <v>root/vpjqpqfm/rgqtzc/lfpdqm/cgvnspv/qnmg</v>
      </c>
      <c r="V684" s="23" t="str" cm="1">
        <f t="array" aca="1" ref="V684" ca="1">_xlfn.IFS($C684="","",
V$4=1,"root",
V$4&gt;$M684,"__",
TRUE,MID($N684,1, FIND("@",SUBSTITUTE($N684&amp;"/","/","@",V$4))-1)
)</f>
        <v>__</v>
      </c>
      <c r="W684" s="23" t="str" cm="1">
        <f t="array" aca="1" ref="W684" ca="1">_xlfn.IFS($C684="","",
W$4=1,"root",
W$4&gt;$M684,"__",
TRUE,MID($N684,1, FIND("@",SUBSTITUTE($N684&amp;"/","/","@",W$4))-1)
)</f>
        <v>__</v>
      </c>
      <c r="X684" s="23" t="str" cm="1">
        <f t="array" aca="1" ref="X684" ca="1">_xlfn.IFS($C684="","",
X$4=1,"root",
X$4&gt;$M684,"__",
TRUE,MID($N684,1, FIND("@",SUBSTITUTE($N684&amp;"/","/","@",X$4))-1)
)</f>
        <v>__</v>
      </c>
      <c r="Y684" s="23" t="str" cm="1">
        <f t="array" aca="1" ref="Y684" ca="1">_xlfn.IFS($C684="","",
Y$4=1,"root",
Y$4&gt;$M684,"__",
TRUE,MID($N684,1, FIND("@",SUBSTITUTE($N684&amp;"/","/","@",Y$4))-1)
)</f>
        <v>__</v>
      </c>
      <c r="Z684" s="23" t="str" cm="1">
        <f t="array" aca="1" ref="Z684" ca="1">_xlfn.IFS($C684="","",
Z$4=1,"root",
Z$4&gt;$M684,"__",
TRUE,MID($N684,1, FIND("@",SUBSTITUTE($N684&amp;"/","/","@",Z$4))-1)
)</f>
        <v>__</v>
      </c>
      <c r="AA684" s="28" cm="1">
        <f t="array" aca="1" ref="AA684" ca="1">IF($C684="","",SUMIF(LEV_1,P684,LEN))</f>
        <v>41035571</v>
      </c>
      <c r="AB684" s="28" cm="1">
        <f t="array" aca="1" ref="AB684" ca="1">IF($C684="","",IF(Q684="__",0,SUMIF(LEV_2,Q684,LEN)))</f>
        <v>23329164</v>
      </c>
      <c r="AC684" s="28" cm="1">
        <f t="array" aca="1" ref="AC684" ca="1">IF($C684="","",IF(R684="__",0,SUMIF(LEV_3,R684,LEN)))</f>
        <v>16068117</v>
      </c>
      <c r="AD684" s="28" cm="1">
        <f t="array" aca="1" ref="AD684" ca="1">IF($C684="","",IF(S684="__",0,SUMIF(LEV_4,S684,LEN)))</f>
        <v>5887071</v>
      </c>
      <c r="AE684" s="28" cm="1">
        <f t="array" aca="1" ref="AE684" ca="1">IF($C684="","",IF(T684="__",0,SUMIF(LEV_5,T684,LEN)))</f>
        <v>833689</v>
      </c>
      <c r="AF684" s="28" cm="1">
        <f t="array" aca="1" ref="AF684" ca="1">IF($C684="","",IF(U684="__",0,SUMIF(LEV_6,U684,LEN)))</f>
        <v>833689</v>
      </c>
      <c r="AG684" s="28" cm="1">
        <f t="array" aca="1" ref="AG684" ca="1">IF($C684="","",IF(V684="__",0,SUMIF(LEV_7,V684,LEN)))</f>
        <v>0</v>
      </c>
      <c r="AH684" s="28" cm="1">
        <f t="array" aca="1" ref="AH684" ca="1">IF($C684="","",IF(W684="__",0,SUMIF(LEV_8,W684,LEN)))</f>
        <v>0</v>
      </c>
      <c r="AI684" s="28" cm="1">
        <f t="array" aca="1" ref="AI684" ca="1">IF($C684="","",IF(X684="__",0,SUMIF(LEV_9,X684,LEN)))</f>
        <v>0</v>
      </c>
      <c r="AJ684" s="28" cm="1">
        <f t="array" aca="1" ref="AJ684" ca="1">IF($C684="","",IF(Y684="__",0,SUMIF(LEV_10,Y684,LEN)))</f>
        <v>0</v>
      </c>
      <c r="AK684" s="28" cm="1">
        <f t="array" aca="1" ref="AK684" ca="1">IF($C684="","",IF(Z684="__",0,SUMIF(LEV_11,Z684,LEN)))</f>
        <v>0</v>
      </c>
      <c r="AL684" cm="1">
        <f t="array" aca="1" ref="AL684" ca="1">IF($C684="","",_xlfn.IFS(AB684=0,AA684,AC684=0,AB684,AD684=0,AC684,AE684=0,AD684,AF684=0,AE684,AG684=0,AF684,AH684=0,AG684,AI684=0,AH684,AJ684=0,AI684,AK684=0,AJ684,TRUE,AK684))</f>
        <v>833689</v>
      </c>
      <c r="AM684" t="b">
        <f t="shared" ca="1" si="109"/>
        <v>0</v>
      </c>
      <c r="AN684" t="b">
        <f ca="1">IF($C684="","",IF(IFERROR(MATCH(N684,$N$1:$N683,0),0)&gt;0,FALSE,TRUE))</f>
        <v>1</v>
      </c>
      <c r="AO684" cm="1">
        <f t="array" aca="1" ref="AO684" ca="1">_xlfn.IFS($C684="","",AND(AM684,AN684),AL684,TRUE,0)</f>
        <v>0</v>
      </c>
      <c r="AP684" t="str" cm="1">
        <f t="array" aca="1" ref="AP684" ca="1">_xlfn.IFS($C684="","",AND(AN684,AL684&gt;=TBF),AL684,TRUE,"")</f>
        <v/>
      </c>
    </row>
    <row r="685" spans="1:42" x14ac:dyDescent="0.3">
      <c r="A685">
        <v>681</v>
      </c>
      <c r="C685" s="10" t="str">
        <f ca="1">IF(OFFSET(INPUT_START,A685-1,0)=0,"",OFFSET(INPUT_START,A685-1,0))</f>
        <v>$ ls</v>
      </c>
      <c r="D685" t="b">
        <f t="shared" ca="1" si="100"/>
        <v>1</v>
      </c>
      <c r="E685" t="b">
        <f t="shared" ca="1" si="101"/>
        <v>1</v>
      </c>
      <c r="F685" t="b">
        <f t="shared" ca="1" si="102"/>
        <v>0</v>
      </c>
      <c r="G685" t="b">
        <f t="shared" ca="1" si="103"/>
        <v>0</v>
      </c>
      <c r="H685" t="b">
        <f t="shared" ca="1" si="104"/>
        <v>0</v>
      </c>
      <c r="I685">
        <f t="shared" ca="1" si="105"/>
        <v>0</v>
      </c>
      <c r="J685" t="str">
        <f t="shared" ca="1" si="106"/>
        <v/>
      </c>
      <c r="K685" t="str">
        <f t="shared" ca="1" si="107"/>
        <v/>
      </c>
      <c r="L685" s="23">
        <f t="shared" ca="1" si="108"/>
        <v>0</v>
      </c>
      <c r="M685" s="23" cm="1">
        <f t="array" aca="1" ref="M685" ca="1">_xlfn.IFS($C685="","",
$A685=1,1,
NOT($F685),M684,
AND($F685,$J685&lt;&gt;".."),M684+1,
AND($F685,$J685=".."),M684-1,
TRUE,"ERR")</f>
        <v>6</v>
      </c>
      <c r="N685" s="23" t="str" cm="1">
        <f t="array" aca="1" ref="N685" ca="1">_xlfn.IFS($C685="","",
$A685=1,"",
NOT($F685),N684,
AND($F685,$J685&lt;&gt;".."),N684&amp;IF(N684="/","","/")&amp;$J685,
AND($F685,$J685=".."),MID(N684,1,FIND("@",SUBSTITUTE(N684,"/","@",$M685)) -1 ),
TRUE,"ERR")</f>
        <v>root/vpjqpqfm/rgqtzc/lfpdqm/cgvnspv/qnmg</v>
      </c>
      <c r="O685" s="22" t="str" cm="1">
        <f t="array" aca="1" ref="O685" ca="1">_xlfn.IFS($C685="","",
$N685="root","root",
TRUE,MID($N685,1+FIND("@",SUBSTITUTE($N685,"/","@",$M685-1)),100 )
)</f>
        <v>qnmg</v>
      </c>
      <c r="P685" s="23" t="str" cm="1">
        <f t="array" aca="1" ref="P685" ca="1">_xlfn.IFS($C685="","",
P$4=1,"root",
P$4&gt;$M685,"__",
TRUE,MID($N685,1, FIND("@",SUBSTITUTE($N685&amp;"/","/","@",P$4))-1)
)</f>
        <v>root</v>
      </c>
      <c r="Q685" s="23" t="str" cm="1">
        <f t="array" aca="1" ref="Q685" ca="1">_xlfn.IFS($C685="","",
Q$4=1,"root",
Q$4&gt;$M685,"__",
TRUE,MID($N685,1, FIND("@",SUBSTITUTE($N685&amp;"/","/","@",Q$4))-1)
)</f>
        <v>root/vpjqpqfm</v>
      </c>
      <c r="R685" s="23" t="str" cm="1">
        <f t="array" aca="1" ref="R685" ca="1">_xlfn.IFS($C685="","",
R$4=1,"root",
R$4&gt;$M685,"__",
TRUE,MID($N685,1, FIND("@",SUBSTITUTE($N685&amp;"/","/","@",R$4))-1)
)</f>
        <v>root/vpjqpqfm/rgqtzc</v>
      </c>
      <c r="S685" s="23" t="str" cm="1">
        <f t="array" aca="1" ref="S685" ca="1">_xlfn.IFS($C685="","",
S$4=1,"root",
S$4&gt;$M685,"__",
TRUE,MID($N685,1, FIND("@",SUBSTITUTE($N685&amp;"/","/","@",S$4))-1)
)</f>
        <v>root/vpjqpqfm/rgqtzc/lfpdqm</v>
      </c>
      <c r="T685" s="23" t="str" cm="1">
        <f t="array" aca="1" ref="T685" ca="1">_xlfn.IFS($C685="","",
T$4=1,"root",
T$4&gt;$M685,"__",
TRUE,MID($N685,1, FIND("@",SUBSTITUTE($N685&amp;"/","/","@",T$4))-1)
)</f>
        <v>root/vpjqpqfm/rgqtzc/lfpdqm/cgvnspv</v>
      </c>
      <c r="U685" s="23" t="str" cm="1">
        <f t="array" aca="1" ref="U685" ca="1">_xlfn.IFS($C685="","",
U$4=1,"root",
U$4&gt;$M685,"__",
TRUE,MID($N685,1, FIND("@",SUBSTITUTE($N685&amp;"/","/","@",U$4))-1)
)</f>
        <v>root/vpjqpqfm/rgqtzc/lfpdqm/cgvnspv/qnmg</v>
      </c>
      <c r="V685" s="23" t="str" cm="1">
        <f t="array" aca="1" ref="V685" ca="1">_xlfn.IFS($C685="","",
V$4=1,"root",
V$4&gt;$M685,"__",
TRUE,MID($N685,1, FIND("@",SUBSTITUTE($N685&amp;"/","/","@",V$4))-1)
)</f>
        <v>__</v>
      </c>
      <c r="W685" s="23" t="str" cm="1">
        <f t="array" aca="1" ref="W685" ca="1">_xlfn.IFS($C685="","",
W$4=1,"root",
W$4&gt;$M685,"__",
TRUE,MID($N685,1, FIND("@",SUBSTITUTE($N685&amp;"/","/","@",W$4))-1)
)</f>
        <v>__</v>
      </c>
      <c r="X685" s="23" t="str" cm="1">
        <f t="array" aca="1" ref="X685" ca="1">_xlfn.IFS($C685="","",
X$4=1,"root",
X$4&gt;$M685,"__",
TRUE,MID($N685,1, FIND("@",SUBSTITUTE($N685&amp;"/","/","@",X$4))-1)
)</f>
        <v>__</v>
      </c>
      <c r="Y685" s="23" t="str" cm="1">
        <f t="array" aca="1" ref="Y685" ca="1">_xlfn.IFS($C685="","",
Y$4=1,"root",
Y$4&gt;$M685,"__",
TRUE,MID($N685,1, FIND("@",SUBSTITUTE($N685&amp;"/","/","@",Y$4))-1)
)</f>
        <v>__</v>
      </c>
      <c r="Z685" s="23" t="str" cm="1">
        <f t="array" aca="1" ref="Z685" ca="1">_xlfn.IFS($C685="","",
Z$4=1,"root",
Z$4&gt;$M685,"__",
TRUE,MID($N685,1, FIND("@",SUBSTITUTE($N685&amp;"/","/","@",Z$4))-1)
)</f>
        <v>__</v>
      </c>
      <c r="AA685" s="28" cm="1">
        <f t="array" aca="1" ref="AA685" ca="1">IF($C685="","",SUMIF(LEV_1,P685,LEN))</f>
        <v>41035571</v>
      </c>
      <c r="AB685" s="28" cm="1">
        <f t="array" aca="1" ref="AB685" ca="1">IF($C685="","",IF(Q685="__",0,SUMIF(LEV_2,Q685,LEN)))</f>
        <v>23329164</v>
      </c>
      <c r="AC685" s="28" cm="1">
        <f t="array" aca="1" ref="AC685" ca="1">IF($C685="","",IF(R685="__",0,SUMIF(LEV_3,R685,LEN)))</f>
        <v>16068117</v>
      </c>
      <c r="AD685" s="28" cm="1">
        <f t="array" aca="1" ref="AD685" ca="1">IF($C685="","",IF(S685="__",0,SUMIF(LEV_4,S685,LEN)))</f>
        <v>5887071</v>
      </c>
      <c r="AE685" s="28" cm="1">
        <f t="array" aca="1" ref="AE685" ca="1">IF($C685="","",IF(T685="__",0,SUMIF(LEV_5,T685,LEN)))</f>
        <v>833689</v>
      </c>
      <c r="AF685" s="28" cm="1">
        <f t="array" aca="1" ref="AF685" ca="1">IF($C685="","",IF(U685="__",0,SUMIF(LEV_6,U685,LEN)))</f>
        <v>833689</v>
      </c>
      <c r="AG685" s="28" cm="1">
        <f t="array" aca="1" ref="AG685" ca="1">IF($C685="","",IF(V685="__",0,SUMIF(LEV_7,V685,LEN)))</f>
        <v>0</v>
      </c>
      <c r="AH685" s="28" cm="1">
        <f t="array" aca="1" ref="AH685" ca="1">IF($C685="","",IF(W685="__",0,SUMIF(LEV_8,W685,LEN)))</f>
        <v>0</v>
      </c>
      <c r="AI685" s="28" cm="1">
        <f t="array" aca="1" ref="AI685" ca="1">IF($C685="","",IF(X685="__",0,SUMIF(LEV_9,X685,LEN)))</f>
        <v>0</v>
      </c>
      <c r="AJ685" s="28" cm="1">
        <f t="array" aca="1" ref="AJ685" ca="1">IF($C685="","",IF(Y685="__",0,SUMIF(LEV_10,Y685,LEN)))</f>
        <v>0</v>
      </c>
      <c r="AK685" s="28" cm="1">
        <f t="array" aca="1" ref="AK685" ca="1">IF($C685="","",IF(Z685="__",0,SUMIF(LEV_11,Z685,LEN)))</f>
        <v>0</v>
      </c>
      <c r="AL685" cm="1">
        <f t="array" aca="1" ref="AL685" ca="1">IF($C685="","",_xlfn.IFS(AB685=0,AA685,AC685=0,AB685,AD685=0,AC685,AE685=0,AD685,AF685=0,AE685,AG685=0,AF685,AH685=0,AG685,AI685=0,AH685,AJ685=0,AI685,AK685=0,AJ685,TRUE,AK685))</f>
        <v>833689</v>
      </c>
      <c r="AM685" t="b">
        <f t="shared" ca="1" si="109"/>
        <v>0</v>
      </c>
      <c r="AN685" t="b">
        <f ca="1">IF($C685="","",IF(IFERROR(MATCH(N685,$N$1:$N684,0),0)&gt;0,FALSE,TRUE))</f>
        <v>0</v>
      </c>
      <c r="AO685" cm="1">
        <f t="array" aca="1" ref="AO685" ca="1">_xlfn.IFS($C685="","",AND(AM685,AN685),AL685,TRUE,0)</f>
        <v>0</v>
      </c>
      <c r="AP685" t="str" cm="1">
        <f t="array" aca="1" ref="AP685" ca="1">_xlfn.IFS($C685="","",AND(AN685,AL685&gt;=TBF),AL685,TRUE,"")</f>
        <v/>
      </c>
    </row>
    <row r="686" spans="1:42" x14ac:dyDescent="0.3">
      <c r="A686">
        <v>682</v>
      </c>
      <c r="C686" s="10" t="str">
        <f ca="1">IF(OFFSET(INPUT_START,A686-1,0)=0,"",OFFSET(INPUT_START,A686-1,0))</f>
        <v>dir grcj</v>
      </c>
      <c r="D686" t="b">
        <f t="shared" ca="1" si="100"/>
        <v>0</v>
      </c>
      <c r="E686" t="b">
        <f t="shared" ca="1" si="101"/>
        <v>0</v>
      </c>
      <c r="F686" t="b">
        <f t="shared" ca="1" si="102"/>
        <v>0</v>
      </c>
      <c r="G686" t="b">
        <f t="shared" ca="1" si="103"/>
        <v>1</v>
      </c>
      <c r="H686" t="b">
        <f t="shared" ca="1" si="104"/>
        <v>0</v>
      </c>
      <c r="I686">
        <f t="shared" ca="1" si="105"/>
        <v>4</v>
      </c>
      <c r="J686" t="str">
        <f t="shared" ca="1" si="106"/>
        <v/>
      </c>
      <c r="K686" t="str">
        <f t="shared" ca="1" si="107"/>
        <v/>
      </c>
      <c r="L686" s="23">
        <f t="shared" ca="1" si="108"/>
        <v>0</v>
      </c>
      <c r="M686" s="23" cm="1">
        <f t="array" aca="1" ref="M686" ca="1">_xlfn.IFS($C686="","",
$A686=1,1,
NOT($F686),M685,
AND($F686,$J686&lt;&gt;".."),M685+1,
AND($F686,$J686=".."),M685-1,
TRUE,"ERR")</f>
        <v>6</v>
      </c>
      <c r="N686" s="23" t="str" cm="1">
        <f t="array" aca="1" ref="N686" ca="1">_xlfn.IFS($C686="","",
$A686=1,"",
NOT($F686),N685,
AND($F686,$J686&lt;&gt;".."),N685&amp;IF(N685="/","","/")&amp;$J686,
AND($F686,$J686=".."),MID(N685,1,FIND("@",SUBSTITUTE(N685,"/","@",$M686)) -1 ),
TRUE,"ERR")</f>
        <v>root/vpjqpqfm/rgqtzc/lfpdqm/cgvnspv/qnmg</v>
      </c>
      <c r="O686" s="22" t="str" cm="1">
        <f t="array" aca="1" ref="O686" ca="1">_xlfn.IFS($C686="","",
$N686="root","root",
TRUE,MID($N686,1+FIND("@",SUBSTITUTE($N686,"/","@",$M686-1)),100 )
)</f>
        <v>qnmg</v>
      </c>
      <c r="P686" s="23" t="str" cm="1">
        <f t="array" aca="1" ref="P686" ca="1">_xlfn.IFS($C686="","",
P$4=1,"root",
P$4&gt;$M686,"__",
TRUE,MID($N686,1, FIND("@",SUBSTITUTE($N686&amp;"/","/","@",P$4))-1)
)</f>
        <v>root</v>
      </c>
      <c r="Q686" s="23" t="str" cm="1">
        <f t="array" aca="1" ref="Q686" ca="1">_xlfn.IFS($C686="","",
Q$4=1,"root",
Q$4&gt;$M686,"__",
TRUE,MID($N686,1, FIND("@",SUBSTITUTE($N686&amp;"/","/","@",Q$4))-1)
)</f>
        <v>root/vpjqpqfm</v>
      </c>
      <c r="R686" s="23" t="str" cm="1">
        <f t="array" aca="1" ref="R686" ca="1">_xlfn.IFS($C686="","",
R$4=1,"root",
R$4&gt;$M686,"__",
TRUE,MID($N686,1, FIND("@",SUBSTITUTE($N686&amp;"/","/","@",R$4))-1)
)</f>
        <v>root/vpjqpqfm/rgqtzc</v>
      </c>
      <c r="S686" s="23" t="str" cm="1">
        <f t="array" aca="1" ref="S686" ca="1">_xlfn.IFS($C686="","",
S$4=1,"root",
S$4&gt;$M686,"__",
TRUE,MID($N686,1, FIND("@",SUBSTITUTE($N686&amp;"/","/","@",S$4))-1)
)</f>
        <v>root/vpjqpqfm/rgqtzc/lfpdqm</v>
      </c>
      <c r="T686" s="23" t="str" cm="1">
        <f t="array" aca="1" ref="T686" ca="1">_xlfn.IFS($C686="","",
T$4=1,"root",
T$4&gt;$M686,"__",
TRUE,MID($N686,1, FIND("@",SUBSTITUTE($N686&amp;"/","/","@",T$4))-1)
)</f>
        <v>root/vpjqpqfm/rgqtzc/lfpdqm/cgvnspv</v>
      </c>
      <c r="U686" s="23" t="str" cm="1">
        <f t="array" aca="1" ref="U686" ca="1">_xlfn.IFS($C686="","",
U$4=1,"root",
U$4&gt;$M686,"__",
TRUE,MID($N686,1, FIND("@",SUBSTITUTE($N686&amp;"/","/","@",U$4))-1)
)</f>
        <v>root/vpjqpqfm/rgqtzc/lfpdqm/cgvnspv/qnmg</v>
      </c>
      <c r="V686" s="23" t="str" cm="1">
        <f t="array" aca="1" ref="V686" ca="1">_xlfn.IFS($C686="","",
V$4=1,"root",
V$4&gt;$M686,"__",
TRUE,MID($N686,1, FIND("@",SUBSTITUTE($N686&amp;"/","/","@",V$4))-1)
)</f>
        <v>__</v>
      </c>
      <c r="W686" s="23" t="str" cm="1">
        <f t="array" aca="1" ref="W686" ca="1">_xlfn.IFS($C686="","",
W$4=1,"root",
W$4&gt;$M686,"__",
TRUE,MID($N686,1, FIND("@",SUBSTITUTE($N686&amp;"/","/","@",W$4))-1)
)</f>
        <v>__</v>
      </c>
      <c r="X686" s="23" t="str" cm="1">
        <f t="array" aca="1" ref="X686" ca="1">_xlfn.IFS($C686="","",
X$4=1,"root",
X$4&gt;$M686,"__",
TRUE,MID($N686,1, FIND("@",SUBSTITUTE($N686&amp;"/","/","@",X$4))-1)
)</f>
        <v>__</v>
      </c>
      <c r="Y686" s="23" t="str" cm="1">
        <f t="array" aca="1" ref="Y686" ca="1">_xlfn.IFS($C686="","",
Y$4=1,"root",
Y$4&gt;$M686,"__",
TRUE,MID($N686,1, FIND("@",SUBSTITUTE($N686&amp;"/","/","@",Y$4))-1)
)</f>
        <v>__</v>
      </c>
      <c r="Z686" s="23" t="str" cm="1">
        <f t="array" aca="1" ref="Z686" ca="1">_xlfn.IFS($C686="","",
Z$4=1,"root",
Z$4&gt;$M686,"__",
TRUE,MID($N686,1, FIND("@",SUBSTITUTE($N686&amp;"/","/","@",Z$4))-1)
)</f>
        <v>__</v>
      </c>
      <c r="AA686" s="28" cm="1">
        <f t="array" aca="1" ref="AA686" ca="1">IF($C686="","",SUMIF(LEV_1,P686,LEN))</f>
        <v>41035571</v>
      </c>
      <c r="AB686" s="28" cm="1">
        <f t="array" aca="1" ref="AB686" ca="1">IF($C686="","",IF(Q686="__",0,SUMIF(LEV_2,Q686,LEN)))</f>
        <v>23329164</v>
      </c>
      <c r="AC686" s="28" cm="1">
        <f t="array" aca="1" ref="AC686" ca="1">IF($C686="","",IF(R686="__",0,SUMIF(LEV_3,R686,LEN)))</f>
        <v>16068117</v>
      </c>
      <c r="AD686" s="28" cm="1">
        <f t="array" aca="1" ref="AD686" ca="1">IF($C686="","",IF(S686="__",0,SUMIF(LEV_4,S686,LEN)))</f>
        <v>5887071</v>
      </c>
      <c r="AE686" s="28" cm="1">
        <f t="array" aca="1" ref="AE686" ca="1">IF($C686="","",IF(T686="__",0,SUMIF(LEV_5,T686,LEN)))</f>
        <v>833689</v>
      </c>
      <c r="AF686" s="28" cm="1">
        <f t="array" aca="1" ref="AF686" ca="1">IF($C686="","",IF(U686="__",0,SUMIF(LEV_6,U686,LEN)))</f>
        <v>833689</v>
      </c>
      <c r="AG686" s="28" cm="1">
        <f t="array" aca="1" ref="AG686" ca="1">IF($C686="","",IF(V686="__",0,SUMIF(LEV_7,V686,LEN)))</f>
        <v>0</v>
      </c>
      <c r="AH686" s="28" cm="1">
        <f t="array" aca="1" ref="AH686" ca="1">IF($C686="","",IF(W686="__",0,SUMIF(LEV_8,W686,LEN)))</f>
        <v>0</v>
      </c>
      <c r="AI686" s="28" cm="1">
        <f t="array" aca="1" ref="AI686" ca="1">IF($C686="","",IF(X686="__",0,SUMIF(LEV_9,X686,LEN)))</f>
        <v>0</v>
      </c>
      <c r="AJ686" s="28" cm="1">
        <f t="array" aca="1" ref="AJ686" ca="1">IF($C686="","",IF(Y686="__",0,SUMIF(LEV_10,Y686,LEN)))</f>
        <v>0</v>
      </c>
      <c r="AK686" s="28" cm="1">
        <f t="array" aca="1" ref="AK686" ca="1">IF($C686="","",IF(Z686="__",0,SUMIF(LEV_11,Z686,LEN)))</f>
        <v>0</v>
      </c>
      <c r="AL686" cm="1">
        <f t="array" aca="1" ref="AL686" ca="1">IF($C686="","",_xlfn.IFS(AB686=0,AA686,AC686=0,AB686,AD686=0,AC686,AE686=0,AD686,AF686=0,AE686,AG686=0,AF686,AH686=0,AG686,AI686=0,AH686,AJ686=0,AI686,AK686=0,AJ686,TRUE,AK686))</f>
        <v>833689</v>
      </c>
      <c r="AM686" t="b">
        <f t="shared" ca="1" si="109"/>
        <v>0</v>
      </c>
      <c r="AN686" t="b">
        <f ca="1">IF($C686="","",IF(IFERROR(MATCH(N686,$N$1:$N685,0),0)&gt;0,FALSE,TRUE))</f>
        <v>0</v>
      </c>
      <c r="AO686" cm="1">
        <f t="array" aca="1" ref="AO686" ca="1">_xlfn.IFS($C686="","",AND(AM686,AN686),AL686,TRUE,0)</f>
        <v>0</v>
      </c>
      <c r="AP686" t="str" cm="1">
        <f t="array" aca="1" ref="AP686" ca="1">_xlfn.IFS($C686="","",AND(AN686,AL686&gt;=TBF),AL686,TRUE,"")</f>
        <v/>
      </c>
    </row>
    <row r="687" spans="1:42" x14ac:dyDescent="0.3">
      <c r="A687">
        <v>683</v>
      </c>
      <c r="C687" s="10" t="str">
        <f ca="1">IF(OFFSET(INPUT_START,A687-1,0)=0,"",OFFSET(INPUT_START,A687-1,0))</f>
        <v>70937 jbvrp.psn</v>
      </c>
      <c r="D687" t="b">
        <f t="shared" ca="1" si="100"/>
        <v>0</v>
      </c>
      <c r="E687" t="b">
        <f t="shared" ca="1" si="101"/>
        <v>0</v>
      </c>
      <c r="F687" t="b">
        <f t="shared" ca="1" si="102"/>
        <v>0</v>
      </c>
      <c r="G687" t="b">
        <f t="shared" ca="1" si="103"/>
        <v>0</v>
      </c>
      <c r="H687" t="b">
        <f t="shared" ca="1" si="104"/>
        <v>1</v>
      </c>
      <c r="I687">
        <f t="shared" ca="1" si="105"/>
        <v>6</v>
      </c>
      <c r="J687" t="str">
        <f t="shared" ca="1" si="106"/>
        <v/>
      </c>
      <c r="K687" t="str">
        <f t="shared" ca="1" si="107"/>
        <v>jbvrp.psn</v>
      </c>
      <c r="L687" s="23">
        <f t="shared" ca="1" si="108"/>
        <v>70937</v>
      </c>
      <c r="M687" s="23" cm="1">
        <f t="array" aca="1" ref="M687" ca="1">_xlfn.IFS($C687="","",
$A687=1,1,
NOT($F687),M686,
AND($F687,$J687&lt;&gt;".."),M686+1,
AND($F687,$J687=".."),M686-1,
TRUE,"ERR")</f>
        <v>6</v>
      </c>
      <c r="N687" s="23" t="str" cm="1">
        <f t="array" aca="1" ref="N687" ca="1">_xlfn.IFS($C687="","",
$A687=1,"",
NOT($F687),N686,
AND($F687,$J687&lt;&gt;".."),N686&amp;IF(N686="/","","/")&amp;$J687,
AND($F687,$J687=".."),MID(N686,1,FIND("@",SUBSTITUTE(N686,"/","@",$M687)) -1 ),
TRUE,"ERR")</f>
        <v>root/vpjqpqfm/rgqtzc/lfpdqm/cgvnspv/qnmg</v>
      </c>
      <c r="O687" s="22" t="str" cm="1">
        <f t="array" aca="1" ref="O687" ca="1">_xlfn.IFS($C687="","",
$N687="root","root",
TRUE,MID($N687,1+FIND("@",SUBSTITUTE($N687,"/","@",$M687-1)),100 )
)</f>
        <v>qnmg</v>
      </c>
      <c r="P687" s="23" t="str" cm="1">
        <f t="array" aca="1" ref="P687" ca="1">_xlfn.IFS($C687="","",
P$4=1,"root",
P$4&gt;$M687,"__",
TRUE,MID($N687,1, FIND("@",SUBSTITUTE($N687&amp;"/","/","@",P$4))-1)
)</f>
        <v>root</v>
      </c>
      <c r="Q687" s="23" t="str" cm="1">
        <f t="array" aca="1" ref="Q687" ca="1">_xlfn.IFS($C687="","",
Q$4=1,"root",
Q$4&gt;$M687,"__",
TRUE,MID($N687,1, FIND("@",SUBSTITUTE($N687&amp;"/","/","@",Q$4))-1)
)</f>
        <v>root/vpjqpqfm</v>
      </c>
      <c r="R687" s="23" t="str" cm="1">
        <f t="array" aca="1" ref="R687" ca="1">_xlfn.IFS($C687="","",
R$4=1,"root",
R$4&gt;$M687,"__",
TRUE,MID($N687,1, FIND("@",SUBSTITUTE($N687&amp;"/","/","@",R$4))-1)
)</f>
        <v>root/vpjqpqfm/rgqtzc</v>
      </c>
      <c r="S687" s="23" t="str" cm="1">
        <f t="array" aca="1" ref="S687" ca="1">_xlfn.IFS($C687="","",
S$4=1,"root",
S$4&gt;$M687,"__",
TRUE,MID($N687,1, FIND("@",SUBSTITUTE($N687&amp;"/","/","@",S$4))-1)
)</f>
        <v>root/vpjqpqfm/rgqtzc/lfpdqm</v>
      </c>
      <c r="T687" s="23" t="str" cm="1">
        <f t="array" aca="1" ref="T687" ca="1">_xlfn.IFS($C687="","",
T$4=1,"root",
T$4&gt;$M687,"__",
TRUE,MID($N687,1, FIND("@",SUBSTITUTE($N687&amp;"/","/","@",T$4))-1)
)</f>
        <v>root/vpjqpqfm/rgqtzc/lfpdqm/cgvnspv</v>
      </c>
      <c r="U687" s="23" t="str" cm="1">
        <f t="array" aca="1" ref="U687" ca="1">_xlfn.IFS($C687="","",
U$4=1,"root",
U$4&gt;$M687,"__",
TRUE,MID($N687,1, FIND("@",SUBSTITUTE($N687&amp;"/","/","@",U$4))-1)
)</f>
        <v>root/vpjqpqfm/rgqtzc/lfpdqm/cgvnspv/qnmg</v>
      </c>
      <c r="V687" s="23" t="str" cm="1">
        <f t="array" aca="1" ref="V687" ca="1">_xlfn.IFS($C687="","",
V$4=1,"root",
V$4&gt;$M687,"__",
TRUE,MID($N687,1, FIND("@",SUBSTITUTE($N687&amp;"/","/","@",V$4))-1)
)</f>
        <v>__</v>
      </c>
      <c r="W687" s="23" t="str" cm="1">
        <f t="array" aca="1" ref="W687" ca="1">_xlfn.IFS($C687="","",
W$4=1,"root",
W$4&gt;$M687,"__",
TRUE,MID($N687,1, FIND("@",SUBSTITUTE($N687&amp;"/","/","@",W$4))-1)
)</f>
        <v>__</v>
      </c>
      <c r="X687" s="23" t="str" cm="1">
        <f t="array" aca="1" ref="X687" ca="1">_xlfn.IFS($C687="","",
X$4=1,"root",
X$4&gt;$M687,"__",
TRUE,MID($N687,1, FIND("@",SUBSTITUTE($N687&amp;"/","/","@",X$4))-1)
)</f>
        <v>__</v>
      </c>
      <c r="Y687" s="23" t="str" cm="1">
        <f t="array" aca="1" ref="Y687" ca="1">_xlfn.IFS($C687="","",
Y$4=1,"root",
Y$4&gt;$M687,"__",
TRUE,MID($N687,1, FIND("@",SUBSTITUTE($N687&amp;"/","/","@",Y$4))-1)
)</f>
        <v>__</v>
      </c>
      <c r="Z687" s="23" t="str" cm="1">
        <f t="array" aca="1" ref="Z687" ca="1">_xlfn.IFS($C687="","",
Z$4=1,"root",
Z$4&gt;$M687,"__",
TRUE,MID($N687,1, FIND("@",SUBSTITUTE($N687&amp;"/","/","@",Z$4))-1)
)</f>
        <v>__</v>
      </c>
      <c r="AA687" s="28" cm="1">
        <f t="array" aca="1" ref="AA687" ca="1">IF($C687="","",SUMIF(LEV_1,P687,LEN))</f>
        <v>41035571</v>
      </c>
      <c r="AB687" s="28" cm="1">
        <f t="array" aca="1" ref="AB687" ca="1">IF($C687="","",IF(Q687="__",0,SUMIF(LEV_2,Q687,LEN)))</f>
        <v>23329164</v>
      </c>
      <c r="AC687" s="28" cm="1">
        <f t="array" aca="1" ref="AC687" ca="1">IF($C687="","",IF(R687="__",0,SUMIF(LEV_3,R687,LEN)))</f>
        <v>16068117</v>
      </c>
      <c r="AD687" s="28" cm="1">
        <f t="array" aca="1" ref="AD687" ca="1">IF($C687="","",IF(S687="__",0,SUMIF(LEV_4,S687,LEN)))</f>
        <v>5887071</v>
      </c>
      <c r="AE687" s="28" cm="1">
        <f t="array" aca="1" ref="AE687" ca="1">IF($C687="","",IF(T687="__",0,SUMIF(LEV_5,T687,LEN)))</f>
        <v>833689</v>
      </c>
      <c r="AF687" s="28" cm="1">
        <f t="array" aca="1" ref="AF687" ca="1">IF($C687="","",IF(U687="__",0,SUMIF(LEV_6,U687,LEN)))</f>
        <v>833689</v>
      </c>
      <c r="AG687" s="28" cm="1">
        <f t="array" aca="1" ref="AG687" ca="1">IF($C687="","",IF(V687="__",0,SUMIF(LEV_7,V687,LEN)))</f>
        <v>0</v>
      </c>
      <c r="AH687" s="28" cm="1">
        <f t="array" aca="1" ref="AH687" ca="1">IF($C687="","",IF(W687="__",0,SUMIF(LEV_8,W687,LEN)))</f>
        <v>0</v>
      </c>
      <c r="AI687" s="28" cm="1">
        <f t="array" aca="1" ref="AI687" ca="1">IF($C687="","",IF(X687="__",0,SUMIF(LEV_9,X687,LEN)))</f>
        <v>0</v>
      </c>
      <c r="AJ687" s="28" cm="1">
        <f t="array" aca="1" ref="AJ687" ca="1">IF($C687="","",IF(Y687="__",0,SUMIF(LEV_10,Y687,LEN)))</f>
        <v>0</v>
      </c>
      <c r="AK687" s="28" cm="1">
        <f t="array" aca="1" ref="AK687" ca="1">IF($C687="","",IF(Z687="__",0,SUMIF(LEV_11,Z687,LEN)))</f>
        <v>0</v>
      </c>
      <c r="AL687" cm="1">
        <f t="array" aca="1" ref="AL687" ca="1">IF($C687="","",_xlfn.IFS(AB687=0,AA687,AC687=0,AB687,AD687=0,AC687,AE687=0,AD687,AF687=0,AE687,AG687=0,AF687,AH687=0,AG687,AI687=0,AH687,AJ687=0,AI687,AK687=0,AJ687,TRUE,AK687))</f>
        <v>833689</v>
      </c>
      <c r="AM687" t="b">
        <f t="shared" ca="1" si="109"/>
        <v>0</v>
      </c>
      <c r="AN687" t="b">
        <f ca="1">IF($C687="","",IF(IFERROR(MATCH(N687,$N$1:$N686,0),0)&gt;0,FALSE,TRUE))</f>
        <v>0</v>
      </c>
      <c r="AO687" cm="1">
        <f t="array" aca="1" ref="AO687" ca="1">_xlfn.IFS($C687="","",AND(AM687,AN687),AL687,TRUE,0)</f>
        <v>0</v>
      </c>
      <c r="AP687" t="str" cm="1">
        <f t="array" aca="1" ref="AP687" ca="1">_xlfn.IFS($C687="","",AND(AN687,AL687&gt;=TBF),AL687,TRUE,"")</f>
        <v/>
      </c>
    </row>
    <row r="688" spans="1:42" x14ac:dyDescent="0.3">
      <c r="A688">
        <v>684</v>
      </c>
      <c r="C688" s="10" t="str">
        <f ca="1">IF(OFFSET(INPUT_START,A688-1,0)=0,"",OFFSET(INPUT_START,A688-1,0))</f>
        <v>207093 vfgds.tjv</v>
      </c>
      <c r="D688" t="b">
        <f t="shared" ca="1" si="100"/>
        <v>0</v>
      </c>
      <c r="E688" t="b">
        <f t="shared" ca="1" si="101"/>
        <v>0</v>
      </c>
      <c r="F688" t="b">
        <f t="shared" ca="1" si="102"/>
        <v>0</v>
      </c>
      <c r="G688" t="b">
        <f t="shared" ca="1" si="103"/>
        <v>0</v>
      </c>
      <c r="H688" t="b">
        <f t="shared" ca="1" si="104"/>
        <v>1</v>
      </c>
      <c r="I688">
        <f t="shared" ca="1" si="105"/>
        <v>7</v>
      </c>
      <c r="J688" t="str">
        <f t="shared" ca="1" si="106"/>
        <v/>
      </c>
      <c r="K688" t="str">
        <f t="shared" ca="1" si="107"/>
        <v>vfgds.tjv</v>
      </c>
      <c r="L688" s="23">
        <f t="shared" ca="1" si="108"/>
        <v>207093</v>
      </c>
      <c r="M688" s="23" cm="1">
        <f t="array" aca="1" ref="M688" ca="1">_xlfn.IFS($C688="","",
$A688=1,1,
NOT($F688),M687,
AND($F688,$J688&lt;&gt;".."),M687+1,
AND($F688,$J688=".."),M687-1,
TRUE,"ERR")</f>
        <v>6</v>
      </c>
      <c r="N688" s="23" t="str" cm="1">
        <f t="array" aca="1" ref="N688" ca="1">_xlfn.IFS($C688="","",
$A688=1,"",
NOT($F688),N687,
AND($F688,$J688&lt;&gt;".."),N687&amp;IF(N687="/","","/")&amp;$J688,
AND($F688,$J688=".."),MID(N687,1,FIND("@",SUBSTITUTE(N687,"/","@",$M688)) -1 ),
TRUE,"ERR")</f>
        <v>root/vpjqpqfm/rgqtzc/lfpdqm/cgvnspv/qnmg</v>
      </c>
      <c r="O688" s="22" t="str" cm="1">
        <f t="array" aca="1" ref="O688" ca="1">_xlfn.IFS($C688="","",
$N688="root","root",
TRUE,MID($N688,1+FIND("@",SUBSTITUTE($N688,"/","@",$M688-1)),100 )
)</f>
        <v>qnmg</v>
      </c>
      <c r="P688" s="23" t="str" cm="1">
        <f t="array" aca="1" ref="P688" ca="1">_xlfn.IFS($C688="","",
P$4=1,"root",
P$4&gt;$M688,"__",
TRUE,MID($N688,1, FIND("@",SUBSTITUTE($N688&amp;"/","/","@",P$4))-1)
)</f>
        <v>root</v>
      </c>
      <c r="Q688" s="23" t="str" cm="1">
        <f t="array" aca="1" ref="Q688" ca="1">_xlfn.IFS($C688="","",
Q$4=1,"root",
Q$4&gt;$M688,"__",
TRUE,MID($N688,1, FIND("@",SUBSTITUTE($N688&amp;"/","/","@",Q$4))-1)
)</f>
        <v>root/vpjqpqfm</v>
      </c>
      <c r="R688" s="23" t="str" cm="1">
        <f t="array" aca="1" ref="R688" ca="1">_xlfn.IFS($C688="","",
R$4=1,"root",
R$4&gt;$M688,"__",
TRUE,MID($N688,1, FIND("@",SUBSTITUTE($N688&amp;"/","/","@",R$4))-1)
)</f>
        <v>root/vpjqpqfm/rgqtzc</v>
      </c>
      <c r="S688" s="23" t="str" cm="1">
        <f t="array" aca="1" ref="S688" ca="1">_xlfn.IFS($C688="","",
S$4=1,"root",
S$4&gt;$M688,"__",
TRUE,MID($N688,1, FIND("@",SUBSTITUTE($N688&amp;"/","/","@",S$4))-1)
)</f>
        <v>root/vpjqpqfm/rgqtzc/lfpdqm</v>
      </c>
      <c r="T688" s="23" t="str" cm="1">
        <f t="array" aca="1" ref="T688" ca="1">_xlfn.IFS($C688="","",
T$4=1,"root",
T$4&gt;$M688,"__",
TRUE,MID($N688,1, FIND("@",SUBSTITUTE($N688&amp;"/","/","@",T$4))-1)
)</f>
        <v>root/vpjqpqfm/rgqtzc/lfpdqm/cgvnspv</v>
      </c>
      <c r="U688" s="23" t="str" cm="1">
        <f t="array" aca="1" ref="U688" ca="1">_xlfn.IFS($C688="","",
U$4=1,"root",
U$4&gt;$M688,"__",
TRUE,MID($N688,1, FIND("@",SUBSTITUTE($N688&amp;"/","/","@",U$4))-1)
)</f>
        <v>root/vpjqpqfm/rgqtzc/lfpdqm/cgvnspv/qnmg</v>
      </c>
      <c r="V688" s="23" t="str" cm="1">
        <f t="array" aca="1" ref="V688" ca="1">_xlfn.IFS($C688="","",
V$4=1,"root",
V$4&gt;$M688,"__",
TRUE,MID($N688,1, FIND("@",SUBSTITUTE($N688&amp;"/","/","@",V$4))-1)
)</f>
        <v>__</v>
      </c>
      <c r="W688" s="23" t="str" cm="1">
        <f t="array" aca="1" ref="W688" ca="1">_xlfn.IFS($C688="","",
W$4=1,"root",
W$4&gt;$M688,"__",
TRUE,MID($N688,1, FIND("@",SUBSTITUTE($N688&amp;"/","/","@",W$4))-1)
)</f>
        <v>__</v>
      </c>
      <c r="X688" s="23" t="str" cm="1">
        <f t="array" aca="1" ref="X688" ca="1">_xlfn.IFS($C688="","",
X$4=1,"root",
X$4&gt;$M688,"__",
TRUE,MID($N688,1, FIND("@",SUBSTITUTE($N688&amp;"/","/","@",X$4))-1)
)</f>
        <v>__</v>
      </c>
      <c r="Y688" s="23" t="str" cm="1">
        <f t="array" aca="1" ref="Y688" ca="1">_xlfn.IFS($C688="","",
Y$4=1,"root",
Y$4&gt;$M688,"__",
TRUE,MID($N688,1, FIND("@",SUBSTITUTE($N688&amp;"/","/","@",Y$4))-1)
)</f>
        <v>__</v>
      </c>
      <c r="Z688" s="23" t="str" cm="1">
        <f t="array" aca="1" ref="Z688" ca="1">_xlfn.IFS($C688="","",
Z$4=1,"root",
Z$4&gt;$M688,"__",
TRUE,MID($N688,1, FIND("@",SUBSTITUTE($N688&amp;"/","/","@",Z$4))-1)
)</f>
        <v>__</v>
      </c>
      <c r="AA688" s="28" cm="1">
        <f t="array" aca="1" ref="AA688" ca="1">IF($C688="","",SUMIF(LEV_1,P688,LEN))</f>
        <v>41035571</v>
      </c>
      <c r="AB688" s="28" cm="1">
        <f t="array" aca="1" ref="AB688" ca="1">IF($C688="","",IF(Q688="__",0,SUMIF(LEV_2,Q688,LEN)))</f>
        <v>23329164</v>
      </c>
      <c r="AC688" s="28" cm="1">
        <f t="array" aca="1" ref="AC688" ca="1">IF($C688="","",IF(R688="__",0,SUMIF(LEV_3,R688,LEN)))</f>
        <v>16068117</v>
      </c>
      <c r="AD688" s="28" cm="1">
        <f t="array" aca="1" ref="AD688" ca="1">IF($C688="","",IF(S688="__",0,SUMIF(LEV_4,S688,LEN)))</f>
        <v>5887071</v>
      </c>
      <c r="AE688" s="28" cm="1">
        <f t="array" aca="1" ref="AE688" ca="1">IF($C688="","",IF(T688="__",0,SUMIF(LEV_5,T688,LEN)))</f>
        <v>833689</v>
      </c>
      <c r="AF688" s="28" cm="1">
        <f t="array" aca="1" ref="AF688" ca="1">IF($C688="","",IF(U688="__",0,SUMIF(LEV_6,U688,LEN)))</f>
        <v>833689</v>
      </c>
      <c r="AG688" s="28" cm="1">
        <f t="array" aca="1" ref="AG688" ca="1">IF($C688="","",IF(V688="__",0,SUMIF(LEV_7,V688,LEN)))</f>
        <v>0</v>
      </c>
      <c r="AH688" s="28" cm="1">
        <f t="array" aca="1" ref="AH688" ca="1">IF($C688="","",IF(W688="__",0,SUMIF(LEV_8,W688,LEN)))</f>
        <v>0</v>
      </c>
      <c r="AI688" s="28" cm="1">
        <f t="array" aca="1" ref="AI688" ca="1">IF($C688="","",IF(X688="__",0,SUMIF(LEV_9,X688,LEN)))</f>
        <v>0</v>
      </c>
      <c r="AJ688" s="28" cm="1">
        <f t="array" aca="1" ref="AJ688" ca="1">IF($C688="","",IF(Y688="__",0,SUMIF(LEV_10,Y688,LEN)))</f>
        <v>0</v>
      </c>
      <c r="AK688" s="28" cm="1">
        <f t="array" aca="1" ref="AK688" ca="1">IF($C688="","",IF(Z688="__",0,SUMIF(LEV_11,Z688,LEN)))</f>
        <v>0</v>
      </c>
      <c r="AL688" cm="1">
        <f t="array" aca="1" ref="AL688" ca="1">IF($C688="","",_xlfn.IFS(AB688=0,AA688,AC688=0,AB688,AD688=0,AC688,AE688=0,AD688,AF688=0,AE688,AG688=0,AF688,AH688=0,AG688,AI688=0,AH688,AJ688=0,AI688,AK688=0,AJ688,TRUE,AK688))</f>
        <v>833689</v>
      </c>
      <c r="AM688" t="b">
        <f t="shared" ca="1" si="109"/>
        <v>0</v>
      </c>
      <c r="AN688" t="b">
        <f ca="1">IF($C688="","",IF(IFERROR(MATCH(N688,$N$1:$N687,0),0)&gt;0,FALSE,TRUE))</f>
        <v>0</v>
      </c>
      <c r="AO688" cm="1">
        <f t="array" aca="1" ref="AO688" ca="1">_xlfn.IFS($C688="","",AND(AM688,AN688),AL688,TRUE,0)</f>
        <v>0</v>
      </c>
      <c r="AP688" t="str" cm="1">
        <f t="array" aca="1" ref="AP688" ca="1">_xlfn.IFS($C688="","",AND(AN688,AL688&gt;=TBF),AL688,TRUE,"")</f>
        <v/>
      </c>
    </row>
    <row r="689" spans="1:42" x14ac:dyDescent="0.3">
      <c r="A689">
        <v>685</v>
      </c>
      <c r="C689" s="10" t="str">
        <f ca="1">IF(OFFSET(INPUT_START,A689-1,0)=0,"",OFFSET(INPUT_START,A689-1,0))</f>
        <v>282330 vtlzgq.dfd</v>
      </c>
      <c r="D689" t="b">
        <f t="shared" ca="1" si="100"/>
        <v>0</v>
      </c>
      <c r="E689" t="b">
        <f t="shared" ca="1" si="101"/>
        <v>0</v>
      </c>
      <c r="F689" t="b">
        <f t="shared" ca="1" si="102"/>
        <v>0</v>
      </c>
      <c r="G689" t="b">
        <f t="shared" ca="1" si="103"/>
        <v>0</v>
      </c>
      <c r="H689" t="b">
        <f t="shared" ca="1" si="104"/>
        <v>1</v>
      </c>
      <c r="I689">
        <f t="shared" ca="1" si="105"/>
        <v>7</v>
      </c>
      <c r="J689" t="str">
        <f t="shared" ca="1" si="106"/>
        <v/>
      </c>
      <c r="K689" t="str">
        <f t="shared" ca="1" si="107"/>
        <v>vtlzgq.dfd</v>
      </c>
      <c r="L689" s="23">
        <f t="shared" ca="1" si="108"/>
        <v>282330</v>
      </c>
      <c r="M689" s="23" cm="1">
        <f t="array" aca="1" ref="M689" ca="1">_xlfn.IFS($C689="","",
$A689=1,1,
NOT($F689),M688,
AND($F689,$J689&lt;&gt;".."),M688+1,
AND($F689,$J689=".."),M688-1,
TRUE,"ERR")</f>
        <v>6</v>
      </c>
      <c r="N689" s="23" t="str" cm="1">
        <f t="array" aca="1" ref="N689" ca="1">_xlfn.IFS($C689="","",
$A689=1,"",
NOT($F689),N688,
AND($F689,$J689&lt;&gt;".."),N688&amp;IF(N688="/","","/")&amp;$J689,
AND($F689,$J689=".."),MID(N688,1,FIND("@",SUBSTITUTE(N688,"/","@",$M689)) -1 ),
TRUE,"ERR")</f>
        <v>root/vpjqpqfm/rgqtzc/lfpdqm/cgvnspv/qnmg</v>
      </c>
      <c r="O689" s="22" t="str" cm="1">
        <f t="array" aca="1" ref="O689" ca="1">_xlfn.IFS($C689="","",
$N689="root","root",
TRUE,MID($N689,1+FIND("@",SUBSTITUTE($N689,"/","@",$M689-1)),100 )
)</f>
        <v>qnmg</v>
      </c>
      <c r="P689" s="23" t="str" cm="1">
        <f t="array" aca="1" ref="P689" ca="1">_xlfn.IFS($C689="","",
P$4=1,"root",
P$4&gt;$M689,"__",
TRUE,MID($N689,1, FIND("@",SUBSTITUTE($N689&amp;"/","/","@",P$4))-1)
)</f>
        <v>root</v>
      </c>
      <c r="Q689" s="23" t="str" cm="1">
        <f t="array" aca="1" ref="Q689" ca="1">_xlfn.IFS($C689="","",
Q$4=1,"root",
Q$4&gt;$M689,"__",
TRUE,MID($N689,1, FIND("@",SUBSTITUTE($N689&amp;"/","/","@",Q$4))-1)
)</f>
        <v>root/vpjqpqfm</v>
      </c>
      <c r="R689" s="23" t="str" cm="1">
        <f t="array" aca="1" ref="R689" ca="1">_xlfn.IFS($C689="","",
R$4=1,"root",
R$4&gt;$M689,"__",
TRUE,MID($N689,1, FIND("@",SUBSTITUTE($N689&amp;"/","/","@",R$4))-1)
)</f>
        <v>root/vpjqpqfm/rgqtzc</v>
      </c>
      <c r="S689" s="23" t="str" cm="1">
        <f t="array" aca="1" ref="S689" ca="1">_xlfn.IFS($C689="","",
S$4=1,"root",
S$4&gt;$M689,"__",
TRUE,MID($N689,1, FIND("@",SUBSTITUTE($N689&amp;"/","/","@",S$4))-1)
)</f>
        <v>root/vpjqpqfm/rgqtzc/lfpdqm</v>
      </c>
      <c r="T689" s="23" t="str" cm="1">
        <f t="array" aca="1" ref="T689" ca="1">_xlfn.IFS($C689="","",
T$4=1,"root",
T$4&gt;$M689,"__",
TRUE,MID($N689,1, FIND("@",SUBSTITUTE($N689&amp;"/","/","@",T$4))-1)
)</f>
        <v>root/vpjqpqfm/rgqtzc/lfpdqm/cgvnspv</v>
      </c>
      <c r="U689" s="23" t="str" cm="1">
        <f t="array" aca="1" ref="U689" ca="1">_xlfn.IFS($C689="","",
U$4=1,"root",
U$4&gt;$M689,"__",
TRUE,MID($N689,1, FIND("@",SUBSTITUTE($N689&amp;"/","/","@",U$4))-1)
)</f>
        <v>root/vpjqpqfm/rgqtzc/lfpdqm/cgvnspv/qnmg</v>
      </c>
      <c r="V689" s="23" t="str" cm="1">
        <f t="array" aca="1" ref="V689" ca="1">_xlfn.IFS($C689="","",
V$4=1,"root",
V$4&gt;$M689,"__",
TRUE,MID($N689,1, FIND("@",SUBSTITUTE($N689&amp;"/","/","@",V$4))-1)
)</f>
        <v>__</v>
      </c>
      <c r="W689" s="23" t="str" cm="1">
        <f t="array" aca="1" ref="W689" ca="1">_xlfn.IFS($C689="","",
W$4=1,"root",
W$4&gt;$M689,"__",
TRUE,MID($N689,1, FIND("@",SUBSTITUTE($N689&amp;"/","/","@",W$4))-1)
)</f>
        <v>__</v>
      </c>
      <c r="X689" s="23" t="str" cm="1">
        <f t="array" aca="1" ref="X689" ca="1">_xlfn.IFS($C689="","",
X$4=1,"root",
X$4&gt;$M689,"__",
TRUE,MID($N689,1, FIND("@",SUBSTITUTE($N689&amp;"/","/","@",X$4))-1)
)</f>
        <v>__</v>
      </c>
      <c r="Y689" s="23" t="str" cm="1">
        <f t="array" aca="1" ref="Y689" ca="1">_xlfn.IFS($C689="","",
Y$4=1,"root",
Y$4&gt;$M689,"__",
TRUE,MID($N689,1, FIND("@",SUBSTITUTE($N689&amp;"/","/","@",Y$4))-1)
)</f>
        <v>__</v>
      </c>
      <c r="Z689" s="23" t="str" cm="1">
        <f t="array" aca="1" ref="Z689" ca="1">_xlfn.IFS($C689="","",
Z$4=1,"root",
Z$4&gt;$M689,"__",
TRUE,MID($N689,1, FIND("@",SUBSTITUTE($N689&amp;"/","/","@",Z$4))-1)
)</f>
        <v>__</v>
      </c>
      <c r="AA689" s="28" cm="1">
        <f t="array" aca="1" ref="AA689" ca="1">IF($C689="","",SUMIF(LEV_1,P689,LEN))</f>
        <v>41035571</v>
      </c>
      <c r="AB689" s="28" cm="1">
        <f t="array" aca="1" ref="AB689" ca="1">IF($C689="","",IF(Q689="__",0,SUMIF(LEV_2,Q689,LEN)))</f>
        <v>23329164</v>
      </c>
      <c r="AC689" s="28" cm="1">
        <f t="array" aca="1" ref="AC689" ca="1">IF($C689="","",IF(R689="__",0,SUMIF(LEV_3,R689,LEN)))</f>
        <v>16068117</v>
      </c>
      <c r="AD689" s="28" cm="1">
        <f t="array" aca="1" ref="AD689" ca="1">IF($C689="","",IF(S689="__",0,SUMIF(LEV_4,S689,LEN)))</f>
        <v>5887071</v>
      </c>
      <c r="AE689" s="28" cm="1">
        <f t="array" aca="1" ref="AE689" ca="1">IF($C689="","",IF(T689="__",0,SUMIF(LEV_5,T689,LEN)))</f>
        <v>833689</v>
      </c>
      <c r="AF689" s="28" cm="1">
        <f t="array" aca="1" ref="AF689" ca="1">IF($C689="","",IF(U689="__",0,SUMIF(LEV_6,U689,LEN)))</f>
        <v>833689</v>
      </c>
      <c r="AG689" s="28" cm="1">
        <f t="array" aca="1" ref="AG689" ca="1">IF($C689="","",IF(V689="__",0,SUMIF(LEV_7,V689,LEN)))</f>
        <v>0</v>
      </c>
      <c r="AH689" s="28" cm="1">
        <f t="array" aca="1" ref="AH689" ca="1">IF($C689="","",IF(W689="__",0,SUMIF(LEV_8,W689,LEN)))</f>
        <v>0</v>
      </c>
      <c r="AI689" s="28" cm="1">
        <f t="array" aca="1" ref="AI689" ca="1">IF($C689="","",IF(X689="__",0,SUMIF(LEV_9,X689,LEN)))</f>
        <v>0</v>
      </c>
      <c r="AJ689" s="28" cm="1">
        <f t="array" aca="1" ref="AJ689" ca="1">IF($C689="","",IF(Y689="__",0,SUMIF(LEV_10,Y689,LEN)))</f>
        <v>0</v>
      </c>
      <c r="AK689" s="28" cm="1">
        <f t="array" aca="1" ref="AK689" ca="1">IF($C689="","",IF(Z689="__",0,SUMIF(LEV_11,Z689,LEN)))</f>
        <v>0</v>
      </c>
      <c r="AL689" cm="1">
        <f t="array" aca="1" ref="AL689" ca="1">IF($C689="","",_xlfn.IFS(AB689=0,AA689,AC689=0,AB689,AD689=0,AC689,AE689=0,AD689,AF689=0,AE689,AG689=0,AF689,AH689=0,AG689,AI689=0,AH689,AJ689=0,AI689,AK689=0,AJ689,TRUE,AK689))</f>
        <v>833689</v>
      </c>
      <c r="AM689" t="b">
        <f t="shared" ca="1" si="109"/>
        <v>0</v>
      </c>
      <c r="AN689" t="b">
        <f ca="1">IF($C689="","",IF(IFERROR(MATCH(N689,$N$1:$N688,0),0)&gt;0,FALSE,TRUE))</f>
        <v>0</v>
      </c>
      <c r="AO689" cm="1">
        <f t="array" aca="1" ref="AO689" ca="1">_xlfn.IFS($C689="","",AND(AM689,AN689),AL689,TRUE,0)</f>
        <v>0</v>
      </c>
      <c r="AP689" t="str" cm="1">
        <f t="array" aca="1" ref="AP689" ca="1">_xlfn.IFS($C689="","",AND(AN689,AL689&gt;=TBF),AL689,TRUE,"")</f>
        <v/>
      </c>
    </row>
    <row r="690" spans="1:42" x14ac:dyDescent="0.3">
      <c r="A690">
        <v>686</v>
      </c>
      <c r="C690" s="10" t="str">
        <f ca="1">IF(OFFSET(INPUT_START,A690-1,0)=0,"",OFFSET(INPUT_START,A690-1,0))</f>
        <v>251235 zbvgc.whr</v>
      </c>
      <c r="D690" t="b">
        <f t="shared" ca="1" si="100"/>
        <v>0</v>
      </c>
      <c r="E690" t="b">
        <f t="shared" ca="1" si="101"/>
        <v>0</v>
      </c>
      <c r="F690" t="b">
        <f t="shared" ca="1" si="102"/>
        <v>0</v>
      </c>
      <c r="G690" t="b">
        <f t="shared" ca="1" si="103"/>
        <v>0</v>
      </c>
      <c r="H690" t="b">
        <f t="shared" ca="1" si="104"/>
        <v>1</v>
      </c>
      <c r="I690">
        <f t="shared" ca="1" si="105"/>
        <v>7</v>
      </c>
      <c r="J690" t="str">
        <f t="shared" ca="1" si="106"/>
        <v/>
      </c>
      <c r="K690" t="str">
        <f t="shared" ca="1" si="107"/>
        <v>zbvgc.whr</v>
      </c>
      <c r="L690" s="23">
        <f t="shared" ca="1" si="108"/>
        <v>251235</v>
      </c>
      <c r="M690" s="23" cm="1">
        <f t="array" aca="1" ref="M690" ca="1">_xlfn.IFS($C690="","",
$A690=1,1,
NOT($F690),M689,
AND($F690,$J690&lt;&gt;".."),M689+1,
AND($F690,$J690=".."),M689-1,
TRUE,"ERR")</f>
        <v>6</v>
      </c>
      <c r="N690" s="23" t="str" cm="1">
        <f t="array" aca="1" ref="N690" ca="1">_xlfn.IFS($C690="","",
$A690=1,"",
NOT($F690),N689,
AND($F690,$J690&lt;&gt;".."),N689&amp;IF(N689="/","","/")&amp;$J690,
AND($F690,$J690=".."),MID(N689,1,FIND("@",SUBSTITUTE(N689,"/","@",$M690)) -1 ),
TRUE,"ERR")</f>
        <v>root/vpjqpqfm/rgqtzc/lfpdqm/cgvnspv/qnmg</v>
      </c>
      <c r="O690" s="22" t="str" cm="1">
        <f t="array" aca="1" ref="O690" ca="1">_xlfn.IFS($C690="","",
$N690="root","root",
TRUE,MID($N690,1+FIND("@",SUBSTITUTE($N690,"/","@",$M690-1)),100 )
)</f>
        <v>qnmg</v>
      </c>
      <c r="P690" s="23" t="str" cm="1">
        <f t="array" aca="1" ref="P690" ca="1">_xlfn.IFS($C690="","",
P$4=1,"root",
P$4&gt;$M690,"__",
TRUE,MID($N690,1, FIND("@",SUBSTITUTE($N690&amp;"/","/","@",P$4))-1)
)</f>
        <v>root</v>
      </c>
      <c r="Q690" s="23" t="str" cm="1">
        <f t="array" aca="1" ref="Q690" ca="1">_xlfn.IFS($C690="","",
Q$4=1,"root",
Q$4&gt;$M690,"__",
TRUE,MID($N690,1, FIND("@",SUBSTITUTE($N690&amp;"/","/","@",Q$4))-1)
)</f>
        <v>root/vpjqpqfm</v>
      </c>
      <c r="R690" s="23" t="str" cm="1">
        <f t="array" aca="1" ref="R690" ca="1">_xlfn.IFS($C690="","",
R$4=1,"root",
R$4&gt;$M690,"__",
TRUE,MID($N690,1, FIND("@",SUBSTITUTE($N690&amp;"/","/","@",R$4))-1)
)</f>
        <v>root/vpjqpqfm/rgqtzc</v>
      </c>
      <c r="S690" s="23" t="str" cm="1">
        <f t="array" aca="1" ref="S690" ca="1">_xlfn.IFS($C690="","",
S$4=1,"root",
S$4&gt;$M690,"__",
TRUE,MID($N690,1, FIND("@",SUBSTITUTE($N690&amp;"/","/","@",S$4))-1)
)</f>
        <v>root/vpjqpqfm/rgqtzc/lfpdqm</v>
      </c>
      <c r="T690" s="23" t="str" cm="1">
        <f t="array" aca="1" ref="T690" ca="1">_xlfn.IFS($C690="","",
T$4=1,"root",
T$4&gt;$M690,"__",
TRUE,MID($N690,1, FIND("@",SUBSTITUTE($N690&amp;"/","/","@",T$4))-1)
)</f>
        <v>root/vpjqpqfm/rgqtzc/lfpdqm/cgvnspv</v>
      </c>
      <c r="U690" s="23" t="str" cm="1">
        <f t="array" aca="1" ref="U690" ca="1">_xlfn.IFS($C690="","",
U$4=1,"root",
U$4&gt;$M690,"__",
TRUE,MID($N690,1, FIND("@",SUBSTITUTE($N690&amp;"/","/","@",U$4))-1)
)</f>
        <v>root/vpjqpqfm/rgqtzc/lfpdqm/cgvnspv/qnmg</v>
      </c>
      <c r="V690" s="23" t="str" cm="1">
        <f t="array" aca="1" ref="V690" ca="1">_xlfn.IFS($C690="","",
V$4=1,"root",
V$4&gt;$M690,"__",
TRUE,MID($N690,1, FIND("@",SUBSTITUTE($N690&amp;"/","/","@",V$4))-1)
)</f>
        <v>__</v>
      </c>
      <c r="W690" s="23" t="str" cm="1">
        <f t="array" aca="1" ref="W690" ca="1">_xlfn.IFS($C690="","",
W$4=1,"root",
W$4&gt;$M690,"__",
TRUE,MID($N690,1, FIND("@",SUBSTITUTE($N690&amp;"/","/","@",W$4))-1)
)</f>
        <v>__</v>
      </c>
      <c r="X690" s="23" t="str" cm="1">
        <f t="array" aca="1" ref="X690" ca="1">_xlfn.IFS($C690="","",
X$4=1,"root",
X$4&gt;$M690,"__",
TRUE,MID($N690,1, FIND("@",SUBSTITUTE($N690&amp;"/","/","@",X$4))-1)
)</f>
        <v>__</v>
      </c>
      <c r="Y690" s="23" t="str" cm="1">
        <f t="array" aca="1" ref="Y690" ca="1">_xlfn.IFS($C690="","",
Y$4=1,"root",
Y$4&gt;$M690,"__",
TRUE,MID($N690,1, FIND("@",SUBSTITUTE($N690&amp;"/","/","@",Y$4))-1)
)</f>
        <v>__</v>
      </c>
      <c r="Z690" s="23" t="str" cm="1">
        <f t="array" aca="1" ref="Z690" ca="1">_xlfn.IFS($C690="","",
Z$4=1,"root",
Z$4&gt;$M690,"__",
TRUE,MID($N690,1, FIND("@",SUBSTITUTE($N690&amp;"/","/","@",Z$4))-1)
)</f>
        <v>__</v>
      </c>
      <c r="AA690" s="28" cm="1">
        <f t="array" aca="1" ref="AA690" ca="1">IF($C690="","",SUMIF(LEV_1,P690,LEN))</f>
        <v>41035571</v>
      </c>
      <c r="AB690" s="28" cm="1">
        <f t="array" aca="1" ref="AB690" ca="1">IF($C690="","",IF(Q690="__",0,SUMIF(LEV_2,Q690,LEN)))</f>
        <v>23329164</v>
      </c>
      <c r="AC690" s="28" cm="1">
        <f t="array" aca="1" ref="AC690" ca="1">IF($C690="","",IF(R690="__",0,SUMIF(LEV_3,R690,LEN)))</f>
        <v>16068117</v>
      </c>
      <c r="AD690" s="28" cm="1">
        <f t="array" aca="1" ref="AD690" ca="1">IF($C690="","",IF(S690="__",0,SUMIF(LEV_4,S690,LEN)))</f>
        <v>5887071</v>
      </c>
      <c r="AE690" s="28" cm="1">
        <f t="array" aca="1" ref="AE690" ca="1">IF($C690="","",IF(T690="__",0,SUMIF(LEV_5,T690,LEN)))</f>
        <v>833689</v>
      </c>
      <c r="AF690" s="28" cm="1">
        <f t="array" aca="1" ref="AF690" ca="1">IF($C690="","",IF(U690="__",0,SUMIF(LEV_6,U690,LEN)))</f>
        <v>833689</v>
      </c>
      <c r="AG690" s="28" cm="1">
        <f t="array" aca="1" ref="AG690" ca="1">IF($C690="","",IF(V690="__",0,SUMIF(LEV_7,V690,LEN)))</f>
        <v>0</v>
      </c>
      <c r="AH690" s="28" cm="1">
        <f t="array" aca="1" ref="AH690" ca="1">IF($C690="","",IF(W690="__",0,SUMIF(LEV_8,W690,LEN)))</f>
        <v>0</v>
      </c>
      <c r="AI690" s="28" cm="1">
        <f t="array" aca="1" ref="AI690" ca="1">IF($C690="","",IF(X690="__",0,SUMIF(LEV_9,X690,LEN)))</f>
        <v>0</v>
      </c>
      <c r="AJ690" s="28" cm="1">
        <f t="array" aca="1" ref="AJ690" ca="1">IF($C690="","",IF(Y690="__",0,SUMIF(LEV_10,Y690,LEN)))</f>
        <v>0</v>
      </c>
      <c r="AK690" s="28" cm="1">
        <f t="array" aca="1" ref="AK690" ca="1">IF($C690="","",IF(Z690="__",0,SUMIF(LEV_11,Z690,LEN)))</f>
        <v>0</v>
      </c>
      <c r="AL690" cm="1">
        <f t="array" aca="1" ref="AL690" ca="1">IF($C690="","",_xlfn.IFS(AB690=0,AA690,AC690=0,AB690,AD690=0,AC690,AE690=0,AD690,AF690=0,AE690,AG690=0,AF690,AH690=0,AG690,AI690=0,AH690,AJ690=0,AI690,AK690=0,AJ690,TRUE,AK690))</f>
        <v>833689</v>
      </c>
      <c r="AM690" t="b">
        <f t="shared" ca="1" si="109"/>
        <v>0</v>
      </c>
      <c r="AN690" t="b">
        <f ca="1">IF($C690="","",IF(IFERROR(MATCH(N690,$N$1:$N689,0),0)&gt;0,FALSE,TRUE))</f>
        <v>0</v>
      </c>
      <c r="AO690" cm="1">
        <f t="array" aca="1" ref="AO690" ca="1">_xlfn.IFS($C690="","",AND(AM690,AN690),AL690,TRUE,0)</f>
        <v>0</v>
      </c>
      <c r="AP690" t="str" cm="1">
        <f t="array" aca="1" ref="AP690" ca="1">_xlfn.IFS($C690="","",AND(AN690,AL690&gt;=TBF),AL690,TRUE,"")</f>
        <v/>
      </c>
    </row>
    <row r="691" spans="1:42" x14ac:dyDescent="0.3">
      <c r="A691">
        <v>687</v>
      </c>
      <c r="C691" s="10" t="str">
        <f ca="1">IF(OFFSET(INPUT_START,A691-1,0)=0,"",OFFSET(INPUT_START,A691-1,0))</f>
        <v>$ cd grcj</v>
      </c>
      <c r="D691" t="b">
        <f t="shared" ca="1" si="100"/>
        <v>1</v>
      </c>
      <c r="E691" t="b">
        <f t="shared" ca="1" si="101"/>
        <v>0</v>
      </c>
      <c r="F691" t="b">
        <f t="shared" ca="1" si="102"/>
        <v>1</v>
      </c>
      <c r="G691" t="b">
        <f t="shared" ca="1" si="103"/>
        <v>0</v>
      </c>
      <c r="H691" t="b">
        <f t="shared" ca="1" si="104"/>
        <v>0</v>
      </c>
      <c r="I691">
        <f t="shared" ca="1" si="105"/>
        <v>5</v>
      </c>
      <c r="J691" t="str">
        <f t="shared" ca="1" si="106"/>
        <v>grcj</v>
      </c>
      <c r="K691" t="str">
        <f t="shared" ca="1" si="107"/>
        <v/>
      </c>
      <c r="L691" s="23">
        <f t="shared" ca="1" si="108"/>
        <v>0</v>
      </c>
      <c r="M691" s="23" cm="1">
        <f t="array" aca="1" ref="M691" ca="1">_xlfn.IFS($C691="","",
$A691=1,1,
NOT($F691),M690,
AND($F691,$J691&lt;&gt;".."),M690+1,
AND($F691,$J691=".."),M690-1,
TRUE,"ERR")</f>
        <v>7</v>
      </c>
      <c r="N691" s="23" t="str" cm="1">
        <f t="array" aca="1" ref="N691" ca="1">_xlfn.IFS($C691="","",
$A691=1,"",
NOT($F691),N690,
AND($F691,$J691&lt;&gt;".."),N690&amp;IF(N690="/","","/")&amp;$J691,
AND($F691,$J691=".."),MID(N690,1,FIND("@",SUBSTITUTE(N690,"/","@",$M691)) -1 ),
TRUE,"ERR")</f>
        <v>root/vpjqpqfm/rgqtzc/lfpdqm/cgvnspv/qnmg/grcj</v>
      </c>
      <c r="O691" s="22" t="str" cm="1">
        <f t="array" aca="1" ref="O691" ca="1">_xlfn.IFS($C691="","",
$N691="root","root",
TRUE,MID($N691,1+FIND("@",SUBSTITUTE($N691,"/","@",$M691-1)),100 )
)</f>
        <v>grcj</v>
      </c>
      <c r="P691" s="23" t="str" cm="1">
        <f t="array" aca="1" ref="P691" ca="1">_xlfn.IFS($C691="","",
P$4=1,"root",
P$4&gt;$M691,"__",
TRUE,MID($N691,1, FIND("@",SUBSTITUTE($N691&amp;"/","/","@",P$4))-1)
)</f>
        <v>root</v>
      </c>
      <c r="Q691" s="23" t="str" cm="1">
        <f t="array" aca="1" ref="Q691" ca="1">_xlfn.IFS($C691="","",
Q$4=1,"root",
Q$4&gt;$M691,"__",
TRUE,MID($N691,1, FIND("@",SUBSTITUTE($N691&amp;"/","/","@",Q$4))-1)
)</f>
        <v>root/vpjqpqfm</v>
      </c>
      <c r="R691" s="23" t="str" cm="1">
        <f t="array" aca="1" ref="R691" ca="1">_xlfn.IFS($C691="","",
R$4=1,"root",
R$4&gt;$M691,"__",
TRUE,MID($N691,1, FIND("@",SUBSTITUTE($N691&amp;"/","/","@",R$4))-1)
)</f>
        <v>root/vpjqpqfm/rgqtzc</v>
      </c>
      <c r="S691" s="23" t="str" cm="1">
        <f t="array" aca="1" ref="S691" ca="1">_xlfn.IFS($C691="","",
S$4=1,"root",
S$4&gt;$M691,"__",
TRUE,MID($N691,1, FIND("@",SUBSTITUTE($N691&amp;"/","/","@",S$4))-1)
)</f>
        <v>root/vpjqpqfm/rgqtzc/lfpdqm</v>
      </c>
      <c r="T691" s="23" t="str" cm="1">
        <f t="array" aca="1" ref="T691" ca="1">_xlfn.IFS($C691="","",
T$4=1,"root",
T$4&gt;$M691,"__",
TRUE,MID($N691,1, FIND("@",SUBSTITUTE($N691&amp;"/","/","@",T$4))-1)
)</f>
        <v>root/vpjqpqfm/rgqtzc/lfpdqm/cgvnspv</v>
      </c>
      <c r="U691" s="23" t="str" cm="1">
        <f t="array" aca="1" ref="U691" ca="1">_xlfn.IFS($C691="","",
U$4=1,"root",
U$4&gt;$M691,"__",
TRUE,MID($N691,1, FIND("@",SUBSTITUTE($N691&amp;"/","/","@",U$4))-1)
)</f>
        <v>root/vpjqpqfm/rgqtzc/lfpdqm/cgvnspv/qnmg</v>
      </c>
      <c r="V691" s="23" t="str" cm="1">
        <f t="array" aca="1" ref="V691" ca="1">_xlfn.IFS($C691="","",
V$4=1,"root",
V$4&gt;$M691,"__",
TRUE,MID($N691,1, FIND("@",SUBSTITUTE($N691&amp;"/","/","@",V$4))-1)
)</f>
        <v>root/vpjqpqfm/rgqtzc/lfpdqm/cgvnspv/qnmg/grcj</v>
      </c>
      <c r="W691" s="23" t="str" cm="1">
        <f t="array" aca="1" ref="W691" ca="1">_xlfn.IFS($C691="","",
W$4=1,"root",
W$4&gt;$M691,"__",
TRUE,MID($N691,1, FIND("@",SUBSTITUTE($N691&amp;"/","/","@",W$4))-1)
)</f>
        <v>__</v>
      </c>
      <c r="X691" s="23" t="str" cm="1">
        <f t="array" aca="1" ref="X691" ca="1">_xlfn.IFS($C691="","",
X$4=1,"root",
X$4&gt;$M691,"__",
TRUE,MID($N691,1, FIND("@",SUBSTITUTE($N691&amp;"/","/","@",X$4))-1)
)</f>
        <v>__</v>
      </c>
      <c r="Y691" s="23" t="str" cm="1">
        <f t="array" aca="1" ref="Y691" ca="1">_xlfn.IFS($C691="","",
Y$4=1,"root",
Y$4&gt;$M691,"__",
TRUE,MID($N691,1, FIND("@",SUBSTITUTE($N691&amp;"/","/","@",Y$4))-1)
)</f>
        <v>__</v>
      </c>
      <c r="Z691" s="23" t="str" cm="1">
        <f t="array" aca="1" ref="Z691" ca="1">_xlfn.IFS($C691="","",
Z$4=1,"root",
Z$4&gt;$M691,"__",
TRUE,MID($N691,1, FIND("@",SUBSTITUTE($N691&amp;"/","/","@",Z$4))-1)
)</f>
        <v>__</v>
      </c>
      <c r="AA691" s="28" cm="1">
        <f t="array" aca="1" ref="AA691" ca="1">IF($C691="","",SUMIF(LEV_1,P691,LEN))</f>
        <v>41035571</v>
      </c>
      <c r="AB691" s="28" cm="1">
        <f t="array" aca="1" ref="AB691" ca="1">IF($C691="","",IF(Q691="__",0,SUMIF(LEV_2,Q691,LEN)))</f>
        <v>23329164</v>
      </c>
      <c r="AC691" s="28" cm="1">
        <f t="array" aca="1" ref="AC691" ca="1">IF($C691="","",IF(R691="__",0,SUMIF(LEV_3,R691,LEN)))</f>
        <v>16068117</v>
      </c>
      <c r="AD691" s="28" cm="1">
        <f t="array" aca="1" ref="AD691" ca="1">IF($C691="","",IF(S691="__",0,SUMIF(LEV_4,S691,LEN)))</f>
        <v>5887071</v>
      </c>
      <c r="AE691" s="28" cm="1">
        <f t="array" aca="1" ref="AE691" ca="1">IF($C691="","",IF(T691="__",0,SUMIF(LEV_5,T691,LEN)))</f>
        <v>833689</v>
      </c>
      <c r="AF691" s="28" cm="1">
        <f t="array" aca="1" ref="AF691" ca="1">IF($C691="","",IF(U691="__",0,SUMIF(LEV_6,U691,LEN)))</f>
        <v>833689</v>
      </c>
      <c r="AG691" s="28" cm="1">
        <f t="array" aca="1" ref="AG691" ca="1">IF($C691="","",IF(V691="__",0,SUMIF(LEV_7,V691,LEN)))</f>
        <v>22094</v>
      </c>
      <c r="AH691" s="28" cm="1">
        <f t="array" aca="1" ref="AH691" ca="1">IF($C691="","",IF(W691="__",0,SUMIF(LEV_8,W691,LEN)))</f>
        <v>0</v>
      </c>
      <c r="AI691" s="28" cm="1">
        <f t="array" aca="1" ref="AI691" ca="1">IF($C691="","",IF(X691="__",0,SUMIF(LEV_9,X691,LEN)))</f>
        <v>0</v>
      </c>
      <c r="AJ691" s="28" cm="1">
        <f t="array" aca="1" ref="AJ691" ca="1">IF($C691="","",IF(Y691="__",0,SUMIF(LEV_10,Y691,LEN)))</f>
        <v>0</v>
      </c>
      <c r="AK691" s="28" cm="1">
        <f t="array" aca="1" ref="AK691" ca="1">IF($C691="","",IF(Z691="__",0,SUMIF(LEV_11,Z691,LEN)))</f>
        <v>0</v>
      </c>
      <c r="AL691" cm="1">
        <f t="array" aca="1" ref="AL691" ca="1">IF($C691="","",_xlfn.IFS(AB691=0,AA691,AC691=0,AB691,AD691=0,AC691,AE691=0,AD691,AF691=0,AE691,AG691=0,AF691,AH691=0,AG691,AI691=0,AH691,AJ691=0,AI691,AK691=0,AJ691,TRUE,AK691))</f>
        <v>22094</v>
      </c>
      <c r="AM691" t="b">
        <f t="shared" ca="1" si="109"/>
        <v>1</v>
      </c>
      <c r="AN691" t="b">
        <f ca="1">IF($C691="","",IF(IFERROR(MATCH(N691,$N$1:$N690,0),0)&gt;0,FALSE,TRUE))</f>
        <v>1</v>
      </c>
      <c r="AO691" cm="1">
        <f t="array" aca="1" ref="AO691" ca="1">_xlfn.IFS($C691="","",AND(AM691,AN691),AL691,TRUE,0)</f>
        <v>22094</v>
      </c>
      <c r="AP691" t="str" cm="1">
        <f t="array" aca="1" ref="AP691" ca="1">_xlfn.IFS($C691="","",AND(AN691,AL691&gt;=TBF),AL691,TRUE,"")</f>
        <v/>
      </c>
    </row>
    <row r="692" spans="1:42" x14ac:dyDescent="0.3">
      <c r="A692">
        <v>688</v>
      </c>
      <c r="C692" s="10" t="str">
        <f ca="1">IF(OFFSET(INPUT_START,A692-1,0)=0,"",OFFSET(INPUT_START,A692-1,0))</f>
        <v>$ ls</v>
      </c>
      <c r="D692" t="b">
        <f t="shared" ca="1" si="100"/>
        <v>1</v>
      </c>
      <c r="E692" t="b">
        <f t="shared" ca="1" si="101"/>
        <v>1</v>
      </c>
      <c r="F692" t="b">
        <f t="shared" ca="1" si="102"/>
        <v>0</v>
      </c>
      <c r="G692" t="b">
        <f t="shared" ca="1" si="103"/>
        <v>0</v>
      </c>
      <c r="H692" t="b">
        <f t="shared" ca="1" si="104"/>
        <v>0</v>
      </c>
      <c r="I692">
        <f t="shared" ca="1" si="105"/>
        <v>0</v>
      </c>
      <c r="J692" t="str">
        <f t="shared" ca="1" si="106"/>
        <v/>
      </c>
      <c r="K692" t="str">
        <f t="shared" ca="1" si="107"/>
        <v/>
      </c>
      <c r="L692" s="23">
        <f t="shared" ca="1" si="108"/>
        <v>0</v>
      </c>
      <c r="M692" s="23" cm="1">
        <f t="array" aca="1" ref="M692" ca="1">_xlfn.IFS($C692="","",
$A692=1,1,
NOT($F692),M691,
AND($F692,$J692&lt;&gt;".."),M691+1,
AND($F692,$J692=".."),M691-1,
TRUE,"ERR")</f>
        <v>7</v>
      </c>
      <c r="N692" s="23" t="str" cm="1">
        <f t="array" aca="1" ref="N692" ca="1">_xlfn.IFS($C692="","",
$A692=1,"",
NOT($F692),N691,
AND($F692,$J692&lt;&gt;".."),N691&amp;IF(N691="/","","/")&amp;$J692,
AND($F692,$J692=".."),MID(N691,1,FIND("@",SUBSTITUTE(N691,"/","@",$M692)) -1 ),
TRUE,"ERR")</f>
        <v>root/vpjqpqfm/rgqtzc/lfpdqm/cgvnspv/qnmg/grcj</v>
      </c>
      <c r="O692" s="22" t="str" cm="1">
        <f t="array" aca="1" ref="O692" ca="1">_xlfn.IFS($C692="","",
$N692="root","root",
TRUE,MID($N692,1+FIND("@",SUBSTITUTE($N692,"/","@",$M692-1)),100 )
)</f>
        <v>grcj</v>
      </c>
      <c r="P692" s="23" t="str" cm="1">
        <f t="array" aca="1" ref="P692" ca="1">_xlfn.IFS($C692="","",
P$4=1,"root",
P$4&gt;$M692,"__",
TRUE,MID($N692,1, FIND("@",SUBSTITUTE($N692&amp;"/","/","@",P$4))-1)
)</f>
        <v>root</v>
      </c>
      <c r="Q692" s="23" t="str" cm="1">
        <f t="array" aca="1" ref="Q692" ca="1">_xlfn.IFS($C692="","",
Q$4=1,"root",
Q$4&gt;$M692,"__",
TRUE,MID($N692,1, FIND("@",SUBSTITUTE($N692&amp;"/","/","@",Q$4))-1)
)</f>
        <v>root/vpjqpqfm</v>
      </c>
      <c r="R692" s="23" t="str" cm="1">
        <f t="array" aca="1" ref="R692" ca="1">_xlfn.IFS($C692="","",
R$4=1,"root",
R$4&gt;$M692,"__",
TRUE,MID($N692,1, FIND("@",SUBSTITUTE($N692&amp;"/","/","@",R$4))-1)
)</f>
        <v>root/vpjqpqfm/rgqtzc</v>
      </c>
      <c r="S692" s="23" t="str" cm="1">
        <f t="array" aca="1" ref="S692" ca="1">_xlfn.IFS($C692="","",
S$4=1,"root",
S$4&gt;$M692,"__",
TRUE,MID($N692,1, FIND("@",SUBSTITUTE($N692&amp;"/","/","@",S$4))-1)
)</f>
        <v>root/vpjqpqfm/rgqtzc/lfpdqm</v>
      </c>
      <c r="T692" s="23" t="str" cm="1">
        <f t="array" aca="1" ref="T692" ca="1">_xlfn.IFS($C692="","",
T$4=1,"root",
T$4&gt;$M692,"__",
TRUE,MID($N692,1, FIND("@",SUBSTITUTE($N692&amp;"/","/","@",T$4))-1)
)</f>
        <v>root/vpjqpqfm/rgqtzc/lfpdqm/cgvnspv</v>
      </c>
      <c r="U692" s="23" t="str" cm="1">
        <f t="array" aca="1" ref="U692" ca="1">_xlfn.IFS($C692="","",
U$4=1,"root",
U$4&gt;$M692,"__",
TRUE,MID($N692,1, FIND("@",SUBSTITUTE($N692&amp;"/","/","@",U$4))-1)
)</f>
        <v>root/vpjqpqfm/rgqtzc/lfpdqm/cgvnspv/qnmg</v>
      </c>
      <c r="V692" s="23" t="str" cm="1">
        <f t="array" aca="1" ref="V692" ca="1">_xlfn.IFS($C692="","",
V$4=1,"root",
V$4&gt;$M692,"__",
TRUE,MID($N692,1, FIND("@",SUBSTITUTE($N692&amp;"/","/","@",V$4))-1)
)</f>
        <v>root/vpjqpqfm/rgqtzc/lfpdqm/cgvnspv/qnmg/grcj</v>
      </c>
      <c r="W692" s="23" t="str" cm="1">
        <f t="array" aca="1" ref="W692" ca="1">_xlfn.IFS($C692="","",
W$4=1,"root",
W$4&gt;$M692,"__",
TRUE,MID($N692,1, FIND("@",SUBSTITUTE($N692&amp;"/","/","@",W$4))-1)
)</f>
        <v>__</v>
      </c>
      <c r="X692" s="23" t="str" cm="1">
        <f t="array" aca="1" ref="X692" ca="1">_xlfn.IFS($C692="","",
X$4=1,"root",
X$4&gt;$M692,"__",
TRUE,MID($N692,1, FIND("@",SUBSTITUTE($N692&amp;"/","/","@",X$4))-1)
)</f>
        <v>__</v>
      </c>
      <c r="Y692" s="23" t="str" cm="1">
        <f t="array" aca="1" ref="Y692" ca="1">_xlfn.IFS($C692="","",
Y$4=1,"root",
Y$4&gt;$M692,"__",
TRUE,MID($N692,1, FIND("@",SUBSTITUTE($N692&amp;"/","/","@",Y$4))-1)
)</f>
        <v>__</v>
      </c>
      <c r="Z692" s="23" t="str" cm="1">
        <f t="array" aca="1" ref="Z692" ca="1">_xlfn.IFS($C692="","",
Z$4=1,"root",
Z$4&gt;$M692,"__",
TRUE,MID($N692,1, FIND("@",SUBSTITUTE($N692&amp;"/","/","@",Z$4))-1)
)</f>
        <v>__</v>
      </c>
      <c r="AA692" s="28" cm="1">
        <f t="array" aca="1" ref="AA692" ca="1">IF($C692="","",SUMIF(LEV_1,P692,LEN))</f>
        <v>41035571</v>
      </c>
      <c r="AB692" s="28" cm="1">
        <f t="array" aca="1" ref="AB692" ca="1">IF($C692="","",IF(Q692="__",0,SUMIF(LEV_2,Q692,LEN)))</f>
        <v>23329164</v>
      </c>
      <c r="AC692" s="28" cm="1">
        <f t="array" aca="1" ref="AC692" ca="1">IF($C692="","",IF(R692="__",0,SUMIF(LEV_3,R692,LEN)))</f>
        <v>16068117</v>
      </c>
      <c r="AD692" s="28" cm="1">
        <f t="array" aca="1" ref="AD692" ca="1">IF($C692="","",IF(S692="__",0,SUMIF(LEV_4,S692,LEN)))</f>
        <v>5887071</v>
      </c>
      <c r="AE692" s="28" cm="1">
        <f t="array" aca="1" ref="AE692" ca="1">IF($C692="","",IF(T692="__",0,SUMIF(LEV_5,T692,LEN)))</f>
        <v>833689</v>
      </c>
      <c r="AF692" s="28" cm="1">
        <f t="array" aca="1" ref="AF692" ca="1">IF($C692="","",IF(U692="__",0,SUMIF(LEV_6,U692,LEN)))</f>
        <v>833689</v>
      </c>
      <c r="AG692" s="28" cm="1">
        <f t="array" aca="1" ref="AG692" ca="1">IF($C692="","",IF(V692="__",0,SUMIF(LEV_7,V692,LEN)))</f>
        <v>22094</v>
      </c>
      <c r="AH692" s="28" cm="1">
        <f t="array" aca="1" ref="AH692" ca="1">IF($C692="","",IF(W692="__",0,SUMIF(LEV_8,W692,LEN)))</f>
        <v>0</v>
      </c>
      <c r="AI692" s="28" cm="1">
        <f t="array" aca="1" ref="AI692" ca="1">IF($C692="","",IF(X692="__",0,SUMIF(LEV_9,X692,LEN)))</f>
        <v>0</v>
      </c>
      <c r="AJ692" s="28" cm="1">
        <f t="array" aca="1" ref="AJ692" ca="1">IF($C692="","",IF(Y692="__",0,SUMIF(LEV_10,Y692,LEN)))</f>
        <v>0</v>
      </c>
      <c r="AK692" s="28" cm="1">
        <f t="array" aca="1" ref="AK692" ca="1">IF($C692="","",IF(Z692="__",0,SUMIF(LEV_11,Z692,LEN)))</f>
        <v>0</v>
      </c>
      <c r="AL692" cm="1">
        <f t="array" aca="1" ref="AL692" ca="1">IF($C692="","",_xlfn.IFS(AB692=0,AA692,AC692=0,AB692,AD692=0,AC692,AE692=0,AD692,AF692=0,AE692,AG692=0,AF692,AH692=0,AG692,AI692=0,AH692,AJ692=0,AI692,AK692=0,AJ692,TRUE,AK692))</f>
        <v>22094</v>
      </c>
      <c r="AM692" t="b">
        <f t="shared" ca="1" si="109"/>
        <v>1</v>
      </c>
      <c r="AN692" t="b">
        <f ca="1">IF($C692="","",IF(IFERROR(MATCH(N692,$N$1:$N691,0),0)&gt;0,FALSE,TRUE))</f>
        <v>0</v>
      </c>
      <c r="AO692" cm="1">
        <f t="array" aca="1" ref="AO692" ca="1">_xlfn.IFS($C692="","",AND(AM692,AN692),AL692,TRUE,0)</f>
        <v>0</v>
      </c>
      <c r="AP692" t="str" cm="1">
        <f t="array" aca="1" ref="AP692" ca="1">_xlfn.IFS($C692="","",AND(AN692,AL692&gt;=TBF),AL692,TRUE,"")</f>
        <v/>
      </c>
    </row>
    <row r="693" spans="1:42" x14ac:dyDescent="0.3">
      <c r="A693">
        <v>689</v>
      </c>
      <c r="C693" s="10" t="str">
        <f ca="1">IF(OFFSET(INPUT_START,A693-1,0)=0,"",OFFSET(INPUT_START,A693-1,0))</f>
        <v>dir pbn</v>
      </c>
      <c r="D693" t="b">
        <f t="shared" ca="1" si="100"/>
        <v>0</v>
      </c>
      <c r="E693" t="b">
        <f t="shared" ca="1" si="101"/>
        <v>0</v>
      </c>
      <c r="F693" t="b">
        <f t="shared" ca="1" si="102"/>
        <v>0</v>
      </c>
      <c r="G693" t="b">
        <f t="shared" ca="1" si="103"/>
        <v>1</v>
      </c>
      <c r="H693" t="b">
        <f t="shared" ca="1" si="104"/>
        <v>0</v>
      </c>
      <c r="I693">
        <f t="shared" ca="1" si="105"/>
        <v>4</v>
      </c>
      <c r="J693" t="str">
        <f t="shared" ca="1" si="106"/>
        <v/>
      </c>
      <c r="K693" t="str">
        <f t="shared" ca="1" si="107"/>
        <v/>
      </c>
      <c r="L693" s="23">
        <f t="shared" ca="1" si="108"/>
        <v>0</v>
      </c>
      <c r="M693" s="23" cm="1">
        <f t="array" aca="1" ref="M693" ca="1">_xlfn.IFS($C693="","",
$A693=1,1,
NOT($F693),M692,
AND($F693,$J693&lt;&gt;".."),M692+1,
AND($F693,$J693=".."),M692-1,
TRUE,"ERR")</f>
        <v>7</v>
      </c>
      <c r="N693" s="23" t="str" cm="1">
        <f t="array" aca="1" ref="N693" ca="1">_xlfn.IFS($C693="","",
$A693=1,"",
NOT($F693),N692,
AND($F693,$J693&lt;&gt;".."),N692&amp;IF(N692="/","","/")&amp;$J693,
AND($F693,$J693=".."),MID(N692,1,FIND("@",SUBSTITUTE(N692,"/","@",$M693)) -1 ),
TRUE,"ERR")</f>
        <v>root/vpjqpqfm/rgqtzc/lfpdqm/cgvnspv/qnmg/grcj</v>
      </c>
      <c r="O693" s="22" t="str" cm="1">
        <f t="array" aca="1" ref="O693" ca="1">_xlfn.IFS($C693="","",
$N693="root","root",
TRUE,MID($N693,1+FIND("@",SUBSTITUTE($N693,"/","@",$M693-1)),100 )
)</f>
        <v>grcj</v>
      </c>
      <c r="P693" s="23" t="str" cm="1">
        <f t="array" aca="1" ref="P693" ca="1">_xlfn.IFS($C693="","",
P$4=1,"root",
P$4&gt;$M693,"__",
TRUE,MID($N693,1, FIND("@",SUBSTITUTE($N693&amp;"/","/","@",P$4))-1)
)</f>
        <v>root</v>
      </c>
      <c r="Q693" s="23" t="str" cm="1">
        <f t="array" aca="1" ref="Q693" ca="1">_xlfn.IFS($C693="","",
Q$4=1,"root",
Q$4&gt;$M693,"__",
TRUE,MID($N693,1, FIND("@",SUBSTITUTE($N693&amp;"/","/","@",Q$4))-1)
)</f>
        <v>root/vpjqpqfm</v>
      </c>
      <c r="R693" s="23" t="str" cm="1">
        <f t="array" aca="1" ref="R693" ca="1">_xlfn.IFS($C693="","",
R$4=1,"root",
R$4&gt;$M693,"__",
TRUE,MID($N693,1, FIND("@",SUBSTITUTE($N693&amp;"/","/","@",R$4))-1)
)</f>
        <v>root/vpjqpqfm/rgqtzc</v>
      </c>
      <c r="S693" s="23" t="str" cm="1">
        <f t="array" aca="1" ref="S693" ca="1">_xlfn.IFS($C693="","",
S$4=1,"root",
S$4&gt;$M693,"__",
TRUE,MID($N693,1, FIND("@",SUBSTITUTE($N693&amp;"/","/","@",S$4))-1)
)</f>
        <v>root/vpjqpqfm/rgqtzc/lfpdqm</v>
      </c>
      <c r="T693" s="23" t="str" cm="1">
        <f t="array" aca="1" ref="T693" ca="1">_xlfn.IFS($C693="","",
T$4=1,"root",
T$4&gt;$M693,"__",
TRUE,MID($N693,1, FIND("@",SUBSTITUTE($N693&amp;"/","/","@",T$4))-1)
)</f>
        <v>root/vpjqpqfm/rgqtzc/lfpdqm/cgvnspv</v>
      </c>
      <c r="U693" s="23" t="str" cm="1">
        <f t="array" aca="1" ref="U693" ca="1">_xlfn.IFS($C693="","",
U$4=1,"root",
U$4&gt;$M693,"__",
TRUE,MID($N693,1, FIND("@",SUBSTITUTE($N693&amp;"/","/","@",U$4))-1)
)</f>
        <v>root/vpjqpqfm/rgqtzc/lfpdqm/cgvnspv/qnmg</v>
      </c>
      <c r="V693" s="23" t="str" cm="1">
        <f t="array" aca="1" ref="V693" ca="1">_xlfn.IFS($C693="","",
V$4=1,"root",
V$4&gt;$M693,"__",
TRUE,MID($N693,1, FIND("@",SUBSTITUTE($N693&amp;"/","/","@",V$4))-1)
)</f>
        <v>root/vpjqpqfm/rgqtzc/lfpdqm/cgvnspv/qnmg/grcj</v>
      </c>
      <c r="W693" s="23" t="str" cm="1">
        <f t="array" aca="1" ref="W693" ca="1">_xlfn.IFS($C693="","",
W$4=1,"root",
W$4&gt;$M693,"__",
TRUE,MID($N693,1, FIND("@",SUBSTITUTE($N693&amp;"/","/","@",W$4))-1)
)</f>
        <v>__</v>
      </c>
      <c r="X693" s="23" t="str" cm="1">
        <f t="array" aca="1" ref="X693" ca="1">_xlfn.IFS($C693="","",
X$4=1,"root",
X$4&gt;$M693,"__",
TRUE,MID($N693,1, FIND("@",SUBSTITUTE($N693&amp;"/","/","@",X$4))-1)
)</f>
        <v>__</v>
      </c>
      <c r="Y693" s="23" t="str" cm="1">
        <f t="array" aca="1" ref="Y693" ca="1">_xlfn.IFS($C693="","",
Y$4=1,"root",
Y$4&gt;$M693,"__",
TRUE,MID($N693,1, FIND("@",SUBSTITUTE($N693&amp;"/","/","@",Y$4))-1)
)</f>
        <v>__</v>
      </c>
      <c r="Z693" s="23" t="str" cm="1">
        <f t="array" aca="1" ref="Z693" ca="1">_xlfn.IFS($C693="","",
Z$4=1,"root",
Z$4&gt;$M693,"__",
TRUE,MID($N693,1, FIND("@",SUBSTITUTE($N693&amp;"/","/","@",Z$4))-1)
)</f>
        <v>__</v>
      </c>
      <c r="AA693" s="28" cm="1">
        <f t="array" aca="1" ref="AA693" ca="1">IF($C693="","",SUMIF(LEV_1,P693,LEN))</f>
        <v>41035571</v>
      </c>
      <c r="AB693" s="28" cm="1">
        <f t="array" aca="1" ref="AB693" ca="1">IF($C693="","",IF(Q693="__",0,SUMIF(LEV_2,Q693,LEN)))</f>
        <v>23329164</v>
      </c>
      <c r="AC693" s="28" cm="1">
        <f t="array" aca="1" ref="AC693" ca="1">IF($C693="","",IF(R693="__",0,SUMIF(LEV_3,R693,LEN)))</f>
        <v>16068117</v>
      </c>
      <c r="AD693" s="28" cm="1">
        <f t="array" aca="1" ref="AD693" ca="1">IF($C693="","",IF(S693="__",0,SUMIF(LEV_4,S693,LEN)))</f>
        <v>5887071</v>
      </c>
      <c r="AE693" s="28" cm="1">
        <f t="array" aca="1" ref="AE693" ca="1">IF($C693="","",IF(T693="__",0,SUMIF(LEV_5,T693,LEN)))</f>
        <v>833689</v>
      </c>
      <c r="AF693" s="28" cm="1">
        <f t="array" aca="1" ref="AF693" ca="1">IF($C693="","",IF(U693="__",0,SUMIF(LEV_6,U693,LEN)))</f>
        <v>833689</v>
      </c>
      <c r="AG693" s="28" cm="1">
        <f t="array" aca="1" ref="AG693" ca="1">IF($C693="","",IF(V693="__",0,SUMIF(LEV_7,V693,LEN)))</f>
        <v>22094</v>
      </c>
      <c r="AH693" s="28" cm="1">
        <f t="array" aca="1" ref="AH693" ca="1">IF($C693="","",IF(W693="__",0,SUMIF(LEV_8,W693,LEN)))</f>
        <v>0</v>
      </c>
      <c r="AI693" s="28" cm="1">
        <f t="array" aca="1" ref="AI693" ca="1">IF($C693="","",IF(X693="__",0,SUMIF(LEV_9,X693,LEN)))</f>
        <v>0</v>
      </c>
      <c r="AJ693" s="28" cm="1">
        <f t="array" aca="1" ref="AJ693" ca="1">IF($C693="","",IF(Y693="__",0,SUMIF(LEV_10,Y693,LEN)))</f>
        <v>0</v>
      </c>
      <c r="AK693" s="28" cm="1">
        <f t="array" aca="1" ref="AK693" ca="1">IF($C693="","",IF(Z693="__",0,SUMIF(LEV_11,Z693,LEN)))</f>
        <v>0</v>
      </c>
      <c r="AL693" cm="1">
        <f t="array" aca="1" ref="AL693" ca="1">IF($C693="","",_xlfn.IFS(AB693=0,AA693,AC693=0,AB693,AD693=0,AC693,AE693=0,AD693,AF693=0,AE693,AG693=0,AF693,AH693=0,AG693,AI693=0,AH693,AJ693=0,AI693,AK693=0,AJ693,TRUE,AK693))</f>
        <v>22094</v>
      </c>
      <c r="AM693" t="b">
        <f t="shared" ca="1" si="109"/>
        <v>1</v>
      </c>
      <c r="AN693" t="b">
        <f ca="1">IF($C693="","",IF(IFERROR(MATCH(N693,$N$1:$N692,0),0)&gt;0,FALSE,TRUE))</f>
        <v>0</v>
      </c>
      <c r="AO693" cm="1">
        <f t="array" aca="1" ref="AO693" ca="1">_xlfn.IFS($C693="","",AND(AM693,AN693),AL693,TRUE,0)</f>
        <v>0</v>
      </c>
      <c r="AP693" t="str" cm="1">
        <f t="array" aca="1" ref="AP693" ca="1">_xlfn.IFS($C693="","",AND(AN693,AL693&gt;=TBF),AL693,TRUE,"")</f>
        <v/>
      </c>
    </row>
    <row r="694" spans="1:42" x14ac:dyDescent="0.3">
      <c r="A694">
        <v>690</v>
      </c>
      <c r="C694" s="10" t="str">
        <f ca="1">IF(OFFSET(INPUT_START,A694-1,0)=0,"",OFFSET(INPUT_START,A694-1,0))</f>
        <v>$ cd pbn</v>
      </c>
      <c r="D694" t="b">
        <f t="shared" ca="1" si="100"/>
        <v>1</v>
      </c>
      <c r="E694" t="b">
        <f t="shared" ca="1" si="101"/>
        <v>0</v>
      </c>
      <c r="F694" t="b">
        <f t="shared" ca="1" si="102"/>
        <v>1</v>
      </c>
      <c r="G694" t="b">
        <f t="shared" ca="1" si="103"/>
        <v>0</v>
      </c>
      <c r="H694" t="b">
        <f t="shared" ca="1" si="104"/>
        <v>0</v>
      </c>
      <c r="I694">
        <f t="shared" ca="1" si="105"/>
        <v>5</v>
      </c>
      <c r="J694" t="str">
        <f t="shared" ca="1" si="106"/>
        <v>pbn</v>
      </c>
      <c r="K694" t="str">
        <f t="shared" ca="1" si="107"/>
        <v/>
      </c>
      <c r="L694" s="23">
        <f t="shared" ca="1" si="108"/>
        <v>0</v>
      </c>
      <c r="M694" s="23" cm="1">
        <f t="array" aca="1" ref="M694" ca="1">_xlfn.IFS($C694="","",
$A694=1,1,
NOT($F694),M693,
AND($F694,$J694&lt;&gt;".."),M693+1,
AND($F694,$J694=".."),M693-1,
TRUE,"ERR")</f>
        <v>8</v>
      </c>
      <c r="N694" s="23" t="str" cm="1">
        <f t="array" aca="1" ref="N694" ca="1">_xlfn.IFS($C694="","",
$A694=1,"",
NOT($F694),N693,
AND($F694,$J694&lt;&gt;".."),N693&amp;IF(N693="/","","/")&amp;$J694,
AND($F694,$J694=".."),MID(N693,1,FIND("@",SUBSTITUTE(N693,"/","@",$M694)) -1 ),
TRUE,"ERR")</f>
        <v>root/vpjqpqfm/rgqtzc/lfpdqm/cgvnspv/qnmg/grcj/pbn</v>
      </c>
      <c r="O694" s="22" t="str" cm="1">
        <f t="array" aca="1" ref="O694" ca="1">_xlfn.IFS($C694="","",
$N694="root","root",
TRUE,MID($N694,1+FIND("@",SUBSTITUTE($N694,"/","@",$M694-1)),100 )
)</f>
        <v>pbn</v>
      </c>
      <c r="P694" s="23" t="str" cm="1">
        <f t="array" aca="1" ref="P694" ca="1">_xlfn.IFS($C694="","",
P$4=1,"root",
P$4&gt;$M694,"__",
TRUE,MID($N694,1, FIND("@",SUBSTITUTE($N694&amp;"/","/","@",P$4))-1)
)</f>
        <v>root</v>
      </c>
      <c r="Q694" s="23" t="str" cm="1">
        <f t="array" aca="1" ref="Q694" ca="1">_xlfn.IFS($C694="","",
Q$4=1,"root",
Q$4&gt;$M694,"__",
TRUE,MID($N694,1, FIND("@",SUBSTITUTE($N694&amp;"/","/","@",Q$4))-1)
)</f>
        <v>root/vpjqpqfm</v>
      </c>
      <c r="R694" s="23" t="str" cm="1">
        <f t="array" aca="1" ref="R694" ca="1">_xlfn.IFS($C694="","",
R$4=1,"root",
R$4&gt;$M694,"__",
TRUE,MID($N694,1, FIND("@",SUBSTITUTE($N694&amp;"/","/","@",R$4))-1)
)</f>
        <v>root/vpjqpqfm/rgqtzc</v>
      </c>
      <c r="S694" s="23" t="str" cm="1">
        <f t="array" aca="1" ref="S694" ca="1">_xlfn.IFS($C694="","",
S$4=1,"root",
S$4&gt;$M694,"__",
TRUE,MID($N694,1, FIND("@",SUBSTITUTE($N694&amp;"/","/","@",S$4))-1)
)</f>
        <v>root/vpjqpqfm/rgqtzc/lfpdqm</v>
      </c>
      <c r="T694" s="23" t="str" cm="1">
        <f t="array" aca="1" ref="T694" ca="1">_xlfn.IFS($C694="","",
T$4=1,"root",
T$4&gt;$M694,"__",
TRUE,MID($N694,1, FIND("@",SUBSTITUTE($N694&amp;"/","/","@",T$4))-1)
)</f>
        <v>root/vpjqpqfm/rgqtzc/lfpdqm/cgvnspv</v>
      </c>
      <c r="U694" s="23" t="str" cm="1">
        <f t="array" aca="1" ref="U694" ca="1">_xlfn.IFS($C694="","",
U$4=1,"root",
U$4&gt;$M694,"__",
TRUE,MID($N694,1, FIND("@",SUBSTITUTE($N694&amp;"/","/","@",U$4))-1)
)</f>
        <v>root/vpjqpqfm/rgqtzc/lfpdqm/cgvnspv/qnmg</v>
      </c>
      <c r="V694" s="23" t="str" cm="1">
        <f t="array" aca="1" ref="V694" ca="1">_xlfn.IFS($C694="","",
V$4=1,"root",
V$4&gt;$M694,"__",
TRUE,MID($N694,1, FIND("@",SUBSTITUTE($N694&amp;"/","/","@",V$4))-1)
)</f>
        <v>root/vpjqpqfm/rgqtzc/lfpdqm/cgvnspv/qnmg/grcj</v>
      </c>
      <c r="W694" s="23" t="str" cm="1">
        <f t="array" aca="1" ref="W694" ca="1">_xlfn.IFS($C694="","",
W$4=1,"root",
W$4&gt;$M694,"__",
TRUE,MID($N694,1, FIND("@",SUBSTITUTE($N694&amp;"/","/","@",W$4))-1)
)</f>
        <v>root/vpjqpqfm/rgqtzc/lfpdqm/cgvnspv/qnmg/grcj/pbn</v>
      </c>
      <c r="X694" s="23" t="str" cm="1">
        <f t="array" aca="1" ref="X694" ca="1">_xlfn.IFS($C694="","",
X$4=1,"root",
X$4&gt;$M694,"__",
TRUE,MID($N694,1, FIND("@",SUBSTITUTE($N694&amp;"/","/","@",X$4))-1)
)</f>
        <v>__</v>
      </c>
      <c r="Y694" s="23" t="str" cm="1">
        <f t="array" aca="1" ref="Y694" ca="1">_xlfn.IFS($C694="","",
Y$4=1,"root",
Y$4&gt;$M694,"__",
TRUE,MID($N694,1, FIND("@",SUBSTITUTE($N694&amp;"/","/","@",Y$4))-1)
)</f>
        <v>__</v>
      </c>
      <c r="Z694" s="23" t="str" cm="1">
        <f t="array" aca="1" ref="Z694" ca="1">_xlfn.IFS($C694="","",
Z$4=1,"root",
Z$4&gt;$M694,"__",
TRUE,MID($N694,1, FIND("@",SUBSTITUTE($N694&amp;"/","/","@",Z$4))-1)
)</f>
        <v>__</v>
      </c>
      <c r="AA694" s="28" cm="1">
        <f t="array" aca="1" ref="AA694" ca="1">IF($C694="","",SUMIF(LEV_1,P694,LEN))</f>
        <v>41035571</v>
      </c>
      <c r="AB694" s="28" cm="1">
        <f t="array" aca="1" ref="AB694" ca="1">IF($C694="","",IF(Q694="__",0,SUMIF(LEV_2,Q694,LEN)))</f>
        <v>23329164</v>
      </c>
      <c r="AC694" s="28" cm="1">
        <f t="array" aca="1" ref="AC694" ca="1">IF($C694="","",IF(R694="__",0,SUMIF(LEV_3,R694,LEN)))</f>
        <v>16068117</v>
      </c>
      <c r="AD694" s="28" cm="1">
        <f t="array" aca="1" ref="AD694" ca="1">IF($C694="","",IF(S694="__",0,SUMIF(LEV_4,S694,LEN)))</f>
        <v>5887071</v>
      </c>
      <c r="AE694" s="28" cm="1">
        <f t="array" aca="1" ref="AE694" ca="1">IF($C694="","",IF(T694="__",0,SUMIF(LEV_5,T694,LEN)))</f>
        <v>833689</v>
      </c>
      <c r="AF694" s="28" cm="1">
        <f t="array" aca="1" ref="AF694" ca="1">IF($C694="","",IF(U694="__",0,SUMIF(LEV_6,U694,LEN)))</f>
        <v>833689</v>
      </c>
      <c r="AG694" s="28" cm="1">
        <f t="array" aca="1" ref="AG694" ca="1">IF($C694="","",IF(V694="__",0,SUMIF(LEV_7,V694,LEN)))</f>
        <v>22094</v>
      </c>
      <c r="AH694" s="28" cm="1">
        <f t="array" aca="1" ref="AH694" ca="1">IF($C694="","",IF(W694="__",0,SUMIF(LEV_8,W694,LEN)))</f>
        <v>22094</v>
      </c>
      <c r="AI694" s="28" cm="1">
        <f t="array" aca="1" ref="AI694" ca="1">IF($C694="","",IF(X694="__",0,SUMIF(LEV_9,X694,LEN)))</f>
        <v>0</v>
      </c>
      <c r="AJ694" s="28" cm="1">
        <f t="array" aca="1" ref="AJ694" ca="1">IF($C694="","",IF(Y694="__",0,SUMIF(LEV_10,Y694,LEN)))</f>
        <v>0</v>
      </c>
      <c r="AK694" s="28" cm="1">
        <f t="array" aca="1" ref="AK694" ca="1">IF($C694="","",IF(Z694="__",0,SUMIF(LEV_11,Z694,LEN)))</f>
        <v>0</v>
      </c>
      <c r="AL694" cm="1">
        <f t="array" aca="1" ref="AL694" ca="1">IF($C694="","",_xlfn.IFS(AB694=0,AA694,AC694=0,AB694,AD694=0,AC694,AE694=0,AD694,AF694=0,AE694,AG694=0,AF694,AH694=0,AG694,AI694=0,AH694,AJ694=0,AI694,AK694=0,AJ694,TRUE,AK694))</f>
        <v>22094</v>
      </c>
      <c r="AM694" t="b">
        <f t="shared" ca="1" si="109"/>
        <v>1</v>
      </c>
      <c r="AN694" t="b">
        <f ca="1">IF($C694="","",IF(IFERROR(MATCH(N694,$N$1:$N693,0),0)&gt;0,FALSE,TRUE))</f>
        <v>1</v>
      </c>
      <c r="AO694" cm="1">
        <f t="array" aca="1" ref="AO694" ca="1">_xlfn.IFS($C694="","",AND(AM694,AN694),AL694,TRUE,0)</f>
        <v>22094</v>
      </c>
      <c r="AP694" t="str" cm="1">
        <f t="array" aca="1" ref="AP694" ca="1">_xlfn.IFS($C694="","",AND(AN694,AL694&gt;=TBF),AL694,TRUE,"")</f>
        <v/>
      </c>
    </row>
    <row r="695" spans="1:42" x14ac:dyDescent="0.3">
      <c r="A695">
        <v>691</v>
      </c>
      <c r="C695" s="10" t="str">
        <f ca="1">IF(OFFSET(INPUT_START,A695-1,0)=0,"",OFFSET(INPUT_START,A695-1,0))</f>
        <v>$ ls</v>
      </c>
      <c r="D695" t="b">
        <f t="shared" ca="1" si="100"/>
        <v>1</v>
      </c>
      <c r="E695" t="b">
        <f t="shared" ca="1" si="101"/>
        <v>1</v>
      </c>
      <c r="F695" t="b">
        <f t="shared" ca="1" si="102"/>
        <v>0</v>
      </c>
      <c r="G695" t="b">
        <f t="shared" ca="1" si="103"/>
        <v>0</v>
      </c>
      <c r="H695" t="b">
        <f t="shared" ca="1" si="104"/>
        <v>0</v>
      </c>
      <c r="I695">
        <f t="shared" ca="1" si="105"/>
        <v>0</v>
      </c>
      <c r="J695" t="str">
        <f t="shared" ca="1" si="106"/>
        <v/>
      </c>
      <c r="K695" t="str">
        <f t="shared" ca="1" si="107"/>
        <v/>
      </c>
      <c r="L695" s="23">
        <f t="shared" ca="1" si="108"/>
        <v>0</v>
      </c>
      <c r="M695" s="23" cm="1">
        <f t="array" aca="1" ref="M695" ca="1">_xlfn.IFS($C695="","",
$A695=1,1,
NOT($F695),M694,
AND($F695,$J695&lt;&gt;".."),M694+1,
AND($F695,$J695=".."),M694-1,
TRUE,"ERR")</f>
        <v>8</v>
      </c>
      <c r="N695" s="23" t="str" cm="1">
        <f t="array" aca="1" ref="N695" ca="1">_xlfn.IFS($C695="","",
$A695=1,"",
NOT($F695),N694,
AND($F695,$J695&lt;&gt;".."),N694&amp;IF(N694="/","","/")&amp;$J695,
AND($F695,$J695=".."),MID(N694,1,FIND("@",SUBSTITUTE(N694,"/","@",$M695)) -1 ),
TRUE,"ERR")</f>
        <v>root/vpjqpqfm/rgqtzc/lfpdqm/cgvnspv/qnmg/grcj/pbn</v>
      </c>
      <c r="O695" s="22" t="str" cm="1">
        <f t="array" aca="1" ref="O695" ca="1">_xlfn.IFS($C695="","",
$N695="root","root",
TRUE,MID($N695,1+FIND("@",SUBSTITUTE($N695,"/","@",$M695-1)),100 )
)</f>
        <v>pbn</v>
      </c>
      <c r="P695" s="23" t="str" cm="1">
        <f t="array" aca="1" ref="P695" ca="1">_xlfn.IFS($C695="","",
P$4=1,"root",
P$4&gt;$M695,"__",
TRUE,MID($N695,1, FIND("@",SUBSTITUTE($N695&amp;"/","/","@",P$4))-1)
)</f>
        <v>root</v>
      </c>
      <c r="Q695" s="23" t="str" cm="1">
        <f t="array" aca="1" ref="Q695" ca="1">_xlfn.IFS($C695="","",
Q$4=1,"root",
Q$4&gt;$M695,"__",
TRUE,MID($N695,1, FIND("@",SUBSTITUTE($N695&amp;"/","/","@",Q$4))-1)
)</f>
        <v>root/vpjqpqfm</v>
      </c>
      <c r="R695" s="23" t="str" cm="1">
        <f t="array" aca="1" ref="R695" ca="1">_xlfn.IFS($C695="","",
R$4=1,"root",
R$4&gt;$M695,"__",
TRUE,MID($N695,1, FIND("@",SUBSTITUTE($N695&amp;"/","/","@",R$4))-1)
)</f>
        <v>root/vpjqpqfm/rgqtzc</v>
      </c>
      <c r="S695" s="23" t="str" cm="1">
        <f t="array" aca="1" ref="S695" ca="1">_xlfn.IFS($C695="","",
S$4=1,"root",
S$4&gt;$M695,"__",
TRUE,MID($N695,1, FIND("@",SUBSTITUTE($N695&amp;"/","/","@",S$4))-1)
)</f>
        <v>root/vpjqpqfm/rgqtzc/lfpdqm</v>
      </c>
      <c r="T695" s="23" t="str" cm="1">
        <f t="array" aca="1" ref="T695" ca="1">_xlfn.IFS($C695="","",
T$4=1,"root",
T$4&gt;$M695,"__",
TRUE,MID($N695,1, FIND("@",SUBSTITUTE($N695&amp;"/","/","@",T$4))-1)
)</f>
        <v>root/vpjqpqfm/rgqtzc/lfpdqm/cgvnspv</v>
      </c>
      <c r="U695" s="23" t="str" cm="1">
        <f t="array" aca="1" ref="U695" ca="1">_xlfn.IFS($C695="","",
U$4=1,"root",
U$4&gt;$M695,"__",
TRUE,MID($N695,1, FIND("@",SUBSTITUTE($N695&amp;"/","/","@",U$4))-1)
)</f>
        <v>root/vpjqpqfm/rgqtzc/lfpdqm/cgvnspv/qnmg</v>
      </c>
      <c r="V695" s="23" t="str" cm="1">
        <f t="array" aca="1" ref="V695" ca="1">_xlfn.IFS($C695="","",
V$4=1,"root",
V$4&gt;$M695,"__",
TRUE,MID($N695,1, FIND("@",SUBSTITUTE($N695&amp;"/","/","@",V$4))-1)
)</f>
        <v>root/vpjqpqfm/rgqtzc/lfpdqm/cgvnspv/qnmg/grcj</v>
      </c>
      <c r="W695" s="23" t="str" cm="1">
        <f t="array" aca="1" ref="W695" ca="1">_xlfn.IFS($C695="","",
W$4=1,"root",
W$4&gt;$M695,"__",
TRUE,MID($N695,1, FIND("@",SUBSTITUTE($N695&amp;"/","/","@",W$4))-1)
)</f>
        <v>root/vpjqpqfm/rgqtzc/lfpdqm/cgvnspv/qnmg/grcj/pbn</v>
      </c>
      <c r="X695" s="23" t="str" cm="1">
        <f t="array" aca="1" ref="X695" ca="1">_xlfn.IFS($C695="","",
X$4=1,"root",
X$4&gt;$M695,"__",
TRUE,MID($N695,1, FIND("@",SUBSTITUTE($N695&amp;"/","/","@",X$4))-1)
)</f>
        <v>__</v>
      </c>
      <c r="Y695" s="23" t="str" cm="1">
        <f t="array" aca="1" ref="Y695" ca="1">_xlfn.IFS($C695="","",
Y$4=1,"root",
Y$4&gt;$M695,"__",
TRUE,MID($N695,1, FIND("@",SUBSTITUTE($N695&amp;"/","/","@",Y$4))-1)
)</f>
        <v>__</v>
      </c>
      <c r="Z695" s="23" t="str" cm="1">
        <f t="array" aca="1" ref="Z695" ca="1">_xlfn.IFS($C695="","",
Z$4=1,"root",
Z$4&gt;$M695,"__",
TRUE,MID($N695,1, FIND("@",SUBSTITUTE($N695&amp;"/","/","@",Z$4))-1)
)</f>
        <v>__</v>
      </c>
      <c r="AA695" s="28" cm="1">
        <f t="array" aca="1" ref="AA695" ca="1">IF($C695="","",SUMIF(LEV_1,P695,LEN))</f>
        <v>41035571</v>
      </c>
      <c r="AB695" s="28" cm="1">
        <f t="array" aca="1" ref="AB695" ca="1">IF($C695="","",IF(Q695="__",0,SUMIF(LEV_2,Q695,LEN)))</f>
        <v>23329164</v>
      </c>
      <c r="AC695" s="28" cm="1">
        <f t="array" aca="1" ref="AC695" ca="1">IF($C695="","",IF(R695="__",0,SUMIF(LEV_3,R695,LEN)))</f>
        <v>16068117</v>
      </c>
      <c r="AD695" s="28" cm="1">
        <f t="array" aca="1" ref="AD695" ca="1">IF($C695="","",IF(S695="__",0,SUMIF(LEV_4,S695,LEN)))</f>
        <v>5887071</v>
      </c>
      <c r="AE695" s="28" cm="1">
        <f t="array" aca="1" ref="AE695" ca="1">IF($C695="","",IF(T695="__",0,SUMIF(LEV_5,T695,LEN)))</f>
        <v>833689</v>
      </c>
      <c r="AF695" s="28" cm="1">
        <f t="array" aca="1" ref="AF695" ca="1">IF($C695="","",IF(U695="__",0,SUMIF(LEV_6,U695,LEN)))</f>
        <v>833689</v>
      </c>
      <c r="AG695" s="28" cm="1">
        <f t="array" aca="1" ref="AG695" ca="1">IF($C695="","",IF(V695="__",0,SUMIF(LEV_7,V695,LEN)))</f>
        <v>22094</v>
      </c>
      <c r="AH695" s="28" cm="1">
        <f t="array" aca="1" ref="AH695" ca="1">IF($C695="","",IF(W695="__",0,SUMIF(LEV_8,W695,LEN)))</f>
        <v>22094</v>
      </c>
      <c r="AI695" s="28" cm="1">
        <f t="array" aca="1" ref="AI695" ca="1">IF($C695="","",IF(X695="__",0,SUMIF(LEV_9,X695,LEN)))</f>
        <v>0</v>
      </c>
      <c r="AJ695" s="28" cm="1">
        <f t="array" aca="1" ref="AJ695" ca="1">IF($C695="","",IF(Y695="__",0,SUMIF(LEV_10,Y695,LEN)))</f>
        <v>0</v>
      </c>
      <c r="AK695" s="28" cm="1">
        <f t="array" aca="1" ref="AK695" ca="1">IF($C695="","",IF(Z695="__",0,SUMIF(LEV_11,Z695,LEN)))</f>
        <v>0</v>
      </c>
      <c r="AL695" cm="1">
        <f t="array" aca="1" ref="AL695" ca="1">IF($C695="","",_xlfn.IFS(AB695=0,AA695,AC695=0,AB695,AD695=0,AC695,AE695=0,AD695,AF695=0,AE695,AG695=0,AF695,AH695=0,AG695,AI695=0,AH695,AJ695=0,AI695,AK695=0,AJ695,TRUE,AK695))</f>
        <v>22094</v>
      </c>
      <c r="AM695" t="b">
        <f t="shared" ca="1" si="109"/>
        <v>1</v>
      </c>
      <c r="AN695" t="b">
        <f ca="1">IF($C695="","",IF(IFERROR(MATCH(N695,$N$1:$N694,0),0)&gt;0,FALSE,TRUE))</f>
        <v>0</v>
      </c>
      <c r="AO695" cm="1">
        <f t="array" aca="1" ref="AO695" ca="1">_xlfn.IFS($C695="","",AND(AM695,AN695),AL695,TRUE,0)</f>
        <v>0</v>
      </c>
      <c r="AP695" t="str" cm="1">
        <f t="array" aca="1" ref="AP695" ca="1">_xlfn.IFS($C695="","",AND(AN695,AL695&gt;=TBF),AL695,TRUE,"")</f>
        <v/>
      </c>
    </row>
    <row r="696" spans="1:42" x14ac:dyDescent="0.3">
      <c r="A696">
        <v>692</v>
      </c>
      <c r="C696" s="10" t="str">
        <f ca="1">IF(OFFSET(INPUT_START,A696-1,0)=0,"",OFFSET(INPUT_START,A696-1,0))</f>
        <v>22094 dqt.dtv</v>
      </c>
      <c r="D696" t="b">
        <f t="shared" ca="1" si="100"/>
        <v>0</v>
      </c>
      <c r="E696" t="b">
        <f t="shared" ca="1" si="101"/>
        <v>0</v>
      </c>
      <c r="F696" t="b">
        <f t="shared" ca="1" si="102"/>
        <v>0</v>
      </c>
      <c r="G696" t="b">
        <f t="shared" ca="1" si="103"/>
        <v>0</v>
      </c>
      <c r="H696" t="b">
        <f t="shared" ca="1" si="104"/>
        <v>1</v>
      </c>
      <c r="I696">
        <f t="shared" ca="1" si="105"/>
        <v>6</v>
      </c>
      <c r="J696" t="str">
        <f t="shared" ca="1" si="106"/>
        <v/>
      </c>
      <c r="K696" t="str">
        <f t="shared" ca="1" si="107"/>
        <v>dqt.dtv</v>
      </c>
      <c r="L696" s="23">
        <f t="shared" ca="1" si="108"/>
        <v>22094</v>
      </c>
      <c r="M696" s="23" cm="1">
        <f t="array" aca="1" ref="M696" ca="1">_xlfn.IFS($C696="","",
$A696=1,1,
NOT($F696),M695,
AND($F696,$J696&lt;&gt;".."),M695+1,
AND($F696,$J696=".."),M695-1,
TRUE,"ERR")</f>
        <v>8</v>
      </c>
      <c r="N696" s="23" t="str" cm="1">
        <f t="array" aca="1" ref="N696" ca="1">_xlfn.IFS($C696="","",
$A696=1,"",
NOT($F696),N695,
AND($F696,$J696&lt;&gt;".."),N695&amp;IF(N695="/","","/")&amp;$J696,
AND($F696,$J696=".."),MID(N695,1,FIND("@",SUBSTITUTE(N695,"/","@",$M696)) -1 ),
TRUE,"ERR")</f>
        <v>root/vpjqpqfm/rgqtzc/lfpdqm/cgvnspv/qnmg/grcj/pbn</v>
      </c>
      <c r="O696" s="22" t="str" cm="1">
        <f t="array" aca="1" ref="O696" ca="1">_xlfn.IFS($C696="","",
$N696="root","root",
TRUE,MID($N696,1+FIND("@",SUBSTITUTE($N696,"/","@",$M696-1)),100 )
)</f>
        <v>pbn</v>
      </c>
      <c r="P696" s="23" t="str" cm="1">
        <f t="array" aca="1" ref="P696" ca="1">_xlfn.IFS($C696="","",
P$4=1,"root",
P$4&gt;$M696,"__",
TRUE,MID($N696,1, FIND("@",SUBSTITUTE($N696&amp;"/","/","@",P$4))-1)
)</f>
        <v>root</v>
      </c>
      <c r="Q696" s="23" t="str" cm="1">
        <f t="array" aca="1" ref="Q696" ca="1">_xlfn.IFS($C696="","",
Q$4=1,"root",
Q$4&gt;$M696,"__",
TRUE,MID($N696,1, FIND("@",SUBSTITUTE($N696&amp;"/","/","@",Q$4))-1)
)</f>
        <v>root/vpjqpqfm</v>
      </c>
      <c r="R696" s="23" t="str" cm="1">
        <f t="array" aca="1" ref="R696" ca="1">_xlfn.IFS($C696="","",
R$4=1,"root",
R$4&gt;$M696,"__",
TRUE,MID($N696,1, FIND("@",SUBSTITUTE($N696&amp;"/","/","@",R$4))-1)
)</f>
        <v>root/vpjqpqfm/rgqtzc</v>
      </c>
      <c r="S696" s="23" t="str" cm="1">
        <f t="array" aca="1" ref="S696" ca="1">_xlfn.IFS($C696="","",
S$4=1,"root",
S$4&gt;$M696,"__",
TRUE,MID($N696,1, FIND("@",SUBSTITUTE($N696&amp;"/","/","@",S$4))-1)
)</f>
        <v>root/vpjqpqfm/rgqtzc/lfpdqm</v>
      </c>
      <c r="T696" s="23" t="str" cm="1">
        <f t="array" aca="1" ref="T696" ca="1">_xlfn.IFS($C696="","",
T$4=1,"root",
T$4&gt;$M696,"__",
TRUE,MID($N696,1, FIND("@",SUBSTITUTE($N696&amp;"/","/","@",T$4))-1)
)</f>
        <v>root/vpjqpqfm/rgqtzc/lfpdqm/cgvnspv</v>
      </c>
      <c r="U696" s="23" t="str" cm="1">
        <f t="array" aca="1" ref="U696" ca="1">_xlfn.IFS($C696="","",
U$4=1,"root",
U$4&gt;$M696,"__",
TRUE,MID($N696,1, FIND("@",SUBSTITUTE($N696&amp;"/","/","@",U$4))-1)
)</f>
        <v>root/vpjqpqfm/rgqtzc/lfpdqm/cgvnspv/qnmg</v>
      </c>
      <c r="V696" s="23" t="str" cm="1">
        <f t="array" aca="1" ref="V696" ca="1">_xlfn.IFS($C696="","",
V$4=1,"root",
V$4&gt;$M696,"__",
TRUE,MID($N696,1, FIND("@",SUBSTITUTE($N696&amp;"/","/","@",V$4))-1)
)</f>
        <v>root/vpjqpqfm/rgqtzc/lfpdqm/cgvnspv/qnmg/grcj</v>
      </c>
      <c r="W696" s="23" t="str" cm="1">
        <f t="array" aca="1" ref="W696" ca="1">_xlfn.IFS($C696="","",
W$4=1,"root",
W$4&gt;$M696,"__",
TRUE,MID($N696,1, FIND("@",SUBSTITUTE($N696&amp;"/","/","@",W$4))-1)
)</f>
        <v>root/vpjqpqfm/rgqtzc/lfpdqm/cgvnspv/qnmg/grcj/pbn</v>
      </c>
      <c r="X696" s="23" t="str" cm="1">
        <f t="array" aca="1" ref="X696" ca="1">_xlfn.IFS($C696="","",
X$4=1,"root",
X$4&gt;$M696,"__",
TRUE,MID($N696,1, FIND("@",SUBSTITUTE($N696&amp;"/","/","@",X$4))-1)
)</f>
        <v>__</v>
      </c>
      <c r="Y696" s="23" t="str" cm="1">
        <f t="array" aca="1" ref="Y696" ca="1">_xlfn.IFS($C696="","",
Y$4=1,"root",
Y$4&gt;$M696,"__",
TRUE,MID($N696,1, FIND("@",SUBSTITUTE($N696&amp;"/","/","@",Y$4))-1)
)</f>
        <v>__</v>
      </c>
      <c r="Z696" s="23" t="str" cm="1">
        <f t="array" aca="1" ref="Z696" ca="1">_xlfn.IFS($C696="","",
Z$4=1,"root",
Z$4&gt;$M696,"__",
TRUE,MID($N696,1, FIND("@",SUBSTITUTE($N696&amp;"/","/","@",Z$4))-1)
)</f>
        <v>__</v>
      </c>
      <c r="AA696" s="28" cm="1">
        <f t="array" aca="1" ref="AA696" ca="1">IF($C696="","",SUMIF(LEV_1,P696,LEN))</f>
        <v>41035571</v>
      </c>
      <c r="AB696" s="28" cm="1">
        <f t="array" aca="1" ref="AB696" ca="1">IF($C696="","",IF(Q696="__",0,SUMIF(LEV_2,Q696,LEN)))</f>
        <v>23329164</v>
      </c>
      <c r="AC696" s="28" cm="1">
        <f t="array" aca="1" ref="AC696" ca="1">IF($C696="","",IF(R696="__",0,SUMIF(LEV_3,R696,LEN)))</f>
        <v>16068117</v>
      </c>
      <c r="AD696" s="28" cm="1">
        <f t="array" aca="1" ref="AD696" ca="1">IF($C696="","",IF(S696="__",0,SUMIF(LEV_4,S696,LEN)))</f>
        <v>5887071</v>
      </c>
      <c r="AE696" s="28" cm="1">
        <f t="array" aca="1" ref="AE696" ca="1">IF($C696="","",IF(T696="__",0,SUMIF(LEV_5,T696,LEN)))</f>
        <v>833689</v>
      </c>
      <c r="AF696" s="28" cm="1">
        <f t="array" aca="1" ref="AF696" ca="1">IF($C696="","",IF(U696="__",0,SUMIF(LEV_6,U696,LEN)))</f>
        <v>833689</v>
      </c>
      <c r="AG696" s="28" cm="1">
        <f t="array" aca="1" ref="AG696" ca="1">IF($C696="","",IF(V696="__",0,SUMIF(LEV_7,V696,LEN)))</f>
        <v>22094</v>
      </c>
      <c r="AH696" s="28" cm="1">
        <f t="array" aca="1" ref="AH696" ca="1">IF($C696="","",IF(W696="__",0,SUMIF(LEV_8,W696,LEN)))</f>
        <v>22094</v>
      </c>
      <c r="AI696" s="28" cm="1">
        <f t="array" aca="1" ref="AI696" ca="1">IF($C696="","",IF(X696="__",0,SUMIF(LEV_9,X696,LEN)))</f>
        <v>0</v>
      </c>
      <c r="AJ696" s="28" cm="1">
        <f t="array" aca="1" ref="AJ696" ca="1">IF($C696="","",IF(Y696="__",0,SUMIF(LEV_10,Y696,LEN)))</f>
        <v>0</v>
      </c>
      <c r="AK696" s="28" cm="1">
        <f t="array" aca="1" ref="AK696" ca="1">IF($C696="","",IF(Z696="__",0,SUMIF(LEV_11,Z696,LEN)))</f>
        <v>0</v>
      </c>
      <c r="AL696" cm="1">
        <f t="array" aca="1" ref="AL696" ca="1">IF($C696="","",_xlfn.IFS(AB696=0,AA696,AC696=0,AB696,AD696=0,AC696,AE696=0,AD696,AF696=0,AE696,AG696=0,AF696,AH696=0,AG696,AI696=0,AH696,AJ696=0,AI696,AK696=0,AJ696,TRUE,AK696))</f>
        <v>22094</v>
      </c>
      <c r="AM696" t="b">
        <f t="shared" ca="1" si="109"/>
        <v>1</v>
      </c>
      <c r="AN696" t="b">
        <f ca="1">IF($C696="","",IF(IFERROR(MATCH(N696,$N$1:$N695,0),0)&gt;0,FALSE,TRUE))</f>
        <v>0</v>
      </c>
      <c r="AO696" cm="1">
        <f t="array" aca="1" ref="AO696" ca="1">_xlfn.IFS($C696="","",AND(AM696,AN696),AL696,TRUE,0)</f>
        <v>0</v>
      </c>
      <c r="AP696" t="str" cm="1">
        <f t="array" aca="1" ref="AP696" ca="1">_xlfn.IFS($C696="","",AND(AN696,AL696&gt;=TBF),AL696,TRUE,"")</f>
        <v/>
      </c>
    </row>
    <row r="697" spans="1:42" x14ac:dyDescent="0.3">
      <c r="A697">
        <v>693</v>
      </c>
      <c r="C697" s="10" t="str">
        <f ca="1">IF(OFFSET(INPUT_START,A697-1,0)=0,"",OFFSET(INPUT_START,A697-1,0))</f>
        <v>$ cd ..</v>
      </c>
      <c r="D697" t="b">
        <f t="shared" ca="1" si="100"/>
        <v>1</v>
      </c>
      <c r="E697" t="b">
        <f t="shared" ca="1" si="101"/>
        <v>0</v>
      </c>
      <c r="F697" t="b">
        <f t="shared" ca="1" si="102"/>
        <v>1</v>
      </c>
      <c r="G697" t="b">
        <f t="shared" ca="1" si="103"/>
        <v>0</v>
      </c>
      <c r="H697" t="b">
        <f t="shared" ca="1" si="104"/>
        <v>0</v>
      </c>
      <c r="I697">
        <f t="shared" ca="1" si="105"/>
        <v>5</v>
      </c>
      <c r="J697" t="str">
        <f t="shared" ca="1" si="106"/>
        <v>..</v>
      </c>
      <c r="K697" t="str">
        <f t="shared" ca="1" si="107"/>
        <v/>
      </c>
      <c r="L697" s="23">
        <f t="shared" ca="1" si="108"/>
        <v>0</v>
      </c>
      <c r="M697" s="23" cm="1">
        <f t="array" aca="1" ref="M697" ca="1">_xlfn.IFS($C697="","",
$A697=1,1,
NOT($F697),M696,
AND($F697,$J697&lt;&gt;".."),M696+1,
AND($F697,$J697=".."),M696-1,
TRUE,"ERR")</f>
        <v>7</v>
      </c>
      <c r="N697" s="23" t="str" cm="1">
        <f t="array" aca="1" ref="N697" ca="1">_xlfn.IFS($C697="","",
$A697=1,"",
NOT($F697),N696,
AND($F697,$J697&lt;&gt;".."),N696&amp;IF(N696="/","","/")&amp;$J697,
AND($F697,$J697=".."),MID(N696,1,FIND("@",SUBSTITUTE(N696,"/","@",$M697)) -1 ),
TRUE,"ERR")</f>
        <v>root/vpjqpqfm/rgqtzc/lfpdqm/cgvnspv/qnmg/grcj</v>
      </c>
      <c r="O697" s="22" t="str" cm="1">
        <f t="array" aca="1" ref="O697" ca="1">_xlfn.IFS($C697="","",
$N697="root","root",
TRUE,MID($N697,1+FIND("@",SUBSTITUTE($N697,"/","@",$M697-1)),100 )
)</f>
        <v>grcj</v>
      </c>
      <c r="P697" s="23" t="str" cm="1">
        <f t="array" aca="1" ref="P697" ca="1">_xlfn.IFS($C697="","",
P$4=1,"root",
P$4&gt;$M697,"__",
TRUE,MID($N697,1, FIND("@",SUBSTITUTE($N697&amp;"/","/","@",P$4))-1)
)</f>
        <v>root</v>
      </c>
      <c r="Q697" s="23" t="str" cm="1">
        <f t="array" aca="1" ref="Q697" ca="1">_xlfn.IFS($C697="","",
Q$4=1,"root",
Q$4&gt;$M697,"__",
TRUE,MID($N697,1, FIND("@",SUBSTITUTE($N697&amp;"/","/","@",Q$4))-1)
)</f>
        <v>root/vpjqpqfm</v>
      </c>
      <c r="R697" s="23" t="str" cm="1">
        <f t="array" aca="1" ref="R697" ca="1">_xlfn.IFS($C697="","",
R$4=1,"root",
R$4&gt;$M697,"__",
TRUE,MID($N697,1, FIND("@",SUBSTITUTE($N697&amp;"/","/","@",R$4))-1)
)</f>
        <v>root/vpjqpqfm/rgqtzc</v>
      </c>
      <c r="S697" s="23" t="str" cm="1">
        <f t="array" aca="1" ref="S697" ca="1">_xlfn.IFS($C697="","",
S$4=1,"root",
S$4&gt;$M697,"__",
TRUE,MID($N697,1, FIND("@",SUBSTITUTE($N697&amp;"/","/","@",S$4))-1)
)</f>
        <v>root/vpjqpqfm/rgqtzc/lfpdqm</v>
      </c>
      <c r="T697" s="23" t="str" cm="1">
        <f t="array" aca="1" ref="T697" ca="1">_xlfn.IFS($C697="","",
T$4=1,"root",
T$4&gt;$M697,"__",
TRUE,MID($N697,1, FIND("@",SUBSTITUTE($N697&amp;"/","/","@",T$4))-1)
)</f>
        <v>root/vpjqpqfm/rgqtzc/lfpdqm/cgvnspv</v>
      </c>
      <c r="U697" s="23" t="str" cm="1">
        <f t="array" aca="1" ref="U697" ca="1">_xlfn.IFS($C697="","",
U$4=1,"root",
U$4&gt;$M697,"__",
TRUE,MID($N697,1, FIND("@",SUBSTITUTE($N697&amp;"/","/","@",U$4))-1)
)</f>
        <v>root/vpjqpqfm/rgqtzc/lfpdqm/cgvnspv/qnmg</v>
      </c>
      <c r="V697" s="23" t="str" cm="1">
        <f t="array" aca="1" ref="V697" ca="1">_xlfn.IFS($C697="","",
V$4=1,"root",
V$4&gt;$M697,"__",
TRUE,MID($N697,1, FIND("@",SUBSTITUTE($N697&amp;"/","/","@",V$4))-1)
)</f>
        <v>root/vpjqpqfm/rgqtzc/lfpdqm/cgvnspv/qnmg/grcj</v>
      </c>
      <c r="W697" s="23" t="str" cm="1">
        <f t="array" aca="1" ref="W697" ca="1">_xlfn.IFS($C697="","",
W$4=1,"root",
W$4&gt;$M697,"__",
TRUE,MID($N697,1, FIND("@",SUBSTITUTE($N697&amp;"/","/","@",W$4))-1)
)</f>
        <v>__</v>
      </c>
      <c r="X697" s="23" t="str" cm="1">
        <f t="array" aca="1" ref="X697" ca="1">_xlfn.IFS($C697="","",
X$4=1,"root",
X$4&gt;$M697,"__",
TRUE,MID($N697,1, FIND("@",SUBSTITUTE($N697&amp;"/","/","@",X$4))-1)
)</f>
        <v>__</v>
      </c>
      <c r="Y697" s="23" t="str" cm="1">
        <f t="array" aca="1" ref="Y697" ca="1">_xlfn.IFS($C697="","",
Y$4=1,"root",
Y$4&gt;$M697,"__",
TRUE,MID($N697,1, FIND("@",SUBSTITUTE($N697&amp;"/","/","@",Y$4))-1)
)</f>
        <v>__</v>
      </c>
      <c r="Z697" s="23" t="str" cm="1">
        <f t="array" aca="1" ref="Z697" ca="1">_xlfn.IFS($C697="","",
Z$4=1,"root",
Z$4&gt;$M697,"__",
TRUE,MID($N697,1, FIND("@",SUBSTITUTE($N697&amp;"/","/","@",Z$4))-1)
)</f>
        <v>__</v>
      </c>
      <c r="AA697" s="28" cm="1">
        <f t="array" aca="1" ref="AA697" ca="1">IF($C697="","",SUMIF(LEV_1,P697,LEN))</f>
        <v>41035571</v>
      </c>
      <c r="AB697" s="28" cm="1">
        <f t="array" aca="1" ref="AB697" ca="1">IF($C697="","",IF(Q697="__",0,SUMIF(LEV_2,Q697,LEN)))</f>
        <v>23329164</v>
      </c>
      <c r="AC697" s="28" cm="1">
        <f t="array" aca="1" ref="AC697" ca="1">IF($C697="","",IF(R697="__",0,SUMIF(LEV_3,R697,LEN)))</f>
        <v>16068117</v>
      </c>
      <c r="AD697" s="28" cm="1">
        <f t="array" aca="1" ref="AD697" ca="1">IF($C697="","",IF(S697="__",0,SUMIF(LEV_4,S697,LEN)))</f>
        <v>5887071</v>
      </c>
      <c r="AE697" s="28" cm="1">
        <f t="array" aca="1" ref="AE697" ca="1">IF($C697="","",IF(T697="__",0,SUMIF(LEV_5,T697,LEN)))</f>
        <v>833689</v>
      </c>
      <c r="AF697" s="28" cm="1">
        <f t="array" aca="1" ref="AF697" ca="1">IF($C697="","",IF(U697="__",0,SUMIF(LEV_6,U697,LEN)))</f>
        <v>833689</v>
      </c>
      <c r="AG697" s="28" cm="1">
        <f t="array" aca="1" ref="AG697" ca="1">IF($C697="","",IF(V697="__",0,SUMIF(LEV_7,V697,LEN)))</f>
        <v>22094</v>
      </c>
      <c r="AH697" s="28" cm="1">
        <f t="array" aca="1" ref="AH697" ca="1">IF($C697="","",IF(W697="__",0,SUMIF(LEV_8,W697,LEN)))</f>
        <v>0</v>
      </c>
      <c r="AI697" s="28" cm="1">
        <f t="array" aca="1" ref="AI697" ca="1">IF($C697="","",IF(X697="__",0,SUMIF(LEV_9,X697,LEN)))</f>
        <v>0</v>
      </c>
      <c r="AJ697" s="28" cm="1">
        <f t="array" aca="1" ref="AJ697" ca="1">IF($C697="","",IF(Y697="__",0,SUMIF(LEV_10,Y697,LEN)))</f>
        <v>0</v>
      </c>
      <c r="AK697" s="28" cm="1">
        <f t="array" aca="1" ref="AK697" ca="1">IF($C697="","",IF(Z697="__",0,SUMIF(LEV_11,Z697,LEN)))</f>
        <v>0</v>
      </c>
      <c r="AL697" cm="1">
        <f t="array" aca="1" ref="AL697" ca="1">IF($C697="","",_xlfn.IFS(AB697=0,AA697,AC697=0,AB697,AD697=0,AC697,AE697=0,AD697,AF697=0,AE697,AG697=0,AF697,AH697=0,AG697,AI697=0,AH697,AJ697=0,AI697,AK697=0,AJ697,TRUE,AK697))</f>
        <v>22094</v>
      </c>
      <c r="AM697" t="b">
        <f t="shared" ca="1" si="109"/>
        <v>1</v>
      </c>
      <c r="AN697" t="b">
        <f ca="1">IF($C697="","",IF(IFERROR(MATCH(N697,$N$1:$N696,0),0)&gt;0,FALSE,TRUE))</f>
        <v>0</v>
      </c>
      <c r="AO697" cm="1">
        <f t="array" aca="1" ref="AO697" ca="1">_xlfn.IFS($C697="","",AND(AM697,AN697),AL697,TRUE,0)</f>
        <v>0</v>
      </c>
      <c r="AP697" t="str" cm="1">
        <f t="array" aca="1" ref="AP697" ca="1">_xlfn.IFS($C697="","",AND(AN697,AL697&gt;=TBF),AL697,TRUE,"")</f>
        <v/>
      </c>
    </row>
    <row r="698" spans="1:42" x14ac:dyDescent="0.3">
      <c r="A698">
        <v>694</v>
      </c>
      <c r="C698" s="10" t="str">
        <f ca="1">IF(OFFSET(INPUT_START,A698-1,0)=0,"",OFFSET(INPUT_START,A698-1,0))</f>
        <v>$ cd ..</v>
      </c>
      <c r="D698" t="b">
        <f t="shared" ca="1" si="100"/>
        <v>1</v>
      </c>
      <c r="E698" t="b">
        <f t="shared" ca="1" si="101"/>
        <v>0</v>
      </c>
      <c r="F698" t="b">
        <f t="shared" ca="1" si="102"/>
        <v>1</v>
      </c>
      <c r="G698" t="b">
        <f t="shared" ca="1" si="103"/>
        <v>0</v>
      </c>
      <c r="H698" t="b">
        <f t="shared" ca="1" si="104"/>
        <v>0</v>
      </c>
      <c r="I698">
        <f t="shared" ca="1" si="105"/>
        <v>5</v>
      </c>
      <c r="J698" t="str">
        <f t="shared" ca="1" si="106"/>
        <v>..</v>
      </c>
      <c r="K698" t="str">
        <f t="shared" ca="1" si="107"/>
        <v/>
      </c>
      <c r="L698" s="23">
        <f t="shared" ca="1" si="108"/>
        <v>0</v>
      </c>
      <c r="M698" s="23" cm="1">
        <f t="array" aca="1" ref="M698" ca="1">_xlfn.IFS($C698="","",
$A698=1,1,
NOT($F698),M697,
AND($F698,$J698&lt;&gt;".."),M697+1,
AND($F698,$J698=".."),M697-1,
TRUE,"ERR")</f>
        <v>6</v>
      </c>
      <c r="N698" s="23" t="str" cm="1">
        <f t="array" aca="1" ref="N698" ca="1">_xlfn.IFS($C698="","",
$A698=1,"",
NOT($F698),N697,
AND($F698,$J698&lt;&gt;".."),N697&amp;IF(N697="/","","/")&amp;$J698,
AND($F698,$J698=".."),MID(N697,1,FIND("@",SUBSTITUTE(N697,"/","@",$M698)) -1 ),
TRUE,"ERR")</f>
        <v>root/vpjqpqfm/rgqtzc/lfpdqm/cgvnspv/qnmg</v>
      </c>
      <c r="O698" s="22" t="str" cm="1">
        <f t="array" aca="1" ref="O698" ca="1">_xlfn.IFS($C698="","",
$N698="root","root",
TRUE,MID($N698,1+FIND("@",SUBSTITUTE($N698,"/","@",$M698-1)),100 )
)</f>
        <v>qnmg</v>
      </c>
      <c r="P698" s="23" t="str" cm="1">
        <f t="array" aca="1" ref="P698" ca="1">_xlfn.IFS($C698="","",
P$4=1,"root",
P$4&gt;$M698,"__",
TRUE,MID($N698,1, FIND("@",SUBSTITUTE($N698&amp;"/","/","@",P$4))-1)
)</f>
        <v>root</v>
      </c>
      <c r="Q698" s="23" t="str" cm="1">
        <f t="array" aca="1" ref="Q698" ca="1">_xlfn.IFS($C698="","",
Q$4=1,"root",
Q$4&gt;$M698,"__",
TRUE,MID($N698,1, FIND("@",SUBSTITUTE($N698&amp;"/","/","@",Q$4))-1)
)</f>
        <v>root/vpjqpqfm</v>
      </c>
      <c r="R698" s="23" t="str" cm="1">
        <f t="array" aca="1" ref="R698" ca="1">_xlfn.IFS($C698="","",
R$4=1,"root",
R$4&gt;$M698,"__",
TRUE,MID($N698,1, FIND("@",SUBSTITUTE($N698&amp;"/","/","@",R$4))-1)
)</f>
        <v>root/vpjqpqfm/rgqtzc</v>
      </c>
      <c r="S698" s="23" t="str" cm="1">
        <f t="array" aca="1" ref="S698" ca="1">_xlfn.IFS($C698="","",
S$4=1,"root",
S$4&gt;$M698,"__",
TRUE,MID($N698,1, FIND("@",SUBSTITUTE($N698&amp;"/","/","@",S$4))-1)
)</f>
        <v>root/vpjqpqfm/rgqtzc/lfpdqm</v>
      </c>
      <c r="T698" s="23" t="str" cm="1">
        <f t="array" aca="1" ref="T698" ca="1">_xlfn.IFS($C698="","",
T$4=1,"root",
T$4&gt;$M698,"__",
TRUE,MID($N698,1, FIND("@",SUBSTITUTE($N698&amp;"/","/","@",T$4))-1)
)</f>
        <v>root/vpjqpqfm/rgqtzc/lfpdqm/cgvnspv</v>
      </c>
      <c r="U698" s="23" t="str" cm="1">
        <f t="array" aca="1" ref="U698" ca="1">_xlfn.IFS($C698="","",
U$4=1,"root",
U$4&gt;$M698,"__",
TRUE,MID($N698,1, FIND("@",SUBSTITUTE($N698&amp;"/","/","@",U$4))-1)
)</f>
        <v>root/vpjqpqfm/rgqtzc/lfpdqm/cgvnspv/qnmg</v>
      </c>
      <c r="V698" s="23" t="str" cm="1">
        <f t="array" aca="1" ref="V698" ca="1">_xlfn.IFS($C698="","",
V$4=1,"root",
V$4&gt;$M698,"__",
TRUE,MID($N698,1, FIND("@",SUBSTITUTE($N698&amp;"/","/","@",V$4))-1)
)</f>
        <v>__</v>
      </c>
      <c r="W698" s="23" t="str" cm="1">
        <f t="array" aca="1" ref="W698" ca="1">_xlfn.IFS($C698="","",
W$4=1,"root",
W$4&gt;$M698,"__",
TRUE,MID($N698,1, FIND("@",SUBSTITUTE($N698&amp;"/","/","@",W$4))-1)
)</f>
        <v>__</v>
      </c>
      <c r="X698" s="23" t="str" cm="1">
        <f t="array" aca="1" ref="X698" ca="1">_xlfn.IFS($C698="","",
X$4=1,"root",
X$4&gt;$M698,"__",
TRUE,MID($N698,1, FIND("@",SUBSTITUTE($N698&amp;"/","/","@",X$4))-1)
)</f>
        <v>__</v>
      </c>
      <c r="Y698" s="23" t="str" cm="1">
        <f t="array" aca="1" ref="Y698" ca="1">_xlfn.IFS($C698="","",
Y$4=1,"root",
Y$4&gt;$M698,"__",
TRUE,MID($N698,1, FIND("@",SUBSTITUTE($N698&amp;"/","/","@",Y$4))-1)
)</f>
        <v>__</v>
      </c>
      <c r="Z698" s="23" t="str" cm="1">
        <f t="array" aca="1" ref="Z698" ca="1">_xlfn.IFS($C698="","",
Z$4=1,"root",
Z$4&gt;$M698,"__",
TRUE,MID($N698,1, FIND("@",SUBSTITUTE($N698&amp;"/","/","@",Z$4))-1)
)</f>
        <v>__</v>
      </c>
      <c r="AA698" s="28" cm="1">
        <f t="array" aca="1" ref="AA698" ca="1">IF($C698="","",SUMIF(LEV_1,P698,LEN))</f>
        <v>41035571</v>
      </c>
      <c r="AB698" s="28" cm="1">
        <f t="array" aca="1" ref="AB698" ca="1">IF($C698="","",IF(Q698="__",0,SUMIF(LEV_2,Q698,LEN)))</f>
        <v>23329164</v>
      </c>
      <c r="AC698" s="28" cm="1">
        <f t="array" aca="1" ref="AC698" ca="1">IF($C698="","",IF(R698="__",0,SUMIF(LEV_3,R698,LEN)))</f>
        <v>16068117</v>
      </c>
      <c r="AD698" s="28" cm="1">
        <f t="array" aca="1" ref="AD698" ca="1">IF($C698="","",IF(S698="__",0,SUMIF(LEV_4,S698,LEN)))</f>
        <v>5887071</v>
      </c>
      <c r="AE698" s="28" cm="1">
        <f t="array" aca="1" ref="AE698" ca="1">IF($C698="","",IF(T698="__",0,SUMIF(LEV_5,T698,LEN)))</f>
        <v>833689</v>
      </c>
      <c r="AF698" s="28" cm="1">
        <f t="array" aca="1" ref="AF698" ca="1">IF($C698="","",IF(U698="__",0,SUMIF(LEV_6,U698,LEN)))</f>
        <v>833689</v>
      </c>
      <c r="AG698" s="28" cm="1">
        <f t="array" aca="1" ref="AG698" ca="1">IF($C698="","",IF(V698="__",0,SUMIF(LEV_7,V698,LEN)))</f>
        <v>0</v>
      </c>
      <c r="AH698" s="28" cm="1">
        <f t="array" aca="1" ref="AH698" ca="1">IF($C698="","",IF(W698="__",0,SUMIF(LEV_8,W698,LEN)))</f>
        <v>0</v>
      </c>
      <c r="AI698" s="28" cm="1">
        <f t="array" aca="1" ref="AI698" ca="1">IF($C698="","",IF(X698="__",0,SUMIF(LEV_9,X698,LEN)))</f>
        <v>0</v>
      </c>
      <c r="AJ698" s="28" cm="1">
        <f t="array" aca="1" ref="AJ698" ca="1">IF($C698="","",IF(Y698="__",0,SUMIF(LEV_10,Y698,LEN)))</f>
        <v>0</v>
      </c>
      <c r="AK698" s="28" cm="1">
        <f t="array" aca="1" ref="AK698" ca="1">IF($C698="","",IF(Z698="__",0,SUMIF(LEV_11,Z698,LEN)))</f>
        <v>0</v>
      </c>
      <c r="AL698" cm="1">
        <f t="array" aca="1" ref="AL698" ca="1">IF($C698="","",_xlfn.IFS(AB698=0,AA698,AC698=0,AB698,AD698=0,AC698,AE698=0,AD698,AF698=0,AE698,AG698=0,AF698,AH698=0,AG698,AI698=0,AH698,AJ698=0,AI698,AK698=0,AJ698,TRUE,AK698))</f>
        <v>833689</v>
      </c>
      <c r="AM698" t="b">
        <f t="shared" ca="1" si="109"/>
        <v>0</v>
      </c>
      <c r="AN698" t="b">
        <f ca="1">IF($C698="","",IF(IFERROR(MATCH(N698,$N$1:$N697,0),0)&gt;0,FALSE,TRUE))</f>
        <v>0</v>
      </c>
      <c r="AO698" cm="1">
        <f t="array" aca="1" ref="AO698" ca="1">_xlfn.IFS($C698="","",AND(AM698,AN698),AL698,TRUE,0)</f>
        <v>0</v>
      </c>
      <c r="AP698" t="str" cm="1">
        <f t="array" aca="1" ref="AP698" ca="1">_xlfn.IFS($C698="","",AND(AN698,AL698&gt;=TBF),AL698,TRUE,"")</f>
        <v/>
      </c>
    </row>
    <row r="699" spans="1:42" x14ac:dyDescent="0.3">
      <c r="A699">
        <v>695</v>
      </c>
      <c r="C699" s="10" t="str">
        <f ca="1">IF(OFFSET(INPUT_START,A699-1,0)=0,"",OFFSET(INPUT_START,A699-1,0))</f>
        <v>$ cd ..</v>
      </c>
      <c r="D699" t="b">
        <f t="shared" ca="1" si="100"/>
        <v>1</v>
      </c>
      <c r="E699" t="b">
        <f t="shared" ca="1" si="101"/>
        <v>0</v>
      </c>
      <c r="F699" t="b">
        <f t="shared" ca="1" si="102"/>
        <v>1</v>
      </c>
      <c r="G699" t="b">
        <f t="shared" ca="1" si="103"/>
        <v>0</v>
      </c>
      <c r="H699" t="b">
        <f t="shared" ca="1" si="104"/>
        <v>0</v>
      </c>
      <c r="I699">
        <f t="shared" ca="1" si="105"/>
        <v>5</v>
      </c>
      <c r="J699" t="str">
        <f t="shared" ca="1" si="106"/>
        <v>..</v>
      </c>
      <c r="K699" t="str">
        <f t="shared" ca="1" si="107"/>
        <v/>
      </c>
      <c r="L699" s="23">
        <f t="shared" ca="1" si="108"/>
        <v>0</v>
      </c>
      <c r="M699" s="23" cm="1">
        <f t="array" aca="1" ref="M699" ca="1">_xlfn.IFS($C699="","",
$A699=1,1,
NOT($F699),M698,
AND($F699,$J699&lt;&gt;".."),M698+1,
AND($F699,$J699=".."),M698-1,
TRUE,"ERR")</f>
        <v>5</v>
      </c>
      <c r="N699" s="23" t="str" cm="1">
        <f t="array" aca="1" ref="N699" ca="1">_xlfn.IFS($C699="","",
$A699=1,"",
NOT($F699),N698,
AND($F699,$J699&lt;&gt;".."),N698&amp;IF(N698="/","","/")&amp;$J699,
AND($F699,$J699=".."),MID(N698,1,FIND("@",SUBSTITUTE(N698,"/","@",$M699)) -1 ),
TRUE,"ERR")</f>
        <v>root/vpjqpqfm/rgqtzc/lfpdqm/cgvnspv</v>
      </c>
      <c r="O699" s="22" t="str" cm="1">
        <f t="array" aca="1" ref="O699" ca="1">_xlfn.IFS($C699="","",
$N699="root","root",
TRUE,MID($N699,1+FIND("@",SUBSTITUTE($N699,"/","@",$M699-1)),100 )
)</f>
        <v>cgvnspv</v>
      </c>
      <c r="P699" s="23" t="str" cm="1">
        <f t="array" aca="1" ref="P699" ca="1">_xlfn.IFS($C699="","",
P$4=1,"root",
P$4&gt;$M699,"__",
TRUE,MID($N699,1, FIND("@",SUBSTITUTE($N699&amp;"/","/","@",P$4))-1)
)</f>
        <v>root</v>
      </c>
      <c r="Q699" s="23" t="str" cm="1">
        <f t="array" aca="1" ref="Q699" ca="1">_xlfn.IFS($C699="","",
Q$4=1,"root",
Q$4&gt;$M699,"__",
TRUE,MID($N699,1, FIND("@",SUBSTITUTE($N699&amp;"/","/","@",Q$4))-1)
)</f>
        <v>root/vpjqpqfm</v>
      </c>
      <c r="R699" s="23" t="str" cm="1">
        <f t="array" aca="1" ref="R699" ca="1">_xlfn.IFS($C699="","",
R$4=1,"root",
R$4&gt;$M699,"__",
TRUE,MID($N699,1, FIND("@",SUBSTITUTE($N699&amp;"/","/","@",R$4))-1)
)</f>
        <v>root/vpjqpqfm/rgqtzc</v>
      </c>
      <c r="S699" s="23" t="str" cm="1">
        <f t="array" aca="1" ref="S699" ca="1">_xlfn.IFS($C699="","",
S$4=1,"root",
S$4&gt;$M699,"__",
TRUE,MID($N699,1, FIND("@",SUBSTITUTE($N699&amp;"/","/","@",S$4))-1)
)</f>
        <v>root/vpjqpqfm/rgqtzc/lfpdqm</v>
      </c>
      <c r="T699" s="23" t="str" cm="1">
        <f t="array" aca="1" ref="T699" ca="1">_xlfn.IFS($C699="","",
T$4=1,"root",
T$4&gt;$M699,"__",
TRUE,MID($N699,1, FIND("@",SUBSTITUTE($N699&amp;"/","/","@",T$4))-1)
)</f>
        <v>root/vpjqpqfm/rgqtzc/lfpdqm/cgvnspv</v>
      </c>
      <c r="U699" s="23" t="str" cm="1">
        <f t="array" aca="1" ref="U699" ca="1">_xlfn.IFS($C699="","",
U$4=1,"root",
U$4&gt;$M699,"__",
TRUE,MID($N699,1, FIND("@",SUBSTITUTE($N699&amp;"/","/","@",U$4))-1)
)</f>
        <v>__</v>
      </c>
      <c r="V699" s="23" t="str" cm="1">
        <f t="array" aca="1" ref="V699" ca="1">_xlfn.IFS($C699="","",
V$4=1,"root",
V$4&gt;$M699,"__",
TRUE,MID($N699,1, FIND("@",SUBSTITUTE($N699&amp;"/","/","@",V$4))-1)
)</f>
        <v>__</v>
      </c>
      <c r="W699" s="23" t="str" cm="1">
        <f t="array" aca="1" ref="W699" ca="1">_xlfn.IFS($C699="","",
W$4=1,"root",
W$4&gt;$M699,"__",
TRUE,MID($N699,1, FIND("@",SUBSTITUTE($N699&amp;"/","/","@",W$4))-1)
)</f>
        <v>__</v>
      </c>
      <c r="X699" s="23" t="str" cm="1">
        <f t="array" aca="1" ref="X699" ca="1">_xlfn.IFS($C699="","",
X$4=1,"root",
X$4&gt;$M699,"__",
TRUE,MID($N699,1, FIND("@",SUBSTITUTE($N699&amp;"/","/","@",X$4))-1)
)</f>
        <v>__</v>
      </c>
      <c r="Y699" s="23" t="str" cm="1">
        <f t="array" aca="1" ref="Y699" ca="1">_xlfn.IFS($C699="","",
Y$4=1,"root",
Y$4&gt;$M699,"__",
TRUE,MID($N699,1, FIND("@",SUBSTITUTE($N699&amp;"/","/","@",Y$4))-1)
)</f>
        <v>__</v>
      </c>
      <c r="Z699" s="23" t="str" cm="1">
        <f t="array" aca="1" ref="Z699" ca="1">_xlfn.IFS($C699="","",
Z$4=1,"root",
Z$4&gt;$M699,"__",
TRUE,MID($N699,1, FIND("@",SUBSTITUTE($N699&amp;"/","/","@",Z$4))-1)
)</f>
        <v>__</v>
      </c>
      <c r="AA699" s="28" cm="1">
        <f t="array" aca="1" ref="AA699" ca="1">IF($C699="","",SUMIF(LEV_1,P699,LEN))</f>
        <v>41035571</v>
      </c>
      <c r="AB699" s="28" cm="1">
        <f t="array" aca="1" ref="AB699" ca="1">IF($C699="","",IF(Q699="__",0,SUMIF(LEV_2,Q699,LEN)))</f>
        <v>23329164</v>
      </c>
      <c r="AC699" s="28" cm="1">
        <f t="array" aca="1" ref="AC699" ca="1">IF($C699="","",IF(R699="__",0,SUMIF(LEV_3,R699,LEN)))</f>
        <v>16068117</v>
      </c>
      <c r="AD699" s="28" cm="1">
        <f t="array" aca="1" ref="AD699" ca="1">IF($C699="","",IF(S699="__",0,SUMIF(LEV_4,S699,LEN)))</f>
        <v>5887071</v>
      </c>
      <c r="AE699" s="28" cm="1">
        <f t="array" aca="1" ref="AE699" ca="1">IF($C699="","",IF(T699="__",0,SUMIF(LEV_5,T699,LEN)))</f>
        <v>833689</v>
      </c>
      <c r="AF699" s="28" cm="1">
        <f t="array" aca="1" ref="AF699" ca="1">IF($C699="","",IF(U699="__",0,SUMIF(LEV_6,U699,LEN)))</f>
        <v>0</v>
      </c>
      <c r="AG699" s="28" cm="1">
        <f t="array" aca="1" ref="AG699" ca="1">IF($C699="","",IF(V699="__",0,SUMIF(LEV_7,V699,LEN)))</f>
        <v>0</v>
      </c>
      <c r="AH699" s="28" cm="1">
        <f t="array" aca="1" ref="AH699" ca="1">IF($C699="","",IF(W699="__",0,SUMIF(LEV_8,W699,LEN)))</f>
        <v>0</v>
      </c>
      <c r="AI699" s="28" cm="1">
        <f t="array" aca="1" ref="AI699" ca="1">IF($C699="","",IF(X699="__",0,SUMIF(LEV_9,X699,LEN)))</f>
        <v>0</v>
      </c>
      <c r="AJ699" s="28" cm="1">
        <f t="array" aca="1" ref="AJ699" ca="1">IF($C699="","",IF(Y699="__",0,SUMIF(LEV_10,Y699,LEN)))</f>
        <v>0</v>
      </c>
      <c r="AK699" s="28" cm="1">
        <f t="array" aca="1" ref="AK699" ca="1">IF($C699="","",IF(Z699="__",0,SUMIF(LEV_11,Z699,LEN)))</f>
        <v>0</v>
      </c>
      <c r="AL699" cm="1">
        <f t="array" aca="1" ref="AL699" ca="1">IF($C699="","",_xlfn.IFS(AB699=0,AA699,AC699=0,AB699,AD699=0,AC699,AE699=0,AD699,AF699=0,AE699,AG699=0,AF699,AH699=0,AG699,AI699=0,AH699,AJ699=0,AI699,AK699=0,AJ699,TRUE,AK699))</f>
        <v>833689</v>
      </c>
      <c r="AM699" t="b">
        <f t="shared" ca="1" si="109"/>
        <v>0</v>
      </c>
      <c r="AN699" t="b">
        <f ca="1">IF($C699="","",IF(IFERROR(MATCH(N699,$N$1:$N698,0),0)&gt;0,FALSE,TRUE))</f>
        <v>0</v>
      </c>
      <c r="AO699" cm="1">
        <f t="array" aca="1" ref="AO699" ca="1">_xlfn.IFS($C699="","",AND(AM699,AN699),AL699,TRUE,0)</f>
        <v>0</v>
      </c>
      <c r="AP699" t="str" cm="1">
        <f t="array" aca="1" ref="AP699" ca="1">_xlfn.IFS($C699="","",AND(AN699,AL699&gt;=TBF),AL699,TRUE,"")</f>
        <v/>
      </c>
    </row>
    <row r="700" spans="1:42" x14ac:dyDescent="0.3">
      <c r="A700">
        <v>696</v>
      </c>
      <c r="C700" s="10" t="str">
        <f ca="1">IF(OFFSET(INPUT_START,A700-1,0)=0,"",OFFSET(INPUT_START,A700-1,0))</f>
        <v>$ cd ..</v>
      </c>
      <c r="D700" t="b">
        <f t="shared" ca="1" si="100"/>
        <v>1</v>
      </c>
      <c r="E700" t="b">
        <f t="shared" ca="1" si="101"/>
        <v>0</v>
      </c>
      <c r="F700" t="b">
        <f t="shared" ca="1" si="102"/>
        <v>1</v>
      </c>
      <c r="G700" t="b">
        <f t="shared" ca="1" si="103"/>
        <v>0</v>
      </c>
      <c r="H700" t="b">
        <f t="shared" ca="1" si="104"/>
        <v>0</v>
      </c>
      <c r="I700">
        <f t="shared" ca="1" si="105"/>
        <v>5</v>
      </c>
      <c r="J700" t="str">
        <f t="shared" ca="1" si="106"/>
        <v>..</v>
      </c>
      <c r="K700" t="str">
        <f t="shared" ca="1" si="107"/>
        <v/>
      </c>
      <c r="L700" s="23">
        <f t="shared" ca="1" si="108"/>
        <v>0</v>
      </c>
      <c r="M700" s="23" cm="1">
        <f t="array" aca="1" ref="M700" ca="1">_xlfn.IFS($C700="","",
$A700=1,1,
NOT($F700),M699,
AND($F700,$J700&lt;&gt;".."),M699+1,
AND($F700,$J700=".."),M699-1,
TRUE,"ERR")</f>
        <v>4</v>
      </c>
      <c r="N700" s="23" t="str" cm="1">
        <f t="array" aca="1" ref="N700" ca="1">_xlfn.IFS($C700="","",
$A700=1,"",
NOT($F700),N699,
AND($F700,$J700&lt;&gt;".."),N699&amp;IF(N699="/","","/")&amp;$J700,
AND($F700,$J700=".."),MID(N699,1,FIND("@",SUBSTITUTE(N699,"/","@",$M700)) -1 ),
TRUE,"ERR")</f>
        <v>root/vpjqpqfm/rgqtzc/lfpdqm</v>
      </c>
      <c r="O700" s="22" t="str" cm="1">
        <f t="array" aca="1" ref="O700" ca="1">_xlfn.IFS($C700="","",
$N700="root","root",
TRUE,MID($N700,1+FIND("@",SUBSTITUTE($N700,"/","@",$M700-1)),100 )
)</f>
        <v>lfpdqm</v>
      </c>
      <c r="P700" s="23" t="str" cm="1">
        <f t="array" aca="1" ref="P700" ca="1">_xlfn.IFS($C700="","",
P$4=1,"root",
P$4&gt;$M700,"__",
TRUE,MID($N700,1, FIND("@",SUBSTITUTE($N700&amp;"/","/","@",P$4))-1)
)</f>
        <v>root</v>
      </c>
      <c r="Q700" s="23" t="str" cm="1">
        <f t="array" aca="1" ref="Q700" ca="1">_xlfn.IFS($C700="","",
Q$4=1,"root",
Q$4&gt;$M700,"__",
TRUE,MID($N700,1, FIND("@",SUBSTITUTE($N700&amp;"/","/","@",Q$4))-1)
)</f>
        <v>root/vpjqpqfm</v>
      </c>
      <c r="R700" s="23" t="str" cm="1">
        <f t="array" aca="1" ref="R700" ca="1">_xlfn.IFS($C700="","",
R$4=1,"root",
R$4&gt;$M700,"__",
TRUE,MID($N700,1, FIND("@",SUBSTITUTE($N700&amp;"/","/","@",R$4))-1)
)</f>
        <v>root/vpjqpqfm/rgqtzc</v>
      </c>
      <c r="S700" s="23" t="str" cm="1">
        <f t="array" aca="1" ref="S700" ca="1">_xlfn.IFS($C700="","",
S$4=1,"root",
S$4&gt;$M700,"__",
TRUE,MID($N700,1, FIND("@",SUBSTITUTE($N700&amp;"/","/","@",S$4))-1)
)</f>
        <v>root/vpjqpqfm/rgqtzc/lfpdqm</v>
      </c>
      <c r="T700" s="23" t="str" cm="1">
        <f t="array" aca="1" ref="T700" ca="1">_xlfn.IFS($C700="","",
T$4=1,"root",
T$4&gt;$M700,"__",
TRUE,MID($N700,1, FIND("@",SUBSTITUTE($N700&amp;"/","/","@",T$4))-1)
)</f>
        <v>__</v>
      </c>
      <c r="U700" s="23" t="str" cm="1">
        <f t="array" aca="1" ref="U700" ca="1">_xlfn.IFS($C700="","",
U$4=1,"root",
U$4&gt;$M700,"__",
TRUE,MID($N700,1, FIND("@",SUBSTITUTE($N700&amp;"/","/","@",U$4))-1)
)</f>
        <v>__</v>
      </c>
      <c r="V700" s="23" t="str" cm="1">
        <f t="array" aca="1" ref="V700" ca="1">_xlfn.IFS($C700="","",
V$4=1,"root",
V$4&gt;$M700,"__",
TRUE,MID($N700,1, FIND("@",SUBSTITUTE($N700&amp;"/","/","@",V$4))-1)
)</f>
        <v>__</v>
      </c>
      <c r="W700" s="23" t="str" cm="1">
        <f t="array" aca="1" ref="W700" ca="1">_xlfn.IFS($C700="","",
W$4=1,"root",
W$4&gt;$M700,"__",
TRUE,MID($N700,1, FIND("@",SUBSTITUTE($N700&amp;"/","/","@",W$4))-1)
)</f>
        <v>__</v>
      </c>
      <c r="X700" s="23" t="str" cm="1">
        <f t="array" aca="1" ref="X700" ca="1">_xlfn.IFS($C700="","",
X$4=1,"root",
X$4&gt;$M700,"__",
TRUE,MID($N700,1, FIND("@",SUBSTITUTE($N700&amp;"/","/","@",X$4))-1)
)</f>
        <v>__</v>
      </c>
      <c r="Y700" s="23" t="str" cm="1">
        <f t="array" aca="1" ref="Y700" ca="1">_xlfn.IFS($C700="","",
Y$4=1,"root",
Y$4&gt;$M700,"__",
TRUE,MID($N700,1, FIND("@",SUBSTITUTE($N700&amp;"/","/","@",Y$4))-1)
)</f>
        <v>__</v>
      </c>
      <c r="Z700" s="23" t="str" cm="1">
        <f t="array" aca="1" ref="Z700" ca="1">_xlfn.IFS($C700="","",
Z$4=1,"root",
Z$4&gt;$M700,"__",
TRUE,MID($N700,1, FIND("@",SUBSTITUTE($N700&amp;"/","/","@",Z$4))-1)
)</f>
        <v>__</v>
      </c>
      <c r="AA700" s="28" cm="1">
        <f t="array" aca="1" ref="AA700" ca="1">IF($C700="","",SUMIF(LEV_1,P700,LEN))</f>
        <v>41035571</v>
      </c>
      <c r="AB700" s="28" cm="1">
        <f t="array" aca="1" ref="AB700" ca="1">IF($C700="","",IF(Q700="__",0,SUMIF(LEV_2,Q700,LEN)))</f>
        <v>23329164</v>
      </c>
      <c r="AC700" s="28" cm="1">
        <f t="array" aca="1" ref="AC700" ca="1">IF($C700="","",IF(R700="__",0,SUMIF(LEV_3,R700,LEN)))</f>
        <v>16068117</v>
      </c>
      <c r="AD700" s="28" cm="1">
        <f t="array" aca="1" ref="AD700" ca="1">IF($C700="","",IF(S700="__",0,SUMIF(LEV_4,S700,LEN)))</f>
        <v>5887071</v>
      </c>
      <c r="AE700" s="28" cm="1">
        <f t="array" aca="1" ref="AE700" ca="1">IF($C700="","",IF(T700="__",0,SUMIF(LEV_5,T700,LEN)))</f>
        <v>0</v>
      </c>
      <c r="AF700" s="28" cm="1">
        <f t="array" aca="1" ref="AF700" ca="1">IF($C700="","",IF(U700="__",0,SUMIF(LEV_6,U700,LEN)))</f>
        <v>0</v>
      </c>
      <c r="AG700" s="28" cm="1">
        <f t="array" aca="1" ref="AG700" ca="1">IF($C700="","",IF(V700="__",0,SUMIF(LEV_7,V700,LEN)))</f>
        <v>0</v>
      </c>
      <c r="AH700" s="28" cm="1">
        <f t="array" aca="1" ref="AH700" ca="1">IF($C700="","",IF(W700="__",0,SUMIF(LEV_8,W700,LEN)))</f>
        <v>0</v>
      </c>
      <c r="AI700" s="28" cm="1">
        <f t="array" aca="1" ref="AI700" ca="1">IF($C700="","",IF(X700="__",0,SUMIF(LEV_9,X700,LEN)))</f>
        <v>0</v>
      </c>
      <c r="AJ700" s="28" cm="1">
        <f t="array" aca="1" ref="AJ700" ca="1">IF($C700="","",IF(Y700="__",0,SUMIF(LEV_10,Y700,LEN)))</f>
        <v>0</v>
      </c>
      <c r="AK700" s="28" cm="1">
        <f t="array" aca="1" ref="AK700" ca="1">IF($C700="","",IF(Z700="__",0,SUMIF(LEV_11,Z700,LEN)))</f>
        <v>0</v>
      </c>
      <c r="AL700" cm="1">
        <f t="array" aca="1" ref="AL700" ca="1">IF($C700="","",_xlfn.IFS(AB700=0,AA700,AC700=0,AB700,AD700=0,AC700,AE700=0,AD700,AF700=0,AE700,AG700=0,AF700,AH700=0,AG700,AI700=0,AH700,AJ700=0,AI700,AK700=0,AJ700,TRUE,AK700))</f>
        <v>5887071</v>
      </c>
      <c r="AM700" t="b">
        <f t="shared" ca="1" si="109"/>
        <v>0</v>
      </c>
      <c r="AN700" t="b">
        <f ca="1">IF($C700="","",IF(IFERROR(MATCH(N700,$N$1:$N699,0),0)&gt;0,FALSE,TRUE))</f>
        <v>0</v>
      </c>
      <c r="AO700" cm="1">
        <f t="array" aca="1" ref="AO700" ca="1">_xlfn.IFS($C700="","",AND(AM700,AN700),AL700,TRUE,0)</f>
        <v>0</v>
      </c>
      <c r="AP700" t="str" cm="1">
        <f t="array" aca="1" ref="AP700" ca="1">_xlfn.IFS($C700="","",AND(AN700,AL700&gt;=TBF),AL700,TRUE,"")</f>
        <v/>
      </c>
    </row>
    <row r="701" spans="1:42" x14ac:dyDescent="0.3">
      <c r="A701">
        <v>697</v>
      </c>
      <c r="C701" s="10" t="str">
        <f ca="1">IF(OFFSET(INPUT_START,A701-1,0)=0,"",OFFSET(INPUT_START,A701-1,0))</f>
        <v>$ cd dthhvrln</v>
      </c>
      <c r="D701" t="b">
        <f t="shared" ca="1" si="100"/>
        <v>1</v>
      </c>
      <c r="E701" t="b">
        <f t="shared" ca="1" si="101"/>
        <v>0</v>
      </c>
      <c r="F701" t="b">
        <f t="shared" ca="1" si="102"/>
        <v>1</v>
      </c>
      <c r="G701" t="b">
        <f t="shared" ca="1" si="103"/>
        <v>0</v>
      </c>
      <c r="H701" t="b">
        <f t="shared" ca="1" si="104"/>
        <v>0</v>
      </c>
      <c r="I701">
        <f t="shared" ca="1" si="105"/>
        <v>5</v>
      </c>
      <c r="J701" t="str">
        <f t="shared" ca="1" si="106"/>
        <v>dthhvrln</v>
      </c>
      <c r="K701" t="str">
        <f t="shared" ca="1" si="107"/>
        <v/>
      </c>
      <c r="L701" s="23">
        <f t="shared" ca="1" si="108"/>
        <v>0</v>
      </c>
      <c r="M701" s="23" cm="1">
        <f t="array" aca="1" ref="M701" ca="1">_xlfn.IFS($C701="","",
$A701=1,1,
NOT($F701),M700,
AND($F701,$J701&lt;&gt;".."),M700+1,
AND($F701,$J701=".."),M700-1,
TRUE,"ERR")</f>
        <v>5</v>
      </c>
      <c r="N701" s="23" t="str" cm="1">
        <f t="array" aca="1" ref="N701" ca="1">_xlfn.IFS($C701="","",
$A701=1,"",
NOT($F701),N700,
AND($F701,$J701&lt;&gt;".."),N700&amp;IF(N700="/","","/")&amp;$J701,
AND($F701,$J701=".."),MID(N700,1,FIND("@",SUBSTITUTE(N700,"/","@",$M701)) -1 ),
TRUE,"ERR")</f>
        <v>root/vpjqpqfm/rgqtzc/lfpdqm/dthhvrln</v>
      </c>
      <c r="O701" s="22" t="str" cm="1">
        <f t="array" aca="1" ref="O701" ca="1">_xlfn.IFS($C701="","",
$N701="root","root",
TRUE,MID($N701,1+FIND("@",SUBSTITUTE($N701,"/","@",$M701-1)),100 )
)</f>
        <v>dthhvrln</v>
      </c>
      <c r="P701" s="23" t="str" cm="1">
        <f t="array" aca="1" ref="P701" ca="1">_xlfn.IFS($C701="","",
P$4=1,"root",
P$4&gt;$M701,"__",
TRUE,MID($N701,1, FIND("@",SUBSTITUTE($N701&amp;"/","/","@",P$4))-1)
)</f>
        <v>root</v>
      </c>
      <c r="Q701" s="23" t="str" cm="1">
        <f t="array" aca="1" ref="Q701" ca="1">_xlfn.IFS($C701="","",
Q$4=1,"root",
Q$4&gt;$M701,"__",
TRUE,MID($N701,1, FIND("@",SUBSTITUTE($N701&amp;"/","/","@",Q$4))-1)
)</f>
        <v>root/vpjqpqfm</v>
      </c>
      <c r="R701" s="23" t="str" cm="1">
        <f t="array" aca="1" ref="R701" ca="1">_xlfn.IFS($C701="","",
R$4=1,"root",
R$4&gt;$M701,"__",
TRUE,MID($N701,1, FIND("@",SUBSTITUTE($N701&amp;"/","/","@",R$4))-1)
)</f>
        <v>root/vpjqpqfm/rgqtzc</v>
      </c>
      <c r="S701" s="23" t="str" cm="1">
        <f t="array" aca="1" ref="S701" ca="1">_xlfn.IFS($C701="","",
S$4=1,"root",
S$4&gt;$M701,"__",
TRUE,MID($N701,1, FIND("@",SUBSTITUTE($N701&amp;"/","/","@",S$4))-1)
)</f>
        <v>root/vpjqpqfm/rgqtzc/lfpdqm</v>
      </c>
      <c r="T701" s="23" t="str" cm="1">
        <f t="array" aca="1" ref="T701" ca="1">_xlfn.IFS($C701="","",
T$4=1,"root",
T$4&gt;$M701,"__",
TRUE,MID($N701,1, FIND("@",SUBSTITUTE($N701&amp;"/","/","@",T$4))-1)
)</f>
        <v>root/vpjqpqfm/rgqtzc/lfpdqm/dthhvrln</v>
      </c>
      <c r="U701" s="23" t="str" cm="1">
        <f t="array" aca="1" ref="U701" ca="1">_xlfn.IFS($C701="","",
U$4=1,"root",
U$4&gt;$M701,"__",
TRUE,MID($N701,1, FIND("@",SUBSTITUTE($N701&amp;"/","/","@",U$4))-1)
)</f>
        <v>__</v>
      </c>
      <c r="V701" s="23" t="str" cm="1">
        <f t="array" aca="1" ref="V701" ca="1">_xlfn.IFS($C701="","",
V$4=1,"root",
V$4&gt;$M701,"__",
TRUE,MID($N701,1, FIND("@",SUBSTITUTE($N701&amp;"/","/","@",V$4))-1)
)</f>
        <v>__</v>
      </c>
      <c r="W701" s="23" t="str" cm="1">
        <f t="array" aca="1" ref="W701" ca="1">_xlfn.IFS($C701="","",
W$4=1,"root",
W$4&gt;$M701,"__",
TRUE,MID($N701,1, FIND("@",SUBSTITUTE($N701&amp;"/","/","@",W$4))-1)
)</f>
        <v>__</v>
      </c>
      <c r="X701" s="23" t="str" cm="1">
        <f t="array" aca="1" ref="X701" ca="1">_xlfn.IFS($C701="","",
X$4=1,"root",
X$4&gt;$M701,"__",
TRUE,MID($N701,1, FIND("@",SUBSTITUTE($N701&amp;"/","/","@",X$4))-1)
)</f>
        <v>__</v>
      </c>
      <c r="Y701" s="23" t="str" cm="1">
        <f t="array" aca="1" ref="Y701" ca="1">_xlfn.IFS($C701="","",
Y$4=1,"root",
Y$4&gt;$M701,"__",
TRUE,MID($N701,1, FIND("@",SUBSTITUTE($N701&amp;"/","/","@",Y$4))-1)
)</f>
        <v>__</v>
      </c>
      <c r="Z701" s="23" t="str" cm="1">
        <f t="array" aca="1" ref="Z701" ca="1">_xlfn.IFS($C701="","",
Z$4=1,"root",
Z$4&gt;$M701,"__",
TRUE,MID($N701,1, FIND("@",SUBSTITUTE($N701&amp;"/","/","@",Z$4))-1)
)</f>
        <v>__</v>
      </c>
      <c r="AA701" s="28" cm="1">
        <f t="array" aca="1" ref="AA701" ca="1">IF($C701="","",SUMIF(LEV_1,P701,LEN))</f>
        <v>41035571</v>
      </c>
      <c r="AB701" s="28" cm="1">
        <f t="array" aca="1" ref="AB701" ca="1">IF($C701="","",IF(Q701="__",0,SUMIF(LEV_2,Q701,LEN)))</f>
        <v>23329164</v>
      </c>
      <c r="AC701" s="28" cm="1">
        <f t="array" aca="1" ref="AC701" ca="1">IF($C701="","",IF(R701="__",0,SUMIF(LEV_3,R701,LEN)))</f>
        <v>16068117</v>
      </c>
      <c r="AD701" s="28" cm="1">
        <f t="array" aca="1" ref="AD701" ca="1">IF($C701="","",IF(S701="__",0,SUMIF(LEV_4,S701,LEN)))</f>
        <v>5887071</v>
      </c>
      <c r="AE701" s="28" cm="1">
        <f t="array" aca="1" ref="AE701" ca="1">IF($C701="","",IF(T701="__",0,SUMIF(LEV_5,T701,LEN)))</f>
        <v>206159</v>
      </c>
      <c r="AF701" s="28" cm="1">
        <f t="array" aca="1" ref="AF701" ca="1">IF($C701="","",IF(U701="__",0,SUMIF(LEV_6,U701,LEN)))</f>
        <v>0</v>
      </c>
      <c r="AG701" s="28" cm="1">
        <f t="array" aca="1" ref="AG701" ca="1">IF($C701="","",IF(V701="__",0,SUMIF(LEV_7,V701,LEN)))</f>
        <v>0</v>
      </c>
      <c r="AH701" s="28" cm="1">
        <f t="array" aca="1" ref="AH701" ca="1">IF($C701="","",IF(W701="__",0,SUMIF(LEV_8,W701,LEN)))</f>
        <v>0</v>
      </c>
      <c r="AI701" s="28" cm="1">
        <f t="array" aca="1" ref="AI701" ca="1">IF($C701="","",IF(X701="__",0,SUMIF(LEV_9,X701,LEN)))</f>
        <v>0</v>
      </c>
      <c r="AJ701" s="28" cm="1">
        <f t="array" aca="1" ref="AJ701" ca="1">IF($C701="","",IF(Y701="__",0,SUMIF(LEV_10,Y701,LEN)))</f>
        <v>0</v>
      </c>
      <c r="AK701" s="28" cm="1">
        <f t="array" aca="1" ref="AK701" ca="1">IF($C701="","",IF(Z701="__",0,SUMIF(LEV_11,Z701,LEN)))</f>
        <v>0</v>
      </c>
      <c r="AL701" cm="1">
        <f t="array" aca="1" ref="AL701" ca="1">IF($C701="","",_xlfn.IFS(AB701=0,AA701,AC701=0,AB701,AD701=0,AC701,AE701=0,AD701,AF701=0,AE701,AG701=0,AF701,AH701=0,AG701,AI701=0,AH701,AJ701=0,AI701,AK701=0,AJ701,TRUE,AK701))</f>
        <v>206159</v>
      </c>
      <c r="AM701" t="b">
        <f t="shared" ca="1" si="109"/>
        <v>0</v>
      </c>
      <c r="AN701" t="b">
        <f ca="1">IF($C701="","",IF(IFERROR(MATCH(N701,$N$1:$N700,0),0)&gt;0,FALSE,TRUE))</f>
        <v>1</v>
      </c>
      <c r="AO701" cm="1">
        <f t="array" aca="1" ref="AO701" ca="1">_xlfn.IFS($C701="","",AND(AM701,AN701),AL701,TRUE,0)</f>
        <v>0</v>
      </c>
      <c r="AP701" t="str" cm="1">
        <f t="array" aca="1" ref="AP701" ca="1">_xlfn.IFS($C701="","",AND(AN701,AL701&gt;=TBF),AL701,TRUE,"")</f>
        <v/>
      </c>
    </row>
    <row r="702" spans="1:42" x14ac:dyDescent="0.3">
      <c r="A702">
        <v>698</v>
      </c>
      <c r="C702" s="10" t="str">
        <f ca="1">IF(OFFSET(INPUT_START,A702-1,0)=0,"",OFFSET(INPUT_START,A702-1,0))</f>
        <v>$ ls</v>
      </c>
      <c r="D702" t="b">
        <f t="shared" ca="1" si="100"/>
        <v>1</v>
      </c>
      <c r="E702" t="b">
        <f t="shared" ca="1" si="101"/>
        <v>1</v>
      </c>
      <c r="F702" t="b">
        <f t="shared" ca="1" si="102"/>
        <v>0</v>
      </c>
      <c r="G702" t="b">
        <f t="shared" ca="1" si="103"/>
        <v>0</v>
      </c>
      <c r="H702" t="b">
        <f t="shared" ca="1" si="104"/>
        <v>0</v>
      </c>
      <c r="I702">
        <f t="shared" ca="1" si="105"/>
        <v>0</v>
      </c>
      <c r="J702" t="str">
        <f t="shared" ca="1" si="106"/>
        <v/>
      </c>
      <c r="K702" t="str">
        <f t="shared" ca="1" si="107"/>
        <v/>
      </c>
      <c r="L702" s="23">
        <f t="shared" ca="1" si="108"/>
        <v>0</v>
      </c>
      <c r="M702" s="23" cm="1">
        <f t="array" aca="1" ref="M702" ca="1">_xlfn.IFS($C702="","",
$A702=1,1,
NOT($F702),M701,
AND($F702,$J702&lt;&gt;".."),M701+1,
AND($F702,$J702=".."),M701-1,
TRUE,"ERR")</f>
        <v>5</v>
      </c>
      <c r="N702" s="23" t="str" cm="1">
        <f t="array" aca="1" ref="N702" ca="1">_xlfn.IFS($C702="","",
$A702=1,"",
NOT($F702),N701,
AND($F702,$J702&lt;&gt;".."),N701&amp;IF(N701="/","","/")&amp;$J702,
AND($F702,$J702=".."),MID(N701,1,FIND("@",SUBSTITUTE(N701,"/","@",$M702)) -1 ),
TRUE,"ERR")</f>
        <v>root/vpjqpqfm/rgqtzc/lfpdqm/dthhvrln</v>
      </c>
      <c r="O702" s="22" t="str" cm="1">
        <f t="array" aca="1" ref="O702" ca="1">_xlfn.IFS($C702="","",
$N702="root","root",
TRUE,MID($N702,1+FIND("@",SUBSTITUTE($N702,"/","@",$M702-1)),100 )
)</f>
        <v>dthhvrln</v>
      </c>
      <c r="P702" s="23" t="str" cm="1">
        <f t="array" aca="1" ref="P702" ca="1">_xlfn.IFS($C702="","",
P$4=1,"root",
P$4&gt;$M702,"__",
TRUE,MID($N702,1, FIND("@",SUBSTITUTE($N702&amp;"/","/","@",P$4))-1)
)</f>
        <v>root</v>
      </c>
      <c r="Q702" s="23" t="str" cm="1">
        <f t="array" aca="1" ref="Q702" ca="1">_xlfn.IFS($C702="","",
Q$4=1,"root",
Q$4&gt;$M702,"__",
TRUE,MID($N702,1, FIND("@",SUBSTITUTE($N702&amp;"/","/","@",Q$4))-1)
)</f>
        <v>root/vpjqpqfm</v>
      </c>
      <c r="R702" s="23" t="str" cm="1">
        <f t="array" aca="1" ref="R702" ca="1">_xlfn.IFS($C702="","",
R$4=1,"root",
R$4&gt;$M702,"__",
TRUE,MID($N702,1, FIND("@",SUBSTITUTE($N702&amp;"/","/","@",R$4))-1)
)</f>
        <v>root/vpjqpqfm/rgqtzc</v>
      </c>
      <c r="S702" s="23" t="str" cm="1">
        <f t="array" aca="1" ref="S702" ca="1">_xlfn.IFS($C702="","",
S$4=1,"root",
S$4&gt;$M702,"__",
TRUE,MID($N702,1, FIND("@",SUBSTITUTE($N702&amp;"/","/","@",S$4))-1)
)</f>
        <v>root/vpjqpqfm/rgqtzc/lfpdqm</v>
      </c>
      <c r="T702" s="23" t="str" cm="1">
        <f t="array" aca="1" ref="T702" ca="1">_xlfn.IFS($C702="","",
T$4=1,"root",
T$4&gt;$M702,"__",
TRUE,MID($N702,1, FIND("@",SUBSTITUTE($N702&amp;"/","/","@",T$4))-1)
)</f>
        <v>root/vpjqpqfm/rgqtzc/lfpdqm/dthhvrln</v>
      </c>
      <c r="U702" s="23" t="str" cm="1">
        <f t="array" aca="1" ref="U702" ca="1">_xlfn.IFS($C702="","",
U$4=1,"root",
U$4&gt;$M702,"__",
TRUE,MID($N702,1, FIND("@",SUBSTITUTE($N702&amp;"/","/","@",U$4))-1)
)</f>
        <v>__</v>
      </c>
      <c r="V702" s="23" t="str" cm="1">
        <f t="array" aca="1" ref="V702" ca="1">_xlfn.IFS($C702="","",
V$4=1,"root",
V$4&gt;$M702,"__",
TRUE,MID($N702,1, FIND("@",SUBSTITUTE($N702&amp;"/","/","@",V$4))-1)
)</f>
        <v>__</v>
      </c>
      <c r="W702" s="23" t="str" cm="1">
        <f t="array" aca="1" ref="W702" ca="1">_xlfn.IFS($C702="","",
W$4=1,"root",
W$4&gt;$M702,"__",
TRUE,MID($N702,1, FIND("@",SUBSTITUTE($N702&amp;"/","/","@",W$4))-1)
)</f>
        <v>__</v>
      </c>
      <c r="X702" s="23" t="str" cm="1">
        <f t="array" aca="1" ref="X702" ca="1">_xlfn.IFS($C702="","",
X$4=1,"root",
X$4&gt;$M702,"__",
TRUE,MID($N702,1, FIND("@",SUBSTITUTE($N702&amp;"/","/","@",X$4))-1)
)</f>
        <v>__</v>
      </c>
      <c r="Y702" s="23" t="str" cm="1">
        <f t="array" aca="1" ref="Y702" ca="1">_xlfn.IFS($C702="","",
Y$4=1,"root",
Y$4&gt;$M702,"__",
TRUE,MID($N702,1, FIND("@",SUBSTITUTE($N702&amp;"/","/","@",Y$4))-1)
)</f>
        <v>__</v>
      </c>
      <c r="Z702" s="23" t="str" cm="1">
        <f t="array" aca="1" ref="Z702" ca="1">_xlfn.IFS($C702="","",
Z$4=1,"root",
Z$4&gt;$M702,"__",
TRUE,MID($N702,1, FIND("@",SUBSTITUTE($N702&amp;"/","/","@",Z$4))-1)
)</f>
        <v>__</v>
      </c>
      <c r="AA702" s="28" cm="1">
        <f t="array" aca="1" ref="AA702" ca="1">IF($C702="","",SUMIF(LEV_1,P702,LEN))</f>
        <v>41035571</v>
      </c>
      <c r="AB702" s="28" cm="1">
        <f t="array" aca="1" ref="AB702" ca="1">IF($C702="","",IF(Q702="__",0,SUMIF(LEV_2,Q702,LEN)))</f>
        <v>23329164</v>
      </c>
      <c r="AC702" s="28" cm="1">
        <f t="array" aca="1" ref="AC702" ca="1">IF($C702="","",IF(R702="__",0,SUMIF(LEV_3,R702,LEN)))</f>
        <v>16068117</v>
      </c>
      <c r="AD702" s="28" cm="1">
        <f t="array" aca="1" ref="AD702" ca="1">IF($C702="","",IF(S702="__",0,SUMIF(LEV_4,S702,LEN)))</f>
        <v>5887071</v>
      </c>
      <c r="AE702" s="28" cm="1">
        <f t="array" aca="1" ref="AE702" ca="1">IF($C702="","",IF(T702="__",0,SUMIF(LEV_5,T702,LEN)))</f>
        <v>206159</v>
      </c>
      <c r="AF702" s="28" cm="1">
        <f t="array" aca="1" ref="AF702" ca="1">IF($C702="","",IF(U702="__",0,SUMIF(LEV_6,U702,LEN)))</f>
        <v>0</v>
      </c>
      <c r="AG702" s="28" cm="1">
        <f t="array" aca="1" ref="AG702" ca="1">IF($C702="","",IF(V702="__",0,SUMIF(LEV_7,V702,LEN)))</f>
        <v>0</v>
      </c>
      <c r="AH702" s="28" cm="1">
        <f t="array" aca="1" ref="AH702" ca="1">IF($C702="","",IF(W702="__",0,SUMIF(LEV_8,W702,LEN)))</f>
        <v>0</v>
      </c>
      <c r="AI702" s="28" cm="1">
        <f t="array" aca="1" ref="AI702" ca="1">IF($C702="","",IF(X702="__",0,SUMIF(LEV_9,X702,LEN)))</f>
        <v>0</v>
      </c>
      <c r="AJ702" s="28" cm="1">
        <f t="array" aca="1" ref="AJ702" ca="1">IF($C702="","",IF(Y702="__",0,SUMIF(LEV_10,Y702,LEN)))</f>
        <v>0</v>
      </c>
      <c r="AK702" s="28" cm="1">
        <f t="array" aca="1" ref="AK702" ca="1">IF($C702="","",IF(Z702="__",0,SUMIF(LEV_11,Z702,LEN)))</f>
        <v>0</v>
      </c>
      <c r="AL702" cm="1">
        <f t="array" aca="1" ref="AL702" ca="1">IF($C702="","",_xlfn.IFS(AB702=0,AA702,AC702=0,AB702,AD702=0,AC702,AE702=0,AD702,AF702=0,AE702,AG702=0,AF702,AH702=0,AG702,AI702=0,AH702,AJ702=0,AI702,AK702=0,AJ702,TRUE,AK702))</f>
        <v>206159</v>
      </c>
      <c r="AM702" t="b">
        <f t="shared" ca="1" si="109"/>
        <v>0</v>
      </c>
      <c r="AN702" t="b">
        <f ca="1">IF($C702="","",IF(IFERROR(MATCH(N702,$N$1:$N701,0),0)&gt;0,FALSE,TRUE))</f>
        <v>0</v>
      </c>
      <c r="AO702" cm="1">
        <f t="array" aca="1" ref="AO702" ca="1">_xlfn.IFS($C702="","",AND(AM702,AN702),AL702,TRUE,0)</f>
        <v>0</v>
      </c>
      <c r="AP702" t="str" cm="1">
        <f t="array" aca="1" ref="AP702" ca="1">_xlfn.IFS($C702="","",AND(AN702,AL702&gt;=TBF),AL702,TRUE,"")</f>
        <v/>
      </c>
    </row>
    <row r="703" spans="1:42" x14ac:dyDescent="0.3">
      <c r="A703">
        <v>699</v>
      </c>
      <c r="C703" s="10" t="str">
        <f ca="1">IF(OFFSET(INPUT_START,A703-1,0)=0,"",OFFSET(INPUT_START,A703-1,0))</f>
        <v>206159 wvvczgd.wzs</v>
      </c>
      <c r="D703" t="b">
        <f t="shared" ca="1" si="100"/>
        <v>0</v>
      </c>
      <c r="E703" t="b">
        <f t="shared" ca="1" si="101"/>
        <v>0</v>
      </c>
      <c r="F703" t="b">
        <f t="shared" ca="1" si="102"/>
        <v>0</v>
      </c>
      <c r="G703" t="b">
        <f t="shared" ca="1" si="103"/>
        <v>0</v>
      </c>
      <c r="H703" t="b">
        <f t="shared" ca="1" si="104"/>
        <v>1</v>
      </c>
      <c r="I703">
        <f t="shared" ca="1" si="105"/>
        <v>7</v>
      </c>
      <c r="J703" t="str">
        <f t="shared" ca="1" si="106"/>
        <v/>
      </c>
      <c r="K703" t="str">
        <f t="shared" ca="1" si="107"/>
        <v>wvvczgd.wzs</v>
      </c>
      <c r="L703" s="23">
        <f t="shared" ca="1" si="108"/>
        <v>206159</v>
      </c>
      <c r="M703" s="23" cm="1">
        <f t="array" aca="1" ref="M703" ca="1">_xlfn.IFS($C703="","",
$A703=1,1,
NOT($F703),M702,
AND($F703,$J703&lt;&gt;".."),M702+1,
AND($F703,$J703=".."),M702-1,
TRUE,"ERR")</f>
        <v>5</v>
      </c>
      <c r="N703" s="23" t="str" cm="1">
        <f t="array" aca="1" ref="N703" ca="1">_xlfn.IFS($C703="","",
$A703=1,"",
NOT($F703),N702,
AND($F703,$J703&lt;&gt;".."),N702&amp;IF(N702="/","","/")&amp;$J703,
AND($F703,$J703=".."),MID(N702,1,FIND("@",SUBSTITUTE(N702,"/","@",$M703)) -1 ),
TRUE,"ERR")</f>
        <v>root/vpjqpqfm/rgqtzc/lfpdqm/dthhvrln</v>
      </c>
      <c r="O703" s="22" t="str" cm="1">
        <f t="array" aca="1" ref="O703" ca="1">_xlfn.IFS($C703="","",
$N703="root","root",
TRUE,MID($N703,1+FIND("@",SUBSTITUTE($N703,"/","@",$M703-1)),100 )
)</f>
        <v>dthhvrln</v>
      </c>
      <c r="P703" s="23" t="str" cm="1">
        <f t="array" aca="1" ref="P703" ca="1">_xlfn.IFS($C703="","",
P$4=1,"root",
P$4&gt;$M703,"__",
TRUE,MID($N703,1, FIND("@",SUBSTITUTE($N703&amp;"/","/","@",P$4))-1)
)</f>
        <v>root</v>
      </c>
      <c r="Q703" s="23" t="str" cm="1">
        <f t="array" aca="1" ref="Q703" ca="1">_xlfn.IFS($C703="","",
Q$4=1,"root",
Q$4&gt;$M703,"__",
TRUE,MID($N703,1, FIND("@",SUBSTITUTE($N703&amp;"/","/","@",Q$4))-1)
)</f>
        <v>root/vpjqpqfm</v>
      </c>
      <c r="R703" s="23" t="str" cm="1">
        <f t="array" aca="1" ref="R703" ca="1">_xlfn.IFS($C703="","",
R$4=1,"root",
R$4&gt;$M703,"__",
TRUE,MID($N703,1, FIND("@",SUBSTITUTE($N703&amp;"/","/","@",R$4))-1)
)</f>
        <v>root/vpjqpqfm/rgqtzc</v>
      </c>
      <c r="S703" s="23" t="str" cm="1">
        <f t="array" aca="1" ref="S703" ca="1">_xlfn.IFS($C703="","",
S$4=1,"root",
S$4&gt;$M703,"__",
TRUE,MID($N703,1, FIND("@",SUBSTITUTE($N703&amp;"/","/","@",S$4))-1)
)</f>
        <v>root/vpjqpqfm/rgqtzc/lfpdqm</v>
      </c>
      <c r="T703" s="23" t="str" cm="1">
        <f t="array" aca="1" ref="T703" ca="1">_xlfn.IFS($C703="","",
T$4=1,"root",
T$4&gt;$M703,"__",
TRUE,MID($N703,1, FIND("@",SUBSTITUTE($N703&amp;"/","/","@",T$4))-1)
)</f>
        <v>root/vpjqpqfm/rgqtzc/lfpdqm/dthhvrln</v>
      </c>
      <c r="U703" s="23" t="str" cm="1">
        <f t="array" aca="1" ref="U703" ca="1">_xlfn.IFS($C703="","",
U$4=1,"root",
U$4&gt;$M703,"__",
TRUE,MID($N703,1, FIND("@",SUBSTITUTE($N703&amp;"/","/","@",U$4))-1)
)</f>
        <v>__</v>
      </c>
      <c r="V703" s="23" t="str" cm="1">
        <f t="array" aca="1" ref="V703" ca="1">_xlfn.IFS($C703="","",
V$4=1,"root",
V$4&gt;$M703,"__",
TRUE,MID($N703,1, FIND("@",SUBSTITUTE($N703&amp;"/","/","@",V$4))-1)
)</f>
        <v>__</v>
      </c>
      <c r="W703" s="23" t="str" cm="1">
        <f t="array" aca="1" ref="W703" ca="1">_xlfn.IFS($C703="","",
W$4=1,"root",
W$4&gt;$M703,"__",
TRUE,MID($N703,1, FIND("@",SUBSTITUTE($N703&amp;"/","/","@",W$4))-1)
)</f>
        <v>__</v>
      </c>
      <c r="X703" s="23" t="str" cm="1">
        <f t="array" aca="1" ref="X703" ca="1">_xlfn.IFS($C703="","",
X$4=1,"root",
X$4&gt;$M703,"__",
TRUE,MID($N703,1, FIND("@",SUBSTITUTE($N703&amp;"/","/","@",X$4))-1)
)</f>
        <v>__</v>
      </c>
      <c r="Y703" s="23" t="str" cm="1">
        <f t="array" aca="1" ref="Y703" ca="1">_xlfn.IFS($C703="","",
Y$4=1,"root",
Y$4&gt;$M703,"__",
TRUE,MID($N703,1, FIND("@",SUBSTITUTE($N703&amp;"/","/","@",Y$4))-1)
)</f>
        <v>__</v>
      </c>
      <c r="Z703" s="23" t="str" cm="1">
        <f t="array" aca="1" ref="Z703" ca="1">_xlfn.IFS($C703="","",
Z$4=1,"root",
Z$4&gt;$M703,"__",
TRUE,MID($N703,1, FIND("@",SUBSTITUTE($N703&amp;"/","/","@",Z$4))-1)
)</f>
        <v>__</v>
      </c>
      <c r="AA703" s="28" cm="1">
        <f t="array" aca="1" ref="AA703" ca="1">IF($C703="","",SUMIF(LEV_1,P703,LEN))</f>
        <v>41035571</v>
      </c>
      <c r="AB703" s="28" cm="1">
        <f t="array" aca="1" ref="AB703" ca="1">IF($C703="","",IF(Q703="__",0,SUMIF(LEV_2,Q703,LEN)))</f>
        <v>23329164</v>
      </c>
      <c r="AC703" s="28" cm="1">
        <f t="array" aca="1" ref="AC703" ca="1">IF($C703="","",IF(R703="__",0,SUMIF(LEV_3,R703,LEN)))</f>
        <v>16068117</v>
      </c>
      <c r="AD703" s="28" cm="1">
        <f t="array" aca="1" ref="AD703" ca="1">IF($C703="","",IF(S703="__",0,SUMIF(LEV_4,S703,LEN)))</f>
        <v>5887071</v>
      </c>
      <c r="AE703" s="28" cm="1">
        <f t="array" aca="1" ref="AE703" ca="1">IF($C703="","",IF(T703="__",0,SUMIF(LEV_5,T703,LEN)))</f>
        <v>206159</v>
      </c>
      <c r="AF703" s="28" cm="1">
        <f t="array" aca="1" ref="AF703" ca="1">IF($C703="","",IF(U703="__",0,SUMIF(LEV_6,U703,LEN)))</f>
        <v>0</v>
      </c>
      <c r="AG703" s="28" cm="1">
        <f t="array" aca="1" ref="AG703" ca="1">IF($C703="","",IF(V703="__",0,SUMIF(LEV_7,V703,LEN)))</f>
        <v>0</v>
      </c>
      <c r="AH703" s="28" cm="1">
        <f t="array" aca="1" ref="AH703" ca="1">IF($C703="","",IF(W703="__",0,SUMIF(LEV_8,W703,LEN)))</f>
        <v>0</v>
      </c>
      <c r="AI703" s="28" cm="1">
        <f t="array" aca="1" ref="AI703" ca="1">IF($C703="","",IF(X703="__",0,SUMIF(LEV_9,X703,LEN)))</f>
        <v>0</v>
      </c>
      <c r="AJ703" s="28" cm="1">
        <f t="array" aca="1" ref="AJ703" ca="1">IF($C703="","",IF(Y703="__",0,SUMIF(LEV_10,Y703,LEN)))</f>
        <v>0</v>
      </c>
      <c r="AK703" s="28" cm="1">
        <f t="array" aca="1" ref="AK703" ca="1">IF($C703="","",IF(Z703="__",0,SUMIF(LEV_11,Z703,LEN)))</f>
        <v>0</v>
      </c>
      <c r="AL703" cm="1">
        <f t="array" aca="1" ref="AL703" ca="1">IF($C703="","",_xlfn.IFS(AB703=0,AA703,AC703=0,AB703,AD703=0,AC703,AE703=0,AD703,AF703=0,AE703,AG703=0,AF703,AH703=0,AG703,AI703=0,AH703,AJ703=0,AI703,AK703=0,AJ703,TRUE,AK703))</f>
        <v>206159</v>
      </c>
      <c r="AM703" t="b">
        <f t="shared" ca="1" si="109"/>
        <v>0</v>
      </c>
      <c r="AN703" t="b">
        <f ca="1">IF($C703="","",IF(IFERROR(MATCH(N703,$N$1:$N702,0),0)&gt;0,FALSE,TRUE))</f>
        <v>0</v>
      </c>
      <c r="AO703" cm="1">
        <f t="array" aca="1" ref="AO703" ca="1">_xlfn.IFS($C703="","",AND(AM703,AN703),AL703,TRUE,0)</f>
        <v>0</v>
      </c>
      <c r="AP703" t="str" cm="1">
        <f t="array" aca="1" ref="AP703" ca="1">_xlfn.IFS($C703="","",AND(AN703,AL703&gt;=TBF),AL703,TRUE,"")</f>
        <v/>
      </c>
    </row>
    <row r="704" spans="1:42" x14ac:dyDescent="0.3">
      <c r="A704">
        <v>700</v>
      </c>
      <c r="C704" s="10" t="str">
        <f ca="1">IF(OFFSET(INPUT_START,A704-1,0)=0,"",OFFSET(INPUT_START,A704-1,0))</f>
        <v>$ cd ..</v>
      </c>
      <c r="D704" t="b">
        <f t="shared" ca="1" si="100"/>
        <v>1</v>
      </c>
      <c r="E704" t="b">
        <f t="shared" ca="1" si="101"/>
        <v>0</v>
      </c>
      <c r="F704" t="b">
        <f t="shared" ca="1" si="102"/>
        <v>1</v>
      </c>
      <c r="G704" t="b">
        <f t="shared" ca="1" si="103"/>
        <v>0</v>
      </c>
      <c r="H704" t="b">
        <f t="shared" ca="1" si="104"/>
        <v>0</v>
      </c>
      <c r="I704">
        <f t="shared" ca="1" si="105"/>
        <v>5</v>
      </c>
      <c r="J704" t="str">
        <f t="shared" ca="1" si="106"/>
        <v>..</v>
      </c>
      <c r="K704" t="str">
        <f t="shared" ca="1" si="107"/>
        <v/>
      </c>
      <c r="L704" s="23">
        <f t="shared" ca="1" si="108"/>
        <v>0</v>
      </c>
      <c r="M704" s="23" cm="1">
        <f t="array" aca="1" ref="M704" ca="1">_xlfn.IFS($C704="","",
$A704=1,1,
NOT($F704),M703,
AND($F704,$J704&lt;&gt;".."),M703+1,
AND($F704,$J704=".."),M703-1,
TRUE,"ERR")</f>
        <v>4</v>
      </c>
      <c r="N704" s="23" t="str" cm="1">
        <f t="array" aca="1" ref="N704" ca="1">_xlfn.IFS($C704="","",
$A704=1,"",
NOT($F704),N703,
AND($F704,$J704&lt;&gt;".."),N703&amp;IF(N703="/","","/")&amp;$J704,
AND($F704,$J704=".."),MID(N703,1,FIND("@",SUBSTITUTE(N703,"/","@",$M704)) -1 ),
TRUE,"ERR")</f>
        <v>root/vpjqpqfm/rgqtzc/lfpdqm</v>
      </c>
      <c r="O704" s="22" t="str" cm="1">
        <f t="array" aca="1" ref="O704" ca="1">_xlfn.IFS($C704="","",
$N704="root","root",
TRUE,MID($N704,1+FIND("@",SUBSTITUTE($N704,"/","@",$M704-1)),100 )
)</f>
        <v>lfpdqm</v>
      </c>
      <c r="P704" s="23" t="str" cm="1">
        <f t="array" aca="1" ref="P704" ca="1">_xlfn.IFS($C704="","",
P$4=1,"root",
P$4&gt;$M704,"__",
TRUE,MID($N704,1, FIND("@",SUBSTITUTE($N704&amp;"/","/","@",P$4))-1)
)</f>
        <v>root</v>
      </c>
      <c r="Q704" s="23" t="str" cm="1">
        <f t="array" aca="1" ref="Q704" ca="1">_xlfn.IFS($C704="","",
Q$4=1,"root",
Q$4&gt;$M704,"__",
TRUE,MID($N704,1, FIND("@",SUBSTITUTE($N704&amp;"/","/","@",Q$4))-1)
)</f>
        <v>root/vpjqpqfm</v>
      </c>
      <c r="R704" s="23" t="str" cm="1">
        <f t="array" aca="1" ref="R704" ca="1">_xlfn.IFS($C704="","",
R$4=1,"root",
R$4&gt;$M704,"__",
TRUE,MID($N704,1, FIND("@",SUBSTITUTE($N704&amp;"/","/","@",R$4))-1)
)</f>
        <v>root/vpjqpqfm/rgqtzc</v>
      </c>
      <c r="S704" s="23" t="str" cm="1">
        <f t="array" aca="1" ref="S704" ca="1">_xlfn.IFS($C704="","",
S$4=1,"root",
S$4&gt;$M704,"__",
TRUE,MID($N704,1, FIND("@",SUBSTITUTE($N704&amp;"/","/","@",S$4))-1)
)</f>
        <v>root/vpjqpqfm/rgqtzc/lfpdqm</v>
      </c>
      <c r="T704" s="23" t="str" cm="1">
        <f t="array" aca="1" ref="T704" ca="1">_xlfn.IFS($C704="","",
T$4=1,"root",
T$4&gt;$M704,"__",
TRUE,MID($N704,1, FIND("@",SUBSTITUTE($N704&amp;"/","/","@",T$4))-1)
)</f>
        <v>__</v>
      </c>
      <c r="U704" s="23" t="str" cm="1">
        <f t="array" aca="1" ref="U704" ca="1">_xlfn.IFS($C704="","",
U$4=1,"root",
U$4&gt;$M704,"__",
TRUE,MID($N704,1, FIND("@",SUBSTITUTE($N704&amp;"/","/","@",U$4))-1)
)</f>
        <v>__</v>
      </c>
      <c r="V704" s="23" t="str" cm="1">
        <f t="array" aca="1" ref="V704" ca="1">_xlfn.IFS($C704="","",
V$4=1,"root",
V$4&gt;$M704,"__",
TRUE,MID($N704,1, FIND("@",SUBSTITUTE($N704&amp;"/","/","@",V$4))-1)
)</f>
        <v>__</v>
      </c>
      <c r="W704" s="23" t="str" cm="1">
        <f t="array" aca="1" ref="W704" ca="1">_xlfn.IFS($C704="","",
W$4=1,"root",
W$4&gt;$M704,"__",
TRUE,MID($N704,1, FIND("@",SUBSTITUTE($N704&amp;"/","/","@",W$4))-1)
)</f>
        <v>__</v>
      </c>
      <c r="X704" s="23" t="str" cm="1">
        <f t="array" aca="1" ref="X704" ca="1">_xlfn.IFS($C704="","",
X$4=1,"root",
X$4&gt;$M704,"__",
TRUE,MID($N704,1, FIND("@",SUBSTITUTE($N704&amp;"/","/","@",X$4))-1)
)</f>
        <v>__</v>
      </c>
      <c r="Y704" s="23" t="str" cm="1">
        <f t="array" aca="1" ref="Y704" ca="1">_xlfn.IFS($C704="","",
Y$4=1,"root",
Y$4&gt;$M704,"__",
TRUE,MID($N704,1, FIND("@",SUBSTITUTE($N704&amp;"/","/","@",Y$4))-1)
)</f>
        <v>__</v>
      </c>
      <c r="Z704" s="23" t="str" cm="1">
        <f t="array" aca="1" ref="Z704" ca="1">_xlfn.IFS($C704="","",
Z$4=1,"root",
Z$4&gt;$M704,"__",
TRUE,MID($N704,1, FIND("@",SUBSTITUTE($N704&amp;"/","/","@",Z$4))-1)
)</f>
        <v>__</v>
      </c>
      <c r="AA704" s="28" cm="1">
        <f t="array" aca="1" ref="AA704" ca="1">IF($C704="","",SUMIF(LEV_1,P704,LEN))</f>
        <v>41035571</v>
      </c>
      <c r="AB704" s="28" cm="1">
        <f t="array" aca="1" ref="AB704" ca="1">IF($C704="","",IF(Q704="__",0,SUMIF(LEV_2,Q704,LEN)))</f>
        <v>23329164</v>
      </c>
      <c r="AC704" s="28" cm="1">
        <f t="array" aca="1" ref="AC704" ca="1">IF($C704="","",IF(R704="__",0,SUMIF(LEV_3,R704,LEN)))</f>
        <v>16068117</v>
      </c>
      <c r="AD704" s="28" cm="1">
        <f t="array" aca="1" ref="AD704" ca="1">IF($C704="","",IF(S704="__",0,SUMIF(LEV_4,S704,LEN)))</f>
        <v>5887071</v>
      </c>
      <c r="AE704" s="28" cm="1">
        <f t="array" aca="1" ref="AE704" ca="1">IF($C704="","",IF(T704="__",0,SUMIF(LEV_5,T704,LEN)))</f>
        <v>0</v>
      </c>
      <c r="AF704" s="28" cm="1">
        <f t="array" aca="1" ref="AF704" ca="1">IF($C704="","",IF(U704="__",0,SUMIF(LEV_6,U704,LEN)))</f>
        <v>0</v>
      </c>
      <c r="AG704" s="28" cm="1">
        <f t="array" aca="1" ref="AG704" ca="1">IF($C704="","",IF(V704="__",0,SUMIF(LEV_7,V704,LEN)))</f>
        <v>0</v>
      </c>
      <c r="AH704" s="28" cm="1">
        <f t="array" aca="1" ref="AH704" ca="1">IF($C704="","",IF(W704="__",0,SUMIF(LEV_8,W704,LEN)))</f>
        <v>0</v>
      </c>
      <c r="AI704" s="28" cm="1">
        <f t="array" aca="1" ref="AI704" ca="1">IF($C704="","",IF(X704="__",0,SUMIF(LEV_9,X704,LEN)))</f>
        <v>0</v>
      </c>
      <c r="AJ704" s="28" cm="1">
        <f t="array" aca="1" ref="AJ704" ca="1">IF($C704="","",IF(Y704="__",0,SUMIF(LEV_10,Y704,LEN)))</f>
        <v>0</v>
      </c>
      <c r="AK704" s="28" cm="1">
        <f t="array" aca="1" ref="AK704" ca="1">IF($C704="","",IF(Z704="__",0,SUMIF(LEV_11,Z704,LEN)))</f>
        <v>0</v>
      </c>
      <c r="AL704" cm="1">
        <f t="array" aca="1" ref="AL704" ca="1">IF($C704="","",_xlfn.IFS(AB704=0,AA704,AC704=0,AB704,AD704=0,AC704,AE704=0,AD704,AF704=0,AE704,AG704=0,AF704,AH704=0,AG704,AI704=0,AH704,AJ704=0,AI704,AK704=0,AJ704,TRUE,AK704))</f>
        <v>5887071</v>
      </c>
      <c r="AM704" t="b">
        <f t="shared" ca="1" si="109"/>
        <v>0</v>
      </c>
      <c r="AN704" t="b">
        <f ca="1">IF($C704="","",IF(IFERROR(MATCH(N704,$N$1:$N703,0),0)&gt;0,FALSE,TRUE))</f>
        <v>0</v>
      </c>
      <c r="AO704" cm="1">
        <f t="array" aca="1" ref="AO704" ca="1">_xlfn.IFS($C704="","",AND(AM704,AN704),AL704,TRUE,0)</f>
        <v>0</v>
      </c>
      <c r="AP704" t="str" cm="1">
        <f t="array" aca="1" ref="AP704" ca="1">_xlfn.IFS($C704="","",AND(AN704,AL704&gt;=TBF),AL704,TRUE,"")</f>
        <v/>
      </c>
    </row>
    <row r="705" spans="1:42" x14ac:dyDescent="0.3">
      <c r="A705">
        <v>701</v>
      </c>
      <c r="C705" s="10" t="str">
        <f ca="1">IF(OFFSET(INPUT_START,A705-1,0)=0,"",OFFSET(INPUT_START,A705-1,0))</f>
        <v>$ cd jrhp</v>
      </c>
      <c r="D705" t="b">
        <f t="shared" ca="1" si="100"/>
        <v>1</v>
      </c>
      <c r="E705" t="b">
        <f t="shared" ca="1" si="101"/>
        <v>0</v>
      </c>
      <c r="F705" t="b">
        <f t="shared" ca="1" si="102"/>
        <v>1</v>
      </c>
      <c r="G705" t="b">
        <f t="shared" ca="1" si="103"/>
        <v>0</v>
      </c>
      <c r="H705" t="b">
        <f t="shared" ca="1" si="104"/>
        <v>0</v>
      </c>
      <c r="I705">
        <f t="shared" ca="1" si="105"/>
        <v>5</v>
      </c>
      <c r="J705" t="str">
        <f t="shared" ca="1" si="106"/>
        <v>jrhp</v>
      </c>
      <c r="K705" t="str">
        <f t="shared" ca="1" si="107"/>
        <v/>
      </c>
      <c r="L705" s="23">
        <f t="shared" ca="1" si="108"/>
        <v>0</v>
      </c>
      <c r="M705" s="23" cm="1">
        <f t="array" aca="1" ref="M705" ca="1">_xlfn.IFS($C705="","",
$A705=1,1,
NOT($F705),M704,
AND($F705,$J705&lt;&gt;".."),M704+1,
AND($F705,$J705=".."),M704-1,
TRUE,"ERR")</f>
        <v>5</v>
      </c>
      <c r="N705" s="23" t="str" cm="1">
        <f t="array" aca="1" ref="N705" ca="1">_xlfn.IFS($C705="","",
$A705=1,"",
NOT($F705),N704,
AND($F705,$J705&lt;&gt;".."),N704&amp;IF(N704="/","","/")&amp;$J705,
AND($F705,$J705=".."),MID(N704,1,FIND("@",SUBSTITUTE(N704,"/","@",$M705)) -1 ),
TRUE,"ERR")</f>
        <v>root/vpjqpqfm/rgqtzc/lfpdqm/jrhp</v>
      </c>
      <c r="O705" s="22" t="str" cm="1">
        <f t="array" aca="1" ref="O705" ca="1">_xlfn.IFS($C705="","",
$N705="root","root",
TRUE,MID($N705,1+FIND("@",SUBSTITUTE($N705,"/","@",$M705-1)),100 )
)</f>
        <v>jrhp</v>
      </c>
      <c r="P705" s="23" t="str" cm="1">
        <f t="array" aca="1" ref="P705" ca="1">_xlfn.IFS($C705="","",
P$4=1,"root",
P$4&gt;$M705,"__",
TRUE,MID($N705,1, FIND("@",SUBSTITUTE($N705&amp;"/","/","@",P$4))-1)
)</f>
        <v>root</v>
      </c>
      <c r="Q705" s="23" t="str" cm="1">
        <f t="array" aca="1" ref="Q705" ca="1">_xlfn.IFS($C705="","",
Q$4=1,"root",
Q$4&gt;$M705,"__",
TRUE,MID($N705,1, FIND("@",SUBSTITUTE($N705&amp;"/","/","@",Q$4))-1)
)</f>
        <v>root/vpjqpqfm</v>
      </c>
      <c r="R705" s="23" t="str" cm="1">
        <f t="array" aca="1" ref="R705" ca="1">_xlfn.IFS($C705="","",
R$4=1,"root",
R$4&gt;$M705,"__",
TRUE,MID($N705,1, FIND("@",SUBSTITUTE($N705&amp;"/","/","@",R$4))-1)
)</f>
        <v>root/vpjqpqfm/rgqtzc</v>
      </c>
      <c r="S705" s="23" t="str" cm="1">
        <f t="array" aca="1" ref="S705" ca="1">_xlfn.IFS($C705="","",
S$4=1,"root",
S$4&gt;$M705,"__",
TRUE,MID($N705,1, FIND("@",SUBSTITUTE($N705&amp;"/","/","@",S$4))-1)
)</f>
        <v>root/vpjqpqfm/rgqtzc/lfpdqm</v>
      </c>
      <c r="T705" s="23" t="str" cm="1">
        <f t="array" aca="1" ref="T705" ca="1">_xlfn.IFS($C705="","",
T$4=1,"root",
T$4&gt;$M705,"__",
TRUE,MID($N705,1, FIND("@",SUBSTITUTE($N705&amp;"/","/","@",T$4))-1)
)</f>
        <v>root/vpjqpqfm/rgqtzc/lfpdqm/jrhp</v>
      </c>
      <c r="U705" s="23" t="str" cm="1">
        <f t="array" aca="1" ref="U705" ca="1">_xlfn.IFS($C705="","",
U$4=1,"root",
U$4&gt;$M705,"__",
TRUE,MID($N705,1, FIND("@",SUBSTITUTE($N705&amp;"/","/","@",U$4))-1)
)</f>
        <v>__</v>
      </c>
      <c r="V705" s="23" t="str" cm="1">
        <f t="array" aca="1" ref="V705" ca="1">_xlfn.IFS($C705="","",
V$4=1,"root",
V$4&gt;$M705,"__",
TRUE,MID($N705,1, FIND("@",SUBSTITUTE($N705&amp;"/","/","@",V$4))-1)
)</f>
        <v>__</v>
      </c>
      <c r="W705" s="23" t="str" cm="1">
        <f t="array" aca="1" ref="W705" ca="1">_xlfn.IFS($C705="","",
W$4=1,"root",
W$4&gt;$M705,"__",
TRUE,MID($N705,1, FIND("@",SUBSTITUTE($N705&amp;"/","/","@",W$4))-1)
)</f>
        <v>__</v>
      </c>
      <c r="X705" s="23" t="str" cm="1">
        <f t="array" aca="1" ref="X705" ca="1">_xlfn.IFS($C705="","",
X$4=1,"root",
X$4&gt;$M705,"__",
TRUE,MID($N705,1, FIND("@",SUBSTITUTE($N705&amp;"/","/","@",X$4))-1)
)</f>
        <v>__</v>
      </c>
      <c r="Y705" s="23" t="str" cm="1">
        <f t="array" aca="1" ref="Y705" ca="1">_xlfn.IFS($C705="","",
Y$4=1,"root",
Y$4&gt;$M705,"__",
TRUE,MID($N705,1, FIND("@",SUBSTITUTE($N705&amp;"/","/","@",Y$4))-1)
)</f>
        <v>__</v>
      </c>
      <c r="Z705" s="23" t="str" cm="1">
        <f t="array" aca="1" ref="Z705" ca="1">_xlfn.IFS($C705="","",
Z$4=1,"root",
Z$4&gt;$M705,"__",
TRUE,MID($N705,1, FIND("@",SUBSTITUTE($N705&amp;"/","/","@",Z$4))-1)
)</f>
        <v>__</v>
      </c>
      <c r="AA705" s="28" cm="1">
        <f t="array" aca="1" ref="AA705" ca="1">IF($C705="","",SUMIF(LEV_1,P705,LEN))</f>
        <v>41035571</v>
      </c>
      <c r="AB705" s="28" cm="1">
        <f t="array" aca="1" ref="AB705" ca="1">IF($C705="","",IF(Q705="__",0,SUMIF(LEV_2,Q705,LEN)))</f>
        <v>23329164</v>
      </c>
      <c r="AC705" s="28" cm="1">
        <f t="array" aca="1" ref="AC705" ca="1">IF($C705="","",IF(R705="__",0,SUMIF(LEV_3,R705,LEN)))</f>
        <v>16068117</v>
      </c>
      <c r="AD705" s="28" cm="1">
        <f t="array" aca="1" ref="AD705" ca="1">IF($C705="","",IF(S705="__",0,SUMIF(LEV_4,S705,LEN)))</f>
        <v>5887071</v>
      </c>
      <c r="AE705" s="28" cm="1">
        <f t="array" aca="1" ref="AE705" ca="1">IF($C705="","",IF(T705="__",0,SUMIF(LEV_5,T705,LEN)))</f>
        <v>4709035</v>
      </c>
      <c r="AF705" s="28" cm="1">
        <f t="array" aca="1" ref="AF705" ca="1">IF($C705="","",IF(U705="__",0,SUMIF(LEV_6,U705,LEN)))</f>
        <v>0</v>
      </c>
      <c r="AG705" s="28" cm="1">
        <f t="array" aca="1" ref="AG705" ca="1">IF($C705="","",IF(V705="__",0,SUMIF(LEV_7,V705,LEN)))</f>
        <v>0</v>
      </c>
      <c r="AH705" s="28" cm="1">
        <f t="array" aca="1" ref="AH705" ca="1">IF($C705="","",IF(W705="__",0,SUMIF(LEV_8,W705,LEN)))</f>
        <v>0</v>
      </c>
      <c r="AI705" s="28" cm="1">
        <f t="array" aca="1" ref="AI705" ca="1">IF($C705="","",IF(X705="__",0,SUMIF(LEV_9,X705,LEN)))</f>
        <v>0</v>
      </c>
      <c r="AJ705" s="28" cm="1">
        <f t="array" aca="1" ref="AJ705" ca="1">IF($C705="","",IF(Y705="__",0,SUMIF(LEV_10,Y705,LEN)))</f>
        <v>0</v>
      </c>
      <c r="AK705" s="28" cm="1">
        <f t="array" aca="1" ref="AK705" ca="1">IF($C705="","",IF(Z705="__",0,SUMIF(LEV_11,Z705,LEN)))</f>
        <v>0</v>
      </c>
      <c r="AL705" cm="1">
        <f t="array" aca="1" ref="AL705" ca="1">IF($C705="","",_xlfn.IFS(AB705=0,AA705,AC705=0,AB705,AD705=0,AC705,AE705=0,AD705,AF705=0,AE705,AG705=0,AF705,AH705=0,AG705,AI705=0,AH705,AJ705=0,AI705,AK705=0,AJ705,TRUE,AK705))</f>
        <v>4709035</v>
      </c>
      <c r="AM705" t="b">
        <f t="shared" ca="1" si="109"/>
        <v>0</v>
      </c>
      <c r="AN705" t="b">
        <f ca="1">IF($C705="","",IF(IFERROR(MATCH(N705,$N$1:$N704,0),0)&gt;0,FALSE,TRUE))</f>
        <v>1</v>
      </c>
      <c r="AO705" cm="1">
        <f t="array" aca="1" ref="AO705" ca="1">_xlfn.IFS($C705="","",AND(AM705,AN705),AL705,TRUE,0)</f>
        <v>0</v>
      </c>
      <c r="AP705" cm="1">
        <f t="array" aca="1" ref="AP705" ca="1">_xlfn.IFS($C705="","",AND(AN705,AL705&gt;=TBF),AL705,TRUE,"")</f>
        <v>4709035</v>
      </c>
    </row>
    <row r="706" spans="1:42" x14ac:dyDescent="0.3">
      <c r="A706">
        <v>702</v>
      </c>
      <c r="C706" s="10" t="str">
        <f ca="1">IF(OFFSET(INPUT_START,A706-1,0)=0,"",OFFSET(INPUT_START,A706-1,0))</f>
        <v>$ ls</v>
      </c>
      <c r="D706" t="b">
        <f t="shared" ca="1" si="100"/>
        <v>1</v>
      </c>
      <c r="E706" t="b">
        <f t="shared" ca="1" si="101"/>
        <v>1</v>
      </c>
      <c r="F706" t="b">
        <f t="shared" ca="1" si="102"/>
        <v>0</v>
      </c>
      <c r="G706" t="b">
        <f t="shared" ca="1" si="103"/>
        <v>0</v>
      </c>
      <c r="H706" t="b">
        <f t="shared" ca="1" si="104"/>
        <v>0</v>
      </c>
      <c r="I706">
        <f t="shared" ca="1" si="105"/>
        <v>0</v>
      </c>
      <c r="J706" t="str">
        <f t="shared" ca="1" si="106"/>
        <v/>
      </c>
      <c r="K706" t="str">
        <f t="shared" ca="1" si="107"/>
        <v/>
      </c>
      <c r="L706" s="23">
        <f t="shared" ca="1" si="108"/>
        <v>0</v>
      </c>
      <c r="M706" s="23" cm="1">
        <f t="array" aca="1" ref="M706" ca="1">_xlfn.IFS($C706="","",
$A706=1,1,
NOT($F706),M705,
AND($F706,$J706&lt;&gt;".."),M705+1,
AND($F706,$J706=".."),M705-1,
TRUE,"ERR")</f>
        <v>5</v>
      </c>
      <c r="N706" s="23" t="str" cm="1">
        <f t="array" aca="1" ref="N706" ca="1">_xlfn.IFS($C706="","",
$A706=1,"",
NOT($F706),N705,
AND($F706,$J706&lt;&gt;".."),N705&amp;IF(N705="/","","/")&amp;$J706,
AND($F706,$J706=".."),MID(N705,1,FIND("@",SUBSTITUTE(N705,"/","@",$M706)) -1 ),
TRUE,"ERR")</f>
        <v>root/vpjqpqfm/rgqtzc/lfpdqm/jrhp</v>
      </c>
      <c r="O706" s="22" t="str" cm="1">
        <f t="array" aca="1" ref="O706" ca="1">_xlfn.IFS($C706="","",
$N706="root","root",
TRUE,MID($N706,1+FIND("@",SUBSTITUTE($N706,"/","@",$M706-1)),100 )
)</f>
        <v>jrhp</v>
      </c>
      <c r="P706" s="23" t="str" cm="1">
        <f t="array" aca="1" ref="P706" ca="1">_xlfn.IFS($C706="","",
P$4=1,"root",
P$4&gt;$M706,"__",
TRUE,MID($N706,1, FIND("@",SUBSTITUTE($N706&amp;"/","/","@",P$4))-1)
)</f>
        <v>root</v>
      </c>
      <c r="Q706" s="23" t="str" cm="1">
        <f t="array" aca="1" ref="Q706" ca="1">_xlfn.IFS($C706="","",
Q$4=1,"root",
Q$4&gt;$M706,"__",
TRUE,MID($N706,1, FIND("@",SUBSTITUTE($N706&amp;"/","/","@",Q$4))-1)
)</f>
        <v>root/vpjqpqfm</v>
      </c>
      <c r="R706" s="23" t="str" cm="1">
        <f t="array" aca="1" ref="R706" ca="1">_xlfn.IFS($C706="","",
R$4=1,"root",
R$4&gt;$M706,"__",
TRUE,MID($N706,1, FIND("@",SUBSTITUTE($N706&amp;"/","/","@",R$4))-1)
)</f>
        <v>root/vpjqpqfm/rgqtzc</v>
      </c>
      <c r="S706" s="23" t="str" cm="1">
        <f t="array" aca="1" ref="S706" ca="1">_xlfn.IFS($C706="","",
S$4=1,"root",
S$4&gt;$M706,"__",
TRUE,MID($N706,1, FIND("@",SUBSTITUTE($N706&amp;"/","/","@",S$4))-1)
)</f>
        <v>root/vpjqpqfm/rgqtzc/lfpdqm</v>
      </c>
      <c r="T706" s="23" t="str" cm="1">
        <f t="array" aca="1" ref="T706" ca="1">_xlfn.IFS($C706="","",
T$4=1,"root",
T$4&gt;$M706,"__",
TRUE,MID($N706,1, FIND("@",SUBSTITUTE($N706&amp;"/","/","@",T$4))-1)
)</f>
        <v>root/vpjqpqfm/rgqtzc/lfpdqm/jrhp</v>
      </c>
      <c r="U706" s="23" t="str" cm="1">
        <f t="array" aca="1" ref="U706" ca="1">_xlfn.IFS($C706="","",
U$4=1,"root",
U$4&gt;$M706,"__",
TRUE,MID($N706,1, FIND("@",SUBSTITUTE($N706&amp;"/","/","@",U$4))-1)
)</f>
        <v>__</v>
      </c>
      <c r="V706" s="23" t="str" cm="1">
        <f t="array" aca="1" ref="V706" ca="1">_xlfn.IFS($C706="","",
V$4=1,"root",
V$4&gt;$M706,"__",
TRUE,MID($N706,1, FIND("@",SUBSTITUTE($N706&amp;"/","/","@",V$4))-1)
)</f>
        <v>__</v>
      </c>
      <c r="W706" s="23" t="str" cm="1">
        <f t="array" aca="1" ref="W706" ca="1">_xlfn.IFS($C706="","",
W$4=1,"root",
W$4&gt;$M706,"__",
TRUE,MID($N706,1, FIND("@",SUBSTITUTE($N706&amp;"/","/","@",W$4))-1)
)</f>
        <v>__</v>
      </c>
      <c r="X706" s="23" t="str" cm="1">
        <f t="array" aca="1" ref="X706" ca="1">_xlfn.IFS($C706="","",
X$4=1,"root",
X$4&gt;$M706,"__",
TRUE,MID($N706,1, FIND("@",SUBSTITUTE($N706&amp;"/","/","@",X$4))-1)
)</f>
        <v>__</v>
      </c>
      <c r="Y706" s="23" t="str" cm="1">
        <f t="array" aca="1" ref="Y706" ca="1">_xlfn.IFS($C706="","",
Y$4=1,"root",
Y$4&gt;$M706,"__",
TRUE,MID($N706,1, FIND("@",SUBSTITUTE($N706&amp;"/","/","@",Y$4))-1)
)</f>
        <v>__</v>
      </c>
      <c r="Z706" s="23" t="str" cm="1">
        <f t="array" aca="1" ref="Z706" ca="1">_xlfn.IFS($C706="","",
Z$4=1,"root",
Z$4&gt;$M706,"__",
TRUE,MID($N706,1, FIND("@",SUBSTITUTE($N706&amp;"/","/","@",Z$4))-1)
)</f>
        <v>__</v>
      </c>
      <c r="AA706" s="28" cm="1">
        <f t="array" aca="1" ref="AA706" ca="1">IF($C706="","",SUMIF(LEV_1,P706,LEN))</f>
        <v>41035571</v>
      </c>
      <c r="AB706" s="28" cm="1">
        <f t="array" aca="1" ref="AB706" ca="1">IF($C706="","",IF(Q706="__",0,SUMIF(LEV_2,Q706,LEN)))</f>
        <v>23329164</v>
      </c>
      <c r="AC706" s="28" cm="1">
        <f t="array" aca="1" ref="AC706" ca="1">IF($C706="","",IF(R706="__",0,SUMIF(LEV_3,R706,LEN)))</f>
        <v>16068117</v>
      </c>
      <c r="AD706" s="28" cm="1">
        <f t="array" aca="1" ref="AD706" ca="1">IF($C706="","",IF(S706="__",0,SUMIF(LEV_4,S706,LEN)))</f>
        <v>5887071</v>
      </c>
      <c r="AE706" s="28" cm="1">
        <f t="array" aca="1" ref="AE706" ca="1">IF($C706="","",IF(T706="__",0,SUMIF(LEV_5,T706,LEN)))</f>
        <v>4709035</v>
      </c>
      <c r="AF706" s="28" cm="1">
        <f t="array" aca="1" ref="AF706" ca="1">IF($C706="","",IF(U706="__",0,SUMIF(LEV_6,U706,LEN)))</f>
        <v>0</v>
      </c>
      <c r="AG706" s="28" cm="1">
        <f t="array" aca="1" ref="AG706" ca="1">IF($C706="","",IF(V706="__",0,SUMIF(LEV_7,V706,LEN)))</f>
        <v>0</v>
      </c>
      <c r="AH706" s="28" cm="1">
        <f t="array" aca="1" ref="AH706" ca="1">IF($C706="","",IF(W706="__",0,SUMIF(LEV_8,W706,LEN)))</f>
        <v>0</v>
      </c>
      <c r="AI706" s="28" cm="1">
        <f t="array" aca="1" ref="AI706" ca="1">IF($C706="","",IF(X706="__",0,SUMIF(LEV_9,X706,LEN)))</f>
        <v>0</v>
      </c>
      <c r="AJ706" s="28" cm="1">
        <f t="array" aca="1" ref="AJ706" ca="1">IF($C706="","",IF(Y706="__",0,SUMIF(LEV_10,Y706,LEN)))</f>
        <v>0</v>
      </c>
      <c r="AK706" s="28" cm="1">
        <f t="array" aca="1" ref="AK706" ca="1">IF($C706="","",IF(Z706="__",0,SUMIF(LEV_11,Z706,LEN)))</f>
        <v>0</v>
      </c>
      <c r="AL706" cm="1">
        <f t="array" aca="1" ref="AL706" ca="1">IF($C706="","",_xlfn.IFS(AB706=0,AA706,AC706=0,AB706,AD706=0,AC706,AE706=0,AD706,AF706=0,AE706,AG706=0,AF706,AH706=0,AG706,AI706=0,AH706,AJ706=0,AI706,AK706=0,AJ706,TRUE,AK706))</f>
        <v>4709035</v>
      </c>
      <c r="AM706" t="b">
        <f t="shared" ca="1" si="109"/>
        <v>0</v>
      </c>
      <c r="AN706" t="b">
        <f ca="1">IF($C706="","",IF(IFERROR(MATCH(N706,$N$1:$N705,0),0)&gt;0,FALSE,TRUE))</f>
        <v>0</v>
      </c>
      <c r="AO706" cm="1">
        <f t="array" aca="1" ref="AO706" ca="1">_xlfn.IFS($C706="","",AND(AM706,AN706),AL706,TRUE,0)</f>
        <v>0</v>
      </c>
      <c r="AP706" t="str" cm="1">
        <f t="array" aca="1" ref="AP706" ca="1">_xlfn.IFS($C706="","",AND(AN706,AL706&gt;=TBF),AL706,TRUE,"")</f>
        <v/>
      </c>
    </row>
    <row r="707" spans="1:42" x14ac:dyDescent="0.3">
      <c r="A707">
        <v>703</v>
      </c>
      <c r="C707" s="10" t="str">
        <f ca="1">IF(OFFSET(INPUT_START,A707-1,0)=0,"",OFFSET(INPUT_START,A707-1,0))</f>
        <v>dir bqf</v>
      </c>
      <c r="D707" t="b">
        <f t="shared" ca="1" si="100"/>
        <v>0</v>
      </c>
      <c r="E707" t="b">
        <f t="shared" ca="1" si="101"/>
        <v>0</v>
      </c>
      <c r="F707" t="b">
        <f t="shared" ca="1" si="102"/>
        <v>0</v>
      </c>
      <c r="G707" t="b">
        <f t="shared" ca="1" si="103"/>
        <v>1</v>
      </c>
      <c r="H707" t="b">
        <f t="shared" ca="1" si="104"/>
        <v>0</v>
      </c>
      <c r="I707">
        <f t="shared" ca="1" si="105"/>
        <v>4</v>
      </c>
      <c r="J707" t="str">
        <f t="shared" ca="1" si="106"/>
        <v/>
      </c>
      <c r="K707" t="str">
        <f t="shared" ca="1" si="107"/>
        <v/>
      </c>
      <c r="L707" s="23">
        <f t="shared" ca="1" si="108"/>
        <v>0</v>
      </c>
      <c r="M707" s="23" cm="1">
        <f t="array" aca="1" ref="M707" ca="1">_xlfn.IFS($C707="","",
$A707=1,1,
NOT($F707),M706,
AND($F707,$J707&lt;&gt;".."),M706+1,
AND($F707,$J707=".."),M706-1,
TRUE,"ERR")</f>
        <v>5</v>
      </c>
      <c r="N707" s="23" t="str" cm="1">
        <f t="array" aca="1" ref="N707" ca="1">_xlfn.IFS($C707="","",
$A707=1,"",
NOT($F707),N706,
AND($F707,$J707&lt;&gt;".."),N706&amp;IF(N706="/","","/")&amp;$J707,
AND($F707,$J707=".."),MID(N706,1,FIND("@",SUBSTITUTE(N706,"/","@",$M707)) -1 ),
TRUE,"ERR")</f>
        <v>root/vpjqpqfm/rgqtzc/lfpdqm/jrhp</v>
      </c>
      <c r="O707" s="22" t="str" cm="1">
        <f t="array" aca="1" ref="O707" ca="1">_xlfn.IFS($C707="","",
$N707="root","root",
TRUE,MID($N707,1+FIND("@",SUBSTITUTE($N707,"/","@",$M707-1)),100 )
)</f>
        <v>jrhp</v>
      </c>
      <c r="P707" s="23" t="str" cm="1">
        <f t="array" aca="1" ref="P707" ca="1">_xlfn.IFS($C707="","",
P$4=1,"root",
P$4&gt;$M707,"__",
TRUE,MID($N707,1, FIND("@",SUBSTITUTE($N707&amp;"/","/","@",P$4))-1)
)</f>
        <v>root</v>
      </c>
      <c r="Q707" s="23" t="str" cm="1">
        <f t="array" aca="1" ref="Q707" ca="1">_xlfn.IFS($C707="","",
Q$4=1,"root",
Q$4&gt;$M707,"__",
TRUE,MID($N707,1, FIND("@",SUBSTITUTE($N707&amp;"/","/","@",Q$4))-1)
)</f>
        <v>root/vpjqpqfm</v>
      </c>
      <c r="R707" s="23" t="str" cm="1">
        <f t="array" aca="1" ref="R707" ca="1">_xlfn.IFS($C707="","",
R$4=1,"root",
R$4&gt;$M707,"__",
TRUE,MID($N707,1, FIND("@",SUBSTITUTE($N707&amp;"/","/","@",R$4))-1)
)</f>
        <v>root/vpjqpqfm/rgqtzc</v>
      </c>
      <c r="S707" s="23" t="str" cm="1">
        <f t="array" aca="1" ref="S707" ca="1">_xlfn.IFS($C707="","",
S$4=1,"root",
S$4&gt;$M707,"__",
TRUE,MID($N707,1, FIND("@",SUBSTITUTE($N707&amp;"/","/","@",S$4))-1)
)</f>
        <v>root/vpjqpqfm/rgqtzc/lfpdqm</v>
      </c>
      <c r="T707" s="23" t="str" cm="1">
        <f t="array" aca="1" ref="T707" ca="1">_xlfn.IFS($C707="","",
T$4=1,"root",
T$4&gt;$M707,"__",
TRUE,MID($N707,1, FIND("@",SUBSTITUTE($N707&amp;"/","/","@",T$4))-1)
)</f>
        <v>root/vpjqpqfm/rgqtzc/lfpdqm/jrhp</v>
      </c>
      <c r="U707" s="23" t="str" cm="1">
        <f t="array" aca="1" ref="U707" ca="1">_xlfn.IFS($C707="","",
U$4=1,"root",
U$4&gt;$M707,"__",
TRUE,MID($N707,1, FIND("@",SUBSTITUTE($N707&amp;"/","/","@",U$4))-1)
)</f>
        <v>__</v>
      </c>
      <c r="V707" s="23" t="str" cm="1">
        <f t="array" aca="1" ref="V707" ca="1">_xlfn.IFS($C707="","",
V$4=1,"root",
V$4&gt;$M707,"__",
TRUE,MID($N707,1, FIND("@",SUBSTITUTE($N707&amp;"/","/","@",V$4))-1)
)</f>
        <v>__</v>
      </c>
      <c r="W707" s="23" t="str" cm="1">
        <f t="array" aca="1" ref="W707" ca="1">_xlfn.IFS($C707="","",
W$4=1,"root",
W$4&gt;$M707,"__",
TRUE,MID($N707,1, FIND("@",SUBSTITUTE($N707&amp;"/","/","@",W$4))-1)
)</f>
        <v>__</v>
      </c>
      <c r="X707" s="23" t="str" cm="1">
        <f t="array" aca="1" ref="X707" ca="1">_xlfn.IFS($C707="","",
X$4=1,"root",
X$4&gt;$M707,"__",
TRUE,MID($N707,1, FIND("@",SUBSTITUTE($N707&amp;"/","/","@",X$4))-1)
)</f>
        <v>__</v>
      </c>
      <c r="Y707" s="23" t="str" cm="1">
        <f t="array" aca="1" ref="Y707" ca="1">_xlfn.IFS($C707="","",
Y$4=1,"root",
Y$4&gt;$M707,"__",
TRUE,MID($N707,1, FIND("@",SUBSTITUTE($N707&amp;"/","/","@",Y$4))-1)
)</f>
        <v>__</v>
      </c>
      <c r="Z707" s="23" t="str" cm="1">
        <f t="array" aca="1" ref="Z707" ca="1">_xlfn.IFS($C707="","",
Z$4=1,"root",
Z$4&gt;$M707,"__",
TRUE,MID($N707,1, FIND("@",SUBSTITUTE($N707&amp;"/","/","@",Z$4))-1)
)</f>
        <v>__</v>
      </c>
      <c r="AA707" s="28" cm="1">
        <f t="array" aca="1" ref="AA707" ca="1">IF($C707="","",SUMIF(LEV_1,P707,LEN))</f>
        <v>41035571</v>
      </c>
      <c r="AB707" s="28" cm="1">
        <f t="array" aca="1" ref="AB707" ca="1">IF($C707="","",IF(Q707="__",0,SUMIF(LEV_2,Q707,LEN)))</f>
        <v>23329164</v>
      </c>
      <c r="AC707" s="28" cm="1">
        <f t="array" aca="1" ref="AC707" ca="1">IF($C707="","",IF(R707="__",0,SUMIF(LEV_3,R707,LEN)))</f>
        <v>16068117</v>
      </c>
      <c r="AD707" s="28" cm="1">
        <f t="array" aca="1" ref="AD707" ca="1">IF($C707="","",IF(S707="__",0,SUMIF(LEV_4,S707,LEN)))</f>
        <v>5887071</v>
      </c>
      <c r="AE707" s="28" cm="1">
        <f t="array" aca="1" ref="AE707" ca="1">IF($C707="","",IF(T707="__",0,SUMIF(LEV_5,T707,LEN)))</f>
        <v>4709035</v>
      </c>
      <c r="AF707" s="28" cm="1">
        <f t="array" aca="1" ref="AF707" ca="1">IF($C707="","",IF(U707="__",0,SUMIF(LEV_6,U707,LEN)))</f>
        <v>0</v>
      </c>
      <c r="AG707" s="28" cm="1">
        <f t="array" aca="1" ref="AG707" ca="1">IF($C707="","",IF(V707="__",0,SUMIF(LEV_7,V707,LEN)))</f>
        <v>0</v>
      </c>
      <c r="AH707" s="28" cm="1">
        <f t="array" aca="1" ref="AH707" ca="1">IF($C707="","",IF(W707="__",0,SUMIF(LEV_8,W707,LEN)))</f>
        <v>0</v>
      </c>
      <c r="AI707" s="28" cm="1">
        <f t="array" aca="1" ref="AI707" ca="1">IF($C707="","",IF(X707="__",0,SUMIF(LEV_9,X707,LEN)))</f>
        <v>0</v>
      </c>
      <c r="AJ707" s="28" cm="1">
        <f t="array" aca="1" ref="AJ707" ca="1">IF($C707="","",IF(Y707="__",0,SUMIF(LEV_10,Y707,LEN)))</f>
        <v>0</v>
      </c>
      <c r="AK707" s="28" cm="1">
        <f t="array" aca="1" ref="AK707" ca="1">IF($C707="","",IF(Z707="__",0,SUMIF(LEV_11,Z707,LEN)))</f>
        <v>0</v>
      </c>
      <c r="AL707" cm="1">
        <f t="array" aca="1" ref="AL707" ca="1">IF($C707="","",_xlfn.IFS(AB707=0,AA707,AC707=0,AB707,AD707=0,AC707,AE707=0,AD707,AF707=0,AE707,AG707=0,AF707,AH707=0,AG707,AI707=0,AH707,AJ707=0,AI707,AK707=0,AJ707,TRUE,AK707))</f>
        <v>4709035</v>
      </c>
      <c r="AM707" t="b">
        <f t="shared" ca="1" si="109"/>
        <v>0</v>
      </c>
      <c r="AN707" t="b">
        <f ca="1">IF($C707="","",IF(IFERROR(MATCH(N707,$N$1:$N706,0),0)&gt;0,FALSE,TRUE))</f>
        <v>0</v>
      </c>
      <c r="AO707" cm="1">
        <f t="array" aca="1" ref="AO707" ca="1">_xlfn.IFS($C707="","",AND(AM707,AN707),AL707,TRUE,0)</f>
        <v>0</v>
      </c>
      <c r="AP707" t="str" cm="1">
        <f t="array" aca="1" ref="AP707" ca="1">_xlfn.IFS($C707="","",AND(AN707,AL707&gt;=TBF),AL707,TRUE,"")</f>
        <v/>
      </c>
    </row>
    <row r="708" spans="1:42" x14ac:dyDescent="0.3">
      <c r="A708">
        <v>704</v>
      </c>
      <c r="C708" s="10" t="str">
        <f ca="1">IF(OFFSET(INPUT_START,A708-1,0)=0,"",OFFSET(INPUT_START,A708-1,0))</f>
        <v>5738 rgpwf</v>
      </c>
      <c r="D708" t="b">
        <f t="shared" ca="1" si="100"/>
        <v>0</v>
      </c>
      <c r="E708" t="b">
        <f t="shared" ca="1" si="101"/>
        <v>0</v>
      </c>
      <c r="F708" t="b">
        <f t="shared" ca="1" si="102"/>
        <v>0</v>
      </c>
      <c r="G708" t="b">
        <f t="shared" ca="1" si="103"/>
        <v>0</v>
      </c>
      <c r="H708" t="b">
        <f t="shared" ca="1" si="104"/>
        <v>1</v>
      </c>
      <c r="I708">
        <f t="shared" ca="1" si="105"/>
        <v>5</v>
      </c>
      <c r="J708" t="str">
        <f t="shared" ca="1" si="106"/>
        <v/>
      </c>
      <c r="K708" t="str">
        <f t="shared" ca="1" si="107"/>
        <v>rgpwf</v>
      </c>
      <c r="L708" s="23">
        <f t="shared" ca="1" si="108"/>
        <v>5738</v>
      </c>
      <c r="M708" s="23" cm="1">
        <f t="array" aca="1" ref="M708" ca="1">_xlfn.IFS($C708="","",
$A708=1,1,
NOT($F708),M707,
AND($F708,$J708&lt;&gt;".."),M707+1,
AND($F708,$J708=".."),M707-1,
TRUE,"ERR")</f>
        <v>5</v>
      </c>
      <c r="N708" s="23" t="str" cm="1">
        <f t="array" aca="1" ref="N708" ca="1">_xlfn.IFS($C708="","",
$A708=1,"",
NOT($F708),N707,
AND($F708,$J708&lt;&gt;".."),N707&amp;IF(N707="/","","/")&amp;$J708,
AND($F708,$J708=".."),MID(N707,1,FIND("@",SUBSTITUTE(N707,"/","@",$M708)) -1 ),
TRUE,"ERR")</f>
        <v>root/vpjqpqfm/rgqtzc/lfpdqm/jrhp</v>
      </c>
      <c r="O708" s="22" t="str" cm="1">
        <f t="array" aca="1" ref="O708" ca="1">_xlfn.IFS($C708="","",
$N708="root","root",
TRUE,MID($N708,1+FIND("@",SUBSTITUTE($N708,"/","@",$M708-1)),100 )
)</f>
        <v>jrhp</v>
      </c>
      <c r="P708" s="23" t="str" cm="1">
        <f t="array" aca="1" ref="P708" ca="1">_xlfn.IFS($C708="","",
P$4=1,"root",
P$4&gt;$M708,"__",
TRUE,MID($N708,1, FIND("@",SUBSTITUTE($N708&amp;"/","/","@",P$4))-1)
)</f>
        <v>root</v>
      </c>
      <c r="Q708" s="23" t="str" cm="1">
        <f t="array" aca="1" ref="Q708" ca="1">_xlfn.IFS($C708="","",
Q$4=1,"root",
Q$4&gt;$M708,"__",
TRUE,MID($N708,1, FIND("@",SUBSTITUTE($N708&amp;"/","/","@",Q$4))-1)
)</f>
        <v>root/vpjqpqfm</v>
      </c>
      <c r="R708" s="23" t="str" cm="1">
        <f t="array" aca="1" ref="R708" ca="1">_xlfn.IFS($C708="","",
R$4=1,"root",
R$4&gt;$M708,"__",
TRUE,MID($N708,1, FIND("@",SUBSTITUTE($N708&amp;"/","/","@",R$4))-1)
)</f>
        <v>root/vpjqpqfm/rgqtzc</v>
      </c>
      <c r="S708" s="23" t="str" cm="1">
        <f t="array" aca="1" ref="S708" ca="1">_xlfn.IFS($C708="","",
S$4=1,"root",
S$4&gt;$M708,"__",
TRUE,MID($N708,1, FIND("@",SUBSTITUTE($N708&amp;"/","/","@",S$4))-1)
)</f>
        <v>root/vpjqpqfm/rgqtzc/lfpdqm</v>
      </c>
      <c r="T708" s="23" t="str" cm="1">
        <f t="array" aca="1" ref="T708" ca="1">_xlfn.IFS($C708="","",
T$4=1,"root",
T$4&gt;$M708,"__",
TRUE,MID($N708,1, FIND("@",SUBSTITUTE($N708&amp;"/","/","@",T$4))-1)
)</f>
        <v>root/vpjqpqfm/rgqtzc/lfpdqm/jrhp</v>
      </c>
      <c r="U708" s="23" t="str" cm="1">
        <f t="array" aca="1" ref="U708" ca="1">_xlfn.IFS($C708="","",
U$4=1,"root",
U$4&gt;$M708,"__",
TRUE,MID($N708,1, FIND("@",SUBSTITUTE($N708&amp;"/","/","@",U$4))-1)
)</f>
        <v>__</v>
      </c>
      <c r="V708" s="23" t="str" cm="1">
        <f t="array" aca="1" ref="V708" ca="1">_xlfn.IFS($C708="","",
V$4=1,"root",
V$4&gt;$M708,"__",
TRUE,MID($N708,1, FIND("@",SUBSTITUTE($N708&amp;"/","/","@",V$4))-1)
)</f>
        <v>__</v>
      </c>
      <c r="W708" s="23" t="str" cm="1">
        <f t="array" aca="1" ref="W708" ca="1">_xlfn.IFS($C708="","",
W$4=1,"root",
W$4&gt;$M708,"__",
TRUE,MID($N708,1, FIND("@",SUBSTITUTE($N708&amp;"/","/","@",W$4))-1)
)</f>
        <v>__</v>
      </c>
      <c r="X708" s="23" t="str" cm="1">
        <f t="array" aca="1" ref="X708" ca="1">_xlfn.IFS($C708="","",
X$4=1,"root",
X$4&gt;$M708,"__",
TRUE,MID($N708,1, FIND("@",SUBSTITUTE($N708&amp;"/","/","@",X$4))-1)
)</f>
        <v>__</v>
      </c>
      <c r="Y708" s="23" t="str" cm="1">
        <f t="array" aca="1" ref="Y708" ca="1">_xlfn.IFS($C708="","",
Y$4=1,"root",
Y$4&gt;$M708,"__",
TRUE,MID($N708,1, FIND("@",SUBSTITUTE($N708&amp;"/","/","@",Y$4))-1)
)</f>
        <v>__</v>
      </c>
      <c r="Z708" s="23" t="str" cm="1">
        <f t="array" aca="1" ref="Z708" ca="1">_xlfn.IFS($C708="","",
Z$4=1,"root",
Z$4&gt;$M708,"__",
TRUE,MID($N708,1, FIND("@",SUBSTITUTE($N708&amp;"/","/","@",Z$4))-1)
)</f>
        <v>__</v>
      </c>
      <c r="AA708" s="28" cm="1">
        <f t="array" aca="1" ref="AA708" ca="1">IF($C708="","",SUMIF(LEV_1,P708,LEN))</f>
        <v>41035571</v>
      </c>
      <c r="AB708" s="28" cm="1">
        <f t="array" aca="1" ref="AB708" ca="1">IF($C708="","",IF(Q708="__",0,SUMIF(LEV_2,Q708,LEN)))</f>
        <v>23329164</v>
      </c>
      <c r="AC708" s="28" cm="1">
        <f t="array" aca="1" ref="AC708" ca="1">IF($C708="","",IF(R708="__",0,SUMIF(LEV_3,R708,LEN)))</f>
        <v>16068117</v>
      </c>
      <c r="AD708" s="28" cm="1">
        <f t="array" aca="1" ref="AD708" ca="1">IF($C708="","",IF(S708="__",0,SUMIF(LEV_4,S708,LEN)))</f>
        <v>5887071</v>
      </c>
      <c r="AE708" s="28" cm="1">
        <f t="array" aca="1" ref="AE708" ca="1">IF($C708="","",IF(T708="__",0,SUMIF(LEV_5,T708,LEN)))</f>
        <v>4709035</v>
      </c>
      <c r="AF708" s="28" cm="1">
        <f t="array" aca="1" ref="AF708" ca="1">IF($C708="","",IF(U708="__",0,SUMIF(LEV_6,U708,LEN)))</f>
        <v>0</v>
      </c>
      <c r="AG708" s="28" cm="1">
        <f t="array" aca="1" ref="AG708" ca="1">IF($C708="","",IF(V708="__",0,SUMIF(LEV_7,V708,LEN)))</f>
        <v>0</v>
      </c>
      <c r="AH708" s="28" cm="1">
        <f t="array" aca="1" ref="AH708" ca="1">IF($C708="","",IF(W708="__",0,SUMIF(LEV_8,W708,LEN)))</f>
        <v>0</v>
      </c>
      <c r="AI708" s="28" cm="1">
        <f t="array" aca="1" ref="AI708" ca="1">IF($C708="","",IF(X708="__",0,SUMIF(LEV_9,X708,LEN)))</f>
        <v>0</v>
      </c>
      <c r="AJ708" s="28" cm="1">
        <f t="array" aca="1" ref="AJ708" ca="1">IF($C708="","",IF(Y708="__",0,SUMIF(LEV_10,Y708,LEN)))</f>
        <v>0</v>
      </c>
      <c r="AK708" s="28" cm="1">
        <f t="array" aca="1" ref="AK708" ca="1">IF($C708="","",IF(Z708="__",0,SUMIF(LEV_11,Z708,LEN)))</f>
        <v>0</v>
      </c>
      <c r="AL708" cm="1">
        <f t="array" aca="1" ref="AL708" ca="1">IF($C708="","",_xlfn.IFS(AB708=0,AA708,AC708=0,AB708,AD708=0,AC708,AE708=0,AD708,AF708=0,AE708,AG708=0,AF708,AH708=0,AG708,AI708=0,AH708,AJ708=0,AI708,AK708=0,AJ708,TRUE,AK708))</f>
        <v>4709035</v>
      </c>
      <c r="AM708" t="b">
        <f t="shared" ca="1" si="109"/>
        <v>0</v>
      </c>
      <c r="AN708" t="b">
        <f ca="1">IF($C708="","",IF(IFERROR(MATCH(N708,$N$1:$N707,0),0)&gt;0,FALSE,TRUE))</f>
        <v>0</v>
      </c>
      <c r="AO708" cm="1">
        <f t="array" aca="1" ref="AO708" ca="1">_xlfn.IFS($C708="","",AND(AM708,AN708),AL708,TRUE,0)</f>
        <v>0</v>
      </c>
      <c r="AP708" t="str" cm="1">
        <f t="array" aca="1" ref="AP708" ca="1">_xlfn.IFS($C708="","",AND(AN708,AL708&gt;=TBF),AL708,TRUE,"")</f>
        <v/>
      </c>
    </row>
    <row r="709" spans="1:42" x14ac:dyDescent="0.3">
      <c r="A709">
        <v>705</v>
      </c>
      <c r="C709" s="10" t="str">
        <f ca="1">IF(OFFSET(INPUT_START,A709-1,0)=0,"",OFFSET(INPUT_START,A709-1,0))</f>
        <v>dir zjhw</v>
      </c>
      <c r="D709" t="b">
        <f t="shared" ca="1" si="100"/>
        <v>0</v>
      </c>
      <c r="E709" t="b">
        <f t="shared" ca="1" si="101"/>
        <v>0</v>
      </c>
      <c r="F709" t="b">
        <f t="shared" ca="1" si="102"/>
        <v>0</v>
      </c>
      <c r="G709" t="b">
        <f t="shared" ca="1" si="103"/>
        <v>1</v>
      </c>
      <c r="H709" t="b">
        <f t="shared" ca="1" si="104"/>
        <v>0</v>
      </c>
      <c r="I709">
        <f t="shared" ca="1" si="105"/>
        <v>4</v>
      </c>
      <c r="J709" t="str">
        <f t="shared" ca="1" si="106"/>
        <v/>
      </c>
      <c r="K709" t="str">
        <f t="shared" ca="1" si="107"/>
        <v/>
      </c>
      <c r="L709" s="23">
        <f t="shared" ca="1" si="108"/>
        <v>0</v>
      </c>
      <c r="M709" s="23" cm="1">
        <f t="array" aca="1" ref="M709" ca="1">_xlfn.IFS($C709="","",
$A709=1,1,
NOT($F709),M708,
AND($F709,$J709&lt;&gt;".."),M708+1,
AND($F709,$J709=".."),M708-1,
TRUE,"ERR")</f>
        <v>5</v>
      </c>
      <c r="N709" s="23" t="str" cm="1">
        <f t="array" aca="1" ref="N709" ca="1">_xlfn.IFS($C709="","",
$A709=1,"",
NOT($F709),N708,
AND($F709,$J709&lt;&gt;".."),N708&amp;IF(N708="/","","/")&amp;$J709,
AND($F709,$J709=".."),MID(N708,1,FIND("@",SUBSTITUTE(N708,"/","@",$M709)) -1 ),
TRUE,"ERR")</f>
        <v>root/vpjqpqfm/rgqtzc/lfpdqm/jrhp</v>
      </c>
      <c r="O709" s="22" t="str" cm="1">
        <f t="array" aca="1" ref="O709" ca="1">_xlfn.IFS($C709="","",
$N709="root","root",
TRUE,MID($N709,1+FIND("@",SUBSTITUTE($N709,"/","@",$M709-1)),100 )
)</f>
        <v>jrhp</v>
      </c>
      <c r="P709" s="23" t="str" cm="1">
        <f t="array" aca="1" ref="P709" ca="1">_xlfn.IFS($C709="","",
P$4=1,"root",
P$4&gt;$M709,"__",
TRUE,MID($N709,1, FIND("@",SUBSTITUTE($N709&amp;"/","/","@",P$4))-1)
)</f>
        <v>root</v>
      </c>
      <c r="Q709" s="23" t="str" cm="1">
        <f t="array" aca="1" ref="Q709" ca="1">_xlfn.IFS($C709="","",
Q$4=1,"root",
Q$4&gt;$M709,"__",
TRUE,MID($N709,1, FIND("@",SUBSTITUTE($N709&amp;"/","/","@",Q$4))-1)
)</f>
        <v>root/vpjqpqfm</v>
      </c>
      <c r="R709" s="23" t="str" cm="1">
        <f t="array" aca="1" ref="R709" ca="1">_xlfn.IFS($C709="","",
R$4=1,"root",
R$4&gt;$M709,"__",
TRUE,MID($N709,1, FIND("@",SUBSTITUTE($N709&amp;"/","/","@",R$4))-1)
)</f>
        <v>root/vpjqpqfm/rgqtzc</v>
      </c>
      <c r="S709" s="23" t="str" cm="1">
        <f t="array" aca="1" ref="S709" ca="1">_xlfn.IFS($C709="","",
S$4=1,"root",
S$4&gt;$M709,"__",
TRUE,MID($N709,1, FIND("@",SUBSTITUTE($N709&amp;"/","/","@",S$4))-1)
)</f>
        <v>root/vpjqpqfm/rgqtzc/lfpdqm</v>
      </c>
      <c r="T709" s="23" t="str" cm="1">
        <f t="array" aca="1" ref="T709" ca="1">_xlfn.IFS($C709="","",
T$4=1,"root",
T$4&gt;$M709,"__",
TRUE,MID($N709,1, FIND("@",SUBSTITUTE($N709&amp;"/","/","@",T$4))-1)
)</f>
        <v>root/vpjqpqfm/rgqtzc/lfpdqm/jrhp</v>
      </c>
      <c r="U709" s="23" t="str" cm="1">
        <f t="array" aca="1" ref="U709" ca="1">_xlfn.IFS($C709="","",
U$4=1,"root",
U$4&gt;$M709,"__",
TRUE,MID($N709,1, FIND("@",SUBSTITUTE($N709&amp;"/","/","@",U$4))-1)
)</f>
        <v>__</v>
      </c>
      <c r="V709" s="23" t="str" cm="1">
        <f t="array" aca="1" ref="V709" ca="1">_xlfn.IFS($C709="","",
V$4=1,"root",
V$4&gt;$M709,"__",
TRUE,MID($N709,1, FIND("@",SUBSTITUTE($N709&amp;"/","/","@",V$4))-1)
)</f>
        <v>__</v>
      </c>
      <c r="W709" s="23" t="str" cm="1">
        <f t="array" aca="1" ref="W709" ca="1">_xlfn.IFS($C709="","",
W$4=1,"root",
W$4&gt;$M709,"__",
TRUE,MID($N709,1, FIND("@",SUBSTITUTE($N709&amp;"/","/","@",W$4))-1)
)</f>
        <v>__</v>
      </c>
      <c r="X709" s="23" t="str" cm="1">
        <f t="array" aca="1" ref="X709" ca="1">_xlfn.IFS($C709="","",
X$4=1,"root",
X$4&gt;$M709,"__",
TRUE,MID($N709,1, FIND("@",SUBSTITUTE($N709&amp;"/","/","@",X$4))-1)
)</f>
        <v>__</v>
      </c>
      <c r="Y709" s="23" t="str" cm="1">
        <f t="array" aca="1" ref="Y709" ca="1">_xlfn.IFS($C709="","",
Y$4=1,"root",
Y$4&gt;$M709,"__",
TRUE,MID($N709,1, FIND("@",SUBSTITUTE($N709&amp;"/","/","@",Y$4))-1)
)</f>
        <v>__</v>
      </c>
      <c r="Z709" s="23" t="str" cm="1">
        <f t="array" aca="1" ref="Z709" ca="1">_xlfn.IFS($C709="","",
Z$4=1,"root",
Z$4&gt;$M709,"__",
TRUE,MID($N709,1, FIND("@",SUBSTITUTE($N709&amp;"/","/","@",Z$4))-1)
)</f>
        <v>__</v>
      </c>
      <c r="AA709" s="28" cm="1">
        <f t="array" aca="1" ref="AA709" ca="1">IF($C709="","",SUMIF(LEV_1,P709,LEN))</f>
        <v>41035571</v>
      </c>
      <c r="AB709" s="28" cm="1">
        <f t="array" aca="1" ref="AB709" ca="1">IF($C709="","",IF(Q709="__",0,SUMIF(LEV_2,Q709,LEN)))</f>
        <v>23329164</v>
      </c>
      <c r="AC709" s="28" cm="1">
        <f t="array" aca="1" ref="AC709" ca="1">IF($C709="","",IF(R709="__",0,SUMIF(LEV_3,R709,LEN)))</f>
        <v>16068117</v>
      </c>
      <c r="AD709" s="28" cm="1">
        <f t="array" aca="1" ref="AD709" ca="1">IF($C709="","",IF(S709="__",0,SUMIF(LEV_4,S709,LEN)))</f>
        <v>5887071</v>
      </c>
      <c r="AE709" s="28" cm="1">
        <f t="array" aca="1" ref="AE709" ca="1">IF($C709="","",IF(T709="__",0,SUMIF(LEV_5,T709,LEN)))</f>
        <v>4709035</v>
      </c>
      <c r="AF709" s="28" cm="1">
        <f t="array" aca="1" ref="AF709" ca="1">IF($C709="","",IF(U709="__",0,SUMIF(LEV_6,U709,LEN)))</f>
        <v>0</v>
      </c>
      <c r="AG709" s="28" cm="1">
        <f t="array" aca="1" ref="AG709" ca="1">IF($C709="","",IF(V709="__",0,SUMIF(LEV_7,V709,LEN)))</f>
        <v>0</v>
      </c>
      <c r="AH709" s="28" cm="1">
        <f t="array" aca="1" ref="AH709" ca="1">IF($C709="","",IF(W709="__",0,SUMIF(LEV_8,W709,LEN)))</f>
        <v>0</v>
      </c>
      <c r="AI709" s="28" cm="1">
        <f t="array" aca="1" ref="AI709" ca="1">IF($C709="","",IF(X709="__",0,SUMIF(LEV_9,X709,LEN)))</f>
        <v>0</v>
      </c>
      <c r="AJ709" s="28" cm="1">
        <f t="array" aca="1" ref="AJ709" ca="1">IF($C709="","",IF(Y709="__",0,SUMIF(LEV_10,Y709,LEN)))</f>
        <v>0</v>
      </c>
      <c r="AK709" s="28" cm="1">
        <f t="array" aca="1" ref="AK709" ca="1">IF($C709="","",IF(Z709="__",0,SUMIF(LEV_11,Z709,LEN)))</f>
        <v>0</v>
      </c>
      <c r="AL709" cm="1">
        <f t="array" aca="1" ref="AL709" ca="1">IF($C709="","",_xlfn.IFS(AB709=0,AA709,AC709=0,AB709,AD709=0,AC709,AE709=0,AD709,AF709=0,AE709,AG709=0,AF709,AH709=0,AG709,AI709=0,AH709,AJ709=0,AI709,AK709=0,AJ709,TRUE,AK709))</f>
        <v>4709035</v>
      </c>
      <c r="AM709" t="b">
        <f t="shared" ca="1" si="109"/>
        <v>0</v>
      </c>
      <c r="AN709" t="b">
        <f ca="1">IF($C709="","",IF(IFERROR(MATCH(N709,$N$1:$N708,0),0)&gt;0,FALSE,TRUE))</f>
        <v>0</v>
      </c>
      <c r="AO709" cm="1">
        <f t="array" aca="1" ref="AO709" ca="1">_xlfn.IFS($C709="","",AND(AM709,AN709),AL709,TRUE,0)</f>
        <v>0</v>
      </c>
      <c r="AP709" t="str" cm="1">
        <f t="array" aca="1" ref="AP709" ca="1">_xlfn.IFS($C709="","",AND(AN709,AL709&gt;=TBF),AL709,TRUE,"")</f>
        <v/>
      </c>
    </row>
    <row r="710" spans="1:42" x14ac:dyDescent="0.3">
      <c r="A710">
        <v>706</v>
      </c>
      <c r="C710" s="10" t="str">
        <f ca="1">IF(OFFSET(INPUT_START,A710-1,0)=0,"",OFFSET(INPUT_START,A710-1,0))</f>
        <v>$ cd bqf</v>
      </c>
      <c r="D710" t="b">
        <f t="shared" ref="D710:D773" ca="1" si="110">IF($C710="","",IF(LEFT($C710,1)="$",TRUE,FALSE))</f>
        <v>1</v>
      </c>
      <c r="E710" t="b">
        <f t="shared" ref="E710:E773" ca="1" si="111">IF($C710="","",IF(AND($D710,MID($C710,3,2)="ls"),TRUE,FALSE))</f>
        <v>0</v>
      </c>
      <c r="F710" t="b">
        <f t="shared" ref="F710:F773" ca="1" si="112">IF($C710="","",IF(AND($D710,MID($C710,3,2)="cd"),TRUE,FALSE))</f>
        <v>1</v>
      </c>
      <c r="G710" t="b">
        <f t="shared" ref="G710:G773" ca="1" si="113">IF($C710="","",IF(AND(NOT($D710),MID($C710,1,3)="dir"),TRUE,FALSE))</f>
        <v>0</v>
      </c>
      <c r="H710" t="b">
        <f t="shared" ref="H710:H773" ca="1" si="114">IF($C710="","",IF(NOT(OR($D710,$E710,$F710,$G710)),TRUE,FALSE))</f>
        <v>0</v>
      </c>
      <c r="I710">
        <f t="shared" ref="I710:I773" ca="1" si="115">IF($C710="","",IFERROR(FIND(" ",$C710,3),0))</f>
        <v>5</v>
      </c>
      <c r="J710" t="str">
        <f t="shared" ref="J710:J773" ca="1" si="116">IF($C710="","",IF(F710,MID($C710,6,100),""))</f>
        <v>bqf</v>
      </c>
      <c r="K710" t="str">
        <f t="shared" ref="K710:K773" ca="1" si="117">IF($C710="","",IF($H710,MID($C710,$I710+1,100),""))</f>
        <v/>
      </c>
      <c r="L710" s="23">
        <f t="shared" ref="L710:L773" ca="1" si="118">IF($C710="",0,IF($H710,VALUE(MID($C710,1,$I710)),0))</f>
        <v>0</v>
      </c>
      <c r="M710" s="23" cm="1">
        <f t="array" aca="1" ref="M710" ca="1">_xlfn.IFS($C710="","",
$A710=1,1,
NOT($F710),M709,
AND($F710,$J710&lt;&gt;".."),M709+1,
AND($F710,$J710=".."),M709-1,
TRUE,"ERR")</f>
        <v>6</v>
      </c>
      <c r="N710" s="23" t="str" cm="1">
        <f t="array" aca="1" ref="N710" ca="1">_xlfn.IFS($C710="","",
$A710=1,"",
NOT($F710),N709,
AND($F710,$J710&lt;&gt;".."),N709&amp;IF(N709="/","","/")&amp;$J710,
AND($F710,$J710=".."),MID(N709,1,FIND("@",SUBSTITUTE(N709,"/","@",$M710)) -1 ),
TRUE,"ERR")</f>
        <v>root/vpjqpqfm/rgqtzc/lfpdqm/jrhp/bqf</v>
      </c>
      <c r="O710" s="22" t="str" cm="1">
        <f t="array" aca="1" ref="O710" ca="1">_xlfn.IFS($C710="","",
$N710="root","root",
TRUE,MID($N710,1+FIND("@",SUBSTITUTE($N710,"/","@",$M710-1)),100 )
)</f>
        <v>bqf</v>
      </c>
      <c r="P710" s="23" t="str" cm="1">
        <f t="array" aca="1" ref="P710" ca="1">_xlfn.IFS($C710="","",
P$4=1,"root",
P$4&gt;$M710,"__",
TRUE,MID($N710,1, FIND("@",SUBSTITUTE($N710&amp;"/","/","@",P$4))-1)
)</f>
        <v>root</v>
      </c>
      <c r="Q710" s="23" t="str" cm="1">
        <f t="array" aca="1" ref="Q710" ca="1">_xlfn.IFS($C710="","",
Q$4=1,"root",
Q$4&gt;$M710,"__",
TRUE,MID($N710,1, FIND("@",SUBSTITUTE($N710&amp;"/","/","@",Q$4))-1)
)</f>
        <v>root/vpjqpqfm</v>
      </c>
      <c r="R710" s="23" t="str" cm="1">
        <f t="array" aca="1" ref="R710" ca="1">_xlfn.IFS($C710="","",
R$4=1,"root",
R$4&gt;$M710,"__",
TRUE,MID($N710,1, FIND("@",SUBSTITUTE($N710&amp;"/","/","@",R$4))-1)
)</f>
        <v>root/vpjqpqfm/rgqtzc</v>
      </c>
      <c r="S710" s="23" t="str" cm="1">
        <f t="array" aca="1" ref="S710" ca="1">_xlfn.IFS($C710="","",
S$4=1,"root",
S$4&gt;$M710,"__",
TRUE,MID($N710,1, FIND("@",SUBSTITUTE($N710&amp;"/","/","@",S$4))-1)
)</f>
        <v>root/vpjqpqfm/rgqtzc/lfpdqm</v>
      </c>
      <c r="T710" s="23" t="str" cm="1">
        <f t="array" aca="1" ref="T710" ca="1">_xlfn.IFS($C710="","",
T$4=1,"root",
T$4&gt;$M710,"__",
TRUE,MID($N710,1, FIND("@",SUBSTITUTE($N710&amp;"/","/","@",T$4))-1)
)</f>
        <v>root/vpjqpqfm/rgqtzc/lfpdqm/jrhp</v>
      </c>
      <c r="U710" s="23" t="str" cm="1">
        <f t="array" aca="1" ref="U710" ca="1">_xlfn.IFS($C710="","",
U$4=1,"root",
U$4&gt;$M710,"__",
TRUE,MID($N710,1, FIND("@",SUBSTITUTE($N710&amp;"/","/","@",U$4))-1)
)</f>
        <v>root/vpjqpqfm/rgqtzc/lfpdqm/jrhp/bqf</v>
      </c>
      <c r="V710" s="23" t="str" cm="1">
        <f t="array" aca="1" ref="V710" ca="1">_xlfn.IFS($C710="","",
V$4=1,"root",
V$4&gt;$M710,"__",
TRUE,MID($N710,1, FIND("@",SUBSTITUTE($N710&amp;"/","/","@",V$4))-1)
)</f>
        <v>__</v>
      </c>
      <c r="W710" s="23" t="str" cm="1">
        <f t="array" aca="1" ref="W710" ca="1">_xlfn.IFS($C710="","",
W$4=1,"root",
W$4&gt;$M710,"__",
TRUE,MID($N710,1, FIND("@",SUBSTITUTE($N710&amp;"/","/","@",W$4))-1)
)</f>
        <v>__</v>
      </c>
      <c r="X710" s="23" t="str" cm="1">
        <f t="array" aca="1" ref="X710" ca="1">_xlfn.IFS($C710="","",
X$4=1,"root",
X$4&gt;$M710,"__",
TRUE,MID($N710,1, FIND("@",SUBSTITUTE($N710&amp;"/","/","@",X$4))-1)
)</f>
        <v>__</v>
      </c>
      <c r="Y710" s="23" t="str" cm="1">
        <f t="array" aca="1" ref="Y710" ca="1">_xlfn.IFS($C710="","",
Y$4=1,"root",
Y$4&gt;$M710,"__",
TRUE,MID($N710,1, FIND("@",SUBSTITUTE($N710&amp;"/","/","@",Y$4))-1)
)</f>
        <v>__</v>
      </c>
      <c r="Z710" s="23" t="str" cm="1">
        <f t="array" aca="1" ref="Z710" ca="1">_xlfn.IFS($C710="","",
Z$4=1,"root",
Z$4&gt;$M710,"__",
TRUE,MID($N710,1, FIND("@",SUBSTITUTE($N710&amp;"/","/","@",Z$4))-1)
)</f>
        <v>__</v>
      </c>
      <c r="AA710" s="28" cm="1">
        <f t="array" aca="1" ref="AA710" ca="1">IF($C710="","",SUMIF(LEV_1,P710,LEN))</f>
        <v>41035571</v>
      </c>
      <c r="AB710" s="28" cm="1">
        <f t="array" aca="1" ref="AB710" ca="1">IF($C710="","",IF(Q710="__",0,SUMIF(LEV_2,Q710,LEN)))</f>
        <v>23329164</v>
      </c>
      <c r="AC710" s="28" cm="1">
        <f t="array" aca="1" ref="AC710" ca="1">IF($C710="","",IF(R710="__",0,SUMIF(LEV_3,R710,LEN)))</f>
        <v>16068117</v>
      </c>
      <c r="AD710" s="28" cm="1">
        <f t="array" aca="1" ref="AD710" ca="1">IF($C710="","",IF(S710="__",0,SUMIF(LEV_4,S710,LEN)))</f>
        <v>5887071</v>
      </c>
      <c r="AE710" s="28" cm="1">
        <f t="array" aca="1" ref="AE710" ca="1">IF($C710="","",IF(T710="__",0,SUMIF(LEV_5,T710,LEN)))</f>
        <v>4709035</v>
      </c>
      <c r="AF710" s="28" cm="1">
        <f t="array" aca="1" ref="AF710" ca="1">IF($C710="","",IF(U710="__",0,SUMIF(LEV_6,U710,LEN)))</f>
        <v>838790</v>
      </c>
      <c r="AG710" s="28" cm="1">
        <f t="array" aca="1" ref="AG710" ca="1">IF($C710="","",IF(V710="__",0,SUMIF(LEV_7,V710,LEN)))</f>
        <v>0</v>
      </c>
      <c r="AH710" s="28" cm="1">
        <f t="array" aca="1" ref="AH710" ca="1">IF($C710="","",IF(W710="__",0,SUMIF(LEV_8,W710,LEN)))</f>
        <v>0</v>
      </c>
      <c r="AI710" s="28" cm="1">
        <f t="array" aca="1" ref="AI710" ca="1">IF($C710="","",IF(X710="__",0,SUMIF(LEV_9,X710,LEN)))</f>
        <v>0</v>
      </c>
      <c r="AJ710" s="28" cm="1">
        <f t="array" aca="1" ref="AJ710" ca="1">IF($C710="","",IF(Y710="__",0,SUMIF(LEV_10,Y710,LEN)))</f>
        <v>0</v>
      </c>
      <c r="AK710" s="28" cm="1">
        <f t="array" aca="1" ref="AK710" ca="1">IF($C710="","",IF(Z710="__",0,SUMIF(LEV_11,Z710,LEN)))</f>
        <v>0</v>
      </c>
      <c r="AL710" cm="1">
        <f t="array" aca="1" ref="AL710" ca="1">IF($C710="","",_xlfn.IFS(AB710=0,AA710,AC710=0,AB710,AD710=0,AC710,AE710=0,AD710,AF710=0,AE710,AG710=0,AF710,AH710=0,AG710,AI710=0,AH710,AJ710=0,AI710,AK710=0,AJ710,TRUE,AK710))</f>
        <v>838790</v>
      </c>
      <c r="AM710" t="b">
        <f t="shared" ref="AM710:AM773" ca="1" si="119">IF($C710="","",AL710&lt;=100000)</f>
        <v>0</v>
      </c>
      <c r="AN710" t="b">
        <f ca="1">IF($C710="","",IF(IFERROR(MATCH(N710,$N$1:$N709,0),0)&gt;0,FALSE,TRUE))</f>
        <v>1</v>
      </c>
      <c r="AO710" cm="1">
        <f t="array" aca="1" ref="AO710" ca="1">_xlfn.IFS($C710="","",AND(AM710,AN710),AL710,TRUE,0)</f>
        <v>0</v>
      </c>
      <c r="AP710" t="str" cm="1">
        <f t="array" aca="1" ref="AP710" ca="1">_xlfn.IFS($C710="","",AND(AN710,AL710&gt;=TBF),AL710,TRUE,"")</f>
        <v/>
      </c>
    </row>
    <row r="711" spans="1:42" x14ac:dyDescent="0.3">
      <c r="A711">
        <v>707</v>
      </c>
      <c r="C711" s="10" t="str">
        <f ca="1">IF(OFFSET(INPUT_START,A711-1,0)=0,"",OFFSET(INPUT_START,A711-1,0))</f>
        <v>$ ls</v>
      </c>
      <c r="D711" t="b">
        <f t="shared" ca="1" si="110"/>
        <v>1</v>
      </c>
      <c r="E711" t="b">
        <f t="shared" ca="1" si="111"/>
        <v>1</v>
      </c>
      <c r="F711" t="b">
        <f t="shared" ca="1" si="112"/>
        <v>0</v>
      </c>
      <c r="G711" t="b">
        <f t="shared" ca="1" si="113"/>
        <v>0</v>
      </c>
      <c r="H711" t="b">
        <f t="shared" ca="1" si="114"/>
        <v>0</v>
      </c>
      <c r="I711">
        <f t="shared" ca="1" si="115"/>
        <v>0</v>
      </c>
      <c r="J711" t="str">
        <f t="shared" ca="1" si="116"/>
        <v/>
      </c>
      <c r="K711" t="str">
        <f t="shared" ca="1" si="117"/>
        <v/>
      </c>
      <c r="L711" s="23">
        <f t="shared" ca="1" si="118"/>
        <v>0</v>
      </c>
      <c r="M711" s="23" cm="1">
        <f t="array" aca="1" ref="M711" ca="1">_xlfn.IFS($C711="","",
$A711=1,1,
NOT($F711),M710,
AND($F711,$J711&lt;&gt;".."),M710+1,
AND($F711,$J711=".."),M710-1,
TRUE,"ERR")</f>
        <v>6</v>
      </c>
      <c r="N711" s="23" t="str" cm="1">
        <f t="array" aca="1" ref="N711" ca="1">_xlfn.IFS($C711="","",
$A711=1,"",
NOT($F711),N710,
AND($F711,$J711&lt;&gt;".."),N710&amp;IF(N710="/","","/")&amp;$J711,
AND($F711,$J711=".."),MID(N710,1,FIND("@",SUBSTITUTE(N710,"/","@",$M711)) -1 ),
TRUE,"ERR")</f>
        <v>root/vpjqpqfm/rgqtzc/lfpdqm/jrhp/bqf</v>
      </c>
      <c r="O711" s="22" t="str" cm="1">
        <f t="array" aca="1" ref="O711" ca="1">_xlfn.IFS($C711="","",
$N711="root","root",
TRUE,MID($N711,1+FIND("@",SUBSTITUTE($N711,"/","@",$M711-1)),100 )
)</f>
        <v>bqf</v>
      </c>
      <c r="P711" s="23" t="str" cm="1">
        <f t="array" aca="1" ref="P711" ca="1">_xlfn.IFS($C711="","",
P$4=1,"root",
P$4&gt;$M711,"__",
TRUE,MID($N711,1, FIND("@",SUBSTITUTE($N711&amp;"/","/","@",P$4))-1)
)</f>
        <v>root</v>
      </c>
      <c r="Q711" s="23" t="str" cm="1">
        <f t="array" aca="1" ref="Q711" ca="1">_xlfn.IFS($C711="","",
Q$4=1,"root",
Q$4&gt;$M711,"__",
TRUE,MID($N711,1, FIND("@",SUBSTITUTE($N711&amp;"/","/","@",Q$4))-1)
)</f>
        <v>root/vpjqpqfm</v>
      </c>
      <c r="R711" s="23" t="str" cm="1">
        <f t="array" aca="1" ref="R711" ca="1">_xlfn.IFS($C711="","",
R$4=1,"root",
R$4&gt;$M711,"__",
TRUE,MID($N711,1, FIND("@",SUBSTITUTE($N711&amp;"/","/","@",R$4))-1)
)</f>
        <v>root/vpjqpqfm/rgqtzc</v>
      </c>
      <c r="S711" s="23" t="str" cm="1">
        <f t="array" aca="1" ref="S711" ca="1">_xlfn.IFS($C711="","",
S$4=1,"root",
S$4&gt;$M711,"__",
TRUE,MID($N711,1, FIND("@",SUBSTITUTE($N711&amp;"/","/","@",S$4))-1)
)</f>
        <v>root/vpjqpqfm/rgqtzc/lfpdqm</v>
      </c>
      <c r="T711" s="23" t="str" cm="1">
        <f t="array" aca="1" ref="T711" ca="1">_xlfn.IFS($C711="","",
T$4=1,"root",
T$4&gt;$M711,"__",
TRUE,MID($N711,1, FIND("@",SUBSTITUTE($N711&amp;"/","/","@",T$4))-1)
)</f>
        <v>root/vpjqpqfm/rgqtzc/lfpdqm/jrhp</v>
      </c>
      <c r="U711" s="23" t="str" cm="1">
        <f t="array" aca="1" ref="U711" ca="1">_xlfn.IFS($C711="","",
U$4=1,"root",
U$4&gt;$M711,"__",
TRUE,MID($N711,1, FIND("@",SUBSTITUTE($N711&amp;"/","/","@",U$4))-1)
)</f>
        <v>root/vpjqpqfm/rgqtzc/lfpdqm/jrhp/bqf</v>
      </c>
      <c r="V711" s="23" t="str" cm="1">
        <f t="array" aca="1" ref="V711" ca="1">_xlfn.IFS($C711="","",
V$4=1,"root",
V$4&gt;$M711,"__",
TRUE,MID($N711,1, FIND("@",SUBSTITUTE($N711&amp;"/","/","@",V$4))-1)
)</f>
        <v>__</v>
      </c>
      <c r="W711" s="23" t="str" cm="1">
        <f t="array" aca="1" ref="W711" ca="1">_xlfn.IFS($C711="","",
W$4=1,"root",
W$4&gt;$M711,"__",
TRUE,MID($N711,1, FIND("@",SUBSTITUTE($N711&amp;"/","/","@",W$4))-1)
)</f>
        <v>__</v>
      </c>
      <c r="X711" s="23" t="str" cm="1">
        <f t="array" aca="1" ref="X711" ca="1">_xlfn.IFS($C711="","",
X$4=1,"root",
X$4&gt;$M711,"__",
TRUE,MID($N711,1, FIND("@",SUBSTITUTE($N711&amp;"/","/","@",X$4))-1)
)</f>
        <v>__</v>
      </c>
      <c r="Y711" s="23" t="str" cm="1">
        <f t="array" aca="1" ref="Y711" ca="1">_xlfn.IFS($C711="","",
Y$4=1,"root",
Y$4&gt;$M711,"__",
TRUE,MID($N711,1, FIND("@",SUBSTITUTE($N711&amp;"/","/","@",Y$4))-1)
)</f>
        <v>__</v>
      </c>
      <c r="Z711" s="23" t="str" cm="1">
        <f t="array" aca="1" ref="Z711" ca="1">_xlfn.IFS($C711="","",
Z$4=1,"root",
Z$4&gt;$M711,"__",
TRUE,MID($N711,1, FIND("@",SUBSTITUTE($N711&amp;"/","/","@",Z$4))-1)
)</f>
        <v>__</v>
      </c>
      <c r="AA711" s="28" cm="1">
        <f t="array" aca="1" ref="AA711" ca="1">IF($C711="","",SUMIF(LEV_1,P711,LEN))</f>
        <v>41035571</v>
      </c>
      <c r="AB711" s="28" cm="1">
        <f t="array" aca="1" ref="AB711" ca="1">IF($C711="","",IF(Q711="__",0,SUMIF(LEV_2,Q711,LEN)))</f>
        <v>23329164</v>
      </c>
      <c r="AC711" s="28" cm="1">
        <f t="array" aca="1" ref="AC711" ca="1">IF($C711="","",IF(R711="__",0,SUMIF(LEV_3,R711,LEN)))</f>
        <v>16068117</v>
      </c>
      <c r="AD711" s="28" cm="1">
        <f t="array" aca="1" ref="AD711" ca="1">IF($C711="","",IF(S711="__",0,SUMIF(LEV_4,S711,LEN)))</f>
        <v>5887071</v>
      </c>
      <c r="AE711" s="28" cm="1">
        <f t="array" aca="1" ref="AE711" ca="1">IF($C711="","",IF(T711="__",0,SUMIF(LEV_5,T711,LEN)))</f>
        <v>4709035</v>
      </c>
      <c r="AF711" s="28" cm="1">
        <f t="array" aca="1" ref="AF711" ca="1">IF($C711="","",IF(U711="__",0,SUMIF(LEV_6,U711,LEN)))</f>
        <v>838790</v>
      </c>
      <c r="AG711" s="28" cm="1">
        <f t="array" aca="1" ref="AG711" ca="1">IF($C711="","",IF(V711="__",0,SUMIF(LEV_7,V711,LEN)))</f>
        <v>0</v>
      </c>
      <c r="AH711" s="28" cm="1">
        <f t="array" aca="1" ref="AH711" ca="1">IF($C711="","",IF(W711="__",0,SUMIF(LEV_8,W711,LEN)))</f>
        <v>0</v>
      </c>
      <c r="AI711" s="28" cm="1">
        <f t="array" aca="1" ref="AI711" ca="1">IF($C711="","",IF(X711="__",0,SUMIF(LEV_9,X711,LEN)))</f>
        <v>0</v>
      </c>
      <c r="AJ711" s="28" cm="1">
        <f t="array" aca="1" ref="AJ711" ca="1">IF($C711="","",IF(Y711="__",0,SUMIF(LEV_10,Y711,LEN)))</f>
        <v>0</v>
      </c>
      <c r="AK711" s="28" cm="1">
        <f t="array" aca="1" ref="AK711" ca="1">IF($C711="","",IF(Z711="__",0,SUMIF(LEV_11,Z711,LEN)))</f>
        <v>0</v>
      </c>
      <c r="AL711" cm="1">
        <f t="array" aca="1" ref="AL711" ca="1">IF($C711="","",_xlfn.IFS(AB711=0,AA711,AC711=0,AB711,AD711=0,AC711,AE711=0,AD711,AF711=0,AE711,AG711=0,AF711,AH711=0,AG711,AI711=0,AH711,AJ711=0,AI711,AK711=0,AJ711,TRUE,AK711))</f>
        <v>838790</v>
      </c>
      <c r="AM711" t="b">
        <f t="shared" ca="1" si="119"/>
        <v>0</v>
      </c>
      <c r="AN711" t="b">
        <f ca="1">IF($C711="","",IF(IFERROR(MATCH(N711,$N$1:$N710,0),0)&gt;0,FALSE,TRUE))</f>
        <v>0</v>
      </c>
      <c r="AO711" cm="1">
        <f t="array" aca="1" ref="AO711" ca="1">_xlfn.IFS($C711="","",AND(AM711,AN711),AL711,TRUE,0)</f>
        <v>0</v>
      </c>
      <c r="AP711" t="str" cm="1">
        <f t="array" aca="1" ref="AP711" ca="1">_xlfn.IFS($C711="","",AND(AN711,AL711&gt;=TBF),AL711,TRUE,"")</f>
        <v/>
      </c>
    </row>
    <row r="712" spans="1:42" x14ac:dyDescent="0.3">
      <c r="A712">
        <v>708</v>
      </c>
      <c r="C712" s="10" t="str">
        <f ca="1">IF(OFFSET(INPUT_START,A712-1,0)=0,"",OFFSET(INPUT_START,A712-1,0))</f>
        <v>dir clgjfn</v>
      </c>
      <c r="D712" t="b">
        <f t="shared" ca="1" si="110"/>
        <v>0</v>
      </c>
      <c r="E712" t="b">
        <f t="shared" ca="1" si="111"/>
        <v>0</v>
      </c>
      <c r="F712" t="b">
        <f t="shared" ca="1" si="112"/>
        <v>0</v>
      </c>
      <c r="G712" t="b">
        <f t="shared" ca="1" si="113"/>
        <v>1</v>
      </c>
      <c r="H712" t="b">
        <f t="shared" ca="1" si="114"/>
        <v>0</v>
      </c>
      <c r="I712">
        <f t="shared" ca="1" si="115"/>
        <v>4</v>
      </c>
      <c r="J712" t="str">
        <f t="shared" ca="1" si="116"/>
        <v/>
      </c>
      <c r="K712" t="str">
        <f t="shared" ca="1" si="117"/>
        <v/>
      </c>
      <c r="L712" s="23">
        <f t="shared" ca="1" si="118"/>
        <v>0</v>
      </c>
      <c r="M712" s="23" cm="1">
        <f t="array" aca="1" ref="M712" ca="1">_xlfn.IFS($C712="","",
$A712=1,1,
NOT($F712),M711,
AND($F712,$J712&lt;&gt;".."),M711+1,
AND($F712,$J712=".."),M711-1,
TRUE,"ERR")</f>
        <v>6</v>
      </c>
      <c r="N712" s="23" t="str" cm="1">
        <f t="array" aca="1" ref="N712" ca="1">_xlfn.IFS($C712="","",
$A712=1,"",
NOT($F712),N711,
AND($F712,$J712&lt;&gt;".."),N711&amp;IF(N711="/","","/")&amp;$J712,
AND($F712,$J712=".."),MID(N711,1,FIND("@",SUBSTITUTE(N711,"/","@",$M712)) -1 ),
TRUE,"ERR")</f>
        <v>root/vpjqpqfm/rgqtzc/lfpdqm/jrhp/bqf</v>
      </c>
      <c r="O712" s="22" t="str" cm="1">
        <f t="array" aca="1" ref="O712" ca="1">_xlfn.IFS($C712="","",
$N712="root","root",
TRUE,MID($N712,1+FIND("@",SUBSTITUTE($N712,"/","@",$M712-1)),100 )
)</f>
        <v>bqf</v>
      </c>
      <c r="P712" s="23" t="str" cm="1">
        <f t="array" aca="1" ref="P712" ca="1">_xlfn.IFS($C712="","",
P$4=1,"root",
P$4&gt;$M712,"__",
TRUE,MID($N712,1, FIND("@",SUBSTITUTE($N712&amp;"/","/","@",P$4))-1)
)</f>
        <v>root</v>
      </c>
      <c r="Q712" s="23" t="str" cm="1">
        <f t="array" aca="1" ref="Q712" ca="1">_xlfn.IFS($C712="","",
Q$4=1,"root",
Q$4&gt;$M712,"__",
TRUE,MID($N712,1, FIND("@",SUBSTITUTE($N712&amp;"/","/","@",Q$4))-1)
)</f>
        <v>root/vpjqpqfm</v>
      </c>
      <c r="R712" s="23" t="str" cm="1">
        <f t="array" aca="1" ref="R712" ca="1">_xlfn.IFS($C712="","",
R$4=1,"root",
R$4&gt;$M712,"__",
TRUE,MID($N712,1, FIND("@",SUBSTITUTE($N712&amp;"/","/","@",R$4))-1)
)</f>
        <v>root/vpjqpqfm/rgqtzc</v>
      </c>
      <c r="S712" s="23" t="str" cm="1">
        <f t="array" aca="1" ref="S712" ca="1">_xlfn.IFS($C712="","",
S$4=1,"root",
S$4&gt;$M712,"__",
TRUE,MID($N712,1, FIND("@",SUBSTITUTE($N712&amp;"/","/","@",S$4))-1)
)</f>
        <v>root/vpjqpqfm/rgqtzc/lfpdqm</v>
      </c>
      <c r="T712" s="23" t="str" cm="1">
        <f t="array" aca="1" ref="T712" ca="1">_xlfn.IFS($C712="","",
T$4=1,"root",
T$4&gt;$M712,"__",
TRUE,MID($N712,1, FIND("@",SUBSTITUTE($N712&amp;"/","/","@",T$4))-1)
)</f>
        <v>root/vpjqpqfm/rgqtzc/lfpdqm/jrhp</v>
      </c>
      <c r="U712" s="23" t="str" cm="1">
        <f t="array" aca="1" ref="U712" ca="1">_xlfn.IFS($C712="","",
U$4=1,"root",
U$4&gt;$M712,"__",
TRUE,MID($N712,1, FIND("@",SUBSTITUTE($N712&amp;"/","/","@",U$4))-1)
)</f>
        <v>root/vpjqpqfm/rgqtzc/lfpdqm/jrhp/bqf</v>
      </c>
      <c r="V712" s="23" t="str" cm="1">
        <f t="array" aca="1" ref="V712" ca="1">_xlfn.IFS($C712="","",
V$4=1,"root",
V$4&gt;$M712,"__",
TRUE,MID($N712,1, FIND("@",SUBSTITUTE($N712&amp;"/","/","@",V$4))-1)
)</f>
        <v>__</v>
      </c>
      <c r="W712" s="23" t="str" cm="1">
        <f t="array" aca="1" ref="W712" ca="1">_xlfn.IFS($C712="","",
W$4=1,"root",
W$4&gt;$M712,"__",
TRUE,MID($N712,1, FIND("@",SUBSTITUTE($N712&amp;"/","/","@",W$4))-1)
)</f>
        <v>__</v>
      </c>
      <c r="X712" s="23" t="str" cm="1">
        <f t="array" aca="1" ref="X712" ca="1">_xlfn.IFS($C712="","",
X$4=1,"root",
X$4&gt;$M712,"__",
TRUE,MID($N712,1, FIND("@",SUBSTITUTE($N712&amp;"/","/","@",X$4))-1)
)</f>
        <v>__</v>
      </c>
      <c r="Y712" s="23" t="str" cm="1">
        <f t="array" aca="1" ref="Y712" ca="1">_xlfn.IFS($C712="","",
Y$4=1,"root",
Y$4&gt;$M712,"__",
TRUE,MID($N712,1, FIND("@",SUBSTITUTE($N712&amp;"/","/","@",Y$4))-1)
)</f>
        <v>__</v>
      </c>
      <c r="Z712" s="23" t="str" cm="1">
        <f t="array" aca="1" ref="Z712" ca="1">_xlfn.IFS($C712="","",
Z$4=1,"root",
Z$4&gt;$M712,"__",
TRUE,MID($N712,1, FIND("@",SUBSTITUTE($N712&amp;"/","/","@",Z$4))-1)
)</f>
        <v>__</v>
      </c>
      <c r="AA712" s="28" cm="1">
        <f t="array" aca="1" ref="AA712" ca="1">IF($C712="","",SUMIF(LEV_1,P712,LEN))</f>
        <v>41035571</v>
      </c>
      <c r="AB712" s="28" cm="1">
        <f t="array" aca="1" ref="AB712" ca="1">IF($C712="","",IF(Q712="__",0,SUMIF(LEV_2,Q712,LEN)))</f>
        <v>23329164</v>
      </c>
      <c r="AC712" s="28" cm="1">
        <f t="array" aca="1" ref="AC712" ca="1">IF($C712="","",IF(R712="__",0,SUMIF(LEV_3,R712,LEN)))</f>
        <v>16068117</v>
      </c>
      <c r="AD712" s="28" cm="1">
        <f t="array" aca="1" ref="AD712" ca="1">IF($C712="","",IF(S712="__",0,SUMIF(LEV_4,S712,LEN)))</f>
        <v>5887071</v>
      </c>
      <c r="AE712" s="28" cm="1">
        <f t="array" aca="1" ref="AE712" ca="1">IF($C712="","",IF(T712="__",0,SUMIF(LEV_5,T712,LEN)))</f>
        <v>4709035</v>
      </c>
      <c r="AF712" s="28" cm="1">
        <f t="array" aca="1" ref="AF712" ca="1">IF($C712="","",IF(U712="__",0,SUMIF(LEV_6,U712,LEN)))</f>
        <v>838790</v>
      </c>
      <c r="AG712" s="28" cm="1">
        <f t="array" aca="1" ref="AG712" ca="1">IF($C712="","",IF(V712="__",0,SUMIF(LEV_7,V712,LEN)))</f>
        <v>0</v>
      </c>
      <c r="AH712" s="28" cm="1">
        <f t="array" aca="1" ref="AH712" ca="1">IF($C712="","",IF(W712="__",0,SUMIF(LEV_8,W712,LEN)))</f>
        <v>0</v>
      </c>
      <c r="AI712" s="28" cm="1">
        <f t="array" aca="1" ref="AI712" ca="1">IF($C712="","",IF(X712="__",0,SUMIF(LEV_9,X712,LEN)))</f>
        <v>0</v>
      </c>
      <c r="AJ712" s="28" cm="1">
        <f t="array" aca="1" ref="AJ712" ca="1">IF($C712="","",IF(Y712="__",0,SUMIF(LEV_10,Y712,LEN)))</f>
        <v>0</v>
      </c>
      <c r="AK712" s="28" cm="1">
        <f t="array" aca="1" ref="AK712" ca="1">IF($C712="","",IF(Z712="__",0,SUMIF(LEV_11,Z712,LEN)))</f>
        <v>0</v>
      </c>
      <c r="AL712" cm="1">
        <f t="array" aca="1" ref="AL712" ca="1">IF($C712="","",_xlfn.IFS(AB712=0,AA712,AC712=0,AB712,AD712=0,AC712,AE712=0,AD712,AF712=0,AE712,AG712=0,AF712,AH712=0,AG712,AI712=0,AH712,AJ712=0,AI712,AK712=0,AJ712,TRUE,AK712))</f>
        <v>838790</v>
      </c>
      <c r="AM712" t="b">
        <f t="shared" ca="1" si="119"/>
        <v>0</v>
      </c>
      <c r="AN712" t="b">
        <f ca="1">IF($C712="","",IF(IFERROR(MATCH(N712,$N$1:$N711,0),0)&gt;0,FALSE,TRUE))</f>
        <v>0</v>
      </c>
      <c r="AO712" cm="1">
        <f t="array" aca="1" ref="AO712" ca="1">_xlfn.IFS($C712="","",AND(AM712,AN712),AL712,TRUE,0)</f>
        <v>0</v>
      </c>
      <c r="AP712" t="str" cm="1">
        <f t="array" aca="1" ref="AP712" ca="1">_xlfn.IFS($C712="","",AND(AN712,AL712&gt;=TBF),AL712,TRUE,"")</f>
        <v/>
      </c>
    </row>
    <row r="713" spans="1:42" x14ac:dyDescent="0.3">
      <c r="A713">
        <v>709</v>
      </c>
      <c r="C713" s="10" t="str">
        <f ca="1">IF(OFFSET(INPUT_START,A713-1,0)=0,"",OFFSET(INPUT_START,A713-1,0))</f>
        <v>58416 fcr</v>
      </c>
      <c r="D713" t="b">
        <f t="shared" ca="1" si="110"/>
        <v>0</v>
      </c>
      <c r="E713" t="b">
        <f t="shared" ca="1" si="111"/>
        <v>0</v>
      </c>
      <c r="F713" t="b">
        <f t="shared" ca="1" si="112"/>
        <v>0</v>
      </c>
      <c r="G713" t="b">
        <f t="shared" ca="1" si="113"/>
        <v>0</v>
      </c>
      <c r="H713" t="b">
        <f t="shared" ca="1" si="114"/>
        <v>1</v>
      </c>
      <c r="I713">
        <f t="shared" ca="1" si="115"/>
        <v>6</v>
      </c>
      <c r="J713" t="str">
        <f t="shared" ca="1" si="116"/>
        <v/>
      </c>
      <c r="K713" t="str">
        <f t="shared" ca="1" si="117"/>
        <v>fcr</v>
      </c>
      <c r="L713" s="23">
        <f t="shared" ca="1" si="118"/>
        <v>58416</v>
      </c>
      <c r="M713" s="23" cm="1">
        <f t="array" aca="1" ref="M713" ca="1">_xlfn.IFS($C713="","",
$A713=1,1,
NOT($F713),M712,
AND($F713,$J713&lt;&gt;".."),M712+1,
AND($F713,$J713=".."),M712-1,
TRUE,"ERR")</f>
        <v>6</v>
      </c>
      <c r="N713" s="23" t="str" cm="1">
        <f t="array" aca="1" ref="N713" ca="1">_xlfn.IFS($C713="","",
$A713=1,"",
NOT($F713),N712,
AND($F713,$J713&lt;&gt;".."),N712&amp;IF(N712="/","","/")&amp;$J713,
AND($F713,$J713=".."),MID(N712,1,FIND("@",SUBSTITUTE(N712,"/","@",$M713)) -1 ),
TRUE,"ERR")</f>
        <v>root/vpjqpqfm/rgqtzc/lfpdqm/jrhp/bqf</v>
      </c>
      <c r="O713" s="22" t="str" cm="1">
        <f t="array" aca="1" ref="O713" ca="1">_xlfn.IFS($C713="","",
$N713="root","root",
TRUE,MID($N713,1+FIND("@",SUBSTITUTE($N713,"/","@",$M713-1)),100 )
)</f>
        <v>bqf</v>
      </c>
      <c r="P713" s="23" t="str" cm="1">
        <f t="array" aca="1" ref="P713" ca="1">_xlfn.IFS($C713="","",
P$4=1,"root",
P$4&gt;$M713,"__",
TRUE,MID($N713,1, FIND("@",SUBSTITUTE($N713&amp;"/","/","@",P$4))-1)
)</f>
        <v>root</v>
      </c>
      <c r="Q713" s="23" t="str" cm="1">
        <f t="array" aca="1" ref="Q713" ca="1">_xlfn.IFS($C713="","",
Q$4=1,"root",
Q$4&gt;$M713,"__",
TRUE,MID($N713,1, FIND("@",SUBSTITUTE($N713&amp;"/","/","@",Q$4))-1)
)</f>
        <v>root/vpjqpqfm</v>
      </c>
      <c r="R713" s="23" t="str" cm="1">
        <f t="array" aca="1" ref="R713" ca="1">_xlfn.IFS($C713="","",
R$4=1,"root",
R$4&gt;$M713,"__",
TRUE,MID($N713,1, FIND("@",SUBSTITUTE($N713&amp;"/","/","@",R$4))-1)
)</f>
        <v>root/vpjqpqfm/rgqtzc</v>
      </c>
      <c r="S713" s="23" t="str" cm="1">
        <f t="array" aca="1" ref="S713" ca="1">_xlfn.IFS($C713="","",
S$4=1,"root",
S$4&gt;$M713,"__",
TRUE,MID($N713,1, FIND("@",SUBSTITUTE($N713&amp;"/","/","@",S$4))-1)
)</f>
        <v>root/vpjqpqfm/rgqtzc/lfpdqm</v>
      </c>
      <c r="T713" s="23" t="str" cm="1">
        <f t="array" aca="1" ref="T713" ca="1">_xlfn.IFS($C713="","",
T$4=1,"root",
T$4&gt;$M713,"__",
TRUE,MID($N713,1, FIND("@",SUBSTITUTE($N713&amp;"/","/","@",T$4))-1)
)</f>
        <v>root/vpjqpqfm/rgqtzc/lfpdqm/jrhp</v>
      </c>
      <c r="U713" s="23" t="str" cm="1">
        <f t="array" aca="1" ref="U713" ca="1">_xlfn.IFS($C713="","",
U$4=1,"root",
U$4&gt;$M713,"__",
TRUE,MID($N713,1, FIND("@",SUBSTITUTE($N713&amp;"/","/","@",U$4))-1)
)</f>
        <v>root/vpjqpqfm/rgqtzc/lfpdqm/jrhp/bqf</v>
      </c>
      <c r="V713" s="23" t="str" cm="1">
        <f t="array" aca="1" ref="V713" ca="1">_xlfn.IFS($C713="","",
V$4=1,"root",
V$4&gt;$M713,"__",
TRUE,MID($N713,1, FIND("@",SUBSTITUTE($N713&amp;"/","/","@",V$4))-1)
)</f>
        <v>__</v>
      </c>
      <c r="W713" s="23" t="str" cm="1">
        <f t="array" aca="1" ref="W713" ca="1">_xlfn.IFS($C713="","",
W$4=1,"root",
W$4&gt;$M713,"__",
TRUE,MID($N713,1, FIND("@",SUBSTITUTE($N713&amp;"/","/","@",W$4))-1)
)</f>
        <v>__</v>
      </c>
      <c r="X713" s="23" t="str" cm="1">
        <f t="array" aca="1" ref="X713" ca="1">_xlfn.IFS($C713="","",
X$4=1,"root",
X$4&gt;$M713,"__",
TRUE,MID($N713,1, FIND("@",SUBSTITUTE($N713&amp;"/","/","@",X$4))-1)
)</f>
        <v>__</v>
      </c>
      <c r="Y713" s="23" t="str" cm="1">
        <f t="array" aca="1" ref="Y713" ca="1">_xlfn.IFS($C713="","",
Y$4=1,"root",
Y$4&gt;$M713,"__",
TRUE,MID($N713,1, FIND("@",SUBSTITUTE($N713&amp;"/","/","@",Y$4))-1)
)</f>
        <v>__</v>
      </c>
      <c r="Z713" s="23" t="str" cm="1">
        <f t="array" aca="1" ref="Z713" ca="1">_xlfn.IFS($C713="","",
Z$4=1,"root",
Z$4&gt;$M713,"__",
TRUE,MID($N713,1, FIND("@",SUBSTITUTE($N713&amp;"/","/","@",Z$4))-1)
)</f>
        <v>__</v>
      </c>
      <c r="AA713" s="28" cm="1">
        <f t="array" aca="1" ref="AA713" ca="1">IF($C713="","",SUMIF(LEV_1,P713,LEN))</f>
        <v>41035571</v>
      </c>
      <c r="AB713" s="28" cm="1">
        <f t="array" aca="1" ref="AB713" ca="1">IF($C713="","",IF(Q713="__",0,SUMIF(LEV_2,Q713,LEN)))</f>
        <v>23329164</v>
      </c>
      <c r="AC713" s="28" cm="1">
        <f t="array" aca="1" ref="AC713" ca="1">IF($C713="","",IF(R713="__",0,SUMIF(LEV_3,R713,LEN)))</f>
        <v>16068117</v>
      </c>
      <c r="AD713" s="28" cm="1">
        <f t="array" aca="1" ref="AD713" ca="1">IF($C713="","",IF(S713="__",0,SUMIF(LEV_4,S713,LEN)))</f>
        <v>5887071</v>
      </c>
      <c r="AE713" s="28" cm="1">
        <f t="array" aca="1" ref="AE713" ca="1">IF($C713="","",IF(T713="__",0,SUMIF(LEV_5,T713,LEN)))</f>
        <v>4709035</v>
      </c>
      <c r="AF713" s="28" cm="1">
        <f t="array" aca="1" ref="AF713" ca="1">IF($C713="","",IF(U713="__",0,SUMIF(LEV_6,U713,LEN)))</f>
        <v>838790</v>
      </c>
      <c r="AG713" s="28" cm="1">
        <f t="array" aca="1" ref="AG713" ca="1">IF($C713="","",IF(V713="__",0,SUMIF(LEV_7,V713,LEN)))</f>
        <v>0</v>
      </c>
      <c r="AH713" s="28" cm="1">
        <f t="array" aca="1" ref="AH713" ca="1">IF($C713="","",IF(W713="__",0,SUMIF(LEV_8,W713,LEN)))</f>
        <v>0</v>
      </c>
      <c r="AI713" s="28" cm="1">
        <f t="array" aca="1" ref="AI713" ca="1">IF($C713="","",IF(X713="__",0,SUMIF(LEV_9,X713,LEN)))</f>
        <v>0</v>
      </c>
      <c r="AJ713" s="28" cm="1">
        <f t="array" aca="1" ref="AJ713" ca="1">IF($C713="","",IF(Y713="__",0,SUMIF(LEV_10,Y713,LEN)))</f>
        <v>0</v>
      </c>
      <c r="AK713" s="28" cm="1">
        <f t="array" aca="1" ref="AK713" ca="1">IF($C713="","",IF(Z713="__",0,SUMIF(LEV_11,Z713,LEN)))</f>
        <v>0</v>
      </c>
      <c r="AL713" cm="1">
        <f t="array" aca="1" ref="AL713" ca="1">IF($C713="","",_xlfn.IFS(AB713=0,AA713,AC713=0,AB713,AD713=0,AC713,AE713=0,AD713,AF713=0,AE713,AG713=0,AF713,AH713=0,AG713,AI713=0,AH713,AJ713=0,AI713,AK713=0,AJ713,TRUE,AK713))</f>
        <v>838790</v>
      </c>
      <c r="AM713" t="b">
        <f t="shared" ca="1" si="119"/>
        <v>0</v>
      </c>
      <c r="AN713" t="b">
        <f ca="1">IF($C713="","",IF(IFERROR(MATCH(N713,$N$1:$N712,0),0)&gt;0,FALSE,TRUE))</f>
        <v>0</v>
      </c>
      <c r="AO713" cm="1">
        <f t="array" aca="1" ref="AO713" ca="1">_xlfn.IFS($C713="","",AND(AM713,AN713),AL713,TRUE,0)</f>
        <v>0</v>
      </c>
      <c r="AP713" t="str" cm="1">
        <f t="array" aca="1" ref="AP713" ca="1">_xlfn.IFS($C713="","",AND(AN713,AL713&gt;=TBF),AL713,TRUE,"")</f>
        <v/>
      </c>
    </row>
    <row r="714" spans="1:42" x14ac:dyDescent="0.3">
      <c r="A714">
        <v>710</v>
      </c>
      <c r="C714" s="10" t="str">
        <f ca="1">IF(OFFSET(INPUT_START,A714-1,0)=0,"",OFFSET(INPUT_START,A714-1,0))</f>
        <v>216467 mcdqnw.prv</v>
      </c>
      <c r="D714" t="b">
        <f t="shared" ca="1" si="110"/>
        <v>0</v>
      </c>
      <c r="E714" t="b">
        <f t="shared" ca="1" si="111"/>
        <v>0</v>
      </c>
      <c r="F714" t="b">
        <f t="shared" ca="1" si="112"/>
        <v>0</v>
      </c>
      <c r="G714" t="b">
        <f t="shared" ca="1" si="113"/>
        <v>0</v>
      </c>
      <c r="H714" t="b">
        <f t="shared" ca="1" si="114"/>
        <v>1</v>
      </c>
      <c r="I714">
        <f t="shared" ca="1" si="115"/>
        <v>7</v>
      </c>
      <c r="J714" t="str">
        <f t="shared" ca="1" si="116"/>
        <v/>
      </c>
      <c r="K714" t="str">
        <f t="shared" ca="1" si="117"/>
        <v>mcdqnw.prv</v>
      </c>
      <c r="L714" s="23">
        <f t="shared" ca="1" si="118"/>
        <v>216467</v>
      </c>
      <c r="M714" s="23" cm="1">
        <f t="array" aca="1" ref="M714" ca="1">_xlfn.IFS($C714="","",
$A714=1,1,
NOT($F714),M713,
AND($F714,$J714&lt;&gt;".."),M713+1,
AND($F714,$J714=".."),M713-1,
TRUE,"ERR")</f>
        <v>6</v>
      </c>
      <c r="N714" s="23" t="str" cm="1">
        <f t="array" aca="1" ref="N714" ca="1">_xlfn.IFS($C714="","",
$A714=1,"",
NOT($F714),N713,
AND($F714,$J714&lt;&gt;".."),N713&amp;IF(N713="/","","/")&amp;$J714,
AND($F714,$J714=".."),MID(N713,1,FIND("@",SUBSTITUTE(N713,"/","@",$M714)) -1 ),
TRUE,"ERR")</f>
        <v>root/vpjqpqfm/rgqtzc/lfpdqm/jrhp/bqf</v>
      </c>
      <c r="O714" s="22" t="str" cm="1">
        <f t="array" aca="1" ref="O714" ca="1">_xlfn.IFS($C714="","",
$N714="root","root",
TRUE,MID($N714,1+FIND("@",SUBSTITUTE($N714,"/","@",$M714-1)),100 )
)</f>
        <v>bqf</v>
      </c>
      <c r="P714" s="23" t="str" cm="1">
        <f t="array" aca="1" ref="P714" ca="1">_xlfn.IFS($C714="","",
P$4=1,"root",
P$4&gt;$M714,"__",
TRUE,MID($N714,1, FIND("@",SUBSTITUTE($N714&amp;"/","/","@",P$4))-1)
)</f>
        <v>root</v>
      </c>
      <c r="Q714" s="23" t="str" cm="1">
        <f t="array" aca="1" ref="Q714" ca="1">_xlfn.IFS($C714="","",
Q$4=1,"root",
Q$4&gt;$M714,"__",
TRUE,MID($N714,1, FIND("@",SUBSTITUTE($N714&amp;"/","/","@",Q$4))-1)
)</f>
        <v>root/vpjqpqfm</v>
      </c>
      <c r="R714" s="23" t="str" cm="1">
        <f t="array" aca="1" ref="R714" ca="1">_xlfn.IFS($C714="","",
R$4=1,"root",
R$4&gt;$M714,"__",
TRUE,MID($N714,1, FIND("@",SUBSTITUTE($N714&amp;"/","/","@",R$4))-1)
)</f>
        <v>root/vpjqpqfm/rgqtzc</v>
      </c>
      <c r="S714" s="23" t="str" cm="1">
        <f t="array" aca="1" ref="S714" ca="1">_xlfn.IFS($C714="","",
S$4=1,"root",
S$4&gt;$M714,"__",
TRUE,MID($N714,1, FIND("@",SUBSTITUTE($N714&amp;"/","/","@",S$4))-1)
)</f>
        <v>root/vpjqpqfm/rgqtzc/lfpdqm</v>
      </c>
      <c r="T714" s="23" t="str" cm="1">
        <f t="array" aca="1" ref="T714" ca="1">_xlfn.IFS($C714="","",
T$4=1,"root",
T$4&gt;$M714,"__",
TRUE,MID($N714,1, FIND("@",SUBSTITUTE($N714&amp;"/","/","@",T$4))-1)
)</f>
        <v>root/vpjqpqfm/rgqtzc/lfpdqm/jrhp</v>
      </c>
      <c r="U714" s="23" t="str" cm="1">
        <f t="array" aca="1" ref="U714" ca="1">_xlfn.IFS($C714="","",
U$4=1,"root",
U$4&gt;$M714,"__",
TRUE,MID($N714,1, FIND("@",SUBSTITUTE($N714&amp;"/","/","@",U$4))-1)
)</f>
        <v>root/vpjqpqfm/rgqtzc/lfpdqm/jrhp/bqf</v>
      </c>
      <c r="V714" s="23" t="str" cm="1">
        <f t="array" aca="1" ref="V714" ca="1">_xlfn.IFS($C714="","",
V$4=1,"root",
V$4&gt;$M714,"__",
TRUE,MID($N714,1, FIND("@",SUBSTITUTE($N714&amp;"/","/","@",V$4))-1)
)</f>
        <v>__</v>
      </c>
      <c r="W714" s="23" t="str" cm="1">
        <f t="array" aca="1" ref="W714" ca="1">_xlfn.IFS($C714="","",
W$4=1,"root",
W$4&gt;$M714,"__",
TRUE,MID($N714,1, FIND("@",SUBSTITUTE($N714&amp;"/","/","@",W$4))-1)
)</f>
        <v>__</v>
      </c>
      <c r="X714" s="23" t="str" cm="1">
        <f t="array" aca="1" ref="X714" ca="1">_xlfn.IFS($C714="","",
X$4=1,"root",
X$4&gt;$M714,"__",
TRUE,MID($N714,1, FIND("@",SUBSTITUTE($N714&amp;"/","/","@",X$4))-1)
)</f>
        <v>__</v>
      </c>
      <c r="Y714" s="23" t="str" cm="1">
        <f t="array" aca="1" ref="Y714" ca="1">_xlfn.IFS($C714="","",
Y$4=1,"root",
Y$4&gt;$M714,"__",
TRUE,MID($N714,1, FIND("@",SUBSTITUTE($N714&amp;"/","/","@",Y$4))-1)
)</f>
        <v>__</v>
      </c>
      <c r="Z714" s="23" t="str" cm="1">
        <f t="array" aca="1" ref="Z714" ca="1">_xlfn.IFS($C714="","",
Z$4=1,"root",
Z$4&gt;$M714,"__",
TRUE,MID($N714,1, FIND("@",SUBSTITUTE($N714&amp;"/","/","@",Z$4))-1)
)</f>
        <v>__</v>
      </c>
      <c r="AA714" s="28" cm="1">
        <f t="array" aca="1" ref="AA714" ca="1">IF($C714="","",SUMIF(LEV_1,P714,LEN))</f>
        <v>41035571</v>
      </c>
      <c r="AB714" s="28" cm="1">
        <f t="array" aca="1" ref="AB714" ca="1">IF($C714="","",IF(Q714="__",0,SUMIF(LEV_2,Q714,LEN)))</f>
        <v>23329164</v>
      </c>
      <c r="AC714" s="28" cm="1">
        <f t="array" aca="1" ref="AC714" ca="1">IF($C714="","",IF(R714="__",0,SUMIF(LEV_3,R714,LEN)))</f>
        <v>16068117</v>
      </c>
      <c r="AD714" s="28" cm="1">
        <f t="array" aca="1" ref="AD714" ca="1">IF($C714="","",IF(S714="__",0,SUMIF(LEV_4,S714,LEN)))</f>
        <v>5887071</v>
      </c>
      <c r="AE714" s="28" cm="1">
        <f t="array" aca="1" ref="AE714" ca="1">IF($C714="","",IF(T714="__",0,SUMIF(LEV_5,T714,LEN)))</f>
        <v>4709035</v>
      </c>
      <c r="AF714" s="28" cm="1">
        <f t="array" aca="1" ref="AF714" ca="1">IF($C714="","",IF(U714="__",0,SUMIF(LEV_6,U714,LEN)))</f>
        <v>838790</v>
      </c>
      <c r="AG714" s="28" cm="1">
        <f t="array" aca="1" ref="AG714" ca="1">IF($C714="","",IF(V714="__",0,SUMIF(LEV_7,V714,LEN)))</f>
        <v>0</v>
      </c>
      <c r="AH714" s="28" cm="1">
        <f t="array" aca="1" ref="AH714" ca="1">IF($C714="","",IF(W714="__",0,SUMIF(LEV_8,W714,LEN)))</f>
        <v>0</v>
      </c>
      <c r="AI714" s="28" cm="1">
        <f t="array" aca="1" ref="AI714" ca="1">IF($C714="","",IF(X714="__",0,SUMIF(LEV_9,X714,LEN)))</f>
        <v>0</v>
      </c>
      <c r="AJ714" s="28" cm="1">
        <f t="array" aca="1" ref="AJ714" ca="1">IF($C714="","",IF(Y714="__",0,SUMIF(LEV_10,Y714,LEN)))</f>
        <v>0</v>
      </c>
      <c r="AK714" s="28" cm="1">
        <f t="array" aca="1" ref="AK714" ca="1">IF($C714="","",IF(Z714="__",0,SUMIF(LEV_11,Z714,LEN)))</f>
        <v>0</v>
      </c>
      <c r="AL714" cm="1">
        <f t="array" aca="1" ref="AL714" ca="1">IF($C714="","",_xlfn.IFS(AB714=0,AA714,AC714=0,AB714,AD714=0,AC714,AE714=0,AD714,AF714=0,AE714,AG714=0,AF714,AH714=0,AG714,AI714=0,AH714,AJ714=0,AI714,AK714=0,AJ714,TRUE,AK714))</f>
        <v>838790</v>
      </c>
      <c r="AM714" t="b">
        <f t="shared" ca="1" si="119"/>
        <v>0</v>
      </c>
      <c r="AN714" t="b">
        <f ca="1">IF($C714="","",IF(IFERROR(MATCH(N714,$N$1:$N713,0),0)&gt;0,FALSE,TRUE))</f>
        <v>0</v>
      </c>
      <c r="AO714" cm="1">
        <f t="array" aca="1" ref="AO714" ca="1">_xlfn.IFS($C714="","",AND(AM714,AN714),AL714,TRUE,0)</f>
        <v>0</v>
      </c>
      <c r="AP714" t="str" cm="1">
        <f t="array" aca="1" ref="AP714" ca="1">_xlfn.IFS($C714="","",AND(AN714,AL714&gt;=TBF),AL714,TRUE,"")</f>
        <v/>
      </c>
    </row>
    <row r="715" spans="1:42" x14ac:dyDescent="0.3">
      <c r="A715">
        <v>711</v>
      </c>
      <c r="C715" s="10" t="str">
        <f ca="1">IF(OFFSET(INPUT_START,A715-1,0)=0,"",OFFSET(INPUT_START,A715-1,0))</f>
        <v>288978 zthdgfhl.lqq</v>
      </c>
      <c r="D715" t="b">
        <f t="shared" ca="1" si="110"/>
        <v>0</v>
      </c>
      <c r="E715" t="b">
        <f t="shared" ca="1" si="111"/>
        <v>0</v>
      </c>
      <c r="F715" t="b">
        <f t="shared" ca="1" si="112"/>
        <v>0</v>
      </c>
      <c r="G715" t="b">
        <f t="shared" ca="1" si="113"/>
        <v>0</v>
      </c>
      <c r="H715" t="b">
        <f t="shared" ca="1" si="114"/>
        <v>1</v>
      </c>
      <c r="I715">
        <f t="shared" ca="1" si="115"/>
        <v>7</v>
      </c>
      <c r="J715" t="str">
        <f t="shared" ca="1" si="116"/>
        <v/>
      </c>
      <c r="K715" t="str">
        <f t="shared" ca="1" si="117"/>
        <v>zthdgfhl.lqq</v>
      </c>
      <c r="L715" s="23">
        <f t="shared" ca="1" si="118"/>
        <v>288978</v>
      </c>
      <c r="M715" s="23" cm="1">
        <f t="array" aca="1" ref="M715" ca="1">_xlfn.IFS($C715="","",
$A715=1,1,
NOT($F715),M714,
AND($F715,$J715&lt;&gt;".."),M714+1,
AND($F715,$J715=".."),M714-1,
TRUE,"ERR")</f>
        <v>6</v>
      </c>
      <c r="N715" s="23" t="str" cm="1">
        <f t="array" aca="1" ref="N715" ca="1">_xlfn.IFS($C715="","",
$A715=1,"",
NOT($F715),N714,
AND($F715,$J715&lt;&gt;".."),N714&amp;IF(N714="/","","/")&amp;$J715,
AND($F715,$J715=".."),MID(N714,1,FIND("@",SUBSTITUTE(N714,"/","@",$M715)) -1 ),
TRUE,"ERR")</f>
        <v>root/vpjqpqfm/rgqtzc/lfpdqm/jrhp/bqf</v>
      </c>
      <c r="O715" s="22" t="str" cm="1">
        <f t="array" aca="1" ref="O715" ca="1">_xlfn.IFS($C715="","",
$N715="root","root",
TRUE,MID($N715,1+FIND("@",SUBSTITUTE($N715,"/","@",$M715-1)),100 )
)</f>
        <v>bqf</v>
      </c>
      <c r="P715" s="23" t="str" cm="1">
        <f t="array" aca="1" ref="P715" ca="1">_xlfn.IFS($C715="","",
P$4=1,"root",
P$4&gt;$M715,"__",
TRUE,MID($N715,1, FIND("@",SUBSTITUTE($N715&amp;"/","/","@",P$4))-1)
)</f>
        <v>root</v>
      </c>
      <c r="Q715" s="23" t="str" cm="1">
        <f t="array" aca="1" ref="Q715" ca="1">_xlfn.IFS($C715="","",
Q$4=1,"root",
Q$4&gt;$M715,"__",
TRUE,MID($N715,1, FIND("@",SUBSTITUTE($N715&amp;"/","/","@",Q$4))-1)
)</f>
        <v>root/vpjqpqfm</v>
      </c>
      <c r="R715" s="23" t="str" cm="1">
        <f t="array" aca="1" ref="R715" ca="1">_xlfn.IFS($C715="","",
R$4=1,"root",
R$4&gt;$M715,"__",
TRUE,MID($N715,1, FIND("@",SUBSTITUTE($N715&amp;"/","/","@",R$4))-1)
)</f>
        <v>root/vpjqpqfm/rgqtzc</v>
      </c>
      <c r="S715" s="23" t="str" cm="1">
        <f t="array" aca="1" ref="S715" ca="1">_xlfn.IFS($C715="","",
S$4=1,"root",
S$4&gt;$M715,"__",
TRUE,MID($N715,1, FIND("@",SUBSTITUTE($N715&amp;"/","/","@",S$4))-1)
)</f>
        <v>root/vpjqpqfm/rgqtzc/lfpdqm</v>
      </c>
      <c r="T715" s="23" t="str" cm="1">
        <f t="array" aca="1" ref="T715" ca="1">_xlfn.IFS($C715="","",
T$4=1,"root",
T$4&gt;$M715,"__",
TRUE,MID($N715,1, FIND("@",SUBSTITUTE($N715&amp;"/","/","@",T$4))-1)
)</f>
        <v>root/vpjqpqfm/rgqtzc/lfpdqm/jrhp</v>
      </c>
      <c r="U715" s="23" t="str" cm="1">
        <f t="array" aca="1" ref="U715" ca="1">_xlfn.IFS($C715="","",
U$4=1,"root",
U$4&gt;$M715,"__",
TRUE,MID($N715,1, FIND("@",SUBSTITUTE($N715&amp;"/","/","@",U$4))-1)
)</f>
        <v>root/vpjqpqfm/rgqtzc/lfpdqm/jrhp/bqf</v>
      </c>
      <c r="V715" s="23" t="str" cm="1">
        <f t="array" aca="1" ref="V715" ca="1">_xlfn.IFS($C715="","",
V$4=1,"root",
V$4&gt;$M715,"__",
TRUE,MID($N715,1, FIND("@",SUBSTITUTE($N715&amp;"/","/","@",V$4))-1)
)</f>
        <v>__</v>
      </c>
      <c r="W715" s="23" t="str" cm="1">
        <f t="array" aca="1" ref="W715" ca="1">_xlfn.IFS($C715="","",
W$4=1,"root",
W$4&gt;$M715,"__",
TRUE,MID($N715,1, FIND("@",SUBSTITUTE($N715&amp;"/","/","@",W$4))-1)
)</f>
        <v>__</v>
      </c>
      <c r="X715" s="23" t="str" cm="1">
        <f t="array" aca="1" ref="X715" ca="1">_xlfn.IFS($C715="","",
X$4=1,"root",
X$4&gt;$M715,"__",
TRUE,MID($N715,1, FIND("@",SUBSTITUTE($N715&amp;"/","/","@",X$4))-1)
)</f>
        <v>__</v>
      </c>
      <c r="Y715" s="23" t="str" cm="1">
        <f t="array" aca="1" ref="Y715" ca="1">_xlfn.IFS($C715="","",
Y$4=1,"root",
Y$4&gt;$M715,"__",
TRUE,MID($N715,1, FIND("@",SUBSTITUTE($N715&amp;"/","/","@",Y$4))-1)
)</f>
        <v>__</v>
      </c>
      <c r="Z715" s="23" t="str" cm="1">
        <f t="array" aca="1" ref="Z715" ca="1">_xlfn.IFS($C715="","",
Z$4=1,"root",
Z$4&gt;$M715,"__",
TRUE,MID($N715,1, FIND("@",SUBSTITUTE($N715&amp;"/","/","@",Z$4))-1)
)</f>
        <v>__</v>
      </c>
      <c r="AA715" s="28" cm="1">
        <f t="array" aca="1" ref="AA715" ca="1">IF($C715="","",SUMIF(LEV_1,P715,LEN))</f>
        <v>41035571</v>
      </c>
      <c r="AB715" s="28" cm="1">
        <f t="array" aca="1" ref="AB715" ca="1">IF($C715="","",IF(Q715="__",0,SUMIF(LEV_2,Q715,LEN)))</f>
        <v>23329164</v>
      </c>
      <c r="AC715" s="28" cm="1">
        <f t="array" aca="1" ref="AC715" ca="1">IF($C715="","",IF(R715="__",0,SUMIF(LEV_3,R715,LEN)))</f>
        <v>16068117</v>
      </c>
      <c r="AD715" s="28" cm="1">
        <f t="array" aca="1" ref="AD715" ca="1">IF($C715="","",IF(S715="__",0,SUMIF(LEV_4,S715,LEN)))</f>
        <v>5887071</v>
      </c>
      <c r="AE715" s="28" cm="1">
        <f t="array" aca="1" ref="AE715" ca="1">IF($C715="","",IF(T715="__",0,SUMIF(LEV_5,T715,LEN)))</f>
        <v>4709035</v>
      </c>
      <c r="AF715" s="28" cm="1">
        <f t="array" aca="1" ref="AF715" ca="1">IF($C715="","",IF(U715="__",0,SUMIF(LEV_6,U715,LEN)))</f>
        <v>838790</v>
      </c>
      <c r="AG715" s="28" cm="1">
        <f t="array" aca="1" ref="AG715" ca="1">IF($C715="","",IF(V715="__",0,SUMIF(LEV_7,V715,LEN)))</f>
        <v>0</v>
      </c>
      <c r="AH715" s="28" cm="1">
        <f t="array" aca="1" ref="AH715" ca="1">IF($C715="","",IF(W715="__",0,SUMIF(LEV_8,W715,LEN)))</f>
        <v>0</v>
      </c>
      <c r="AI715" s="28" cm="1">
        <f t="array" aca="1" ref="AI715" ca="1">IF($C715="","",IF(X715="__",0,SUMIF(LEV_9,X715,LEN)))</f>
        <v>0</v>
      </c>
      <c r="AJ715" s="28" cm="1">
        <f t="array" aca="1" ref="AJ715" ca="1">IF($C715="","",IF(Y715="__",0,SUMIF(LEV_10,Y715,LEN)))</f>
        <v>0</v>
      </c>
      <c r="AK715" s="28" cm="1">
        <f t="array" aca="1" ref="AK715" ca="1">IF($C715="","",IF(Z715="__",0,SUMIF(LEV_11,Z715,LEN)))</f>
        <v>0</v>
      </c>
      <c r="AL715" cm="1">
        <f t="array" aca="1" ref="AL715" ca="1">IF($C715="","",_xlfn.IFS(AB715=0,AA715,AC715=0,AB715,AD715=0,AC715,AE715=0,AD715,AF715=0,AE715,AG715=0,AF715,AH715=0,AG715,AI715=0,AH715,AJ715=0,AI715,AK715=0,AJ715,TRUE,AK715))</f>
        <v>838790</v>
      </c>
      <c r="AM715" t="b">
        <f t="shared" ca="1" si="119"/>
        <v>0</v>
      </c>
      <c r="AN715" t="b">
        <f ca="1">IF($C715="","",IF(IFERROR(MATCH(N715,$N$1:$N714,0),0)&gt;0,FALSE,TRUE))</f>
        <v>0</v>
      </c>
      <c r="AO715" cm="1">
        <f t="array" aca="1" ref="AO715" ca="1">_xlfn.IFS($C715="","",AND(AM715,AN715),AL715,TRUE,0)</f>
        <v>0</v>
      </c>
      <c r="AP715" t="str" cm="1">
        <f t="array" aca="1" ref="AP715" ca="1">_xlfn.IFS($C715="","",AND(AN715,AL715&gt;=TBF),AL715,TRUE,"")</f>
        <v/>
      </c>
    </row>
    <row r="716" spans="1:42" x14ac:dyDescent="0.3">
      <c r="A716">
        <v>712</v>
      </c>
      <c r="C716" s="10" t="str">
        <f ca="1">IF(OFFSET(INPUT_START,A716-1,0)=0,"",OFFSET(INPUT_START,A716-1,0))</f>
        <v>$ cd clgjfn</v>
      </c>
      <c r="D716" t="b">
        <f t="shared" ca="1" si="110"/>
        <v>1</v>
      </c>
      <c r="E716" t="b">
        <f t="shared" ca="1" si="111"/>
        <v>0</v>
      </c>
      <c r="F716" t="b">
        <f t="shared" ca="1" si="112"/>
        <v>1</v>
      </c>
      <c r="G716" t="b">
        <f t="shared" ca="1" si="113"/>
        <v>0</v>
      </c>
      <c r="H716" t="b">
        <f t="shared" ca="1" si="114"/>
        <v>0</v>
      </c>
      <c r="I716">
        <f t="shared" ca="1" si="115"/>
        <v>5</v>
      </c>
      <c r="J716" t="str">
        <f t="shared" ca="1" si="116"/>
        <v>clgjfn</v>
      </c>
      <c r="K716" t="str">
        <f t="shared" ca="1" si="117"/>
        <v/>
      </c>
      <c r="L716" s="23">
        <f t="shared" ca="1" si="118"/>
        <v>0</v>
      </c>
      <c r="M716" s="23" cm="1">
        <f t="array" aca="1" ref="M716" ca="1">_xlfn.IFS($C716="","",
$A716=1,1,
NOT($F716),M715,
AND($F716,$J716&lt;&gt;".."),M715+1,
AND($F716,$J716=".."),M715-1,
TRUE,"ERR")</f>
        <v>7</v>
      </c>
      <c r="N716" s="23" t="str" cm="1">
        <f t="array" aca="1" ref="N716" ca="1">_xlfn.IFS($C716="","",
$A716=1,"",
NOT($F716),N715,
AND($F716,$J716&lt;&gt;".."),N715&amp;IF(N715="/","","/")&amp;$J716,
AND($F716,$J716=".."),MID(N715,1,FIND("@",SUBSTITUTE(N715,"/","@",$M716)) -1 ),
TRUE,"ERR")</f>
        <v>root/vpjqpqfm/rgqtzc/lfpdqm/jrhp/bqf/clgjfn</v>
      </c>
      <c r="O716" s="22" t="str" cm="1">
        <f t="array" aca="1" ref="O716" ca="1">_xlfn.IFS($C716="","",
$N716="root","root",
TRUE,MID($N716,1+FIND("@",SUBSTITUTE($N716,"/","@",$M716-1)),100 )
)</f>
        <v>clgjfn</v>
      </c>
      <c r="P716" s="23" t="str" cm="1">
        <f t="array" aca="1" ref="P716" ca="1">_xlfn.IFS($C716="","",
P$4=1,"root",
P$4&gt;$M716,"__",
TRUE,MID($N716,1, FIND("@",SUBSTITUTE($N716&amp;"/","/","@",P$4))-1)
)</f>
        <v>root</v>
      </c>
      <c r="Q716" s="23" t="str" cm="1">
        <f t="array" aca="1" ref="Q716" ca="1">_xlfn.IFS($C716="","",
Q$4=1,"root",
Q$4&gt;$M716,"__",
TRUE,MID($N716,1, FIND("@",SUBSTITUTE($N716&amp;"/","/","@",Q$4))-1)
)</f>
        <v>root/vpjqpqfm</v>
      </c>
      <c r="R716" s="23" t="str" cm="1">
        <f t="array" aca="1" ref="R716" ca="1">_xlfn.IFS($C716="","",
R$4=1,"root",
R$4&gt;$M716,"__",
TRUE,MID($N716,1, FIND("@",SUBSTITUTE($N716&amp;"/","/","@",R$4))-1)
)</f>
        <v>root/vpjqpqfm/rgqtzc</v>
      </c>
      <c r="S716" s="23" t="str" cm="1">
        <f t="array" aca="1" ref="S716" ca="1">_xlfn.IFS($C716="","",
S$4=1,"root",
S$4&gt;$M716,"__",
TRUE,MID($N716,1, FIND("@",SUBSTITUTE($N716&amp;"/","/","@",S$4))-1)
)</f>
        <v>root/vpjqpqfm/rgqtzc/lfpdqm</v>
      </c>
      <c r="T716" s="23" t="str" cm="1">
        <f t="array" aca="1" ref="T716" ca="1">_xlfn.IFS($C716="","",
T$4=1,"root",
T$4&gt;$M716,"__",
TRUE,MID($N716,1, FIND("@",SUBSTITUTE($N716&amp;"/","/","@",T$4))-1)
)</f>
        <v>root/vpjqpqfm/rgqtzc/lfpdqm/jrhp</v>
      </c>
      <c r="U716" s="23" t="str" cm="1">
        <f t="array" aca="1" ref="U716" ca="1">_xlfn.IFS($C716="","",
U$4=1,"root",
U$4&gt;$M716,"__",
TRUE,MID($N716,1, FIND("@",SUBSTITUTE($N716&amp;"/","/","@",U$4))-1)
)</f>
        <v>root/vpjqpqfm/rgqtzc/lfpdqm/jrhp/bqf</v>
      </c>
      <c r="V716" s="23" t="str" cm="1">
        <f t="array" aca="1" ref="V716" ca="1">_xlfn.IFS($C716="","",
V$4=1,"root",
V$4&gt;$M716,"__",
TRUE,MID($N716,1, FIND("@",SUBSTITUTE($N716&amp;"/","/","@",V$4))-1)
)</f>
        <v>root/vpjqpqfm/rgqtzc/lfpdqm/jrhp/bqf/clgjfn</v>
      </c>
      <c r="W716" s="23" t="str" cm="1">
        <f t="array" aca="1" ref="W716" ca="1">_xlfn.IFS($C716="","",
W$4=1,"root",
W$4&gt;$M716,"__",
TRUE,MID($N716,1, FIND("@",SUBSTITUTE($N716&amp;"/","/","@",W$4))-1)
)</f>
        <v>__</v>
      </c>
      <c r="X716" s="23" t="str" cm="1">
        <f t="array" aca="1" ref="X716" ca="1">_xlfn.IFS($C716="","",
X$4=1,"root",
X$4&gt;$M716,"__",
TRUE,MID($N716,1, FIND("@",SUBSTITUTE($N716&amp;"/","/","@",X$4))-1)
)</f>
        <v>__</v>
      </c>
      <c r="Y716" s="23" t="str" cm="1">
        <f t="array" aca="1" ref="Y716" ca="1">_xlfn.IFS($C716="","",
Y$4=1,"root",
Y$4&gt;$M716,"__",
TRUE,MID($N716,1, FIND("@",SUBSTITUTE($N716&amp;"/","/","@",Y$4))-1)
)</f>
        <v>__</v>
      </c>
      <c r="Z716" s="23" t="str" cm="1">
        <f t="array" aca="1" ref="Z716" ca="1">_xlfn.IFS($C716="","",
Z$4=1,"root",
Z$4&gt;$M716,"__",
TRUE,MID($N716,1, FIND("@",SUBSTITUTE($N716&amp;"/","/","@",Z$4))-1)
)</f>
        <v>__</v>
      </c>
      <c r="AA716" s="28" cm="1">
        <f t="array" aca="1" ref="AA716" ca="1">IF($C716="","",SUMIF(LEV_1,P716,LEN))</f>
        <v>41035571</v>
      </c>
      <c r="AB716" s="28" cm="1">
        <f t="array" aca="1" ref="AB716" ca="1">IF($C716="","",IF(Q716="__",0,SUMIF(LEV_2,Q716,LEN)))</f>
        <v>23329164</v>
      </c>
      <c r="AC716" s="28" cm="1">
        <f t="array" aca="1" ref="AC716" ca="1">IF($C716="","",IF(R716="__",0,SUMIF(LEV_3,R716,LEN)))</f>
        <v>16068117</v>
      </c>
      <c r="AD716" s="28" cm="1">
        <f t="array" aca="1" ref="AD716" ca="1">IF($C716="","",IF(S716="__",0,SUMIF(LEV_4,S716,LEN)))</f>
        <v>5887071</v>
      </c>
      <c r="AE716" s="28" cm="1">
        <f t="array" aca="1" ref="AE716" ca="1">IF($C716="","",IF(T716="__",0,SUMIF(LEV_5,T716,LEN)))</f>
        <v>4709035</v>
      </c>
      <c r="AF716" s="28" cm="1">
        <f t="array" aca="1" ref="AF716" ca="1">IF($C716="","",IF(U716="__",0,SUMIF(LEV_6,U716,LEN)))</f>
        <v>838790</v>
      </c>
      <c r="AG716" s="28" cm="1">
        <f t="array" aca="1" ref="AG716" ca="1">IF($C716="","",IF(V716="__",0,SUMIF(LEV_7,V716,LEN)))</f>
        <v>274929</v>
      </c>
      <c r="AH716" s="28" cm="1">
        <f t="array" aca="1" ref="AH716" ca="1">IF($C716="","",IF(W716="__",0,SUMIF(LEV_8,W716,LEN)))</f>
        <v>0</v>
      </c>
      <c r="AI716" s="28" cm="1">
        <f t="array" aca="1" ref="AI716" ca="1">IF($C716="","",IF(X716="__",0,SUMIF(LEV_9,X716,LEN)))</f>
        <v>0</v>
      </c>
      <c r="AJ716" s="28" cm="1">
        <f t="array" aca="1" ref="AJ716" ca="1">IF($C716="","",IF(Y716="__",0,SUMIF(LEV_10,Y716,LEN)))</f>
        <v>0</v>
      </c>
      <c r="AK716" s="28" cm="1">
        <f t="array" aca="1" ref="AK716" ca="1">IF($C716="","",IF(Z716="__",0,SUMIF(LEV_11,Z716,LEN)))</f>
        <v>0</v>
      </c>
      <c r="AL716" cm="1">
        <f t="array" aca="1" ref="AL716" ca="1">IF($C716="","",_xlfn.IFS(AB716=0,AA716,AC716=0,AB716,AD716=0,AC716,AE716=0,AD716,AF716=0,AE716,AG716=0,AF716,AH716=0,AG716,AI716=0,AH716,AJ716=0,AI716,AK716=0,AJ716,TRUE,AK716))</f>
        <v>274929</v>
      </c>
      <c r="AM716" t="b">
        <f t="shared" ca="1" si="119"/>
        <v>0</v>
      </c>
      <c r="AN716" t="b">
        <f ca="1">IF($C716="","",IF(IFERROR(MATCH(N716,$N$1:$N715,0),0)&gt;0,FALSE,TRUE))</f>
        <v>1</v>
      </c>
      <c r="AO716" cm="1">
        <f t="array" aca="1" ref="AO716" ca="1">_xlfn.IFS($C716="","",AND(AM716,AN716),AL716,TRUE,0)</f>
        <v>0</v>
      </c>
      <c r="AP716" t="str" cm="1">
        <f t="array" aca="1" ref="AP716" ca="1">_xlfn.IFS($C716="","",AND(AN716,AL716&gt;=TBF),AL716,TRUE,"")</f>
        <v/>
      </c>
    </row>
    <row r="717" spans="1:42" x14ac:dyDescent="0.3">
      <c r="A717">
        <v>713</v>
      </c>
      <c r="C717" s="10" t="str">
        <f ca="1">IF(OFFSET(INPUT_START,A717-1,0)=0,"",OFFSET(INPUT_START,A717-1,0))</f>
        <v>$ ls</v>
      </c>
      <c r="D717" t="b">
        <f t="shared" ca="1" si="110"/>
        <v>1</v>
      </c>
      <c r="E717" t="b">
        <f t="shared" ca="1" si="111"/>
        <v>1</v>
      </c>
      <c r="F717" t="b">
        <f t="shared" ca="1" si="112"/>
        <v>0</v>
      </c>
      <c r="G717" t="b">
        <f t="shared" ca="1" si="113"/>
        <v>0</v>
      </c>
      <c r="H717" t="b">
        <f t="shared" ca="1" si="114"/>
        <v>0</v>
      </c>
      <c r="I717">
        <f t="shared" ca="1" si="115"/>
        <v>0</v>
      </c>
      <c r="J717" t="str">
        <f t="shared" ca="1" si="116"/>
        <v/>
      </c>
      <c r="K717" t="str">
        <f t="shared" ca="1" si="117"/>
        <v/>
      </c>
      <c r="L717" s="23">
        <f t="shared" ca="1" si="118"/>
        <v>0</v>
      </c>
      <c r="M717" s="23" cm="1">
        <f t="array" aca="1" ref="M717" ca="1">_xlfn.IFS($C717="","",
$A717=1,1,
NOT($F717),M716,
AND($F717,$J717&lt;&gt;".."),M716+1,
AND($F717,$J717=".."),M716-1,
TRUE,"ERR")</f>
        <v>7</v>
      </c>
      <c r="N717" s="23" t="str" cm="1">
        <f t="array" aca="1" ref="N717" ca="1">_xlfn.IFS($C717="","",
$A717=1,"",
NOT($F717),N716,
AND($F717,$J717&lt;&gt;".."),N716&amp;IF(N716="/","","/")&amp;$J717,
AND($F717,$J717=".."),MID(N716,1,FIND("@",SUBSTITUTE(N716,"/","@",$M717)) -1 ),
TRUE,"ERR")</f>
        <v>root/vpjqpqfm/rgqtzc/lfpdqm/jrhp/bqf/clgjfn</v>
      </c>
      <c r="O717" s="22" t="str" cm="1">
        <f t="array" aca="1" ref="O717" ca="1">_xlfn.IFS($C717="","",
$N717="root","root",
TRUE,MID($N717,1+FIND("@",SUBSTITUTE($N717,"/","@",$M717-1)),100 )
)</f>
        <v>clgjfn</v>
      </c>
      <c r="P717" s="23" t="str" cm="1">
        <f t="array" aca="1" ref="P717" ca="1">_xlfn.IFS($C717="","",
P$4=1,"root",
P$4&gt;$M717,"__",
TRUE,MID($N717,1, FIND("@",SUBSTITUTE($N717&amp;"/","/","@",P$4))-1)
)</f>
        <v>root</v>
      </c>
      <c r="Q717" s="23" t="str" cm="1">
        <f t="array" aca="1" ref="Q717" ca="1">_xlfn.IFS($C717="","",
Q$4=1,"root",
Q$4&gt;$M717,"__",
TRUE,MID($N717,1, FIND("@",SUBSTITUTE($N717&amp;"/","/","@",Q$4))-1)
)</f>
        <v>root/vpjqpqfm</v>
      </c>
      <c r="R717" s="23" t="str" cm="1">
        <f t="array" aca="1" ref="R717" ca="1">_xlfn.IFS($C717="","",
R$4=1,"root",
R$4&gt;$M717,"__",
TRUE,MID($N717,1, FIND("@",SUBSTITUTE($N717&amp;"/","/","@",R$4))-1)
)</f>
        <v>root/vpjqpqfm/rgqtzc</v>
      </c>
      <c r="S717" s="23" t="str" cm="1">
        <f t="array" aca="1" ref="S717" ca="1">_xlfn.IFS($C717="","",
S$4=1,"root",
S$4&gt;$M717,"__",
TRUE,MID($N717,1, FIND("@",SUBSTITUTE($N717&amp;"/","/","@",S$4))-1)
)</f>
        <v>root/vpjqpqfm/rgqtzc/lfpdqm</v>
      </c>
      <c r="T717" s="23" t="str" cm="1">
        <f t="array" aca="1" ref="T717" ca="1">_xlfn.IFS($C717="","",
T$4=1,"root",
T$4&gt;$M717,"__",
TRUE,MID($N717,1, FIND("@",SUBSTITUTE($N717&amp;"/","/","@",T$4))-1)
)</f>
        <v>root/vpjqpqfm/rgqtzc/lfpdqm/jrhp</v>
      </c>
      <c r="U717" s="23" t="str" cm="1">
        <f t="array" aca="1" ref="U717" ca="1">_xlfn.IFS($C717="","",
U$4=1,"root",
U$4&gt;$M717,"__",
TRUE,MID($N717,1, FIND("@",SUBSTITUTE($N717&amp;"/","/","@",U$4))-1)
)</f>
        <v>root/vpjqpqfm/rgqtzc/lfpdqm/jrhp/bqf</v>
      </c>
      <c r="V717" s="23" t="str" cm="1">
        <f t="array" aca="1" ref="V717" ca="1">_xlfn.IFS($C717="","",
V$4=1,"root",
V$4&gt;$M717,"__",
TRUE,MID($N717,1, FIND("@",SUBSTITUTE($N717&amp;"/","/","@",V$4))-1)
)</f>
        <v>root/vpjqpqfm/rgqtzc/lfpdqm/jrhp/bqf/clgjfn</v>
      </c>
      <c r="W717" s="23" t="str" cm="1">
        <f t="array" aca="1" ref="W717" ca="1">_xlfn.IFS($C717="","",
W$4=1,"root",
W$4&gt;$M717,"__",
TRUE,MID($N717,1, FIND("@",SUBSTITUTE($N717&amp;"/","/","@",W$4))-1)
)</f>
        <v>__</v>
      </c>
      <c r="X717" s="23" t="str" cm="1">
        <f t="array" aca="1" ref="X717" ca="1">_xlfn.IFS($C717="","",
X$4=1,"root",
X$4&gt;$M717,"__",
TRUE,MID($N717,1, FIND("@",SUBSTITUTE($N717&amp;"/","/","@",X$4))-1)
)</f>
        <v>__</v>
      </c>
      <c r="Y717" s="23" t="str" cm="1">
        <f t="array" aca="1" ref="Y717" ca="1">_xlfn.IFS($C717="","",
Y$4=1,"root",
Y$4&gt;$M717,"__",
TRUE,MID($N717,1, FIND("@",SUBSTITUTE($N717&amp;"/","/","@",Y$4))-1)
)</f>
        <v>__</v>
      </c>
      <c r="Z717" s="23" t="str" cm="1">
        <f t="array" aca="1" ref="Z717" ca="1">_xlfn.IFS($C717="","",
Z$4=1,"root",
Z$4&gt;$M717,"__",
TRUE,MID($N717,1, FIND("@",SUBSTITUTE($N717&amp;"/","/","@",Z$4))-1)
)</f>
        <v>__</v>
      </c>
      <c r="AA717" s="28" cm="1">
        <f t="array" aca="1" ref="AA717" ca="1">IF($C717="","",SUMIF(LEV_1,P717,LEN))</f>
        <v>41035571</v>
      </c>
      <c r="AB717" s="28" cm="1">
        <f t="array" aca="1" ref="AB717" ca="1">IF($C717="","",IF(Q717="__",0,SUMIF(LEV_2,Q717,LEN)))</f>
        <v>23329164</v>
      </c>
      <c r="AC717" s="28" cm="1">
        <f t="array" aca="1" ref="AC717" ca="1">IF($C717="","",IF(R717="__",0,SUMIF(LEV_3,R717,LEN)))</f>
        <v>16068117</v>
      </c>
      <c r="AD717" s="28" cm="1">
        <f t="array" aca="1" ref="AD717" ca="1">IF($C717="","",IF(S717="__",0,SUMIF(LEV_4,S717,LEN)))</f>
        <v>5887071</v>
      </c>
      <c r="AE717" s="28" cm="1">
        <f t="array" aca="1" ref="AE717" ca="1">IF($C717="","",IF(T717="__",0,SUMIF(LEV_5,T717,LEN)))</f>
        <v>4709035</v>
      </c>
      <c r="AF717" s="28" cm="1">
        <f t="array" aca="1" ref="AF717" ca="1">IF($C717="","",IF(U717="__",0,SUMIF(LEV_6,U717,LEN)))</f>
        <v>838790</v>
      </c>
      <c r="AG717" s="28" cm="1">
        <f t="array" aca="1" ref="AG717" ca="1">IF($C717="","",IF(V717="__",0,SUMIF(LEV_7,V717,LEN)))</f>
        <v>274929</v>
      </c>
      <c r="AH717" s="28" cm="1">
        <f t="array" aca="1" ref="AH717" ca="1">IF($C717="","",IF(W717="__",0,SUMIF(LEV_8,W717,LEN)))</f>
        <v>0</v>
      </c>
      <c r="AI717" s="28" cm="1">
        <f t="array" aca="1" ref="AI717" ca="1">IF($C717="","",IF(X717="__",0,SUMIF(LEV_9,X717,LEN)))</f>
        <v>0</v>
      </c>
      <c r="AJ717" s="28" cm="1">
        <f t="array" aca="1" ref="AJ717" ca="1">IF($C717="","",IF(Y717="__",0,SUMIF(LEV_10,Y717,LEN)))</f>
        <v>0</v>
      </c>
      <c r="AK717" s="28" cm="1">
        <f t="array" aca="1" ref="AK717" ca="1">IF($C717="","",IF(Z717="__",0,SUMIF(LEV_11,Z717,LEN)))</f>
        <v>0</v>
      </c>
      <c r="AL717" cm="1">
        <f t="array" aca="1" ref="AL717" ca="1">IF($C717="","",_xlfn.IFS(AB717=0,AA717,AC717=0,AB717,AD717=0,AC717,AE717=0,AD717,AF717=0,AE717,AG717=0,AF717,AH717=0,AG717,AI717=0,AH717,AJ717=0,AI717,AK717=0,AJ717,TRUE,AK717))</f>
        <v>274929</v>
      </c>
      <c r="AM717" t="b">
        <f t="shared" ca="1" si="119"/>
        <v>0</v>
      </c>
      <c r="AN717" t="b">
        <f ca="1">IF($C717="","",IF(IFERROR(MATCH(N717,$N$1:$N716,0),0)&gt;0,FALSE,TRUE))</f>
        <v>0</v>
      </c>
      <c r="AO717" cm="1">
        <f t="array" aca="1" ref="AO717" ca="1">_xlfn.IFS($C717="","",AND(AM717,AN717),AL717,TRUE,0)</f>
        <v>0</v>
      </c>
      <c r="AP717" t="str" cm="1">
        <f t="array" aca="1" ref="AP717" ca="1">_xlfn.IFS($C717="","",AND(AN717,AL717&gt;=TBF),AL717,TRUE,"")</f>
        <v/>
      </c>
    </row>
    <row r="718" spans="1:42" x14ac:dyDescent="0.3">
      <c r="A718">
        <v>714</v>
      </c>
      <c r="C718" s="10" t="str">
        <f ca="1">IF(OFFSET(INPUT_START,A718-1,0)=0,"",OFFSET(INPUT_START,A718-1,0))</f>
        <v>274929 lwnpggm.mfp</v>
      </c>
      <c r="D718" t="b">
        <f t="shared" ca="1" si="110"/>
        <v>0</v>
      </c>
      <c r="E718" t="b">
        <f t="shared" ca="1" si="111"/>
        <v>0</v>
      </c>
      <c r="F718" t="b">
        <f t="shared" ca="1" si="112"/>
        <v>0</v>
      </c>
      <c r="G718" t="b">
        <f t="shared" ca="1" si="113"/>
        <v>0</v>
      </c>
      <c r="H718" t="b">
        <f t="shared" ca="1" si="114"/>
        <v>1</v>
      </c>
      <c r="I718">
        <f t="shared" ca="1" si="115"/>
        <v>7</v>
      </c>
      <c r="J718" t="str">
        <f t="shared" ca="1" si="116"/>
        <v/>
      </c>
      <c r="K718" t="str">
        <f t="shared" ca="1" si="117"/>
        <v>lwnpggm.mfp</v>
      </c>
      <c r="L718" s="23">
        <f t="shared" ca="1" si="118"/>
        <v>274929</v>
      </c>
      <c r="M718" s="23" cm="1">
        <f t="array" aca="1" ref="M718" ca="1">_xlfn.IFS($C718="","",
$A718=1,1,
NOT($F718),M717,
AND($F718,$J718&lt;&gt;".."),M717+1,
AND($F718,$J718=".."),M717-1,
TRUE,"ERR")</f>
        <v>7</v>
      </c>
      <c r="N718" s="23" t="str" cm="1">
        <f t="array" aca="1" ref="N718" ca="1">_xlfn.IFS($C718="","",
$A718=1,"",
NOT($F718),N717,
AND($F718,$J718&lt;&gt;".."),N717&amp;IF(N717="/","","/")&amp;$J718,
AND($F718,$J718=".."),MID(N717,1,FIND("@",SUBSTITUTE(N717,"/","@",$M718)) -1 ),
TRUE,"ERR")</f>
        <v>root/vpjqpqfm/rgqtzc/lfpdqm/jrhp/bqf/clgjfn</v>
      </c>
      <c r="O718" s="22" t="str" cm="1">
        <f t="array" aca="1" ref="O718" ca="1">_xlfn.IFS($C718="","",
$N718="root","root",
TRUE,MID($N718,1+FIND("@",SUBSTITUTE($N718,"/","@",$M718-1)),100 )
)</f>
        <v>clgjfn</v>
      </c>
      <c r="P718" s="23" t="str" cm="1">
        <f t="array" aca="1" ref="P718" ca="1">_xlfn.IFS($C718="","",
P$4=1,"root",
P$4&gt;$M718,"__",
TRUE,MID($N718,1, FIND("@",SUBSTITUTE($N718&amp;"/","/","@",P$4))-1)
)</f>
        <v>root</v>
      </c>
      <c r="Q718" s="23" t="str" cm="1">
        <f t="array" aca="1" ref="Q718" ca="1">_xlfn.IFS($C718="","",
Q$4=1,"root",
Q$4&gt;$M718,"__",
TRUE,MID($N718,1, FIND("@",SUBSTITUTE($N718&amp;"/","/","@",Q$4))-1)
)</f>
        <v>root/vpjqpqfm</v>
      </c>
      <c r="R718" s="23" t="str" cm="1">
        <f t="array" aca="1" ref="R718" ca="1">_xlfn.IFS($C718="","",
R$4=1,"root",
R$4&gt;$M718,"__",
TRUE,MID($N718,1, FIND("@",SUBSTITUTE($N718&amp;"/","/","@",R$4))-1)
)</f>
        <v>root/vpjqpqfm/rgqtzc</v>
      </c>
      <c r="S718" s="23" t="str" cm="1">
        <f t="array" aca="1" ref="S718" ca="1">_xlfn.IFS($C718="","",
S$4=1,"root",
S$4&gt;$M718,"__",
TRUE,MID($N718,1, FIND("@",SUBSTITUTE($N718&amp;"/","/","@",S$4))-1)
)</f>
        <v>root/vpjqpqfm/rgqtzc/lfpdqm</v>
      </c>
      <c r="T718" s="23" t="str" cm="1">
        <f t="array" aca="1" ref="T718" ca="1">_xlfn.IFS($C718="","",
T$4=1,"root",
T$4&gt;$M718,"__",
TRUE,MID($N718,1, FIND("@",SUBSTITUTE($N718&amp;"/","/","@",T$4))-1)
)</f>
        <v>root/vpjqpqfm/rgqtzc/lfpdqm/jrhp</v>
      </c>
      <c r="U718" s="23" t="str" cm="1">
        <f t="array" aca="1" ref="U718" ca="1">_xlfn.IFS($C718="","",
U$4=1,"root",
U$4&gt;$M718,"__",
TRUE,MID($N718,1, FIND("@",SUBSTITUTE($N718&amp;"/","/","@",U$4))-1)
)</f>
        <v>root/vpjqpqfm/rgqtzc/lfpdqm/jrhp/bqf</v>
      </c>
      <c r="V718" s="23" t="str" cm="1">
        <f t="array" aca="1" ref="V718" ca="1">_xlfn.IFS($C718="","",
V$4=1,"root",
V$4&gt;$M718,"__",
TRUE,MID($N718,1, FIND("@",SUBSTITUTE($N718&amp;"/","/","@",V$4))-1)
)</f>
        <v>root/vpjqpqfm/rgqtzc/lfpdqm/jrhp/bqf/clgjfn</v>
      </c>
      <c r="W718" s="23" t="str" cm="1">
        <f t="array" aca="1" ref="W718" ca="1">_xlfn.IFS($C718="","",
W$4=1,"root",
W$4&gt;$M718,"__",
TRUE,MID($N718,1, FIND("@",SUBSTITUTE($N718&amp;"/","/","@",W$4))-1)
)</f>
        <v>__</v>
      </c>
      <c r="X718" s="23" t="str" cm="1">
        <f t="array" aca="1" ref="X718" ca="1">_xlfn.IFS($C718="","",
X$4=1,"root",
X$4&gt;$M718,"__",
TRUE,MID($N718,1, FIND("@",SUBSTITUTE($N718&amp;"/","/","@",X$4))-1)
)</f>
        <v>__</v>
      </c>
      <c r="Y718" s="23" t="str" cm="1">
        <f t="array" aca="1" ref="Y718" ca="1">_xlfn.IFS($C718="","",
Y$4=1,"root",
Y$4&gt;$M718,"__",
TRUE,MID($N718,1, FIND("@",SUBSTITUTE($N718&amp;"/","/","@",Y$4))-1)
)</f>
        <v>__</v>
      </c>
      <c r="Z718" s="23" t="str" cm="1">
        <f t="array" aca="1" ref="Z718" ca="1">_xlfn.IFS($C718="","",
Z$4=1,"root",
Z$4&gt;$M718,"__",
TRUE,MID($N718,1, FIND("@",SUBSTITUTE($N718&amp;"/","/","@",Z$4))-1)
)</f>
        <v>__</v>
      </c>
      <c r="AA718" s="28" cm="1">
        <f t="array" aca="1" ref="AA718" ca="1">IF($C718="","",SUMIF(LEV_1,P718,LEN))</f>
        <v>41035571</v>
      </c>
      <c r="AB718" s="28" cm="1">
        <f t="array" aca="1" ref="AB718" ca="1">IF($C718="","",IF(Q718="__",0,SUMIF(LEV_2,Q718,LEN)))</f>
        <v>23329164</v>
      </c>
      <c r="AC718" s="28" cm="1">
        <f t="array" aca="1" ref="AC718" ca="1">IF($C718="","",IF(R718="__",0,SUMIF(LEV_3,R718,LEN)))</f>
        <v>16068117</v>
      </c>
      <c r="AD718" s="28" cm="1">
        <f t="array" aca="1" ref="AD718" ca="1">IF($C718="","",IF(S718="__",0,SUMIF(LEV_4,S718,LEN)))</f>
        <v>5887071</v>
      </c>
      <c r="AE718" s="28" cm="1">
        <f t="array" aca="1" ref="AE718" ca="1">IF($C718="","",IF(T718="__",0,SUMIF(LEV_5,T718,LEN)))</f>
        <v>4709035</v>
      </c>
      <c r="AF718" s="28" cm="1">
        <f t="array" aca="1" ref="AF718" ca="1">IF($C718="","",IF(U718="__",0,SUMIF(LEV_6,U718,LEN)))</f>
        <v>838790</v>
      </c>
      <c r="AG718" s="28" cm="1">
        <f t="array" aca="1" ref="AG718" ca="1">IF($C718="","",IF(V718="__",0,SUMIF(LEV_7,V718,LEN)))</f>
        <v>274929</v>
      </c>
      <c r="AH718" s="28" cm="1">
        <f t="array" aca="1" ref="AH718" ca="1">IF($C718="","",IF(W718="__",0,SUMIF(LEV_8,W718,LEN)))</f>
        <v>0</v>
      </c>
      <c r="AI718" s="28" cm="1">
        <f t="array" aca="1" ref="AI718" ca="1">IF($C718="","",IF(X718="__",0,SUMIF(LEV_9,X718,LEN)))</f>
        <v>0</v>
      </c>
      <c r="AJ718" s="28" cm="1">
        <f t="array" aca="1" ref="AJ718" ca="1">IF($C718="","",IF(Y718="__",0,SUMIF(LEV_10,Y718,LEN)))</f>
        <v>0</v>
      </c>
      <c r="AK718" s="28" cm="1">
        <f t="array" aca="1" ref="AK718" ca="1">IF($C718="","",IF(Z718="__",0,SUMIF(LEV_11,Z718,LEN)))</f>
        <v>0</v>
      </c>
      <c r="AL718" cm="1">
        <f t="array" aca="1" ref="AL718" ca="1">IF($C718="","",_xlfn.IFS(AB718=0,AA718,AC718=0,AB718,AD718=0,AC718,AE718=0,AD718,AF718=0,AE718,AG718=0,AF718,AH718=0,AG718,AI718=0,AH718,AJ718=0,AI718,AK718=0,AJ718,TRUE,AK718))</f>
        <v>274929</v>
      </c>
      <c r="AM718" t="b">
        <f t="shared" ca="1" si="119"/>
        <v>0</v>
      </c>
      <c r="AN718" t="b">
        <f ca="1">IF($C718="","",IF(IFERROR(MATCH(N718,$N$1:$N717,0),0)&gt;0,FALSE,TRUE))</f>
        <v>0</v>
      </c>
      <c r="AO718" cm="1">
        <f t="array" aca="1" ref="AO718" ca="1">_xlfn.IFS($C718="","",AND(AM718,AN718),AL718,TRUE,0)</f>
        <v>0</v>
      </c>
      <c r="AP718" t="str" cm="1">
        <f t="array" aca="1" ref="AP718" ca="1">_xlfn.IFS($C718="","",AND(AN718,AL718&gt;=TBF),AL718,TRUE,"")</f>
        <v/>
      </c>
    </row>
    <row r="719" spans="1:42" x14ac:dyDescent="0.3">
      <c r="A719">
        <v>715</v>
      </c>
      <c r="C719" s="10" t="str">
        <f ca="1">IF(OFFSET(INPUT_START,A719-1,0)=0,"",OFFSET(INPUT_START,A719-1,0))</f>
        <v>$ cd ..</v>
      </c>
      <c r="D719" t="b">
        <f t="shared" ca="1" si="110"/>
        <v>1</v>
      </c>
      <c r="E719" t="b">
        <f t="shared" ca="1" si="111"/>
        <v>0</v>
      </c>
      <c r="F719" t="b">
        <f t="shared" ca="1" si="112"/>
        <v>1</v>
      </c>
      <c r="G719" t="b">
        <f t="shared" ca="1" si="113"/>
        <v>0</v>
      </c>
      <c r="H719" t="b">
        <f t="shared" ca="1" si="114"/>
        <v>0</v>
      </c>
      <c r="I719">
        <f t="shared" ca="1" si="115"/>
        <v>5</v>
      </c>
      <c r="J719" t="str">
        <f t="shared" ca="1" si="116"/>
        <v>..</v>
      </c>
      <c r="K719" t="str">
        <f t="shared" ca="1" si="117"/>
        <v/>
      </c>
      <c r="L719" s="23">
        <f t="shared" ca="1" si="118"/>
        <v>0</v>
      </c>
      <c r="M719" s="23" cm="1">
        <f t="array" aca="1" ref="M719" ca="1">_xlfn.IFS($C719="","",
$A719=1,1,
NOT($F719),M718,
AND($F719,$J719&lt;&gt;".."),M718+1,
AND($F719,$J719=".."),M718-1,
TRUE,"ERR")</f>
        <v>6</v>
      </c>
      <c r="N719" s="23" t="str" cm="1">
        <f t="array" aca="1" ref="N719" ca="1">_xlfn.IFS($C719="","",
$A719=1,"",
NOT($F719),N718,
AND($F719,$J719&lt;&gt;".."),N718&amp;IF(N718="/","","/")&amp;$J719,
AND($F719,$J719=".."),MID(N718,1,FIND("@",SUBSTITUTE(N718,"/","@",$M719)) -1 ),
TRUE,"ERR")</f>
        <v>root/vpjqpqfm/rgqtzc/lfpdqm/jrhp/bqf</v>
      </c>
      <c r="O719" s="22" t="str" cm="1">
        <f t="array" aca="1" ref="O719" ca="1">_xlfn.IFS($C719="","",
$N719="root","root",
TRUE,MID($N719,1+FIND("@",SUBSTITUTE($N719,"/","@",$M719-1)),100 )
)</f>
        <v>bqf</v>
      </c>
      <c r="P719" s="23" t="str" cm="1">
        <f t="array" aca="1" ref="P719" ca="1">_xlfn.IFS($C719="","",
P$4=1,"root",
P$4&gt;$M719,"__",
TRUE,MID($N719,1, FIND("@",SUBSTITUTE($N719&amp;"/","/","@",P$4))-1)
)</f>
        <v>root</v>
      </c>
      <c r="Q719" s="23" t="str" cm="1">
        <f t="array" aca="1" ref="Q719" ca="1">_xlfn.IFS($C719="","",
Q$4=1,"root",
Q$4&gt;$M719,"__",
TRUE,MID($N719,1, FIND("@",SUBSTITUTE($N719&amp;"/","/","@",Q$4))-1)
)</f>
        <v>root/vpjqpqfm</v>
      </c>
      <c r="R719" s="23" t="str" cm="1">
        <f t="array" aca="1" ref="R719" ca="1">_xlfn.IFS($C719="","",
R$4=1,"root",
R$4&gt;$M719,"__",
TRUE,MID($N719,1, FIND("@",SUBSTITUTE($N719&amp;"/","/","@",R$4))-1)
)</f>
        <v>root/vpjqpqfm/rgqtzc</v>
      </c>
      <c r="S719" s="23" t="str" cm="1">
        <f t="array" aca="1" ref="S719" ca="1">_xlfn.IFS($C719="","",
S$4=1,"root",
S$4&gt;$M719,"__",
TRUE,MID($N719,1, FIND("@",SUBSTITUTE($N719&amp;"/","/","@",S$4))-1)
)</f>
        <v>root/vpjqpqfm/rgqtzc/lfpdqm</v>
      </c>
      <c r="T719" s="23" t="str" cm="1">
        <f t="array" aca="1" ref="T719" ca="1">_xlfn.IFS($C719="","",
T$4=1,"root",
T$4&gt;$M719,"__",
TRUE,MID($N719,1, FIND("@",SUBSTITUTE($N719&amp;"/","/","@",T$4))-1)
)</f>
        <v>root/vpjqpqfm/rgqtzc/lfpdqm/jrhp</v>
      </c>
      <c r="U719" s="23" t="str" cm="1">
        <f t="array" aca="1" ref="U719" ca="1">_xlfn.IFS($C719="","",
U$4=1,"root",
U$4&gt;$M719,"__",
TRUE,MID($N719,1, FIND("@",SUBSTITUTE($N719&amp;"/","/","@",U$4))-1)
)</f>
        <v>root/vpjqpqfm/rgqtzc/lfpdqm/jrhp/bqf</v>
      </c>
      <c r="V719" s="23" t="str" cm="1">
        <f t="array" aca="1" ref="V719" ca="1">_xlfn.IFS($C719="","",
V$4=1,"root",
V$4&gt;$M719,"__",
TRUE,MID($N719,1, FIND("@",SUBSTITUTE($N719&amp;"/","/","@",V$4))-1)
)</f>
        <v>__</v>
      </c>
      <c r="W719" s="23" t="str" cm="1">
        <f t="array" aca="1" ref="W719" ca="1">_xlfn.IFS($C719="","",
W$4=1,"root",
W$4&gt;$M719,"__",
TRUE,MID($N719,1, FIND("@",SUBSTITUTE($N719&amp;"/","/","@",W$4))-1)
)</f>
        <v>__</v>
      </c>
      <c r="X719" s="23" t="str" cm="1">
        <f t="array" aca="1" ref="X719" ca="1">_xlfn.IFS($C719="","",
X$4=1,"root",
X$4&gt;$M719,"__",
TRUE,MID($N719,1, FIND("@",SUBSTITUTE($N719&amp;"/","/","@",X$4))-1)
)</f>
        <v>__</v>
      </c>
      <c r="Y719" s="23" t="str" cm="1">
        <f t="array" aca="1" ref="Y719" ca="1">_xlfn.IFS($C719="","",
Y$4=1,"root",
Y$4&gt;$M719,"__",
TRUE,MID($N719,1, FIND("@",SUBSTITUTE($N719&amp;"/","/","@",Y$4))-1)
)</f>
        <v>__</v>
      </c>
      <c r="Z719" s="23" t="str" cm="1">
        <f t="array" aca="1" ref="Z719" ca="1">_xlfn.IFS($C719="","",
Z$4=1,"root",
Z$4&gt;$M719,"__",
TRUE,MID($N719,1, FIND("@",SUBSTITUTE($N719&amp;"/","/","@",Z$4))-1)
)</f>
        <v>__</v>
      </c>
      <c r="AA719" s="28" cm="1">
        <f t="array" aca="1" ref="AA719" ca="1">IF($C719="","",SUMIF(LEV_1,P719,LEN))</f>
        <v>41035571</v>
      </c>
      <c r="AB719" s="28" cm="1">
        <f t="array" aca="1" ref="AB719" ca="1">IF($C719="","",IF(Q719="__",0,SUMIF(LEV_2,Q719,LEN)))</f>
        <v>23329164</v>
      </c>
      <c r="AC719" s="28" cm="1">
        <f t="array" aca="1" ref="AC719" ca="1">IF($C719="","",IF(R719="__",0,SUMIF(LEV_3,R719,LEN)))</f>
        <v>16068117</v>
      </c>
      <c r="AD719" s="28" cm="1">
        <f t="array" aca="1" ref="AD719" ca="1">IF($C719="","",IF(S719="__",0,SUMIF(LEV_4,S719,LEN)))</f>
        <v>5887071</v>
      </c>
      <c r="AE719" s="28" cm="1">
        <f t="array" aca="1" ref="AE719" ca="1">IF($C719="","",IF(T719="__",0,SUMIF(LEV_5,T719,LEN)))</f>
        <v>4709035</v>
      </c>
      <c r="AF719" s="28" cm="1">
        <f t="array" aca="1" ref="AF719" ca="1">IF($C719="","",IF(U719="__",0,SUMIF(LEV_6,U719,LEN)))</f>
        <v>838790</v>
      </c>
      <c r="AG719" s="28" cm="1">
        <f t="array" aca="1" ref="AG719" ca="1">IF($C719="","",IF(V719="__",0,SUMIF(LEV_7,V719,LEN)))</f>
        <v>0</v>
      </c>
      <c r="AH719" s="28" cm="1">
        <f t="array" aca="1" ref="AH719" ca="1">IF($C719="","",IF(W719="__",0,SUMIF(LEV_8,W719,LEN)))</f>
        <v>0</v>
      </c>
      <c r="AI719" s="28" cm="1">
        <f t="array" aca="1" ref="AI719" ca="1">IF($C719="","",IF(X719="__",0,SUMIF(LEV_9,X719,LEN)))</f>
        <v>0</v>
      </c>
      <c r="AJ719" s="28" cm="1">
        <f t="array" aca="1" ref="AJ719" ca="1">IF($C719="","",IF(Y719="__",0,SUMIF(LEV_10,Y719,LEN)))</f>
        <v>0</v>
      </c>
      <c r="AK719" s="28" cm="1">
        <f t="array" aca="1" ref="AK719" ca="1">IF($C719="","",IF(Z719="__",0,SUMIF(LEV_11,Z719,LEN)))</f>
        <v>0</v>
      </c>
      <c r="AL719" cm="1">
        <f t="array" aca="1" ref="AL719" ca="1">IF($C719="","",_xlfn.IFS(AB719=0,AA719,AC719=0,AB719,AD719=0,AC719,AE719=0,AD719,AF719=0,AE719,AG719=0,AF719,AH719=0,AG719,AI719=0,AH719,AJ719=0,AI719,AK719=0,AJ719,TRUE,AK719))</f>
        <v>838790</v>
      </c>
      <c r="AM719" t="b">
        <f t="shared" ca="1" si="119"/>
        <v>0</v>
      </c>
      <c r="AN719" t="b">
        <f ca="1">IF($C719="","",IF(IFERROR(MATCH(N719,$N$1:$N718,0),0)&gt;0,FALSE,TRUE))</f>
        <v>0</v>
      </c>
      <c r="AO719" cm="1">
        <f t="array" aca="1" ref="AO719" ca="1">_xlfn.IFS($C719="","",AND(AM719,AN719),AL719,TRUE,0)</f>
        <v>0</v>
      </c>
      <c r="AP719" t="str" cm="1">
        <f t="array" aca="1" ref="AP719" ca="1">_xlfn.IFS($C719="","",AND(AN719,AL719&gt;=TBF),AL719,TRUE,"")</f>
        <v/>
      </c>
    </row>
    <row r="720" spans="1:42" x14ac:dyDescent="0.3">
      <c r="A720">
        <v>716</v>
      </c>
      <c r="C720" s="10" t="str">
        <f ca="1">IF(OFFSET(INPUT_START,A720-1,0)=0,"",OFFSET(INPUT_START,A720-1,0))</f>
        <v>$ cd ..</v>
      </c>
      <c r="D720" t="b">
        <f t="shared" ca="1" si="110"/>
        <v>1</v>
      </c>
      <c r="E720" t="b">
        <f t="shared" ca="1" si="111"/>
        <v>0</v>
      </c>
      <c r="F720" t="b">
        <f t="shared" ca="1" si="112"/>
        <v>1</v>
      </c>
      <c r="G720" t="b">
        <f t="shared" ca="1" si="113"/>
        <v>0</v>
      </c>
      <c r="H720" t="b">
        <f t="shared" ca="1" si="114"/>
        <v>0</v>
      </c>
      <c r="I720">
        <f t="shared" ca="1" si="115"/>
        <v>5</v>
      </c>
      <c r="J720" t="str">
        <f t="shared" ca="1" si="116"/>
        <v>..</v>
      </c>
      <c r="K720" t="str">
        <f t="shared" ca="1" si="117"/>
        <v/>
      </c>
      <c r="L720" s="23">
        <f t="shared" ca="1" si="118"/>
        <v>0</v>
      </c>
      <c r="M720" s="23" cm="1">
        <f t="array" aca="1" ref="M720" ca="1">_xlfn.IFS($C720="","",
$A720=1,1,
NOT($F720),M719,
AND($F720,$J720&lt;&gt;".."),M719+1,
AND($F720,$J720=".."),M719-1,
TRUE,"ERR")</f>
        <v>5</v>
      </c>
      <c r="N720" s="23" t="str" cm="1">
        <f t="array" aca="1" ref="N720" ca="1">_xlfn.IFS($C720="","",
$A720=1,"",
NOT($F720),N719,
AND($F720,$J720&lt;&gt;".."),N719&amp;IF(N719="/","","/")&amp;$J720,
AND($F720,$J720=".."),MID(N719,1,FIND("@",SUBSTITUTE(N719,"/","@",$M720)) -1 ),
TRUE,"ERR")</f>
        <v>root/vpjqpqfm/rgqtzc/lfpdqm/jrhp</v>
      </c>
      <c r="O720" s="22" t="str" cm="1">
        <f t="array" aca="1" ref="O720" ca="1">_xlfn.IFS($C720="","",
$N720="root","root",
TRUE,MID($N720,1+FIND("@",SUBSTITUTE($N720,"/","@",$M720-1)),100 )
)</f>
        <v>jrhp</v>
      </c>
      <c r="P720" s="23" t="str" cm="1">
        <f t="array" aca="1" ref="P720" ca="1">_xlfn.IFS($C720="","",
P$4=1,"root",
P$4&gt;$M720,"__",
TRUE,MID($N720,1, FIND("@",SUBSTITUTE($N720&amp;"/","/","@",P$4))-1)
)</f>
        <v>root</v>
      </c>
      <c r="Q720" s="23" t="str" cm="1">
        <f t="array" aca="1" ref="Q720" ca="1">_xlfn.IFS($C720="","",
Q$4=1,"root",
Q$4&gt;$M720,"__",
TRUE,MID($N720,1, FIND("@",SUBSTITUTE($N720&amp;"/","/","@",Q$4))-1)
)</f>
        <v>root/vpjqpqfm</v>
      </c>
      <c r="R720" s="23" t="str" cm="1">
        <f t="array" aca="1" ref="R720" ca="1">_xlfn.IFS($C720="","",
R$4=1,"root",
R$4&gt;$M720,"__",
TRUE,MID($N720,1, FIND("@",SUBSTITUTE($N720&amp;"/","/","@",R$4))-1)
)</f>
        <v>root/vpjqpqfm/rgqtzc</v>
      </c>
      <c r="S720" s="23" t="str" cm="1">
        <f t="array" aca="1" ref="S720" ca="1">_xlfn.IFS($C720="","",
S$4=1,"root",
S$4&gt;$M720,"__",
TRUE,MID($N720,1, FIND("@",SUBSTITUTE($N720&amp;"/","/","@",S$4))-1)
)</f>
        <v>root/vpjqpqfm/rgqtzc/lfpdqm</v>
      </c>
      <c r="T720" s="23" t="str" cm="1">
        <f t="array" aca="1" ref="T720" ca="1">_xlfn.IFS($C720="","",
T$4=1,"root",
T$4&gt;$M720,"__",
TRUE,MID($N720,1, FIND("@",SUBSTITUTE($N720&amp;"/","/","@",T$4))-1)
)</f>
        <v>root/vpjqpqfm/rgqtzc/lfpdqm/jrhp</v>
      </c>
      <c r="U720" s="23" t="str" cm="1">
        <f t="array" aca="1" ref="U720" ca="1">_xlfn.IFS($C720="","",
U$4=1,"root",
U$4&gt;$M720,"__",
TRUE,MID($N720,1, FIND("@",SUBSTITUTE($N720&amp;"/","/","@",U$4))-1)
)</f>
        <v>__</v>
      </c>
      <c r="V720" s="23" t="str" cm="1">
        <f t="array" aca="1" ref="V720" ca="1">_xlfn.IFS($C720="","",
V$4=1,"root",
V$4&gt;$M720,"__",
TRUE,MID($N720,1, FIND("@",SUBSTITUTE($N720&amp;"/","/","@",V$4))-1)
)</f>
        <v>__</v>
      </c>
      <c r="W720" s="23" t="str" cm="1">
        <f t="array" aca="1" ref="W720" ca="1">_xlfn.IFS($C720="","",
W$4=1,"root",
W$4&gt;$M720,"__",
TRUE,MID($N720,1, FIND("@",SUBSTITUTE($N720&amp;"/","/","@",W$4))-1)
)</f>
        <v>__</v>
      </c>
      <c r="X720" s="23" t="str" cm="1">
        <f t="array" aca="1" ref="X720" ca="1">_xlfn.IFS($C720="","",
X$4=1,"root",
X$4&gt;$M720,"__",
TRUE,MID($N720,1, FIND("@",SUBSTITUTE($N720&amp;"/","/","@",X$4))-1)
)</f>
        <v>__</v>
      </c>
      <c r="Y720" s="23" t="str" cm="1">
        <f t="array" aca="1" ref="Y720" ca="1">_xlfn.IFS($C720="","",
Y$4=1,"root",
Y$4&gt;$M720,"__",
TRUE,MID($N720,1, FIND("@",SUBSTITUTE($N720&amp;"/","/","@",Y$4))-1)
)</f>
        <v>__</v>
      </c>
      <c r="Z720" s="23" t="str" cm="1">
        <f t="array" aca="1" ref="Z720" ca="1">_xlfn.IFS($C720="","",
Z$4=1,"root",
Z$4&gt;$M720,"__",
TRUE,MID($N720,1, FIND("@",SUBSTITUTE($N720&amp;"/","/","@",Z$4))-1)
)</f>
        <v>__</v>
      </c>
      <c r="AA720" s="28" cm="1">
        <f t="array" aca="1" ref="AA720" ca="1">IF($C720="","",SUMIF(LEV_1,P720,LEN))</f>
        <v>41035571</v>
      </c>
      <c r="AB720" s="28" cm="1">
        <f t="array" aca="1" ref="AB720" ca="1">IF($C720="","",IF(Q720="__",0,SUMIF(LEV_2,Q720,LEN)))</f>
        <v>23329164</v>
      </c>
      <c r="AC720" s="28" cm="1">
        <f t="array" aca="1" ref="AC720" ca="1">IF($C720="","",IF(R720="__",0,SUMIF(LEV_3,R720,LEN)))</f>
        <v>16068117</v>
      </c>
      <c r="AD720" s="28" cm="1">
        <f t="array" aca="1" ref="AD720" ca="1">IF($C720="","",IF(S720="__",0,SUMIF(LEV_4,S720,LEN)))</f>
        <v>5887071</v>
      </c>
      <c r="AE720" s="28" cm="1">
        <f t="array" aca="1" ref="AE720" ca="1">IF($C720="","",IF(T720="__",0,SUMIF(LEV_5,T720,LEN)))</f>
        <v>4709035</v>
      </c>
      <c r="AF720" s="28" cm="1">
        <f t="array" aca="1" ref="AF720" ca="1">IF($C720="","",IF(U720="__",0,SUMIF(LEV_6,U720,LEN)))</f>
        <v>0</v>
      </c>
      <c r="AG720" s="28" cm="1">
        <f t="array" aca="1" ref="AG720" ca="1">IF($C720="","",IF(V720="__",0,SUMIF(LEV_7,V720,LEN)))</f>
        <v>0</v>
      </c>
      <c r="AH720" s="28" cm="1">
        <f t="array" aca="1" ref="AH720" ca="1">IF($C720="","",IF(W720="__",0,SUMIF(LEV_8,W720,LEN)))</f>
        <v>0</v>
      </c>
      <c r="AI720" s="28" cm="1">
        <f t="array" aca="1" ref="AI720" ca="1">IF($C720="","",IF(X720="__",0,SUMIF(LEV_9,X720,LEN)))</f>
        <v>0</v>
      </c>
      <c r="AJ720" s="28" cm="1">
        <f t="array" aca="1" ref="AJ720" ca="1">IF($C720="","",IF(Y720="__",0,SUMIF(LEV_10,Y720,LEN)))</f>
        <v>0</v>
      </c>
      <c r="AK720" s="28" cm="1">
        <f t="array" aca="1" ref="AK720" ca="1">IF($C720="","",IF(Z720="__",0,SUMIF(LEV_11,Z720,LEN)))</f>
        <v>0</v>
      </c>
      <c r="AL720" cm="1">
        <f t="array" aca="1" ref="AL720" ca="1">IF($C720="","",_xlfn.IFS(AB720=0,AA720,AC720=0,AB720,AD720=0,AC720,AE720=0,AD720,AF720=0,AE720,AG720=0,AF720,AH720=0,AG720,AI720=0,AH720,AJ720=0,AI720,AK720=0,AJ720,TRUE,AK720))</f>
        <v>4709035</v>
      </c>
      <c r="AM720" t="b">
        <f t="shared" ca="1" si="119"/>
        <v>0</v>
      </c>
      <c r="AN720" t="b">
        <f ca="1">IF($C720="","",IF(IFERROR(MATCH(N720,$N$1:$N719,0),0)&gt;0,FALSE,TRUE))</f>
        <v>0</v>
      </c>
      <c r="AO720" cm="1">
        <f t="array" aca="1" ref="AO720" ca="1">_xlfn.IFS($C720="","",AND(AM720,AN720),AL720,TRUE,0)</f>
        <v>0</v>
      </c>
      <c r="AP720" t="str" cm="1">
        <f t="array" aca="1" ref="AP720" ca="1">_xlfn.IFS($C720="","",AND(AN720,AL720&gt;=TBF),AL720,TRUE,"")</f>
        <v/>
      </c>
    </row>
    <row r="721" spans="1:42" x14ac:dyDescent="0.3">
      <c r="A721">
        <v>717</v>
      </c>
      <c r="C721" s="10" t="str">
        <f ca="1">IF(OFFSET(INPUT_START,A721-1,0)=0,"",OFFSET(INPUT_START,A721-1,0))</f>
        <v>$ cd zjhw</v>
      </c>
      <c r="D721" t="b">
        <f t="shared" ca="1" si="110"/>
        <v>1</v>
      </c>
      <c r="E721" t="b">
        <f t="shared" ca="1" si="111"/>
        <v>0</v>
      </c>
      <c r="F721" t="b">
        <f t="shared" ca="1" si="112"/>
        <v>1</v>
      </c>
      <c r="G721" t="b">
        <f t="shared" ca="1" si="113"/>
        <v>0</v>
      </c>
      <c r="H721" t="b">
        <f t="shared" ca="1" si="114"/>
        <v>0</v>
      </c>
      <c r="I721">
        <f t="shared" ca="1" si="115"/>
        <v>5</v>
      </c>
      <c r="J721" t="str">
        <f t="shared" ca="1" si="116"/>
        <v>zjhw</v>
      </c>
      <c r="K721" t="str">
        <f t="shared" ca="1" si="117"/>
        <v/>
      </c>
      <c r="L721" s="23">
        <f t="shared" ca="1" si="118"/>
        <v>0</v>
      </c>
      <c r="M721" s="23" cm="1">
        <f t="array" aca="1" ref="M721" ca="1">_xlfn.IFS($C721="","",
$A721=1,1,
NOT($F721),M720,
AND($F721,$J721&lt;&gt;".."),M720+1,
AND($F721,$J721=".."),M720-1,
TRUE,"ERR")</f>
        <v>6</v>
      </c>
      <c r="N721" s="23" t="str" cm="1">
        <f t="array" aca="1" ref="N721" ca="1">_xlfn.IFS($C721="","",
$A721=1,"",
NOT($F721),N720,
AND($F721,$J721&lt;&gt;".."),N720&amp;IF(N720="/","","/")&amp;$J721,
AND($F721,$J721=".."),MID(N720,1,FIND("@",SUBSTITUTE(N720,"/","@",$M721)) -1 ),
TRUE,"ERR")</f>
        <v>root/vpjqpqfm/rgqtzc/lfpdqm/jrhp/zjhw</v>
      </c>
      <c r="O721" s="22" t="str" cm="1">
        <f t="array" aca="1" ref="O721" ca="1">_xlfn.IFS($C721="","",
$N721="root","root",
TRUE,MID($N721,1+FIND("@",SUBSTITUTE($N721,"/","@",$M721-1)),100 )
)</f>
        <v>zjhw</v>
      </c>
      <c r="P721" s="23" t="str" cm="1">
        <f t="array" aca="1" ref="P721" ca="1">_xlfn.IFS($C721="","",
P$4=1,"root",
P$4&gt;$M721,"__",
TRUE,MID($N721,1, FIND("@",SUBSTITUTE($N721&amp;"/","/","@",P$4))-1)
)</f>
        <v>root</v>
      </c>
      <c r="Q721" s="23" t="str" cm="1">
        <f t="array" aca="1" ref="Q721" ca="1">_xlfn.IFS($C721="","",
Q$4=1,"root",
Q$4&gt;$M721,"__",
TRUE,MID($N721,1, FIND("@",SUBSTITUTE($N721&amp;"/","/","@",Q$4))-1)
)</f>
        <v>root/vpjqpqfm</v>
      </c>
      <c r="R721" s="23" t="str" cm="1">
        <f t="array" aca="1" ref="R721" ca="1">_xlfn.IFS($C721="","",
R$4=1,"root",
R$4&gt;$M721,"__",
TRUE,MID($N721,1, FIND("@",SUBSTITUTE($N721&amp;"/","/","@",R$4))-1)
)</f>
        <v>root/vpjqpqfm/rgqtzc</v>
      </c>
      <c r="S721" s="23" t="str" cm="1">
        <f t="array" aca="1" ref="S721" ca="1">_xlfn.IFS($C721="","",
S$4=1,"root",
S$4&gt;$M721,"__",
TRUE,MID($N721,1, FIND("@",SUBSTITUTE($N721&amp;"/","/","@",S$4))-1)
)</f>
        <v>root/vpjqpqfm/rgqtzc/lfpdqm</v>
      </c>
      <c r="T721" s="23" t="str" cm="1">
        <f t="array" aca="1" ref="T721" ca="1">_xlfn.IFS($C721="","",
T$4=1,"root",
T$4&gt;$M721,"__",
TRUE,MID($N721,1, FIND("@",SUBSTITUTE($N721&amp;"/","/","@",T$4))-1)
)</f>
        <v>root/vpjqpqfm/rgqtzc/lfpdqm/jrhp</v>
      </c>
      <c r="U721" s="23" t="str" cm="1">
        <f t="array" aca="1" ref="U721" ca="1">_xlfn.IFS($C721="","",
U$4=1,"root",
U$4&gt;$M721,"__",
TRUE,MID($N721,1, FIND("@",SUBSTITUTE($N721&amp;"/","/","@",U$4))-1)
)</f>
        <v>root/vpjqpqfm/rgqtzc/lfpdqm/jrhp/zjhw</v>
      </c>
      <c r="V721" s="23" t="str" cm="1">
        <f t="array" aca="1" ref="V721" ca="1">_xlfn.IFS($C721="","",
V$4=1,"root",
V$4&gt;$M721,"__",
TRUE,MID($N721,1, FIND("@",SUBSTITUTE($N721&amp;"/","/","@",V$4))-1)
)</f>
        <v>__</v>
      </c>
      <c r="W721" s="23" t="str" cm="1">
        <f t="array" aca="1" ref="W721" ca="1">_xlfn.IFS($C721="","",
W$4=1,"root",
W$4&gt;$M721,"__",
TRUE,MID($N721,1, FIND("@",SUBSTITUTE($N721&amp;"/","/","@",W$4))-1)
)</f>
        <v>__</v>
      </c>
      <c r="X721" s="23" t="str" cm="1">
        <f t="array" aca="1" ref="X721" ca="1">_xlfn.IFS($C721="","",
X$4=1,"root",
X$4&gt;$M721,"__",
TRUE,MID($N721,1, FIND("@",SUBSTITUTE($N721&amp;"/","/","@",X$4))-1)
)</f>
        <v>__</v>
      </c>
      <c r="Y721" s="23" t="str" cm="1">
        <f t="array" aca="1" ref="Y721" ca="1">_xlfn.IFS($C721="","",
Y$4=1,"root",
Y$4&gt;$M721,"__",
TRUE,MID($N721,1, FIND("@",SUBSTITUTE($N721&amp;"/","/","@",Y$4))-1)
)</f>
        <v>__</v>
      </c>
      <c r="Z721" s="23" t="str" cm="1">
        <f t="array" aca="1" ref="Z721" ca="1">_xlfn.IFS($C721="","",
Z$4=1,"root",
Z$4&gt;$M721,"__",
TRUE,MID($N721,1, FIND("@",SUBSTITUTE($N721&amp;"/","/","@",Z$4))-1)
)</f>
        <v>__</v>
      </c>
      <c r="AA721" s="28" cm="1">
        <f t="array" aca="1" ref="AA721" ca="1">IF($C721="","",SUMIF(LEV_1,P721,LEN))</f>
        <v>41035571</v>
      </c>
      <c r="AB721" s="28" cm="1">
        <f t="array" aca="1" ref="AB721" ca="1">IF($C721="","",IF(Q721="__",0,SUMIF(LEV_2,Q721,LEN)))</f>
        <v>23329164</v>
      </c>
      <c r="AC721" s="28" cm="1">
        <f t="array" aca="1" ref="AC721" ca="1">IF($C721="","",IF(R721="__",0,SUMIF(LEV_3,R721,LEN)))</f>
        <v>16068117</v>
      </c>
      <c r="AD721" s="28" cm="1">
        <f t="array" aca="1" ref="AD721" ca="1">IF($C721="","",IF(S721="__",0,SUMIF(LEV_4,S721,LEN)))</f>
        <v>5887071</v>
      </c>
      <c r="AE721" s="28" cm="1">
        <f t="array" aca="1" ref="AE721" ca="1">IF($C721="","",IF(T721="__",0,SUMIF(LEV_5,T721,LEN)))</f>
        <v>4709035</v>
      </c>
      <c r="AF721" s="28" cm="1">
        <f t="array" aca="1" ref="AF721" ca="1">IF($C721="","",IF(U721="__",0,SUMIF(LEV_6,U721,LEN)))</f>
        <v>3864507</v>
      </c>
      <c r="AG721" s="28" cm="1">
        <f t="array" aca="1" ref="AG721" ca="1">IF($C721="","",IF(V721="__",0,SUMIF(LEV_7,V721,LEN)))</f>
        <v>0</v>
      </c>
      <c r="AH721" s="28" cm="1">
        <f t="array" aca="1" ref="AH721" ca="1">IF($C721="","",IF(W721="__",0,SUMIF(LEV_8,W721,LEN)))</f>
        <v>0</v>
      </c>
      <c r="AI721" s="28" cm="1">
        <f t="array" aca="1" ref="AI721" ca="1">IF($C721="","",IF(X721="__",0,SUMIF(LEV_9,X721,LEN)))</f>
        <v>0</v>
      </c>
      <c r="AJ721" s="28" cm="1">
        <f t="array" aca="1" ref="AJ721" ca="1">IF($C721="","",IF(Y721="__",0,SUMIF(LEV_10,Y721,LEN)))</f>
        <v>0</v>
      </c>
      <c r="AK721" s="28" cm="1">
        <f t="array" aca="1" ref="AK721" ca="1">IF($C721="","",IF(Z721="__",0,SUMIF(LEV_11,Z721,LEN)))</f>
        <v>0</v>
      </c>
      <c r="AL721" cm="1">
        <f t="array" aca="1" ref="AL721" ca="1">IF($C721="","",_xlfn.IFS(AB721=0,AA721,AC721=0,AB721,AD721=0,AC721,AE721=0,AD721,AF721=0,AE721,AG721=0,AF721,AH721=0,AG721,AI721=0,AH721,AJ721=0,AI721,AK721=0,AJ721,TRUE,AK721))</f>
        <v>3864507</v>
      </c>
      <c r="AM721" t="b">
        <f t="shared" ca="1" si="119"/>
        <v>0</v>
      </c>
      <c r="AN721" t="b">
        <f ca="1">IF($C721="","",IF(IFERROR(MATCH(N721,$N$1:$N720,0),0)&gt;0,FALSE,TRUE))</f>
        <v>1</v>
      </c>
      <c r="AO721" cm="1">
        <f t="array" aca="1" ref="AO721" ca="1">_xlfn.IFS($C721="","",AND(AM721,AN721),AL721,TRUE,0)</f>
        <v>0</v>
      </c>
      <c r="AP721" cm="1">
        <f t="array" aca="1" ref="AP721" ca="1">_xlfn.IFS($C721="","",AND(AN721,AL721&gt;=TBF),AL721,TRUE,"")</f>
        <v>3864507</v>
      </c>
    </row>
    <row r="722" spans="1:42" x14ac:dyDescent="0.3">
      <c r="A722">
        <v>718</v>
      </c>
      <c r="C722" s="10" t="str">
        <f ca="1">IF(OFFSET(INPUT_START,A722-1,0)=0,"",OFFSET(INPUT_START,A722-1,0))</f>
        <v>$ ls</v>
      </c>
      <c r="D722" t="b">
        <f t="shared" ca="1" si="110"/>
        <v>1</v>
      </c>
      <c r="E722" t="b">
        <f t="shared" ca="1" si="111"/>
        <v>1</v>
      </c>
      <c r="F722" t="b">
        <f t="shared" ca="1" si="112"/>
        <v>0</v>
      </c>
      <c r="G722" t="b">
        <f t="shared" ca="1" si="113"/>
        <v>0</v>
      </c>
      <c r="H722" t="b">
        <f t="shared" ca="1" si="114"/>
        <v>0</v>
      </c>
      <c r="I722">
        <f t="shared" ca="1" si="115"/>
        <v>0</v>
      </c>
      <c r="J722" t="str">
        <f t="shared" ca="1" si="116"/>
        <v/>
      </c>
      <c r="K722" t="str">
        <f t="shared" ca="1" si="117"/>
        <v/>
      </c>
      <c r="L722" s="23">
        <f t="shared" ca="1" si="118"/>
        <v>0</v>
      </c>
      <c r="M722" s="23" cm="1">
        <f t="array" aca="1" ref="M722" ca="1">_xlfn.IFS($C722="","",
$A722=1,1,
NOT($F722),M721,
AND($F722,$J722&lt;&gt;".."),M721+1,
AND($F722,$J722=".."),M721-1,
TRUE,"ERR")</f>
        <v>6</v>
      </c>
      <c r="N722" s="23" t="str" cm="1">
        <f t="array" aca="1" ref="N722" ca="1">_xlfn.IFS($C722="","",
$A722=1,"",
NOT($F722),N721,
AND($F722,$J722&lt;&gt;".."),N721&amp;IF(N721="/","","/")&amp;$J722,
AND($F722,$J722=".."),MID(N721,1,FIND("@",SUBSTITUTE(N721,"/","@",$M722)) -1 ),
TRUE,"ERR")</f>
        <v>root/vpjqpqfm/rgqtzc/lfpdqm/jrhp/zjhw</v>
      </c>
      <c r="O722" s="22" t="str" cm="1">
        <f t="array" aca="1" ref="O722" ca="1">_xlfn.IFS($C722="","",
$N722="root","root",
TRUE,MID($N722,1+FIND("@",SUBSTITUTE($N722,"/","@",$M722-1)),100 )
)</f>
        <v>zjhw</v>
      </c>
      <c r="P722" s="23" t="str" cm="1">
        <f t="array" aca="1" ref="P722" ca="1">_xlfn.IFS($C722="","",
P$4=1,"root",
P$4&gt;$M722,"__",
TRUE,MID($N722,1, FIND("@",SUBSTITUTE($N722&amp;"/","/","@",P$4))-1)
)</f>
        <v>root</v>
      </c>
      <c r="Q722" s="23" t="str" cm="1">
        <f t="array" aca="1" ref="Q722" ca="1">_xlfn.IFS($C722="","",
Q$4=1,"root",
Q$4&gt;$M722,"__",
TRUE,MID($N722,1, FIND("@",SUBSTITUTE($N722&amp;"/","/","@",Q$4))-1)
)</f>
        <v>root/vpjqpqfm</v>
      </c>
      <c r="R722" s="23" t="str" cm="1">
        <f t="array" aca="1" ref="R722" ca="1">_xlfn.IFS($C722="","",
R$4=1,"root",
R$4&gt;$M722,"__",
TRUE,MID($N722,1, FIND("@",SUBSTITUTE($N722&amp;"/","/","@",R$4))-1)
)</f>
        <v>root/vpjqpqfm/rgqtzc</v>
      </c>
      <c r="S722" s="23" t="str" cm="1">
        <f t="array" aca="1" ref="S722" ca="1">_xlfn.IFS($C722="","",
S$4=1,"root",
S$4&gt;$M722,"__",
TRUE,MID($N722,1, FIND("@",SUBSTITUTE($N722&amp;"/","/","@",S$4))-1)
)</f>
        <v>root/vpjqpqfm/rgqtzc/lfpdqm</v>
      </c>
      <c r="T722" s="23" t="str" cm="1">
        <f t="array" aca="1" ref="T722" ca="1">_xlfn.IFS($C722="","",
T$4=1,"root",
T$4&gt;$M722,"__",
TRUE,MID($N722,1, FIND("@",SUBSTITUTE($N722&amp;"/","/","@",T$4))-1)
)</f>
        <v>root/vpjqpqfm/rgqtzc/lfpdqm/jrhp</v>
      </c>
      <c r="U722" s="23" t="str" cm="1">
        <f t="array" aca="1" ref="U722" ca="1">_xlfn.IFS($C722="","",
U$4=1,"root",
U$4&gt;$M722,"__",
TRUE,MID($N722,1, FIND("@",SUBSTITUTE($N722&amp;"/","/","@",U$4))-1)
)</f>
        <v>root/vpjqpqfm/rgqtzc/lfpdqm/jrhp/zjhw</v>
      </c>
      <c r="V722" s="23" t="str" cm="1">
        <f t="array" aca="1" ref="V722" ca="1">_xlfn.IFS($C722="","",
V$4=1,"root",
V$4&gt;$M722,"__",
TRUE,MID($N722,1, FIND("@",SUBSTITUTE($N722&amp;"/","/","@",V$4))-1)
)</f>
        <v>__</v>
      </c>
      <c r="W722" s="23" t="str" cm="1">
        <f t="array" aca="1" ref="W722" ca="1">_xlfn.IFS($C722="","",
W$4=1,"root",
W$4&gt;$M722,"__",
TRUE,MID($N722,1, FIND("@",SUBSTITUTE($N722&amp;"/","/","@",W$4))-1)
)</f>
        <v>__</v>
      </c>
      <c r="X722" s="23" t="str" cm="1">
        <f t="array" aca="1" ref="X722" ca="1">_xlfn.IFS($C722="","",
X$4=1,"root",
X$4&gt;$M722,"__",
TRUE,MID($N722,1, FIND("@",SUBSTITUTE($N722&amp;"/","/","@",X$4))-1)
)</f>
        <v>__</v>
      </c>
      <c r="Y722" s="23" t="str" cm="1">
        <f t="array" aca="1" ref="Y722" ca="1">_xlfn.IFS($C722="","",
Y$4=1,"root",
Y$4&gt;$M722,"__",
TRUE,MID($N722,1, FIND("@",SUBSTITUTE($N722&amp;"/","/","@",Y$4))-1)
)</f>
        <v>__</v>
      </c>
      <c r="Z722" s="23" t="str" cm="1">
        <f t="array" aca="1" ref="Z722" ca="1">_xlfn.IFS($C722="","",
Z$4=1,"root",
Z$4&gt;$M722,"__",
TRUE,MID($N722,1, FIND("@",SUBSTITUTE($N722&amp;"/","/","@",Z$4))-1)
)</f>
        <v>__</v>
      </c>
      <c r="AA722" s="28" cm="1">
        <f t="array" aca="1" ref="AA722" ca="1">IF($C722="","",SUMIF(LEV_1,P722,LEN))</f>
        <v>41035571</v>
      </c>
      <c r="AB722" s="28" cm="1">
        <f t="array" aca="1" ref="AB722" ca="1">IF($C722="","",IF(Q722="__",0,SUMIF(LEV_2,Q722,LEN)))</f>
        <v>23329164</v>
      </c>
      <c r="AC722" s="28" cm="1">
        <f t="array" aca="1" ref="AC722" ca="1">IF($C722="","",IF(R722="__",0,SUMIF(LEV_3,R722,LEN)))</f>
        <v>16068117</v>
      </c>
      <c r="AD722" s="28" cm="1">
        <f t="array" aca="1" ref="AD722" ca="1">IF($C722="","",IF(S722="__",0,SUMIF(LEV_4,S722,LEN)))</f>
        <v>5887071</v>
      </c>
      <c r="AE722" s="28" cm="1">
        <f t="array" aca="1" ref="AE722" ca="1">IF($C722="","",IF(T722="__",0,SUMIF(LEV_5,T722,LEN)))</f>
        <v>4709035</v>
      </c>
      <c r="AF722" s="28" cm="1">
        <f t="array" aca="1" ref="AF722" ca="1">IF($C722="","",IF(U722="__",0,SUMIF(LEV_6,U722,LEN)))</f>
        <v>3864507</v>
      </c>
      <c r="AG722" s="28" cm="1">
        <f t="array" aca="1" ref="AG722" ca="1">IF($C722="","",IF(V722="__",0,SUMIF(LEV_7,V722,LEN)))</f>
        <v>0</v>
      </c>
      <c r="AH722" s="28" cm="1">
        <f t="array" aca="1" ref="AH722" ca="1">IF($C722="","",IF(W722="__",0,SUMIF(LEV_8,W722,LEN)))</f>
        <v>0</v>
      </c>
      <c r="AI722" s="28" cm="1">
        <f t="array" aca="1" ref="AI722" ca="1">IF($C722="","",IF(X722="__",0,SUMIF(LEV_9,X722,LEN)))</f>
        <v>0</v>
      </c>
      <c r="AJ722" s="28" cm="1">
        <f t="array" aca="1" ref="AJ722" ca="1">IF($C722="","",IF(Y722="__",0,SUMIF(LEV_10,Y722,LEN)))</f>
        <v>0</v>
      </c>
      <c r="AK722" s="28" cm="1">
        <f t="array" aca="1" ref="AK722" ca="1">IF($C722="","",IF(Z722="__",0,SUMIF(LEV_11,Z722,LEN)))</f>
        <v>0</v>
      </c>
      <c r="AL722" cm="1">
        <f t="array" aca="1" ref="AL722" ca="1">IF($C722="","",_xlfn.IFS(AB722=0,AA722,AC722=0,AB722,AD722=0,AC722,AE722=0,AD722,AF722=0,AE722,AG722=0,AF722,AH722=0,AG722,AI722=0,AH722,AJ722=0,AI722,AK722=0,AJ722,TRUE,AK722))</f>
        <v>3864507</v>
      </c>
      <c r="AM722" t="b">
        <f t="shared" ca="1" si="119"/>
        <v>0</v>
      </c>
      <c r="AN722" t="b">
        <f ca="1">IF($C722="","",IF(IFERROR(MATCH(N722,$N$1:$N721,0),0)&gt;0,FALSE,TRUE))</f>
        <v>0</v>
      </c>
      <c r="AO722" cm="1">
        <f t="array" aca="1" ref="AO722" ca="1">_xlfn.IFS($C722="","",AND(AM722,AN722),AL722,TRUE,0)</f>
        <v>0</v>
      </c>
      <c r="AP722" t="str" cm="1">
        <f t="array" aca="1" ref="AP722" ca="1">_xlfn.IFS($C722="","",AND(AN722,AL722&gt;=TBF),AL722,TRUE,"")</f>
        <v/>
      </c>
    </row>
    <row r="723" spans="1:42" x14ac:dyDescent="0.3">
      <c r="A723">
        <v>719</v>
      </c>
      <c r="C723" s="10" t="str">
        <f ca="1">IF(OFFSET(INPUT_START,A723-1,0)=0,"",OFFSET(INPUT_START,A723-1,0))</f>
        <v>dir cbwrrzwh</v>
      </c>
      <c r="D723" t="b">
        <f t="shared" ca="1" si="110"/>
        <v>0</v>
      </c>
      <c r="E723" t="b">
        <f t="shared" ca="1" si="111"/>
        <v>0</v>
      </c>
      <c r="F723" t="b">
        <f t="shared" ca="1" si="112"/>
        <v>0</v>
      </c>
      <c r="G723" t="b">
        <f t="shared" ca="1" si="113"/>
        <v>1</v>
      </c>
      <c r="H723" t="b">
        <f t="shared" ca="1" si="114"/>
        <v>0</v>
      </c>
      <c r="I723">
        <f t="shared" ca="1" si="115"/>
        <v>4</v>
      </c>
      <c r="J723" t="str">
        <f t="shared" ca="1" si="116"/>
        <v/>
      </c>
      <c r="K723" t="str">
        <f t="shared" ca="1" si="117"/>
        <v/>
      </c>
      <c r="L723" s="23">
        <f t="shared" ca="1" si="118"/>
        <v>0</v>
      </c>
      <c r="M723" s="23" cm="1">
        <f t="array" aca="1" ref="M723" ca="1">_xlfn.IFS($C723="","",
$A723=1,1,
NOT($F723),M722,
AND($F723,$J723&lt;&gt;".."),M722+1,
AND($F723,$J723=".."),M722-1,
TRUE,"ERR")</f>
        <v>6</v>
      </c>
      <c r="N723" s="23" t="str" cm="1">
        <f t="array" aca="1" ref="N723" ca="1">_xlfn.IFS($C723="","",
$A723=1,"",
NOT($F723),N722,
AND($F723,$J723&lt;&gt;".."),N722&amp;IF(N722="/","","/")&amp;$J723,
AND($F723,$J723=".."),MID(N722,1,FIND("@",SUBSTITUTE(N722,"/","@",$M723)) -1 ),
TRUE,"ERR")</f>
        <v>root/vpjqpqfm/rgqtzc/lfpdqm/jrhp/zjhw</v>
      </c>
      <c r="O723" s="22" t="str" cm="1">
        <f t="array" aca="1" ref="O723" ca="1">_xlfn.IFS($C723="","",
$N723="root","root",
TRUE,MID($N723,1+FIND("@",SUBSTITUTE($N723,"/","@",$M723-1)),100 )
)</f>
        <v>zjhw</v>
      </c>
      <c r="P723" s="23" t="str" cm="1">
        <f t="array" aca="1" ref="P723" ca="1">_xlfn.IFS($C723="","",
P$4=1,"root",
P$4&gt;$M723,"__",
TRUE,MID($N723,1, FIND("@",SUBSTITUTE($N723&amp;"/","/","@",P$4))-1)
)</f>
        <v>root</v>
      </c>
      <c r="Q723" s="23" t="str" cm="1">
        <f t="array" aca="1" ref="Q723" ca="1">_xlfn.IFS($C723="","",
Q$4=1,"root",
Q$4&gt;$M723,"__",
TRUE,MID($N723,1, FIND("@",SUBSTITUTE($N723&amp;"/","/","@",Q$4))-1)
)</f>
        <v>root/vpjqpqfm</v>
      </c>
      <c r="R723" s="23" t="str" cm="1">
        <f t="array" aca="1" ref="R723" ca="1">_xlfn.IFS($C723="","",
R$4=1,"root",
R$4&gt;$M723,"__",
TRUE,MID($N723,1, FIND("@",SUBSTITUTE($N723&amp;"/","/","@",R$4))-1)
)</f>
        <v>root/vpjqpqfm/rgqtzc</v>
      </c>
      <c r="S723" s="23" t="str" cm="1">
        <f t="array" aca="1" ref="S723" ca="1">_xlfn.IFS($C723="","",
S$4=1,"root",
S$4&gt;$M723,"__",
TRUE,MID($N723,1, FIND("@",SUBSTITUTE($N723&amp;"/","/","@",S$4))-1)
)</f>
        <v>root/vpjqpqfm/rgqtzc/lfpdqm</v>
      </c>
      <c r="T723" s="23" t="str" cm="1">
        <f t="array" aca="1" ref="T723" ca="1">_xlfn.IFS($C723="","",
T$4=1,"root",
T$4&gt;$M723,"__",
TRUE,MID($N723,1, FIND("@",SUBSTITUTE($N723&amp;"/","/","@",T$4))-1)
)</f>
        <v>root/vpjqpqfm/rgqtzc/lfpdqm/jrhp</v>
      </c>
      <c r="U723" s="23" t="str" cm="1">
        <f t="array" aca="1" ref="U723" ca="1">_xlfn.IFS($C723="","",
U$4=1,"root",
U$4&gt;$M723,"__",
TRUE,MID($N723,1, FIND("@",SUBSTITUTE($N723&amp;"/","/","@",U$4))-1)
)</f>
        <v>root/vpjqpqfm/rgqtzc/lfpdqm/jrhp/zjhw</v>
      </c>
      <c r="V723" s="23" t="str" cm="1">
        <f t="array" aca="1" ref="V723" ca="1">_xlfn.IFS($C723="","",
V$4=1,"root",
V$4&gt;$M723,"__",
TRUE,MID($N723,1, FIND("@",SUBSTITUTE($N723&amp;"/","/","@",V$4))-1)
)</f>
        <v>__</v>
      </c>
      <c r="W723" s="23" t="str" cm="1">
        <f t="array" aca="1" ref="W723" ca="1">_xlfn.IFS($C723="","",
W$4=1,"root",
W$4&gt;$M723,"__",
TRUE,MID($N723,1, FIND("@",SUBSTITUTE($N723&amp;"/","/","@",W$4))-1)
)</f>
        <v>__</v>
      </c>
      <c r="X723" s="23" t="str" cm="1">
        <f t="array" aca="1" ref="X723" ca="1">_xlfn.IFS($C723="","",
X$4=1,"root",
X$4&gt;$M723,"__",
TRUE,MID($N723,1, FIND("@",SUBSTITUTE($N723&amp;"/","/","@",X$4))-1)
)</f>
        <v>__</v>
      </c>
      <c r="Y723" s="23" t="str" cm="1">
        <f t="array" aca="1" ref="Y723" ca="1">_xlfn.IFS($C723="","",
Y$4=1,"root",
Y$4&gt;$M723,"__",
TRUE,MID($N723,1, FIND("@",SUBSTITUTE($N723&amp;"/","/","@",Y$4))-1)
)</f>
        <v>__</v>
      </c>
      <c r="Z723" s="23" t="str" cm="1">
        <f t="array" aca="1" ref="Z723" ca="1">_xlfn.IFS($C723="","",
Z$4=1,"root",
Z$4&gt;$M723,"__",
TRUE,MID($N723,1, FIND("@",SUBSTITUTE($N723&amp;"/","/","@",Z$4))-1)
)</f>
        <v>__</v>
      </c>
      <c r="AA723" s="28" cm="1">
        <f t="array" aca="1" ref="AA723" ca="1">IF($C723="","",SUMIF(LEV_1,P723,LEN))</f>
        <v>41035571</v>
      </c>
      <c r="AB723" s="28" cm="1">
        <f t="array" aca="1" ref="AB723" ca="1">IF($C723="","",IF(Q723="__",0,SUMIF(LEV_2,Q723,LEN)))</f>
        <v>23329164</v>
      </c>
      <c r="AC723" s="28" cm="1">
        <f t="array" aca="1" ref="AC723" ca="1">IF($C723="","",IF(R723="__",0,SUMIF(LEV_3,R723,LEN)))</f>
        <v>16068117</v>
      </c>
      <c r="AD723" s="28" cm="1">
        <f t="array" aca="1" ref="AD723" ca="1">IF($C723="","",IF(S723="__",0,SUMIF(LEV_4,S723,LEN)))</f>
        <v>5887071</v>
      </c>
      <c r="AE723" s="28" cm="1">
        <f t="array" aca="1" ref="AE723" ca="1">IF($C723="","",IF(T723="__",0,SUMIF(LEV_5,T723,LEN)))</f>
        <v>4709035</v>
      </c>
      <c r="AF723" s="28" cm="1">
        <f t="array" aca="1" ref="AF723" ca="1">IF($C723="","",IF(U723="__",0,SUMIF(LEV_6,U723,LEN)))</f>
        <v>3864507</v>
      </c>
      <c r="AG723" s="28" cm="1">
        <f t="array" aca="1" ref="AG723" ca="1">IF($C723="","",IF(V723="__",0,SUMIF(LEV_7,V723,LEN)))</f>
        <v>0</v>
      </c>
      <c r="AH723" s="28" cm="1">
        <f t="array" aca="1" ref="AH723" ca="1">IF($C723="","",IF(W723="__",0,SUMIF(LEV_8,W723,LEN)))</f>
        <v>0</v>
      </c>
      <c r="AI723" s="28" cm="1">
        <f t="array" aca="1" ref="AI723" ca="1">IF($C723="","",IF(X723="__",0,SUMIF(LEV_9,X723,LEN)))</f>
        <v>0</v>
      </c>
      <c r="AJ723" s="28" cm="1">
        <f t="array" aca="1" ref="AJ723" ca="1">IF($C723="","",IF(Y723="__",0,SUMIF(LEV_10,Y723,LEN)))</f>
        <v>0</v>
      </c>
      <c r="AK723" s="28" cm="1">
        <f t="array" aca="1" ref="AK723" ca="1">IF($C723="","",IF(Z723="__",0,SUMIF(LEV_11,Z723,LEN)))</f>
        <v>0</v>
      </c>
      <c r="AL723" cm="1">
        <f t="array" aca="1" ref="AL723" ca="1">IF($C723="","",_xlfn.IFS(AB723=0,AA723,AC723=0,AB723,AD723=0,AC723,AE723=0,AD723,AF723=0,AE723,AG723=0,AF723,AH723=0,AG723,AI723=0,AH723,AJ723=0,AI723,AK723=0,AJ723,TRUE,AK723))</f>
        <v>3864507</v>
      </c>
      <c r="AM723" t="b">
        <f t="shared" ca="1" si="119"/>
        <v>0</v>
      </c>
      <c r="AN723" t="b">
        <f ca="1">IF($C723="","",IF(IFERROR(MATCH(N723,$N$1:$N722,0),0)&gt;0,FALSE,TRUE))</f>
        <v>0</v>
      </c>
      <c r="AO723" cm="1">
        <f t="array" aca="1" ref="AO723" ca="1">_xlfn.IFS($C723="","",AND(AM723,AN723),AL723,TRUE,0)</f>
        <v>0</v>
      </c>
      <c r="AP723" t="str" cm="1">
        <f t="array" aca="1" ref="AP723" ca="1">_xlfn.IFS($C723="","",AND(AN723,AL723&gt;=TBF),AL723,TRUE,"")</f>
        <v/>
      </c>
    </row>
    <row r="724" spans="1:42" x14ac:dyDescent="0.3">
      <c r="A724">
        <v>720</v>
      </c>
      <c r="C724" s="10" t="str">
        <f ca="1">IF(OFFSET(INPUT_START,A724-1,0)=0,"",OFFSET(INPUT_START,A724-1,0))</f>
        <v>dir fdz</v>
      </c>
      <c r="D724" t="b">
        <f t="shared" ca="1" si="110"/>
        <v>0</v>
      </c>
      <c r="E724" t="b">
        <f t="shared" ca="1" si="111"/>
        <v>0</v>
      </c>
      <c r="F724" t="b">
        <f t="shared" ca="1" si="112"/>
        <v>0</v>
      </c>
      <c r="G724" t="b">
        <f t="shared" ca="1" si="113"/>
        <v>1</v>
      </c>
      <c r="H724" t="b">
        <f t="shared" ca="1" si="114"/>
        <v>0</v>
      </c>
      <c r="I724">
        <f t="shared" ca="1" si="115"/>
        <v>4</v>
      </c>
      <c r="J724" t="str">
        <f t="shared" ca="1" si="116"/>
        <v/>
      </c>
      <c r="K724" t="str">
        <f t="shared" ca="1" si="117"/>
        <v/>
      </c>
      <c r="L724" s="23">
        <f t="shared" ca="1" si="118"/>
        <v>0</v>
      </c>
      <c r="M724" s="23" cm="1">
        <f t="array" aca="1" ref="M724" ca="1">_xlfn.IFS($C724="","",
$A724=1,1,
NOT($F724),M723,
AND($F724,$J724&lt;&gt;".."),M723+1,
AND($F724,$J724=".."),M723-1,
TRUE,"ERR")</f>
        <v>6</v>
      </c>
      <c r="N724" s="23" t="str" cm="1">
        <f t="array" aca="1" ref="N724" ca="1">_xlfn.IFS($C724="","",
$A724=1,"",
NOT($F724),N723,
AND($F724,$J724&lt;&gt;".."),N723&amp;IF(N723="/","","/")&amp;$J724,
AND($F724,$J724=".."),MID(N723,1,FIND("@",SUBSTITUTE(N723,"/","@",$M724)) -1 ),
TRUE,"ERR")</f>
        <v>root/vpjqpqfm/rgqtzc/lfpdqm/jrhp/zjhw</v>
      </c>
      <c r="O724" s="22" t="str" cm="1">
        <f t="array" aca="1" ref="O724" ca="1">_xlfn.IFS($C724="","",
$N724="root","root",
TRUE,MID($N724,1+FIND("@",SUBSTITUTE($N724,"/","@",$M724-1)),100 )
)</f>
        <v>zjhw</v>
      </c>
      <c r="P724" s="23" t="str" cm="1">
        <f t="array" aca="1" ref="P724" ca="1">_xlfn.IFS($C724="","",
P$4=1,"root",
P$4&gt;$M724,"__",
TRUE,MID($N724,1, FIND("@",SUBSTITUTE($N724&amp;"/","/","@",P$4))-1)
)</f>
        <v>root</v>
      </c>
      <c r="Q724" s="23" t="str" cm="1">
        <f t="array" aca="1" ref="Q724" ca="1">_xlfn.IFS($C724="","",
Q$4=1,"root",
Q$4&gt;$M724,"__",
TRUE,MID($N724,1, FIND("@",SUBSTITUTE($N724&amp;"/","/","@",Q$4))-1)
)</f>
        <v>root/vpjqpqfm</v>
      </c>
      <c r="R724" s="23" t="str" cm="1">
        <f t="array" aca="1" ref="R724" ca="1">_xlfn.IFS($C724="","",
R$4=1,"root",
R$4&gt;$M724,"__",
TRUE,MID($N724,1, FIND("@",SUBSTITUTE($N724&amp;"/","/","@",R$4))-1)
)</f>
        <v>root/vpjqpqfm/rgqtzc</v>
      </c>
      <c r="S724" s="23" t="str" cm="1">
        <f t="array" aca="1" ref="S724" ca="1">_xlfn.IFS($C724="","",
S$4=1,"root",
S$4&gt;$M724,"__",
TRUE,MID($N724,1, FIND("@",SUBSTITUTE($N724&amp;"/","/","@",S$4))-1)
)</f>
        <v>root/vpjqpqfm/rgqtzc/lfpdqm</v>
      </c>
      <c r="T724" s="23" t="str" cm="1">
        <f t="array" aca="1" ref="T724" ca="1">_xlfn.IFS($C724="","",
T$4=1,"root",
T$4&gt;$M724,"__",
TRUE,MID($N724,1, FIND("@",SUBSTITUTE($N724&amp;"/","/","@",T$4))-1)
)</f>
        <v>root/vpjqpqfm/rgqtzc/lfpdqm/jrhp</v>
      </c>
      <c r="U724" s="23" t="str" cm="1">
        <f t="array" aca="1" ref="U724" ca="1">_xlfn.IFS($C724="","",
U$4=1,"root",
U$4&gt;$M724,"__",
TRUE,MID($N724,1, FIND("@",SUBSTITUTE($N724&amp;"/","/","@",U$4))-1)
)</f>
        <v>root/vpjqpqfm/rgqtzc/lfpdqm/jrhp/zjhw</v>
      </c>
      <c r="V724" s="23" t="str" cm="1">
        <f t="array" aca="1" ref="V724" ca="1">_xlfn.IFS($C724="","",
V$4=1,"root",
V$4&gt;$M724,"__",
TRUE,MID($N724,1, FIND("@",SUBSTITUTE($N724&amp;"/","/","@",V$4))-1)
)</f>
        <v>__</v>
      </c>
      <c r="W724" s="23" t="str" cm="1">
        <f t="array" aca="1" ref="W724" ca="1">_xlfn.IFS($C724="","",
W$4=1,"root",
W$4&gt;$M724,"__",
TRUE,MID($N724,1, FIND("@",SUBSTITUTE($N724&amp;"/","/","@",W$4))-1)
)</f>
        <v>__</v>
      </c>
      <c r="X724" s="23" t="str" cm="1">
        <f t="array" aca="1" ref="X724" ca="1">_xlfn.IFS($C724="","",
X$4=1,"root",
X$4&gt;$M724,"__",
TRUE,MID($N724,1, FIND("@",SUBSTITUTE($N724&amp;"/","/","@",X$4))-1)
)</f>
        <v>__</v>
      </c>
      <c r="Y724" s="23" t="str" cm="1">
        <f t="array" aca="1" ref="Y724" ca="1">_xlfn.IFS($C724="","",
Y$4=1,"root",
Y$4&gt;$M724,"__",
TRUE,MID($N724,1, FIND("@",SUBSTITUTE($N724&amp;"/","/","@",Y$4))-1)
)</f>
        <v>__</v>
      </c>
      <c r="Z724" s="23" t="str" cm="1">
        <f t="array" aca="1" ref="Z724" ca="1">_xlfn.IFS($C724="","",
Z$4=1,"root",
Z$4&gt;$M724,"__",
TRUE,MID($N724,1, FIND("@",SUBSTITUTE($N724&amp;"/","/","@",Z$4))-1)
)</f>
        <v>__</v>
      </c>
      <c r="AA724" s="28" cm="1">
        <f t="array" aca="1" ref="AA724" ca="1">IF($C724="","",SUMIF(LEV_1,P724,LEN))</f>
        <v>41035571</v>
      </c>
      <c r="AB724" s="28" cm="1">
        <f t="array" aca="1" ref="AB724" ca="1">IF($C724="","",IF(Q724="__",0,SUMIF(LEV_2,Q724,LEN)))</f>
        <v>23329164</v>
      </c>
      <c r="AC724" s="28" cm="1">
        <f t="array" aca="1" ref="AC724" ca="1">IF($C724="","",IF(R724="__",0,SUMIF(LEV_3,R724,LEN)))</f>
        <v>16068117</v>
      </c>
      <c r="AD724" s="28" cm="1">
        <f t="array" aca="1" ref="AD724" ca="1">IF($C724="","",IF(S724="__",0,SUMIF(LEV_4,S724,LEN)))</f>
        <v>5887071</v>
      </c>
      <c r="AE724" s="28" cm="1">
        <f t="array" aca="1" ref="AE724" ca="1">IF($C724="","",IF(T724="__",0,SUMIF(LEV_5,T724,LEN)))</f>
        <v>4709035</v>
      </c>
      <c r="AF724" s="28" cm="1">
        <f t="array" aca="1" ref="AF724" ca="1">IF($C724="","",IF(U724="__",0,SUMIF(LEV_6,U724,LEN)))</f>
        <v>3864507</v>
      </c>
      <c r="AG724" s="28" cm="1">
        <f t="array" aca="1" ref="AG724" ca="1">IF($C724="","",IF(V724="__",0,SUMIF(LEV_7,V724,LEN)))</f>
        <v>0</v>
      </c>
      <c r="AH724" s="28" cm="1">
        <f t="array" aca="1" ref="AH724" ca="1">IF($C724="","",IF(W724="__",0,SUMIF(LEV_8,W724,LEN)))</f>
        <v>0</v>
      </c>
      <c r="AI724" s="28" cm="1">
        <f t="array" aca="1" ref="AI724" ca="1">IF($C724="","",IF(X724="__",0,SUMIF(LEV_9,X724,LEN)))</f>
        <v>0</v>
      </c>
      <c r="AJ724" s="28" cm="1">
        <f t="array" aca="1" ref="AJ724" ca="1">IF($C724="","",IF(Y724="__",0,SUMIF(LEV_10,Y724,LEN)))</f>
        <v>0</v>
      </c>
      <c r="AK724" s="28" cm="1">
        <f t="array" aca="1" ref="AK724" ca="1">IF($C724="","",IF(Z724="__",0,SUMIF(LEV_11,Z724,LEN)))</f>
        <v>0</v>
      </c>
      <c r="AL724" cm="1">
        <f t="array" aca="1" ref="AL724" ca="1">IF($C724="","",_xlfn.IFS(AB724=0,AA724,AC724=0,AB724,AD724=0,AC724,AE724=0,AD724,AF724=0,AE724,AG724=0,AF724,AH724=0,AG724,AI724=0,AH724,AJ724=0,AI724,AK724=0,AJ724,TRUE,AK724))</f>
        <v>3864507</v>
      </c>
      <c r="AM724" t="b">
        <f t="shared" ca="1" si="119"/>
        <v>0</v>
      </c>
      <c r="AN724" t="b">
        <f ca="1">IF($C724="","",IF(IFERROR(MATCH(N724,$N$1:$N723,0),0)&gt;0,FALSE,TRUE))</f>
        <v>0</v>
      </c>
      <c r="AO724" cm="1">
        <f t="array" aca="1" ref="AO724" ca="1">_xlfn.IFS($C724="","",AND(AM724,AN724),AL724,TRUE,0)</f>
        <v>0</v>
      </c>
      <c r="AP724" t="str" cm="1">
        <f t="array" aca="1" ref="AP724" ca="1">_xlfn.IFS($C724="","",AND(AN724,AL724&gt;=TBF),AL724,TRUE,"")</f>
        <v/>
      </c>
    </row>
    <row r="725" spans="1:42" x14ac:dyDescent="0.3">
      <c r="A725">
        <v>721</v>
      </c>
      <c r="C725" s="10" t="str">
        <f ca="1">IF(OFFSET(INPUT_START,A725-1,0)=0,"",OFFSET(INPUT_START,A725-1,0))</f>
        <v>dir grcj</v>
      </c>
      <c r="D725" t="b">
        <f t="shared" ca="1" si="110"/>
        <v>0</v>
      </c>
      <c r="E725" t="b">
        <f t="shared" ca="1" si="111"/>
        <v>0</v>
      </c>
      <c r="F725" t="b">
        <f t="shared" ca="1" si="112"/>
        <v>0</v>
      </c>
      <c r="G725" t="b">
        <f t="shared" ca="1" si="113"/>
        <v>1</v>
      </c>
      <c r="H725" t="b">
        <f t="shared" ca="1" si="114"/>
        <v>0</v>
      </c>
      <c r="I725">
        <f t="shared" ca="1" si="115"/>
        <v>4</v>
      </c>
      <c r="J725" t="str">
        <f t="shared" ca="1" si="116"/>
        <v/>
      </c>
      <c r="K725" t="str">
        <f t="shared" ca="1" si="117"/>
        <v/>
      </c>
      <c r="L725" s="23">
        <f t="shared" ca="1" si="118"/>
        <v>0</v>
      </c>
      <c r="M725" s="23" cm="1">
        <f t="array" aca="1" ref="M725" ca="1">_xlfn.IFS($C725="","",
$A725=1,1,
NOT($F725),M724,
AND($F725,$J725&lt;&gt;".."),M724+1,
AND($F725,$J725=".."),M724-1,
TRUE,"ERR")</f>
        <v>6</v>
      </c>
      <c r="N725" s="23" t="str" cm="1">
        <f t="array" aca="1" ref="N725" ca="1">_xlfn.IFS($C725="","",
$A725=1,"",
NOT($F725),N724,
AND($F725,$J725&lt;&gt;".."),N724&amp;IF(N724="/","","/")&amp;$J725,
AND($F725,$J725=".."),MID(N724,1,FIND("@",SUBSTITUTE(N724,"/","@",$M725)) -1 ),
TRUE,"ERR")</f>
        <v>root/vpjqpqfm/rgqtzc/lfpdqm/jrhp/zjhw</v>
      </c>
      <c r="O725" s="22" t="str" cm="1">
        <f t="array" aca="1" ref="O725" ca="1">_xlfn.IFS($C725="","",
$N725="root","root",
TRUE,MID($N725,1+FIND("@",SUBSTITUTE($N725,"/","@",$M725-1)),100 )
)</f>
        <v>zjhw</v>
      </c>
      <c r="P725" s="23" t="str" cm="1">
        <f t="array" aca="1" ref="P725" ca="1">_xlfn.IFS($C725="","",
P$4=1,"root",
P$4&gt;$M725,"__",
TRUE,MID($N725,1, FIND("@",SUBSTITUTE($N725&amp;"/","/","@",P$4))-1)
)</f>
        <v>root</v>
      </c>
      <c r="Q725" s="23" t="str" cm="1">
        <f t="array" aca="1" ref="Q725" ca="1">_xlfn.IFS($C725="","",
Q$4=1,"root",
Q$4&gt;$M725,"__",
TRUE,MID($N725,1, FIND("@",SUBSTITUTE($N725&amp;"/","/","@",Q$4))-1)
)</f>
        <v>root/vpjqpqfm</v>
      </c>
      <c r="R725" s="23" t="str" cm="1">
        <f t="array" aca="1" ref="R725" ca="1">_xlfn.IFS($C725="","",
R$4=1,"root",
R$4&gt;$M725,"__",
TRUE,MID($N725,1, FIND("@",SUBSTITUTE($N725&amp;"/","/","@",R$4))-1)
)</f>
        <v>root/vpjqpqfm/rgqtzc</v>
      </c>
      <c r="S725" s="23" t="str" cm="1">
        <f t="array" aca="1" ref="S725" ca="1">_xlfn.IFS($C725="","",
S$4=1,"root",
S$4&gt;$M725,"__",
TRUE,MID($N725,1, FIND("@",SUBSTITUTE($N725&amp;"/","/","@",S$4))-1)
)</f>
        <v>root/vpjqpqfm/rgqtzc/lfpdqm</v>
      </c>
      <c r="T725" s="23" t="str" cm="1">
        <f t="array" aca="1" ref="T725" ca="1">_xlfn.IFS($C725="","",
T$4=1,"root",
T$4&gt;$M725,"__",
TRUE,MID($N725,1, FIND("@",SUBSTITUTE($N725&amp;"/","/","@",T$4))-1)
)</f>
        <v>root/vpjqpqfm/rgqtzc/lfpdqm/jrhp</v>
      </c>
      <c r="U725" s="23" t="str" cm="1">
        <f t="array" aca="1" ref="U725" ca="1">_xlfn.IFS($C725="","",
U$4=1,"root",
U$4&gt;$M725,"__",
TRUE,MID($N725,1, FIND("@",SUBSTITUTE($N725&amp;"/","/","@",U$4))-1)
)</f>
        <v>root/vpjqpqfm/rgqtzc/lfpdqm/jrhp/zjhw</v>
      </c>
      <c r="V725" s="23" t="str" cm="1">
        <f t="array" aca="1" ref="V725" ca="1">_xlfn.IFS($C725="","",
V$4=1,"root",
V$4&gt;$M725,"__",
TRUE,MID($N725,1, FIND("@",SUBSTITUTE($N725&amp;"/","/","@",V$4))-1)
)</f>
        <v>__</v>
      </c>
      <c r="W725" s="23" t="str" cm="1">
        <f t="array" aca="1" ref="W725" ca="1">_xlfn.IFS($C725="","",
W$4=1,"root",
W$4&gt;$M725,"__",
TRUE,MID($N725,1, FIND("@",SUBSTITUTE($N725&amp;"/","/","@",W$4))-1)
)</f>
        <v>__</v>
      </c>
      <c r="X725" s="23" t="str" cm="1">
        <f t="array" aca="1" ref="X725" ca="1">_xlfn.IFS($C725="","",
X$4=1,"root",
X$4&gt;$M725,"__",
TRUE,MID($N725,1, FIND("@",SUBSTITUTE($N725&amp;"/","/","@",X$4))-1)
)</f>
        <v>__</v>
      </c>
      <c r="Y725" s="23" t="str" cm="1">
        <f t="array" aca="1" ref="Y725" ca="1">_xlfn.IFS($C725="","",
Y$4=1,"root",
Y$4&gt;$M725,"__",
TRUE,MID($N725,1, FIND("@",SUBSTITUTE($N725&amp;"/","/","@",Y$4))-1)
)</f>
        <v>__</v>
      </c>
      <c r="Z725" s="23" t="str" cm="1">
        <f t="array" aca="1" ref="Z725" ca="1">_xlfn.IFS($C725="","",
Z$4=1,"root",
Z$4&gt;$M725,"__",
TRUE,MID($N725,1, FIND("@",SUBSTITUTE($N725&amp;"/","/","@",Z$4))-1)
)</f>
        <v>__</v>
      </c>
      <c r="AA725" s="28" cm="1">
        <f t="array" aca="1" ref="AA725" ca="1">IF($C725="","",SUMIF(LEV_1,P725,LEN))</f>
        <v>41035571</v>
      </c>
      <c r="AB725" s="28" cm="1">
        <f t="array" aca="1" ref="AB725" ca="1">IF($C725="","",IF(Q725="__",0,SUMIF(LEV_2,Q725,LEN)))</f>
        <v>23329164</v>
      </c>
      <c r="AC725" s="28" cm="1">
        <f t="array" aca="1" ref="AC725" ca="1">IF($C725="","",IF(R725="__",0,SUMIF(LEV_3,R725,LEN)))</f>
        <v>16068117</v>
      </c>
      <c r="AD725" s="28" cm="1">
        <f t="array" aca="1" ref="AD725" ca="1">IF($C725="","",IF(S725="__",0,SUMIF(LEV_4,S725,LEN)))</f>
        <v>5887071</v>
      </c>
      <c r="AE725" s="28" cm="1">
        <f t="array" aca="1" ref="AE725" ca="1">IF($C725="","",IF(T725="__",0,SUMIF(LEV_5,T725,LEN)))</f>
        <v>4709035</v>
      </c>
      <c r="AF725" s="28" cm="1">
        <f t="array" aca="1" ref="AF725" ca="1">IF($C725="","",IF(U725="__",0,SUMIF(LEV_6,U725,LEN)))</f>
        <v>3864507</v>
      </c>
      <c r="AG725" s="28" cm="1">
        <f t="array" aca="1" ref="AG725" ca="1">IF($C725="","",IF(V725="__",0,SUMIF(LEV_7,V725,LEN)))</f>
        <v>0</v>
      </c>
      <c r="AH725" s="28" cm="1">
        <f t="array" aca="1" ref="AH725" ca="1">IF($C725="","",IF(W725="__",0,SUMIF(LEV_8,W725,LEN)))</f>
        <v>0</v>
      </c>
      <c r="AI725" s="28" cm="1">
        <f t="array" aca="1" ref="AI725" ca="1">IF($C725="","",IF(X725="__",0,SUMIF(LEV_9,X725,LEN)))</f>
        <v>0</v>
      </c>
      <c r="AJ725" s="28" cm="1">
        <f t="array" aca="1" ref="AJ725" ca="1">IF($C725="","",IF(Y725="__",0,SUMIF(LEV_10,Y725,LEN)))</f>
        <v>0</v>
      </c>
      <c r="AK725" s="28" cm="1">
        <f t="array" aca="1" ref="AK725" ca="1">IF($C725="","",IF(Z725="__",0,SUMIF(LEV_11,Z725,LEN)))</f>
        <v>0</v>
      </c>
      <c r="AL725" cm="1">
        <f t="array" aca="1" ref="AL725" ca="1">IF($C725="","",_xlfn.IFS(AB725=0,AA725,AC725=0,AB725,AD725=0,AC725,AE725=0,AD725,AF725=0,AE725,AG725=0,AF725,AH725=0,AG725,AI725=0,AH725,AJ725=0,AI725,AK725=0,AJ725,TRUE,AK725))</f>
        <v>3864507</v>
      </c>
      <c r="AM725" t="b">
        <f t="shared" ca="1" si="119"/>
        <v>0</v>
      </c>
      <c r="AN725" t="b">
        <f ca="1">IF($C725="","",IF(IFERROR(MATCH(N725,$N$1:$N724,0),0)&gt;0,FALSE,TRUE))</f>
        <v>0</v>
      </c>
      <c r="AO725" cm="1">
        <f t="array" aca="1" ref="AO725" ca="1">_xlfn.IFS($C725="","",AND(AM725,AN725),AL725,TRUE,0)</f>
        <v>0</v>
      </c>
      <c r="AP725" t="str" cm="1">
        <f t="array" aca="1" ref="AP725" ca="1">_xlfn.IFS($C725="","",AND(AN725,AL725&gt;=TBF),AL725,TRUE,"")</f>
        <v/>
      </c>
    </row>
    <row r="726" spans="1:42" x14ac:dyDescent="0.3">
      <c r="A726">
        <v>722</v>
      </c>
      <c r="C726" s="10" t="str">
        <f ca="1">IF(OFFSET(INPUT_START,A726-1,0)=0,"",OFFSET(INPUT_START,A726-1,0))</f>
        <v>219439 grcj.szv</v>
      </c>
      <c r="D726" t="b">
        <f t="shared" ca="1" si="110"/>
        <v>0</v>
      </c>
      <c r="E726" t="b">
        <f t="shared" ca="1" si="111"/>
        <v>0</v>
      </c>
      <c r="F726" t="b">
        <f t="shared" ca="1" si="112"/>
        <v>0</v>
      </c>
      <c r="G726" t="b">
        <f t="shared" ca="1" si="113"/>
        <v>0</v>
      </c>
      <c r="H726" t="b">
        <f t="shared" ca="1" si="114"/>
        <v>1</v>
      </c>
      <c r="I726">
        <f t="shared" ca="1" si="115"/>
        <v>7</v>
      </c>
      <c r="J726" t="str">
        <f t="shared" ca="1" si="116"/>
        <v/>
      </c>
      <c r="K726" t="str">
        <f t="shared" ca="1" si="117"/>
        <v>grcj.szv</v>
      </c>
      <c r="L726" s="23">
        <f t="shared" ca="1" si="118"/>
        <v>219439</v>
      </c>
      <c r="M726" s="23" cm="1">
        <f t="array" aca="1" ref="M726" ca="1">_xlfn.IFS($C726="","",
$A726=1,1,
NOT($F726),M725,
AND($F726,$J726&lt;&gt;".."),M725+1,
AND($F726,$J726=".."),M725-1,
TRUE,"ERR")</f>
        <v>6</v>
      </c>
      <c r="N726" s="23" t="str" cm="1">
        <f t="array" aca="1" ref="N726" ca="1">_xlfn.IFS($C726="","",
$A726=1,"",
NOT($F726),N725,
AND($F726,$J726&lt;&gt;".."),N725&amp;IF(N725="/","","/")&amp;$J726,
AND($F726,$J726=".."),MID(N725,1,FIND("@",SUBSTITUTE(N725,"/","@",$M726)) -1 ),
TRUE,"ERR")</f>
        <v>root/vpjqpqfm/rgqtzc/lfpdqm/jrhp/zjhw</v>
      </c>
      <c r="O726" s="22" t="str" cm="1">
        <f t="array" aca="1" ref="O726" ca="1">_xlfn.IFS($C726="","",
$N726="root","root",
TRUE,MID($N726,1+FIND("@",SUBSTITUTE($N726,"/","@",$M726-1)),100 )
)</f>
        <v>zjhw</v>
      </c>
      <c r="P726" s="23" t="str" cm="1">
        <f t="array" aca="1" ref="P726" ca="1">_xlfn.IFS($C726="","",
P$4=1,"root",
P$4&gt;$M726,"__",
TRUE,MID($N726,1, FIND("@",SUBSTITUTE($N726&amp;"/","/","@",P$4))-1)
)</f>
        <v>root</v>
      </c>
      <c r="Q726" s="23" t="str" cm="1">
        <f t="array" aca="1" ref="Q726" ca="1">_xlfn.IFS($C726="","",
Q$4=1,"root",
Q$4&gt;$M726,"__",
TRUE,MID($N726,1, FIND("@",SUBSTITUTE($N726&amp;"/","/","@",Q$4))-1)
)</f>
        <v>root/vpjqpqfm</v>
      </c>
      <c r="R726" s="23" t="str" cm="1">
        <f t="array" aca="1" ref="R726" ca="1">_xlfn.IFS($C726="","",
R$4=1,"root",
R$4&gt;$M726,"__",
TRUE,MID($N726,1, FIND("@",SUBSTITUTE($N726&amp;"/","/","@",R$4))-1)
)</f>
        <v>root/vpjqpqfm/rgqtzc</v>
      </c>
      <c r="S726" s="23" t="str" cm="1">
        <f t="array" aca="1" ref="S726" ca="1">_xlfn.IFS($C726="","",
S$4=1,"root",
S$4&gt;$M726,"__",
TRUE,MID($N726,1, FIND("@",SUBSTITUTE($N726&amp;"/","/","@",S$4))-1)
)</f>
        <v>root/vpjqpqfm/rgqtzc/lfpdqm</v>
      </c>
      <c r="T726" s="23" t="str" cm="1">
        <f t="array" aca="1" ref="T726" ca="1">_xlfn.IFS($C726="","",
T$4=1,"root",
T$4&gt;$M726,"__",
TRUE,MID($N726,1, FIND("@",SUBSTITUTE($N726&amp;"/","/","@",T$4))-1)
)</f>
        <v>root/vpjqpqfm/rgqtzc/lfpdqm/jrhp</v>
      </c>
      <c r="U726" s="23" t="str" cm="1">
        <f t="array" aca="1" ref="U726" ca="1">_xlfn.IFS($C726="","",
U$4=1,"root",
U$4&gt;$M726,"__",
TRUE,MID($N726,1, FIND("@",SUBSTITUTE($N726&amp;"/","/","@",U$4))-1)
)</f>
        <v>root/vpjqpqfm/rgqtzc/lfpdqm/jrhp/zjhw</v>
      </c>
      <c r="V726" s="23" t="str" cm="1">
        <f t="array" aca="1" ref="V726" ca="1">_xlfn.IFS($C726="","",
V$4=1,"root",
V$4&gt;$M726,"__",
TRUE,MID($N726,1, FIND("@",SUBSTITUTE($N726&amp;"/","/","@",V$4))-1)
)</f>
        <v>__</v>
      </c>
      <c r="W726" s="23" t="str" cm="1">
        <f t="array" aca="1" ref="W726" ca="1">_xlfn.IFS($C726="","",
W$4=1,"root",
W$4&gt;$M726,"__",
TRUE,MID($N726,1, FIND("@",SUBSTITUTE($N726&amp;"/","/","@",W$4))-1)
)</f>
        <v>__</v>
      </c>
      <c r="X726" s="23" t="str" cm="1">
        <f t="array" aca="1" ref="X726" ca="1">_xlfn.IFS($C726="","",
X$4=1,"root",
X$4&gt;$M726,"__",
TRUE,MID($N726,1, FIND("@",SUBSTITUTE($N726&amp;"/","/","@",X$4))-1)
)</f>
        <v>__</v>
      </c>
      <c r="Y726" s="23" t="str" cm="1">
        <f t="array" aca="1" ref="Y726" ca="1">_xlfn.IFS($C726="","",
Y$4=1,"root",
Y$4&gt;$M726,"__",
TRUE,MID($N726,1, FIND("@",SUBSTITUTE($N726&amp;"/","/","@",Y$4))-1)
)</f>
        <v>__</v>
      </c>
      <c r="Z726" s="23" t="str" cm="1">
        <f t="array" aca="1" ref="Z726" ca="1">_xlfn.IFS($C726="","",
Z$4=1,"root",
Z$4&gt;$M726,"__",
TRUE,MID($N726,1, FIND("@",SUBSTITUTE($N726&amp;"/","/","@",Z$4))-1)
)</f>
        <v>__</v>
      </c>
      <c r="AA726" s="28" cm="1">
        <f t="array" aca="1" ref="AA726" ca="1">IF($C726="","",SUMIF(LEV_1,P726,LEN))</f>
        <v>41035571</v>
      </c>
      <c r="AB726" s="28" cm="1">
        <f t="array" aca="1" ref="AB726" ca="1">IF($C726="","",IF(Q726="__",0,SUMIF(LEV_2,Q726,LEN)))</f>
        <v>23329164</v>
      </c>
      <c r="AC726" s="28" cm="1">
        <f t="array" aca="1" ref="AC726" ca="1">IF($C726="","",IF(R726="__",0,SUMIF(LEV_3,R726,LEN)))</f>
        <v>16068117</v>
      </c>
      <c r="AD726" s="28" cm="1">
        <f t="array" aca="1" ref="AD726" ca="1">IF($C726="","",IF(S726="__",0,SUMIF(LEV_4,S726,LEN)))</f>
        <v>5887071</v>
      </c>
      <c r="AE726" s="28" cm="1">
        <f t="array" aca="1" ref="AE726" ca="1">IF($C726="","",IF(T726="__",0,SUMIF(LEV_5,T726,LEN)))</f>
        <v>4709035</v>
      </c>
      <c r="AF726" s="28" cm="1">
        <f t="array" aca="1" ref="AF726" ca="1">IF($C726="","",IF(U726="__",0,SUMIF(LEV_6,U726,LEN)))</f>
        <v>3864507</v>
      </c>
      <c r="AG726" s="28" cm="1">
        <f t="array" aca="1" ref="AG726" ca="1">IF($C726="","",IF(V726="__",0,SUMIF(LEV_7,V726,LEN)))</f>
        <v>0</v>
      </c>
      <c r="AH726" s="28" cm="1">
        <f t="array" aca="1" ref="AH726" ca="1">IF($C726="","",IF(W726="__",0,SUMIF(LEV_8,W726,LEN)))</f>
        <v>0</v>
      </c>
      <c r="AI726" s="28" cm="1">
        <f t="array" aca="1" ref="AI726" ca="1">IF($C726="","",IF(X726="__",0,SUMIF(LEV_9,X726,LEN)))</f>
        <v>0</v>
      </c>
      <c r="AJ726" s="28" cm="1">
        <f t="array" aca="1" ref="AJ726" ca="1">IF($C726="","",IF(Y726="__",0,SUMIF(LEV_10,Y726,LEN)))</f>
        <v>0</v>
      </c>
      <c r="AK726" s="28" cm="1">
        <f t="array" aca="1" ref="AK726" ca="1">IF($C726="","",IF(Z726="__",0,SUMIF(LEV_11,Z726,LEN)))</f>
        <v>0</v>
      </c>
      <c r="AL726" cm="1">
        <f t="array" aca="1" ref="AL726" ca="1">IF($C726="","",_xlfn.IFS(AB726=0,AA726,AC726=0,AB726,AD726=0,AC726,AE726=0,AD726,AF726=0,AE726,AG726=0,AF726,AH726=0,AG726,AI726=0,AH726,AJ726=0,AI726,AK726=0,AJ726,TRUE,AK726))</f>
        <v>3864507</v>
      </c>
      <c r="AM726" t="b">
        <f t="shared" ca="1" si="119"/>
        <v>0</v>
      </c>
      <c r="AN726" t="b">
        <f ca="1">IF($C726="","",IF(IFERROR(MATCH(N726,$N$1:$N725,0),0)&gt;0,FALSE,TRUE))</f>
        <v>0</v>
      </c>
      <c r="AO726" cm="1">
        <f t="array" aca="1" ref="AO726" ca="1">_xlfn.IFS($C726="","",AND(AM726,AN726),AL726,TRUE,0)</f>
        <v>0</v>
      </c>
      <c r="AP726" t="str" cm="1">
        <f t="array" aca="1" ref="AP726" ca="1">_xlfn.IFS($C726="","",AND(AN726,AL726&gt;=TBF),AL726,TRUE,"")</f>
        <v/>
      </c>
    </row>
    <row r="727" spans="1:42" x14ac:dyDescent="0.3">
      <c r="A727">
        <v>723</v>
      </c>
      <c r="C727" s="10" t="str">
        <f ca="1">IF(OFFSET(INPUT_START,A727-1,0)=0,"",OFFSET(INPUT_START,A727-1,0))</f>
        <v>285756 mfmps</v>
      </c>
      <c r="D727" t="b">
        <f t="shared" ca="1" si="110"/>
        <v>0</v>
      </c>
      <c r="E727" t="b">
        <f t="shared" ca="1" si="111"/>
        <v>0</v>
      </c>
      <c r="F727" t="b">
        <f t="shared" ca="1" si="112"/>
        <v>0</v>
      </c>
      <c r="G727" t="b">
        <f t="shared" ca="1" si="113"/>
        <v>0</v>
      </c>
      <c r="H727" t="b">
        <f t="shared" ca="1" si="114"/>
        <v>1</v>
      </c>
      <c r="I727">
        <f t="shared" ca="1" si="115"/>
        <v>7</v>
      </c>
      <c r="J727" t="str">
        <f t="shared" ca="1" si="116"/>
        <v/>
      </c>
      <c r="K727" t="str">
        <f t="shared" ca="1" si="117"/>
        <v>mfmps</v>
      </c>
      <c r="L727" s="23">
        <f t="shared" ca="1" si="118"/>
        <v>285756</v>
      </c>
      <c r="M727" s="23" cm="1">
        <f t="array" aca="1" ref="M727" ca="1">_xlfn.IFS($C727="","",
$A727=1,1,
NOT($F727),M726,
AND($F727,$J727&lt;&gt;".."),M726+1,
AND($F727,$J727=".."),M726-1,
TRUE,"ERR")</f>
        <v>6</v>
      </c>
      <c r="N727" s="23" t="str" cm="1">
        <f t="array" aca="1" ref="N727" ca="1">_xlfn.IFS($C727="","",
$A727=1,"",
NOT($F727),N726,
AND($F727,$J727&lt;&gt;".."),N726&amp;IF(N726="/","","/")&amp;$J727,
AND($F727,$J727=".."),MID(N726,1,FIND("@",SUBSTITUTE(N726,"/","@",$M727)) -1 ),
TRUE,"ERR")</f>
        <v>root/vpjqpqfm/rgqtzc/lfpdqm/jrhp/zjhw</v>
      </c>
      <c r="O727" s="22" t="str" cm="1">
        <f t="array" aca="1" ref="O727" ca="1">_xlfn.IFS($C727="","",
$N727="root","root",
TRUE,MID($N727,1+FIND("@",SUBSTITUTE($N727,"/","@",$M727-1)),100 )
)</f>
        <v>zjhw</v>
      </c>
      <c r="P727" s="23" t="str" cm="1">
        <f t="array" aca="1" ref="P727" ca="1">_xlfn.IFS($C727="","",
P$4=1,"root",
P$4&gt;$M727,"__",
TRUE,MID($N727,1, FIND("@",SUBSTITUTE($N727&amp;"/","/","@",P$4))-1)
)</f>
        <v>root</v>
      </c>
      <c r="Q727" s="23" t="str" cm="1">
        <f t="array" aca="1" ref="Q727" ca="1">_xlfn.IFS($C727="","",
Q$4=1,"root",
Q$4&gt;$M727,"__",
TRUE,MID($N727,1, FIND("@",SUBSTITUTE($N727&amp;"/","/","@",Q$4))-1)
)</f>
        <v>root/vpjqpqfm</v>
      </c>
      <c r="R727" s="23" t="str" cm="1">
        <f t="array" aca="1" ref="R727" ca="1">_xlfn.IFS($C727="","",
R$4=1,"root",
R$4&gt;$M727,"__",
TRUE,MID($N727,1, FIND("@",SUBSTITUTE($N727&amp;"/","/","@",R$4))-1)
)</f>
        <v>root/vpjqpqfm/rgqtzc</v>
      </c>
      <c r="S727" s="23" t="str" cm="1">
        <f t="array" aca="1" ref="S727" ca="1">_xlfn.IFS($C727="","",
S$4=1,"root",
S$4&gt;$M727,"__",
TRUE,MID($N727,1, FIND("@",SUBSTITUTE($N727&amp;"/","/","@",S$4))-1)
)</f>
        <v>root/vpjqpqfm/rgqtzc/lfpdqm</v>
      </c>
      <c r="T727" s="23" t="str" cm="1">
        <f t="array" aca="1" ref="T727" ca="1">_xlfn.IFS($C727="","",
T$4=1,"root",
T$4&gt;$M727,"__",
TRUE,MID($N727,1, FIND("@",SUBSTITUTE($N727&amp;"/","/","@",T$4))-1)
)</f>
        <v>root/vpjqpqfm/rgqtzc/lfpdqm/jrhp</v>
      </c>
      <c r="U727" s="23" t="str" cm="1">
        <f t="array" aca="1" ref="U727" ca="1">_xlfn.IFS($C727="","",
U$4=1,"root",
U$4&gt;$M727,"__",
TRUE,MID($N727,1, FIND("@",SUBSTITUTE($N727&amp;"/","/","@",U$4))-1)
)</f>
        <v>root/vpjqpqfm/rgqtzc/lfpdqm/jrhp/zjhw</v>
      </c>
      <c r="V727" s="23" t="str" cm="1">
        <f t="array" aca="1" ref="V727" ca="1">_xlfn.IFS($C727="","",
V$4=1,"root",
V$4&gt;$M727,"__",
TRUE,MID($N727,1, FIND("@",SUBSTITUTE($N727&amp;"/","/","@",V$4))-1)
)</f>
        <v>__</v>
      </c>
      <c r="W727" s="23" t="str" cm="1">
        <f t="array" aca="1" ref="W727" ca="1">_xlfn.IFS($C727="","",
W$4=1,"root",
W$4&gt;$M727,"__",
TRUE,MID($N727,1, FIND("@",SUBSTITUTE($N727&amp;"/","/","@",W$4))-1)
)</f>
        <v>__</v>
      </c>
      <c r="X727" s="23" t="str" cm="1">
        <f t="array" aca="1" ref="X727" ca="1">_xlfn.IFS($C727="","",
X$4=1,"root",
X$4&gt;$M727,"__",
TRUE,MID($N727,1, FIND("@",SUBSTITUTE($N727&amp;"/","/","@",X$4))-1)
)</f>
        <v>__</v>
      </c>
      <c r="Y727" s="23" t="str" cm="1">
        <f t="array" aca="1" ref="Y727" ca="1">_xlfn.IFS($C727="","",
Y$4=1,"root",
Y$4&gt;$M727,"__",
TRUE,MID($N727,1, FIND("@",SUBSTITUTE($N727&amp;"/","/","@",Y$4))-1)
)</f>
        <v>__</v>
      </c>
      <c r="Z727" s="23" t="str" cm="1">
        <f t="array" aca="1" ref="Z727" ca="1">_xlfn.IFS($C727="","",
Z$4=1,"root",
Z$4&gt;$M727,"__",
TRUE,MID($N727,1, FIND("@",SUBSTITUTE($N727&amp;"/","/","@",Z$4))-1)
)</f>
        <v>__</v>
      </c>
      <c r="AA727" s="28" cm="1">
        <f t="array" aca="1" ref="AA727" ca="1">IF($C727="","",SUMIF(LEV_1,P727,LEN))</f>
        <v>41035571</v>
      </c>
      <c r="AB727" s="28" cm="1">
        <f t="array" aca="1" ref="AB727" ca="1">IF($C727="","",IF(Q727="__",0,SUMIF(LEV_2,Q727,LEN)))</f>
        <v>23329164</v>
      </c>
      <c r="AC727" s="28" cm="1">
        <f t="array" aca="1" ref="AC727" ca="1">IF($C727="","",IF(R727="__",0,SUMIF(LEV_3,R727,LEN)))</f>
        <v>16068117</v>
      </c>
      <c r="AD727" s="28" cm="1">
        <f t="array" aca="1" ref="AD727" ca="1">IF($C727="","",IF(S727="__",0,SUMIF(LEV_4,S727,LEN)))</f>
        <v>5887071</v>
      </c>
      <c r="AE727" s="28" cm="1">
        <f t="array" aca="1" ref="AE727" ca="1">IF($C727="","",IF(T727="__",0,SUMIF(LEV_5,T727,LEN)))</f>
        <v>4709035</v>
      </c>
      <c r="AF727" s="28" cm="1">
        <f t="array" aca="1" ref="AF727" ca="1">IF($C727="","",IF(U727="__",0,SUMIF(LEV_6,U727,LEN)))</f>
        <v>3864507</v>
      </c>
      <c r="AG727" s="28" cm="1">
        <f t="array" aca="1" ref="AG727" ca="1">IF($C727="","",IF(V727="__",0,SUMIF(LEV_7,V727,LEN)))</f>
        <v>0</v>
      </c>
      <c r="AH727" s="28" cm="1">
        <f t="array" aca="1" ref="AH727" ca="1">IF($C727="","",IF(W727="__",0,SUMIF(LEV_8,W727,LEN)))</f>
        <v>0</v>
      </c>
      <c r="AI727" s="28" cm="1">
        <f t="array" aca="1" ref="AI727" ca="1">IF($C727="","",IF(X727="__",0,SUMIF(LEV_9,X727,LEN)))</f>
        <v>0</v>
      </c>
      <c r="AJ727" s="28" cm="1">
        <f t="array" aca="1" ref="AJ727" ca="1">IF($C727="","",IF(Y727="__",0,SUMIF(LEV_10,Y727,LEN)))</f>
        <v>0</v>
      </c>
      <c r="AK727" s="28" cm="1">
        <f t="array" aca="1" ref="AK727" ca="1">IF($C727="","",IF(Z727="__",0,SUMIF(LEV_11,Z727,LEN)))</f>
        <v>0</v>
      </c>
      <c r="AL727" cm="1">
        <f t="array" aca="1" ref="AL727" ca="1">IF($C727="","",_xlfn.IFS(AB727=0,AA727,AC727=0,AB727,AD727=0,AC727,AE727=0,AD727,AF727=0,AE727,AG727=0,AF727,AH727=0,AG727,AI727=0,AH727,AJ727=0,AI727,AK727=0,AJ727,TRUE,AK727))</f>
        <v>3864507</v>
      </c>
      <c r="AM727" t="b">
        <f t="shared" ca="1" si="119"/>
        <v>0</v>
      </c>
      <c r="AN727" t="b">
        <f ca="1">IF($C727="","",IF(IFERROR(MATCH(N727,$N$1:$N726,0),0)&gt;0,FALSE,TRUE))</f>
        <v>0</v>
      </c>
      <c r="AO727" cm="1">
        <f t="array" aca="1" ref="AO727" ca="1">_xlfn.IFS($C727="","",AND(AM727,AN727),AL727,TRUE,0)</f>
        <v>0</v>
      </c>
      <c r="AP727" t="str" cm="1">
        <f t="array" aca="1" ref="AP727" ca="1">_xlfn.IFS($C727="","",AND(AN727,AL727&gt;=TBF),AL727,TRUE,"")</f>
        <v/>
      </c>
    </row>
    <row r="728" spans="1:42" x14ac:dyDescent="0.3">
      <c r="A728">
        <v>724</v>
      </c>
      <c r="C728" s="10" t="str">
        <f ca="1">IF(OFFSET(INPUT_START,A728-1,0)=0,"",OFFSET(INPUT_START,A728-1,0))</f>
        <v>113288 mmg.cpr</v>
      </c>
      <c r="D728" t="b">
        <f t="shared" ca="1" si="110"/>
        <v>0</v>
      </c>
      <c r="E728" t="b">
        <f t="shared" ca="1" si="111"/>
        <v>0</v>
      </c>
      <c r="F728" t="b">
        <f t="shared" ca="1" si="112"/>
        <v>0</v>
      </c>
      <c r="G728" t="b">
        <f t="shared" ca="1" si="113"/>
        <v>0</v>
      </c>
      <c r="H728" t="b">
        <f t="shared" ca="1" si="114"/>
        <v>1</v>
      </c>
      <c r="I728">
        <f t="shared" ca="1" si="115"/>
        <v>7</v>
      </c>
      <c r="J728" t="str">
        <f t="shared" ca="1" si="116"/>
        <v/>
      </c>
      <c r="K728" t="str">
        <f t="shared" ca="1" si="117"/>
        <v>mmg.cpr</v>
      </c>
      <c r="L728" s="23">
        <f t="shared" ca="1" si="118"/>
        <v>113288</v>
      </c>
      <c r="M728" s="23" cm="1">
        <f t="array" aca="1" ref="M728" ca="1">_xlfn.IFS($C728="","",
$A728=1,1,
NOT($F728),M727,
AND($F728,$J728&lt;&gt;".."),M727+1,
AND($F728,$J728=".."),M727-1,
TRUE,"ERR")</f>
        <v>6</v>
      </c>
      <c r="N728" s="23" t="str" cm="1">
        <f t="array" aca="1" ref="N728" ca="1">_xlfn.IFS($C728="","",
$A728=1,"",
NOT($F728),N727,
AND($F728,$J728&lt;&gt;".."),N727&amp;IF(N727="/","","/")&amp;$J728,
AND($F728,$J728=".."),MID(N727,1,FIND("@",SUBSTITUTE(N727,"/","@",$M728)) -1 ),
TRUE,"ERR")</f>
        <v>root/vpjqpqfm/rgqtzc/lfpdqm/jrhp/zjhw</v>
      </c>
      <c r="O728" s="22" t="str" cm="1">
        <f t="array" aca="1" ref="O728" ca="1">_xlfn.IFS($C728="","",
$N728="root","root",
TRUE,MID($N728,1+FIND("@",SUBSTITUTE($N728,"/","@",$M728-1)),100 )
)</f>
        <v>zjhw</v>
      </c>
      <c r="P728" s="23" t="str" cm="1">
        <f t="array" aca="1" ref="P728" ca="1">_xlfn.IFS($C728="","",
P$4=1,"root",
P$4&gt;$M728,"__",
TRUE,MID($N728,1, FIND("@",SUBSTITUTE($N728&amp;"/","/","@",P$4))-1)
)</f>
        <v>root</v>
      </c>
      <c r="Q728" s="23" t="str" cm="1">
        <f t="array" aca="1" ref="Q728" ca="1">_xlfn.IFS($C728="","",
Q$4=1,"root",
Q$4&gt;$M728,"__",
TRUE,MID($N728,1, FIND("@",SUBSTITUTE($N728&amp;"/","/","@",Q$4))-1)
)</f>
        <v>root/vpjqpqfm</v>
      </c>
      <c r="R728" s="23" t="str" cm="1">
        <f t="array" aca="1" ref="R728" ca="1">_xlfn.IFS($C728="","",
R$4=1,"root",
R$4&gt;$M728,"__",
TRUE,MID($N728,1, FIND("@",SUBSTITUTE($N728&amp;"/","/","@",R$4))-1)
)</f>
        <v>root/vpjqpqfm/rgqtzc</v>
      </c>
      <c r="S728" s="23" t="str" cm="1">
        <f t="array" aca="1" ref="S728" ca="1">_xlfn.IFS($C728="","",
S$4=1,"root",
S$4&gt;$M728,"__",
TRUE,MID($N728,1, FIND("@",SUBSTITUTE($N728&amp;"/","/","@",S$4))-1)
)</f>
        <v>root/vpjqpqfm/rgqtzc/lfpdqm</v>
      </c>
      <c r="T728" s="23" t="str" cm="1">
        <f t="array" aca="1" ref="T728" ca="1">_xlfn.IFS($C728="","",
T$4=1,"root",
T$4&gt;$M728,"__",
TRUE,MID($N728,1, FIND("@",SUBSTITUTE($N728&amp;"/","/","@",T$4))-1)
)</f>
        <v>root/vpjqpqfm/rgqtzc/lfpdqm/jrhp</v>
      </c>
      <c r="U728" s="23" t="str" cm="1">
        <f t="array" aca="1" ref="U728" ca="1">_xlfn.IFS($C728="","",
U$4=1,"root",
U$4&gt;$M728,"__",
TRUE,MID($N728,1, FIND("@",SUBSTITUTE($N728&amp;"/","/","@",U$4))-1)
)</f>
        <v>root/vpjqpqfm/rgqtzc/lfpdqm/jrhp/zjhw</v>
      </c>
      <c r="V728" s="23" t="str" cm="1">
        <f t="array" aca="1" ref="V728" ca="1">_xlfn.IFS($C728="","",
V$4=1,"root",
V$4&gt;$M728,"__",
TRUE,MID($N728,1, FIND("@",SUBSTITUTE($N728&amp;"/","/","@",V$4))-1)
)</f>
        <v>__</v>
      </c>
      <c r="W728" s="23" t="str" cm="1">
        <f t="array" aca="1" ref="W728" ca="1">_xlfn.IFS($C728="","",
W$4=1,"root",
W$4&gt;$M728,"__",
TRUE,MID($N728,1, FIND("@",SUBSTITUTE($N728&amp;"/","/","@",W$4))-1)
)</f>
        <v>__</v>
      </c>
      <c r="X728" s="23" t="str" cm="1">
        <f t="array" aca="1" ref="X728" ca="1">_xlfn.IFS($C728="","",
X$4=1,"root",
X$4&gt;$M728,"__",
TRUE,MID($N728,1, FIND("@",SUBSTITUTE($N728&amp;"/","/","@",X$4))-1)
)</f>
        <v>__</v>
      </c>
      <c r="Y728" s="23" t="str" cm="1">
        <f t="array" aca="1" ref="Y728" ca="1">_xlfn.IFS($C728="","",
Y$4=1,"root",
Y$4&gt;$M728,"__",
TRUE,MID($N728,1, FIND("@",SUBSTITUTE($N728&amp;"/","/","@",Y$4))-1)
)</f>
        <v>__</v>
      </c>
      <c r="Z728" s="23" t="str" cm="1">
        <f t="array" aca="1" ref="Z728" ca="1">_xlfn.IFS($C728="","",
Z$4=1,"root",
Z$4&gt;$M728,"__",
TRUE,MID($N728,1, FIND("@",SUBSTITUTE($N728&amp;"/","/","@",Z$4))-1)
)</f>
        <v>__</v>
      </c>
      <c r="AA728" s="28" cm="1">
        <f t="array" aca="1" ref="AA728" ca="1">IF($C728="","",SUMIF(LEV_1,P728,LEN))</f>
        <v>41035571</v>
      </c>
      <c r="AB728" s="28" cm="1">
        <f t="array" aca="1" ref="AB728" ca="1">IF($C728="","",IF(Q728="__",0,SUMIF(LEV_2,Q728,LEN)))</f>
        <v>23329164</v>
      </c>
      <c r="AC728" s="28" cm="1">
        <f t="array" aca="1" ref="AC728" ca="1">IF($C728="","",IF(R728="__",0,SUMIF(LEV_3,R728,LEN)))</f>
        <v>16068117</v>
      </c>
      <c r="AD728" s="28" cm="1">
        <f t="array" aca="1" ref="AD728" ca="1">IF($C728="","",IF(S728="__",0,SUMIF(LEV_4,S728,LEN)))</f>
        <v>5887071</v>
      </c>
      <c r="AE728" s="28" cm="1">
        <f t="array" aca="1" ref="AE728" ca="1">IF($C728="","",IF(T728="__",0,SUMIF(LEV_5,T728,LEN)))</f>
        <v>4709035</v>
      </c>
      <c r="AF728" s="28" cm="1">
        <f t="array" aca="1" ref="AF728" ca="1">IF($C728="","",IF(U728="__",0,SUMIF(LEV_6,U728,LEN)))</f>
        <v>3864507</v>
      </c>
      <c r="AG728" s="28" cm="1">
        <f t="array" aca="1" ref="AG728" ca="1">IF($C728="","",IF(V728="__",0,SUMIF(LEV_7,V728,LEN)))</f>
        <v>0</v>
      </c>
      <c r="AH728" s="28" cm="1">
        <f t="array" aca="1" ref="AH728" ca="1">IF($C728="","",IF(W728="__",0,SUMIF(LEV_8,W728,LEN)))</f>
        <v>0</v>
      </c>
      <c r="AI728" s="28" cm="1">
        <f t="array" aca="1" ref="AI728" ca="1">IF($C728="","",IF(X728="__",0,SUMIF(LEV_9,X728,LEN)))</f>
        <v>0</v>
      </c>
      <c r="AJ728" s="28" cm="1">
        <f t="array" aca="1" ref="AJ728" ca="1">IF($C728="","",IF(Y728="__",0,SUMIF(LEV_10,Y728,LEN)))</f>
        <v>0</v>
      </c>
      <c r="AK728" s="28" cm="1">
        <f t="array" aca="1" ref="AK728" ca="1">IF($C728="","",IF(Z728="__",0,SUMIF(LEV_11,Z728,LEN)))</f>
        <v>0</v>
      </c>
      <c r="AL728" cm="1">
        <f t="array" aca="1" ref="AL728" ca="1">IF($C728="","",_xlfn.IFS(AB728=0,AA728,AC728=0,AB728,AD728=0,AC728,AE728=0,AD728,AF728=0,AE728,AG728=0,AF728,AH728=0,AG728,AI728=0,AH728,AJ728=0,AI728,AK728=0,AJ728,TRUE,AK728))</f>
        <v>3864507</v>
      </c>
      <c r="AM728" t="b">
        <f t="shared" ca="1" si="119"/>
        <v>0</v>
      </c>
      <c r="AN728" t="b">
        <f ca="1">IF($C728="","",IF(IFERROR(MATCH(N728,$N$1:$N727,0),0)&gt;0,FALSE,TRUE))</f>
        <v>0</v>
      </c>
      <c r="AO728" cm="1">
        <f t="array" aca="1" ref="AO728" ca="1">_xlfn.IFS($C728="","",AND(AM728,AN728),AL728,TRUE,0)</f>
        <v>0</v>
      </c>
      <c r="AP728" t="str" cm="1">
        <f t="array" aca="1" ref="AP728" ca="1">_xlfn.IFS($C728="","",AND(AN728,AL728&gt;=TBF),AL728,TRUE,"")</f>
        <v/>
      </c>
    </row>
    <row r="729" spans="1:42" x14ac:dyDescent="0.3">
      <c r="A729">
        <v>725</v>
      </c>
      <c r="C729" s="10" t="str">
        <f ca="1">IF(OFFSET(INPUT_START,A729-1,0)=0,"",OFFSET(INPUT_START,A729-1,0))</f>
        <v>236059 nmq</v>
      </c>
      <c r="D729" t="b">
        <f t="shared" ca="1" si="110"/>
        <v>0</v>
      </c>
      <c r="E729" t="b">
        <f t="shared" ca="1" si="111"/>
        <v>0</v>
      </c>
      <c r="F729" t="b">
        <f t="shared" ca="1" si="112"/>
        <v>0</v>
      </c>
      <c r="G729" t="b">
        <f t="shared" ca="1" si="113"/>
        <v>0</v>
      </c>
      <c r="H729" t="b">
        <f t="shared" ca="1" si="114"/>
        <v>1</v>
      </c>
      <c r="I729">
        <f t="shared" ca="1" si="115"/>
        <v>7</v>
      </c>
      <c r="J729" t="str">
        <f t="shared" ca="1" si="116"/>
        <v/>
      </c>
      <c r="K729" t="str">
        <f t="shared" ca="1" si="117"/>
        <v>nmq</v>
      </c>
      <c r="L729" s="23">
        <f t="shared" ca="1" si="118"/>
        <v>236059</v>
      </c>
      <c r="M729" s="23" cm="1">
        <f t="array" aca="1" ref="M729" ca="1">_xlfn.IFS($C729="","",
$A729=1,1,
NOT($F729),M728,
AND($F729,$J729&lt;&gt;".."),M728+1,
AND($F729,$J729=".."),M728-1,
TRUE,"ERR")</f>
        <v>6</v>
      </c>
      <c r="N729" s="23" t="str" cm="1">
        <f t="array" aca="1" ref="N729" ca="1">_xlfn.IFS($C729="","",
$A729=1,"",
NOT($F729),N728,
AND($F729,$J729&lt;&gt;".."),N728&amp;IF(N728="/","","/")&amp;$J729,
AND($F729,$J729=".."),MID(N728,1,FIND("@",SUBSTITUTE(N728,"/","@",$M729)) -1 ),
TRUE,"ERR")</f>
        <v>root/vpjqpqfm/rgqtzc/lfpdqm/jrhp/zjhw</v>
      </c>
      <c r="O729" s="22" t="str" cm="1">
        <f t="array" aca="1" ref="O729" ca="1">_xlfn.IFS($C729="","",
$N729="root","root",
TRUE,MID($N729,1+FIND("@",SUBSTITUTE($N729,"/","@",$M729-1)),100 )
)</f>
        <v>zjhw</v>
      </c>
      <c r="P729" s="23" t="str" cm="1">
        <f t="array" aca="1" ref="P729" ca="1">_xlfn.IFS($C729="","",
P$4=1,"root",
P$4&gt;$M729,"__",
TRUE,MID($N729,1, FIND("@",SUBSTITUTE($N729&amp;"/","/","@",P$4))-1)
)</f>
        <v>root</v>
      </c>
      <c r="Q729" s="23" t="str" cm="1">
        <f t="array" aca="1" ref="Q729" ca="1">_xlfn.IFS($C729="","",
Q$4=1,"root",
Q$4&gt;$M729,"__",
TRUE,MID($N729,1, FIND("@",SUBSTITUTE($N729&amp;"/","/","@",Q$4))-1)
)</f>
        <v>root/vpjqpqfm</v>
      </c>
      <c r="R729" s="23" t="str" cm="1">
        <f t="array" aca="1" ref="R729" ca="1">_xlfn.IFS($C729="","",
R$4=1,"root",
R$4&gt;$M729,"__",
TRUE,MID($N729,1, FIND("@",SUBSTITUTE($N729&amp;"/","/","@",R$4))-1)
)</f>
        <v>root/vpjqpqfm/rgqtzc</v>
      </c>
      <c r="S729" s="23" t="str" cm="1">
        <f t="array" aca="1" ref="S729" ca="1">_xlfn.IFS($C729="","",
S$4=1,"root",
S$4&gt;$M729,"__",
TRUE,MID($N729,1, FIND("@",SUBSTITUTE($N729&amp;"/","/","@",S$4))-1)
)</f>
        <v>root/vpjqpqfm/rgqtzc/lfpdqm</v>
      </c>
      <c r="T729" s="23" t="str" cm="1">
        <f t="array" aca="1" ref="T729" ca="1">_xlfn.IFS($C729="","",
T$4=1,"root",
T$4&gt;$M729,"__",
TRUE,MID($N729,1, FIND("@",SUBSTITUTE($N729&amp;"/","/","@",T$4))-1)
)</f>
        <v>root/vpjqpqfm/rgqtzc/lfpdqm/jrhp</v>
      </c>
      <c r="U729" s="23" t="str" cm="1">
        <f t="array" aca="1" ref="U729" ca="1">_xlfn.IFS($C729="","",
U$4=1,"root",
U$4&gt;$M729,"__",
TRUE,MID($N729,1, FIND("@",SUBSTITUTE($N729&amp;"/","/","@",U$4))-1)
)</f>
        <v>root/vpjqpqfm/rgqtzc/lfpdqm/jrhp/zjhw</v>
      </c>
      <c r="V729" s="23" t="str" cm="1">
        <f t="array" aca="1" ref="V729" ca="1">_xlfn.IFS($C729="","",
V$4=1,"root",
V$4&gt;$M729,"__",
TRUE,MID($N729,1, FIND("@",SUBSTITUTE($N729&amp;"/","/","@",V$4))-1)
)</f>
        <v>__</v>
      </c>
      <c r="W729" s="23" t="str" cm="1">
        <f t="array" aca="1" ref="W729" ca="1">_xlfn.IFS($C729="","",
W$4=1,"root",
W$4&gt;$M729,"__",
TRUE,MID($N729,1, FIND("@",SUBSTITUTE($N729&amp;"/","/","@",W$4))-1)
)</f>
        <v>__</v>
      </c>
      <c r="X729" s="23" t="str" cm="1">
        <f t="array" aca="1" ref="X729" ca="1">_xlfn.IFS($C729="","",
X$4=1,"root",
X$4&gt;$M729,"__",
TRUE,MID($N729,1, FIND("@",SUBSTITUTE($N729&amp;"/","/","@",X$4))-1)
)</f>
        <v>__</v>
      </c>
      <c r="Y729" s="23" t="str" cm="1">
        <f t="array" aca="1" ref="Y729" ca="1">_xlfn.IFS($C729="","",
Y$4=1,"root",
Y$4&gt;$M729,"__",
TRUE,MID($N729,1, FIND("@",SUBSTITUTE($N729&amp;"/","/","@",Y$4))-1)
)</f>
        <v>__</v>
      </c>
      <c r="Z729" s="23" t="str" cm="1">
        <f t="array" aca="1" ref="Z729" ca="1">_xlfn.IFS($C729="","",
Z$4=1,"root",
Z$4&gt;$M729,"__",
TRUE,MID($N729,1, FIND("@",SUBSTITUTE($N729&amp;"/","/","@",Z$4))-1)
)</f>
        <v>__</v>
      </c>
      <c r="AA729" s="28" cm="1">
        <f t="array" aca="1" ref="AA729" ca="1">IF($C729="","",SUMIF(LEV_1,P729,LEN))</f>
        <v>41035571</v>
      </c>
      <c r="AB729" s="28" cm="1">
        <f t="array" aca="1" ref="AB729" ca="1">IF($C729="","",IF(Q729="__",0,SUMIF(LEV_2,Q729,LEN)))</f>
        <v>23329164</v>
      </c>
      <c r="AC729" s="28" cm="1">
        <f t="array" aca="1" ref="AC729" ca="1">IF($C729="","",IF(R729="__",0,SUMIF(LEV_3,R729,LEN)))</f>
        <v>16068117</v>
      </c>
      <c r="AD729" s="28" cm="1">
        <f t="array" aca="1" ref="AD729" ca="1">IF($C729="","",IF(S729="__",0,SUMIF(LEV_4,S729,LEN)))</f>
        <v>5887071</v>
      </c>
      <c r="AE729" s="28" cm="1">
        <f t="array" aca="1" ref="AE729" ca="1">IF($C729="","",IF(T729="__",0,SUMIF(LEV_5,T729,LEN)))</f>
        <v>4709035</v>
      </c>
      <c r="AF729" s="28" cm="1">
        <f t="array" aca="1" ref="AF729" ca="1">IF($C729="","",IF(U729="__",0,SUMIF(LEV_6,U729,LEN)))</f>
        <v>3864507</v>
      </c>
      <c r="AG729" s="28" cm="1">
        <f t="array" aca="1" ref="AG729" ca="1">IF($C729="","",IF(V729="__",0,SUMIF(LEV_7,V729,LEN)))</f>
        <v>0</v>
      </c>
      <c r="AH729" s="28" cm="1">
        <f t="array" aca="1" ref="AH729" ca="1">IF($C729="","",IF(W729="__",0,SUMIF(LEV_8,W729,LEN)))</f>
        <v>0</v>
      </c>
      <c r="AI729" s="28" cm="1">
        <f t="array" aca="1" ref="AI729" ca="1">IF($C729="","",IF(X729="__",0,SUMIF(LEV_9,X729,LEN)))</f>
        <v>0</v>
      </c>
      <c r="AJ729" s="28" cm="1">
        <f t="array" aca="1" ref="AJ729" ca="1">IF($C729="","",IF(Y729="__",0,SUMIF(LEV_10,Y729,LEN)))</f>
        <v>0</v>
      </c>
      <c r="AK729" s="28" cm="1">
        <f t="array" aca="1" ref="AK729" ca="1">IF($C729="","",IF(Z729="__",0,SUMIF(LEV_11,Z729,LEN)))</f>
        <v>0</v>
      </c>
      <c r="AL729" cm="1">
        <f t="array" aca="1" ref="AL729" ca="1">IF($C729="","",_xlfn.IFS(AB729=0,AA729,AC729=0,AB729,AD729=0,AC729,AE729=0,AD729,AF729=0,AE729,AG729=0,AF729,AH729=0,AG729,AI729=0,AH729,AJ729=0,AI729,AK729=0,AJ729,TRUE,AK729))</f>
        <v>3864507</v>
      </c>
      <c r="AM729" t="b">
        <f t="shared" ca="1" si="119"/>
        <v>0</v>
      </c>
      <c r="AN729" t="b">
        <f ca="1">IF($C729="","",IF(IFERROR(MATCH(N729,$N$1:$N728,0),0)&gt;0,FALSE,TRUE))</f>
        <v>0</v>
      </c>
      <c r="AO729" cm="1">
        <f t="array" aca="1" ref="AO729" ca="1">_xlfn.IFS($C729="","",AND(AM729,AN729),AL729,TRUE,0)</f>
        <v>0</v>
      </c>
      <c r="AP729" t="str" cm="1">
        <f t="array" aca="1" ref="AP729" ca="1">_xlfn.IFS($C729="","",AND(AN729,AL729&gt;=TBF),AL729,TRUE,"")</f>
        <v/>
      </c>
    </row>
    <row r="730" spans="1:42" x14ac:dyDescent="0.3">
      <c r="A730">
        <v>726</v>
      </c>
      <c r="C730" s="10" t="str">
        <f ca="1">IF(OFFSET(INPUT_START,A730-1,0)=0,"",OFFSET(INPUT_START,A730-1,0))</f>
        <v>dir pbnfdq</v>
      </c>
      <c r="D730" t="b">
        <f t="shared" ca="1" si="110"/>
        <v>0</v>
      </c>
      <c r="E730" t="b">
        <f t="shared" ca="1" si="111"/>
        <v>0</v>
      </c>
      <c r="F730" t="b">
        <f t="shared" ca="1" si="112"/>
        <v>0</v>
      </c>
      <c r="G730" t="b">
        <f t="shared" ca="1" si="113"/>
        <v>1</v>
      </c>
      <c r="H730" t="b">
        <f t="shared" ca="1" si="114"/>
        <v>0</v>
      </c>
      <c r="I730">
        <f t="shared" ca="1" si="115"/>
        <v>4</v>
      </c>
      <c r="J730" t="str">
        <f t="shared" ca="1" si="116"/>
        <v/>
      </c>
      <c r="K730" t="str">
        <f t="shared" ca="1" si="117"/>
        <v/>
      </c>
      <c r="L730" s="23">
        <f t="shared" ca="1" si="118"/>
        <v>0</v>
      </c>
      <c r="M730" s="23" cm="1">
        <f t="array" aca="1" ref="M730" ca="1">_xlfn.IFS($C730="","",
$A730=1,1,
NOT($F730),M729,
AND($F730,$J730&lt;&gt;".."),M729+1,
AND($F730,$J730=".."),M729-1,
TRUE,"ERR")</f>
        <v>6</v>
      </c>
      <c r="N730" s="23" t="str" cm="1">
        <f t="array" aca="1" ref="N730" ca="1">_xlfn.IFS($C730="","",
$A730=1,"",
NOT($F730),N729,
AND($F730,$J730&lt;&gt;".."),N729&amp;IF(N729="/","","/")&amp;$J730,
AND($F730,$J730=".."),MID(N729,1,FIND("@",SUBSTITUTE(N729,"/","@",$M730)) -1 ),
TRUE,"ERR")</f>
        <v>root/vpjqpqfm/rgqtzc/lfpdqm/jrhp/zjhw</v>
      </c>
      <c r="O730" s="22" t="str" cm="1">
        <f t="array" aca="1" ref="O730" ca="1">_xlfn.IFS($C730="","",
$N730="root","root",
TRUE,MID($N730,1+FIND("@",SUBSTITUTE($N730,"/","@",$M730-1)),100 )
)</f>
        <v>zjhw</v>
      </c>
      <c r="P730" s="23" t="str" cm="1">
        <f t="array" aca="1" ref="P730" ca="1">_xlfn.IFS($C730="","",
P$4=1,"root",
P$4&gt;$M730,"__",
TRUE,MID($N730,1, FIND("@",SUBSTITUTE($N730&amp;"/","/","@",P$4))-1)
)</f>
        <v>root</v>
      </c>
      <c r="Q730" s="23" t="str" cm="1">
        <f t="array" aca="1" ref="Q730" ca="1">_xlfn.IFS($C730="","",
Q$4=1,"root",
Q$4&gt;$M730,"__",
TRUE,MID($N730,1, FIND("@",SUBSTITUTE($N730&amp;"/","/","@",Q$4))-1)
)</f>
        <v>root/vpjqpqfm</v>
      </c>
      <c r="R730" s="23" t="str" cm="1">
        <f t="array" aca="1" ref="R730" ca="1">_xlfn.IFS($C730="","",
R$4=1,"root",
R$4&gt;$M730,"__",
TRUE,MID($N730,1, FIND("@",SUBSTITUTE($N730&amp;"/","/","@",R$4))-1)
)</f>
        <v>root/vpjqpqfm/rgqtzc</v>
      </c>
      <c r="S730" s="23" t="str" cm="1">
        <f t="array" aca="1" ref="S730" ca="1">_xlfn.IFS($C730="","",
S$4=1,"root",
S$4&gt;$M730,"__",
TRUE,MID($N730,1, FIND("@",SUBSTITUTE($N730&amp;"/","/","@",S$4))-1)
)</f>
        <v>root/vpjqpqfm/rgqtzc/lfpdqm</v>
      </c>
      <c r="T730" s="23" t="str" cm="1">
        <f t="array" aca="1" ref="T730" ca="1">_xlfn.IFS($C730="","",
T$4=1,"root",
T$4&gt;$M730,"__",
TRUE,MID($N730,1, FIND("@",SUBSTITUTE($N730&amp;"/","/","@",T$4))-1)
)</f>
        <v>root/vpjqpqfm/rgqtzc/lfpdqm/jrhp</v>
      </c>
      <c r="U730" s="23" t="str" cm="1">
        <f t="array" aca="1" ref="U730" ca="1">_xlfn.IFS($C730="","",
U$4=1,"root",
U$4&gt;$M730,"__",
TRUE,MID($N730,1, FIND("@",SUBSTITUTE($N730&amp;"/","/","@",U$4))-1)
)</f>
        <v>root/vpjqpqfm/rgqtzc/lfpdqm/jrhp/zjhw</v>
      </c>
      <c r="V730" s="23" t="str" cm="1">
        <f t="array" aca="1" ref="V730" ca="1">_xlfn.IFS($C730="","",
V$4=1,"root",
V$4&gt;$M730,"__",
TRUE,MID($N730,1, FIND("@",SUBSTITUTE($N730&amp;"/","/","@",V$4))-1)
)</f>
        <v>__</v>
      </c>
      <c r="W730" s="23" t="str" cm="1">
        <f t="array" aca="1" ref="W730" ca="1">_xlfn.IFS($C730="","",
W$4=1,"root",
W$4&gt;$M730,"__",
TRUE,MID($N730,1, FIND("@",SUBSTITUTE($N730&amp;"/","/","@",W$4))-1)
)</f>
        <v>__</v>
      </c>
      <c r="X730" s="23" t="str" cm="1">
        <f t="array" aca="1" ref="X730" ca="1">_xlfn.IFS($C730="","",
X$4=1,"root",
X$4&gt;$M730,"__",
TRUE,MID($N730,1, FIND("@",SUBSTITUTE($N730&amp;"/","/","@",X$4))-1)
)</f>
        <v>__</v>
      </c>
      <c r="Y730" s="23" t="str" cm="1">
        <f t="array" aca="1" ref="Y730" ca="1">_xlfn.IFS($C730="","",
Y$4=1,"root",
Y$4&gt;$M730,"__",
TRUE,MID($N730,1, FIND("@",SUBSTITUTE($N730&amp;"/","/","@",Y$4))-1)
)</f>
        <v>__</v>
      </c>
      <c r="Z730" s="23" t="str" cm="1">
        <f t="array" aca="1" ref="Z730" ca="1">_xlfn.IFS($C730="","",
Z$4=1,"root",
Z$4&gt;$M730,"__",
TRUE,MID($N730,1, FIND("@",SUBSTITUTE($N730&amp;"/","/","@",Z$4))-1)
)</f>
        <v>__</v>
      </c>
      <c r="AA730" s="28" cm="1">
        <f t="array" aca="1" ref="AA730" ca="1">IF($C730="","",SUMIF(LEV_1,P730,LEN))</f>
        <v>41035571</v>
      </c>
      <c r="AB730" s="28" cm="1">
        <f t="array" aca="1" ref="AB730" ca="1">IF($C730="","",IF(Q730="__",0,SUMIF(LEV_2,Q730,LEN)))</f>
        <v>23329164</v>
      </c>
      <c r="AC730" s="28" cm="1">
        <f t="array" aca="1" ref="AC730" ca="1">IF($C730="","",IF(R730="__",0,SUMIF(LEV_3,R730,LEN)))</f>
        <v>16068117</v>
      </c>
      <c r="AD730" s="28" cm="1">
        <f t="array" aca="1" ref="AD730" ca="1">IF($C730="","",IF(S730="__",0,SUMIF(LEV_4,S730,LEN)))</f>
        <v>5887071</v>
      </c>
      <c r="AE730" s="28" cm="1">
        <f t="array" aca="1" ref="AE730" ca="1">IF($C730="","",IF(T730="__",0,SUMIF(LEV_5,T730,LEN)))</f>
        <v>4709035</v>
      </c>
      <c r="AF730" s="28" cm="1">
        <f t="array" aca="1" ref="AF730" ca="1">IF($C730="","",IF(U730="__",0,SUMIF(LEV_6,U730,LEN)))</f>
        <v>3864507</v>
      </c>
      <c r="AG730" s="28" cm="1">
        <f t="array" aca="1" ref="AG730" ca="1">IF($C730="","",IF(V730="__",0,SUMIF(LEV_7,V730,LEN)))</f>
        <v>0</v>
      </c>
      <c r="AH730" s="28" cm="1">
        <f t="array" aca="1" ref="AH730" ca="1">IF($C730="","",IF(W730="__",0,SUMIF(LEV_8,W730,LEN)))</f>
        <v>0</v>
      </c>
      <c r="AI730" s="28" cm="1">
        <f t="array" aca="1" ref="AI730" ca="1">IF($C730="","",IF(X730="__",0,SUMIF(LEV_9,X730,LEN)))</f>
        <v>0</v>
      </c>
      <c r="AJ730" s="28" cm="1">
        <f t="array" aca="1" ref="AJ730" ca="1">IF($C730="","",IF(Y730="__",0,SUMIF(LEV_10,Y730,LEN)))</f>
        <v>0</v>
      </c>
      <c r="AK730" s="28" cm="1">
        <f t="array" aca="1" ref="AK730" ca="1">IF($C730="","",IF(Z730="__",0,SUMIF(LEV_11,Z730,LEN)))</f>
        <v>0</v>
      </c>
      <c r="AL730" cm="1">
        <f t="array" aca="1" ref="AL730" ca="1">IF($C730="","",_xlfn.IFS(AB730=0,AA730,AC730=0,AB730,AD730=0,AC730,AE730=0,AD730,AF730=0,AE730,AG730=0,AF730,AH730=0,AG730,AI730=0,AH730,AJ730=0,AI730,AK730=0,AJ730,TRUE,AK730))</f>
        <v>3864507</v>
      </c>
      <c r="AM730" t="b">
        <f t="shared" ca="1" si="119"/>
        <v>0</v>
      </c>
      <c r="AN730" t="b">
        <f ca="1">IF($C730="","",IF(IFERROR(MATCH(N730,$N$1:$N729,0),0)&gt;0,FALSE,TRUE))</f>
        <v>0</v>
      </c>
      <c r="AO730" cm="1">
        <f t="array" aca="1" ref="AO730" ca="1">_xlfn.IFS($C730="","",AND(AM730,AN730),AL730,TRUE,0)</f>
        <v>0</v>
      </c>
      <c r="AP730" t="str" cm="1">
        <f t="array" aca="1" ref="AP730" ca="1">_xlfn.IFS($C730="","",AND(AN730,AL730&gt;=TBF),AL730,TRUE,"")</f>
        <v/>
      </c>
    </row>
    <row r="731" spans="1:42" x14ac:dyDescent="0.3">
      <c r="A731">
        <v>727</v>
      </c>
      <c r="C731" s="10" t="str">
        <f ca="1">IF(OFFSET(INPUT_START,A731-1,0)=0,"",OFFSET(INPUT_START,A731-1,0))</f>
        <v>74013 tvmswr</v>
      </c>
      <c r="D731" t="b">
        <f t="shared" ca="1" si="110"/>
        <v>0</v>
      </c>
      <c r="E731" t="b">
        <f t="shared" ca="1" si="111"/>
        <v>0</v>
      </c>
      <c r="F731" t="b">
        <f t="shared" ca="1" si="112"/>
        <v>0</v>
      </c>
      <c r="G731" t="b">
        <f t="shared" ca="1" si="113"/>
        <v>0</v>
      </c>
      <c r="H731" t="b">
        <f t="shared" ca="1" si="114"/>
        <v>1</v>
      </c>
      <c r="I731">
        <f t="shared" ca="1" si="115"/>
        <v>6</v>
      </c>
      <c r="J731" t="str">
        <f t="shared" ca="1" si="116"/>
        <v/>
      </c>
      <c r="K731" t="str">
        <f t="shared" ca="1" si="117"/>
        <v>tvmswr</v>
      </c>
      <c r="L731" s="23">
        <f t="shared" ca="1" si="118"/>
        <v>74013</v>
      </c>
      <c r="M731" s="23" cm="1">
        <f t="array" aca="1" ref="M731" ca="1">_xlfn.IFS($C731="","",
$A731=1,1,
NOT($F731),M730,
AND($F731,$J731&lt;&gt;".."),M730+1,
AND($F731,$J731=".."),M730-1,
TRUE,"ERR")</f>
        <v>6</v>
      </c>
      <c r="N731" s="23" t="str" cm="1">
        <f t="array" aca="1" ref="N731" ca="1">_xlfn.IFS($C731="","",
$A731=1,"",
NOT($F731),N730,
AND($F731,$J731&lt;&gt;".."),N730&amp;IF(N730="/","","/")&amp;$J731,
AND($F731,$J731=".."),MID(N730,1,FIND("@",SUBSTITUTE(N730,"/","@",$M731)) -1 ),
TRUE,"ERR")</f>
        <v>root/vpjqpqfm/rgqtzc/lfpdqm/jrhp/zjhw</v>
      </c>
      <c r="O731" s="22" t="str" cm="1">
        <f t="array" aca="1" ref="O731" ca="1">_xlfn.IFS($C731="","",
$N731="root","root",
TRUE,MID($N731,1+FIND("@",SUBSTITUTE($N731,"/","@",$M731-1)),100 )
)</f>
        <v>zjhw</v>
      </c>
      <c r="P731" s="23" t="str" cm="1">
        <f t="array" aca="1" ref="P731" ca="1">_xlfn.IFS($C731="","",
P$4=1,"root",
P$4&gt;$M731,"__",
TRUE,MID($N731,1, FIND("@",SUBSTITUTE($N731&amp;"/","/","@",P$4))-1)
)</f>
        <v>root</v>
      </c>
      <c r="Q731" s="23" t="str" cm="1">
        <f t="array" aca="1" ref="Q731" ca="1">_xlfn.IFS($C731="","",
Q$4=1,"root",
Q$4&gt;$M731,"__",
TRUE,MID($N731,1, FIND("@",SUBSTITUTE($N731&amp;"/","/","@",Q$4))-1)
)</f>
        <v>root/vpjqpqfm</v>
      </c>
      <c r="R731" s="23" t="str" cm="1">
        <f t="array" aca="1" ref="R731" ca="1">_xlfn.IFS($C731="","",
R$4=1,"root",
R$4&gt;$M731,"__",
TRUE,MID($N731,1, FIND("@",SUBSTITUTE($N731&amp;"/","/","@",R$4))-1)
)</f>
        <v>root/vpjqpqfm/rgqtzc</v>
      </c>
      <c r="S731" s="23" t="str" cm="1">
        <f t="array" aca="1" ref="S731" ca="1">_xlfn.IFS($C731="","",
S$4=1,"root",
S$4&gt;$M731,"__",
TRUE,MID($N731,1, FIND("@",SUBSTITUTE($N731&amp;"/","/","@",S$4))-1)
)</f>
        <v>root/vpjqpqfm/rgqtzc/lfpdqm</v>
      </c>
      <c r="T731" s="23" t="str" cm="1">
        <f t="array" aca="1" ref="T731" ca="1">_xlfn.IFS($C731="","",
T$4=1,"root",
T$4&gt;$M731,"__",
TRUE,MID($N731,1, FIND("@",SUBSTITUTE($N731&amp;"/","/","@",T$4))-1)
)</f>
        <v>root/vpjqpqfm/rgqtzc/lfpdqm/jrhp</v>
      </c>
      <c r="U731" s="23" t="str" cm="1">
        <f t="array" aca="1" ref="U731" ca="1">_xlfn.IFS($C731="","",
U$4=1,"root",
U$4&gt;$M731,"__",
TRUE,MID($N731,1, FIND("@",SUBSTITUTE($N731&amp;"/","/","@",U$4))-1)
)</f>
        <v>root/vpjqpqfm/rgqtzc/lfpdqm/jrhp/zjhw</v>
      </c>
      <c r="V731" s="23" t="str" cm="1">
        <f t="array" aca="1" ref="V731" ca="1">_xlfn.IFS($C731="","",
V$4=1,"root",
V$4&gt;$M731,"__",
TRUE,MID($N731,1, FIND("@",SUBSTITUTE($N731&amp;"/","/","@",V$4))-1)
)</f>
        <v>__</v>
      </c>
      <c r="W731" s="23" t="str" cm="1">
        <f t="array" aca="1" ref="W731" ca="1">_xlfn.IFS($C731="","",
W$4=1,"root",
W$4&gt;$M731,"__",
TRUE,MID($N731,1, FIND("@",SUBSTITUTE($N731&amp;"/","/","@",W$4))-1)
)</f>
        <v>__</v>
      </c>
      <c r="X731" s="23" t="str" cm="1">
        <f t="array" aca="1" ref="X731" ca="1">_xlfn.IFS($C731="","",
X$4=1,"root",
X$4&gt;$M731,"__",
TRUE,MID($N731,1, FIND("@",SUBSTITUTE($N731&amp;"/","/","@",X$4))-1)
)</f>
        <v>__</v>
      </c>
      <c r="Y731" s="23" t="str" cm="1">
        <f t="array" aca="1" ref="Y731" ca="1">_xlfn.IFS($C731="","",
Y$4=1,"root",
Y$4&gt;$M731,"__",
TRUE,MID($N731,1, FIND("@",SUBSTITUTE($N731&amp;"/","/","@",Y$4))-1)
)</f>
        <v>__</v>
      </c>
      <c r="Z731" s="23" t="str" cm="1">
        <f t="array" aca="1" ref="Z731" ca="1">_xlfn.IFS($C731="","",
Z$4=1,"root",
Z$4&gt;$M731,"__",
TRUE,MID($N731,1, FIND("@",SUBSTITUTE($N731&amp;"/","/","@",Z$4))-1)
)</f>
        <v>__</v>
      </c>
      <c r="AA731" s="28" cm="1">
        <f t="array" aca="1" ref="AA731" ca="1">IF($C731="","",SUMIF(LEV_1,P731,LEN))</f>
        <v>41035571</v>
      </c>
      <c r="AB731" s="28" cm="1">
        <f t="array" aca="1" ref="AB731" ca="1">IF($C731="","",IF(Q731="__",0,SUMIF(LEV_2,Q731,LEN)))</f>
        <v>23329164</v>
      </c>
      <c r="AC731" s="28" cm="1">
        <f t="array" aca="1" ref="AC731" ca="1">IF($C731="","",IF(R731="__",0,SUMIF(LEV_3,R731,LEN)))</f>
        <v>16068117</v>
      </c>
      <c r="AD731" s="28" cm="1">
        <f t="array" aca="1" ref="AD731" ca="1">IF($C731="","",IF(S731="__",0,SUMIF(LEV_4,S731,LEN)))</f>
        <v>5887071</v>
      </c>
      <c r="AE731" s="28" cm="1">
        <f t="array" aca="1" ref="AE731" ca="1">IF($C731="","",IF(T731="__",0,SUMIF(LEV_5,T731,LEN)))</f>
        <v>4709035</v>
      </c>
      <c r="AF731" s="28" cm="1">
        <f t="array" aca="1" ref="AF731" ca="1">IF($C731="","",IF(U731="__",0,SUMIF(LEV_6,U731,LEN)))</f>
        <v>3864507</v>
      </c>
      <c r="AG731" s="28" cm="1">
        <f t="array" aca="1" ref="AG731" ca="1">IF($C731="","",IF(V731="__",0,SUMIF(LEV_7,V731,LEN)))</f>
        <v>0</v>
      </c>
      <c r="AH731" s="28" cm="1">
        <f t="array" aca="1" ref="AH731" ca="1">IF($C731="","",IF(W731="__",0,SUMIF(LEV_8,W731,LEN)))</f>
        <v>0</v>
      </c>
      <c r="AI731" s="28" cm="1">
        <f t="array" aca="1" ref="AI731" ca="1">IF($C731="","",IF(X731="__",0,SUMIF(LEV_9,X731,LEN)))</f>
        <v>0</v>
      </c>
      <c r="AJ731" s="28" cm="1">
        <f t="array" aca="1" ref="AJ731" ca="1">IF($C731="","",IF(Y731="__",0,SUMIF(LEV_10,Y731,LEN)))</f>
        <v>0</v>
      </c>
      <c r="AK731" s="28" cm="1">
        <f t="array" aca="1" ref="AK731" ca="1">IF($C731="","",IF(Z731="__",0,SUMIF(LEV_11,Z731,LEN)))</f>
        <v>0</v>
      </c>
      <c r="AL731" cm="1">
        <f t="array" aca="1" ref="AL731" ca="1">IF($C731="","",_xlfn.IFS(AB731=0,AA731,AC731=0,AB731,AD731=0,AC731,AE731=0,AD731,AF731=0,AE731,AG731=0,AF731,AH731=0,AG731,AI731=0,AH731,AJ731=0,AI731,AK731=0,AJ731,TRUE,AK731))</f>
        <v>3864507</v>
      </c>
      <c r="AM731" t="b">
        <f t="shared" ca="1" si="119"/>
        <v>0</v>
      </c>
      <c r="AN731" t="b">
        <f ca="1">IF($C731="","",IF(IFERROR(MATCH(N731,$N$1:$N730,0),0)&gt;0,FALSE,TRUE))</f>
        <v>0</v>
      </c>
      <c r="AO731" cm="1">
        <f t="array" aca="1" ref="AO731" ca="1">_xlfn.IFS($C731="","",AND(AM731,AN731),AL731,TRUE,0)</f>
        <v>0</v>
      </c>
      <c r="AP731" t="str" cm="1">
        <f t="array" aca="1" ref="AP731" ca="1">_xlfn.IFS($C731="","",AND(AN731,AL731&gt;=TBF),AL731,TRUE,"")</f>
        <v/>
      </c>
    </row>
    <row r="732" spans="1:42" x14ac:dyDescent="0.3">
      <c r="A732">
        <v>728</v>
      </c>
      <c r="C732" s="10" t="str">
        <f ca="1">IF(OFFSET(INPUT_START,A732-1,0)=0,"",OFFSET(INPUT_START,A732-1,0))</f>
        <v>dir zgqjbf</v>
      </c>
      <c r="D732" t="b">
        <f t="shared" ca="1" si="110"/>
        <v>0</v>
      </c>
      <c r="E732" t="b">
        <f t="shared" ca="1" si="111"/>
        <v>0</v>
      </c>
      <c r="F732" t="b">
        <f t="shared" ca="1" si="112"/>
        <v>0</v>
      </c>
      <c r="G732" t="b">
        <f t="shared" ca="1" si="113"/>
        <v>1</v>
      </c>
      <c r="H732" t="b">
        <f t="shared" ca="1" si="114"/>
        <v>0</v>
      </c>
      <c r="I732">
        <f t="shared" ca="1" si="115"/>
        <v>4</v>
      </c>
      <c r="J732" t="str">
        <f t="shared" ca="1" si="116"/>
        <v/>
      </c>
      <c r="K732" t="str">
        <f t="shared" ca="1" si="117"/>
        <v/>
      </c>
      <c r="L732" s="23">
        <f t="shared" ca="1" si="118"/>
        <v>0</v>
      </c>
      <c r="M732" s="23" cm="1">
        <f t="array" aca="1" ref="M732" ca="1">_xlfn.IFS($C732="","",
$A732=1,1,
NOT($F732),M731,
AND($F732,$J732&lt;&gt;".."),M731+1,
AND($F732,$J732=".."),M731-1,
TRUE,"ERR")</f>
        <v>6</v>
      </c>
      <c r="N732" s="23" t="str" cm="1">
        <f t="array" aca="1" ref="N732" ca="1">_xlfn.IFS($C732="","",
$A732=1,"",
NOT($F732),N731,
AND($F732,$J732&lt;&gt;".."),N731&amp;IF(N731="/","","/")&amp;$J732,
AND($F732,$J732=".."),MID(N731,1,FIND("@",SUBSTITUTE(N731,"/","@",$M732)) -1 ),
TRUE,"ERR")</f>
        <v>root/vpjqpqfm/rgqtzc/lfpdqm/jrhp/zjhw</v>
      </c>
      <c r="O732" s="22" t="str" cm="1">
        <f t="array" aca="1" ref="O732" ca="1">_xlfn.IFS($C732="","",
$N732="root","root",
TRUE,MID($N732,1+FIND("@",SUBSTITUTE($N732,"/","@",$M732-1)),100 )
)</f>
        <v>zjhw</v>
      </c>
      <c r="P732" s="23" t="str" cm="1">
        <f t="array" aca="1" ref="P732" ca="1">_xlfn.IFS($C732="","",
P$4=1,"root",
P$4&gt;$M732,"__",
TRUE,MID($N732,1, FIND("@",SUBSTITUTE($N732&amp;"/","/","@",P$4))-1)
)</f>
        <v>root</v>
      </c>
      <c r="Q732" s="23" t="str" cm="1">
        <f t="array" aca="1" ref="Q732" ca="1">_xlfn.IFS($C732="","",
Q$4=1,"root",
Q$4&gt;$M732,"__",
TRUE,MID($N732,1, FIND("@",SUBSTITUTE($N732&amp;"/","/","@",Q$4))-1)
)</f>
        <v>root/vpjqpqfm</v>
      </c>
      <c r="R732" s="23" t="str" cm="1">
        <f t="array" aca="1" ref="R732" ca="1">_xlfn.IFS($C732="","",
R$4=1,"root",
R$4&gt;$M732,"__",
TRUE,MID($N732,1, FIND("@",SUBSTITUTE($N732&amp;"/","/","@",R$4))-1)
)</f>
        <v>root/vpjqpqfm/rgqtzc</v>
      </c>
      <c r="S732" s="23" t="str" cm="1">
        <f t="array" aca="1" ref="S732" ca="1">_xlfn.IFS($C732="","",
S$4=1,"root",
S$4&gt;$M732,"__",
TRUE,MID($N732,1, FIND("@",SUBSTITUTE($N732&amp;"/","/","@",S$4))-1)
)</f>
        <v>root/vpjqpqfm/rgqtzc/lfpdqm</v>
      </c>
      <c r="T732" s="23" t="str" cm="1">
        <f t="array" aca="1" ref="T732" ca="1">_xlfn.IFS($C732="","",
T$4=1,"root",
T$4&gt;$M732,"__",
TRUE,MID($N732,1, FIND("@",SUBSTITUTE($N732&amp;"/","/","@",T$4))-1)
)</f>
        <v>root/vpjqpqfm/rgqtzc/lfpdqm/jrhp</v>
      </c>
      <c r="U732" s="23" t="str" cm="1">
        <f t="array" aca="1" ref="U732" ca="1">_xlfn.IFS($C732="","",
U$4=1,"root",
U$4&gt;$M732,"__",
TRUE,MID($N732,1, FIND("@",SUBSTITUTE($N732&amp;"/","/","@",U$4))-1)
)</f>
        <v>root/vpjqpqfm/rgqtzc/lfpdqm/jrhp/zjhw</v>
      </c>
      <c r="V732" s="23" t="str" cm="1">
        <f t="array" aca="1" ref="V732" ca="1">_xlfn.IFS($C732="","",
V$4=1,"root",
V$4&gt;$M732,"__",
TRUE,MID($N732,1, FIND("@",SUBSTITUTE($N732&amp;"/","/","@",V$4))-1)
)</f>
        <v>__</v>
      </c>
      <c r="W732" s="23" t="str" cm="1">
        <f t="array" aca="1" ref="W732" ca="1">_xlfn.IFS($C732="","",
W$4=1,"root",
W$4&gt;$M732,"__",
TRUE,MID($N732,1, FIND("@",SUBSTITUTE($N732&amp;"/","/","@",W$4))-1)
)</f>
        <v>__</v>
      </c>
      <c r="X732" s="23" t="str" cm="1">
        <f t="array" aca="1" ref="X732" ca="1">_xlfn.IFS($C732="","",
X$4=1,"root",
X$4&gt;$M732,"__",
TRUE,MID($N732,1, FIND("@",SUBSTITUTE($N732&amp;"/","/","@",X$4))-1)
)</f>
        <v>__</v>
      </c>
      <c r="Y732" s="23" t="str" cm="1">
        <f t="array" aca="1" ref="Y732" ca="1">_xlfn.IFS($C732="","",
Y$4=1,"root",
Y$4&gt;$M732,"__",
TRUE,MID($N732,1, FIND("@",SUBSTITUTE($N732&amp;"/","/","@",Y$4))-1)
)</f>
        <v>__</v>
      </c>
      <c r="Z732" s="23" t="str" cm="1">
        <f t="array" aca="1" ref="Z732" ca="1">_xlfn.IFS($C732="","",
Z$4=1,"root",
Z$4&gt;$M732,"__",
TRUE,MID($N732,1, FIND("@",SUBSTITUTE($N732&amp;"/","/","@",Z$4))-1)
)</f>
        <v>__</v>
      </c>
      <c r="AA732" s="28" cm="1">
        <f t="array" aca="1" ref="AA732" ca="1">IF($C732="","",SUMIF(LEV_1,P732,LEN))</f>
        <v>41035571</v>
      </c>
      <c r="AB732" s="28" cm="1">
        <f t="array" aca="1" ref="AB732" ca="1">IF($C732="","",IF(Q732="__",0,SUMIF(LEV_2,Q732,LEN)))</f>
        <v>23329164</v>
      </c>
      <c r="AC732" s="28" cm="1">
        <f t="array" aca="1" ref="AC732" ca="1">IF($C732="","",IF(R732="__",0,SUMIF(LEV_3,R732,LEN)))</f>
        <v>16068117</v>
      </c>
      <c r="AD732" s="28" cm="1">
        <f t="array" aca="1" ref="AD732" ca="1">IF($C732="","",IF(S732="__",0,SUMIF(LEV_4,S732,LEN)))</f>
        <v>5887071</v>
      </c>
      <c r="AE732" s="28" cm="1">
        <f t="array" aca="1" ref="AE732" ca="1">IF($C732="","",IF(T732="__",0,SUMIF(LEV_5,T732,LEN)))</f>
        <v>4709035</v>
      </c>
      <c r="AF732" s="28" cm="1">
        <f t="array" aca="1" ref="AF732" ca="1">IF($C732="","",IF(U732="__",0,SUMIF(LEV_6,U732,LEN)))</f>
        <v>3864507</v>
      </c>
      <c r="AG732" s="28" cm="1">
        <f t="array" aca="1" ref="AG732" ca="1">IF($C732="","",IF(V732="__",0,SUMIF(LEV_7,V732,LEN)))</f>
        <v>0</v>
      </c>
      <c r="AH732" s="28" cm="1">
        <f t="array" aca="1" ref="AH732" ca="1">IF($C732="","",IF(W732="__",0,SUMIF(LEV_8,W732,LEN)))</f>
        <v>0</v>
      </c>
      <c r="AI732" s="28" cm="1">
        <f t="array" aca="1" ref="AI732" ca="1">IF($C732="","",IF(X732="__",0,SUMIF(LEV_9,X732,LEN)))</f>
        <v>0</v>
      </c>
      <c r="AJ732" s="28" cm="1">
        <f t="array" aca="1" ref="AJ732" ca="1">IF($C732="","",IF(Y732="__",0,SUMIF(LEV_10,Y732,LEN)))</f>
        <v>0</v>
      </c>
      <c r="AK732" s="28" cm="1">
        <f t="array" aca="1" ref="AK732" ca="1">IF($C732="","",IF(Z732="__",0,SUMIF(LEV_11,Z732,LEN)))</f>
        <v>0</v>
      </c>
      <c r="AL732" cm="1">
        <f t="array" aca="1" ref="AL732" ca="1">IF($C732="","",_xlfn.IFS(AB732=0,AA732,AC732=0,AB732,AD732=0,AC732,AE732=0,AD732,AF732=0,AE732,AG732=0,AF732,AH732=0,AG732,AI732=0,AH732,AJ732=0,AI732,AK732=0,AJ732,TRUE,AK732))</f>
        <v>3864507</v>
      </c>
      <c r="AM732" t="b">
        <f t="shared" ca="1" si="119"/>
        <v>0</v>
      </c>
      <c r="AN732" t="b">
        <f ca="1">IF($C732="","",IF(IFERROR(MATCH(N732,$N$1:$N731,0),0)&gt;0,FALSE,TRUE))</f>
        <v>0</v>
      </c>
      <c r="AO732" cm="1">
        <f t="array" aca="1" ref="AO732" ca="1">_xlfn.IFS($C732="","",AND(AM732,AN732),AL732,TRUE,0)</f>
        <v>0</v>
      </c>
      <c r="AP732" t="str" cm="1">
        <f t="array" aca="1" ref="AP732" ca="1">_xlfn.IFS($C732="","",AND(AN732,AL732&gt;=TBF),AL732,TRUE,"")</f>
        <v/>
      </c>
    </row>
    <row r="733" spans="1:42" x14ac:dyDescent="0.3">
      <c r="A733">
        <v>729</v>
      </c>
      <c r="C733" s="10" t="str">
        <f ca="1">IF(OFFSET(INPUT_START,A733-1,0)=0,"",OFFSET(INPUT_START,A733-1,0))</f>
        <v>$ cd cbwrrzwh</v>
      </c>
      <c r="D733" t="b">
        <f t="shared" ca="1" si="110"/>
        <v>1</v>
      </c>
      <c r="E733" t="b">
        <f t="shared" ca="1" si="111"/>
        <v>0</v>
      </c>
      <c r="F733" t="b">
        <f t="shared" ca="1" si="112"/>
        <v>1</v>
      </c>
      <c r="G733" t="b">
        <f t="shared" ca="1" si="113"/>
        <v>0</v>
      </c>
      <c r="H733" t="b">
        <f t="shared" ca="1" si="114"/>
        <v>0</v>
      </c>
      <c r="I733">
        <f t="shared" ca="1" si="115"/>
        <v>5</v>
      </c>
      <c r="J733" t="str">
        <f t="shared" ca="1" si="116"/>
        <v>cbwrrzwh</v>
      </c>
      <c r="K733" t="str">
        <f t="shared" ca="1" si="117"/>
        <v/>
      </c>
      <c r="L733" s="23">
        <f t="shared" ca="1" si="118"/>
        <v>0</v>
      </c>
      <c r="M733" s="23" cm="1">
        <f t="array" aca="1" ref="M733" ca="1">_xlfn.IFS($C733="","",
$A733=1,1,
NOT($F733),M732,
AND($F733,$J733&lt;&gt;".."),M732+1,
AND($F733,$J733=".."),M732-1,
TRUE,"ERR")</f>
        <v>7</v>
      </c>
      <c r="N733" s="23" t="str" cm="1">
        <f t="array" aca="1" ref="N733" ca="1">_xlfn.IFS($C733="","",
$A733=1,"",
NOT($F733),N732,
AND($F733,$J733&lt;&gt;".."),N732&amp;IF(N732="/","","/")&amp;$J733,
AND($F733,$J733=".."),MID(N732,1,FIND("@",SUBSTITUTE(N732,"/","@",$M733)) -1 ),
TRUE,"ERR")</f>
        <v>root/vpjqpqfm/rgqtzc/lfpdqm/jrhp/zjhw/cbwrrzwh</v>
      </c>
      <c r="O733" s="22" t="str" cm="1">
        <f t="array" aca="1" ref="O733" ca="1">_xlfn.IFS($C733="","",
$N733="root","root",
TRUE,MID($N733,1+FIND("@",SUBSTITUTE($N733,"/","@",$M733-1)),100 )
)</f>
        <v>cbwrrzwh</v>
      </c>
      <c r="P733" s="23" t="str" cm="1">
        <f t="array" aca="1" ref="P733" ca="1">_xlfn.IFS($C733="","",
P$4=1,"root",
P$4&gt;$M733,"__",
TRUE,MID($N733,1, FIND("@",SUBSTITUTE($N733&amp;"/","/","@",P$4))-1)
)</f>
        <v>root</v>
      </c>
      <c r="Q733" s="23" t="str" cm="1">
        <f t="array" aca="1" ref="Q733" ca="1">_xlfn.IFS($C733="","",
Q$4=1,"root",
Q$4&gt;$M733,"__",
TRUE,MID($N733,1, FIND("@",SUBSTITUTE($N733&amp;"/","/","@",Q$4))-1)
)</f>
        <v>root/vpjqpqfm</v>
      </c>
      <c r="R733" s="23" t="str" cm="1">
        <f t="array" aca="1" ref="R733" ca="1">_xlfn.IFS($C733="","",
R$4=1,"root",
R$4&gt;$M733,"__",
TRUE,MID($N733,1, FIND("@",SUBSTITUTE($N733&amp;"/","/","@",R$4))-1)
)</f>
        <v>root/vpjqpqfm/rgqtzc</v>
      </c>
      <c r="S733" s="23" t="str" cm="1">
        <f t="array" aca="1" ref="S733" ca="1">_xlfn.IFS($C733="","",
S$4=1,"root",
S$4&gt;$M733,"__",
TRUE,MID($N733,1, FIND("@",SUBSTITUTE($N733&amp;"/","/","@",S$4))-1)
)</f>
        <v>root/vpjqpqfm/rgqtzc/lfpdqm</v>
      </c>
      <c r="T733" s="23" t="str" cm="1">
        <f t="array" aca="1" ref="T733" ca="1">_xlfn.IFS($C733="","",
T$4=1,"root",
T$4&gt;$M733,"__",
TRUE,MID($N733,1, FIND("@",SUBSTITUTE($N733&amp;"/","/","@",T$4))-1)
)</f>
        <v>root/vpjqpqfm/rgqtzc/lfpdqm/jrhp</v>
      </c>
      <c r="U733" s="23" t="str" cm="1">
        <f t="array" aca="1" ref="U733" ca="1">_xlfn.IFS($C733="","",
U$4=1,"root",
U$4&gt;$M733,"__",
TRUE,MID($N733,1, FIND("@",SUBSTITUTE($N733&amp;"/","/","@",U$4))-1)
)</f>
        <v>root/vpjqpqfm/rgqtzc/lfpdqm/jrhp/zjhw</v>
      </c>
      <c r="V733" s="23" t="str" cm="1">
        <f t="array" aca="1" ref="V733" ca="1">_xlfn.IFS($C733="","",
V$4=1,"root",
V$4&gt;$M733,"__",
TRUE,MID($N733,1, FIND("@",SUBSTITUTE($N733&amp;"/","/","@",V$4))-1)
)</f>
        <v>root/vpjqpqfm/rgqtzc/lfpdqm/jrhp/zjhw/cbwrrzwh</v>
      </c>
      <c r="W733" s="23" t="str" cm="1">
        <f t="array" aca="1" ref="W733" ca="1">_xlfn.IFS($C733="","",
W$4=1,"root",
W$4&gt;$M733,"__",
TRUE,MID($N733,1, FIND("@",SUBSTITUTE($N733&amp;"/","/","@",W$4))-1)
)</f>
        <v>__</v>
      </c>
      <c r="X733" s="23" t="str" cm="1">
        <f t="array" aca="1" ref="X733" ca="1">_xlfn.IFS($C733="","",
X$4=1,"root",
X$4&gt;$M733,"__",
TRUE,MID($N733,1, FIND("@",SUBSTITUTE($N733&amp;"/","/","@",X$4))-1)
)</f>
        <v>__</v>
      </c>
      <c r="Y733" s="23" t="str" cm="1">
        <f t="array" aca="1" ref="Y733" ca="1">_xlfn.IFS($C733="","",
Y$4=1,"root",
Y$4&gt;$M733,"__",
TRUE,MID($N733,1, FIND("@",SUBSTITUTE($N733&amp;"/","/","@",Y$4))-1)
)</f>
        <v>__</v>
      </c>
      <c r="Z733" s="23" t="str" cm="1">
        <f t="array" aca="1" ref="Z733" ca="1">_xlfn.IFS($C733="","",
Z$4=1,"root",
Z$4&gt;$M733,"__",
TRUE,MID($N733,1, FIND("@",SUBSTITUTE($N733&amp;"/","/","@",Z$4))-1)
)</f>
        <v>__</v>
      </c>
      <c r="AA733" s="28" cm="1">
        <f t="array" aca="1" ref="AA733" ca="1">IF($C733="","",SUMIF(LEV_1,P733,LEN))</f>
        <v>41035571</v>
      </c>
      <c r="AB733" s="28" cm="1">
        <f t="array" aca="1" ref="AB733" ca="1">IF($C733="","",IF(Q733="__",0,SUMIF(LEV_2,Q733,LEN)))</f>
        <v>23329164</v>
      </c>
      <c r="AC733" s="28" cm="1">
        <f t="array" aca="1" ref="AC733" ca="1">IF($C733="","",IF(R733="__",0,SUMIF(LEV_3,R733,LEN)))</f>
        <v>16068117</v>
      </c>
      <c r="AD733" s="28" cm="1">
        <f t="array" aca="1" ref="AD733" ca="1">IF($C733="","",IF(S733="__",0,SUMIF(LEV_4,S733,LEN)))</f>
        <v>5887071</v>
      </c>
      <c r="AE733" s="28" cm="1">
        <f t="array" aca="1" ref="AE733" ca="1">IF($C733="","",IF(T733="__",0,SUMIF(LEV_5,T733,LEN)))</f>
        <v>4709035</v>
      </c>
      <c r="AF733" s="28" cm="1">
        <f t="array" aca="1" ref="AF733" ca="1">IF($C733="","",IF(U733="__",0,SUMIF(LEV_6,U733,LEN)))</f>
        <v>3864507</v>
      </c>
      <c r="AG733" s="28" cm="1">
        <f t="array" aca="1" ref="AG733" ca="1">IF($C733="","",IF(V733="__",0,SUMIF(LEV_7,V733,LEN)))</f>
        <v>223425</v>
      </c>
      <c r="AH733" s="28" cm="1">
        <f t="array" aca="1" ref="AH733" ca="1">IF($C733="","",IF(W733="__",0,SUMIF(LEV_8,W733,LEN)))</f>
        <v>0</v>
      </c>
      <c r="AI733" s="28" cm="1">
        <f t="array" aca="1" ref="AI733" ca="1">IF($C733="","",IF(X733="__",0,SUMIF(LEV_9,X733,LEN)))</f>
        <v>0</v>
      </c>
      <c r="AJ733" s="28" cm="1">
        <f t="array" aca="1" ref="AJ733" ca="1">IF($C733="","",IF(Y733="__",0,SUMIF(LEV_10,Y733,LEN)))</f>
        <v>0</v>
      </c>
      <c r="AK733" s="28" cm="1">
        <f t="array" aca="1" ref="AK733" ca="1">IF($C733="","",IF(Z733="__",0,SUMIF(LEV_11,Z733,LEN)))</f>
        <v>0</v>
      </c>
      <c r="AL733" cm="1">
        <f t="array" aca="1" ref="AL733" ca="1">IF($C733="","",_xlfn.IFS(AB733=0,AA733,AC733=0,AB733,AD733=0,AC733,AE733=0,AD733,AF733=0,AE733,AG733=0,AF733,AH733=0,AG733,AI733=0,AH733,AJ733=0,AI733,AK733=0,AJ733,TRUE,AK733))</f>
        <v>223425</v>
      </c>
      <c r="AM733" t="b">
        <f t="shared" ca="1" si="119"/>
        <v>0</v>
      </c>
      <c r="AN733" t="b">
        <f ca="1">IF($C733="","",IF(IFERROR(MATCH(N733,$N$1:$N732,0),0)&gt;0,FALSE,TRUE))</f>
        <v>1</v>
      </c>
      <c r="AO733" cm="1">
        <f t="array" aca="1" ref="AO733" ca="1">_xlfn.IFS($C733="","",AND(AM733,AN733),AL733,TRUE,0)</f>
        <v>0</v>
      </c>
      <c r="AP733" t="str" cm="1">
        <f t="array" aca="1" ref="AP733" ca="1">_xlfn.IFS($C733="","",AND(AN733,AL733&gt;=TBF),AL733,TRUE,"")</f>
        <v/>
      </c>
    </row>
    <row r="734" spans="1:42" x14ac:dyDescent="0.3">
      <c r="A734">
        <v>730</v>
      </c>
      <c r="C734" s="10" t="str">
        <f ca="1">IF(OFFSET(INPUT_START,A734-1,0)=0,"",OFFSET(INPUT_START,A734-1,0))</f>
        <v>$ ls</v>
      </c>
      <c r="D734" t="b">
        <f t="shared" ca="1" si="110"/>
        <v>1</v>
      </c>
      <c r="E734" t="b">
        <f t="shared" ca="1" si="111"/>
        <v>1</v>
      </c>
      <c r="F734" t="b">
        <f t="shared" ca="1" si="112"/>
        <v>0</v>
      </c>
      <c r="G734" t="b">
        <f t="shared" ca="1" si="113"/>
        <v>0</v>
      </c>
      <c r="H734" t="b">
        <f t="shared" ca="1" si="114"/>
        <v>0</v>
      </c>
      <c r="I734">
        <f t="shared" ca="1" si="115"/>
        <v>0</v>
      </c>
      <c r="J734" t="str">
        <f t="shared" ca="1" si="116"/>
        <v/>
      </c>
      <c r="K734" t="str">
        <f t="shared" ca="1" si="117"/>
        <v/>
      </c>
      <c r="L734" s="23">
        <f t="shared" ca="1" si="118"/>
        <v>0</v>
      </c>
      <c r="M734" s="23" cm="1">
        <f t="array" aca="1" ref="M734" ca="1">_xlfn.IFS($C734="","",
$A734=1,1,
NOT($F734),M733,
AND($F734,$J734&lt;&gt;".."),M733+1,
AND($F734,$J734=".."),M733-1,
TRUE,"ERR")</f>
        <v>7</v>
      </c>
      <c r="N734" s="23" t="str" cm="1">
        <f t="array" aca="1" ref="N734" ca="1">_xlfn.IFS($C734="","",
$A734=1,"",
NOT($F734),N733,
AND($F734,$J734&lt;&gt;".."),N733&amp;IF(N733="/","","/")&amp;$J734,
AND($F734,$J734=".."),MID(N733,1,FIND("@",SUBSTITUTE(N733,"/","@",$M734)) -1 ),
TRUE,"ERR")</f>
        <v>root/vpjqpqfm/rgqtzc/lfpdqm/jrhp/zjhw/cbwrrzwh</v>
      </c>
      <c r="O734" s="22" t="str" cm="1">
        <f t="array" aca="1" ref="O734" ca="1">_xlfn.IFS($C734="","",
$N734="root","root",
TRUE,MID($N734,1+FIND("@",SUBSTITUTE($N734,"/","@",$M734-1)),100 )
)</f>
        <v>cbwrrzwh</v>
      </c>
      <c r="P734" s="23" t="str" cm="1">
        <f t="array" aca="1" ref="P734" ca="1">_xlfn.IFS($C734="","",
P$4=1,"root",
P$4&gt;$M734,"__",
TRUE,MID($N734,1, FIND("@",SUBSTITUTE($N734&amp;"/","/","@",P$4))-1)
)</f>
        <v>root</v>
      </c>
      <c r="Q734" s="23" t="str" cm="1">
        <f t="array" aca="1" ref="Q734" ca="1">_xlfn.IFS($C734="","",
Q$4=1,"root",
Q$4&gt;$M734,"__",
TRUE,MID($N734,1, FIND("@",SUBSTITUTE($N734&amp;"/","/","@",Q$4))-1)
)</f>
        <v>root/vpjqpqfm</v>
      </c>
      <c r="R734" s="23" t="str" cm="1">
        <f t="array" aca="1" ref="R734" ca="1">_xlfn.IFS($C734="","",
R$4=1,"root",
R$4&gt;$M734,"__",
TRUE,MID($N734,1, FIND("@",SUBSTITUTE($N734&amp;"/","/","@",R$4))-1)
)</f>
        <v>root/vpjqpqfm/rgqtzc</v>
      </c>
      <c r="S734" s="23" t="str" cm="1">
        <f t="array" aca="1" ref="S734" ca="1">_xlfn.IFS($C734="","",
S$4=1,"root",
S$4&gt;$M734,"__",
TRUE,MID($N734,1, FIND("@",SUBSTITUTE($N734&amp;"/","/","@",S$4))-1)
)</f>
        <v>root/vpjqpqfm/rgqtzc/lfpdqm</v>
      </c>
      <c r="T734" s="23" t="str" cm="1">
        <f t="array" aca="1" ref="T734" ca="1">_xlfn.IFS($C734="","",
T$4=1,"root",
T$4&gt;$M734,"__",
TRUE,MID($N734,1, FIND("@",SUBSTITUTE($N734&amp;"/","/","@",T$4))-1)
)</f>
        <v>root/vpjqpqfm/rgqtzc/lfpdqm/jrhp</v>
      </c>
      <c r="U734" s="23" t="str" cm="1">
        <f t="array" aca="1" ref="U734" ca="1">_xlfn.IFS($C734="","",
U$4=1,"root",
U$4&gt;$M734,"__",
TRUE,MID($N734,1, FIND("@",SUBSTITUTE($N734&amp;"/","/","@",U$4))-1)
)</f>
        <v>root/vpjqpqfm/rgqtzc/lfpdqm/jrhp/zjhw</v>
      </c>
      <c r="V734" s="23" t="str" cm="1">
        <f t="array" aca="1" ref="V734" ca="1">_xlfn.IFS($C734="","",
V$4=1,"root",
V$4&gt;$M734,"__",
TRUE,MID($N734,1, FIND("@",SUBSTITUTE($N734&amp;"/","/","@",V$4))-1)
)</f>
        <v>root/vpjqpqfm/rgqtzc/lfpdqm/jrhp/zjhw/cbwrrzwh</v>
      </c>
      <c r="W734" s="23" t="str" cm="1">
        <f t="array" aca="1" ref="W734" ca="1">_xlfn.IFS($C734="","",
W$4=1,"root",
W$4&gt;$M734,"__",
TRUE,MID($N734,1, FIND("@",SUBSTITUTE($N734&amp;"/","/","@",W$4))-1)
)</f>
        <v>__</v>
      </c>
      <c r="X734" s="23" t="str" cm="1">
        <f t="array" aca="1" ref="X734" ca="1">_xlfn.IFS($C734="","",
X$4=1,"root",
X$4&gt;$M734,"__",
TRUE,MID($N734,1, FIND("@",SUBSTITUTE($N734&amp;"/","/","@",X$4))-1)
)</f>
        <v>__</v>
      </c>
      <c r="Y734" s="23" t="str" cm="1">
        <f t="array" aca="1" ref="Y734" ca="1">_xlfn.IFS($C734="","",
Y$4=1,"root",
Y$4&gt;$M734,"__",
TRUE,MID($N734,1, FIND("@",SUBSTITUTE($N734&amp;"/","/","@",Y$4))-1)
)</f>
        <v>__</v>
      </c>
      <c r="Z734" s="23" t="str" cm="1">
        <f t="array" aca="1" ref="Z734" ca="1">_xlfn.IFS($C734="","",
Z$4=1,"root",
Z$4&gt;$M734,"__",
TRUE,MID($N734,1, FIND("@",SUBSTITUTE($N734&amp;"/","/","@",Z$4))-1)
)</f>
        <v>__</v>
      </c>
      <c r="AA734" s="28" cm="1">
        <f t="array" aca="1" ref="AA734" ca="1">IF($C734="","",SUMIF(LEV_1,P734,LEN))</f>
        <v>41035571</v>
      </c>
      <c r="AB734" s="28" cm="1">
        <f t="array" aca="1" ref="AB734" ca="1">IF($C734="","",IF(Q734="__",0,SUMIF(LEV_2,Q734,LEN)))</f>
        <v>23329164</v>
      </c>
      <c r="AC734" s="28" cm="1">
        <f t="array" aca="1" ref="AC734" ca="1">IF($C734="","",IF(R734="__",0,SUMIF(LEV_3,R734,LEN)))</f>
        <v>16068117</v>
      </c>
      <c r="AD734" s="28" cm="1">
        <f t="array" aca="1" ref="AD734" ca="1">IF($C734="","",IF(S734="__",0,SUMIF(LEV_4,S734,LEN)))</f>
        <v>5887071</v>
      </c>
      <c r="AE734" s="28" cm="1">
        <f t="array" aca="1" ref="AE734" ca="1">IF($C734="","",IF(T734="__",0,SUMIF(LEV_5,T734,LEN)))</f>
        <v>4709035</v>
      </c>
      <c r="AF734" s="28" cm="1">
        <f t="array" aca="1" ref="AF734" ca="1">IF($C734="","",IF(U734="__",0,SUMIF(LEV_6,U734,LEN)))</f>
        <v>3864507</v>
      </c>
      <c r="AG734" s="28" cm="1">
        <f t="array" aca="1" ref="AG734" ca="1">IF($C734="","",IF(V734="__",0,SUMIF(LEV_7,V734,LEN)))</f>
        <v>223425</v>
      </c>
      <c r="AH734" s="28" cm="1">
        <f t="array" aca="1" ref="AH734" ca="1">IF($C734="","",IF(W734="__",0,SUMIF(LEV_8,W734,LEN)))</f>
        <v>0</v>
      </c>
      <c r="AI734" s="28" cm="1">
        <f t="array" aca="1" ref="AI734" ca="1">IF($C734="","",IF(X734="__",0,SUMIF(LEV_9,X734,LEN)))</f>
        <v>0</v>
      </c>
      <c r="AJ734" s="28" cm="1">
        <f t="array" aca="1" ref="AJ734" ca="1">IF($C734="","",IF(Y734="__",0,SUMIF(LEV_10,Y734,LEN)))</f>
        <v>0</v>
      </c>
      <c r="AK734" s="28" cm="1">
        <f t="array" aca="1" ref="AK734" ca="1">IF($C734="","",IF(Z734="__",0,SUMIF(LEV_11,Z734,LEN)))</f>
        <v>0</v>
      </c>
      <c r="AL734" cm="1">
        <f t="array" aca="1" ref="AL734" ca="1">IF($C734="","",_xlfn.IFS(AB734=0,AA734,AC734=0,AB734,AD734=0,AC734,AE734=0,AD734,AF734=0,AE734,AG734=0,AF734,AH734=0,AG734,AI734=0,AH734,AJ734=0,AI734,AK734=0,AJ734,TRUE,AK734))</f>
        <v>223425</v>
      </c>
      <c r="AM734" t="b">
        <f t="shared" ca="1" si="119"/>
        <v>0</v>
      </c>
      <c r="AN734" t="b">
        <f ca="1">IF($C734="","",IF(IFERROR(MATCH(N734,$N$1:$N733,0),0)&gt;0,FALSE,TRUE))</f>
        <v>0</v>
      </c>
      <c r="AO734" cm="1">
        <f t="array" aca="1" ref="AO734" ca="1">_xlfn.IFS($C734="","",AND(AM734,AN734),AL734,TRUE,0)</f>
        <v>0</v>
      </c>
      <c r="AP734" t="str" cm="1">
        <f t="array" aca="1" ref="AP734" ca="1">_xlfn.IFS($C734="","",AND(AN734,AL734&gt;=TBF),AL734,TRUE,"")</f>
        <v/>
      </c>
    </row>
    <row r="735" spans="1:42" x14ac:dyDescent="0.3">
      <c r="A735">
        <v>731</v>
      </c>
      <c r="C735" s="10" t="str">
        <f ca="1">IF(OFFSET(INPUT_START,A735-1,0)=0,"",OFFSET(INPUT_START,A735-1,0))</f>
        <v>223425 zgqjbf.ffm</v>
      </c>
      <c r="D735" t="b">
        <f t="shared" ca="1" si="110"/>
        <v>0</v>
      </c>
      <c r="E735" t="b">
        <f t="shared" ca="1" si="111"/>
        <v>0</v>
      </c>
      <c r="F735" t="b">
        <f t="shared" ca="1" si="112"/>
        <v>0</v>
      </c>
      <c r="G735" t="b">
        <f t="shared" ca="1" si="113"/>
        <v>0</v>
      </c>
      <c r="H735" t="b">
        <f t="shared" ca="1" si="114"/>
        <v>1</v>
      </c>
      <c r="I735">
        <f t="shared" ca="1" si="115"/>
        <v>7</v>
      </c>
      <c r="J735" t="str">
        <f t="shared" ca="1" si="116"/>
        <v/>
      </c>
      <c r="K735" t="str">
        <f t="shared" ca="1" si="117"/>
        <v>zgqjbf.ffm</v>
      </c>
      <c r="L735" s="23">
        <f t="shared" ca="1" si="118"/>
        <v>223425</v>
      </c>
      <c r="M735" s="23" cm="1">
        <f t="array" aca="1" ref="M735" ca="1">_xlfn.IFS($C735="","",
$A735=1,1,
NOT($F735),M734,
AND($F735,$J735&lt;&gt;".."),M734+1,
AND($F735,$J735=".."),M734-1,
TRUE,"ERR")</f>
        <v>7</v>
      </c>
      <c r="N735" s="23" t="str" cm="1">
        <f t="array" aca="1" ref="N735" ca="1">_xlfn.IFS($C735="","",
$A735=1,"",
NOT($F735),N734,
AND($F735,$J735&lt;&gt;".."),N734&amp;IF(N734="/","","/")&amp;$J735,
AND($F735,$J735=".."),MID(N734,1,FIND("@",SUBSTITUTE(N734,"/","@",$M735)) -1 ),
TRUE,"ERR")</f>
        <v>root/vpjqpqfm/rgqtzc/lfpdqm/jrhp/zjhw/cbwrrzwh</v>
      </c>
      <c r="O735" s="22" t="str" cm="1">
        <f t="array" aca="1" ref="O735" ca="1">_xlfn.IFS($C735="","",
$N735="root","root",
TRUE,MID($N735,1+FIND("@",SUBSTITUTE($N735,"/","@",$M735-1)),100 )
)</f>
        <v>cbwrrzwh</v>
      </c>
      <c r="P735" s="23" t="str" cm="1">
        <f t="array" aca="1" ref="P735" ca="1">_xlfn.IFS($C735="","",
P$4=1,"root",
P$4&gt;$M735,"__",
TRUE,MID($N735,1, FIND("@",SUBSTITUTE($N735&amp;"/","/","@",P$4))-1)
)</f>
        <v>root</v>
      </c>
      <c r="Q735" s="23" t="str" cm="1">
        <f t="array" aca="1" ref="Q735" ca="1">_xlfn.IFS($C735="","",
Q$4=1,"root",
Q$4&gt;$M735,"__",
TRUE,MID($N735,1, FIND("@",SUBSTITUTE($N735&amp;"/","/","@",Q$4))-1)
)</f>
        <v>root/vpjqpqfm</v>
      </c>
      <c r="R735" s="23" t="str" cm="1">
        <f t="array" aca="1" ref="R735" ca="1">_xlfn.IFS($C735="","",
R$4=1,"root",
R$4&gt;$M735,"__",
TRUE,MID($N735,1, FIND("@",SUBSTITUTE($N735&amp;"/","/","@",R$4))-1)
)</f>
        <v>root/vpjqpqfm/rgqtzc</v>
      </c>
      <c r="S735" s="23" t="str" cm="1">
        <f t="array" aca="1" ref="S735" ca="1">_xlfn.IFS($C735="","",
S$4=1,"root",
S$4&gt;$M735,"__",
TRUE,MID($N735,1, FIND("@",SUBSTITUTE($N735&amp;"/","/","@",S$4))-1)
)</f>
        <v>root/vpjqpqfm/rgqtzc/lfpdqm</v>
      </c>
      <c r="T735" s="23" t="str" cm="1">
        <f t="array" aca="1" ref="T735" ca="1">_xlfn.IFS($C735="","",
T$4=1,"root",
T$4&gt;$M735,"__",
TRUE,MID($N735,1, FIND("@",SUBSTITUTE($N735&amp;"/","/","@",T$4))-1)
)</f>
        <v>root/vpjqpqfm/rgqtzc/lfpdqm/jrhp</v>
      </c>
      <c r="U735" s="23" t="str" cm="1">
        <f t="array" aca="1" ref="U735" ca="1">_xlfn.IFS($C735="","",
U$4=1,"root",
U$4&gt;$M735,"__",
TRUE,MID($N735,1, FIND("@",SUBSTITUTE($N735&amp;"/","/","@",U$4))-1)
)</f>
        <v>root/vpjqpqfm/rgqtzc/lfpdqm/jrhp/zjhw</v>
      </c>
      <c r="V735" s="23" t="str" cm="1">
        <f t="array" aca="1" ref="V735" ca="1">_xlfn.IFS($C735="","",
V$4=1,"root",
V$4&gt;$M735,"__",
TRUE,MID($N735,1, FIND("@",SUBSTITUTE($N735&amp;"/","/","@",V$4))-1)
)</f>
        <v>root/vpjqpqfm/rgqtzc/lfpdqm/jrhp/zjhw/cbwrrzwh</v>
      </c>
      <c r="W735" s="23" t="str" cm="1">
        <f t="array" aca="1" ref="W735" ca="1">_xlfn.IFS($C735="","",
W$4=1,"root",
W$4&gt;$M735,"__",
TRUE,MID($N735,1, FIND("@",SUBSTITUTE($N735&amp;"/","/","@",W$4))-1)
)</f>
        <v>__</v>
      </c>
      <c r="X735" s="23" t="str" cm="1">
        <f t="array" aca="1" ref="X735" ca="1">_xlfn.IFS($C735="","",
X$4=1,"root",
X$4&gt;$M735,"__",
TRUE,MID($N735,1, FIND("@",SUBSTITUTE($N735&amp;"/","/","@",X$4))-1)
)</f>
        <v>__</v>
      </c>
      <c r="Y735" s="23" t="str" cm="1">
        <f t="array" aca="1" ref="Y735" ca="1">_xlfn.IFS($C735="","",
Y$4=1,"root",
Y$4&gt;$M735,"__",
TRUE,MID($N735,1, FIND("@",SUBSTITUTE($N735&amp;"/","/","@",Y$4))-1)
)</f>
        <v>__</v>
      </c>
      <c r="Z735" s="23" t="str" cm="1">
        <f t="array" aca="1" ref="Z735" ca="1">_xlfn.IFS($C735="","",
Z$4=1,"root",
Z$4&gt;$M735,"__",
TRUE,MID($N735,1, FIND("@",SUBSTITUTE($N735&amp;"/","/","@",Z$4))-1)
)</f>
        <v>__</v>
      </c>
      <c r="AA735" s="28" cm="1">
        <f t="array" aca="1" ref="AA735" ca="1">IF($C735="","",SUMIF(LEV_1,P735,LEN))</f>
        <v>41035571</v>
      </c>
      <c r="AB735" s="28" cm="1">
        <f t="array" aca="1" ref="AB735" ca="1">IF($C735="","",IF(Q735="__",0,SUMIF(LEV_2,Q735,LEN)))</f>
        <v>23329164</v>
      </c>
      <c r="AC735" s="28" cm="1">
        <f t="array" aca="1" ref="AC735" ca="1">IF($C735="","",IF(R735="__",0,SUMIF(LEV_3,R735,LEN)))</f>
        <v>16068117</v>
      </c>
      <c r="AD735" s="28" cm="1">
        <f t="array" aca="1" ref="AD735" ca="1">IF($C735="","",IF(S735="__",0,SUMIF(LEV_4,S735,LEN)))</f>
        <v>5887071</v>
      </c>
      <c r="AE735" s="28" cm="1">
        <f t="array" aca="1" ref="AE735" ca="1">IF($C735="","",IF(T735="__",0,SUMIF(LEV_5,T735,LEN)))</f>
        <v>4709035</v>
      </c>
      <c r="AF735" s="28" cm="1">
        <f t="array" aca="1" ref="AF735" ca="1">IF($C735="","",IF(U735="__",0,SUMIF(LEV_6,U735,LEN)))</f>
        <v>3864507</v>
      </c>
      <c r="AG735" s="28" cm="1">
        <f t="array" aca="1" ref="AG735" ca="1">IF($C735="","",IF(V735="__",0,SUMIF(LEV_7,V735,LEN)))</f>
        <v>223425</v>
      </c>
      <c r="AH735" s="28" cm="1">
        <f t="array" aca="1" ref="AH735" ca="1">IF($C735="","",IF(W735="__",0,SUMIF(LEV_8,W735,LEN)))</f>
        <v>0</v>
      </c>
      <c r="AI735" s="28" cm="1">
        <f t="array" aca="1" ref="AI735" ca="1">IF($C735="","",IF(X735="__",0,SUMIF(LEV_9,X735,LEN)))</f>
        <v>0</v>
      </c>
      <c r="AJ735" s="28" cm="1">
        <f t="array" aca="1" ref="AJ735" ca="1">IF($C735="","",IF(Y735="__",0,SUMIF(LEV_10,Y735,LEN)))</f>
        <v>0</v>
      </c>
      <c r="AK735" s="28" cm="1">
        <f t="array" aca="1" ref="AK735" ca="1">IF($C735="","",IF(Z735="__",0,SUMIF(LEV_11,Z735,LEN)))</f>
        <v>0</v>
      </c>
      <c r="AL735" cm="1">
        <f t="array" aca="1" ref="AL735" ca="1">IF($C735="","",_xlfn.IFS(AB735=0,AA735,AC735=0,AB735,AD735=0,AC735,AE735=0,AD735,AF735=0,AE735,AG735=0,AF735,AH735=0,AG735,AI735=0,AH735,AJ735=0,AI735,AK735=0,AJ735,TRUE,AK735))</f>
        <v>223425</v>
      </c>
      <c r="AM735" t="b">
        <f t="shared" ca="1" si="119"/>
        <v>0</v>
      </c>
      <c r="AN735" t="b">
        <f ca="1">IF($C735="","",IF(IFERROR(MATCH(N735,$N$1:$N734,0),0)&gt;0,FALSE,TRUE))</f>
        <v>0</v>
      </c>
      <c r="AO735" cm="1">
        <f t="array" aca="1" ref="AO735" ca="1">_xlfn.IFS($C735="","",AND(AM735,AN735),AL735,TRUE,0)</f>
        <v>0</v>
      </c>
      <c r="AP735" t="str" cm="1">
        <f t="array" aca="1" ref="AP735" ca="1">_xlfn.IFS($C735="","",AND(AN735,AL735&gt;=TBF),AL735,TRUE,"")</f>
        <v/>
      </c>
    </row>
    <row r="736" spans="1:42" x14ac:dyDescent="0.3">
      <c r="A736">
        <v>732</v>
      </c>
      <c r="C736" s="10" t="str">
        <f ca="1">IF(OFFSET(INPUT_START,A736-1,0)=0,"",OFFSET(INPUT_START,A736-1,0))</f>
        <v>$ cd ..</v>
      </c>
      <c r="D736" t="b">
        <f t="shared" ca="1" si="110"/>
        <v>1</v>
      </c>
      <c r="E736" t="b">
        <f t="shared" ca="1" si="111"/>
        <v>0</v>
      </c>
      <c r="F736" t="b">
        <f t="shared" ca="1" si="112"/>
        <v>1</v>
      </c>
      <c r="G736" t="b">
        <f t="shared" ca="1" si="113"/>
        <v>0</v>
      </c>
      <c r="H736" t="b">
        <f t="shared" ca="1" si="114"/>
        <v>0</v>
      </c>
      <c r="I736">
        <f t="shared" ca="1" si="115"/>
        <v>5</v>
      </c>
      <c r="J736" t="str">
        <f t="shared" ca="1" si="116"/>
        <v>..</v>
      </c>
      <c r="K736" t="str">
        <f t="shared" ca="1" si="117"/>
        <v/>
      </c>
      <c r="L736" s="23">
        <f t="shared" ca="1" si="118"/>
        <v>0</v>
      </c>
      <c r="M736" s="23" cm="1">
        <f t="array" aca="1" ref="M736" ca="1">_xlfn.IFS($C736="","",
$A736=1,1,
NOT($F736),M735,
AND($F736,$J736&lt;&gt;".."),M735+1,
AND($F736,$J736=".."),M735-1,
TRUE,"ERR")</f>
        <v>6</v>
      </c>
      <c r="N736" s="23" t="str" cm="1">
        <f t="array" aca="1" ref="N736" ca="1">_xlfn.IFS($C736="","",
$A736=1,"",
NOT($F736),N735,
AND($F736,$J736&lt;&gt;".."),N735&amp;IF(N735="/","","/")&amp;$J736,
AND($F736,$J736=".."),MID(N735,1,FIND("@",SUBSTITUTE(N735,"/","@",$M736)) -1 ),
TRUE,"ERR")</f>
        <v>root/vpjqpqfm/rgqtzc/lfpdqm/jrhp/zjhw</v>
      </c>
      <c r="O736" s="22" t="str" cm="1">
        <f t="array" aca="1" ref="O736" ca="1">_xlfn.IFS($C736="","",
$N736="root","root",
TRUE,MID($N736,1+FIND("@",SUBSTITUTE($N736,"/","@",$M736-1)),100 )
)</f>
        <v>zjhw</v>
      </c>
      <c r="P736" s="23" t="str" cm="1">
        <f t="array" aca="1" ref="P736" ca="1">_xlfn.IFS($C736="","",
P$4=1,"root",
P$4&gt;$M736,"__",
TRUE,MID($N736,1, FIND("@",SUBSTITUTE($N736&amp;"/","/","@",P$4))-1)
)</f>
        <v>root</v>
      </c>
      <c r="Q736" s="23" t="str" cm="1">
        <f t="array" aca="1" ref="Q736" ca="1">_xlfn.IFS($C736="","",
Q$4=1,"root",
Q$4&gt;$M736,"__",
TRUE,MID($N736,1, FIND("@",SUBSTITUTE($N736&amp;"/","/","@",Q$4))-1)
)</f>
        <v>root/vpjqpqfm</v>
      </c>
      <c r="R736" s="23" t="str" cm="1">
        <f t="array" aca="1" ref="R736" ca="1">_xlfn.IFS($C736="","",
R$4=1,"root",
R$4&gt;$M736,"__",
TRUE,MID($N736,1, FIND("@",SUBSTITUTE($N736&amp;"/","/","@",R$4))-1)
)</f>
        <v>root/vpjqpqfm/rgqtzc</v>
      </c>
      <c r="S736" s="23" t="str" cm="1">
        <f t="array" aca="1" ref="S736" ca="1">_xlfn.IFS($C736="","",
S$4=1,"root",
S$4&gt;$M736,"__",
TRUE,MID($N736,1, FIND("@",SUBSTITUTE($N736&amp;"/","/","@",S$4))-1)
)</f>
        <v>root/vpjqpqfm/rgqtzc/lfpdqm</v>
      </c>
      <c r="T736" s="23" t="str" cm="1">
        <f t="array" aca="1" ref="T736" ca="1">_xlfn.IFS($C736="","",
T$4=1,"root",
T$4&gt;$M736,"__",
TRUE,MID($N736,1, FIND("@",SUBSTITUTE($N736&amp;"/","/","@",T$4))-1)
)</f>
        <v>root/vpjqpqfm/rgqtzc/lfpdqm/jrhp</v>
      </c>
      <c r="U736" s="23" t="str" cm="1">
        <f t="array" aca="1" ref="U736" ca="1">_xlfn.IFS($C736="","",
U$4=1,"root",
U$4&gt;$M736,"__",
TRUE,MID($N736,1, FIND("@",SUBSTITUTE($N736&amp;"/","/","@",U$4))-1)
)</f>
        <v>root/vpjqpqfm/rgqtzc/lfpdqm/jrhp/zjhw</v>
      </c>
      <c r="V736" s="23" t="str" cm="1">
        <f t="array" aca="1" ref="V736" ca="1">_xlfn.IFS($C736="","",
V$4=1,"root",
V$4&gt;$M736,"__",
TRUE,MID($N736,1, FIND("@",SUBSTITUTE($N736&amp;"/","/","@",V$4))-1)
)</f>
        <v>__</v>
      </c>
      <c r="W736" s="23" t="str" cm="1">
        <f t="array" aca="1" ref="W736" ca="1">_xlfn.IFS($C736="","",
W$4=1,"root",
W$4&gt;$M736,"__",
TRUE,MID($N736,1, FIND("@",SUBSTITUTE($N736&amp;"/","/","@",W$4))-1)
)</f>
        <v>__</v>
      </c>
      <c r="X736" s="23" t="str" cm="1">
        <f t="array" aca="1" ref="X736" ca="1">_xlfn.IFS($C736="","",
X$4=1,"root",
X$4&gt;$M736,"__",
TRUE,MID($N736,1, FIND("@",SUBSTITUTE($N736&amp;"/","/","@",X$4))-1)
)</f>
        <v>__</v>
      </c>
      <c r="Y736" s="23" t="str" cm="1">
        <f t="array" aca="1" ref="Y736" ca="1">_xlfn.IFS($C736="","",
Y$4=1,"root",
Y$4&gt;$M736,"__",
TRUE,MID($N736,1, FIND("@",SUBSTITUTE($N736&amp;"/","/","@",Y$4))-1)
)</f>
        <v>__</v>
      </c>
      <c r="Z736" s="23" t="str" cm="1">
        <f t="array" aca="1" ref="Z736" ca="1">_xlfn.IFS($C736="","",
Z$4=1,"root",
Z$4&gt;$M736,"__",
TRUE,MID($N736,1, FIND("@",SUBSTITUTE($N736&amp;"/","/","@",Z$4))-1)
)</f>
        <v>__</v>
      </c>
      <c r="AA736" s="28" cm="1">
        <f t="array" aca="1" ref="AA736" ca="1">IF($C736="","",SUMIF(LEV_1,P736,LEN))</f>
        <v>41035571</v>
      </c>
      <c r="AB736" s="28" cm="1">
        <f t="array" aca="1" ref="AB736" ca="1">IF($C736="","",IF(Q736="__",0,SUMIF(LEV_2,Q736,LEN)))</f>
        <v>23329164</v>
      </c>
      <c r="AC736" s="28" cm="1">
        <f t="array" aca="1" ref="AC736" ca="1">IF($C736="","",IF(R736="__",0,SUMIF(LEV_3,R736,LEN)))</f>
        <v>16068117</v>
      </c>
      <c r="AD736" s="28" cm="1">
        <f t="array" aca="1" ref="AD736" ca="1">IF($C736="","",IF(S736="__",0,SUMIF(LEV_4,S736,LEN)))</f>
        <v>5887071</v>
      </c>
      <c r="AE736" s="28" cm="1">
        <f t="array" aca="1" ref="AE736" ca="1">IF($C736="","",IF(T736="__",0,SUMIF(LEV_5,T736,LEN)))</f>
        <v>4709035</v>
      </c>
      <c r="AF736" s="28" cm="1">
        <f t="array" aca="1" ref="AF736" ca="1">IF($C736="","",IF(U736="__",0,SUMIF(LEV_6,U736,LEN)))</f>
        <v>3864507</v>
      </c>
      <c r="AG736" s="28" cm="1">
        <f t="array" aca="1" ref="AG736" ca="1">IF($C736="","",IF(V736="__",0,SUMIF(LEV_7,V736,LEN)))</f>
        <v>0</v>
      </c>
      <c r="AH736" s="28" cm="1">
        <f t="array" aca="1" ref="AH736" ca="1">IF($C736="","",IF(W736="__",0,SUMIF(LEV_8,W736,LEN)))</f>
        <v>0</v>
      </c>
      <c r="AI736" s="28" cm="1">
        <f t="array" aca="1" ref="AI736" ca="1">IF($C736="","",IF(X736="__",0,SUMIF(LEV_9,X736,LEN)))</f>
        <v>0</v>
      </c>
      <c r="AJ736" s="28" cm="1">
        <f t="array" aca="1" ref="AJ736" ca="1">IF($C736="","",IF(Y736="__",0,SUMIF(LEV_10,Y736,LEN)))</f>
        <v>0</v>
      </c>
      <c r="AK736" s="28" cm="1">
        <f t="array" aca="1" ref="AK736" ca="1">IF($C736="","",IF(Z736="__",0,SUMIF(LEV_11,Z736,LEN)))</f>
        <v>0</v>
      </c>
      <c r="AL736" cm="1">
        <f t="array" aca="1" ref="AL736" ca="1">IF($C736="","",_xlfn.IFS(AB736=0,AA736,AC736=0,AB736,AD736=0,AC736,AE736=0,AD736,AF736=0,AE736,AG736=0,AF736,AH736=0,AG736,AI736=0,AH736,AJ736=0,AI736,AK736=0,AJ736,TRUE,AK736))</f>
        <v>3864507</v>
      </c>
      <c r="AM736" t="b">
        <f t="shared" ca="1" si="119"/>
        <v>0</v>
      </c>
      <c r="AN736" t="b">
        <f ca="1">IF($C736="","",IF(IFERROR(MATCH(N736,$N$1:$N735,0),0)&gt;0,FALSE,TRUE))</f>
        <v>0</v>
      </c>
      <c r="AO736" cm="1">
        <f t="array" aca="1" ref="AO736" ca="1">_xlfn.IFS($C736="","",AND(AM736,AN736),AL736,TRUE,0)</f>
        <v>0</v>
      </c>
      <c r="AP736" t="str" cm="1">
        <f t="array" aca="1" ref="AP736" ca="1">_xlfn.IFS($C736="","",AND(AN736,AL736&gt;=TBF),AL736,TRUE,"")</f>
        <v/>
      </c>
    </row>
    <row r="737" spans="1:42" x14ac:dyDescent="0.3">
      <c r="A737">
        <v>733</v>
      </c>
      <c r="C737" s="10" t="str">
        <f ca="1">IF(OFFSET(INPUT_START,A737-1,0)=0,"",OFFSET(INPUT_START,A737-1,0))</f>
        <v>$ cd fdz</v>
      </c>
      <c r="D737" t="b">
        <f t="shared" ca="1" si="110"/>
        <v>1</v>
      </c>
      <c r="E737" t="b">
        <f t="shared" ca="1" si="111"/>
        <v>0</v>
      </c>
      <c r="F737" t="b">
        <f t="shared" ca="1" si="112"/>
        <v>1</v>
      </c>
      <c r="G737" t="b">
        <f t="shared" ca="1" si="113"/>
        <v>0</v>
      </c>
      <c r="H737" t="b">
        <f t="shared" ca="1" si="114"/>
        <v>0</v>
      </c>
      <c r="I737">
        <f t="shared" ca="1" si="115"/>
        <v>5</v>
      </c>
      <c r="J737" t="str">
        <f t="shared" ca="1" si="116"/>
        <v>fdz</v>
      </c>
      <c r="K737" t="str">
        <f t="shared" ca="1" si="117"/>
        <v/>
      </c>
      <c r="L737" s="23">
        <f t="shared" ca="1" si="118"/>
        <v>0</v>
      </c>
      <c r="M737" s="23" cm="1">
        <f t="array" aca="1" ref="M737" ca="1">_xlfn.IFS($C737="","",
$A737=1,1,
NOT($F737),M736,
AND($F737,$J737&lt;&gt;".."),M736+1,
AND($F737,$J737=".."),M736-1,
TRUE,"ERR")</f>
        <v>7</v>
      </c>
      <c r="N737" s="23" t="str" cm="1">
        <f t="array" aca="1" ref="N737" ca="1">_xlfn.IFS($C737="","",
$A737=1,"",
NOT($F737),N736,
AND($F737,$J737&lt;&gt;".."),N736&amp;IF(N736="/","","/")&amp;$J737,
AND($F737,$J737=".."),MID(N736,1,FIND("@",SUBSTITUTE(N736,"/","@",$M737)) -1 ),
TRUE,"ERR")</f>
        <v>root/vpjqpqfm/rgqtzc/lfpdqm/jrhp/zjhw/fdz</v>
      </c>
      <c r="O737" s="22" t="str" cm="1">
        <f t="array" aca="1" ref="O737" ca="1">_xlfn.IFS($C737="","",
$N737="root","root",
TRUE,MID($N737,1+FIND("@",SUBSTITUTE($N737,"/","@",$M737-1)),100 )
)</f>
        <v>fdz</v>
      </c>
      <c r="P737" s="23" t="str" cm="1">
        <f t="array" aca="1" ref="P737" ca="1">_xlfn.IFS($C737="","",
P$4=1,"root",
P$4&gt;$M737,"__",
TRUE,MID($N737,1, FIND("@",SUBSTITUTE($N737&amp;"/","/","@",P$4))-1)
)</f>
        <v>root</v>
      </c>
      <c r="Q737" s="23" t="str" cm="1">
        <f t="array" aca="1" ref="Q737" ca="1">_xlfn.IFS($C737="","",
Q$4=1,"root",
Q$4&gt;$M737,"__",
TRUE,MID($N737,1, FIND("@",SUBSTITUTE($N737&amp;"/","/","@",Q$4))-1)
)</f>
        <v>root/vpjqpqfm</v>
      </c>
      <c r="R737" s="23" t="str" cm="1">
        <f t="array" aca="1" ref="R737" ca="1">_xlfn.IFS($C737="","",
R$4=1,"root",
R$4&gt;$M737,"__",
TRUE,MID($N737,1, FIND("@",SUBSTITUTE($N737&amp;"/","/","@",R$4))-1)
)</f>
        <v>root/vpjqpqfm/rgqtzc</v>
      </c>
      <c r="S737" s="23" t="str" cm="1">
        <f t="array" aca="1" ref="S737" ca="1">_xlfn.IFS($C737="","",
S$4=1,"root",
S$4&gt;$M737,"__",
TRUE,MID($N737,1, FIND("@",SUBSTITUTE($N737&amp;"/","/","@",S$4))-1)
)</f>
        <v>root/vpjqpqfm/rgqtzc/lfpdqm</v>
      </c>
      <c r="T737" s="23" t="str" cm="1">
        <f t="array" aca="1" ref="T737" ca="1">_xlfn.IFS($C737="","",
T$4=1,"root",
T$4&gt;$M737,"__",
TRUE,MID($N737,1, FIND("@",SUBSTITUTE($N737&amp;"/","/","@",T$4))-1)
)</f>
        <v>root/vpjqpqfm/rgqtzc/lfpdqm/jrhp</v>
      </c>
      <c r="U737" s="23" t="str" cm="1">
        <f t="array" aca="1" ref="U737" ca="1">_xlfn.IFS($C737="","",
U$4=1,"root",
U$4&gt;$M737,"__",
TRUE,MID($N737,1, FIND("@",SUBSTITUTE($N737&amp;"/","/","@",U$4))-1)
)</f>
        <v>root/vpjqpqfm/rgqtzc/lfpdqm/jrhp/zjhw</v>
      </c>
      <c r="V737" s="23" t="str" cm="1">
        <f t="array" aca="1" ref="V737" ca="1">_xlfn.IFS($C737="","",
V$4=1,"root",
V$4&gt;$M737,"__",
TRUE,MID($N737,1, FIND("@",SUBSTITUTE($N737&amp;"/","/","@",V$4))-1)
)</f>
        <v>root/vpjqpqfm/rgqtzc/lfpdqm/jrhp/zjhw/fdz</v>
      </c>
      <c r="W737" s="23" t="str" cm="1">
        <f t="array" aca="1" ref="W737" ca="1">_xlfn.IFS($C737="","",
W$4=1,"root",
W$4&gt;$M737,"__",
TRUE,MID($N737,1, FIND("@",SUBSTITUTE($N737&amp;"/","/","@",W$4))-1)
)</f>
        <v>__</v>
      </c>
      <c r="X737" s="23" t="str" cm="1">
        <f t="array" aca="1" ref="X737" ca="1">_xlfn.IFS($C737="","",
X$4=1,"root",
X$4&gt;$M737,"__",
TRUE,MID($N737,1, FIND("@",SUBSTITUTE($N737&amp;"/","/","@",X$4))-1)
)</f>
        <v>__</v>
      </c>
      <c r="Y737" s="23" t="str" cm="1">
        <f t="array" aca="1" ref="Y737" ca="1">_xlfn.IFS($C737="","",
Y$4=1,"root",
Y$4&gt;$M737,"__",
TRUE,MID($N737,1, FIND("@",SUBSTITUTE($N737&amp;"/","/","@",Y$4))-1)
)</f>
        <v>__</v>
      </c>
      <c r="Z737" s="23" t="str" cm="1">
        <f t="array" aca="1" ref="Z737" ca="1">_xlfn.IFS($C737="","",
Z$4=1,"root",
Z$4&gt;$M737,"__",
TRUE,MID($N737,1, FIND("@",SUBSTITUTE($N737&amp;"/","/","@",Z$4))-1)
)</f>
        <v>__</v>
      </c>
      <c r="AA737" s="28" cm="1">
        <f t="array" aca="1" ref="AA737" ca="1">IF($C737="","",SUMIF(LEV_1,P737,LEN))</f>
        <v>41035571</v>
      </c>
      <c r="AB737" s="28" cm="1">
        <f t="array" aca="1" ref="AB737" ca="1">IF($C737="","",IF(Q737="__",0,SUMIF(LEV_2,Q737,LEN)))</f>
        <v>23329164</v>
      </c>
      <c r="AC737" s="28" cm="1">
        <f t="array" aca="1" ref="AC737" ca="1">IF($C737="","",IF(R737="__",0,SUMIF(LEV_3,R737,LEN)))</f>
        <v>16068117</v>
      </c>
      <c r="AD737" s="28" cm="1">
        <f t="array" aca="1" ref="AD737" ca="1">IF($C737="","",IF(S737="__",0,SUMIF(LEV_4,S737,LEN)))</f>
        <v>5887071</v>
      </c>
      <c r="AE737" s="28" cm="1">
        <f t="array" aca="1" ref="AE737" ca="1">IF($C737="","",IF(T737="__",0,SUMIF(LEV_5,T737,LEN)))</f>
        <v>4709035</v>
      </c>
      <c r="AF737" s="28" cm="1">
        <f t="array" aca="1" ref="AF737" ca="1">IF($C737="","",IF(U737="__",0,SUMIF(LEV_6,U737,LEN)))</f>
        <v>3864507</v>
      </c>
      <c r="AG737" s="28" cm="1">
        <f t="array" aca="1" ref="AG737" ca="1">IF($C737="","",IF(V737="__",0,SUMIF(LEV_7,V737,LEN)))</f>
        <v>257781</v>
      </c>
      <c r="AH737" s="28" cm="1">
        <f t="array" aca="1" ref="AH737" ca="1">IF($C737="","",IF(W737="__",0,SUMIF(LEV_8,W737,LEN)))</f>
        <v>0</v>
      </c>
      <c r="AI737" s="28" cm="1">
        <f t="array" aca="1" ref="AI737" ca="1">IF($C737="","",IF(X737="__",0,SUMIF(LEV_9,X737,LEN)))</f>
        <v>0</v>
      </c>
      <c r="AJ737" s="28" cm="1">
        <f t="array" aca="1" ref="AJ737" ca="1">IF($C737="","",IF(Y737="__",0,SUMIF(LEV_10,Y737,LEN)))</f>
        <v>0</v>
      </c>
      <c r="AK737" s="28" cm="1">
        <f t="array" aca="1" ref="AK737" ca="1">IF($C737="","",IF(Z737="__",0,SUMIF(LEV_11,Z737,LEN)))</f>
        <v>0</v>
      </c>
      <c r="AL737" cm="1">
        <f t="array" aca="1" ref="AL737" ca="1">IF($C737="","",_xlfn.IFS(AB737=0,AA737,AC737=0,AB737,AD737=0,AC737,AE737=0,AD737,AF737=0,AE737,AG737=0,AF737,AH737=0,AG737,AI737=0,AH737,AJ737=0,AI737,AK737=0,AJ737,TRUE,AK737))</f>
        <v>257781</v>
      </c>
      <c r="AM737" t="b">
        <f t="shared" ca="1" si="119"/>
        <v>0</v>
      </c>
      <c r="AN737" t="b">
        <f ca="1">IF($C737="","",IF(IFERROR(MATCH(N737,$N$1:$N736,0),0)&gt;0,FALSE,TRUE))</f>
        <v>1</v>
      </c>
      <c r="AO737" cm="1">
        <f t="array" aca="1" ref="AO737" ca="1">_xlfn.IFS($C737="","",AND(AM737,AN737),AL737,TRUE,0)</f>
        <v>0</v>
      </c>
      <c r="AP737" t="str" cm="1">
        <f t="array" aca="1" ref="AP737" ca="1">_xlfn.IFS($C737="","",AND(AN737,AL737&gt;=TBF),AL737,TRUE,"")</f>
        <v/>
      </c>
    </row>
    <row r="738" spans="1:42" x14ac:dyDescent="0.3">
      <c r="A738">
        <v>734</v>
      </c>
      <c r="C738" s="10" t="str">
        <f ca="1">IF(OFFSET(INPUT_START,A738-1,0)=0,"",OFFSET(INPUT_START,A738-1,0))</f>
        <v>$ ls</v>
      </c>
      <c r="D738" t="b">
        <f t="shared" ca="1" si="110"/>
        <v>1</v>
      </c>
      <c r="E738" t="b">
        <f t="shared" ca="1" si="111"/>
        <v>1</v>
      </c>
      <c r="F738" t="b">
        <f t="shared" ca="1" si="112"/>
        <v>0</v>
      </c>
      <c r="G738" t="b">
        <f t="shared" ca="1" si="113"/>
        <v>0</v>
      </c>
      <c r="H738" t="b">
        <f t="shared" ca="1" si="114"/>
        <v>0</v>
      </c>
      <c r="I738">
        <f t="shared" ca="1" si="115"/>
        <v>0</v>
      </c>
      <c r="J738" t="str">
        <f t="shared" ca="1" si="116"/>
        <v/>
      </c>
      <c r="K738" t="str">
        <f t="shared" ca="1" si="117"/>
        <v/>
      </c>
      <c r="L738" s="23">
        <f t="shared" ca="1" si="118"/>
        <v>0</v>
      </c>
      <c r="M738" s="23" cm="1">
        <f t="array" aca="1" ref="M738" ca="1">_xlfn.IFS($C738="","",
$A738=1,1,
NOT($F738),M737,
AND($F738,$J738&lt;&gt;".."),M737+1,
AND($F738,$J738=".."),M737-1,
TRUE,"ERR")</f>
        <v>7</v>
      </c>
      <c r="N738" s="23" t="str" cm="1">
        <f t="array" aca="1" ref="N738" ca="1">_xlfn.IFS($C738="","",
$A738=1,"",
NOT($F738),N737,
AND($F738,$J738&lt;&gt;".."),N737&amp;IF(N737="/","","/")&amp;$J738,
AND($F738,$J738=".."),MID(N737,1,FIND("@",SUBSTITUTE(N737,"/","@",$M738)) -1 ),
TRUE,"ERR")</f>
        <v>root/vpjqpqfm/rgqtzc/lfpdqm/jrhp/zjhw/fdz</v>
      </c>
      <c r="O738" s="22" t="str" cm="1">
        <f t="array" aca="1" ref="O738" ca="1">_xlfn.IFS($C738="","",
$N738="root","root",
TRUE,MID($N738,1+FIND("@",SUBSTITUTE($N738,"/","@",$M738-1)),100 )
)</f>
        <v>fdz</v>
      </c>
      <c r="P738" s="23" t="str" cm="1">
        <f t="array" aca="1" ref="P738" ca="1">_xlfn.IFS($C738="","",
P$4=1,"root",
P$4&gt;$M738,"__",
TRUE,MID($N738,1, FIND("@",SUBSTITUTE($N738&amp;"/","/","@",P$4))-1)
)</f>
        <v>root</v>
      </c>
      <c r="Q738" s="23" t="str" cm="1">
        <f t="array" aca="1" ref="Q738" ca="1">_xlfn.IFS($C738="","",
Q$4=1,"root",
Q$4&gt;$M738,"__",
TRUE,MID($N738,1, FIND("@",SUBSTITUTE($N738&amp;"/","/","@",Q$4))-1)
)</f>
        <v>root/vpjqpqfm</v>
      </c>
      <c r="R738" s="23" t="str" cm="1">
        <f t="array" aca="1" ref="R738" ca="1">_xlfn.IFS($C738="","",
R$4=1,"root",
R$4&gt;$M738,"__",
TRUE,MID($N738,1, FIND("@",SUBSTITUTE($N738&amp;"/","/","@",R$4))-1)
)</f>
        <v>root/vpjqpqfm/rgqtzc</v>
      </c>
      <c r="S738" s="23" t="str" cm="1">
        <f t="array" aca="1" ref="S738" ca="1">_xlfn.IFS($C738="","",
S$4=1,"root",
S$4&gt;$M738,"__",
TRUE,MID($N738,1, FIND("@",SUBSTITUTE($N738&amp;"/","/","@",S$4))-1)
)</f>
        <v>root/vpjqpqfm/rgqtzc/lfpdqm</v>
      </c>
      <c r="T738" s="23" t="str" cm="1">
        <f t="array" aca="1" ref="T738" ca="1">_xlfn.IFS($C738="","",
T$4=1,"root",
T$4&gt;$M738,"__",
TRUE,MID($N738,1, FIND("@",SUBSTITUTE($N738&amp;"/","/","@",T$4))-1)
)</f>
        <v>root/vpjqpqfm/rgqtzc/lfpdqm/jrhp</v>
      </c>
      <c r="U738" s="23" t="str" cm="1">
        <f t="array" aca="1" ref="U738" ca="1">_xlfn.IFS($C738="","",
U$4=1,"root",
U$4&gt;$M738,"__",
TRUE,MID($N738,1, FIND("@",SUBSTITUTE($N738&amp;"/","/","@",U$4))-1)
)</f>
        <v>root/vpjqpqfm/rgqtzc/lfpdqm/jrhp/zjhw</v>
      </c>
      <c r="V738" s="23" t="str" cm="1">
        <f t="array" aca="1" ref="V738" ca="1">_xlfn.IFS($C738="","",
V$4=1,"root",
V$4&gt;$M738,"__",
TRUE,MID($N738,1, FIND("@",SUBSTITUTE($N738&amp;"/","/","@",V$4))-1)
)</f>
        <v>root/vpjqpqfm/rgqtzc/lfpdqm/jrhp/zjhw/fdz</v>
      </c>
      <c r="W738" s="23" t="str" cm="1">
        <f t="array" aca="1" ref="W738" ca="1">_xlfn.IFS($C738="","",
W$4=1,"root",
W$4&gt;$M738,"__",
TRUE,MID($N738,1, FIND("@",SUBSTITUTE($N738&amp;"/","/","@",W$4))-1)
)</f>
        <v>__</v>
      </c>
      <c r="X738" s="23" t="str" cm="1">
        <f t="array" aca="1" ref="X738" ca="1">_xlfn.IFS($C738="","",
X$4=1,"root",
X$4&gt;$M738,"__",
TRUE,MID($N738,1, FIND("@",SUBSTITUTE($N738&amp;"/","/","@",X$4))-1)
)</f>
        <v>__</v>
      </c>
      <c r="Y738" s="23" t="str" cm="1">
        <f t="array" aca="1" ref="Y738" ca="1">_xlfn.IFS($C738="","",
Y$4=1,"root",
Y$4&gt;$M738,"__",
TRUE,MID($N738,1, FIND("@",SUBSTITUTE($N738&amp;"/","/","@",Y$4))-1)
)</f>
        <v>__</v>
      </c>
      <c r="Z738" s="23" t="str" cm="1">
        <f t="array" aca="1" ref="Z738" ca="1">_xlfn.IFS($C738="","",
Z$4=1,"root",
Z$4&gt;$M738,"__",
TRUE,MID($N738,1, FIND("@",SUBSTITUTE($N738&amp;"/","/","@",Z$4))-1)
)</f>
        <v>__</v>
      </c>
      <c r="AA738" s="28" cm="1">
        <f t="array" aca="1" ref="AA738" ca="1">IF($C738="","",SUMIF(LEV_1,P738,LEN))</f>
        <v>41035571</v>
      </c>
      <c r="AB738" s="28" cm="1">
        <f t="array" aca="1" ref="AB738" ca="1">IF($C738="","",IF(Q738="__",0,SUMIF(LEV_2,Q738,LEN)))</f>
        <v>23329164</v>
      </c>
      <c r="AC738" s="28" cm="1">
        <f t="array" aca="1" ref="AC738" ca="1">IF($C738="","",IF(R738="__",0,SUMIF(LEV_3,R738,LEN)))</f>
        <v>16068117</v>
      </c>
      <c r="AD738" s="28" cm="1">
        <f t="array" aca="1" ref="AD738" ca="1">IF($C738="","",IF(S738="__",0,SUMIF(LEV_4,S738,LEN)))</f>
        <v>5887071</v>
      </c>
      <c r="AE738" s="28" cm="1">
        <f t="array" aca="1" ref="AE738" ca="1">IF($C738="","",IF(T738="__",0,SUMIF(LEV_5,T738,LEN)))</f>
        <v>4709035</v>
      </c>
      <c r="AF738" s="28" cm="1">
        <f t="array" aca="1" ref="AF738" ca="1">IF($C738="","",IF(U738="__",0,SUMIF(LEV_6,U738,LEN)))</f>
        <v>3864507</v>
      </c>
      <c r="AG738" s="28" cm="1">
        <f t="array" aca="1" ref="AG738" ca="1">IF($C738="","",IF(V738="__",0,SUMIF(LEV_7,V738,LEN)))</f>
        <v>257781</v>
      </c>
      <c r="AH738" s="28" cm="1">
        <f t="array" aca="1" ref="AH738" ca="1">IF($C738="","",IF(W738="__",0,SUMIF(LEV_8,W738,LEN)))</f>
        <v>0</v>
      </c>
      <c r="AI738" s="28" cm="1">
        <f t="array" aca="1" ref="AI738" ca="1">IF($C738="","",IF(X738="__",0,SUMIF(LEV_9,X738,LEN)))</f>
        <v>0</v>
      </c>
      <c r="AJ738" s="28" cm="1">
        <f t="array" aca="1" ref="AJ738" ca="1">IF($C738="","",IF(Y738="__",0,SUMIF(LEV_10,Y738,LEN)))</f>
        <v>0</v>
      </c>
      <c r="AK738" s="28" cm="1">
        <f t="array" aca="1" ref="AK738" ca="1">IF($C738="","",IF(Z738="__",0,SUMIF(LEV_11,Z738,LEN)))</f>
        <v>0</v>
      </c>
      <c r="AL738" cm="1">
        <f t="array" aca="1" ref="AL738" ca="1">IF($C738="","",_xlfn.IFS(AB738=0,AA738,AC738=0,AB738,AD738=0,AC738,AE738=0,AD738,AF738=0,AE738,AG738=0,AF738,AH738=0,AG738,AI738=0,AH738,AJ738=0,AI738,AK738=0,AJ738,TRUE,AK738))</f>
        <v>257781</v>
      </c>
      <c r="AM738" t="b">
        <f t="shared" ca="1" si="119"/>
        <v>0</v>
      </c>
      <c r="AN738" t="b">
        <f ca="1">IF($C738="","",IF(IFERROR(MATCH(N738,$N$1:$N737,0),0)&gt;0,FALSE,TRUE))</f>
        <v>0</v>
      </c>
      <c r="AO738" cm="1">
        <f t="array" aca="1" ref="AO738" ca="1">_xlfn.IFS($C738="","",AND(AM738,AN738),AL738,TRUE,0)</f>
        <v>0</v>
      </c>
      <c r="AP738" t="str" cm="1">
        <f t="array" aca="1" ref="AP738" ca="1">_xlfn.IFS($C738="","",AND(AN738,AL738&gt;=TBF),AL738,TRUE,"")</f>
        <v/>
      </c>
    </row>
    <row r="739" spans="1:42" x14ac:dyDescent="0.3">
      <c r="A739">
        <v>735</v>
      </c>
      <c r="C739" s="10" t="str">
        <f ca="1">IF(OFFSET(INPUT_START,A739-1,0)=0,"",OFFSET(INPUT_START,A739-1,0))</f>
        <v>dir wbtzsr</v>
      </c>
      <c r="D739" t="b">
        <f t="shared" ca="1" si="110"/>
        <v>0</v>
      </c>
      <c r="E739" t="b">
        <f t="shared" ca="1" si="111"/>
        <v>0</v>
      </c>
      <c r="F739" t="b">
        <f t="shared" ca="1" si="112"/>
        <v>0</v>
      </c>
      <c r="G739" t="b">
        <f t="shared" ca="1" si="113"/>
        <v>1</v>
      </c>
      <c r="H739" t="b">
        <f t="shared" ca="1" si="114"/>
        <v>0</v>
      </c>
      <c r="I739">
        <f t="shared" ca="1" si="115"/>
        <v>4</v>
      </c>
      <c r="J739" t="str">
        <f t="shared" ca="1" si="116"/>
        <v/>
      </c>
      <c r="K739" t="str">
        <f t="shared" ca="1" si="117"/>
        <v/>
      </c>
      <c r="L739" s="23">
        <f t="shared" ca="1" si="118"/>
        <v>0</v>
      </c>
      <c r="M739" s="23" cm="1">
        <f t="array" aca="1" ref="M739" ca="1">_xlfn.IFS($C739="","",
$A739=1,1,
NOT($F739),M738,
AND($F739,$J739&lt;&gt;".."),M738+1,
AND($F739,$J739=".."),M738-1,
TRUE,"ERR")</f>
        <v>7</v>
      </c>
      <c r="N739" s="23" t="str" cm="1">
        <f t="array" aca="1" ref="N739" ca="1">_xlfn.IFS($C739="","",
$A739=1,"",
NOT($F739),N738,
AND($F739,$J739&lt;&gt;".."),N738&amp;IF(N738="/","","/")&amp;$J739,
AND($F739,$J739=".."),MID(N738,1,FIND("@",SUBSTITUTE(N738,"/","@",$M739)) -1 ),
TRUE,"ERR")</f>
        <v>root/vpjqpqfm/rgqtzc/lfpdqm/jrhp/zjhw/fdz</v>
      </c>
      <c r="O739" s="22" t="str" cm="1">
        <f t="array" aca="1" ref="O739" ca="1">_xlfn.IFS($C739="","",
$N739="root","root",
TRUE,MID($N739,1+FIND("@",SUBSTITUTE($N739,"/","@",$M739-1)),100 )
)</f>
        <v>fdz</v>
      </c>
      <c r="P739" s="23" t="str" cm="1">
        <f t="array" aca="1" ref="P739" ca="1">_xlfn.IFS($C739="","",
P$4=1,"root",
P$4&gt;$M739,"__",
TRUE,MID($N739,1, FIND("@",SUBSTITUTE($N739&amp;"/","/","@",P$4))-1)
)</f>
        <v>root</v>
      </c>
      <c r="Q739" s="23" t="str" cm="1">
        <f t="array" aca="1" ref="Q739" ca="1">_xlfn.IFS($C739="","",
Q$4=1,"root",
Q$4&gt;$M739,"__",
TRUE,MID($N739,1, FIND("@",SUBSTITUTE($N739&amp;"/","/","@",Q$4))-1)
)</f>
        <v>root/vpjqpqfm</v>
      </c>
      <c r="R739" s="23" t="str" cm="1">
        <f t="array" aca="1" ref="R739" ca="1">_xlfn.IFS($C739="","",
R$4=1,"root",
R$4&gt;$M739,"__",
TRUE,MID($N739,1, FIND("@",SUBSTITUTE($N739&amp;"/","/","@",R$4))-1)
)</f>
        <v>root/vpjqpqfm/rgqtzc</v>
      </c>
      <c r="S739" s="23" t="str" cm="1">
        <f t="array" aca="1" ref="S739" ca="1">_xlfn.IFS($C739="","",
S$4=1,"root",
S$4&gt;$M739,"__",
TRUE,MID($N739,1, FIND("@",SUBSTITUTE($N739&amp;"/","/","@",S$4))-1)
)</f>
        <v>root/vpjqpqfm/rgqtzc/lfpdqm</v>
      </c>
      <c r="T739" s="23" t="str" cm="1">
        <f t="array" aca="1" ref="T739" ca="1">_xlfn.IFS($C739="","",
T$4=1,"root",
T$4&gt;$M739,"__",
TRUE,MID($N739,1, FIND("@",SUBSTITUTE($N739&amp;"/","/","@",T$4))-1)
)</f>
        <v>root/vpjqpqfm/rgqtzc/lfpdqm/jrhp</v>
      </c>
      <c r="U739" s="23" t="str" cm="1">
        <f t="array" aca="1" ref="U739" ca="1">_xlfn.IFS($C739="","",
U$4=1,"root",
U$4&gt;$M739,"__",
TRUE,MID($N739,1, FIND("@",SUBSTITUTE($N739&amp;"/","/","@",U$4))-1)
)</f>
        <v>root/vpjqpqfm/rgqtzc/lfpdqm/jrhp/zjhw</v>
      </c>
      <c r="V739" s="23" t="str" cm="1">
        <f t="array" aca="1" ref="V739" ca="1">_xlfn.IFS($C739="","",
V$4=1,"root",
V$4&gt;$M739,"__",
TRUE,MID($N739,1, FIND("@",SUBSTITUTE($N739&amp;"/","/","@",V$4))-1)
)</f>
        <v>root/vpjqpqfm/rgqtzc/lfpdqm/jrhp/zjhw/fdz</v>
      </c>
      <c r="W739" s="23" t="str" cm="1">
        <f t="array" aca="1" ref="W739" ca="1">_xlfn.IFS($C739="","",
W$4=1,"root",
W$4&gt;$M739,"__",
TRUE,MID($N739,1, FIND("@",SUBSTITUTE($N739&amp;"/","/","@",W$4))-1)
)</f>
        <v>__</v>
      </c>
      <c r="X739" s="23" t="str" cm="1">
        <f t="array" aca="1" ref="X739" ca="1">_xlfn.IFS($C739="","",
X$4=1,"root",
X$4&gt;$M739,"__",
TRUE,MID($N739,1, FIND("@",SUBSTITUTE($N739&amp;"/","/","@",X$4))-1)
)</f>
        <v>__</v>
      </c>
      <c r="Y739" s="23" t="str" cm="1">
        <f t="array" aca="1" ref="Y739" ca="1">_xlfn.IFS($C739="","",
Y$4=1,"root",
Y$4&gt;$M739,"__",
TRUE,MID($N739,1, FIND("@",SUBSTITUTE($N739&amp;"/","/","@",Y$4))-1)
)</f>
        <v>__</v>
      </c>
      <c r="Z739" s="23" t="str" cm="1">
        <f t="array" aca="1" ref="Z739" ca="1">_xlfn.IFS($C739="","",
Z$4=1,"root",
Z$4&gt;$M739,"__",
TRUE,MID($N739,1, FIND("@",SUBSTITUTE($N739&amp;"/","/","@",Z$4))-1)
)</f>
        <v>__</v>
      </c>
      <c r="AA739" s="28" cm="1">
        <f t="array" aca="1" ref="AA739" ca="1">IF($C739="","",SUMIF(LEV_1,P739,LEN))</f>
        <v>41035571</v>
      </c>
      <c r="AB739" s="28" cm="1">
        <f t="array" aca="1" ref="AB739" ca="1">IF($C739="","",IF(Q739="__",0,SUMIF(LEV_2,Q739,LEN)))</f>
        <v>23329164</v>
      </c>
      <c r="AC739" s="28" cm="1">
        <f t="array" aca="1" ref="AC739" ca="1">IF($C739="","",IF(R739="__",0,SUMIF(LEV_3,R739,LEN)))</f>
        <v>16068117</v>
      </c>
      <c r="AD739" s="28" cm="1">
        <f t="array" aca="1" ref="AD739" ca="1">IF($C739="","",IF(S739="__",0,SUMIF(LEV_4,S739,LEN)))</f>
        <v>5887071</v>
      </c>
      <c r="AE739" s="28" cm="1">
        <f t="array" aca="1" ref="AE739" ca="1">IF($C739="","",IF(T739="__",0,SUMIF(LEV_5,T739,LEN)))</f>
        <v>4709035</v>
      </c>
      <c r="AF739" s="28" cm="1">
        <f t="array" aca="1" ref="AF739" ca="1">IF($C739="","",IF(U739="__",0,SUMIF(LEV_6,U739,LEN)))</f>
        <v>3864507</v>
      </c>
      <c r="AG739" s="28" cm="1">
        <f t="array" aca="1" ref="AG739" ca="1">IF($C739="","",IF(V739="__",0,SUMIF(LEV_7,V739,LEN)))</f>
        <v>257781</v>
      </c>
      <c r="AH739" s="28" cm="1">
        <f t="array" aca="1" ref="AH739" ca="1">IF($C739="","",IF(W739="__",0,SUMIF(LEV_8,W739,LEN)))</f>
        <v>0</v>
      </c>
      <c r="AI739" s="28" cm="1">
        <f t="array" aca="1" ref="AI739" ca="1">IF($C739="","",IF(X739="__",0,SUMIF(LEV_9,X739,LEN)))</f>
        <v>0</v>
      </c>
      <c r="AJ739" s="28" cm="1">
        <f t="array" aca="1" ref="AJ739" ca="1">IF($C739="","",IF(Y739="__",0,SUMIF(LEV_10,Y739,LEN)))</f>
        <v>0</v>
      </c>
      <c r="AK739" s="28" cm="1">
        <f t="array" aca="1" ref="AK739" ca="1">IF($C739="","",IF(Z739="__",0,SUMIF(LEV_11,Z739,LEN)))</f>
        <v>0</v>
      </c>
      <c r="AL739" cm="1">
        <f t="array" aca="1" ref="AL739" ca="1">IF($C739="","",_xlfn.IFS(AB739=0,AA739,AC739=0,AB739,AD739=0,AC739,AE739=0,AD739,AF739=0,AE739,AG739=0,AF739,AH739=0,AG739,AI739=0,AH739,AJ739=0,AI739,AK739=0,AJ739,TRUE,AK739))</f>
        <v>257781</v>
      </c>
      <c r="AM739" t="b">
        <f t="shared" ca="1" si="119"/>
        <v>0</v>
      </c>
      <c r="AN739" t="b">
        <f ca="1">IF($C739="","",IF(IFERROR(MATCH(N739,$N$1:$N738,0),0)&gt;0,FALSE,TRUE))</f>
        <v>0</v>
      </c>
      <c r="AO739" cm="1">
        <f t="array" aca="1" ref="AO739" ca="1">_xlfn.IFS($C739="","",AND(AM739,AN739),AL739,TRUE,0)</f>
        <v>0</v>
      </c>
      <c r="AP739" t="str" cm="1">
        <f t="array" aca="1" ref="AP739" ca="1">_xlfn.IFS($C739="","",AND(AN739,AL739&gt;=TBF),AL739,TRUE,"")</f>
        <v/>
      </c>
    </row>
    <row r="740" spans="1:42" x14ac:dyDescent="0.3">
      <c r="A740">
        <v>736</v>
      </c>
      <c r="C740" s="10" t="str">
        <f ca="1">IF(OFFSET(INPUT_START,A740-1,0)=0,"",OFFSET(INPUT_START,A740-1,0))</f>
        <v>$ cd wbtzsr</v>
      </c>
      <c r="D740" t="b">
        <f t="shared" ca="1" si="110"/>
        <v>1</v>
      </c>
      <c r="E740" t="b">
        <f t="shared" ca="1" si="111"/>
        <v>0</v>
      </c>
      <c r="F740" t="b">
        <f t="shared" ca="1" si="112"/>
        <v>1</v>
      </c>
      <c r="G740" t="b">
        <f t="shared" ca="1" si="113"/>
        <v>0</v>
      </c>
      <c r="H740" t="b">
        <f t="shared" ca="1" si="114"/>
        <v>0</v>
      </c>
      <c r="I740">
        <f t="shared" ca="1" si="115"/>
        <v>5</v>
      </c>
      <c r="J740" t="str">
        <f t="shared" ca="1" si="116"/>
        <v>wbtzsr</v>
      </c>
      <c r="K740" t="str">
        <f t="shared" ca="1" si="117"/>
        <v/>
      </c>
      <c r="L740" s="23">
        <f t="shared" ca="1" si="118"/>
        <v>0</v>
      </c>
      <c r="M740" s="23" cm="1">
        <f t="array" aca="1" ref="M740" ca="1">_xlfn.IFS($C740="","",
$A740=1,1,
NOT($F740),M739,
AND($F740,$J740&lt;&gt;".."),M739+1,
AND($F740,$J740=".."),M739-1,
TRUE,"ERR")</f>
        <v>8</v>
      </c>
      <c r="N740" s="23" t="str" cm="1">
        <f t="array" aca="1" ref="N740" ca="1">_xlfn.IFS($C740="","",
$A740=1,"",
NOT($F740),N739,
AND($F740,$J740&lt;&gt;".."),N739&amp;IF(N739="/","","/")&amp;$J740,
AND($F740,$J740=".."),MID(N739,1,FIND("@",SUBSTITUTE(N739,"/","@",$M740)) -1 ),
TRUE,"ERR")</f>
        <v>root/vpjqpqfm/rgqtzc/lfpdqm/jrhp/zjhw/fdz/wbtzsr</v>
      </c>
      <c r="O740" s="22" t="str" cm="1">
        <f t="array" aca="1" ref="O740" ca="1">_xlfn.IFS($C740="","",
$N740="root","root",
TRUE,MID($N740,1+FIND("@",SUBSTITUTE($N740,"/","@",$M740-1)),100 )
)</f>
        <v>wbtzsr</v>
      </c>
      <c r="P740" s="23" t="str" cm="1">
        <f t="array" aca="1" ref="P740" ca="1">_xlfn.IFS($C740="","",
P$4=1,"root",
P$4&gt;$M740,"__",
TRUE,MID($N740,1, FIND("@",SUBSTITUTE($N740&amp;"/","/","@",P$4))-1)
)</f>
        <v>root</v>
      </c>
      <c r="Q740" s="23" t="str" cm="1">
        <f t="array" aca="1" ref="Q740" ca="1">_xlfn.IFS($C740="","",
Q$4=1,"root",
Q$4&gt;$M740,"__",
TRUE,MID($N740,1, FIND("@",SUBSTITUTE($N740&amp;"/","/","@",Q$4))-1)
)</f>
        <v>root/vpjqpqfm</v>
      </c>
      <c r="R740" s="23" t="str" cm="1">
        <f t="array" aca="1" ref="R740" ca="1">_xlfn.IFS($C740="","",
R$4=1,"root",
R$4&gt;$M740,"__",
TRUE,MID($N740,1, FIND("@",SUBSTITUTE($N740&amp;"/","/","@",R$4))-1)
)</f>
        <v>root/vpjqpqfm/rgqtzc</v>
      </c>
      <c r="S740" s="23" t="str" cm="1">
        <f t="array" aca="1" ref="S740" ca="1">_xlfn.IFS($C740="","",
S$4=1,"root",
S$4&gt;$M740,"__",
TRUE,MID($N740,1, FIND("@",SUBSTITUTE($N740&amp;"/","/","@",S$4))-1)
)</f>
        <v>root/vpjqpqfm/rgqtzc/lfpdqm</v>
      </c>
      <c r="T740" s="23" t="str" cm="1">
        <f t="array" aca="1" ref="T740" ca="1">_xlfn.IFS($C740="","",
T$4=1,"root",
T$4&gt;$M740,"__",
TRUE,MID($N740,1, FIND("@",SUBSTITUTE($N740&amp;"/","/","@",T$4))-1)
)</f>
        <v>root/vpjqpqfm/rgqtzc/lfpdqm/jrhp</v>
      </c>
      <c r="U740" s="23" t="str" cm="1">
        <f t="array" aca="1" ref="U740" ca="1">_xlfn.IFS($C740="","",
U$4=1,"root",
U$4&gt;$M740,"__",
TRUE,MID($N740,1, FIND("@",SUBSTITUTE($N740&amp;"/","/","@",U$4))-1)
)</f>
        <v>root/vpjqpqfm/rgqtzc/lfpdqm/jrhp/zjhw</v>
      </c>
      <c r="V740" s="23" t="str" cm="1">
        <f t="array" aca="1" ref="V740" ca="1">_xlfn.IFS($C740="","",
V$4=1,"root",
V$4&gt;$M740,"__",
TRUE,MID($N740,1, FIND("@",SUBSTITUTE($N740&amp;"/","/","@",V$4))-1)
)</f>
        <v>root/vpjqpqfm/rgqtzc/lfpdqm/jrhp/zjhw/fdz</v>
      </c>
      <c r="W740" s="23" t="str" cm="1">
        <f t="array" aca="1" ref="W740" ca="1">_xlfn.IFS($C740="","",
W$4=1,"root",
W$4&gt;$M740,"__",
TRUE,MID($N740,1, FIND("@",SUBSTITUTE($N740&amp;"/","/","@",W$4))-1)
)</f>
        <v>root/vpjqpqfm/rgqtzc/lfpdqm/jrhp/zjhw/fdz/wbtzsr</v>
      </c>
      <c r="X740" s="23" t="str" cm="1">
        <f t="array" aca="1" ref="X740" ca="1">_xlfn.IFS($C740="","",
X$4=1,"root",
X$4&gt;$M740,"__",
TRUE,MID($N740,1, FIND("@",SUBSTITUTE($N740&amp;"/","/","@",X$4))-1)
)</f>
        <v>__</v>
      </c>
      <c r="Y740" s="23" t="str" cm="1">
        <f t="array" aca="1" ref="Y740" ca="1">_xlfn.IFS($C740="","",
Y$4=1,"root",
Y$4&gt;$M740,"__",
TRUE,MID($N740,1, FIND("@",SUBSTITUTE($N740&amp;"/","/","@",Y$4))-1)
)</f>
        <v>__</v>
      </c>
      <c r="Z740" s="23" t="str" cm="1">
        <f t="array" aca="1" ref="Z740" ca="1">_xlfn.IFS($C740="","",
Z$4=1,"root",
Z$4&gt;$M740,"__",
TRUE,MID($N740,1, FIND("@",SUBSTITUTE($N740&amp;"/","/","@",Z$4))-1)
)</f>
        <v>__</v>
      </c>
      <c r="AA740" s="28" cm="1">
        <f t="array" aca="1" ref="AA740" ca="1">IF($C740="","",SUMIF(LEV_1,P740,LEN))</f>
        <v>41035571</v>
      </c>
      <c r="AB740" s="28" cm="1">
        <f t="array" aca="1" ref="AB740" ca="1">IF($C740="","",IF(Q740="__",0,SUMIF(LEV_2,Q740,LEN)))</f>
        <v>23329164</v>
      </c>
      <c r="AC740" s="28" cm="1">
        <f t="array" aca="1" ref="AC740" ca="1">IF($C740="","",IF(R740="__",0,SUMIF(LEV_3,R740,LEN)))</f>
        <v>16068117</v>
      </c>
      <c r="AD740" s="28" cm="1">
        <f t="array" aca="1" ref="AD740" ca="1">IF($C740="","",IF(S740="__",0,SUMIF(LEV_4,S740,LEN)))</f>
        <v>5887071</v>
      </c>
      <c r="AE740" s="28" cm="1">
        <f t="array" aca="1" ref="AE740" ca="1">IF($C740="","",IF(T740="__",0,SUMIF(LEV_5,T740,LEN)))</f>
        <v>4709035</v>
      </c>
      <c r="AF740" s="28" cm="1">
        <f t="array" aca="1" ref="AF740" ca="1">IF($C740="","",IF(U740="__",0,SUMIF(LEV_6,U740,LEN)))</f>
        <v>3864507</v>
      </c>
      <c r="AG740" s="28" cm="1">
        <f t="array" aca="1" ref="AG740" ca="1">IF($C740="","",IF(V740="__",0,SUMIF(LEV_7,V740,LEN)))</f>
        <v>257781</v>
      </c>
      <c r="AH740" s="28" cm="1">
        <f t="array" aca="1" ref="AH740" ca="1">IF($C740="","",IF(W740="__",0,SUMIF(LEV_8,W740,LEN)))</f>
        <v>257781</v>
      </c>
      <c r="AI740" s="28" cm="1">
        <f t="array" aca="1" ref="AI740" ca="1">IF($C740="","",IF(X740="__",0,SUMIF(LEV_9,X740,LEN)))</f>
        <v>0</v>
      </c>
      <c r="AJ740" s="28" cm="1">
        <f t="array" aca="1" ref="AJ740" ca="1">IF($C740="","",IF(Y740="__",0,SUMIF(LEV_10,Y740,LEN)))</f>
        <v>0</v>
      </c>
      <c r="AK740" s="28" cm="1">
        <f t="array" aca="1" ref="AK740" ca="1">IF($C740="","",IF(Z740="__",0,SUMIF(LEV_11,Z740,LEN)))</f>
        <v>0</v>
      </c>
      <c r="AL740" cm="1">
        <f t="array" aca="1" ref="AL740" ca="1">IF($C740="","",_xlfn.IFS(AB740=0,AA740,AC740=0,AB740,AD740=0,AC740,AE740=0,AD740,AF740=0,AE740,AG740=0,AF740,AH740=0,AG740,AI740=0,AH740,AJ740=0,AI740,AK740=0,AJ740,TRUE,AK740))</f>
        <v>257781</v>
      </c>
      <c r="AM740" t="b">
        <f t="shared" ca="1" si="119"/>
        <v>0</v>
      </c>
      <c r="AN740" t="b">
        <f ca="1">IF($C740="","",IF(IFERROR(MATCH(N740,$N$1:$N739,0),0)&gt;0,FALSE,TRUE))</f>
        <v>1</v>
      </c>
      <c r="AO740" cm="1">
        <f t="array" aca="1" ref="AO740" ca="1">_xlfn.IFS($C740="","",AND(AM740,AN740),AL740,TRUE,0)</f>
        <v>0</v>
      </c>
      <c r="AP740" t="str" cm="1">
        <f t="array" aca="1" ref="AP740" ca="1">_xlfn.IFS($C740="","",AND(AN740,AL740&gt;=TBF),AL740,TRUE,"")</f>
        <v/>
      </c>
    </row>
    <row r="741" spans="1:42" x14ac:dyDescent="0.3">
      <c r="A741">
        <v>737</v>
      </c>
      <c r="C741" s="10" t="str">
        <f ca="1">IF(OFFSET(INPUT_START,A741-1,0)=0,"",OFFSET(INPUT_START,A741-1,0))</f>
        <v>$ ls</v>
      </c>
      <c r="D741" t="b">
        <f t="shared" ca="1" si="110"/>
        <v>1</v>
      </c>
      <c r="E741" t="b">
        <f t="shared" ca="1" si="111"/>
        <v>1</v>
      </c>
      <c r="F741" t="b">
        <f t="shared" ca="1" si="112"/>
        <v>0</v>
      </c>
      <c r="G741" t="b">
        <f t="shared" ca="1" si="113"/>
        <v>0</v>
      </c>
      <c r="H741" t="b">
        <f t="shared" ca="1" si="114"/>
        <v>0</v>
      </c>
      <c r="I741">
        <f t="shared" ca="1" si="115"/>
        <v>0</v>
      </c>
      <c r="J741" t="str">
        <f t="shared" ca="1" si="116"/>
        <v/>
      </c>
      <c r="K741" t="str">
        <f t="shared" ca="1" si="117"/>
        <v/>
      </c>
      <c r="L741" s="23">
        <f t="shared" ca="1" si="118"/>
        <v>0</v>
      </c>
      <c r="M741" s="23" cm="1">
        <f t="array" aca="1" ref="M741" ca="1">_xlfn.IFS($C741="","",
$A741=1,1,
NOT($F741),M740,
AND($F741,$J741&lt;&gt;".."),M740+1,
AND($F741,$J741=".."),M740-1,
TRUE,"ERR")</f>
        <v>8</v>
      </c>
      <c r="N741" s="23" t="str" cm="1">
        <f t="array" aca="1" ref="N741" ca="1">_xlfn.IFS($C741="","",
$A741=1,"",
NOT($F741),N740,
AND($F741,$J741&lt;&gt;".."),N740&amp;IF(N740="/","","/")&amp;$J741,
AND($F741,$J741=".."),MID(N740,1,FIND("@",SUBSTITUTE(N740,"/","@",$M741)) -1 ),
TRUE,"ERR")</f>
        <v>root/vpjqpqfm/rgqtzc/lfpdqm/jrhp/zjhw/fdz/wbtzsr</v>
      </c>
      <c r="O741" s="22" t="str" cm="1">
        <f t="array" aca="1" ref="O741" ca="1">_xlfn.IFS($C741="","",
$N741="root","root",
TRUE,MID($N741,1+FIND("@",SUBSTITUTE($N741,"/","@",$M741-1)),100 )
)</f>
        <v>wbtzsr</v>
      </c>
      <c r="P741" s="23" t="str" cm="1">
        <f t="array" aca="1" ref="P741" ca="1">_xlfn.IFS($C741="","",
P$4=1,"root",
P$4&gt;$M741,"__",
TRUE,MID($N741,1, FIND("@",SUBSTITUTE($N741&amp;"/","/","@",P$4))-1)
)</f>
        <v>root</v>
      </c>
      <c r="Q741" s="23" t="str" cm="1">
        <f t="array" aca="1" ref="Q741" ca="1">_xlfn.IFS($C741="","",
Q$4=1,"root",
Q$4&gt;$M741,"__",
TRUE,MID($N741,1, FIND("@",SUBSTITUTE($N741&amp;"/","/","@",Q$4))-1)
)</f>
        <v>root/vpjqpqfm</v>
      </c>
      <c r="R741" s="23" t="str" cm="1">
        <f t="array" aca="1" ref="R741" ca="1">_xlfn.IFS($C741="","",
R$4=1,"root",
R$4&gt;$M741,"__",
TRUE,MID($N741,1, FIND("@",SUBSTITUTE($N741&amp;"/","/","@",R$4))-1)
)</f>
        <v>root/vpjqpqfm/rgqtzc</v>
      </c>
      <c r="S741" s="23" t="str" cm="1">
        <f t="array" aca="1" ref="S741" ca="1">_xlfn.IFS($C741="","",
S$4=1,"root",
S$4&gt;$M741,"__",
TRUE,MID($N741,1, FIND("@",SUBSTITUTE($N741&amp;"/","/","@",S$4))-1)
)</f>
        <v>root/vpjqpqfm/rgqtzc/lfpdqm</v>
      </c>
      <c r="T741" s="23" t="str" cm="1">
        <f t="array" aca="1" ref="T741" ca="1">_xlfn.IFS($C741="","",
T$4=1,"root",
T$4&gt;$M741,"__",
TRUE,MID($N741,1, FIND("@",SUBSTITUTE($N741&amp;"/","/","@",T$4))-1)
)</f>
        <v>root/vpjqpqfm/rgqtzc/lfpdqm/jrhp</v>
      </c>
      <c r="U741" s="23" t="str" cm="1">
        <f t="array" aca="1" ref="U741" ca="1">_xlfn.IFS($C741="","",
U$4=1,"root",
U$4&gt;$M741,"__",
TRUE,MID($N741,1, FIND("@",SUBSTITUTE($N741&amp;"/","/","@",U$4))-1)
)</f>
        <v>root/vpjqpqfm/rgqtzc/lfpdqm/jrhp/zjhw</v>
      </c>
      <c r="V741" s="23" t="str" cm="1">
        <f t="array" aca="1" ref="V741" ca="1">_xlfn.IFS($C741="","",
V$4=1,"root",
V$4&gt;$M741,"__",
TRUE,MID($N741,1, FIND("@",SUBSTITUTE($N741&amp;"/","/","@",V$4))-1)
)</f>
        <v>root/vpjqpqfm/rgqtzc/lfpdqm/jrhp/zjhw/fdz</v>
      </c>
      <c r="W741" s="23" t="str" cm="1">
        <f t="array" aca="1" ref="W741" ca="1">_xlfn.IFS($C741="","",
W$4=1,"root",
W$4&gt;$M741,"__",
TRUE,MID($N741,1, FIND("@",SUBSTITUTE($N741&amp;"/","/","@",W$4))-1)
)</f>
        <v>root/vpjqpqfm/rgqtzc/lfpdqm/jrhp/zjhw/fdz/wbtzsr</v>
      </c>
      <c r="X741" s="23" t="str" cm="1">
        <f t="array" aca="1" ref="X741" ca="1">_xlfn.IFS($C741="","",
X$4=1,"root",
X$4&gt;$M741,"__",
TRUE,MID($N741,1, FIND("@",SUBSTITUTE($N741&amp;"/","/","@",X$4))-1)
)</f>
        <v>__</v>
      </c>
      <c r="Y741" s="23" t="str" cm="1">
        <f t="array" aca="1" ref="Y741" ca="1">_xlfn.IFS($C741="","",
Y$4=1,"root",
Y$4&gt;$M741,"__",
TRUE,MID($N741,1, FIND("@",SUBSTITUTE($N741&amp;"/","/","@",Y$4))-1)
)</f>
        <v>__</v>
      </c>
      <c r="Z741" s="23" t="str" cm="1">
        <f t="array" aca="1" ref="Z741" ca="1">_xlfn.IFS($C741="","",
Z$4=1,"root",
Z$4&gt;$M741,"__",
TRUE,MID($N741,1, FIND("@",SUBSTITUTE($N741&amp;"/","/","@",Z$4))-1)
)</f>
        <v>__</v>
      </c>
      <c r="AA741" s="28" cm="1">
        <f t="array" aca="1" ref="AA741" ca="1">IF($C741="","",SUMIF(LEV_1,P741,LEN))</f>
        <v>41035571</v>
      </c>
      <c r="AB741" s="28" cm="1">
        <f t="array" aca="1" ref="AB741" ca="1">IF($C741="","",IF(Q741="__",0,SUMIF(LEV_2,Q741,LEN)))</f>
        <v>23329164</v>
      </c>
      <c r="AC741" s="28" cm="1">
        <f t="array" aca="1" ref="AC741" ca="1">IF($C741="","",IF(R741="__",0,SUMIF(LEV_3,R741,LEN)))</f>
        <v>16068117</v>
      </c>
      <c r="AD741" s="28" cm="1">
        <f t="array" aca="1" ref="AD741" ca="1">IF($C741="","",IF(S741="__",0,SUMIF(LEV_4,S741,LEN)))</f>
        <v>5887071</v>
      </c>
      <c r="AE741" s="28" cm="1">
        <f t="array" aca="1" ref="AE741" ca="1">IF($C741="","",IF(T741="__",0,SUMIF(LEV_5,T741,LEN)))</f>
        <v>4709035</v>
      </c>
      <c r="AF741" s="28" cm="1">
        <f t="array" aca="1" ref="AF741" ca="1">IF($C741="","",IF(U741="__",0,SUMIF(LEV_6,U741,LEN)))</f>
        <v>3864507</v>
      </c>
      <c r="AG741" s="28" cm="1">
        <f t="array" aca="1" ref="AG741" ca="1">IF($C741="","",IF(V741="__",0,SUMIF(LEV_7,V741,LEN)))</f>
        <v>257781</v>
      </c>
      <c r="AH741" s="28" cm="1">
        <f t="array" aca="1" ref="AH741" ca="1">IF($C741="","",IF(W741="__",0,SUMIF(LEV_8,W741,LEN)))</f>
        <v>257781</v>
      </c>
      <c r="AI741" s="28" cm="1">
        <f t="array" aca="1" ref="AI741" ca="1">IF($C741="","",IF(X741="__",0,SUMIF(LEV_9,X741,LEN)))</f>
        <v>0</v>
      </c>
      <c r="AJ741" s="28" cm="1">
        <f t="array" aca="1" ref="AJ741" ca="1">IF($C741="","",IF(Y741="__",0,SUMIF(LEV_10,Y741,LEN)))</f>
        <v>0</v>
      </c>
      <c r="AK741" s="28" cm="1">
        <f t="array" aca="1" ref="AK741" ca="1">IF($C741="","",IF(Z741="__",0,SUMIF(LEV_11,Z741,LEN)))</f>
        <v>0</v>
      </c>
      <c r="AL741" cm="1">
        <f t="array" aca="1" ref="AL741" ca="1">IF($C741="","",_xlfn.IFS(AB741=0,AA741,AC741=0,AB741,AD741=0,AC741,AE741=0,AD741,AF741=0,AE741,AG741=0,AF741,AH741=0,AG741,AI741=0,AH741,AJ741=0,AI741,AK741=0,AJ741,TRUE,AK741))</f>
        <v>257781</v>
      </c>
      <c r="AM741" t="b">
        <f t="shared" ca="1" si="119"/>
        <v>0</v>
      </c>
      <c r="AN741" t="b">
        <f ca="1">IF($C741="","",IF(IFERROR(MATCH(N741,$N$1:$N740,0),0)&gt;0,FALSE,TRUE))</f>
        <v>0</v>
      </c>
      <c r="AO741" cm="1">
        <f t="array" aca="1" ref="AO741" ca="1">_xlfn.IFS($C741="","",AND(AM741,AN741),AL741,TRUE,0)</f>
        <v>0</v>
      </c>
      <c r="AP741" t="str" cm="1">
        <f t="array" aca="1" ref="AP741" ca="1">_xlfn.IFS($C741="","",AND(AN741,AL741&gt;=TBF),AL741,TRUE,"")</f>
        <v/>
      </c>
    </row>
    <row r="742" spans="1:42" x14ac:dyDescent="0.3">
      <c r="A742">
        <v>738</v>
      </c>
      <c r="C742" s="10" t="str">
        <f ca="1">IF(OFFSET(INPUT_START,A742-1,0)=0,"",OFFSET(INPUT_START,A742-1,0))</f>
        <v>257781 hzf</v>
      </c>
      <c r="D742" t="b">
        <f t="shared" ca="1" si="110"/>
        <v>0</v>
      </c>
      <c r="E742" t="b">
        <f t="shared" ca="1" si="111"/>
        <v>0</v>
      </c>
      <c r="F742" t="b">
        <f t="shared" ca="1" si="112"/>
        <v>0</v>
      </c>
      <c r="G742" t="b">
        <f t="shared" ca="1" si="113"/>
        <v>0</v>
      </c>
      <c r="H742" t="b">
        <f t="shared" ca="1" si="114"/>
        <v>1</v>
      </c>
      <c r="I742">
        <f t="shared" ca="1" si="115"/>
        <v>7</v>
      </c>
      <c r="J742" t="str">
        <f t="shared" ca="1" si="116"/>
        <v/>
      </c>
      <c r="K742" t="str">
        <f t="shared" ca="1" si="117"/>
        <v>hzf</v>
      </c>
      <c r="L742" s="23">
        <f t="shared" ca="1" si="118"/>
        <v>257781</v>
      </c>
      <c r="M742" s="23" cm="1">
        <f t="array" aca="1" ref="M742" ca="1">_xlfn.IFS($C742="","",
$A742=1,1,
NOT($F742),M741,
AND($F742,$J742&lt;&gt;".."),M741+1,
AND($F742,$J742=".."),M741-1,
TRUE,"ERR")</f>
        <v>8</v>
      </c>
      <c r="N742" s="23" t="str" cm="1">
        <f t="array" aca="1" ref="N742" ca="1">_xlfn.IFS($C742="","",
$A742=1,"",
NOT($F742),N741,
AND($F742,$J742&lt;&gt;".."),N741&amp;IF(N741="/","","/")&amp;$J742,
AND($F742,$J742=".."),MID(N741,1,FIND("@",SUBSTITUTE(N741,"/","@",$M742)) -1 ),
TRUE,"ERR")</f>
        <v>root/vpjqpqfm/rgqtzc/lfpdqm/jrhp/zjhw/fdz/wbtzsr</v>
      </c>
      <c r="O742" s="22" t="str" cm="1">
        <f t="array" aca="1" ref="O742" ca="1">_xlfn.IFS($C742="","",
$N742="root","root",
TRUE,MID($N742,1+FIND("@",SUBSTITUTE($N742,"/","@",$M742-1)),100 )
)</f>
        <v>wbtzsr</v>
      </c>
      <c r="P742" s="23" t="str" cm="1">
        <f t="array" aca="1" ref="P742" ca="1">_xlfn.IFS($C742="","",
P$4=1,"root",
P$4&gt;$M742,"__",
TRUE,MID($N742,1, FIND("@",SUBSTITUTE($N742&amp;"/","/","@",P$4))-1)
)</f>
        <v>root</v>
      </c>
      <c r="Q742" s="23" t="str" cm="1">
        <f t="array" aca="1" ref="Q742" ca="1">_xlfn.IFS($C742="","",
Q$4=1,"root",
Q$4&gt;$M742,"__",
TRUE,MID($N742,1, FIND("@",SUBSTITUTE($N742&amp;"/","/","@",Q$4))-1)
)</f>
        <v>root/vpjqpqfm</v>
      </c>
      <c r="R742" s="23" t="str" cm="1">
        <f t="array" aca="1" ref="R742" ca="1">_xlfn.IFS($C742="","",
R$4=1,"root",
R$4&gt;$M742,"__",
TRUE,MID($N742,1, FIND("@",SUBSTITUTE($N742&amp;"/","/","@",R$4))-1)
)</f>
        <v>root/vpjqpqfm/rgqtzc</v>
      </c>
      <c r="S742" s="23" t="str" cm="1">
        <f t="array" aca="1" ref="S742" ca="1">_xlfn.IFS($C742="","",
S$4=1,"root",
S$4&gt;$M742,"__",
TRUE,MID($N742,1, FIND("@",SUBSTITUTE($N742&amp;"/","/","@",S$4))-1)
)</f>
        <v>root/vpjqpqfm/rgqtzc/lfpdqm</v>
      </c>
      <c r="T742" s="23" t="str" cm="1">
        <f t="array" aca="1" ref="T742" ca="1">_xlfn.IFS($C742="","",
T$4=1,"root",
T$4&gt;$M742,"__",
TRUE,MID($N742,1, FIND("@",SUBSTITUTE($N742&amp;"/","/","@",T$4))-1)
)</f>
        <v>root/vpjqpqfm/rgqtzc/lfpdqm/jrhp</v>
      </c>
      <c r="U742" s="23" t="str" cm="1">
        <f t="array" aca="1" ref="U742" ca="1">_xlfn.IFS($C742="","",
U$4=1,"root",
U$4&gt;$M742,"__",
TRUE,MID($N742,1, FIND("@",SUBSTITUTE($N742&amp;"/","/","@",U$4))-1)
)</f>
        <v>root/vpjqpqfm/rgqtzc/lfpdqm/jrhp/zjhw</v>
      </c>
      <c r="V742" s="23" t="str" cm="1">
        <f t="array" aca="1" ref="V742" ca="1">_xlfn.IFS($C742="","",
V$4=1,"root",
V$4&gt;$M742,"__",
TRUE,MID($N742,1, FIND("@",SUBSTITUTE($N742&amp;"/","/","@",V$4))-1)
)</f>
        <v>root/vpjqpqfm/rgqtzc/lfpdqm/jrhp/zjhw/fdz</v>
      </c>
      <c r="W742" s="23" t="str" cm="1">
        <f t="array" aca="1" ref="W742" ca="1">_xlfn.IFS($C742="","",
W$4=1,"root",
W$4&gt;$M742,"__",
TRUE,MID($N742,1, FIND("@",SUBSTITUTE($N742&amp;"/","/","@",W$4))-1)
)</f>
        <v>root/vpjqpqfm/rgqtzc/lfpdqm/jrhp/zjhw/fdz/wbtzsr</v>
      </c>
      <c r="X742" s="23" t="str" cm="1">
        <f t="array" aca="1" ref="X742" ca="1">_xlfn.IFS($C742="","",
X$4=1,"root",
X$4&gt;$M742,"__",
TRUE,MID($N742,1, FIND("@",SUBSTITUTE($N742&amp;"/","/","@",X$4))-1)
)</f>
        <v>__</v>
      </c>
      <c r="Y742" s="23" t="str" cm="1">
        <f t="array" aca="1" ref="Y742" ca="1">_xlfn.IFS($C742="","",
Y$4=1,"root",
Y$4&gt;$M742,"__",
TRUE,MID($N742,1, FIND("@",SUBSTITUTE($N742&amp;"/","/","@",Y$4))-1)
)</f>
        <v>__</v>
      </c>
      <c r="Z742" s="23" t="str" cm="1">
        <f t="array" aca="1" ref="Z742" ca="1">_xlfn.IFS($C742="","",
Z$4=1,"root",
Z$4&gt;$M742,"__",
TRUE,MID($N742,1, FIND("@",SUBSTITUTE($N742&amp;"/","/","@",Z$4))-1)
)</f>
        <v>__</v>
      </c>
      <c r="AA742" s="28" cm="1">
        <f t="array" aca="1" ref="AA742" ca="1">IF($C742="","",SUMIF(LEV_1,P742,LEN))</f>
        <v>41035571</v>
      </c>
      <c r="AB742" s="28" cm="1">
        <f t="array" aca="1" ref="AB742" ca="1">IF($C742="","",IF(Q742="__",0,SUMIF(LEV_2,Q742,LEN)))</f>
        <v>23329164</v>
      </c>
      <c r="AC742" s="28" cm="1">
        <f t="array" aca="1" ref="AC742" ca="1">IF($C742="","",IF(R742="__",0,SUMIF(LEV_3,R742,LEN)))</f>
        <v>16068117</v>
      </c>
      <c r="AD742" s="28" cm="1">
        <f t="array" aca="1" ref="AD742" ca="1">IF($C742="","",IF(S742="__",0,SUMIF(LEV_4,S742,LEN)))</f>
        <v>5887071</v>
      </c>
      <c r="AE742" s="28" cm="1">
        <f t="array" aca="1" ref="AE742" ca="1">IF($C742="","",IF(T742="__",0,SUMIF(LEV_5,T742,LEN)))</f>
        <v>4709035</v>
      </c>
      <c r="AF742" s="28" cm="1">
        <f t="array" aca="1" ref="AF742" ca="1">IF($C742="","",IF(U742="__",0,SUMIF(LEV_6,U742,LEN)))</f>
        <v>3864507</v>
      </c>
      <c r="AG742" s="28" cm="1">
        <f t="array" aca="1" ref="AG742" ca="1">IF($C742="","",IF(V742="__",0,SUMIF(LEV_7,V742,LEN)))</f>
        <v>257781</v>
      </c>
      <c r="AH742" s="28" cm="1">
        <f t="array" aca="1" ref="AH742" ca="1">IF($C742="","",IF(W742="__",0,SUMIF(LEV_8,W742,LEN)))</f>
        <v>257781</v>
      </c>
      <c r="AI742" s="28" cm="1">
        <f t="array" aca="1" ref="AI742" ca="1">IF($C742="","",IF(X742="__",0,SUMIF(LEV_9,X742,LEN)))</f>
        <v>0</v>
      </c>
      <c r="AJ742" s="28" cm="1">
        <f t="array" aca="1" ref="AJ742" ca="1">IF($C742="","",IF(Y742="__",0,SUMIF(LEV_10,Y742,LEN)))</f>
        <v>0</v>
      </c>
      <c r="AK742" s="28" cm="1">
        <f t="array" aca="1" ref="AK742" ca="1">IF($C742="","",IF(Z742="__",0,SUMIF(LEV_11,Z742,LEN)))</f>
        <v>0</v>
      </c>
      <c r="AL742" cm="1">
        <f t="array" aca="1" ref="AL742" ca="1">IF($C742="","",_xlfn.IFS(AB742=0,AA742,AC742=0,AB742,AD742=0,AC742,AE742=0,AD742,AF742=0,AE742,AG742=0,AF742,AH742=0,AG742,AI742=0,AH742,AJ742=0,AI742,AK742=0,AJ742,TRUE,AK742))</f>
        <v>257781</v>
      </c>
      <c r="AM742" t="b">
        <f t="shared" ca="1" si="119"/>
        <v>0</v>
      </c>
      <c r="AN742" t="b">
        <f ca="1">IF($C742="","",IF(IFERROR(MATCH(N742,$N$1:$N741,0),0)&gt;0,FALSE,TRUE))</f>
        <v>0</v>
      </c>
      <c r="AO742" cm="1">
        <f t="array" aca="1" ref="AO742" ca="1">_xlfn.IFS($C742="","",AND(AM742,AN742),AL742,TRUE,0)</f>
        <v>0</v>
      </c>
      <c r="AP742" t="str" cm="1">
        <f t="array" aca="1" ref="AP742" ca="1">_xlfn.IFS($C742="","",AND(AN742,AL742&gt;=TBF),AL742,TRUE,"")</f>
        <v/>
      </c>
    </row>
    <row r="743" spans="1:42" x14ac:dyDescent="0.3">
      <c r="A743">
        <v>739</v>
      </c>
      <c r="C743" s="10" t="str">
        <f ca="1">IF(OFFSET(INPUT_START,A743-1,0)=0,"",OFFSET(INPUT_START,A743-1,0))</f>
        <v>$ cd ..</v>
      </c>
      <c r="D743" t="b">
        <f t="shared" ca="1" si="110"/>
        <v>1</v>
      </c>
      <c r="E743" t="b">
        <f t="shared" ca="1" si="111"/>
        <v>0</v>
      </c>
      <c r="F743" t="b">
        <f t="shared" ca="1" si="112"/>
        <v>1</v>
      </c>
      <c r="G743" t="b">
        <f t="shared" ca="1" si="113"/>
        <v>0</v>
      </c>
      <c r="H743" t="b">
        <f t="shared" ca="1" si="114"/>
        <v>0</v>
      </c>
      <c r="I743">
        <f t="shared" ca="1" si="115"/>
        <v>5</v>
      </c>
      <c r="J743" t="str">
        <f t="shared" ca="1" si="116"/>
        <v>..</v>
      </c>
      <c r="K743" t="str">
        <f t="shared" ca="1" si="117"/>
        <v/>
      </c>
      <c r="L743" s="23">
        <f t="shared" ca="1" si="118"/>
        <v>0</v>
      </c>
      <c r="M743" s="23" cm="1">
        <f t="array" aca="1" ref="M743" ca="1">_xlfn.IFS($C743="","",
$A743=1,1,
NOT($F743),M742,
AND($F743,$J743&lt;&gt;".."),M742+1,
AND($F743,$J743=".."),M742-1,
TRUE,"ERR")</f>
        <v>7</v>
      </c>
      <c r="N743" s="23" t="str" cm="1">
        <f t="array" aca="1" ref="N743" ca="1">_xlfn.IFS($C743="","",
$A743=1,"",
NOT($F743),N742,
AND($F743,$J743&lt;&gt;".."),N742&amp;IF(N742="/","","/")&amp;$J743,
AND($F743,$J743=".."),MID(N742,1,FIND("@",SUBSTITUTE(N742,"/","@",$M743)) -1 ),
TRUE,"ERR")</f>
        <v>root/vpjqpqfm/rgqtzc/lfpdqm/jrhp/zjhw/fdz</v>
      </c>
      <c r="O743" s="22" t="str" cm="1">
        <f t="array" aca="1" ref="O743" ca="1">_xlfn.IFS($C743="","",
$N743="root","root",
TRUE,MID($N743,1+FIND("@",SUBSTITUTE($N743,"/","@",$M743-1)),100 )
)</f>
        <v>fdz</v>
      </c>
      <c r="P743" s="23" t="str" cm="1">
        <f t="array" aca="1" ref="P743" ca="1">_xlfn.IFS($C743="","",
P$4=1,"root",
P$4&gt;$M743,"__",
TRUE,MID($N743,1, FIND("@",SUBSTITUTE($N743&amp;"/","/","@",P$4))-1)
)</f>
        <v>root</v>
      </c>
      <c r="Q743" s="23" t="str" cm="1">
        <f t="array" aca="1" ref="Q743" ca="1">_xlfn.IFS($C743="","",
Q$4=1,"root",
Q$4&gt;$M743,"__",
TRUE,MID($N743,1, FIND("@",SUBSTITUTE($N743&amp;"/","/","@",Q$4))-1)
)</f>
        <v>root/vpjqpqfm</v>
      </c>
      <c r="R743" s="23" t="str" cm="1">
        <f t="array" aca="1" ref="R743" ca="1">_xlfn.IFS($C743="","",
R$4=1,"root",
R$4&gt;$M743,"__",
TRUE,MID($N743,1, FIND("@",SUBSTITUTE($N743&amp;"/","/","@",R$4))-1)
)</f>
        <v>root/vpjqpqfm/rgqtzc</v>
      </c>
      <c r="S743" s="23" t="str" cm="1">
        <f t="array" aca="1" ref="S743" ca="1">_xlfn.IFS($C743="","",
S$4=1,"root",
S$4&gt;$M743,"__",
TRUE,MID($N743,1, FIND("@",SUBSTITUTE($N743&amp;"/","/","@",S$4))-1)
)</f>
        <v>root/vpjqpqfm/rgqtzc/lfpdqm</v>
      </c>
      <c r="T743" s="23" t="str" cm="1">
        <f t="array" aca="1" ref="T743" ca="1">_xlfn.IFS($C743="","",
T$4=1,"root",
T$4&gt;$M743,"__",
TRUE,MID($N743,1, FIND("@",SUBSTITUTE($N743&amp;"/","/","@",T$4))-1)
)</f>
        <v>root/vpjqpqfm/rgqtzc/lfpdqm/jrhp</v>
      </c>
      <c r="U743" s="23" t="str" cm="1">
        <f t="array" aca="1" ref="U743" ca="1">_xlfn.IFS($C743="","",
U$4=1,"root",
U$4&gt;$M743,"__",
TRUE,MID($N743,1, FIND("@",SUBSTITUTE($N743&amp;"/","/","@",U$4))-1)
)</f>
        <v>root/vpjqpqfm/rgqtzc/lfpdqm/jrhp/zjhw</v>
      </c>
      <c r="V743" s="23" t="str" cm="1">
        <f t="array" aca="1" ref="V743" ca="1">_xlfn.IFS($C743="","",
V$4=1,"root",
V$4&gt;$M743,"__",
TRUE,MID($N743,1, FIND("@",SUBSTITUTE($N743&amp;"/","/","@",V$4))-1)
)</f>
        <v>root/vpjqpqfm/rgqtzc/lfpdqm/jrhp/zjhw/fdz</v>
      </c>
      <c r="W743" s="23" t="str" cm="1">
        <f t="array" aca="1" ref="W743" ca="1">_xlfn.IFS($C743="","",
W$4=1,"root",
W$4&gt;$M743,"__",
TRUE,MID($N743,1, FIND("@",SUBSTITUTE($N743&amp;"/","/","@",W$4))-1)
)</f>
        <v>__</v>
      </c>
      <c r="X743" s="23" t="str" cm="1">
        <f t="array" aca="1" ref="X743" ca="1">_xlfn.IFS($C743="","",
X$4=1,"root",
X$4&gt;$M743,"__",
TRUE,MID($N743,1, FIND("@",SUBSTITUTE($N743&amp;"/","/","@",X$4))-1)
)</f>
        <v>__</v>
      </c>
      <c r="Y743" s="23" t="str" cm="1">
        <f t="array" aca="1" ref="Y743" ca="1">_xlfn.IFS($C743="","",
Y$4=1,"root",
Y$4&gt;$M743,"__",
TRUE,MID($N743,1, FIND("@",SUBSTITUTE($N743&amp;"/","/","@",Y$4))-1)
)</f>
        <v>__</v>
      </c>
      <c r="Z743" s="23" t="str" cm="1">
        <f t="array" aca="1" ref="Z743" ca="1">_xlfn.IFS($C743="","",
Z$4=1,"root",
Z$4&gt;$M743,"__",
TRUE,MID($N743,1, FIND("@",SUBSTITUTE($N743&amp;"/","/","@",Z$4))-1)
)</f>
        <v>__</v>
      </c>
      <c r="AA743" s="28" cm="1">
        <f t="array" aca="1" ref="AA743" ca="1">IF($C743="","",SUMIF(LEV_1,P743,LEN))</f>
        <v>41035571</v>
      </c>
      <c r="AB743" s="28" cm="1">
        <f t="array" aca="1" ref="AB743" ca="1">IF($C743="","",IF(Q743="__",0,SUMIF(LEV_2,Q743,LEN)))</f>
        <v>23329164</v>
      </c>
      <c r="AC743" s="28" cm="1">
        <f t="array" aca="1" ref="AC743" ca="1">IF($C743="","",IF(R743="__",0,SUMIF(LEV_3,R743,LEN)))</f>
        <v>16068117</v>
      </c>
      <c r="AD743" s="28" cm="1">
        <f t="array" aca="1" ref="AD743" ca="1">IF($C743="","",IF(S743="__",0,SUMIF(LEV_4,S743,LEN)))</f>
        <v>5887071</v>
      </c>
      <c r="AE743" s="28" cm="1">
        <f t="array" aca="1" ref="AE743" ca="1">IF($C743="","",IF(T743="__",0,SUMIF(LEV_5,T743,LEN)))</f>
        <v>4709035</v>
      </c>
      <c r="AF743" s="28" cm="1">
        <f t="array" aca="1" ref="AF743" ca="1">IF($C743="","",IF(U743="__",0,SUMIF(LEV_6,U743,LEN)))</f>
        <v>3864507</v>
      </c>
      <c r="AG743" s="28" cm="1">
        <f t="array" aca="1" ref="AG743" ca="1">IF($C743="","",IF(V743="__",0,SUMIF(LEV_7,V743,LEN)))</f>
        <v>257781</v>
      </c>
      <c r="AH743" s="28" cm="1">
        <f t="array" aca="1" ref="AH743" ca="1">IF($C743="","",IF(W743="__",0,SUMIF(LEV_8,W743,LEN)))</f>
        <v>0</v>
      </c>
      <c r="AI743" s="28" cm="1">
        <f t="array" aca="1" ref="AI743" ca="1">IF($C743="","",IF(X743="__",0,SUMIF(LEV_9,X743,LEN)))</f>
        <v>0</v>
      </c>
      <c r="AJ743" s="28" cm="1">
        <f t="array" aca="1" ref="AJ743" ca="1">IF($C743="","",IF(Y743="__",0,SUMIF(LEV_10,Y743,LEN)))</f>
        <v>0</v>
      </c>
      <c r="AK743" s="28" cm="1">
        <f t="array" aca="1" ref="AK743" ca="1">IF($C743="","",IF(Z743="__",0,SUMIF(LEV_11,Z743,LEN)))</f>
        <v>0</v>
      </c>
      <c r="AL743" cm="1">
        <f t="array" aca="1" ref="AL743" ca="1">IF($C743="","",_xlfn.IFS(AB743=0,AA743,AC743=0,AB743,AD743=0,AC743,AE743=0,AD743,AF743=0,AE743,AG743=0,AF743,AH743=0,AG743,AI743=0,AH743,AJ743=0,AI743,AK743=0,AJ743,TRUE,AK743))</f>
        <v>257781</v>
      </c>
      <c r="AM743" t="b">
        <f t="shared" ca="1" si="119"/>
        <v>0</v>
      </c>
      <c r="AN743" t="b">
        <f ca="1">IF($C743="","",IF(IFERROR(MATCH(N743,$N$1:$N742,0),0)&gt;0,FALSE,TRUE))</f>
        <v>0</v>
      </c>
      <c r="AO743" cm="1">
        <f t="array" aca="1" ref="AO743" ca="1">_xlfn.IFS($C743="","",AND(AM743,AN743),AL743,TRUE,0)</f>
        <v>0</v>
      </c>
      <c r="AP743" t="str" cm="1">
        <f t="array" aca="1" ref="AP743" ca="1">_xlfn.IFS($C743="","",AND(AN743,AL743&gt;=TBF),AL743,TRUE,"")</f>
        <v/>
      </c>
    </row>
    <row r="744" spans="1:42" x14ac:dyDescent="0.3">
      <c r="A744">
        <v>740</v>
      </c>
      <c r="C744" s="10" t="str">
        <f ca="1">IF(OFFSET(INPUT_START,A744-1,0)=0,"",OFFSET(INPUT_START,A744-1,0))</f>
        <v>$ cd ..</v>
      </c>
      <c r="D744" t="b">
        <f t="shared" ca="1" si="110"/>
        <v>1</v>
      </c>
      <c r="E744" t="b">
        <f t="shared" ca="1" si="111"/>
        <v>0</v>
      </c>
      <c r="F744" t="b">
        <f t="shared" ca="1" si="112"/>
        <v>1</v>
      </c>
      <c r="G744" t="b">
        <f t="shared" ca="1" si="113"/>
        <v>0</v>
      </c>
      <c r="H744" t="b">
        <f t="shared" ca="1" si="114"/>
        <v>0</v>
      </c>
      <c r="I744">
        <f t="shared" ca="1" si="115"/>
        <v>5</v>
      </c>
      <c r="J744" t="str">
        <f t="shared" ca="1" si="116"/>
        <v>..</v>
      </c>
      <c r="K744" t="str">
        <f t="shared" ca="1" si="117"/>
        <v/>
      </c>
      <c r="L744" s="23">
        <f t="shared" ca="1" si="118"/>
        <v>0</v>
      </c>
      <c r="M744" s="23" cm="1">
        <f t="array" aca="1" ref="M744" ca="1">_xlfn.IFS($C744="","",
$A744=1,1,
NOT($F744),M743,
AND($F744,$J744&lt;&gt;".."),M743+1,
AND($F744,$J744=".."),M743-1,
TRUE,"ERR")</f>
        <v>6</v>
      </c>
      <c r="N744" s="23" t="str" cm="1">
        <f t="array" aca="1" ref="N744" ca="1">_xlfn.IFS($C744="","",
$A744=1,"",
NOT($F744),N743,
AND($F744,$J744&lt;&gt;".."),N743&amp;IF(N743="/","","/")&amp;$J744,
AND($F744,$J744=".."),MID(N743,1,FIND("@",SUBSTITUTE(N743,"/","@",$M744)) -1 ),
TRUE,"ERR")</f>
        <v>root/vpjqpqfm/rgqtzc/lfpdqm/jrhp/zjhw</v>
      </c>
      <c r="O744" s="22" t="str" cm="1">
        <f t="array" aca="1" ref="O744" ca="1">_xlfn.IFS($C744="","",
$N744="root","root",
TRUE,MID($N744,1+FIND("@",SUBSTITUTE($N744,"/","@",$M744-1)),100 )
)</f>
        <v>zjhw</v>
      </c>
      <c r="P744" s="23" t="str" cm="1">
        <f t="array" aca="1" ref="P744" ca="1">_xlfn.IFS($C744="","",
P$4=1,"root",
P$4&gt;$M744,"__",
TRUE,MID($N744,1, FIND("@",SUBSTITUTE($N744&amp;"/","/","@",P$4))-1)
)</f>
        <v>root</v>
      </c>
      <c r="Q744" s="23" t="str" cm="1">
        <f t="array" aca="1" ref="Q744" ca="1">_xlfn.IFS($C744="","",
Q$4=1,"root",
Q$4&gt;$M744,"__",
TRUE,MID($N744,1, FIND("@",SUBSTITUTE($N744&amp;"/","/","@",Q$4))-1)
)</f>
        <v>root/vpjqpqfm</v>
      </c>
      <c r="R744" s="23" t="str" cm="1">
        <f t="array" aca="1" ref="R744" ca="1">_xlfn.IFS($C744="","",
R$4=1,"root",
R$4&gt;$M744,"__",
TRUE,MID($N744,1, FIND("@",SUBSTITUTE($N744&amp;"/","/","@",R$4))-1)
)</f>
        <v>root/vpjqpqfm/rgqtzc</v>
      </c>
      <c r="S744" s="23" t="str" cm="1">
        <f t="array" aca="1" ref="S744" ca="1">_xlfn.IFS($C744="","",
S$4=1,"root",
S$4&gt;$M744,"__",
TRUE,MID($N744,1, FIND("@",SUBSTITUTE($N744&amp;"/","/","@",S$4))-1)
)</f>
        <v>root/vpjqpqfm/rgqtzc/lfpdqm</v>
      </c>
      <c r="T744" s="23" t="str" cm="1">
        <f t="array" aca="1" ref="T744" ca="1">_xlfn.IFS($C744="","",
T$4=1,"root",
T$4&gt;$M744,"__",
TRUE,MID($N744,1, FIND("@",SUBSTITUTE($N744&amp;"/","/","@",T$4))-1)
)</f>
        <v>root/vpjqpqfm/rgqtzc/lfpdqm/jrhp</v>
      </c>
      <c r="U744" s="23" t="str" cm="1">
        <f t="array" aca="1" ref="U744" ca="1">_xlfn.IFS($C744="","",
U$4=1,"root",
U$4&gt;$M744,"__",
TRUE,MID($N744,1, FIND("@",SUBSTITUTE($N744&amp;"/","/","@",U$4))-1)
)</f>
        <v>root/vpjqpqfm/rgqtzc/lfpdqm/jrhp/zjhw</v>
      </c>
      <c r="V744" s="23" t="str" cm="1">
        <f t="array" aca="1" ref="V744" ca="1">_xlfn.IFS($C744="","",
V$4=1,"root",
V$4&gt;$M744,"__",
TRUE,MID($N744,1, FIND("@",SUBSTITUTE($N744&amp;"/","/","@",V$4))-1)
)</f>
        <v>__</v>
      </c>
      <c r="W744" s="23" t="str" cm="1">
        <f t="array" aca="1" ref="W744" ca="1">_xlfn.IFS($C744="","",
W$4=1,"root",
W$4&gt;$M744,"__",
TRUE,MID($N744,1, FIND("@",SUBSTITUTE($N744&amp;"/","/","@",W$4))-1)
)</f>
        <v>__</v>
      </c>
      <c r="X744" s="23" t="str" cm="1">
        <f t="array" aca="1" ref="X744" ca="1">_xlfn.IFS($C744="","",
X$4=1,"root",
X$4&gt;$M744,"__",
TRUE,MID($N744,1, FIND("@",SUBSTITUTE($N744&amp;"/","/","@",X$4))-1)
)</f>
        <v>__</v>
      </c>
      <c r="Y744" s="23" t="str" cm="1">
        <f t="array" aca="1" ref="Y744" ca="1">_xlfn.IFS($C744="","",
Y$4=1,"root",
Y$4&gt;$M744,"__",
TRUE,MID($N744,1, FIND("@",SUBSTITUTE($N744&amp;"/","/","@",Y$4))-1)
)</f>
        <v>__</v>
      </c>
      <c r="Z744" s="23" t="str" cm="1">
        <f t="array" aca="1" ref="Z744" ca="1">_xlfn.IFS($C744="","",
Z$4=1,"root",
Z$4&gt;$M744,"__",
TRUE,MID($N744,1, FIND("@",SUBSTITUTE($N744&amp;"/","/","@",Z$4))-1)
)</f>
        <v>__</v>
      </c>
      <c r="AA744" s="28" cm="1">
        <f t="array" aca="1" ref="AA744" ca="1">IF($C744="","",SUMIF(LEV_1,P744,LEN))</f>
        <v>41035571</v>
      </c>
      <c r="AB744" s="28" cm="1">
        <f t="array" aca="1" ref="AB744" ca="1">IF($C744="","",IF(Q744="__",0,SUMIF(LEV_2,Q744,LEN)))</f>
        <v>23329164</v>
      </c>
      <c r="AC744" s="28" cm="1">
        <f t="array" aca="1" ref="AC744" ca="1">IF($C744="","",IF(R744="__",0,SUMIF(LEV_3,R744,LEN)))</f>
        <v>16068117</v>
      </c>
      <c r="AD744" s="28" cm="1">
        <f t="array" aca="1" ref="AD744" ca="1">IF($C744="","",IF(S744="__",0,SUMIF(LEV_4,S744,LEN)))</f>
        <v>5887071</v>
      </c>
      <c r="AE744" s="28" cm="1">
        <f t="array" aca="1" ref="AE744" ca="1">IF($C744="","",IF(T744="__",0,SUMIF(LEV_5,T744,LEN)))</f>
        <v>4709035</v>
      </c>
      <c r="AF744" s="28" cm="1">
        <f t="array" aca="1" ref="AF744" ca="1">IF($C744="","",IF(U744="__",0,SUMIF(LEV_6,U744,LEN)))</f>
        <v>3864507</v>
      </c>
      <c r="AG744" s="28" cm="1">
        <f t="array" aca="1" ref="AG744" ca="1">IF($C744="","",IF(V744="__",0,SUMIF(LEV_7,V744,LEN)))</f>
        <v>0</v>
      </c>
      <c r="AH744" s="28" cm="1">
        <f t="array" aca="1" ref="AH744" ca="1">IF($C744="","",IF(W744="__",0,SUMIF(LEV_8,W744,LEN)))</f>
        <v>0</v>
      </c>
      <c r="AI744" s="28" cm="1">
        <f t="array" aca="1" ref="AI744" ca="1">IF($C744="","",IF(X744="__",0,SUMIF(LEV_9,X744,LEN)))</f>
        <v>0</v>
      </c>
      <c r="AJ744" s="28" cm="1">
        <f t="array" aca="1" ref="AJ744" ca="1">IF($C744="","",IF(Y744="__",0,SUMIF(LEV_10,Y744,LEN)))</f>
        <v>0</v>
      </c>
      <c r="AK744" s="28" cm="1">
        <f t="array" aca="1" ref="AK744" ca="1">IF($C744="","",IF(Z744="__",0,SUMIF(LEV_11,Z744,LEN)))</f>
        <v>0</v>
      </c>
      <c r="AL744" cm="1">
        <f t="array" aca="1" ref="AL744" ca="1">IF($C744="","",_xlfn.IFS(AB744=0,AA744,AC744=0,AB744,AD744=0,AC744,AE744=0,AD744,AF744=0,AE744,AG744=0,AF744,AH744=0,AG744,AI744=0,AH744,AJ744=0,AI744,AK744=0,AJ744,TRUE,AK744))</f>
        <v>3864507</v>
      </c>
      <c r="AM744" t="b">
        <f t="shared" ca="1" si="119"/>
        <v>0</v>
      </c>
      <c r="AN744" t="b">
        <f ca="1">IF($C744="","",IF(IFERROR(MATCH(N744,$N$1:$N743,0),0)&gt;0,FALSE,TRUE))</f>
        <v>0</v>
      </c>
      <c r="AO744" cm="1">
        <f t="array" aca="1" ref="AO744" ca="1">_xlfn.IFS($C744="","",AND(AM744,AN744),AL744,TRUE,0)</f>
        <v>0</v>
      </c>
      <c r="AP744" t="str" cm="1">
        <f t="array" aca="1" ref="AP744" ca="1">_xlfn.IFS($C744="","",AND(AN744,AL744&gt;=TBF),AL744,TRUE,"")</f>
        <v/>
      </c>
    </row>
    <row r="745" spans="1:42" x14ac:dyDescent="0.3">
      <c r="A745">
        <v>741</v>
      </c>
      <c r="C745" s="10" t="str">
        <f ca="1">IF(OFFSET(INPUT_START,A745-1,0)=0,"",OFFSET(INPUT_START,A745-1,0))</f>
        <v>$ cd grcj</v>
      </c>
      <c r="D745" t="b">
        <f t="shared" ca="1" si="110"/>
        <v>1</v>
      </c>
      <c r="E745" t="b">
        <f t="shared" ca="1" si="111"/>
        <v>0</v>
      </c>
      <c r="F745" t="b">
        <f t="shared" ca="1" si="112"/>
        <v>1</v>
      </c>
      <c r="G745" t="b">
        <f t="shared" ca="1" si="113"/>
        <v>0</v>
      </c>
      <c r="H745" t="b">
        <f t="shared" ca="1" si="114"/>
        <v>0</v>
      </c>
      <c r="I745">
        <f t="shared" ca="1" si="115"/>
        <v>5</v>
      </c>
      <c r="J745" t="str">
        <f t="shared" ca="1" si="116"/>
        <v>grcj</v>
      </c>
      <c r="K745" t="str">
        <f t="shared" ca="1" si="117"/>
        <v/>
      </c>
      <c r="L745" s="23">
        <f t="shared" ca="1" si="118"/>
        <v>0</v>
      </c>
      <c r="M745" s="23" cm="1">
        <f t="array" aca="1" ref="M745" ca="1">_xlfn.IFS($C745="","",
$A745=1,1,
NOT($F745),M744,
AND($F745,$J745&lt;&gt;".."),M744+1,
AND($F745,$J745=".."),M744-1,
TRUE,"ERR")</f>
        <v>7</v>
      </c>
      <c r="N745" s="23" t="str" cm="1">
        <f t="array" aca="1" ref="N745" ca="1">_xlfn.IFS($C745="","",
$A745=1,"",
NOT($F745),N744,
AND($F745,$J745&lt;&gt;".."),N744&amp;IF(N744="/","","/")&amp;$J745,
AND($F745,$J745=".."),MID(N744,1,FIND("@",SUBSTITUTE(N744,"/","@",$M745)) -1 ),
TRUE,"ERR")</f>
        <v>root/vpjqpqfm/rgqtzc/lfpdqm/jrhp/zjhw/grcj</v>
      </c>
      <c r="O745" s="22" t="str" cm="1">
        <f t="array" aca="1" ref="O745" ca="1">_xlfn.IFS($C745="","",
$N745="root","root",
TRUE,MID($N745,1+FIND("@",SUBSTITUTE($N745,"/","@",$M745-1)),100 )
)</f>
        <v>grcj</v>
      </c>
      <c r="P745" s="23" t="str" cm="1">
        <f t="array" aca="1" ref="P745" ca="1">_xlfn.IFS($C745="","",
P$4=1,"root",
P$4&gt;$M745,"__",
TRUE,MID($N745,1, FIND("@",SUBSTITUTE($N745&amp;"/","/","@",P$4))-1)
)</f>
        <v>root</v>
      </c>
      <c r="Q745" s="23" t="str" cm="1">
        <f t="array" aca="1" ref="Q745" ca="1">_xlfn.IFS($C745="","",
Q$4=1,"root",
Q$4&gt;$M745,"__",
TRUE,MID($N745,1, FIND("@",SUBSTITUTE($N745&amp;"/","/","@",Q$4))-1)
)</f>
        <v>root/vpjqpqfm</v>
      </c>
      <c r="R745" s="23" t="str" cm="1">
        <f t="array" aca="1" ref="R745" ca="1">_xlfn.IFS($C745="","",
R$4=1,"root",
R$4&gt;$M745,"__",
TRUE,MID($N745,1, FIND("@",SUBSTITUTE($N745&amp;"/","/","@",R$4))-1)
)</f>
        <v>root/vpjqpqfm/rgqtzc</v>
      </c>
      <c r="S745" s="23" t="str" cm="1">
        <f t="array" aca="1" ref="S745" ca="1">_xlfn.IFS($C745="","",
S$4=1,"root",
S$4&gt;$M745,"__",
TRUE,MID($N745,1, FIND("@",SUBSTITUTE($N745&amp;"/","/","@",S$4))-1)
)</f>
        <v>root/vpjqpqfm/rgqtzc/lfpdqm</v>
      </c>
      <c r="T745" s="23" t="str" cm="1">
        <f t="array" aca="1" ref="T745" ca="1">_xlfn.IFS($C745="","",
T$4=1,"root",
T$4&gt;$M745,"__",
TRUE,MID($N745,1, FIND("@",SUBSTITUTE($N745&amp;"/","/","@",T$4))-1)
)</f>
        <v>root/vpjqpqfm/rgqtzc/lfpdqm/jrhp</v>
      </c>
      <c r="U745" s="23" t="str" cm="1">
        <f t="array" aca="1" ref="U745" ca="1">_xlfn.IFS($C745="","",
U$4=1,"root",
U$4&gt;$M745,"__",
TRUE,MID($N745,1, FIND("@",SUBSTITUTE($N745&amp;"/","/","@",U$4))-1)
)</f>
        <v>root/vpjqpqfm/rgqtzc/lfpdqm/jrhp/zjhw</v>
      </c>
      <c r="V745" s="23" t="str" cm="1">
        <f t="array" aca="1" ref="V745" ca="1">_xlfn.IFS($C745="","",
V$4=1,"root",
V$4&gt;$M745,"__",
TRUE,MID($N745,1, FIND("@",SUBSTITUTE($N745&amp;"/","/","@",V$4))-1)
)</f>
        <v>root/vpjqpqfm/rgqtzc/lfpdqm/jrhp/zjhw/grcj</v>
      </c>
      <c r="W745" s="23" t="str" cm="1">
        <f t="array" aca="1" ref="W745" ca="1">_xlfn.IFS($C745="","",
W$4=1,"root",
W$4&gt;$M745,"__",
TRUE,MID($N745,1, FIND("@",SUBSTITUTE($N745&amp;"/","/","@",W$4))-1)
)</f>
        <v>__</v>
      </c>
      <c r="X745" s="23" t="str" cm="1">
        <f t="array" aca="1" ref="X745" ca="1">_xlfn.IFS($C745="","",
X$4=1,"root",
X$4&gt;$M745,"__",
TRUE,MID($N745,1, FIND("@",SUBSTITUTE($N745&amp;"/","/","@",X$4))-1)
)</f>
        <v>__</v>
      </c>
      <c r="Y745" s="23" t="str" cm="1">
        <f t="array" aca="1" ref="Y745" ca="1">_xlfn.IFS($C745="","",
Y$4=1,"root",
Y$4&gt;$M745,"__",
TRUE,MID($N745,1, FIND("@",SUBSTITUTE($N745&amp;"/","/","@",Y$4))-1)
)</f>
        <v>__</v>
      </c>
      <c r="Z745" s="23" t="str" cm="1">
        <f t="array" aca="1" ref="Z745" ca="1">_xlfn.IFS($C745="","",
Z$4=1,"root",
Z$4&gt;$M745,"__",
TRUE,MID($N745,1, FIND("@",SUBSTITUTE($N745&amp;"/","/","@",Z$4))-1)
)</f>
        <v>__</v>
      </c>
      <c r="AA745" s="28" cm="1">
        <f t="array" aca="1" ref="AA745" ca="1">IF($C745="","",SUMIF(LEV_1,P745,LEN))</f>
        <v>41035571</v>
      </c>
      <c r="AB745" s="28" cm="1">
        <f t="array" aca="1" ref="AB745" ca="1">IF($C745="","",IF(Q745="__",0,SUMIF(LEV_2,Q745,LEN)))</f>
        <v>23329164</v>
      </c>
      <c r="AC745" s="28" cm="1">
        <f t="array" aca="1" ref="AC745" ca="1">IF($C745="","",IF(R745="__",0,SUMIF(LEV_3,R745,LEN)))</f>
        <v>16068117</v>
      </c>
      <c r="AD745" s="28" cm="1">
        <f t="array" aca="1" ref="AD745" ca="1">IF($C745="","",IF(S745="__",0,SUMIF(LEV_4,S745,LEN)))</f>
        <v>5887071</v>
      </c>
      <c r="AE745" s="28" cm="1">
        <f t="array" aca="1" ref="AE745" ca="1">IF($C745="","",IF(T745="__",0,SUMIF(LEV_5,T745,LEN)))</f>
        <v>4709035</v>
      </c>
      <c r="AF745" s="28" cm="1">
        <f t="array" aca="1" ref="AF745" ca="1">IF($C745="","",IF(U745="__",0,SUMIF(LEV_6,U745,LEN)))</f>
        <v>3864507</v>
      </c>
      <c r="AG745" s="28" cm="1">
        <f t="array" aca="1" ref="AG745" ca="1">IF($C745="","",IF(V745="__",0,SUMIF(LEV_7,V745,LEN)))</f>
        <v>294437</v>
      </c>
      <c r="AH745" s="28" cm="1">
        <f t="array" aca="1" ref="AH745" ca="1">IF($C745="","",IF(W745="__",0,SUMIF(LEV_8,W745,LEN)))</f>
        <v>0</v>
      </c>
      <c r="AI745" s="28" cm="1">
        <f t="array" aca="1" ref="AI745" ca="1">IF($C745="","",IF(X745="__",0,SUMIF(LEV_9,X745,LEN)))</f>
        <v>0</v>
      </c>
      <c r="AJ745" s="28" cm="1">
        <f t="array" aca="1" ref="AJ745" ca="1">IF($C745="","",IF(Y745="__",0,SUMIF(LEV_10,Y745,LEN)))</f>
        <v>0</v>
      </c>
      <c r="AK745" s="28" cm="1">
        <f t="array" aca="1" ref="AK745" ca="1">IF($C745="","",IF(Z745="__",0,SUMIF(LEV_11,Z745,LEN)))</f>
        <v>0</v>
      </c>
      <c r="AL745" cm="1">
        <f t="array" aca="1" ref="AL745" ca="1">IF($C745="","",_xlfn.IFS(AB745=0,AA745,AC745=0,AB745,AD745=0,AC745,AE745=0,AD745,AF745=0,AE745,AG745=0,AF745,AH745=0,AG745,AI745=0,AH745,AJ745=0,AI745,AK745=0,AJ745,TRUE,AK745))</f>
        <v>294437</v>
      </c>
      <c r="AM745" t="b">
        <f t="shared" ca="1" si="119"/>
        <v>0</v>
      </c>
      <c r="AN745" t="b">
        <f ca="1">IF($C745="","",IF(IFERROR(MATCH(N745,$N$1:$N744,0),0)&gt;0,FALSE,TRUE))</f>
        <v>1</v>
      </c>
      <c r="AO745" cm="1">
        <f t="array" aca="1" ref="AO745" ca="1">_xlfn.IFS($C745="","",AND(AM745,AN745),AL745,TRUE,0)</f>
        <v>0</v>
      </c>
      <c r="AP745" t="str" cm="1">
        <f t="array" aca="1" ref="AP745" ca="1">_xlfn.IFS($C745="","",AND(AN745,AL745&gt;=TBF),AL745,TRUE,"")</f>
        <v/>
      </c>
    </row>
    <row r="746" spans="1:42" x14ac:dyDescent="0.3">
      <c r="A746">
        <v>742</v>
      </c>
      <c r="C746" s="10" t="str">
        <f ca="1">IF(OFFSET(INPUT_START,A746-1,0)=0,"",OFFSET(INPUT_START,A746-1,0))</f>
        <v>$ ls</v>
      </c>
      <c r="D746" t="b">
        <f t="shared" ca="1" si="110"/>
        <v>1</v>
      </c>
      <c r="E746" t="b">
        <f t="shared" ca="1" si="111"/>
        <v>1</v>
      </c>
      <c r="F746" t="b">
        <f t="shared" ca="1" si="112"/>
        <v>0</v>
      </c>
      <c r="G746" t="b">
        <f t="shared" ca="1" si="113"/>
        <v>0</v>
      </c>
      <c r="H746" t="b">
        <f t="shared" ca="1" si="114"/>
        <v>0</v>
      </c>
      <c r="I746">
        <f t="shared" ca="1" si="115"/>
        <v>0</v>
      </c>
      <c r="J746" t="str">
        <f t="shared" ca="1" si="116"/>
        <v/>
      </c>
      <c r="K746" t="str">
        <f t="shared" ca="1" si="117"/>
        <v/>
      </c>
      <c r="L746" s="23">
        <f t="shared" ca="1" si="118"/>
        <v>0</v>
      </c>
      <c r="M746" s="23" cm="1">
        <f t="array" aca="1" ref="M746" ca="1">_xlfn.IFS($C746="","",
$A746=1,1,
NOT($F746),M745,
AND($F746,$J746&lt;&gt;".."),M745+1,
AND($F746,$J746=".."),M745-1,
TRUE,"ERR")</f>
        <v>7</v>
      </c>
      <c r="N746" s="23" t="str" cm="1">
        <f t="array" aca="1" ref="N746" ca="1">_xlfn.IFS($C746="","",
$A746=1,"",
NOT($F746),N745,
AND($F746,$J746&lt;&gt;".."),N745&amp;IF(N745="/","","/")&amp;$J746,
AND($F746,$J746=".."),MID(N745,1,FIND("@",SUBSTITUTE(N745,"/","@",$M746)) -1 ),
TRUE,"ERR")</f>
        <v>root/vpjqpqfm/rgqtzc/lfpdqm/jrhp/zjhw/grcj</v>
      </c>
      <c r="O746" s="22" t="str" cm="1">
        <f t="array" aca="1" ref="O746" ca="1">_xlfn.IFS($C746="","",
$N746="root","root",
TRUE,MID($N746,1+FIND("@",SUBSTITUTE($N746,"/","@",$M746-1)),100 )
)</f>
        <v>grcj</v>
      </c>
      <c r="P746" s="23" t="str" cm="1">
        <f t="array" aca="1" ref="P746" ca="1">_xlfn.IFS($C746="","",
P$4=1,"root",
P$4&gt;$M746,"__",
TRUE,MID($N746,1, FIND("@",SUBSTITUTE($N746&amp;"/","/","@",P$4))-1)
)</f>
        <v>root</v>
      </c>
      <c r="Q746" s="23" t="str" cm="1">
        <f t="array" aca="1" ref="Q746" ca="1">_xlfn.IFS($C746="","",
Q$4=1,"root",
Q$4&gt;$M746,"__",
TRUE,MID($N746,1, FIND("@",SUBSTITUTE($N746&amp;"/","/","@",Q$4))-1)
)</f>
        <v>root/vpjqpqfm</v>
      </c>
      <c r="R746" s="23" t="str" cm="1">
        <f t="array" aca="1" ref="R746" ca="1">_xlfn.IFS($C746="","",
R$4=1,"root",
R$4&gt;$M746,"__",
TRUE,MID($N746,1, FIND("@",SUBSTITUTE($N746&amp;"/","/","@",R$4))-1)
)</f>
        <v>root/vpjqpqfm/rgqtzc</v>
      </c>
      <c r="S746" s="23" t="str" cm="1">
        <f t="array" aca="1" ref="S746" ca="1">_xlfn.IFS($C746="","",
S$4=1,"root",
S$4&gt;$M746,"__",
TRUE,MID($N746,1, FIND("@",SUBSTITUTE($N746&amp;"/","/","@",S$4))-1)
)</f>
        <v>root/vpjqpqfm/rgqtzc/lfpdqm</v>
      </c>
      <c r="T746" s="23" t="str" cm="1">
        <f t="array" aca="1" ref="T746" ca="1">_xlfn.IFS($C746="","",
T$4=1,"root",
T$4&gt;$M746,"__",
TRUE,MID($N746,1, FIND("@",SUBSTITUTE($N746&amp;"/","/","@",T$4))-1)
)</f>
        <v>root/vpjqpqfm/rgqtzc/lfpdqm/jrhp</v>
      </c>
      <c r="U746" s="23" t="str" cm="1">
        <f t="array" aca="1" ref="U746" ca="1">_xlfn.IFS($C746="","",
U$4=1,"root",
U$4&gt;$M746,"__",
TRUE,MID($N746,1, FIND("@",SUBSTITUTE($N746&amp;"/","/","@",U$4))-1)
)</f>
        <v>root/vpjqpqfm/rgqtzc/lfpdqm/jrhp/zjhw</v>
      </c>
      <c r="V746" s="23" t="str" cm="1">
        <f t="array" aca="1" ref="V746" ca="1">_xlfn.IFS($C746="","",
V$4=1,"root",
V$4&gt;$M746,"__",
TRUE,MID($N746,1, FIND("@",SUBSTITUTE($N746&amp;"/","/","@",V$4))-1)
)</f>
        <v>root/vpjqpqfm/rgqtzc/lfpdqm/jrhp/zjhw/grcj</v>
      </c>
      <c r="W746" s="23" t="str" cm="1">
        <f t="array" aca="1" ref="W746" ca="1">_xlfn.IFS($C746="","",
W$4=1,"root",
W$4&gt;$M746,"__",
TRUE,MID($N746,1, FIND("@",SUBSTITUTE($N746&amp;"/","/","@",W$4))-1)
)</f>
        <v>__</v>
      </c>
      <c r="X746" s="23" t="str" cm="1">
        <f t="array" aca="1" ref="X746" ca="1">_xlfn.IFS($C746="","",
X$4=1,"root",
X$4&gt;$M746,"__",
TRUE,MID($N746,1, FIND("@",SUBSTITUTE($N746&amp;"/","/","@",X$4))-1)
)</f>
        <v>__</v>
      </c>
      <c r="Y746" s="23" t="str" cm="1">
        <f t="array" aca="1" ref="Y746" ca="1">_xlfn.IFS($C746="","",
Y$4=1,"root",
Y$4&gt;$M746,"__",
TRUE,MID($N746,1, FIND("@",SUBSTITUTE($N746&amp;"/","/","@",Y$4))-1)
)</f>
        <v>__</v>
      </c>
      <c r="Z746" s="23" t="str" cm="1">
        <f t="array" aca="1" ref="Z746" ca="1">_xlfn.IFS($C746="","",
Z$4=1,"root",
Z$4&gt;$M746,"__",
TRUE,MID($N746,1, FIND("@",SUBSTITUTE($N746&amp;"/","/","@",Z$4))-1)
)</f>
        <v>__</v>
      </c>
      <c r="AA746" s="28" cm="1">
        <f t="array" aca="1" ref="AA746" ca="1">IF($C746="","",SUMIF(LEV_1,P746,LEN))</f>
        <v>41035571</v>
      </c>
      <c r="AB746" s="28" cm="1">
        <f t="array" aca="1" ref="AB746" ca="1">IF($C746="","",IF(Q746="__",0,SUMIF(LEV_2,Q746,LEN)))</f>
        <v>23329164</v>
      </c>
      <c r="AC746" s="28" cm="1">
        <f t="array" aca="1" ref="AC746" ca="1">IF($C746="","",IF(R746="__",0,SUMIF(LEV_3,R746,LEN)))</f>
        <v>16068117</v>
      </c>
      <c r="AD746" s="28" cm="1">
        <f t="array" aca="1" ref="AD746" ca="1">IF($C746="","",IF(S746="__",0,SUMIF(LEV_4,S746,LEN)))</f>
        <v>5887071</v>
      </c>
      <c r="AE746" s="28" cm="1">
        <f t="array" aca="1" ref="AE746" ca="1">IF($C746="","",IF(T746="__",0,SUMIF(LEV_5,T746,LEN)))</f>
        <v>4709035</v>
      </c>
      <c r="AF746" s="28" cm="1">
        <f t="array" aca="1" ref="AF746" ca="1">IF($C746="","",IF(U746="__",0,SUMIF(LEV_6,U746,LEN)))</f>
        <v>3864507</v>
      </c>
      <c r="AG746" s="28" cm="1">
        <f t="array" aca="1" ref="AG746" ca="1">IF($C746="","",IF(V746="__",0,SUMIF(LEV_7,V746,LEN)))</f>
        <v>294437</v>
      </c>
      <c r="AH746" s="28" cm="1">
        <f t="array" aca="1" ref="AH746" ca="1">IF($C746="","",IF(W746="__",0,SUMIF(LEV_8,W746,LEN)))</f>
        <v>0</v>
      </c>
      <c r="AI746" s="28" cm="1">
        <f t="array" aca="1" ref="AI746" ca="1">IF($C746="","",IF(X746="__",0,SUMIF(LEV_9,X746,LEN)))</f>
        <v>0</v>
      </c>
      <c r="AJ746" s="28" cm="1">
        <f t="array" aca="1" ref="AJ746" ca="1">IF($C746="","",IF(Y746="__",0,SUMIF(LEV_10,Y746,LEN)))</f>
        <v>0</v>
      </c>
      <c r="AK746" s="28" cm="1">
        <f t="array" aca="1" ref="AK746" ca="1">IF($C746="","",IF(Z746="__",0,SUMIF(LEV_11,Z746,LEN)))</f>
        <v>0</v>
      </c>
      <c r="AL746" cm="1">
        <f t="array" aca="1" ref="AL746" ca="1">IF($C746="","",_xlfn.IFS(AB746=0,AA746,AC746=0,AB746,AD746=0,AC746,AE746=0,AD746,AF746=0,AE746,AG746=0,AF746,AH746=0,AG746,AI746=0,AH746,AJ746=0,AI746,AK746=0,AJ746,TRUE,AK746))</f>
        <v>294437</v>
      </c>
      <c r="AM746" t="b">
        <f t="shared" ca="1" si="119"/>
        <v>0</v>
      </c>
      <c r="AN746" t="b">
        <f ca="1">IF($C746="","",IF(IFERROR(MATCH(N746,$N$1:$N745,0),0)&gt;0,FALSE,TRUE))</f>
        <v>0</v>
      </c>
      <c r="AO746" cm="1">
        <f t="array" aca="1" ref="AO746" ca="1">_xlfn.IFS($C746="","",AND(AM746,AN746),AL746,TRUE,0)</f>
        <v>0</v>
      </c>
      <c r="AP746" t="str" cm="1">
        <f t="array" aca="1" ref="AP746" ca="1">_xlfn.IFS($C746="","",AND(AN746,AL746&gt;=TBF),AL746,TRUE,"")</f>
        <v/>
      </c>
    </row>
    <row r="747" spans="1:42" x14ac:dyDescent="0.3">
      <c r="A747">
        <v>743</v>
      </c>
      <c r="C747" s="10" t="str">
        <f ca="1">IF(OFFSET(INPUT_START,A747-1,0)=0,"",OFFSET(INPUT_START,A747-1,0))</f>
        <v>58266 dcgvw</v>
      </c>
      <c r="D747" t="b">
        <f t="shared" ca="1" si="110"/>
        <v>0</v>
      </c>
      <c r="E747" t="b">
        <f t="shared" ca="1" si="111"/>
        <v>0</v>
      </c>
      <c r="F747" t="b">
        <f t="shared" ca="1" si="112"/>
        <v>0</v>
      </c>
      <c r="G747" t="b">
        <f t="shared" ca="1" si="113"/>
        <v>0</v>
      </c>
      <c r="H747" t="b">
        <f t="shared" ca="1" si="114"/>
        <v>1</v>
      </c>
      <c r="I747">
        <f t="shared" ca="1" si="115"/>
        <v>6</v>
      </c>
      <c r="J747" t="str">
        <f t="shared" ca="1" si="116"/>
        <v/>
      </c>
      <c r="K747" t="str">
        <f t="shared" ca="1" si="117"/>
        <v>dcgvw</v>
      </c>
      <c r="L747" s="23">
        <f t="shared" ca="1" si="118"/>
        <v>58266</v>
      </c>
      <c r="M747" s="23" cm="1">
        <f t="array" aca="1" ref="M747" ca="1">_xlfn.IFS($C747="","",
$A747=1,1,
NOT($F747),M746,
AND($F747,$J747&lt;&gt;".."),M746+1,
AND($F747,$J747=".."),M746-1,
TRUE,"ERR")</f>
        <v>7</v>
      </c>
      <c r="N747" s="23" t="str" cm="1">
        <f t="array" aca="1" ref="N747" ca="1">_xlfn.IFS($C747="","",
$A747=1,"",
NOT($F747),N746,
AND($F747,$J747&lt;&gt;".."),N746&amp;IF(N746="/","","/")&amp;$J747,
AND($F747,$J747=".."),MID(N746,1,FIND("@",SUBSTITUTE(N746,"/","@",$M747)) -1 ),
TRUE,"ERR")</f>
        <v>root/vpjqpqfm/rgqtzc/lfpdqm/jrhp/zjhw/grcj</v>
      </c>
      <c r="O747" s="22" t="str" cm="1">
        <f t="array" aca="1" ref="O747" ca="1">_xlfn.IFS($C747="","",
$N747="root","root",
TRUE,MID($N747,1+FIND("@",SUBSTITUTE($N747,"/","@",$M747-1)),100 )
)</f>
        <v>grcj</v>
      </c>
      <c r="P747" s="23" t="str" cm="1">
        <f t="array" aca="1" ref="P747" ca="1">_xlfn.IFS($C747="","",
P$4=1,"root",
P$4&gt;$M747,"__",
TRUE,MID($N747,1, FIND("@",SUBSTITUTE($N747&amp;"/","/","@",P$4))-1)
)</f>
        <v>root</v>
      </c>
      <c r="Q747" s="23" t="str" cm="1">
        <f t="array" aca="1" ref="Q747" ca="1">_xlfn.IFS($C747="","",
Q$4=1,"root",
Q$4&gt;$M747,"__",
TRUE,MID($N747,1, FIND("@",SUBSTITUTE($N747&amp;"/","/","@",Q$4))-1)
)</f>
        <v>root/vpjqpqfm</v>
      </c>
      <c r="R747" s="23" t="str" cm="1">
        <f t="array" aca="1" ref="R747" ca="1">_xlfn.IFS($C747="","",
R$4=1,"root",
R$4&gt;$M747,"__",
TRUE,MID($N747,1, FIND("@",SUBSTITUTE($N747&amp;"/","/","@",R$4))-1)
)</f>
        <v>root/vpjqpqfm/rgqtzc</v>
      </c>
      <c r="S747" s="23" t="str" cm="1">
        <f t="array" aca="1" ref="S747" ca="1">_xlfn.IFS($C747="","",
S$4=1,"root",
S$4&gt;$M747,"__",
TRUE,MID($N747,1, FIND("@",SUBSTITUTE($N747&amp;"/","/","@",S$4))-1)
)</f>
        <v>root/vpjqpqfm/rgqtzc/lfpdqm</v>
      </c>
      <c r="T747" s="23" t="str" cm="1">
        <f t="array" aca="1" ref="T747" ca="1">_xlfn.IFS($C747="","",
T$4=1,"root",
T$4&gt;$M747,"__",
TRUE,MID($N747,1, FIND("@",SUBSTITUTE($N747&amp;"/","/","@",T$4))-1)
)</f>
        <v>root/vpjqpqfm/rgqtzc/lfpdqm/jrhp</v>
      </c>
      <c r="U747" s="23" t="str" cm="1">
        <f t="array" aca="1" ref="U747" ca="1">_xlfn.IFS($C747="","",
U$4=1,"root",
U$4&gt;$M747,"__",
TRUE,MID($N747,1, FIND("@",SUBSTITUTE($N747&amp;"/","/","@",U$4))-1)
)</f>
        <v>root/vpjqpqfm/rgqtzc/lfpdqm/jrhp/zjhw</v>
      </c>
      <c r="V747" s="23" t="str" cm="1">
        <f t="array" aca="1" ref="V747" ca="1">_xlfn.IFS($C747="","",
V$4=1,"root",
V$4&gt;$M747,"__",
TRUE,MID($N747,1, FIND("@",SUBSTITUTE($N747&amp;"/","/","@",V$4))-1)
)</f>
        <v>root/vpjqpqfm/rgqtzc/lfpdqm/jrhp/zjhw/grcj</v>
      </c>
      <c r="W747" s="23" t="str" cm="1">
        <f t="array" aca="1" ref="W747" ca="1">_xlfn.IFS($C747="","",
W$4=1,"root",
W$4&gt;$M747,"__",
TRUE,MID($N747,1, FIND("@",SUBSTITUTE($N747&amp;"/","/","@",W$4))-1)
)</f>
        <v>__</v>
      </c>
      <c r="X747" s="23" t="str" cm="1">
        <f t="array" aca="1" ref="X747" ca="1">_xlfn.IFS($C747="","",
X$4=1,"root",
X$4&gt;$M747,"__",
TRUE,MID($N747,1, FIND("@",SUBSTITUTE($N747&amp;"/","/","@",X$4))-1)
)</f>
        <v>__</v>
      </c>
      <c r="Y747" s="23" t="str" cm="1">
        <f t="array" aca="1" ref="Y747" ca="1">_xlfn.IFS($C747="","",
Y$4=1,"root",
Y$4&gt;$M747,"__",
TRUE,MID($N747,1, FIND("@",SUBSTITUTE($N747&amp;"/","/","@",Y$4))-1)
)</f>
        <v>__</v>
      </c>
      <c r="Z747" s="23" t="str" cm="1">
        <f t="array" aca="1" ref="Z747" ca="1">_xlfn.IFS($C747="","",
Z$4=1,"root",
Z$4&gt;$M747,"__",
TRUE,MID($N747,1, FIND("@",SUBSTITUTE($N747&amp;"/","/","@",Z$4))-1)
)</f>
        <v>__</v>
      </c>
      <c r="AA747" s="28" cm="1">
        <f t="array" aca="1" ref="AA747" ca="1">IF($C747="","",SUMIF(LEV_1,P747,LEN))</f>
        <v>41035571</v>
      </c>
      <c r="AB747" s="28" cm="1">
        <f t="array" aca="1" ref="AB747" ca="1">IF($C747="","",IF(Q747="__",0,SUMIF(LEV_2,Q747,LEN)))</f>
        <v>23329164</v>
      </c>
      <c r="AC747" s="28" cm="1">
        <f t="array" aca="1" ref="AC747" ca="1">IF($C747="","",IF(R747="__",0,SUMIF(LEV_3,R747,LEN)))</f>
        <v>16068117</v>
      </c>
      <c r="AD747" s="28" cm="1">
        <f t="array" aca="1" ref="AD747" ca="1">IF($C747="","",IF(S747="__",0,SUMIF(LEV_4,S747,LEN)))</f>
        <v>5887071</v>
      </c>
      <c r="AE747" s="28" cm="1">
        <f t="array" aca="1" ref="AE747" ca="1">IF($C747="","",IF(T747="__",0,SUMIF(LEV_5,T747,LEN)))</f>
        <v>4709035</v>
      </c>
      <c r="AF747" s="28" cm="1">
        <f t="array" aca="1" ref="AF747" ca="1">IF($C747="","",IF(U747="__",0,SUMIF(LEV_6,U747,LEN)))</f>
        <v>3864507</v>
      </c>
      <c r="AG747" s="28" cm="1">
        <f t="array" aca="1" ref="AG747" ca="1">IF($C747="","",IF(V747="__",0,SUMIF(LEV_7,V747,LEN)))</f>
        <v>294437</v>
      </c>
      <c r="AH747" s="28" cm="1">
        <f t="array" aca="1" ref="AH747" ca="1">IF($C747="","",IF(W747="__",0,SUMIF(LEV_8,W747,LEN)))</f>
        <v>0</v>
      </c>
      <c r="AI747" s="28" cm="1">
        <f t="array" aca="1" ref="AI747" ca="1">IF($C747="","",IF(X747="__",0,SUMIF(LEV_9,X747,LEN)))</f>
        <v>0</v>
      </c>
      <c r="AJ747" s="28" cm="1">
        <f t="array" aca="1" ref="AJ747" ca="1">IF($C747="","",IF(Y747="__",0,SUMIF(LEV_10,Y747,LEN)))</f>
        <v>0</v>
      </c>
      <c r="AK747" s="28" cm="1">
        <f t="array" aca="1" ref="AK747" ca="1">IF($C747="","",IF(Z747="__",0,SUMIF(LEV_11,Z747,LEN)))</f>
        <v>0</v>
      </c>
      <c r="AL747" cm="1">
        <f t="array" aca="1" ref="AL747" ca="1">IF($C747="","",_xlfn.IFS(AB747=0,AA747,AC747=0,AB747,AD747=0,AC747,AE747=0,AD747,AF747=0,AE747,AG747=0,AF747,AH747=0,AG747,AI747=0,AH747,AJ747=0,AI747,AK747=0,AJ747,TRUE,AK747))</f>
        <v>294437</v>
      </c>
      <c r="AM747" t="b">
        <f t="shared" ca="1" si="119"/>
        <v>0</v>
      </c>
      <c r="AN747" t="b">
        <f ca="1">IF($C747="","",IF(IFERROR(MATCH(N747,$N$1:$N746,0),0)&gt;0,FALSE,TRUE))</f>
        <v>0</v>
      </c>
      <c r="AO747" cm="1">
        <f t="array" aca="1" ref="AO747" ca="1">_xlfn.IFS($C747="","",AND(AM747,AN747),AL747,TRUE,0)</f>
        <v>0</v>
      </c>
      <c r="AP747" t="str" cm="1">
        <f t="array" aca="1" ref="AP747" ca="1">_xlfn.IFS($C747="","",AND(AN747,AL747&gt;=TBF),AL747,TRUE,"")</f>
        <v/>
      </c>
    </row>
    <row r="748" spans="1:42" x14ac:dyDescent="0.3">
      <c r="A748">
        <v>744</v>
      </c>
      <c r="C748" s="10" t="str">
        <f ca="1">IF(OFFSET(INPUT_START,A748-1,0)=0,"",OFFSET(INPUT_START,A748-1,0))</f>
        <v>dir rhncgdll</v>
      </c>
      <c r="D748" t="b">
        <f t="shared" ca="1" si="110"/>
        <v>0</v>
      </c>
      <c r="E748" t="b">
        <f t="shared" ca="1" si="111"/>
        <v>0</v>
      </c>
      <c r="F748" t="b">
        <f t="shared" ca="1" si="112"/>
        <v>0</v>
      </c>
      <c r="G748" t="b">
        <f t="shared" ca="1" si="113"/>
        <v>1</v>
      </c>
      <c r="H748" t="b">
        <f t="shared" ca="1" si="114"/>
        <v>0</v>
      </c>
      <c r="I748">
        <f t="shared" ca="1" si="115"/>
        <v>4</v>
      </c>
      <c r="J748" t="str">
        <f t="shared" ca="1" si="116"/>
        <v/>
      </c>
      <c r="K748" t="str">
        <f t="shared" ca="1" si="117"/>
        <v/>
      </c>
      <c r="L748" s="23">
        <f t="shared" ca="1" si="118"/>
        <v>0</v>
      </c>
      <c r="M748" s="23" cm="1">
        <f t="array" aca="1" ref="M748" ca="1">_xlfn.IFS($C748="","",
$A748=1,1,
NOT($F748),M747,
AND($F748,$J748&lt;&gt;".."),M747+1,
AND($F748,$J748=".."),M747-1,
TRUE,"ERR")</f>
        <v>7</v>
      </c>
      <c r="N748" s="23" t="str" cm="1">
        <f t="array" aca="1" ref="N748" ca="1">_xlfn.IFS($C748="","",
$A748=1,"",
NOT($F748),N747,
AND($F748,$J748&lt;&gt;".."),N747&amp;IF(N747="/","","/")&amp;$J748,
AND($F748,$J748=".."),MID(N747,1,FIND("@",SUBSTITUTE(N747,"/","@",$M748)) -1 ),
TRUE,"ERR")</f>
        <v>root/vpjqpqfm/rgqtzc/lfpdqm/jrhp/zjhw/grcj</v>
      </c>
      <c r="O748" s="22" t="str" cm="1">
        <f t="array" aca="1" ref="O748" ca="1">_xlfn.IFS($C748="","",
$N748="root","root",
TRUE,MID($N748,1+FIND("@",SUBSTITUTE($N748,"/","@",$M748-1)),100 )
)</f>
        <v>grcj</v>
      </c>
      <c r="P748" s="23" t="str" cm="1">
        <f t="array" aca="1" ref="P748" ca="1">_xlfn.IFS($C748="","",
P$4=1,"root",
P$4&gt;$M748,"__",
TRUE,MID($N748,1, FIND("@",SUBSTITUTE($N748&amp;"/","/","@",P$4))-1)
)</f>
        <v>root</v>
      </c>
      <c r="Q748" s="23" t="str" cm="1">
        <f t="array" aca="1" ref="Q748" ca="1">_xlfn.IFS($C748="","",
Q$4=1,"root",
Q$4&gt;$M748,"__",
TRUE,MID($N748,1, FIND("@",SUBSTITUTE($N748&amp;"/","/","@",Q$4))-1)
)</f>
        <v>root/vpjqpqfm</v>
      </c>
      <c r="R748" s="23" t="str" cm="1">
        <f t="array" aca="1" ref="R748" ca="1">_xlfn.IFS($C748="","",
R$4=1,"root",
R$4&gt;$M748,"__",
TRUE,MID($N748,1, FIND("@",SUBSTITUTE($N748&amp;"/","/","@",R$4))-1)
)</f>
        <v>root/vpjqpqfm/rgqtzc</v>
      </c>
      <c r="S748" s="23" t="str" cm="1">
        <f t="array" aca="1" ref="S748" ca="1">_xlfn.IFS($C748="","",
S$4=1,"root",
S$4&gt;$M748,"__",
TRUE,MID($N748,1, FIND("@",SUBSTITUTE($N748&amp;"/","/","@",S$4))-1)
)</f>
        <v>root/vpjqpqfm/rgqtzc/lfpdqm</v>
      </c>
      <c r="T748" s="23" t="str" cm="1">
        <f t="array" aca="1" ref="T748" ca="1">_xlfn.IFS($C748="","",
T$4=1,"root",
T$4&gt;$M748,"__",
TRUE,MID($N748,1, FIND("@",SUBSTITUTE($N748&amp;"/","/","@",T$4))-1)
)</f>
        <v>root/vpjqpqfm/rgqtzc/lfpdqm/jrhp</v>
      </c>
      <c r="U748" s="23" t="str" cm="1">
        <f t="array" aca="1" ref="U748" ca="1">_xlfn.IFS($C748="","",
U$4=1,"root",
U$4&gt;$M748,"__",
TRUE,MID($N748,1, FIND("@",SUBSTITUTE($N748&amp;"/","/","@",U$4))-1)
)</f>
        <v>root/vpjqpqfm/rgqtzc/lfpdqm/jrhp/zjhw</v>
      </c>
      <c r="V748" s="23" t="str" cm="1">
        <f t="array" aca="1" ref="V748" ca="1">_xlfn.IFS($C748="","",
V$4=1,"root",
V$4&gt;$M748,"__",
TRUE,MID($N748,1, FIND("@",SUBSTITUTE($N748&amp;"/","/","@",V$4))-1)
)</f>
        <v>root/vpjqpqfm/rgqtzc/lfpdqm/jrhp/zjhw/grcj</v>
      </c>
      <c r="W748" s="23" t="str" cm="1">
        <f t="array" aca="1" ref="W748" ca="1">_xlfn.IFS($C748="","",
W$4=1,"root",
W$4&gt;$M748,"__",
TRUE,MID($N748,1, FIND("@",SUBSTITUTE($N748&amp;"/","/","@",W$4))-1)
)</f>
        <v>__</v>
      </c>
      <c r="X748" s="23" t="str" cm="1">
        <f t="array" aca="1" ref="X748" ca="1">_xlfn.IFS($C748="","",
X$4=1,"root",
X$4&gt;$M748,"__",
TRUE,MID($N748,1, FIND("@",SUBSTITUTE($N748&amp;"/","/","@",X$4))-1)
)</f>
        <v>__</v>
      </c>
      <c r="Y748" s="23" t="str" cm="1">
        <f t="array" aca="1" ref="Y748" ca="1">_xlfn.IFS($C748="","",
Y$4=1,"root",
Y$4&gt;$M748,"__",
TRUE,MID($N748,1, FIND("@",SUBSTITUTE($N748&amp;"/","/","@",Y$4))-1)
)</f>
        <v>__</v>
      </c>
      <c r="Z748" s="23" t="str" cm="1">
        <f t="array" aca="1" ref="Z748" ca="1">_xlfn.IFS($C748="","",
Z$4=1,"root",
Z$4&gt;$M748,"__",
TRUE,MID($N748,1, FIND("@",SUBSTITUTE($N748&amp;"/","/","@",Z$4))-1)
)</f>
        <v>__</v>
      </c>
      <c r="AA748" s="28" cm="1">
        <f t="array" aca="1" ref="AA748" ca="1">IF($C748="","",SUMIF(LEV_1,P748,LEN))</f>
        <v>41035571</v>
      </c>
      <c r="AB748" s="28" cm="1">
        <f t="array" aca="1" ref="AB748" ca="1">IF($C748="","",IF(Q748="__",0,SUMIF(LEV_2,Q748,LEN)))</f>
        <v>23329164</v>
      </c>
      <c r="AC748" s="28" cm="1">
        <f t="array" aca="1" ref="AC748" ca="1">IF($C748="","",IF(R748="__",0,SUMIF(LEV_3,R748,LEN)))</f>
        <v>16068117</v>
      </c>
      <c r="AD748" s="28" cm="1">
        <f t="array" aca="1" ref="AD748" ca="1">IF($C748="","",IF(S748="__",0,SUMIF(LEV_4,S748,LEN)))</f>
        <v>5887071</v>
      </c>
      <c r="AE748" s="28" cm="1">
        <f t="array" aca="1" ref="AE748" ca="1">IF($C748="","",IF(T748="__",0,SUMIF(LEV_5,T748,LEN)))</f>
        <v>4709035</v>
      </c>
      <c r="AF748" s="28" cm="1">
        <f t="array" aca="1" ref="AF748" ca="1">IF($C748="","",IF(U748="__",0,SUMIF(LEV_6,U748,LEN)))</f>
        <v>3864507</v>
      </c>
      <c r="AG748" s="28" cm="1">
        <f t="array" aca="1" ref="AG748" ca="1">IF($C748="","",IF(V748="__",0,SUMIF(LEV_7,V748,LEN)))</f>
        <v>294437</v>
      </c>
      <c r="AH748" s="28" cm="1">
        <f t="array" aca="1" ref="AH748" ca="1">IF($C748="","",IF(W748="__",0,SUMIF(LEV_8,W748,LEN)))</f>
        <v>0</v>
      </c>
      <c r="AI748" s="28" cm="1">
        <f t="array" aca="1" ref="AI748" ca="1">IF($C748="","",IF(X748="__",0,SUMIF(LEV_9,X748,LEN)))</f>
        <v>0</v>
      </c>
      <c r="AJ748" s="28" cm="1">
        <f t="array" aca="1" ref="AJ748" ca="1">IF($C748="","",IF(Y748="__",0,SUMIF(LEV_10,Y748,LEN)))</f>
        <v>0</v>
      </c>
      <c r="AK748" s="28" cm="1">
        <f t="array" aca="1" ref="AK748" ca="1">IF($C748="","",IF(Z748="__",0,SUMIF(LEV_11,Z748,LEN)))</f>
        <v>0</v>
      </c>
      <c r="AL748" cm="1">
        <f t="array" aca="1" ref="AL748" ca="1">IF($C748="","",_xlfn.IFS(AB748=0,AA748,AC748=0,AB748,AD748=0,AC748,AE748=0,AD748,AF748=0,AE748,AG748=0,AF748,AH748=0,AG748,AI748=0,AH748,AJ748=0,AI748,AK748=0,AJ748,TRUE,AK748))</f>
        <v>294437</v>
      </c>
      <c r="AM748" t="b">
        <f t="shared" ca="1" si="119"/>
        <v>0</v>
      </c>
      <c r="AN748" t="b">
        <f ca="1">IF($C748="","",IF(IFERROR(MATCH(N748,$N$1:$N747,0),0)&gt;0,FALSE,TRUE))</f>
        <v>0</v>
      </c>
      <c r="AO748" cm="1">
        <f t="array" aca="1" ref="AO748" ca="1">_xlfn.IFS($C748="","",AND(AM748,AN748),AL748,TRUE,0)</f>
        <v>0</v>
      </c>
      <c r="AP748" t="str" cm="1">
        <f t="array" aca="1" ref="AP748" ca="1">_xlfn.IFS($C748="","",AND(AN748,AL748&gt;=TBF),AL748,TRUE,"")</f>
        <v/>
      </c>
    </row>
    <row r="749" spans="1:42" x14ac:dyDescent="0.3">
      <c r="A749">
        <v>745</v>
      </c>
      <c r="C749" s="10" t="str">
        <f ca="1">IF(OFFSET(INPUT_START,A749-1,0)=0,"",OFFSET(INPUT_START,A749-1,0))</f>
        <v>dir vzgpfd</v>
      </c>
      <c r="D749" t="b">
        <f t="shared" ca="1" si="110"/>
        <v>0</v>
      </c>
      <c r="E749" t="b">
        <f t="shared" ca="1" si="111"/>
        <v>0</v>
      </c>
      <c r="F749" t="b">
        <f t="shared" ca="1" si="112"/>
        <v>0</v>
      </c>
      <c r="G749" t="b">
        <f t="shared" ca="1" si="113"/>
        <v>1</v>
      </c>
      <c r="H749" t="b">
        <f t="shared" ca="1" si="114"/>
        <v>0</v>
      </c>
      <c r="I749">
        <f t="shared" ca="1" si="115"/>
        <v>4</v>
      </c>
      <c r="J749" t="str">
        <f t="shared" ca="1" si="116"/>
        <v/>
      </c>
      <c r="K749" t="str">
        <f t="shared" ca="1" si="117"/>
        <v/>
      </c>
      <c r="L749" s="23">
        <f t="shared" ca="1" si="118"/>
        <v>0</v>
      </c>
      <c r="M749" s="23" cm="1">
        <f t="array" aca="1" ref="M749" ca="1">_xlfn.IFS($C749="","",
$A749=1,1,
NOT($F749),M748,
AND($F749,$J749&lt;&gt;".."),M748+1,
AND($F749,$J749=".."),M748-1,
TRUE,"ERR")</f>
        <v>7</v>
      </c>
      <c r="N749" s="23" t="str" cm="1">
        <f t="array" aca="1" ref="N749" ca="1">_xlfn.IFS($C749="","",
$A749=1,"",
NOT($F749),N748,
AND($F749,$J749&lt;&gt;".."),N748&amp;IF(N748="/","","/")&amp;$J749,
AND($F749,$J749=".."),MID(N748,1,FIND("@",SUBSTITUTE(N748,"/","@",$M749)) -1 ),
TRUE,"ERR")</f>
        <v>root/vpjqpqfm/rgqtzc/lfpdqm/jrhp/zjhw/grcj</v>
      </c>
      <c r="O749" s="22" t="str" cm="1">
        <f t="array" aca="1" ref="O749" ca="1">_xlfn.IFS($C749="","",
$N749="root","root",
TRUE,MID($N749,1+FIND("@",SUBSTITUTE($N749,"/","@",$M749-1)),100 )
)</f>
        <v>grcj</v>
      </c>
      <c r="P749" s="23" t="str" cm="1">
        <f t="array" aca="1" ref="P749" ca="1">_xlfn.IFS($C749="","",
P$4=1,"root",
P$4&gt;$M749,"__",
TRUE,MID($N749,1, FIND("@",SUBSTITUTE($N749&amp;"/","/","@",P$4))-1)
)</f>
        <v>root</v>
      </c>
      <c r="Q749" s="23" t="str" cm="1">
        <f t="array" aca="1" ref="Q749" ca="1">_xlfn.IFS($C749="","",
Q$4=1,"root",
Q$4&gt;$M749,"__",
TRUE,MID($N749,1, FIND("@",SUBSTITUTE($N749&amp;"/","/","@",Q$4))-1)
)</f>
        <v>root/vpjqpqfm</v>
      </c>
      <c r="R749" s="23" t="str" cm="1">
        <f t="array" aca="1" ref="R749" ca="1">_xlfn.IFS($C749="","",
R$4=1,"root",
R$4&gt;$M749,"__",
TRUE,MID($N749,1, FIND("@",SUBSTITUTE($N749&amp;"/","/","@",R$4))-1)
)</f>
        <v>root/vpjqpqfm/rgqtzc</v>
      </c>
      <c r="S749" s="23" t="str" cm="1">
        <f t="array" aca="1" ref="S749" ca="1">_xlfn.IFS($C749="","",
S$4=1,"root",
S$4&gt;$M749,"__",
TRUE,MID($N749,1, FIND("@",SUBSTITUTE($N749&amp;"/","/","@",S$4))-1)
)</f>
        <v>root/vpjqpqfm/rgqtzc/lfpdqm</v>
      </c>
      <c r="T749" s="23" t="str" cm="1">
        <f t="array" aca="1" ref="T749" ca="1">_xlfn.IFS($C749="","",
T$4=1,"root",
T$4&gt;$M749,"__",
TRUE,MID($N749,1, FIND("@",SUBSTITUTE($N749&amp;"/","/","@",T$4))-1)
)</f>
        <v>root/vpjqpqfm/rgqtzc/lfpdqm/jrhp</v>
      </c>
      <c r="U749" s="23" t="str" cm="1">
        <f t="array" aca="1" ref="U749" ca="1">_xlfn.IFS($C749="","",
U$4=1,"root",
U$4&gt;$M749,"__",
TRUE,MID($N749,1, FIND("@",SUBSTITUTE($N749&amp;"/","/","@",U$4))-1)
)</f>
        <v>root/vpjqpqfm/rgqtzc/lfpdqm/jrhp/zjhw</v>
      </c>
      <c r="V749" s="23" t="str" cm="1">
        <f t="array" aca="1" ref="V749" ca="1">_xlfn.IFS($C749="","",
V$4=1,"root",
V$4&gt;$M749,"__",
TRUE,MID($N749,1, FIND("@",SUBSTITUTE($N749&amp;"/","/","@",V$4))-1)
)</f>
        <v>root/vpjqpqfm/rgqtzc/lfpdqm/jrhp/zjhw/grcj</v>
      </c>
      <c r="W749" s="23" t="str" cm="1">
        <f t="array" aca="1" ref="W749" ca="1">_xlfn.IFS($C749="","",
W$4=1,"root",
W$4&gt;$M749,"__",
TRUE,MID($N749,1, FIND("@",SUBSTITUTE($N749&amp;"/","/","@",W$4))-1)
)</f>
        <v>__</v>
      </c>
      <c r="X749" s="23" t="str" cm="1">
        <f t="array" aca="1" ref="X749" ca="1">_xlfn.IFS($C749="","",
X$4=1,"root",
X$4&gt;$M749,"__",
TRUE,MID($N749,1, FIND("@",SUBSTITUTE($N749&amp;"/","/","@",X$4))-1)
)</f>
        <v>__</v>
      </c>
      <c r="Y749" s="23" t="str" cm="1">
        <f t="array" aca="1" ref="Y749" ca="1">_xlfn.IFS($C749="","",
Y$4=1,"root",
Y$4&gt;$M749,"__",
TRUE,MID($N749,1, FIND("@",SUBSTITUTE($N749&amp;"/","/","@",Y$4))-1)
)</f>
        <v>__</v>
      </c>
      <c r="Z749" s="23" t="str" cm="1">
        <f t="array" aca="1" ref="Z749" ca="1">_xlfn.IFS($C749="","",
Z$4=1,"root",
Z$4&gt;$M749,"__",
TRUE,MID($N749,1, FIND("@",SUBSTITUTE($N749&amp;"/","/","@",Z$4))-1)
)</f>
        <v>__</v>
      </c>
      <c r="AA749" s="28" cm="1">
        <f t="array" aca="1" ref="AA749" ca="1">IF($C749="","",SUMIF(LEV_1,P749,LEN))</f>
        <v>41035571</v>
      </c>
      <c r="AB749" s="28" cm="1">
        <f t="array" aca="1" ref="AB749" ca="1">IF($C749="","",IF(Q749="__",0,SUMIF(LEV_2,Q749,LEN)))</f>
        <v>23329164</v>
      </c>
      <c r="AC749" s="28" cm="1">
        <f t="array" aca="1" ref="AC749" ca="1">IF($C749="","",IF(R749="__",0,SUMIF(LEV_3,R749,LEN)))</f>
        <v>16068117</v>
      </c>
      <c r="AD749" s="28" cm="1">
        <f t="array" aca="1" ref="AD749" ca="1">IF($C749="","",IF(S749="__",0,SUMIF(LEV_4,S749,LEN)))</f>
        <v>5887071</v>
      </c>
      <c r="AE749" s="28" cm="1">
        <f t="array" aca="1" ref="AE749" ca="1">IF($C749="","",IF(T749="__",0,SUMIF(LEV_5,T749,LEN)))</f>
        <v>4709035</v>
      </c>
      <c r="AF749" s="28" cm="1">
        <f t="array" aca="1" ref="AF749" ca="1">IF($C749="","",IF(U749="__",0,SUMIF(LEV_6,U749,LEN)))</f>
        <v>3864507</v>
      </c>
      <c r="AG749" s="28" cm="1">
        <f t="array" aca="1" ref="AG749" ca="1">IF($C749="","",IF(V749="__",0,SUMIF(LEV_7,V749,LEN)))</f>
        <v>294437</v>
      </c>
      <c r="AH749" s="28" cm="1">
        <f t="array" aca="1" ref="AH749" ca="1">IF($C749="","",IF(W749="__",0,SUMIF(LEV_8,W749,LEN)))</f>
        <v>0</v>
      </c>
      <c r="AI749" s="28" cm="1">
        <f t="array" aca="1" ref="AI749" ca="1">IF($C749="","",IF(X749="__",0,SUMIF(LEV_9,X749,LEN)))</f>
        <v>0</v>
      </c>
      <c r="AJ749" s="28" cm="1">
        <f t="array" aca="1" ref="AJ749" ca="1">IF($C749="","",IF(Y749="__",0,SUMIF(LEV_10,Y749,LEN)))</f>
        <v>0</v>
      </c>
      <c r="AK749" s="28" cm="1">
        <f t="array" aca="1" ref="AK749" ca="1">IF($C749="","",IF(Z749="__",0,SUMIF(LEV_11,Z749,LEN)))</f>
        <v>0</v>
      </c>
      <c r="AL749" cm="1">
        <f t="array" aca="1" ref="AL749" ca="1">IF($C749="","",_xlfn.IFS(AB749=0,AA749,AC749=0,AB749,AD749=0,AC749,AE749=0,AD749,AF749=0,AE749,AG749=0,AF749,AH749=0,AG749,AI749=0,AH749,AJ749=0,AI749,AK749=0,AJ749,TRUE,AK749))</f>
        <v>294437</v>
      </c>
      <c r="AM749" t="b">
        <f t="shared" ca="1" si="119"/>
        <v>0</v>
      </c>
      <c r="AN749" t="b">
        <f ca="1">IF($C749="","",IF(IFERROR(MATCH(N749,$N$1:$N748,0),0)&gt;0,FALSE,TRUE))</f>
        <v>0</v>
      </c>
      <c r="AO749" cm="1">
        <f t="array" aca="1" ref="AO749" ca="1">_xlfn.IFS($C749="","",AND(AM749,AN749),AL749,TRUE,0)</f>
        <v>0</v>
      </c>
      <c r="AP749" t="str" cm="1">
        <f t="array" aca="1" ref="AP749" ca="1">_xlfn.IFS($C749="","",AND(AN749,AL749&gt;=TBF),AL749,TRUE,"")</f>
        <v/>
      </c>
    </row>
    <row r="750" spans="1:42" x14ac:dyDescent="0.3">
      <c r="A750">
        <v>746</v>
      </c>
      <c r="C750" s="10" t="str">
        <f ca="1">IF(OFFSET(INPUT_START,A750-1,0)=0,"",OFFSET(INPUT_START,A750-1,0))</f>
        <v>12503 zgv.ndt</v>
      </c>
      <c r="D750" t="b">
        <f t="shared" ca="1" si="110"/>
        <v>0</v>
      </c>
      <c r="E750" t="b">
        <f t="shared" ca="1" si="111"/>
        <v>0</v>
      </c>
      <c r="F750" t="b">
        <f t="shared" ca="1" si="112"/>
        <v>0</v>
      </c>
      <c r="G750" t="b">
        <f t="shared" ca="1" si="113"/>
        <v>0</v>
      </c>
      <c r="H750" t="b">
        <f t="shared" ca="1" si="114"/>
        <v>1</v>
      </c>
      <c r="I750">
        <f t="shared" ca="1" si="115"/>
        <v>6</v>
      </c>
      <c r="J750" t="str">
        <f t="shared" ca="1" si="116"/>
        <v/>
      </c>
      <c r="K750" t="str">
        <f t="shared" ca="1" si="117"/>
        <v>zgv.ndt</v>
      </c>
      <c r="L750" s="23">
        <f t="shared" ca="1" si="118"/>
        <v>12503</v>
      </c>
      <c r="M750" s="23" cm="1">
        <f t="array" aca="1" ref="M750" ca="1">_xlfn.IFS($C750="","",
$A750=1,1,
NOT($F750),M749,
AND($F750,$J750&lt;&gt;".."),M749+1,
AND($F750,$J750=".."),M749-1,
TRUE,"ERR")</f>
        <v>7</v>
      </c>
      <c r="N750" s="23" t="str" cm="1">
        <f t="array" aca="1" ref="N750" ca="1">_xlfn.IFS($C750="","",
$A750=1,"",
NOT($F750),N749,
AND($F750,$J750&lt;&gt;".."),N749&amp;IF(N749="/","","/")&amp;$J750,
AND($F750,$J750=".."),MID(N749,1,FIND("@",SUBSTITUTE(N749,"/","@",$M750)) -1 ),
TRUE,"ERR")</f>
        <v>root/vpjqpqfm/rgqtzc/lfpdqm/jrhp/zjhw/grcj</v>
      </c>
      <c r="O750" s="22" t="str" cm="1">
        <f t="array" aca="1" ref="O750" ca="1">_xlfn.IFS($C750="","",
$N750="root","root",
TRUE,MID($N750,1+FIND("@",SUBSTITUTE($N750,"/","@",$M750-1)),100 )
)</f>
        <v>grcj</v>
      </c>
      <c r="P750" s="23" t="str" cm="1">
        <f t="array" aca="1" ref="P750" ca="1">_xlfn.IFS($C750="","",
P$4=1,"root",
P$4&gt;$M750,"__",
TRUE,MID($N750,1, FIND("@",SUBSTITUTE($N750&amp;"/","/","@",P$4))-1)
)</f>
        <v>root</v>
      </c>
      <c r="Q750" s="23" t="str" cm="1">
        <f t="array" aca="1" ref="Q750" ca="1">_xlfn.IFS($C750="","",
Q$4=1,"root",
Q$4&gt;$M750,"__",
TRUE,MID($N750,1, FIND("@",SUBSTITUTE($N750&amp;"/","/","@",Q$4))-1)
)</f>
        <v>root/vpjqpqfm</v>
      </c>
      <c r="R750" s="23" t="str" cm="1">
        <f t="array" aca="1" ref="R750" ca="1">_xlfn.IFS($C750="","",
R$4=1,"root",
R$4&gt;$M750,"__",
TRUE,MID($N750,1, FIND("@",SUBSTITUTE($N750&amp;"/","/","@",R$4))-1)
)</f>
        <v>root/vpjqpqfm/rgqtzc</v>
      </c>
      <c r="S750" s="23" t="str" cm="1">
        <f t="array" aca="1" ref="S750" ca="1">_xlfn.IFS($C750="","",
S$4=1,"root",
S$4&gt;$M750,"__",
TRUE,MID($N750,1, FIND("@",SUBSTITUTE($N750&amp;"/","/","@",S$4))-1)
)</f>
        <v>root/vpjqpqfm/rgqtzc/lfpdqm</v>
      </c>
      <c r="T750" s="23" t="str" cm="1">
        <f t="array" aca="1" ref="T750" ca="1">_xlfn.IFS($C750="","",
T$4=1,"root",
T$4&gt;$M750,"__",
TRUE,MID($N750,1, FIND("@",SUBSTITUTE($N750&amp;"/","/","@",T$4))-1)
)</f>
        <v>root/vpjqpqfm/rgqtzc/lfpdqm/jrhp</v>
      </c>
      <c r="U750" s="23" t="str" cm="1">
        <f t="array" aca="1" ref="U750" ca="1">_xlfn.IFS($C750="","",
U$4=1,"root",
U$4&gt;$M750,"__",
TRUE,MID($N750,1, FIND("@",SUBSTITUTE($N750&amp;"/","/","@",U$4))-1)
)</f>
        <v>root/vpjqpqfm/rgqtzc/lfpdqm/jrhp/zjhw</v>
      </c>
      <c r="V750" s="23" t="str" cm="1">
        <f t="array" aca="1" ref="V750" ca="1">_xlfn.IFS($C750="","",
V$4=1,"root",
V$4&gt;$M750,"__",
TRUE,MID($N750,1, FIND("@",SUBSTITUTE($N750&amp;"/","/","@",V$4))-1)
)</f>
        <v>root/vpjqpqfm/rgqtzc/lfpdqm/jrhp/zjhw/grcj</v>
      </c>
      <c r="W750" s="23" t="str" cm="1">
        <f t="array" aca="1" ref="W750" ca="1">_xlfn.IFS($C750="","",
W$4=1,"root",
W$4&gt;$M750,"__",
TRUE,MID($N750,1, FIND("@",SUBSTITUTE($N750&amp;"/","/","@",W$4))-1)
)</f>
        <v>__</v>
      </c>
      <c r="X750" s="23" t="str" cm="1">
        <f t="array" aca="1" ref="X750" ca="1">_xlfn.IFS($C750="","",
X$4=1,"root",
X$4&gt;$M750,"__",
TRUE,MID($N750,1, FIND("@",SUBSTITUTE($N750&amp;"/","/","@",X$4))-1)
)</f>
        <v>__</v>
      </c>
      <c r="Y750" s="23" t="str" cm="1">
        <f t="array" aca="1" ref="Y750" ca="1">_xlfn.IFS($C750="","",
Y$4=1,"root",
Y$4&gt;$M750,"__",
TRUE,MID($N750,1, FIND("@",SUBSTITUTE($N750&amp;"/","/","@",Y$4))-1)
)</f>
        <v>__</v>
      </c>
      <c r="Z750" s="23" t="str" cm="1">
        <f t="array" aca="1" ref="Z750" ca="1">_xlfn.IFS($C750="","",
Z$4=1,"root",
Z$4&gt;$M750,"__",
TRUE,MID($N750,1, FIND("@",SUBSTITUTE($N750&amp;"/","/","@",Z$4))-1)
)</f>
        <v>__</v>
      </c>
      <c r="AA750" s="28" cm="1">
        <f t="array" aca="1" ref="AA750" ca="1">IF($C750="","",SUMIF(LEV_1,P750,LEN))</f>
        <v>41035571</v>
      </c>
      <c r="AB750" s="28" cm="1">
        <f t="array" aca="1" ref="AB750" ca="1">IF($C750="","",IF(Q750="__",0,SUMIF(LEV_2,Q750,LEN)))</f>
        <v>23329164</v>
      </c>
      <c r="AC750" s="28" cm="1">
        <f t="array" aca="1" ref="AC750" ca="1">IF($C750="","",IF(R750="__",0,SUMIF(LEV_3,R750,LEN)))</f>
        <v>16068117</v>
      </c>
      <c r="AD750" s="28" cm="1">
        <f t="array" aca="1" ref="AD750" ca="1">IF($C750="","",IF(S750="__",0,SUMIF(LEV_4,S750,LEN)))</f>
        <v>5887071</v>
      </c>
      <c r="AE750" s="28" cm="1">
        <f t="array" aca="1" ref="AE750" ca="1">IF($C750="","",IF(T750="__",0,SUMIF(LEV_5,T750,LEN)))</f>
        <v>4709035</v>
      </c>
      <c r="AF750" s="28" cm="1">
        <f t="array" aca="1" ref="AF750" ca="1">IF($C750="","",IF(U750="__",0,SUMIF(LEV_6,U750,LEN)))</f>
        <v>3864507</v>
      </c>
      <c r="AG750" s="28" cm="1">
        <f t="array" aca="1" ref="AG750" ca="1">IF($C750="","",IF(V750="__",0,SUMIF(LEV_7,V750,LEN)))</f>
        <v>294437</v>
      </c>
      <c r="AH750" s="28" cm="1">
        <f t="array" aca="1" ref="AH750" ca="1">IF($C750="","",IF(W750="__",0,SUMIF(LEV_8,W750,LEN)))</f>
        <v>0</v>
      </c>
      <c r="AI750" s="28" cm="1">
        <f t="array" aca="1" ref="AI750" ca="1">IF($C750="","",IF(X750="__",0,SUMIF(LEV_9,X750,LEN)))</f>
        <v>0</v>
      </c>
      <c r="AJ750" s="28" cm="1">
        <f t="array" aca="1" ref="AJ750" ca="1">IF($C750="","",IF(Y750="__",0,SUMIF(LEV_10,Y750,LEN)))</f>
        <v>0</v>
      </c>
      <c r="AK750" s="28" cm="1">
        <f t="array" aca="1" ref="AK750" ca="1">IF($C750="","",IF(Z750="__",0,SUMIF(LEV_11,Z750,LEN)))</f>
        <v>0</v>
      </c>
      <c r="AL750" cm="1">
        <f t="array" aca="1" ref="AL750" ca="1">IF($C750="","",_xlfn.IFS(AB750=0,AA750,AC750=0,AB750,AD750=0,AC750,AE750=0,AD750,AF750=0,AE750,AG750=0,AF750,AH750=0,AG750,AI750=0,AH750,AJ750=0,AI750,AK750=0,AJ750,TRUE,AK750))</f>
        <v>294437</v>
      </c>
      <c r="AM750" t="b">
        <f t="shared" ca="1" si="119"/>
        <v>0</v>
      </c>
      <c r="AN750" t="b">
        <f ca="1">IF($C750="","",IF(IFERROR(MATCH(N750,$N$1:$N749,0),0)&gt;0,FALSE,TRUE))</f>
        <v>0</v>
      </c>
      <c r="AO750" cm="1">
        <f t="array" aca="1" ref="AO750" ca="1">_xlfn.IFS($C750="","",AND(AM750,AN750),AL750,TRUE,0)</f>
        <v>0</v>
      </c>
      <c r="AP750" t="str" cm="1">
        <f t="array" aca="1" ref="AP750" ca="1">_xlfn.IFS($C750="","",AND(AN750,AL750&gt;=TBF),AL750,TRUE,"")</f>
        <v/>
      </c>
    </row>
    <row r="751" spans="1:42" x14ac:dyDescent="0.3">
      <c r="A751">
        <v>747</v>
      </c>
      <c r="C751" s="10" t="str">
        <f ca="1">IF(OFFSET(INPUT_START,A751-1,0)=0,"",OFFSET(INPUT_START,A751-1,0))</f>
        <v>$ cd rhncgdll</v>
      </c>
      <c r="D751" t="b">
        <f t="shared" ca="1" si="110"/>
        <v>1</v>
      </c>
      <c r="E751" t="b">
        <f t="shared" ca="1" si="111"/>
        <v>0</v>
      </c>
      <c r="F751" t="b">
        <f t="shared" ca="1" si="112"/>
        <v>1</v>
      </c>
      <c r="G751" t="b">
        <f t="shared" ca="1" si="113"/>
        <v>0</v>
      </c>
      <c r="H751" t="b">
        <f t="shared" ca="1" si="114"/>
        <v>0</v>
      </c>
      <c r="I751">
        <f t="shared" ca="1" si="115"/>
        <v>5</v>
      </c>
      <c r="J751" t="str">
        <f t="shared" ca="1" si="116"/>
        <v>rhncgdll</v>
      </c>
      <c r="K751" t="str">
        <f t="shared" ca="1" si="117"/>
        <v/>
      </c>
      <c r="L751" s="23">
        <f t="shared" ca="1" si="118"/>
        <v>0</v>
      </c>
      <c r="M751" s="23" cm="1">
        <f t="array" aca="1" ref="M751" ca="1">_xlfn.IFS($C751="","",
$A751=1,1,
NOT($F751),M750,
AND($F751,$J751&lt;&gt;".."),M750+1,
AND($F751,$J751=".."),M750-1,
TRUE,"ERR")</f>
        <v>8</v>
      </c>
      <c r="N751" s="23" t="str" cm="1">
        <f t="array" aca="1" ref="N751" ca="1">_xlfn.IFS($C751="","",
$A751=1,"",
NOT($F751),N750,
AND($F751,$J751&lt;&gt;".."),N750&amp;IF(N750="/","","/")&amp;$J751,
AND($F751,$J751=".."),MID(N750,1,FIND("@",SUBSTITUTE(N750,"/","@",$M751)) -1 ),
TRUE,"ERR")</f>
        <v>root/vpjqpqfm/rgqtzc/lfpdqm/jrhp/zjhw/grcj/rhncgdll</v>
      </c>
      <c r="O751" s="22" t="str" cm="1">
        <f t="array" aca="1" ref="O751" ca="1">_xlfn.IFS($C751="","",
$N751="root","root",
TRUE,MID($N751,1+FIND("@",SUBSTITUTE($N751,"/","@",$M751-1)),100 )
)</f>
        <v>rhncgdll</v>
      </c>
      <c r="P751" s="23" t="str" cm="1">
        <f t="array" aca="1" ref="P751" ca="1">_xlfn.IFS($C751="","",
P$4=1,"root",
P$4&gt;$M751,"__",
TRUE,MID($N751,1, FIND("@",SUBSTITUTE($N751&amp;"/","/","@",P$4))-1)
)</f>
        <v>root</v>
      </c>
      <c r="Q751" s="23" t="str" cm="1">
        <f t="array" aca="1" ref="Q751" ca="1">_xlfn.IFS($C751="","",
Q$4=1,"root",
Q$4&gt;$M751,"__",
TRUE,MID($N751,1, FIND("@",SUBSTITUTE($N751&amp;"/","/","@",Q$4))-1)
)</f>
        <v>root/vpjqpqfm</v>
      </c>
      <c r="R751" s="23" t="str" cm="1">
        <f t="array" aca="1" ref="R751" ca="1">_xlfn.IFS($C751="","",
R$4=1,"root",
R$4&gt;$M751,"__",
TRUE,MID($N751,1, FIND("@",SUBSTITUTE($N751&amp;"/","/","@",R$4))-1)
)</f>
        <v>root/vpjqpqfm/rgqtzc</v>
      </c>
      <c r="S751" s="23" t="str" cm="1">
        <f t="array" aca="1" ref="S751" ca="1">_xlfn.IFS($C751="","",
S$4=1,"root",
S$4&gt;$M751,"__",
TRUE,MID($N751,1, FIND("@",SUBSTITUTE($N751&amp;"/","/","@",S$4))-1)
)</f>
        <v>root/vpjqpqfm/rgqtzc/lfpdqm</v>
      </c>
      <c r="T751" s="23" t="str" cm="1">
        <f t="array" aca="1" ref="T751" ca="1">_xlfn.IFS($C751="","",
T$4=1,"root",
T$4&gt;$M751,"__",
TRUE,MID($N751,1, FIND("@",SUBSTITUTE($N751&amp;"/","/","@",T$4))-1)
)</f>
        <v>root/vpjqpqfm/rgqtzc/lfpdqm/jrhp</v>
      </c>
      <c r="U751" s="23" t="str" cm="1">
        <f t="array" aca="1" ref="U751" ca="1">_xlfn.IFS($C751="","",
U$4=1,"root",
U$4&gt;$M751,"__",
TRUE,MID($N751,1, FIND("@",SUBSTITUTE($N751&amp;"/","/","@",U$4))-1)
)</f>
        <v>root/vpjqpqfm/rgqtzc/lfpdqm/jrhp/zjhw</v>
      </c>
      <c r="V751" s="23" t="str" cm="1">
        <f t="array" aca="1" ref="V751" ca="1">_xlfn.IFS($C751="","",
V$4=1,"root",
V$4&gt;$M751,"__",
TRUE,MID($N751,1, FIND("@",SUBSTITUTE($N751&amp;"/","/","@",V$4))-1)
)</f>
        <v>root/vpjqpqfm/rgqtzc/lfpdqm/jrhp/zjhw/grcj</v>
      </c>
      <c r="W751" s="23" t="str" cm="1">
        <f t="array" aca="1" ref="W751" ca="1">_xlfn.IFS($C751="","",
W$4=1,"root",
W$4&gt;$M751,"__",
TRUE,MID($N751,1, FIND("@",SUBSTITUTE($N751&amp;"/","/","@",W$4))-1)
)</f>
        <v>root/vpjqpqfm/rgqtzc/lfpdqm/jrhp/zjhw/grcj/rhncgdll</v>
      </c>
      <c r="X751" s="23" t="str" cm="1">
        <f t="array" aca="1" ref="X751" ca="1">_xlfn.IFS($C751="","",
X$4=1,"root",
X$4&gt;$M751,"__",
TRUE,MID($N751,1, FIND("@",SUBSTITUTE($N751&amp;"/","/","@",X$4))-1)
)</f>
        <v>__</v>
      </c>
      <c r="Y751" s="23" t="str" cm="1">
        <f t="array" aca="1" ref="Y751" ca="1">_xlfn.IFS($C751="","",
Y$4=1,"root",
Y$4&gt;$M751,"__",
TRUE,MID($N751,1, FIND("@",SUBSTITUTE($N751&amp;"/","/","@",Y$4))-1)
)</f>
        <v>__</v>
      </c>
      <c r="Z751" s="23" t="str" cm="1">
        <f t="array" aca="1" ref="Z751" ca="1">_xlfn.IFS($C751="","",
Z$4=1,"root",
Z$4&gt;$M751,"__",
TRUE,MID($N751,1, FIND("@",SUBSTITUTE($N751&amp;"/","/","@",Z$4))-1)
)</f>
        <v>__</v>
      </c>
      <c r="AA751" s="28" cm="1">
        <f t="array" aca="1" ref="AA751" ca="1">IF($C751="","",SUMIF(LEV_1,P751,LEN))</f>
        <v>41035571</v>
      </c>
      <c r="AB751" s="28" cm="1">
        <f t="array" aca="1" ref="AB751" ca="1">IF($C751="","",IF(Q751="__",0,SUMIF(LEV_2,Q751,LEN)))</f>
        <v>23329164</v>
      </c>
      <c r="AC751" s="28" cm="1">
        <f t="array" aca="1" ref="AC751" ca="1">IF($C751="","",IF(R751="__",0,SUMIF(LEV_3,R751,LEN)))</f>
        <v>16068117</v>
      </c>
      <c r="AD751" s="28" cm="1">
        <f t="array" aca="1" ref="AD751" ca="1">IF($C751="","",IF(S751="__",0,SUMIF(LEV_4,S751,LEN)))</f>
        <v>5887071</v>
      </c>
      <c r="AE751" s="28" cm="1">
        <f t="array" aca="1" ref="AE751" ca="1">IF($C751="","",IF(T751="__",0,SUMIF(LEV_5,T751,LEN)))</f>
        <v>4709035</v>
      </c>
      <c r="AF751" s="28" cm="1">
        <f t="array" aca="1" ref="AF751" ca="1">IF($C751="","",IF(U751="__",0,SUMIF(LEV_6,U751,LEN)))</f>
        <v>3864507</v>
      </c>
      <c r="AG751" s="28" cm="1">
        <f t="array" aca="1" ref="AG751" ca="1">IF($C751="","",IF(V751="__",0,SUMIF(LEV_7,V751,LEN)))</f>
        <v>294437</v>
      </c>
      <c r="AH751" s="28" cm="1">
        <f t="array" aca="1" ref="AH751" ca="1">IF($C751="","",IF(W751="__",0,SUMIF(LEV_8,W751,LEN)))</f>
        <v>10019</v>
      </c>
      <c r="AI751" s="28" cm="1">
        <f t="array" aca="1" ref="AI751" ca="1">IF($C751="","",IF(X751="__",0,SUMIF(LEV_9,X751,LEN)))</f>
        <v>0</v>
      </c>
      <c r="AJ751" s="28" cm="1">
        <f t="array" aca="1" ref="AJ751" ca="1">IF($C751="","",IF(Y751="__",0,SUMIF(LEV_10,Y751,LEN)))</f>
        <v>0</v>
      </c>
      <c r="AK751" s="28" cm="1">
        <f t="array" aca="1" ref="AK751" ca="1">IF($C751="","",IF(Z751="__",0,SUMIF(LEV_11,Z751,LEN)))</f>
        <v>0</v>
      </c>
      <c r="AL751" cm="1">
        <f t="array" aca="1" ref="AL751" ca="1">IF($C751="","",_xlfn.IFS(AB751=0,AA751,AC751=0,AB751,AD751=0,AC751,AE751=0,AD751,AF751=0,AE751,AG751=0,AF751,AH751=0,AG751,AI751=0,AH751,AJ751=0,AI751,AK751=0,AJ751,TRUE,AK751))</f>
        <v>10019</v>
      </c>
      <c r="AM751" t="b">
        <f t="shared" ca="1" si="119"/>
        <v>1</v>
      </c>
      <c r="AN751" t="b">
        <f ca="1">IF($C751="","",IF(IFERROR(MATCH(N751,$N$1:$N750,0),0)&gt;0,FALSE,TRUE))</f>
        <v>1</v>
      </c>
      <c r="AO751" cm="1">
        <f t="array" aca="1" ref="AO751" ca="1">_xlfn.IFS($C751="","",AND(AM751,AN751),AL751,TRUE,0)</f>
        <v>10019</v>
      </c>
      <c r="AP751" t="str" cm="1">
        <f t="array" aca="1" ref="AP751" ca="1">_xlfn.IFS($C751="","",AND(AN751,AL751&gt;=TBF),AL751,TRUE,"")</f>
        <v/>
      </c>
    </row>
    <row r="752" spans="1:42" x14ac:dyDescent="0.3">
      <c r="A752">
        <v>748</v>
      </c>
      <c r="C752" s="10" t="str">
        <f ca="1">IF(OFFSET(INPUT_START,A752-1,0)=0,"",OFFSET(INPUT_START,A752-1,0))</f>
        <v>$ ls</v>
      </c>
      <c r="D752" t="b">
        <f t="shared" ca="1" si="110"/>
        <v>1</v>
      </c>
      <c r="E752" t="b">
        <f t="shared" ca="1" si="111"/>
        <v>1</v>
      </c>
      <c r="F752" t="b">
        <f t="shared" ca="1" si="112"/>
        <v>0</v>
      </c>
      <c r="G752" t="b">
        <f t="shared" ca="1" si="113"/>
        <v>0</v>
      </c>
      <c r="H752" t="b">
        <f t="shared" ca="1" si="114"/>
        <v>0</v>
      </c>
      <c r="I752">
        <f t="shared" ca="1" si="115"/>
        <v>0</v>
      </c>
      <c r="J752" t="str">
        <f t="shared" ca="1" si="116"/>
        <v/>
      </c>
      <c r="K752" t="str">
        <f t="shared" ca="1" si="117"/>
        <v/>
      </c>
      <c r="L752" s="23">
        <f t="shared" ca="1" si="118"/>
        <v>0</v>
      </c>
      <c r="M752" s="23" cm="1">
        <f t="array" aca="1" ref="M752" ca="1">_xlfn.IFS($C752="","",
$A752=1,1,
NOT($F752),M751,
AND($F752,$J752&lt;&gt;".."),M751+1,
AND($F752,$J752=".."),M751-1,
TRUE,"ERR")</f>
        <v>8</v>
      </c>
      <c r="N752" s="23" t="str" cm="1">
        <f t="array" aca="1" ref="N752" ca="1">_xlfn.IFS($C752="","",
$A752=1,"",
NOT($F752),N751,
AND($F752,$J752&lt;&gt;".."),N751&amp;IF(N751="/","","/")&amp;$J752,
AND($F752,$J752=".."),MID(N751,1,FIND("@",SUBSTITUTE(N751,"/","@",$M752)) -1 ),
TRUE,"ERR")</f>
        <v>root/vpjqpqfm/rgqtzc/lfpdqm/jrhp/zjhw/grcj/rhncgdll</v>
      </c>
      <c r="O752" s="22" t="str" cm="1">
        <f t="array" aca="1" ref="O752" ca="1">_xlfn.IFS($C752="","",
$N752="root","root",
TRUE,MID($N752,1+FIND("@",SUBSTITUTE($N752,"/","@",$M752-1)),100 )
)</f>
        <v>rhncgdll</v>
      </c>
      <c r="P752" s="23" t="str" cm="1">
        <f t="array" aca="1" ref="P752" ca="1">_xlfn.IFS($C752="","",
P$4=1,"root",
P$4&gt;$M752,"__",
TRUE,MID($N752,1, FIND("@",SUBSTITUTE($N752&amp;"/","/","@",P$4))-1)
)</f>
        <v>root</v>
      </c>
      <c r="Q752" s="23" t="str" cm="1">
        <f t="array" aca="1" ref="Q752" ca="1">_xlfn.IFS($C752="","",
Q$4=1,"root",
Q$4&gt;$M752,"__",
TRUE,MID($N752,1, FIND("@",SUBSTITUTE($N752&amp;"/","/","@",Q$4))-1)
)</f>
        <v>root/vpjqpqfm</v>
      </c>
      <c r="R752" s="23" t="str" cm="1">
        <f t="array" aca="1" ref="R752" ca="1">_xlfn.IFS($C752="","",
R$4=1,"root",
R$4&gt;$M752,"__",
TRUE,MID($N752,1, FIND("@",SUBSTITUTE($N752&amp;"/","/","@",R$4))-1)
)</f>
        <v>root/vpjqpqfm/rgqtzc</v>
      </c>
      <c r="S752" s="23" t="str" cm="1">
        <f t="array" aca="1" ref="S752" ca="1">_xlfn.IFS($C752="","",
S$4=1,"root",
S$4&gt;$M752,"__",
TRUE,MID($N752,1, FIND("@",SUBSTITUTE($N752&amp;"/","/","@",S$4))-1)
)</f>
        <v>root/vpjqpqfm/rgqtzc/lfpdqm</v>
      </c>
      <c r="T752" s="23" t="str" cm="1">
        <f t="array" aca="1" ref="T752" ca="1">_xlfn.IFS($C752="","",
T$4=1,"root",
T$4&gt;$M752,"__",
TRUE,MID($N752,1, FIND("@",SUBSTITUTE($N752&amp;"/","/","@",T$4))-1)
)</f>
        <v>root/vpjqpqfm/rgqtzc/lfpdqm/jrhp</v>
      </c>
      <c r="U752" s="23" t="str" cm="1">
        <f t="array" aca="1" ref="U752" ca="1">_xlfn.IFS($C752="","",
U$4=1,"root",
U$4&gt;$M752,"__",
TRUE,MID($N752,1, FIND("@",SUBSTITUTE($N752&amp;"/","/","@",U$4))-1)
)</f>
        <v>root/vpjqpqfm/rgqtzc/lfpdqm/jrhp/zjhw</v>
      </c>
      <c r="V752" s="23" t="str" cm="1">
        <f t="array" aca="1" ref="V752" ca="1">_xlfn.IFS($C752="","",
V$4=1,"root",
V$4&gt;$M752,"__",
TRUE,MID($N752,1, FIND("@",SUBSTITUTE($N752&amp;"/","/","@",V$4))-1)
)</f>
        <v>root/vpjqpqfm/rgqtzc/lfpdqm/jrhp/zjhw/grcj</v>
      </c>
      <c r="W752" s="23" t="str" cm="1">
        <f t="array" aca="1" ref="W752" ca="1">_xlfn.IFS($C752="","",
W$4=1,"root",
W$4&gt;$M752,"__",
TRUE,MID($N752,1, FIND("@",SUBSTITUTE($N752&amp;"/","/","@",W$4))-1)
)</f>
        <v>root/vpjqpqfm/rgqtzc/lfpdqm/jrhp/zjhw/grcj/rhncgdll</v>
      </c>
      <c r="X752" s="23" t="str" cm="1">
        <f t="array" aca="1" ref="X752" ca="1">_xlfn.IFS($C752="","",
X$4=1,"root",
X$4&gt;$M752,"__",
TRUE,MID($N752,1, FIND("@",SUBSTITUTE($N752&amp;"/","/","@",X$4))-1)
)</f>
        <v>__</v>
      </c>
      <c r="Y752" s="23" t="str" cm="1">
        <f t="array" aca="1" ref="Y752" ca="1">_xlfn.IFS($C752="","",
Y$4=1,"root",
Y$4&gt;$M752,"__",
TRUE,MID($N752,1, FIND("@",SUBSTITUTE($N752&amp;"/","/","@",Y$4))-1)
)</f>
        <v>__</v>
      </c>
      <c r="Z752" s="23" t="str" cm="1">
        <f t="array" aca="1" ref="Z752" ca="1">_xlfn.IFS($C752="","",
Z$4=1,"root",
Z$4&gt;$M752,"__",
TRUE,MID($N752,1, FIND("@",SUBSTITUTE($N752&amp;"/","/","@",Z$4))-1)
)</f>
        <v>__</v>
      </c>
      <c r="AA752" s="28" cm="1">
        <f t="array" aca="1" ref="AA752" ca="1">IF($C752="","",SUMIF(LEV_1,P752,LEN))</f>
        <v>41035571</v>
      </c>
      <c r="AB752" s="28" cm="1">
        <f t="array" aca="1" ref="AB752" ca="1">IF($C752="","",IF(Q752="__",0,SUMIF(LEV_2,Q752,LEN)))</f>
        <v>23329164</v>
      </c>
      <c r="AC752" s="28" cm="1">
        <f t="array" aca="1" ref="AC752" ca="1">IF($C752="","",IF(R752="__",0,SUMIF(LEV_3,R752,LEN)))</f>
        <v>16068117</v>
      </c>
      <c r="AD752" s="28" cm="1">
        <f t="array" aca="1" ref="AD752" ca="1">IF($C752="","",IF(S752="__",0,SUMIF(LEV_4,S752,LEN)))</f>
        <v>5887071</v>
      </c>
      <c r="AE752" s="28" cm="1">
        <f t="array" aca="1" ref="AE752" ca="1">IF($C752="","",IF(T752="__",0,SUMIF(LEV_5,T752,LEN)))</f>
        <v>4709035</v>
      </c>
      <c r="AF752" s="28" cm="1">
        <f t="array" aca="1" ref="AF752" ca="1">IF($C752="","",IF(U752="__",0,SUMIF(LEV_6,U752,LEN)))</f>
        <v>3864507</v>
      </c>
      <c r="AG752" s="28" cm="1">
        <f t="array" aca="1" ref="AG752" ca="1">IF($C752="","",IF(V752="__",0,SUMIF(LEV_7,V752,LEN)))</f>
        <v>294437</v>
      </c>
      <c r="AH752" s="28" cm="1">
        <f t="array" aca="1" ref="AH752" ca="1">IF($C752="","",IF(W752="__",0,SUMIF(LEV_8,W752,LEN)))</f>
        <v>10019</v>
      </c>
      <c r="AI752" s="28" cm="1">
        <f t="array" aca="1" ref="AI752" ca="1">IF($C752="","",IF(X752="__",0,SUMIF(LEV_9,X752,LEN)))</f>
        <v>0</v>
      </c>
      <c r="AJ752" s="28" cm="1">
        <f t="array" aca="1" ref="AJ752" ca="1">IF($C752="","",IF(Y752="__",0,SUMIF(LEV_10,Y752,LEN)))</f>
        <v>0</v>
      </c>
      <c r="AK752" s="28" cm="1">
        <f t="array" aca="1" ref="AK752" ca="1">IF($C752="","",IF(Z752="__",0,SUMIF(LEV_11,Z752,LEN)))</f>
        <v>0</v>
      </c>
      <c r="AL752" cm="1">
        <f t="array" aca="1" ref="AL752" ca="1">IF($C752="","",_xlfn.IFS(AB752=0,AA752,AC752=0,AB752,AD752=0,AC752,AE752=0,AD752,AF752=0,AE752,AG752=0,AF752,AH752=0,AG752,AI752=0,AH752,AJ752=0,AI752,AK752=0,AJ752,TRUE,AK752))</f>
        <v>10019</v>
      </c>
      <c r="AM752" t="b">
        <f t="shared" ca="1" si="119"/>
        <v>1</v>
      </c>
      <c r="AN752" t="b">
        <f ca="1">IF($C752="","",IF(IFERROR(MATCH(N752,$N$1:$N751,0),0)&gt;0,FALSE,TRUE))</f>
        <v>0</v>
      </c>
      <c r="AO752" cm="1">
        <f t="array" aca="1" ref="AO752" ca="1">_xlfn.IFS($C752="","",AND(AM752,AN752),AL752,TRUE,0)</f>
        <v>0</v>
      </c>
      <c r="AP752" t="str" cm="1">
        <f t="array" aca="1" ref="AP752" ca="1">_xlfn.IFS($C752="","",AND(AN752,AL752&gt;=TBF),AL752,TRUE,"")</f>
        <v/>
      </c>
    </row>
    <row r="753" spans="1:42" x14ac:dyDescent="0.3">
      <c r="A753">
        <v>749</v>
      </c>
      <c r="C753" s="10" t="str">
        <f ca="1">IF(OFFSET(INPUT_START,A753-1,0)=0,"",OFFSET(INPUT_START,A753-1,0))</f>
        <v>dir vnmbhbhc</v>
      </c>
      <c r="D753" t="b">
        <f t="shared" ca="1" si="110"/>
        <v>0</v>
      </c>
      <c r="E753" t="b">
        <f t="shared" ca="1" si="111"/>
        <v>0</v>
      </c>
      <c r="F753" t="b">
        <f t="shared" ca="1" si="112"/>
        <v>0</v>
      </c>
      <c r="G753" t="b">
        <f t="shared" ca="1" si="113"/>
        <v>1</v>
      </c>
      <c r="H753" t="b">
        <f t="shared" ca="1" si="114"/>
        <v>0</v>
      </c>
      <c r="I753">
        <f t="shared" ca="1" si="115"/>
        <v>4</v>
      </c>
      <c r="J753" t="str">
        <f t="shared" ca="1" si="116"/>
        <v/>
      </c>
      <c r="K753" t="str">
        <f t="shared" ca="1" si="117"/>
        <v/>
      </c>
      <c r="L753" s="23">
        <f t="shared" ca="1" si="118"/>
        <v>0</v>
      </c>
      <c r="M753" s="23" cm="1">
        <f t="array" aca="1" ref="M753" ca="1">_xlfn.IFS($C753="","",
$A753=1,1,
NOT($F753),M752,
AND($F753,$J753&lt;&gt;".."),M752+1,
AND($F753,$J753=".."),M752-1,
TRUE,"ERR")</f>
        <v>8</v>
      </c>
      <c r="N753" s="23" t="str" cm="1">
        <f t="array" aca="1" ref="N753" ca="1">_xlfn.IFS($C753="","",
$A753=1,"",
NOT($F753),N752,
AND($F753,$J753&lt;&gt;".."),N752&amp;IF(N752="/","","/")&amp;$J753,
AND($F753,$J753=".."),MID(N752,1,FIND("@",SUBSTITUTE(N752,"/","@",$M753)) -1 ),
TRUE,"ERR")</f>
        <v>root/vpjqpqfm/rgqtzc/lfpdqm/jrhp/zjhw/grcj/rhncgdll</v>
      </c>
      <c r="O753" s="22" t="str" cm="1">
        <f t="array" aca="1" ref="O753" ca="1">_xlfn.IFS($C753="","",
$N753="root","root",
TRUE,MID($N753,1+FIND("@",SUBSTITUTE($N753,"/","@",$M753-1)),100 )
)</f>
        <v>rhncgdll</v>
      </c>
      <c r="P753" s="23" t="str" cm="1">
        <f t="array" aca="1" ref="P753" ca="1">_xlfn.IFS($C753="","",
P$4=1,"root",
P$4&gt;$M753,"__",
TRUE,MID($N753,1, FIND("@",SUBSTITUTE($N753&amp;"/","/","@",P$4))-1)
)</f>
        <v>root</v>
      </c>
      <c r="Q753" s="23" t="str" cm="1">
        <f t="array" aca="1" ref="Q753" ca="1">_xlfn.IFS($C753="","",
Q$4=1,"root",
Q$4&gt;$M753,"__",
TRUE,MID($N753,1, FIND("@",SUBSTITUTE($N753&amp;"/","/","@",Q$4))-1)
)</f>
        <v>root/vpjqpqfm</v>
      </c>
      <c r="R753" s="23" t="str" cm="1">
        <f t="array" aca="1" ref="R753" ca="1">_xlfn.IFS($C753="","",
R$4=1,"root",
R$4&gt;$M753,"__",
TRUE,MID($N753,1, FIND("@",SUBSTITUTE($N753&amp;"/","/","@",R$4))-1)
)</f>
        <v>root/vpjqpqfm/rgqtzc</v>
      </c>
      <c r="S753" s="23" t="str" cm="1">
        <f t="array" aca="1" ref="S753" ca="1">_xlfn.IFS($C753="","",
S$4=1,"root",
S$4&gt;$M753,"__",
TRUE,MID($N753,1, FIND("@",SUBSTITUTE($N753&amp;"/","/","@",S$4))-1)
)</f>
        <v>root/vpjqpqfm/rgqtzc/lfpdqm</v>
      </c>
      <c r="T753" s="23" t="str" cm="1">
        <f t="array" aca="1" ref="T753" ca="1">_xlfn.IFS($C753="","",
T$4=1,"root",
T$4&gt;$M753,"__",
TRUE,MID($N753,1, FIND("@",SUBSTITUTE($N753&amp;"/","/","@",T$4))-1)
)</f>
        <v>root/vpjqpqfm/rgqtzc/lfpdqm/jrhp</v>
      </c>
      <c r="U753" s="23" t="str" cm="1">
        <f t="array" aca="1" ref="U753" ca="1">_xlfn.IFS($C753="","",
U$4=1,"root",
U$4&gt;$M753,"__",
TRUE,MID($N753,1, FIND("@",SUBSTITUTE($N753&amp;"/","/","@",U$4))-1)
)</f>
        <v>root/vpjqpqfm/rgqtzc/lfpdqm/jrhp/zjhw</v>
      </c>
      <c r="V753" s="23" t="str" cm="1">
        <f t="array" aca="1" ref="V753" ca="1">_xlfn.IFS($C753="","",
V$4=1,"root",
V$4&gt;$M753,"__",
TRUE,MID($N753,1, FIND("@",SUBSTITUTE($N753&amp;"/","/","@",V$4))-1)
)</f>
        <v>root/vpjqpqfm/rgqtzc/lfpdqm/jrhp/zjhw/grcj</v>
      </c>
      <c r="W753" s="23" t="str" cm="1">
        <f t="array" aca="1" ref="W753" ca="1">_xlfn.IFS($C753="","",
W$4=1,"root",
W$4&gt;$M753,"__",
TRUE,MID($N753,1, FIND("@",SUBSTITUTE($N753&amp;"/","/","@",W$4))-1)
)</f>
        <v>root/vpjqpqfm/rgqtzc/lfpdqm/jrhp/zjhw/grcj/rhncgdll</v>
      </c>
      <c r="X753" s="23" t="str" cm="1">
        <f t="array" aca="1" ref="X753" ca="1">_xlfn.IFS($C753="","",
X$4=1,"root",
X$4&gt;$M753,"__",
TRUE,MID($N753,1, FIND("@",SUBSTITUTE($N753&amp;"/","/","@",X$4))-1)
)</f>
        <v>__</v>
      </c>
      <c r="Y753" s="23" t="str" cm="1">
        <f t="array" aca="1" ref="Y753" ca="1">_xlfn.IFS($C753="","",
Y$4=1,"root",
Y$4&gt;$M753,"__",
TRUE,MID($N753,1, FIND("@",SUBSTITUTE($N753&amp;"/","/","@",Y$4))-1)
)</f>
        <v>__</v>
      </c>
      <c r="Z753" s="23" t="str" cm="1">
        <f t="array" aca="1" ref="Z753" ca="1">_xlfn.IFS($C753="","",
Z$4=1,"root",
Z$4&gt;$M753,"__",
TRUE,MID($N753,1, FIND("@",SUBSTITUTE($N753&amp;"/","/","@",Z$4))-1)
)</f>
        <v>__</v>
      </c>
      <c r="AA753" s="28" cm="1">
        <f t="array" aca="1" ref="AA753" ca="1">IF($C753="","",SUMIF(LEV_1,P753,LEN))</f>
        <v>41035571</v>
      </c>
      <c r="AB753" s="28" cm="1">
        <f t="array" aca="1" ref="AB753" ca="1">IF($C753="","",IF(Q753="__",0,SUMIF(LEV_2,Q753,LEN)))</f>
        <v>23329164</v>
      </c>
      <c r="AC753" s="28" cm="1">
        <f t="array" aca="1" ref="AC753" ca="1">IF($C753="","",IF(R753="__",0,SUMIF(LEV_3,R753,LEN)))</f>
        <v>16068117</v>
      </c>
      <c r="AD753" s="28" cm="1">
        <f t="array" aca="1" ref="AD753" ca="1">IF($C753="","",IF(S753="__",0,SUMIF(LEV_4,S753,LEN)))</f>
        <v>5887071</v>
      </c>
      <c r="AE753" s="28" cm="1">
        <f t="array" aca="1" ref="AE753" ca="1">IF($C753="","",IF(T753="__",0,SUMIF(LEV_5,T753,LEN)))</f>
        <v>4709035</v>
      </c>
      <c r="AF753" s="28" cm="1">
        <f t="array" aca="1" ref="AF753" ca="1">IF($C753="","",IF(U753="__",0,SUMIF(LEV_6,U753,LEN)))</f>
        <v>3864507</v>
      </c>
      <c r="AG753" s="28" cm="1">
        <f t="array" aca="1" ref="AG753" ca="1">IF($C753="","",IF(V753="__",0,SUMIF(LEV_7,V753,LEN)))</f>
        <v>294437</v>
      </c>
      <c r="AH753" s="28" cm="1">
        <f t="array" aca="1" ref="AH753" ca="1">IF($C753="","",IF(W753="__",0,SUMIF(LEV_8,W753,LEN)))</f>
        <v>10019</v>
      </c>
      <c r="AI753" s="28" cm="1">
        <f t="array" aca="1" ref="AI753" ca="1">IF($C753="","",IF(X753="__",0,SUMIF(LEV_9,X753,LEN)))</f>
        <v>0</v>
      </c>
      <c r="AJ753" s="28" cm="1">
        <f t="array" aca="1" ref="AJ753" ca="1">IF($C753="","",IF(Y753="__",0,SUMIF(LEV_10,Y753,LEN)))</f>
        <v>0</v>
      </c>
      <c r="AK753" s="28" cm="1">
        <f t="array" aca="1" ref="AK753" ca="1">IF($C753="","",IF(Z753="__",0,SUMIF(LEV_11,Z753,LEN)))</f>
        <v>0</v>
      </c>
      <c r="AL753" cm="1">
        <f t="array" aca="1" ref="AL753" ca="1">IF($C753="","",_xlfn.IFS(AB753=0,AA753,AC753=0,AB753,AD753=0,AC753,AE753=0,AD753,AF753=0,AE753,AG753=0,AF753,AH753=0,AG753,AI753=0,AH753,AJ753=0,AI753,AK753=0,AJ753,TRUE,AK753))</f>
        <v>10019</v>
      </c>
      <c r="AM753" t="b">
        <f t="shared" ca="1" si="119"/>
        <v>1</v>
      </c>
      <c r="AN753" t="b">
        <f ca="1">IF($C753="","",IF(IFERROR(MATCH(N753,$N$1:$N752,0),0)&gt;0,FALSE,TRUE))</f>
        <v>0</v>
      </c>
      <c r="AO753" cm="1">
        <f t="array" aca="1" ref="AO753" ca="1">_xlfn.IFS($C753="","",AND(AM753,AN753),AL753,TRUE,0)</f>
        <v>0</v>
      </c>
      <c r="AP753" t="str" cm="1">
        <f t="array" aca="1" ref="AP753" ca="1">_xlfn.IFS($C753="","",AND(AN753,AL753&gt;=TBF),AL753,TRUE,"")</f>
        <v/>
      </c>
    </row>
    <row r="754" spans="1:42" x14ac:dyDescent="0.3">
      <c r="A754">
        <v>750</v>
      </c>
      <c r="C754" s="10" t="str">
        <f ca="1">IF(OFFSET(INPUT_START,A754-1,0)=0,"",OFFSET(INPUT_START,A754-1,0))</f>
        <v>$ cd vnmbhbhc</v>
      </c>
      <c r="D754" t="b">
        <f t="shared" ca="1" si="110"/>
        <v>1</v>
      </c>
      <c r="E754" t="b">
        <f t="shared" ca="1" si="111"/>
        <v>0</v>
      </c>
      <c r="F754" t="b">
        <f t="shared" ca="1" si="112"/>
        <v>1</v>
      </c>
      <c r="G754" t="b">
        <f t="shared" ca="1" si="113"/>
        <v>0</v>
      </c>
      <c r="H754" t="b">
        <f t="shared" ca="1" si="114"/>
        <v>0</v>
      </c>
      <c r="I754">
        <f t="shared" ca="1" si="115"/>
        <v>5</v>
      </c>
      <c r="J754" t="str">
        <f t="shared" ca="1" si="116"/>
        <v>vnmbhbhc</v>
      </c>
      <c r="K754" t="str">
        <f t="shared" ca="1" si="117"/>
        <v/>
      </c>
      <c r="L754" s="23">
        <f t="shared" ca="1" si="118"/>
        <v>0</v>
      </c>
      <c r="M754" s="23" cm="1">
        <f t="array" aca="1" ref="M754" ca="1">_xlfn.IFS($C754="","",
$A754=1,1,
NOT($F754),M753,
AND($F754,$J754&lt;&gt;".."),M753+1,
AND($F754,$J754=".."),M753-1,
TRUE,"ERR")</f>
        <v>9</v>
      </c>
      <c r="N754" s="23" t="str" cm="1">
        <f t="array" aca="1" ref="N754" ca="1">_xlfn.IFS($C754="","",
$A754=1,"",
NOT($F754),N753,
AND($F754,$J754&lt;&gt;".."),N753&amp;IF(N753="/","","/")&amp;$J754,
AND($F754,$J754=".."),MID(N753,1,FIND("@",SUBSTITUTE(N753,"/","@",$M754)) -1 ),
TRUE,"ERR")</f>
        <v>root/vpjqpqfm/rgqtzc/lfpdqm/jrhp/zjhw/grcj/rhncgdll/vnmbhbhc</v>
      </c>
      <c r="O754" s="22" t="str" cm="1">
        <f t="array" aca="1" ref="O754" ca="1">_xlfn.IFS($C754="","",
$N754="root","root",
TRUE,MID($N754,1+FIND("@",SUBSTITUTE($N754,"/","@",$M754-1)),100 )
)</f>
        <v>vnmbhbhc</v>
      </c>
      <c r="P754" s="23" t="str" cm="1">
        <f t="array" aca="1" ref="P754" ca="1">_xlfn.IFS($C754="","",
P$4=1,"root",
P$4&gt;$M754,"__",
TRUE,MID($N754,1, FIND("@",SUBSTITUTE($N754&amp;"/","/","@",P$4))-1)
)</f>
        <v>root</v>
      </c>
      <c r="Q754" s="23" t="str" cm="1">
        <f t="array" aca="1" ref="Q754" ca="1">_xlfn.IFS($C754="","",
Q$4=1,"root",
Q$4&gt;$M754,"__",
TRUE,MID($N754,1, FIND("@",SUBSTITUTE($N754&amp;"/","/","@",Q$4))-1)
)</f>
        <v>root/vpjqpqfm</v>
      </c>
      <c r="R754" s="23" t="str" cm="1">
        <f t="array" aca="1" ref="R754" ca="1">_xlfn.IFS($C754="","",
R$4=1,"root",
R$4&gt;$M754,"__",
TRUE,MID($N754,1, FIND("@",SUBSTITUTE($N754&amp;"/","/","@",R$4))-1)
)</f>
        <v>root/vpjqpqfm/rgqtzc</v>
      </c>
      <c r="S754" s="23" t="str" cm="1">
        <f t="array" aca="1" ref="S754" ca="1">_xlfn.IFS($C754="","",
S$4=1,"root",
S$4&gt;$M754,"__",
TRUE,MID($N754,1, FIND("@",SUBSTITUTE($N754&amp;"/","/","@",S$4))-1)
)</f>
        <v>root/vpjqpqfm/rgqtzc/lfpdqm</v>
      </c>
      <c r="T754" s="23" t="str" cm="1">
        <f t="array" aca="1" ref="T754" ca="1">_xlfn.IFS($C754="","",
T$4=1,"root",
T$4&gt;$M754,"__",
TRUE,MID($N754,1, FIND("@",SUBSTITUTE($N754&amp;"/","/","@",T$4))-1)
)</f>
        <v>root/vpjqpqfm/rgqtzc/lfpdqm/jrhp</v>
      </c>
      <c r="U754" s="23" t="str" cm="1">
        <f t="array" aca="1" ref="U754" ca="1">_xlfn.IFS($C754="","",
U$4=1,"root",
U$4&gt;$M754,"__",
TRUE,MID($N754,1, FIND("@",SUBSTITUTE($N754&amp;"/","/","@",U$4))-1)
)</f>
        <v>root/vpjqpqfm/rgqtzc/lfpdqm/jrhp/zjhw</v>
      </c>
      <c r="V754" s="23" t="str" cm="1">
        <f t="array" aca="1" ref="V754" ca="1">_xlfn.IFS($C754="","",
V$4=1,"root",
V$4&gt;$M754,"__",
TRUE,MID($N754,1, FIND("@",SUBSTITUTE($N754&amp;"/","/","@",V$4))-1)
)</f>
        <v>root/vpjqpqfm/rgqtzc/lfpdqm/jrhp/zjhw/grcj</v>
      </c>
      <c r="W754" s="23" t="str" cm="1">
        <f t="array" aca="1" ref="W754" ca="1">_xlfn.IFS($C754="","",
W$4=1,"root",
W$4&gt;$M754,"__",
TRUE,MID($N754,1, FIND("@",SUBSTITUTE($N754&amp;"/","/","@",W$4))-1)
)</f>
        <v>root/vpjqpqfm/rgqtzc/lfpdqm/jrhp/zjhw/grcj/rhncgdll</v>
      </c>
      <c r="X754" s="23" t="str" cm="1">
        <f t="array" aca="1" ref="X754" ca="1">_xlfn.IFS($C754="","",
X$4=1,"root",
X$4&gt;$M754,"__",
TRUE,MID($N754,1, FIND("@",SUBSTITUTE($N754&amp;"/","/","@",X$4))-1)
)</f>
        <v>root/vpjqpqfm/rgqtzc/lfpdqm/jrhp/zjhw/grcj/rhncgdll/vnmbhbhc</v>
      </c>
      <c r="Y754" s="23" t="str" cm="1">
        <f t="array" aca="1" ref="Y754" ca="1">_xlfn.IFS($C754="","",
Y$4=1,"root",
Y$4&gt;$M754,"__",
TRUE,MID($N754,1, FIND("@",SUBSTITUTE($N754&amp;"/","/","@",Y$4))-1)
)</f>
        <v>__</v>
      </c>
      <c r="Z754" s="23" t="str" cm="1">
        <f t="array" aca="1" ref="Z754" ca="1">_xlfn.IFS($C754="","",
Z$4=1,"root",
Z$4&gt;$M754,"__",
TRUE,MID($N754,1, FIND("@",SUBSTITUTE($N754&amp;"/","/","@",Z$4))-1)
)</f>
        <v>__</v>
      </c>
      <c r="AA754" s="28" cm="1">
        <f t="array" aca="1" ref="AA754" ca="1">IF($C754="","",SUMIF(LEV_1,P754,LEN))</f>
        <v>41035571</v>
      </c>
      <c r="AB754" s="28" cm="1">
        <f t="array" aca="1" ref="AB754" ca="1">IF($C754="","",IF(Q754="__",0,SUMIF(LEV_2,Q754,LEN)))</f>
        <v>23329164</v>
      </c>
      <c r="AC754" s="28" cm="1">
        <f t="array" aca="1" ref="AC754" ca="1">IF($C754="","",IF(R754="__",0,SUMIF(LEV_3,R754,LEN)))</f>
        <v>16068117</v>
      </c>
      <c r="AD754" s="28" cm="1">
        <f t="array" aca="1" ref="AD754" ca="1">IF($C754="","",IF(S754="__",0,SUMIF(LEV_4,S754,LEN)))</f>
        <v>5887071</v>
      </c>
      <c r="AE754" s="28" cm="1">
        <f t="array" aca="1" ref="AE754" ca="1">IF($C754="","",IF(T754="__",0,SUMIF(LEV_5,T754,LEN)))</f>
        <v>4709035</v>
      </c>
      <c r="AF754" s="28" cm="1">
        <f t="array" aca="1" ref="AF754" ca="1">IF($C754="","",IF(U754="__",0,SUMIF(LEV_6,U754,LEN)))</f>
        <v>3864507</v>
      </c>
      <c r="AG754" s="28" cm="1">
        <f t="array" aca="1" ref="AG754" ca="1">IF($C754="","",IF(V754="__",0,SUMIF(LEV_7,V754,LEN)))</f>
        <v>294437</v>
      </c>
      <c r="AH754" s="28" cm="1">
        <f t="array" aca="1" ref="AH754" ca="1">IF($C754="","",IF(W754="__",0,SUMIF(LEV_8,W754,LEN)))</f>
        <v>10019</v>
      </c>
      <c r="AI754" s="28" cm="1">
        <f t="array" aca="1" ref="AI754" ca="1">IF($C754="","",IF(X754="__",0,SUMIF(LEV_9,X754,LEN)))</f>
        <v>10019</v>
      </c>
      <c r="AJ754" s="28" cm="1">
        <f t="array" aca="1" ref="AJ754" ca="1">IF($C754="","",IF(Y754="__",0,SUMIF(LEV_10,Y754,LEN)))</f>
        <v>0</v>
      </c>
      <c r="AK754" s="28" cm="1">
        <f t="array" aca="1" ref="AK754" ca="1">IF($C754="","",IF(Z754="__",0,SUMIF(LEV_11,Z754,LEN)))</f>
        <v>0</v>
      </c>
      <c r="AL754" cm="1">
        <f t="array" aca="1" ref="AL754" ca="1">IF($C754="","",_xlfn.IFS(AB754=0,AA754,AC754=0,AB754,AD754=0,AC754,AE754=0,AD754,AF754=0,AE754,AG754=0,AF754,AH754=0,AG754,AI754=0,AH754,AJ754=0,AI754,AK754=0,AJ754,TRUE,AK754))</f>
        <v>10019</v>
      </c>
      <c r="AM754" t="b">
        <f t="shared" ca="1" si="119"/>
        <v>1</v>
      </c>
      <c r="AN754" t="b">
        <f ca="1">IF($C754="","",IF(IFERROR(MATCH(N754,$N$1:$N753,0),0)&gt;0,FALSE,TRUE))</f>
        <v>1</v>
      </c>
      <c r="AO754" cm="1">
        <f t="array" aca="1" ref="AO754" ca="1">_xlfn.IFS($C754="","",AND(AM754,AN754),AL754,TRUE,0)</f>
        <v>10019</v>
      </c>
      <c r="AP754" t="str" cm="1">
        <f t="array" aca="1" ref="AP754" ca="1">_xlfn.IFS($C754="","",AND(AN754,AL754&gt;=TBF),AL754,TRUE,"")</f>
        <v/>
      </c>
    </row>
    <row r="755" spans="1:42" x14ac:dyDescent="0.3">
      <c r="A755">
        <v>751</v>
      </c>
      <c r="C755" s="10" t="str">
        <f ca="1">IF(OFFSET(INPUT_START,A755-1,0)=0,"",OFFSET(INPUT_START,A755-1,0))</f>
        <v>$ ls</v>
      </c>
      <c r="D755" t="b">
        <f t="shared" ca="1" si="110"/>
        <v>1</v>
      </c>
      <c r="E755" t="b">
        <f t="shared" ca="1" si="111"/>
        <v>1</v>
      </c>
      <c r="F755" t="b">
        <f t="shared" ca="1" si="112"/>
        <v>0</v>
      </c>
      <c r="G755" t="b">
        <f t="shared" ca="1" si="113"/>
        <v>0</v>
      </c>
      <c r="H755" t="b">
        <f t="shared" ca="1" si="114"/>
        <v>0</v>
      </c>
      <c r="I755">
        <f t="shared" ca="1" si="115"/>
        <v>0</v>
      </c>
      <c r="J755" t="str">
        <f t="shared" ca="1" si="116"/>
        <v/>
      </c>
      <c r="K755" t="str">
        <f t="shared" ca="1" si="117"/>
        <v/>
      </c>
      <c r="L755" s="23">
        <f t="shared" ca="1" si="118"/>
        <v>0</v>
      </c>
      <c r="M755" s="23" cm="1">
        <f t="array" aca="1" ref="M755" ca="1">_xlfn.IFS($C755="","",
$A755=1,1,
NOT($F755),M754,
AND($F755,$J755&lt;&gt;".."),M754+1,
AND($F755,$J755=".."),M754-1,
TRUE,"ERR")</f>
        <v>9</v>
      </c>
      <c r="N755" s="23" t="str" cm="1">
        <f t="array" aca="1" ref="N755" ca="1">_xlfn.IFS($C755="","",
$A755=1,"",
NOT($F755),N754,
AND($F755,$J755&lt;&gt;".."),N754&amp;IF(N754="/","","/")&amp;$J755,
AND($F755,$J755=".."),MID(N754,1,FIND("@",SUBSTITUTE(N754,"/","@",$M755)) -1 ),
TRUE,"ERR")</f>
        <v>root/vpjqpqfm/rgqtzc/lfpdqm/jrhp/zjhw/grcj/rhncgdll/vnmbhbhc</v>
      </c>
      <c r="O755" s="22" t="str" cm="1">
        <f t="array" aca="1" ref="O755" ca="1">_xlfn.IFS($C755="","",
$N755="root","root",
TRUE,MID($N755,1+FIND("@",SUBSTITUTE($N755,"/","@",$M755-1)),100 )
)</f>
        <v>vnmbhbhc</v>
      </c>
      <c r="P755" s="23" t="str" cm="1">
        <f t="array" aca="1" ref="P755" ca="1">_xlfn.IFS($C755="","",
P$4=1,"root",
P$4&gt;$M755,"__",
TRUE,MID($N755,1, FIND("@",SUBSTITUTE($N755&amp;"/","/","@",P$4))-1)
)</f>
        <v>root</v>
      </c>
      <c r="Q755" s="23" t="str" cm="1">
        <f t="array" aca="1" ref="Q755" ca="1">_xlfn.IFS($C755="","",
Q$4=1,"root",
Q$4&gt;$M755,"__",
TRUE,MID($N755,1, FIND("@",SUBSTITUTE($N755&amp;"/","/","@",Q$4))-1)
)</f>
        <v>root/vpjqpqfm</v>
      </c>
      <c r="R755" s="23" t="str" cm="1">
        <f t="array" aca="1" ref="R755" ca="1">_xlfn.IFS($C755="","",
R$4=1,"root",
R$4&gt;$M755,"__",
TRUE,MID($N755,1, FIND("@",SUBSTITUTE($N755&amp;"/","/","@",R$4))-1)
)</f>
        <v>root/vpjqpqfm/rgqtzc</v>
      </c>
      <c r="S755" s="23" t="str" cm="1">
        <f t="array" aca="1" ref="S755" ca="1">_xlfn.IFS($C755="","",
S$4=1,"root",
S$4&gt;$M755,"__",
TRUE,MID($N755,1, FIND("@",SUBSTITUTE($N755&amp;"/","/","@",S$4))-1)
)</f>
        <v>root/vpjqpqfm/rgqtzc/lfpdqm</v>
      </c>
      <c r="T755" s="23" t="str" cm="1">
        <f t="array" aca="1" ref="T755" ca="1">_xlfn.IFS($C755="","",
T$4=1,"root",
T$4&gt;$M755,"__",
TRUE,MID($N755,1, FIND("@",SUBSTITUTE($N755&amp;"/","/","@",T$4))-1)
)</f>
        <v>root/vpjqpqfm/rgqtzc/lfpdqm/jrhp</v>
      </c>
      <c r="U755" s="23" t="str" cm="1">
        <f t="array" aca="1" ref="U755" ca="1">_xlfn.IFS($C755="","",
U$4=1,"root",
U$4&gt;$M755,"__",
TRUE,MID($N755,1, FIND("@",SUBSTITUTE($N755&amp;"/","/","@",U$4))-1)
)</f>
        <v>root/vpjqpqfm/rgqtzc/lfpdqm/jrhp/zjhw</v>
      </c>
      <c r="V755" s="23" t="str" cm="1">
        <f t="array" aca="1" ref="V755" ca="1">_xlfn.IFS($C755="","",
V$4=1,"root",
V$4&gt;$M755,"__",
TRUE,MID($N755,1, FIND("@",SUBSTITUTE($N755&amp;"/","/","@",V$4))-1)
)</f>
        <v>root/vpjqpqfm/rgqtzc/lfpdqm/jrhp/zjhw/grcj</v>
      </c>
      <c r="W755" s="23" t="str" cm="1">
        <f t="array" aca="1" ref="W755" ca="1">_xlfn.IFS($C755="","",
W$4=1,"root",
W$4&gt;$M755,"__",
TRUE,MID($N755,1, FIND("@",SUBSTITUTE($N755&amp;"/","/","@",W$4))-1)
)</f>
        <v>root/vpjqpqfm/rgqtzc/lfpdqm/jrhp/zjhw/grcj/rhncgdll</v>
      </c>
      <c r="X755" s="23" t="str" cm="1">
        <f t="array" aca="1" ref="X755" ca="1">_xlfn.IFS($C755="","",
X$4=1,"root",
X$4&gt;$M755,"__",
TRUE,MID($N755,1, FIND("@",SUBSTITUTE($N755&amp;"/","/","@",X$4))-1)
)</f>
        <v>root/vpjqpqfm/rgqtzc/lfpdqm/jrhp/zjhw/grcj/rhncgdll/vnmbhbhc</v>
      </c>
      <c r="Y755" s="23" t="str" cm="1">
        <f t="array" aca="1" ref="Y755" ca="1">_xlfn.IFS($C755="","",
Y$4=1,"root",
Y$4&gt;$M755,"__",
TRUE,MID($N755,1, FIND("@",SUBSTITUTE($N755&amp;"/","/","@",Y$4))-1)
)</f>
        <v>__</v>
      </c>
      <c r="Z755" s="23" t="str" cm="1">
        <f t="array" aca="1" ref="Z755" ca="1">_xlfn.IFS($C755="","",
Z$4=1,"root",
Z$4&gt;$M755,"__",
TRUE,MID($N755,1, FIND("@",SUBSTITUTE($N755&amp;"/","/","@",Z$4))-1)
)</f>
        <v>__</v>
      </c>
      <c r="AA755" s="28" cm="1">
        <f t="array" aca="1" ref="AA755" ca="1">IF($C755="","",SUMIF(LEV_1,P755,LEN))</f>
        <v>41035571</v>
      </c>
      <c r="AB755" s="28" cm="1">
        <f t="array" aca="1" ref="AB755" ca="1">IF($C755="","",IF(Q755="__",0,SUMIF(LEV_2,Q755,LEN)))</f>
        <v>23329164</v>
      </c>
      <c r="AC755" s="28" cm="1">
        <f t="array" aca="1" ref="AC755" ca="1">IF($C755="","",IF(R755="__",0,SUMIF(LEV_3,R755,LEN)))</f>
        <v>16068117</v>
      </c>
      <c r="AD755" s="28" cm="1">
        <f t="array" aca="1" ref="AD755" ca="1">IF($C755="","",IF(S755="__",0,SUMIF(LEV_4,S755,LEN)))</f>
        <v>5887071</v>
      </c>
      <c r="AE755" s="28" cm="1">
        <f t="array" aca="1" ref="AE755" ca="1">IF($C755="","",IF(T755="__",0,SUMIF(LEV_5,T755,LEN)))</f>
        <v>4709035</v>
      </c>
      <c r="AF755" s="28" cm="1">
        <f t="array" aca="1" ref="AF755" ca="1">IF($C755="","",IF(U755="__",0,SUMIF(LEV_6,U755,LEN)))</f>
        <v>3864507</v>
      </c>
      <c r="AG755" s="28" cm="1">
        <f t="array" aca="1" ref="AG755" ca="1">IF($C755="","",IF(V755="__",0,SUMIF(LEV_7,V755,LEN)))</f>
        <v>294437</v>
      </c>
      <c r="AH755" s="28" cm="1">
        <f t="array" aca="1" ref="AH755" ca="1">IF($C755="","",IF(W755="__",0,SUMIF(LEV_8,W755,LEN)))</f>
        <v>10019</v>
      </c>
      <c r="AI755" s="28" cm="1">
        <f t="array" aca="1" ref="AI755" ca="1">IF($C755="","",IF(X755="__",0,SUMIF(LEV_9,X755,LEN)))</f>
        <v>10019</v>
      </c>
      <c r="AJ755" s="28" cm="1">
        <f t="array" aca="1" ref="AJ755" ca="1">IF($C755="","",IF(Y755="__",0,SUMIF(LEV_10,Y755,LEN)))</f>
        <v>0</v>
      </c>
      <c r="AK755" s="28" cm="1">
        <f t="array" aca="1" ref="AK755" ca="1">IF($C755="","",IF(Z755="__",0,SUMIF(LEV_11,Z755,LEN)))</f>
        <v>0</v>
      </c>
      <c r="AL755" cm="1">
        <f t="array" aca="1" ref="AL755" ca="1">IF($C755="","",_xlfn.IFS(AB755=0,AA755,AC755=0,AB755,AD755=0,AC755,AE755=0,AD755,AF755=0,AE755,AG755=0,AF755,AH755=0,AG755,AI755=0,AH755,AJ755=0,AI755,AK755=0,AJ755,TRUE,AK755))</f>
        <v>10019</v>
      </c>
      <c r="AM755" t="b">
        <f t="shared" ca="1" si="119"/>
        <v>1</v>
      </c>
      <c r="AN755" t="b">
        <f ca="1">IF($C755="","",IF(IFERROR(MATCH(N755,$N$1:$N754,0),0)&gt;0,FALSE,TRUE))</f>
        <v>0</v>
      </c>
      <c r="AO755" cm="1">
        <f t="array" aca="1" ref="AO755" ca="1">_xlfn.IFS($C755="","",AND(AM755,AN755),AL755,TRUE,0)</f>
        <v>0</v>
      </c>
      <c r="AP755" t="str" cm="1">
        <f t="array" aca="1" ref="AP755" ca="1">_xlfn.IFS($C755="","",AND(AN755,AL755&gt;=TBF),AL755,TRUE,"")</f>
        <v/>
      </c>
    </row>
    <row r="756" spans="1:42" x14ac:dyDescent="0.3">
      <c r="A756">
        <v>752</v>
      </c>
      <c r="C756" s="10" t="str">
        <f ca="1">IF(OFFSET(INPUT_START,A756-1,0)=0,"",OFFSET(INPUT_START,A756-1,0))</f>
        <v>10019 lfcggd.ccw</v>
      </c>
      <c r="D756" t="b">
        <f t="shared" ca="1" si="110"/>
        <v>0</v>
      </c>
      <c r="E756" t="b">
        <f t="shared" ca="1" si="111"/>
        <v>0</v>
      </c>
      <c r="F756" t="b">
        <f t="shared" ca="1" si="112"/>
        <v>0</v>
      </c>
      <c r="G756" t="b">
        <f t="shared" ca="1" si="113"/>
        <v>0</v>
      </c>
      <c r="H756" t="b">
        <f t="shared" ca="1" si="114"/>
        <v>1</v>
      </c>
      <c r="I756">
        <f t="shared" ca="1" si="115"/>
        <v>6</v>
      </c>
      <c r="J756" t="str">
        <f t="shared" ca="1" si="116"/>
        <v/>
      </c>
      <c r="K756" t="str">
        <f t="shared" ca="1" si="117"/>
        <v>lfcggd.ccw</v>
      </c>
      <c r="L756" s="23">
        <f t="shared" ca="1" si="118"/>
        <v>10019</v>
      </c>
      <c r="M756" s="23" cm="1">
        <f t="array" aca="1" ref="M756" ca="1">_xlfn.IFS($C756="","",
$A756=1,1,
NOT($F756),M755,
AND($F756,$J756&lt;&gt;".."),M755+1,
AND($F756,$J756=".."),M755-1,
TRUE,"ERR")</f>
        <v>9</v>
      </c>
      <c r="N756" s="23" t="str" cm="1">
        <f t="array" aca="1" ref="N756" ca="1">_xlfn.IFS($C756="","",
$A756=1,"",
NOT($F756),N755,
AND($F756,$J756&lt;&gt;".."),N755&amp;IF(N755="/","","/")&amp;$J756,
AND($F756,$J756=".."),MID(N755,1,FIND("@",SUBSTITUTE(N755,"/","@",$M756)) -1 ),
TRUE,"ERR")</f>
        <v>root/vpjqpqfm/rgqtzc/lfpdqm/jrhp/zjhw/grcj/rhncgdll/vnmbhbhc</v>
      </c>
      <c r="O756" s="22" t="str" cm="1">
        <f t="array" aca="1" ref="O756" ca="1">_xlfn.IFS($C756="","",
$N756="root","root",
TRUE,MID($N756,1+FIND("@",SUBSTITUTE($N756,"/","@",$M756-1)),100 )
)</f>
        <v>vnmbhbhc</v>
      </c>
      <c r="P756" s="23" t="str" cm="1">
        <f t="array" aca="1" ref="P756" ca="1">_xlfn.IFS($C756="","",
P$4=1,"root",
P$4&gt;$M756,"__",
TRUE,MID($N756,1, FIND("@",SUBSTITUTE($N756&amp;"/","/","@",P$4))-1)
)</f>
        <v>root</v>
      </c>
      <c r="Q756" s="23" t="str" cm="1">
        <f t="array" aca="1" ref="Q756" ca="1">_xlfn.IFS($C756="","",
Q$4=1,"root",
Q$4&gt;$M756,"__",
TRUE,MID($N756,1, FIND("@",SUBSTITUTE($N756&amp;"/","/","@",Q$4))-1)
)</f>
        <v>root/vpjqpqfm</v>
      </c>
      <c r="R756" s="23" t="str" cm="1">
        <f t="array" aca="1" ref="R756" ca="1">_xlfn.IFS($C756="","",
R$4=1,"root",
R$4&gt;$M756,"__",
TRUE,MID($N756,1, FIND("@",SUBSTITUTE($N756&amp;"/","/","@",R$4))-1)
)</f>
        <v>root/vpjqpqfm/rgqtzc</v>
      </c>
      <c r="S756" s="23" t="str" cm="1">
        <f t="array" aca="1" ref="S756" ca="1">_xlfn.IFS($C756="","",
S$4=1,"root",
S$4&gt;$M756,"__",
TRUE,MID($N756,1, FIND("@",SUBSTITUTE($N756&amp;"/","/","@",S$4))-1)
)</f>
        <v>root/vpjqpqfm/rgqtzc/lfpdqm</v>
      </c>
      <c r="T756" s="23" t="str" cm="1">
        <f t="array" aca="1" ref="T756" ca="1">_xlfn.IFS($C756="","",
T$4=1,"root",
T$4&gt;$M756,"__",
TRUE,MID($N756,1, FIND("@",SUBSTITUTE($N756&amp;"/","/","@",T$4))-1)
)</f>
        <v>root/vpjqpqfm/rgqtzc/lfpdqm/jrhp</v>
      </c>
      <c r="U756" s="23" t="str" cm="1">
        <f t="array" aca="1" ref="U756" ca="1">_xlfn.IFS($C756="","",
U$4=1,"root",
U$4&gt;$M756,"__",
TRUE,MID($N756,1, FIND("@",SUBSTITUTE($N756&amp;"/","/","@",U$4))-1)
)</f>
        <v>root/vpjqpqfm/rgqtzc/lfpdqm/jrhp/zjhw</v>
      </c>
      <c r="V756" s="23" t="str" cm="1">
        <f t="array" aca="1" ref="V756" ca="1">_xlfn.IFS($C756="","",
V$4=1,"root",
V$4&gt;$M756,"__",
TRUE,MID($N756,1, FIND("@",SUBSTITUTE($N756&amp;"/","/","@",V$4))-1)
)</f>
        <v>root/vpjqpqfm/rgqtzc/lfpdqm/jrhp/zjhw/grcj</v>
      </c>
      <c r="W756" s="23" t="str" cm="1">
        <f t="array" aca="1" ref="W756" ca="1">_xlfn.IFS($C756="","",
W$4=1,"root",
W$4&gt;$M756,"__",
TRUE,MID($N756,1, FIND("@",SUBSTITUTE($N756&amp;"/","/","@",W$4))-1)
)</f>
        <v>root/vpjqpqfm/rgqtzc/lfpdqm/jrhp/zjhw/grcj/rhncgdll</v>
      </c>
      <c r="X756" s="23" t="str" cm="1">
        <f t="array" aca="1" ref="X756" ca="1">_xlfn.IFS($C756="","",
X$4=1,"root",
X$4&gt;$M756,"__",
TRUE,MID($N756,1, FIND("@",SUBSTITUTE($N756&amp;"/","/","@",X$4))-1)
)</f>
        <v>root/vpjqpqfm/rgqtzc/lfpdqm/jrhp/zjhw/grcj/rhncgdll/vnmbhbhc</v>
      </c>
      <c r="Y756" s="23" t="str" cm="1">
        <f t="array" aca="1" ref="Y756" ca="1">_xlfn.IFS($C756="","",
Y$4=1,"root",
Y$4&gt;$M756,"__",
TRUE,MID($N756,1, FIND("@",SUBSTITUTE($N756&amp;"/","/","@",Y$4))-1)
)</f>
        <v>__</v>
      </c>
      <c r="Z756" s="23" t="str" cm="1">
        <f t="array" aca="1" ref="Z756" ca="1">_xlfn.IFS($C756="","",
Z$4=1,"root",
Z$4&gt;$M756,"__",
TRUE,MID($N756,1, FIND("@",SUBSTITUTE($N756&amp;"/","/","@",Z$4))-1)
)</f>
        <v>__</v>
      </c>
      <c r="AA756" s="28" cm="1">
        <f t="array" aca="1" ref="AA756" ca="1">IF($C756="","",SUMIF(LEV_1,P756,LEN))</f>
        <v>41035571</v>
      </c>
      <c r="AB756" s="28" cm="1">
        <f t="array" aca="1" ref="AB756" ca="1">IF($C756="","",IF(Q756="__",0,SUMIF(LEV_2,Q756,LEN)))</f>
        <v>23329164</v>
      </c>
      <c r="AC756" s="28" cm="1">
        <f t="array" aca="1" ref="AC756" ca="1">IF($C756="","",IF(R756="__",0,SUMIF(LEV_3,R756,LEN)))</f>
        <v>16068117</v>
      </c>
      <c r="AD756" s="28" cm="1">
        <f t="array" aca="1" ref="AD756" ca="1">IF($C756="","",IF(S756="__",0,SUMIF(LEV_4,S756,LEN)))</f>
        <v>5887071</v>
      </c>
      <c r="AE756" s="28" cm="1">
        <f t="array" aca="1" ref="AE756" ca="1">IF($C756="","",IF(T756="__",0,SUMIF(LEV_5,T756,LEN)))</f>
        <v>4709035</v>
      </c>
      <c r="AF756" s="28" cm="1">
        <f t="array" aca="1" ref="AF756" ca="1">IF($C756="","",IF(U756="__",0,SUMIF(LEV_6,U756,LEN)))</f>
        <v>3864507</v>
      </c>
      <c r="AG756" s="28" cm="1">
        <f t="array" aca="1" ref="AG756" ca="1">IF($C756="","",IF(V756="__",0,SUMIF(LEV_7,V756,LEN)))</f>
        <v>294437</v>
      </c>
      <c r="AH756" s="28" cm="1">
        <f t="array" aca="1" ref="AH756" ca="1">IF($C756="","",IF(W756="__",0,SUMIF(LEV_8,W756,LEN)))</f>
        <v>10019</v>
      </c>
      <c r="AI756" s="28" cm="1">
        <f t="array" aca="1" ref="AI756" ca="1">IF($C756="","",IF(X756="__",0,SUMIF(LEV_9,X756,LEN)))</f>
        <v>10019</v>
      </c>
      <c r="AJ756" s="28" cm="1">
        <f t="array" aca="1" ref="AJ756" ca="1">IF($C756="","",IF(Y756="__",0,SUMIF(LEV_10,Y756,LEN)))</f>
        <v>0</v>
      </c>
      <c r="AK756" s="28" cm="1">
        <f t="array" aca="1" ref="AK756" ca="1">IF($C756="","",IF(Z756="__",0,SUMIF(LEV_11,Z756,LEN)))</f>
        <v>0</v>
      </c>
      <c r="AL756" cm="1">
        <f t="array" aca="1" ref="AL756" ca="1">IF($C756="","",_xlfn.IFS(AB756=0,AA756,AC756=0,AB756,AD756=0,AC756,AE756=0,AD756,AF756=0,AE756,AG756=0,AF756,AH756=0,AG756,AI756=0,AH756,AJ756=0,AI756,AK756=0,AJ756,TRUE,AK756))</f>
        <v>10019</v>
      </c>
      <c r="AM756" t="b">
        <f t="shared" ca="1" si="119"/>
        <v>1</v>
      </c>
      <c r="AN756" t="b">
        <f ca="1">IF($C756="","",IF(IFERROR(MATCH(N756,$N$1:$N755,0),0)&gt;0,FALSE,TRUE))</f>
        <v>0</v>
      </c>
      <c r="AO756" cm="1">
        <f t="array" aca="1" ref="AO756" ca="1">_xlfn.IFS($C756="","",AND(AM756,AN756),AL756,TRUE,0)</f>
        <v>0</v>
      </c>
      <c r="AP756" t="str" cm="1">
        <f t="array" aca="1" ref="AP756" ca="1">_xlfn.IFS($C756="","",AND(AN756,AL756&gt;=TBF),AL756,TRUE,"")</f>
        <v/>
      </c>
    </row>
    <row r="757" spans="1:42" x14ac:dyDescent="0.3">
      <c r="A757">
        <v>753</v>
      </c>
      <c r="C757" s="10" t="str">
        <f ca="1">IF(OFFSET(INPUT_START,A757-1,0)=0,"",OFFSET(INPUT_START,A757-1,0))</f>
        <v>$ cd ..</v>
      </c>
      <c r="D757" t="b">
        <f t="shared" ca="1" si="110"/>
        <v>1</v>
      </c>
      <c r="E757" t="b">
        <f t="shared" ca="1" si="111"/>
        <v>0</v>
      </c>
      <c r="F757" t="b">
        <f t="shared" ca="1" si="112"/>
        <v>1</v>
      </c>
      <c r="G757" t="b">
        <f t="shared" ca="1" si="113"/>
        <v>0</v>
      </c>
      <c r="H757" t="b">
        <f t="shared" ca="1" si="114"/>
        <v>0</v>
      </c>
      <c r="I757">
        <f t="shared" ca="1" si="115"/>
        <v>5</v>
      </c>
      <c r="J757" t="str">
        <f t="shared" ca="1" si="116"/>
        <v>..</v>
      </c>
      <c r="K757" t="str">
        <f t="shared" ca="1" si="117"/>
        <v/>
      </c>
      <c r="L757" s="23">
        <f t="shared" ca="1" si="118"/>
        <v>0</v>
      </c>
      <c r="M757" s="23" cm="1">
        <f t="array" aca="1" ref="M757" ca="1">_xlfn.IFS($C757="","",
$A757=1,1,
NOT($F757),M756,
AND($F757,$J757&lt;&gt;".."),M756+1,
AND($F757,$J757=".."),M756-1,
TRUE,"ERR")</f>
        <v>8</v>
      </c>
      <c r="N757" s="23" t="str" cm="1">
        <f t="array" aca="1" ref="N757" ca="1">_xlfn.IFS($C757="","",
$A757=1,"",
NOT($F757),N756,
AND($F757,$J757&lt;&gt;".."),N756&amp;IF(N756="/","","/")&amp;$J757,
AND($F757,$J757=".."),MID(N756,1,FIND("@",SUBSTITUTE(N756,"/","@",$M757)) -1 ),
TRUE,"ERR")</f>
        <v>root/vpjqpqfm/rgqtzc/lfpdqm/jrhp/zjhw/grcj/rhncgdll</v>
      </c>
      <c r="O757" s="22" t="str" cm="1">
        <f t="array" aca="1" ref="O757" ca="1">_xlfn.IFS($C757="","",
$N757="root","root",
TRUE,MID($N757,1+FIND("@",SUBSTITUTE($N757,"/","@",$M757-1)),100 )
)</f>
        <v>rhncgdll</v>
      </c>
      <c r="P757" s="23" t="str" cm="1">
        <f t="array" aca="1" ref="P757" ca="1">_xlfn.IFS($C757="","",
P$4=1,"root",
P$4&gt;$M757,"__",
TRUE,MID($N757,1, FIND("@",SUBSTITUTE($N757&amp;"/","/","@",P$4))-1)
)</f>
        <v>root</v>
      </c>
      <c r="Q757" s="23" t="str" cm="1">
        <f t="array" aca="1" ref="Q757" ca="1">_xlfn.IFS($C757="","",
Q$4=1,"root",
Q$4&gt;$M757,"__",
TRUE,MID($N757,1, FIND("@",SUBSTITUTE($N757&amp;"/","/","@",Q$4))-1)
)</f>
        <v>root/vpjqpqfm</v>
      </c>
      <c r="R757" s="23" t="str" cm="1">
        <f t="array" aca="1" ref="R757" ca="1">_xlfn.IFS($C757="","",
R$4=1,"root",
R$4&gt;$M757,"__",
TRUE,MID($N757,1, FIND("@",SUBSTITUTE($N757&amp;"/","/","@",R$4))-1)
)</f>
        <v>root/vpjqpqfm/rgqtzc</v>
      </c>
      <c r="S757" s="23" t="str" cm="1">
        <f t="array" aca="1" ref="S757" ca="1">_xlfn.IFS($C757="","",
S$4=1,"root",
S$4&gt;$M757,"__",
TRUE,MID($N757,1, FIND("@",SUBSTITUTE($N757&amp;"/","/","@",S$4))-1)
)</f>
        <v>root/vpjqpqfm/rgqtzc/lfpdqm</v>
      </c>
      <c r="T757" s="23" t="str" cm="1">
        <f t="array" aca="1" ref="T757" ca="1">_xlfn.IFS($C757="","",
T$4=1,"root",
T$4&gt;$M757,"__",
TRUE,MID($N757,1, FIND("@",SUBSTITUTE($N757&amp;"/","/","@",T$4))-1)
)</f>
        <v>root/vpjqpqfm/rgqtzc/lfpdqm/jrhp</v>
      </c>
      <c r="U757" s="23" t="str" cm="1">
        <f t="array" aca="1" ref="U757" ca="1">_xlfn.IFS($C757="","",
U$4=1,"root",
U$4&gt;$M757,"__",
TRUE,MID($N757,1, FIND("@",SUBSTITUTE($N757&amp;"/","/","@",U$4))-1)
)</f>
        <v>root/vpjqpqfm/rgqtzc/lfpdqm/jrhp/zjhw</v>
      </c>
      <c r="V757" s="23" t="str" cm="1">
        <f t="array" aca="1" ref="V757" ca="1">_xlfn.IFS($C757="","",
V$4=1,"root",
V$4&gt;$M757,"__",
TRUE,MID($N757,1, FIND("@",SUBSTITUTE($N757&amp;"/","/","@",V$4))-1)
)</f>
        <v>root/vpjqpqfm/rgqtzc/lfpdqm/jrhp/zjhw/grcj</v>
      </c>
      <c r="W757" s="23" t="str" cm="1">
        <f t="array" aca="1" ref="W757" ca="1">_xlfn.IFS($C757="","",
W$4=1,"root",
W$4&gt;$M757,"__",
TRUE,MID($N757,1, FIND("@",SUBSTITUTE($N757&amp;"/","/","@",W$4))-1)
)</f>
        <v>root/vpjqpqfm/rgqtzc/lfpdqm/jrhp/zjhw/grcj/rhncgdll</v>
      </c>
      <c r="X757" s="23" t="str" cm="1">
        <f t="array" aca="1" ref="X757" ca="1">_xlfn.IFS($C757="","",
X$4=1,"root",
X$4&gt;$M757,"__",
TRUE,MID($N757,1, FIND("@",SUBSTITUTE($N757&amp;"/","/","@",X$4))-1)
)</f>
        <v>__</v>
      </c>
      <c r="Y757" s="23" t="str" cm="1">
        <f t="array" aca="1" ref="Y757" ca="1">_xlfn.IFS($C757="","",
Y$4=1,"root",
Y$4&gt;$M757,"__",
TRUE,MID($N757,1, FIND("@",SUBSTITUTE($N757&amp;"/","/","@",Y$4))-1)
)</f>
        <v>__</v>
      </c>
      <c r="Z757" s="23" t="str" cm="1">
        <f t="array" aca="1" ref="Z757" ca="1">_xlfn.IFS($C757="","",
Z$4=1,"root",
Z$4&gt;$M757,"__",
TRUE,MID($N757,1, FIND("@",SUBSTITUTE($N757&amp;"/","/","@",Z$4))-1)
)</f>
        <v>__</v>
      </c>
      <c r="AA757" s="28" cm="1">
        <f t="array" aca="1" ref="AA757" ca="1">IF($C757="","",SUMIF(LEV_1,P757,LEN))</f>
        <v>41035571</v>
      </c>
      <c r="AB757" s="28" cm="1">
        <f t="array" aca="1" ref="AB757" ca="1">IF($C757="","",IF(Q757="__",0,SUMIF(LEV_2,Q757,LEN)))</f>
        <v>23329164</v>
      </c>
      <c r="AC757" s="28" cm="1">
        <f t="array" aca="1" ref="AC757" ca="1">IF($C757="","",IF(R757="__",0,SUMIF(LEV_3,R757,LEN)))</f>
        <v>16068117</v>
      </c>
      <c r="AD757" s="28" cm="1">
        <f t="array" aca="1" ref="AD757" ca="1">IF($C757="","",IF(S757="__",0,SUMIF(LEV_4,S757,LEN)))</f>
        <v>5887071</v>
      </c>
      <c r="AE757" s="28" cm="1">
        <f t="array" aca="1" ref="AE757" ca="1">IF($C757="","",IF(T757="__",0,SUMIF(LEV_5,T757,LEN)))</f>
        <v>4709035</v>
      </c>
      <c r="AF757" s="28" cm="1">
        <f t="array" aca="1" ref="AF757" ca="1">IF($C757="","",IF(U757="__",0,SUMIF(LEV_6,U757,LEN)))</f>
        <v>3864507</v>
      </c>
      <c r="AG757" s="28" cm="1">
        <f t="array" aca="1" ref="AG757" ca="1">IF($C757="","",IF(V757="__",0,SUMIF(LEV_7,V757,LEN)))</f>
        <v>294437</v>
      </c>
      <c r="AH757" s="28" cm="1">
        <f t="array" aca="1" ref="AH757" ca="1">IF($C757="","",IF(W757="__",0,SUMIF(LEV_8,W757,LEN)))</f>
        <v>10019</v>
      </c>
      <c r="AI757" s="28" cm="1">
        <f t="array" aca="1" ref="AI757" ca="1">IF($C757="","",IF(X757="__",0,SUMIF(LEV_9,X757,LEN)))</f>
        <v>0</v>
      </c>
      <c r="AJ757" s="28" cm="1">
        <f t="array" aca="1" ref="AJ757" ca="1">IF($C757="","",IF(Y757="__",0,SUMIF(LEV_10,Y757,LEN)))</f>
        <v>0</v>
      </c>
      <c r="AK757" s="28" cm="1">
        <f t="array" aca="1" ref="AK757" ca="1">IF($C757="","",IF(Z757="__",0,SUMIF(LEV_11,Z757,LEN)))</f>
        <v>0</v>
      </c>
      <c r="AL757" cm="1">
        <f t="array" aca="1" ref="AL757" ca="1">IF($C757="","",_xlfn.IFS(AB757=0,AA757,AC757=0,AB757,AD757=0,AC757,AE757=0,AD757,AF757=0,AE757,AG757=0,AF757,AH757=0,AG757,AI757=0,AH757,AJ757=0,AI757,AK757=0,AJ757,TRUE,AK757))</f>
        <v>10019</v>
      </c>
      <c r="AM757" t="b">
        <f t="shared" ca="1" si="119"/>
        <v>1</v>
      </c>
      <c r="AN757" t="b">
        <f ca="1">IF($C757="","",IF(IFERROR(MATCH(N757,$N$1:$N756,0),0)&gt;0,FALSE,TRUE))</f>
        <v>0</v>
      </c>
      <c r="AO757" cm="1">
        <f t="array" aca="1" ref="AO757" ca="1">_xlfn.IFS($C757="","",AND(AM757,AN757),AL757,TRUE,0)</f>
        <v>0</v>
      </c>
      <c r="AP757" t="str" cm="1">
        <f t="array" aca="1" ref="AP757" ca="1">_xlfn.IFS($C757="","",AND(AN757,AL757&gt;=TBF),AL757,TRUE,"")</f>
        <v/>
      </c>
    </row>
    <row r="758" spans="1:42" x14ac:dyDescent="0.3">
      <c r="A758">
        <v>754</v>
      </c>
      <c r="C758" s="10" t="str">
        <f ca="1">IF(OFFSET(INPUT_START,A758-1,0)=0,"",OFFSET(INPUT_START,A758-1,0))</f>
        <v>$ cd ..</v>
      </c>
      <c r="D758" t="b">
        <f t="shared" ca="1" si="110"/>
        <v>1</v>
      </c>
      <c r="E758" t="b">
        <f t="shared" ca="1" si="111"/>
        <v>0</v>
      </c>
      <c r="F758" t="b">
        <f t="shared" ca="1" si="112"/>
        <v>1</v>
      </c>
      <c r="G758" t="b">
        <f t="shared" ca="1" si="113"/>
        <v>0</v>
      </c>
      <c r="H758" t="b">
        <f t="shared" ca="1" si="114"/>
        <v>0</v>
      </c>
      <c r="I758">
        <f t="shared" ca="1" si="115"/>
        <v>5</v>
      </c>
      <c r="J758" t="str">
        <f t="shared" ca="1" si="116"/>
        <v>..</v>
      </c>
      <c r="K758" t="str">
        <f t="shared" ca="1" si="117"/>
        <v/>
      </c>
      <c r="L758" s="23">
        <f t="shared" ca="1" si="118"/>
        <v>0</v>
      </c>
      <c r="M758" s="23" cm="1">
        <f t="array" aca="1" ref="M758" ca="1">_xlfn.IFS($C758="","",
$A758=1,1,
NOT($F758),M757,
AND($F758,$J758&lt;&gt;".."),M757+1,
AND($F758,$J758=".."),M757-1,
TRUE,"ERR")</f>
        <v>7</v>
      </c>
      <c r="N758" s="23" t="str" cm="1">
        <f t="array" aca="1" ref="N758" ca="1">_xlfn.IFS($C758="","",
$A758=1,"",
NOT($F758),N757,
AND($F758,$J758&lt;&gt;".."),N757&amp;IF(N757="/","","/")&amp;$J758,
AND($F758,$J758=".."),MID(N757,1,FIND("@",SUBSTITUTE(N757,"/","@",$M758)) -1 ),
TRUE,"ERR")</f>
        <v>root/vpjqpqfm/rgqtzc/lfpdqm/jrhp/zjhw/grcj</v>
      </c>
      <c r="O758" s="22" t="str" cm="1">
        <f t="array" aca="1" ref="O758" ca="1">_xlfn.IFS($C758="","",
$N758="root","root",
TRUE,MID($N758,1+FIND("@",SUBSTITUTE($N758,"/","@",$M758-1)),100 )
)</f>
        <v>grcj</v>
      </c>
      <c r="P758" s="23" t="str" cm="1">
        <f t="array" aca="1" ref="P758" ca="1">_xlfn.IFS($C758="","",
P$4=1,"root",
P$4&gt;$M758,"__",
TRUE,MID($N758,1, FIND("@",SUBSTITUTE($N758&amp;"/","/","@",P$4))-1)
)</f>
        <v>root</v>
      </c>
      <c r="Q758" s="23" t="str" cm="1">
        <f t="array" aca="1" ref="Q758" ca="1">_xlfn.IFS($C758="","",
Q$4=1,"root",
Q$4&gt;$M758,"__",
TRUE,MID($N758,1, FIND("@",SUBSTITUTE($N758&amp;"/","/","@",Q$4))-1)
)</f>
        <v>root/vpjqpqfm</v>
      </c>
      <c r="R758" s="23" t="str" cm="1">
        <f t="array" aca="1" ref="R758" ca="1">_xlfn.IFS($C758="","",
R$4=1,"root",
R$4&gt;$M758,"__",
TRUE,MID($N758,1, FIND("@",SUBSTITUTE($N758&amp;"/","/","@",R$4))-1)
)</f>
        <v>root/vpjqpqfm/rgqtzc</v>
      </c>
      <c r="S758" s="23" t="str" cm="1">
        <f t="array" aca="1" ref="S758" ca="1">_xlfn.IFS($C758="","",
S$4=1,"root",
S$4&gt;$M758,"__",
TRUE,MID($N758,1, FIND("@",SUBSTITUTE($N758&amp;"/","/","@",S$4))-1)
)</f>
        <v>root/vpjqpqfm/rgqtzc/lfpdqm</v>
      </c>
      <c r="T758" s="23" t="str" cm="1">
        <f t="array" aca="1" ref="T758" ca="1">_xlfn.IFS($C758="","",
T$4=1,"root",
T$4&gt;$M758,"__",
TRUE,MID($N758,1, FIND("@",SUBSTITUTE($N758&amp;"/","/","@",T$4))-1)
)</f>
        <v>root/vpjqpqfm/rgqtzc/lfpdqm/jrhp</v>
      </c>
      <c r="U758" s="23" t="str" cm="1">
        <f t="array" aca="1" ref="U758" ca="1">_xlfn.IFS($C758="","",
U$4=1,"root",
U$4&gt;$M758,"__",
TRUE,MID($N758,1, FIND("@",SUBSTITUTE($N758&amp;"/","/","@",U$4))-1)
)</f>
        <v>root/vpjqpqfm/rgqtzc/lfpdqm/jrhp/zjhw</v>
      </c>
      <c r="V758" s="23" t="str" cm="1">
        <f t="array" aca="1" ref="V758" ca="1">_xlfn.IFS($C758="","",
V$4=1,"root",
V$4&gt;$M758,"__",
TRUE,MID($N758,1, FIND("@",SUBSTITUTE($N758&amp;"/","/","@",V$4))-1)
)</f>
        <v>root/vpjqpqfm/rgqtzc/lfpdqm/jrhp/zjhw/grcj</v>
      </c>
      <c r="W758" s="23" t="str" cm="1">
        <f t="array" aca="1" ref="W758" ca="1">_xlfn.IFS($C758="","",
W$4=1,"root",
W$4&gt;$M758,"__",
TRUE,MID($N758,1, FIND("@",SUBSTITUTE($N758&amp;"/","/","@",W$4))-1)
)</f>
        <v>__</v>
      </c>
      <c r="X758" s="23" t="str" cm="1">
        <f t="array" aca="1" ref="X758" ca="1">_xlfn.IFS($C758="","",
X$4=1,"root",
X$4&gt;$M758,"__",
TRUE,MID($N758,1, FIND("@",SUBSTITUTE($N758&amp;"/","/","@",X$4))-1)
)</f>
        <v>__</v>
      </c>
      <c r="Y758" s="23" t="str" cm="1">
        <f t="array" aca="1" ref="Y758" ca="1">_xlfn.IFS($C758="","",
Y$4=1,"root",
Y$4&gt;$M758,"__",
TRUE,MID($N758,1, FIND("@",SUBSTITUTE($N758&amp;"/","/","@",Y$4))-1)
)</f>
        <v>__</v>
      </c>
      <c r="Z758" s="23" t="str" cm="1">
        <f t="array" aca="1" ref="Z758" ca="1">_xlfn.IFS($C758="","",
Z$4=1,"root",
Z$4&gt;$M758,"__",
TRUE,MID($N758,1, FIND("@",SUBSTITUTE($N758&amp;"/","/","@",Z$4))-1)
)</f>
        <v>__</v>
      </c>
      <c r="AA758" s="28" cm="1">
        <f t="array" aca="1" ref="AA758" ca="1">IF($C758="","",SUMIF(LEV_1,P758,LEN))</f>
        <v>41035571</v>
      </c>
      <c r="AB758" s="28" cm="1">
        <f t="array" aca="1" ref="AB758" ca="1">IF($C758="","",IF(Q758="__",0,SUMIF(LEV_2,Q758,LEN)))</f>
        <v>23329164</v>
      </c>
      <c r="AC758" s="28" cm="1">
        <f t="array" aca="1" ref="AC758" ca="1">IF($C758="","",IF(R758="__",0,SUMIF(LEV_3,R758,LEN)))</f>
        <v>16068117</v>
      </c>
      <c r="AD758" s="28" cm="1">
        <f t="array" aca="1" ref="AD758" ca="1">IF($C758="","",IF(S758="__",0,SUMIF(LEV_4,S758,LEN)))</f>
        <v>5887071</v>
      </c>
      <c r="AE758" s="28" cm="1">
        <f t="array" aca="1" ref="AE758" ca="1">IF($C758="","",IF(T758="__",0,SUMIF(LEV_5,T758,LEN)))</f>
        <v>4709035</v>
      </c>
      <c r="AF758" s="28" cm="1">
        <f t="array" aca="1" ref="AF758" ca="1">IF($C758="","",IF(U758="__",0,SUMIF(LEV_6,U758,LEN)))</f>
        <v>3864507</v>
      </c>
      <c r="AG758" s="28" cm="1">
        <f t="array" aca="1" ref="AG758" ca="1">IF($C758="","",IF(V758="__",0,SUMIF(LEV_7,V758,LEN)))</f>
        <v>294437</v>
      </c>
      <c r="AH758" s="28" cm="1">
        <f t="array" aca="1" ref="AH758" ca="1">IF($C758="","",IF(W758="__",0,SUMIF(LEV_8,W758,LEN)))</f>
        <v>0</v>
      </c>
      <c r="AI758" s="28" cm="1">
        <f t="array" aca="1" ref="AI758" ca="1">IF($C758="","",IF(X758="__",0,SUMIF(LEV_9,X758,LEN)))</f>
        <v>0</v>
      </c>
      <c r="AJ758" s="28" cm="1">
        <f t="array" aca="1" ref="AJ758" ca="1">IF($C758="","",IF(Y758="__",0,SUMIF(LEV_10,Y758,LEN)))</f>
        <v>0</v>
      </c>
      <c r="AK758" s="28" cm="1">
        <f t="array" aca="1" ref="AK758" ca="1">IF($C758="","",IF(Z758="__",0,SUMIF(LEV_11,Z758,LEN)))</f>
        <v>0</v>
      </c>
      <c r="AL758" cm="1">
        <f t="array" aca="1" ref="AL758" ca="1">IF($C758="","",_xlfn.IFS(AB758=0,AA758,AC758=0,AB758,AD758=0,AC758,AE758=0,AD758,AF758=0,AE758,AG758=0,AF758,AH758=0,AG758,AI758=0,AH758,AJ758=0,AI758,AK758=0,AJ758,TRUE,AK758))</f>
        <v>294437</v>
      </c>
      <c r="AM758" t="b">
        <f t="shared" ca="1" si="119"/>
        <v>0</v>
      </c>
      <c r="AN758" t="b">
        <f ca="1">IF($C758="","",IF(IFERROR(MATCH(N758,$N$1:$N757,0),0)&gt;0,FALSE,TRUE))</f>
        <v>0</v>
      </c>
      <c r="AO758" cm="1">
        <f t="array" aca="1" ref="AO758" ca="1">_xlfn.IFS($C758="","",AND(AM758,AN758),AL758,TRUE,0)</f>
        <v>0</v>
      </c>
      <c r="AP758" t="str" cm="1">
        <f t="array" aca="1" ref="AP758" ca="1">_xlfn.IFS($C758="","",AND(AN758,AL758&gt;=TBF),AL758,TRUE,"")</f>
        <v/>
      </c>
    </row>
    <row r="759" spans="1:42" x14ac:dyDescent="0.3">
      <c r="A759">
        <v>755</v>
      </c>
      <c r="C759" s="10" t="str">
        <f ca="1">IF(OFFSET(INPUT_START,A759-1,0)=0,"",OFFSET(INPUT_START,A759-1,0))</f>
        <v>$ cd vzgpfd</v>
      </c>
      <c r="D759" t="b">
        <f t="shared" ca="1" si="110"/>
        <v>1</v>
      </c>
      <c r="E759" t="b">
        <f t="shared" ca="1" si="111"/>
        <v>0</v>
      </c>
      <c r="F759" t="b">
        <f t="shared" ca="1" si="112"/>
        <v>1</v>
      </c>
      <c r="G759" t="b">
        <f t="shared" ca="1" si="113"/>
        <v>0</v>
      </c>
      <c r="H759" t="b">
        <f t="shared" ca="1" si="114"/>
        <v>0</v>
      </c>
      <c r="I759">
        <f t="shared" ca="1" si="115"/>
        <v>5</v>
      </c>
      <c r="J759" t="str">
        <f t="shared" ca="1" si="116"/>
        <v>vzgpfd</v>
      </c>
      <c r="K759" t="str">
        <f t="shared" ca="1" si="117"/>
        <v/>
      </c>
      <c r="L759" s="23">
        <f t="shared" ca="1" si="118"/>
        <v>0</v>
      </c>
      <c r="M759" s="23" cm="1">
        <f t="array" aca="1" ref="M759" ca="1">_xlfn.IFS($C759="","",
$A759=1,1,
NOT($F759),M758,
AND($F759,$J759&lt;&gt;".."),M758+1,
AND($F759,$J759=".."),M758-1,
TRUE,"ERR")</f>
        <v>8</v>
      </c>
      <c r="N759" s="23" t="str" cm="1">
        <f t="array" aca="1" ref="N759" ca="1">_xlfn.IFS($C759="","",
$A759=1,"",
NOT($F759),N758,
AND($F759,$J759&lt;&gt;".."),N758&amp;IF(N758="/","","/")&amp;$J759,
AND($F759,$J759=".."),MID(N758,1,FIND("@",SUBSTITUTE(N758,"/","@",$M759)) -1 ),
TRUE,"ERR")</f>
        <v>root/vpjqpqfm/rgqtzc/lfpdqm/jrhp/zjhw/grcj/vzgpfd</v>
      </c>
      <c r="O759" s="22" t="str" cm="1">
        <f t="array" aca="1" ref="O759" ca="1">_xlfn.IFS($C759="","",
$N759="root","root",
TRUE,MID($N759,1+FIND("@",SUBSTITUTE($N759,"/","@",$M759-1)),100 )
)</f>
        <v>vzgpfd</v>
      </c>
      <c r="P759" s="23" t="str" cm="1">
        <f t="array" aca="1" ref="P759" ca="1">_xlfn.IFS($C759="","",
P$4=1,"root",
P$4&gt;$M759,"__",
TRUE,MID($N759,1, FIND("@",SUBSTITUTE($N759&amp;"/","/","@",P$4))-1)
)</f>
        <v>root</v>
      </c>
      <c r="Q759" s="23" t="str" cm="1">
        <f t="array" aca="1" ref="Q759" ca="1">_xlfn.IFS($C759="","",
Q$4=1,"root",
Q$4&gt;$M759,"__",
TRUE,MID($N759,1, FIND("@",SUBSTITUTE($N759&amp;"/","/","@",Q$4))-1)
)</f>
        <v>root/vpjqpqfm</v>
      </c>
      <c r="R759" s="23" t="str" cm="1">
        <f t="array" aca="1" ref="R759" ca="1">_xlfn.IFS($C759="","",
R$4=1,"root",
R$4&gt;$M759,"__",
TRUE,MID($N759,1, FIND("@",SUBSTITUTE($N759&amp;"/","/","@",R$4))-1)
)</f>
        <v>root/vpjqpqfm/rgqtzc</v>
      </c>
      <c r="S759" s="23" t="str" cm="1">
        <f t="array" aca="1" ref="S759" ca="1">_xlfn.IFS($C759="","",
S$4=1,"root",
S$4&gt;$M759,"__",
TRUE,MID($N759,1, FIND("@",SUBSTITUTE($N759&amp;"/","/","@",S$4))-1)
)</f>
        <v>root/vpjqpqfm/rgqtzc/lfpdqm</v>
      </c>
      <c r="T759" s="23" t="str" cm="1">
        <f t="array" aca="1" ref="T759" ca="1">_xlfn.IFS($C759="","",
T$4=1,"root",
T$4&gt;$M759,"__",
TRUE,MID($N759,1, FIND("@",SUBSTITUTE($N759&amp;"/","/","@",T$4))-1)
)</f>
        <v>root/vpjqpqfm/rgqtzc/lfpdqm/jrhp</v>
      </c>
      <c r="U759" s="23" t="str" cm="1">
        <f t="array" aca="1" ref="U759" ca="1">_xlfn.IFS($C759="","",
U$4=1,"root",
U$4&gt;$M759,"__",
TRUE,MID($N759,1, FIND("@",SUBSTITUTE($N759&amp;"/","/","@",U$4))-1)
)</f>
        <v>root/vpjqpqfm/rgqtzc/lfpdqm/jrhp/zjhw</v>
      </c>
      <c r="V759" s="23" t="str" cm="1">
        <f t="array" aca="1" ref="V759" ca="1">_xlfn.IFS($C759="","",
V$4=1,"root",
V$4&gt;$M759,"__",
TRUE,MID($N759,1, FIND("@",SUBSTITUTE($N759&amp;"/","/","@",V$4))-1)
)</f>
        <v>root/vpjqpqfm/rgqtzc/lfpdqm/jrhp/zjhw/grcj</v>
      </c>
      <c r="W759" s="23" t="str" cm="1">
        <f t="array" aca="1" ref="W759" ca="1">_xlfn.IFS($C759="","",
W$4=1,"root",
W$4&gt;$M759,"__",
TRUE,MID($N759,1, FIND("@",SUBSTITUTE($N759&amp;"/","/","@",W$4))-1)
)</f>
        <v>root/vpjqpqfm/rgqtzc/lfpdqm/jrhp/zjhw/grcj/vzgpfd</v>
      </c>
      <c r="X759" s="23" t="str" cm="1">
        <f t="array" aca="1" ref="X759" ca="1">_xlfn.IFS($C759="","",
X$4=1,"root",
X$4&gt;$M759,"__",
TRUE,MID($N759,1, FIND("@",SUBSTITUTE($N759&amp;"/","/","@",X$4))-1)
)</f>
        <v>__</v>
      </c>
      <c r="Y759" s="23" t="str" cm="1">
        <f t="array" aca="1" ref="Y759" ca="1">_xlfn.IFS($C759="","",
Y$4=1,"root",
Y$4&gt;$M759,"__",
TRUE,MID($N759,1, FIND("@",SUBSTITUTE($N759&amp;"/","/","@",Y$4))-1)
)</f>
        <v>__</v>
      </c>
      <c r="Z759" s="23" t="str" cm="1">
        <f t="array" aca="1" ref="Z759" ca="1">_xlfn.IFS($C759="","",
Z$4=1,"root",
Z$4&gt;$M759,"__",
TRUE,MID($N759,1, FIND("@",SUBSTITUTE($N759&amp;"/","/","@",Z$4))-1)
)</f>
        <v>__</v>
      </c>
      <c r="AA759" s="28" cm="1">
        <f t="array" aca="1" ref="AA759" ca="1">IF($C759="","",SUMIF(LEV_1,P759,LEN))</f>
        <v>41035571</v>
      </c>
      <c r="AB759" s="28" cm="1">
        <f t="array" aca="1" ref="AB759" ca="1">IF($C759="","",IF(Q759="__",0,SUMIF(LEV_2,Q759,LEN)))</f>
        <v>23329164</v>
      </c>
      <c r="AC759" s="28" cm="1">
        <f t="array" aca="1" ref="AC759" ca="1">IF($C759="","",IF(R759="__",0,SUMIF(LEV_3,R759,LEN)))</f>
        <v>16068117</v>
      </c>
      <c r="AD759" s="28" cm="1">
        <f t="array" aca="1" ref="AD759" ca="1">IF($C759="","",IF(S759="__",0,SUMIF(LEV_4,S759,LEN)))</f>
        <v>5887071</v>
      </c>
      <c r="AE759" s="28" cm="1">
        <f t="array" aca="1" ref="AE759" ca="1">IF($C759="","",IF(T759="__",0,SUMIF(LEV_5,T759,LEN)))</f>
        <v>4709035</v>
      </c>
      <c r="AF759" s="28" cm="1">
        <f t="array" aca="1" ref="AF759" ca="1">IF($C759="","",IF(U759="__",0,SUMIF(LEV_6,U759,LEN)))</f>
        <v>3864507</v>
      </c>
      <c r="AG759" s="28" cm="1">
        <f t="array" aca="1" ref="AG759" ca="1">IF($C759="","",IF(V759="__",0,SUMIF(LEV_7,V759,LEN)))</f>
        <v>294437</v>
      </c>
      <c r="AH759" s="28" cm="1">
        <f t="array" aca="1" ref="AH759" ca="1">IF($C759="","",IF(W759="__",0,SUMIF(LEV_8,W759,LEN)))</f>
        <v>213649</v>
      </c>
      <c r="AI759" s="28" cm="1">
        <f t="array" aca="1" ref="AI759" ca="1">IF($C759="","",IF(X759="__",0,SUMIF(LEV_9,X759,LEN)))</f>
        <v>0</v>
      </c>
      <c r="AJ759" s="28" cm="1">
        <f t="array" aca="1" ref="AJ759" ca="1">IF($C759="","",IF(Y759="__",0,SUMIF(LEV_10,Y759,LEN)))</f>
        <v>0</v>
      </c>
      <c r="AK759" s="28" cm="1">
        <f t="array" aca="1" ref="AK759" ca="1">IF($C759="","",IF(Z759="__",0,SUMIF(LEV_11,Z759,LEN)))</f>
        <v>0</v>
      </c>
      <c r="AL759" cm="1">
        <f t="array" aca="1" ref="AL759" ca="1">IF($C759="","",_xlfn.IFS(AB759=0,AA759,AC759=0,AB759,AD759=0,AC759,AE759=0,AD759,AF759=0,AE759,AG759=0,AF759,AH759=0,AG759,AI759=0,AH759,AJ759=0,AI759,AK759=0,AJ759,TRUE,AK759))</f>
        <v>213649</v>
      </c>
      <c r="AM759" t="b">
        <f t="shared" ca="1" si="119"/>
        <v>0</v>
      </c>
      <c r="AN759" t="b">
        <f ca="1">IF($C759="","",IF(IFERROR(MATCH(N759,$N$1:$N758,0),0)&gt;0,FALSE,TRUE))</f>
        <v>1</v>
      </c>
      <c r="AO759" cm="1">
        <f t="array" aca="1" ref="AO759" ca="1">_xlfn.IFS($C759="","",AND(AM759,AN759),AL759,TRUE,0)</f>
        <v>0</v>
      </c>
      <c r="AP759" t="str" cm="1">
        <f t="array" aca="1" ref="AP759" ca="1">_xlfn.IFS($C759="","",AND(AN759,AL759&gt;=TBF),AL759,TRUE,"")</f>
        <v/>
      </c>
    </row>
    <row r="760" spans="1:42" x14ac:dyDescent="0.3">
      <c r="A760">
        <v>756</v>
      </c>
      <c r="C760" s="10" t="str">
        <f ca="1">IF(OFFSET(INPUT_START,A760-1,0)=0,"",OFFSET(INPUT_START,A760-1,0))</f>
        <v>$ ls</v>
      </c>
      <c r="D760" t="b">
        <f t="shared" ca="1" si="110"/>
        <v>1</v>
      </c>
      <c r="E760" t="b">
        <f t="shared" ca="1" si="111"/>
        <v>1</v>
      </c>
      <c r="F760" t="b">
        <f t="shared" ca="1" si="112"/>
        <v>0</v>
      </c>
      <c r="G760" t="b">
        <f t="shared" ca="1" si="113"/>
        <v>0</v>
      </c>
      <c r="H760" t="b">
        <f t="shared" ca="1" si="114"/>
        <v>0</v>
      </c>
      <c r="I760">
        <f t="shared" ca="1" si="115"/>
        <v>0</v>
      </c>
      <c r="J760" t="str">
        <f t="shared" ca="1" si="116"/>
        <v/>
      </c>
      <c r="K760" t="str">
        <f t="shared" ca="1" si="117"/>
        <v/>
      </c>
      <c r="L760" s="23">
        <f t="shared" ca="1" si="118"/>
        <v>0</v>
      </c>
      <c r="M760" s="23" cm="1">
        <f t="array" aca="1" ref="M760" ca="1">_xlfn.IFS($C760="","",
$A760=1,1,
NOT($F760),M759,
AND($F760,$J760&lt;&gt;".."),M759+1,
AND($F760,$J760=".."),M759-1,
TRUE,"ERR")</f>
        <v>8</v>
      </c>
      <c r="N760" s="23" t="str" cm="1">
        <f t="array" aca="1" ref="N760" ca="1">_xlfn.IFS($C760="","",
$A760=1,"",
NOT($F760),N759,
AND($F760,$J760&lt;&gt;".."),N759&amp;IF(N759="/","","/")&amp;$J760,
AND($F760,$J760=".."),MID(N759,1,FIND("@",SUBSTITUTE(N759,"/","@",$M760)) -1 ),
TRUE,"ERR")</f>
        <v>root/vpjqpqfm/rgqtzc/lfpdqm/jrhp/zjhw/grcj/vzgpfd</v>
      </c>
      <c r="O760" s="22" t="str" cm="1">
        <f t="array" aca="1" ref="O760" ca="1">_xlfn.IFS($C760="","",
$N760="root","root",
TRUE,MID($N760,1+FIND("@",SUBSTITUTE($N760,"/","@",$M760-1)),100 )
)</f>
        <v>vzgpfd</v>
      </c>
      <c r="P760" s="23" t="str" cm="1">
        <f t="array" aca="1" ref="P760" ca="1">_xlfn.IFS($C760="","",
P$4=1,"root",
P$4&gt;$M760,"__",
TRUE,MID($N760,1, FIND("@",SUBSTITUTE($N760&amp;"/","/","@",P$4))-1)
)</f>
        <v>root</v>
      </c>
      <c r="Q760" s="23" t="str" cm="1">
        <f t="array" aca="1" ref="Q760" ca="1">_xlfn.IFS($C760="","",
Q$4=1,"root",
Q$4&gt;$M760,"__",
TRUE,MID($N760,1, FIND("@",SUBSTITUTE($N760&amp;"/","/","@",Q$4))-1)
)</f>
        <v>root/vpjqpqfm</v>
      </c>
      <c r="R760" s="23" t="str" cm="1">
        <f t="array" aca="1" ref="R760" ca="1">_xlfn.IFS($C760="","",
R$4=1,"root",
R$4&gt;$M760,"__",
TRUE,MID($N760,1, FIND("@",SUBSTITUTE($N760&amp;"/","/","@",R$4))-1)
)</f>
        <v>root/vpjqpqfm/rgqtzc</v>
      </c>
      <c r="S760" s="23" t="str" cm="1">
        <f t="array" aca="1" ref="S760" ca="1">_xlfn.IFS($C760="","",
S$4=1,"root",
S$4&gt;$M760,"__",
TRUE,MID($N760,1, FIND("@",SUBSTITUTE($N760&amp;"/","/","@",S$4))-1)
)</f>
        <v>root/vpjqpqfm/rgqtzc/lfpdqm</v>
      </c>
      <c r="T760" s="23" t="str" cm="1">
        <f t="array" aca="1" ref="T760" ca="1">_xlfn.IFS($C760="","",
T$4=1,"root",
T$4&gt;$M760,"__",
TRUE,MID($N760,1, FIND("@",SUBSTITUTE($N760&amp;"/","/","@",T$4))-1)
)</f>
        <v>root/vpjqpqfm/rgqtzc/lfpdqm/jrhp</v>
      </c>
      <c r="U760" s="23" t="str" cm="1">
        <f t="array" aca="1" ref="U760" ca="1">_xlfn.IFS($C760="","",
U$4=1,"root",
U$4&gt;$M760,"__",
TRUE,MID($N760,1, FIND("@",SUBSTITUTE($N760&amp;"/","/","@",U$4))-1)
)</f>
        <v>root/vpjqpqfm/rgqtzc/lfpdqm/jrhp/zjhw</v>
      </c>
      <c r="V760" s="23" t="str" cm="1">
        <f t="array" aca="1" ref="V760" ca="1">_xlfn.IFS($C760="","",
V$4=1,"root",
V$4&gt;$M760,"__",
TRUE,MID($N760,1, FIND("@",SUBSTITUTE($N760&amp;"/","/","@",V$4))-1)
)</f>
        <v>root/vpjqpqfm/rgqtzc/lfpdqm/jrhp/zjhw/grcj</v>
      </c>
      <c r="W760" s="23" t="str" cm="1">
        <f t="array" aca="1" ref="W760" ca="1">_xlfn.IFS($C760="","",
W$4=1,"root",
W$4&gt;$M760,"__",
TRUE,MID($N760,1, FIND("@",SUBSTITUTE($N760&amp;"/","/","@",W$4))-1)
)</f>
        <v>root/vpjqpqfm/rgqtzc/lfpdqm/jrhp/zjhw/grcj/vzgpfd</v>
      </c>
      <c r="X760" s="23" t="str" cm="1">
        <f t="array" aca="1" ref="X760" ca="1">_xlfn.IFS($C760="","",
X$4=1,"root",
X$4&gt;$M760,"__",
TRUE,MID($N760,1, FIND("@",SUBSTITUTE($N760&amp;"/","/","@",X$4))-1)
)</f>
        <v>__</v>
      </c>
      <c r="Y760" s="23" t="str" cm="1">
        <f t="array" aca="1" ref="Y760" ca="1">_xlfn.IFS($C760="","",
Y$4=1,"root",
Y$4&gt;$M760,"__",
TRUE,MID($N760,1, FIND("@",SUBSTITUTE($N760&amp;"/","/","@",Y$4))-1)
)</f>
        <v>__</v>
      </c>
      <c r="Z760" s="23" t="str" cm="1">
        <f t="array" aca="1" ref="Z760" ca="1">_xlfn.IFS($C760="","",
Z$4=1,"root",
Z$4&gt;$M760,"__",
TRUE,MID($N760,1, FIND("@",SUBSTITUTE($N760&amp;"/","/","@",Z$4))-1)
)</f>
        <v>__</v>
      </c>
      <c r="AA760" s="28" cm="1">
        <f t="array" aca="1" ref="AA760" ca="1">IF($C760="","",SUMIF(LEV_1,P760,LEN))</f>
        <v>41035571</v>
      </c>
      <c r="AB760" s="28" cm="1">
        <f t="array" aca="1" ref="AB760" ca="1">IF($C760="","",IF(Q760="__",0,SUMIF(LEV_2,Q760,LEN)))</f>
        <v>23329164</v>
      </c>
      <c r="AC760" s="28" cm="1">
        <f t="array" aca="1" ref="AC760" ca="1">IF($C760="","",IF(R760="__",0,SUMIF(LEV_3,R760,LEN)))</f>
        <v>16068117</v>
      </c>
      <c r="AD760" s="28" cm="1">
        <f t="array" aca="1" ref="AD760" ca="1">IF($C760="","",IF(S760="__",0,SUMIF(LEV_4,S760,LEN)))</f>
        <v>5887071</v>
      </c>
      <c r="AE760" s="28" cm="1">
        <f t="array" aca="1" ref="AE760" ca="1">IF($C760="","",IF(T760="__",0,SUMIF(LEV_5,T760,LEN)))</f>
        <v>4709035</v>
      </c>
      <c r="AF760" s="28" cm="1">
        <f t="array" aca="1" ref="AF760" ca="1">IF($C760="","",IF(U760="__",0,SUMIF(LEV_6,U760,LEN)))</f>
        <v>3864507</v>
      </c>
      <c r="AG760" s="28" cm="1">
        <f t="array" aca="1" ref="AG760" ca="1">IF($C760="","",IF(V760="__",0,SUMIF(LEV_7,V760,LEN)))</f>
        <v>294437</v>
      </c>
      <c r="AH760" s="28" cm="1">
        <f t="array" aca="1" ref="AH760" ca="1">IF($C760="","",IF(W760="__",0,SUMIF(LEV_8,W760,LEN)))</f>
        <v>213649</v>
      </c>
      <c r="AI760" s="28" cm="1">
        <f t="array" aca="1" ref="AI760" ca="1">IF($C760="","",IF(X760="__",0,SUMIF(LEV_9,X760,LEN)))</f>
        <v>0</v>
      </c>
      <c r="AJ760" s="28" cm="1">
        <f t="array" aca="1" ref="AJ760" ca="1">IF($C760="","",IF(Y760="__",0,SUMIF(LEV_10,Y760,LEN)))</f>
        <v>0</v>
      </c>
      <c r="AK760" s="28" cm="1">
        <f t="array" aca="1" ref="AK760" ca="1">IF($C760="","",IF(Z760="__",0,SUMIF(LEV_11,Z760,LEN)))</f>
        <v>0</v>
      </c>
      <c r="AL760" cm="1">
        <f t="array" aca="1" ref="AL760" ca="1">IF($C760="","",_xlfn.IFS(AB760=0,AA760,AC760=0,AB760,AD760=0,AC760,AE760=0,AD760,AF760=0,AE760,AG760=0,AF760,AH760=0,AG760,AI760=0,AH760,AJ760=0,AI760,AK760=0,AJ760,TRUE,AK760))</f>
        <v>213649</v>
      </c>
      <c r="AM760" t="b">
        <f t="shared" ca="1" si="119"/>
        <v>0</v>
      </c>
      <c r="AN760" t="b">
        <f ca="1">IF($C760="","",IF(IFERROR(MATCH(N760,$N$1:$N759,0),0)&gt;0,FALSE,TRUE))</f>
        <v>0</v>
      </c>
      <c r="AO760" cm="1">
        <f t="array" aca="1" ref="AO760" ca="1">_xlfn.IFS($C760="","",AND(AM760,AN760),AL760,TRUE,0)</f>
        <v>0</v>
      </c>
      <c r="AP760" t="str" cm="1">
        <f t="array" aca="1" ref="AP760" ca="1">_xlfn.IFS($C760="","",AND(AN760,AL760&gt;=TBF),AL760,TRUE,"")</f>
        <v/>
      </c>
    </row>
    <row r="761" spans="1:42" x14ac:dyDescent="0.3">
      <c r="A761">
        <v>757</v>
      </c>
      <c r="C761" s="10" t="str">
        <f ca="1">IF(OFFSET(INPUT_START,A761-1,0)=0,"",OFFSET(INPUT_START,A761-1,0))</f>
        <v>134965 zdsp.tzg</v>
      </c>
      <c r="D761" t="b">
        <f t="shared" ca="1" si="110"/>
        <v>0</v>
      </c>
      <c r="E761" t="b">
        <f t="shared" ca="1" si="111"/>
        <v>0</v>
      </c>
      <c r="F761" t="b">
        <f t="shared" ca="1" si="112"/>
        <v>0</v>
      </c>
      <c r="G761" t="b">
        <f t="shared" ca="1" si="113"/>
        <v>0</v>
      </c>
      <c r="H761" t="b">
        <f t="shared" ca="1" si="114"/>
        <v>1</v>
      </c>
      <c r="I761">
        <f t="shared" ca="1" si="115"/>
        <v>7</v>
      </c>
      <c r="J761" t="str">
        <f t="shared" ca="1" si="116"/>
        <v/>
      </c>
      <c r="K761" t="str">
        <f t="shared" ca="1" si="117"/>
        <v>zdsp.tzg</v>
      </c>
      <c r="L761" s="23">
        <f t="shared" ca="1" si="118"/>
        <v>134965</v>
      </c>
      <c r="M761" s="23" cm="1">
        <f t="array" aca="1" ref="M761" ca="1">_xlfn.IFS($C761="","",
$A761=1,1,
NOT($F761),M760,
AND($F761,$J761&lt;&gt;".."),M760+1,
AND($F761,$J761=".."),M760-1,
TRUE,"ERR")</f>
        <v>8</v>
      </c>
      <c r="N761" s="23" t="str" cm="1">
        <f t="array" aca="1" ref="N761" ca="1">_xlfn.IFS($C761="","",
$A761=1,"",
NOT($F761),N760,
AND($F761,$J761&lt;&gt;".."),N760&amp;IF(N760="/","","/")&amp;$J761,
AND($F761,$J761=".."),MID(N760,1,FIND("@",SUBSTITUTE(N760,"/","@",$M761)) -1 ),
TRUE,"ERR")</f>
        <v>root/vpjqpqfm/rgqtzc/lfpdqm/jrhp/zjhw/grcj/vzgpfd</v>
      </c>
      <c r="O761" s="22" t="str" cm="1">
        <f t="array" aca="1" ref="O761" ca="1">_xlfn.IFS($C761="","",
$N761="root","root",
TRUE,MID($N761,1+FIND("@",SUBSTITUTE($N761,"/","@",$M761-1)),100 )
)</f>
        <v>vzgpfd</v>
      </c>
      <c r="P761" s="23" t="str" cm="1">
        <f t="array" aca="1" ref="P761" ca="1">_xlfn.IFS($C761="","",
P$4=1,"root",
P$4&gt;$M761,"__",
TRUE,MID($N761,1, FIND("@",SUBSTITUTE($N761&amp;"/","/","@",P$4))-1)
)</f>
        <v>root</v>
      </c>
      <c r="Q761" s="23" t="str" cm="1">
        <f t="array" aca="1" ref="Q761" ca="1">_xlfn.IFS($C761="","",
Q$4=1,"root",
Q$4&gt;$M761,"__",
TRUE,MID($N761,1, FIND("@",SUBSTITUTE($N761&amp;"/","/","@",Q$4))-1)
)</f>
        <v>root/vpjqpqfm</v>
      </c>
      <c r="R761" s="23" t="str" cm="1">
        <f t="array" aca="1" ref="R761" ca="1">_xlfn.IFS($C761="","",
R$4=1,"root",
R$4&gt;$M761,"__",
TRUE,MID($N761,1, FIND("@",SUBSTITUTE($N761&amp;"/","/","@",R$4))-1)
)</f>
        <v>root/vpjqpqfm/rgqtzc</v>
      </c>
      <c r="S761" s="23" t="str" cm="1">
        <f t="array" aca="1" ref="S761" ca="1">_xlfn.IFS($C761="","",
S$4=1,"root",
S$4&gt;$M761,"__",
TRUE,MID($N761,1, FIND("@",SUBSTITUTE($N761&amp;"/","/","@",S$4))-1)
)</f>
        <v>root/vpjqpqfm/rgqtzc/lfpdqm</v>
      </c>
      <c r="T761" s="23" t="str" cm="1">
        <f t="array" aca="1" ref="T761" ca="1">_xlfn.IFS($C761="","",
T$4=1,"root",
T$4&gt;$M761,"__",
TRUE,MID($N761,1, FIND("@",SUBSTITUTE($N761&amp;"/","/","@",T$4))-1)
)</f>
        <v>root/vpjqpqfm/rgqtzc/lfpdqm/jrhp</v>
      </c>
      <c r="U761" s="23" t="str" cm="1">
        <f t="array" aca="1" ref="U761" ca="1">_xlfn.IFS($C761="","",
U$4=1,"root",
U$4&gt;$M761,"__",
TRUE,MID($N761,1, FIND("@",SUBSTITUTE($N761&amp;"/","/","@",U$4))-1)
)</f>
        <v>root/vpjqpqfm/rgqtzc/lfpdqm/jrhp/zjhw</v>
      </c>
      <c r="V761" s="23" t="str" cm="1">
        <f t="array" aca="1" ref="V761" ca="1">_xlfn.IFS($C761="","",
V$4=1,"root",
V$4&gt;$M761,"__",
TRUE,MID($N761,1, FIND("@",SUBSTITUTE($N761&amp;"/","/","@",V$4))-1)
)</f>
        <v>root/vpjqpqfm/rgqtzc/lfpdqm/jrhp/zjhw/grcj</v>
      </c>
      <c r="W761" s="23" t="str" cm="1">
        <f t="array" aca="1" ref="W761" ca="1">_xlfn.IFS($C761="","",
W$4=1,"root",
W$4&gt;$M761,"__",
TRUE,MID($N761,1, FIND("@",SUBSTITUTE($N761&amp;"/","/","@",W$4))-1)
)</f>
        <v>root/vpjqpqfm/rgqtzc/lfpdqm/jrhp/zjhw/grcj/vzgpfd</v>
      </c>
      <c r="X761" s="23" t="str" cm="1">
        <f t="array" aca="1" ref="X761" ca="1">_xlfn.IFS($C761="","",
X$4=1,"root",
X$4&gt;$M761,"__",
TRUE,MID($N761,1, FIND("@",SUBSTITUTE($N761&amp;"/","/","@",X$4))-1)
)</f>
        <v>__</v>
      </c>
      <c r="Y761" s="23" t="str" cm="1">
        <f t="array" aca="1" ref="Y761" ca="1">_xlfn.IFS($C761="","",
Y$4=1,"root",
Y$4&gt;$M761,"__",
TRUE,MID($N761,1, FIND("@",SUBSTITUTE($N761&amp;"/","/","@",Y$4))-1)
)</f>
        <v>__</v>
      </c>
      <c r="Z761" s="23" t="str" cm="1">
        <f t="array" aca="1" ref="Z761" ca="1">_xlfn.IFS($C761="","",
Z$4=1,"root",
Z$4&gt;$M761,"__",
TRUE,MID($N761,1, FIND("@",SUBSTITUTE($N761&amp;"/","/","@",Z$4))-1)
)</f>
        <v>__</v>
      </c>
      <c r="AA761" s="28" cm="1">
        <f t="array" aca="1" ref="AA761" ca="1">IF($C761="","",SUMIF(LEV_1,P761,LEN))</f>
        <v>41035571</v>
      </c>
      <c r="AB761" s="28" cm="1">
        <f t="array" aca="1" ref="AB761" ca="1">IF($C761="","",IF(Q761="__",0,SUMIF(LEV_2,Q761,LEN)))</f>
        <v>23329164</v>
      </c>
      <c r="AC761" s="28" cm="1">
        <f t="array" aca="1" ref="AC761" ca="1">IF($C761="","",IF(R761="__",0,SUMIF(LEV_3,R761,LEN)))</f>
        <v>16068117</v>
      </c>
      <c r="AD761" s="28" cm="1">
        <f t="array" aca="1" ref="AD761" ca="1">IF($C761="","",IF(S761="__",0,SUMIF(LEV_4,S761,LEN)))</f>
        <v>5887071</v>
      </c>
      <c r="AE761" s="28" cm="1">
        <f t="array" aca="1" ref="AE761" ca="1">IF($C761="","",IF(T761="__",0,SUMIF(LEV_5,T761,LEN)))</f>
        <v>4709035</v>
      </c>
      <c r="AF761" s="28" cm="1">
        <f t="array" aca="1" ref="AF761" ca="1">IF($C761="","",IF(U761="__",0,SUMIF(LEV_6,U761,LEN)))</f>
        <v>3864507</v>
      </c>
      <c r="AG761" s="28" cm="1">
        <f t="array" aca="1" ref="AG761" ca="1">IF($C761="","",IF(V761="__",0,SUMIF(LEV_7,V761,LEN)))</f>
        <v>294437</v>
      </c>
      <c r="AH761" s="28" cm="1">
        <f t="array" aca="1" ref="AH761" ca="1">IF($C761="","",IF(W761="__",0,SUMIF(LEV_8,W761,LEN)))</f>
        <v>213649</v>
      </c>
      <c r="AI761" s="28" cm="1">
        <f t="array" aca="1" ref="AI761" ca="1">IF($C761="","",IF(X761="__",0,SUMIF(LEV_9,X761,LEN)))</f>
        <v>0</v>
      </c>
      <c r="AJ761" s="28" cm="1">
        <f t="array" aca="1" ref="AJ761" ca="1">IF($C761="","",IF(Y761="__",0,SUMIF(LEV_10,Y761,LEN)))</f>
        <v>0</v>
      </c>
      <c r="AK761" s="28" cm="1">
        <f t="array" aca="1" ref="AK761" ca="1">IF($C761="","",IF(Z761="__",0,SUMIF(LEV_11,Z761,LEN)))</f>
        <v>0</v>
      </c>
      <c r="AL761" cm="1">
        <f t="array" aca="1" ref="AL761" ca="1">IF($C761="","",_xlfn.IFS(AB761=0,AA761,AC761=0,AB761,AD761=0,AC761,AE761=0,AD761,AF761=0,AE761,AG761=0,AF761,AH761=0,AG761,AI761=0,AH761,AJ761=0,AI761,AK761=0,AJ761,TRUE,AK761))</f>
        <v>213649</v>
      </c>
      <c r="AM761" t="b">
        <f t="shared" ca="1" si="119"/>
        <v>0</v>
      </c>
      <c r="AN761" t="b">
        <f ca="1">IF($C761="","",IF(IFERROR(MATCH(N761,$N$1:$N760,0),0)&gt;0,FALSE,TRUE))</f>
        <v>0</v>
      </c>
      <c r="AO761" cm="1">
        <f t="array" aca="1" ref="AO761" ca="1">_xlfn.IFS($C761="","",AND(AM761,AN761),AL761,TRUE,0)</f>
        <v>0</v>
      </c>
      <c r="AP761" t="str" cm="1">
        <f t="array" aca="1" ref="AP761" ca="1">_xlfn.IFS($C761="","",AND(AN761,AL761&gt;=TBF),AL761,TRUE,"")</f>
        <v/>
      </c>
    </row>
    <row r="762" spans="1:42" x14ac:dyDescent="0.3">
      <c r="A762">
        <v>758</v>
      </c>
      <c r="C762" s="10" t="str">
        <f ca="1">IF(OFFSET(INPUT_START,A762-1,0)=0,"",OFFSET(INPUT_START,A762-1,0))</f>
        <v>78684 zmjjvf.glv</v>
      </c>
      <c r="D762" t="b">
        <f t="shared" ca="1" si="110"/>
        <v>0</v>
      </c>
      <c r="E762" t="b">
        <f t="shared" ca="1" si="111"/>
        <v>0</v>
      </c>
      <c r="F762" t="b">
        <f t="shared" ca="1" si="112"/>
        <v>0</v>
      </c>
      <c r="G762" t="b">
        <f t="shared" ca="1" si="113"/>
        <v>0</v>
      </c>
      <c r="H762" t="b">
        <f t="shared" ca="1" si="114"/>
        <v>1</v>
      </c>
      <c r="I762">
        <f t="shared" ca="1" si="115"/>
        <v>6</v>
      </c>
      <c r="J762" t="str">
        <f t="shared" ca="1" si="116"/>
        <v/>
      </c>
      <c r="K762" t="str">
        <f t="shared" ca="1" si="117"/>
        <v>zmjjvf.glv</v>
      </c>
      <c r="L762" s="23">
        <f t="shared" ca="1" si="118"/>
        <v>78684</v>
      </c>
      <c r="M762" s="23" cm="1">
        <f t="array" aca="1" ref="M762" ca="1">_xlfn.IFS($C762="","",
$A762=1,1,
NOT($F762),M761,
AND($F762,$J762&lt;&gt;".."),M761+1,
AND($F762,$J762=".."),M761-1,
TRUE,"ERR")</f>
        <v>8</v>
      </c>
      <c r="N762" s="23" t="str" cm="1">
        <f t="array" aca="1" ref="N762" ca="1">_xlfn.IFS($C762="","",
$A762=1,"",
NOT($F762),N761,
AND($F762,$J762&lt;&gt;".."),N761&amp;IF(N761="/","","/")&amp;$J762,
AND($F762,$J762=".."),MID(N761,1,FIND("@",SUBSTITUTE(N761,"/","@",$M762)) -1 ),
TRUE,"ERR")</f>
        <v>root/vpjqpqfm/rgqtzc/lfpdqm/jrhp/zjhw/grcj/vzgpfd</v>
      </c>
      <c r="O762" s="22" t="str" cm="1">
        <f t="array" aca="1" ref="O762" ca="1">_xlfn.IFS($C762="","",
$N762="root","root",
TRUE,MID($N762,1+FIND("@",SUBSTITUTE($N762,"/","@",$M762-1)),100 )
)</f>
        <v>vzgpfd</v>
      </c>
      <c r="P762" s="23" t="str" cm="1">
        <f t="array" aca="1" ref="P762" ca="1">_xlfn.IFS($C762="","",
P$4=1,"root",
P$4&gt;$M762,"__",
TRUE,MID($N762,1, FIND("@",SUBSTITUTE($N762&amp;"/","/","@",P$4))-1)
)</f>
        <v>root</v>
      </c>
      <c r="Q762" s="23" t="str" cm="1">
        <f t="array" aca="1" ref="Q762" ca="1">_xlfn.IFS($C762="","",
Q$4=1,"root",
Q$4&gt;$M762,"__",
TRUE,MID($N762,1, FIND("@",SUBSTITUTE($N762&amp;"/","/","@",Q$4))-1)
)</f>
        <v>root/vpjqpqfm</v>
      </c>
      <c r="R762" s="23" t="str" cm="1">
        <f t="array" aca="1" ref="R762" ca="1">_xlfn.IFS($C762="","",
R$4=1,"root",
R$4&gt;$M762,"__",
TRUE,MID($N762,1, FIND("@",SUBSTITUTE($N762&amp;"/","/","@",R$4))-1)
)</f>
        <v>root/vpjqpqfm/rgqtzc</v>
      </c>
      <c r="S762" s="23" t="str" cm="1">
        <f t="array" aca="1" ref="S762" ca="1">_xlfn.IFS($C762="","",
S$4=1,"root",
S$4&gt;$M762,"__",
TRUE,MID($N762,1, FIND("@",SUBSTITUTE($N762&amp;"/","/","@",S$4))-1)
)</f>
        <v>root/vpjqpqfm/rgqtzc/lfpdqm</v>
      </c>
      <c r="T762" s="23" t="str" cm="1">
        <f t="array" aca="1" ref="T762" ca="1">_xlfn.IFS($C762="","",
T$4=1,"root",
T$4&gt;$M762,"__",
TRUE,MID($N762,1, FIND("@",SUBSTITUTE($N762&amp;"/","/","@",T$4))-1)
)</f>
        <v>root/vpjqpqfm/rgqtzc/lfpdqm/jrhp</v>
      </c>
      <c r="U762" s="23" t="str" cm="1">
        <f t="array" aca="1" ref="U762" ca="1">_xlfn.IFS($C762="","",
U$4=1,"root",
U$4&gt;$M762,"__",
TRUE,MID($N762,1, FIND("@",SUBSTITUTE($N762&amp;"/","/","@",U$4))-1)
)</f>
        <v>root/vpjqpqfm/rgqtzc/lfpdqm/jrhp/zjhw</v>
      </c>
      <c r="V762" s="23" t="str" cm="1">
        <f t="array" aca="1" ref="V762" ca="1">_xlfn.IFS($C762="","",
V$4=1,"root",
V$4&gt;$M762,"__",
TRUE,MID($N762,1, FIND("@",SUBSTITUTE($N762&amp;"/","/","@",V$4))-1)
)</f>
        <v>root/vpjqpqfm/rgqtzc/lfpdqm/jrhp/zjhw/grcj</v>
      </c>
      <c r="W762" s="23" t="str" cm="1">
        <f t="array" aca="1" ref="W762" ca="1">_xlfn.IFS($C762="","",
W$4=1,"root",
W$4&gt;$M762,"__",
TRUE,MID($N762,1, FIND("@",SUBSTITUTE($N762&amp;"/","/","@",W$4))-1)
)</f>
        <v>root/vpjqpqfm/rgqtzc/lfpdqm/jrhp/zjhw/grcj/vzgpfd</v>
      </c>
      <c r="X762" s="23" t="str" cm="1">
        <f t="array" aca="1" ref="X762" ca="1">_xlfn.IFS($C762="","",
X$4=1,"root",
X$4&gt;$M762,"__",
TRUE,MID($N762,1, FIND("@",SUBSTITUTE($N762&amp;"/","/","@",X$4))-1)
)</f>
        <v>__</v>
      </c>
      <c r="Y762" s="23" t="str" cm="1">
        <f t="array" aca="1" ref="Y762" ca="1">_xlfn.IFS($C762="","",
Y$4=1,"root",
Y$4&gt;$M762,"__",
TRUE,MID($N762,1, FIND("@",SUBSTITUTE($N762&amp;"/","/","@",Y$4))-1)
)</f>
        <v>__</v>
      </c>
      <c r="Z762" s="23" t="str" cm="1">
        <f t="array" aca="1" ref="Z762" ca="1">_xlfn.IFS($C762="","",
Z$4=1,"root",
Z$4&gt;$M762,"__",
TRUE,MID($N762,1, FIND("@",SUBSTITUTE($N762&amp;"/","/","@",Z$4))-1)
)</f>
        <v>__</v>
      </c>
      <c r="AA762" s="28" cm="1">
        <f t="array" aca="1" ref="AA762" ca="1">IF($C762="","",SUMIF(LEV_1,P762,LEN))</f>
        <v>41035571</v>
      </c>
      <c r="AB762" s="28" cm="1">
        <f t="array" aca="1" ref="AB762" ca="1">IF($C762="","",IF(Q762="__",0,SUMIF(LEV_2,Q762,LEN)))</f>
        <v>23329164</v>
      </c>
      <c r="AC762" s="28" cm="1">
        <f t="array" aca="1" ref="AC762" ca="1">IF($C762="","",IF(R762="__",0,SUMIF(LEV_3,R762,LEN)))</f>
        <v>16068117</v>
      </c>
      <c r="AD762" s="28" cm="1">
        <f t="array" aca="1" ref="AD762" ca="1">IF($C762="","",IF(S762="__",0,SUMIF(LEV_4,S762,LEN)))</f>
        <v>5887071</v>
      </c>
      <c r="AE762" s="28" cm="1">
        <f t="array" aca="1" ref="AE762" ca="1">IF($C762="","",IF(T762="__",0,SUMIF(LEV_5,T762,LEN)))</f>
        <v>4709035</v>
      </c>
      <c r="AF762" s="28" cm="1">
        <f t="array" aca="1" ref="AF762" ca="1">IF($C762="","",IF(U762="__",0,SUMIF(LEV_6,U762,LEN)))</f>
        <v>3864507</v>
      </c>
      <c r="AG762" s="28" cm="1">
        <f t="array" aca="1" ref="AG762" ca="1">IF($C762="","",IF(V762="__",0,SUMIF(LEV_7,V762,LEN)))</f>
        <v>294437</v>
      </c>
      <c r="AH762" s="28" cm="1">
        <f t="array" aca="1" ref="AH762" ca="1">IF($C762="","",IF(W762="__",0,SUMIF(LEV_8,W762,LEN)))</f>
        <v>213649</v>
      </c>
      <c r="AI762" s="28" cm="1">
        <f t="array" aca="1" ref="AI762" ca="1">IF($C762="","",IF(X762="__",0,SUMIF(LEV_9,X762,LEN)))</f>
        <v>0</v>
      </c>
      <c r="AJ762" s="28" cm="1">
        <f t="array" aca="1" ref="AJ762" ca="1">IF($C762="","",IF(Y762="__",0,SUMIF(LEV_10,Y762,LEN)))</f>
        <v>0</v>
      </c>
      <c r="AK762" s="28" cm="1">
        <f t="array" aca="1" ref="AK762" ca="1">IF($C762="","",IF(Z762="__",0,SUMIF(LEV_11,Z762,LEN)))</f>
        <v>0</v>
      </c>
      <c r="AL762" cm="1">
        <f t="array" aca="1" ref="AL762" ca="1">IF($C762="","",_xlfn.IFS(AB762=0,AA762,AC762=0,AB762,AD762=0,AC762,AE762=0,AD762,AF762=0,AE762,AG762=0,AF762,AH762=0,AG762,AI762=0,AH762,AJ762=0,AI762,AK762=0,AJ762,TRUE,AK762))</f>
        <v>213649</v>
      </c>
      <c r="AM762" t="b">
        <f t="shared" ca="1" si="119"/>
        <v>0</v>
      </c>
      <c r="AN762" t="b">
        <f ca="1">IF($C762="","",IF(IFERROR(MATCH(N762,$N$1:$N761,0),0)&gt;0,FALSE,TRUE))</f>
        <v>0</v>
      </c>
      <c r="AO762" cm="1">
        <f t="array" aca="1" ref="AO762" ca="1">_xlfn.IFS($C762="","",AND(AM762,AN762),AL762,TRUE,0)</f>
        <v>0</v>
      </c>
      <c r="AP762" t="str" cm="1">
        <f t="array" aca="1" ref="AP762" ca="1">_xlfn.IFS($C762="","",AND(AN762,AL762&gt;=TBF),AL762,TRUE,"")</f>
        <v/>
      </c>
    </row>
    <row r="763" spans="1:42" x14ac:dyDescent="0.3">
      <c r="A763">
        <v>759</v>
      </c>
      <c r="C763" s="10" t="str">
        <f ca="1">IF(OFFSET(INPUT_START,A763-1,0)=0,"",OFFSET(INPUT_START,A763-1,0))</f>
        <v>$ cd ..</v>
      </c>
      <c r="D763" t="b">
        <f t="shared" ca="1" si="110"/>
        <v>1</v>
      </c>
      <c r="E763" t="b">
        <f t="shared" ca="1" si="111"/>
        <v>0</v>
      </c>
      <c r="F763" t="b">
        <f t="shared" ca="1" si="112"/>
        <v>1</v>
      </c>
      <c r="G763" t="b">
        <f t="shared" ca="1" si="113"/>
        <v>0</v>
      </c>
      <c r="H763" t="b">
        <f t="shared" ca="1" si="114"/>
        <v>0</v>
      </c>
      <c r="I763">
        <f t="shared" ca="1" si="115"/>
        <v>5</v>
      </c>
      <c r="J763" t="str">
        <f t="shared" ca="1" si="116"/>
        <v>..</v>
      </c>
      <c r="K763" t="str">
        <f t="shared" ca="1" si="117"/>
        <v/>
      </c>
      <c r="L763" s="23">
        <f t="shared" ca="1" si="118"/>
        <v>0</v>
      </c>
      <c r="M763" s="23" cm="1">
        <f t="array" aca="1" ref="M763" ca="1">_xlfn.IFS($C763="","",
$A763=1,1,
NOT($F763),M762,
AND($F763,$J763&lt;&gt;".."),M762+1,
AND($F763,$J763=".."),M762-1,
TRUE,"ERR")</f>
        <v>7</v>
      </c>
      <c r="N763" s="23" t="str" cm="1">
        <f t="array" aca="1" ref="N763" ca="1">_xlfn.IFS($C763="","",
$A763=1,"",
NOT($F763),N762,
AND($F763,$J763&lt;&gt;".."),N762&amp;IF(N762="/","","/")&amp;$J763,
AND($F763,$J763=".."),MID(N762,1,FIND("@",SUBSTITUTE(N762,"/","@",$M763)) -1 ),
TRUE,"ERR")</f>
        <v>root/vpjqpqfm/rgqtzc/lfpdqm/jrhp/zjhw/grcj</v>
      </c>
      <c r="O763" s="22" t="str" cm="1">
        <f t="array" aca="1" ref="O763" ca="1">_xlfn.IFS($C763="","",
$N763="root","root",
TRUE,MID($N763,1+FIND("@",SUBSTITUTE($N763,"/","@",$M763-1)),100 )
)</f>
        <v>grcj</v>
      </c>
      <c r="P763" s="23" t="str" cm="1">
        <f t="array" aca="1" ref="P763" ca="1">_xlfn.IFS($C763="","",
P$4=1,"root",
P$4&gt;$M763,"__",
TRUE,MID($N763,1, FIND("@",SUBSTITUTE($N763&amp;"/","/","@",P$4))-1)
)</f>
        <v>root</v>
      </c>
      <c r="Q763" s="23" t="str" cm="1">
        <f t="array" aca="1" ref="Q763" ca="1">_xlfn.IFS($C763="","",
Q$4=1,"root",
Q$4&gt;$M763,"__",
TRUE,MID($N763,1, FIND("@",SUBSTITUTE($N763&amp;"/","/","@",Q$4))-1)
)</f>
        <v>root/vpjqpqfm</v>
      </c>
      <c r="R763" s="23" t="str" cm="1">
        <f t="array" aca="1" ref="R763" ca="1">_xlfn.IFS($C763="","",
R$4=1,"root",
R$4&gt;$M763,"__",
TRUE,MID($N763,1, FIND("@",SUBSTITUTE($N763&amp;"/","/","@",R$4))-1)
)</f>
        <v>root/vpjqpqfm/rgqtzc</v>
      </c>
      <c r="S763" s="23" t="str" cm="1">
        <f t="array" aca="1" ref="S763" ca="1">_xlfn.IFS($C763="","",
S$4=1,"root",
S$4&gt;$M763,"__",
TRUE,MID($N763,1, FIND("@",SUBSTITUTE($N763&amp;"/","/","@",S$4))-1)
)</f>
        <v>root/vpjqpqfm/rgqtzc/lfpdqm</v>
      </c>
      <c r="T763" s="23" t="str" cm="1">
        <f t="array" aca="1" ref="T763" ca="1">_xlfn.IFS($C763="","",
T$4=1,"root",
T$4&gt;$M763,"__",
TRUE,MID($N763,1, FIND("@",SUBSTITUTE($N763&amp;"/","/","@",T$4))-1)
)</f>
        <v>root/vpjqpqfm/rgqtzc/lfpdqm/jrhp</v>
      </c>
      <c r="U763" s="23" t="str" cm="1">
        <f t="array" aca="1" ref="U763" ca="1">_xlfn.IFS($C763="","",
U$4=1,"root",
U$4&gt;$M763,"__",
TRUE,MID($N763,1, FIND("@",SUBSTITUTE($N763&amp;"/","/","@",U$4))-1)
)</f>
        <v>root/vpjqpqfm/rgqtzc/lfpdqm/jrhp/zjhw</v>
      </c>
      <c r="V763" s="23" t="str" cm="1">
        <f t="array" aca="1" ref="V763" ca="1">_xlfn.IFS($C763="","",
V$4=1,"root",
V$4&gt;$M763,"__",
TRUE,MID($N763,1, FIND("@",SUBSTITUTE($N763&amp;"/","/","@",V$4))-1)
)</f>
        <v>root/vpjqpqfm/rgqtzc/lfpdqm/jrhp/zjhw/grcj</v>
      </c>
      <c r="W763" s="23" t="str" cm="1">
        <f t="array" aca="1" ref="W763" ca="1">_xlfn.IFS($C763="","",
W$4=1,"root",
W$4&gt;$M763,"__",
TRUE,MID($N763,1, FIND("@",SUBSTITUTE($N763&amp;"/","/","@",W$4))-1)
)</f>
        <v>__</v>
      </c>
      <c r="X763" s="23" t="str" cm="1">
        <f t="array" aca="1" ref="X763" ca="1">_xlfn.IFS($C763="","",
X$4=1,"root",
X$4&gt;$M763,"__",
TRUE,MID($N763,1, FIND("@",SUBSTITUTE($N763&amp;"/","/","@",X$4))-1)
)</f>
        <v>__</v>
      </c>
      <c r="Y763" s="23" t="str" cm="1">
        <f t="array" aca="1" ref="Y763" ca="1">_xlfn.IFS($C763="","",
Y$4=1,"root",
Y$4&gt;$M763,"__",
TRUE,MID($N763,1, FIND("@",SUBSTITUTE($N763&amp;"/","/","@",Y$4))-1)
)</f>
        <v>__</v>
      </c>
      <c r="Z763" s="23" t="str" cm="1">
        <f t="array" aca="1" ref="Z763" ca="1">_xlfn.IFS($C763="","",
Z$4=1,"root",
Z$4&gt;$M763,"__",
TRUE,MID($N763,1, FIND("@",SUBSTITUTE($N763&amp;"/","/","@",Z$4))-1)
)</f>
        <v>__</v>
      </c>
      <c r="AA763" s="28" cm="1">
        <f t="array" aca="1" ref="AA763" ca="1">IF($C763="","",SUMIF(LEV_1,P763,LEN))</f>
        <v>41035571</v>
      </c>
      <c r="AB763" s="28" cm="1">
        <f t="array" aca="1" ref="AB763" ca="1">IF($C763="","",IF(Q763="__",0,SUMIF(LEV_2,Q763,LEN)))</f>
        <v>23329164</v>
      </c>
      <c r="AC763" s="28" cm="1">
        <f t="array" aca="1" ref="AC763" ca="1">IF($C763="","",IF(R763="__",0,SUMIF(LEV_3,R763,LEN)))</f>
        <v>16068117</v>
      </c>
      <c r="AD763" s="28" cm="1">
        <f t="array" aca="1" ref="AD763" ca="1">IF($C763="","",IF(S763="__",0,SUMIF(LEV_4,S763,LEN)))</f>
        <v>5887071</v>
      </c>
      <c r="AE763" s="28" cm="1">
        <f t="array" aca="1" ref="AE763" ca="1">IF($C763="","",IF(T763="__",0,SUMIF(LEV_5,T763,LEN)))</f>
        <v>4709035</v>
      </c>
      <c r="AF763" s="28" cm="1">
        <f t="array" aca="1" ref="AF763" ca="1">IF($C763="","",IF(U763="__",0,SUMIF(LEV_6,U763,LEN)))</f>
        <v>3864507</v>
      </c>
      <c r="AG763" s="28" cm="1">
        <f t="array" aca="1" ref="AG763" ca="1">IF($C763="","",IF(V763="__",0,SUMIF(LEV_7,V763,LEN)))</f>
        <v>294437</v>
      </c>
      <c r="AH763" s="28" cm="1">
        <f t="array" aca="1" ref="AH763" ca="1">IF($C763="","",IF(W763="__",0,SUMIF(LEV_8,W763,LEN)))</f>
        <v>0</v>
      </c>
      <c r="AI763" s="28" cm="1">
        <f t="array" aca="1" ref="AI763" ca="1">IF($C763="","",IF(X763="__",0,SUMIF(LEV_9,X763,LEN)))</f>
        <v>0</v>
      </c>
      <c r="AJ763" s="28" cm="1">
        <f t="array" aca="1" ref="AJ763" ca="1">IF($C763="","",IF(Y763="__",0,SUMIF(LEV_10,Y763,LEN)))</f>
        <v>0</v>
      </c>
      <c r="AK763" s="28" cm="1">
        <f t="array" aca="1" ref="AK763" ca="1">IF($C763="","",IF(Z763="__",0,SUMIF(LEV_11,Z763,LEN)))</f>
        <v>0</v>
      </c>
      <c r="AL763" cm="1">
        <f t="array" aca="1" ref="AL763" ca="1">IF($C763="","",_xlfn.IFS(AB763=0,AA763,AC763=0,AB763,AD763=0,AC763,AE763=0,AD763,AF763=0,AE763,AG763=0,AF763,AH763=0,AG763,AI763=0,AH763,AJ763=0,AI763,AK763=0,AJ763,TRUE,AK763))</f>
        <v>294437</v>
      </c>
      <c r="AM763" t="b">
        <f t="shared" ca="1" si="119"/>
        <v>0</v>
      </c>
      <c r="AN763" t="b">
        <f ca="1">IF($C763="","",IF(IFERROR(MATCH(N763,$N$1:$N762,0),0)&gt;0,FALSE,TRUE))</f>
        <v>0</v>
      </c>
      <c r="AO763" cm="1">
        <f t="array" aca="1" ref="AO763" ca="1">_xlfn.IFS($C763="","",AND(AM763,AN763),AL763,TRUE,0)</f>
        <v>0</v>
      </c>
      <c r="AP763" t="str" cm="1">
        <f t="array" aca="1" ref="AP763" ca="1">_xlfn.IFS($C763="","",AND(AN763,AL763&gt;=TBF),AL763,TRUE,"")</f>
        <v/>
      </c>
    </row>
    <row r="764" spans="1:42" x14ac:dyDescent="0.3">
      <c r="A764">
        <v>760</v>
      </c>
      <c r="C764" s="10" t="str">
        <f ca="1">IF(OFFSET(INPUT_START,A764-1,0)=0,"",OFFSET(INPUT_START,A764-1,0))</f>
        <v>$ cd ..</v>
      </c>
      <c r="D764" t="b">
        <f t="shared" ca="1" si="110"/>
        <v>1</v>
      </c>
      <c r="E764" t="b">
        <f t="shared" ca="1" si="111"/>
        <v>0</v>
      </c>
      <c r="F764" t="b">
        <f t="shared" ca="1" si="112"/>
        <v>1</v>
      </c>
      <c r="G764" t="b">
        <f t="shared" ca="1" si="113"/>
        <v>0</v>
      </c>
      <c r="H764" t="b">
        <f t="shared" ca="1" si="114"/>
        <v>0</v>
      </c>
      <c r="I764">
        <f t="shared" ca="1" si="115"/>
        <v>5</v>
      </c>
      <c r="J764" t="str">
        <f t="shared" ca="1" si="116"/>
        <v>..</v>
      </c>
      <c r="K764" t="str">
        <f t="shared" ca="1" si="117"/>
        <v/>
      </c>
      <c r="L764" s="23">
        <f t="shared" ca="1" si="118"/>
        <v>0</v>
      </c>
      <c r="M764" s="23" cm="1">
        <f t="array" aca="1" ref="M764" ca="1">_xlfn.IFS($C764="","",
$A764=1,1,
NOT($F764),M763,
AND($F764,$J764&lt;&gt;".."),M763+1,
AND($F764,$J764=".."),M763-1,
TRUE,"ERR")</f>
        <v>6</v>
      </c>
      <c r="N764" s="23" t="str" cm="1">
        <f t="array" aca="1" ref="N764" ca="1">_xlfn.IFS($C764="","",
$A764=1,"",
NOT($F764),N763,
AND($F764,$J764&lt;&gt;".."),N763&amp;IF(N763="/","","/")&amp;$J764,
AND($F764,$J764=".."),MID(N763,1,FIND("@",SUBSTITUTE(N763,"/","@",$M764)) -1 ),
TRUE,"ERR")</f>
        <v>root/vpjqpqfm/rgqtzc/lfpdqm/jrhp/zjhw</v>
      </c>
      <c r="O764" s="22" t="str" cm="1">
        <f t="array" aca="1" ref="O764" ca="1">_xlfn.IFS($C764="","",
$N764="root","root",
TRUE,MID($N764,1+FIND("@",SUBSTITUTE($N764,"/","@",$M764-1)),100 )
)</f>
        <v>zjhw</v>
      </c>
      <c r="P764" s="23" t="str" cm="1">
        <f t="array" aca="1" ref="P764" ca="1">_xlfn.IFS($C764="","",
P$4=1,"root",
P$4&gt;$M764,"__",
TRUE,MID($N764,1, FIND("@",SUBSTITUTE($N764&amp;"/","/","@",P$4))-1)
)</f>
        <v>root</v>
      </c>
      <c r="Q764" s="23" t="str" cm="1">
        <f t="array" aca="1" ref="Q764" ca="1">_xlfn.IFS($C764="","",
Q$4=1,"root",
Q$4&gt;$M764,"__",
TRUE,MID($N764,1, FIND("@",SUBSTITUTE($N764&amp;"/","/","@",Q$4))-1)
)</f>
        <v>root/vpjqpqfm</v>
      </c>
      <c r="R764" s="23" t="str" cm="1">
        <f t="array" aca="1" ref="R764" ca="1">_xlfn.IFS($C764="","",
R$4=1,"root",
R$4&gt;$M764,"__",
TRUE,MID($N764,1, FIND("@",SUBSTITUTE($N764&amp;"/","/","@",R$4))-1)
)</f>
        <v>root/vpjqpqfm/rgqtzc</v>
      </c>
      <c r="S764" s="23" t="str" cm="1">
        <f t="array" aca="1" ref="S764" ca="1">_xlfn.IFS($C764="","",
S$4=1,"root",
S$4&gt;$M764,"__",
TRUE,MID($N764,1, FIND("@",SUBSTITUTE($N764&amp;"/","/","@",S$4))-1)
)</f>
        <v>root/vpjqpqfm/rgqtzc/lfpdqm</v>
      </c>
      <c r="T764" s="23" t="str" cm="1">
        <f t="array" aca="1" ref="T764" ca="1">_xlfn.IFS($C764="","",
T$4=1,"root",
T$4&gt;$M764,"__",
TRUE,MID($N764,1, FIND("@",SUBSTITUTE($N764&amp;"/","/","@",T$4))-1)
)</f>
        <v>root/vpjqpqfm/rgqtzc/lfpdqm/jrhp</v>
      </c>
      <c r="U764" s="23" t="str" cm="1">
        <f t="array" aca="1" ref="U764" ca="1">_xlfn.IFS($C764="","",
U$4=1,"root",
U$4&gt;$M764,"__",
TRUE,MID($N764,1, FIND("@",SUBSTITUTE($N764&amp;"/","/","@",U$4))-1)
)</f>
        <v>root/vpjqpqfm/rgqtzc/lfpdqm/jrhp/zjhw</v>
      </c>
      <c r="V764" s="23" t="str" cm="1">
        <f t="array" aca="1" ref="V764" ca="1">_xlfn.IFS($C764="","",
V$4=1,"root",
V$4&gt;$M764,"__",
TRUE,MID($N764,1, FIND("@",SUBSTITUTE($N764&amp;"/","/","@",V$4))-1)
)</f>
        <v>__</v>
      </c>
      <c r="W764" s="23" t="str" cm="1">
        <f t="array" aca="1" ref="W764" ca="1">_xlfn.IFS($C764="","",
W$4=1,"root",
W$4&gt;$M764,"__",
TRUE,MID($N764,1, FIND("@",SUBSTITUTE($N764&amp;"/","/","@",W$4))-1)
)</f>
        <v>__</v>
      </c>
      <c r="X764" s="23" t="str" cm="1">
        <f t="array" aca="1" ref="X764" ca="1">_xlfn.IFS($C764="","",
X$4=1,"root",
X$4&gt;$M764,"__",
TRUE,MID($N764,1, FIND("@",SUBSTITUTE($N764&amp;"/","/","@",X$4))-1)
)</f>
        <v>__</v>
      </c>
      <c r="Y764" s="23" t="str" cm="1">
        <f t="array" aca="1" ref="Y764" ca="1">_xlfn.IFS($C764="","",
Y$4=1,"root",
Y$4&gt;$M764,"__",
TRUE,MID($N764,1, FIND("@",SUBSTITUTE($N764&amp;"/","/","@",Y$4))-1)
)</f>
        <v>__</v>
      </c>
      <c r="Z764" s="23" t="str" cm="1">
        <f t="array" aca="1" ref="Z764" ca="1">_xlfn.IFS($C764="","",
Z$4=1,"root",
Z$4&gt;$M764,"__",
TRUE,MID($N764,1, FIND("@",SUBSTITUTE($N764&amp;"/","/","@",Z$4))-1)
)</f>
        <v>__</v>
      </c>
      <c r="AA764" s="28" cm="1">
        <f t="array" aca="1" ref="AA764" ca="1">IF($C764="","",SUMIF(LEV_1,P764,LEN))</f>
        <v>41035571</v>
      </c>
      <c r="AB764" s="28" cm="1">
        <f t="array" aca="1" ref="AB764" ca="1">IF($C764="","",IF(Q764="__",0,SUMIF(LEV_2,Q764,LEN)))</f>
        <v>23329164</v>
      </c>
      <c r="AC764" s="28" cm="1">
        <f t="array" aca="1" ref="AC764" ca="1">IF($C764="","",IF(R764="__",0,SUMIF(LEV_3,R764,LEN)))</f>
        <v>16068117</v>
      </c>
      <c r="AD764" s="28" cm="1">
        <f t="array" aca="1" ref="AD764" ca="1">IF($C764="","",IF(S764="__",0,SUMIF(LEV_4,S764,LEN)))</f>
        <v>5887071</v>
      </c>
      <c r="AE764" s="28" cm="1">
        <f t="array" aca="1" ref="AE764" ca="1">IF($C764="","",IF(T764="__",0,SUMIF(LEV_5,T764,LEN)))</f>
        <v>4709035</v>
      </c>
      <c r="AF764" s="28" cm="1">
        <f t="array" aca="1" ref="AF764" ca="1">IF($C764="","",IF(U764="__",0,SUMIF(LEV_6,U764,LEN)))</f>
        <v>3864507</v>
      </c>
      <c r="AG764" s="28" cm="1">
        <f t="array" aca="1" ref="AG764" ca="1">IF($C764="","",IF(V764="__",0,SUMIF(LEV_7,V764,LEN)))</f>
        <v>0</v>
      </c>
      <c r="AH764" s="28" cm="1">
        <f t="array" aca="1" ref="AH764" ca="1">IF($C764="","",IF(W764="__",0,SUMIF(LEV_8,W764,LEN)))</f>
        <v>0</v>
      </c>
      <c r="AI764" s="28" cm="1">
        <f t="array" aca="1" ref="AI764" ca="1">IF($C764="","",IF(X764="__",0,SUMIF(LEV_9,X764,LEN)))</f>
        <v>0</v>
      </c>
      <c r="AJ764" s="28" cm="1">
        <f t="array" aca="1" ref="AJ764" ca="1">IF($C764="","",IF(Y764="__",0,SUMIF(LEV_10,Y764,LEN)))</f>
        <v>0</v>
      </c>
      <c r="AK764" s="28" cm="1">
        <f t="array" aca="1" ref="AK764" ca="1">IF($C764="","",IF(Z764="__",0,SUMIF(LEV_11,Z764,LEN)))</f>
        <v>0</v>
      </c>
      <c r="AL764" cm="1">
        <f t="array" aca="1" ref="AL764" ca="1">IF($C764="","",_xlfn.IFS(AB764=0,AA764,AC764=0,AB764,AD764=0,AC764,AE764=0,AD764,AF764=0,AE764,AG764=0,AF764,AH764=0,AG764,AI764=0,AH764,AJ764=0,AI764,AK764=0,AJ764,TRUE,AK764))</f>
        <v>3864507</v>
      </c>
      <c r="AM764" t="b">
        <f t="shared" ca="1" si="119"/>
        <v>0</v>
      </c>
      <c r="AN764" t="b">
        <f ca="1">IF($C764="","",IF(IFERROR(MATCH(N764,$N$1:$N763,0),0)&gt;0,FALSE,TRUE))</f>
        <v>0</v>
      </c>
      <c r="AO764" cm="1">
        <f t="array" aca="1" ref="AO764" ca="1">_xlfn.IFS($C764="","",AND(AM764,AN764),AL764,TRUE,0)</f>
        <v>0</v>
      </c>
      <c r="AP764" t="str" cm="1">
        <f t="array" aca="1" ref="AP764" ca="1">_xlfn.IFS($C764="","",AND(AN764,AL764&gt;=TBF),AL764,TRUE,"")</f>
        <v/>
      </c>
    </row>
    <row r="765" spans="1:42" x14ac:dyDescent="0.3">
      <c r="A765">
        <v>761</v>
      </c>
      <c r="C765" s="10" t="str">
        <f ca="1">IF(OFFSET(INPUT_START,A765-1,0)=0,"",OFFSET(INPUT_START,A765-1,0))</f>
        <v>$ cd pbnfdq</v>
      </c>
      <c r="D765" t="b">
        <f t="shared" ca="1" si="110"/>
        <v>1</v>
      </c>
      <c r="E765" t="b">
        <f t="shared" ca="1" si="111"/>
        <v>0</v>
      </c>
      <c r="F765" t="b">
        <f t="shared" ca="1" si="112"/>
        <v>1</v>
      </c>
      <c r="G765" t="b">
        <f t="shared" ca="1" si="113"/>
        <v>0</v>
      </c>
      <c r="H765" t="b">
        <f t="shared" ca="1" si="114"/>
        <v>0</v>
      </c>
      <c r="I765">
        <f t="shared" ca="1" si="115"/>
        <v>5</v>
      </c>
      <c r="J765" t="str">
        <f t="shared" ca="1" si="116"/>
        <v>pbnfdq</v>
      </c>
      <c r="K765" t="str">
        <f t="shared" ca="1" si="117"/>
        <v/>
      </c>
      <c r="L765" s="23">
        <f t="shared" ca="1" si="118"/>
        <v>0</v>
      </c>
      <c r="M765" s="23" cm="1">
        <f t="array" aca="1" ref="M765" ca="1">_xlfn.IFS($C765="","",
$A765=1,1,
NOT($F765),M764,
AND($F765,$J765&lt;&gt;".."),M764+1,
AND($F765,$J765=".."),M764-1,
TRUE,"ERR")</f>
        <v>7</v>
      </c>
      <c r="N765" s="23" t="str" cm="1">
        <f t="array" aca="1" ref="N765" ca="1">_xlfn.IFS($C765="","",
$A765=1,"",
NOT($F765),N764,
AND($F765,$J765&lt;&gt;".."),N764&amp;IF(N764="/","","/")&amp;$J765,
AND($F765,$J765=".."),MID(N764,1,FIND("@",SUBSTITUTE(N764,"/","@",$M765)) -1 ),
TRUE,"ERR")</f>
        <v>root/vpjqpqfm/rgqtzc/lfpdqm/jrhp/zjhw/pbnfdq</v>
      </c>
      <c r="O765" s="22" t="str" cm="1">
        <f t="array" aca="1" ref="O765" ca="1">_xlfn.IFS($C765="","",
$N765="root","root",
TRUE,MID($N765,1+FIND("@",SUBSTITUTE($N765,"/","@",$M765-1)),100 )
)</f>
        <v>pbnfdq</v>
      </c>
      <c r="P765" s="23" t="str" cm="1">
        <f t="array" aca="1" ref="P765" ca="1">_xlfn.IFS($C765="","",
P$4=1,"root",
P$4&gt;$M765,"__",
TRUE,MID($N765,1, FIND("@",SUBSTITUTE($N765&amp;"/","/","@",P$4))-1)
)</f>
        <v>root</v>
      </c>
      <c r="Q765" s="23" t="str" cm="1">
        <f t="array" aca="1" ref="Q765" ca="1">_xlfn.IFS($C765="","",
Q$4=1,"root",
Q$4&gt;$M765,"__",
TRUE,MID($N765,1, FIND("@",SUBSTITUTE($N765&amp;"/","/","@",Q$4))-1)
)</f>
        <v>root/vpjqpqfm</v>
      </c>
      <c r="R765" s="23" t="str" cm="1">
        <f t="array" aca="1" ref="R765" ca="1">_xlfn.IFS($C765="","",
R$4=1,"root",
R$4&gt;$M765,"__",
TRUE,MID($N765,1, FIND("@",SUBSTITUTE($N765&amp;"/","/","@",R$4))-1)
)</f>
        <v>root/vpjqpqfm/rgqtzc</v>
      </c>
      <c r="S765" s="23" t="str" cm="1">
        <f t="array" aca="1" ref="S765" ca="1">_xlfn.IFS($C765="","",
S$4=1,"root",
S$4&gt;$M765,"__",
TRUE,MID($N765,1, FIND("@",SUBSTITUTE($N765&amp;"/","/","@",S$4))-1)
)</f>
        <v>root/vpjqpqfm/rgqtzc/lfpdqm</v>
      </c>
      <c r="T765" s="23" t="str" cm="1">
        <f t="array" aca="1" ref="T765" ca="1">_xlfn.IFS($C765="","",
T$4=1,"root",
T$4&gt;$M765,"__",
TRUE,MID($N765,1, FIND("@",SUBSTITUTE($N765&amp;"/","/","@",T$4))-1)
)</f>
        <v>root/vpjqpqfm/rgqtzc/lfpdqm/jrhp</v>
      </c>
      <c r="U765" s="23" t="str" cm="1">
        <f t="array" aca="1" ref="U765" ca="1">_xlfn.IFS($C765="","",
U$4=1,"root",
U$4&gt;$M765,"__",
TRUE,MID($N765,1, FIND("@",SUBSTITUTE($N765&amp;"/","/","@",U$4))-1)
)</f>
        <v>root/vpjqpqfm/rgqtzc/lfpdqm/jrhp/zjhw</v>
      </c>
      <c r="V765" s="23" t="str" cm="1">
        <f t="array" aca="1" ref="V765" ca="1">_xlfn.IFS($C765="","",
V$4=1,"root",
V$4&gt;$M765,"__",
TRUE,MID($N765,1, FIND("@",SUBSTITUTE($N765&amp;"/","/","@",V$4))-1)
)</f>
        <v>root/vpjqpqfm/rgqtzc/lfpdqm/jrhp/zjhw/pbnfdq</v>
      </c>
      <c r="W765" s="23" t="str" cm="1">
        <f t="array" aca="1" ref="W765" ca="1">_xlfn.IFS($C765="","",
W$4=1,"root",
W$4&gt;$M765,"__",
TRUE,MID($N765,1, FIND("@",SUBSTITUTE($N765&amp;"/","/","@",W$4))-1)
)</f>
        <v>__</v>
      </c>
      <c r="X765" s="23" t="str" cm="1">
        <f t="array" aca="1" ref="X765" ca="1">_xlfn.IFS($C765="","",
X$4=1,"root",
X$4&gt;$M765,"__",
TRUE,MID($N765,1, FIND("@",SUBSTITUTE($N765&amp;"/","/","@",X$4))-1)
)</f>
        <v>__</v>
      </c>
      <c r="Y765" s="23" t="str" cm="1">
        <f t="array" aca="1" ref="Y765" ca="1">_xlfn.IFS($C765="","",
Y$4=1,"root",
Y$4&gt;$M765,"__",
TRUE,MID($N765,1, FIND("@",SUBSTITUTE($N765&amp;"/","/","@",Y$4))-1)
)</f>
        <v>__</v>
      </c>
      <c r="Z765" s="23" t="str" cm="1">
        <f t="array" aca="1" ref="Z765" ca="1">_xlfn.IFS($C765="","",
Z$4=1,"root",
Z$4&gt;$M765,"__",
TRUE,MID($N765,1, FIND("@",SUBSTITUTE($N765&amp;"/","/","@",Z$4))-1)
)</f>
        <v>__</v>
      </c>
      <c r="AA765" s="28" cm="1">
        <f t="array" aca="1" ref="AA765" ca="1">IF($C765="","",SUMIF(LEV_1,P765,LEN))</f>
        <v>41035571</v>
      </c>
      <c r="AB765" s="28" cm="1">
        <f t="array" aca="1" ref="AB765" ca="1">IF($C765="","",IF(Q765="__",0,SUMIF(LEV_2,Q765,LEN)))</f>
        <v>23329164</v>
      </c>
      <c r="AC765" s="28" cm="1">
        <f t="array" aca="1" ref="AC765" ca="1">IF($C765="","",IF(R765="__",0,SUMIF(LEV_3,R765,LEN)))</f>
        <v>16068117</v>
      </c>
      <c r="AD765" s="28" cm="1">
        <f t="array" aca="1" ref="AD765" ca="1">IF($C765="","",IF(S765="__",0,SUMIF(LEV_4,S765,LEN)))</f>
        <v>5887071</v>
      </c>
      <c r="AE765" s="28" cm="1">
        <f t="array" aca="1" ref="AE765" ca="1">IF($C765="","",IF(T765="__",0,SUMIF(LEV_5,T765,LEN)))</f>
        <v>4709035</v>
      </c>
      <c r="AF765" s="28" cm="1">
        <f t="array" aca="1" ref="AF765" ca="1">IF($C765="","",IF(U765="__",0,SUMIF(LEV_6,U765,LEN)))</f>
        <v>3864507</v>
      </c>
      <c r="AG765" s="28" cm="1">
        <f t="array" aca="1" ref="AG765" ca="1">IF($C765="","",IF(V765="__",0,SUMIF(LEV_7,V765,LEN)))</f>
        <v>1958041</v>
      </c>
      <c r="AH765" s="28" cm="1">
        <f t="array" aca="1" ref="AH765" ca="1">IF($C765="","",IF(W765="__",0,SUMIF(LEV_8,W765,LEN)))</f>
        <v>0</v>
      </c>
      <c r="AI765" s="28" cm="1">
        <f t="array" aca="1" ref="AI765" ca="1">IF($C765="","",IF(X765="__",0,SUMIF(LEV_9,X765,LEN)))</f>
        <v>0</v>
      </c>
      <c r="AJ765" s="28" cm="1">
        <f t="array" aca="1" ref="AJ765" ca="1">IF($C765="","",IF(Y765="__",0,SUMIF(LEV_10,Y765,LEN)))</f>
        <v>0</v>
      </c>
      <c r="AK765" s="28" cm="1">
        <f t="array" aca="1" ref="AK765" ca="1">IF($C765="","",IF(Z765="__",0,SUMIF(LEV_11,Z765,LEN)))</f>
        <v>0</v>
      </c>
      <c r="AL765" cm="1">
        <f t="array" aca="1" ref="AL765" ca="1">IF($C765="","",_xlfn.IFS(AB765=0,AA765,AC765=0,AB765,AD765=0,AC765,AE765=0,AD765,AF765=0,AE765,AG765=0,AF765,AH765=0,AG765,AI765=0,AH765,AJ765=0,AI765,AK765=0,AJ765,TRUE,AK765))</f>
        <v>1958041</v>
      </c>
      <c r="AM765" t="b">
        <f t="shared" ca="1" si="119"/>
        <v>0</v>
      </c>
      <c r="AN765" t="b">
        <f ca="1">IF($C765="","",IF(IFERROR(MATCH(N765,$N$1:$N764,0),0)&gt;0,FALSE,TRUE))</f>
        <v>1</v>
      </c>
      <c r="AO765" cm="1">
        <f t="array" aca="1" ref="AO765" ca="1">_xlfn.IFS($C765="","",AND(AM765,AN765),AL765,TRUE,0)</f>
        <v>0</v>
      </c>
      <c r="AP765" cm="1">
        <f t="array" aca="1" ref="AP765" ca="1">_xlfn.IFS($C765="","",AND(AN765,AL765&gt;=TBF),AL765,TRUE,"")</f>
        <v>1958041</v>
      </c>
    </row>
    <row r="766" spans="1:42" x14ac:dyDescent="0.3">
      <c r="A766">
        <v>762</v>
      </c>
      <c r="C766" s="10" t="str">
        <f ca="1">IF(OFFSET(INPUT_START,A766-1,0)=0,"",OFFSET(INPUT_START,A766-1,0))</f>
        <v>$ ls</v>
      </c>
      <c r="D766" t="b">
        <f t="shared" ca="1" si="110"/>
        <v>1</v>
      </c>
      <c r="E766" t="b">
        <f t="shared" ca="1" si="111"/>
        <v>1</v>
      </c>
      <c r="F766" t="b">
        <f t="shared" ca="1" si="112"/>
        <v>0</v>
      </c>
      <c r="G766" t="b">
        <f t="shared" ca="1" si="113"/>
        <v>0</v>
      </c>
      <c r="H766" t="b">
        <f t="shared" ca="1" si="114"/>
        <v>0</v>
      </c>
      <c r="I766">
        <f t="shared" ca="1" si="115"/>
        <v>0</v>
      </c>
      <c r="J766" t="str">
        <f t="shared" ca="1" si="116"/>
        <v/>
      </c>
      <c r="K766" t="str">
        <f t="shared" ca="1" si="117"/>
        <v/>
      </c>
      <c r="L766" s="23">
        <f t="shared" ca="1" si="118"/>
        <v>0</v>
      </c>
      <c r="M766" s="23" cm="1">
        <f t="array" aca="1" ref="M766" ca="1">_xlfn.IFS($C766="","",
$A766=1,1,
NOT($F766),M765,
AND($F766,$J766&lt;&gt;".."),M765+1,
AND($F766,$J766=".."),M765-1,
TRUE,"ERR")</f>
        <v>7</v>
      </c>
      <c r="N766" s="23" t="str" cm="1">
        <f t="array" aca="1" ref="N766" ca="1">_xlfn.IFS($C766="","",
$A766=1,"",
NOT($F766),N765,
AND($F766,$J766&lt;&gt;".."),N765&amp;IF(N765="/","","/")&amp;$J766,
AND($F766,$J766=".."),MID(N765,1,FIND("@",SUBSTITUTE(N765,"/","@",$M766)) -1 ),
TRUE,"ERR")</f>
        <v>root/vpjqpqfm/rgqtzc/lfpdqm/jrhp/zjhw/pbnfdq</v>
      </c>
      <c r="O766" s="22" t="str" cm="1">
        <f t="array" aca="1" ref="O766" ca="1">_xlfn.IFS($C766="","",
$N766="root","root",
TRUE,MID($N766,1+FIND("@",SUBSTITUTE($N766,"/","@",$M766-1)),100 )
)</f>
        <v>pbnfdq</v>
      </c>
      <c r="P766" s="23" t="str" cm="1">
        <f t="array" aca="1" ref="P766" ca="1">_xlfn.IFS($C766="","",
P$4=1,"root",
P$4&gt;$M766,"__",
TRUE,MID($N766,1, FIND("@",SUBSTITUTE($N766&amp;"/","/","@",P$4))-1)
)</f>
        <v>root</v>
      </c>
      <c r="Q766" s="23" t="str" cm="1">
        <f t="array" aca="1" ref="Q766" ca="1">_xlfn.IFS($C766="","",
Q$4=1,"root",
Q$4&gt;$M766,"__",
TRUE,MID($N766,1, FIND("@",SUBSTITUTE($N766&amp;"/","/","@",Q$4))-1)
)</f>
        <v>root/vpjqpqfm</v>
      </c>
      <c r="R766" s="23" t="str" cm="1">
        <f t="array" aca="1" ref="R766" ca="1">_xlfn.IFS($C766="","",
R$4=1,"root",
R$4&gt;$M766,"__",
TRUE,MID($N766,1, FIND("@",SUBSTITUTE($N766&amp;"/","/","@",R$4))-1)
)</f>
        <v>root/vpjqpqfm/rgqtzc</v>
      </c>
      <c r="S766" s="23" t="str" cm="1">
        <f t="array" aca="1" ref="S766" ca="1">_xlfn.IFS($C766="","",
S$4=1,"root",
S$4&gt;$M766,"__",
TRUE,MID($N766,1, FIND("@",SUBSTITUTE($N766&amp;"/","/","@",S$4))-1)
)</f>
        <v>root/vpjqpqfm/rgqtzc/lfpdqm</v>
      </c>
      <c r="T766" s="23" t="str" cm="1">
        <f t="array" aca="1" ref="T766" ca="1">_xlfn.IFS($C766="","",
T$4=1,"root",
T$4&gt;$M766,"__",
TRUE,MID($N766,1, FIND("@",SUBSTITUTE($N766&amp;"/","/","@",T$4))-1)
)</f>
        <v>root/vpjqpqfm/rgqtzc/lfpdqm/jrhp</v>
      </c>
      <c r="U766" s="23" t="str" cm="1">
        <f t="array" aca="1" ref="U766" ca="1">_xlfn.IFS($C766="","",
U$4=1,"root",
U$4&gt;$M766,"__",
TRUE,MID($N766,1, FIND("@",SUBSTITUTE($N766&amp;"/","/","@",U$4))-1)
)</f>
        <v>root/vpjqpqfm/rgqtzc/lfpdqm/jrhp/zjhw</v>
      </c>
      <c r="V766" s="23" t="str" cm="1">
        <f t="array" aca="1" ref="V766" ca="1">_xlfn.IFS($C766="","",
V$4=1,"root",
V$4&gt;$M766,"__",
TRUE,MID($N766,1, FIND("@",SUBSTITUTE($N766&amp;"/","/","@",V$4))-1)
)</f>
        <v>root/vpjqpqfm/rgqtzc/lfpdqm/jrhp/zjhw/pbnfdq</v>
      </c>
      <c r="W766" s="23" t="str" cm="1">
        <f t="array" aca="1" ref="W766" ca="1">_xlfn.IFS($C766="","",
W$4=1,"root",
W$4&gt;$M766,"__",
TRUE,MID($N766,1, FIND("@",SUBSTITUTE($N766&amp;"/","/","@",W$4))-1)
)</f>
        <v>__</v>
      </c>
      <c r="X766" s="23" t="str" cm="1">
        <f t="array" aca="1" ref="X766" ca="1">_xlfn.IFS($C766="","",
X$4=1,"root",
X$4&gt;$M766,"__",
TRUE,MID($N766,1, FIND("@",SUBSTITUTE($N766&amp;"/","/","@",X$4))-1)
)</f>
        <v>__</v>
      </c>
      <c r="Y766" s="23" t="str" cm="1">
        <f t="array" aca="1" ref="Y766" ca="1">_xlfn.IFS($C766="","",
Y$4=1,"root",
Y$4&gt;$M766,"__",
TRUE,MID($N766,1, FIND("@",SUBSTITUTE($N766&amp;"/","/","@",Y$4))-1)
)</f>
        <v>__</v>
      </c>
      <c r="Z766" s="23" t="str" cm="1">
        <f t="array" aca="1" ref="Z766" ca="1">_xlfn.IFS($C766="","",
Z$4=1,"root",
Z$4&gt;$M766,"__",
TRUE,MID($N766,1, FIND("@",SUBSTITUTE($N766&amp;"/","/","@",Z$4))-1)
)</f>
        <v>__</v>
      </c>
      <c r="AA766" s="28" cm="1">
        <f t="array" aca="1" ref="AA766" ca="1">IF($C766="","",SUMIF(LEV_1,P766,LEN))</f>
        <v>41035571</v>
      </c>
      <c r="AB766" s="28" cm="1">
        <f t="array" aca="1" ref="AB766" ca="1">IF($C766="","",IF(Q766="__",0,SUMIF(LEV_2,Q766,LEN)))</f>
        <v>23329164</v>
      </c>
      <c r="AC766" s="28" cm="1">
        <f t="array" aca="1" ref="AC766" ca="1">IF($C766="","",IF(R766="__",0,SUMIF(LEV_3,R766,LEN)))</f>
        <v>16068117</v>
      </c>
      <c r="AD766" s="28" cm="1">
        <f t="array" aca="1" ref="AD766" ca="1">IF($C766="","",IF(S766="__",0,SUMIF(LEV_4,S766,LEN)))</f>
        <v>5887071</v>
      </c>
      <c r="AE766" s="28" cm="1">
        <f t="array" aca="1" ref="AE766" ca="1">IF($C766="","",IF(T766="__",0,SUMIF(LEV_5,T766,LEN)))</f>
        <v>4709035</v>
      </c>
      <c r="AF766" s="28" cm="1">
        <f t="array" aca="1" ref="AF766" ca="1">IF($C766="","",IF(U766="__",0,SUMIF(LEV_6,U766,LEN)))</f>
        <v>3864507</v>
      </c>
      <c r="AG766" s="28" cm="1">
        <f t="array" aca="1" ref="AG766" ca="1">IF($C766="","",IF(V766="__",0,SUMIF(LEV_7,V766,LEN)))</f>
        <v>1958041</v>
      </c>
      <c r="AH766" s="28" cm="1">
        <f t="array" aca="1" ref="AH766" ca="1">IF($C766="","",IF(W766="__",0,SUMIF(LEV_8,W766,LEN)))</f>
        <v>0</v>
      </c>
      <c r="AI766" s="28" cm="1">
        <f t="array" aca="1" ref="AI766" ca="1">IF($C766="","",IF(X766="__",0,SUMIF(LEV_9,X766,LEN)))</f>
        <v>0</v>
      </c>
      <c r="AJ766" s="28" cm="1">
        <f t="array" aca="1" ref="AJ766" ca="1">IF($C766="","",IF(Y766="__",0,SUMIF(LEV_10,Y766,LEN)))</f>
        <v>0</v>
      </c>
      <c r="AK766" s="28" cm="1">
        <f t="array" aca="1" ref="AK766" ca="1">IF($C766="","",IF(Z766="__",0,SUMIF(LEV_11,Z766,LEN)))</f>
        <v>0</v>
      </c>
      <c r="AL766" cm="1">
        <f t="array" aca="1" ref="AL766" ca="1">IF($C766="","",_xlfn.IFS(AB766=0,AA766,AC766=0,AB766,AD766=0,AC766,AE766=0,AD766,AF766=0,AE766,AG766=0,AF766,AH766=0,AG766,AI766=0,AH766,AJ766=0,AI766,AK766=0,AJ766,TRUE,AK766))</f>
        <v>1958041</v>
      </c>
      <c r="AM766" t="b">
        <f t="shared" ca="1" si="119"/>
        <v>0</v>
      </c>
      <c r="AN766" t="b">
        <f ca="1">IF($C766="","",IF(IFERROR(MATCH(N766,$N$1:$N765,0),0)&gt;0,FALSE,TRUE))</f>
        <v>0</v>
      </c>
      <c r="AO766" cm="1">
        <f t="array" aca="1" ref="AO766" ca="1">_xlfn.IFS($C766="","",AND(AM766,AN766),AL766,TRUE,0)</f>
        <v>0</v>
      </c>
      <c r="AP766" t="str" cm="1">
        <f t="array" aca="1" ref="AP766" ca="1">_xlfn.IFS($C766="","",AND(AN766,AL766&gt;=TBF),AL766,TRUE,"")</f>
        <v/>
      </c>
    </row>
    <row r="767" spans="1:42" x14ac:dyDescent="0.3">
      <c r="A767">
        <v>763</v>
      </c>
      <c r="C767" s="10" t="str">
        <f ca="1">IF(OFFSET(INPUT_START,A767-1,0)=0,"",OFFSET(INPUT_START,A767-1,0))</f>
        <v>173729 frqdqhw</v>
      </c>
      <c r="D767" t="b">
        <f t="shared" ca="1" si="110"/>
        <v>0</v>
      </c>
      <c r="E767" t="b">
        <f t="shared" ca="1" si="111"/>
        <v>0</v>
      </c>
      <c r="F767" t="b">
        <f t="shared" ca="1" si="112"/>
        <v>0</v>
      </c>
      <c r="G767" t="b">
        <f t="shared" ca="1" si="113"/>
        <v>0</v>
      </c>
      <c r="H767" t="b">
        <f t="shared" ca="1" si="114"/>
        <v>1</v>
      </c>
      <c r="I767">
        <f t="shared" ca="1" si="115"/>
        <v>7</v>
      </c>
      <c r="J767" t="str">
        <f t="shared" ca="1" si="116"/>
        <v/>
      </c>
      <c r="K767" t="str">
        <f t="shared" ca="1" si="117"/>
        <v>frqdqhw</v>
      </c>
      <c r="L767" s="23">
        <f t="shared" ca="1" si="118"/>
        <v>173729</v>
      </c>
      <c r="M767" s="23" cm="1">
        <f t="array" aca="1" ref="M767" ca="1">_xlfn.IFS($C767="","",
$A767=1,1,
NOT($F767),M766,
AND($F767,$J767&lt;&gt;".."),M766+1,
AND($F767,$J767=".."),M766-1,
TRUE,"ERR")</f>
        <v>7</v>
      </c>
      <c r="N767" s="23" t="str" cm="1">
        <f t="array" aca="1" ref="N767" ca="1">_xlfn.IFS($C767="","",
$A767=1,"",
NOT($F767),N766,
AND($F767,$J767&lt;&gt;".."),N766&amp;IF(N766="/","","/")&amp;$J767,
AND($F767,$J767=".."),MID(N766,1,FIND("@",SUBSTITUTE(N766,"/","@",$M767)) -1 ),
TRUE,"ERR")</f>
        <v>root/vpjqpqfm/rgqtzc/lfpdqm/jrhp/zjhw/pbnfdq</v>
      </c>
      <c r="O767" s="22" t="str" cm="1">
        <f t="array" aca="1" ref="O767" ca="1">_xlfn.IFS($C767="","",
$N767="root","root",
TRUE,MID($N767,1+FIND("@",SUBSTITUTE($N767,"/","@",$M767-1)),100 )
)</f>
        <v>pbnfdq</v>
      </c>
      <c r="P767" s="23" t="str" cm="1">
        <f t="array" aca="1" ref="P767" ca="1">_xlfn.IFS($C767="","",
P$4=1,"root",
P$4&gt;$M767,"__",
TRUE,MID($N767,1, FIND("@",SUBSTITUTE($N767&amp;"/","/","@",P$4))-1)
)</f>
        <v>root</v>
      </c>
      <c r="Q767" s="23" t="str" cm="1">
        <f t="array" aca="1" ref="Q767" ca="1">_xlfn.IFS($C767="","",
Q$4=1,"root",
Q$4&gt;$M767,"__",
TRUE,MID($N767,1, FIND("@",SUBSTITUTE($N767&amp;"/","/","@",Q$4))-1)
)</f>
        <v>root/vpjqpqfm</v>
      </c>
      <c r="R767" s="23" t="str" cm="1">
        <f t="array" aca="1" ref="R767" ca="1">_xlfn.IFS($C767="","",
R$4=1,"root",
R$4&gt;$M767,"__",
TRUE,MID($N767,1, FIND("@",SUBSTITUTE($N767&amp;"/","/","@",R$4))-1)
)</f>
        <v>root/vpjqpqfm/rgqtzc</v>
      </c>
      <c r="S767" s="23" t="str" cm="1">
        <f t="array" aca="1" ref="S767" ca="1">_xlfn.IFS($C767="","",
S$4=1,"root",
S$4&gt;$M767,"__",
TRUE,MID($N767,1, FIND("@",SUBSTITUTE($N767&amp;"/","/","@",S$4))-1)
)</f>
        <v>root/vpjqpqfm/rgqtzc/lfpdqm</v>
      </c>
      <c r="T767" s="23" t="str" cm="1">
        <f t="array" aca="1" ref="T767" ca="1">_xlfn.IFS($C767="","",
T$4=1,"root",
T$4&gt;$M767,"__",
TRUE,MID($N767,1, FIND("@",SUBSTITUTE($N767&amp;"/","/","@",T$4))-1)
)</f>
        <v>root/vpjqpqfm/rgqtzc/lfpdqm/jrhp</v>
      </c>
      <c r="U767" s="23" t="str" cm="1">
        <f t="array" aca="1" ref="U767" ca="1">_xlfn.IFS($C767="","",
U$4=1,"root",
U$4&gt;$M767,"__",
TRUE,MID($N767,1, FIND("@",SUBSTITUTE($N767&amp;"/","/","@",U$4))-1)
)</f>
        <v>root/vpjqpqfm/rgqtzc/lfpdqm/jrhp/zjhw</v>
      </c>
      <c r="V767" s="23" t="str" cm="1">
        <f t="array" aca="1" ref="V767" ca="1">_xlfn.IFS($C767="","",
V$4=1,"root",
V$4&gt;$M767,"__",
TRUE,MID($N767,1, FIND("@",SUBSTITUTE($N767&amp;"/","/","@",V$4))-1)
)</f>
        <v>root/vpjqpqfm/rgqtzc/lfpdqm/jrhp/zjhw/pbnfdq</v>
      </c>
      <c r="W767" s="23" t="str" cm="1">
        <f t="array" aca="1" ref="W767" ca="1">_xlfn.IFS($C767="","",
W$4=1,"root",
W$4&gt;$M767,"__",
TRUE,MID($N767,1, FIND("@",SUBSTITUTE($N767&amp;"/","/","@",W$4))-1)
)</f>
        <v>__</v>
      </c>
      <c r="X767" s="23" t="str" cm="1">
        <f t="array" aca="1" ref="X767" ca="1">_xlfn.IFS($C767="","",
X$4=1,"root",
X$4&gt;$M767,"__",
TRUE,MID($N767,1, FIND("@",SUBSTITUTE($N767&amp;"/","/","@",X$4))-1)
)</f>
        <v>__</v>
      </c>
      <c r="Y767" s="23" t="str" cm="1">
        <f t="array" aca="1" ref="Y767" ca="1">_xlfn.IFS($C767="","",
Y$4=1,"root",
Y$4&gt;$M767,"__",
TRUE,MID($N767,1, FIND("@",SUBSTITUTE($N767&amp;"/","/","@",Y$4))-1)
)</f>
        <v>__</v>
      </c>
      <c r="Z767" s="23" t="str" cm="1">
        <f t="array" aca="1" ref="Z767" ca="1">_xlfn.IFS($C767="","",
Z$4=1,"root",
Z$4&gt;$M767,"__",
TRUE,MID($N767,1, FIND("@",SUBSTITUTE($N767&amp;"/","/","@",Z$4))-1)
)</f>
        <v>__</v>
      </c>
      <c r="AA767" s="28" cm="1">
        <f t="array" aca="1" ref="AA767" ca="1">IF($C767="","",SUMIF(LEV_1,P767,LEN))</f>
        <v>41035571</v>
      </c>
      <c r="AB767" s="28" cm="1">
        <f t="array" aca="1" ref="AB767" ca="1">IF($C767="","",IF(Q767="__",0,SUMIF(LEV_2,Q767,LEN)))</f>
        <v>23329164</v>
      </c>
      <c r="AC767" s="28" cm="1">
        <f t="array" aca="1" ref="AC767" ca="1">IF($C767="","",IF(R767="__",0,SUMIF(LEV_3,R767,LEN)))</f>
        <v>16068117</v>
      </c>
      <c r="AD767" s="28" cm="1">
        <f t="array" aca="1" ref="AD767" ca="1">IF($C767="","",IF(S767="__",0,SUMIF(LEV_4,S767,LEN)))</f>
        <v>5887071</v>
      </c>
      <c r="AE767" s="28" cm="1">
        <f t="array" aca="1" ref="AE767" ca="1">IF($C767="","",IF(T767="__",0,SUMIF(LEV_5,T767,LEN)))</f>
        <v>4709035</v>
      </c>
      <c r="AF767" s="28" cm="1">
        <f t="array" aca="1" ref="AF767" ca="1">IF($C767="","",IF(U767="__",0,SUMIF(LEV_6,U767,LEN)))</f>
        <v>3864507</v>
      </c>
      <c r="AG767" s="28" cm="1">
        <f t="array" aca="1" ref="AG767" ca="1">IF($C767="","",IF(V767="__",0,SUMIF(LEV_7,V767,LEN)))</f>
        <v>1958041</v>
      </c>
      <c r="AH767" s="28" cm="1">
        <f t="array" aca="1" ref="AH767" ca="1">IF($C767="","",IF(W767="__",0,SUMIF(LEV_8,W767,LEN)))</f>
        <v>0</v>
      </c>
      <c r="AI767" s="28" cm="1">
        <f t="array" aca="1" ref="AI767" ca="1">IF($C767="","",IF(X767="__",0,SUMIF(LEV_9,X767,LEN)))</f>
        <v>0</v>
      </c>
      <c r="AJ767" s="28" cm="1">
        <f t="array" aca="1" ref="AJ767" ca="1">IF($C767="","",IF(Y767="__",0,SUMIF(LEV_10,Y767,LEN)))</f>
        <v>0</v>
      </c>
      <c r="AK767" s="28" cm="1">
        <f t="array" aca="1" ref="AK767" ca="1">IF($C767="","",IF(Z767="__",0,SUMIF(LEV_11,Z767,LEN)))</f>
        <v>0</v>
      </c>
      <c r="AL767" cm="1">
        <f t="array" aca="1" ref="AL767" ca="1">IF($C767="","",_xlfn.IFS(AB767=0,AA767,AC767=0,AB767,AD767=0,AC767,AE767=0,AD767,AF767=0,AE767,AG767=0,AF767,AH767=0,AG767,AI767=0,AH767,AJ767=0,AI767,AK767=0,AJ767,TRUE,AK767))</f>
        <v>1958041</v>
      </c>
      <c r="AM767" t="b">
        <f t="shared" ca="1" si="119"/>
        <v>0</v>
      </c>
      <c r="AN767" t="b">
        <f ca="1">IF($C767="","",IF(IFERROR(MATCH(N767,$N$1:$N766,0),0)&gt;0,FALSE,TRUE))</f>
        <v>0</v>
      </c>
      <c r="AO767" cm="1">
        <f t="array" aca="1" ref="AO767" ca="1">_xlfn.IFS($C767="","",AND(AM767,AN767),AL767,TRUE,0)</f>
        <v>0</v>
      </c>
      <c r="AP767" t="str" cm="1">
        <f t="array" aca="1" ref="AP767" ca="1">_xlfn.IFS($C767="","",AND(AN767,AL767&gt;=TBF),AL767,TRUE,"")</f>
        <v/>
      </c>
    </row>
    <row r="768" spans="1:42" x14ac:dyDescent="0.3">
      <c r="A768">
        <v>764</v>
      </c>
      <c r="C768" s="10" t="str">
        <f ca="1">IF(OFFSET(INPUT_START,A768-1,0)=0,"",OFFSET(INPUT_START,A768-1,0))</f>
        <v>dir fvjc</v>
      </c>
      <c r="D768" t="b">
        <f t="shared" ca="1" si="110"/>
        <v>0</v>
      </c>
      <c r="E768" t="b">
        <f t="shared" ca="1" si="111"/>
        <v>0</v>
      </c>
      <c r="F768" t="b">
        <f t="shared" ca="1" si="112"/>
        <v>0</v>
      </c>
      <c r="G768" t="b">
        <f t="shared" ca="1" si="113"/>
        <v>1</v>
      </c>
      <c r="H768" t="b">
        <f t="shared" ca="1" si="114"/>
        <v>0</v>
      </c>
      <c r="I768">
        <f t="shared" ca="1" si="115"/>
        <v>4</v>
      </c>
      <c r="J768" t="str">
        <f t="shared" ca="1" si="116"/>
        <v/>
      </c>
      <c r="K768" t="str">
        <f t="shared" ca="1" si="117"/>
        <v/>
      </c>
      <c r="L768" s="23">
        <f t="shared" ca="1" si="118"/>
        <v>0</v>
      </c>
      <c r="M768" s="23" cm="1">
        <f t="array" aca="1" ref="M768" ca="1">_xlfn.IFS($C768="","",
$A768=1,1,
NOT($F768),M767,
AND($F768,$J768&lt;&gt;".."),M767+1,
AND($F768,$J768=".."),M767-1,
TRUE,"ERR")</f>
        <v>7</v>
      </c>
      <c r="N768" s="23" t="str" cm="1">
        <f t="array" aca="1" ref="N768" ca="1">_xlfn.IFS($C768="","",
$A768=1,"",
NOT($F768),N767,
AND($F768,$J768&lt;&gt;".."),N767&amp;IF(N767="/","","/")&amp;$J768,
AND($F768,$J768=".."),MID(N767,1,FIND("@",SUBSTITUTE(N767,"/","@",$M768)) -1 ),
TRUE,"ERR")</f>
        <v>root/vpjqpqfm/rgqtzc/lfpdqm/jrhp/zjhw/pbnfdq</v>
      </c>
      <c r="O768" s="22" t="str" cm="1">
        <f t="array" aca="1" ref="O768" ca="1">_xlfn.IFS($C768="","",
$N768="root","root",
TRUE,MID($N768,1+FIND("@",SUBSTITUTE($N768,"/","@",$M768-1)),100 )
)</f>
        <v>pbnfdq</v>
      </c>
      <c r="P768" s="23" t="str" cm="1">
        <f t="array" aca="1" ref="P768" ca="1">_xlfn.IFS($C768="","",
P$4=1,"root",
P$4&gt;$M768,"__",
TRUE,MID($N768,1, FIND("@",SUBSTITUTE($N768&amp;"/","/","@",P$4))-1)
)</f>
        <v>root</v>
      </c>
      <c r="Q768" s="23" t="str" cm="1">
        <f t="array" aca="1" ref="Q768" ca="1">_xlfn.IFS($C768="","",
Q$4=1,"root",
Q$4&gt;$M768,"__",
TRUE,MID($N768,1, FIND("@",SUBSTITUTE($N768&amp;"/","/","@",Q$4))-1)
)</f>
        <v>root/vpjqpqfm</v>
      </c>
      <c r="R768" s="23" t="str" cm="1">
        <f t="array" aca="1" ref="R768" ca="1">_xlfn.IFS($C768="","",
R$4=1,"root",
R$4&gt;$M768,"__",
TRUE,MID($N768,1, FIND("@",SUBSTITUTE($N768&amp;"/","/","@",R$4))-1)
)</f>
        <v>root/vpjqpqfm/rgqtzc</v>
      </c>
      <c r="S768" s="23" t="str" cm="1">
        <f t="array" aca="1" ref="S768" ca="1">_xlfn.IFS($C768="","",
S$4=1,"root",
S$4&gt;$M768,"__",
TRUE,MID($N768,1, FIND("@",SUBSTITUTE($N768&amp;"/","/","@",S$4))-1)
)</f>
        <v>root/vpjqpqfm/rgqtzc/lfpdqm</v>
      </c>
      <c r="T768" s="23" t="str" cm="1">
        <f t="array" aca="1" ref="T768" ca="1">_xlfn.IFS($C768="","",
T$4=1,"root",
T$4&gt;$M768,"__",
TRUE,MID($N768,1, FIND("@",SUBSTITUTE($N768&amp;"/","/","@",T$4))-1)
)</f>
        <v>root/vpjqpqfm/rgqtzc/lfpdqm/jrhp</v>
      </c>
      <c r="U768" s="23" t="str" cm="1">
        <f t="array" aca="1" ref="U768" ca="1">_xlfn.IFS($C768="","",
U$4=1,"root",
U$4&gt;$M768,"__",
TRUE,MID($N768,1, FIND("@",SUBSTITUTE($N768&amp;"/","/","@",U$4))-1)
)</f>
        <v>root/vpjqpqfm/rgqtzc/lfpdqm/jrhp/zjhw</v>
      </c>
      <c r="V768" s="23" t="str" cm="1">
        <f t="array" aca="1" ref="V768" ca="1">_xlfn.IFS($C768="","",
V$4=1,"root",
V$4&gt;$M768,"__",
TRUE,MID($N768,1, FIND("@",SUBSTITUTE($N768&amp;"/","/","@",V$4))-1)
)</f>
        <v>root/vpjqpqfm/rgqtzc/lfpdqm/jrhp/zjhw/pbnfdq</v>
      </c>
      <c r="W768" s="23" t="str" cm="1">
        <f t="array" aca="1" ref="W768" ca="1">_xlfn.IFS($C768="","",
W$4=1,"root",
W$4&gt;$M768,"__",
TRUE,MID($N768,1, FIND("@",SUBSTITUTE($N768&amp;"/","/","@",W$4))-1)
)</f>
        <v>__</v>
      </c>
      <c r="X768" s="23" t="str" cm="1">
        <f t="array" aca="1" ref="X768" ca="1">_xlfn.IFS($C768="","",
X$4=1,"root",
X$4&gt;$M768,"__",
TRUE,MID($N768,1, FIND("@",SUBSTITUTE($N768&amp;"/","/","@",X$4))-1)
)</f>
        <v>__</v>
      </c>
      <c r="Y768" s="23" t="str" cm="1">
        <f t="array" aca="1" ref="Y768" ca="1">_xlfn.IFS($C768="","",
Y$4=1,"root",
Y$4&gt;$M768,"__",
TRUE,MID($N768,1, FIND("@",SUBSTITUTE($N768&amp;"/","/","@",Y$4))-1)
)</f>
        <v>__</v>
      </c>
      <c r="Z768" s="23" t="str" cm="1">
        <f t="array" aca="1" ref="Z768" ca="1">_xlfn.IFS($C768="","",
Z$4=1,"root",
Z$4&gt;$M768,"__",
TRUE,MID($N768,1, FIND("@",SUBSTITUTE($N768&amp;"/","/","@",Z$4))-1)
)</f>
        <v>__</v>
      </c>
      <c r="AA768" s="28" cm="1">
        <f t="array" aca="1" ref="AA768" ca="1">IF($C768="","",SUMIF(LEV_1,P768,LEN))</f>
        <v>41035571</v>
      </c>
      <c r="AB768" s="28" cm="1">
        <f t="array" aca="1" ref="AB768" ca="1">IF($C768="","",IF(Q768="__",0,SUMIF(LEV_2,Q768,LEN)))</f>
        <v>23329164</v>
      </c>
      <c r="AC768" s="28" cm="1">
        <f t="array" aca="1" ref="AC768" ca="1">IF($C768="","",IF(R768="__",0,SUMIF(LEV_3,R768,LEN)))</f>
        <v>16068117</v>
      </c>
      <c r="AD768" s="28" cm="1">
        <f t="array" aca="1" ref="AD768" ca="1">IF($C768="","",IF(S768="__",0,SUMIF(LEV_4,S768,LEN)))</f>
        <v>5887071</v>
      </c>
      <c r="AE768" s="28" cm="1">
        <f t="array" aca="1" ref="AE768" ca="1">IF($C768="","",IF(T768="__",0,SUMIF(LEV_5,T768,LEN)))</f>
        <v>4709035</v>
      </c>
      <c r="AF768" s="28" cm="1">
        <f t="array" aca="1" ref="AF768" ca="1">IF($C768="","",IF(U768="__",0,SUMIF(LEV_6,U768,LEN)))</f>
        <v>3864507</v>
      </c>
      <c r="AG768" s="28" cm="1">
        <f t="array" aca="1" ref="AG768" ca="1">IF($C768="","",IF(V768="__",0,SUMIF(LEV_7,V768,LEN)))</f>
        <v>1958041</v>
      </c>
      <c r="AH768" s="28" cm="1">
        <f t="array" aca="1" ref="AH768" ca="1">IF($C768="","",IF(W768="__",0,SUMIF(LEV_8,W768,LEN)))</f>
        <v>0</v>
      </c>
      <c r="AI768" s="28" cm="1">
        <f t="array" aca="1" ref="AI768" ca="1">IF($C768="","",IF(X768="__",0,SUMIF(LEV_9,X768,LEN)))</f>
        <v>0</v>
      </c>
      <c r="AJ768" s="28" cm="1">
        <f t="array" aca="1" ref="AJ768" ca="1">IF($C768="","",IF(Y768="__",0,SUMIF(LEV_10,Y768,LEN)))</f>
        <v>0</v>
      </c>
      <c r="AK768" s="28" cm="1">
        <f t="array" aca="1" ref="AK768" ca="1">IF($C768="","",IF(Z768="__",0,SUMIF(LEV_11,Z768,LEN)))</f>
        <v>0</v>
      </c>
      <c r="AL768" cm="1">
        <f t="array" aca="1" ref="AL768" ca="1">IF($C768="","",_xlfn.IFS(AB768=0,AA768,AC768=0,AB768,AD768=0,AC768,AE768=0,AD768,AF768=0,AE768,AG768=0,AF768,AH768=0,AG768,AI768=0,AH768,AJ768=0,AI768,AK768=0,AJ768,TRUE,AK768))</f>
        <v>1958041</v>
      </c>
      <c r="AM768" t="b">
        <f t="shared" ca="1" si="119"/>
        <v>0</v>
      </c>
      <c r="AN768" t="b">
        <f ca="1">IF($C768="","",IF(IFERROR(MATCH(N768,$N$1:$N767,0),0)&gt;0,FALSE,TRUE))</f>
        <v>0</v>
      </c>
      <c r="AO768" cm="1">
        <f t="array" aca="1" ref="AO768" ca="1">_xlfn.IFS($C768="","",AND(AM768,AN768),AL768,TRUE,0)</f>
        <v>0</v>
      </c>
      <c r="AP768" t="str" cm="1">
        <f t="array" aca="1" ref="AP768" ca="1">_xlfn.IFS($C768="","",AND(AN768,AL768&gt;=TBF),AL768,TRUE,"")</f>
        <v/>
      </c>
    </row>
    <row r="769" spans="1:42" x14ac:dyDescent="0.3">
      <c r="A769">
        <v>765</v>
      </c>
      <c r="C769" s="10" t="str">
        <f ca="1">IF(OFFSET(INPUT_START,A769-1,0)=0,"",OFFSET(INPUT_START,A769-1,0))</f>
        <v>41055 svwd</v>
      </c>
      <c r="D769" t="b">
        <f t="shared" ca="1" si="110"/>
        <v>0</v>
      </c>
      <c r="E769" t="b">
        <f t="shared" ca="1" si="111"/>
        <v>0</v>
      </c>
      <c r="F769" t="b">
        <f t="shared" ca="1" si="112"/>
        <v>0</v>
      </c>
      <c r="G769" t="b">
        <f t="shared" ca="1" si="113"/>
        <v>0</v>
      </c>
      <c r="H769" t="b">
        <f t="shared" ca="1" si="114"/>
        <v>1</v>
      </c>
      <c r="I769">
        <f t="shared" ca="1" si="115"/>
        <v>6</v>
      </c>
      <c r="J769" t="str">
        <f t="shared" ca="1" si="116"/>
        <v/>
      </c>
      <c r="K769" t="str">
        <f t="shared" ca="1" si="117"/>
        <v>svwd</v>
      </c>
      <c r="L769" s="23">
        <f t="shared" ca="1" si="118"/>
        <v>41055</v>
      </c>
      <c r="M769" s="23" cm="1">
        <f t="array" aca="1" ref="M769" ca="1">_xlfn.IFS($C769="","",
$A769=1,1,
NOT($F769),M768,
AND($F769,$J769&lt;&gt;".."),M768+1,
AND($F769,$J769=".."),M768-1,
TRUE,"ERR")</f>
        <v>7</v>
      </c>
      <c r="N769" s="23" t="str" cm="1">
        <f t="array" aca="1" ref="N769" ca="1">_xlfn.IFS($C769="","",
$A769=1,"",
NOT($F769),N768,
AND($F769,$J769&lt;&gt;".."),N768&amp;IF(N768="/","","/")&amp;$J769,
AND($F769,$J769=".."),MID(N768,1,FIND("@",SUBSTITUTE(N768,"/","@",$M769)) -1 ),
TRUE,"ERR")</f>
        <v>root/vpjqpqfm/rgqtzc/lfpdqm/jrhp/zjhw/pbnfdq</v>
      </c>
      <c r="O769" s="22" t="str" cm="1">
        <f t="array" aca="1" ref="O769" ca="1">_xlfn.IFS($C769="","",
$N769="root","root",
TRUE,MID($N769,1+FIND("@",SUBSTITUTE($N769,"/","@",$M769-1)),100 )
)</f>
        <v>pbnfdq</v>
      </c>
      <c r="P769" s="23" t="str" cm="1">
        <f t="array" aca="1" ref="P769" ca="1">_xlfn.IFS($C769="","",
P$4=1,"root",
P$4&gt;$M769,"__",
TRUE,MID($N769,1, FIND("@",SUBSTITUTE($N769&amp;"/","/","@",P$4))-1)
)</f>
        <v>root</v>
      </c>
      <c r="Q769" s="23" t="str" cm="1">
        <f t="array" aca="1" ref="Q769" ca="1">_xlfn.IFS($C769="","",
Q$4=1,"root",
Q$4&gt;$M769,"__",
TRUE,MID($N769,1, FIND("@",SUBSTITUTE($N769&amp;"/","/","@",Q$4))-1)
)</f>
        <v>root/vpjqpqfm</v>
      </c>
      <c r="R769" s="23" t="str" cm="1">
        <f t="array" aca="1" ref="R769" ca="1">_xlfn.IFS($C769="","",
R$4=1,"root",
R$4&gt;$M769,"__",
TRUE,MID($N769,1, FIND("@",SUBSTITUTE($N769&amp;"/","/","@",R$4))-1)
)</f>
        <v>root/vpjqpqfm/rgqtzc</v>
      </c>
      <c r="S769" s="23" t="str" cm="1">
        <f t="array" aca="1" ref="S769" ca="1">_xlfn.IFS($C769="","",
S$4=1,"root",
S$4&gt;$M769,"__",
TRUE,MID($N769,1, FIND("@",SUBSTITUTE($N769&amp;"/","/","@",S$4))-1)
)</f>
        <v>root/vpjqpqfm/rgqtzc/lfpdqm</v>
      </c>
      <c r="T769" s="23" t="str" cm="1">
        <f t="array" aca="1" ref="T769" ca="1">_xlfn.IFS($C769="","",
T$4=1,"root",
T$4&gt;$M769,"__",
TRUE,MID($N769,1, FIND("@",SUBSTITUTE($N769&amp;"/","/","@",T$4))-1)
)</f>
        <v>root/vpjqpqfm/rgqtzc/lfpdqm/jrhp</v>
      </c>
      <c r="U769" s="23" t="str" cm="1">
        <f t="array" aca="1" ref="U769" ca="1">_xlfn.IFS($C769="","",
U$4=1,"root",
U$4&gt;$M769,"__",
TRUE,MID($N769,1, FIND("@",SUBSTITUTE($N769&amp;"/","/","@",U$4))-1)
)</f>
        <v>root/vpjqpqfm/rgqtzc/lfpdqm/jrhp/zjhw</v>
      </c>
      <c r="V769" s="23" t="str" cm="1">
        <f t="array" aca="1" ref="V769" ca="1">_xlfn.IFS($C769="","",
V$4=1,"root",
V$4&gt;$M769,"__",
TRUE,MID($N769,1, FIND("@",SUBSTITUTE($N769&amp;"/","/","@",V$4))-1)
)</f>
        <v>root/vpjqpqfm/rgqtzc/lfpdqm/jrhp/zjhw/pbnfdq</v>
      </c>
      <c r="W769" s="23" t="str" cm="1">
        <f t="array" aca="1" ref="W769" ca="1">_xlfn.IFS($C769="","",
W$4=1,"root",
W$4&gt;$M769,"__",
TRUE,MID($N769,1, FIND("@",SUBSTITUTE($N769&amp;"/","/","@",W$4))-1)
)</f>
        <v>__</v>
      </c>
      <c r="X769" s="23" t="str" cm="1">
        <f t="array" aca="1" ref="X769" ca="1">_xlfn.IFS($C769="","",
X$4=1,"root",
X$4&gt;$M769,"__",
TRUE,MID($N769,1, FIND("@",SUBSTITUTE($N769&amp;"/","/","@",X$4))-1)
)</f>
        <v>__</v>
      </c>
      <c r="Y769" s="23" t="str" cm="1">
        <f t="array" aca="1" ref="Y769" ca="1">_xlfn.IFS($C769="","",
Y$4=1,"root",
Y$4&gt;$M769,"__",
TRUE,MID($N769,1, FIND("@",SUBSTITUTE($N769&amp;"/","/","@",Y$4))-1)
)</f>
        <v>__</v>
      </c>
      <c r="Z769" s="23" t="str" cm="1">
        <f t="array" aca="1" ref="Z769" ca="1">_xlfn.IFS($C769="","",
Z$4=1,"root",
Z$4&gt;$M769,"__",
TRUE,MID($N769,1, FIND("@",SUBSTITUTE($N769&amp;"/","/","@",Z$4))-1)
)</f>
        <v>__</v>
      </c>
      <c r="AA769" s="28" cm="1">
        <f t="array" aca="1" ref="AA769" ca="1">IF($C769="","",SUMIF(LEV_1,P769,LEN))</f>
        <v>41035571</v>
      </c>
      <c r="AB769" s="28" cm="1">
        <f t="array" aca="1" ref="AB769" ca="1">IF($C769="","",IF(Q769="__",0,SUMIF(LEV_2,Q769,LEN)))</f>
        <v>23329164</v>
      </c>
      <c r="AC769" s="28" cm="1">
        <f t="array" aca="1" ref="AC769" ca="1">IF($C769="","",IF(R769="__",0,SUMIF(LEV_3,R769,LEN)))</f>
        <v>16068117</v>
      </c>
      <c r="AD769" s="28" cm="1">
        <f t="array" aca="1" ref="AD769" ca="1">IF($C769="","",IF(S769="__",0,SUMIF(LEV_4,S769,LEN)))</f>
        <v>5887071</v>
      </c>
      <c r="AE769" s="28" cm="1">
        <f t="array" aca="1" ref="AE769" ca="1">IF($C769="","",IF(T769="__",0,SUMIF(LEV_5,T769,LEN)))</f>
        <v>4709035</v>
      </c>
      <c r="AF769" s="28" cm="1">
        <f t="array" aca="1" ref="AF769" ca="1">IF($C769="","",IF(U769="__",0,SUMIF(LEV_6,U769,LEN)))</f>
        <v>3864507</v>
      </c>
      <c r="AG769" s="28" cm="1">
        <f t="array" aca="1" ref="AG769" ca="1">IF($C769="","",IF(V769="__",0,SUMIF(LEV_7,V769,LEN)))</f>
        <v>1958041</v>
      </c>
      <c r="AH769" s="28" cm="1">
        <f t="array" aca="1" ref="AH769" ca="1">IF($C769="","",IF(W769="__",0,SUMIF(LEV_8,W769,LEN)))</f>
        <v>0</v>
      </c>
      <c r="AI769" s="28" cm="1">
        <f t="array" aca="1" ref="AI769" ca="1">IF($C769="","",IF(X769="__",0,SUMIF(LEV_9,X769,LEN)))</f>
        <v>0</v>
      </c>
      <c r="AJ769" s="28" cm="1">
        <f t="array" aca="1" ref="AJ769" ca="1">IF($C769="","",IF(Y769="__",0,SUMIF(LEV_10,Y769,LEN)))</f>
        <v>0</v>
      </c>
      <c r="AK769" s="28" cm="1">
        <f t="array" aca="1" ref="AK769" ca="1">IF($C769="","",IF(Z769="__",0,SUMIF(LEV_11,Z769,LEN)))</f>
        <v>0</v>
      </c>
      <c r="AL769" cm="1">
        <f t="array" aca="1" ref="AL769" ca="1">IF($C769="","",_xlfn.IFS(AB769=0,AA769,AC769=0,AB769,AD769=0,AC769,AE769=0,AD769,AF769=0,AE769,AG769=0,AF769,AH769=0,AG769,AI769=0,AH769,AJ769=0,AI769,AK769=0,AJ769,TRUE,AK769))</f>
        <v>1958041</v>
      </c>
      <c r="AM769" t="b">
        <f t="shared" ca="1" si="119"/>
        <v>0</v>
      </c>
      <c r="AN769" t="b">
        <f ca="1">IF($C769="","",IF(IFERROR(MATCH(N769,$N$1:$N768,0),0)&gt;0,FALSE,TRUE))</f>
        <v>0</v>
      </c>
      <c r="AO769" cm="1">
        <f t="array" aca="1" ref="AO769" ca="1">_xlfn.IFS($C769="","",AND(AM769,AN769),AL769,TRUE,0)</f>
        <v>0</v>
      </c>
      <c r="AP769" t="str" cm="1">
        <f t="array" aca="1" ref="AP769" ca="1">_xlfn.IFS($C769="","",AND(AN769,AL769&gt;=TBF),AL769,TRUE,"")</f>
        <v/>
      </c>
    </row>
    <row r="770" spans="1:42" x14ac:dyDescent="0.3">
      <c r="A770">
        <v>766</v>
      </c>
      <c r="C770" s="10" t="str">
        <f ca="1">IF(OFFSET(INPUT_START,A770-1,0)=0,"",OFFSET(INPUT_START,A770-1,0))</f>
        <v>106934 tngzpl.lml</v>
      </c>
      <c r="D770" t="b">
        <f t="shared" ca="1" si="110"/>
        <v>0</v>
      </c>
      <c r="E770" t="b">
        <f t="shared" ca="1" si="111"/>
        <v>0</v>
      </c>
      <c r="F770" t="b">
        <f t="shared" ca="1" si="112"/>
        <v>0</v>
      </c>
      <c r="G770" t="b">
        <f t="shared" ca="1" si="113"/>
        <v>0</v>
      </c>
      <c r="H770" t="b">
        <f t="shared" ca="1" si="114"/>
        <v>1</v>
      </c>
      <c r="I770">
        <f t="shared" ca="1" si="115"/>
        <v>7</v>
      </c>
      <c r="J770" t="str">
        <f t="shared" ca="1" si="116"/>
        <v/>
      </c>
      <c r="K770" t="str">
        <f t="shared" ca="1" si="117"/>
        <v>tngzpl.lml</v>
      </c>
      <c r="L770" s="23">
        <f t="shared" ca="1" si="118"/>
        <v>106934</v>
      </c>
      <c r="M770" s="23" cm="1">
        <f t="array" aca="1" ref="M770" ca="1">_xlfn.IFS($C770="","",
$A770=1,1,
NOT($F770),M769,
AND($F770,$J770&lt;&gt;".."),M769+1,
AND($F770,$J770=".."),M769-1,
TRUE,"ERR")</f>
        <v>7</v>
      </c>
      <c r="N770" s="23" t="str" cm="1">
        <f t="array" aca="1" ref="N770" ca="1">_xlfn.IFS($C770="","",
$A770=1,"",
NOT($F770),N769,
AND($F770,$J770&lt;&gt;".."),N769&amp;IF(N769="/","","/")&amp;$J770,
AND($F770,$J770=".."),MID(N769,1,FIND("@",SUBSTITUTE(N769,"/","@",$M770)) -1 ),
TRUE,"ERR")</f>
        <v>root/vpjqpqfm/rgqtzc/lfpdqm/jrhp/zjhw/pbnfdq</v>
      </c>
      <c r="O770" s="22" t="str" cm="1">
        <f t="array" aca="1" ref="O770" ca="1">_xlfn.IFS($C770="","",
$N770="root","root",
TRUE,MID($N770,1+FIND("@",SUBSTITUTE($N770,"/","@",$M770-1)),100 )
)</f>
        <v>pbnfdq</v>
      </c>
      <c r="P770" s="23" t="str" cm="1">
        <f t="array" aca="1" ref="P770" ca="1">_xlfn.IFS($C770="","",
P$4=1,"root",
P$4&gt;$M770,"__",
TRUE,MID($N770,1, FIND("@",SUBSTITUTE($N770&amp;"/","/","@",P$4))-1)
)</f>
        <v>root</v>
      </c>
      <c r="Q770" s="23" t="str" cm="1">
        <f t="array" aca="1" ref="Q770" ca="1">_xlfn.IFS($C770="","",
Q$4=1,"root",
Q$4&gt;$M770,"__",
TRUE,MID($N770,1, FIND("@",SUBSTITUTE($N770&amp;"/","/","@",Q$4))-1)
)</f>
        <v>root/vpjqpqfm</v>
      </c>
      <c r="R770" s="23" t="str" cm="1">
        <f t="array" aca="1" ref="R770" ca="1">_xlfn.IFS($C770="","",
R$4=1,"root",
R$4&gt;$M770,"__",
TRUE,MID($N770,1, FIND("@",SUBSTITUTE($N770&amp;"/","/","@",R$4))-1)
)</f>
        <v>root/vpjqpqfm/rgqtzc</v>
      </c>
      <c r="S770" s="23" t="str" cm="1">
        <f t="array" aca="1" ref="S770" ca="1">_xlfn.IFS($C770="","",
S$4=1,"root",
S$4&gt;$M770,"__",
TRUE,MID($N770,1, FIND("@",SUBSTITUTE($N770&amp;"/","/","@",S$4))-1)
)</f>
        <v>root/vpjqpqfm/rgqtzc/lfpdqm</v>
      </c>
      <c r="T770" s="23" t="str" cm="1">
        <f t="array" aca="1" ref="T770" ca="1">_xlfn.IFS($C770="","",
T$4=1,"root",
T$4&gt;$M770,"__",
TRUE,MID($N770,1, FIND("@",SUBSTITUTE($N770&amp;"/","/","@",T$4))-1)
)</f>
        <v>root/vpjqpqfm/rgqtzc/lfpdqm/jrhp</v>
      </c>
      <c r="U770" s="23" t="str" cm="1">
        <f t="array" aca="1" ref="U770" ca="1">_xlfn.IFS($C770="","",
U$4=1,"root",
U$4&gt;$M770,"__",
TRUE,MID($N770,1, FIND("@",SUBSTITUTE($N770&amp;"/","/","@",U$4))-1)
)</f>
        <v>root/vpjqpqfm/rgqtzc/lfpdqm/jrhp/zjhw</v>
      </c>
      <c r="V770" s="23" t="str" cm="1">
        <f t="array" aca="1" ref="V770" ca="1">_xlfn.IFS($C770="","",
V$4=1,"root",
V$4&gt;$M770,"__",
TRUE,MID($N770,1, FIND("@",SUBSTITUTE($N770&amp;"/","/","@",V$4))-1)
)</f>
        <v>root/vpjqpqfm/rgqtzc/lfpdqm/jrhp/zjhw/pbnfdq</v>
      </c>
      <c r="W770" s="23" t="str" cm="1">
        <f t="array" aca="1" ref="W770" ca="1">_xlfn.IFS($C770="","",
W$4=1,"root",
W$4&gt;$M770,"__",
TRUE,MID($N770,1, FIND("@",SUBSTITUTE($N770&amp;"/","/","@",W$4))-1)
)</f>
        <v>__</v>
      </c>
      <c r="X770" s="23" t="str" cm="1">
        <f t="array" aca="1" ref="X770" ca="1">_xlfn.IFS($C770="","",
X$4=1,"root",
X$4&gt;$M770,"__",
TRUE,MID($N770,1, FIND("@",SUBSTITUTE($N770&amp;"/","/","@",X$4))-1)
)</f>
        <v>__</v>
      </c>
      <c r="Y770" s="23" t="str" cm="1">
        <f t="array" aca="1" ref="Y770" ca="1">_xlfn.IFS($C770="","",
Y$4=1,"root",
Y$4&gt;$M770,"__",
TRUE,MID($N770,1, FIND("@",SUBSTITUTE($N770&amp;"/","/","@",Y$4))-1)
)</f>
        <v>__</v>
      </c>
      <c r="Z770" s="23" t="str" cm="1">
        <f t="array" aca="1" ref="Z770" ca="1">_xlfn.IFS($C770="","",
Z$4=1,"root",
Z$4&gt;$M770,"__",
TRUE,MID($N770,1, FIND("@",SUBSTITUTE($N770&amp;"/","/","@",Z$4))-1)
)</f>
        <v>__</v>
      </c>
      <c r="AA770" s="28" cm="1">
        <f t="array" aca="1" ref="AA770" ca="1">IF($C770="","",SUMIF(LEV_1,P770,LEN))</f>
        <v>41035571</v>
      </c>
      <c r="AB770" s="28" cm="1">
        <f t="array" aca="1" ref="AB770" ca="1">IF($C770="","",IF(Q770="__",0,SUMIF(LEV_2,Q770,LEN)))</f>
        <v>23329164</v>
      </c>
      <c r="AC770" s="28" cm="1">
        <f t="array" aca="1" ref="AC770" ca="1">IF($C770="","",IF(R770="__",0,SUMIF(LEV_3,R770,LEN)))</f>
        <v>16068117</v>
      </c>
      <c r="AD770" s="28" cm="1">
        <f t="array" aca="1" ref="AD770" ca="1">IF($C770="","",IF(S770="__",0,SUMIF(LEV_4,S770,LEN)))</f>
        <v>5887071</v>
      </c>
      <c r="AE770" s="28" cm="1">
        <f t="array" aca="1" ref="AE770" ca="1">IF($C770="","",IF(T770="__",0,SUMIF(LEV_5,T770,LEN)))</f>
        <v>4709035</v>
      </c>
      <c r="AF770" s="28" cm="1">
        <f t="array" aca="1" ref="AF770" ca="1">IF($C770="","",IF(U770="__",0,SUMIF(LEV_6,U770,LEN)))</f>
        <v>3864507</v>
      </c>
      <c r="AG770" s="28" cm="1">
        <f t="array" aca="1" ref="AG770" ca="1">IF($C770="","",IF(V770="__",0,SUMIF(LEV_7,V770,LEN)))</f>
        <v>1958041</v>
      </c>
      <c r="AH770" s="28" cm="1">
        <f t="array" aca="1" ref="AH770" ca="1">IF($C770="","",IF(W770="__",0,SUMIF(LEV_8,W770,LEN)))</f>
        <v>0</v>
      </c>
      <c r="AI770" s="28" cm="1">
        <f t="array" aca="1" ref="AI770" ca="1">IF($C770="","",IF(X770="__",0,SUMIF(LEV_9,X770,LEN)))</f>
        <v>0</v>
      </c>
      <c r="AJ770" s="28" cm="1">
        <f t="array" aca="1" ref="AJ770" ca="1">IF($C770="","",IF(Y770="__",0,SUMIF(LEV_10,Y770,LEN)))</f>
        <v>0</v>
      </c>
      <c r="AK770" s="28" cm="1">
        <f t="array" aca="1" ref="AK770" ca="1">IF($C770="","",IF(Z770="__",0,SUMIF(LEV_11,Z770,LEN)))</f>
        <v>0</v>
      </c>
      <c r="AL770" cm="1">
        <f t="array" aca="1" ref="AL770" ca="1">IF($C770="","",_xlfn.IFS(AB770=0,AA770,AC770=0,AB770,AD770=0,AC770,AE770=0,AD770,AF770=0,AE770,AG770=0,AF770,AH770=0,AG770,AI770=0,AH770,AJ770=0,AI770,AK770=0,AJ770,TRUE,AK770))</f>
        <v>1958041</v>
      </c>
      <c r="AM770" t="b">
        <f t="shared" ca="1" si="119"/>
        <v>0</v>
      </c>
      <c r="AN770" t="b">
        <f ca="1">IF($C770="","",IF(IFERROR(MATCH(N770,$N$1:$N769,0),0)&gt;0,FALSE,TRUE))</f>
        <v>0</v>
      </c>
      <c r="AO770" cm="1">
        <f t="array" aca="1" ref="AO770" ca="1">_xlfn.IFS($C770="","",AND(AM770,AN770),AL770,TRUE,0)</f>
        <v>0</v>
      </c>
      <c r="AP770" t="str" cm="1">
        <f t="array" aca="1" ref="AP770" ca="1">_xlfn.IFS($C770="","",AND(AN770,AL770&gt;=TBF),AL770,TRUE,"")</f>
        <v/>
      </c>
    </row>
    <row r="771" spans="1:42" x14ac:dyDescent="0.3">
      <c r="A771">
        <v>767</v>
      </c>
      <c r="C771" s="10" t="str">
        <f ca="1">IF(OFFSET(INPUT_START,A771-1,0)=0,"",OFFSET(INPUT_START,A771-1,0))</f>
        <v>dir zqhjjjd</v>
      </c>
      <c r="D771" t="b">
        <f t="shared" ca="1" si="110"/>
        <v>0</v>
      </c>
      <c r="E771" t="b">
        <f t="shared" ca="1" si="111"/>
        <v>0</v>
      </c>
      <c r="F771" t="b">
        <f t="shared" ca="1" si="112"/>
        <v>0</v>
      </c>
      <c r="G771" t="b">
        <f t="shared" ca="1" si="113"/>
        <v>1</v>
      </c>
      <c r="H771" t="b">
        <f t="shared" ca="1" si="114"/>
        <v>0</v>
      </c>
      <c r="I771">
        <f t="shared" ca="1" si="115"/>
        <v>4</v>
      </c>
      <c r="J771" t="str">
        <f t="shared" ca="1" si="116"/>
        <v/>
      </c>
      <c r="K771" t="str">
        <f t="shared" ca="1" si="117"/>
        <v/>
      </c>
      <c r="L771" s="23">
        <f t="shared" ca="1" si="118"/>
        <v>0</v>
      </c>
      <c r="M771" s="23" cm="1">
        <f t="array" aca="1" ref="M771" ca="1">_xlfn.IFS($C771="","",
$A771=1,1,
NOT($F771),M770,
AND($F771,$J771&lt;&gt;".."),M770+1,
AND($F771,$J771=".."),M770-1,
TRUE,"ERR")</f>
        <v>7</v>
      </c>
      <c r="N771" s="23" t="str" cm="1">
        <f t="array" aca="1" ref="N771" ca="1">_xlfn.IFS($C771="","",
$A771=1,"",
NOT($F771),N770,
AND($F771,$J771&lt;&gt;".."),N770&amp;IF(N770="/","","/")&amp;$J771,
AND($F771,$J771=".."),MID(N770,1,FIND("@",SUBSTITUTE(N770,"/","@",$M771)) -1 ),
TRUE,"ERR")</f>
        <v>root/vpjqpqfm/rgqtzc/lfpdqm/jrhp/zjhw/pbnfdq</v>
      </c>
      <c r="O771" s="22" t="str" cm="1">
        <f t="array" aca="1" ref="O771" ca="1">_xlfn.IFS($C771="","",
$N771="root","root",
TRUE,MID($N771,1+FIND("@",SUBSTITUTE($N771,"/","@",$M771-1)),100 )
)</f>
        <v>pbnfdq</v>
      </c>
      <c r="P771" s="23" t="str" cm="1">
        <f t="array" aca="1" ref="P771" ca="1">_xlfn.IFS($C771="","",
P$4=1,"root",
P$4&gt;$M771,"__",
TRUE,MID($N771,1, FIND("@",SUBSTITUTE($N771&amp;"/","/","@",P$4))-1)
)</f>
        <v>root</v>
      </c>
      <c r="Q771" s="23" t="str" cm="1">
        <f t="array" aca="1" ref="Q771" ca="1">_xlfn.IFS($C771="","",
Q$4=1,"root",
Q$4&gt;$M771,"__",
TRUE,MID($N771,1, FIND("@",SUBSTITUTE($N771&amp;"/","/","@",Q$4))-1)
)</f>
        <v>root/vpjqpqfm</v>
      </c>
      <c r="R771" s="23" t="str" cm="1">
        <f t="array" aca="1" ref="R771" ca="1">_xlfn.IFS($C771="","",
R$4=1,"root",
R$4&gt;$M771,"__",
TRUE,MID($N771,1, FIND("@",SUBSTITUTE($N771&amp;"/","/","@",R$4))-1)
)</f>
        <v>root/vpjqpqfm/rgqtzc</v>
      </c>
      <c r="S771" s="23" t="str" cm="1">
        <f t="array" aca="1" ref="S771" ca="1">_xlfn.IFS($C771="","",
S$4=1,"root",
S$4&gt;$M771,"__",
TRUE,MID($N771,1, FIND("@",SUBSTITUTE($N771&amp;"/","/","@",S$4))-1)
)</f>
        <v>root/vpjqpqfm/rgqtzc/lfpdqm</v>
      </c>
      <c r="T771" s="23" t="str" cm="1">
        <f t="array" aca="1" ref="T771" ca="1">_xlfn.IFS($C771="","",
T$4=1,"root",
T$4&gt;$M771,"__",
TRUE,MID($N771,1, FIND("@",SUBSTITUTE($N771&amp;"/","/","@",T$4))-1)
)</f>
        <v>root/vpjqpqfm/rgqtzc/lfpdqm/jrhp</v>
      </c>
      <c r="U771" s="23" t="str" cm="1">
        <f t="array" aca="1" ref="U771" ca="1">_xlfn.IFS($C771="","",
U$4=1,"root",
U$4&gt;$M771,"__",
TRUE,MID($N771,1, FIND("@",SUBSTITUTE($N771&amp;"/","/","@",U$4))-1)
)</f>
        <v>root/vpjqpqfm/rgqtzc/lfpdqm/jrhp/zjhw</v>
      </c>
      <c r="V771" s="23" t="str" cm="1">
        <f t="array" aca="1" ref="V771" ca="1">_xlfn.IFS($C771="","",
V$4=1,"root",
V$4&gt;$M771,"__",
TRUE,MID($N771,1, FIND("@",SUBSTITUTE($N771&amp;"/","/","@",V$4))-1)
)</f>
        <v>root/vpjqpqfm/rgqtzc/lfpdqm/jrhp/zjhw/pbnfdq</v>
      </c>
      <c r="W771" s="23" t="str" cm="1">
        <f t="array" aca="1" ref="W771" ca="1">_xlfn.IFS($C771="","",
W$4=1,"root",
W$4&gt;$M771,"__",
TRUE,MID($N771,1, FIND("@",SUBSTITUTE($N771&amp;"/","/","@",W$4))-1)
)</f>
        <v>__</v>
      </c>
      <c r="X771" s="23" t="str" cm="1">
        <f t="array" aca="1" ref="X771" ca="1">_xlfn.IFS($C771="","",
X$4=1,"root",
X$4&gt;$M771,"__",
TRUE,MID($N771,1, FIND("@",SUBSTITUTE($N771&amp;"/","/","@",X$4))-1)
)</f>
        <v>__</v>
      </c>
      <c r="Y771" s="23" t="str" cm="1">
        <f t="array" aca="1" ref="Y771" ca="1">_xlfn.IFS($C771="","",
Y$4=1,"root",
Y$4&gt;$M771,"__",
TRUE,MID($N771,1, FIND("@",SUBSTITUTE($N771&amp;"/","/","@",Y$4))-1)
)</f>
        <v>__</v>
      </c>
      <c r="Z771" s="23" t="str" cm="1">
        <f t="array" aca="1" ref="Z771" ca="1">_xlfn.IFS($C771="","",
Z$4=1,"root",
Z$4&gt;$M771,"__",
TRUE,MID($N771,1, FIND("@",SUBSTITUTE($N771&amp;"/","/","@",Z$4))-1)
)</f>
        <v>__</v>
      </c>
      <c r="AA771" s="28" cm="1">
        <f t="array" aca="1" ref="AA771" ca="1">IF($C771="","",SUMIF(LEV_1,P771,LEN))</f>
        <v>41035571</v>
      </c>
      <c r="AB771" s="28" cm="1">
        <f t="array" aca="1" ref="AB771" ca="1">IF($C771="","",IF(Q771="__",0,SUMIF(LEV_2,Q771,LEN)))</f>
        <v>23329164</v>
      </c>
      <c r="AC771" s="28" cm="1">
        <f t="array" aca="1" ref="AC771" ca="1">IF($C771="","",IF(R771="__",0,SUMIF(LEV_3,R771,LEN)))</f>
        <v>16068117</v>
      </c>
      <c r="AD771" s="28" cm="1">
        <f t="array" aca="1" ref="AD771" ca="1">IF($C771="","",IF(S771="__",0,SUMIF(LEV_4,S771,LEN)))</f>
        <v>5887071</v>
      </c>
      <c r="AE771" s="28" cm="1">
        <f t="array" aca="1" ref="AE771" ca="1">IF($C771="","",IF(T771="__",0,SUMIF(LEV_5,T771,LEN)))</f>
        <v>4709035</v>
      </c>
      <c r="AF771" s="28" cm="1">
        <f t="array" aca="1" ref="AF771" ca="1">IF($C771="","",IF(U771="__",0,SUMIF(LEV_6,U771,LEN)))</f>
        <v>3864507</v>
      </c>
      <c r="AG771" s="28" cm="1">
        <f t="array" aca="1" ref="AG771" ca="1">IF($C771="","",IF(V771="__",0,SUMIF(LEV_7,V771,LEN)))</f>
        <v>1958041</v>
      </c>
      <c r="AH771" s="28" cm="1">
        <f t="array" aca="1" ref="AH771" ca="1">IF($C771="","",IF(W771="__",0,SUMIF(LEV_8,W771,LEN)))</f>
        <v>0</v>
      </c>
      <c r="AI771" s="28" cm="1">
        <f t="array" aca="1" ref="AI771" ca="1">IF($C771="","",IF(X771="__",0,SUMIF(LEV_9,X771,LEN)))</f>
        <v>0</v>
      </c>
      <c r="AJ771" s="28" cm="1">
        <f t="array" aca="1" ref="AJ771" ca="1">IF($C771="","",IF(Y771="__",0,SUMIF(LEV_10,Y771,LEN)))</f>
        <v>0</v>
      </c>
      <c r="AK771" s="28" cm="1">
        <f t="array" aca="1" ref="AK771" ca="1">IF($C771="","",IF(Z771="__",0,SUMIF(LEV_11,Z771,LEN)))</f>
        <v>0</v>
      </c>
      <c r="AL771" cm="1">
        <f t="array" aca="1" ref="AL771" ca="1">IF($C771="","",_xlfn.IFS(AB771=0,AA771,AC771=0,AB771,AD771=0,AC771,AE771=0,AD771,AF771=0,AE771,AG771=0,AF771,AH771=0,AG771,AI771=0,AH771,AJ771=0,AI771,AK771=0,AJ771,TRUE,AK771))</f>
        <v>1958041</v>
      </c>
      <c r="AM771" t="b">
        <f t="shared" ca="1" si="119"/>
        <v>0</v>
      </c>
      <c r="AN771" t="b">
        <f ca="1">IF($C771="","",IF(IFERROR(MATCH(N771,$N$1:$N770,0),0)&gt;0,FALSE,TRUE))</f>
        <v>0</v>
      </c>
      <c r="AO771" cm="1">
        <f t="array" aca="1" ref="AO771" ca="1">_xlfn.IFS($C771="","",AND(AM771,AN771),AL771,TRUE,0)</f>
        <v>0</v>
      </c>
      <c r="AP771" t="str" cm="1">
        <f t="array" aca="1" ref="AP771" ca="1">_xlfn.IFS($C771="","",AND(AN771,AL771&gt;=TBF),AL771,TRUE,"")</f>
        <v/>
      </c>
    </row>
    <row r="772" spans="1:42" x14ac:dyDescent="0.3">
      <c r="A772">
        <v>768</v>
      </c>
      <c r="C772" s="10" t="str">
        <f ca="1">IF(OFFSET(INPUT_START,A772-1,0)=0,"",OFFSET(INPUT_START,A772-1,0))</f>
        <v>$ cd fvjc</v>
      </c>
      <c r="D772" t="b">
        <f t="shared" ca="1" si="110"/>
        <v>1</v>
      </c>
      <c r="E772" t="b">
        <f t="shared" ca="1" si="111"/>
        <v>0</v>
      </c>
      <c r="F772" t="b">
        <f t="shared" ca="1" si="112"/>
        <v>1</v>
      </c>
      <c r="G772" t="b">
        <f t="shared" ca="1" si="113"/>
        <v>0</v>
      </c>
      <c r="H772" t="b">
        <f t="shared" ca="1" si="114"/>
        <v>0</v>
      </c>
      <c r="I772">
        <f t="shared" ca="1" si="115"/>
        <v>5</v>
      </c>
      <c r="J772" t="str">
        <f t="shared" ca="1" si="116"/>
        <v>fvjc</v>
      </c>
      <c r="K772" t="str">
        <f t="shared" ca="1" si="117"/>
        <v/>
      </c>
      <c r="L772" s="23">
        <f t="shared" ca="1" si="118"/>
        <v>0</v>
      </c>
      <c r="M772" s="23" cm="1">
        <f t="array" aca="1" ref="M772" ca="1">_xlfn.IFS($C772="","",
$A772=1,1,
NOT($F772),M771,
AND($F772,$J772&lt;&gt;".."),M771+1,
AND($F772,$J772=".."),M771-1,
TRUE,"ERR")</f>
        <v>8</v>
      </c>
      <c r="N772" s="23" t="str" cm="1">
        <f t="array" aca="1" ref="N772" ca="1">_xlfn.IFS($C772="","",
$A772=1,"",
NOT($F772),N771,
AND($F772,$J772&lt;&gt;".."),N771&amp;IF(N771="/","","/")&amp;$J772,
AND($F772,$J772=".."),MID(N771,1,FIND("@",SUBSTITUTE(N771,"/","@",$M772)) -1 ),
TRUE,"ERR")</f>
        <v>root/vpjqpqfm/rgqtzc/lfpdqm/jrhp/zjhw/pbnfdq/fvjc</v>
      </c>
      <c r="O772" s="22" t="str" cm="1">
        <f t="array" aca="1" ref="O772" ca="1">_xlfn.IFS($C772="","",
$N772="root","root",
TRUE,MID($N772,1+FIND("@",SUBSTITUTE($N772,"/","@",$M772-1)),100 )
)</f>
        <v>fvjc</v>
      </c>
      <c r="P772" s="23" t="str" cm="1">
        <f t="array" aca="1" ref="P772" ca="1">_xlfn.IFS($C772="","",
P$4=1,"root",
P$4&gt;$M772,"__",
TRUE,MID($N772,1, FIND("@",SUBSTITUTE($N772&amp;"/","/","@",P$4))-1)
)</f>
        <v>root</v>
      </c>
      <c r="Q772" s="23" t="str" cm="1">
        <f t="array" aca="1" ref="Q772" ca="1">_xlfn.IFS($C772="","",
Q$4=1,"root",
Q$4&gt;$M772,"__",
TRUE,MID($N772,1, FIND("@",SUBSTITUTE($N772&amp;"/","/","@",Q$4))-1)
)</f>
        <v>root/vpjqpqfm</v>
      </c>
      <c r="R772" s="23" t="str" cm="1">
        <f t="array" aca="1" ref="R772" ca="1">_xlfn.IFS($C772="","",
R$4=1,"root",
R$4&gt;$M772,"__",
TRUE,MID($N772,1, FIND("@",SUBSTITUTE($N772&amp;"/","/","@",R$4))-1)
)</f>
        <v>root/vpjqpqfm/rgqtzc</v>
      </c>
      <c r="S772" s="23" t="str" cm="1">
        <f t="array" aca="1" ref="S772" ca="1">_xlfn.IFS($C772="","",
S$4=1,"root",
S$4&gt;$M772,"__",
TRUE,MID($N772,1, FIND("@",SUBSTITUTE($N772&amp;"/","/","@",S$4))-1)
)</f>
        <v>root/vpjqpqfm/rgqtzc/lfpdqm</v>
      </c>
      <c r="T772" s="23" t="str" cm="1">
        <f t="array" aca="1" ref="T772" ca="1">_xlfn.IFS($C772="","",
T$4=1,"root",
T$4&gt;$M772,"__",
TRUE,MID($N772,1, FIND("@",SUBSTITUTE($N772&amp;"/","/","@",T$4))-1)
)</f>
        <v>root/vpjqpqfm/rgqtzc/lfpdqm/jrhp</v>
      </c>
      <c r="U772" s="23" t="str" cm="1">
        <f t="array" aca="1" ref="U772" ca="1">_xlfn.IFS($C772="","",
U$4=1,"root",
U$4&gt;$M772,"__",
TRUE,MID($N772,1, FIND("@",SUBSTITUTE($N772&amp;"/","/","@",U$4))-1)
)</f>
        <v>root/vpjqpqfm/rgqtzc/lfpdqm/jrhp/zjhw</v>
      </c>
      <c r="V772" s="23" t="str" cm="1">
        <f t="array" aca="1" ref="V772" ca="1">_xlfn.IFS($C772="","",
V$4=1,"root",
V$4&gt;$M772,"__",
TRUE,MID($N772,1, FIND("@",SUBSTITUTE($N772&amp;"/","/","@",V$4))-1)
)</f>
        <v>root/vpjqpqfm/rgqtzc/lfpdqm/jrhp/zjhw/pbnfdq</v>
      </c>
      <c r="W772" s="23" t="str" cm="1">
        <f t="array" aca="1" ref="W772" ca="1">_xlfn.IFS($C772="","",
W$4=1,"root",
W$4&gt;$M772,"__",
TRUE,MID($N772,1, FIND("@",SUBSTITUTE($N772&amp;"/","/","@",W$4))-1)
)</f>
        <v>root/vpjqpqfm/rgqtzc/lfpdqm/jrhp/zjhw/pbnfdq/fvjc</v>
      </c>
      <c r="X772" s="23" t="str" cm="1">
        <f t="array" aca="1" ref="X772" ca="1">_xlfn.IFS($C772="","",
X$4=1,"root",
X$4&gt;$M772,"__",
TRUE,MID($N772,1, FIND("@",SUBSTITUTE($N772&amp;"/","/","@",X$4))-1)
)</f>
        <v>__</v>
      </c>
      <c r="Y772" s="23" t="str" cm="1">
        <f t="array" aca="1" ref="Y772" ca="1">_xlfn.IFS($C772="","",
Y$4=1,"root",
Y$4&gt;$M772,"__",
TRUE,MID($N772,1, FIND("@",SUBSTITUTE($N772&amp;"/","/","@",Y$4))-1)
)</f>
        <v>__</v>
      </c>
      <c r="Z772" s="23" t="str" cm="1">
        <f t="array" aca="1" ref="Z772" ca="1">_xlfn.IFS($C772="","",
Z$4=1,"root",
Z$4&gt;$M772,"__",
TRUE,MID($N772,1, FIND("@",SUBSTITUTE($N772&amp;"/","/","@",Z$4))-1)
)</f>
        <v>__</v>
      </c>
      <c r="AA772" s="28" cm="1">
        <f t="array" aca="1" ref="AA772" ca="1">IF($C772="","",SUMIF(LEV_1,P772,LEN))</f>
        <v>41035571</v>
      </c>
      <c r="AB772" s="28" cm="1">
        <f t="array" aca="1" ref="AB772" ca="1">IF($C772="","",IF(Q772="__",0,SUMIF(LEV_2,Q772,LEN)))</f>
        <v>23329164</v>
      </c>
      <c r="AC772" s="28" cm="1">
        <f t="array" aca="1" ref="AC772" ca="1">IF($C772="","",IF(R772="__",0,SUMIF(LEV_3,R772,LEN)))</f>
        <v>16068117</v>
      </c>
      <c r="AD772" s="28" cm="1">
        <f t="array" aca="1" ref="AD772" ca="1">IF($C772="","",IF(S772="__",0,SUMIF(LEV_4,S772,LEN)))</f>
        <v>5887071</v>
      </c>
      <c r="AE772" s="28" cm="1">
        <f t="array" aca="1" ref="AE772" ca="1">IF($C772="","",IF(T772="__",0,SUMIF(LEV_5,T772,LEN)))</f>
        <v>4709035</v>
      </c>
      <c r="AF772" s="28" cm="1">
        <f t="array" aca="1" ref="AF772" ca="1">IF($C772="","",IF(U772="__",0,SUMIF(LEV_6,U772,LEN)))</f>
        <v>3864507</v>
      </c>
      <c r="AG772" s="28" cm="1">
        <f t="array" aca="1" ref="AG772" ca="1">IF($C772="","",IF(V772="__",0,SUMIF(LEV_7,V772,LEN)))</f>
        <v>1958041</v>
      </c>
      <c r="AH772" s="28" cm="1">
        <f t="array" aca="1" ref="AH772" ca="1">IF($C772="","",IF(W772="__",0,SUMIF(LEV_8,W772,LEN)))</f>
        <v>222009</v>
      </c>
      <c r="AI772" s="28" cm="1">
        <f t="array" aca="1" ref="AI772" ca="1">IF($C772="","",IF(X772="__",0,SUMIF(LEV_9,X772,LEN)))</f>
        <v>0</v>
      </c>
      <c r="AJ772" s="28" cm="1">
        <f t="array" aca="1" ref="AJ772" ca="1">IF($C772="","",IF(Y772="__",0,SUMIF(LEV_10,Y772,LEN)))</f>
        <v>0</v>
      </c>
      <c r="AK772" s="28" cm="1">
        <f t="array" aca="1" ref="AK772" ca="1">IF($C772="","",IF(Z772="__",0,SUMIF(LEV_11,Z772,LEN)))</f>
        <v>0</v>
      </c>
      <c r="AL772" cm="1">
        <f t="array" aca="1" ref="AL772" ca="1">IF($C772="","",_xlfn.IFS(AB772=0,AA772,AC772=0,AB772,AD772=0,AC772,AE772=0,AD772,AF772=0,AE772,AG772=0,AF772,AH772=0,AG772,AI772=0,AH772,AJ772=0,AI772,AK772=0,AJ772,TRUE,AK772))</f>
        <v>222009</v>
      </c>
      <c r="AM772" t="b">
        <f t="shared" ca="1" si="119"/>
        <v>0</v>
      </c>
      <c r="AN772" t="b">
        <f ca="1">IF($C772="","",IF(IFERROR(MATCH(N772,$N$1:$N771,0),0)&gt;0,FALSE,TRUE))</f>
        <v>1</v>
      </c>
      <c r="AO772" cm="1">
        <f t="array" aca="1" ref="AO772" ca="1">_xlfn.IFS($C772="","",AND(AM772,AN772),AL772,TRUE,0)</f>
        <v>0</v>
      </c>
      <c r="AP772" t="str" cm="1">
        <f t="array" aca="1" ref="AP772" ca="1">_xlfn.IFS($C772="","",AND(AN772,AL772&gt;=TBF),AL772,TRUE,"")</f>
        <v/>
      </c>
    </row>
    <row r="773" spans="1:42" x14ac:dyDescent="0.3">
      <c r="A773">
        <v>769</v>
      </c>
      <c r="C773" s="10" t="str">
        <f ca="1">IF(OFFSET(INPUT_START,A773-1,0)=0,"",OFFSET(INPUT_START,A773-1,0))</f>
        <v>$ ls</v>
      </c>
      <c r="D773" t="b">
        <f t="shared" ca="1" si="110"/>
        <v>1</v>
      </c>
      <c r="E773" t="b">
        <f t="shared" ca="1" si="111"/>
        <v>1</v>
      </c>
      <c r="F773" t="b">
        <f t="shared" ca="1" si="112"/>
        <v>0</v>
      </c>
      <c r="G773" t="b">
        <f t="shared" ca="1" si="113"/>
        <v>0</v>
      </c>
      <c r="H773" t="b">
        <f t="shared" ca="1" si="114"/>
        <v>0</v>
      </c>
      <c r="I773">
        <f t="shared" ca="1" si="115"/>
        <v>0</v>
      </c>
      <c r="J773" t="str">
        <f t="shared" ca="1" si="116"/>
        <v/>
      </c>
      <c r="K773" t="str">
        <f t="shared" ca="1" si="117"/>
        <v/>
      </c>
      <c r="L773" s="23">
        <f t="shared" ca="1" si="118"/>
        <v>0</v>
      </c>
      <c r="M773" s="23" cm="1">
        <f t="array" aca="1" ref="M773" ca="1">_xlfn.IFS($C773="","",
$A773=1,1,
NOT($F773),M772,
AND($F773,$J773&lt;&gt;".."),M772+1,
AND($F773,$J773=".."),M772-1,
TRUE,"ERR")</f>
        <v>8</v>
      </c>
      <c r="N773" s="23" t="str" cm="1">
        <f t="array" aca="1" ref="N773" ca="1">_xlfn.IFS($C773="","",
$A773=1,"",
NOT($F773),N772,
AND($F773,$J773&lt;&gt;".."),N772&amp;IF(N772="/","","/")&amp;$J773,
AND($F773,$J773=".."),MID(N772,1,FIND("@",SUBSTITUTE(N772,"/","@",$M773)) -1 ),
TRUE,"ERR")</f>
        <v>root/vpjqpqfm/rgqtzc/lfpdqm/jrhp/zjhw/pbnfdq/fvjc</v>
      </c>
      <c r="O773" s="22" t="str" cm="1">
        <f t="array" aca="1" ref="O773" ca="1">_xlfn.IFS($C773="","",
$N773="root","root",
TRUE,MID($N773,1+FIND("@",SUBSTITUTE($N773,"/","@",$M773-1)),100 )
)</f>
        <v>fvjc</v>
      </c>
      <c r="P773" s="23" t="str" cm="1">
        <f t="array" aca="1" ref="P773" ca="1">_xlfn.IFS($C773="","",
P$4=1,"root",
P$4&gt;$M773,"__",
TRUE,MID($N773,1, FIND("@",SUBSTITUTE($N773&amp;"/","/","@",P$4))-1)
)</f>
        <v>root</v>
      </c>
      <c r="Q773" s="23" t="str" cm="1">
        <f t="array" aca="1" ref="Q773" ca="1">_xlfn.IFS($C773="","",
Q$4=1,"root",
Q$4&gt;$M773,"__",
TRUE,MID($N773,1, FIND("@",SUBSTITUTE($N773&amp;"/","/","@",Q$4))-1)
)</f>
        <v>root/vpjqpqfm</v>
      </c>
      <c r="R773" s="23" t="str" cm="1">
        <f t="array" aca="1" ref="R773" ca="1">_xlfn.IFS($C773="","",
R$4=1,"root",
R$4&gt;$M773,"__",
TRUE,MID($N773,1, FIND("@",SUBSTITUTE($N773&amp;"/","/","@",R$4))-1)
)</f>
        <v>root/vpjqpqfm/rgqtzc</v>
      </c>
      <c r="S773" s="23" t="str" cm="1">
        <f t="array" aca="1" ref="S773" ca="1">_xlfn.IFS($C773="","",
S$4=1,"root",
S$4&gt;$M773,"__",
TRUE,MID($N773,1, FIND("@",SUBSTITUTE($N773&amp;"/","/","@",S$4))-1)
)</f>
        <v>root/vpjqpqfm/rgqtzc/lfpdqm</v>
      </c>
      <c r="T773" s="23" t="str" cm="1">
        <f t="array" aca="1" ref="T773" ca="1">_xlfn.IFS($C773="","",
T$4=1,"root",
T$4&gt;$M773,"__",
TRUE,MID($N773,1, FIND("@",SUBSTITUTE($N773&amp;"/","/","@",T$4))-1)
)</f>
        <v>root/vpjqpqfm/rgqtzc/lfpdqm/jrhp</v>
      </c>
      <c r="U773" s="23" t="str" cm="1">
        <f t="array" aca="1" ref="U773" ca="1">_xlfn.IFS($C773="","",
U$4=1,"root",
U$4&gt;$M773,"__",
TRUE,MID($N773,1, FIND("@",SUBSTITUTE($N773&amp;"/","/","@",U$4))-1)
)</f>
        <v>root/vpjqpqfm/rgqtzc/lfpdqm/jrhp/zjhw</v>
      </c>
      <c r="V773" s="23" t="str" cm="1">
        <f t="array" aca="1" ref="V773" ca="1">_xlfn.IFS($C773="","",
V$4=1,"root",
V$4&gt;$M773,"__",
TRUE,MID($N773,1, FIND("@",SUBSTITUTE($N773&amp;"/","/","@",V$4))-1)
)</f>
        <v>root/vpjqpqfm/rgqtzc/lfpdqm/jrhp/zjhw/pbnfdq</v>
      </c>
      <c r="W773" s="23" t="str" cm="1">
        <f t="array" aca="1" ref="W773" ca="1">_xlfn.IFS($C773="","",
W$4=1,"root",
W$4&gt;$M773,"__",
TRUE,MID($N773,1, FIND("@",SUBSTITUTE($N773&amp;"/","/","@",W$4))-1)
)</f>
        <v>root/vpjqpqfm/rgqtzc/lfpdqm/jrhp/zjhw/pbnfdq/fvjc</v>
      </c>
      <c r="X773" s="23" t="str" cm="1">
        <f t="array" aca="1" ref="X773" ca="1">_xlfn.IFS($C773="","",
X$4=1,"root",
X$4&gt;$M773,"__",
TRUE,MID($N773,1, FIND("@",SUBSTITUTE($N773&amp;"/","/","@",X$4))-1)
)</f>
        <v>__</v>
      </c>
      <c r="Y773" s="23" t="str" cm="1">
        <f t="array" aca="1" ref="Y773" ca="1">_xlfn.IFS($C773="","",
Y$4=1,"root",
Y$4&gt;$M773,"__",
TRUE,MID($N773,1, FIND("@",SUBSTITUTE($N773&amp;"/","/","@",Y$4))-1)
)</f>
        <v>__</v>
      </c>
      <c r="Z773" s="23" t="str" cm="1">
        <f t="array" aca="1" ref="Z773" ca="1">_xlfn.IFS($C773="","",
Z$4=1,"root",
Z$4&gt;$M773,"__",
TRUE,MID($N773,1, FIND("@",SUBSTITUTE($N773&amp;"/","/","@",Z$4))-1)
)</f>
        <v>__</v>
      </c>
      <c r="AA773" s="28" cm="1">
        <f t="array" aca="1" ref="AA773" ca="1">IF($C773="","",SUMIF(LEV_1,P773,LEN))</f>
        <v>41035571</v>
      </c>
      <c r="AB773" s="28" cm="1">
        <f t="array" aca="1" ref="AB773" ca="1">IF($C773="","",IF(Q773="__",0,SUMIF(LEV_2,Q773,LEN)))</f>
        <v>23329164</v>
      </c>
      <c r="AC773" s="28" cm="1">
        <f t="array" aca="1" ref="AC773" ca="1">IF($C773="","",IF(R773="__",0,SUMIF(LEV_3,R773,LEN)))</f>
        <v>16068117</v>
      </c>
      <c r="AD773" s="28" cm="1">
        <f t="array" aca="1" ref="AD773" ca="1">IF($C773="","",IF(S773="__",0,SUMIF(LEV_4,S773,LEN)))</f>
        <v>5887071</v>
      </c>
      <c r="AE773" s="28" cm="1">
        <f t="array" aca="1" ref="AE773" ca="1">IF($C773="","",IF(T773="__",0,SUMIF(LEV_5,T773,LEN)))</f>
        <v>4709035</v>
      </c>
      <c r="AF773" s="28" cm="1">
        <f t="array" aca="1" ref="AF773" ca="1">IF($C773="","",IF(U773="__",0,SUMIF(LEV_6,U773,LEN)))</f>
        <v>3864507</v>
      </c>
      <c r="AG773" s="28" cm="1">
        <f t="array" aca="1" ref="AG773" ca="1">IF($C773="","",IF(V773="__",0,SUMIF(LEV_7,V773,LEN)))</f>
        <v>1958041</v>
      </c>
      <c r="AH773" s="28" cm="1">
        <f t="array" aca="1" ref="AH773" ca="1">IF($C773="","",IF(W773="__",0,SUMIF(LEV_8,W773,LEN)))</f>
        <v>222009</v>
      </c>
      <c r="AI773" s="28" cm="1">
        <f t="array" aca="1" ref="AI773" ca="1">IF($C773="","",IF(X773="__",0,SUMIF(LEV_9,X773,LEN)))</f>
        <v>0</v>
      </c>
      <c r="AJ773" s="28" cm="1">
        <f t="array" aca="1" ref="AJ773" ca="1">IF($C773="","",IF(Y773="__",0,SUMIF(LEV_10,Y773,LEN)))</f>
        <v>0</v>
      </c>
      <c r="AK773" s="28" cm="1">
        <f t="array" aca="1" ref="AK773" ca="1">IF($C773="","",IF(Z773="__",0,SUMIF(LEV_11,Z773,LEN)))</f>
        <v>0</v>
      </c>
      <c r="AL773" cm="1">
        <f t="array" aca="1" ref="AL773" ca="1">IF($C773="","",_xlfn.IFS(AB773=0,AA773,AC773=0,AB773,AD773=0,AC773,AE773=0,AD773,AF773=0,AE773,AG773=0,AF773,AH773=0,AG773,AI773=0,AH773,AJ773=0,AI773,AK773=0,AJ773,TRUE,AK773))</f>
        <v>222009</v>
      </c>
      <c r="AM773" t="b">
        <f t="shared" ca="1" si="119"/>
        <v>0</v>
      </c>
      <c r="AN773" t="b">
        <f ca="1">IF($C773="","",IF(IFERROR(MATCH(N773,$N$1:$N772,0),0)&gt;0,FALSE,TRUE))</f>
        <v>0</v>
      </c>
      <c r="AO773" cm="1">
        <f t="array" aca="1" ref="AO773" ca="1">_xlfn.IFS($C773="","",AND(AM773,AN773),AL773,TRUE,0)</f>
        <v>0</v>
      </c>
      <c r="AP773" t="str" cm="1">
        <f t="array" aca="1" ref="AP773" ca="1">_xlfn.IFS($C773="","",AND(AN773,AL773&gt;=TBF),AL773,TRUE,"")</f>
        <v/>
      </c>
    </row>
    <row r="774" spans="1:42" x14ac:dyDescent="0.3">
      <c r="A774">
        <v>770</v>
      </c>
      <c r="C774" s="10" t="str">
        <f ca="1">IF(OFFSET(INPUT_START,A774-1,0)=0,"",OFFSET(INPUT_START,A774-1,0))</f>
        <v>88907 pcvcpptp.dsr</v>
      </c>
      <c r="D774" t="b">
        <f t="shared" ref="D774:D837" ca="1" si="120">IF($C774="","",IF(LEFT($C774,1)="$",TRUE,FALSE))</f>
        <v>0</v>
      </c>
      <c r="E774" t="b">
        <f t="shared" ref="E774:E837" ca="1" si="121">IF($C774="","",IF(AND($D774,MID($C774,3,2)="ls"),TRUE,FALSE))</f>
        <v>0</v>
      </c>
      <c r="F774" t="b">
        <f t="shared" ref="F774:F837" ca="1" si="122">IF($C774="","",IF(AND($D774,MID($C774,3,2)="cd"),TRUE,FALSE))</f>
        <v>0</v>
      </c>
      <c r="G774" t="b">
        <f t="shared" ref="G774:G837" ca="1" si="123">IF($C774="","",IF(AND(NOT($D774),MID($C774,1,3)="dir"),TRUE,FALSE))</f>
        <v>0</v>
      </c>
      <c r="H774" t="b">
        <f t="shared" ref="H774:H837" ca="1" si="124">IF($C774="","",IF(NOT(OR($D774,$E774,$F774,$G774)),TRUE,FALSE))</f>
        <v>1</v>
      </c>
      <c r="I774">
        <f t="shared" ref="I774:I837" ca="1" si="125">IF($C774="","",IFERROR(FIND(" ",$C774,3),0))</f>
        <v>6</v>
      </c>
      <c r="J774" t="str">
        <f t="shared" ref="J774:J837" ca="1" si="126">IF($C774="","",IF(F774,MID($C774,6,100),""))</f>
        <v/>
      </c>
      <c r="K774" t="str">
        <f t="shared" ref="K774:K837" ca="1" si="127">IF($C774="","",IF($H774,MID($C774,$I774+1,100),""))</f>
        <v>pcvcpptp.dsr</v>
      </c>
      <c r="L774" s="23">
        <f t="shared" ref="L774:L837" ca="1" si="128">IF($C774="",0,IF($H774,VALUE(MID($C774,1,$I774)),0))</f>
        <v>88907</v>
      </c>
      <c r="M774" s="23" cm="1">
        <f t="array" aca="1" ref="M774" ca="1">_xlfn.IFS($C774="","",
$A774=1,1,
NOT($F774),M773,
AND($F774,$J774&lt;&gt;".."),M773+1,
AND($F774,$J774=".."),M773-1,
TRUE,"ERR")</f>
        <v>8</v>
      </c>
      <c r="N774" s="23" t="str" cm="1">
        <f t="array" aca="1" ref="N774" ca="1">_xlfn.IFS($C774="","",
$A774=1,"",
NOT($F774),N773,
AND($F774,$J774&lt;&gt;".."),N773&amp;IF(N773="/","","/")&amp;$J774,
AND($F774,$J774=".."),MID(N773,1,FIND("@",SUBSTITUTE(N773,"/","@",$M774)) -1 ),
TRUE,"ERR")</f>
        <v>root/vpjqpqfm/rgqtzc/lfpdqm/jrhp/zjhw/pbnfdq/fvjc</v>
      </c>
      <c r="O774" s="22" t="str" cm="1">
        <f t="array" aca="1" ref="O774" ca="1">_xlfn.IFS($C774="","",
$N774="root","root",
TRUE,MID($N774,1+FIND("@",SUBSTITUTE($N774,"/","@",$M774-1)),100 )
)</f>
        <v>fvjc</v>
      </c>
      <c r="P774" s="23" t="str" cm="1">
        <f t="array" aca="1" ref="P774" ca="1">_xlfn.IFS($C774="","",
P$4=1,"root",
P$4&gt;$M774,"__",
TRUE,MID($N774,1, FIND("@",SUBSTITUTE($N774&amp;"/","/","@",P$4))-1)
)</f>
        <v>root</v>
      </c>
      <c r="Q774" s="23" t="str" cm="1">
        <f t="array" aca="1" ref="Q774" ca="1">_xlfn.IFS($C774="","",
Q$4=1,"root",
Q$4&gt;$M774,"__",
TRUE,MID($N774,1, FIND("@",SUBSTITUTE($N774&amp;"/","/","@",Q$4))-1)
)</f>
        <v>root/vpjqpqfm</v>
      </c>
      <c r="R774" s="23" t="str" cm="1">
        <f t="array" aca="1" ref="R774" ca="1">_xlfn.IFS($C774="","",
R$4=1,"root",
R$4&gt;$M774,"__",
TRUE,MID($N774,1, FIND("@",SUBSTITUTE($N774&amp;"/","/","@",R$4))-1)
)</f>
        <v>root/vpjqpqfm/rgqtzc</v>
      </c>
      <c r="S774" s="23" t="str" cm="1">
        <f t="array" aca="1" ref="S774" ca="1">_xlfn.IFS($C774="","",
S$4=1,"root",
S$4&gt;$M774,"__",
TRUE,MID($N774,1, FIND("@",SUBSTITUTE($N774&amp;"/","/","@",S$4))-1)
)</f>
        <v>root/vpjqpqfm/rgqtzc/lfpdqm</v>
      </c>
      <c r="T774" s="23" t="str" cm="1">
        <f t="array" aca="1" ref="T774" ca="1">_xlfn.IFS($C774="","",
T$4=1,"root",
T$4&gt;$M774,"__",
TRUE,MID($N774,1, FIND("@",SUBSTITUTE($N774&amp;"/","/","@",T$4))-1)
)</f>
        <v>root/vpjqpqfm/rgqtzc/lfpdqm/jrhp</v>
      </c>
      <c r="U774" s="23" t="str" cm="1">
        <f t="array" aca="1" ref="U774" ca="1">_xlfn.IFS($C774="","",
U$4=1,"root",
U$4&gt;$M774,"__",
TRUE,MID($N774,1, FIND("@",SUBSTITUTE($N774&amp;"/","/","@",U$4))-1)
)</f>
        <v>root/vpjqpqfm/rgqtzc/lfpdqm/jrhp/zjhw</v>
      </c>
      <c r="V774" s="23" t="str" cm="1">
        <f t="array" aca="1" ref="V774" ca="1">_xlfn.IFS($C774="","",
V$4=1,"root",
V$4&gt;$M774,"__",
TRUE,MID($N774,1, FIND("@",SUBSTITUTE($N774&amp;"/","/","@",V$4))-1)
)</f>
        <v>root/vpjqpqfm/rgqtzc/lfpdqm/jrhp/zjhw/pbnfdq</v>
      </c>
      <c r="W774" s="23" t="str" cm="1">
        <f t="array" aca="1" ref="W774" ca="1">_xlfn.IFS($C774="","",
W$4=1,"root",
W$4&gt;$M774,"__",
TRUE,MID($N774,1, FIND("@",SUBSTITUTE($N774&amp;"/","/","@",W$4))-1)
)</f>
        <v>root/vpjqpqfm/rgqtzc/lfpdqm/jrhp/zjhw/pbnfdq/fvjc</v>
      </c>
      <c r="X774" s="23" t="str" cm="1">
        <f t="array" aca="1" ref="X774" ca="1">_xlfn.IFS($C774="","",
X$4=1,"root",
X$4&gt;$M774,"__",
TRUE,MID($N774,1, FIND("@",SUBSTITUTE($N774&amp;"/","/","@",X$4))-1)
)</f>
        <v>__</v>
      </c>
      <c r="Y774" s="23" t="str" cm="1">
        <f t="array" aca="1" ref="Y774" ca="1">_xlfn.IFS($C774="","",
Y$4=1,"root",
Y$4&gt;$M774,"__",
TRUE,MID($N774,1, FIND("@",SUBSTITUTE($N774&amp;"/","/","@",Y$4))-1)
)</f>
        <v>__</v>
      </c>
      <c r="Z774" s="23" t="str" cm="1">
        <f t="array" aca="1" ref="Z774" ca="1">_xlfn.IFS($C774="","",
Z$4=1,"root",
Z$4&gt;$M774,"__",
TRUE,MID($N774,1, FIND("@",SUBSTITUTE($N774&amp;"/","/","@",Z$4))-1)
)</f>
        <v>__</v>
      </c>
      <c r="AA774" s="28" cm="1">
        <f t="array" aca="1" ref="AA774" ca="1">IF($C774="","",SUMIF(LEV_1,P774,LEN))</f>
        <v>41035571</v>
      </c>
      <c r="AB774" s="28" cm="1">
        <f t="array" aca="1" ref="AB774" ca="1">IF($C774="","",IF(Q774="__",0,SUMIF(LEV_2,Q774,LEN)))</f>
        <v>23329164</v>
      </c>
      <c r="AC774" s="28" cm="1">
        <f t="array" aca="1" ref="AC774" ca="1">IF($C774="","",IF(R774="__",0,SUMIF(LEV_3,R774,LEN)))</f>
        <v>16068117</v>
      </c>
      <c r="AD774" s="28" cm="1">
        <f t="array" aca="1" ref="AD774" ca="1">IF($C774="","",IF(S774="__",0,SUMIF(LEV_4,S774,LEN)))</f>
        <v>5887071</v>
      </c>
      <c r="AE774" s="28" cm="1">
        <f t="array" aca="1" ref="AE774" ca="1">IF($C774="","",IF(T774="__",0,SUMIF(LEV_5,T774,LEN)))</f>
        <v>4709035</v>
      </c>
      <c r="AF774" s="28" cm="1">
        <f t="array" aca="1" ref="AF774" ca="1">IF($C774="","",IF(U774="__",0,SUMIF(LEV_6,U774,LEN)))</f>
        <v>3864507</v>
      </c>
      <c r="AG774" s="28" cm="1">
        <f t="array" aca="1" ref="AG774" ca="1">IF($C774="","",IF(V774="__",0,SUMIF(LEV_7,V774,LEN)))</f>
        <v>1958041</v>
      </c>
      <c r="AH774" s="28" cm="1">
        <f t="array" aca="1" ref="AH774" ca="1">IF($C774="","",IF(W774="__",0,SUMIF(LEV_8,W774,LEN)))</f>
        <v>222009</v>
      </c>
      <c r="AI774" s="28" cm="1">
        <f t="array" aca="1" ref="AI774" ca="1">IF($C774="","",IF(X774="__",0,SUMIF(LEV_9,X774,LEN)))</f>
        <v>0</v>
      </c>
      <c r="AJ774" s="28" cm="1">
        <f t="array" aca="1" ref="AJ774" ca="1">IF($C774="","",IF(Y774="__",0,SUMIF(LEV_10,Y774,LEN)))</f>
        <v>0</v>
      </c>
      <c r="AK774" s="28" cm="1">
        <f t="array" aca="1" ref="AK774" ca="1">IF($C774="","",IF(Z774="__",0,SUMIF(LEV_11,Z774,LEN)))</f>
        <v>0</v>
      </c>
      <c r="AL774" cm="1">
        <f t="array" aca="1" ref="AL774" ca="1">IF($C774="","",_xlfn.IFS(AB774=0,AA774,AC774=0,AB774,AD774=0,AC774,AE774=0,AD774,AF774=0,AE774,AG774=0,AF774,AH774=0,AG774,AI774=0,AH774,AJ774=0,AI774,AK774=0,AJ774,TRUE,AK774))</f>
        <v>222009</v>
      </c>
      <c r="AM774" t="b">
        <f t="shared" ref="AM774:AM837" ca="1" si="129">IF($C774="","",AL774&lt;=100000)</f>
        <v>0</v>
      </c>
      <c r="AN774" t="b">
        <f ca="1">IF($C774="","",IF(IFERROR(MATCH(N774,$N$1:$N773,0),0)&gt;0,FALSE,TRUE))</f>
        <v>0</v>
      </c>
      <c r="AO774" cm="1">
        <f t="array" aca="1" ref="AO774" ca="1">_xlfn.IFS($C774="","",AND(AM774,AN774),AL774,TRUE,0)</f>
        <v>0</v>
      </c>
      <c r="AP774" t="str" cm="1">
        <f t="array" aca="1" ref="AP774" ca="1">_xlfn.IFS($C774="","",AND(AN774,AL774&gt;=TBF),AL774,TRUE,"")</f>
        <v/>
      </c>
    </row>
    <row r="775" spans="1:42" x14ac:dyDescent="0.3">
      <c r="A775">
        <v>771</v>
      </c>
      <c r="C775" s="10" t="str">
        <f ca="1">IF(OFFSET(INPUT_START,A775-1,0)=0,"",OFFSET(INPUT_START,A775-1,0))</f>
        <v>133102 tszsbtjp.lfl</v>
      </c>
      <c r="D775" t="b">
        <f t="shared" ca="1" si="120"/>
        <v>0</v>
      </c>
      <c r="E775" t="b">
        <f t="shared" ca="1" si="121"/>
        <v>0</v>
      </c>
      <c r="F775" t="b">
        <f t="shared" ca="1" si="122"/>
        <v>0</v>
      </c>
      <c r="G775" t="b">
        <f t="shared" ca="1" si="123"/>
        <v>0</v>
      </c>
      <c r="H775" t="b">
        <f t="shared" ca="1" si="124"/>
        <v>1</v>
      </c>
      <c r="I775">
        <f t="shared" ca="1" si="125"/>
        <v>7</v>
      </c>
      <c r="J775" t="str">
        <f t="shared" ca="1" si="126"/>
        <v/>
      </c>
      <c r="K775" t="str">
        <f t="shared" ca="1" si="127"/>
        <v>tszsbtjp.lfl</v>
      </c>
      <c r="L775" s="23">
        <f t="shared" ca="1" si="128"/>
        <v>133102</v>
      </c>
      <c r="M775" s="23" cm="1">
        <f t="array" aca="1" ref="M775" ca="1">_xlfn.IFS($C775="","",
$A775=1,1,
NOT($F775),M774,
AND($F775,$J775&lt;&gt;".."),M774+1,
AND($F775,$J775=".."),M774-1,
TRUE,"ERR")</f>
        <v>8</v>
      </c>
      <c r="N775" s="23" t="str" cm="1">
        <f t="array" aca="1" ref="N775" ca="1">_xlfn.IFS($C775="","",
$A775=1,"",
NOT($F775),N774,
AND($F775,$J775&lt;&gt;".."),N774&amp;IF(N774="/","","/")&amp;$J775,
AND($F775,$J775=".."),MID(N774,1,FIND("@",SUBSTITUTE(N774,"/","@",$M775)) -1 ),
TRUE,"ERR")</f>
        <v>root/vpjqpqfm/rgqtzc/lfpdqm/jrhp/zjhw/pbnfdq/fvjc</v>
      </c>
      <c r="O775" s="22" t="str" cm="1">
        <f t="array" aca="1" ref="O775" ca="1">_xlfn.IFS($C775="","",
$N775="root","root",
TRUE,MID($N775,1+FIND("@",SUBSTITUTE($N775,"/","@",$M775-1)),100 )
)</f>
        <v>fvjc</v>
      </c>
      <c r="P775" s="23" t="str" cm="1">
        <f t="array" aca="1" ref="P775" ca="1">_xlfn.IFS($C775="","",
P$4=1,"root",
P$4&gt;$M775,"__",
TRUE,MID($N775,1, FIND("@",SUBSTITUTE($N775&amp;"/","/","@",P$4))-1)
)</f>
        <v>root</v>
      </c>
      <c r="Q775" s="23" t="str" cm="1">
        <f t="array" aca="1" ref="Q775" ca="1">_xlfn.IFS($C775="","",
Q$4=1,"root",
Q$4&gt;$M775,"__",
TRUE,MID($N775,1, FIND("@",SUBSTITUTE($N775&amp;"/","/","@",Q$4))-1)
)</f>
        <v>root/vpjqpqfm</v>
      </c>
      <c r="R775" s="23" t="str" cm="1">
        <f t="array" aca="1" ref="R775" ca="1">_xlfn.IFS($C775="","",
R$4=1,"root",
R$4&gt;$M775,"__",
TRUE,MID($N775,1, FIND("@",SUBSTITUTE($N775&amp;"/","/","@",R$4))-1)
)</f>
        <v>root/vpjqpqfm/rgqtzc</v>
      </c>
      <c r="S775" s="23" t="str" cm="1">
        <f t="array" aca="1" ref="S775" ca="1">_xlfn.IFS($C775="","",
S$4=1,"root",
S$4&gt;$M775,"__",
TRUE,MID($N775,1, FIND("@",SUBSTITUTE($N775&amp;"/","/","@",S$4))-1)
)</f>
        <v>root/vpjqpqfm/rgqtzc/lfpdqm</v>
      </c>
      <c r="T775" s="23" t="str" cm="1">
        <f t="array" aca="1" ref="T775" ca="1">_xlfn.IFS($C775="","",
T$4=1,"root",
T$4&gt;$M775,"__",
TRUE,MID($N775,1, FIND("@",SUBSTITUTE($N775&amp;"/","/","@",T$4))-1)
)</f>
        <v>root/vpjqpqfm/rgqtzc/lfpdqm/jrhp</v>
      </c>
      <c r="U775" s="23" t="str" cm="1">
        <f t="array" aca="1" ref="U775" ca="1">_xlfn.IFS($C775="","",
U$4=1,"root",
U$4&gt;$M775,"__",
TRUE,MID($N775,1, FIND("@",SUBSTITUTE($N775&amp;"/","/","@",U$4))-1)
)</f>
        <v>root/vpjqpqfm/rgqtzc/lfpdqm/jrhp/zjhw</v>
      </c>
      <c r="V775" s="23" t="str" cm="1">
        <f t="array" aca="1" ref="V775" ca="1">_xlfn.IFS($C775="","",
V$4=1,"root",
V$4&gt;$M775,"__",
TRUE,MID($N775,1, FIND("@",SUBSTITUTE($N775&amp;"/","/","@",V$4))-1)
)</f>
        <v>root/vpjqpqfm/rgqtzc/lfpdqm/jrhp/zjhw/pbnfdq</v>
      </c>
      <c r="W775" s="23" t="str" cm="1">
        <f t="array" aca="1" ref="W775" ca="1">_xlfn.IFS($C775="","",
W$4=1,"root",
W$4&gt;$M775,"__",
TRUE,MID($N775,1, FIND("@",SUBSTITUTE($N775&amp;"/","/","@",W$4))-1)
)</f>
        <v>root/vpjqpqfm/rgqtzc/lfpdqm/jrhp/zjhw/pbnfdq/fvjc</v>
      </c>
      <c r="X775" s="23" t="str" cm="1">
        <f t="array" aca="1" ref="X775" ca="1">_xlfn.IFS($C775="","",
X$4=1,"root",
X$4&gt;$M775,"__",
TRUE,MID($N775,1, FIND("@",SUBSTITUTE($N775&amp;"/","/","@",X$4))-1)
)</f>
        <v>__</v>
      </c>
      <c r="Y775" s="23" t="str" cm="1">
        <f t="array" aca="1" ref="Y775" ca="1">_xlfn.IFS($C775="","",
Y$4=1,"root",
Y$4&gt;$M775,"__",
TRUE,MID($N775,1, FIND("@",SUBSTITUTE($N775&amp;"/","/","@",Y$4))-1)
)</f>
        <v>__</v>
      </c>
      <c r="Z775" s="23" t="str" cm="1">
        <f t="array" aca="1" ref="Z775" ca="1">_xlfn.IFS($C775="","",
Z$4=1,"root",
Z$4&gt;$M775,"__",
TRUE,MID($N775,1, FIND("@",SUBSTITUTE($N775&amp;"/","/","@",Z$4))-1)
)</f>
        <v>__</v>
      </c>
      <c r="AA775" s="28" cm="1">
        <f t="array" aca="1" ref="AA775" ca="1">IF($C775="","",SUMIF(LEV_1,P775,LEN))</f>
        <v>41035571</v>
      </c>
      <c r="AB775" s="28" cm="1">
        <f t="array" aca="1" ref="AB775" ca="1">IF($C775="","",IF(Q775="__",0,SUMIF(LEV_2,Q775,LEN)))</f>
        <v>23329164</v>
      </c>
      <c r="AC775" s="28" cm="1">
        <f t="array" aca="1" ref="AC775" ca="1">IF($C775="","",IF(R775="__",0,SUMIF(LEV_3,R775,LEN)))</f>
        <v>16068117</v>
      </c>
      <c r="AD775" s="28" cm="1">
        <f t="array" aca="1" ref="AD775" ca="1">IF($C775="","",IF(S775="__",0,SUMIF(LEV_4,S775,LEN)))</f>
        <v>5887071</v>
      </c>
      <c r="AE775" s="28" cm="1">
        <f t="array" aca="1" ref="AE775" ca="1">IF($C775="","",IF(T775="__",0,SUMIF(LEV_5,T775,LEN)))</f>
        <v>4709035</v>
      </c>
      <c r="AF775" s="28" cm="1">
        <f t="array" aca="1" ref="AF775" ca="1">IF($C775="","",IF(U775="__",0,SUMIF(LEV_6,U775,LEN)))</f>
        <v>3864507</v>
      </c>
      <c r="AG775" s="28" cm="1">
        <f t="array" aca="1" ref="AG775" ca="1">IF($C775="","",IF(V775="__",0,SUMIF(LEV_7,V775,LEN)))</f>
        <v>1958041</v>
      </c>
      <c r="AH775" s="28" cm="1">
        <f t="array" aca="1" ref="AH775" ca="1">IF($C775="","",IF(W775="__",0,SUMIF(LEV_8,W775,LEN)))</f>
        <v>222009</v>
      </c>
      <c r="AI775" s="28" cm="1">
        <f t="array" aca="1" ref="AI775" ca="1">IF($C775="","",IF(X775="__",0,SUMIF(LEV_9,X775,LEN)))</f>
        <v>0</v>
      </c>
      <c r="AJ775" s="28" cm="1">
        <f t="array" aca="1" ref="AJ775" ca="1">IF($C775="","",IF(Y775="__",0,SUMIF(LEV_10,Y775,LEN)))</f>
        <v>0</v>
      </c>
      <c r="AK775" s="28" cm="1">
        <f t="array" aca="1" ref="AK775" ca="1">IF($C775="","",IF(Z775="__",0,SUMIF(LEV_11,Z775,LEN)))</f>
        <v>0</v>
      </c>
      <c r="AL775" cm="1">
        <f t="array" aca="1" ref="AL775" ca="1">IF($C775="","",_xlfn.IFS(AB775=0,AA775,AC775=0,AB775,AD775=0,AC775,AE775=0,AD775,AF775=0,AE775,AG775=0,AF775,AH775=0,AG775,AI775=0,AH775,AJ775=0,AI775,AK775=0,AJ775,TRUE,AK775))</f>
        <v>222009</v>
      </c>
      <c r="AM775" t="b">
        <f t="shared" ca="1" si="129"/>
        <v>0</v>
      </c>
      <c r="AN775" t="b">
        <f ca="1">IF($C775="","",IF(IFERROR(MATCH(N775,$N$1:$N774,0),0)&gt;0,FALSE,TRUE))</f>
        <v>0</v>
      </c>
      <c r="AO775" cm="1">
        <f t="array" aca="1" ref="AO775" ca="1">_xlfn.IFS($C775="","",AND(AM775,AN775),AL775,TRUE,0)</f>
        <v>0</v>
      </c>
      <c r="AP775" t="str" cm="1">
        <f t="array" aca="1" ref="AP775" ca="1">_xlfn.IFS($C775="","",AND(AN775,AL775&gt;=TBF),AL775,TRUE,"")</f>
        <v/>
      </c>
    </row>
    <row r="776" spans="1:42" x14ac:dyDescent="0.3">
      <c r="A776">
        <v>772</v>
      </c>
      <c r="C776" s="10" t="str">
        <f ca="1">IF(OFFSET(INPUT_START,A776-1,0)=0,"",OFFSET(INPUT_START,A776-1,0))</f>
        <v>$ cd ..</v>
      </c>
      <c r="D776" t="b">
        <f t="shared" ca="1" si="120"/>
        <v>1</v>
      </c>
      <c r="E776" t="b">
        <f t="shared" ca="1" si="121"/>
        <v>0</v>
      </c>
      <c r="F776" t="b">
        <f t="shared" ca="1" si="122"/>
        <v>1</v>
      </c>
      <c r="G776" t="b">
        <f t="shared" ca="1" si="123"/>
        <v>0</v>
      </c>
      <c r="H776" t="b">
        <f t="shared" ca="1" si="124"/>
        <v>0</v>
      </c>
      <c r="I776">
        <f t="shared" ca="1" si="125"/>
        <v>5</v>
      </c>
      <c r="J776" t="str">
        <f t="shared" ca="1" si="126"/>
        <v>..</v>
      </c>
      <c r="K776" t="str">
        <f t="shared" ca="1" si="127"/>
        <v/>
      </c>
      <c r="L776" s="23">
        <f t="shared" ca="1" si="128"/>
        <v>0</v>
      </c>
      <c r="M776" s="23" cm="1">
        <f t="array" aca="1" ref="M776" ca="1">_xlfn.IFS($C776="","",
$A776=1,1,
NOT($F776),M775,
AND($F776,$J776&lt;&gt;".."),M775+1,
AND($F776,$J776=".."),M775-1,
TRUE,"ERR")</f>
        <v>7</v>
      </c>
      <c r="N776" s="23" t="str" cm="1">
        <f t="array" aca="1" ref="N776" ca="1">_xlfn.IFS($C776="","",
$A776=1,"",
NOT($F776),N775,
AND($F776,$J776&lt;&gt;".."),N775&amp;IF(N775="/","","/")&amp;$J776,
AND($F776,$J776=".."),MID(N775,1,FIND("@",SUBSTITUTE(N775,"/","@",$M776)) -1 ),
TRUE,"ERR")</f>
        <v>root/vpjqpqfm/rgqtzc/lfpdqm/jrhp/zjhw/pbnfdq</v>
      </c>
      <c r="O776" s="22" t="str" cm="1">
        <f t="array" aca="1" ref="O776" ca="1">_xlfn.IFS($C776="","",
$N776="root","root",
TRUE,MID($N776,1+FIND("@",SUBSTITUTE($N776,"/","@",$M776-1)),100 )
)</f>
        <v>pbnfdq</v>
      </c>
      <c r="P776" s="23" t="str" cm="1">
        <f t="array" aca="1" ref="P776" ca="1">_xlfn.IFS($C776="","",
P$4=1,"root",
P$4&gt;$M776,"__",
TRUE,MID($N776,1, FIND("@",SUBSTITUTE($N776&amp;"/","/","@",P$4))-1)
)</f>
        <v>root</v>
      </c>
      <c r="Q776" s="23" t="str" cm="1">
        <f t="array" aca="1" ref="Q776" ca="1">_xlfn.IFS($C776="","",
Q$4=1,"root",
Q$4&gt;$M776,"__",
TRUE,MID($N776,1, FIND("@",SUBSTITUTE($N776&amp;"/","/","@",Q$4))-1)
)</f>
        <v>root/vpjqpqfm</v>
      </c>
      <c r="R776" s="23" t="str" cm="1">
        <f t="array" aca="1" ref="R776" ca="1">_xlfn.IFS($C776="","",
R$4=1,"root",
R$4&gt;$M776,"__",
TRUE,MID($N776,1, FIND("@",SUBSTITUTE($N776&amp;"/","/","@",R$4))-1)
)</f>
        <v>root/vpjqpqfm/rgqtzc</v>
      </c>
      <c r="S776" s="23" t="str" cm="1">
        <f t="array" aca="1" ref="S776" ca="1">_xlfn.IFS($C776="","",
S$4=1,"root",
S$4&gt;$M776,"__",
TRUE,MID($N776,1, FIND("@",SUBSTITUTE($N776&amp;"/","/","@",S$4))-1)
)</f>
        <v>root/vpjqpqfm/rgqtzc/lfpdqm</v>
      </c>
      <c r="T776" s="23" t="str" cm="1">
        <f t="array" aca="1" ref="T776" ca="1">_xlfn.IFS($C776="","",
T$4=1,"root",
T$4&gt;$M776,"__",
TRUE,MID($N776,1, FIND("@",SUBSTITUTE($N776&amp;"/","/","@",T$4))-1)
)</f>
        <v>root/vpjqpqfm/rgqtzc/lfpdqm/jrhp</v>
      </c>
      <c r="U776" s="23" t="str" cm="1">
        <f t="array" aca="1" ref="U776" ca="1">_xlfn.IFS($C776="","",
U$4=1,"root",
U$4&gt;$M776,"__",
TRUE,MID($N776,1, FIND("@",SUBSTITUTE($N776&amp;"/","/","@",U$4))-1)
)</f>
        <v>root/vpjqpqfm/rgqtzc/lfpdqm/jrhp/zjhw</v>
      </c>
      <c r="V776" s="23" t="str" cm="1">
        <f t="array" aca="1" ref="V776" ca="1">_xlfn.IFS($C776="","",
V$4=1,"root",
V$4&gt;$M776,"__",
TRUE,MID($N776,1, FIND("@",SUBSTITUTE($N776&amp;"/","/","@",V$4))-1)
)</f>
        <v>root/vpjqpqfm/rgqtzc/lfpdqm/jrhp/zjhw/pbnfdq</v>
      </c>
      <c r="W776" s="23" t="str" cm="1">
        <f t="array" aca="1" ref="W776" ca="1">_xlfn.IFS($C776="","",
W$4=1,"root",
W$4&gt;$M776,"__",
TRUE,MID($N776,1, FIND("@",SUBSTITUTE($N776&amp;"/","/","@",W$4))-1)
)</f>
        <v>__</v>
      </c>
      <c r="X776" s="23" t="str" cm="1">
        <f t="array" aca="1" ref="X776" ca="1">_xlfn.IFS($C776="","",
X$4=1,"root",
X$4&gt;$M776,"__",
TRUE,MID($N776,1, FIND("@",SUBSTITUTE($N776&amp;"/","/","@",X$4))-1)
)</f>
        <v>__</v>
      </c>
      <c r="Y776" s="23" t="str" cm="1">
        <f t="array" aca="1" ref="Y776" ca="1">_xlfn.IFS($C776="","",
Y$4=1,"root",
Y$4&gt;$M776,"__",
TRUE,MID($N776,1, FIND("@",SUBSTITUTE($N776&amp;"/","/","@",Y$4))-1)
)</f>
        <v>__</v>
      </c>
      <c r="Z776" s="23" t="str" cm="1">
        <f t="array" aca="1" ref="Z776" ca="1">_xlfn.IFS($C776="","",
Z$4=1,"root",
Z$4&gt;$M776,"__",
TRUE,MID($N776,1, FIND("@",SUBSTITUTE($N776&amp;"/","/","@",Z$4))-1)
)</f>
        <v>__</v>
      </c>
      <c r="AA776" s="28" cm="1">
        <f t="array" aca="1" ref="AA776" ca="1">IF($C776="","",SUMIF(LEV_1,P776,LEN))</f>
        <v>41035571</v>
      </c>
      <c r="AB776" s="28" cm="1">
        <f t="array" aca="1" ref="AB776" ca="1">IF($C776="","",IF(Q776="__",0,SUMIF(LEV_2,Q776,LEN)))</f>
        <v>23329164</v>
      </c>
      <c r="AC776" s="28" cm="1">
        <f t="array" aca="1" ref="AC776" ca="1">IF($C776="","",IF(R776="__",0,SUMIF(LEV_3,R776,LEN)))</f>
        <v>16068117</v>
      </c>
      <c r="AD776" s="28" cm="1">
        <f t="array" aca="1" ref="AD776" ca="1">IF($C776="","",IF(S776="__",0,SUMIF(LEV_4,S776,LEN)))</f>
        <v>5887071</v>
      </c>
      <c r="AE776" s="28" cm="1">
        <f t="array" aca="1" ref="AE776" ca="1">IF($C776="","",IF(T776="__",0,SUMIF(LEV_5,T776,LEN)))</f>
        <v>4709035</v>
      </c>
      <c r="AF776" s="28" cm="1">
        <f t="array" aca="1" ref="AF776" ca="1">IF($C776="","",IF(U776="__",0,SUMIF(LEV_6,U776,LEN)))</f>
        <v>3864507</v>
      </c>
      <c r="AG776" s="28" cm="1">
        <f t="array" aca="1" ref="AG776" ca="1">IF($C776="","",IF(V776="__",0,SUMIF(LEV_7,V776,LEN)))</f>
        <v>1958041</v>
      </c>
      <c r="AH776" s="28" cm="1">
        <f t="array" aca="1" ref="AH776" ca="1">IF($C776="","",IF(W776="__",0,SUMIF(LEV_8,W776,LEN)))</f>
        <v>0</v>
      </c>
      <c r="AI776" s="28" cm="1">
        <f t="array" aca="1" ref="AI776" ca="1">IF($C776="","",IF(X776="__",0,SUMIF(LEV_9,X776,LEN)))</f>
        <v>0</v>
      </c>
      <c r="AJ776" s="28" cm="1">
        <f t="array" aca="1" ref="AJ776" ca="1">IF($C776="","",IF(Y776="__",0,SUMIF(LEV_10,Y776,LEN)))</f>
        <v>0</v>
      </c>
      <c r="AK776" s="28" cm="1">
        <f t="array" aca="1" ref="AK776" ca="1">IF($C776="","",IF(Z776="__",0,SUMIF(LEV_11,Z776,LEN)))</f>
        <v>0</v>
      </c>
      <c r="AL776" cm="1">
        <f t="array" aca="1" ref="AL776" ca="1">IF($C776="","",_xlfn.IFS(AB776=0,AA776,AC776=0,AB776,AD776=0,AC776,AE776=0,AD776,AF776=0,AE776,AG776=0,AF776,AH776=0,AG776,AI776=0,AH776,AJ776=0,AI776,AK776=0,AJ776,TRUE,AK776))</f>
        <v>1958041</v>
      </c>
      <c r="AM776" t="b">
        <f t="shared" ca="1" si="129"/>
        <v>0</v>
      </c>
      <c r="AN776" t="b">
        <f ca="1">IF($C776="","",IF(IFERROR(MATCH(N776,$N$1:$N775,0),0)&gt;0,FALSE,TRUE))</f>
        <v>0</v>
      </c>
      <c r="AO776" cm="1">
        <f t="array" aca="1" ref="AO776" ca="1">_xlfn.IFS($C776="","",AND(AM776,AN776),AL776,TRUE,0)</f>
        <v>0</v>
      </c>
      <c r="AP776" t="str" cm="1">
        <f t="array" aca="1" ref="AP776" ca="1">_xlfn.IFS($C776="","",AND(AN776,AL776&gt;=TBF),AL776,TRUE,"")</f>
        <v/>
      </c>
    </row>
    <row r="777" spans="1:42" x14ac:dyDescent="0.3">
      <c r="A777">
        <v>773</v>
      </c>
      <c r="C777" s="10" t="str">
        <f ca="1">IF(OFFSET(INPUT_START,A777-1,0)=0,"",OFFSET(INPUT_START,A777-1,0))</f>
        <v>$ cd zqhjjjd</v>
      </c>
      <c r="D777" t="b">
        <f t="shared" ca="1" si="120"/>
        <v>1</v>
      </c>
      <c r="E777" t="b">
        <f t="shared" ca="1" si="121"/>
        <v>0</v>
      </c>
      <c r="F777" t="b">
        <f t="shared" ca="1" si="122"/>
        <v>1</v>
      </c>
      <c r="G777" t="b">
        <f t="shared" ca="1" si="123"/>
        <v>0</v>
      </c>
      <c r="H777" t="b">
        <f t="shared" ca="1" si="124"/>
        <v>0</v>
      </c>
      <c r="I777">
        <f t="shared" ca="1" si="125"/>
        <v>5</v>
      </c>
      <c r="J777" t="str">
        <f t="shared" ca="1" si="126"/>
        <v>zqhjjjd</v>
      </c>
      <c r="K777" t="str">
        <f t="shared" ca="1" si="127"/>
        <v/>
      </c>
      <c r="L777" s="23">
        <f t="shared" ca="1" si="128"/>
        <v>0</v>
      </c>
      <c r="M777" s="23" cm="1">
        <f t="array" aca="1" ref="M777" ca="1">_xlfn.IFS($C777="","",
$A777=1,1,
NOT($F777),M776,
AND($F777,$J777&lt;&gt;".."),M776+1,
AND($F777,$J777=".."),M776-1,
TRUE,"ERR")</f>
        <v>8</v>
      </c>
      <c r="N777" s="23" t="str" cm="1">
        <f t="array" aca="1" ref="N777" ca="1">_xlfn.IFS($C777="","",
$A777=1,"",
NOT($F777),N776,
AND($F777,$J777&lt;&gt;".."),N776&amp;IF(N776="/","","/")&amp;$J777,
AND($F777,$J777=".."),MID(N776,1,FIND("@",SUBSTITUTE(N776,"/","@",$M777)) -1 ),
TRUE,"ERR")</f>
        <v>root/vpjqpqfm/rgqtzc/lfpdqm/jrhp/zjhw/pbnfdq/zqhjjjd</v>
      </c>
      <c r="O777" s="22" t="str" cm="1">
        <f t="array" aca="1" ref="O777" ca="1">_xlfn.IFS($C777="","",
$N777="root","root",
TRUE,MID($N777,1+FIND("@",SUBSTITUTE($N777,"/","@",$M777-1)),100 )
)</f>
        <v>zqhjjjd</v>
      </c>
      <c r="P777" s="23" t="str" cm="1">
        <f t="array" aca="1" ref="P777" ca="1">_xlfn.IFS($C777="","",
P$4=1,"root",
P$4&gt;$M777,"__",
TRUE,MID($N777,1, FIND("@",SUBSTITUTE($N777&amp;"/","/","@",P$4))-1)
)</f>
        <v>root</v>
      </c>
      <c r="Q777" s="23" t="str" cm="1">
        <f t="array" aca="1" ref="Q777" ca="1">_xlfn.IFS($C777="","",
Q$4=1,"root",
Q$4&gt;$M777,"__",
TRUE,MID($N777,1, FIND("@",SUBSTITUTE($N777&amp;"/","/","@",Q$4))-1)
)</f>
        <v>root/vpjqpqfm</v>
      </c>
      <c r="R777" s="23" t="str" cm="1">
        <f t="array" aca="1" ref="R777" ca="1">_xlfn.IFS($C777="","",
R$4=1,"root",
R$4&gt;$M777,"__",
TRUE,MID($N777,1, FIND("@",SUBSTITUTE($N777&amp;"/","/","@",R$4))-1)
)</f>
        <v>root/vpjqpqfm/rgqtzc</v>
      </c>
      <c r="S777" s="23" t="str" cm="1">
        <f t="array" aca="1" ref="S777" ca="1">_xlfn.IFS($C777="","",
S$4=1,"root",
S$4&gt;$M777,"__",
TRUE,MID($N777,1, FIND("@",SUBSTITUTE($N777&amp;"/","/","@",S$4))-1)
)</f>
        <v>root/vpjqpqfm/rgqtzc/lfpdqm</v>
      </c>
      <c r="T777" s="23" t="str" cm="1">
        <f t="array" aca="1" ref="T777" ca="1">_xlfn.IFS($C777="","",
T$4=1,"root",
T$4&gt;$M777,"__",
TRUE,MID($N777,1, FIND("@",SUBSTITUTE($N777&amp;"/","/","@",T$4))-1)
)</f>
        <v>root/vpjqpqfm/rgqtzc/lfpdqm/jrhp</v>
      </c>
      <c r="U777" s="23" t="str" cm="1">
        <f t="array" aca="1" ref="U777" ca="1">_xlfn.IFS($C777="","",
U$4=1,"root",
U$4&gt;$M777,"__",
TRUE,MID($N777,1, FIND("@",SUBSTITUTE($N777&amp;"/","/","@",U$4))-1)
)</f>
        <v>root/vpjqpqfm/rgqtzc/lfpdqm/jrhp/zjhw</v>
      </c>
      <c r="V777" s="23" t="str" cm="1">
        <f t="array" aca="1" ref="V777" ca="1">_xlfn.IFS($C777="","",
V$4=1,"root",
V$4&gt;$M777,"__",
TRUE,MID($N777,1, FIND("@",SUBSTITUTE($N777&amp;"/","/","@",V$4))-1)
)</f>
        <v>root/vpjqpqfm/rgqtzc/lfpdqm/jrhp/zjhw/pbnfdq</v>
      </c>
      <c r="W777" s="23" t="str" cm="1">
        <f t="array" aca="1" ref="W777" ca="1">_xlfn.IFS($C777="","",
W$4=1,"root",
W$4&gt;$M777,"__",
TRUE,MID($N777,1, FIND("@",SUBSTITUTE($N777&amp;"/","/","@",W$4))-1)
)</f>
        <v>root/vpjqpqfm/rgqtzc/lfpdqm/jrhp/zjhw/pbnfdq/zqhjjjd</v>
      </c>
      <c r="X777" s="23" t="str" cm="1">
        <f t="array" aca="1" ref="X777" ca="1">_xlfn.IFS($C777="","",
X$4=1,"root",
X$4&gt;$M777,"__",
TRUE,MID($N777,1, FIND("@",SUBSTITUTE($N777&amp;"/","/","@",X$4))-1)
)</f>
        <v>__</v>
      </c>
      <c r="Y777" s="23" t="str" cm="1">
        <f t="array" aca="1" ref="Y777" ca="1">_xlfn.IFS($C777="","",
Y$4=1,"root",
Y$4&gt;$M777,"__",
TRUE,MID($N777,1, FIND("@",SUBSTITUTE($N777&amp;"/","/","@",Y$4))-1)
)</f>
        <v>__</v>
      </c>
      <c r="Z777" s="23" t="str" cm="1">
        <f t="array" aca="1" ref="Z777" ca="1">_xlfn.IFS($C777="","",
Z$4=1,"root",
Z$4&gt;$M777,"__",
TRUE,MID($N777,1, FIND("@",SUBSTITUTE($N777&amp;"/","/","@",Z$4))-1)
)</f>
        <v>__</v>
      </c>
      <c r="AA777" s="28" cm="1">
        <f t="array" aca="1" ref="AA777" ca="1">IF($C777="","",SUMIF(LEV_1,P777,LEN))</f>
        <v>41035571</v>
      </c>
      <c r="AB777" s="28" cm="1">
        <f t="array" aca="1" ref="AB777" ca="1">IF($C777="","",IF(Q777="__",0,SUMIF(LEV_2,Q777,LEN)))</f>
        <v>23329164</v>
      </c>
      <c r="AC777" s="28" cm="1">
        <f t="array" aca="1" ref="AC777" ca="1">IF($C777="","",IF(R777="__",0,SUMIF(LEV_3,R777,LEN)))</f>
        <v>16068117</v>
      </c>
      <c r="AD777" s="28" cm="1">
        <f t="array" aca="1" ref="AD777" ca="1">IF($C777="","",IF(S777="__",0,SUMIF(LEV_4,S777,LEN)))</f>
        <v>5887071</v>
      </c>
      <c r="AE777" s="28" cm="1">
        <f t="array" aca="1" ref="AE777" ca="1">IF($C777="","",IF(T777="__",0,SUMIF(LEV_5,T777,LEN)))</f>
        <v>4709035</v>
      </c>
      <c r="AF777" s="28" cm="1">
        <f t="array" aca="1" ref="AF777" ca="1">IF($C777="","",IF(U777="__",0,SUMIF(LEV_6,U777,LEN)))</f>
        <v>3864507</v>
      </c>
      <c r="AG777" s="28" cm="1">
        <f t="array" aca="1" ref="AG777" ca="1">IF($C777="","",IF(V777="__",0,SUMIF(LEV_7,V777,LEN)))</f>
        <v>1958041</v>
      </c>
      <c r="AH777" s="28" cm="1">
        <f t="array" aca="1" ref="AH777" ca="1">IF($C777="","",IF(W777="__",0,SUMIF(LEV_8,W777,LEN)))</f>
        <v>1414314</v>
      </c>
      <c r="AI777" s="28" cm="1">
        <f t="array" aca="1" ref="AI777" ca="1">IF($C777="","",IF(X777="__",0,SUMIF(LEV_9,X777,LEN)))</f>
        <v>0</v>
      </c>
      <c r="AJ777" s="28" cm="1">
        <f t="array" aca="1" ref="AJ777" ca="1">IF($C777="","",IF(Y777="__",0,SUMIF(LEV_10,Y777,LEN)))</f>
        <v>0</v>
      </c>
      <c r="AK777" s="28" cm="1">
        <f t="array" aca="1" ref="AK777" ca="1">IF($C777="","",IF(Z777="__",0,SUMIF(LEV_11,Z777,LEN)))</f>
        <v>0</v>
      </c>
      <c r="AL777" cm="1">
        <f t="array" aca="1" ref="AL777" ca="1">IF($C777="","",_xlfn.IFS(AB777=0,AA777,AC777=0,AB777,AD777=0,AC777,AE777=0,AD777,AF777=0,AE777,AG777=0,AF777,AH777=0,AG777,AI777=0,AH777,AJ777=0,AI777,AK777=0,AJ777,TRUE,AK777))</f>
        <v>1414314</v>
      </c>
      <c r="AM777" t="b">
        <f t="shared" ca="1" si="129"/>
        <v>0</v>
      </c>
      <c r="AN777" t="b">
        <f ca="1">IF($C777="","",IF(IFERROR(MATCH(N777,$N$1:$N776,0),0)&gt;0,FALSE,TRUE))</f>
        <v>1</v>
      </c>
      <c r="AO777" cm="1">
        <f t="array" aca="1" ref="AO777" ca="1">_xlfn.IFS($C777="","",AND(AM777,AN777),AL777,TRUE,0)</f>
        <v>0</v>
      </c>
      <c r="AP777" cm="1">
        <f t="array" aca="1" ref="AP777" ca="1">_xlfn.IFS($C777="","",AND(AN777,AL777&gt;=TBF),AL777,TRUE,"")</f>
        <v>1414314</v>
      </c>
    </row>
    <row r="778" spans="1:42" x14ac:dyDescent="0.3">
      <c r="A778">
        <v>774</v>
      </c>
      <c r="C778" s="10" t="str">
        <f ca="1">IF(OFFSET(INPUT_START,A778-1,0)=0,"",OFFSET(INPUT_START,A778-1,0))</f>
        <v>$ ls</v>
      </c>
      <c r="D778" t="b">
        <f t="shared" ca="1" si="120"/>
        <v>1</v>
      </c>
      <c r="E778" t="b">
        <f t="shared" ca="1" si="121"/>
        <v>1</v>
      </c>
      <c r="F778" t="b">
        <f t="shared" ca="1" si="122"/>
        <v>0</v>
      </c>
      <c r="G778" t="b">
        <f t="shared" ca="1" si="123"/>
        <v>0</v>
      </c>
      <c r="H778" t="b">
        <f t="shared" ca="1" si="124"/>
        <v>0</v>
      </c>
      <c r="I778">
        <f t="shared" ca="1" si="125"/>
        <v>0</v>
      </c>
      <c r="J778" t="str">
        <f t="shared" ca="1" si="126"/>
        <v/>
      </c>
      <c r="K778" t="str">
        <f t="shared" ca="1" si="127"/>
        <v/>
      </c>
      <c r="L778" s="23">
        <f t="shared" ca="1" si="128"/>
        <v>0</v>
      </c>
      <c r="M778" s="23" cm="1">
        <f t="array" aca="1" ref="M778" ca="1">_xlfn.IFS($C778="","",
$A778=1,1,
NOT($F778),M777,
AND($F778,$J778&lt;&gt;".."),M777+1,
AND($F778,$J778=".."),M777-1,
TRUE,"ERR")</f>
        <v>8</v>
      </c>
      <c r="N778" s="23" t="str" cm="1">
        <f t="array" aca="1" ref="N778" ca="1">_xlfn.IFS($C778="","",
$A778=1,"",
NOT($F778),N777,
AND($F778,$J778&lt;&gt;".."),N777&amp;IF(N777="/","","/")&amp;$J778,
AND($F778,$J778=".."),MID(N777,1,FIND("@",SUBSTITUTE(N777,"/","@",$M778)) -1 ),
TRUE,"ERR")</f>
        <v>root/vpjqpqfm/rgqtzc/lfpdqm/jrhp/zjhw/pbnfdq/zqhjjjd</v>
      </c>
      <c r="O778" s="22" t="str" cm="1">
        <f t="array" aca="1" ref="O778" ca="1">_xlfn.IFS($C778="","",
$N778="root","root",
TRUE,MID($N778,1+FIND("@",SUBSTITUTE($N778,"/","@",$M778-1)),100 )
)</f>
        <v>zqhjjjd</v>
      </c>
      <c r="P778" s="23" t="str" cm="1">
        <f t="array" aca="1" ref="P778" ca="1">_xlfn.IFS($C778="","",
P$4=1,"root",
P$4&gt;$M778,"__",
TRUE,MID($N778,1, FIND("@",SUBSTITUTE($N778&amp;"/","/","@",P$4))-1)
)</f>
        <v>root</v>
      </c>
      <c r="Q778" s="23" t="str" cm="1">
        <f t="array" aca="1" ref="Q778" ca="1">_xlfn.IFS($C778="","",
Q$4=1,"root",
Q$4&gt;$M778,"__",
TRUE,MID($N778,1, FIND("@",SUBSTITUTE($N778&amp;"/","/","@",Q$4))-1)
)</f>
        <v>root/vpjqpqfm</v>
      </c>
      <c r="R778" s="23" t="str" cm="1">
        <f t="array" aca="1" ref="R778" ca="1">_xlfn.IFS($C778="","",
R$4=1,"root",
R$4&gt;$M778,"__",
TRUE,MID($N778,1, FIND("@",SUBSTITUTE($N778&amp;"/","/","@",R$4))-1)
)</f>
        <v>root/vpjqpqfm/rgqtzc</v>
      </c>
      <c r="S778" s="23" t="str" cm="1">
        <f t="array" aca="1" ref="S778" ca="1">_xlfn.IFS($C778="","",
S$4=1,"root",
S$4&gt;$M778,"__",
TRUE,MID($N778,1, FIND("@",SUBSTITUTE($N778&amp;"/","/","@",S$4))-1)
)</f>
        <v>root/vpjqpqfm/rgqtzc/lfpdqm</v>
      </c>
      <c r="T778" s="23" t="str" cm="1">
        <f t="array" aca="1" ref="T778" ca="1">_xlfn.IFS($C778="","",
T$4=1,"root",
T$4&gt;$M778,"__",
TRUE,MID($N778,1, FIND("@",SUBSTITUTE($N778&amp;"/","/","@",T$4))-1)
)</f>
        <v>root/vpjqpqfm/rgqtzc/lfpdqm/jrhp</v>
      </c>
      <c r="U778" s="23" t="str" cm="1">
        <f t="array" aca="1" ref="U778" ca="1">_xlfn.IFS($C778="","",
U$4=1,"root",
U$4&gt;$M778,"__",
TRUE,MID($N778,1, FIND("@",SUBSTITUTE($N778&amp;"/","/","@",U$4))-1)
)</f>
        <v>root/vpjqpqfm/rgqtzc/lfpdqm/jrhp/zjhw</v>
      </c>
      <c r="V778" s="23" t="str" cm="1">
        <f t="array" aca="1" ref="V778" ca="1">_xlfn.IFS($C778="","",
V$4=1,"root",
V$4&gt;$M778,"__",
TRUE,MID($N778,1, FIND("@",SUBSTITUTE($N778&amp;"/","/","@",V$4))-1)
)</f>
        <v>root/vpjqpqfm/rgqtzc/lfpdqm/jrhp/zjhw/pbnfdq</v>
      </c>
      <c r="W778" s="23" t="str" cm="1">
        <f t="array" aca="1" ref="W778" ca="1">_xlfn.IFS($C778="","",
W$4=1,"root",
W$4&gt;$M778,"__",
TRUE,MID($N778,1, FIND("@",SUBSTITUTE($N778&amp;"/","/","@",W$4))-1)
)</f>
        <v>root/vpjqpqfm/rgqtzc/lfpdqm/jrhp/zjhw/pbnfdq/zqhjjjd</v>
      </c>
      <c r="X778" s="23" t="str" cm="1">
        <f t="array" aca="1" ref="X778" ca="1">_xlfn.IFS($C778="","",
X$4=1,"root",
X$4&gt;$M778,"__",
TRUE,MID($N778,1, FIND("@",SUBSTITUTE($N778&amp;"/","/","@",X$4))-1)
)</f>
        <v>__</v>
      </c>
      <c r="Y778" s="23" t="str" cm="1">
        <f t="array" aca="1" ref="Y778" ca="1">_xlfn.IFS($C778="","",
Y$4=1,"root",
Y$4&gt;$M778,"__",
TRUE,MID($N778,1, FIND("@",SUBSTITUTE($N778&amp;"/","/","@",Y$4))-1)
)</f>
        <v>__</v>
      </c>
      <c r="Z778" s="23" t="str" cm="1">
        <f t="array" aca="1" ref="Z778" ca="1">_xlfn.IFS($C778="","",
Z$4=1,"root",
Z$4&gt;$M778,"__",
TRUE,MID($N778,1, FIND("@",SUBSTITUTE($N778&amp;"/","/","@",Z$4))-1)
)</f>
        <v>__</v>
      </c>
      <c r="AA778" s="28" cm="1">
        <f t="array" aca="1" ref="AA778" ca="1">IF($C778="","",SUMIF(LEV_1,P778,LEN))</f>
        <v>41035571</v>
      </c>
      <c r="AB778" s="28" cm="1">
        <f t="array" aca="1" ref="AB778" ca="1">IF($C778="","",IF(Q778="__",0,SUMIF(LEV_2,Q778,LEN)))</f>
        <v>23329164</v>
      </c>
      <c r="AC778" s="28" cm="1">
        <f t="array" aca="1" ref="AC778" ca="1">IF($C778="","",IF(R778="__",0,SUMIF(LEV_3,R778,LEN)))</f>
        <v>16068117</v>
      </c>
      <c r="AD778" s="28" cm="1">
        <f t="array" aca="1" ref="AD778" ca="1">IF($C778="","",IF(S778="__",0,SUMIF(LEV_4,S778,LEN)))</f>
        <v>5887071</v>
      </c>
      <c r="AE778" s="28" cm="1">
        <f t="array" aca="1" ref="AE778" ca="1">IF($C778="","",IF(T778="__",0,SUMIF(LEV_5,T778,LEN)))</f>
        <v>4709035</v>
      </c>
      <c r="AF778" s="28" cm="1">
        <f t="array" aca="1" ref="AF778" ca="1">IF($C778="","",IF(U778="__",0,SUMIF(LEV_6,U778,LEN)))</f>
        <v>3864507</v>
      </c>
      <c r="AG778" s="28" cm="1">
        <f t="array" aca="1" ref="AG778" ca="1">IF($C778="","",IF(V778="__",0,SUMIF(LEV_7,V778,LEN)))</f>
        <v>1958041</v>
      </c>
      <c r="AH778" s="28" cm="1">
        <f t="array" aca="1" ref="AH778" ca="1">IF($C778="","",IF(W778="__",0,SUMIF(LEV_8,W778,LEN)))</f>
        <v>1414314</v>
      </c>
      <c r="AI778" s="28" cm="1">
        <f t="array" aca="1" ref="AI778" ca="1">IF($C778="","",IF(X778="__",0,SUMIF(LEV_9,X778,LEN)))</f>
        <v>0</v>
      </c>
      <c r="AJ778" s="28" cm="1">
        <f t="array" aca="1" ref="AJ778" ca="1">IF($C778="","",IF(Y778="__",0,SUMIF(LEV_10,Y778,LEN)))</f>
        <v>0</v>
      </c>
      <c r="AK778" s="28" cm="1">
        <f t="array" aca="1" ref="AK778" ca="1">IF($C778="","",IF(Z778="__",0,SUMIF(LEV_11,Z778,LEN)))</f>
        <v>0</v>
      </c>
      <c r="AL778" cm="1">
        <f t="array" aca="1" ref="AL778" ca="1">IF($C778="","",_xlfn.IFS(AB778=0,AA778,AC778=0,AB778,AD778=0,AC778,AE778=0,AD778,AF778=0,AE778,AG778=0,AF778,AH778=0,AG778,AI778=0,AH778,AJ778=0,AI778,AK778=0,AJ778,TRUE,AK778))</f>
        <v>1414314</v>
      </c>
      <c r="AM778" t="b">
        <f t="shared" ca="1" si="129"/>
        <v>0</v>
      </c>
      <c r="AN778" t="b">
        <f ca="1">IF($C778="","",IF(IFERROR(MATCH(N778,$N$1:$N777,0),0)&gt;0,FALSE,TRUE))</f>
        <v>0</v>
      </c>
      <c r="AO778" cm="1">
        <f t="array" aca="1" ref="AO778" ca="1">_xlfn.IFS($C778="","",AND(AM778,AN778),AL778,TRUE,0)</f>
        <v>0</v>
      </c>
      <c r="AP778" t="str" cm="1">
        <f t="array" aca="1" ref="AP778" ca="1">_xlfn.IFS($C778="","",AND(AN778,AL778&gt;=TBF),AL778,TRUE,"")</f>
        <v/>
      </c>
    </row>
    <row r="779" spans="1:42" x14ac:dyDescent="0.3">
      <c r="A779">
        <v>775</v>
      </c>
      <c r="C779" s="10" t="str">
        <f ca="1">IF(OFFSET(INPUT_START,A779-1,0)=0,"",OFFSET(INPUT_START,A779-1,0))</f>
        <v>61260 mpdlcjl</v>
      </c>
      <c r="D779" t="b">
        <f t="shared" ca="1" si="120"/>
        <v>0</v>
      </c>
      <c r="E779" t="b">
        <f t="shared" ca="1" si="121"/>
        <v>0</v>
      </c>
      <c r="F779" t="b">
        <f t="shared" ca="1" si="122"/>
        <v>0</v>
      </c>
      <c r="G779" t="b">
        <f t="shared" ca="1" si="123"/>
        <v>0</v>
      </c>
      <c r="H779" t="b">
        <f t="shared" ca="1" si="124"/>
        <v>1</v>
      </c>
      <c r="I779">
        <f t="shared" ca="1" si="125"/>
        <v>6</v>
      </c>
      <c r="J779" t="str">
        <f t="shared" ca="1" si="126"/>
        <v/>
      </c>
      <c r="K779" t="str">
        <f t="shared" ca="1" si="127"/>
        <v>mpdlcjl</v>
      </c>
      <c r="L779" s="23">
        <f t="shared" ca="1" si="128"/>
        <v>61260</v>
      </c>
      <c r="M779" s="23" cm="1">
        <f t="array" aca="1" ref="M779" ca="1">_xlfn.IFS($C779="","",
$A779=1,1,
NOT($F779),M778,
AND($F779,$J779&lt;&gt;".."),M778+1,
AND($F779,$J779=".."),M778-1,
TRUE,"ERR")</f>
        <v>8</v>
      </c>
      <c r="N779" s="23" t="str" cm="1">
        <f t="array" aca="1" ref="N779" ca="1">_xlfn.IFS($C779="","",
$A779=1,"",
NOT($F779),N778,
AND($F779,$J779&lt;&gt;".."),N778&amp;IF(N778="/","","/")&amp;$J779,
AND($F779,$J779=".."),MID(N778,1,FIND("@",SUBSTITUTE(N778,"/","@",$M779)) -1 ),
TRUE,"ERR")</f>
        <v>root/vpjqpqfm/rgqtzc/lfpdqm/jrhp/zjhw/pbnfdq/zqhjjjd</v>
      </c>
      <c r="O779" s="22" t="str" cm="1">
        <f t="array" aca="1" ref="O779" ca="1">_xlfn.IFS($C779="","",
$N779="root","root",
TRUE,MID($N779,1+FIND("@",SUBSTITUTE($N779,"/","@",$M779-1)),100 )
)</f>
        <v>zqhjjjd</v>
      </c>
      <c r="P779" s="23" t="str" cm="1">
        <f t="array" aca="1" ref="P779" ca="1">_xlfn.IFS($C779="","",
P$4=1,"root",
P$4&gt;$M779,"__",
TRUE,MID($N779,1, FIND("@",SUBSTITUTE($N779&amp;"/","/","@",P$4))-1)
)</f>
        <v>root</v>
      </c>
      <c r="Q779" s="23" t="str" cm="1">
        <f t="array" aca="1" ref="Q779" ca="1">_xlfn.IFS($C779="","",
Q$4=1,"root",
Q$4&gt;$M779,"__",
TRUE,MID($N779,1, FIND("@",SUBSTITUTE($N779&amp;"/","/","@",Q$4))-1)
)</f>
        <v>root/vpjqpqfm</v>
      </c>
      <c r="R779" s="23" t="str" cm="1">
        <f t="array" aca="1" ref="R779" ca="1">_xlfn.IFS($C779="","",
R$4=1,"root",
R$4&gt;$M779,"__",
TRUE,MID($N779,1, FIND("@",SUBSTITUTE($N779&amp;"/","/","@",R$4))-1)
)</f>
        <v>root/vpjqpqfm/rgqtzc</v>
      </c>
      <c r="S779" s="23" t="str" cm="1">
        <f t="array" aca="1" ref="S779" ca="1">_xlfn.IFS($C779="","",
S$4=1,"root",
S$4&gt;$M779,"__",
TRUE,MID($N779,1, FIND("@",SUBSTITUTE($N779&amp;"/","/","@",S$4))-1)
)</f>
        <v>root/vpjqpqfm/rgqtzc/lfpdqm</v>
      </c>
      <c r="T779" s="23" t="str" cm="1">
        <f t="array" aca="1" ref="T779" ca="1">_xlfn.IFS($C779="","",
T$4=1,"root",
T$4&gt;$M779,"__",
TRUE,MID($N779,1, FIND("@",SUBSTITUTE($N779&amp;"/","/","@",T$4))-1)
)</f>
        <v>root/vpjqpqfm/rgqtzc/lfpdqm/jrhp</v>
      </c>
      <c r="U779" s="23" t="str" cm="1">
        <f t="array" aca="1" ref="U779" ca="1">_xlfn.IFS($C779="","",
U$4=1,"root",
U$4&gt;$M779,"__",
TRUE,MID($N779,1, FIND("@",SUBSTITUTE($N779&amp;"/","/","@",U$4))-1)
)</f>
        <v>root/vpjqpqfm/rgqtzc/lfpdqm/jrhp/zjhw</v>
      </c>
      <c r="V779" s="23" t="str" cm="1">
        <f t="array" aca="1" ref="V779" ca="1">_xlfn.IFS($C779="","",
V$4=1,"root",
V$4&gt;$M779,"__",
TRUE,MID($N779,1, FIND("@",SUBSTITUTE($N779&amp;"/","/","@",V$4))-1)
)</f>
        <v>root/vpjqpqfm/rgqtzc/lfpdqm/jrhp/zjhw/pbnfdq</v>
      </c>
      <c r="W779" s="23" t="str" cm="1">
        <f t="array" aca="1" ref="W779" ca="1">_xlfn.IFS($C779="","",
W$4=1,"root",
W$4&gt;$M779,"__",
TRUE,MID($N779,1, FIND("@",SUBSTITUTE($N779&amp;"/","/","@",W$4))-1)
)</f>
        <v>root/vpjqpqfm/rgqtzc/lfpdqm/jrhp/zjhw/pbnfdq/zqhjjjd</v>
      </c>
      <c r="X779" s="23" t="str" cm="1">
        <f t="array" aca="1" ref="X779" ca="1">_xlfn.IFS($C779="","",
X$4=1,"root",
X$4&gt;$M779,"__",
TRUE,MID($N779,1, FIND("@",SUBSTITUTE($N779&amp;"/","/","@",X$4))-1)
)</f>
        <v>__</v>
      </c>
      <c r="Y779" s="23" t="str" cm="1">
        <f t="array" aca="1" ref="Y779" ca="1">_xlfn.IFS($C779="","",
Y$4=1,"root",
Y$4&gt;$M779,"__",
TRUE,MID($N779,1, FIND("@",SUBSTITUTE($N779&amp;"/","/","@",Y$4))-1)
)</f>
        <v>__</v>
      </c>
      <c r="Z779" s="23" t="str" cm="1">
        <f t="array" aca="1" ref="Z779" ca="1">_xlfn.IFS($C779="","",
Z$4=1,"root",
Z$4&gt;$M779,"__",
TRUE,MID($N779,1, FIND("@",SUBSTITUTE($N779&amp;"/","/","@",Z$4))-1)
)</f>
        <v>__</v>
      </c>
      <c r="AA779" s="28" cm="1">
        <f t="array" aca="1" ref="AA779" ca="1">IF($C779="","",SUMIF(LEV_1,P779,LEN))</f>
        <v>41035571</v>
      </c>
      <c r="AB779" s="28" cm="1">
        <f t="array" aca="1" ref="AB779" ca="1">IF($C779="","",IF(Q779="__",0,SUMIF(LEV_2,Q779,LEN)))</f>
        <v>23329164</v>
      </c>
      <c r="AC779" s="28" cm="1">
        <f t="array" aca="1" ref="AC779" ca="1">IF($C779="","",IF(R779="__",0,SUMIF(LEV_3,R779,LEN)))</f>
        <v>16068117</v>
      </c>
      <c r="AD779" s="28" cm="1">
        <f t="array" aca="1" ref="AD779" ca="1">IF($C779="","",IF(S779="__",0,SUMIF(LEV_4,S779,LEN)))</f>
        <v>5887071</v>
      </c>
      <c r="AE779" s="28" cm="1">
        <f t="array" aca="1" ref="AE779" ca="1">IF($C779="","",IF(T779="__",0,SUMIF(LEV_5,T779,LEN)))</f>
        <v>4709035</v>
      </c>
      <c r="AF779" s="28" cm="1">
        <f t="array" aca="1" ref="AF779" ca="1">IF($C779="","",IF(U779="__",0,SUMIF(LEV_6,U779,LEN)))</f>
        <v>3864507</v>
      </c>
      <c r="AG779" s="28" cm="1">
        <f t="array" aca="1" ref="AG779" ca="1">IF($C779="","",IF(V779="__",0,SUMIF(LEV_7,V779,LEN)))</f>
        <v>1958041</v>
      </c>
      <c r="AH779" s="28" cm="1">
        <f t="array" aca="1" ref="AH779" ca="1">IF($C779="","",IF(W779="__",0,SUMIF(LEV_8,W779,LEN)))</f>
        <v>1414314</v>
      </c>
      <c r="AI779" s="28" cm="1">
        <f t="array" aca="1" ref="AI779" ca="1">IF($C779="","",IF(X779="__",0,SUMIF(LEV_9,X779,LEN)))</f>
        <v>0</v>
      </c>
      <c r="AJ779" s="28" cm="1">
        <f t="array" aca="1" ref="AJ779" ca="1">IF($C779="","",IF(Y779="__",0,SUMIF(LEV_10,Y779,LEN)))</f>
        <v>0</v>
      </c>
      <c r="AK779" s="28" cm="1">
        <f t="array" aca="1" ref="AK779" ca="1">IF($C779="","",IF(Z779="__",0,SUMIF(LEV_11,Z779,LEN)))</f>
        <v>0</v>
      </c>
      <c r="AL779" cm="1">
        <f t="array" aca="1" ref="AL779" ca="1">IF($C779="","",_xlfn.IFS(AB779=0,AA779,AC779=0,AB779,AD779=0,AC779,AE779=0,AD779,AF779=0,AE779,AG779=0,AF779,AH779=0,AG779,AI779=0,AH779,AJ779=0,AI779,AK779=0,AJ779,TRUE,AK779))</f>
        <v>1414314</v>
      </c>
      <c r="AM779" t="b">
        <f t="shared" ca="1" si="129"/>
        <v>0</v>
      </c>
      <c r="AN779" t="b">
        <f ca="1">IF($C779="","",IF(IFERROR(MATCH(N779,$N$1:$N778,0),0)&gt;0,FALSE,TRUE))</f>
        <v>0</v>
      </c>
      <c r="AO779" cm="1">
        <f t="array" aca="1" ref="AO779" ca="1">_xlfn.IFS($C779="","",AND(AM779,AN779),AL779,TRUE,0)</f>
        <v>0</v>
      </c>
      <c r="AP779" t="str" cm="1">
        <f t="array" aca="1" ref="AP779" ca="1">_xlfn.IFS($C779="","",AND(AN779,AL779&gt;=TBF),AL779,TRUE,"")</f>
        <v/>
      </c>
    </row>
    <row r="780" spans="1:42" x14ac:dyDescent="0.3">
      <c r="A780">
        <v>776</v>
      </c>
      <c r="C780" s="10" t="str">
        <f ca="1">IF(OFFSET(INPUT_START,A780-1,0)=0,"",OFFSET(INPUT_START,A780-1,0))</f>
        <v>dir wfw</v>
      </c>
      <c r="D780" t="b">
        <f t="shared" ca="1" si="120"/>
        <v>0</v>
      </c>
      <c r="E780" t="b">
        <f t="shared" ca="1" si="121"/>
        <v>0</v>
      </c>
      <c r="F780" t="b">
        <f t="shared" ca="1" si="122"/>
        <v>0</v>
      </c>
      <c r="G780" t="b">
        <f t="shared" ca="1" si="123"/>
        <v>1</v>
      </c>
      <c r="H780" t="b">
        <f t="shared" ca="1" si="124"/>
        <v>0</v>
      </c>
      <c r="I780">
        <f t="shared" ca="1" si="125"/>
        <v>4</v>
      </c>
      <c r="J780" t="str">
        <f t="shared" ca="1" si="126"/>
        <v/>
      </c>
      <c r="K780" t="str">
        <f t="shared" ca="1" si="127"/>
        <v/>
      </c>
      <c r="L780" s="23">
        <f t="shared" ca="1" si="128"/>
        <v>0</v>
      </c>
      <c r="M780" s="23" cm="1">
        <f t="array" aca="1" ref="M780" ca="1">_xlfn.IFS($C780="","",
$A780=1,1,
NOT($F780),M779,
AND($F780,$J780&lt;&gt;".."),M779+1,
AND($F780,$J780=".."),M779-1,
TRUE,"ERR")</f>
        <v>8</v>
      </c>
      <c r="N780" s="23" t="str" cm="1">
        <f t="array" aca="1" ref="N780" ca="1">_xlfn.IFS($C780="","",
$A780=1,"",
NOT($F780),N779,
AND($F780,$J780&lt;&gt;".."),N779&amp;IF(N779="/","","/")&amp;$J780,
AND($F780,$J780=".."),MID(N779,1,FIND("@",SUBSTITUTE(N779,"/","@",$M780)) -1 ),
TRUE,"ERR")</f>
        <v>root/vpjqpqfm/rgqtzc/lfpdqm/jrhp/zjhw/pbnfdq/zqhjjjd</v>
      </c>
      <c r="O780" s="22" t="str" cm="1">
        <f t="array" aca="1" ref="O780" ca="1">_xlfn.IFS($C780="","",
$N780="root","root",
TRUE,MID($N780,1+FIND("@",SUBSTITUTE($N780,"/","@",$M780-1)),100 )
)</f>
        <v>zqhjjjd</v>
      </c>
      <c r="P780" s="23" t="str" cm="1">
        <f t="array" aca="1" ref="P780" ca="1">_xlfn.IFS($C780="","",
P$4=1,"root",
P$4&gt;$M780,"__",
TRUE,MID($N780,1, FIND("@",SUBSTITUTE($N780&amp;"/","/","@",P$4))-1)
)</f>
        <v>root</v>
      </c>
      <c r="Q780" s="23" t="str" cm="1">
        <f t="array" aca="1" ref="Q780" ca="1">_xlfn.IFS($C780="","",
Q$4=1,"root",
Q$4&gt;$M780,"__",
TRUE,MID($N780,1, FIND("@",SUBSTITUTE($N780&amp;"/","/","@",Q$4))-1)
)</f>
        <v>root/vpjqpqfm</v>
      </c>
      <c r="R780" s="23" t="str" cm="1">
        <f t="array" aca="1" ref="R780" ca="1">_xlfn.IFS($C780="","",
R$4=1,"root",
R$4&gt;$M780,"__",
TRUE,MID($N780,1, FIND("@",SUBSTITUTE($N780&amp;"/","/","@",R$4))-1)
)</f>
        <v>root/vpjqpqfm/rgqtzc</v>
      </c>
      <c r="S780" s="23" t="str" cm="1">
        <f t="array" aca="1" ref="S780" ca="1">_xlfn.IFS($C780="","",
S$4=1,"root",
S$4&gt;$M780,"__",
TRUE,MID($N780,1, FIND("@",SUBSTITUTE($N780&amp;"/","/","@",S$4))-1)
)</f>
        <v>root/vpjqpqfm/rgqtzc/lfpdqm</v>
      </c>
      <c r="T780" s="23" t="str" cm="1">
        <f t="array" aca="1" ref="T780" ca="1">_xlfn.IFS($C780="","",
T$4=1,"root",
T$4&gt;$M780,"__",
TRUE,MID($N780,1, FIND("@",SUBSTITUTE($N780&amp;"/","/","@",T$4))-1)
)</f>
        <v>root/vpjqpqfm/rgqtzc/lfpdqm/jrhp</v>
      </c>
      <c r="U780" s="23" t="str" cm="1">
        <f t="array" aca="1" ref="U780" ca="1">_xlfn.IFS($C780="","",
U$4=1,"root",
U$4&gt;$M780,"__",
TRUE,MID($N780,1, FIND("@",SUBSTITUTE($N780&amp;"/","/","@",U$4))-1)
)</f>
        <v>root/vpjqpqfm/rgqtzc/lfpdqm/jrhp/zjhw</v>
      </c>
      <c r="V780" s="23" t="str" cm="1">
        <f t="array" aca="1" ref="V780" ca="1">_xlfn.IFS($C780="","",
V$4=1,"root",
V$4&gt;$M780,"__",
TRUE,MID($N780,1, FIND("@",SUBSTITUTE($N780&amp;"/","/","@",V$4))-1)
)</f>
        <v>root/vpjqpqfm/rgqtzc/lfpdqm/jrhp/zjhw/pbnfdq</v>
      </c>
      <c r="W780" s="23" t="str" cm="1">
        <f t="array" aca="1" ref="W780" ca="1">_xlfn.IFS($C780="","",
W$4=1,"root",
W$4&gt;$M780,"__",
TRUE,MID($N780,1, FIND("@",SUBSTITUTE($N780&amp;"/","/","@",W$4))-1)
)</f>
        <v>root/vpjqpqfm/rgqtzc/lfpdqm/jrhp/zjhw/pbnfdq/zqhjjjd</v>
      </c>
      <c r="X780" s="23" t="str" cm="1">
        <f t="array" aca="1" ref="X780" ca="1">_xlfn.IFS($C780="","",
X$4=1,"root",
X$4&gt;$M780,"__",
TRUE,MID($N780,1, FIND("@",SUBSTITUTE($N780&amp;"/","/","@",X$4))-1)
)</f>
        <v>__</v>
      </c>
      <c r="Y780" s="23" t="str" cm="1">
        <f t="array" aca="1" ref="Y780" ca="1">_xlfn.IFS($C780="","",
Y$4=1,"root",
Y$4&gt;$M780,"__",
TRUE,MID($N780,1, FIND("@",SUBSTITUTE($N780&amp;"/","/","@",Y$4))-1)
)</f>
        <v>__</v>
      </c>
      <c r="Z780" s="23" t="str" cm="1">
        <f t="array" aca="1" ref="Z780" ca="1">_xlfn.IFS($C780="","",
Z$4=1,"root",
Z$4&gt;$M780,"__",
TRUE,MID($N780,1, FIND("@",SUBSTITUTE($N780&amp;"/","/","@",Z$4))-1)
)</f>
        <v>__</v>
      </c>
      <c r="AA780" s="28" cm="1">
        <f t="array" aca="1" ref="AA780" ca="1">IF($C780="","",SUMIF(LEV_1,P780,LEN))</f>
        <v>41035571</v>
      </c>
      <c r="AB780" s="28" cm="1">
        <f t="array" aca="1" ref="AB780" ca="1">IF($C780="","",IF(Q780="__",0,SUMIF(LEV_2,Q780,LEN)))</f>
        <v>23329164</v>
      </c>
      <c r="AC780" s="28" cm="1">
        <f t="array" aca="1" ref="AC780" ca="1">IF($C780="","",IF(R780="__",0,SUMIF(LEV_3,R780,LEN)))</f>
        <v>16068117</v>
      </c>
      <c r="AD780" s="28" cm="1">
        <f t="array" aca="1" ref="AD780" ca="1">IF($C780="","",IF(S780="__",0,SUMIF(LEV_4,S780,LEN)))</f>
        <v>5887071</v>
      </c>
      <c r="AE780" s="28" cm="1">
        <f t="array" aca="1" ref="AE780" ca="1">IF($C780="","",IF(T780="__",0,SUMIF(LEV_5,T780,LEN)))</f>
        <v>4709035</v>
      </c>
      <c r="AF780" s="28" cm="1">
        <f t="array" aca="1" ref="AF780" ca="1">IF($C780="","",IF(U780="__",0,SUMIF(LEV_6,U780,LEN)))</f>
        <v>3864507</v>
      </c>
      <c r="AG780" s="28" cm="1">
        <f t="array" aca="1" ref="AG780" ca="1">IF($C780="","",IF(V780="__",0,SUMIF(LEV_7,V780,LEN)))</f>
        <v>1958041</v>
      </c>
      <c r="AH780" s="28" cm="1">
        <f t="array" aca="1" ref="AH780" ca="1">IF($C780="","",IF(W780="__",0,SUMIF(LEV_8,W780,LEN)))</f>
        <v>1414314</v>
      </c>
      <c r="AI780" s="28" cm="1">
        <f t="array" aca="1" ref="AI780" ca="1">IF($C780="","",IF(X780="__",0,SUMIF(LEV_9,X780,LEN)))</f>
        <v>0</v>
      </c>
      <c r="AJ780" s="28" cm="1">
        <f t="array" aca="1" ref="AJ780" ca="1">IF($C780="","",IF(Y780="__",0,SUMIF(LEV_10,Y780,LEN)))</f>
        <v>0</v>
      </c>
      <c r="AK780" s="28" cm="1">
        <f t="array" aca="1" ref="AK780" ca="1">IF($C780="","",IF(Z780="__",0,SUMIF(LEV_11,Z780,LEN)))</f>
        <v>0</v>
      </c>
      <c r="AL780" cm="1">
        <f t="array" aca="1" ref="AL780" ca="1">IF($C780="","",_xlfn.IFS(AB780=0,AA780,AC780=0,AB780,AD780=0,AC780,AE780=0,AD780,AF780=0,AE780,AG780=0,AF780,AH780=0,AG780,AI780=0,AH780,AJ780=0,AI780,AK780=0,AJ780,TRUE,AK780))</f>
        <v>1414314</v>
      </c>
      <c r="AM780" t="b">
        <f t="shared" ca="1" si="129"/>
        <v>0</v>
      </c>
      <c r="AN780" t="b">
        <f ca="1">IF($C780="","",IF(IFERROR(MATCH(N780,$N$1:$N779,0),0)&gt;0,FALSE,TRUE))</f>
        <v>0</v>
      </c>
      <c r="AO780" cm="1">
        <f t="array" aca="1" ref="AO780" ca="1">_xlfn.IFS($C780="","",AND(AM780,AN780),AL780,TRUE,0)</f>
        <v>0</v>
      </c>
      <c r="AP780" t="str" cm="1">
        <f t="array" aca="1" ref="AP780" ca="1">_xlfn.IFS($C780="","",AND(AN780,AL780&gt;=TBF),AL780,TRUE,"")</f>
        <v/>
      </c>
    </row>
    <row r="781" spans="1:42" x14ac:dyDescent="0.3">
      <c r="A781">
        <v>777</v>
      </c>
      <c r="C781" s="10" t="str">
        <f ca="1">IF(OFFSET(INPUT_START,A781-1,0)=0,"",OFFSET(INPUT_START,A781-1,0))</f>
        <v>$ cd wfw</v>
      </c>
      <c r="D781" t="b">
        <f t="shared" ca="1" si="120"/>
        <v>1</v>
      </c>
      <c r="E781" t="b">
        <f t="shared" ca="1" si="121"/>
        <v>0</v>
      </c>
      <c r="F781" t="b">
        <f t="shared" ca="1" si="122"/>
        <v>1</v>
      </c>
      <c r="G781" t="b">
        <f t="shared" ca="1" si="123"/>
        <v>0</v>
      </c>
      <c r="H781" t="b">
        <f t="shared" ca="1" si="124"/>
        <v>0</v>
      </c>
      <c r="I781">
        <f t="shared" ca="1" si="125"/>
        <v>5</v>
      </c>
      <c r="J781" t="str">
        <f t="shared" ca="1" si="126"/>
        <v>wfw</v>
      </c>
      <c r="K781" t="str">
        <f t="shared" ca="1" si="127"/>
        <v/>
      </c>
      <c r="L781" s="23">
        <f t="shared" ca="1" si="128"/>
        <v>0</v>
      </c>
      <c r="M781" s="23" cm="1">
        <f t="array" aca="1" ref="M781" ca="1">_xlfn.IFS($C781="","",
$A781=1,1,
NOT($F781),M780,
AND($F781,$J781&lt;&gt;".."),M780+1,
AND($F781,$J781=".."),M780-1,
TRUE,"ERR")</f>
        <v>9</v>
      </c>
      <c r="N781" s="23" t="str" cm="1">
        <f t="array" aca="1" ref="N781" ca="1">_xlfn.IFS($C781="","",
$A781=1,"",
NOT($F781),N780,
AND($F781,$J781&lt;&gt;".."),N780&amp;IF(N780="/","","/")&amp;$J781,
AND($F781,$J781=".."),MID(N780,1,FIND("@",SUBSTITUTE(N780,"/","@",$M781)) -1 ),
TRUE,"ERR")</f>
        <v>root/vpjqpqfm/rgqtzc/lfpdqm/jrhp/zjhw/pbnfdq/zqhjjjd/wfw</v>
      </c>
      <c r="O781" s="22" t="str" cm="1">
        <f t="array" aca="1" ref="O781" ca="1">_xlfn.IFS($C781="","",
$N781="root","root",
TRUE,MID($N781,1+FIND("@",SUBSTITUTE($N781,"/","@",$M781-1)),100 )
)</f>
        <v>wfw</v>
      </c>
      <c r="P781" s="23" t="str" cm="1">
        <f t="array" aca="1" ref="P781" ca="1">_xlfn.IFS($C781="","",
P$4=1,"root",
P$4&gt;$M781,"__",
TRUE,MID($N781,1, FIND("@",SUBSTITUTE($N781&amp;"/","/","@",P$4))-1)
)</f>
        <v>root</v>
      </c>
      <c r="Q781" s="23" t="str" cm="1">
        <f t="array" aca="1" ref="Q781" ca="1">_xlfn.IFS($C781="","",
Q$4=1,"root",
Q$4&gt;$M781,"__",
TRUE,MID($N781,1, FIND("@",SUBSTITUTE($N781&amp;"/","/","@",Q$4))-1)
)</f>
        <v>root/vpjqpqfm</v>
      </c>
      <c r="R781" s="23" t="str" cm="1">
        <f t="array" aca="1" ref="R781" ca="1">_xlfn.IFS($C781="","",
R$4=1,"root",
R$4&gt;$M781,"__",
TRUE,MID($N781,1, FIND("@",SUBSTITUTE($N781&amp;"/","/","@",R$4))-1)
)</f>
        <v>root/vpjqpqfm/rgqtzc</v>
      </c>
      <c r="S781" s="23" t="str" cm="1">
        <f t="array" aca="1" ref="S781" ca="1">_xlfn.IFS($C781="","",
S$4=1,"root",
S$4&gt;$M781,"__",
TRUE,MID($N781,1, FIND("@",SUBSTITUTE($N781&amp;"/","/","@",S$4))-1)
)</f>
        <v>root/vpjqpqfm/rgqtzc/lfpdqm</v>
      </c>
      <c r="T781" s="23" t="str" cm="1">
        <f t="array" aca="1" ref="T781" ca="1">_xlfn.IFS($C781="","",
T$4=1,"root",
T$4&gt;$M781,"__",
TRUE,MID($N781,1, FIND("@",SUBSTITUTE($N781&amp;"/","/","@",T$4))-1)
)</f>
        <v>root/vpjqpqfm/rgqtzc/lfpdqm/jrhp</v>
      </c>
      <c r="U781" s="23" t="str" cm="1">
        <f t="array" aca="1" ref="U781" ca="1">_xlfn.IFS($C781="","",
U$4=1,"root",
U$4&gt;$M781,"__",
TRUE,MID($N781,1, FIND("@",SUBSTITUTE($N781&amp;"/","/","@",U$4))-1)
)</f>
        <v>root/vpjqpqfm/rgqtzc/lfpdqm/jrhp/zjhw</v>
      </c>
      <c r="V781" s="23" t="str" cm="1">
        <f t="array" aca="1" ref="V781" ca="1">_xlfn.IFS($C781="","",
V$4=1,"root",
V$4&gt;$M781,"__",
TRUE,MID($N781,1, FIND("@",SUBSTITUTE($N781&amp;"/","/","@",V$4))-1)
)</f>
        <v>root/vpjqpqfm/rgqtzc/lfpdqm/jrhp/zjhw/pbnfdq</v>
      </c>
      <c r="W781" s="23" t="str" cm="1">
        <f t="array" aca="1" ref="W781" ca="1">_xlfn.IFS($C781="","",
W$4=1,"root",
W$4&gt;$M781,"__",
TRUE,MID($N781,1, FIND("@",SUBSTITUTE($N781&amp;"/","/","@",W$4))-1)
)</f>
        <v>root/vpjqpqfm/rgqtzc/lfpdqm/jrhp/zjhw/pbnfdq/zqhjjjd</v>
      </c>
      <c r="X781" s="23" t="str" cm="1">
        <f t="array" aca="1" ref="X781" ca="1">_xlfn.IFS($C781="","",
X$4=1,"root",
X$4&gt;$M781,"__",
TRUE,MID($N781,1, FIND("@",SUBSTITUTE($N781&amp;"/","/","@",X$4))-1)
)</f>
        <v>root/vpjqpqfm/rgqtzc/lfpdqm/jrhp/zjhw/pbnfdq/zqhjjjd/wfw</v>
      </c>
      <c r="Y781" s="23" t="str" cm="1">
        <f t="array" aca="1" ref="Y781" ca="1">_xlfn.IFS($C781="","",
Y$4=1,"root",
Y$4&gt;$M781,"__",
TRUE,MID($N781,1, FIND("@",SUBSTITUTE($N781&amp;"/","/","@",Y$4))-1)
)</f>
        <v>__</v>
      </c>
      <c r="Z781" s="23" t="str" cm="1">
        <f t="array" aca="1" ref="Z781" ca="1">_xlfn.IFS($C781="","",
Z$4=1,"root",
Z$4&gt;$M781,"__",
TRUE,MID($N781,1, FIND("@",SUBSTITUTE($N781&amp;"/","/","@",Z$4))-1)
)</f>
        <v>__</v>
      </c>
      <c r="AA781" s="28" cm="1">
        <f t="array" aca="1" ref="AA781" ca="1">IF($C781="","",SUMIF(LEV_1,P781,LEN))</f>
        <v>41035571</v>
      </c>
      <c r="AB781" s="28" cm="1">
        <f t="array" aca="1" ref="AB781" ca="1">IF($C781="","",IF(Q781="__",0,SUMIF(LEV_2,Q781,LEN)))</f>
        <v>23329164</v>
      </c>
      <c r="AC781" s="28" cm="1">
        <f t="array" aca="1" ref="AC781" ca="1">IF($C781="","",IF(R781="__",0,SUMIF(LEV_3,R781,LEN)))</f>
        <v>16068117</v>
      </c>
      <c r="AD781" s="28" cm="1">
        <f t="array" aca="1" ref="AD781" ca="1">IF($C781="","",IF(S781="__",0,SUMIF(LEV_4,S781,LEN)))</f>
        <v>5887071</v>
      </c>
      <c r="AE781" s="28" cm="1">
        <f t="array" aca="1" ref="AE781" ca="1">IF($C781="","",IF(T781="__",0,SUMIF(LEV_5,T781,LEN)))</f>
        <v>4709035</v>
      </c>
      <c r="AF781" s="28" cm="1">
        <f t="array" aca="1" ref="AF781" ca="1">IF($C781="","",IF(U781="__",0,SUMIF(LEV_6,U781,LEN)))</f>
        <v>3864507</v>
      </c>
      <c r="AG781" s="28" cm="1">
        <f t="array" aca="1" ref="AG781" ca="1">IF($C781="","",IF(V781="__",0,SUMIF(LEV_7,V781,LEN)))</f>
        <v>1958041</v>
      </c>
      <c r="AH781" s="28" cm="1">
        <f t="array" aca="1" ref="AH781" ca="1">IF($C781="","",IF(W781="__",0,SUMIF(LEV_8,W781,LEN)))</f>
        <v>1414314</v>
      </c>
      <c r="AI781" s="28" cm="1">
        <f t="array" aca="1" ref="AI781" ca="1">IF($C781="","",IF(X781="__",0,SUMIF(LEV_9,X781,LEN)))</f>
        <v>1353054</v>
      </c>
      <c r="AJ781" s="28" cm="1">
        <f t="array" aca="1" ref="AJ781" ca="1">IF($C781="","",IF(Y781="__",0,SUMIF(LEV_10,Y781,LEN)))</f>
        <v>0</v>
      </c>
      <c r="AK781" s="28" cm="1">
        <f t="array" aca="1" ref="AK781" ca="1">IF($C781="","",IF(Z781="__",0,SUMIF(LEV_11,Z781,LEN)))</f>
        <v>0</v>
      </c>
      <c r="AL781" cm="1">
        <f t="array" aca="1" ref="AL781" ca="1">IF($C781="","",_xlfn.IFS(AB781=0,AA781,AC781=0,AB781,AD781=0,AC781,AE781=0,AD781,AF781=0,AE781,AG781=0,AF781,AH781=0,AG781,AI781=0,AH781,AJ781=0,AI781,AK781=0,AJ781,TRUE,AK781))</f>
        <v>1353054</v>
      </c>
      <c r="AM781" t="b">
        <f t="shared" ca="1" si="129"/>
        <v>0</v>
      </c>
      <c r="AN781" t="b">
        <f ca="1">IF($C781="","",IF(IFERROR(MATCH(N781,$N$1:$N780,0),0)&gt;0,FALSE,TRUE))</f>
        <v>1</v>
      </c>
      <c r="AO781" cm="1">
        <f t="array" aca="1" ref="AO781" ca="1">_xlfn.IFS($C781="","",AND(AM781,AN781),AL781,TRUE,0)</f>
        <v>0</v>
      </c>
      <c r="AP781" cm="1">
        <f t="array" aca="1" ref="AP781" ca="1">_xlfn.IFS($C781="","",AND(AN781,AL781&gt;=TBF),AL781,TRUE,"")</f>
        <v>1353054</v>
      </c>
    </row>
    <row r="782" spans="1:42" x14ac:dyDescent="0.3">
      <c r="A782">
        <v>778</v>
      </c>
      <c r="C782" s="10" t="str">
        <f ca="1">IF(OFFSET(INPUT_START,A782-1,0)=0,"",OFFSET(INPUT_START,A782-1,0))</f>
        <v>$ ls</v>
      </c>
      <c r="D782" t="b">
        <f t="shared" ca="1" si="120"/>
        <v>1</v>
      </c>
      <c r="E782" t="b">
        <f t="shared" ca="1" si="121"/>
        <v>1</v>
      </c>
      <c r="F782" t="b">
        <f t="shared" ca="1" si="122"/>
        <v>0</v>
      </c>
      <c r="G782" t="b">
        <f t="shared" ca="1" si="123"/>
        <v>0</v>
      </c>
      <c r="H782" t="b">
        <f t="shared" ca="1" si="124"/>
        <v>0</v>
      </c>
      <c r="I782">
        <f t="shared" ca="1" si="125"/>
        <v>0</v>
      </c>
      <c r="J782" t="str">
        <f t="shared" ca="1" si="126"/>
        <v/>
      </c>
      <c r="K782" t="str">
        <f t="shared" ca="1" si="127"/>
        <v/>
      </c>
      <c r="L782" s="23">
        <f t="shared" ca="1" si="128"/>
        <v>0</v>
      </c>
      <c r="M782" s="23" cm="1">
        <f t="array" aca="1" ref="M782" ca="1">_xlfn.IFS($C782="","",
$A782=1,1,
NOT($F782),M781,
AND($F782,$J782&lt;&gt;".."),M781+1,
AND($F782,$J782=".."),M781-1,
TRUE,"ERR")</f>
        <v>9</v>
      </c>
      <c r="N782" s="23" t="str" cm="1">
        <f t="array" aca="1" ref="N782" ca="1">_xlfn.IFS($C782="","",
$A782=1,"",
NOT($F782),N781,
AND($F782,$J782&lt;&gt;".."),N781&amp;IF(N781="/","","/")&amp;$J782,
AND($F782,$J782=".."),MID(N781,1,FIND("@",SUBSTITUTE(N781,"/","@",$M782)) -1 ),
TRUE,"ERR")</f>
        <v>root/vpjqpqfm/rgqtzc/lfpdqm/jrhp/zjhw/pbnfdq/zqhjjjd/wfw</v>
      </c>
      <c r="O782" s="22" t="str" cm="1">
        <f t="array" aca="1" ref="O782" ca="1">_xlfn.IFS($C782="","",
$N782="root","root",
TRUE,MID($N782,1+FIND("@",SUBSTITUTE($N782,"/","@",$M782-1)),100 )
)</f>
        <v>wfw</v>
      </c>
      <c r="P782" s="23" t="str" cm="1">
        <f t="array" aca="1" ref="P782" ca="1">_xlfn.IFS($C782="","",
P$4=1,"root",
P$4&gt;$M782,"__",
TRUE,MID($N782,1, FIND("@",SUBSTITUTE($N782&amp;"/","/","@",P$4))-1)
)</f>
        <v>root</v>
      </c>
      <c r="Q782" s="23" t="str" cm="1">
        <f t="array" aca="1" ref="Q782" ca="1">_xlfn.IFS($C782="","",
Q$4=1,"root",
Q$4&gt;$M782,"__",
TRUE,MID($N782,1, FIND("@",SUBSTITUTE($N782&amp;"/","/","@",Q$4))-1)
)</f>
        <v>root/vpjqpqfm</v>
      </c>
      <c r="R782" s="23" t="str" cm="1">
        <f t="array" aca="1" ref="R782" ca="1">_xlfn.IFS($C782="","",
R$4=1,"root",
R$4&gt;$M782,"__",
TRUE,MID($N782,1, FIND("@",SUBSTITUTE($N782&amp;"/","/","@",R$4))-1)
)</f>
        <v>root/vpjqpqfm/rgqtzc</v>
      </c>
      <c r="S782" s="23" t="str" cm="1">
        <f t="array" aca="1" ref="S782" ca="1">_xlfn.IFS($C782="","",
S$4=1,"root",
S$4&gt;$M782,"__",
TRUE,MID($N782,1, FIND("@",SUBSTITUTE($N782&amp;"/","/","@",S$4))-1)
)</f>
        <v>root/vpjqpqfm/rgqtzc/lfpdqm</v>
      </c>
      <c r="T782" s="23" t="str" cm="1">
        <f t="array" aca="1" ref="T782" ca="1">_xlfn.IFS($C782="","",
T$4=1,"root",
T$4&gt;$M782,"__",
TRUE,MID($N782,1, FIND("@",SUBSTITUTE($N782&amp;"/","/","@",T$4))-1)
)</f>
        <v>root/vpjqpqfm/rgqtzc/lfpdqm/jrhp</v>
      </c>
      <c r="U782" s="23" t="str" cm="1">
        <f t="array" aca="1" ref="U782" ca="1">_xlfn.IFS($C782="","",
U$4=1,"root",
U$4&gt;$M782,"__",
TRUE,MID($N782,1, FIND("@",SUBSTITUTE($N782&amp;"/","/","@",U$4))-1)
)</f>
        <v>root/vpjqpqfm/rgqtzc/lfpdqm/jrhp/zjhw</v>
      </c>
      <c r="V782" s="23" t="str" cm="1">
        <f t="array" aca="1" ref="V782" ca="1">_xlfn.IFS($C782="","",
V$4=1,"root",
V$4&gt;$M782,"__",
TRUE,MID($N782,1, FIND("@",SUBSTITUTE($N782&amp;"/","/","@",V$4))-1)
)</f>
        <v>root/vpjqpqfm/rgqtzc/lfpdqm/jrhp/zjhw/pbnfdq</v>
      </c>
      <c r="W782" s="23" t="str" cm="1">
        <f t="array" aca="1" ref="W782" ca="1">_xlfn.IFS($C782="","",
W$4=1,"root",
W$4&gt;$M782,"__",
TRUE,MID($N782,1, FIND("@",SUBSTITUTE($N782&amp;"/","/","@",W$4))-1)
)</f>
        <v>root/vpjqpqfm/rgqtzc/lfpdqm/jrhp/zjhw/pbnfdq/zqhjjjd</v>
      </c>
      <c r="X782" s="23" t="str" cm="1">
        <f t="array" aca="1" ref="X782" ca="1">_xlfn.IFS($C782="","",
X$4=1,"root",
X$4&gt;$M782,"__",
TRUE,MID($N782,1, FIND("@",SUBSTITUTE($N782&amp;"/","/","@",X$4))-1)
)</f>
        <v>root/vpjqpqfm/rgqtzc/lfpdqm/jrhp/zjhw/pbnfdq/zqhjjjd/wfw</v>
      </c>
      <c r="Y782" s="23" t="str" cm="1">
        <f t="array" aca="1" ref="Y782" ca="1">_xlfn.IFS($C782="","",
Y$4=1,"root",
Y$4&gt;$M782,"__",
TRUE,MID($N782,1, FIND("@",SUBSTITUTE($N782&amp;"/","/","@",Y$4))-1)
)</f>
        <v>__</v>
      </c>
      <c r="Z782" s="23" t="str" cm="1">
        <f t="array" aca="1" ref="Z782" ca="1">_xlfn.IFS($C782="","",
Z$4=1,"root",
Z$4&gt;$M782,"__",
TRUE,MID($N782,1, FIND("@",SUBSTITUTE($N782&amp;"/","/","@",Z$4))-1)
)</f>
        <v>__</v>
      </c>
      <c r="AA782" s="28" cm="1">
        <f t="array" aca="1" ref="AA782" ca="1">IF($C782="","",SUMIF(LEV_1,P782,LEN))</f>
        <v>41035571</v>
      </c>
      <c r="AB782" s="28" cm="1">
        <f t="array" aca="1" ref="AB782" ca="1">IF($C782="","",IF(Q782="__",0,SUMIF(LEV_2,Q782,LEN)))</f>
        <v>23329164</v>
      </c>
      <c r="AC782" s="28" cm="1">
        <f t="array" aca="1" ref="AC782" ca="1">IF($C782="","",IF(R782="__",0,SUMIF(LEV_3,R782,LEN)))</f>
        <v>16068117</v>
      </c>
      <c r="AD782" s="28" cm="1">
        <f t="array" aca="1" ref="AD782" ca="1">IF($C782="","",IF(S782="__",0,SUMIF(LEV_4,S782,LEN)))</f>
        <v>5887071</v>
      </c>
      <c r="AE782" s="28" cm="1">
        <f t="array" aca="1" ref="AE782" ca="1">IF($C782="","",IF(T782="__",0,SUMIF(LEV_5,T782,LEN)))</f>
        <v>4709035</v>
      </c>
      <c r="AF782" s="28" cm="1">
        <f t="array" aca="1" ref="AF782" ca="1">IF($C782="","",IF(U782="__",0,SUMIF(LEV_6,U782,LEN)))</f>
        <v>3864507</v>
      </c>
      <c r="AG782" s="28" cm="1">
        <f t="array" aca="1" ref="AG782" ca="1">IF($C782="","",IF(V782="__",0,SUMIF(LEV_7,V782,LEN)))</f>
        <v>1958041</v>
      </c>
      <c r="AH782" s="28" cm="1">
        <f t="array" aca="1" ref="AH782" ca="1">IF($C782="","",IF(W782="__",0,SUMIF(LEV_8,W782,LEN)))</f>
        <v>1414314</v>
      </c>
      <c r="AI782" s="28" cm="1">
        <f t="array" aca="1" ref="AI782" ca="1">IF($C782="","",IF(X782="__",0,SUMIF(LEV_9,X782,LEN)))</f>
        <v>1353054</v>
      </c>
      <c r="AJ782" s="28" cm="1">
        <f t="array" aca="1" ref="AJ782" ca="1">IF($C782="","",IF(Y782="__",0,SUMIF(LEV_10,Y782,LEN)))</f>
        <v>0</v>
      </c>
      <c r="AK782" s="28" cm="1">
        <f t="array" aca="1" ref="AK782" ca="1">IF($C782="","",IF(Z782="__",0,SUMIF(LEV_11,Z782,LEN)))</f>
        <v>0</v>
      </c>
      <c r="AL782" cm="1">
        <f t="array" aca="1" ref="AL782" ca="1">IF($C782="","",_xlfn.IFS(AB782=0,AA782,AC782=0,AB782,AD782=0,AC782,AE782=0,AD782,AF782=0,AE782,AG782=0,AF782,AH782=0,AG782,AI782=0,AH782,AJ782=0,AI782,AK782=0,AJ782,TRUE,AK782))</f>
        <v>1353054</v>
      </c>
      <c r="AM782" t="b">
        <f t="shared" ca="1" si="129"/>
        <v>0</v>
      </c>
      <c r="AN782" t="b">
        <f ca="1">IF($C782="","",IF(IFERROR(MATCH(N782,$N$1:$N781,0),0)&gt;0,FALSE,TRUE))</f>
        <v>0</v>
      </c>
      <c r="AO782" cm="1">
        <f t="array" aca="1" ref="AO782" ca="1">_xlfn.IFS($C782="","",AND(AM782,AN782),AL782,TRUE,0)</f>
        <v>0</v>
      </c>
      <c r="AP782" t="str" cm="1">
        <f t="array" aca="1" ref="AP782" ca="1">_xlfn.IFS($C782="","",AND(AN782,AL782&gt;=TBF),AL782,TRUE,"")</f>
        <v/>
      </c>
    </row>
    <row r="783" spans="1:42" x14ac:dyDescent="0.3">
      <c r="A783">
        <v>779</v>
      </c>
      <c r="C783" s="10" t="str">
        <f ca="1">IF(OFFSET(INPUT_START,A783-1,0)=0,"",OFFSET(INPUT_START,A783-1,0))</f>
        <v>dir jrhp</v>
      </c>
      <c r="D783" t="b">
        <f t="shared" ca="1" si="120"/>
        <v>0</v>
      </c>
      <c r="E783" t="b">
        <f t="shared" ca="1" si="121"/>
        <v>0</v>
      </c>
      <c r="F783" t="b">
        <f t="shared" ca="1" si="122"/>
        <v>0</v>
      </c>
      <c r="G783" t="b">
        <f t="shared" ca="1" si="123"/>
        <v>1</v>
      </c>
      <c r="H783" t="b">
        <f t="shared" ca="1" si="124"/>
        <v>0</v>
      </c>
      <c r="I783">
        <f t="shared" ca="1" si="125"/>
        <v>4</v>
      </c>
      <c r="J783" t="str">
        <f t="shared" ca="1" si="126"/>
        <v/>
      </c>
      <c r="K783" t="str">
        <f t="shared" ca="1" si="127"/>
        <v/>
      </c>
      <c r="L783" s="23">
        <f t="shared" ca="1" si="128"/>
        <v>0</v>
      </c>
      <c r="M783" s="23" cm="1">
        <f t="array" aca="1" ref="M783" ca="1">_xlfn.IFS($C783="","",
$A783=1,1,
NOT($F783),M782,
AND($F783,$J783&lt;&gt;".."),M782+1,
AND($F783,$J783=".."),M782-1,
TRUE,"ERR")</f>
        <v>9</v>
      </c>
      <c r="N783" s="23" t="str" cm="1">
        <f t="array" aca="1" ref="N783" ca="1">_xlfn.IFS($C783="","",
$A783=1,"",
NOT($F783),N782,
AND($F783,$J783&lt;&gt;".."),N782&amp;IF(N782="/","","/")&amp;$J783,
AND($F783,$J783=".."),MID(N782,1,FIND("@",SUBSTITUTE(N782,"/","@",$M783)) -1 ),
TRUE,"ERR")</f>
        <v>root/vpjqpqfm/rgqtzc/lfpdqm/jrhp/zjhw/pbnfdq/zqhjjjd/wfw</v>
      </c>
      <c r="O783" s="22" t="str" cm="1">
        <f t="array" aca="1" ref="O783" ca="1">_xlfn.IFS($C783="","",
$N783="root","root",
TRUE,MID($N783,1+FIND("@",SUBSTITUTE($N783,"/","@",$M783-1)),100 )
)</f>
        <v>wfw</v>
      </c>
      <c r="P783" s="23" t="str" cm="1">
        <f t="array" aca="1" ref="P783" ca="1">_xlfn.IFS($C783="","",
P$4=1,"root",
P$4&gt;$M783,"__",
TRUE,MID($N783,1, FIND("@",SUBSTITUTE($N783&amp;"/","/","@",P$4))-1)
)</f>
        <v>root</v>
      </c>
      <c r="Q783" s="23" t="str" cm="1">
        <f t="array" aca="1" ref="Q783" ca="1">_xlfn.IFS($C783="","",
Q$4=1,"root",
Q$4&gt;$M783,"__",
TRUE,MID($N783,1, FIND("@",SUBSTITUTE($N783&amp;"/","/","@",Q$4))-1)
)</f>
        <v>root/vpjqpqfm</v>
      </c>
      <c r="R783" s="23" t="str" cm="1">
        <f t="array" aca="1" ref="R783" ca="1">_xlfn.IFS($C783="","",
R$4=1,"root",
R$4&gt;$M783,"__",
TRUE,MID($N783,1, FIND("@",SUBSTITUTE($N783&amp;"/","/","@",R$4))-1)
)</f>
        <v>root/vpjqpqfm/rgqtzc</v>
      </c>
      <c r="S783" s="23" t="str" cm="1">
        <f t="array" aca="1" ref="S783" ca="1">_xlfn.IFS($C783="","",
S$4=1,"root",
S$4&gt;$M783,"__",
TRUE,MID($N783,1, FIND("@",SUBSTITUTE($N783&amp;"/","/","@",S$4))-1)
)</f>
        <v>root/vpjqpqfm/rgqtzc/lfpdqm</v>
      </c>
      <c r="T783" s="23" t="str" cm="1">
        <f t="array" aca="1" ref="T783" ca="1">_xlfn.IFS($C783="","",
T$4=1,"root",
T$4&gt;$M783,"__",
TRUE,MID($N783,1, FIND("@",SUBSTITUTE($N783&amp;"/","/","@",T$4))-1)
)</f>
        <v>root/vpjqpqfm/rgqtzc/lfpdqm/jrhp</v>
      </c>
      <c r="U783" s="23" t="str" cm="1">
        <f t="array" aca="1" ref="U783" ca="1">_xlfn.IFS($C783="","",
U$4=1,"root",
U$4&gt;$M783,"__",
TRUE,MID($N783,1, FIND("@",SUBSTITUTE($N783&amp;"/","/","@",U$4))-1)
)</f>
        <v>root/vpjqpqfm/rgqtzc/lfpdqm/jrhp/zjhw</v>
      </c>
      <c r="V783" s="23" t="str" cm="1">
        <f t="array" aca="1" ref="V783" ca="1">_xlfn.IFS($C783="","",
V$4=1,"root",
V$4&gt;$M783,"__",
TRUE,MID($N783,1, FIND("@",SUBSTITUTE($N783&amp;"/","/","@",V$4))-1)
)</f>
        <v>root/vpjqpqfm/rgqtzc/lfpdqm/jrhp/zjhw/pbnfdq</v>
      </c>
      <c r="W783" s="23" t="str" cm="1">
        <f t="array" aca="1" ref="W783" ca="1">_xlfn.IFS($C783="","",
W$4=1,"root",
W$4&gt;$M783,"__",
TRUE,MID($N783,1, FIND("@",SUBSTITUTE($N783&amp;"/","/","@",W$4))-1)
)</f>
        <v>root/vpjqpqfm/rgqtzc/lfpdqm/jrhp/zjhw/pbnfdq/zqhjjjd</v>
      </c>
      <c r="X783" s="23" t="str" cm="1">
        <f t="array" aca="1" ref="X783" ca="1">_xlfn.IFS($C783="","",
X$4=1,"root",
X$4&gt;$M783,"__",
TRUE,MID($N783,1, FIND("@",SUBSTITUTE($N783&amp;"/","/","@",X$4))-1)
)</f>
        <v>root/vpjqpqfm/rgqtzc/lfpdqm/jrhp/zjhw/pbnfdq/zqhjjjd/wfw</v>
      </c>
      <c r="Y783" s="23" t="str" cm="1">
        <f t="array" aca="1" ref="Y783" ca="1">_xlfn.IFS($C783="","",
Y$4=1,"root",
Y$4&gt;$M783,"__",
TRUE,MID($N783,1, FIND("@",SUBSTITUTE($N783&amp;"/","/","@",Y$4))-1)
)</f>
        <v>__</v>
      </c>
      <c r="Z783" s="23" t="str" cm="1">
        <f t="array" aca="1" ref="Z783" ca="1">_xlfn.IFS($C783="","",
Z$4=1,"root",
Z$4&gt;$M783,"__",
TRUE,MID($N783,1, FIND("@",SUBSTITUTE($N783&amp;"/","/","@",Z$4))-1)
)</f>
        <v>__</v>
      </c>
      <c r="AA783" s="28" cm="1">
        <f t="array" aca="1" ref="AA783" ca="1">IF($C783="","",SUMIF(LEV_1,P783,LEN))</f>
        <v>41035571</v>
      </c>
      <c r="AB783" s="28" cm="1">
        <f t="array" aca="1" ref="AB783" ca="1">IF($C783="","",IF(Q783="__",0,SUMIF(LEV_2,Q783,LEN)))</f>
        <v>23329164</v>
      </c>
      <c r="AC783" s="28" cm="1">
        <f t="array" aca="1" ref="AC783" ca="1">IF($C783="","",IF(R783="__",0,SUMIF(LEV_3,R783,LEN)))</f>
        <v>16068117</v>
      </c>
      <c r="AD783" s="28" cm="1">
        <f t="array" aca="1" ref="AD783" ca="1">IF($C783="","",IF(S783="__",0,SUMIF(LEV_4,S783,LEN)))</f>
        <v>5887071</v>
      </c>
      <c r="AE783" s="28" cm="1">
        <f t="array" aca="1" ref="AE783" ca="1">IF($C783="","",IF(T783="__",0,SUMIF(LEV_5,T783,LEN)))</f>
        <v>4709035</v>
      </c>
      <c r="AF783" s="28" cm="1">
        <f t="array" aca="1" ref="AF783" ca="1">IF($C783="","",IF(U783="__",0,SUMIF(LEV_6,U783,LEN)))</f>
        <v>3864507</v>
      </c>
      <c r="AG783" s="28" cm="1">
        <f t="array" aca="1" ref="AG783" ca="1">IF($C783="","",IF(V783="__",0,SUMIF(LEV_7,V783,LEN)))</f>
        <v>1958041</v>
      </c>
      <c r="AH783" s="28" cm="1">
        <f t="array" aca="1" ref="AH783" ca="1">IF($C783="","",IF(W783="__",0,SUMIF(LEV_8,W783,LEN)))</f>
        <v>1414314</v>
      </c>
      <c r="AI783" s="28" cm="1">
        <f t="array" aca="1" ref="AI783" ca="1">IF($C783="","",IF(X783="__",0,SUMIF(LEV_9,X783,LEN)))</f>
        <v>1353054</v>
      </c>
      <c r="AJ783" s="28" cm="1">
        <f t="array" aca="1" ref="AJ783" ca="1">IF($C783="","",IF(Y783="__",0,SUMIF(LEV_10,Y783,LEN)))</f>
        <v>0</v>
      </c>
      <c r="AK783" s="28" cm="1">
        <f t="array" aca="1" ref="AK783" ca="1">IF($C783="","",IF(Z783="__",0,SUMIF(LEV_11,Z783,LEN)))</f>
        <v>0</v>
      </c>
      <c r="AL783" cm="1">
        <f t="array" aca="1" ref="AL783" ca="1">IF($C783="","",_xlfn.IFS(AB783=0,AA783,AC783=0,AB783,AD783=0,AC783,AE783=0,AD783,AF783=0,AE783,AG783=0,AF783,AH783=0,AG783,AI783=0,AH783,AJ783=0,AI783,AK783=0,AJ783,TRUE,AK783))</f>
        <v>1353054</v>
      </c>
      <c r="AM783" t="b">
        <f t="shared" ca="1" si="129"/>
        <v>0</v>
      </c>
      <c r="AN783" t="b">
        <f ca="1">IF($C783="","",IF(IFERROR(MATCH(N783,$N$1:$N782,0),0)&gt;0,FALSE,TRUE))</f>
        <v>0</v>
      </c>
      <c r="AO783" cm="1">
        <f t="array" aca="1" ref="AO783" ca="1">_xlfn.IFS($C783="","",AND(AM783,AN783),AL783,TRUE,0)</f>
        <v>0</v>
      </c>
      <c r="AP783" t="str" cm="1">
        <f t="array" aca="1" ref="AP783" ca="1">_xlfn.IFS($C783="","",AND(AN783,AL783&gt;=TBF),AL783,TRUE,"")</f>
        <v/>
      </c>
    </row>
    <row r="784" spans="1:42" x14ac:dyDescent="0.3">
      <c r="A784">
        <v>780</v>
      </c>
      <c r="C784" s="10" t="str">
        <f ca="1">IF(OFFSET(INPUT_START,A784-1,0)=0,"",OFFSET(INPUT_START,A784-1,0))</f>
        <v>dir lwg</v>
      </c>
      <c r="D784" t="b">
        <f t="shared" ca="1" si="120"/>
        <v>0</v>
      </c>
      <c r="E784" t="b">
        <f t="shared" ca="1" si="121"/>
        <v>0</v>
      </c>
      <c r="F784" t="b">
        <f t="shared" ca="1" si="122"/>
        <v>0</v>
      </c>
      <c r="G784" t="b">
        <f t="shared" ca="1" si="123"/>
        <v>1</v>
      </c>
      <c r="H784" t="b">
        <f t="shared" ca="1" si="124"/>
        <v>0</v>
      </c>
      <c r="I784">
        <f t="shared" ca="1" si="125"/>
        <v>4</v>
      </c>
      <c r="J784" t="str">
        <f t="shared" ca="1" si="126"/>
        <v/>
      </c>
      <c r="K784" t="str">
        <f t="shared" ca="1" si="127"/>
        <v/>
      </c>
      <c r="L784" s="23">
        <f t="shared" ca="1" si="128"/>
        <v>0</v>
      </c>
      <c r="M784" s="23" cm="1">
        <f t="array" aca="1" ref="M784" ca="1">_xlfn.IFS($C784="","",
$A784=1,1,
NOT($F784),M783,
AND($F784,$J784&lt;&gt;".."),M783+1,
AND($F784,$J784=".."),M783-1,
TRUE,"ERR")</f>
        <v>9</v>
      </c>
      <c r="N784" s="23" t="str" cm="1">
        <f t="array" aca="1" ref="N784" ca="1">_xlfn.IFS($C784="","",
$A784=1,"",
NOT($F784),N783,
AND($F784,$J784&lt;&gt;".."),N783&amp;IF(N783="/","","/")&amp;$J784,
AND($F784,$J784=".."),MID(N783,1,FIND("@",SUBSTITUTE(N783,"/","@",$M784)) -1 ),
TRUE,"ERR")</f>
        <v>root/vpjqpqfm/rgqtzc/lfpdqm/jrhp/zjhw/pbnfdq/zqhjjjd/wfw</v>
      </c>
      <c r="O784" s="22" t="str" cm="1">
        <f t="array" aca="1" ref="O784" ca="1">_xlfn.IFS($C784="","",
$N784="root","root",
TRUE,MID($N784,1+FIND("@",SUBSTITUTE($N784,"/","@",$M784-1)),100 )
)</f>
        <v>wfw</v>
      </c>
      <c r="P784" s="23" t="str" cm="1">
        <f t="array" aca="1" ref="P784" ca="1">_xlfn.IFS($C784="","",
P$4=1,"root",
P$4&gt;$M784,"__",
TRUE,MID($N784,1, FIND("@",SUBSTITUTE($N784&amp;"/","/","@",P$4))-1)
)</f>
        <v>root</v>
      </c>
      <c r="Q784" s="23" t="str" cm="1">
        <f t="array" aca="1" ref="Q784" ca="1">_xlfn.IFS($C784="","",
Q$4=1,"root",
Q$4&gt;$M784,"__",
TRUE,MID($N784,1, FIND("@",SUBSTITUTE($N784&amp;"/","/","@",Q$4))-1)
)</f>
        <v>root/vpjqpqfm</v>
      </c>
      <c r="R784" s="23" t="str" cm="1">
        <f t="array" aca="1" ref="R784" ca="1">_xlfn.IFS($C784="","",
R$4=1,"root",
R$4&gt;$M784,"__",
TRUE,MID($N784,1, FIND("@",SUBSTITUTE($N784&amp;"/","/","@",R$4))-1)
)</f>
        <v>root/vpjqpqfm/rgqtzc</v>
      </c>
      <c r="S784" s="23" t="str" cm="1">
        <f t="array" aca="1" ref="S784" ca="1">_xlfn.IFS($C784="","",
S$4=1,"root",
S$4&gt;$M784,"__",
TRUE,MID($N784,1, FIND("@",SUBSTITUTE($N784&amp;"/","/","@",S$4))-1)
)</f>
        <v>root/vpjqpqfm/rgqtzc/lfpdqm</v>
      </c>
      <c r="T784" s="23" t="str" cm="1">
        <f t="array" aca="1" ref="T784" ca="1">_xlfn.IFS($C784="","",
T$4=1,"root",
T$4&gt;$M784,"__",
TRUE,MID($N784,1, FIND("@",SUBSTITUTE($N784&amp;"/","/","@",T$4))-1)
)</f>
        <v>root/vpjqpqfm/rgqtzc/lfpdqm/jrhp</v>
      </c>
      <c r="U784" s="23" t="str" cm="1">
        <f t="array" aca="1" ref="U784" ca="1">_xlfn.IFS($C784="","",
U$4=1,"root",
U$4&gt;$M784,"__",
TRUE,MID($N784,1, FIND("@",SUBSTITUTE($N784&amp;"/","/","@",U$4))-1)
)</f>
        <v>root/vpjqpqfm/rgqtzc/lfpdqm/jrhp/zjhw</v>
      </c>
      <c r="V784" s="23" t="str" cm="1">
        <f t="array" aca="1" ref="V784" ca="1">_xlfn.IFS($C784="","",
V$4=1,"root",
V$4&gt;$M784,"__",
TRUE,MID($N784,1, FIND("@",SUBSTITUTE($N784&amp;"/","/","@",V$4))-1)
)</f>
        <v>root/vpjqpqfm/rgqtzc/lfpdqm/jrhp/zjhw/pbnfdq</v>
      </c>
      <c r="W784" s="23" t="str" cm="1">
        <f t="array" aca="1" ref="W784" ca="1">_xlfn.IFS($C784="","",
W$4=1,"root",
W$4&gt;$M784,"__",
TRUE,MID($N784,1, FIND("@",SUBSTITUTE($N784&amp;"/","/","@",W$4))-1)
)</f>
        <v>root/vpjqpqfm/rgqtzc/lfpdqm/jrhp/zjhw/pbnfdq/zqhjjjd</v>
      </c>
      <c r="X784" s="23" t="str" cm="1">
        <f t="array" aca="1" ref="X784" ca="1">_xlfn.IFS($C784="","",
X$4=1,"root",
X$4&gt;$M784,"__",
TRUE,MID($N784,1, FIND("@",SUBSTITUTE($N784&amp;"/","/","@",X$4))-1)
)</f>
        <v>root/vpjqpqfm/rgqtzc/lfpdqm/jrhp/zjhw/pbnfdq/zqhjjjd/wfw</v>
      </c>
      <c r="Y784" s="23" t="str" cm="1">
        <f t="array" aca="1" ref="Y784" ca="1">_xlfn.IFS($C784="","",
Y$4=1,"root",
Y$4&gt;$M784,"__",
TRUE,MID($N784,1, FIND("@",SUBSTITUTE($N784&amp;"/","/","@",Y$4))-1)
)</f>
        <v>__</v>
      </c>
      <c r="Z784" s="23" t="str" cm="1">
        <f t="array" aca="1" ref="Z784" ca="1">_xlfn.IFS($C784="","",
Z$4=1,"root",
Z$4&gt;$M784,"__",
TRUE,MID($N784,1, FIND("@",SUBSTITUTE($N784&amp;"/","/","@",Z$4))-1)
)</f>
        <v>__</v>
      </c>
      <c r="AA784" s="28" cm="1">
        <f t="array" aca="1" ref="AA784" ca="1">IF($C784="","",SUMIF(LEV_1,P784,LEN))</f>
        <v>41035571</v>
      </c>
      <c r="AB784" s="28" cm="1">
        <f t="array" aca="1" ref="AB784" ca="1">IF($C784="","",IF(Q784="__",0,SUMIF(LEV_2,Q784,LEN)))</f>
        <v>23329164</v>
      </c>
      <c r="AC784" s="28" cm="1">
        <f t="array" aca="1" ref="AC784" ca="1">IF($C784="","",IF(R784="__",0,SUMIF(LEV_3,R784,LEN)))</f>
        <v>16068117</v>
      </c>
      <c r="AD784" s="28" cm="1">
        <f t="array" aca="1" ref="AD784" ca="1">IF($C784="","",IF(S784="__",0,SUMIF(LEV_4,S784,LEN)))</f>
        <v>5887071</v>
      </c>
      <c r="AE784" s="28" cm="1">
        <f t="array" aca="1" ref="AE784" ca="1">IF($C784="","",IF(T784="__",0,SUMIF(LEV_5,T784,LEN)))</f>
        <v>4709035</v>
      </c>
      <c r="AF784" s="28" cm="1">
        <f t="array" aca="1" ref="AF784" ca="1">IF($C784="","",IF(U784="__",0,SUMIF(LEV_6,U784,LEN)))</f>
        <v>3864507</v>
      </c>
      <c r="AG784" s="28" cm="1">
        <f t="array" aca="1" ref="AG784" ca="1">IF($C784="","",IF(V784="__",0,SUMIF(LEV_7,V784,LEN)))</f>
        <v>1958041</v>
      </c>
      <c r="AH784" s="28" cm="1">
        <f t="array" aca="1" ref="AH784" ca="1">IF($C784="","",IF(W784="__",0,SUMIF(LEV_8,W784,LEN)))</f>
        <v>1414314</v>
      </c>
      <c r="AI784" s="28" cm="1">
        <f t="array" aca="1" ref="AI784" ca="1">IF($C784="","",IF(X784="__",0,SUMIF(LEV_9,X784,LEN)))</f>
        <v>1353054</v>
      </c>
      <c r="AJ784" s="28" cm="1">
        <f t="array" aca="1" ref="AJ784" ca="1">IF($C784="","",IF(Y784="__",0,SUMIF(LEV_10,Y784,LEN)))</f>
        <v>0</v>
      </c>
      <c r="AK784" s="28" cm="1">
        <f t="array" aca="1" ref="AK784" ca="1">IF($C784="","",IF(Z784="__",0,SUMIF(LEV_11,Z784,LEN)))</f>
        <v>0</v>
      </c>
      <c r="AL784" cm="1">
        <f t="array" aca="1" ref="AL784" ca="1">IF($C784="","",_xlfn.IFS(AB784=0,AA784,AC784=0,AB784,AD784=0,AC784,AE784=0,AD784,AF784=0,AE784,AG784=0,AF784,AH784=0,AG784,AI784=0,AH784,AJ784=0,AI784,AK784=0,AJ784,TRUE,AK784))</f>
        <v>1353054</v>
      </c>
      <c r="AM784" t="b">
        <f t="shared" ca="1" si="129"/>
        <v>0</v>
      </c>
      <c r="AN784" t="b">
        <f ca="1">IF($C784="","",IF(IFERROR(MATCH(N784,$N$1:$N783,0),0)&gt;0,FALSE,TRUE))</f>
        <v>0</v>
      </c>
      <c r="AO784" cm="1">
        <f t="array" aca="1" ref="AO784" ca="1">_xlfn.IFS($C784="","",AND(AM784,AN784),AL784,TRUE,0)</f>
        <v>0</v>
      </c>
      <c r="AP784" t="str" cm="1">
        <f t="array" aca="1" ref="AP784" ca="1">_xlfn.IFS($C784="","",AND(AN784,AL784&gt;=TBF),AL784,TRUE,"")</f>
        <v/>
      </c>
    </row>
    <row r="785" spans="1:42" x14ac:dyDescent="0.3">
      <c r="A785">
        <v>781</v>
      </c>
      <c r="C785" s="10" t="str">
        <f ca="1">IF(OFFSET(INPUT_START,A785-1,0)=0,"",OFFSET(INPUT_START,A785-1,0))</f>
        <v>226393 rndnc</v>
      </c>
      <c r="D785" t="b">
        <f t="shared" ca="1" si="120"/>
        <v>0</v>
      </c>
      <c r="E785" t="b">
        <f t="shared" ca="1" si="121"/>
        <v>0</v>
      </c>
      <c r="F785" t="b">
        <f t="shared" ca="1" si="122"/>
        <v>0</v>
      </c>
      <c r="G785" t="b">
        <f t="shared" ca="1" si="123"/>
        <v>0</v>
      </c>
      <c r="H785" t="b">
        <f t="shared" ca="1" si="124"/>
        <v>1</v>
      </c>
      <c r="I785">
        <f t="shared" ca="1" si="125"/>
        <v>7</v>
      </c>
      <c r="J785" t="str">
        <f t="shared" ca="1" si="126"/>
        <v/>
      </c>
      <c r="K785" t="str">
        <f t="shared" ca="1" si="127"/>
        <v>rndnc</v>
      </c>
      <c r="L785" s="23">
        <f t="shared" ca="1" si="128"/>
        <v>226393</v>
      </c>
      <c r="M785" s="23" cm="1">
        <f t="array" aca="1" ref="M785" ca="1">_xlfn.IFS($C785="","",
$A785=1,1,
NOT($F785),M784,
AND($F785,$J785&lt;&gt;".."),M784+1,
AND($F785,$J785=".."),M784-1,
TRUE,"ERR")</f>
        <v>9</v>
      </c>
      <c r="N785" s="23" t="str" cm="1">
        <f t="array" aca="1" ref="N785" ca="1">_xlfn.IFS($C785="","",
$A785=1,"",
NOT($F785),N784,
AND($F785,$J785&lt;&gt;".."),N784&amp;IF(N784="/","","/")&amp;$J785,
AND($F785,$J785=".."),MID(N784,1,FIND("@",SUBSTITUTE(N784,"/","@",$M785)) -1 ),
TRUE,"ERR")</f>
        <v>root/vpjqpqfm/rgqtzc/lfpdqm/jrhp/zjhw/pbnfdq/zqhjjjd/wfw</v>
      </c>
      <c r="O785" s="22" t="str" cm="1">
        <f t="array" aca="1" ref="O785" ca="1">_xlfn.IFS($C785="","",
$N785="root","root",
TRUE,MID($N785,1+FIND("@",SUBSTITUTE($N785,"/","@",$M785-1)),100 )
)</f>
        <v>wfw</v>
      </c>
      <c r="P785" s="23" t="str" cm="1">
        <f t="array" aca="1" ref="P785" ca="1">_xlfn.IFS($C785="","",
P$4=1,"root",
P$4&gt;$M785,"__",
TRUE,MID($N785,1, FIND("@",SUBSTITUTE($N785&amp;"/","/","@",P$4))-1)
)</f>
        <v>root</v>
      </c>
      <c r="Q785" s="23" t="str" cm="1">
        <f t="array" aca="1" ref="Q785" ca="1">_xlfn.IFS($C785="","",
Q$4=1,"root",
Q$4&gt;$M785,"__",
TRUE,MID($N785,1, FIND("@",SUBSTITUTE($N785&amp;"/","/","@",Q$4))-1)
)</f>
        <v>root/vpjqpqfm</v>
      </c>
      <c r="R785" s="23" t="str" cm="1">
        <f t="array" aca="1" ref="R785" ca="1">_xlfn.IFS($C785="","",
R$4=1,"root",
R$4&gt;$M785,"__",
TRUE,MID($N785,1, FIND("@",SUBSTITUTE($N785&amp;"/","/","@",R$4))-1)
)</f>
        <v>root/vpjqpqfm/rgqtzc</v>
      </c>
      <c r="S785" s="23" t="str" cm="1">
        <f t="array" aca="1" ref="S785" ca="1">_xlfn.IFS($C785="","",
S$4=1,"root",
S$4&gt;$M785,"__",
TRUE,MID($N785,1, FIND("@",SUBSTITUTE($N785&amp;"/","/","@",S$4))-1)
)</f>
        <v>root/vpjqpqfm/rgqtzc/lfpdqm</v>
      </c>
      <c r="T785" s="23" t="str" cm="1">
        <f t="array" aca="1" ref="T785" ca="1">_xlfn.IFS($C785="","",
T$4=1,"root",
T$4&gt;$M785,"__",
TRUE,MID($N785,1, FIND("@",SUBSTITUTE($N785&amp;"/","/","@",T$4))-1)
)</f>
        <v>root/vpjqpqfm/rgqtzc/lfpdqm/jrhp</v>
      </c>
      <c r="U785" s="23" t="str" cm="1">
        <f t="array" aca="1" ref="U785" ca="1">_xlfn.IFS($C785="","",
U$4=1,"root",
U$4&gt;$M785,"__",
TRUE,MID($N785,1, FIND("@",SUBSTITUTE($N785&amp;"/","/","@",U$4))-1)
)</f>
        <v>root/vpjqpqfm/rgqtzc/lfpdqm/jrhp/zjhw</v>
      </c>
      <c r="V785" s="23" t="str" cm="1">
        <f t="array" aca="1" ref="V785" ca="1">_xlfn.IFS($C785="","",
V$4=1,"root",
V$4&gt;$M785,"__",
TRUE,MID($N785,1, FIND("@",SUBSTITUTE($N785&amp;"/","/","@",V$4))-1)
)</f>
        <v>root/vpjqpqfm/rgqtzc/lfpdqm/jrhp/zjhw/pbnfdq</v>
      </c>
      <c r="W785" s="23" t="str" cm="1">
        <f t="array" aca="1" ref="W785" ca="1">_xlfn.IFS($C785="","",
W$4=1,"root",
W$4&gt;$M785,"__",
TRUE,MID($N785,1, FIND("@",SUBSTITUTE($N785&amp;"/","/","@",W$4))-1)
)</f>
        <v>root/vpjqpqfm/rgqtzc/lfpdqm/jrhp/zjhw/pbnfdq/zqhjjjd</v>
      </c>
      <c r="X785" s="23" t="str" cm="1">
        <f t="array" aca="1" ref="X785" ca="1">_xlfn.IFS($C785="","",
X$4=1,"root",
X$4&gt;$M785,"__",
TRUE,MID($N785,1, FIND("@",SUBSTITUTE($N785&amp;"/","/","@",X$4))-1)
)</f>
        <v>root/vpjqpqfm/rgqtzc/lfpdqm/jrhp/zjhw/pbnfdq/zqhjjjd/wfw</v>
      </c>
      <c r="Y785" s="23" t="str" cm="1">
        <f t="array" aca="1" ref="Y785" ca="1">_xlfn.IFS($C785="","",
Y$4=1,"root",
Y$4&gt;$M785,"__",
TRUE,MID($N785,1, FIND("@",SUBSTITUTE($N785&amp;"/","/","@",Y$4))-1)
)</f>
        <v>__</v>
      </c>
      <c r="Z785" s="23" t="str" cm="1">
        <f t="array" aca="1" ref="Z785" ca="1">_xlfn.IFS($C785="","",
Z$4=1,"root",
Z$4&gt;$M785,"__",
TRUE,MID($N785,1, FIND("@",SUBSTITUTE($N785&amp;"/","/","@",Z$4))-1)
)</f>
        <v>__</v>
      </c>
      <c r="AA785" s="28" cm="1">
        <f t="array" aca="1" ref="AA785" ca="1">IF($C785="","",SUMIF(LEV_1,P785,LEN))</f>
        <v>41035571</v>
      </c>
      <c r="AB785" s="28" cm="1">
        <f t="array" aca="1" ref="AB785" ca="1">IF($C785="","",IF(Q785="__",0,SUMIF(LEV_2,Q785,LEN)))</f>
        <v>23329164</v>
      </c>
      <c r="AC785" s="28" cm="1">
        <f t="array" aca="1" ref="AC785" ca="1">IF($C785="","",IF(R785="__",0,SUMIF(LEV_3,R785,LEN)))</f>
        <v>16068117</v>
      </c>
      <c r="AD785" s="28" cm="1">
        <f t="array" aca="1" ref="AD785" ca="1">IF($C785="","",IF(S785="__",0,SUMIF(LEV_4,S785,LEN)))</f>
        <v>5887071</v>
      </c>
      <c r="AE785" s="28" cm="1">
        <f t="array" aca="1" ref="AE785" ca="1">IF($C785="","",IF(T785="__",0,SUMIF(LEV_5,T785,LEN)))</f>
        <v>4709035</v>
      </c>
      <c r="AF785" s="28" cm="1">
        <f t="array" aca="1" ref="AF785" ca="1">IF($C785="","",IF(U785="__",0,SUMIF(LEV_6,U785,LEN)))</f>
        <v>3864507</v>
      </c>
      <c r="AG785" s="28" cm="1">
        <f t="array" aca="1" ref="AG785" ca="1">IF($C785="","",IF(V785="__",0,SUMIF(LEV_7,V785,LEN)))</f>
        <v>1958041</v>
      </c>
      <c r="AH785" s="28" cm="1">
        <f t="array" aca="1" ref="AH785" ca="1">IF($C785="","",IF(W785="__",0,SUMIF(LEV_8,W785,LEN)))</f>
        <v>1414314</v>
      </c>
      <c r="AI785" s="28" cm="1">
        <f t="array" aca="1" ref="AI785" ca="1">IF($C785="","",IF(X785="__",0,SUMIF(LEV_9,X785,LEN)))</f>
        <v>1353054</v>
      </c>
      <c r="AJ785" s="28" cm="1">
        <f t="array" aca="1" ref="AJ785" ca="1">IF($C785="","",IF(Y785="__",0,SUMIF(LEV_10,Y785,LEN)))</f>
        <v>0</v>
      </c>
      <c r="AK785" s="28" cm="1">
        <f t="array" aca="1" ref="AK785" ca="1">IF($C785="","",IF(Z785="__",0,SUMIF(LEV_11,Z785,LEN)))</f>
        <v>0</v>
      </c>
      <c r="AL785" cm="1">
        <f t="array" aca="1" ref="AL785" ca="1">IF($C785="","",_xlfn.IFS(AB785=0,AA785,AC785=0,AB785,AD785=0,AC785,AE785=0,AD785,AF785=0,AE785,AG785=0,AF785,AH785=0,AG785,AI785=0,AH785,AJ785=0,AI785,AK785=0,AJ785,TRUE,AK785))</f>
        <v>1353054</v>
      </c>
      <c r="AM785" t="b">
        <f t="shared" ca="1" si="129"/>
        <v>0</v>
      </c>
      <c r="AN785" t="b">
        <f ca="1">IF($C785="","",IF(IFERROR(MATCH(N785,$N$1:$N784,0),0)&gt;0,FALSE,TRUE))</f>
        <v>0</v>
      </c>
      <c r="AO785" cm="1">
        <f t="array" aca="1" ref="AO785" ca="1">_xlfn.IFS($C785="","",AND(AM785,AN785),AL785,TRUE,0)</f>
        <v>0</v>
      </c>
      <c r="AP785" t="str" cm="1">
        <f t="array" aca="1" ref="AP785" ca="1">_xlfn.IFS($C785="","",AND(AN785,AL785&gt;=TBF),AL785,TRUE,"")</f>
        <v/>
      </c>
    </row>
    <row r="786" spans="1:42" x14ac:dyDescent="0.3">
      <c r="A786">
        <v>782</v>
      </c>
      <c r="C786" s="10" t="str">
        <f ca="1">IF(OFFSET(INPUT_START,A786-1,0)=0,"",OFFSET(INPUT_START,A786-1,0))</f>
        <v>dir zhrtj</v>
      </c>
      <c r="D786" t="b">
        <f t="shared" ca="1" si="120"/>
        <v>0</v>
      </c>
      <c r="E786" t="b">
        <f t="shared" ca="1" si="121"/>
        <v>0</v>
      </c>
      <c r="F786" t="b">
        <f t="shared" ca="1" si="122"/>
        <v>0</v>
      </c>
      <c r="G786" t="b">
        <f t="shared" ca="1" si="123"/>
        <v>1</v>
      </c>
      <c r="H786" t="b">
        <f t="shared" ca="1" si="124"/>
        <v>0</v>
      </c>
      <c r="I786">
        <f t="shared" ca="1" si="125"/>
        <v>4</v>
      </c>
      <c r="J786" t="str">
        <f t="shared" ca="1" si="126"/>
        <v/>
      </c>
      <c r="K786" t="str">
        <f t="shared" ca="1" si="127"/>
        <v/>
      </c>
      <c r="L786" s="23">
        <f t="shared" ca="1" si="128"/>
        <v>0</v>
      </c>
      <c r="M786" s="23" cm="1">
        <f t="array" aca="1" ref="M786" ca="1">_xlfn.IFS($C786="","",
$A786=1,1,
NOT($F786),M785,
AND($F786,$J786&lt;&gt;".."),M785+1,
AND($F786,$J786=".."),M785-1,
TRUE,"ERR")</f>
        <v>9</v>
      </c>
      <c r="N786" s="23" t="str" cm="1">
        <f t="array" aca="1" ref="N786" ca="1">_xlfn.IFS($C786="","",
$A786=1,"",
NOT($F786),N785,
AND($F786,$J786&lt;&gt;".."),N785&amp;IF(N785="/","","/")&amp;$J786,
AND($F786,$J786=".."),MID(N785,1,FIND("@",SUBSTITUTE(N785,"/","@",$M786)) -1 ),
TRUE,"ERR")</f>
        <v>root/vpjqpqfm/rgqtzc/lfpdqm/jrhp/zjhw/pbnfdq/zqhjjjd/wfw</v>
      </c>
      <c r="O786" s="22" t="str" cm="1">
        <f t="array" aca="1" ref="O786" ca="1">_xlfn.IFS($C786="","",
$N786="root","root",
TRUE,MID($N786,1+FIND("@",SUBSTITUTE($N786,"/","@",$M786-1)),100 )
)</f>
        <v>wfw</v>
      </c>
      <c r="P786" s="23" t="str" cm="1">
        <f t="array" aca="1" ref="P786" ca="1">_xlfn.IFS($C786="","",
P$4=1,"root",
P$4&gt;$M786,"__",
TRUE,MID($N786,1, FIND("@",SUBSTITUTE($N786&amp;"/","/","@",P$4))-1)
)</f>
        <v>root</v>
      </c>
      <c r="Q786" s="23" t="str" cm="1">
        <f t="array" aca="1" ref="Q786" ca="1">_xlfn.IFS($C786="","",
Q$4=1,"root",
Q$4&gt;$M786,"__",
TRUE,MID($N786,1, FIND("@",SUBSTITUTE($N786&amp;"/","/","@",Q$4))-1)
)</f>
        <v>root/vpjqpqfm</v>
      </c>
      <c r="R786" s="23" t="str" cm="1">
        <f t="array" aca="1" ref="R786" ca="1">_xlfn.IFS($C786="","",
R$4=1,"root",
R$4&gt;$M786,"__",
TRUE,MID($N786,1, FIND("@",SUBSTITUTE($N786&amp;"/","/","@",R$4))-1)
)</f>
        <v>root/vpjqpqfm/rgqtzc</v>
      </c>
      <c r="S786" s="23" t="str" cm="1">
        <f t="array" aca="1" ref="S786" ca="1">_xlfn.IFS($C786="","",
S$4=1,"root",
S$4&gt;$M786,"__",
TRUE,MID($N786,1, FIND("@",SUBSTITUTE($N786&amp;"/","/","@",S$4))-1)
)</f>
        <v>root/vpjqpqfm/rgqtzc/lfpdqm</v>
      </c>
      <c r="T786" s="23" t="str" cm="1">
        <f t="array" aca="1" ref="T786" ca="1">_xlfn.IFS($C786="","",
T$4=1,"root",
T$4&gt;$M786,"__",
TRUE,MID($N786,1, FIND("@",SUBSTITUTE($N786&amp;"/","/","@",T$4))-1)
)</f>
        <v>root/vpjqpqfm/rgqtzc/lfpdqm/jrhp</v>
      </c>
      <c r="U786" s="23" t="str" cm="1">
        <f t="array" aca="1" ref="U786" ca="1">_xlfn.IFS($C786="","",
U$4=1,"root",
U$4&gt;$M786,"__",
TRUE,MID($N786,1, FIND("@",SUBSTITUTE($N786&amp;"/","/","@",U$4))-1)
)</f>
        <v>root/vpjqpqfm/rgqtzc/lfpdqm/jrhp/zjhw</v>
      </c>
      <c r="V786" s="23" t="str" cm="1">
        <f t="array" aca="1" ref="V786" ca="1">_xlfn.IFS($C786="","",
V$4=1,"root",
V$4&gt;$M786,"__",
TRUE,MID($N786,1, FIND("@",SUBSTITUTE($N786&amp;"/","/","@",V$4))-1)
)</f>
        <v>root/vpjqpqfm/rgqtzc/lfpdqm/jrhp/zjhw/pbnfdq</v>
      </c>
      <c r="W786" s="23" t="str" cm="1">
        <f t="array" aca="1" ref="W786" ca="1">_xlfn.IFS($C786="","",
W$4=1,"root",
W$4&gt;$M786,"__",
TRUE,MID($N786,1, FIND("@",SUBSTITUTE($N786&amp;"/","/","@",W$4))-1)
)</f>
        <v>root/vpjqpqfm/rgqtzc/lfpdqm/jrhp/zjhw/pbnfdq/zqhjjjd</v>
      </c>
      <c r="X786" s="23" t="str" cm="1">
        <f t="array" aca="1" ref="X786" ca="1">_xlfn.IFS($C786="","",
X$4=1,"root",
X$4&gt;$M786,"__",
TRUE,MID($N786,1, FIND("@",SUBSTITUTE($N786&amp;"/","/","@",X$4))-1)
)</f>
        <v>root/vpjqpqfm/rgqtzc/lfpdqm/jrhp/zjhw/pbnfdq/zqhjjjd/wfw</v>
      </c>
      <c r="Y786" s="23" t="str" cm="1">
        <f t="array" aca="1" ref="Y786" ca="1">_xlfn.IFS($C786="","",
Y$4=1,"root",
Y$4&gt;$M786,"__",
TRUE,MID($N786,1, FIND("@",SUBSTITUTE($N786&amp;"/","/","@",Y$4))-1)
)</f>
        <v>__</v>
      </c>
      <c r="Z786" s="23" t="str" cm="1">
        <f t="array" aca="1" ref="Z786" ca="1">_xlfn.IFS($C786="","",
Z$4=1,"root",
Z$4&gt;$M786,"__",
TRUE,MID($N786,1, FIND("@",SUBSTITUTE($N786&amp;"/","/","@",Z$4))-1)
)</f>
        <v>__</v>
      </c>
      <c r="AA786" s="28" cm="1">
        <f t="array" aca="1" ref="AA786" ca="1">IF($C786="","",SUMIF(LEV_1,P786,LEN))</f>
        <v>41035571</v>
      </c>
      <c r="AB786" s="28" cm="1">
        <f t="array" aca="1" ref="AB786" ca="1">IF($C786="","",IF(Q786="__",0,SUMIF(LEV_2,Q786,LEN)))</f>
        <v>23329164</v>
      </c>
      <c r="AC786" s="28" cm="1">
        <f t="array" aca="1" ref="AC786" ca="1">IF($C786="","",IF(R786="__",0,SUMIF(LEV_3,R786,LEN)))</f>
        <v>16068117</v>
      </c>
      <c r="AD786" s="28" cm="1">
        <f t="array" aca="1" ref="AD786" ca="1">IF($C786="","",IF(S786="__",0,SUMIF(LEV_4,S786,LEN)))</f>
        <v>5887071</v>
      </c>
      <c r="AE786" s="28" cm="1">
        <f t="array" aca="1" ref="AE786" ca="1">IF($C786="","",IF(T786="__",0,SUMIF(LEV_5,T786,LEN)))</f>
        <v>4709035</v>
      </c>
      <c r="AF786" s="28" cm="1">
        <f t="array" aca="1" ref="AF786" ca="1">IF($C786="","",IF(U786="__",0,SUMIF(LEV_6,U786,LEN)))</f>
        <v>3864507</v>
      </c>
      <c r="AG786" s="28" cm="1">
        <f t="array" aca="1" ref="AG786" ca="1">IF($C786="","",IF(V786="__",0,SUMIF(LEV_7,V786,LEN)))</f>
        <v>1958041</v>
      </c>
      <c r="AH786" s="28" cm="1">
        <f t="array" aca="1" ref="AH786" ca="1">IF($C786="","",IF(W786="__",0,SUMIF(LEV_8,W786,LEN)))</f>
        <v>1414314</v>
      </c>
      <c r="AI786" s="28" cm="1">
        <f t="array" aca="1" ref="AI786" ca="1">IF($C786="","",IF(X786="__",0,SUMIF(LEV_9,X786,LEN)))</f>
        <v>1353054</v>
      </c>
      <c r="AJ786" s="28" cm="1">
        <f t="array" aca="1" ref="AJ786" ca="1">IF($C786="","",IF(Y786="__",0,SUMIF(LEV_10,Y786,LEN)))</f>
        <v>0</v>
      </c>
      <c r="AK786" s="28" cm="1">
        <f t="array" aca="1" ref="AK786" ca="1">IF($C786="","",IF(Z786="__",0,SUMIF(LEV_11,Z786,LEN)))</f>
        <v>0</v>
      </c>
      <c r="AL786" cm="1">
        <f t="array" aca="1" ref="AL786" ca="1">IF($C786="","",_xlfn.IFS(AB786=0,AA786,AC786=0,AB786,AD786=0,AC786,AE786=0,AD786,AF786=0,AE786,AG786=0,AF786,AH786=0,AG786,AI786=0,AH786,AJ786=0,AI786,AK786=0,AJ786,TRUE,AK786))</f>
        <v>1353054</v>
      </c>
      <c r="AM786" t="b">
        <f t="shared" ca="1" si="129"/>
        <v>0</v>
      </c>
      <c r="AN786" t="b">
        <f ca="1">IF($C786="","",IF(IFERROR(MATCH(N786,$N$1:$N785,0),0)&gt;0,FALSE,TRUE))</f>
        <v>0</v>
      </c>
      <c r="AO786" cm="1">
        <f t="array" aca="1" ref="AO786" ca="1">_xlfn.IFS($C786="","",AND(AM786,AN786),AL786,TRUE,0)</f>
        <v>0</v>
      </c>
      <c r="AP786" t="str" cm="1">
        <f t="array" aca="1" ref="AP786" ca="1">_xlfn.IFS($C786="","",AND(AN786,AL786&gt;=TBF),AL786,TRUE,"")</f>
        <v/>
      </c>
    </row>
    <row r="787" spans="1:42" x14ac:dyDescent="0.3">
      <c r="A787">
        <v>783</v>
      </c>
      <c r="C787" s="10" t="str">
        <f ca="1">IF(OFFSET(INPUT_START,A787-1,0)=0,"",OFFSET(INPUT_START,A787-1,0))</f>
        <v>$ cd jrhp</v>
      </c>
      <c r="D787" t="b">
        <f t="shared" ca="1" si="120"/>
        <v>1</v>
      </c>
      <c r="E787" t="b">
        <f t="shared" ca="1" si="121"/>
        <v>0</v>
      </c>
      <c r="F787" t="b">
        <f t="shared" ca="1" si="122"/>
        <v>1</v>
      </c>
      <c r="G787" t="b">
        <f t="shared" ca="1" si="123"/>
        <v>0</v>
      </c>
      <c r="H787" t="b">
        <f t="shared" ca="1" si="124"/>
        <v>0</v>
      </c>
      <c r="I787">
        <f t="shared" ca="1" si="125"/>
        <v>5</v>
      </c>
      <c r="J787" t="str">
        <f t="shared" ca="1" si="126"/>
        <v>jrhp</v>
      </c>
      <c r="K787" t="str">
        <f t="shared" ca="1" si="127"/>
        <v/>
      </c>
      <c r="L787" s="23">
        <f t="shared" ca="1" si="128"/>
        <v>0</v>
      </c>
      <c r="M787" s="23" cm="1">
        <f t="array" aca="1" ref="M787" ca="1">_xlfn.IFS($C787="","",
$A787=1,1,
NOT($F787),M786,
AND($F787,$J787&lt;&gt;".."),M786+1,
AND($F787,$J787=".."),M786-1,
TRUE,"ERR")</f>
        <v>10</v>
      </c>
      <c r="N787" s="23" t="str" cm="1">
        <f t="array" aca="1" ref="N787" ca="1">_xlfn.IFS($C787="","",
$A787=1,"",
NOT($F787),N786,
AND($F787,$J787&lt;&gt;".."),N786&amp;IF(N786="/","","/")&amp;$J787,
AND($F787,$J787=".."),MID(N786,1,FIND("@",SUBSTITUTE(N786,"/","@",$M787)) -1 ),
TRUE,"ERR")</f>
        <v>root/vpjqpqfm/rgqtzc/lfpdqm/jrhp/zjhw/pbnfdq/zqhjjjd/wfw/jrhp</v>
      </c>
      <c r="O787" s="22" t="str" cm="1">
        <f t="array" aca="1" ref="O787" ca="1">_xlfn.IFS($C787="","",
$N787="root","root",
TRUE,MID($N787,1+FIND("@",SUBSTITUTE($N787,"/","@",$M787-1)),100 )
)</f>
        <v>jrhp</v>
      </c>
      <c r="P787" s="23" t="str" cm="1">
        <f t="array" aca="1" ref="P787" ca="1">_xlfn.IFS($C787="","",
P$4=1,"root",
P$4&gt;$M787,"__",
TRUE,MID($N787,1, FIND("@",SUBSTITUTE($N787&amp;"/","/","@",P$4))-1)
)</f>
        <v>root</v>
      </c>
      <c r="Q787" s="23" t="str" cm="1">
        <f t="array" aca="1" ref="Q787" ca="1">_xlfn.IFS($C787="","",
Q$4=1,"root",
Q$4&gt;$M787,"__",
TRUE,MID($N787,1, FIND("@",SUBSTITUTE($N787&amp;"/","/","@",Q$4))-1)
)</f>
        <v>root/vpjqpqfm</v>
      </c>
      <c r="R787" s="23" t="str" cm="1">
        <f t="array" aca="1" ref="R787" ca="1">_xlfn.IFS($C787="","",
R$4=1,"root",
R$4&gt;$M787,"__",
TRUE,MID($N787,1, FIND("@",SUBSTITUTE($N787&amp;"/","/","@",R$4))-1)
)</f>
        <v>root/vpjqpqfm/rgqtzc</v>
      </c>
      <c r="S787" s="23" t="str" cm="1">
        <f t="array" aca="1" ref="S787" ca="1">_xlfn.IFS($C787="","",
S$4=1,"root",
S$4&gt;$M787,"__",
TRUE,MID($N787,1, FIND("@",SUBSTITUTE($N787&amp;"/","/","@",S$4))-1)
)</f>
        <v>root/vpjqpqfm/rgqtzc/lfpdqm</v>
      </c>
      <c r="T787" s="23" t="str" cm="1">
        <f t="array" aca="1" ref="T787" ca="1">_xlfn.IFS($C787="","",
T$4=1,"root",
T$4&gt;$M787,"__",
TRUE,MID($N787,1, FIND("@",SUBSTITUTE($N787&amp;"/","/","@",T$4))-1)
)</f>
        <v>root/vpjqpqfm/rgqtzc/lfpdqm/jrhp</v>
      </c>
      <c r="U787" s="23" t="str" cm="1">
        <f t="array" aca="1" ref="U787" ca="1">_xlfn.IFS($C787="","",
U$4=1,"root",
U$4&gt;$M787,"__",
TRUE,MID($N787,1, FIND("@",SUBSTITUTE($N787&amp;"/","/","@",U$4))-1)
)</f>
        <v>root/vpjqpqfm/rgqtzc/lfpdqm/jrhp/zjhw</v>
      </c>
      <c r="V787" s="23" t="str" cm="1">
        <f t="array" aca="1" ref="V787" ca="1">_xlfn.IFS($C787="","",
V$4=1,"root",
V$4&gt;$M787,"__",
TRUE,MID($N787,1, FIND("@",SUBSTITUTE($N787&amp;"/","/","@",V$4))-1)
)</f>
        <v>root/vpjqpqfm/rgqtzc/lfpdqm/jrhp/zjhw/pbnfdq</v>
      </c>
      <c r="W787" s="23" t="str" cm="1">
        <f t="array" aca="1" ref="W787" ca="1">_xlfn.IFS($C787="","",
W$4=1,"root",
W$4&gt;$M787,"__",
TRUE,MID($N787,1, FIND("@",SUBSTITUTE($N787&amp;"/","/","@",W$4))-1)
)</f>
        <v>root/vpjqpqfm/rgqtzc/lfpdqm/jrhp/zjhw/pbnfdq/zqhjjjd</v>
      </c>
      <c r="X787" s="23" t="str" cm="1">
        <f t="array" aca="1" ref="X787" ca="1">_xlfn.IFS($C787="","",
X$4=1,"root",
X$4&gt;$M787,"__",
TRUE,MID($N787,1, FIND("@",SUBSTITUTE($N787&amp;"/","/","@",X$4))-1)
)</f>
        <v>root/vpjqpqfm/rgqtzc/lfpdqm/jrhp/zjhw/pbnfdq/zqhjjjd/wfw</v>
      </c>
      <c r="Y787" s="23" t="str" cm="1">
        <f t="array" aca="1" ref="Y787" ca="1">_xlfn.IFS($C787="","",
Y$4=1,"root",
Y$4&gt;$M787,"__",
TRUE,MID($N787,1, FIND("@",SUBSTITUTE($N787&amp;"/","/","@",Y$4))-1)
)</f>
        <v>root/vpjqpqfm/rgqtzc/lfpdqm/jrhp/zjhw/pbnfdq/zqhjjjd/wfw/jrhp</v>
      </c>
      <c r="Z787" s="23" t="str" cm="1">
        <f t="array" aca="1" ref="Z787" ca="1">_xlfn.IFS($C787="","",
Z$4=1,"root",
Z$4&gt;$M787,"__",
TRUE,MID($N787,1, FIND("@",SUBSTITUTE($N787&amp;"/","/","@",Z$4))-1)
)</f>
        <v>__</v>
      </c>
      <c r="AA787" s="28" cm="1">
        <f t="array" aca="1" ref="AA787" ca="1">IF($C787="","",SUMIF(LEV_1,P787,LEN))</f>
        <v>41035571</v>
      </c>
      <c r="AB787" s="28" cm="1">
        <f t="array" aca="1" ref="AB787" ca="1">IF($C787="","",IF(Q787="__",0,SUMIF(LEV_2,Q787,LEN)))</f>
        <v>23329164</v>
      </c>
      <c r="AC787" s="28" cm="1">
        <f t="array" aca="1" ref="AC787" ca="1">IF($C787="","",IF(R787="__",0,SUMIF(LEV_3,R787,LEN)))</f>
        <v>16068117</v>
      </c>
      <c r="AD787" s="28" cm="1">
        <f t="array" aca="1" ref="AD787" ca="1">IF($C787="","",IF(S787="__",0,SUMIF(LEV_4,S787,LEN)))</f>
        <v>5887071</v>
      </c>
      <c r="AE787" s="28" cm="1">
        <f t="array" aca="1" ref="AE787" ca="1">IF($C787="","",IF(T787="__",0,SUMIF(LEV_5,T787,LEN)))</f>
        <v>4709035</v>
      </c>
      <c r="AF787" s="28" cm="1">
        <f t="array" aca="1" ref="AF787" ca="1">IF($C787="","",IF(U787="__",0,SUMIF(LEV_6,U787,LEN)))</f>
        <v>3864507</v>
      </c>
      <c r="AG787" s="28" cm="1">
        <f t="array" aca="1" ref="AG787" ca="1">IF($C787="","",IF(V787="__",0,SUMIF(LEV_7,V787,LEN)))</f>
        <v>1958041</v>
      </c>
      <c r="AH787" s="28" cm="1">
        <f t="array" aca="1" ref="AH787" ca="1">IF($C787="","",IF(W787="__",0,SUMIF(LEV_8,W787,LEN)))</f>
        <v>1414314</v>
      </c>
      <c r="AI787" s="28" cm="1">
        <f t="array" aca="1" ref="AI787" ca="1">IF($C787="","",IF(X787="__",0,SUMIF(LEV_9,X787,LEN)))</f>
        <v>1353054</v>
      </c>
      <c r="AJ787" s="28" cm="1">
        <f t="array" aca="1" ref="AJ787" ca="1">IF($C787="","",IF(Y787="__",0,SUMIF(LEV_10,Y787,LEN)))</f>
        <v>559320</v>
      </c>
      <c r="AK787" s="28" cm="1">
        <f t="array" aca="1" ref="AK787" ca="1">IF($C787="","",IF(Z787="__",0,SUMIF(LEV_11,Z787,LEN)))</f>
        <v>0</v>
      </c>
      <c r="AL787" cm="1">
        <f t="array" aca="1" ref="AL787" ca="1">IF($C787="","",_xlfn.IFS(AB787=0,AA787,AC787=0,AB787,AD787=0,AC787,AE787=0,AD787,AF787=0,AE787,AG787=0,AF787,AH787=0,AG787,AI787=0,AH787,AJ787=0,AI787,AK787=0,AJ787,TRUE,AK787))</f>
        <v>559320</v>
      </c>
      <c r="AM787" t="b">
        <f t="shared" ca="1" si="129"/>
        <v>0</v>
      </c>
      <c r="AN787" t="b">
        <f ca="1">IF($C787="","",IF(IFERROR(MATCH(N787,$N$1:$N786,0),0)&gt;0,FALSE,TRUE))</f>
        <v>1</v>
      </c>
      <c r="AO787" cm="1">
        <f t="array" aca="1" ref="AO787" ca="1">_xlfn.IFS($C787="","",AND(AM787,AN787),AL787,TRUE,0)</f>
        <v>0</v>
      </c>
      <c r="AP787" t="str" cm="1">
        <f t="array" aca="1" ref="AP787" ca="1">_xlfn.IFS($C787="","",AND(AN787,AL787&gt;=TBF),AL787,TRUE,"")</f>
        <v/>
      </c>
    </row>
    <row r="788" spans="1:42" x14ac:dyDescent="0.3">
      <c r="A788">
        <v>784</v>
      </c>
      <c r="C788" s="10" t="str">
        <f ca="1">IF(OFFSET(INPUT_START,A788-1,0)=0,"",OFFSET(INPUT_START,A788-1,0))</f>
        <v>$ ls</v>
      </c>
      <c r="D788" t="b">
        <f t="shared" ca="1" si="120"/>
        <v>1</v>
      </c>
      <c r="E788" t="b">
        <f t="shared" ca="1" si="121"/>
        <v>1</v>
      </c>
      <c r="F788" t="b">
        <f t="shared" ca="1" si="122"/>
        <v>0</v>
      </c>
      <c r="G788" t="b">
        <f t="shared" ca="1" si="123"/>
        <v>0</v>
      </c>
      <c r="H788" t="b">
        <f t="shared" ca="1" si="124"/>
        <v>0</v>
      </c>
      <c r="I788">
        <f t="shared" ca="1" si="125"/>
        <v>0</v>
      </c>
      <c r="J788" t="str">
        <f t="shared" ca="1" si="126"/>
        <v/>
      </c>
      <c r="K788" t="str">
        <f t="shared" ca="1" si="127"/>
        <v/>
      </c>
      <c r="L788" s="23">
        <f t="shared" ca="1" si="128"/>
        <v>0</v>
      </c>
      <c r="M788" s="23" cm="1">
        <f t="array" aca="1" ref="M788" ca="1">_xlfn.IFS($C788="","",
$A788=1,1,
NOT($F788),M787,
AND($F788,$J788&lt;&gt;".."),M787+1,
AND($F788,$J788=".."),M787-1,
TRUE,"ERR")</f>
        <v>10</v>
      </c>
      <c r="N788" s="23" t="str" cm="1">
        <f t="array" aca="1" ref="N788" ca="1">_xlfn.IFS($C788="","",
$A788=1,"",
NOT($F788),N787,
AND($F788,$J788&lt;&gt;".."),N787&amp;IF(N787="/","","/")&amp;$J788,
AND($F788,$J788=".."),MID(N787,1,FIND("@",SUBSTITUTE(N787,"/","@",$M788)) -1 ),
TRUE,"ERR")</f>
        <v>root/vpjqpqfm/rgqtzc/lfpdqm/jrhp/zjhw/pbnfdq/zqhjjjd/wfw/jrhp</v>
      </c>
      <c r="O788" s="22" t="str" cm="1">
        <f t="array" aca="1" ref="O788" ca="1">_xlfn.IFS($C788="","",
$N788="root","root",
TRUE,MID($N788,1+FIND("@",SUBSTITUTE($N788,"/","@",$M788-1)),100 )
)</f>
        <v>jrhp</v>
      </c>
      <c r="P788" s="23" t="str" cm="1">
        <f t="array" aca="1" ref="P788" ca="1">_xlfn.IFS($C788="","",
P$4=1,"root",
P$4&gt;$M788,"__",
TRUE,MID($N788,1, FIND("@",SUBSTITUTE($N788&amp;"/","/","@",P$4))-1)
)</f>
        <v>root</v>
      </c>
      <c r="Q788" s="23" t="str" cm="1">
        <f t="array" aca="1" ref="Q788" ca="1">_xlfn.IFS($C788="","",
Q$4=1,"root",
Q$4&gt;$M788,"__",
TRUE,MID($N788,1, FIND("@",SUBSTITUTE($N788&amp;"/","/","@",Q$4))-1)
)</f>
        <v>root/vpjqpqfm</v>
      </c>
      <c r="R788" s="23" t="str" cm="1">
        <f t="array" aca="1" ref="R788" ca="1">_xlfn.IFS($C788="","",
R$4=1,"root",
R$4&gt;$M788,"__",
TRUE,MID($N788,1, FIND("@",SUBSTITUTE($N788&amp;"/","/","@",R$4))-1)
)</f>
        <v>root/vpjqpqfm/rgqtzc</v>
      </c>
      <c r="S788" s="23" t="str" cm="1">
        <f t="array" aca="1" ref="S788" ca="1">_xlfn.IFS($C788="","",
S$4=1,"root",
S$4&gt;$M788,"__",
TRUE,MID($N788,1, FIND("@",SUBSTITUTE($N788&amp;"/","/","@",S$4))-1)
)</f>
        <v>root/vpjqpqfm/rgqtzc/lfpdqm</v>
      </c>
      <c r="T788" s="23" t="str" cm="1">
        <f t="array" aca="1" ref="T788" ca="1">_xlfn.IFS($C788="","",
T$4=1,"root",
T$4&gt;$M788,"__",
TRUE,MID($N788,1, FIND("@",SUBSTITUTE($N788&amp;"/","/","@",T$4))-1)
)</f>
        <v>root/vpjqpqfm/rgqtzc/lfpdqm/jrhp</v>
      </c>
      <c r="U788" s="23" t="str" cm="1">
        <f t="array" aca="1" ref="U788" ca="1">_xlfn.IFS($C788="","",
U$4=1,"root",
U$4&gt;$M788,"__",
TRUE,MID($N788,1, FIND("@",SUBSTITUTE($N788&amp;"/","/","@",U$4))-1)
)</f>
        <v>root/vpjqpqfm/rgqtzc/lfpdqm/jrhp/zjhw</v>
      </c>
      <c r="V788" s="23" t="str" cm="1">
        <f t="array" aca="1" ref="V788" ca="1">_xlfn.IFS($C788="","",
V$4=1,"root",
V$4&gt;$M788,"__",
TRUE,MID($N788,1, FIND("@",SUBSTITUTE($N788&amp;"/","/","@",V$4))-1)
)</f>
        <v>root/vpjqpqfm/rgqtzc/lfpdqm/jrhp/zjhw/pbnfdq</v>
      </c>
      <c r="W788" s="23" t="str" cm="1">
        <f t="array" aca="1" ref="W788" ca="1">_xlfn.IFS($C788="","",
W$4=1,"root",
W$4&gt;$M788,"__",
TRUE,MID($N788,1, FIND("@",SUBSTITUTE($N788&amp;"/","/","@",W$4))-1)
)</f>
        <v>root/vpjqpqfm/rgqtzc/lfpdqm/jrhp/zjhw/pbnfdq/zqhjjjd</v>
      </c>
      <c r="X788" s="23" t="str" cm="1">
        <f t="array" aca="1" ref="X788" ca="1">_xlfn.IFS($C788="","",
X$4=1,"root",
X$4&gt;$M788,"__",
TRUE,MID($N788,1, FIND("@",SUBSTITUTE($N788&amp;"/","/","@",X$4))-1)
)</f>
        <v>root/vpjqpqfm/rgqtzc/lfpdqm/jrhp/zjhw/pbnfdq/zqhjjjd/wfw</v>
      </c>
      <c r="Y788" s="23" t="str" cm="1">
        <f t="array" aca="1" ref="Y788" ca="1">_xlfn.IFS($C788="","",
Y$4=1,"root",
Y$4&gt;$M788,"__",
TRUE,MID($N788,1, FIND("@",SUBSTITUTE($N788&amp;"/","/","@",Y$4))-1)
)</f>
        <v>root/vpjqpqfm/rgqtzc/lfpdqm/jrhp/zjhw/pbnfdq/zqhjjjd/wfw/jrhp</v>
      </c>
      <c r="Z788" s="23" t="str" cm="1">
        <f t="array" aca="1" ref="Z788" ca="1">_xlfn.IFS($C788="","",
Z$4=1,"root",
Z$4&gt;$M788,"__",
TRUE,MID($N788,1, FIND("@",SUBSTITUTE($N788&amp;"/","/","@",Z$4))-1)
)</f>
        <v>__</v>
      </c>
      <c r="AA788" s="28" cm="1">
        <f t="array" aca="1" ref="AA788" ca="1">IF($C788="","",SUMIF(LEV_1,P788,LEN))</f>
        <v>41035571</v>
      </c>
      <c r="AB788" s="28" cm="1">
        <f t="array" aca="1" ref="AB788" ca="1">IF($C788="","",IF(Q788="__",0,SUMIF(LEV_2,Q788,LEN)))</f>
        <v>23329164</v>
      </c>
      <c r="AC788" s="28" cm="1">
        <f t="array" aca="1" ref="AC788" ca="1">IF($C788="","",IF(R788="__",0,SUMIF(LEV_3,R788,LEN)))</f>
        <v>16068117</v>
      </c>
      <c r="AD788" s="28" cm="1">
        <f t="array" aca="1" ref="AD788" ca="1">IF($C788="","",IF(S788="__",0,SUMIF(LEV_4,S788,LEN)))</f>
        <v>5887071</v>
      </c>
      <c r="AE788" s="28" cm="1">
        <f t="array" aca="1" ref="AE788" ca="1">IF($C788="","",IF(T788="__",0,SUMIF(LEV_5,T788,LEN)))</f>
        <v>4709035</v>
      </c>
      <c r="AF788" s="28" cm="1">
        <f t="array" aca="1" ref="AF788" ca="1">IF($C788="","",IF(U788="__",0,SUMIF(LEV_6,U788,LEN)))</f>
        <v>3864507</v>
      </c>
      <c r="AG788" s="28" cm="1">
        <f t="array" aca="1" ref="AG788" ca="1">IF($C788="","",IF(V788="__",0,SUMIF(LEV_7,V788,LEN)))</f>
        <v>1958041</v>
      </c>
      <c r="AH788" s="28" cm="1">
        <f t="array" aca="1" ref="AH788" ca="1">IF($C788="","",IF(W788="__",0,SUMIF(LEV_8,W788,LEN)))</f>
        <v>1414314</v>
      </c>
      <c r="AI788" s="28" cm="1">
        <f t="array" aca="1" ref="AI788" ca="1">IF($C788="","",IF(X788="__",0,SUMIF(LEV_9,X788,LEN)))</f>
        <v>1353054</v>
      </c>
      <c r="AJ788" s="28" cm="1">
        <f t="array" aca="1" ref="AJ788" ca="1">IF($C788="","",IF(Y788="__",0,SUMIF(LEV_10,Y788,LEN)))</f>
        <v>559320</v>
      </c>
      <c r="AK788" s="28" cm="1">
        <f t="array" aca="1" ref="AK788" ca="1">IF($C788="","",IF(Z788="__",0,SUMIF(LEV_11,Z788,LEN)))</f>
        <v>0</v>
      </c>
      <c r="AL788" cm="1">
        <f t="array" aca="1" ref="AL788" ca="1">IF($C788="","",_xlfn.IFS(AB788=0,AA788,AC788=0,AB788,AD788=0,AC788,AE788=0,AD788,AF788=0,AE788,AG788=0,AF788,AH788=0,AG788,AI788=0,AH788,AJ788=0,AI788,AK788=0,AJ788,TRUE,AK788))</f>
        <v>559320</v>
      </c>
      <c r="AM788" t="b">
        <f t="shared" ca="1" si="129"/>
        <v>0</v>
      </c>
      <c r="AN788" t="b">
        <f ca="1">IF($C788="","",IF(IFERROR(MATCH(N788,$N$1:$N787,0),0)&gt;0,FALSE,TRUE))</f>
        <v>0</v>
      </c>
      <c r="AO788" cm="1">
        <f t="array" aca="1" ref="AO788" ca="1">_xlfn.IFS($C788="","",AND(AM788,AN788),AL788,TRUE,0)</f>
        <v>0</v>
      </c>
      <c r="AP788" t="str" cm="1">
        <f t="array" aca="1" ref="AP788" ca="1">_xlfn.IFS($C788="","",AND(AN788,AL788&gt;=TBF),AL788,TRUE,"")</f>
        <v/>
      </c>
    </row>
    <row r="789" spans="1:42" x14ac:dyDescent="0.3">
      <c r="A789">
        <v>785</v>
      </c>
      <c r="C789" s="10" t="str">
        <f ca="1">IF(OFFSET(INPUT_START,A789-1,0)=0,"",OFFSET(INPUT_START,A789-1,0))</f>
        <v>276912 dcgvw</v>
      </c>
      <c r="D789" t="b">
        <f t="shared" ca="1" si="120"/>
        <v>0</v>
      </c>
      <c r="E789" t="b">
        <f t="shared" ca="1" si="121"/>
        <v>0</v>
      </c>
      <c r="F789" t="b">
        <f t="shared" ca="1" si="122"/>
        <v>0</v>
      </c>
      <c r="G789" t="b">
        <f t="shared" ca="1" si="123"/>
        <v>0</v>
      </c>
      <c r="H789" t="b">
        <f t="shared" ca="1" si="124"/>
        <v>1</v>
      </c>
      <c r="I789">
        <f t="shared" ca="1" si="125"/>
        <v>7</v>
      </c>
      <c r="J789" t="str">
        <f t="shared" ca="1" si="126"/>
        <v/>
      </c>
      <c r="K789" t="str">
        <f t="shared" ca="1" si="127"/>
        <v>dcgvw</v>
      </c>
      <c r="L789" s="23">
        <f t="shared" ca="1" si="128"/>
        <v>276912</v>
      </c>
      <c r="M789" s="23" cm="1">
        <f t="array" aca="1" ref="M789" ca="1">_xlfn.IFS($C789="","",
$A789=1,1,
NOT($F789),M788,
AND($F789,$J789&lt;&gt;".."),M788+1,
AND($F789,$J789=".."),M788-1,
TRUE,"ERR")</f>
        <v>10</v>
      </c>
      <c r="N789" s="23" t="str" cm="1">
        <f t="array" aca="1" ref="N789" ca="1">_xlfn.IFS($C789="","",
$A789=1,"",
NOT($F789),N788,
AND($F789,$J789&lt;&gt;".."),N788&amp;IF(N788="/","","/")&amp;$J789,
AND($F789,$J789=".."),MID(N788,1,FIND("@",SUBSTITUTE(N788,"/","@",$M789)) -1 ),
TRUE,"ERR")</f>
        <v>root/vpjqpqfm/rgqtzc/lfpdqm/jrhp/zjhw/pbnfdq/zqhjjjd/wfw/jrhp</v>
      </c>
      <c r="O789" s="22" t="str" cm="1">
        <f t="array" aca="1" ref="O789" ca="1">_xlfn.IFS($C789="","",
$N789="root","root",
TRUE,MID($N789,1+FIND("@",SUBSTITUTE($N789,"/","@",$M789-1)),100 )
)</f>
        <v>jrhp</v>
      </c>
      <c r="P789" s="23" t="str" cm="1">
        <f t="array" aca="1" ref="P789" ca="1">_xlfn.IFS($C789="","",
P$4=1,"root",
P$4&gt;$M789,"__",
TRUE,MID($N789,1, FIND("@",SUBSTITUTE($N789&amp;"/","/","@",P$4))-1)
)</f>
        <v>root</v>
      </c>
      <c r="Q789" s="23" t="str" cm="1">
        <f t="array" aca="1" ref="Q789" ca="1">_xlfn.IFS($C789="","",
Q$4=1,"root",
Q$4&gt;$M789,"__",
TRUE,MID($N789,1, FIND("@",SUBSTITUTE($N789&amp;"/","/","@",Q$4))-1)
)</f>
        <v>root/vpjqpqfm</v>
      </c>
      <c r="R789" s="23" t="str" cm="1">
        <f t="array" aca="1" ref="R789" ca="1">_xlfn.IFS($C789="","",
R$4=1,"root",
R$4&gt;$M789,"__",
TRUE,MID($N789,1, FIND("@",SUBSTITUTE($N789&amp;"/","/","@",R$4))-1)
)</f>
        <v>root/vpjqpqfm/rgqtzc</v>
      </c>
      <c r="S789" s="23" t="str" cm="1">
        <f t="array" aca="1" ref="S789" ca="1">_xlfn.IFS($C789="","",
S$4=1,"root",
S$4&gt;$M789,"__",
TRUE,MID($N789,1, FIND("@",SUBSTITUTE($N789&amp;"/","/","@",S$4))-1)
)</f>
        <v>root/vpjqpqfm/rgqtzc/lfpdqm</v>
      </c>
      <c r="T789" s="23" t="str" cm="1">
        <f t="array" aca="1" ref="T789" ca="1">_xlfn.IFS($C789="","",
T$4=1,"root",
T$4&gt;$M789,"__",
TRUE,MID($N789,1, FIND("@",SUBSTITUTE($N789&amp;"/","/","@",T$4))-1)
)</f>
        <v>root/vpjqpqfm/rgqtzc/lfpdqm/jrhp</v>
      </c>
      <c r="U789" s="23" t="str" cm="1">
        <f t="array" aca="1" ref="U789" ca="1">_xlfn.IFS($C789="","",
U$4=1,"root",
U$4&gt;$M789,"__",
TRUE,MID($N789,1, FIND("@",SUBSTITUTE($N789&amp;"/","/","@",U$4))-1)
)</f>
        <v>root/vpjqpqfm/rgqtzc/lfpdqm/jrhp/zjhw</v>
      </c>
      <c r="V789" s="23" t="str" cm="1">
        <f t="array" aca="1" ref="V789" ca="1">_xlfn.IFS($C789="","",
V$4=1,"root",
V$4&gt;$M789,"__",
TRUE,MID($N789,1, FIND("@",SUBSTITUTE($N789&amp;"/","/","@",V$4))-1)
)</f>
        <v>root/vpjqpqfm/rgqtzc/lfpdqm/jrhp/zjhw/pbnfdq</v>
      </c>
      <c r="W789" s="23" t="str" cm="1">
        <f t="array" aca="1" ref="W789" ca="1">_xlfn.IFS($C789="","",
W$4=1,"root",
W$4&gt;$M789,"__",
TRUE,MID($N789,1, FIND("@",SUBSTITUTE($N789&amp;"/","/","@",W$4))-1)
)</f>
        <v>root/vpjqpqfm/rgqtzc/lfpdqm/jrhp/zjhw/pbnfdq/zqhjjjd</v>
      </c>
      <c r="X789" s="23" t="str" cm="1">
        <f t="array" aca="1" ref="X789" ca="1">_xlfn.IFS($C789="","",
X$4=1,"root",
X$4&gt;$M789,"__",
TRUE,MID($N789,1, FIND("@",SUBSTITUTE($N789&amp;"/","/","@",X$4))-1)
)</f>
        <v>root/vpjqpqfm/rgqtzc/lfpdqm/jrhp/zjhw/pbnfdq/zqhjjjd/wfw</v>
      </c>
      <c r="Y789" s="23" t="str" cm="1">
        <f t="array" aca="1" ref="Y789" ca="1">_xlfn.IFS($C789="","",
Y$4=1,"root",
Y$4&gt;$M789,"__",
TRUE,MID($N789,1, FIND("@",SUBSTITUTE($N789&amp;"/","/","@",Y$4))-1)
)</f>
        <v>root/vpjqpqfm/rgqtzc/lfpdqm/jrhp/zjhw/pbnfdq/zqhjjjd/wfw/jrhp</v>
      </c>
      <c r="Z789" s="23" t="str" cm="1">
        <f t="array" aca="1" ref="Z789" ca="1">_xlfn.IFS($C789="","",
Z$4=1,"root",
Z$4&gt;$M789,"__",
TRUE,MID($N789,1, FIND("@",SUBSTITUTE($N789&amp;"/","/","@",Z$4))-1)
)</f>
        <v>__</v>
      </c>
      <c r="AA789" s="28" cm="1">
        <f t="array" aca="1" ref="AA789" ca="1">IF($C789="","",SUMIF(LEV_1,P789,LEN))</f>
        <v>41035571</v>
      </c>
      <c r="AB789" s="28" cm="1">
        <f t="array" aca="1" ref="AB789" ca="1">IF($C789="","",IF(Q789="__",0,SUMIF(LEV_2,Q789,LEN)))</f>
        <v>23329164</v>
      </c>
      <c r="AC789" s="28" cm="1">
        <f t="array" aca="1" ref="AC789" ca="1">IF($C789="","",IF(R789="__",0,SUMIF(LEV_3,R789,LEN)))</f>
        <v>16068117</v>
      </c>
      <c r="AD789" s="28" cm="1">
        <f t="array" aca="1" ref="AD789" ca="1">IF($C789="","",IF(S789="__",0,SUMIF(LEV_4,S789,LEN)))</f>
        <v>5887071</v>
      </c>
      <c r="AE789" s="28" cm="1">
        <f t="array" aca="1" ref="AE789" ca="1">IF($C789="","",IF(T789="__",0,SUMIF(LEV_5,T789,LEN)))</f>
        <v>4709035</v>
      </c>
      <c r="AF789" s="28" cm="1">
        <f t="array" aca="1" ref="AF789" ca="1">IF($C789="","",IF(U789="__",0,SUMIF(LEV_6,U789,LEN)))</f>
        <v>3864507</v>
      </c>
      <c r="AG789" s="28" cm="1">
        <f t="array" aca="1" ref="AG789" ca="1">IF($C789="","",IF(V789="__",0,SUMIF(LEV_7,V789,LEN)))</f>
        <v>1958041</v>
      </c>
      <c r="AH789" s="28" cm="1">
        <f t="array" aca="1" ref="AH789" ca="1">IF($C789="","",IF(W789="__",0,SUMIF(LEV_8,W789,LEN)))</f>
        <v>1414314</v>
      </c>
      <c r="AI789" s="28" cm="1">
        <f t="array" aca="1" ref="AI789" ca="1">IF($C789="","",IF(X789="__",0,SUMIF(LEV_9,X789,LEN)))</f>
        <v>1353054</v>
      </c>
      <c r="AJ789" s="28" cm="1">
        <f t="array" aca="1" ref="AJ789" ca="1">IF($C789="","",IF(Y789="__",0,SUMIF(LEV_10,Y789,LEN)))</f>
        <v>559320</v>
      </c>
      <c r="AK789" s="28" cm="1">
        <f t="array" aca="1" ref="AK789" ca="1">IF($C789="","",IF(Z789="__",0,SUMIF(LEV_11,Z789,LEN)))</f>
        <v>0</v>
      </c>
      <c r="AL789" cm="1">
        <f t="array" aca="1" ref="AL789" ca="1">IF($C789="","",_xlfn.IFS(AB789=0,AA789,AC789=0,AB789,AD789=0,AC789,AE789=0,AD789,AF789=0,AE789,AG789=0,AF789,AH789=0,AG789,AI789=0,AH789,AJ789=0,AI789,AK789=0,AJ789,TRUE,AK789))</f>
        <v>559320</v>
      </c>
      <c r="AM789" t="b">
        <f t="shared" ca="1" si="129"/>
        <v>0</v>
      </c>
      <c r="AN789" t="b">
        <f ca="1">IF($C789="","",IF(IFERROR(MATCH(N789,$N$1:$N788,0),0)&gt;0,FALSE,TRUE))</f>
        <v>0</v>
      </c>
      <c r="AO789" cm="1">
        <f t="array" aca="1" ref="AO789" ca="1">_xlfn.IFS($C789="","",AND(AM789,AN789),AL789,TRUE,0)</f>
        <v>0</v>
      </c>
      <c r="AP789" t="str" cm="1">
        <f t="array" aca="1" ref="AP789" ca="1">_xlfn.IFS($C789="","",AND(AN789,AL789&gt;=TBF),AL789,TRUE,"")</f>
        <v/>
      </c>
    </row>
    <row r="790" spans="1:42" x14ac:dyDescent="0.3">
      <c r="A790">
        <v>786</v>
      </c>
      <c r="C790" s="10" t="str">
        <f ca="1">IF(OFFSET(INPUT_START,A790-1,0)=0,"",OFFSET(INPUT_START,A790-1,0))</f>
        <v>dir pwrjq</v>
      </c>
      <c r="D790" t="b">
        <f t="shared" ca="1" si="120"/>
        <v>0</v>
      </c>
      <c r="E790" t="b">
        <f t="shared" ca="1" si="121"/>
        <v>0</v>
      </c>
      <c r="F790" t="b">
        <f t="shared" ca="1" si="122"/>
        <v>0</v>
      </c>
      <c r="G790" t="b">
        <f t="shared" ca="1" si="123"/>
        <v>1</v>
      </c>
      <c r="H790" t="b">
        <f t="shared" ca="1" si="124"/>
        <v>0</v>
      </c>
      <c r="I790">
        <f t="shared" ca="1" si="125"/>
        <v>4</v>
      </c>
      <c r="J790" t="str">
        <f t="shared" ca="1" si="126"/>
        <v/>
      </c>
      <c r="K790" t="str">
        <f t="shared" ca="1" si="127"/>
        <v/>
      </c>
      <c r="L790" s="23">
        <f t="shared" ca="1" si="128"/>
        <v>0</v>
      </c>
      <c r="M790" s="23" cm="1">
        <f t="array" aca="1" ref="M790" ca="1">_xlfn.IFS($C790="","",
$A790=1,1,
NOT($F790),M789,
AND($F790,$J790&lt;&gt;".."),M789+1,
AND($F790,$J790=".."),M789-1,
TRUE,"ERR")</f>
        <v>10</v>
      </c>
      <c r="N790" s="23" t="str" cm="1">
        <f t="array" aca="1" ref="N790" ca="1">_xlfn.IFS($C790="","",
$A790=1,"",
NOT($F790),N789,
AND($F790,$J790&lt;&gt;".."),N789&amp;IF(N789="/","","/")&amp;$J790,
AND($F790,$J790=".."),MID(N789,1,FIND("@",SUBSTITUTE(N789,"/","@",$M790)) -1 ),
TRUE,"ERR")</f>
        <v>root/vpjqpqfm/rgqtzc/lfpdqm/jrhp/zjhw/pbnfdq/zqhjjjd/wfw/jrhp</v>
      </c>
      <c r="O790" s="22" t="str" cm="1">
        <f t="array" aca="1" ref="O790" ca="1">_xlfn.IFS($C790="","",
$N790="root","root",
TRUE,MID($N790,1+FIND("@",SUBSTITUTE($N790,"/","@",$M790-1)),100 )
)</f>
        <v>jrhp</v>
      </c>
      <c r="P790" s="23" t="str" cm="1">
        <f t="array" aca="1" ref="P790" ca="1">_xlfn.IFS($C790="","",
P$4=1,"root",
P$4&gt;$M790,"__",
TRUE,MID($N790,1, FIND("@",SUBSTITUTE($N790&amp;"/","/","@",P$4))-1)
)</f>
        <v>root</v>
      </c>
      <c r="Q790" s="23" t="str" cm="1">
        <f t="array" aca="1" ref="Q790" ca="1">_xlfn.IFS($C790="","",
Q$4=1,"root",
Q$4&gt;$M790,"__",
TRUE,MID($N790,1, FIND("@",SUBSTITUTE($N790&amp;"/","/","@",Q$4))-1)
)</f>
        <v>root/vpjqpqfm</v>
      </c>
      <c r="R790" s="23" t="str" cm="1">
        <f t="array" aca="1" ref="R790" ca="1">_xlfn.IFS($C790="","",
R$4=1,"root",
R$4&gt;$M790,"__",
TRUE,MID($N790,1, FIND("@",SUBSTITUTE($N790&amp;"/","/","@",R$4))-1)
)</f>
        <v>root/vpjqpqfm/rgqtzc</v>
      </c>
      <c r="S790" s="23" t="str" cm="1">
        <f t="array" aca="1" ref="S790" ca="1">_xlfn.IFS($C790="","",
S$4=1,"root",
S$4&gt;$M790,"__",
TRUE,MID($N790,1, FIND("@",SUBSTITUTE($N790&amp;"/","/","@",S$4))-1)
)</f>
        <v>root/vpjqpqfm/rgqtzc/lfpdqm</v>
      </c>
      <c r="T790" s="23" t="str" cm="1">
        <f t="array" aca="1" ref="T790" ca="1">_xlfn.IFS($C790="","",
T$4=1,"root",
T$4&gt;$M790,"__",
TRUE,MID($N790,1, FIND("@",SUBSTITUTE($N790&amp;"/","/","@",T$4))-1)
)</f>
        <v>root/vpjqpqfm/rgqtzc/lfpdqm/jrhp</v>
      </c>
      <c r="U790" s="23" t="str" cm="1">
        <f t="array" aca="1" ref="U790" ca="1">_xlfn.IFS($C790="","",
U$4=1,"root",
U$4&gt;$M790,"__",
TRUE,MID($N790,1, FIND("@",SUBSTITUTE($N790&amp;"/","/","@",U$4))-1)
)</f>
        <v>root/vpjqpqfm/rgqtzc/lfpdqm/jrhp/zjhw</v>
      </c>
      <c r="V790" s="23" t="str" cm="1">
        <f t="array" aca="1" ref="V790" ca="1">_xlfn.IFS($C790="","",
V$4=1,"root",
V$4&gt;$M790,"__",
TRUE,MID($N790,1, FIND("@",SUBSTITUTE($N790&amp;"/","/","@",V$4))-1)
)</f>
        <v>root/vpjqpqfm/rgqtzc/lfpdqm/jrhp/zjhw/pbnfdq</v>
      </c>
      <c r="W790" s="23" t="str" cm="1">
        <f t="array" aca="1" ref="W790" ca="1">_xlfn.IFS($C790="","",
W$4=1,"root",
W$4&gt;$M790,"__",
TRUE,MID($N790,1, FIND("@",SUBSTITUTE($N790&amp;"/","/","@",W$4))-1)
)</f>
        <v>root/vpjqpqfm/rgqtzc/lfpdqm/jrhp/zjhw/pbnfdq/zqhjjjd</v>
      </c>
      <c r="X790" s="23" t="str" cm="1">
        <f t="array" aca="1" ref="X790" ca="1">_xlfn.IFS($C790="","",
X$4=1,"root",
X$4&gt;$M790,"__",
TRUE,MID($N790,1, FIND("@",SUBSTITUTE($N790&amp;"/","/","@",X$4))-1)
)</f>
        <v>root/vpjqpqfm/rgqtzc/lfpdqm/jrhp/zjhw/pbnfdq/zqhjjjd/wfw</v>
      </c>
      <c r="Y790" s="23" t="str" cm="1">
        <f t="array" aca="1" ref="Y790" ca="1">_xlfn.IFS($C790="","",
Y$4=1,"root",
Y$4&gt;$M790,"__",
TRUE,MID($N790,1, FIND("@",SUBSTITUTE($N790&amp;"/","/","@",Y$4))-1)
)</f>
        <v>root/vpjqpqfm/rgqtzc/lfpdqm/jrhp/zjhw/pbnfdq/zqhjjjd/wfw/jrhp</v>
      </c>
      <c r="Z790" s="23" t="str" cm="1">
        <f t="array" aca="1" ref="Z790" ca="1">_xlfn.IFS($C790="","",
Z$4=1,"root",
Z$4&gt;$M790,"__",
TRUE,MID($N790,1, FIND("@",SUBSTITUTE($N790&amp;"/","/","@",Z$4))-1)
)</f>
        <v>__</v>
      </c>
      <c r="AA790" s="28" cm="1">
        <f t="array" aca="1" ref="AA790" ca="1">IF($C790="","",SUMIF(LEV_1,P790,LEN))</f>
        <v>41035571</v>
      </c>
      <c r="AB790" s="28" cm="1">
        <f t="array" aca="1" ref="AB790" ca="1">IF($C790="","",IF(Q790="__",0,SUMIF(LEV_2,Q790,LEN)))</f>
        <v>23329164</v>
      </c>
      <c r="AC790" s="28" cm="1">
        <f t="array" aca="1" ref="AC790" ca="1">IF($C790="","",IF(R790="__",0,SUMIF(LEV_3,R790,LEN)))</f>
        <v>16068117</v>
      </c>
      <c r="AD790" s="28" cm="1">
        <f t="array" aca="1" ref="AD790" ca="1">IF($C790="","",IF(S790="__",0,SUMIF(LEV_4,S790,LEN)))</f>
        <v>5887071</v>
      </c>
      <c r="AE790" s="28" cm="1">
        <f t="array" aca="1" ref="AE790" ca="1">IF($C790="","",IF(T790="__",0,SUMIF(LEV_5,T790,LEN)))</f>
        <v>4709035</v>
      </c>
      <c r="AF790" s="28" cm="1">
        <f t="array" aca="1" ref="AF790" ca="1">IF($C790="","",IF(U790="__",0,SUMIF(LEV_6,U790,LEN)))</f>
        <v>3864507</v>
      </c>
      <c r="AG790" s="28" cm="1">
        <f t="array" aca="1" ref="AG790" ca="1">IF($C790="","",IF(V790="__",0,SUMIF(LEV_7,V790,LEN)))</f>
        <v>1958041</v>
      </c>
      <c r="AH790" s="28" cm="1">
        <f t="array" aca="1" ref="AH790" ca="1">IF($C790="","",IF(W790="__",0,SUMIF(LEV_8,W790,LEN)))</f>
        <v>1414314</v>
      </c>
      <c r="AI790" s="28" cm="1">
        <f t="array" aca="1" ref="AI790" ca="1">IF($C790="","",IF(X790="__",0,SUMIF(LEV_9,X790,LEN)))</f>
        <v>1353054</v>
      </c>
      <c r="AJ790" s="28" cm="1">
        <f t="array" aca="1" ref="AJ790" ca="1">IF($C790="","",IF(Y790="__",0,SUMIF(LEV_10,Y790,LEN)))</f>
        <v>559320</v>
      </c>
      <c r="AK790" s="28" cm="1">
        <f t="array" aca="1" ref="AK790" ca="1">IF($C790="","",IF(Z790="__",0,SUMIF(LEV_11,Z790,LEN)))</f>
        <v>0</v>
      </c>
      <c r="AL790" cm="1">
        <f t="array" aca="1" ref="AL790" ca="1">IF($C790="","",_xlfn.IFS(AB790=0,AA790,AC790=0,AB790,AD790=0,AC790,AE790=0,AD790,AF790=0,AE790,AG790=0,AF790,AH790=0,AG790,AI790=0,AH790,AJ790=0,AI790,AK790=0,AJ790,TRUE,AK790))</f>
        <v>559320</v>
      </c>
      <c r="AM790" t="b">
        <f t="shared" ca="1" si="129"/>
        <v>0</v>
      </c>
      <c r="AN790" t="b">
        <f ca="1">IF($C790="","",IF(IFERROR(MATCH(N790,$N$1:$N789,0),0)&gt;0,FALSE,TRUE))</f>
        <v>0</v>
      </c>
      <c r="AO790" cm="1">
        <f t="array" aca="1" ref="AO790" ca="1">_xlfn.IFS($C790="","",AND(AM790,AN790),AL790,TRUE,0)</f>
        <v>0</v>
      </c>
      <c r="AP790" t="str" cm="1">
        <f t="array" aca="1" ref="AP790" ca="1">_xlfn.IFS($C790="","",AND(AN790,AL790&gt;=TBF),AL790,TRUE,"")</f>
        <v/>
      </c>
    </row>
    <row r="791" spans="1:42" x14ac:dyDescent="0.3">
      <c r="A791">
        <v>787</v>
      </c>
      <c r="C791" s="10" t="str">
        <f ca="1">IF(OFFSET(INPUT_START,A791-1,0)=0,"",OFFSET(INPUT_START,A791-1,0))</f>
        <v>dir zmnv</v>
      </c>
      <c r="D791" t="b">
        <f t="shared" ca="1" si="120"/>
        <v>0</v>
      </c>
      <c r="E791" t="b">
        <f t="shared" ca="1" si="121"/>
        <v>0</v>
      </c>
      <c r="F791" t="b">
        <f t="shared" ca="1" si="122"/>
        <v>0</v>
      </c>
      <c r="G791" t="b">
        <f t="shared" ca="1" si="123"/>
        <v>1</v>
      </c>
      <c r="H791" t="b">
        <f t="shared" ca="1" si="124"/>
        <v>0</v>
      </c>
      <c r="I791">
        <f t="shared" ca="1" si="125"/>
        <v>4</v>
      </c>
      <c r="J791" t="str">
        <f t="shared" ca="1" si="126"/>
        <v/>
      </c>
      <c r="K791" t="str">
        <f t="shared" ca="1" si="127"/>
        <v/>
      </c>
      <c r="L791" s="23">
        <f t="shared" ca="1" si="128"/>
        <v>0</v>
      </c>
      <c r="M791" s="23" cm="1">
        <f t="array" aca="1" ref="M791" ca="1">_xlfn.IFS($C791="","",
$A791=1,1,
NOT($F791),M790,
AND($F791,$J791&lt;&gt;".."),M790+1,
AND($F791,$J791=".."),M790-1,
TRUE,"ERR")</f>
        <v>10</v>
      </c>
      <c r="N791" s="23" t="str" cm="1">
        <f t="array" aca="1" ref="N791" ca="1">_xlfn.IFS($C791="","",
$A791=1,"",
NOT($F791),N790,
AND($F791,$J791&lt;&gt;".."),N790&amp;IF(N790="/","","/")&amp;$J791,
AND($F791,$J791=".."),MID(N790,1,FIND("@",SUBSTITUTE(N790,"/","@",$M791)) -1 ),
TRUE,"ERR")</f>
        <v>root/vpjqpqfm/rgqtzc/lfpdqm/jrhp/zjhw/pbnfdq/zqhjjjd/wfw/jrhp</v>
      </c>
      <c r="O791" s="22" t="str" cm="1">
        <f t="array" aca="1" ref="O791" ca="1">_xlfn.IFS($C791="","",
$N791="root","root",
TRUE,MID($N791,1+FIND("@",SUBSTITUTE($N791,"/","@",$M791-1)),100 )
)</f>
        <v>jrhp</v>
      </c>
      <c r="P791" s="23" t="str" cm="1">
        <f t="array" aca="1" ref="P791" ca="1">_xlfn.IFS($C791="","",
P$4=1,"root",
P$4&gt;$M791,"__",
TRUE,MID($N791,1, FIND("@",SUBSTITUTE($N791&amp;"/","/","@",P$4))-1)
)</f>
        <v>root</v>
      </c>
      <c r="Q791" s="23" t="str" cm="1">
        <f t="array" aca="1" ref="Q791" ca="1">_xlfn.IFS($C791="","",
Q$4=1,"root",
Q$4&gt;$M791,"__",
TRUE,MID($N791,1, FIND("@",SUBSTITUTE($N791&amp;"/","/","@",Q$4))-1)
)</f>
        <v>root/vpjqpqfm</v>
      </c>
      <c r="R791" s="23" t="str" cm="1">
        <f t="array" aca="1" ref="R791" ca="1">_xlfn.IFS($C791="","",
R$4=1,"root",
R$4&gt;$M791,"__",
TRUE,MID($N791,1, FIND("@",SUBSTITUTE($N791&amp;"/","/","@",R$4))-1)
)</f>
        <v>root/vpjqpqfm/rgqtzc</v>
      </c>
      <c r="S791" s="23" t="str" cm="1">
        <f t="array" aca="1" ref="S791" ca="1">_xlfn.IFS($C791="","",
S$4=1,"root",
S$4&gt;$M791,"__",
TRUE,MID($N791,1, FIND("@",SUBSTITUTE($N791&amp;"/","/","@",S$4))-1)
)</f>
        <v>root/vpjqpqfm/rgqtzc/lfpdqm</v>
      </c>
      <c r="T791" s="23" t="str" cm="1">
        <f t="array" aca="1" ref="T791" ca="1">_xlfn.IFS($C791="","",
T$4=1,"root",
T$4&gt;$M791,"__",
TRUE,MID($N791,1, FIND("@",SUBSTITUTE($N791&amp;"/","/","@",T$4))-1)
)</f>
        <v>root/vpjqpqfm/rgqtzc/lfpdqm/jrhp</v>
      </c>
      <c r="U791" s="23" t="str" cm="1">
        <f t="array" aca="1" ref="U791" ca="1">_xlfn.IFS($C791="","",
U$4=1,"root",
U$4&gt;$M791,"__",
TRUE,MID($N791,1, FIND("@",SUBSTITUTE($N791&amp;"/","/","@",U$4))-1)
)</f>
        <v>root/vpjqpqfm/rgqtzc/lfpdqm/jrhp/zjhw</v>
      </c>
      <c r="V791" s="23" t="str" cm="1">
        <f t="array" aca="1" ref="V791" ca="1">_xlfn.IFS($C791="","",
V$4=1,"root",
V$4&gt;$M791,"__",
TRUE,MID($N791,1, FIND("@",SUBSTITUTE($N791&amp;"/","/","@",V$4))-1)
)</f>
        <v>root/vpjqpqfm/rgqtzc/lfpdqm/jrhp/zjhw/pbnfdq</v>
      </c>
      <c r="W791" s="23" t="str" cm="1">
        <f t="array" aca="1" ref="W791" ca="1">_xlfn.IFS($C791="","",
W$4=1,"root",
W$4&gt;$M791,"__",
TRUE,MID($N791,1, FIND("@",SUBSTITUTE($N791&amp;"/","/","@",W$4))-1)
)</f>
        <v>root/vpjqpqfm/rgqtzc/lfpdqm/jrhp/zjhw/pbnfdq/zqhjjjd</v>
      </c>
      <c r="X791" s="23" t="str" cm="1">
        <f t="array" aca="1" ref="X791" ca="1">_xlfn.IFS($C791="","",
X$4=1,"root",
X$4&gt;$M791,"__",
TRUE,MID($N791,1, FIND("@",SUBSTITUTE($N791&amp;"/","/","@",X$4))-1)
)</f>
        <v>root/vpjqpqfm/rgqtzc/lfpdqm/jrhp/zjhw/pbnfdq/zqhjjjd/wfw</v>
      </c>
      <c r="Y791" s="23" t="str" cm="1">
        <f t="array" aca="1" ref="Y791" ca="1">_xlfn.IFS($C791="","",
Y$4=1,"root",
Y$4&gt;$M791,"__",
TRUE,MID($N791,1, FIND("@",SUBSTITUTE($N791&amp;"/","/","@",Y$4))-1)
)</f>
        <v>root/vpjqpqfm/rgqtzc/lfpdqm/jrhp/zjhw/pbnfdq/zqhjjjd/wfw/jrhp</v>
      </c>
      <c r="Z791" s="23" t="str" cm="1">
        <f t="array" aca="1" ref="Z791" ca="1">_xlfn.IFS($C791="","",
Z$4=1,"root",
Z$4&gt;$M791,"__",
TRUE,MID($N791,1, FIND("@",SUBSTITUTE($N791&amp;"/","/","@",Z$4))-1)
)</f>
        <v>__</v>
      </c>
      <c r="AA791" s="28" cm="1">
        <f t="array" aca="1" ref="AA791" ca="1">IF($C791="","",SUMIF(LEV_1,P791,LEN))</f>
        <v>41035571</v>
      </c>
      <c r="AB791" s="28" cm="1">
        <f t="array" aca="1" ref="AB791" ca="1">IF($C791="","",IF(Q791="__",0,SUMIF(LEV_2,Q791,LEN)))</f>
        <v>23329164</v>
      </c>
      <c r="AC791" s="28" cm="1">
        <f t="array" aca="1" ref="AC791" ca="1">IF($C791="","",IF(R791="__",0,SUMIF(LEV_3,R791,LEN)))</f>
        <v>16068117</v>
      </c>
      <c r="AD791" s="28" cm="1">
        <f t="array" aca="1" ref="AD791" ca="1">IF($C791="","",IF(S791="__",0,SUMIF(LEV_4,S791,LEN)))</f>
        <v>5887071</v>
      </c>
      <c r="AE791" s="28" cm="1">
        <f t="array" aca="1" ref="AE791" ca="1">IF($C791="","",IF(T791="__",0,SUMIF(LEV_5,T791,LEN)))</f>
        <v>4709035</v>
      </c>
      <c r="AF791" s="28" cm="1">
        <f t="array" aca="1" ref="AF791" ca="1">IF($C791="","",IF(U791="__",0,SUMIF(LEV_6,U791,LEN)))</f>
        <v>3864507</v>
      </c>
      <c r="AG791" s="28" cm="1">
        <f t="array" aca="1" ref="AG791" ca="1">IF($C791="","",IF(V791="__",0,SUMIF(LEV_7,V791,LEN)))</f>
        <v>1958041</v>
      </c>
      <c r="AH791" s="28" cm="1">
        <f t="array" aca="1" ref="AH791" ca="1">IF($C791="","",IF(W791="__",0,SUMIF(LEV_8,W791,LEN)))</f>
        <v>1414314</v>
      </c>
      <c r="AI791" s="28" cm="1">
        <f t="array" aca="1" ref="AI791" ca="1">IF($C791="","",IF(X791="__",0,SUMIF(LEV_9,X791,LEN)))</f>
        <v>1353054</v>
      </c>
      <c r="AJ791" s="28" cm="1">
        <f t="array" aca="1" ref="AJ791" ca="1">IF($C791="","",IF(Y791="__",0,SUMIF(LEV_10,Y791,LEN)))</f>
        <v>559320</v>
      </c>
      <c r="AK791" s="28" cm="1">
        <f t="array" aca="1" ref="AK791" ca="1">IF($C791="","",IF(Z791="__",0,SUMIF(LEV_11,Z791,LEN)))</f>
        <v>0</v>
      </c>
      <c r="AL791" cm="1">
        <f t="array" aca="1" ref="AL791" ca="1">IF($C791="","",_xlfn.IFS(AB791=0,AA791,AC791=0,AB791,AD791=0,AC791,AE791=0,AD791,AF791=0,AE791,AG791=0,AF791,AH791=0,AG791,AI791=0,AH791,AJ791=0,AI791,AK791=0,AJ791,TRUE,AK791))</f>
        <v>559320</v>
      </c>
      <c r="AM791" t="b">
        <f t="shared" ca="1" si="129"/>
        <v>0</v>
      </c>
      <c r="AN791" t="b">
        <f ca="1">IF($C791="","",IF(IFERROR(MATCH(N791,$N$1:$N790,0),0)&gt;0,FALSE,TRUE))</f>
        <v>0</v>
      </c>
      <c r="AO791" cm="1">
        <f t="array" aca="1" ref="AO791" ca="1">_xlfn.IFS($C791="","",AND(AM791,AN791),AL791,TRUE,0)</f>
        <v>0</v>
      </c>
      <c r="AP791" t="str" cm="1">
        <f t="array" aca="1" ref="AP791" ca="1">_xlfn.IFS($C791="","",AND(AN791,AL791&gt;=TBF),AL791,TRUE,"")</f>
        <v/>
      </c>
    </row>
    <row r="792" spans="1:42" x14ac:dyDescent="0.3">
      <c r="A792">
        <v>788</v>
      </c>
      <c r="C792" s="10" t="str">
        <f ca="1">IF(OFFSET(INPUT_START,A792-1,0)=0,"",OFFSET(INPUT_START,A792-1,0))</f>
        <v>$ cd pwrjq</v>
      </c>
      <c r="D792" t="b">
        <f t="shared" ca="1" si="120"/>
        <v>1</v>
      </c>
      <c r="E792" t="b">
        <f t="shared" ca="1" si="121"/>
        <v>0</v>
      </c>
      <c r="F792" t="b">
        <f t="shared" ca="1" si="122"/>
        <v>1</v>
      </c>
      <c r="G792" t="b">
        <f t="shared" ca="1" si="123"/>
        <v>0</v>
      </c>
      <c r="H792" t="b">
        <f t="shared" ca="1" si="124"/>
        <v>0</v>
      </c>
      <c r="I792">
        <f t="shared" ca="1" si="125"/>
        <v>5</v>
      </c>
      <c r="J792" t="str">
        <f t="shared" ca="1" si="126"/>
        <v>pwrjq</v>
      </c>
      <c r="K792" t="str">
        <f t="shared" ca="1" si="127"/>
        <v/>
      </c>
      <c r="L792" s="23">
        <f t="shared" ca="1" si="128"/>
        <v>0</v>
      </c>
      <c r="M792" s="23" cm="1">
        <f t="array" aca="1" ref="M792" ca="1">_xlfn.IFS($C792="","",
$A792=1,1,
NOT($F792),M791,
AND($F792,$J792&lt;&gt;".."),M791+1,
AND($F792,$J792=".."),M791-1,
TRUE,"ERR")</f>
        <v>11</v>
      </c>
      <c r="N792" s="23" t="str" cm="1">
        <f t="array" aca="1" ref="N792" ca="1">_xlfn.IFS($C792="","",
$A792=1,"",
NOT($F792),N791,
AND($F792,$J792&lt;&gt;".."),N791&amp;IF(N791="/","","/")&amp;$J792,
AND($F792,$J792=".."),MID(N791,1,FIND("@",SUBSTITUTE(N791,"/","@",$M792)) -1 ),
TRUE,"ERR")</f>
        <v>root/vpjqpqfm/rgqtzc/lfpdqm/jrhp/zjhw/pbnfdq/zqhjjjd/wfw/jrhp/pwrjq</v>
      </c>
      <c r="O792" s="22" t="str" cm="1">
        <f t="array" aca="1" ref="O792" ca="1">_xlfn.IFS($C792="","",
$N792="root","root",
TRUE,MID($N792,1+FIND("@",SUBSTITUTE($N792,"/","@",$M792-1)),100 )
)</f>
        <v>pwrjq</v>
      </c>
      <c r="P792" s="23" t="str" cm="1">
        <f t="array" aca="1" ref="P792" ca="1">_xlfn.IFS($C792="","",
P$4=1,"root",
P$4&gt;$M792,"__",
TRUE,MID($N792,1, FIND("@",SUBSTITUTE($N792&amp;"/","/","@",P$4))-1)
)</f>
        <v>root</v>
      </c>
      <c r="Q792" s="23" t="str" cm="1">
        <f t="array" aca="1" ref="Q792" ca="1">_xlfn.IFS($C792="","",
Q$4=1,"root",
Q$4&gt;$M792,"__",
TRUE,MID($N792,1, FIND("@",SUBSTITUTE($N792&amp;"/","/","@",Q$4))-1)
)</f>
        <v>root/vpjqpqfm</v>
      </c>
      <c r="R792" s="23" t="str" cm="1">
        <f t="array" aca="1" ref="R792" ca="1">_xlfn.IFS($C792="","",
R$4=1,"root",
R$4&gt;$M792,"__",
TRUE,MID($N792,1, FIND("@",SUBSTITUTE($N792&amp;"/","/","@",R$4))-1)
)</f>
        <v>root/vpjqpqfm/rgqtzc</v>
      </c>
      <c r="S792" s="23" t="str" cm="1">
        <f t="array" aca="1" ref="S792" ca="1">_xlfn.IFS($C792="","",
S$4=1,"root",
S$4&gt;$M792,"__",
TRUE,MID($N792,1, FIND("@",SUBSTITUTE($N792&amp;"/","/","@",S$4))-1)
)</f>
        <v>root/vpjqpqfm/rgqtzc/lfpdqm</v>
      </c>
      <c r="T792" s="23" t="str" cm="1">
        <f t="array" aca="1" ref="T792" ca="1">_xlfn.IFS($C792="","",
T$4=1,"root",
T$4&gt;$M792,"__",
TRUE,MID($N792,1, FIND("@",SUBSTITUTE($N792&amp;"/","/","@",T$4))-1)
)</f>
        <v>root/vpjqpqfm/rgqtzc/lfpdqm/jrhp</v>
      </c>
      <c r="U792" s="23" t="str" cm="1">
        <f t="array" aca="1" ref="U792" ca="1">_xlfn.IFS($C792="","",
U$4=1,"root",
U$4&gt;$M792,"__",
TRUE,MID($N792,1, FIND("@",SUBSTITUTE($N792&amp;"/","/","@",U$4))-1)
)</f>
        <v>root/vpjqpqfm/rgqtzc/lfpdqm/jrhp/zjhw</v>
      </c>
      <c r="V792" s="23" t="str" cm="1">
        <f t="array" aca="1" ref="V792" ca="1">_xlfn.IFS($C792="","",
V$4=1,"root",
V$4&gt;$M792,"__",
TRUE,MID($N792,1, FIND("@",SUBSTITUTE($N792&amp;"/","/","@",V$4))-1)
)</f>
        <v>root/vpjqpqfm/rgqtzc/lfpdqm/jrhp/zjhw/pbnfdq</v>
      </c>
      <c r="W792" s="23" t="str" cm="1">
        <f t="array" aca="1" ref="W792" ca="1">_xlfn.IFS($C792="","",
W$4=1,"root",
W$4&gt;$M792,"__",
TRUE,MID($N792,1, FIND("@",SUBSTITUTE($N792&amp;"/","/","@",W$4))-1)
)</f>
        <v>root/vpjqpqfm/rgqtzc/lfpdqm/jrhp/zjhw/pbnfdq/zqhjjjd</v>
      </c>
      <c r="X792" s="23" t="str" cm="1">
        <f t="array" aca="1" ref="X792" ca="1">_xlfn.IFS($C792="","",
X$4=1,"root",
X$4&gt;$M792,"__",
TRUE,MID($N792,1, FIND("@",SUBSTITUTE($N792&amp;"/","/","@",X$4))-1)
)</f>
        <v>root/vpjqpqfm/rgqtzc/lfpdqm/jrhp/zjhw/pbnfdq/zqhjjjd/wfw</v>
      </c>
      <c r="Y792" s="23" t="str" cm="1">
        <f t="array" aca="1" ref="Y792" ca="1">_xlfn.IFS($C792="","",
Y$4=1,"root",
Y$4&gt;$M792,"__",
TRUE,MID($N792,1, FIND("@",SUBSTITUTE($N792&amp;"/","/","@",Y$4))-1)
)</f>
        <v>root/vpjqpqfm/rgqtzc/lfpdqm/jrhp/zjhw/pbnfdq/zqhjjjd/wfw/jrhp</v>
      </c>
      <c r="Z792" s="23" t="str" cm="1">
        <f t="array" aca="1" ref="Z792" ca="1">_xlfn.IFS($C792="","",
Z$4=1,"root",
Z$4&gt;$M792,"__",
TRUE,MID($N792,1, FIND("@",SUBSTITUTE($N792&amp;"/","/","@",Z$4))-1)
)</f>
        <v>root/vpjqpqfm/rgqtzc/lfpdqm/jrhp/zjhw/pbnfdq/zqhjjjd/wfw/jrhp/pwrjq</v>
      </c>
      <c r="AA792" s="28" cm="1">
        <f t="array" aca="1" ref="AA792" ca="1">IF($C792="","",SUMIF(LEV_1,P792,LEN))</f>
        <v>41035571</v>
      </c>
      <c r="AB792" s="28" cm="1">
        <f t="array" aca="1" ref="AB792" ca="1">IF($C792="","",IF(Q792="__",0,SUMIF(LEV_2,Q792,LEN)))</f>
        <v>23329164</v>
      </c>
      <c r="AC792" s="28" cm="1">
        <f t="array" aca="1" ref="AC792" ca="1">IF($C792="","",IF(R792="__",0,SUMIF(LEV_3,R792,LEN)))</f>
        <v>16068117</v>
      </c>
      <c r="AD792" s="28" cm="1">
        <f t="array" aca="1" ref="AD792" ca="1">IF($C792="","",IF(S792="__",0,SUMIF(LEV_4,S792,LEN)))</f>
        <v>5887071</v>
      </c>
      <c r="AE792" s="28" cm="1">
        <f t="array" aca="1" ref="AE792" ca="1">IF($C792="","",IF(T792="__",0,SUMIF(LEV_5,T792,LEN)))</f>
        <v>4709035</v>
      </c>
      <c r="AF792" s="28" cm="1">
        <f t="array" aca="1" ref="AF792" ca="1">IF($C792="","",IF(U792="__",0,SUMIF(LEV_6,U792,LEN)))</f>
        <v>3864507</v>
      </c>
      <c r="AG792" s="28" cm="1">
        <f t="array" aca="1" ref="AG792" ca="1">IF($C792="","",IF(V792="__",0,SUMIF(LEV_7,V792,LEN)))</f>
        <v>1958041</v>
      </c>
      <c r="AH792" s="28" cm="1">
        <f t="array" aca="1" ref="AH792" ca="1">IF($C792="","",IF(W792="__",0,SUMIF(LEV_8,W792,LEN)))</f>
        <v>1414314</v>
      </c>
      <c r="AI792" s="28" cm="1">
        <f t="array" aca="1" ref="AI792" ca="1">IF($C792="","",IF(X792="__",0,SUMIF(LEV_9,X792,LEN)))</f>
        <v>1353054</v>
      </c>
      <c r="AJ792" s="28" cm="1">
        <f t="array" aca="1" ref="AJ792" ca="1">IF($C792="","",IF(Y792="__",0,SUMIF(LEV_10,Y792,LEN)))</f>
        <v>559320</v>
      </c>
      <c r="AK792" s="28" cm="1">
        <f t="array" aca="1" ref="AK792" ca="1">IF($C792="","",IF(Z792="__",0,SUMIF(LEV_11,Z792,LEN)))</f>
        <v>198180</v>
      </c>
      <c r="AL792" cm="1">
        <f t="array" aca="1" ref="AL792" ca="1">IF($C792="","",_xlfn.IFS(AB792=0,AA792,AC792=0,AB792,AD792=0,AC792,AE792=0,AD792,AF792=0,AE792,AG792=0,AF792,AH792=0,AG792,AI792=0,AH792,AJ792=0,AI792,AK792=0,AJ792,TRUE,AK792))</f>
        <v>198180</v>
      </c>
      <c r="AM792" t="b">
        <f t="shared" ca="1" si="129"/>
        <v>0</v>
      </c>
      <c r="AN792" t="b">
        <f ca="1">IF($C792="","",IF(IFERROR(MATCH(N792,$N$1:$N791,0),0)&gt;0,FALSE,TRUE))</f>
        <v>1</v>
      </c>
      <c r="AO792" cm="1">
        <f t="array" aca="1" ref="AO792" ca="1">_xlfn.IFS($C792="","",AND(AM792,AN792),AL792,TRUE,0)</f>
        <v>0</v>
      </c>
      <c r="AP792" t="str" cm="1">
        <f t="array" aca="1" ref="AP792" ca="1">_xlfn.IFS($C792="","",AND(AN792,AL792&gt;=TBF),AL792,TRUE,"")</f>
        <v/>
      </c>
    </row>
    <row r="793" spans="1:42" x14ac:dyDescent="0.3">
      <c r="A793">
        <v>789</v>
      </c>
      <c r="C793" s="10" t="str">
        <f ca="1">IF(OFFSET(INPUT_START,A793-1,0)=0,"",OFFSET(INPUT_START,A793-1,0))</f>
        <v>$ ls</v>
      </c>
      <c r="D793" t="b">
        <f t="shared" ca="1" si="120"/>
        <v>1</v>
      </c>
      <c r="E793" t="b">
        <f t="shared" ca="1" si="121"/>
        <v>1</v>
      </c>
      <c r="F793" t="b">
        <f t="shared" ca="1" si="122"/>
        <v>0</v>
      </c>
      <c r="G793" t="b">
        <f t="shared" ca="1" si="123"/>
        <v>0</v>
      </c>
      <c r="H793" t="b">
        <f t="shared" ca="1" si="124"/>
        <v>0</v>
      </c>
      <c r="I793">
        <f t="shared" ca="1" si="125"/>
        <v>0</v>
      </c>
      <c r="J793" t="str">
        <f t="shared" ca="1" si="126"/>
        <v/>
      </c>
      <c r="K793" t="str">
        <f t="shared" ca="1" si="127"/>
        <v/>
      </c>
      <c r="L793" s="23">
        <f t="shared" ca="1" si="128"/>
        <v>0</v>
      </c>
      <c r="M793" s="23" cm="1">
        <f t="array" aca="1" ref="M793" ca="1">_xlfn.IFS($C793="","",
$A793=1,1,
NOT($F793),M792,
AND($F793,$J793&lt;&gt;".."),M792+1,
AND($F793,$J793=".."),M792-1,
TRUE,"ERR")</f>
        <v>11</v>
      </c>
      <c r="N793" s="23" t="str" cm="1">
        <f t="array" aca="1" ref="N793" ca="1">_xlfn.IFS($C793="","",
$A793=1,"",
NOT($F793),N792,
AND($F793,$J793&lt;&gt;".."),N792&amp;IF(N792="/","","/")&amp;$J793,
AND($F793,$J793=".."),MID(N792,1,FIND("@",SUBSTITUTE(N792,"/","@",$M793)) -1 ),
TRUE,"ERR")</f>
        <v>root/vpjqpqfm/rgqtzc/lfpdqm/jrhp/zjhw/pbnfdq/zqhjjjd/wfw/jrhp/pwrjq</v>
      </c>
      <c r="O793" s="22" t="str" cm="1">
        <f t="array" aca="1" ref="O793" ca="1">_xlfn.IFS($C793="","",
$N793="root","root",
TRUE,MID($N793,1+FIND("@",SUBSTITUTE($N793,"/","@",$M793-1)),100 )
)</f>
        <v>pwrjq</v>
      </c>
      <c r="P793" s="23" t="str" cm="1">
        <f t="array" aca="1" ref="P793" ca="1">_xlfn.IFS($C793="","",
P$4=1,"root",
P$4&gt;$M793,"__",
TRUE,MID($N793,1, FIND("@",SUBSTITUTE($N793&amp;"/","/","@",P$4))-1)
)</f>
        <v>root</v>
      </c>
      <c r="Q793" s="23" t="str" cm="1">
        <f t="array" aca="1" ref="Q793" ca="1">_xlfn.IFS($C793="","",
Q$4=1,"root",
Q$4&gt;$M793,"__",
TRUE,MID($N793,1, FIND("@",SUBSTITUTE($N793&amp;"/","/","@",Q$4))-1)
)</f>
        <v>root/vpjqpqfm</v>
      </c>
      <c r="R793" s="23" t="str" cm="1">
        <f t="array" aca="1" ref="R793" ca="1">_xlfn.IFS($C793="","",
R$4=1,"root",
R$4&gt;$M793,"__",
TRUE,MID($N793,1, FIND("@",SUBSTITUTE($N793&amp;"/","/","@",R$4))-1)
)</f>
        <v>root/vpjqpqfm/rgqtzc</v>
      </c>
      <c r="S793" s="23" t="str" cm="1">
        <f t="array" aca="1" ref="S793" ca="1">_xlfn.IFS($C793="","",
S$4=1,"root",
S$4&gt;$M793,"__",
TRUE,MID($N793,1, FIND("@",SUBSTITUTE($N793&amp;"/","/","@",S$4))-1)
)</f>
        <v>root/vpjqpqfm/rgqtzc/lfpdqm</v>
      </c>
      <c r="T793" s="23" t="str" cm="1">
        <f t="array" aca="1" ref="T793" ca="1">_xlfn.IFS($C793="","",
T$4=1,"root",
T$4&gt;$M793,"__",
TRUE,MID($N793,1, FIND("@",SUBSTITUTE($N793&amp;"/","/","@",T$4))-1)
)</f>
        <v>root/vpjqpqfm/rgqtzc/lfpdqm/jrhp</v>
      </c>
      <c r="U793" s="23" t="str" cm="1">
        <f t="array" aca="1" ref="U793" ca="1">_xlfn.IFS($C793="","",
U$4=1,"root",
U$4&gt;$M793,"__",
TRUE,MID($N793,1, FIND("@",SUBSTITUTE($N793&amp;"/","/","@",U$4))-1)
)</f>
        <v>root/vpjqpqfm/rgqtzc/lfpdqm/jrhp/zjhw</v>
      </c>
      <c r="V793" s="23" t="str" cm="1">
        <f t="array" aca="1" ref="V793" ca="1">_xlfn.IFS($C793="","",
V$4=1,"root",
V$4&gt;$M793,"__",
TRUE,MID($N793,1, FIND("@",SUBSTITUTE($N793&amp;"/","/","@",V$4))-1)
)</f>
        <v>root/vpjqpqfm/rgqtzc/lfpdqm/jrhp/zjhw/pbnfdq</v>
      </c>
      <c r="W793" s="23" t="str" cm="1">
        <f t="array" aca="1" ref="W793" ca="1">_xlfn.IFS($C793="","",
W$4=1,"root",
W$4&gt;$M793,"__",
TRUE,MID($N793,1, FIND("@",SUBSTITUTE($N793&amp;"/","/","@",W$4))-1)
)</f>
        <v>root/vpjqpqfm/rgqtzc/lfpdqm/jrhp/zjhw/pbnfdq/zqhjjjd</v>
      </c>
      <c r="X793" s="23" t="str" cm="1">
        <f t="array" aca="1" ref="X793" ca="1">_xlfn.IFS($C793="","",
X$4=1,"root",
X$4&gt;$M793,"__",
TRUE,MID($N793,1, FIND("@",SUBSTITUTE($N793&amp;"/","/","@",X$4))-1)
)</f>
        <v>root/vpjqpqfm/rgqtzc/lfpdqm/jrhp/zjhw/pbnfdq/zqhjjjd/wfw</v>
      </c>
      <c r="Y793" s="23" t="str" cm="1">
        <f t="array" aca="1" ref="Y793" ca="1">_xlfn.IFS($C793="","",
Y$4=1,"root",
Y$4&gt;$M793,"__",
TRUE,MID($N793,1, FIND("@",SUBSTITUTE($N793&amp;"/","/","@",Y$4))-1)
)</f>
        <v>root/vpjqpqfm/rgqtzc/lfpdqm/jrhp/zjhw/pbnfdq/zqhjjjd/wfw/jrhp</v>
      </c>
      <c r="Z793" s="23" t="str" cm="1">
        <f t="array" aca="1" ref="Z793" ca="1">_xlfn.IFS($C793="","",
Z$4=1,"root",
Z$4&gt;$M793,"__",
TRUE,MID($N793,1, FIND("@",SUBSTITUTE($N793&amp;"/","/","@",Z$4))-1)
)</f>
        <v>root/vpjqpqfm/rgqtzc/lfpdqm/jrhp/zjhw/pbnfdq/zqhjjjd/wfw/jrhp/pwrjq</v>
      </c>
      <c r="AA793" s="28" cm="1">
        <f t="array" aca="1" ref="AA793" ca="1">IF($C793="","",SUMIF(LEV_1,P793,LEN))</f>
        <v>41035571</v>
      </c>
      <c r="AB793" s="28" cm="1">
        <f t="array" aca="1" ref="AB793" ca="1">IF($C793="","",IF(Q793="__",0,SUMIF(LEV_2,Q793,LEN)))</f>
        <v>23329164</v>
      </c>
      <c r="AC793" s="28" cm="1">
        <f t="array" aca="1" ref="AC793" ca="1">IF($C793="","",IF(R793="__",0,SUMIF(LEV_3,R793,LEN)))</f>
        <v>16068117</v>
      </c>
      <c r="AD793" s="28" cm="1">
        <f t="array" aca="1" ref="AD793" ca="1">IF($C793="","",IF(S793="__",0,SUMIF(LEV_4,S793,LEN)))</f>
        <v>5887071</v>
      </c>
      <c r="AE793" s="28" cm="1">
        <f t="array" aca="1" ref="AE793" ca="1">IF($C793="","",IF(T793="__",0,SUMIF(LEV_5,T793,LEN)))</f>
        <v>4709035</v>
      </c>
      <c r="AF793" s="28" cm="1">
        <f t="array" aca="1" ref="AF793" ca="1">IF($C793="","",IF(U793="__",0,SUMIF(LEV_6,U793,LEN)))</f>
        <v>3864507</v>
      </c>
      <c r="AG793" s="28" cm="1">
        <f t="array" aca="1" ref="AG793" ca="1">IF($C793="","",IF(V793="__",0,SUMIF(LEV_7,V793,LEN)))</f>
        <v>1958041</v>
      </c>
      <c r="AH793" s="28" cm="1">
        <f t="array" aca="1" ref="AH793" ca="1">IF($C793="","",IF(W793="__",0,SUMIF(LEV_8,W793,LEN)))</f>
        <v>1414314</v>
      </c>
      <c r="AI793" s="28" cm="1">
        <f t="array" aca="1" ref="AI793" ca="1">IF($C793="","",IF(X793="__",0,SUMIF(LEV_9,X793,LEN)))</f>
        <v>1353054</v>
      </c>
      <c r="AJ793" s="28" cm="1">
        <f t="array" aca="1" ref="AJ793" ca="1">IF($C793="","",IF(Y793="__",0,SUMIF(LEV_10,Y793,LEN)))</f>
        <v>559320</v>
      </c>
      <c r="AK793" s="28" cm="1">
        <f t="array" aca="1" ref="AK793" ca="1">IF($C793="","",IF(Z793="__",0,SUMIF(LEV_11,Z793,LEN)))</f>
        <v>198180</v>
      </c>
      <c r="AL793" cm="1">
        <f t="array" aca="1" ref="AL793" ca="1">IF($C793="","",_xlfn.IFS(AB793=0,AA793,AC793=0,AB793,AD793=0,AC793,AE793=0,AD793,AF793=0,AE793,AG793=0,AF793,AH793=0,AG793,AI793=0,AH793,AJ793=0,AI793,AK793=0,AJ793,TRUE,AK793))</f>
        <v>198180</v>
      </c>
      <c r="AM793" t="b">
        <f t="shared" ca="1" si="129"/>
        <v>0</v>
      </c>
      <c r="AN793" t="b">
        <f ca="1">IF($C793="","",IF(IFERROR(MATCH(N793,$N$1:$N792,0),0)&gt;0,FALSE,TRUE))</f>
        <v>0</v>
      </c>
      <c r="AO793" cm="1">
        <f t="array" aca="1" ref="AO793" ca="1">_xlfn.IFS($C793="","",AND(AM793,AN793),AL793,TRUE,0)</f>
        <v>0</v>
      </c>
      <c r="AP793" t="str" cm="1">
        <f t="array" aca="1" ref="AP793" ca="1">_xlfn.IFS($C793="","",AND(AN793,AL793&gt;=TBF),AL793,TRUE,"")</f>
        <v/>
      </c>
    </row>
    <row r="794" spans="1:42" x14ac:dyDescent="0.3">
      <c r="A794">
        <v>790</v>
      </c>
      <c r="C794" s="10" t="str">
        <f ca="1">IF(OFFSET(INPUT_START,A794-1,0)=0,"",OFFSET(INPUT_START,A794-1,0))</f>
        <v>198180 vclfmjf.tfp</v>
      </c>
      <c r="D794" t="b">
        <f t="shared" ca="1" si="120"/>
        <v>0</v>
      </c>
      <c r="E794" t="b">
        <f t="shared" ca="1" si="121"/>
        <v>0</v>
      </c>
      <c r="F794" t="b">
        <f t="shared" ca="1" si="122"/>
        <v>0</v>
      </c>
      <c r="G794" t="b">
        <f t="shared" ca="1" si="123"/>
        <v>0</v>
      </c>
      <c r="H794" t="b">
        <f t="shared" ca="1" si="124"/>
        <v>1</v>
      </c>
      <c r="I794">
        <f t="shared" ca="1" si="125"/>
        <v>7</v>
      </c>
      <c r="J794" t="str">
        <f t="shared" ca="1" si="126"/>
        <v/>
      </c>
      <c r="K794" t="str">
        <f t="shared" ca="1" si="127"/>
        <v>vclfmjf.tfp</v>
      </c>
      <c r="L794" s="23">
        <f t="shared" ca="1" si="128"/>
        <v>198180</v>
      </c>
      <c r="M794" s="23" cm="1">
        <f t="array" aca="1" ref="M794" ca="1">_xlfn.IFS($C794="","",
$A794=1,1,
NOT($F794),M793,
AND($F794,$J794&lt;&gt;".."),M793+1,
AND($F794,$J794=".."),M793-1,
TRUE,"ERR")</f>
        <v>11</v>
      </c>
      <c r="N794" s="23" t="str" cm="1">
        <f t="array" aca="1" ref="N794" ca="1">_xlfn.IFS($C794="","",
$A794=1,"",
NOT($F794),N793,
AND($F794,$J794&lt;&gt;".."),N793&amp;IF(N793="/","","/")&amp;$J794,
AND($F794,$J794=".."),MID(N793,1,FIND("@",SUBSTITUTE(N793,"/","@",$M794)) -1 ),
TRUE,"ERR")</f>
        <v>root/vpjqpqfm/rgqtzc/lfpdqm/jrhp/zjhw/pbnfdq/zqhjjjd/wfw/jrhp/pwrjq</v>
      </c>
      <c r="O794" s="22" t="str" cm="1">
        <f t="array" aca="1" ref="O794" ca="1">_xlfn.IFS($C794="","",
$N794="root","root",
TRUE,MID($N794,1+FIND("@",SUBSTITUTE($N794,"/","@",$M794-1)),100 )
)</f>
        <v>pwrjq</v>
      </c>
      <c r="P794" s="23" t="str" cm="1">
        <f t="array" aca="1" ref="P794" ca="1">_xlfn.IFS($C794="","",
P$4=1,"root",
P$4&gt;$M794,"__",
TRUE,MID($N794,1, FIND("@",SUBSTITUTE($N794&amp;"/","/","@",P$4))-1)
)</f>
        <v>root</v>
      </c>
      <c r="Q794" s="23" t="str" cm="1">
        <f t="array" aca="1" ref="Q794" ca="1">_xlfn.IFS($C794="","",
Q$4=1,"root",
Q$4&gt;$M794,"__",
TRUE,MID($N794,1, FIND("@",SUBSTITUTE($N794&amp;"/","/","@",Q$4))-1)
)</f>
        <v>root/vpjqpqfm</v>
      </c>
      <c r="R794" s="23" t="str" cm="1">
        <f t="array" aca="1" ref="R794" ca="1">_xlfn.IFS($C794="","",
R$4=1,"root",
R$4&gt;$M794,"__",
TRUE,MID($N794,1, FIND("@",SUBSTITUTE($N794&amp;"/","/","@",R$4))-1)
)</f>
        <v>root/vpjqpqfm/rgqtzc</v>
      </c>
      <c r="S794" s="23" t="str" cm="1">
        <f t="array" aca="1" ref="S794" ca="1">_xlfn.IFS($C794="","",
S$4=1,"root",
S$4&gt;$M794,"__",
TRUE,MID($N794,1, FIND("@",SUBSTITUTE($N794&amp;"/","/","@",S$4))-1)
)</f>
        <v>root/vpjqpqfm/rgqtzc/lfpdqm</v>
      </c>
      <c r="T794" s="23" t="str" cm="1">
        <f t="array" aca="1" ref="T794" ca="1">_xlfn.IFS($C794="","",
T$4=1,"root",
T$4&gt;$M794,"__",
TRUE,MID($N794,1, FIND("@",SUBSTITUTE($N794&amp;"/","/","@",T$4))-1)
)</f>
        <v>root/vpjqpqfm/rgqtzc/lfpdqm/jrhp</v>
      </c>
      <c r="U794" s="23" t="str" cm="1">
        <f t="array" aca="1" ref="U794" ca="1">_xlfn.IFS($C794="","",
U$4=1,"root",
U$4&gt;$M794,"__",
TRUE,MID($N794,1, FIND("@",SUBSTITUTE($N794&amp;"/","/","@",U$4))-1)
)</f>
        <v>root/vpjqpqfm/rgqtzc/lfpdqm/jrhp/zjhw</v>
      </c>
      <c r="V794" s="23" t="str" cm="1">
        <f t="array" aca="1" ref="V794" ca="1">_xlfn.IFS($C794="","",
V$4=1,"root",
V$4&gt;$M794,"__",
TRUE,MID($N794,1, FIND("@",SUBSTITUTE($N794&amp;"/","/","@",V$4))-1)
)</f>
        <v>root/vpjqpqfm/rgqtzc/lfpdqm/jrhp/zjhw/pbnfdq</v>
      </c>
      <c r="W794" s="23" t="str" cm="1">
        <f t="array" aca="1" ref="W794" ca="1">_xlfn.IFS($C794="","",
W$4=1,"root",
W$4&gt;$M794,"__",
TRUE,MID($N794,1, FIND("@",SUBSTITUTE($N794&amp;"/","/","@",W$4))-1)
)</f>
        <v>root/vpjqpqfm/rgqtzc/lfpdqm/jrhp/zjhw/pbnfdq/zqhjjjd</v>
      </c>
      <c r="X794" s="23" t="str" cm="1">
        <f t="array" aca="1" ref="X794" ca="1">_xlfn.IFS($C794="","",
X$4=1,"root",
X$4&gt;$M794,"__",
TRUE,MID($N794,1, FIND("@",SUBSTITUTE($N794&amp;"/","/","@",X$4))-1)
)</f>
        <v>root/vpjqpqfm/rgqtzc/lfpdqm/jrhp/zjhw/pbnfdq/zqhjjjd/wfw</v>
      </c>
      <c r="Y794" s="23" t="str" cm="1">
        <f t="array" aca="1" ref="Y794" ca="1">_xlfn.IFS($C794="","",
Y$4=1,"root",
Y$4&gt;$M794,"__",
TRUE,MID($N794,1, FIND("@",SUBSTITUTE($N794&amp;"/","/","@",Y$4))-1)
)</f>
        <v>root/vpjqpqfm/rgqtzc/lfpdqm/jrhp/zjhw/pbnfdq/zqhjjjd/wfw/jrhp</v>
      </c>
      <c r="Z794" s="23" t="str" cm="1">
        <f t="array" aca="1" ref="Z794" ca="1">_xlfn.IFS($C794="","",
Z$4=1,"root",
Z$4&gt;$M794,"__",
TRUE,MID($N794,1, FIND("@",SUBSTITUTE($N794&amp;"/","/","@",Z$4))-1)
)</f>
        <v>root/vpjqpqfm/rgqtzc/lfpdqm/jrhp/zjhw/pbnfdq/zqhjjjd/wfw/jrhp/pwrjq</v>
      </c>
      <c r="AA794" s="28" cm="1">
        <f t="array" aca="1" ref="AA794" ca="1">IF($C794="","",SUMIF(LEV_1,P794,LEN))</f>
        <v>41035571</v>
      </c>
      <c r="AB794" s="28" cm="1">
        <f t="array" aca="1" ref="AB794" ca="1">IF($C794="","",IF(Q794="__",0,SUMIF(LEV_2,Q794,LEN)))</f>
        <v>23329164</v>
      </c>
      <c r="AC794" s="28" cm="1">
        <f t="array" aca="1" ref="AC794" ca="1">IF($C794="","",IF(R794="__",0,SUMIF(LEV_3,R794,LEN)))</f>
        <v>16068117</v>
      </c>
      <c r="AD794" s="28" cm="1">
        <f t="array" aca="1" ref="AD794" ca="1">IF($C794="","",IF(S794="__",0,SUMIF(LEV_4,S794,LEN)))</f>
        <v>5887071</v>
      </c>
      <c r="AE794" s="28" cm="1">
        <f t="array" aca="1" ref="AE794" ca="1">IF($C794="","",IF(T794="__",0,SUMIF(LEV_5,T794,LEN)))</f>
        <v>4709035</v>
      </c>
      <c r="AF794" s="28" cm="1">
        <f t="array" aca="1" ref="AF794" ca="1">IF($C794="","",IF(U794="__",0,SUMIF(LEV_6,U794,LEN)))</f>
        <v>3864507</v>
      </c>
      <c r="AG794" s="28" cm="1">
        <f t="array" aca="1" ref="AG794" ca="1">IF($C794="","",IF(V794="__",0,SUMIF(LEV_7,V794,LEN)))</f>
        <v>1958041</v>
      </c>
      <c r="AH794" s="28" cm="1">
        <f t="array" aca="1" ref="AH794" ca="1">IF($C794="","",IF(W794="__",0,SUMIF(LEV_8,W794,LEN)))</f>
        <v>1414314</v>
      </c>
      <c r="AI794" s="28" cm="1">
        <f t="array" aca="1" ref="AI794" ca="1">IF($C794="","",IF(X794="__",0,SUMIF(LEV_9,X794,LEN)))</f>
        <v>1353054</v>
      </c>
      <c r="AJ794" s="28" cm="1">
        <f t="array" aca="1" ref="AJ794" ca="1">IF($C794="","",IF(Y794="__",0,SUMIF(LEV_10,Y794,LEN)))</f>
        <v>559320</v>
      </c>
      <c r="AK794" s="28" cm="1">
        <f t="array" aca="1" ref="AK794" ca="1">IF($C794="","",IF(Z794="__",0,SUMIF(LEV_11,Z794,LEN)))</f>
        <v>198180</v>
      </c>
      <c r="AL794" cm="1">
        <f t="array" aca="1" ref="AL794" ca="1">IF($C794="","",_xlfn.IFS(AB794=0,AA794,AC794=0,AB794,AD794=0,AC794,AE794=0,AD794,AF794=0,AE794,AG794=0,AF794,AH794=0,AG794,AI794=0,AH794,AJ794=0,AI794,AK794=0,AJ794,TRUE,AK794))</f>
        <v>198180</v>
      </c>
      <c r="AM794" t="b">
        <f t="shared" ca="1" si="129"/>
        <v>0</v>
      </c>
      <c r="AN794" t="b">
        <f ca="1">IF($C794="","",IF(IFERROR(MATCH(N794,$N$1:$N793,0),0)&gt;0,FALSE,TRUE))</f>
        <v>0</v>
      </c>
      <c r="AO794" cm="1">
        <f t="array" aca="1" ref="AO794" ca="1">_xlfn.IFS($C794="","",AND(AM794,AN794),AL794,TRUE,0)</f>
        <v>0</v>
      </c>
      <c r="AP794" t="str" cm="1">
        <f t="array" aca="1" ref="AP794" ca="1">_xlfn.IFS($C794="","",AND(AN794,AL794&gt;=TBF),AL794,TRUE,"")</f>
        <v/>
      </c>
    </row>
    <row r="795" spans="1:42" x14ac:dyDescent="0.3">
      <c r="A795">
        <v>791</v>
      </c>
      <c r="C795" s="10" t="str">
        <f ca="1">IF(OFFSET(INPUT_START,A795-1,0)=0,"",OFFSET(INPUT_START,A795-1,0))</f>
        <v>$ cd ..</v>
      </c>
      <c r="D795" t="b">
        <f t="shared" ca="1" si="120"/>
        <v>1</v>
      </c>
      <c r="E795" t="b">
        <f t="shared" ca="1" si="121"/>
        <v>0</v>
      </c>
      <c r="F795" t="b">
        <f t="shared" ca="1" si="122"/>
        <v>1</v>
      </c>
      <c r="G795" t="b">
        <f t="shared" ca="1" si="123"/>
        <v>0</v>
      </c>
      <c r="H795" t="b">
        <f t="shared" ca="1" si="124"/>
        <v>0</v>
      </c>
      <c r="I795">
        <f t="shared" ca="1" si="125"/>
        <v>5</v>
      </c>
      <c r="J795" t="str">
        <f t="shared" ca="1" si="126"/>
        <v>..</v>
      </c>
      <c r="K795" t="str">
        <f t="shared" ca="1" si="127"/>
        <v/>
      </c>
      <c r="L795" s="23">
        <f t="shared" ca="1" si="128"/>
        <v>0</v>
      </c>
      <c r="M795" s="23" cm="1">
        <f t="array" aca="1" ref="M795" ca="1">_xlfn.IFS($C795="","",
$A795=1,1,
NOT($F795),M794,
AND($F795,$J795&lt;&gt;".."),M794+1,
AND($F795,$J795=".."),M794-1,
TRUE,"ERR")</f>
        <v>10</v>
      </c>
      <c r="N795" s="23" t="str" cm="1">
        <f t="array" aca="1" ref="N795" ca="1">_xlfn.IFS($C795="","",
$A795=1,"",
NOT($F795),N794,
AND($F795,$J795&lt;&gt;".."),N794&amp;IF(N794="/","","/")&amp;$J795,
AND($F795,$J795=".."),MID(N794,1,FIND("@",SUBSTITUTE(N794,"/","@",$M795)) -1 ),
TRUE,"ERR")</f>
        <v>root/vpjqpqfm/rgqtzc/lfpdqm/jrhp/zjhw/pbnfdq/zqhjjjd/wfw/jrhp</v>
      </c>
      <c r="O795" s="22" t="str" cm="1">
        <f t="array" aca="1" ref="O795" ca="1">_xlfn.IFS($C795="","",
$N795="root","root",
TRUE,MID($N795,1+FIND("@",SUBSTITUTE($N795,"/","@",$M795-1)),100 )
)</f>
        <v>jrhp</v>
      </c>
      <c r="P795" s="23" t="str" cm="1">
        <f t="array" aca="1" ref="P795" ca="1">_xlfn.IFS($C795="","",
P$4=1,"root",
P$4&gt;$M795,"__",
TRUE,MID($N795,1, FIND("@",SUBSTITUTE($N795&amp;"/","/","@",P$4))-1)
)</f>
        <v>root</v>
      </c>
      <c r="Q795" s="23" t="str" cm="1">
        <f t="array" aca="1" ref="Q795" ca="1">_xlfn.IFS($C795="","",
Q$4=1,"root",
Q$4&gt;$M795,"__",
TRUE,MID($N795,1, FIND("@",SUBSTITUTE($N795&amp;"/","/","@",Q$4))-1)
)</f>
        <v>root/vpjqpqfm</v>
      </c>
      <c r="R795" s="23" t="str" cm="1">
        <f t="array" aca="1" ref="R795" ca="1">_xlfn.IFS($C795="","",
R$4=1,"root",
R$4&gt;$M795,"__",
TRUE,MID($N795,1, FIND("@",SUBSTITUTE($N795&amp;"/","/","@",R$4))-1)
)</f>
        <v>root/vpjqpqfm/rgqtzc</v>
      </c>
      <c r="S795" s="23" t="str" cm="1">
        <f t="array" aca="1" ref="S795" ca="1">_xlfn.IFS($C795="","",
S$4=1,"root",
S$4&gt;$M795,"__",
TRUE,MID($N795,1, FIND("@",SUBSTITUTE($N795&amp;"/","/","@",S$4))-1)
)</f>
        <v>root/vpjqpqfm/rgqtzc/lfpdqm</v>
      </c>
      <c r="T795" s="23" t="str" cm="1">
        <f t="array" aca="1" ref="T795" ca="1">_xlfn.IFS($C795="","",
T$4=1,"root",
T$4&gt;$M795,"__",
TRUE,MID($N795,1, FIND("@",SUBSTITUTE($N795&amp;"/","/","@",T$4))-1)
)</f>
        <v>root/vpjqpqfm/rgqtzc/lfpdqm/jrhp</v>
      </c>
      <c r="U795" s="23" t="str" cm="1">
        <f t="array" aca="1" ref="U795" ca="1">_xlfn.IFS($C795="","",
U$4=1,"root",
U$4&gt;$M795,"__",
TRUE,MID($N795,1, FIND("@",SUBSTITUTE($N795&amp;"/","/","@",U$4))-1)
)</f>
        <v>root/vpjqpqfm/rgqtzc/lfpdqm/jrhp/zjhw</v>
      </c>
      <c r="V795" s="23" t="str" cm="1">
        <f t="array" aca="1" ref="V795" ca="1">_xlfn.IFS($C795="","",
V$4=1,"root",
V$4&gt;$M795,"__",
TRUE,MID($N795,1, FIND("@",SUBSTITUTE($N795&amp;"/","/","@",V$4))-1)
)</f>
        <v>root/vpjqpqfm/rgqtzc/lfpdqm/jrhp/zjhw/pbnfdq</v>
      </c>
      <c r="W795" s="23" t="str" cm="1">
        <f t="array" aca="1" ref="W795" ca="1">_xlfn.IFS($C795="","",
W$4=1,"root",
W$4&gt;$M795,"__",
TRUE,MID($N795,1, FIND("@",SUBSTITUTE($N795&amp;"/","/","@",W$4))-1)
)</f>
        <v>root/vpjqpqfm/rgqtzc/lfpdqm/jrhp/zjhw/pbnfdq/zqhjjjd</v>
      </c>
      <c r="X795" s="23" t="str" cm="1">
        <f t="array" aca="1" ref="X795" ca="1">_xlfn.IFS($C795="","",
X$4=1,"root",
X$4&gt;$M795,"__",
TRUE,MID($N795,1, FIND("@",SUBSTITUTE($N795&amp;"/","/","@",X$4))-1)
)</f>
        <v>root/vpjqpqfm/rgqtzc/lfpdqm/jrhp/zjhw/pbnfdq/zqhjjjd/wfw</v>
      </c>
      <c r="Y795" s="23" t="str" cm="1">
        <f t="array" aca="1" ref="Y795" ca="1">_xlfn.IFS($C795="","",
Y$4=1,"root",
Y$4&gt;$M795,"__",
TRUE,MID($N795,1, FIND("@",SUBSTITUTE($N795&amp;"/","/","@",Y$4))-1)
)</f>
        <v>root/vpjqpqfm/rgqtzc/lfpdqm/jrhp/zjhw/pbnfdq/zqhjjjd/wfw/jrhp</v>
      </c>
      <c r="Z795" s="23" t="str" cm="1">
        <f t="array" aca="1" ref="Z795" ca="1">_xlfn.IFS($C795="","",
Z$4=1,"root",
Z$4&gt;$M795,"__",
TRUE,MID($N795,1, FIND("@",SUBSTITUTE($N795&amp;"/","/","@",Z$4))-1)
)</f>
        <v>__</v>
      </c>
      <c r="AA795" s="28" cm="1">
        <f t="array" aca="1" ref="AA795" ca="1">IF($C795="","",SUMIF(LEV_1,P795,LEN))</f>
        <v>41035571</v>
      </c>
      <c r="AB795" s="28" cm="1">
        <f t="array" aca="1" ref="AB795" ca="1">IF($C795="","",IF(Q795="__",0,SUMIF(LEV_2,Q795,LEN)))</f>
        <v>23329164</v>
      </c>
      <c r="AC795" s="28" cm="1">
        <f t="array" aca="1" ref="AC795" ca="1">IF($C795="","",IF(R795="__",0,SUMIF(LEV_3,R795,LEN)))</f>
        <v>16068117</v>
      </c>
      <c r="AD795" s="28" cm="1">
        <f t="array" aca="1" ref="AD795" ca="1">IF($C795="","",IF(S795="__",0,SUMIF(LEV_4,S795,LEN)))</f>
        <v>5887071</v>
      </c>
      <c r="AE795" s="28" cm="1">
        <f t="array" aca="1" ref="AE795" ca="1">IF($C795="","",IF(T795="__",0,SUMIF(LEV_5,T795,LEN)))</f>
        <v>4709035</v>
      </c>
      <c r="AF795" s="28" cm="1">
        <f t="array" aca="1" ref="AF795" ca="1">IF($C795="","",IF(U795="__",0,SUMIF(LEV_6,U795,LEN)))</f>
        <v>3864507</v>
      </c>
      <c r="AG795" s="28" cm="1">
        <f t="array" aca="1" ref="AG795" ca="1">IF($C795="","",IF(V795="__",0,SUMIF(LEV_7,V795,LEN)))</f>
        <v>1958041</v>
      </c>
      <c r="AH795" s="28" cm="1">
        <f t="array" aca="1" ref="AH795" ca="1">IF($C795="","",IF(W795="__",0,SUMIF(LEV_8,W795,LEN)))</f>
        <v>1414314</v>
      </c>
      <c r="AI795" s="28" cm="1">
        <f t="array" aca="1" ref="AI795" ca="1">IF($C795="","",IF(X795="__",0,SUMIF(LEV_9,X795,LEN)))</f>
        <v>1353054</v>
      </c>
      <c r="AJ795" s="28" cm="1">
        <f t="array" aca="1" ref="AJ795" ca="1">IF($C795="","",IF(Y795="__",0,SUMIF(LEV_10,Y795,LEN)))</f>
        <v>559320</v>
      </c>
      <c r="AK795" s="28" cm="1">
        <f t="array" aca="1" ref="AK795" ca="1">IF($C795="","",IF(Z795="__",0,SUMIF(LEV_11,Z795,LEN)))</f>
        <v>0</v>
      </c>
      <c r="AL795" cm="1">
        <f t="array" aca="1" ref="AL795" ca="1">IF($C795="","",_xlfn.IFS(AB795=0,AA795,AC795=0,AB795,AD795=0,AC795,AE795=0,AD795,AF795=0,AE795,AG795=0,AF795,AH795=0,AG795,AI795=0,AH795,AJ795=0,AI795,AK795=0,AJ795,TRUE,AK795))</f>
        <v>559320</v>
      </c>
      <c r="AM795" t="b">
        <f t="shared" ca="1" si="129"/>
        <v>0</v>
      </c>
      <c r="AN795" t="b">
        <f ca="1">IF($C795="","",IF(IFERROR(MATCH(N795,$N$1:$N794,0),0)&gt;0,FALSE,TRUE))</f>
        <v>0</v>
      </c>
      <c r="AO795" cm="1">
        <f t="array" aca="1" ref="AO795" ca="1">_xlfn.IFS($C795="","",AND(AM795,AN795),AL795,TRUE,0)</f>
        <v>0</v>
      </c>
      <c r="AP795" t="str" cm="1">
        <f t="array" aca="1" ref="AP795" ca="1">_xlfn.IFS($C795="","",AND(AN795,AL795&gt;=TBF),AL795,TRUE,"")</f>
        <v/>
      </c>
    </row>
    <row r="796" spans="1:42" x14ac:dyDescent="0.3">
      <c r="A796">
        <v>792</v>
      </c>
      <c r="C796" s="10" t="str">
        <f ca="1">IF(OFFSET(INPUT_START,A796-1,0)=0,"",OFFSET(INPUT_START,A796-1,0))</f>
        <v>$ cd zmnv</v>
      </c>
      <c r="D796" t="b">
        <f t="shared" ca="1" si="120"/>
        <v>1</v>
      </c>
      <c r="E796" t="b">
        <f t="shared" ca="1" si="121"/>
        <v>0</v>
      </c>
      <c r="F796" t="b">
        <f t="shared" ca="1" si="122"/>
        <v>1</v>
      </c>
      <c r="G796" t="b">
        <f t="shared" ca="1" si="123"/>
        <v>0</v>
      </c>
      <c r="H796" t="b">
        <f t="shared" ca="1" si="124"/>
        <v>0</v>
      </c>
      <c r="I796">
        <f t="shared" ca="1" si="125"/>
        <v>5</v>
      </c>
      <c r="J796" t="str">
        <f t="shared" ca="1" si="126"/>
        <v>zmnv</v>
      </c>
      <c r="K796" t="str">
        <f t="shared" ca="1" si="127"/>
        <v/>
      </c>
      <c r="L796" s="23">
        <f t="shared" ca="1" si="128"/>
        <v>0</v>
      </c>
      <c r="M796" s="23" cm="1">
        <f t="array" aca="1" ref="M796" ca="1">_xlfn.IFS($C796="","",
$A796=1,1,
NOT($F796),M795,
AND($F796,$J796&lt;&gt;".."),M795+1,
AND($F796,$J796=".."),M795-1,
TRUE,"ERR")</f>
        <v>11</v>
      </c>
      <c r="N796" s="23" t="str" cm="1">
        <f t="array" aca="1" ref="N796" ca="1">_xlfn.IFS($C796="","",
$A796=1,"",
NOT($F796),N795,
AND($F796,$J796&lt;&gt;".."),N795&amp;IF(N795="/","","/")&amp;$J796,
AND($F796,$J796=".."),MID(N795,1,FIND("@",SUBSTITUTE(N795,"/","@",$M796)) -1 ),
TRUE,"ERR")</f>
        <v>root/vpjqpqfm/rgqtzc/lfpdqm/jrhp/zjhw/pbnfdq/zqhjjjd/wfw/jrhp/zmnv</v>
      </c>
      <c r="O796" s="22" t="str" cm="1">
        <f t="array" aca="1" ref="O796" ca="1">_xlfn.IFS($C796="","",
$N796="root","root",
TRUE,MID($N796,1+FIND("@",SUBSTITUTE($N796,"/","@",$M796-1)),100 )
)</f>
        <v>zmnv</v>
      </c>
      <c r="P796" s="23" t="str" cm="1">
        <f t="array" aca="1" ref="P796" ca="1">_xlfn.IFS($C796="","",
P$4=1,"root",
P$4&gt;$M796,"__",
TRUE,MID($N796,1, FIND("@",SUBSTITUTE($N796&amp;"/","/","@",P$4))-1)
)</f>
        <v>root</v>
      </c>
      <c r="Q796" s="23" t="str" cm="1">
        <f t="array" aca="1" ref="Q796" ca="1">_xlfn.IFS($C796="","",
Q$4=1,"root",
Q$4&gt;$M796,"__",
TRUE,MID($N796,1, FIND("@",SUBSTITUTE($N796&amp;"/","/","@",Q$4))-1)
)</f>
        <v>root/vpjqpqfm</v>
      </c>
      <c r="R796" s="23" t="str" cm="1">
        <f t="array" aca="1" ref="R796" ca="1">_xlfn.IFS($C796="","",
R$4=1,"root",
R$4&gt;$M796,"__",
TRUE,MID($N796,1, FIND("@",SUBSTITUTE($N796&amp;"/","/","@",R$4))-1)
)</f>
        <v>root/vpjqpqfm/rgqtzc</v>
      </c>
      <c r="S796" s="23" t="str" cm="1">
        <f t="array" aca="1" ref="S796" ca="1">_xlfn.IFS($C796="","",
S$4=1,"root",
S$4&gt;$M796,"__",
TRUE,MID($N796,1, FIND("@",SUBSTITUTE($N796&amp;"/","/","@",S$4))-1)
)</f>
        <v>root/vpjqpqfm/rgqtzc/lfpdqm</v>
      </c>
      <c r="T796" s="23" t="str" cm="1">
        <f t="array" aca="1" ref="T796" ca="1">_xlfn.IFS($C796="","",
T$4=1,"root",
T$4&gt;$M796,"__",
TRUE,MID($N796,1, FIND("@",SUBSTITUTE($N796&amp;"/","/","@",T$4))-1)
)</f>
        <v>root/vpjqpqfm/rgqtzc/lfpdqm/jrhp</v>
      </c>
      <c r="U796" s="23" t="str" cm="1">
        <f t="array" aca="1" ref="U796" ca="1">_xlfn.IFS($C796="","",
U$4=1,"root",
U$4&gt;$M796,"__",
TRUE,MID($N796,1, FIND("@",SUBSTITUTE($N796&amp;"/","/","@",U$4))-1)
)</f>
        <v>root/vpjqpqfm/rgqtzc/lfpdqm/jrhp/zjhw</v>
      </c>
      <c r="V796" s="23" t="str" cm="1">
        <f t="array" aca="1" ref="V796" ca="1">_xlfn.IFS($C796="","",
V$4=1,"root",
V$4&gt;$M796,"__",
TRUE,MID($N796,1, FIND("@",SUBSTITUTE($N796&amp;"/","/","@",V$4))-1)
)</f>
        <v>root/vpjqpqfm/rgqtzc/lfpdqm/jrhp/zjhw/pbnfdq</v>
      </c>
      <c r="W796" s="23" t="str" cm="1">
        <f t="array" aca="1" ref="W796" ca="1">_xlfn.IFS($C796="","",
W$4=1,"root",
W$4&gt;$M796,"__",
TRUE,MID($N796,1, FIND("@",SUBSTITUTE($N796&amp;"/","/","@",W$4))-1)
)</f>
        <v>root/vpjqpqfm/rgqtzc/lfpdqm/jrhp/zjhw/pbnfdq/zqhjjjd</v>
      </c>
      <c r="X796" s="23" t="str" cm="1">
        <f t="array" aca="1" ref="X796" ca="1">_xlfn.IFS($C796="","",
X$4=1,"root",
X$4&gt;$M796,"__",
TRUE,MID($N796,1, FIND("@",SUBSTITUTE($N796&amp;"/","/","@",X$4))-1)
)</f>
        <v>root/vpjqpqfm/rgqtzc/lfpdqm/jrhp/zjhw/pbnfdq/zqhjjjd/wfw</v>
      </c>
      <c r="Y796" s="23" t="str" cm="1">
        <f t="array" aca="1" ref="Y796" ca="1">_xlfn.IFS($C796="","",
Y$4=1,"root",
Y$4&gt;$M796,"__",
TRUE,MID($N796,1, FIND("@",SUBSTITUTE($N796&amp;"/","/","@",Y$4))-1)
)</f>
        <v>root/vpjqpqfm/rgqtzc/lfpdqm/jrhp/zjhw/pbnfdq/zqhjjjd/wfw/jrhp</v>
      </c>
      <c r="Z796" s="23" t="str" cm="1">
        <f t="array" aca="1" ref="Z796" ca="1">_xlfn.IFS($C796="","",
Z$4=1,"root",
Z$4&gt;$M796,"__",
TRUE,MID($N796,1, FIND("@",SUBSTITUTE($N796&amp;"/","/","@",Z$4))-1)
)</f>
        <v>root/vpjqpqfm/rgqtzc/lfpdqm/jrhp/zjhw/pbnfdq/zqhjjjd/wfw/jrhp/zmnv</v>
      </c>
      <c r="AA796" s="28" cm="1">
        <f t="array" aca="1" ref="AA796" ca="1">IF($C796="","",SUMIF(LEV_1,P796,LEN))</f>
        <v>41035571</v>
      </c>
      <c r="AB796" s="28" cm="1">
        <f t="array" aca="1" ref="AB796" ca="1">IF($C796="","",IF(Q796="__",0,SUMIF(LEV_2,Q796,LEN)))</f>
        <v>23329164</v>
      </c>
      <c r="AC796" s="28" cm="1">
        <f t="array" aca="1" ref="AC796" ca="1">IF($C796="","",IF(R796="__",0,SUMIF(LEV_3,R796,LEN)))</f>
        <v>16068117</v>
      </c>
      <c r="AD796" s="28" cm="1">
        <f t="array" aca="1" ref="AD796" ca="1">IF($C796="","",IF(S796="__",0,SUMIF(LEV_4,S796,LEN)))</f>
        <v>5887071</v>
      </c>
      <c r="AE796" s="28" cm="1">
        <f t="array" aca="1" ref="AE796" ca="1">IF($C796="","",IF(T796="__",0,SUMIF(LEV_5,T796,LEN)))</f>
        <v>4709035</v>
      </c>
      <c r="AF796" s="28" cm="1">
        <f t="array" aca="1" ref="AF796" ca="1">IF($C796="","",IF(U796="__",0,SUMIF(LEV_6,U796,LEN)))</f>
        <v>3864507</v>
      </c>
      <c r="AG796" s="28" cm="1">
        <f t="array" aca="1" ref="AG796" ca="1">IF($C796="","",IF(V796="__",0,SUMIF(LEV_7,V796,LEN)))</f>
        <v>1958041</v>
      </c>
      <c r="AH796" s="28" cm="1">
        <f t="array" aca="1" ref="AH796" ca="1">IF($C796="","",IF(W796="__",0,SUMIF(LEV_8,W796,LEN)))</f>
        <v>1414314</v>
      </c>
      <c r="AI796" s="28" cm="1">
        <f t="array" aca="1" ref="AI796" ca="1">IF($C796="","",IF(X796="__",0,SUMIF(LEV_9,X796,LEN)))</f>
        <v>1353054</v>
      </c>
      <c r="AJ796" s="28" cm="1">
        <f t="array" aca="1" ref="AJ796" ca="1">IF($C796="","",IF(Y796="__",0,SUMIF(LEV_10,Y796,LEN)))</f>
        <v>559320</v>
      </c>
      <c r="AK796" s="28" cm="1">
        <f t="array" aca="1" ref="AK796" ca="1">IF($C796="","",IF(Z796="__",0,SUMIF(LEV_11,Z796,LEN)))</f>
        <v>84228</v>
      </c>
      <c r="AL796" cm="1">
        <f t="array" aca="1" ref="AL796" ca="1">IF($C796="","",_xlfn.IFS(AB796=0,AA796,AC796=0,AB796,AD796=0,AC796,AE796=0,AD796,AF796=0,AE796,AG796=0,AF796,AH796=0,AG796,AI796=0,AH796,AJ796=0,AI796,AK796=0,AJ796,TRUE,AK796))</f>
        <v>84228</v>
      </c>
      <c r="AM796" t="b">
        <f t="shared" ca="1" si="129"/>
        <v>1</v>
      </c>
      <c r="AN796" t="b">
        <f ca="1">IF($C796="","",IF(IFERROR(MATCH(N796,$N$1:$N795,0),0)&gt;0,FALSE,TRUE))</f>
        <v>1</v>
      </c>
      <c r="AO796" cm="1">
        <f t="array" aca="1" ref="AO796" ca="1">_xlfn.IFS($C796="","",AND(AM796,AN796),AL796,TRUE,0)</f>
        <v>84228</v>
      </c>
      <c r="AP796" t="str" cm="1">
        <f t="array" aca="1" ref="AP796" ca="1">_xlfn.IFS($C796="","",AND(AN796,AL796&gt;=TBF),AL796,TRUE,"")</f>
        <v/>
      </c>
    </row>
    <row r="797" spans="1:42" x14ac:dyDescent="0.3">
      <c r="A797">
        <v>793</v>
      </c>
      <c r="C797" s="10" t="str">
        <f ca="1">IF(OFFSET(INPUT_START,A797-1,0)=0,"",OFFSET(INPUT_START,A797-1,0))</f>
        <v>$ ls</v>
      </c>
      <c r="D797" t="b">
        <f t="shared" ca="1" si="120"/>
        <v>1</v>
      </c>
      <c r="E797" t="b">
        <f t="shared" ca="1" si="121"/>
        <v>1</v>
      </c>
      <c r="F797" t="b">
        <f t="shared" ca="1" si="122"/>
        <v>0</v>
      </c>
      <c r="G797" t="b">
        <f t="shared" ca="1" si="123"/>
        <v>0</v>
      </c>
      <c r="H797" t="b">
        <f t="shared" ca="1" si="124"/>
        <v>0</v>
      </c>
      <c r="I797">
        <f t="shared" ca="1" si="125"/>
        <v>0</v>
      </c>
      <c r="J797" t="str">
        <f t="shared" ca="1" si="126"/>
        <v/>
      </c>
      <c r="K797" t="str">
        <f t="shared" ca="1" si="127"/>
        <v/>
      </c>
      <c r="L797" s="23">
        <f t="shared" ca="1" si="128"/>
        <v>0</v>
      </c>
      <c r="M797" s="23" cm="1">
        <f t="array" aca="1" ref="M797" ca="1">_xlfn.IFS($C797="","",
$A797=1,1,
NOT($F797),M796,
AND($F797,$J797&lt;&gt;".."),M796+1,
AND($F797,$J797=".."),M796-1,
TRUE,"ERR")</f>
        <v>11</v>
      </c>
      <c r="N797" s="23" t="str" cm="1">
        <f t="array" aca="1" ref="N797" ca="1">_xlfn.IFS($C797="","",
$A797=1,"",
NOT($F797),N796,
AND($F797,$J797&lt;&gt;".."),N796&amp;IF(N796="/","","/")&amp;$J797,
AND($F797,$J797=".."),MID(N796,1,FIND("@",SUBSTITUTE(N796,"/","@",$M797)) -1 ),
TRUE,"ERR")</f>
        <v>root/vpjqpqfm/rgqtzc/lfpdqm/jrhp/zjhw/pbnfdq/zqhjjjd/wfw/jrhp/zmnv</v>
      </c>
      <c r="O797" s="22" t="str" cm="1">
        <f t="array" aca="1" ref="O797" ca="1">_xlfn.IFS($C797="","",
$N797="root","root",
TRUE,MID($N797,1+FIND("@",SUBSTITUTE($N797,"/","@",$M797-1)),100 )
)</f>
        <v>zmnv</v>
      </c>
      <c r="P797" s="23" t="str" cm="1">
        <f t="array" aca="1" ref="P797" ca="1">_xlfn.IFS($C797="","",
P$4=1,"root",
P$4&gt;$M797,"__",
TRUE,MID($N797,1, FIND("@",SUBSTITUTE($N797&amp;"/","/","@",P$4))-1)
)</f>
        <v>root</v>
      </c>
      <c r="Q797" s="23" t="str" cm="1">
        <f t="array" aca="1" ref="Q797" ca="1">_xlfn.IFS($C797="","",
Q$4=1,"root",
Q$4&gt;$M797,"__",
TRUE,MID($N797,1, FIND("@",SUBSTITUTE($N797&amp;"/","/","@",Q$4))-1)
)</f>
        <v>root/vpjqpqfm</v>
      </c>
      <c r="R797" s="23" t="str" cm="1">
        <f t="array" aca="1" ref="R797" ca="1">_xlfn.IFS($C797="","",
R$4=1,"root",
R$4&gt;$M797,"__",
TRUE,MID($N797,1, FIND("@",SUBSTITUTE($N797&amp;"/","/","@",R$4))-1)
)</f>
        <v>root/vpjqpqfm/rgqtzc</v>
      </c>
      <c r="S797" s="23" t="str" cm="1">
        <f t="array" aca="1" ref="S797" ca="1">_xlfn.IFS($C797="","",
S$4=1,"root",
S$4&gt;$M797,"__",
TRUE,MID($N797,1, FIND("@",SUBSTITUTE($N797&amp;"/","/","@",S$4))-1)
)</f>
        <v>root/vpjqpqfm/rgqtzc/lfpdqm</v>
      </c>
      <c r="T797" s="23" t="str" cm="1">
        <f t="array" aca="1" ref="T797" ca="1">_xlfn.IFS($C797="","",
T$4=1,"root",
T$4&gt;$M797,"__",
TRUE,MID($N797,1, FIND("@",SUBSTITUTE($N797&amp;"/","/","@",T$4))-1)
)</f>
        <v>root/vpjqpqfm/rgqtzc/lfpdqm/jrhp</v>
      </c>
      <c r="U797" s="23" t="str" cm="1">
        <f t="array" aca="1" ref="U797" ca="1">_xlfn.IFS($C797="","",
U$4=1,"root",
U$4&gt;$M797,"__",
TRUE,MID($N797,1, FIND("@",SUBSTITUTE($N797&amp;"/","/","@",U$4))-1)
)</f>
        <v>root/vpjqpqfm/rgqtzc/lfpdqm/jrhp/zjhw</v>
      </c>
      <c r="V797" s="23" t="str" cm="1">
        <f t="array" aca="1" ref="V797" ca="1">_xlfn.IFS($C797="","",
V$4=1,"root",
V$4&gt;$M797,"__",
TRUE,MID($N797,1, FIND("@",SUBSTITUTE($N797&amp;"/","/","@",V$4))-1)
)</f>
        <v>root/vpjqpqfm/rgqtzc/lfpdqm/jrhp/zjhw/pbnfdq</v>
      </c>
      <c r="W797" s="23" t="str" cm="1">
        <f t="array" aca="1" ref="W797" ca="1">_xlfn.IFS($C797="","",
W$4=1,"root",
W$4&gt;$M797,"__",
TRUE,MID($N797,1, FIND("@",SUBSTITUTE($N797&amp;"/","/","@",W$4))-1)
)</f>
        <v>root/vpjqpqfm/rgqtzc/lfpdqm/jrhp/zjhw/pbnfdq/zqhjjjd</v>
      </c>
      <c r="X797" s="23" t="str" cm="1">
        <f t="array" aca="1" ref="X797" ca="1">_xlfn.IFS($C797="","",
X$4=1,"root",
X$4&gt;$M797,"__",
TRUE,MID($N797,1, FIND("@",SUBSTITUTE($N797&amp;"/","/","@",X$4))-1)
)</f>
        <v>root/vpjqpqfm/rgqtzc/lfpdqm/jrhp/zjhw/pbnfdq/zqhjjjd/wfw</v>
      </c>
      <c r="Y797" s="23" t="str" cm="1">
        <f t="array" aca="1" ref="Y797" ca="1">_xlfn.IFS($C797="","",
Y$4=1,"root",
Y$4&gt;$M797,"__",
TRUE,MID($N797,1, FIND("@",SUBSTITUTE($N797&amp;"/","/","@",Y$4))-1)
)</f>
        <v>root/vpjqpqfm/rgqtzc/lfpdqm/jrhp/zjhw/pbnfdq/zqhjjjd/wfw/jrhp</v>
      </c>
      <c r="Z797" s="23" t="str" cm="1">
        <f t="array" aca="1" ref="Z797" ca="1">_xlfn.IFS($C797="","",
Z$4=1,"root",
Z$4&gt;$M797,"__",
TRUE,MID($N797,1, FIND("@",SUBSTITUTE($N797&amp;"/","/","@",Z$4))-1)
)</f>
        <v>root/vpjqpqfm/rgqtzc/lfpdqm/jrhp/zjhw/pbnfdq/zqhjjjd/wfw/jrhp/zmnv</v>
      </c>
      <c r="AA797" s="28" cm="1">
        <f t="array" aca="1" ref="AA797" ca="1">IF($C797="","",SUMIF(LEV_1,P797,LEN))</f>
        <v>41035571</v>
      </c>
      <c r="AB797" s="28" cm="1">
        <f t="array" aca="1" ref="AB797" ca="1">IF($C797="","",IF(Q797="__",0,SUMIF(LEV_2,Q797,LEN)))</f>
        <v>23329164</v>
      </c>
      <c r="AC797" s="28" cm="1">
        <f t="array" aca="1" ref="AC797" ca="1">IF($C797="","",IF(R797="__",0,SUMIF(LEV_3,R797,LEN)))</f>
        <v>16068117</v>
      </c>
      <c r="AD797" s="28" cm="1">
        <f t="array" aca="1" ref="AD797" ca="1">IF($C797="","",IF(S797="__",0,SUMIF(LEV_4,S797,LEN)))</f>
        <v>5887071</v>
      </c>
      <c r="AE797" s="28" cm="1">
        <f t="array" aca="1" ref="AE797" ca="1">IF($C797="","",IF(T797="__",0,SUMIF(LEV_5,T797,LEN)))</f>
        <v>4709035</v>
      </c>
      <c r="AF797" s="28" cm="1">
        <f t="array" aca="1" ref="AF797" ca="1">IF($C797="","",IF(U797="__",0,SUMIF(LEV_6,U797,LEN)))</f>
        <v>3864507</v>
      </c>
      <c r="AG797" s="28" cm="1">
        <f t="array" aca="1" ref="AG797" ca="1">IF($C797="","",IF(V797="__",0,SUMIF(LEV_7,V797,LEN)))</f>
        <v>1958041</v>
      </c>
      <c r="AH797" s="28" cm="1">
        <f t="array" aca="1" ref="AH797" ca="1">IF($C797="","",IF(W797="__",0,SUMIF(LEV_8,W797,LEN)))</f>
        <v>1414314</v>
      </c>
      <c r="AI797" s="28" cm="1">
        <f t="array" aca="1" ref="AI797" ca="1">IF($C797="","",IF(X797="__",0,SUMIF(LEV_9,X797,LEN)))</f>
        <v>1353054</v>
      </c>
      <c r="AJ797" s="28" cm="1">
        <f t="array" aca="1" ref="AJ797" ca="1">IF($C797="","",IF(Y797="__",0,SUMIF(LEV_10,Y797,LEN)))</f>
        <v>559320</v>
      </c>
      <c r="AK797" s="28" cm="1">
        <f t="array" aca="1" ref="AK797" ca="1">IF($C797="","",IF(Z797="__",0,SUMIF(LEV_11,Z797,LEN)))</f>
        <v>84228</v>
      </c>
      <c r="AL797" cm="1">
        <f t="array" aca="1" ref="AL797" ca="1">IF($C797="","",_xlfn.IFS(AB797=0,AA797,AC797=0,AB797,AD797=0,AC797,AE797=0,AD797,AF797=0,AE797,AG797=0,AF797,AH797=0,AG797,AI797=0,AH797,AJ797=0,AI797,AK797=0,AJ797,TRUE,AK797))</f>
        <v>84228</v>
      </c>
      <c r="AM797" t="b">
        <f t="shared" ca="1" si="129"/>
        <v>1</v>
      </c>
      <c r="AN797" t="b">
        <f ca="1">IF($C797="","",IF(IFERROR(MATCH(N797,$N$1:$N796,0),0)&gt;0,FALSE,TRUE))</f>
        <v>0</v>
      </c>
      <c r="AO797" cm="1">
        <f t="array" aca="1" ref="AO797" ca="1">_xlfn.IFS($C797="","",AND(AM797,AN797),AL797,TRUE,0)</f>
        <v>0</v>
      </c>
      <c r="AP797" t="str" cm="1">
        <f t="array" aca="1" ref="AP797" ca="1">_xlfn.IFS($C797="","",AND(AN797,AL797&gt;=TBF),AL797,TRUE,"")</f>
        <v/>
      </c>
    </row>
    <row r="798" spans="1:42" x14ac:dyDescent="0.3">
      <c r="A798">
        <v>794</v>
      </c>
      <c r="C798" s="10" t="str">
        <f ca="1">IF(OFFSET(INPUT_START,A798-1,0)=0,"",OFFSET(INPUT_START,A798-1,0))</f>
        <v>84228 mfmps.wzw</v>
      </c>
      <c r="D798" t="b">
        <f t="shared" ca="1" si="120"/>
        <v>0</v>
      </c>
      <c r="E798" t="b">
        <f t="shared" ca="1" si="121"/>
        <v>0</v>
      </c>
      <c r="F798" t="b">
        <f t="shared" ca="1" si="122"/>
        <v>0</v>
      </c>
      <c r="G798" t="b">
        <f t="shared" ca="1" si="123"/>
        <v>0</v>
      </c>
      <c r="H798" t="b">
        <f t="shared" ca="1" si="124"/>
        <v>1</v>
      </c>
      <c r="I798">
        <f t="shared" ca="1" si="125"/>
        <v>6</v>
      </c>
      <c r="J798" t="str">
        <f t="shared" ca="1" si="126"/>
        <v/>
      </c>
      <c r="K798" t="str">
        <f t="shared" ca="1" si="127"/>
        <v>mfmps.wzw</v>
      </c>
      <c r="L798" s="23">
        <f t="shared" ca="1" si="128"/>
        <v>84228</v>
      </c>
      <c r="M798" s="23" cm="1">
        <f t="array" aca="1" ref="M798" ca="1">_xlfn.IFS($C798="","",
$A798=1,1,
NOT($F798),M797,
AND($F798,$J798&lt;&gt;".."),M797+1,
AND($F798,$J798=".."),M797-1,
TRUE,"ERR")</f>
        <v>11</v>
      </c>
      <c r="N798" s="23" t="str" cm="1">
        <f t="array" aca="1" ref="N798" ca="1">_xlfn.IFS($C798="","",
$A798=1,"",
NOT($F798),N797,
AND($F798,$J798&lt;&gt;".."),N797&amp;IF(N797="/","","/")&amp;$J798,
AND($F798,$J798=".."),MID(N797,1,FIND("@",SUBSTITUTE(N797,"/","@",$M798)) -1 ),
TRUE,"ERR")</f>
        <v>root/vpjqpqfm/rgqtzc/lfpdqm/jrhp/zjhw/pbnfdq/zqhjjjd/wfw/jrhp/zmnv</v>
      </c>
      <c r="O798" s="22" t="str" cm="1">
        <f t="array" aca="1" ref="O798" ca="1">_xlfn.IFS($C798="","",
$N798="root","root",
TRUE,MID($N798,1+FIND("@",SUBSTITUTE($N798,"/","@",$M798-1)),100 )
)</f>
        <v>zmnv</v>
      </c>
      <c r="P798" s="23" t="str" cm="1">
        <f t="array" aca="1" ref="P798" ca="1">_xlfn.IFS($C798="","",
P$4=1,"root",
P$4&gt;$M798,"__",
TRUE,MID($N798,1, FIND("@",SUBSTITUTE($N798&amp;"/","/","@",P$4))-1)
)</f>
        <v>root</v>
      </c>
      <c r="Q798" s="23" t="str" cm="1">
        <f t="array" aca="1" ref="Q798" ca="1">_xlfn.IFS($C798="","",
Q$4=1,"root",
Q$4&gt;$M798,"__",
TRUE,MID($N798,1, FIND("@",SUBSTITUTE($N798&amp;"/","/","@",Q$4))-1)
)</f>
        <v>root/vpjqpqfm</v>
      </c>
      <c r="R798" s="23" t="str" cm="1">
        <f t="array" aca="1" ref="R798" ca="1">_xlfn.IFS($C798="","",
R$4=1,"root",
R$4&gt;$M798,"__",
TRUE,MID($N798,1, FIND("@",SUBSTITUTE($N798&amp;"/","/","@",R$4))-1)
)</f>
        <v>root/vpjqpqfm/rgqtzc</v>
      </c>
      <c r="S798" s="23" t="str" cm="1">
        <f t="array" aca="1" ref="S798" ca="1">_xlfn.IFS($C798="","",
S$4=1,"root",
S$4&gt;$M798,"__",
TRUE,MID($N798,1, FIND("@",SUBSTITUTE($N798&amp;"/","/","@",S$4))-1)
)</f>
        <v>root/vpjqpqfm/rgqtzc/lfpdqm</v>
      </c>
      <c r="T798" s="23" t="str" cm="1">
        <f t="array" aca="1" ref="T798" ca="1">_xlfn.IFS($C798="","",
T$4=1,"root",
T$4&gt;$M798,"__",
TRUE,MID($N798,1, FIND("@",SUBSTITUTE($N798&amp;"/","/","@",T$4))-1)
)</f>
        <v>root/vpjqpqfm/rgqtzc/lfpdqm/jrhp</v>
      </c>
      <c r="U798" s="23" t="str" cm="1">
        <f t="array" aca="1" ref="U798" ca="1">_xlfn.IFS($C798="","",
U$4=1,"root",
U$4&gt;$M798,"__",
TRUE,MID($N798,1, FIND("@",SUBSTITUTE($N798&amp;"/","/","@",U$4))-1)
)</f>
        <v>root/vpjqpqfm/rgqtzc/lfpdqm/jrhp/zjhw</v>
      </c>
      <c r="V798" s="23" t="str" cm="1">
        <f t="array" aca="1" ref="V798" ca="1">_xlfn.IFS($C798="","",
V$4=1,"root",
V$4&gt;$M798,"__",
TRUE,MID($N798,1, FIND("@",SUBSTITUTE($N798&amp;"/","/","@",V$4))-1)
)</f>
        <v>root/vpjqpqfm/rgqtzc/lfpdqm/jrhp/zjhw/pbnfdq</v>
      </c>
      <c r="W798" s="23" t="str" cm="1">
        <f t="array" aca="1" ref="W798" ca="1">_xlfn.IFS($C798="","",
W$4=1,"root",
W$4&gt;$M798,"__",
TRUE,MID($N798,1, FIND("@",SUBSTITUTE($N798&amp;"/","/","@",W$4))-1)
)</f>
        <v>root/vpjqpqfm/rgqtzc/lfpdqm/jrhp/zjhw/pbnfdq/zqhjjjd</v>
      </c>
      <c r="X798" s="23" t="str" cm="1">
        <f t="array" aca="1" ref="X798" ca="1">_xlfn.IFS($C798="","",
X$4=1,"root",
X$4&gt;$M798,"__",
TRUE,MID($N798,1, FIND("@",SUBSTITUTE($N798&amp;"/","/","@",X$4))-1)
)</f>
        <v>root/vpjqpqfm/rgqtzc/lfpdqm/jrhp/zjhw/pbnfdq/zqhjjjd/wfw</v>
      </c>
      <c r="Y798" s="23" t="str" cm="1">
        <f t="array" aca="1" ref="Y798" ca="1">_xlfn.IFS($C798="","",
Y$4=1,"root",
Y$4&gt;$M798,"__",
TRUE,MID($N798,1, FIND("@",SUBSTITUTE($N798&amp;"/","/","@",Y$4))-1)
)</f>
        <v>root/vpjqpqfm/rgqtzc/lfpdqm/jrhp/zjhw/pbnfdq/zqhjjjd/wfw/jrhp</v>
      </c>
      <c r="Z798" s="23" t="str" cm="1">
        <f t="array" aca="1" ref="Z798" ca="1">_xlfn.IFS($C798="","",
Z$4=1,"root",
Z$4&gt;$M798,"__",
TRUE,MID($N798,1, FIND("@",SUBSTITUTE($N798&amp;"/","/","@",Z$4))-1)
)</f>
        <v>root/vpjqpqfm/rgqtzc/lfpdqm/jrhp/zjhw/pbnfdq/zqhjjjd/wfw/jrhp/zmnv</v>
      </c>
      <c r="AA798" s="28" cm="1">
        <f t="array" aca="1" ref="AA798" ca="1">IF($C798="","",SUMIF(LEV_1,P798,LEN))</f>
        <v>41035571</v>
      </c>
      <c r="AB798" s="28" cm="1">
        <f t="array" aca="1" ref="AB798" ca="1">IF($C798="","",IF(Q798="__",0,SUMIF(LEV_2,Q798,LEN)))</f>
        <v>23329164</v>
      </c>
      <c r="AC798" s="28" cm="1">
        <f t="array" aca="1" ref="AC798" ca="1">IF($C798="","",IF(R798="__",0,SUMIF(LEV_3,R798,LEN)))</f>
        <v>16068117</v>
      </c>
      <c r="AD798" s="28" cm="1">
        <f t="array" aca="1" ref="AD798" ca="1">IF($C798="","",IF(S798="__",0,SUMIF(LEV_4,S798,LEN)))</f>
        <v>5887071</v>
      </c>
      <c r="AE798" s="28" cm="1">
        <f t="array" aca="1" ref="AE798" ca="1">IF($C798="","",IF(T798="__",0,SUMIF(LEV_5,T798,LEN)))</f>
        <v>4709035</v>
      </c>
      <c r="AF798" s="28" cm="1">
        <f t="array" aca="1" ref="AF798" ca="1">IF($C798="","",IF(U798="__",0,SUMIF(LEV_6,U798,LEN)))</f>
        <v>3864507</v>
      </c>
      <c r="AG798" s="28" cm="1">
        <f t="array" aca="1" ref="AG798" ca="1">IF($C798="","",IF(V798="__",0,SUMIF(LEV_7,V798,LEN)))</f>
        <v>1958041</v>
      </c>
      <c r="AH798" s="28" cm="1">
        <f t="array" aca="1" ref="AH798" ca="1">IF($C798="","",IF(W798="__",0,SUMIF(LEV_8,W798,LEN)))</f>
        <v>1414314</v>
      </c>
      <c r="AI798" s="28" cm="1">
        <f t="array" aca="1" ref="AI798" ca="1">IF($C798="","",IF(X798="__",0,SUMIF(LEV_9,X798,LEN)))</f>
        <v>1353054</v>
      </c>
      <c r="AJ798" s="28" cm="1">
        <f t="array" aca="1" ref="AJ798" ca="1">IF($C798="","",IF(Y798="__",0,SUMIF(LEV_10,Y798,LEN)))</f>
        <v>559320</v>
      </c>
      <c r="AK798" s="28" cm="1">
        <f t="array" aca="1" ref="AK798" ca="1">IF($C798="","",IF(Z798="__",0,SUMIF(LEV_11,Z798,LEN)))</f>
        <v>84228</v>
      </c>
      <c r="AL798" cm="1">
        <f t="array" aca="1" ref="AL798" ca="1">IF($C798="","",_xlfn.IFS(AB798=0,AA798,AC798=0,AB798,AD798=0,AC798,AE798=0,AD798,AF798=0,AE798,AG798=0,AF798,AH798=0,AG798,AI798=0,AH798,AJ798=0,AI798,AK798=0,AJ798,TRUE,AK798))</f>
        <v>84228</v>
      </c>
      <c r="AM798" t="b">
        <f t="shared" ca="1" si="129"/>
        <v>1</v>
      </c>
      <c r="AN798" t="b">
        <f ca="1">IF($C798="","",IF(IFERROR(MATCH(N798,$N$1:$N797,0),0)&gt;0,FALSE,TRUE))</f>
        <v>0</v>
      </c>
      <c r="AO798" cm="1">
        <f t="array" aca="1" ref="AO798" ca="1">_xlfn.IFS($C798="","",AND(AM798,AN798),AL798,TRUE,0)</f>
        <v>0</v>
      </c>
      <c r="AP798" t="str" cm="1">
        <f t="array" aca="1" ref="AP798" ca="1">_xlfn.IFS($C798="","",AND(AN798,AL798&gt;=TBF),AL798,TRUE,"")</f>
        <v/>
      </c>
    </row>
    <row r="799" spans="1:42" x14ac:dyDescent="0.3">
      <c r="A799">
        <v>795</v>
      </c>
      <c r="C799" s="10" t="str">
        <f ca="1">IF(OFFSET(INPUT_START,A799-1,0)=0,"",OFFSET(INPUT_START,A799-1,0))</f>
        <v>$ cd ..</v>
      </c>
      <c r="D799" t="b">
        <f t="shared" ca="1" si="120"/>
        <v>1</v>
      </c>
      <c r="E799" t="b">
        <f t="shared" ca="1" si="121"/>
        <v>0</v>
      </c>
      <c r="F799" t="b">
        <f t="shared" ca="1" si="122"/>
        <v>1</v>
      </c>
      <c r="G799" t="b">
        <f t="shared" ca="1" si="123"/>
        <v>0</v>
      </c>
      <c r="H799" t="b">
        <f t="shared" ca="1" si="124"/>
        <v>0</v>
      </c>
      <c r="I799">
        <f t="shared" ca="1" si="125"/>
        <v>5</v>
      </c>
      <c r="J799" t="str">
        <f t="shared" ca="1" si="126"/>
        <v>..</v>
      </c>
      <c r="K799" t="str">
        <f t="shared" ca="1" si="127"/>
        <v/>
      </c>
      <c r="L799" s="23">
        <f t="shared" ca="1" si="128"/>
        <v>0</v>
      </c>
      <c r="M799" s="23" cm="1">
        <f t="array" aca="1" ref="M799" ca="1">_xlfn.IFS($C799="","",
$A799=1,1,
NOT($F799),M798,
AND($F799,$J799&lt;&gt;".."),M798+1,
AND($F799,$J799=".."),M798-1,
TRUE,"ERR")</f>
        <v>10</v>
      </c>
      <c r="N799" s="23" t="str" cm="1">
        <f t="array" aca="1" ref="N799" ca="1">_xlfn.IFS($C799="","",
$A799=1,"",
NOT($F799),N798,
AND($F799,$J799&lt;&gt;".."),N798&amp;IF(N798="/","","/")&amp;$J799,
AND($F799,$J799=".."),MID(N798,1,FIND("@",SUBSTITUTE(N798,"/","@",$M799)) -1 ),
TRUE,"ERR")</f>
        <v>root/vpjqpqfm/rgqtzc/lfpdqm/jrhp/zjhw/pbnfdq/zqhjjjd/wfw/jrhp</v>
      </c>
      <c r="O799" s="22" t="str" cm="1">
        <f t="array" aca="1" ref="O799" ca="1">_xlfn.IFS($C799="","",
$N799="root","root",
TRUE,MID($N799,1+FIND("@",SUBSTITUTE($N799,"/","@",$M799-1)),100 )
)</f>
        <v>jrhp</v>
      </c>
      <c r="P799" s="23" t="str" cm="1">
        <f t="array" aca="1" ref="P799" ca="1">_xlfn.IFS($C799="","",
P$4=1,"root",
P$4&gt;$M799,"__",
TRUE,MID($N799,1, FIND("@",SUBSTITUTE($N799&amp;"/","/","@",P$4))-1)
)</f>
        <v>root</v>
      </c>
      <c r="Q799" s="23" t="str" cm="1">
        <f t="array" aca="1" ref="Q799" ca="1">_xlfn.IFS($C799="","",
Q$4=1,"root",
Q$4&gt;$M799,"__",
TRUE,MID($N799,1, FIND("@",SUBSTITUTE($N799&amp;"/","/","@",Q$4))-1)
)</f>
        <v>root/vpjqpqfm</v>
      </c>
      <c r="R799" s="23" t="str" cm="1">
        <f t="array" aca="1" ref="R799" ca="1">_xlfn.IFS($C799="","",
R$4=1,"root",
R$4&gt;$M799,"__",
TRUE,MID($N799,1, FIND("@",SUBSTITUTE($N799&amp;"/","/","@",R$4))-1)
)</f>
        <v>root/vpjqpqfm/rgqtzc</v>
      </c>
      <c r="S799" s="23" t="str" cm="1">
        <f t="array" aca="1" ref="S799" ca="1">_xlfn.IFS($C799="","",
S$4=1,"root",
S$4&gt;$M799,"__",
TRUE,MID($N799,1, FIND("@",SUBSTITUTE($N799&amp;"/","/","@",S$4))-1)
)</f>
        <v>root/vpjqpqfm/rgqtzc/lfpdqm</v>
      </c>
      <c r="T799" s="23" t="str" cm="1">
        <f t="array" aca="1" ref="T799" ca="1">_xlfn.IFS($C799="","",
T$4=1,"root",
T$4&gt;$M799,"__",
TRUE,MID($N799,1, FIND("@",SUBSTITUTE($N799&amp;"/","/","@",T$4))-1)
)</f>
        <v>root/vpjqpqfm/rgqtzc/lfpdqm/jrhp</v>
      </c>
      <c r="U799" s="23" t="str" cm="1">
        <f t="array" aca="1" ref="U799" ca="1">_xlfn.IFS($C799="","",
U$4=1,"root",
U$4&gt;$M799,"__",
TRUE,MID($N799,1, FIND("@",SUBSTITUTE($N799&amp;"/","/","@",U$4))-1)
)</f>
        <v>root/vpjqpqfm/rgqtzc/lfpdqm/jrhp/zjhw</v>
      </c>
      <c r="V799" s="23" t="str" cm="1">
        <f t="array" aca="1" ref="V799" ca="1">_xlfn.IFS($C799="","",
V$4=1,"root",
V$4&gt;$M799,"__",
TRUE,MID($N799,1, FIND("@",SUBSTITUTE($N799&amp;"/","/","@",V$4))-1)
)</f>
        <v>root/vpjqpqfm/rgqtzc/lfpdqm/jrhp/zjhw/pbnfdq</v>
      </c>
      <c r="W799" s="23" t="str" cm="1">
        <f t="array" aca="1" ref="W799" ca="1">_xlfn.IFS($C799="","",
W$4=1,"root",
W$4&gt;$M799,"__",
TRUE,MID($N799,1, FIND("@",SUBSTITUTE($N799&amp;"/","/","@",W$4))-1)
)</f>
        <v>root/vpjqpqfm/rgqtzc/lfpdqm/jrhp/zjhw/pbnfdq/zqhjjjd</v>
      </c>
      <c r="X799" s="23" t="str" cm="1">
        <f t="array" aca="1" ref="X799" ca="1">_xlfn.IFS($C799="","",
X$4=1,"root",
X$4&gt;$M799,"__",
TRUE,MID($N799,1, FIND("@",SUBSTITUTE($N799&amp;"/","/","@",X$4))-1)
)</f>
        <v>root/vpjqpqfm/rgqtzc/lfpdqm/jrhp/zjhw/pbnfdq/zqhjjjd/wfw</v>
      </c>
      <c r="Y799" s="23" t="str" cm="1">
        <f t="array" aca="1" ref="Y799" ca="1">_xlfn.IFS($C799="","",
Y$4=1,"root",
Y$4&gt;$M799,"__",
TRUE,MID($N799,1, FIND("@",SUBSTITUTE($N799&amp;"/","/","@",Y$4))-1)
)</f>
        <v>root/vpjqpqfm/rgqtzc/lfpdqm/jrhp/zjhw/pbnfdq/zqhjjjd/wfw/jrhp</v>
      </c>
      <c r="Z799" s="23" t="str" cm="1">
        <f t="array" aca="1" ref="Z799" ca="1">_xlfn.IFS($C799="","",
Z$4=1,"root",
Z$4&gt;$M799,"__",
TRUE,MID($N799,1, FIND("@",SUBSTITUTE($N799&amp;"/","/","@",Z$4))-1)
)</f>
        <v>__</v>
      </c>
      <c r="AA799" s="28" cm="1">
        <f t="array" aca="1" ref="AA799" ca="1">IF($C799="","",SUMIF(LEV_1,P799,LEN))</f>
        <v>41035571</v>
      </c>
      <c r="AB799" s="28" cm="1">
        <f t="array" aca="1" ref="AB799" ca="1">IF($C799="","",IF(Q799="__",0,SUMIF(LEV_2,Q799,LEN)))</f>
        <v>23329164</v>
      </c>
      <c r="AC799" s="28" cm="1">
        <f t="array" aca="1" ref="AC799" ca="1">IF($C799="","",IF(R799="__",0,SUMIF(LEV_3,R799,LEN)))</f>
        <v>16068117</v>
      </c>
      <c r="AD799" s="28" cm="1">
        <f t="array" aca="1" ref="AD799" ca="1">IF($C799="","",IF(S799="__",0,SUMIF(LEV_4,S799,LEN)))</f>
        <v>5887071</v>
      </c>
      <c r="AE799" s="28" cm="1">
        <f t="array" aca="1" ref="AE799" ca="1">IF($C799="","",IF(T799="__",0,SUMIF(LEV_5,T799,LEN)))</f>
        <v>4709035</v>
      </c>
      <c r="AF799" s="28" cm="1">
        <f t="array" aca="1" ref="AF799" ca="1">IF($C799="","",IF(U799="__",0,SUMIF(LEV_6,U799,LEN)))</f>
        <v>3864507</v>
      </c>
      <c r="AG799" s="28" cm="1">
        <f t="array" aca="1" ref="AG799" ca="1">IF($C799="","",IF(V799="__",0,SUMIF(LEV_7,V799,LEN)))</f>
        <v>1958041</v>
      </c>
      <c r="AH799" s="28" cm="1">
        <f t="array" aca="1" ref="AH799" ca="1">IF($C799="","",IF(W799="__",0,SUMIF(LEV_8,W799,LEN)))</f>
        <v>1414314</v>
      </c>
      <c r="AI799" s="28" cm="1">
        <f t="array" aca="1" ref="AI799" ca="1">IF($C799="","",IF(X799="__",0,SUMIF(LEV_9,X799,LEN)))</f>
        <v>1353054</v>
      </c>
      <c r="AJ799" s="28" cm="1">
        <f t="array" aca="1" ref="AJ799" ca="1">IF($C799="","",IF(Y799="__",0,SUMIF(LEV_10,Y799,LEN)))</f>
        <v>559320</v>
      </c>
      <c r="AK799" s="28" cm="1">
        <f t="array" aca="1" ref="AK799" ca="1">IF($C799="","",IF(Z799="__",0,SUMIF(LEV_11,Z799,LEN)))</f>
        <v>0</v>
      </c>
      <c r="AL799" cm="1">
        <f t="array" aca="1" ref="AL799" ca="1">IF($C799="","",_xlfn.IFS(AB799=0,AA799,AC799=0,AB799,AD799=0,AC799,AE799=0,AD799,AF799=0,AE799,AG799=0,AF799,AH799=0,AG799,AI799=0,AH799,AJ799=0,AI799,AK799=0,AJ799,TRUE,AK799))</f>
        <v>559320</v>
      </c>
      <c r="AM799" t="b">
        <f t="shared" ca="1" si="129"/>
        <v>0</v>
      </c>
      <c r="AN799" t="b">
        <f ca="1">IF($C799="","",IF(IFERROR(MATCH(N799,$N$1:$N798,0),0)&gt;0,FALSE,TRUE))</f>
        <v>0</v>
      </c>
      <c r="AO799" cm="1">
        <f t="array" aca="1" ref="AO799" ca="1">_xlfn.IFS($C799="","",AND(AM799,AN799),AL799,TRUE,0)</f>
        <v>0</v>
      </c>
      <c r="AP799" t="str" cm="1">
        <f t="array" aca="1" ref="AP799" ca="1">_xlfn.IFS($C799="","",AND(AN799,AL799&gt;=TBF),AL799,TRUE,"")</f>
        <v/>
      </c>
    </row>
    <row r="800" spans="1:42" x14ac:dyDescent="0.3">
      <c r="A800">
        <v>796</v>
      </c>
      <c r="C800" s="10" t="str">
        <f ca="1">IF(OFFSET(INPUT_START,A800-1,0)=0,"",OFFSET(INPUT_START,A800-1,0))</f>
        <v>$ cd ..</v>
      </c>
      <c r="D800" t="b">
        <f t="shared" ca="1" si="120"/>
        <v>1</v>
      </c>
      <c r="E800" t="b">
        <f t="shared" ca="1" si="121"/>
        <v>0</v>
      </c>
      <c r="F800" t="b">
        <f t="shared" ca="1" si="122"/>
        <v>1</v>
      </c>
      <c r="G800" t="b">
        <f t="shared" ca="1" si="123"/>
        <v>0</v>
      </c>
      <c r="H800" t="b">
        <f t="shared" ca="1" si="124"/>
        <v>0</v>
      </c>
      <c r="I800">
        <f t="shared" ca="1" si="125"/>
        <v>5</v>
      </c>
      <c r="J800" t="str">
        <f t="shared" ca="1" si="126"/>
        <v>..</v>
      </c>
      <c r="K800" t="str">
        <f t="shared" ca="1" si="127"/>
        <v/>
      </c>
      <c r="L800" s="23">
        <f t="shared" ca="1" si="128"/>
        <v>0</v>
      </c>
      <c r="M800" s="23" cm="1">
        <f t="array" aca="1" ref="M800" ca="1">_xlfn.IFS($C800="","",
$A800=1,1,
NOT($F800),M799,
AND($F800,$J800&lt;&gt;".."),M799+1,
AND($F800,$J800=".."),M799-1,
TRUE,"ERR")</f>
        <v>9</v>
      </c>
      <c r="N800" s="23" t="str" cm="1">
        <f t="array" aca="1" ref="N800" ca="1">_xlfn.IFS($C800="","",
$A800=1,"",
NOT($F800),N799,
AND($F800,$J800&lt;&gt;".."),N799&amp;IF(N799="/","","/")&amp;$J800,
AND($F800,$J800=".."),MID(N799,1,FIND("@",SUBSTITUTE(N799,"/","@",$M800)) -1 ),
TRUE,"ERR")</f>
        <v>root/vpjqpqfm/rgqtzc/lfpdqm/jrhp/zjhw/pbnfdq/zqhjjjd/wfw</v>
      </c>
      <c r="O800" s="22" t="str" cm="1">
        <f t="array" aca="1" ref="O800" ca="1">_xlfn.IFS($C800="","",
$N800="root","root",
TRUE,MID($N800,1+FIND("@",SUBSTITUTE($N800,"/","@",$M800-1)),100 )
)</f>
        <v>wfw</v>
      </c>
      <c r="P800" s="23" t="str" cm="1">
        <f t="array" aca="1" ref="P800" ca="1">_xlfn.IFS($C800="","",
P$4=1,"root",
P$4&gt;$M800,"__",
TRUE,MID($N800,1, FIND("@",SUBSTITUTE($N800&amp;"/","/","@",P$4))-1)
)</f>
        <v>root</v>
      </c>
      <c r="Q800" s="23" t="str" cm="1">
        <f t="array" aca="1" ref="Q800" ca="1">_xlfn.IFS($C800="","",
Q$4=1,"root",
Q$4&gt;$M800,"__",
TRUE,MID($N800,1, FIND("@",SUBSTITUTE($N800&amp;"/","/","@",Q$4))-1)
)</f>
        <v>root/vpjqpqfm</v>
      </c>
      <c r="R800" s="23" t="str" cm="1">
        <f t="array" aca="1" ref="R800" ca="1">_xlfn.IFS($C800="","",
R$4=1,"root",
R$4&gt;$M800,"__",
TRUE,MID($N800,1, FIND("@",SUBSTITUTE($N800&amp;"/","/","@",R$4))-1)
)</f>
        <v>root/vpjqpqfm/rgqtzc</v>
      </c>
      <c r="S800" s="23" t="str" cm="1">
        <f t="array" aca="1" ref="S800" ca="1">_xlfn.IFS($C800="","",
S$4=1,"root",
S$4&gt;$M800,"__",
TRUE,MID($N800,1, FIND("@",SUBSTITUTE($N800&amp;"/","/","@",S$4))-1)
)</f>
        <v>root/vpjqpqfm/rgqtzc/lfpdqm</v>
      </c>
      <c r="T800" s="23" t="str" cm="1">
        <f t="array" aca="1" ref="T800" ca="1">_xlfn.IFS($C800="","",
T$4=1,"root",
T$4&gt;$M800,"__",
TRUE,MID($N800,1, FIND("@",SUBSTITUTE($N800&amp;"/","/","@",T$4))-1)
)</f>
        <v>root/vpjqpqfm/rgqtzc/lfpdqm/jrhp</v>
      </c>
      <c r="U800" s="23" t="str" cm="1">
        <f t="array" aca="1" ref="U800" ca="1">_xlfn.IFS($C800="","",
U$4=1,"root",
U$4&gt;$M800,"__",
TRUE,MID($N800,1, FIND("@",SUBSTITUTE($N800&amp;"/","/","@",U$4))-1)
)</f>
        <v>root/vpjqpqfm/rgqtzc/lfpdqm/jrhp/zjhw</v>
      </c>
      <c r="V800" s="23" t="str" cm="1">
        <f t="array" aca="1" ref="V800" ca="1">_xlfn.IFS($C800="","",
V$4=1,"root",
V$4&gt;$M800,"__",
TRUE,MID($N800,1, FIND("@",SUBSTITUTE($N800&amp;"/","/","@",V$4))-1)
)</f>
        <v>root/vpjqpqfm/rgqtzc/lfpdqm/jrhp/zjhw/pbnfdq</v>
      </c>
      <c r="W800" s="23" t="str" cm="1">
        <f t="array" aca="1" ref="W800" ca="1">_xlfn.IFS($C800="","",
W$4=1,"root",
W$4&gt;$M800,"__",
TRUE,MID($N800,1, FIND("@",SUBSTITUTE($N800&amp;"/","/","@",W$4))-1)
)</f>
        <v>root/vpjqpqfm/rgqtzc/lfpdqm/jrhp/zjhw/pbnfdq/zqhjjjd</v>
      </c>
      <c r="X800" s="23" t="str" cm="1">
        <f t="array" aca="1" ref="X800" ca="1">_xlfn.IFS($C800="","",
X$4=1,"root",
X$4&gt;$M800,"__",
TRUE,MID($N800,1, FIND("@",SUBSTITUTE($N800&amp;"/","/","@",X$4))-1)
)</f>
        <v>root/vpjqpqfm/rgqtzc/lfpdqm/jrhp/zjhw/pbnfdq/zqhjjjd/wfw</v>
      </c>
      <c r="Y800" s="23" t="str" cm="1">
        <f t="array" aca="1" ref="Y800" ca="1">_xlfn.IFS($C800="","",
Y$4=1,"root",
Y$4&gt;$M800,"__",
TRUE,MID($N800,1, FIND("@",SUBSTITUTE($N800&amp;"/","/","@",Y$4))-1)
)</f>
        <v>__</v>
      </c>
      <c r="Z800" s="23" t="str" cm="1">
        <f t="array" aca="1" ref="Z800" ca="1">_xlfn.IFS($C800="","",
Z$4=1,"root",
Z$4&gt;$M800,"__",
TRUE,MID($N800,1, FIND("@",SUBSTITUTE($N800&amp;"/","/","@",Z$4))-1)
)</f>
        <v>__</v>
      </c>
      <c r="AA800" s="28" cm="1">
        <f t="array" aca="1" ref="AA800" ca="1">IF($C800="","",SUMIF(LEV_1,P800,LEN))</f>
        <v>41035571</v>
      </c>
      <c r="AB800" s="28" cm="1">
        <f t="array" aca="1" ref="AB800" ca="1">IF($C800="","",IF(Q800="__",0,SUMIF(LEV_2,Q800,LEN)))</f>
        <v>23329164</v>
      </c>
      <c r="AC800" s="28" cm="1">
        <f t="array" aca="1" ref="AC800" ca="1">IF($C800="","",IF(R800="__",0,SUMIF(LEV_3,R800,LEN)))</f>
        <v>16068117</v>
      </c>
      <c r="AD800" s="28" cm="1">
        <f t="array" aca="1" ref="AD800" ca="1">IF($C800="","",IF(S800="__",0,SUMIF(LEV_4,S800,LEN)))</f>
        <v>5887071</v>
      </c>
      <c r="AE800" s="28" cm="1">
        <f t="array" aca="1" ref="AE800" ca="1">IF($C800="","",IF(T800="__",0,SUMIF(LEV_5,T800,LEN)))</f>
        <v>4709035</v>
      </c>
      <c r="AF800" s="28" cm="1">
        <f t="array" aca="1" ref="AF800" ca="1">IF($C800="","",IF(U800="__",0,SUMIF(LEV_6,U800,LEN)))</f>
        <v>3864507</v>
      </c>
      <c r="AG800" s="28" cm="1">
        <f t="array" aca="1" ref="AG800" ca="1">IF($C800="","",IF(V800="__",0,SUMIF(LEV_7,V800,LEN)))</f>
        <v>1958041</v>
      </c>
      <c r="AH800" s="28" cm="1">
        <f t="array" aca="1" ref="AH800" ca="1">IF($C800="","",IF(W800="__",0,SUMIF(LEV_8,W800,LEN)))</f>
        <v>1414314</v>
      </c>
      <c r="AI800" s="28" cm="1">
        <f t="array" aca="1" ref="AI800" ca="1">IF($C800="","",IF(X800="__",0,SUMIF(LEV_9,X800,LEN)))</f>
        <v>1353054</v>
      </c>
      <c r="AJ800" s="28" cm="1">
        <f t="array" aca="1" ref="AJ800" ca="1">IF($C800="","",IF(Y800="__",0,SUMIF(LEV_10,Y800,LEN)))</f>
        <v>0</v>
      </c>
      <c r="AK800" s="28" cm="1">
        <f t="array" aca="1" ref="AK800" ca="1">IF($C800="","",IF(Z800="__",0,SUMIF(LEV_11,Z800,LEN)))</f>
        <v>0</v>
      </c>
      <c r="AL800" cm="1">
        <f t="array" aca="1" ref="AL800" ca="1">IF($C800="","",_xlfn.IFS(AB800=0,AA800,AC800=0,AB800,AD800=0,AC800,AE800=0,AD800,AF800=0,AE800,AG800=0,AF800,AH800=0,AG800,AI800=0,AH800,AJ800=0,AI800,AK800=0,AJ800,TRUE,AK800))</f>
        <v>1353054</v>
      </c>
      <c r="AM800" t="b">
        <f t="shared" ca="1" si="129"/>
        <v>0</v>
      </c>
      <c r="AN800" t="b">
        <f ca="1">IF($C800="","",IF(IFERROR(MATCH(N800,$N$1:$N799,0),0)&gt;0,FALSE,TRUE))</f>
        <v>0</v>
      </c>
      <c r="AO800" cm="1">
        <f t="array" aca="1" ref="AO800" ca="1">_xlfn.IFS($C800="","",AND(AM800,AN800),AL800,TRUE,0)</f>
        <v>0</v>
      </c>
      <c r="AP800" t="str" cm="1">
        <f t="array" aca="1" ref="AP800" ca="1">_xlfn.IFS($C800="","",AND(AN800,AL800&gt;=TBF),AL800,TRUE,"")</f>
        <v/>
      </c>
    </row>
    <row r="801" spans="1:42" x14ac:dyDescent="0.3">
      <c r="A801">
        <v>797</v>
      </c>
      <c r="C801" s="10" t="str">
        <f ca="1">IF(OFFSET(INPUT_START,A801-1,0)=0,"",OFFSET(INPUT_START,A801-1,0))</f>
        <v>$ cd lwg</v>
      </c>
      <c r="D801" t="b">
        <f t="shared" ca="1" si="120"/>
        <v>1</v>
      </c>
      <c r="E801" t="b">
        <f t="shared" ca="1" si="121"/>
        <v>0</v>
      </c>
      <c r="F801" t="b">
        <f t="shared" ca="1" si="122"/>
        <v>1</v>
      </c>
      <c r="G801" t="b">
        <f t="shared" ca="1" si="123"/>
        <v>0</v>
      </c>
      <c r="H801" t="b">
        <f t="shared" ca="1" si="124"/>
        <v>0</v>
      </c>
      <c r="I801">
        <f t="shared" ca="1" si="125"/>
        <v>5</v>
      </c>
      <c r="J801" t="str">
        <f t="shared" ca="1" si="126"/>
        <v>lwg</v>
      </c>
      <c r="K801" t="str">
        <f t="shared" ca="1" si="127"/>
        <v/>
      </c>
      <c r="L801" s="23">
        <f t="shared" ca="1" si="128"/>
        <v>0</v>
      </c>
      <c r="M801" s="23" cm="1">
        <f t="array" aca="1" ref="M801" ca="1">_xlfn.IFS($C801="","",
$A801=1,1,
NOT($F801),M800,
AND($F801,$J801&lt;&gt;".."),M800+1,
AND($F801,$J801=".."),M800-1,
TRUE,"ERR")</f>
        <v>10</v>
      </c>
      <c r="N801" s="23" t="str" cm="1">
        <f t="array" aca="1" ref="N801" ca="1">_xlfn.IFS($C801="","",
$A801=1,"",
NOT($F801),N800,
AND($F801,$J801&lt;&gt;".."),N800&amp;IF(N800="/","","/")&amp;$J801,
AND($F801,$J801=".."),MID(N800,1,FIND("@",SUBSTITUTE(N800,"/","@",$M801)) -1 ),
TRUE,"ERR")</f>
        <v>root/vpjqpqfm/rgqtzc/lfpdqm/jrhp/zjhw/pbnfdq/zqhjjjd/wfw/lwg</v>
      </c>
      <c r="O801" s="22" t="str" cm="1">
        <f t="array" aca="1" ref="O801" ca="1">_xlfn.IFS($C801="","",
$N801="root","root",
TRUE,MID($N801,1+FIND("@",SUBSTITUTE($N801,"/","@",$M801-1)),100 )
)</f>
        <v>lwg</v>
      </c>
      <c r="P801" s="23" t="str" cm="1">
        <f t="array" aca="1" ref="P801" ca="1">_xlfn.IFS($C801="","",
P$4=1,"root",
P$4&gt;$M801,"__",
TRUE,MID($N801,1, FIND("@",SUBSTITUTE($N801&amp;"/","/","@",P$4))-1)
)</f>
        <v>root</v>
      </c>
      <c r="Q801" s="23" t="str" cm="1">
        <f t="array" aca="1" ref="Q801" ca="1">_xlfn.IFS($C801="","",
Q$4=1,"root",
Q$4&gt;$M801,"__",
TRUE,MID($N801,1, FIND("@",SUBSTITUTE($N801&amp;"/","/","@",Q$4))-1)
)</f>
        <v>root/vpjqpqfm</v>
      </c>
      <c r="R801" s="23" t="str" cm="1">
        <f t="array" aca="1" ref="R801" ca="1">_xlfn.IFS($C801="","",
R$4=1,"root",
R$4&gt;$M801,"__",
TRUE,MID($N801,1, FIND("@",SUBSTITUTE($N801&amp;"/","/","@",R$4))-1)
)</f>
        <v>root/vpjqpqfm/rgqtzc</v>
      </c>
      <c r="S801" s="23" t="str" cm="1">
        <f t="array" aca="1" ref="S801" ca="1">_xlfn.IFS($C801="","",
S$4=1,"root",
S$4&gt;$M801,"__",
TRUE,MID($N801,1, FIND("@",SUBSTITUTE($N801&amp;"/","/","@",S$4))-1)
)</f>
        <v>root/vpjqpqfm/rgqtzc/lfpdqm</v>
      </c>
      <c r="T801" s="23" t="str" cm="1">
        <f t="array" aca="1" ref="T801" ca="1">_xlfn.IFS($C801="","",
T$4=1,"root",
T$4&gt;$M801,"__",
TRUE,MID($N801,1, FIND("@",SUBSTITUTE($N801&amp;"/","/","@",T$4))-1)
)</f>
        <v>root/vpjqpqfm/rgqtzc/lfpdqm/jrhp</v>
      </c>
      <c r="U801" s="23" t="str" cm="1">
        <f t="array" aca="1" ref="U801" ca="1">_xlfn.IFS($C801="","",
U$4=1,"root",
U$4&gt;$M801,"__",
TRUE,MID($N801,1, FIND("@",SUBSTITUTE($N801&amp;"/","/","@",U$4))-1)
)</f>
        <v>root/vpjqpqfm/rgqtzc/lfpdqm/jrhp/zjhw</v>
      </c>
      <c r="V801" s="23" t="str" cm="1">
        <f t="array" aca="1" ref="V801" ca="1">_xlfn.IFS($C801="","",
V$4=1,"root",
V$4&gt;$M801,"__",
TRUE,MID($N801,1, FIND("@",SUBSTITUTE($N801&amp;"/","/","@",V$4))-1)
)</f>
        <v>root/vpjqpqfm/rgqtzc/lfpdqm/jrhp/zjhw/pbnfdq</v>
      </c>
      <c r="W801" s="23" t="str" cm="1">
        <f t="array" aca="1" ref="W801" ca="1">_xlfn.IFS($C801="","",
W$4=1,"root",
W$4&gt;$M801,"__",
TRUE,MID($N801,1, FIND("@",SUBSTITUTE($N801&amp;"/","/","@",W$4))-1)
)</f>
        <v>root/vpjqpqfm/rgqtzc/lfpdqm/jrhp/zjhw/pbnfdq/zqhjjjd</v>
      </c>
      <c r="X801" s="23" t="str" cm="1">
        <f t="array" aca="1" ref="X801" ca="1">_xlfn.IFS($C801="","",
X$4=1,"root",
X$4&gt;$M801,"__",
TRUE,MID($N801,1, FIND("@",SUBSTITUTE($N801&amp;"/","/","@",X$4))-1)
)</f>
        <v>root/vpjqpqfm/rgqtzc/lfpdqm/jrhp/zjhw/pbnfdq/zqhjjjd/wfw</v>
      </c>
      <c r="Y801" s="23" t="str" cm="1">
        <f t="array" aca="1" ref="Y801" ca="1">_xlfn.IFS($C801="","",
Y$4=1,"root",
Y$4&gt;$M801,"__",
TRUE,MID($N801,1, FIND("@",SUBSTITUTE($N801&amp;"/","/","@",Y$4))-1)
)</f>
        <v>root/vpjqpqfm/rgqtzc/lfpdqm/jrhp/zjhw/pbnfdq/zqhjjjd/wfw/lwg</v>
      </c>
      <c r="Z801" s="23" t="str" cm="1">
        <f t="array" aca="1" ref="Z801" ca="1">_xlfn.IFS($C801="","",
Z$4=1,"root",
Z$4&gt;$M801,"__",
TRUE,MID($N801,1, FIND("@",SUBSTITUTE($N801&amp;"/","/","@",Z$4))-1)
)</f>
        <v>__</v>
      </c>
      <c r="AA801" s="28" cm="1">
        <f t="array" aca="1" ref="AA801" ca="1">IF($C801="","",SUMIF(LEV_1,P801,LEN))</f>
        <v>41035571</v>
      </c>
      <c r="AB801" s="28" cm="1">
        <f t="array" aca="1" ref="AB801" ca="1">IF($C801="","",IF(Q801="__",0,SUMIF(LEV_2,Q801,LEN)))</f>
        <v>23329164</v>
      </c>
      <c r="AC801" s="28" cm="1">
        <f t="array" aca="1" ref="AC801" ca="1">IF($C801="","",IF(R801="__",0,SUMIF(LEV_3,R801,LEN)))</f>
        <v>16068117</v>
      </c>
      <c r="AD801" s="28" cm="1">
        <f t="array" aca="1" ref="AD801" ca="1">IF($C801="","",IF(S801="__",0,SUMIF(LEV_4,S801,LEN)))</f>
        <v>5887071</v>
      </c>
      <c r="AE801" s="28" cm="1">
        <f t="array" aca="1" ref="AE801" ca="1">IF($C801="","",IF(T801="__",0,SUMIF(LEV_5,T801,LEN)))</f>
        <v>4709035</v>
      </c>
      <c r="AF801" s="28" cm="1">
        <f t="array" aca="1" ref="AF801" ca="1">IF($C801="","",IF(U801="__",0,SUMIF(LEV_6,U801,LEN)))</f>
        <v>3864507</v>
      </c>
      <c r="AG801" s="28" cm="1">
        <f t="array" aca="1" ref="AG801" ca="1">IF($C801="","",IF(V801="__",0,SUMIF(LEV_7,V801,LEN)))</f>
        <v>1958041</v>
      </c>
      <c r="AH801" s="28" cm="1">
        <f t="array" aca="1" ref="AH801" ca="1">IF($C801="","",IF(W801="__",0,SUMIF(LEV_8,W801,LEN)))</f>
        <v>1414314</v>
      </c>
      <c r="AI801" s="28" cm="1">
        <f t="array" aca="1" ref="AI801" ca="1">IF($C801="","",IF(X801="__",0,SUMIF(LEV_9,X801,LEN)))</f>
        <v>1353054</v>
      </c>
      <c r="AJ801" s="28" cm="1">
        <f t="array" aca="1" ref="AJ801" ca="1">IF($C801="","",IF(Y801="__",0,SUMIF(LEV_10,Y801,LEN)))</f>
        <v>282613</v>
      </c>
      <c r="AK801" s="28" cm="1">
        <f t="array" aca="1" ref="AK801" ca="1">IF($C801="","",IF(Z801="__",0,SUMIF(LEV_11,Z801,LEN)))</f>
        <v>0</v>
      </c>
      <c r="AL801" cm="1">
        <f t="array" aca="1" ref="AL801" ca="1">IF($C801="","",_xlfn.IFS(AB801=0,AA801,AC801=0,AB801,AD801=0,AC801,AE801=0,AD801,AF801=0,AE801,AG801=0,AF801,AH801=0,AG801,AI801=0,AH801,AJ801=0,AI801,AK801=0,AJ801,TRUE,AK801))</f>
        <v>282613</v>
      </c>
      <c r="AM801" t="b">
        <f t="shared" ca="1" si="129"/>
        <v>0</v>
      </c>
      <c r="AN801" t="b">
        <f ca="1">IF($C801="","",IF(IFERROR(MATCH(N801,$N$1:$N800,0),0)&gt;0,FALSE,TRUE))</f>
        <v>1</v>
      </c>
      <c r="AO801" cm="1">
        <f t="array" aca="1" ref="AO801" ca="1">_xlfn.IFS($C801="","",AND(AM801,AN801),AL801,TRUE,0)</f>
        <v>0</v>
      </c>
      <c r="AP801" t="str" cm="1">
        <f t="array" aca="1" ref="AP801" ca="1">_xlfn.IFS($C801="","",AND(AN801,AL801&gt;=TBF),AL801,TRUE,"")</f>
        <v/>
      </c>
    </row>
    <row r="802" spans="1:42" x14ac:dyDescent="0.3">
      <c r="A802">
        <v>798</v>
      </c>
      <c r="C802" s="10" t="str">
        <f ca="1">IF(OFFSET(INPUT_START,A802-1,0)=0,"",OFFSET(INPUT_START,A802-1,0))</f>
        <v>$ ls</v>
      </c>
      <c r="D802" t="b">
        <f t="shared" ca="1" si="120"/>
        <v>1</v>
      </c>
      <c r="E802" t="b">
        <f t="shared" ca="1" si="121"/>
        <v>1</v>
      </c>
      <c r="F802" t="b">
        <f t="shared" ca="1" si="122"/>
        <v>0</v>
      </c>
      <c r="G802" t="b">
        <f t="shared" ca="1" si="123"/>
        <v>0</v>
      </c>
      <c r="H802" t="b">
        <f t="shared" ca="1" si="124"/>
        <v>0</v>
      </c>
      <c r="I802">
        <f t="shared" ca="1" si="125"/>
        <v>0</v>
      </c>
      <c r="J802" t="str">
        <f t="shared" ca="1" si="126"/>
        <v/>
      </c>
      <c r="K802" t="str">
        <f t="shared" ca="1" si="127"/>
        <v/>
      </c>
      <c r="L802" s="23">
        <f t="shared" ca="1" si="128"/>
        <v>0</v>
      </c>
      <c r="M802" s="23" cm="1">
        <f t="array" aca="1" ref="M802" ca="1">_xlfn.IFS($C802="","",
$A802=1,1,
NOT($F802),M801,
AND($F802,$J802&lt;&gt;".."),M801+1,
AND($F802,$J802=".."),M801-1,
TRUE,"ERR")</f>
        <v>10</v>
      </c>
      <c r="N802" s="23" t="str" cm="1">
        <f t="array" aca="1" ref="N802" ca="1">_xlfn.IFS($C802="","",
$A802=1,"",
NOT($F802),N801,
AND($F802,$J802&lt;&gt;".."),N801&amp;IF(N801="/","","/")&amp;$J802,
AND($F802,$J802=".."),MID(N801,1,FIND("@",SUBSTITUTE(N801,"/","@",$M802)) -1 ),
TRUE,"ERR")</f>
        <v>root/vpjqpqfm/rgqtzc/lfpdqm/jrhp/zjhw/pbnfdq/zqhjjjd/wfw/lwg</v>
      </c>
      <c r="O802" s="22" t="str" cm="1">
        <f t="array" aca="1" ref="O802" ca="1">_xlfn.IFS($C802="","",
$N802="root","root",
TRUE,MID($N802,1+FIND("@",SUBSTITUTE($N802,"/","@",$M802-1)),100 )
)</f>
        <v>lwg</v>
      </c>
      <c r="P802" s="23" t="str" cm="1">
        <f t="array" aca="1" ref="P802" ca="1">_xlfn.IFS($C802="","",
P$4=1,"root",
P$4&gt;$M802,"__",
TRUE,MID($N802,1, FIND("@",SUBSTITUTE($N802&amp;"/","/","@",P$4))-1)
)</f>
        <v>root</v>
      </c>
      <c r="Q802" s="23" t="str" cm="1">
        <f t="array" aca="1" ref="Q802" ca="1">_xlfn.IFS($C802="","",
Q$4=1,"root",
Q$4&gt;$M802,"__",
TRUE,MID($N802,1, FIND("@",SUBSTITUTE($N802&amp;"/","/","@",Q$4))-1)
)</f>
        <v>root/vpjqpqfm</v>
      </c>
      <c r="R802" s="23" t="str" cm="1">
        <f t="array" aca="1" ref="R802" ca="1">_xlfn.IFS($C802="","",
R$4=1,"root",
R$4&gt;$M802,"__",
TRUE,MID($N802,1, FIND("@",SUBSTITUTE($N802&amp;"/","/","@",R$4))-1)
)</f>
        <v>root/vpjqpqfm/rgqtzc</v>
      </c>
      <c r="S802" s="23" t="str" cm="1">
        <f t="array" aca="1" ref="S802" ca="1">_xlfn.IFS($C802="","",
S$4=1,"root",
S$4&gt;$M802,"__",
TRUE,MID($N802,1, FIND("@",SUBSTITUTE($N802&amp;"/","/","@",S$4))-1)
)</f>
        <v>root/vpjqpqfm/rgqtzc/lfpdqm</v>
      </c>
      <c r="T802" s="23" t="str" cm="1">
        <f t="array" aca="1" ref="T802" ca="1">_xlfn.IFS($C802="","",
T$4=1,"root",
T$4&gt;$M802,"__",
TRUE,MID($N802,1, FIND("@",SUBSTITUTE($N802&amp;"/","/","@",T$4))-1)
)</f>
        <v>root/vpjqpqfm/rgqtzc/lfpdqm/jrhp</v>
      </c>
      <c r="U802" s="23" t="str" cm="1">
        <f t="array" aca="1" ref="U802" ca="1">_xlfn.IFS($C802="","",
U$4=1,"root",
U$4&gt;$M802,"__",
TRUE,MID($N802,1, FIND("@",SUBSTITUTE($N802&amp;"/","/","@",U$4))-1)
)</f>
        <v>root/vpjqpqfm/rgqtzc/lfpdqm/jrhp/zjhw</v>
      </c>
      <c r="V802" s="23" t="str" cm="1">
        <f t="array" aca="1" ref="V802" ca="1">_xlfn.IFS($C802="","",
V$4=1,"root",
V$4&gt;$M802,"__",
TRUE,MID($N802,1, FIND("@",SUBSTITUTE($N802&amp;"/","/","@",V$4))-1)
)</f>
        <v>root/vpjqpqfm/rgqtzc/lfpdqm/jrhp/zjhw/pbnfdq</v>
      </c>
      <c r="W802" s="23" t="str" cm="1">
        <f t="array" aca="1" ref="W802" ca="1">_xlfn.IFS($C802="","",
W$4=1,"root",
W$4&gt;$M802,"__",
TRUE,MID($N802,1, FIND("@",SUBSTITUTE($N802&amp;"/","/","@",W$4))-1)
)</f>
        <v>root/vpjqpqfm/rgqtzc/lfpdqm/jrhp/zjhw/pbnfdq/zqhjjjd</v>
      </c>
      <c r="X802" s="23" t="str" cm="1">
        <f t="array" aca="1" ref="X802" ca="1">_xlfn.IFS($C802="","",
X$4=1,"root",
X$4&gt;$M802,"__",
TRUE,MID($N802,1, FIND("@",SUBSTITUTE($N802&amp;"/","/","@",X$4))-1)
)</f>
        <v>root/vpjqpqfm/rgqtzc/lfpdqm/jrhp/zjhw/pbnfdq/zqhjjjd/wfw</v>
      </c>
      <c r="Y802" s="23" t="str" cm="1">
        <f t="array" aca="1" ref="Y802" ca="1">_xlfn.IFS($C802="","",
Y$4=1,"root",
Y$4&gt;$M802,"__",
TRUE,MID($N802,1, FIND("@",SUBSTITUTE($N802&amp;"/","/","@",Y$4))-1)
)</f>
        <v>root/vpjqpqfm/rgqtzc/lfpdqm/jrhp/zjhw/pbnfdq/zqhjjjd/wfw/lwg</v>
      </c>
      <c r="Z802" s="23" t="str" cm="1">
        <f t="array" aca="1" ref="Z802" ca="1">_xlfn.IFS($C802="","",
Z$4=1,"root",
Z$4&gt;$M802,"__",
TRUE,MID($N802,1, FIND("@",SUBSTITUTE($N802&amp;"/","/","@",Z$4))-1)
)</f>
        <v>__</v>
      </c>
      <c r="AA802" s="28" cm="1">
        <f t="array" aca="1" ref="AA802" ca="1">IF($C802="","",SUMIF(LEV_1,P802,LEN))</f>
        <v>41035571</v>
      </c>
      <c r="AB802" s="28" cm="1">
        <f t="array" aca="1" ref="AB802" ca="1">IF($C802="","",IF(Q802="__",0,SUMIF(LEV_2,Q802,LEN)))</f>
        <v>23329164</v>
      </c>
      <c r="AC802" s="28" cm="1">
        <f t="array" aca="1" ref="AC802" ca="1">IF($C802="","",IF(R802="__",0,SUMIF(LEV_3,R802,LEN)))</f>
        <v>16068117</v>
      </c>
      <c r="AD802" s="28" cm="1">
        <f t="array" aca="1" ref="AD802" ca="1">IF($C802="","",IF(S802="__",0,SUMIF(LEV_4,S802,LEN)))</f>
        <v>5887071</v>
      </c>
      <c r="AE802" s="28" cm="1">
        <f t="array" aca="1" ref="AE802" ca="1">IF($C802="","",IF(T802="__",0,SUMIF(LEV_5,T802,LEN)))</f>
        <v>4709035</v>
      </c>
      <c r="AF802" s="28" cm="1">
        <f t="array" aca="1" ref="AF802" ca="1">IF($C802="","",IF(U802="__",0,SUMIF(LEV_6,U802,LEN)))</f>
        <v>3864507</v>
      </c>
      <c r="AG802" s="28" cm="1">
        <f t="array" aca="1" ref="AG802" ca="1">IF($C802="","",IF(V802="__",0,SUMIF(LEV_7,V802,LEN)))</f>
        <v>1958041</v>
      </c>
      <c r="AH802" s="28" cm="1">
        <f t="array" aca="1" ref="AH802" ca="1">IF($C802="","",IF(W802="__",0,SUMIF(LEV_8,W802,LEN)))</f>
        <v>1414314</v>
      </c>
      <c r="AI802" s="28" cm="1">
        <f t="array" aca="1" ref="AI802" ca="1">IF($C802="","",IF(X802="__",0,SUMIF(LEV_9,X802,LEN)))</f>
        <v>1353054</v>
      </c>
      <c r="AJ802" s="28" cm="1">
        <f t="array" aca="1" ref="AJ802" ca="1">IF($C802="","",IF(Y802="__",0,SUMIF(LEV_10,Y802,LEN)))</f>
        <v>282613</v>
      </c>
      <c r="AK802" s="28" cm="1">
        <f t="array" aca="1" ref="AK802" ca="1">IF($C802="","",IF(Z802="__",0,SUMIF(LEV_11,Z802,LEN)))</f>
        <v>0</v>
      </c>
      <c r="AL802" cm="1">
        <f t="array" aca="1" ref="AL802" ca="1">IF($C802="","",_xlfn.IFS(AB802=0,AA802,AC802=0,AB802,AD802=0,AC802,AE802=0,AD802,AF802=0,AE802,AG802=0,AF802,AH802=0,AG802,AI802=0,AH802,AJ802=0,AI802,AK802=0,AJ802,TRUE,AK802))</f>
        <v>282613</v>
      </c>
      <c r="AM802" t="b">
        <f t="shared" ca="1" si="129"/>
        <v>0</v>
      </c>
      <c r="AN802" t="b">
        <f ca="1">IF($C802="","",IF(IFERROR(MATCH(N802,$N$1:$N801,0),0)&gt;0,FALSE,TRUE))</f>
        <v>0</v>
      </c>
      <c r="AO802" cm="1">
        <f t="array" aca="1" ref="AO802" ca="1">_xlfn.IFS($C802="","",AND(AM802,AN802),AL802,TRUE,0)</f>
        <v>0</v>
      </c>
      <c r="AP802" t="str" cm="1">
        <f t="array" aca="1" ref="AP802" ca="1">_xlfn.IFS($C802="","",AND(AN802,AL802&gt;=TBF),AL802,TRUE,"")</f>
        <v/>
      </c>
    </row>
    <row r="803" spans="1:42" x14ac:dyDescent="0.3">
      <c r="A803">
        <v>799</v>
      </c>
      <c r="C803" s="10" t="str">
        <f ca="1">IF(OFFSET(INPUT_START,A803-1,0)=0,"",OFFSET(INPUT_START,A803-1,0))</f>
        <v>dir jrhp</v>
      </c>
      <c r="D803" t="b">
        <f t="shared" ca="1" si="120"/>
        <v>0</v>
      </c>
      <c r="E803" t="b">
        <f t="shared" ca="1" si="121"/>
        <v>0</v>
      </c>
      <c r="F803" t="b">
        <f t="shared" ca="1" si="122"/>
        <v>0</v>
      </c>
      <c r="G803" t="b">
        <f t="shared" ca="1" si="123"/>
        <v>1</v>
      </c>
      <c r="H803" t="b">
        <f t="shared" ca="1" si="124"/>
        <v>0</v>
      </c>
      <c r="I803">
        <f t="shared" ca="1" si="125"/>
        <v>4</v>
      </c>
      <c r="J803" t="str">
        <f t="shared" ca="1" si="126"/>
        <v/>
      </c>
      <c r="K803" t="str">
        <f t="shared" ca="1" si="127"/>
        <v/>
      </c>
      <c r="L803" s="23">
        <f t="shared" ca="1" si="128"/>
        <v>0</v>
      </c>
      <c r="M803" s="23" cm="1">
        <f t="array" aca="1" ref="M803" ca="1">_xlfn.IFS($C803="","",
$A803=1,1,
NOT($F803),M802,
AND($F803,$J803&lt;&gt;".."),M802+1,
AND($F803,$J803=".."),M802-1,
TRUE,"ERR")</f>
        <v>10</v>
      </c>
      <c r="N803" s="23" t="str" cm="1">
        <f t="array" aca="1" ref="N803" ca="1">_xlfn.IFS($C803="","",
$A803=1,"",
NOT($F803),N802,
AND($F803,$J803&lt;&gt;".."),N802&amp;IF(N802="/","","/")&amp;$J803,
AND($F803,$J803=".."),MID(N802,1,FIND("@",SUBSTITUTE(N802,"/","@",$M803)) -1 ),
TRUE,"ERR")</f>
        <v>root/vpjqpqfm/rgqtzc/lfpdqm/jrhp/zjhw/pbnfdq/zqhjjjd/wfw/lwg</v>
      </c>
      <c r="O803" s="22" t="str" cm="1">
        <f t="array" aca="1" ref="O803" ca="1">_xlfn.IFS($C803="","",
$N803="root","root",
TRUE,MID($N803,1+FIND("@",SUBSTITUTE($N803,"/","@",$M803-1)),100 )
)</f>
        <v>lwg</v>
      </c>
      <c r="P803" s="23" t="str" cm="1">
        <f t="array" aca="1" ref="P803" ca="1">_xlfn.IFS($C803="","",
P$4=1,"root",
P$4&gt;$M803,"__",
TRUE,MID($N803,1, FIND("@",SUBSTITUTE($N803&amp;"/","/","@",P$4))-1)
)</f>
        <v>root</v>
      </c>
      <c r="Q803" s="23" t="str" cm="1">
        <f t="array" aca="1" ref="Q803" ca="1">_xlfn.IFS($C803="","",
Q$4=1,"root",
Q$4&gt;$M803,"__",
TRUE,MID($N803,1, FIND("@",SUBSTITUTE($N803&amp;"/","/","@",Q$4))-1)
)</f>
        <v>root/vpjqpqfm</v>
      </c>
      <c r="R803" s="23" t="str" cm="1">
        <f t="array" aca="1" ref="R803" ca="1">_xlfn.IFS($C803="","",
R$4=1,"root",
R$4&gt;$M803,"__",
TRUE,MID($N803,1, FIND("@",SUBSTITUTE($N803&amp;"/","/","@",R$4))-1)
)</f>
        <v>root/vpjqpqfm/rgqtzc</v>
      </c>
      <c r="S803" s="23" t="str" cm="1">
        <f t="array" aca="1" ref="S803" ca="1">_xlfn.IFS($C803="","",
S$4=1,"root",
S$4&gt;$M803,"__",
TRUE,MID($N803,1, FIND("@",SUBSTITUTE($N803&amp;"/","/","@",S$4))-1)
)</f>
        <v>root/vpjqpqfm/rgqtzc/lfpdqm</v>
      </c>
      <c r="T803" s="23" t="str" cm="1">
        <f t="array" aca="1" ref="T803" ca="1">_xlfn.IFS($C803="","",
T$4=1,"root",
T$4&gt;$M803,"__",
TRUE,MID($N803,1, FIND("@",SUBSTITUTE($N803&amp;"/","/","@",T$4))-1)
)</f>
        <v>root/vpjqpqfm/rgqtzc/lfpdqm/jrhp</v>
      </c>
      <c r="U803" s="23" t="str" cm="1">
        <f t="array" aca="1" ref="U803" ca="1">_xlfn.IFS($C803="","",
U$4=1,"root",
U$4&gt;$M803,"__",
TRUE,MID($N803,1, FIND("@",SUBSTITUTE($N803&amp;"/","/","@",U$4))-1)
)</f>
        <v>root/vpjqpqfm/rgqtzc/lfpdqm/jrhp/zjhw</v>
      </c>
      <c r="V803" s="23" t="str" cm="1">
        <f t="array" aca="1" ref="V803" ca="1">_xlfn.IFS($C803="","",
V$4=1,"root",
V$4&gt;$M803,"__",
TRUE,MID($N803,1, FIND("@",SUBSTITUTE($N803&amp;"/","/","@",V$4))-1)
)</f>
        <v>root/vpjqpqfm/rgqtzc/lfpdqm/jrhp/zjhw/pbnfdq</v>
      </c>
      <c r="W803" s="23" t="str" cm="1">
        <f t="array" aca="1" ref="W803" ca="1">_xlfn.IFS($C803="","",
W$4=1,"root",
W$4&gt;$M803,"__",
TRUE,MID($N803,1, FIND("@",SUBSTITUTE($N803&amp;"/","/","@",W$4))-1)
)</f>
        <v>root/vpjqpqfm/rgqtzc/lfpdqm/jrhp/zjhw/pbnfdq/zqhjjjd</v>
      </c>
      <c r="X803" s="23" t="str" cm="1">
        <f t="array" aca="1" ref="X803" ca="1">_xlfn.IFS($C803="","",
X$4=1,"root",
X$4&gt;$M803,"__",
TRUE,MID($N803,1, FIND("@",SUBSTITUTE($N803&amp;"/","/","@",X$4))-1)
)</f>
        <v>root/vpjqpqfm/rgqtzc/lfpdqm/jrhp/zjhw/pbnfdq/zqhjjjd/wfw</v>
      </c>
      <c r="Y803" s="23" t="str" cm="1">
        <f t="array" aca="1" ref="Y803" ca="1">_xlfn.IFS($C803="","",
Y$4=1,"root",
Y$4&gt;$M803,"__",
TRUE,MID($N803,1, FIND("@",SUBSTITUTE($N803&amp;"/","/","@",Y$4))-1)
)</f>
        <v>root/vpjqpqfm/rgqtzc/lfpdqm/jrhp/zjhw/pbnfdq/zqhjjjd/wfw/lwg</v>
      </c>
      <c r="Z803" s="23" t="str" cm="1">
        <f t="array" aca="1" ref="Z803" ca="1">_xlfn.IFS($C803="","",
Z$4=1,"root",
Z$4&gt;$M803,"__",
TRUE,MID($N803,1, FIND("@",SUBSTITUTE($N803&amp;"/","/","@",Z$4))-1)
)</f>
        <v>__</v>
      </c>
      <c r="AA803" s="28" cm="1">
        <f t="array" aca="1" ref="AA803" ca="1">IF($C803="","",SUMIF(LEV_1,P803,LEN))</f>
        <v>41035571</v>
      </c>
      <c r="AB803" s="28" cm="1">
        <f t="array" aca="1" ref="AB803" ca="1">IF($C803="","",IF(Q803="__",0,SUMIF(LEV_2,Q803,LEN)))</f>
        <v>23329164</v>
      </c>
      <c r="AC803" s="28" cm="1">
        <f t="array" aca="1" ref="AC803" ca="1">IF($C803="","",IF(R803="__",0,SUMIF(LEV_3,R803,LEN)))</f>
        <v>16068117</v>
      </c>
      <c r="AD803" s="28" cm="1">
        <f t="array" aca="1" ref="AD803" ca="1">IF($C803="","",IF(S803="__",0,SUMIF(LEV_4,S803,LEN)))</f>
        <v>5887071</v>
      </c>
      <c r="AE803" s="28" cm="1">
        <f t="array" aca="1" ref="AE803" ca="1">IF($C803="","",IF(T803="__",0,SUMIF(LEV_5,T803,LEN)))</f>
        <v>4709035</v>
      </c>
      <c r="AF803" s="28" cm="1">
        <f t="array" aca="1" ref="AF803" ca="1">IF($C803="","",IF(U803="__",0,SUMIF(LEV_6,U803,LEN)))</f>
        <v>3864507</v>
      </c>
      <c r="AG803" s="28" cm="1">
        <f t="array" aca="1" ref="AG803" ca="1">IF($C803="","",IF(V803="__",0,SUMIF(LEV_7,V803,LEN)))</f>
        <v>1958041</v>
      </c>
      <c r="AH803" s="28" cm="1">
        <f t="array" aca="1" ref="AH803" ca="1">IF($C803="","",IF(W803="__",0,SUMIF(LEV_8,W803,LEN)))</f>
        <v>1414314</v>
      </c>
      <c r="AI803" s="28" cm="1">
        <f t="array" aca="1" ref="AI803" ca="1">IF($C803="","",IF(X803="__",0,SUMIF(LEV_9,X803,LEN)))</f>
        <v>1353054</v>
      </c>
      <c r="AJ803" s="28" cm="1">
        <f t="array" aca="1" ref="AJ803" ca="1">IF($C803="","",IF(Y803="__",0,SUMIF(LEV_10,Y803,LEN)))</f>
        <v>282613</v>
      </c>
      <c r="AK803" s="28" cm="1">
        <f t="array" aca="1" ref="AK803" ca="1">IF($C803="","",IF(Z803="__",0,SUMIF(LEV_11,Z803,LEN)))</f>
        <v>0</v>
      </c>
      <c r="AL803" cm="1">
        <f t="array" aca="1" ref="AL803" ca="1">IF($C803="","",_xlfn.IFS(AB803=0,AA803,AC803=0,AB803,AD803=0,AC803,AE803=0,AD803,AF803=0,AE803,AG803=0,AF803,AH803=0,AG803,AI803=0,AH803,AJ803=0,AI803,AK803=0,AJ803,TRUE,AK803))</f>
        <v>282613</v>
      </c>
      <c r="AM803" t="b">
        <f t="shared" ca="1" si="129"/>
        <v>0</v>
      </c>
      <c r="AN803" t="b">
        <f ca="1">IF($C803="","",IF(IFERROR(MATCH(N803,$N$1:$N802,0),0)&gt;0,FALSE,TRUE))</f>
        <v>0</v>
      </c>
      <c r="AO803" cm="1">
        <f t="array" aca="1" ref="AO803" ca="1">_xlfn.IFS($C803="","",AND(AM803,AN803),AL803,TRUE,0)</f>
        <v>0</v>
      </c>
      <c r="AP803" t="str" cm="1">
        <f t="array" aca="1" ref="AP803" ca="1">_xlfn.IFS($C803="","",AND(AN803,AL803&gt;=TBF),AL803,TRUE,"")</f>
        <v/>
      </c>
    </row>
    <row r="804" spans="1:42" x14ac:dyDescent="0.3">
      <c r="A804">
        <v>800</v>
      </c>
      <c r="C804" s="10" t="str">
        <f ca="1">IF(OFFSET(INPUT_START,A804-1,0)=0,"",OFFSET(INPUT_START,A804-1,0))</f>
        <v>50562 lwcfwjh.dtm</v>
      </c>
      <c r="D804" t="b">
        <f t="shared" ca="1" si="120"/>
        <v>0</v>
      </c>
      <c r="E804" t="b">
        <f t="shared" ca="1" si="121"/>
        <v>0</v>
      </c>
      <c r="F804" t="b">
        <f t="shared" ca="1" si="122"/>
        <v>0</v>
      </c>
      <c r="G804" t="b">
        <f t="shared" ca="1" si="123"/>
        <v>0</v>
      </c>
      <c r="H804" t="b">
        <f t="shared" ca="1" si="124"/>
        <v>1</v>
      </c>
      <c r="I804">
        <f t="shared" ca="1" si="125"/>
        <v>6</v>
      </c>
      <c r="J804" t="str">
        <f t="shared" ca="1" si="126"/>
        <v/>
      </c>
      <c r="K804" t="str">
        <f t="shared" ca="1" si="127"/>
        <v>lwcfwjh.dtm</v>
      </c>
      <c r="L804" s="23">
        <f t="shared" ca="1" si="128"/>
        <v>50562</v>
      </c>
      <c r="M804" s="23" cm="1">
        <f t="array" aca="1" ref="M804" ca="1">_xlfn.IFS($C804="","",
$A804=1,1,
NOT($F804),M803,
AND($F804,$J804&lt;&gt;".."),M803+1,
AND($F804,$J804=".."),M803-1,
TRUE,"ERR")</f>
        <v>10</v>
      </c>
      <c r="N804" s="23" t="str" cm="1">
        <f t="array" aca="1" ref="N804" ca="1">_xlfn.IFS($C804="","",
$A804=1,"",
NOT($F804),N803,
AND($F804,$J804&lt;&gt;".."),N803&amp;IF(N803="/","","/")&amp;$J804,
AND($F804,$J804=".."),MID(N803,1,FIND("@",SUBSTITUTE(N803,"/","@",$M804)) -1 ),
TRUE,"ERR")</f>
        <v>root/vpjqpqfm/rgqtzc/lfpdqm/jrhp/zjhw/pbnfdq/zqhjjjd/wfw/lwg</v>
      </c>
      <c r="O804" s="22" t="str" cm="1">
        <f t="array" aca="1" ref="O804" ca="1">_xlfn.IFS($C804="","",
$N804="root","root",
TRUE,MID($N804,1+FIND("@",SUBSTITUTE($N804,"/","@",$M804-1)),100 )
)</f>
        <v>lwg</v>
      </c>
      <c r="P804" s="23" t="str" cm="1">
        <f t="array" aca="1" ref="P804" ca="1">_xlfn.IFS($C804="","",
P$4=1,"root",
P$4&gt;$M804,"__",
TRUE,MID($N804,1, FIND("@",SUBSTITUTE($N804&amp;"/","/","@",P$4))-1)
)</f>
        <v>root</v>
      </c>
      <c r="Q804" s="23" t="str" cm="1">
        <f t="array" aca="1" ref="Q804" ca="1">_xlfn.IFS($C804="","",
Q$4=1,"root",
Q$4&gt;$M804,"__",
TRUE,MID($N804,1, FIND("@",SUBSTITUTE($N804&amp;"/","/","@",Q$4))-1)
)</f>
        <v>root/vpjqpqfm</v>
      </c>
      <c r="R804" s="23" t="str" cm="1">
        <f t="array" aca="1" ref="R804" ca="1">_xlfn.IFS($C804="","",
R$4=1,"root",
R$4&gt;$M804,"__",
TRUE,MID($N804,1, FIND("@",SUBSTITUTE($N804&amp;"/","/","@",R$4))-1)
)</f>
        <v>root/vpjqpqfm/rgqtzc</v>
      </c>
      <c r="S804" s="23" t="str" cm="1">
        <f t="array" aca="1" ref="S804" ca="1">_xlfn.IFS($C804="","",
S$4=1,"root",
S$4&gt;$M804,"__",
TRUE,MID($N804,1, FIND("@",SUBSTITUTE($N804&amp;"/","/","@",S$4))-1)
)</f>
        <v>root/vpjqpqfm/rgqtzc/lfpdqm</v>
      </c>
      <c r="T804" s="23" t="str" cm="1">
        <f t="array" aca="1" ref="T804" ca="1">_xlfn.IFS($C804="","",
T$4=1,"root",
T$4&gt;$M804,"__",
TRUE,MID($N804,1, FIND("@",SUBSTITUTE($N804&amp;"/","/","@",T$4))-1)
)</f>
        <v>root/vpjqpqfm/rgqtzc/lfpdqm/jrhp</v>
      </c>
      <c r="U804" s="23" t="str" cm="1">
        <f t="array" aca="1" ref="U804" ca="1">_xlfn.IFS($C804="","",
U$4=1,"root",
U$4&gt;$M804,"__",
TRUE,MID($N804,1, FIND("@",SUBSTITUTE($N804&amp;"/","/","@",U$4))-1)
)</f>
        <v>root/vpjqpqfm/rgqtzc/lfpdqm/jrhp/zjhw</v>
      </c>
      <c r="V804" s="23" t="str" cm="1">
        <f t="array" aca="1" ref="V804" ca="1">_xlfn.IFS($C804="","",
V$4=1,"root",
V$4&gt;$M804,"__",
TRUE,MID($N804,1, FIND("@",SUBSTITUTE($N804&amp;"/","/","@",V$4))-1)
)</f>
        <v>root/vpjqpqfm/rgqtzc/lfpdqm/jrhp/zjhw/pbnfdq</v>
      </c>
      <c r="W804" s="23" t="str" cm="1">
        <f t="array" aca="1" ref="W804" ca="1">_xlfn.IFS($C804="","",
W$4=1,"root",
W$4&gt;$M804,"__",
TRUE,MID($N804,1, FIND("@",SUBSTITUTE($N804&amp;"/","/","@",W$4))-1)
)</f>
        <v>root/vpjqpqfm/rgqtzc/lfpdqm/jrhp/zjhw/pbnfdq/zqhjjjd</v>
      </c>
      <c r="X804" s="23" t="str" cm="1">
        <f t="array" aca="1" ref="X804" ca="1">_xlfn.IFS($C804="","",
X$4=1,"root",
X$4&gt;$M804,"__",
TRUE,MID($N804,1, FIND("@",SUBSTITUTE($N804&amp;"/","/","@",X$4))-1)
)</f>
        <v>root/vpjqpqfm/rgqtzc/lfpdqm/jrhp/zjhw/pbnfdq/zqhjjjd/wfw</v>
      </c>
      <c r="Y804" s="23" t="str" cm="1">
        <f t="array" aca="1" ref="Y804" ca="1">_xlfn.IFS($C804="","",
Y$4=1,"root",
Y$4&gt;$M804,"__",
TRUE,MID($N804,1, FIND("@",SUBSTITUTE($N804&amp;"/","/","@",Y$4))-1)
)</f>
        <v>root/vpjqpqfm/rgqtzc/lfpdqm/jrhp/zjhw/pbnfdq/zqhjjjd/wfw/lwg</v>
      </c>
      <c r="Z804" s="23" t="str" cm="1">
        <f t="array" aca="1" ref="Z804" ca="1">_xlfn.IFS($C804="","",
Z$4=1,"root",
Z$4&gt;$M804,"__",
TRUE,MID($N804,1, FIND("@",SUBSTITUTE($N804&amp;"/","/","@",Z$4))-1)
)</f>
        <v>__</v>
      </c>
      <c r="AA804" s="28" cm="1">
        <f t="array" aca="1" ref="AA804" ca="1">IF($C804="","",SUMIF(LEV_1,P804,LEN))</f>
        <v>41035571</v>
      </c>
      <c r="AB804" s="28" cm="1">
        <f t="array" aca="1" ref="AB804" ca="1">IF($C804="","",IF(Q804="__",0,SUMIF(LEV_2,Q804,LEN)))</f>
        <v>23329164</v>
      </c>
      <c r="AC804" s="28" cm="1">
        <f t="array" aca="1" ref="AC804" ca="1">IF($C804="","",IF(R804="__",0,SUMIF(LEV_3,R804,LEN)))</f>
        <v>16068117</v>
      </c>
      <c r="AD804" s="28" cm="1">
        <f t="array" aca="1" ref="AD804" ca="1">IF($C804="","",IF(S804="__",0,SUMIF(LEV_4,S804,LEN)))</f>
        <v>5887071</v>
      </c>
      <c r="AE804" s="28" cm="1">
        <f t="array" aca="1" ref="AE804" ca="1">IF($C804="","",IF(T804="__",0,SUMIF(LEV_5,T804,LEN)))</f>
        <v>4709035</v>
      </c>
      <c r="AF804" s="28" cm="1">
        <f t="array" aca="1" ref="AF804" ca="1">IF($C804="","",IF(U804="__",0,SUMIF(LEV_6,U804,LEN)))</f>
        <v>3864507</v>
      </c>
      <c r="AG804" s="28" cm="1">
        <f t="array" aca="1" ref="AG804" ca="1">IF($C804="","",IF(V804="__",0,SUMIF(LEV_7,V804,LEN)))</f>
        <v>1958041</v>
      </c>
      <c r="AH804" s="28" cm="1">
        <f t="array" aca="1" ref="AH804" ca="1">IF($C804="","",IF(W804="__",0,SUMIF(LEV_8,W804,LEN)))</f>
        <v>1414314</v>
      </c>
      <c r="AI804" s="28" cm="1">
        <f t="array" aca="1" ref="AI804" ca="1">IF($C804="","",IF(X804="__",0,SUMIF(LEV_9,X804,LEN)))</f>
        <v>1353054</v>
      </c>
      <c r="AJ804" s="28" cm="1">
        <f t="array" aca="1" ref="AJ804" ca="1">IF($C804="","",IF(Y804="__",0,SUMIF(LEV_10,Y804,LEN)))</f>
        <v>282613</v>
      </c>
      <c r="AK804" s="28" cm="1">
        <f t="array" aca="1" ref="AK804" ca="1">IF($C804="","",IF(Z804="__",0,SUMIF(LEV_11,Z804,LEN)))</f>
        <v>0</v>
      </c>
      <c r="AL804" cm="1">
        <f t="array" aca="1" ref="AL804" ca="1">IF($C804="","",_xlfn.IFS(AB804=0,AA804,AC804=0,AB804,AD804=0,AC804,AE804=0,AD804,AF804=0,AE804,AG804=0,AF804,AH804=0,AG804,AI804=0,AH804,AJ804=0,AI804,AK804=0,AJ804,TRUE,AK804))</f>
        <v>282613</v>
      </c>
      <c r="AM804" t="b">
        <f t="shared" ca="1" si="129"/>
        <v>0</v>
      </c>
      <c r="AN804" t="b">
        <f ca="1">IF($C804="","",IF(IFERROR(MATCH(N804,$N$1:$N803,0),0)&gt;0,FALSE,TRUE))</f>
        <v>0</v>
      </c>
      <c r="AO804" cm="1">
        <f t="array" aca="1" ref="AO804" ca="1">_xlfn.IFS($C804="","",AND(AM804,AN804),AL804,TRUE,0)</f>
        <v>0</v>
      </c>
      <c r="AP804" t="str" cm="1">
        <f t="array" aca="1" ref="AP804" ca="1">_xlfn.IFS($C804="","",AND(AN804,AL804&gt;=TBF),AL804,TRUE,"")</f>
        <v/>
      </c>
    </row>
    <row r="805" spans="1:42" x14ac:dyDescent="0.3">
      <c r="A805">
        <v>801</v>
      </c>
      <c r="C805" s="10" t="str">
        <f ca="1">IF(OFFSET(INPUT_START,A805-1,0)=0,"",OFFSET(INPUT_START,A805-1,0))</f>
        <v>145174 vnl</v>
      </c>
      <c r="D805" t="b">
        <f t="shared" ca="1" si="120"/>
        <v>0</v>
      </c>
      <c r="E805" t="b">
        <f t="shared" ca="1" si="121"/>
        <v>0</v>
      </c>
      <c r="F805" t="b">
        <f t="shared" ca="1" si="122"/>
        <v>0</v>
      </c>
      <c r="G805" t="b">
        <f t="shared" ca="1" si="123"/>
        <v>0</v>
      </c>
      <c r="H805" t="b">
        <f t="shared" ca="1" si="124"/>
        <v>1</v>
      </c>
      <c r="I805">
        <f t="shared" ca="1" si="125"/>
        <v>7</v>
      </c>
      <c r="J805" t="str">
        <f t="shared" ca="1" si="126"/>
        <v/>
      </c>
      <c r="K805" t="str">
        <f t="shared" ca="1" si="127"/>
        <v>vnl</v>
      </c>
      <c r="L805" s="23">
        <f t="shared" ca="1" si="128"/>
        <v>145174</v>
      </c>
      <c r="M805" s="23" cm="1">
        <f t="array" aca="1" ref="M805" ca="1">_xlfn.IFS($C805="","",
$A805=1,1,
NOT($F805),M804,
AND($F805,$J805&lt;&gt;".."),M804+1,
AND($F805,$J805=".."),M804-1,
TRUE,"ERR")</f>
        <v>10</v>
      </c>
      <c r="N805" s="23" t="str" cm="1">
        <f t="array" aca="1" ref="N805" ca="1">_xlfn.IFS($C805="","",
$A805=1,"",
NOT($F805),N804,
AND($F805,$J805&lt;&gt;".."),N804&amp;IF(N804="/","","/")&amp;$J805,
AND($F805,$J805=".."),MID(N804,1,FIND("@",SUBSTITUTE(N804,"/","@",$M805)) -1 ),
TRUE,"ERR")</f>
        <v>root/vpjqpqfm/rgqtzc/lfpdqm/jrhp/zjhw/pbnfdq/zqhjjjd/wfw/lwg</v>
      </c>
      <c r="O805" s="22" t="str" cm="1">
        <f t="array" aca="1" ref="O805" ca="1">_xlfn.IFS($C805="","",
$N805="root","root",
TRUE,MID($N805,1+FIND("@",SUBSTITUTE($N805,"/","@",$M805-1)),100 )
)</f>
        <v>lwg</v>
      </c>
      <c r="P805" s="23" t="str" cm="1">
        <f t="array" aca="1" ref="P805" ca="1">_xlfn.IFS($C805="","",
P$4=1,"root",
P$4&gt;$M805,"__",
TRUE,MID($N805,1, FIND("@",SUBSTITUTE($N805&amp;"/","/","@",P$4))-1)
)</f>
        <v>root</v>
      </c>
      <c r="Q805" s="23" t="str" cm="1">
        <f t="array" aca="1" ref="Q805" ca="1">_xlfn.IFS($C805="","",
Q$4=1,"root",
Q$4&gt;$M805,"__",
TRUE,MID($N805,1, FIND("@",SUBSTITUTE($N805&amp;"/","/","@",Q$4))-1)
)</f>
        <v>root/vpjqpqfm</v>
      </c>
      <c r="R805" s="23" t="str" cm="1">
        <f t="array" aca="1" ref="R805" ca="1">_xlfn.IFS($C805="","",
R$4=1,"root",
R$4&gt;$M805,"__",
TRUE,MID($N805,1, FIND("@",SUBSTITUTE($N805&amp;"/","/","@",R$4))-1)
)</f>
        <v>root/vpjqpqfm/rgqtzc</v>
      </c>
      <c r="S805" s="23" t="str" cm="1">
        <f t="array" aca="1" ref="S805" ca="1">_xlfn.IFS($C805="","",
S$4=1,"root",
S$4&gt;$M805,"__",
TRUE,MID($N805,1, FIND("@",SUBSTITUTE($N805&amp;"/","/","@",S$4))-1)
)</f>
        <v>root/vpjqpqfm/rgqtzc/lfpdqm</v>
      </c>
      <c r="T805" s="23" t="str" cm="1">
        <f t="array" aca="1" ref="T805" ca="1">_xlfn.IFS($C805="","",
T$4=1,"root",
T$4&gt;$M805,"__",
TRUE,MID($N805,1, FIND("@",SUBSTITUTE($N805&amp;"/","/","@",T$4))-1)
)</f>
        <v>root/vpjqpqfm/rgqtzc/lfpdqm/jrhp</v>
      </c>
      <c r="U805" s="23" t="str" cm="1">
        <f t="array" aca="1" ref="U805" ca="1">_xlfn.IFS($C805="","",
U$4=1,"root",
U$4&gt;$M805,"__",
TRUE,MID($N805,1, FIND("@",SUBSTITUTE($N805&amp;"/","/","@",U$4))-1)
)</f>
        <v>root/vpjqpqfm/rgqtzc/lfpdqm/jrhp/zjhw</v>
      </c>
      <c r="V805" s="23" t="str" cm="1">
        <f t="array" aca="1" ref="V805" ca="1">_xlfn.IFS($C805="","",
V$4=1,"root",
V$4&gt;$M805,"__",
TRUE,MID($N805,1, FIND("@",SUBSTITUTE($N805&amp;"/","/","@",V$4))-1)
)</f>
        <v>root/vpjqpqfm/rgqtzc/lfpdqm/jrhp/zjhw/pbnfdq</v>
      </c>
      <c r="W805" s="23" t="str" cm="1">
        <f t="array" aca="1" ref="W805" ca="1">_xlfn.IFS($C805="","",
W$4=1,"root",
W$4&gt;$M805,"__",
TRUE,MID($N805,1, FIND("@",SUBSTITUTE($N805&amp;"/","/","@",W$4))-1)
)</f>
        <v>root/vpjqpqfm/rgqtzc/lfpdqm/jrhp/zjhw/pbnfdq/zqhjjjd</v>
      </c>
      <c r="X805" s="23" t="str" cm="1">
        <f t="array" aca="1" ref="X805" ca="1">_xlfn.IFS($C805="","",
X$4=1,"root",
X$4&gt;$M805,"__",
TRUE,MID($N805,1, FIND("@",SUBSTITUTE($N805&amp;"/","/","@",X$4))-1)
)</f>
        <v>root/vpjqpqfm/rgqtzc/lfpdqm/jrhp/zjhw/pbnfdq/zqhjjjd/wfw</v>
      </c>
      <c r="Y805" s="23" t="str" cm="1">
        <f t="array" aca="1" ref="Y805" ca="1">_xlfn.IFS($C805="","",
Y$4=1,"root",
Y$4&gt;$M805,"__",
TRUE,MID($N805,1, FIND("@",SUBSTITUTE($N805&amp;"/","/","@",Y$4))-1)
)</f>
        <v>root/vpjqpqfm/rgqtzc/lfpdqm/jrhp/zjhw/pbnfdq/zqhjjjd/wfw/lwg</v>
      </c>
      <c r="Z805" s="23" t="str" cm="1">
        <f t="array" aca="1" ref="Z805" ca="1">_xlfn.IFS($C805="","",
Z$4=1,"root",
Z$4&gt;$M805,"__",
TRUE,MID($N805,1, FIND("@",SUBSTITUTE($N805&amp;"/","/","@",Z$4))-1)
)</f>
        <v>__</v>
      </c>
      <c r="AA805" s="28" cm="1">
        <f t="array" aca="1" ref="AA805" ca="1">IF($C805="","",SUMIF(LEV_1,P805,LEN))</f>
        <v>41035571</v>
      </c>
      <c r="AB805" s="28" cm="1">
        <f t="array" aca="1" ref="AB805" ca="1">IF($C805="","",IF(Q805="__",0,SUMIF(LEV_2,Q805,LEN)))</f>
        <v>23329164</v>
      </c>
      <c r="AC805" s="28" cm="1">
        <f t="array" aca="1" ref="AC805" ca="1">IF($C805="","",IF(R805="__",0,SUMIF(LEV_3,R805,LEN)))</f>
        <v>16068117</v>
      </c>
      <c r="AD805" s="28" cm="1">
        <f t="array" aca="1" ref="AD805" ca="1">IF($C805="","",IF(S805="__",0,SUMIF(LEV_4,S805,LEN)))</f>
        <v>5887071</v>
      </c>
      <c r="AE805" s="28" cm="1">
        <f t="array" aca="1" ref="AE805" ca="1">IF($C805="","",IF(T805="__",0,SUMIF(LEV_5,T805,LEN)))</f>
        <v>4709035</v>
      </c>
      <c r="AF805" s="28" cm="1">
        <f t="array" aca="1" ref="AF805" ca="1">IF($C805="","",IF(U805="__",0,SUMIF(LEV_6,U805,LEN)))</f>
        <v>3864507</v>
      </c>
      <c r="AG805" s="28" cm="1">
        <f t="array" aca="1" ref="AG805" ca="1">IF($C805="","",IF(V805="__",0,SUMIF(LEV_7,V805,LEN)))</f>
        <v>1958041</v>
      </c>
      <c r="AH805" s="28" cm="1">
        <f t="array" aca="1" ref="AH805" ca="1">IF($C805="","",IF(W805="__",0,SUMIF(LEV_8,W805,LEN)))</f>
        <v>1414314</v>
      </c>
      <c r="AI805" s="28" cm="1">
        <f t="array" aca="1" ref="AI805" ca="1">IF($C805="","",IF(X805="__",0,SUMIF(LEV_9,X805,LEN)))</f>
        <v>1353054</v>
      </c>
      <c r="AJ805" s="28" cm="1">
        <f t="array" aca="1" ref="AJ805" ca="1">IF($C805="","",IF(Y805="__",0,SUMIF(LEV_10,Y805,LEN)))</f>
        <v>282613</v>
      </c>
      <c r="AK805" s="28" cm="1">
        <f t="array" aca="1" ref="AK805" ca="1">IF($C805="","",IF(Z805="__",0,SUMIF(LEV_11,Z805,LEN)))</f>
        <v>0</v>
      </c>
      <c r="AL805" cm="1">
        <f t="array" aca="1" ref="AL805" ca="1">IF($C805="","",_xlfn.IFS(AB805=0,AA805,AC805=0,AB805,AD805=0,AC805,AE805=0,AD805,AF805=0,AE805,AG805=0,AF805,AH805=0,AG805,AI805=0,AH805,AJ805=0,AI805,AK805=0,AJ805,TRUE,AK805))</f>
        <v>282613</v>
      </c>
      <c r="AM805" t="b">
        <f t="shared" ca="1" si="129"/>
        <v>0</v>
      </c>
      <c r="AN805" t="b">
        <f ca="1">IF($C805="","",IF(IFERROR(MATCH(N805,$N$1:$N804,0),0)&gt;0,FALSE,TRUE))</f>
        <v>0</v>
      </c>
      <c r="AO805" cm="1">
        <f t="array" aca="1" ref="AO805" ca="1">_xlfn.IFS($C805="","",AND(AM805,AN805),AL805,TRUE,0)</f>
        <v>0</v>
      </c>
      <c r="AP805" t="str" cm="1">
        <f t="array" aca="1" ref="AP805" ca="1">_xlfn.IFS($C805="","",AND(AN805,AL805&gt;=TBF),AL805,TRUE,"")</f>
        <v/>
      </c>
    </row>
    <row r="806" spans="1:42" x14ac:dyDescent="0.3">
      <c r="A806">
        <v>802</v>
      </c>
      <c r="C806" s="10" t="str">
        <f ca="1">IF(OFFSET(INPUT_START,A806-1,0)=0,"",OFFSET(INPUT_START,A806-1,0))</f>
        <v>$ cd jrhp</v>
      </c>
      <c r="D806" t="b">
        <f t="shared" ca="1" si="120"/>
        <v>1</v>
      </c>
      <c r="E806" t="b">
        <f t="shared" ca="1" si="121"/>
        <v>0</v>
      </c>
      <c r="F806" t="b">
        <f t="shared" ca="1" si="122"/>
        <v>1</v>
      </c>
      <c r="G806" t="b">
        <f t="shared" ca="1" si="123"/>
        <v>0</v>
      </c>
      <c r="H806" t="b">
        <f t="shared" ca="1" si="124"/>
        <v>0</v>
      </c>
      <c r="I806">
        <f t="shared" ca="1" si="125"/>
        <v>5</v>
      </c>
      <c r="J806" t="str">
        <f t="shared" ca="1" si="126"/>
        <v>jrhp</v>
      </c>
      <c r="K806" t="str">
        <f t="shared" ca="1" si="127"/>
        <v/>
      </c>
      <c r="L806" s="23">
        <f t="shared" ca="1" si="128"/>
        <v>0</v>
      </c>
      <c r="M806" s="23" cm="1">
        <f t="array" aca="1" ref="M806" ca="1">_xlfn.IFS($C806="","",
$A806=1,1,
NOT($F806),M805,
AND($F806,$J806&lt;&gt;".."),M805+1,
AND($F806,$J806=".."),M805-1,
TRUE,"ERR")</f>
        <v>11</v>
      </c>
      <c r="N806" s="23" t="str" cm="1">
        <f t="array" aca="1" ref="N806" ca="1">_xlfn.IFS($C806="","",
$A806=1,"",
NOT($F806),N805,
AND($F806,$J806&lt;&gt;".."),N805&amp;IF(N805="/","","/")&amp;$J806,
AND($F806,$J806=".."),MID(N805,1,FIND("@",SUBSTITUTE(N805,"/","@",$M806)) -1 ),
TRUE,"ERR")</f>
        <v>root/vpjqpqfm/rgqtzc/lfpdqm/jrhp/zjhw/pbnfdq/zqhjjjd/wfw/lwg/jrhp</v>
      </c>
      <c r="O806" s="22" t="str" cm="1">
        <f t="array" aca="1" ref="O806" ca="1">_xlfn.IFS($C806="","",
$N806="root","root",
TRUE,MID($N806,1+FIND("@",SUBSTITUTE($N806,"/","@",$M806-1)),100 )
)</f>
        <v>jrhp</v>
      </c>
      <c r="P806" s="23" t="str" cm="1">
        <f t="array" aca="1" ref="P806" ca="1">_xlfn.IFS($C806="","",
P$4=1,"root",
P$4&gt;$M806,"__",
TRUE,MID($N806,1, FIND("@",SUBSTITUTE($N806&amp;"/","/","@",P$4))-1)
)</f>
        <v>root</v>
      </c>
      <c r="Q806" s="23" t="str" cm="1">
        <f t="array" aca="1" ref="Q806" ca="1">_xlfn.IFS($C806="","",
Q$4=1,"root",
Q$4&gt;$M806,"__",
TRUE,MID($N806,1, FIND("@",SUBSTITUTE($N806&amp;"/","/","@",Q$4))-1)
)</f>
        <v>root/vpjqpqfm</v>
      </c>
      <c r="R806" s="23" t="str" cm="1">
        <f t="array" aca="1" ref="R806" ca="1">_xlfn.IFS($C806="","",
R$4=1,"root",
R$4&gt;$M806,"__",
TRUE,MID($N806,1, FIND("@",SUBSTITUTE($N806&amp;"/","/","@",R$4))-1)
)</f>
        <v>root/vpjqpqfm/rgqtzc</v>
      </c>
      <c r="S806" s="23" t="str" cm="1">
        <f t="array" aca="1" ref="S806" ca="1">_xlfn.IFS($C806="","",
S$4=1,"root",
S$4&gt;$M806,"__",
TRUE,MID($N806,1, FIND("@",SUBSTITUTE($N806&amp;"/","/","@",S$4))-1)
)</f>
        <v>root/vpjqpqfm/rgqtzc/lfpdqm</v>
      </c>
      <c r="T806" s="23" t="str" cm="1">
        <f t="array" aca="1" ref="T806" ca="1">_xlfn.IFS($C806="","",
T$4=1,"root",
T$4&gt;$M806,"__",
TRUE,MID($N806,1, FIND("@",SUBSTITUTE($N806&amp;"/","/","@",T$4))-1)
)</f>
        <v>root/vpjqpqfm/rgqtzc/lfpdqm/jrhp</v>
      </c>
      <c r="U806" s="23" t="str" cm="1">
        <f t="array" aca="1" ref="U806" ca="1">_xlfn.IFS($C806="","",
U$4=1,"root",
U$4&gt;$M806,"__",
TRUE,MID($N806,1, FIND("@",SUBSTITUTE($N806&amp;"/","/","@",U$4))-1)
)</f>
        <v>root/vpjqpqfm/rgqtzc/lfpdqm/jrhp/zjhw</v>
      </c>
      <c r="V806" s="23" t="str" cm="1">
        <f t="array" aca="1" ref="V806" ca="1">_xlfn.IFS($C806="","",
V$4=1,"root",
V$4&gt;$M806,"__",
TRUE,MID($N806,1, FIND("@",SUBSTITUTE($N806&amp;"/","/","@",V$4))-1)
)</f>
        <v>root/vpjqpqfm/rgqtzc/lfpdqm/jrhp/zjhw/pbnfdq</v>
      </c>
      <c r="W806" s="23" t="str" cm="1">
        <f t="array" aca="1" ref="W806" ca="1">_xlfn.IFS($C806="","",
W$4=1,"root",
W$4&gt;$M806,"__",
TRUE,MID($N806,1, FIND("@",SUBSTITUTE($N806&amp;"/","/","@",W$4))-1)
)</f>
        <v>root/vpjqpqfm/rgqtzc/lfpdqm/jrhp/zjhw/pbnfdq/zqhjjjd</v>
      </c>
      <c r="X806" s="23" t="str" cm="1">
        <f t="array" aca="1" ref="X806" ca="1">_xlfn.IFS($C806="","",
X$4=1,"root",
X$4&gt;$M806,"__",
TRUE,MID($N806,1, FIND("@",SUBSTITUTE($N806&amp;"/","/","@",X$4))-1)
)</f>
        <v>root/vpjqpqfm/rgqtzc/lfpdqm/jrhp/zjhw/pbnfdq/zqhjjjd/wfw</v>
      </c>
      <c r="Y806" s="23" t="str" cm="1">
        <f t="array" aca="1" ref="Y806" ca="1">_xlfn.IFS($C806="","",
Y$4=1,"root",
Y$4&gt;$M806,"__",
TRUE,MID($N806,1, FIND("@",SUBSTITUTE($N806&amp;"/","/","@",Y$4))-1)
)</f>
        <v>root/vpjqpqfm/rgqtzc/lfpdqm/jrhp/zjhw/pbnfdq/zqhjjjd/wfw/lwg</v>
      </c>
      <c r="Z806" s="23" t="str" cm="1">
        <f t="array" aca="1" ref="Z806" ca="1">_xlfn.IFS($C806="","",
Z$4=1,"root",
Z$4&gt;$M806,"__",
TRUE,MID($N806,1, FIND("@",SUBSTITUTE($N806&amp;"/","/","@",Z$4))-1)
)</f>
        <v>root/vpjqpqfm/rgqtzc/lfpdqm/jrhp/zjhw/pbnfdq/zqhjjjd/wfw/lwg/jrhp</v>
      </c>
      <c r="AA806" s="28" cm="1">
        <f t="array" aca="1" ref="AA806" ca="1">IF($C806="","",SUMIF(LEV_1,P806,LEN))</f>
        <v>41035571</v>
      </c>
      <c r="AB806" s="28" cm="1">
        <f t="array" aca="1" ref="AB806" ca="1">IF($C806="","",IF(Q806="__",0,SUMIF(LEV_2,Q806,LEN)))</f>
        <v>23329164</v>
      </c>
      <c r="AC806" s="28" cm="1">
        <f t="array" aca="1" ref="AC806" ca="1">IF($C806="","",IF(R806="__",0,SUMIF(LEV_3,R806,LEN)))</f>
        <v>16068117</v>
      </c>
      <c r="AD806" s="28" cm="1">
        <f t="array" aca="1" ref="AD806" ca="1">IF($C806="","",IF(S806="__",0,SUMIF(LEV_4,S806,LEN)))</f>
        <v>5887071</v>
      </c>
      <c r="AE806" s="28" cm="1">
        <f t="array" aca="1" ref="AE806" ca="1">IF($C806="","",IF(T806="__",0,SUMIF(LEV_5,T806,LEN)))</f>
        <v>4709035</v>
      </c>
      <c r="AF806" s="28" cm="1">
        <f t="array" aca="1" ref="AF806" ca="1">IF($C806="","",IF(U806="__",0,SUMIF(LEV_6,U806,LEN)))</f>
        <v>3864507</v>
      </c>
      <c r="AG806" s="28" cm="1">
        <f t="array" aca="1" ref="AG806" ca="1">IF($C806="","",IF(V806="__",0,SUMIF(LEV_7,V806,LEN)))</f>
        <v>1958041</v>
      </c>
      <c r="AH806" s="28" cm="1">
        <f t="array" aca="1" ref="AH806" ca="1">IF($C806="","",IF(W806="__",0,SUMIF(LEV_8,W806,LEN)))</f>
        <v>1414314</v>
      </c>
      <c r="AI806" s="28" cm="1">
        <f t="array" aca="1" ref="AI806" ca="1">IF($C806="","",IF(X806="__",0,SUMIF(LEV_9,X806,LEN)))</f>
        <v>1353054</v>
      </c>
      <c r="AJ806" s="28" cm="1">
        <f t="array" aca="1" ref="AJ806" ca="1">IF($C806="","",IF(Y806="__",0,SUMIF(LEV_10,Y806,LEN)))</f>
        <v>282613</v>
      </c>
      <c r="AK806" s="28" cm="1">
        <f t="array" aca="1" ref="AK806" ca="1">IF($C806="","",IF(Z806="__",0,SUMIF(LEV_11,Z806,LEN)))</f>
        <v>86877</v>
      </c>
      <c r="AL806" cm="1">
        <f t="array" aca="1" ref="AL806" ca="1">IF($C806="","",_xlfn.IFS(AB806=0,AA806,AC806=0,AB806,AD806=0,AC806,AE806=0,AD806,AF806=0,AE806,AG806=0,AF806,AH806=0,AG806,AI806=0,AH806,AJ806=0,AI806,AK806=0,AJ806,TRUE,AK806))</f>
        <v>86877</v>
      </c>
      <c r="AM806" t="b">
        <f t="shared" ca="1" si="129"/>
        <v>1</v>
      </c>
      <c r="AN806" t="b">
        <f ca="1">IF($C806="","",IF(IFERROR(MATCH(N806,$N$1:$N805,0),0)&gt;0,FALSE,TRUE))</f>
        <v>1</v>
      </c>
      <c r="AO806" cm="1">
        <f t="array" aca="1" ref="AO806" ca="1">_xlfn.IFS($C806="","",AND(AM806,AN806),AL806,TRUE,0)</f>
        <v>86877</v>
      </c>
      <c r="AP806" t="str" cm="1">
        <f t="array" aca="1" ref="AP806" ca="1">_xlfn.IFS($C806="","",AND(AN806,AL806&gt;=TBF),AL806,TRUE,"")</f>
        <v/>
      </c>
    </row>
    <row r="807" spans="1:42" x14ac:dyDescent="0.3">
      <c r="A807">
        <v>803</v>
      </c>
      <c r="C807" s="10" t="str">
        <f ca="1">IF(OFFSET(INPUT_START,A807-1,0)=0,"",OFFSET(INPUT_START,A807-1,0))</f>
        <v>$ ls</v>
      </c>
      <c r="D807" t="b">
        <f t="shared" ca="1" si="120"/>
        <v>1</v>
      </c>
      <c r="E807" t="b">
        <f t="shared" ca="1" si="121"/>
        <v>1</v>
      </c>
      <c r="F807" t="b">
        <f t="shared" ca="1" si="122"/>
        <v>0</v>
      </c>
      <c r="G807" t="b">
        <f t="shared" ca="1" si="123"/>
        <v>0</v>
      </c>
      <c r="H807" t="b">
        <f t="shared" ca="1" si="124"/>
        <v>0</v>
      </c>
      <c r="I807">
        <f t="shared" ca="1" si="125"/>
        <v>0</v>
      </c>
      <c r="J807" t="str">
        <f t="shared" ca="1" si="126"/>
        <v/>
      </c>
      <c r="K807" t="str">
        <f t="shared" ca="1" si="127"/>
        <v/>
      </c>
      <c r="L807" s="23">
        <f t="shared" ca="1" si="128"/>
        <v>0</v>
      </c>
      <c r="M807" s="23" cm="1">
        <f t="array" aca="1" ref="M807" ca="1">_xlfn.IFS($C807="","",
$A807=1,1,
NOT($F807),M806,
AND($F807,$J807&lt;&gt;".."),M806+1,
AND($F807,$J807=".."),M806-1,
TRUE,"ERR")</f>
        <v>11</v>
      </c>
      <c r="N807" s="23" t="str" cm="1">
        <f t="array" aca="1" ref="N807" ca="1">_xlfn.IFS($C807="","",
$A807=1,"",
NOT($F807),N806,
AND($F807,$J807&lt;&gt;".."),N806&amp;IF(N806="/","","/")&amp;$J807,
AND($F807,$J807=".."),MID(N806,1,FIND("@",SUBSTITUTE(N806,"/","@",$M807)) -1 ),
TRUE,"ERR")</f>
        <v>root/vpjqpqfm/rgqtzc/lfpdqm/jrhp/zjhw/pbnfdq/zqhjjjd/wfw/lwg/jrhp</v>
      </c>
      <c r="O807" s="22" t="str" cm="1">
        <f t="array" aca="1" ref="O807" ca="1">_xlfn.IFS($C807="","",
$N807="root","root",
TRUE,MID($N807,1+FIND("@",SUBSTITUTE($N807,"/","@",$M807-1)),100 )
)</f>
        <v>jrhp</v>
      </c>
      <c r="P807" s="23" t="str" cm="1">
        <f t="array" aca="1" ref="P807" ca="1">_xlfn.IFS($C807="","",
P$4=1,"root",
P$4&gt;$M807,"__",
TRUE,MID($N807,1, FIND("@",SUBSTITUTE($N807&amp;"/","/","@",P$4))-1)
)</f>
        <v>root</v>
      </c>
      <c r="Q807" s="23" t="str" cm="1">
        <f t="array" aca="1" ref="Q807" ca="1">_xlfn.IFS($C807="","",
Q$4=1,"root",
Q$4&gt;$M807,"__",
TRUE,MID($N807,1, FIND("@",SUBSTITUTE($N807&amp;"/","/","@",Q$4))-1)
)</f>
        <v>root/vpjqpqfm</v>
      </c>
      <c r="R807" s="23" t="str" cm="1">
        <f t="array" aca="1" ref="R807" ca="1">_xlfn.IFS($C807="","",
R$4=1,"root",
R$4&gt;$M807,"__",
TRUE,MID($N807,1, FIND("@",SUBSTITUTE($N807&amp;"/","/","@",R$4))-1)
)</f>
        <v>root/vpjqpqfm/rgqtzc</v>
      </c>
      <c r="S807" s="23" t="str" cm="1">
        <f t="array" aca="1" ref="S807" ca="1">_xlfn.IFS($C807="","",
S$4=1,"root",
S$4&gt;$M807,"__",
TRUE,MID($N807,1, FIND("@",SUBSTITUTE($N807&amp;"/","/","@",S$4))-1)
)</f>
        <v>root/vpjqpqfm/rgqtzc/lfpdqm</v>
      </c>
      <c r="T807" s="23" t="str" cm="1">
        <f t="array" aca="1" ref="T807" ca="1">_xlfn.IFS($C807="","",
T$4=1,"root",
T$4&gt;$M807,"__",
TRUE,MID($N807,1, FIND("@",SUBSTITUTE($N807&amp;"/","/","@",T$4))-1)
)</f>
        <v>root/vpjqpqfm/rgqtzc/lfpdqm/jrhp</v>
      </c>
      <c r="U807" s="23" t="str" cm="1">
        <f t="array" aca="1" ref="U807" ca="1">_xlfn.IFS($C807="","",
U$4=1,"root",
U$4&gt;$M807,"__",
TRUE,MID($N807,1, FIND("@",SUBSTITUTE($N807&amp;"/","/","@",U$4))-1)
)</f>
        <v>root/vpjqpqfm/rgqtzc/lfpdqm/jrhp/zjhw</v>
      </c>
      <c r="V807" s="23" t="str" cm="1">
        <f t="array" aca="1" ref="V807" ca="1">_xlfn.IFS($C807="","",
V$4=1,"root",
V$4&gt;$M807,"__",
TRUE,MID($N807,1, FIND("@",SUBSTITUTE($N807&amp;"/","/","@",V$4))-1)
)</f>
        <v>root/vpjqpqfm/rgqtzc/lfpdqm/jrhp/zjhw/pbnfdq</v>
      </c>
      <c r="W807" s="23" t="str" cm="1">
        <f t="array" aca="1" ref="W807" ca="1">_xlfn.IFS($C807="","",
W$4=1,"root",
W$4&gt;$M807,"__",
TRUE,MID($N807,1, FIND("@",SUBSTITUTE($N807&amp;"/","/","@",W$4))-1)
)</f>
        <v>root/vpjqpqfm/rgqtzc/lfpdqm/jrhp/zjhw/pbnfdq/zqhjjjd</v>
      </c>
      <c r="X807" s="23" t="str" cm="1">
        <f t="array" aca="1" ref="X807" ca="1">_xlfn.IFS($C807="","",
X$4=1,"root",
X$4&gt;$M807,"__",
TRUE,MID($N807,1, FIND("@",SUBSTITUTE($N807&amp;"/","/","@",X$4))-1)
)</f>
        <v>root/vpjqpqfm/rgqtzc/lfpdqm/jrhp/zjhw/pbnfdq/zqhjjjd/wfw</v>
      </c>
      <c r="Y807" s="23" t="str" cm="1">
        <f t="array" aca="1" ref="Y807" ca="1">_xlfn.IFS($C807="","",
Y$4=1,"root",
Y$4&gt;$M807,"__",
TRUE,MID($N807,1, FIND("@",SUBSTITUTE($N807&amp;"/","/","@",Y$4))-1)
)</f>
        <v>root/vpjqpqfm/rgqtzc/lfpdqm/jrhp/zjhw/pbnfdq/zqhjjjd/wfw/lwg</v>
      </c>
      <c r="Z807" s="23" t="str" cm="1">
        <f t="array" aca="1" ref="Z807" ca="1">_xlfn.IFS($C807="","",
Z$4=1,"root",
Z$4&gt;$M807,"__",
TRUE,MID($N807,1, FIND("@",SUBSTITUTE($N807&amp;"/","/","@",Z$4))-1)
)</f>
        <v>root/vpjqpqfm/rgqtzc/lfpdqm/jrhp/zjhw/pbnfdq/zqhjjjd/wfw/lwg/jrhp</v>
      </c>
      <c r="AA807" s="28" cm="1">
        <f t="array" aca="1" ref="AA807" ca="1">IF($C807="","",SUMIF(LEV_1,P807,LEN))</f>
        <v>41035571</v>
      </c>
      <c r="AB807" s="28" cm="1">
        <f t="array" aca="1" ref="AB807" ca="1">IF($C807="","",IF(Q807="__",0,SUMIF(LEV_2,Q807,LEN)))</f>
        <v>23329164</v>
      </c>
      <c r="AC807" s="28" cm="1">
        <f t="array" aca="1" ref="AC807" ca="1">IF($C807="","",IF(R807="__",0,SUMIF(LEV_3,R807,LEN)))</f>
        <v>16068117</v>
      </c>
      <c r="AD807" s="28" cm="1">
        <f t="array" aca="1" ref="AD807" ca="1">IF($C807="","",IF(S807="__",0,SUMIF(LEV_4,S807,LEN)))</f>
        <v>5887071</v>
      </c>
      <c r="AE807" s="28" cm="1">
        <f t="array" aca="1" ref="AE807" ca="1">IF($C807="","",IF(T807="__",0,SUMIF(LEV_5,T807,LEN)))</f>
        <v>4709035</v>
      </c>
      <c r="AF807" s="28" cm="1">
        <f t="array" aca="1" ref="AF807" ca="1">IF($C807="","",IF(U807="__",0,SUMIF(LEV_6,U807,LEN)))</f>
        <v>3864507</v>
      </c>
      <c r="AG807" s="28" cm="1">
        <f t="array" aca="1" ref="AG807" ca="1">IF($C807="","",IF(V807="__",0,SUMIF(LEV_7,V807,LEN)))</f>
        <v>1958041</v>
      </c>
      <c r="AH807" s="28" cm="1">
        <f t="array" aca="1" ref="AH807" ca="1">IF($C807="","",IF(W807="__",0,SUMIF(LEV_8,W807,LEN)))</f>
        <v>1414314</v>
      </c>
      <c r="AI807" s="28" cm="1">
        <f t="array" aca="1" ref="AI807" ca="1">IF($C807="","",IF(X807="__",0,SUMIF(LEV_9,X807,LEN)))</f>
        <v>1353054</v>
      </c>
      <c r="AJ807" s="28" cm="1">
        <f t="array" aca="1" ref="AJ807" ca="1">IF($C807="","",IF(Y807="__",0,SUMIF(LEV_10,Y807,LEN)))</f>
        <v>282613</v>
      </c>
      <c r="AK807" s="28" cm="1">
        <f t="array" aca="1" ref="AK807" ca="1">IF($C807="","",IF(Z807="__",0,SUMIF(LEV_11,Z807,LEN)))</f>
        <v>86877</v>
      </c>
      <c r="AL807" cm="1">
        <f t="array" aca="1" ref="AL807" ca="1">IF($C807="","",_xlfn.IFS(AB807=0,AA807,AC807=0,AB807,AD807=0,AC807,AE807=0,AD807,AF807=0,AE807,AG807=0,AF807,AH807=0,AG807,AI807=0,AH807,AJ807=0,AI807,AK807=0,AJ807,TRUE,AK807))</f>
        <v>86877</v>
      </c>
      <c r="AM807" t="b">
        <f t="shared" ca="1" si="129"/>
        <v>1</v>
      </c>
      <c r="AN807" t="b">
        <f ca="1">IF($C807="","",IF(IFERROR(MATCH(N807,$N$1:$N806,0),0)&gt;0,FALSE,TRUE))</f>
        <v>0</v>
      </c>
      <c r="AO807" cm="1">
        <f t="array" aca="1" ref="AO807" ca="1">_xlfn.IFS($C807="","",AND(AM807,AN807),AL807,TRUE,0)</f>
        <v>0</v>
      </c>
      <c r="AP807" t="str" cm="1">
        <f t="array" aca="1" ref="AP807" ca="1">_xlfn.IFS($C807="","",AND(AN807,AL807&gt;=TBF),AL807,TRUE,"")</f>
        <v/>
      </c>
    </row>
    <row r="808" spans="1:42" x14ac:dyDescent="0.3">
      <c r="A808">
        <v>804</v>
      </c>
      <c r="C808" s="10" t="str">
        <f ca="1">IF(OFFSET(INPUT_START,A808-1,0)=0,"",OFFSET(INPUT_START,A808-1,0))</f>
        <v>86877 dcgvw</v>
      </c>
      <c r="D808" t="b">
        <f t="shared" ca="1" si="120"/>
        <v>0</v>
      </c>
      <c r="E808" t="b">
        <f t="shared" ca="1" si="121"/>
        <v>0</v>
      </c>
      <c r="F808" t="b">
        <f t="shared" ca="1" si="122"/>
        <v>0</v>
      </c>
      <c r="G808" t="b">
        <f t="shared" ca="1" si="123"/>
        <v>0</v>
      </c>
      <c r="H808" t="b">
        <f t="shared" ca="1" si="124"/>
        <v>1</v>
      </c>
      <c r="I808">
        <f t="shared" ca="1" si="125"/>
        <v>6</v>
      </c>
      <c r="J808" t="str">
        <f t="shared" ca="1" si="126"/>
        <v/>
      </c>
      <c r="K808" t="str">
        <f t="shared" ca="1" si="127"/>
        <v>dcgvw</v>
      </c>
      <c r="L808" s="23">
        <f t="shared" ca="1" si="128"/>
        <v>86877</v>
      </c>
      <c r="M808" s="23" cm="1">
        <f t="array" aca="1" ref="M808" ca="1">_xlfn.IFS($C808="","",
$A808=1,1,
NOT($F808),M807,
AND($F808,$J808&lt;&gt;".."),M807+1,
AND($F808,$J808=".."),M807-1,
TRUE,"ERR")</f>
        <v>11</v>
      </c>
      <c r="N808" s="23" t="str" cm="1">
        <f t="array" aca="1" ref="N808" ca="1">_xlfn.IFS($C808="","",
$A808=1,"",
NOT($F808),N807,
AND($F808,$J808&lt;&gt;".."),N807&amp;IF(N807="/","","/")&amp;$J808,
AND($F808,$J808=".."),MID(N807,1,FIND("@",SUBSTITUTE(N807,"/","@",$M808)) -1 ),
TRUE,"ERR")</f>
        <v>root/vpjqpqfm/rgqtzc/lfpdqm/jrhp/zjhw/pbnfdq/zqhjjjd/wfw/lwg/jrhp</v>
      </c>
      <c r="O808" s="22" t="str" cm="1">
        <f t="array" aca="1" ref="O808" ca="1">_xlfn.IFS($C808="","",
$N808="root","root",
TRUE,MID($N808,1+FIND("@",SUBSTITUTE($N808,"/","@",$M808-1)),100 )
)</f>
        <v>jrhp</v>
      </c>
      <c r="P808" s="23" t="str" cm="1">
        <f t="array" aca="1" ref="P808" ca="1">_xlfn.IFS($C808="","",
P$4=1,"root",
P$4&gt;$M808,"__",
TRUE,MID($N808,1, FIND("@",SUBSTITUTE($N808&amp;"/","/","@",P$4))-1)
)</f>
        <v>root</v>
      </c>
      <c r="Q808" s="23" t="str" cm="1">
        <f t="array" aca="1" ref="Q808" ca="1">_xlfn.IFS($C808="","",
Q$4=1,"root",
Q$4&gt;$M808,"__",
TRUE,MID($N808,1, FIND("@",SUBSTITUTE($N808&amp;"/","/","@",Q$4))-1)
)</f>
        <v>root/vpjqpqfm</v>
      </c>
      <c r="R808" s="23" t="str" cm="1">
        <f t="array" aca="1" ref="R808" ca="1">_xlfn.IFS($C808="","",
R$4=1,"root",
R$4&gt;$M808,"__",
TRUE,MID($N808,1, FIND("@",SUBSTITUTE($N808&amp;"/","/","@",R$4))-1)
)</f>
        <v>root/vpjqpqfm/rgqtzc</v>
      </c>
      <c r="S808" s="23" t="str" cm="1">
        <f t="array" aca="1" ref="S808" ca="1">_xlfn.IFS($C808="","",
S$4=1,"root",
S$4&gt;$M808,"__",
TRUE,MID($N808,1, FIND("@",SUBSTITUTE($N808&amp;"/","/","@",S$4))-1)
)</f>
        <v>root/vpjqpqfm/rgqtzc/lfpdqm</v>
      </c>
      <c r="T808" s="23" t="str" cm="1">
        <f t="array" aca="1" ref="T808" ca="1">_xlfn.IFS($C808="","",
T$4=1,"root",
T$4&gt;$M808,"__",
TRUE,MID($N808,1, FIND("@",SUBSTITUTE($N808&amp;"/","/","@",T$4))-1)
)</f>
        <v>root/vpjqpqfm/rgqtzc/lfpdqm/jrhp</v>
      </c>
      <c r="U808" s="23" t="str" cm="1">
        <f t="array" aca="1" ref="U808" ca="1">_xlfn.IFS($C808="","",
U$4=1,"root",
U$4&gt;$M808,"__",
TRUE,MID($N808,1, FIND("@",SUBSTITUTE($N808&amp;"/","/","@",U$4))-1)
)</f>
        <v>root/vpjqpqfm/rgqtzc/lfpdqm/jrhp/zjhw</v>
      </c>
      <c r="V808" s="23" t="str" cm="1">
        <f t="array" aca="1" ref="V808" ca="1">_xlfn.IFS($C808="","",
V$4=1,"root",
V$4&gt;$M808,"__",
TRUE,MID($N808,1, FIND("@",SUBSTITUTE($N808&amp;"/","/","@",V$4))-1)
)</f>
        <v>root/vpjqpqfm/rgqtzc/lfpdqm/jrhp/zjhw/pbnfdq</v>
      </c>
      <c r="W808" s="23" t="str" cm="1">
        <f t="array" aca="1" ref="W808" ca="1">_xlfn.IFS($C808="","",
W$4=1,"root",
W$4&gt;$M808,"__",
TRUE,MID($N808,1, FIND("@",SUBSTITUTE($N808&amp;"/","/","@",W$4))-1)
)</f>
        <v>root/vpjqpqfm/rgqtzc/lfpdqm/jrhp/zjhw/pbnfdq/zqhjjjd</v>
      </c>
      <c r="X808" s="23" t="str" cm="1">
        <f t="array" aca="1" ref="X808" ca="1">_xlfn.IFS($C808="","",
X$4=1,"root",
X$4&gt;$M808,"__",
TRUE,MID($N808,1, FIND("@",SUBSTITUTE($N808&amp;"/","/","@",X$4))-1)
)</f>
        <v>root/vpjqpqfm/rgqtzc/lfpdqm/jrhp/zjhw/pbnfdq/zqhjjjd/wfw</v>
      </c>
      <c r="Y808" s="23" t="str" cm="1">
        <f t="array" aca="1" ref="Y808" ca="1">_xlfn.IFS($C808="","",
Y$4=1,"root",
Y$4&gt;$M808,"__",
TRUE,MID($N808,1, FIND("@",SUBSTITUTE($N808&amp;"/","/","@",Y$4))-1)
)</f>
        <v>root/vpjqpqfm/rgqtzc/lfpdqm/jrhp/zjhw/pbnfdq/zqhjjjd/wfw/lwg</v>
      </c>
      <c r="Z808" s="23" t="str" cm="1">
        <f t="array" aca="1" ref="Z808" ca="1">_xlfn.IFS($C808="","",
Z$4=1,"root",
Z$4&gt;$M808,"__",
TRUE,MID($N808,1, FIND("@",SUBSTITUTE($N808&amp;"/","/","@",Z$4))-1)
)</f>
        <v>root/vpjqpqfm/rgqtzc/lfpdqm/jrhp/zjhw/pbnfdq/zqhjjjd/wfw/lwg/jrhp</v>
      </c>
      <c r="AA808" s="28" cm="1">
        <f t="array" aca="1" ref="AA808" ca="1">IF($C808="","",SUMIF(LEV_1,P808,LEN))</f>
        <v>41035571</v>
      </c>
      <c r="AB808" s="28" cm="1">
        <f t="array" aca="1" ref="AB808" ca="1">IF($C808="","",IF(Q808="__",0,SUMIF(LEV_2,Q808,LEN)))</f>
        <v>23329164</v>
      </c>
      <c r="AC808" s="28" cm="1">
        <f t="array" aca="1" ref="AC808" ca="1">IF($C808="","",IF(R808="__",0,SUMIF(LEV_3,R808,LEN)))</f>
        <v>16068117</v>
      </c>
      <c r="AD808" s="28" cm="1">
        <f t="array" aca="1" ref="AD808" ca="1">IF($C808="","",IF(S808="__",0,SUMIF(LEV_4,S808,LEN)))</f>
        <v>5887071</v>
      </c>
      <c r="AE808" s="28" cm="1">
        <f t="array" aca="1" ref="AE808" ca="1">IF($C808="","",IF(T808="__",0,SUMIF(LEV_5,T808,LEN)))</f>
        <v>4709035</v>
      </c>
      <c r="AF808" s="28" cm="1">
        <f t="array" aca="1" ref="AF808" ca="1">IF($C808="","",IF(U808="__",0,SUMIF(LEV_6,U808,LEN)))</f>
        <v>3864507</v>
      </c>
      <c r="AG808" s="28" cm="1">
        <f t="array" aca="1" ref="AG808" ca="1">IF($C808="","",IF(V808="__",0,SUMIF(LEV_7,V808,LEN)))</f>
        <v>1958041</v>
      </c>
      <c r="AH808" s="28" cm="1">
        <f t="array" aca="1" ref="AH808" ca="1">IF($C808="","",IF(W808="__",0,SUMIF(LEV_8,W808,LEN)))</f>
        <v>1414314</v>
      </c>
      <c r="AI808" s="28" cm="1">
        <f t="array" aca="1" ref="AI808" ca="1">IF($C808="","",IF(X808="__",0,SUMIF(LEV_9,X808,LEN)))</f>
        <v>1353054</v>
      </c>
      <c r="AJ808" s="28" cm="1">
        <f t="array" aca="1" ref="AJ808" ca="1">IF($C808="","",IF(Y808="__",0,SUMIF(LEV_10,Y808,LEN)))</f>
        <v>282613</v>
      </c>
      <c r="AK808" s="28" cm="1">
        <f t="array" aca="1" ref="AK808" ca="1">IF($C808="","",IF(Z808="__",0,SUMIF(LEV_11,Z808,LEN)))</f>
        <v>86877</v>
      </c>
      <c r="AL808" cm="1">
        <f t="array" aca="1" ref="AL808" ca="1">IF($C808="","",_xlfn.IFS(AB808=0,AA808,AC808=0,AB808,AD808=0,AC808,AE808=0,AD808,AF808=0,AE808,AG808=0,AF808,AH808=0,AG808,AI808=0,AH808,AJ808=0,AI808,AK808=0,AJ808,TRUE,AK808))</f>
        <v>86877</v>
      </c>
      <c r="AM808" t="b">
        <f t="shared" ca="1" si="129"/>
        <v>1</v>
      </c>
      <c r="AN808" t="b">
        <f ca="1">IF($C808="","",IF(IFERROR(MATCH(N808,$N$1:$N807,0),0)&gt;0,FALSE,TRUE))</f>
        <v>0</v>
      </c>
      <c r="AO808" cm="1">
        <f t="array" aca="1" ref="AO808" ca="1">_xlfn.IFS($C808="","",AND(AM808,AN808),AL808,TRUE,0)</f>
        <v>0</v>
      </c>
      <c r="AP808" t="str" cm="1">
        <f t="array" aca="1" ref="AP808" ca="1">_xlfn.IFS($C808="","",AND(AN808,AL808&gt;=TBF),AL808,TRUE,"")</f>
        <v/>
      </c>
    </row>
    <row r="809" spans="1:42" x14ac:dyDescent="0.3">
      <c r="A809">
        <v>805</v>
      </c>
      <c r="C809" s="10" t="str">
        <f ca="1">IF(OFFSET(INPUT_START,A809-1,0)=0,"",OFFSET(INPUT_START,A809-1,0))</f>
        <v>$ cd ..</v>
      </c>
      <c r="D809" t="b">
        <f t="shared" ca="1" si="120"/>
        <v>1</v>
      </c>
      <c r="E809" t="b">
        <f t="shared" ca="1" si="121"/>
        <v>0</v>
      </c>
      <c r="F809" t="b">
        <f t="shared" ca="1" si="122"/>
        <v>1</v>
      </c>
      <c r="G809" t="b">
        <f t="shared" ca="1" si="123"/>
        <v>0</v>
      </c>
      <c r="H809" t="b">
        <f t="shared" ca="1" si="124"/>
        <v>0</v>
      </c>
      <c r="I809">
        <f t="shared" ca="1" si="125"/>
        <v>5</v>
      </c>
      <c r="J809" t="str">
        <f t="shared" ca="1" si="126"/>
        <v>..</v>
      </c>
      <c r="K809" t="str">
        <f t="shared" ca="1" si="127"/>
        <v/>
      </c>
      <c r="L809" s="23">
        <f t="shared" ca="1" si="128"/>
        <v>0</v>
      </c>
      <c r="M809" s="23" cm="1">
        <f t="array" aca="1" ref="M809" ca="1">_xlfn.IFS($C809="","",
$A809=1,1,
NOT($F809),M808,
AND($F809,$J809&lt;&gt;".."),M808+1,
AND($F809,$J809=".."),M808-1,
TRUE,"ERR")</f>
        <v>10</v>
      </c>
      <c r="N809" s="23" t="str" cm="1">
        <f t="array" aca="1" ref="N809" ca="1">_xlfn.IFS($C809="","",
$A809=1,"",
NOT($F809),N808,
AND($F809,$J809&lt;&gt;".."),N808&amp;IF(N808="/","","/")&amp;$J809,
AND($F809,$J809=".."),MID(N808,1,FIND("@",SUBSTITUTE(N808,"/","@",$M809)) -1 ),
TRUE,"ERR")</f>
        <v>root/vpjqpqfm/rgqtzc/lfpdqm/jrhp/zjhw/pbnfdq/zqhjjjd/wfw/lwg</v>
      </c>
      <c r="O809" s="22" t="str" cm="1">
        <f t="array" aca="1" ref="O809" ca="1">_xlfn.IFS($C809="","",
$N809="root","root",
TRUE,MID($N809,1+FIND("@",SUBSTITUTE($N809,"/","@",$M809-1)),100 )
)</f>
        <v>lwg</v>
      </c>
      <c r="P809" s="23" t="str" cm="1">
        <f t="array" aca="1" ref="P809" ca="1">_xlfn.IFS($C809="","",
P$4=1,"root",
P$4&gt;$M809,"__",
TRUE,MID($N809,1, FIND("@",SUBSTITUTE($N809&amp;"/","/","@",P$4))-1)
)</f>
        <v>root</v>
      </c>
      <c r="Q809" s="23" t="str" cm="1">
        <f t="array" aca="1" ref="Q809" ca="1">_xlfn.IFS($C809="","",
Q$4=1,"root",
Q$4&gt;$M809,"__",
TRUE,MID($N809,1, FIND("@",SUBSTITUTE($N809&amp;"/","/","@",Q$4))-1)
)</f>
        <v>root/vpjqpqfm</v>
      </c>
      <c r="R809" s="23" t="str" cm="1">
        <f t="array" aca="1" ref="R809" ca="1">_xlfn.IFS($C809="","",
R$4=1,"root",
R$4&gt;$M809,"__",
TRUE,MID($N809,1, FIND("@",SUBSTITUTE($N809&amp;"/","/","@",R$4))-1)
)</f>
        <v>root/vpjqpqfm/rgqtzc</v>
      </c>
      <c r="S809" s="23" t="str" cm="1">
        <f t="array" aca="1" ref="S809" ca="1">_xlfn.IFS($C809="","",
S$4=1,"root",
S$4&gt;$M809,"__",
TRUE,MID($N809,1, FIND("@",SUBSTITUTE($N809&amp;"/","/","@",S$4))-1)
)</f>
        <v>root/vpjqpqfm/rgqtzc/lfpdqm</v>
      </c>
      <c r="T809" s="23" t="str" cm="1">
        <f t="array" aca="1" ref="T809" ca="1">_xlfn.IFS($C809="","",
T$4=1,"root",
T$4&gt;$M809,"__",
TRUE,MID($N809,1, FIND("@",SUBSTITUTE($N809&amp;"/","/","@",T$4))-1)
)</f>
        <v>root/vpjqpqfm/rgqtzc/lfpdqm/jrhp</v>
      </c>
      <c r="U809" s="23" t="str" cm="1">
        <f t="array" aca="1" ref="U809" ca="1">_xlfn.IFS($C809="","",
U$4=1,"root",
U$4&gt;$M809,"__",
TRUE,MID($N809,1, FIND("@",SUBSTITUTE($N809&amp;"/","/","@",U$4))-1)
)</f>
        <v>root/vpjqpqfm/rgqtzc/lfpdqm/jrhp/zjhw</v>
      </c>
      <c r="V809" s="23" t="str" cm="1">
        <f t="array" aca="1" ref="V809" ca="1">_xlfn.IFS($C809="","",
V$4=1,"root",
V$4&gt;$M809,"__",
TRUE,MID($N809,1, FIND("@",SUBSTITUTE($N809&amp;"/","/","@",V$4))-1)
)</f>
        <v>root/vpjqpqfm/rgqtzc/lfpdqm/jrhp/zjhw/pbnfdq</v>
      </c>
      <c r="W809" s="23" t="str" cm="1">
        <f t="array" aca="1" ref="W809" ca="1">_xlfn.IFS($C809="","",
W$4=1,"root",
W$4&gt;$M809,"__",
TRUE,MID($N809,1, FIND("@",SUBSTITUTE($N809&amp;"/","/","@",W$4))-1)
)</f>
        <v>root/vpjqpqfm/rgqtzc/lfpdqm/jrhp/zjhw/pbnfdq/zqhjjjd</v>
      </c>
      <c r="X809" s="23" t="str" cm="1">
        <f t="array" aca="1" ref="X809" ca="1">_xlfn.IFS($C809="","",
X$4=1,"root",
X$4&gt;$M809,"__",
TRUE,MID($N809,1, FIND("@",SUBSTITUTE($N809&amp;"/","/","@",X$4))-1)
)</f>
        <v>root/vpjqpqfm/rgqtzc/lfpdqm/jrhp/zjhw/pbnfdq/zqhjjjd/wfw</v>
      </c>
      <c r="Y809" s="23" t="str" cm="1">
        <f t="array" aca="1" ref="Y809" ca="1">_xlfn.IFS($C809="","",
Y$4=1,"root",
Y$4&gt;$M809,"__",
TRUE,MID($N809,1, FIND("@",SUBSTITUTE($N809&amp;"/","/","@",Y$4))-1)
)</f>
        <v>root/vpjqpqfm/rgqtzc/lfpdqm/jrhp/zjhw/pbnfdq/zqhjjjd/wfw/lwg</v>
      </c>
      <c r="Z809" s="23" t="str" cm="1">
        <f t="array" aca="1" ref="Z809" ca="1">_xlfn.IFS($C809="","",
Z$4=1,"root",
Z$4&gt;$M809,"__",
TRUE,MID($N809,1, FIND("@",SUBSTITUTE($N809&amp;"/","/","@",Z$4))-1)
)</f>
        <v>__</v>
      </c>
      <c r="AA809" s="28" cm="1">
        <f t="array" aca="1" ref="AA809" ca="1">IF($C809="","",SUMIF(LEV_1,P809,LEN))</f>
        <v>41035571</v>
      </c>
      <c r="AB809" s="28" cm="1">
        <f t="array" aca="1" ref="AB809" ca="1">IF($C809="","",IF(Q809="__",0,SUMIF(LEV_2,Q809,LEN)))</f>
        <v>23329164</v>
      </c>
      <c r="AC809" s="28" cm="1">
        <f t="array" aca="1" ref="AC809" ca="1">IF($C809="","",IF(R809="__",0,SUMIF(LEV_3,R809,LEN)))</f>
        <v>16068117</v>
      </c>
      <c r="AD809" s="28" cm="1">
        <f t="array" aca="1" ref="AD809" ca="1">IF($C809="","",IF(S809="__",0,SUMIF(LEV_4,S809,LEN)))</f>
        <v>5887071</v>
      </c>
      <c r="AE809" s="28" cm="1">
        <f t="array" aca="1" ref="AE809" ca="1">IF($C809="","",IF(T809="__",0,SUMIF(LEV_5,T809,LEN)))</f>
        <v>4709035</v>
      </c>
      <c r="AF809" s="28" cm="1">
        <f t="array" aca="1" ref="AF809" ca="1">IF($C809="","",IF(U809="__",0,SUMIF(LEV_6,U809,LEN)))</f>
        <v>3864507</v>
      </c>
      <c r="AG809" s="28" cm="1">
        <f t="array" aca="1" ref="AG809" ca="1">IF($C809="","",IF(V809="__",0,SUMIF(LEV_7,V809,LEN)))</f>
        <v>1958041</v>
      </c>
      <c r="AH809" s="28" cm="1">
        <f t="array" aca="1" ref="AH809" ca="1">IF($C809="","",IF(W809="__",0,SUMIF(LEV_8,W809,LEN)))</f>
        <v>1414314</v>
      </c>
      <c r="AI809" s="28" cm="1">
        <f t="array" aca="1" ref="AI809" ca="1">IF($C809="","",IF(X809="__",0,SUMIF(LEV_9,X809,LEN)))</f>
        <v>1353054</v>
      </c>
      <c r="AJ809" s="28" cm="1">
        <f t="array" aca="1" ref="AJ809" ca="1">IF($C809="","",IF(Y809="__",0,SUMIF(LEV_10,Y809,LEN)))</f>
        <v>282613</v>
      </c>
      <c r="AK809" s="28" cm="1">
        <f t="array" aca="1" ref="AK809" ca="1">IF($C809="","",IF(Z809="__",0,SUMIF(LEV_11,Z809,LEN)))</f>
        <v>0</v>
      </c>
      <c r="AL809" cm="1">
        <f t="array" aca="1" ref="AL809" ca="1">IF($C809="","",_xlfn.IFS(AB809=0,AA809,AC809=0,AB809,AD809=0,AC809,AE809=0,AD809,AF809=0,AE809,AG809=0,AF809,AH809=0,AG809,AI809=0,AH809,AJ809=0,AI809,AK809=0,AJ809,TRUE,AK809))</f>
        <v>282613</v>
      </c>
      <c r="AM809" t="b">
        <f t="shared" ca="1" si="129"/>
        <v>0</v>
      </c>
      <c r="AN809" t="b">
        <f ca="1">IF($C809="","",IF(IFERROR(MATCH(N809,$N$1:$N808,0),0)&gt;0,FALSE,TRUE))</f>
        <v>0</v>
      </c>
      <c r="AO809" cm="1">
        <f t="array" aca="1" ref="AO809" ca="1">_xlfn.IFS($C809="","",AND(AM809,AN809),AL809,TRUE,0)</f>
        <v>0</v>
      </c>
      <c r="AP809" t="str" cm="1">
        <f t="array" aca="1" ref="AP809" ca="1">_xlfn.IFS($C809="","",AND(AN809,AL809&gt;=TBF),AL809,TRUE,"")</f>
        <v/>
      </c>
    </row>
    <row r="810" spans="1:42" x14ac:dyDescent="0.3">
      <c r="A810">
        <v>806</v>
      </c>
      <c r="C810" s="10" t="str">
        <f ca="1">IF(OFFSET(INPUT_START,A810-1,0)=0,"",OFFSET(INPUT_START,A810-1,0))</f>
        <v>$ cd ..</v>
      </c>
      <c r="D810" t="b">
        <f t="shared" ca="1" si="120"/>
        <v>1</v>
      </c>
      <c r="E810" t="b">
        <f t="shared" ca="1" si="121"/>
        <v>0</v>
      </c>
      <c r="F810" t="b">
        <f t="shared" ca="1" si="122"/>
        <v>1</v>
      </c>
      <c r="G810" t="b">
        <f t="shared" ca="1" si="123"/>
        <v>0</v>
      </c>
      <c r="H810" t="b">
        <f t="shared" ca="1" si="124"/>
        <v>0</v>
      </c>
      <c r="I810">
        <f t="shared" ca="1" si="125"/>
        <v>5</v>
      </c>
      <c r="J810" t="str">
        <f t="shared" ca="1" si="126"/>
        <v>..</v>
      </c>
      <c r="K810" t="str">
        <f t="shared" ca="1" si="127"/>
        <v/>
      </c>
      <c r="L810" s="23">
        <f t="shared" ca="1" si="128"/>
        <v>0</v>
      </c>
      <c r="M810" s="23" cm="1">
        <f t="array" aca="1" ref="M810" ca="1">_xlfn.IFS($C810="","",
$A810=1,1,
NOT($F810),M809,
AND($F810,$J810&lt;&gt;".."),M809+1,
AND($F810,$J810=".."),M809-1,
TRUE,"ERR")</f>
        <v>9</v>
      </c>
      <c r="N810" s="23" t="str" cm="1">
        <f t="array" aca="1" ref="N810" ca="1">_xlfn.IFS($C810="","",
$A810=1,"",
NOT($F810),N809,
AND($F810,$J810&lt;&gt;".."),N809&amp;IF(N809="/","","/")&amp;$J810,
AND($F810,$J810=".."),MID(N809,1,FIND("@",SUBSTITUTE(N809,"/","@",$M810)) -1 ),
TRUE,"ERR")</f>
        <v>root/vpjqpqfm/rgqtzc/lfpdqm/jrhp/zjhw/pbnfdq/zqhjjjd/wfw</v>
      </c>
      <c r="O810" s="22" t="str" cm="1">
        <f t="array" aca="1" ref="O810" ca="1">_xlfn.IFS($C810="","",
$N810="root","root",
TRUE,MID($N810,1+FIND("@",SUBSTITUTE($N810,"/","@",$M810-1)),100 )
)</f>
        <v>wfw</v>
      </c>
      <c r="P810" s="23" t="str" cm="1">
        <f t="array" aca="1" ref="P810" ca="1">_xlfn.IFS($C810="","",
P$4=1,"root",
P$4&gt;$M810,"__",
TRUE,MID($N810,1, FIND("@",SUBSTITUTE($N810&amp;"/","/","@",P$4))-1)
)</f>
        <v>root</v>
      </c>
      <c r="Q810" s="23" t="str" cm="1">
        <f t="array" aca="1" ref="Q810" ca="1">_xlfn.IFS($C810="","",
Q$4=1,"root",
Q$4&gt;$M810,"__",
TRUE,MID($N810,1, FIND("@",SUBSTITUTE($N810&amp;"/","/","@",Q$4))-1)
)</f>
        <v>root/vpjqpqfm</v>
      </c>
      <c r="R810" s="23" t="str" cm="1">
        <f t="array" aca="1" ref="R810" ca="1">_xlfn.IFS($C810="","",
R$4=1,"root",
R$4&gt;$M810,"__",
TRUE,MID($N810,1, FIND("@",SUBSTITUTE($N810&amp;"/","/","@",R$4))-1)
)</f>
        <v>root/vpjqpqfm/rgqtzc</v>
      </c>
      <c r="S810" s="23" t="str" cm="1">
        <f t="array" aca="1" ref="S810" ca="1">_xlfn.IFS($C810="","",
S$4=1,"root",
S$4&gt;$M810,"__",
TRUE,MID($N810,1, FIND("@",SUBSTITUTE($N810&amp;"/","/","@",S$4))-1)
)</f>
        <v>root/vpjqpqfm/rgqtzc/lfpdqm</v>
      </c>
      <c r="T810" s="23" t="str" cm="1">
        <f t="array" aca="1" ref="T810" ca="1">_xlfn.IFS($C810="","",
T$4=1,"root",
T$4&gt;$M810,"__",
TRUE,MID($N810,1, FIND("@",SUBSTITUTE($N810&amp;"/","/","@",T$4))-1)
)</f>
        <v>root/vpjqpqfm/rgqtzc/lfpdqm/jrhp</v>
      </c>
      <c r="U810" s="23" t="str" cm="1">
        <f t="array" aca="1" ref="U810" ca="1">_xlfn.IFS($C810="","",
U$4=1,"root",
U$4&gt;$M810,"__",
TRUE,MID($N810,1, FIND("@",SUBSTITUTE($N810&amp;"/","/","@",U$4))-1)
)</f>
        <v>root/vpjqpqfm/rgqtzc/lfpdqm/jrhp/zjhw</v>
      </c>
      <c r="V810" s="23" t="str" cm="1">
        <f t="array" aca="1" ref="V810" ca="1">_xlfn.IFS($C810="","",
V$4=1,"root",
V$4&gt;$M810,"__",
TRUE,MID($N810,1, FIND("@",SUBSTITUTE($N810&amp;"/","/","@",V$4))-1)
)</f>
        <v>root/vpjqpqfm/rgqtzc/lfpdqm/jrhp/zjhw/pbnfdq</v>
      </c>
      <c r="W810" s="23" t="str" cm="1">
        <f t="array" aca="1" ref="W810" ca="1">_xlfn.IFS($C810="","",
W$4=1,"root",
W$4&gt;$M810,"__",
TRUE,MID($N810,1, FIND("@",SUBSTITUTE($N810&amp;"/","/","@",W$4))-1)
)</f>
        <v>root/vpjqpqfm/rgqtzc/lfpdqm/jrhp/zjhw/pbnfdq/zqhjjjd</v>
      </c>
      <c r="X810" s="23" t="str" cm="1">
        <f t="array" aca="1" ref="X810" ca="1">_xlfn.IFS($C810="","",
X$4=1,"root",
X$4&gt;$M810,"__",
TRUE,MID($N810,1, FIND("@",SUBSTITUTE($N810&amp;"/","/","@",X$4))-1)
)</f>
        <v>root/vpjqpqfm/rgqtzc/lfpdqm/jrhp/zjhw/pbnfdq/zqhjjjd/wfw</v>
      </c>
      <c r="Y810" s="23" t="str" cm="1">
        <f t="array" aca="1" ref="Y810" ca="1">_xlfn.IFS($C810="","",
Y$4=1,"root",
Y$4&gt;$M810,"__",
TRUE,MID($N810,1, FIND("@",SUBSTITUTE($N810&amp;"/","/","@",Y$4))-1)
)</f>
        <v>__</v>
      </c>
      <c r="Z810" s="23" t="str" cm="1">
        <f t="array" aca="1" ref="Z810" ca="1">_xlfn.IFS($C810="","",
Z$4=1,"root",
Z$4&gt;$M810,"__",
TRUE,MID($N810,1, FIND("@",SUBSTITUTE($N810&amp;"/","/","@",Z$4))-1)
)</f>
        <v>__</v>
      </c>
      <c r="AA810" s="28" cm="1">
        <f t="array" aca="1" ref="AA810" ca="1">IF($C810="","",SUMIF(LEV_1,P810,LEN))</f>
        <v>41035571</v>
      </c>
      <c r="AB810" s="28" cm="1">
        <f t="array" aca="1" ref="AB810" ca="1">IF($C810="","",IF(Q810="__",0,SUMIF(LEV_2,Q810,LEN)))</f>
        <v>23329164</v>
      </c>
      <c r="AC810" s="28" cm="1">
        <f t="array" aca="1" ref="AC810" ca="1">IF($C810="","",IF(R810="__",0,SUMIF(LEV_3,R810,LEN)))</f>
        <v>16068117</v>
      </c>
      <c r="AD810" s="28" cm="1">
        <f t="array" aca="1" ref="AD810" ca="1">IF($C810="","",IF(S810="__",0,SUMIF(LEV_4,S810,LEN)))</f>
        <v>5887071</v>
      </c>
      <c r="AE810" s="28" cm="1">
        <f t="array" aca="1" ref="AE810" ca="1">IF($C810="","",IF(T810="__",0,SUMIF(LEV_5,T810,LEN)))</f>
        <v>4709035</v>
      </c>
      <c r="AF810" s="28" cm="1">
        <f t="array" aca="1" ref="AF810" ca="1">IF($C810="","",IF(U810="__",0,SUMIF(LEV_6,U810,LEN)))</f>
        <v>3864507</v>
      </c>
      <c r="AG810" s="28" cm="1">
        <f t="array" aca="1" ref="AG810" ca="1">IF($C810="","",IF(V810="__",0,SUMIF(LEV_7,V810,LEN)))</f>
        <v>1958041</v>
      </c>
      <c r="AH810" s="28" cm="1">
        <f t="array" aca="1" ref="AH810" ca="1">IF($C810="","",IF(W810="__",0,SUMIF(LEV_8,W810,LEN)))</f>
        <v>1414314</v>
      </c>
      <c r="AI810" s="28" cm="1">
        <f t="array" aca="1" ref="AI810" ca="1">IF($C810="","",IF(X810="__",0,SUMIF(LEV_9,X810,LEN)))</f>
        <v>1353054</v>
      </c>
      <c r="AJ810" s="28" cm="1">
        <f t="array" aca="1" ref="AJ810" ca="1">IF($C810="","",IF(Y810="__",0,SUMIF(LEV_10,Y810,LEN)))</f>
        <v>0</v>
      </c>
      <c r="AK810" s="28" cm="1">
        <f t="array" aca="1" ref="AK810" ca="1">IF($C810="","",IF(Z810="__",0,SUMIF(LEV_11,Z810,LEN)))</f>
        <v>0</v>
      </c>
      <c r="AL810" cm="1">
        <f t="array" aca="1" ref="AL810" ca="1">IF($C810="","",_xlfn.IFS(AB810=0,AA810,AC810=0,AB810,AD810=0,AC810,AE810=0,AD810,AF810=0,AE810,AG810=0,AF810,AH810=0,AG810,AI810=0,AH810,AJ810=0,AI810,AK810=0,AJ810,TRUE,AK810))</f>
        <v>1353054</v>
      </c>
      <c r="AM810" t="b">
        <f t="shared" ca="1" si="129"/>
        <v>0</v>
      </c>
      <c r="AN810" t="b">
        <f ca="1">IF($C810="","",IF(IFERROR(MATCH(N810,$N$1:$N809,0),0)&gt;0,FALSE,TRUE))</f>
        <v>0</v>
      </c>
      <c r="AO810" cm="1">
        <f t="array" aca="1" ref="AO810" ca="1">_xlfn.IFS($C810="","",AND(AM810,AN810),AL810,TRUE,0)</f>
        <v>0</v>
      </c>
      <c r="AP810" t="str" cm="1">
        <f t="array" aca="1" ref="AP810" ca="1">_xlfn.IFS($C810="","",AND(AN810,AL810&gt;=TBF),AL810,TRUE,"")</f>
        <v/>
      </c>
    </row>
    <row r="811" spans="1:42" x14ac:dyDescent="0.3">
      <c r="A811">
        <v>807</v>
      </c>
      <c r="C811" s="10" t="str">
        <f ca="1">IF(OFFSET(INPUT_START,A811-1,0)=0,"",OFFSET(INPUT_START,A811-1,0))</f>
        <v>$ cd zhrtj</v>
      </c>
      <c r="D811" t="b">
        <f t="shared" ca="1" si="120"/>
        <v>1</v>
      </c>
      <c r="E811" t="b">
        <f t="shared" ca="1" si="121"/>
        <v>0</v>
      </c>
      <c r="F811" t="b">
        <f t="shared" ca="1" si="122"/>
        <v>1</v>
      </c>
      <c r="G811" t="b">
        <f t="shared" ca="1" si="123"/>
        <v>0</v>
      </c>
      <c r="H811" t="b">
        <f t="shared" ca="1" si="124"/>
        <v>0</v>
      </c>
      <c r="I811">
        <f t="shared" ca="1" si="125"/>
        <v>5</v>
      </c>
      <c r="J811" t="str">
        <f t="shared" ca="1" si="126"/>
        <v>zhrtj</v>
      </c>
      <c r="K811" t="str">
        <f t="shared" ca="1" si="127"/>
        <v/>
      </c>
      <c r="L811" s="23">
        <f t="shared" ca="1" si="128"/>
        <v>0</v>
      </c>
      <c r="M811" s="23" cm="1">
        <f t="array" aca="1" ref="M811" ca="1">_xlfn.IFS($C811="","",
$A811=1,1,
NOT($F811),M810,
AND($F811,$J811&lt;&gt;".."),M810+1,
AND($F811,$J811=".."),M810-1,
TRUE,"ERR")</f>
        <v>10</v>
      </c>
      <c r="N811" s="23" t="str" cm="1">
        <f t="array" aca="1" ref="N811" ca="1">_xlfn.IFS($C811="","",
$A811=1,"",
NOT($F811),N810,
AND($F811,$J811&lt;&gt;".."),N810&amp;IF(N810="/","","/")&amp;$J811,
AND($F811,$J811=".."),MID(N810,1,FIND("@",SUBSTITUTE(N810,"/","@",$M811)) -1 ),
TRUE,"ERR")</f>
        <v>root/vpjqpqfm/rgqtzc/lfpdqm/jrhp/zjhw/pbnfdq/zqhjjjd/wfw/zhrtj</v>
      </c>
      <c r="O811" s="22" t="str" cm="1">
        <f t="array" aca="1" ref="O811" ca="1">_xlfn.IFS($C811="","",
$N811="root","root",
TRUE,MID($N811,1+FIND("@",SUBSTITUTE($N811,"/","@",$M811-1)),100 )
)</f>
        <v>zhrtj</v>
      </c>
      <c r="P811" s="23" t="str" cm="1">
        <f t="array" aca="1" ref="P811" ca="1">_xlfn.IFS($C811="","",
P$4=1,"root",
P$4&gt;$M811,"__",
TRUE,MID($N811,1, FIND("@",SUBSTITUTE($N811&amp;"/","/","@",P$4))-1)
)</f>
        <v>root</v>
      </c>
      <c r="Q811" s="23" t="str" cm="1">
        <f t="array" aca="1" ref="Q811" ca="1">_xlfn.IFS($C811="","",
Q$4=1,"root",
Q$4&gt;$M811,"__",
TRUE,MID($N811,1, FIND("@",SUBSTITUTE($N811&amp;"/","/","@",Q$4))-1)
)</f>
        <v>root/vpjqpqfm</v>
      </c>
      <c r="R811" s="23" t="str" cm="1">
        <f t="array" aca="1" ref="R811" ca="1">_xlfn.IFS($C811="","",
R$4=1,"root",
R$4&gt;$M811,"__",
TRUE,MID($N811,1, FIND("@",SUBSTITUTE($N811&amp;"/","/","@",R$4))-1)
)</f>
        <v>root/vpjqpqfm/rgqtzc</v>
      </c>
      <c r="S811" s="23" t="str" cm="1">
        <f t="array" aca="1" ref="S811" ca="1">_xlfn.IFS($C811="","",
S$4=1,"root",
S$4&gt;$M811,"__",
TRUE,MID($N811,1, FIND("@",SUBSTITUTE($N811&amp;"/","/","@",S$4))-1)
)</f>
        <v>root/vpjqpqfm/rgqtzc/lfpdqm</v>
      </c>
      <c r="T811" s="23" t="str" cm="1">
        <f t="array" aca="1" ref="T811" ca="1">_xlfn.IFS($C811="","",
T$4=1,"root",
T$4&gt;$M811,"__",
TRUE,MID($N811,1, FIND("@",SUBSTITUTE($N811&amp;"/","/","@",T$4))-1)
)</f>
        <v>root/vpjqpqfm/rgqtzc/lfpdqm/jrhp</v>
      </c>
      <c r="U811" s="23" t="str" cm="1">
        <f t="array" aca="1" ref="U811" ca="1">_xlfn.IFS($C811="","",
U$4=1,"root",
U$4&gt;$M811,"__",
TRUE,MID($N811,1, FIND("@",SUBSTITUTE($N811&amp;"/","/","@",U$4))-1)
)</f>
        <v>root/vpjqpqfm/rgqtzc/lfpdqm/jrhp/zjhw</v>
      </c>
      <c r="V811" s="23" t="str" cm="1">
        <f t="array" aca="1" ref="V811" ca="1">_xlfn.IFS($C811="","",
V$4=1,"root",
V$4&gt;$M811,"__",
TRUE,MID($N811,1, FIND("@",SUBSTITUTE($N811&amp;"/","/","@",V$4))-1)
)</f>
        <v>root/vpjqpqfm/rgqtzc/lfpdqm/jrhp/zjhw/pbnfdq</v>
      </c>
      <c r="W811" s="23" t="str" cm="1">
        <f t="array" aca="1" ref="W811" ca="1">_xlfn.IFS($C811="","",
W$4=1,"root",
W$4&gt;$M811,"__",
TRUE,MID($N811,1, FIND("@",SUBSTITUTE($N811&amp;"/","/","@",W$4))-1)
)</f>
        <v>root/vpjqpqfm/rgqtzc/lfpdqm/jrhp/zjhw/pbnfdq/zqhjjjd</v>
      </c>
      <c r="X811" s="23" t="str" cm="1">
        <f t="array" aca="1" ref="X811" ca="1">_xlfn.IFS($C811="","",
X$4=1,"root",
X$4&gt;$M811,"__",
TRUE,MID($N811,1, FIND("@",SUBSTITUTE($N811&amp;"/","/","@",X$4))-1)
)</f>
        <v>root/vpjqpqfm/rgqtzc/lfpdqm/jrhp/zjhw/pbnfdq/zqhjjjd/wfw</v>
      </c>
      <c r="Y811" s="23" t="str" cm="1">
        <f t="array" aca="1" ref="Y811" ca="1">_xlfn.IFS($C811="","",
Y$4=1,"root",
Y$4&gt;$M811,"__",
TRUE,MID($N811,1, FIND("@",SUBSTITUTE($N811&amp;"/","/","@",Y$4))-1)
)</f>
        <v>root/vpjqpqfm/rgqtzc/lfpdqm/jrhp/zjhw/pbnfdq/zqhjjjd/wfw/zhrtj</v>
      </c>
      <c r="Z811" s="23" t="str" cm="1">
        <f t="array" aca="1" ref="Z811" ca="1">_xlfn.IFS($C811="","",
Z$4=1,"root",
Z$4&gt;$M811,"__",
TRUE,MID($N811,1, FIND("@",SUBSTITUTE($N811&amp;"/","/","@",Z$4))-1)
)</f>
        <v>__</v>
      </c>
      <c r="AA811" s="28" cm="1">
        <f t="array" aca="1" ref="AA811" ca="1">IF($C811="","",SUMIF(LEV_1,P811,LEN))</f>
        <v>41035571</v>
      </c>
      <c r="AB811" s="28" cm="1">
        <f t="array" aca="1" ref="AB811" ca="1">IF($C811="","",IF(Q811="__",0,SUMIF(LEV_2,Q811,LEN)))</f>
        <v>23329164</v>
      </c>
      <c r="AC811" s="28" cm="1">
        <f t="array" aca="1" ref="AC811" ca="1">IF($C811="","",IF(R811="__",0,SUMIF(LEV_3,R811,LEN)))</f>
        <v>16068117</v>
      </c>
      <c r="AD811" s="28" cm="1">
        <f t="array" aca="1" ref="AD811" ca="1">IF($C811="","",IF(S811="__",0,SUMIF(LEV_4,S811,LEN)))</f>
        <v>5887071</v>
      </c>
      <c r="AE811" s="28" cm="1">
        <f t="array" aca="1" ref="AE811" ca="1">IF($C811="","",IF(T811="__",0,SUMIF(LEV_5,T811,LEN)))</f>
        <v>4709035</v>
      </c>
      <c r="AF811" s="28" cm="1">
        <f t="array" aca="1" ref="AF811" ca="1">IF($C811="","",IF(U811="__",0,SUMIF(LEV_6,U811,LEN)))</f>
        <v>3864507</v>
      </c>
      <c r="AG811" s="28" cm="1">
        <f t="array" aca="1" ref="AG811" ca="1">IF($C811="","",IF(V811="__",0,SUMIF(LEV_7,V811,LEN)))</f>
        <v>1958041</v>
      </c>
      <c r="AH811" s="28" cm="1">
        <f t="array" aca="1" ref="AH811" ca="1">IF($C811="","",IF(W811="__",0,SUMIF(LEV_8,W811,LEN)))</f>
        <v>1414314</v>
      </c>
      <c r="AI811" s="28" cm="1">
        <f t="array" aca="1" ref="AI811" ca="1">IF($C811="","",IF(X811="__",0,SUMIF(LEV_9,X811,LEN)))</f>
        <v>1353054</v>
      </c>
      <c r="AJ811" s="28" cm="1">
        <f t="array" aca="1" ref="AJ811" ca="1">IF($C811="","",IF(Y811="__",0,SUMIF(LEV_10,Y811,LEN)))</f>
        <v>284728</v>
      </c>
      <c r="AK811" s="28" cm="1">
        <f t="array" aca="1" ref="AK811" ca="1">IF($C811="","",IF(Z811="__",0,SUMIF(LEV_11,Z811,LEN)))</f>
        <v>0</v>
      </c>
      <c r="AL811" cm="1">
        <f t="array" aca="1" ref="AL811" ca="1">IF($C811="","",_xlfn.IFS(AB811=0,AA811,AC811=0,AB811,AD811=0,AC811,AE811=0,AD811,AF811=0,AE811,AG811=0,AF811,AH811=0,AG811,AI811=0,AH811,AJ811=0,AI811,AK811=0,AJ811,TRUE,AK811))</f>
        <v>284728</v>
      </c>
      <c r="AM811" t="b">
        <f t="shared" ca="1" si="129"/>
        <v>0</v>
      </c>
      <c r="AN811" t="b">
        <f ca="1">IF($C811="","",IF(IFERROR(MATCH(N811,$N$1:$N810,0),0)&gt;0,FALSE,TRUE))</f>
        <v>1</v>
      </c>
      <c r="AO811" cm="1">
        <f t="array" aca="1" ref="AO811" ca="1">_xlfn.IFS($C811="","",AND(AM811,AN811),AL811,TRUE,0)</f>
        <v>0</v>
      </c>
      <c r="AP811" t="str" cm="1">
        <f t="array" aca="1" ref="AP811" ca="1">_xlfn.IFS($C811="","",AND(AN811,AL811&gt;=TBF),AL811,TRUE,"")</f>
        <v/>
      </c>
    </row>
    <row r="812" spans="1:42" x14ac:dyDescent="0.3">
      <c r="A812">
        <v>808</v>
      </c>
      <c r="C812" s="10" t="str">
        <f ca="1">IF(OFFSET(INPUT_START,A812-1,0)=0,"",OFFSET(INPUT_START,A812-1,0))</f>
        <v>$ ls</v>
      </c>
      <c r="D812" t="b">
        <f t="shared" ca="1" si="120"/>
        <v>1</v>
      </c>
      <c r="E812" t="b">
        <f t="shared" ca="1" si="121"/>
        <v>1</v>
      </c>
      <c r="F812" t="b">
        <f t="shared" ca="1" si="122"/>
        <v>0</v>
      </c>
      <c r="G812" t="b">
        <f t="shared" ca="1" si="123"/>
        <v>0</v>
      </c>
      <c r="H812" t="b">
        <f t="shared" ca="1" si="124"/>
        <v>0</v>
      </c>
      <c r="I812">
        <f t="shared" ca="1" si="125"/>
        <v>0</v>
      </c>
      <c r="J812" t="str">
        <f t="shared" ca="1" si="126"/>
        <v/>
      </c>
      <c r="K812" t="str">
        <f t="shared" ca="1" si="127"/>
        <v/>
      </c>
      <c r="L812" s="23">
        <f t="shared" ca="1" si="128"/>
        <v>0</v>
      </c>
      <c r="M812" s="23" cm="1">
        <f t="array" aca="1" ref="M812" ca="1">_xlfn.IFS($C812="","",
$A812=1,1,
NOT($F812),M811,
AND($F812,$J812&lt;&gt;".."),M811+1,
AND($F812,$J812=".."),M811-1,
TRUE,"ERR")</f>
        <v>10</v>
      </c>
      <c r="N812" s="23" t="str" cm="1">
        <f t="array" aca="1" ref="N812" ca="1">_xlfn.IFS($C812="","",
$A812=1,"",
NOT($F812),N811,
AND($F812,$J812&lt;&gt;".."),N811&amp;IF(N811="/","","/")&amp;$J812,
AND($F812,$J812=".."),MID(N811,1,FIND("@",SUBSTITUTE(N811,"/","@",$M812)) -1 ),
TRUE,"ERR")</f>
        <v>root/vpjqpqfm/rgqtzc/lfpdqm/jrhp/zjhw/pbnfdq/zqhjjjd/wfw/zhrtj</v>
      </c>
      <c r="O812" s="22" t="str" cm="1">
        <f t="array" aca="1" ref="O812" ca="1">_xlfn.IFS($C812="","",
$N812="root","root",
TRUE,MID($N812,1+FIND("@",SUBSTITUTE($N812,"/","@",$M812-1)),100 )
)</f>
        <v>zhrtj</v>
      </c>
      <c r="P812" s="23" t="str" cm="1">
        <f t="array" aca="1" ref="P812" ca="1">_xlfn.IFS($C812="","",
P$4=1,"root",
P$4&gt;$M812,"__",
TRUE,MID($N812,1, FIND("@",SUBSTITUTE($N812&amp;"/","/","@",P$4))-1)
)</f>
        <v>root</v>
      </c>
      <c r="Q812" s="23" t="str" cm="1">
        <f t="array" aca="1" ref="Q812" ca="1">_xlfn.IFS($C812="","",
Q$4=1,"root",
Q$4&gt;$M812,"__",
TRUE,MID($N812,1, FIND("@",SUBSTITUTE($N812&amp;"/","/","@",Q$4))-1)
)</f>
        <v>root/vpjqpqfm</v>
      </c>
      <c r="R812" s="23" t="str" cm="1">
        <f t="array" aca="1" ref="R812" ca="1">_xlfn.IFS($C812="","",
R$4=1,"root",
R$4&gt;$M812,"__",
TRUE,MID($N812,1, FIND("@",SUBSTITUTE($N812&amp;"/","/","@",R$4))-1)
)</f>
        <v>root/vpjqpqfm/rgqtzc</v>
      </c>
      <c r="S812" s="23" t="str" cm="1">
        <f t="array" aca="1" ref="S812" ca="1">_xlfn.IFS($C812="","",
S$4=1,"root",
S$4&gt;$M812,"__",
TRUE,MID($N812,1, FIND("@",SUBSTITUTE($N812&amp;"/","/","@",S$4))-1)
)</f>
        <v>root/vpjqpqfm/rgqtzc/lfpdqm</v>
      </c>
      <c r="T812" s="23" t="str" cm="1">
        <f t="array" aca="1" ref="T812" ca="1">_xlfn.IFS($C812="","",
T$4=1,"root",
T$4&gt;$M812,"__",
TRUE,MID($N812,1, FIND("@",SUBSTITUTE($N812&amp;"/","/","@",T$4))-1)
)</f>
        <v>root/vpjqpqfm/rgqtzc/lfpdqm/jrhp</v>
      </c>
      <c r="U812" s="23" t="str" cm="1">
        <f t="array" aca="1" ref="U812" ca="1">_xlfn.IFS($C812="","",
U$4=1,"root",
U$4&gt;$M812,"__",
TRUE,MID($N812,1, FIND("@",SUBSTITUTE($N812&amp;"/","/","@",U$4))-1)
)</f>
        <v>root/vpjqpqfm/rgqtzc/lfpdqm/jrhp/zjhw</v>
      </c>
      <c r="V812" s="23" t="str" cm="1">
        <f t="array" aca="1" ref="V812" ca="1">_xlfn.IFS($C812="","",
V$4=1,"root",
V$4&gt;$M812,"__",
TRUE,MID($N812,1, FIND("@",SUBSTITUTE($N812&amp;"/","/","@",V$4))-1)
)</f>
        <v>root/vpjqpqfm/rgqtzc/lfpdqm/jrhp/zjhw/pbnfdq</v>
      </c>
      <c r="W812" s="23" t="str" cm="1">
        <f t="array" aca="1" ref="W812" ca="1">_xlfn.IFS($C812="","",
W$4=1,"root",
W$4&gt;$M812,"__",
TRUE,MID($N812,1, FIND("@",SUBSTITUTE($N812&amp;"/","/","@",W$4))-1)
)</f>
        <v>root/vpjqpqfm/rgqtzc/lfpdqm/jrhp/zjhw/pbnfdq/zqhjjjd</v>
      </c>
      <c r="X812" s="23" t="str" cm="1">
        <f t="array" aca="1" ref="X812" ca="1">_xlfn.IFS($C812="","",
X$4=1,"root",
X$4&gt;$M812,"__",
TRUE,MID($N812,1, FIND("@",SUBSTITUTE($N812&amp;"/","/","@",X$4))-1)
)</f>
        <v>root/vpjqpqfm/rgqtzc/lfpdqm/jrhp/zjhw/pbnfdq/zqhjjjd/wfw</v>
      </c>
      <c r="Y812" s="23" t="str" cm="1">
        <f t="array" aca="1" ref="Y812" ca="1">_xlfn.IFS($C812="","",
Y$4=1,"root",
Y$4&gt;$M812,"__",
TRUE,MID($N812,1, FIND("@",SUBSTITUTE($N812&amp;"/","/","@",Y$4))-1)
)</f>
        <v>root/vpjqpqfm/rgqtzc/lfpdqm/jrhp/zjhw/pbnfdq/zqhjjjd/wfw/zhrtj</v>
      </c>
      <c r="Z812" s="23" t="str" cm="1">
        <f t="array" aca="1" ref="Z812" ca="1">_xlfn.IFS($C812="","",
Z$4=1,"root",
Z$4&gt;$M812,"__",
TRUE,MID($N812,1, FIND("@",SUBSTITUTE($N812&amp;"/","/","@",Z$4))-1)
)</f>
        <v>__</v>
      </c>
      <c r="AA812" s="28" cm="1">
        <f t="array" aca="1" ref="AA812" ca="1">IF($C812="","",SUMIF(LEV_1,P812,LEN))</f>
        <v>41035571</v>
      </c>
      <c r="AB812" s="28" cm="1">
        <f t="array" aca="1" ref="AB812" ca="1">IF($C812="","",IF(Q812="__",0,SUMIF(LEV_2,Q812,LEN)))</f>
        <v>23329164</v>
      </c>
      <c r="AC812" s="28" cm="1">
        <f t="array" aca="1" ref="AC812" ca="1">IF($C812="","",IF(R812="__",0,SUMIF(LEV_3,R812,LEN)))</f>
        <v>16068117</v>
      </c>
      <c r="AD812" s="28" cm="1">
        <f t="array" aca="1" ref="AD812" ca="1">IF($C812="","",IF(S812="__",0,SUMIF(LEV_4,S812,LEN)))</f>
        <v>5887071</v>
      </c>
      <c r="AE812" s="28" cm="1">
        <f t="array" aca="1" ref="AE812" ca="1">IF($C812="","",IF(T812="__",0,SUMIF(LEV_5,T812,LEN)))</f>
        <v>4709035</v>
      </c>
      <c r="AF812" s="28" cm="1">
        <f t="array" aca="1" ref="AF812" ca="1">IF($C812="","",IF(U812="__",0,SUMIF(LEV_6,U812,LEN)))</f>
        <v>3864507</v>
      </c>
      <c r="AG812" s="28" cm="1">
        <f t="array" aca="1" ref="AG812" ca="1">IF($C812="","",IF(V812="__",0,SUMIF(LEV_7,V812,LEN)))</f>
        <v>1958041</v>
      </c>
      <c r="AH812" s="28" cm="1">
        <f t="array" aca="1" ref="AH812" ca="1">IF($C812="","",IF(W812="__",0,SUMIF(LEV_8,W812,LEN)))</f>
        <v>1414314</v>
      </c>
      <c r="AI812" s="28" cm="1">
        <f t="array" aca="1" ref="AI812" ca="1">IF($C812="","",IF(X812="__",0,SUMIF(LEV_9,X812,LEN)))</f>
        <v>1353054</v>
      </c>
      <c r="AJ812" s="28" cm="1">
        <f t="array" aca="1" ref="AJ812" ca="1">IF($C812="","",IF(Y812="__",0,SUMIF(LEV_10,Y812,LEN)))</f>
        <v>284728</v>
      </c>
      <c r="AK812" s="28" cm="1">
        <f t="array" aca="1" ref="AK812" ca="1">IF($C812="","",IF(Z812="__",0,SUMIF(LEV_11,Z812,LEN)))</f>
        <v>0</v>
      </c>
      <c r="AL812" cm="1">
        <f t="array" aca="1" ref="AL812" ca="1">IF($C812="","",_xlfn.IFS(AB812=0,AA812,AC812=0,AB812,AD812=0,AC812,AE812=0,AD812,AF812=0,AE812,AG812=0,AF812,AH812=0,AG812,AI812=0,AH812,AJ812=0,AI812,AK812=0,AJ812,TRUE,AK812))</f>
        <v>284728</v>
      </c>
      <c r="AM812" t="b">
        <f t="shared" ca="1" si="129"/>
        <v>0</v>
      </c>
      <c r="AN812" t="b">
        <f ca="1">IF($C812="","",IF(IFERROR(MATCH(N812,$N$1:$N811,0),0)&gt;0,FALSE,TRUE))</f>
        <v>0</v>
      </c>
      <c r="AO812" cm="1">
        <f t="array" aca="1" ref="AO812" ca="1">_xlfn.IFS($C812="","",AND(AM812,AN812),AL812,TRUE,0)</f>
        <v>0</v>
      </c>
      <c r="AP812" t="str" cm="1">
        <f t="array" aca="1" ref="AP812" ca="1">_xlfn.IFS($C812="","",AND(AN812,AL812&gt;=TBF),AL812,TRUE,"")</f>
        <v/>
      </c>
    </row>
    <row r="813" spans="1:42" x14ac:dyDescent="0.3">
      <c r="A813">
        <v>809</v>
      </c>
      <c r="C813" s="10" t="str">
        <f ca="1">IF(OFFSET(INPUT_START,A813-1,0)=0,"",OFFSET(INPUT_START,A813-1,0))</f>
        <v>284728 rsgsrn</v>
      </c>
      <c r="D813" t="b">
        <f t="shared" ca="1" si="120"/>
        <v>0</v>
      </c>
      <c r="E813" t="b">
        <f t="shared" ca="1" si="121"/>
        <v>0</v>
      </c>
      <c r="F813" t="b">
        <f t="shared" ca="1" si="122"/>
        <v>0</v>
      </c>
      <c r="G813" t="b">
        <f t="shared" ca="1" si="123"/>
        <v>0</v>
      </c>
      <c r="H813" t="b">
        <f t="shared" ca="1" si="124"/>
        <v>1</v>
      </c>
      <c r="I813">
        <f t="shared" ca="1" si="125"/>
        <v>7</v>
      </c>
      <c r="J813" t="str">
        <f t="shared" ca="1" si="126"/>
        <v/>
      </c>
      <c r="K813" t="str">
        <f t="shared" ca="1" si="127"/>
        <v>rsgsrn</v>
      </c>
      <c r="L813" s="23">
        <f t="shared" ca="1" si="128"/>
        <v>284728</v>
      </c>
      <c r="M813" s="23" cm="1">
        <f t="array" aca="1" ref="M813" ca="1">_xlfn.IFS($C813="","",
$A813=1,1,
NOT($F813),M812,
AND($F813,$J813&lt;&gt;".."),M812+1,
AND($F813,$J813=".."),M812-1,
TRUE,"ERR")</f>
        <v>10</v>
      </c>
      <c r="N813" s="23" t="str" cm="1">
        <f t="array" aca="1" ref="N813" ca="1">_xlfn.IFS($C813="","",
$A813=1,"",
NOT($F813),N812,
AND($F813,$J813&lt;&gt;".."),N812&amp;IF(N812="/","","/")&amp;$J813,
AND($F813,$J813=".."),MID(N812,1,FIND("@",SUBSTITUTE(N812,"/","@",$M813)) -1 ),
TRUE,"ERR")</f>
        <v>root/vpjqpqfm/rgqtzc/lfpdqm/jrhp/zjhw/pbnfdq/zqhjjjd/wfw/zhrtj</v>
      </c>
      <c r="O813" s="22" t="str" cm="1">
        <f t="array" aca="1" ref="O813" ca="1">_xlfn.IFS($C813="","",
$N813="root","root",
TRUE,MID($N813,1+FIND("@",SUBSTITUTE($N813,"/","@",$M813-1)),100 )
)</f>
        <v>zhrtj</v>
      </c>
      <c r="P813" s="23" t="str" cm="1">
        <f t="array" aca="1" ref="P813" ca="1">_xlfn.IFS($C813="","",
P$4=1,"root",
P$4&gt;$M813,"__",
TRUE,MID($N813,1, FIND("@",SUBSTITUTE($N813&amp;"/","/","@",P$4))-1)
)</f>
        <v>root</v>
      </c>
      <c r="Q813" s="23" t="str" cm="1">
        <f t="array" aca="1" ref="Q813" ca="1">_xlfn.IFS($C813="","",
Q$4=1,"root",
Q$4&gt;$M813,"__",
TRUE,MID($N813,1, FIND("@",SUBSTITUTE($N813&amp;"/","/","@",Q$4))-1)
)</f>
        <v>root/vpjqpqfm</v>
      </c>
      <c r="R813" s="23" t="str" cm="1">
        <f t="array" aca="1" ref="R813" ca="1">_xlfn.IFS($C813="","",
R$4=1,"root",
R$4&gt;$M813,"__",
TRUE,MID($N813,1, FIND("@",SUBSTITUTE($N813&amp;"/","/","@",R$4))-1)
)</f>
        <v>root/vpjqpqfm/rgqtzc</v>
      </c>
      <c r="S813" s="23" t="str" cm="1">
        <f t="array" aca="1" ref="S813" ca="1">_xlfn.IFS($C813="","",
S$4=1,"root",
S$4&gt;$M813,"__",
TRUE,MID($N813,1, FIND("@",SUBSTITUTE($N813&amp;"/","/","@",S$4))-1)
)</f>
        <v>root/vpjqpqfm/rgqtzc/lfpdqm</v>
      </c>
      <c r="T813" s="23" t="str" cm="1">
        <f t="array" aca="1" ref="T813" ca="1">_xlfn.IFS($C813="","",
T$4=1,"root",
T$4&gt;$M813,"__",
TRUE,MID($N813,1, FIND("@",SUBSTITUTE($N813&amp;"/","/","@",T$4))-1)
)</f>
        <v>root/vpjqpqfm/rgqtzc/lfpdqm/jrhp</v>
      </c>
      <c r="U813" s="23" t="str" cm="1">
        <f t="array" aca="1" ref="U813" ca="1">_xlfn.IFS($C813="","",
U$4=1,"root",
U$4&gt;$M813,"__",
TRUE,MID($N813,1, FIND("@",SUBSTITUTE($N813&amp;"/","/","@",U$4))-1)
)</f>
        <v>root/vpjqpqfm/rgqtzc/lfpdqm/jrhp/zjhw</v>
      </c>
      <c r="V813" s="23" t="str" cm="1">
        <f t="array" aca="1" ref="V813" ca="1">_xlfn.IFS($C813="","",
V$4=1,"root",
V$4&gt;$M813,"__",
TRUE,MID($N813,1, FIND("@",SUBSTITUTE($N813&amp;"/","/","@",V$4))-1)
)</f>
        <v>root/vpjqpqfm/rgqtzc/lfpdqm/jrhp/zjhw/pbnfdq</v>
      </c>
      <c r="W813" s="23" t="str" cm="1">
        <f t="array" aca="1" ref="W813" ca="1">_xlfn.IFS($C813="","",
W$4=1,"root",
W$4&gt;$M813,"__",
TRUE,MID($N813,1, FIND("@",SUBSTITUTE($N813&amp;"/","/","@",W$4))-1)
)</f>
        <v>root/vpjqpqfm/rgqtzc/lfpdqm/jrhp/zjhw/pbnfdq/zqhjjjd</v>
      </c>
      <c r="X813" s="23" t="str" cm="1">
        <f t="array" aca="1" ref="X813" ca="1">_xlfn.IFS($C813="","",
X$4=1,"root",
X$4&gt;$M813,"__",
TRUE,MID($N813,1, FIND("@",SUBSTITUTE($N813&amp;"/","/","@",X$4))-1)
)</f>
        <v>root/vpjqpqfm/rgqtzc/lfpdqm/jrhp/zjhw/pbnfdq/zqhjjjd/wfw</v>
      </c>
      <c r="Y813" s="23" t="str" cm="1">
        <f t="array" aca="1" ref="Y813" ca="1">_xlfn.IFS($C813="","",
Y$4=1,"root",
Y$4&gt;$M813,"__",
TRUE,MID($N813,1, FIND("@",SUBSTITUTE($N813&amp;"/","/","@",Y$4))-1)
)</f>
        <v>root/vpjqpqfm/rgqtzc/lfpdqm/jrhp/zjhw/pbnfdq/zqhjjjd/wfw/zhrtj</v>
      </c>
      <c r="Z813" s="23" t="str" cm="1">
        <f t="array" aca="1" ref="Z813" ca="1">_xlfn.IFS($C813="","",
Z$4=1,"root",
Z$4&gt;$M813,"__",
TRUE,MID($N813,1, FIND("@",SUBSTITUTE($N813&amp;"/","/","@",Z$4))-1)
)</f>
        <v>__</v>
      </c>
      <c r="AA813" s="28" cm="1">
        <f t="array" aca="1" ref="AA813" ca="1">IF($C813="","",SUMIF(LEV_1,P813,LEN))</f>
        <v>41035571</v>
      </c>
      <c r="AB813" s="28" cm="1">
        <f t="array" aca="1" ref="AB813" ca="1">IF($C813="","",IF(Q813="__",0,SUMIF(LEV_2,Q813,LEN)))</f>
        <v>23329164</v>
      </c>
      <c r="AC813" s="28" cm="1">
        <f t="array" aca="1" ref="AC813" ca="1">IF($C813="","",IF(R813="__",0,SUMIF(LEV_3,R813,LEN)))</f>
        <v>16068117</v>
      </c>
      <c r="AD813" s="28" cm="1">
        <f t="array" aca="1" ref="AD813" ca="1">IF($C813="","",IF(S813="__",0,SUMIF(LEV_4,S813,LEN)))</f>
        <v>5887071</v>
      </c>
      <c r="AE813" s="28" cm="1">
        <f t="array" aca="1" ref="AE813" ca="1">IF($C813="","",IF(T813="__",0,SUMIF(LEV_5,T813,LEN)))</f>
        <v>4709035</v>
      </c>
      <c r="AF813" s="28" cm="1">
        <f t="array" aca="1" ref="AF813" ca="1">IF($C813="","",IF(U813="__",0,SUMIF(LEV_6,U813,LEN)))</f>
        <v>3864507</v>
      </c>
      <c r="AG813" s="28" cm="1">
        <f t="array" aca="1" ref="AG813" ca="1">IF($C813="","",IF(V813="__",0,SUMIF(LEV_7,V813,LEN)))</f>
        <v>1958041</v>
      </c>
      <c r="AH813" s="28" cm="1">
        <f t="array" aca="1" ref="AH813" ca="1">IF($C813="","",IF(W813="__",0,SUMIF(LEV_8,W813,LEN)))</f>
        <v>1414314</v>
      </c>
      <c r="AI813" s="28" cm="1">
        <f t="array" aca="1" ref="AI813" ca="1">IF($C813="","",IF(X813="__",0,SUMIF(LEV_9,X813,LEN)))</f>
        <v>1353054</v>
      </c>
      <c r="AJ813" s="28" cm="1">
        <f t="array" aca="1" ref="AJ813" ca="1">IF($C813="","",IF(Y813="__",0,SUMIF(LEV_10,Y813,LEN)))</f>
        <v>284728</v>
      </c>
      <c r="AK813" s="28" cm="1">
        <f t="array" aca="1" ref="AK813" ca="1">IF($C813="","",IF(Z813="__",0,SUMIF(LEV_11,Z813,LEN)))</f>
        <v>0</v>
      </c>
      <c r="AL813" cm="1">
        <f t="array" aca="1" ref="AL813" ca="1">IF($C813="","",_xlfn.IFS(AB813=0,AA813,AC813=0,AB813,AD813=0,AC813,AE813=0,AD813,AF813=0,AE813,AG813=0,AF813,AH813=0,AG813,AI813=0,AH813,AJ813=0,AI813,AK813=0,AJ813,TRUE,AK813))</f>
        <v>284728</v>
      </c>
      <c r="AM813" t="b">
        <f t="shared" ca="1" si="129"/>
        <v>0</v>
      </c>
      <c r="AN813" t="b">
        <f ca="1">IF($C813="","",IF(IFERROR(MATCH(N813,$N$1:$N812,0),0)&gt;0,FALSE,TRUE))</f>
        <v>0</v>
      </c>
      <c r="AO813" cm="1">
        <f t="array" aca="1" ref="AO813" ca="1">_xlfn.IFS($C813="","",AND(AM813,AN813),AL813,TRUE,0)</f>
        <v>0</v>
      </c>
      <c r="AP813" t="str" cm="1">
        <f t="array" aca="1" ref="AP813" ca="1">_xlfn.IFS($C813="","",AND(AN813,AL813&gt;=TBF),AL813,TRUE,"")</f>
        <v/>
      </c>
    </row>
    <row r="814" spans="1:42" x14ac:dyDescent="0.3">
      <c r="A814">
        <v>810</v>
      </c>
      <c r="C814" s="10" t="str">
        <f ca="1">IF(OFFSET(INPUT_START,A814-1,0)=0,"",OFFSET(INPUT_START,A814-1,0))</f>
        <v>$ cd ..</v>
      </c>
      <c r="D814" t="b">
        <f t="shared" ca="1" si="120"/>
        <v>1</v>
      </c>
      <c r="E814" t="b">
        <f t="shared" ca="1" si="121"/>
        <v>0</v>
      </c>
      <c r="F814" t="b">
        <f t="shared" ca="1" si="122"/>
        <v>1</v>
      </c>
      <c r="G814" t="b">
        <f t="shared" ca="1" si="123"/>
        <v>0</v>
      </c>
      <c r="H814" t="b">
        <f t="shared" ca="1" si="124"/>
        <v>0</v>
      </c>
      <c r="I814">
        <f t="shared" ca="1" si="125"/>
        <v>5</v>
      </c>
      <c r="J814" t="str">
        <f t="shared" ca="1" si="126"/>
        <v>..</v>
      </c>
      <c r="K814" t="str">
        <f t="shared" ca="1" si="127"/>
        <v/>
      </c>
      <c r="L814" s="23">
        <f t="shared" ca="1" si="128"/>
        <v>0</v>
      </c>
      <c r="M814" s="23" cm="1">
        <f t="array" aca="1" ref="M814" ca="1">_xlfn.IFS($C814="","",
$A814=1,1,
NOT($F814),M813,
AND($F814,$J814&lt;&gt;".."),M813+1,
AND($F814,$J814=".."),M813-1,
TRUE,"ERR")</f>
        <v>9</v>
      </c>
      <c r="N814" s="23" t="str" cm="1">
        <f t="array" aca="1" ref="N814" ca="1">_xlfn.IFS($C814="","",
$A814=1,"",
NOT($F814),N813,
AND($F814,$J814&lt;&gt;".."),N813&amp;IF(N813="/","","/")&amp;$J814,
AND($F814,$J814=".."),MID(N813,1,FIND("@",SUBSTITUTE(N813,"/","@",$M814)) -1 ),
TRUE,"ERR")</f>
        <v>root/vpjqpqfm/rgqtzc/lfpdqm/jrhp/zjhw/pbnfdq/zqhjjjd/wfw</v>
      </c>
      <c r="O814" s="22" t="str" cm="1">
        <f t="array" aca="1" ref="O814" ca="1">_xlfn.IFS($C814="","",
$N814="root","root",
TRUE,MID($N814,1+FIND("@",SUBSTITUTE($N814,"/","@",$M814-1)),100 )
)</f>
        <v>wfw</v>
      </c>
      <c r="P814" s="23" t="str" cm="1">
        <f t="array" aca="1" ref="P814" ca="1">_xlfn.IFS($C814="","",
P$4=1,"root",
P$4&gt;$M814,"__",
TRUE,MID($N814,1, FIND("@",SUBSTITUTE($N814&amp;"/","/","@",P$4))-1)
)</f>
        <v>root</v>
      </c>
      <c r="Q814" s="23" t="str" cm="1">
        <f t="array" aca="1" ref="Q814" ca="1">_xlfn.IFS($C814="","",
Q$4=1,"root",
Q$4&gt;$M814,"__",
TRUE,MID($N814,1, FIND("@",SUBSTITUTE($N814&amp;"/","/","@",Q$4))-1)
)</f>
        <v>root/vpjqpqfm</v>
      </c>
      <c r="R814" s="23" t="str" cm="1">
        <f t="array" aca="1" ref="R814" ca="1">_xlfn.IFS($C814="","",
R$4=1,"root",
R$4&gt;$M814,"__",
TRUE,MID($N814,1, FIND("@",SUBSTITUTE($N814&amp;"/","/","@",R$4))-1)
)</f>
        <v>root/vpjqpqfm/rgqtzc</v>
      </c>
      <c r="S814" s="23" t="str" cm="1">
        <f t="array" aca="1" ref="S814" ca="1">_xlfn.IFS($C814="","",
S$4=1,"root",
S$4&gt;$M814,"__",
TRUE,MID($N814,1, FIND("@",SUBSTITUTE($N814&amp;"/","/","@",S$4))-1)
)</f>
        <v>root/vpjqpqfm/rgqtzc/lfpdqm</v>
      </c>
      <c r="T814" s="23" t="str" cm="1">
        <f t="array" aca="1" ref="T814" ca="1">_xlfn.IFS($C814="","",
T$4=1,"root",
T$4&gt;$M814,"__",
TRUE,MID($N814,1, FIND("@",SUBSTITUTE($N814&amp;"/","/","@",T$4))-1)
)</f>
        <v>root/vpjqpqfm/rgqtzc/lfpdqm/jrhp</v>
      </c>
      <c r="U814" s="23" t="str" cm="1">
        <f t="array" aca="1" ref="U814" ca="1">_xlfn.IFS($C814="","",
U$4=1,"root",
U$4&gt;$M814,"__",
TRUE,MID($N814,1, FIND("@",SUBSTITUTE($N814&amp;"/","/","@",U$4))-1)
)</f>
        <v>root/vpjqpqfm/rgqtzc/lfpdqm/jrhp/zjhw</v>
      </c>
      <c r="V814" s="23" t="str" cm="1">
        <f t="array" aca="1" ref="V814" ca="1">_xlfn.IFS($C814="","",
V$4=1,"root",
V$4&gt;$M814,"__",
TRUE,MID($N814,1, FIND("@",SUBSTITUTE($N814&amp;"/","/","@",V$4))-1)
)</f>
        <v>root/vpjqpqfm/rgqtzc/lfpdqm/jrhp/zjhw/pbnfdq</v>
      </c>
      <c r="W814" s="23" t="str" cm="1">
        <f t="array" aca="1" ref="W814" ca="1">_xlfn.IFS($C814="","",
W$4=1,"root",
W$4&gt;$M814,"__",
TRUE,MID($N814,1, FIND("@",SUBSTITUTE($N814&amp;"/","/","@",W$4))-1)
)</f>
        <v>root/vpjqpqfm/rgqtzc/lfpdqm/jrhp/zjhw/pbnfdq/zqhjjjd</v>
      </c>
      <c r="X814" s="23" t="str" cm="1">
        <f t="array" aca="1" ref="X814" ca="1">_xlfn.IFS($C814="","",
X$4=1,"root",
X$4&gt;$M814,"__",
TRUE,MID($N814,1, FIND("@",SUBSTITUTE($N814&amp;"/","/","@",X$4))-1)
)</f>
        <v>root/vpjqpqfm/rgqtzc/lfpdqm/jrhp/zjhw/pbnfdq/zqhjjjd/wfw</v>
      </c>
      <c r="Y814" s="23" t="str" cm="1">
        <f t="array" aca="1" ref="Y814" ca="1">_xlfn.IFS($C814="","",
Y$4=1,"root",
Y$4&gt;$M814,"__",
TRUE,MID($N814,1, FIND("@",SUBSTITUTE($N814&amp;"/","/","@",Y$4))-1)
)</f>
        <v>__</v>
      </c>
      <c r="Z814" s="23" t="str" cm="1">
        <f t="array" aca="1" ref="Z814" ca="1">_xlfn.IFS($C814="","",
Z$4=1,"root",
Z$4&gt;$M814,"__",
TRUE,MID($N814,1, FIND("@",SUBSTITUTE($N814&amp;"/","/","@",Z$4))-1)
)</f>
        <v>__</v>
      </c>
      <c r="AA814" s="28" cm="1">
        <f t="array" aca="1" ref="AA814" ca="1">IF($C814="","",SUMIF(LEV_1,P814,LEN))</f>
        <v>41035571</v>
      </c>
      <c r="AB814" s="28" cm="1">
        <f t="array" aca="1" ref="AB814" ca="1">IF($C814="","",IF(Q814="__",0,SUMIF(LEV_2,Q814,LEN)))</f>
        <v>23329164</v>
      </c>
      <c r="AC814" s="28" cm="1">
        <f t="array" aca="1" ref="AC814" ca="1">IF($C814="","",IF(R814="__",0,SUMIF(LEV_3,R814,LEN)))</f>
        <v>16068117</v>
      </c>
      <c r="AD814" s="28" cm="1">
        <f t="array" aca="1" ref="AD814" ca="1">IF($C814="","",IF(S814="__",0,SUMIF(LEV_4,S814,LEN)))</f>
        <v>5887071</v>
      </c>
      <c r="AE814" s="28" cm="1">
        <f t="array" aca="1" ref="AE814" ca="1">IF($C814="","",IF(T814="__",0,SUMIF(LEV_5,T814,LEN)))</f>
        <v>4709035</v>
      </c>
      <c r="AF814" s="28" cm="1">
        <f t="array" aca="1" ref="AF814" ca="1">IF($C814="","",IF(U814="__",0,SUMIF(LEV_6,U814,LEN)))</f>
        <v>3864507</v>
      </c>
      <c r="AG814" s="28" cm="1">
        <f t="array" aca="1" ref="AG814" ca="1">IF($C814="","",IF(V814="__",0,SUMIF(LEV_7,V814,LEN)))</f>
        <v>1958041</v>
      </c>
      <c r="AH814" s="28" cm="1">
        <f t="array" aca="1" ref="AH814" ca="1">IF($C814="","",IF(W814="__",0,SUMIF(LEV_8,W814,LEN)))</f>
        <v>1414314</v>
      </c>
      <c r="AI814" s="28" cm="1">
        <f t="array" aca="1" ref="AI814" ca="1">IF($C814="","",IF(X814="__",0,SUMIF(LEV_9,X814,LEN)))</f>
        <v>1353054</v>
      </c>
      <c r="AJ814" s="28" cm="1">
        <f t="array" aca="1" ref="AJ814" ca="1">IF($C814="","",IF(Y814="__",0,SUMIF(LEV_10,Y814,LEN)))</f>
        <v>0</v>
      </c>
      <c r="AK814" s="28" cm="1">
        <f t="array" aca="1" ref="AK814" ca="1">IF($C814="","",IF(Z814="__",0,SUMIF(LEV_11,Z814,LEN)))</f>
        <v>0</v>
      </c>
      <c r="AL814" cm="1">
        <f t="array" aca="1" ref="AL814" ca="1">IF($C814="","",_xlfn.IFS(AB814=0,AA814,AC814=0,AB814,AD814=0,AC814,AE814=0,AD814,AF814=0,AE814,AG814=0,AF814,AH814=0,AG814,AI814=0,AH814,AJ814=0,AI814,AK814=0,AJ814,TRUE,AK814))</f>
        <v>1353054</v>
      </c>
      <c r="AM814" t="b">
        <f t="shared" ca="1" si="129"/>
        <v>0</v>
      </c>
      <c r="AN814" t="b">
        <f ca="1">IF($C814="","",IF(IFERROR(MATCH(N814,$N$1:$N813,0),0)&gt;0,FALSE,TRUE))</f>
        <v>0</v>
      </c>
      <c r="AO814" cm="1">
        <f t="array" aca="1" ref="AO814" ca="1">_xlfn.IFS($C814="","",AND(AM814,AN814),AL814,TRUE,0)</f>
        <v>0</v>
      </c>
      <c r="AP814" t="str" cm="1">
        <f t="array" aca="1" ref="AP814" ca="1">_xlfn.IFS($C814="","",AND(AN814,AL814&gt;=TBF),AL814,TRUE,"")</f>
        <v/>
      </c>
    </row>
    <row r="815" spans="1:42" x14ac:dyDescent="0.3">
      <c r="A815">
        <v>811</v>
      </c>
      <c r="C815" s="10" t="str">
        <f ca="1">IF(OFFSET(INPUT_START,A815-1,0)=0,"",OFFSET(INPUT_START,A815-1,0))</f>
        <v>$ cd ..</v>
      </c>
      <c r="D815" t="b">
        <f t="shared" ca="1" si="120"/>
        <v>1</v>
      </c>
      <c r="E815" t="b">
        <f t="shared" ca="1" si="121"/>
        <v>0</v>
      </c>
      <c r="F815" t="b">
        <f t="shared" ca="1" si="122"/>
        <v>1</v>
      </c>
      <c r="G815" t="b">
        <f t="shared" ca="1" si="123"/>
        <v>0</v>
      </c>
      <c r="H815" t="b">
        <f t="shared" ca="1" si="124"/>
        <v>0</v>
      </c>
      <c r="I815">
        <f t="shared" ca="1" si="125"/>
        <v>5</v>
      </c>
      <c r="J815" t="str">
        <f t="shared" ca="1" si="126"/>
        <v>..</v>
      </c>
      <c r="K815" t="str">
        <f t="shared" ca="1" si="127"/>
        <v/>
      </c>
      <c r="L815" s="23">
        <f t="shared" ca="1" si="128"/>
        <v>0</v>
      </c>
      <c r="M815" s="23" cm="1">
        <f t="array" aca="1" ref="M815" ca="1">_xlfn.IFS($C815="","",
$A815=1,1,
NOT($F815),M814,
AND($F815,$J815&lt;&gt;".."),M814+1,
AND($F815,$J815=".."),M814-1,
TRUE,"ERR")</f>
        <v>8</v>
      </c>
      <c r="N815" s="23" t="str" cm="1">
        <f t="array" aca="1" ref="N815" ca="1">_xlfn.IFS($C815="","",
$A815=1,"",
NOT($F815),N814,
AND($F815,$J815&lt;&gt;".."),N814&amp;IF(N814="/","","/")&amp;$J815,
AND($F815,$J815=".."),MID(N814,1,FIND("@",SUBSTITUTE(N814,"/","@",$M815)) -1 ),
TRUE,"ERR")</f>
        <v>root/vpjqpqfm/rgqtzc/lfpdqm/jrhp/zjhw/pbnfdq/zqhjjjd</v>
      </c>
      <c r="O815" s="22" t="str" cm="1">
        <f t="array" aca="1" ref="O815" ca="1">_xlfn.IFS($C815="","",
$N815="root","root",
TRUE,MID($N815,1+FIND("@",SUBSTITUTE($N815,"/","@",$M815-1)),100 )
)</f>
        <v>zqhjjjd</v>
      </c>
      <c r="P815" s="23" t="str" cm="1">
        <f t="array" aca="1" ref="P815" ca="1">_xlfn.IFS($C815="","",
P$4=1,"root",
P$4&gt;$M815,"__",
TRUE,MID($N815,1, FIND("@",SUBSTITUTE($N815&amp;"/","/","@",P$4))-1)
)</f>
        <v>root</v>
      </c>
      <c r="Q815" s="23" t="str" cm="1">
        <f t="array" aca="1" ref="Q815" ca="1">_xlfn.IFS($C815="","",
Q$4=1,"root",
Q$4&gt;$M815,"__",
TRUE,MID($N815,1, FIND("@",SUBSTITUTE($N815&amp;"/","/","@",Q$4))-1)
)</f>
        <v>root/vpjqpqfm</v>
      </c>
      <c r="R815" s="23" t="str" cm="1">
        <f t="array" aca="1" ref="R815" ca="1">_xlfn.IFS($C815="","",
R$4=1,"root",
R$4&gt;$M815,"__",
TRUE,MID($N815,1, FIND("@",SUBSTITUTE($N815&amp;"/","/","@",R$4))-1)
)</f>
        <v>root/vpjqpqfm/rgqtzc</v>
      </c>
      <c r="S815" s="23" t="str" cm="1">
        <f t="array" aca="1" ref="S815" ca="1">_xlfn.IFS($C815="","",
S$4=1,"root",
S$4&gt;$M815,"__",
TRUE,MID($N815,1, FIND("@",SUBSTITUTE($N815&amp;"/","/","@",S$4))-1)
)</f>
        <v>root/vpjqpqfm/rgqtzc/lfpdqm</v>
      </c>
      <c r="T815" s="23" t="str" cm="1">
        <f t="array" aca="1" ref="T815" ca="1">_xlfn.IFS($C815="","",
T$4=1,"root",
T$4&gt;$M815,"__",
TRUE,MID($N815,1, FIND("@",SUBSTITUTE($N815&amp;"/","/","@",T$4))-1)
)</f>
        <v>root/vpjqpqfm/rgqtzc/lfpdqm/jrhp</v>
      </c>
      <c r="U815" s="23" t="str" cm="1">
        <f t="array" aca="1" ref="U815" ca="1">_xlfn.IFS($C815="","",
U$4=1,"root",
U$4&gt;$M815,"__",
TRUE,MID($N815,1, FIND("@",SUBSTITUTE($N815&amp;"/","/","@",U$4))-1)
)</f>
        <v>root/vpjqpqfm/rgqtzc/lfpdqm/jrhp/zjhw</v>
      </c>
      <c r="V815" s="23" t="str" cm="1">
        <f t="array" aca="1" ref="V815" ca="1">_xlfn.IFS($C815="","",
V$4=1,"root",
V$4&gt;$M815,"__",
TRUE,MID($N815,1, FIND("@",SUBSTITUTE($N815&amp;"/","/","@",V$4))-1)
)</f>
        <v>root/vpjqpqfm/rgqtzc/lfpdqm/jrhp/zjhw/pbnfdq</v>
      </c>
      <c r="W815" s="23" t="str" cm="1">
        <f t="array" aca="1" ref="W815" ca="1">_xlfn.IFS($C815="","",
W$4=1,"root",
W$4&gt;$M815,"__",
TRUE,MID($N815,1, FIND("@",SUBSTITUTE($N815&amp;"/","/","@",W$4))-1)
)</f>
        <v>root/vpjqpqfm/rgqtzc/lfpdqm/jrhp/zjhw/pbnfdq/zqhjjjd</v>
      </c>
      <c r="X815" s="23" t="str" cm="1">
        <f t="array" aca="1" ref="X815" ca="1">_xlfn.IFS($C815="","",
X$4=1,"root",
X$4&gt;$M815,"__",
TRUE,MID($N815,1, FIND("@",SUBSTITUTE($N815&amp;"/","/","@",X$4))-1)
)</f>
        <v>__</v>
      </c>
      <c r="Y815" s="23" t="str" cm="1">
        <f t="array" aca="1" ref="Y815" ca="1">_xlfn.IFS($C815="","",
Y$4=1,"root",
Y$4&gt;$M815,"__",
TRUE,MID($N815,1, FIND("@",SUBSTITUTE($N815&amp;"/","/","@",Y$4))-1)
)</f>
        <v>__</v>
      </c>
      <c r="Z815" s="23" t="str" cm="1">
        <f t="array" aca="1" ref="Z815" ca="1">_xlfn.IFS($C815="","",
Z$4=1,"root",
Z$4&gt;$M815,"__",
TRUE,MID($N815,1, FIND("@",SUBSTITUTE($N815&amp;"/","/","@",Z$4))-1)
)</f>
        <v>__</v>
      </c>
      <c r="AA815" s="28" cm="1">
        <f t="array" aca="1" ref="AA815" ca="1">IF($C815="","",SUMIF(LEV_1,P815,LEN))</f>
        <v>41035571</v>
      </c>
      <c r="AB815" s="28" cm="1">
        <f t="array" aca="1" ref="AB815" ca="1">IF($C815="","",IF(Q815="__",0,SUMIF(LEV_2,Q815,LEN)))</f>
        <v>23329164</v>
      </c>
      <c r="AC815" s="28" cm="1">
        <f t="array" aca="1" ref="AC815" ca="1">IF($C815="","",IF(R815="__",0,SUMIF(LEV_3,R815,LEN)))</f>
        <v>16068117</v>
      </c>
      <c r="AD815" s="28" cm="1">
        <f t="array" aca="1" ref="AD815" ca="1">IF($C815="","",IF(S815="__",0,SUMIF(LEV_4,S815,LEN)))</f>
        <v>5887071</v>
      </c>
      <c r="AE815" s="28" cm="1">
        <f t="array" aca="1" ref="AE815" ca="1">IF($C815="","",IF(T815="__",0,SUMIF(LEV_5,T815,LEN)))</f>
        <v>4709035</v>
      </c>
      <c r="AF815" s="28" cm="1">
        <f t="array" aca="1" ref="AF815" ca="1">IF($C815="","",IF(U815="__",0,SUMIF(LEV_6,U815,LEN)))</f>
        <v>3864507</v>
      </c>
      <c r="AG815" s="28" cm="1">
        <f t="array" aca="1" ref="AG815" ca="1">IF($C815="","",IF(V815="__",0,SUMIF(LEV_7,V815,LEN)))</f>
        <v>1958041</v>
      </c>
      <c r="AH815" s="28" cm="1">
        <f t="array" aca="1" ref="AH815" ca="1">IF($C815="","",IF(W815="__",0,SUMIF(LEV_8,W815,LEN)))</f>
        <v>1414314</v>
      </c>
      <c r="AI815" s="28" cm="1">
        <f t="array" aca="1" ref="AI815" ca="1">IF($C815="","",IF(X815="__",0,SUMIF(LEV_9,X815,LEN)))</f>
        <v>0</v>
      </c>
      <c r="AJ815" s="28" cm="1">
        <f t="array" aca="1" ref="AJ815" ca="1">IF($C815="","",IF(Y815="__",0,SUMIF(LEV_10,Y815,LEN)))</f>
        <v>0</v>
      </c>
      <c r="AK815" s="28" cm="1">
        <f t="array" aca="1" ref="AK815" ca="1">IF($C815="","",IF(Z815="__",0,SUMIF(LEV_11,Z815,LEN)))</f>
        <v>0</v>
      </c>
      <c r="AL815" cm="1">
        <f t="array" aca="1" ref="AL815" ca="1">IF($C815="","",_xlfn.IFS(AB815=0,AA815,AC815=0,AB815,AD815=0,AC815,AE815=0,AD815,AF815=0,AE815,AG815=0,AF815,AH815=0,AG815,AI815=0,AH815,AJ815=0,AI815,AK815=0,AJ815,TRUE,AK815))</f>
        <v>1414314</v>
      </c>
      <c r="AM815" t="b">
        <f t="shared" ca="1" si="129"/>
        <v>0</v>
      </c>
      <c r="AN815" t="b">
        <f ca="1">IF($C815="","",IF(IFERROR(MATCH(N815,$N$1:$N814,0),0)&gt;0,FALSE,TRUE))</f>
        <v>0</v>
      </c>
      <c r="AO815" cm="1">
        <f t="array" aca="1" ref="AO815" ca="1">_xlfn.IFS($C815="","",AND(AM815,AN815),AL815,TRUE,0)</f>
        <v>0</v>
      </c>
      <c r="AP815" t="str" cm="1">
        <f t="array" aca="1" ref="AP815" ca="1">_xlfn.IFS($C815="","",AND(AN815,AL815&gt;=TBF),AL815,TRUE,"")</f>
        <v/>
      </c>
    </row>
    <row r="816" spans="1:42" x14ac:dyDescent="0.3">
      <c r="A816">
        <v>812</v>
      </c>
      <c r="C816" s="10" t="str">
        <f ca="1">IF(OFFSET(INPUT_START,A816-1,0)=0,"",OFFSET(INPUT_START,A816-1,0))</f>
        <v>$ cd ..</v>
      </c>
      <c r="D816" t="b">
        <f t="shared" ca="1" si="120"/>
        <v>1</v>
      </c>
      <c r="E816" t="b">
        <f t="shared" ca="1" si="121"/>
        <v>0</v>
      </c>
      <c r="F816" t="b">
        <f t="shared" ca="1" si="122"/>
        <v>1</v>
      </c>
      <c r="G816" t="b">
        <f t="shared" ca="1" si="123"/>
        <v>0</v>
      </c>
      <c r="H816" t="b">
        <f t="shared" ca="1" si="124"/>
        <v>0</v>
      </c>
      <c r="I816">
        <f t="shared" ca="1" si="125"/>
        <v>5</v>
      </c>
      <c r="J816" t="str">
        <f t="shared" ca="1" si="126"/>
        <v>..</v>
      </c>
      <c r="K816" t="str">
        <f t="shared" ca="1" si="127"/>
        <v/>
      </c>
      <c r="L816" s="23">
        <f t="shared" ca="1" si="128"/>
        <v>0</v>
      </c>
      <c r="M816" s="23" cm="1">
        <f t="array" aca="1" ref="M816" ca="1">_xlfn.IFS($C816="","",
$A816=1,1,
NOT($F816),M815,
AND($F816,$J816&lt;&gt;".."),M815+1,
AND($F816,$J816=".."),M815-1,
TRUE,"ERR")</f>
        <v>7</v>
      </c>
      <c r="N816" s="23" t="str" cm="1">
        <f t="array" aca="1" ref="N816" ca="1">_xlfn.IFS($C816="","",
$A816=1,"",
NOT($F816),N815,
AND($F816,$J816&lt;&gt;".."),N815&amp;IF(N815="/","","/")&amp;$J816,
AND($F816,$J816=".."),MID(N815,1,FIND("@",SUBSTITUTE(N815,"/","@",$M816)) -1 ),
TRUE,"ERR")</f>
        <v>root/vpjqpqfm/rgqtzc/lfpdqm/jrhp/zjhw/pbnfdq</v>
      </c>
      <c r="O816" s="22" t="str" cm="1">
        <f t="array" aca="1" ref="O816" ca="1">_xlfn.IFS($C816="","",
$N816="root","root",
TRUE,MID($N816,1+FIND("@",SUBSTITUTE($N816,"/","@",$M816-1)),100 )
)</f>
        <v>pbnfdq</v>
      </c>
      <c r="P816" s="23" t="str" cm="1">
        <f t="array" aca="1" ref="P816" ca="1">_xlfn.IFS($C816="","",
P$4=1,"root",
P$4&gt;$M816,"__",
TRUE,MID($N816,1, FIND("@",SUBSTITUTE($N816&amp;"/","/","@",P$4))-1)
)</f>
        <v>root</v>
      </c>
      <c r="Q816" s="23" t="str" cm="1">
        <f t="array" aca="1" ref="Q816" ca="1">_xlfn.IFS($C816="","",
Q$4=1,"root",
Q$4&gt;$M816,"__",
TRUE,MID($N816,1, FIND("@",SUBSTITUTE($N816&amp;"/","/","@",Q$4))-1)
)</f>
        <v>root/vpjqpqfm</v>
      </c>
      <c r="R816" s="23" t="str" cm="1">
        <f t="array" aca="1" ref="R816" ca="1">_xlfn.IFS($C816="","",
R$4=1,"root",
R$4&gt;$M816,"__",
TRUE,MID($N816,1, FIND("@",SUBSTITUTE($N816&amp;"/","/","@",R$4))-1)
)</f>
        <v>root/vpjqpqfm/rgqtzc</v>
      </c>
      <c r="S816" s="23" t="str" cm="1">
        <f t="array" aca="1" ref="S816" ca="1">_xlfn.IFS($C816="","",
S$4=1,"root",
S$4&gt;$M816,"__",
TRUE,MID($N816,1, FIND("@",SUBSTITUTE($N816&amp;"/","/","@",S$4))-1)
)</f>
        <v>root/vpjqpqfm/rgqtzc/lfpdqm</v>
      </c>
      <c r="T816" s="23" t="str" cm="1">
        <f t="array" aca="1" ref="T816" ca="1">_xlfn.IFS($C816="","",
T$4=1,"root",
T$4&gt;$M816,"__",
TRUE,MID($N816,1, FIND("@",SUBSTITUTE($N816&amp;"/","/","@",T$4))-1)
)</f>
        <v>root/vpjqpqfm/rgqtzc/lfpdqm/jrhp</v>
      </c>
      <c r="U816" s="23" t="str" cm="1">
        <f t="array" aca="1" ref="U816" ca="1">_xlfn.IFS($C816="","",
U$4=1,"root",
U$4&gt;$M816,"__",
TRUE,MID($N816,1, FIND("@",SUBSTITUTE($N816&amp;"/","/","@",U$4))-1)
)</f>
        <v>root/vpjqpqfm/rgqtzc/lfpdqm/jrhp/zjhw</v>
      </c>
      <c r="V816" s="23" t="str" cm="1">
        <f t="array" aca="1" ref="V816" ca="1">_xlfn.IFS($C816="","",
V$4=1,"root",
V$4&gt;$M816,"__",
TRUE,MID($N816,1, FIND("@",SUBSTITUTE($N816&amp;"/","/","@",V$4))-1)
)</f>
        <v>root/vpjqpqfm/rgqtzc/lfpdqm/jrhp/zjhw/pbnfdq</v>
      </c>
      <c r="W816" s="23" t="str" cm="1">
        <f t="array" aca="1" ref="W816" ca="1">_xlfn.IFS($C816="","",
W$4=1,"root",
W$4&gt;$M816,"__",
TRUE,MID($N816,1, FIND("@",SUBSTITUTE($N816&amp;"/","/","@",W$4))-1)
)</f>
        <v>__</v>
      </c>
      <c r="X816" s="23" t="str" cm="1">
        <f t="array" aca="1" ref="X816" ca="1">_xlfn.IFS($C816="","",
X$4=1,"root",
X$4&gt;$M816,"__",
TRUE,MID($N816,1, FIND("@",SUBSTITUTE($N816&amp;"/","/","@",X$4))-1)
)</f>
        <v>__</v>
      </c>
      <c r="Y816" s="23" t="str" cm="1">
        <f t="array" aca="1" ref="Y816" ca="1">_xlfn.IFS($C816="","",
Y$4=1,"root",
Y$4&gt;$M816,"__",
TRUE,MID($N816,1, FIND("@",SUBSTITUTE($N816&amp;"/","/","@",Y$4))-1)
)</f>
        <v>__</v>
      </c>
      <c r="Z816" s="23" t="str" cm="1">
        <f t="array" aca="1" ref="Z816" ca="1">_xlfn.IFS($C816="","",
Z$4=1,"root",
Z$4&gt;$M816,"__",
TRUE,MID($N816,1, FIND("@",SUBSTITUTE($N816&amp;"/","/","@",Z$4))-1)
)</f>
        <v>__</v>
      </c>
      <c r="AA816" s="28" cm="1">
        <f t="array" aca="1" ref="AA816" ca="1">IF($C816="","",SUMIF(LEV_1,P816,LEN))</f>
        <v>41035571</v>
      </c>
      <c r="AB816" s="28" cm="1">
        <f t="array" aca="1" ref="AB816" ca="1">IF($C816="","",IF(Q816="__",0,SUMIF(LEV_2,Q816,LEN)))</f>
        <v>23329164</v>
      </c>
      <c r="AC816" s="28" cm="1">
        <f t="array" aca="1" ref="AC816" ca="1">IF($C816="","",IF(R816="__",0,SUMIF(LEV_3,R816,LEN)))</f>
        <v>16068117</v>
      </c>
      <c r="AD816" s="28" cm="1">
        <f t="array" aca="1" ref="AD816" ca="1">IF($C816="","",IF(S816="__",0,SUMIF(LEV_4,S816,LEN)))</f>
        <v>5887071</v>
      </c>
      <c r="AE816" s="28" cm="1">
        <f t="array" aca="1" ref="AE816" ca="1">IF($C816="","",IF(T816="__",0,SUMIF(LEV_5,T816,LEN)))</f>
        <v>4709035</v>
      </c>
      <c r="AF816" s="28" cm="1">
        <f t="array" aca="1" ref="AF816" ca="1">IF($C816="","",IF(U816="__",0,SUMIF(LEV_6,U816,LEN)))</f>
        <v>3864507</v>
      </c>
      <c r="AG816" s="28" cm="1">
        <f t="array" aca="1" ref="AG816" ca="1">IF($C816="","",IF(V816="__",0,SUMIF(LEV_7,V816,LEN)))</f>
        <v>1958041</v>
      </c>
      <c r="AH816" s="28" cm="1">
        <f t="array" aca="1" ref="AH816" ca="1">IF($C816="","",IF(W816="__",0,SUMIF(LEV_8,W816,LEN)))</f>
        <v>0</v>
      </c>
      <c r="AI816" s="28" cm="1">
        <f t="array" aca="1" ref="AI816" ca="1">IF($C816="","",IF(X816="__",0,SUMIF(LEV_9,X816,LEN)))</f>
        <v>0</v>
      </c>
      <c r="AJ816" s="28" cm="1">
        <f t="array" aca="1" ref="AJ816" ca="1">IF($C816="","",IF(Y816="__",0,SUMIF(LEV_10,Y816,LEN)))</f>
        <v>0</v>
      </c>
      <c r="AK816" s="28" cm="1">
        <f t="array" aca="1" ref="AK816" ca="1">IF($C816="","",IF(Z816="__",0,SUMIF(LEV_11,Z816,LEN)))</f>
        <v>0</v>
      </c>
      <c r="AL816" cm="1">
        <f t="array" aca="1" ref="AL816" ca="1">IF($C816="","",_xlfn.IFS(AB816=0,AA816,AC816=0,AB816,AD816=0,AC816,AE816=0,AD816,AF816=0,AE816,AG816=0,AF816,AH816=0,AG816,AI816=0,AH816,AJ816=0,AI816,AK816=0,AJ816,TRUE,AK816))</f>
        <v>1958041</v>
      </c>
      <c r="AM816" t="b">
        <f t="shared" ca="1" si="129"/>
        <v>0</v>
      </c>
      <c r="AN816" t="b">
        <f ca="1">IF($C816="","",IF(IFERROR(MATCH(N816,$N$1:$N815,0),0)&gt;0,FALSE,TRUE))</f>
        <v>0</v>
      </c>
      <c r="AO816" cm="1">
        <f t="array" aca="1" ref="AO816" ca="1">_xlfn.IFS($C816="","",AND(AM816,AN816),AL816,TRUE,0)</f>
        <v>0</v>
      </c>
      <c r="AP816" t="str" cm="1">
        <f t="array" aca="1" ref="AP816" ca="1">_xlfn.IFS($C816="","",AND(AN816,AL816&gt;=TBF),AL816,TRUE,"")</f>
        <v/>
      </c>
    </row>
    <row r="817" spans="1:42" x14ac:dyDescent="0.3">
      <c r="A817">
        <v>813</v>
      </c>
      <c r="C817" s="10" t="str">
        <f ca="1">IF(OFFSET(INPUT_START,A817-1,0)=0,"",OFFSET(INPUT_START,A817-1,0))</f>
        <v>$ cd ..</v>
      </c>
      <c r="D817" t="b">
        <f t="shared" ca="1" si="120"/>
        <v>1</v>
      </c>
      <c r="E817" t="b">
        <f t="shared" ca="1" si="121"/>
        <v>0</v>
      </c>
      <c r="F817" t="b">
        <f t="shared" ca="1" si="122"/>
        <v>1</v>
      </c>
      <c r="G817" t="b">
        <f t="shared" ca="1" si="123"/>
        <v>0</v>
      </c>
      <c r="H817" t="b">
        <f t="shared" ca="1" si="124"/>
        <v>0</v>
      </c>
      <c r="I817">
        <f t="shared" ca="1" si="125"/>
        <v>5</v>
      </c>
      <c r="J817" t="str">
        <f t="shared" ca="1" si="126"/>
        <v>..</v>
      </c>
      <c r="K817" t="str">
        <f t="shared" ca="1" si="127"/>
        <v/>
      </c>
      <c r="L817" s="23">
        <f t="shared" ca="1" si="128"/>
        <v>0</v>
      </c>
      <c r="M817" s="23" cm="1">
        <f t="array" aca="1" ref="M817" ca="1">_xlfn.IFS($C817="","",
$A817=1,1,
NOT($F817),M816,
AND($F817,$J817&lt;&gt;".."),M816+1,
AND($F817,$J817=".."),M816-1,
TRUE,"ERR")</f>
        <v>6</v>
      </c>
      <c r="N817" s="23" t="str" cm="1">
        <f t="array" aca="1" ref="N817" ca="1">_xlfn.IFS($C817="","",
$A817=1,"",
NOT($F817),N816,
AND($F817,$J817&lt;&gt;".."),N816&amp;IF(N816="/","","/")&amp;$J817,
AND($F817,$J817=".."),MID(N816,1,FIND("@",SUBSTITUTE(N816,"/","@",$M817)) -1 ),
TRUE,"ERR")</f>
        <v>root/vpjqpqfm/rgqtzc/lfpdqm/jrhp/zjhw</v>
      </c>
      <c r="O817" s="22" t="str" cm="1">
        <f t="array" aca="1" ref="O817" ca="1">_xlfn.IFS($C817="","",
$N817="root","root",
TRUE,MID($N817,1+FIND("@",SUBSTITUTE($N817,"/","@",$M817-1)),100 )
)</f>
        <v>zjhw</v>
      </c>
      <c r="P817" s="23" t="str" cm="1">
        <f t="array" aca="1" ref="P817" ca="1">_xlfn.IFS($C817="","",
P$4=1,"root",
P$4&gt;$M817,"__",
TRUE,MID($N817,1, FIND("@",SUBSTITUTE($N817&amp;"/","/","@",P$4))-1)
)</f>
        <v>root</v>
      </c>
      <c r="Q817" s="23" t="str" cm="1">
        <f t="array" aca="1" ref="Q817" ca="1">_xlfn.IFS($C817="","",
Q$4=1,"root",
Q$4&gt;$M817,"__",
TRUE,MID($N817,1, FIND("@",SUBSTITUTE($N817&amp;"/","/","@",Q$4))-1)
)</f>
        <v>root/vpjqpqfm</v>
      </c>
      <c r="R817" s="23" t="str" cm="1">
        <f t="array" aca="1" ref="R817" ca="1">_xlfn.IFS($C817="","",
R$4=1,"root",
R$4&gt;$M817,"__",
TRUE,MID($N817,1, FIND("@",SUBSTITUTE($N817&amp;"/","/","@",R$4))-1)
)</f>
        <v>root/vpjqpqfm/rgqtzc</v>
      </c>
      <c r="S817" s="23" t="str" cm="1">
        <f t="array" aca="1" ref="S817" ca="1">_xlfn.IFS($C817="","",
S$4=1,"root",
S$4&gt;$M817,"__",
TRUE,MID($N817,1, FIND("@",SUBSTITUTE($N817&amp;"/","/","@",S$4))-1)
)</f>
        <v>root/vpjqpqfm/rgqtzc/lfpdqm</v>
      </c>
      <c r="T817" s="23" t="str" cm="1">
        <f t="array" aca="1" ref="T817" ca="1">_xlfn.IFS($C817="","",
T$4=1,"root",
T$4&gt;$M817,"__",
TRUE,MID($N817,1, FIND("@",SUBSTITUTE($N817&amp;"/","/","@",T$4))-1)
)</f>
        <v>root/vpjqpqfm/rgqtzc/lfpdqm/jrhp</v>
      </c>
      <c r="U817" s="23" t="str" cm="1">
        <f t="array" aca="1" ref="U817" ca="1">_xlfn.IFS($C817="","",
U$4=1,"root",
U$4&gt;$M817,"__",
TRUE,MID($N817,1, FIND("@",SUBSTITUTE($N817&amp;"/","/","@",U$4))-1)
)</f>
        <v>root/vpjqpqfm/rgqtzc/lfpdqm/jrhp/zjhw</v>
      </c>
      <c r="V817" s="23" t="str" cm="1">
        <f t="array" aca="1" ref="V817" ca="1">_xlfn.IFS($C817="","",
V$4=1,"root",
V$4&gt;$M817,"__",
TRUE,MID($N817,1, FIND("@",SUBSTITUTE($N817&amp;"/","/","@",V$4))-1)
)</f>
        <v>__</v>
      </c>
      <c r="W817" s="23" t="str" cm="1">
        <f t="array" aca="1" ref="W817" ca="1">_xlfn.IFS($C817="","",
W$4=1,"root",
W$4&gt;$M817,"__",
TRUE,MID($N817,1, FIND("@",SUBSTITUTE($N817&amp;"/","/","@",W$4))-1)
)</f>
        <v>__</v>
      </c>
      <c r="X817" s="23" t="str" cm="1">
        <f t="array" aca="1" ref="X817" ca="1">_xlfn.IFS($C817="","",
X$4=1,"root",
X$4&gt;$M817,"__",
TRUE,MID($N817,1, FIND("@",SUBSTITUTE($N817&amp;"/","/","@",X$4))-1)
)</f>
        <v>__</v>
      </c>
      <c r="Y817" s="23" t="str" cm="1">
        <f t="array" aca="1" ref="Y817" ca="1">_xlfn.IFS($C817="","",
Y$4=1,"root",
Y$4&gt;$M817,"__",
TRUE,MID($N817,1, FIND("@",SUBSTITUTE($N817&amp;"/","/","@",Y$4))-1)
)</f>
        <v>__</v>
      </c>
      <c r="Z817" s="23" t="str" cm="1">
        <f t="array" aca="1" ref="Z817" ca="1">_xlfn.IFS($C817="","",
Z$4=1,"root",
Z$4&gt;$M817,"__",
TRUE,MID($N817,1, FIND("@",SUBSTITUTE($N817&amp;"/","/","@",Z$4))-1)
)</f>
        <v>__</v>
      </c>
      <c r="AA817" s="28" cm="1">
        <f t="array" aca="1" ref="AA817" ca="1">IF($C817="","",SUMIF(LEV_1,P817,LEN))</f>
        <v>41035571</v>
      </c>
      <c r="AB817" s="28" cm="1">
        <f t="array" aca="1" ref="AB817" ca="1">IF($C817="","",IF(Q817="__",0,SUMIF(LEV_2,Q817,LEN)))</f>
        <v>23329164</v>
      </c>
      <c r="AC817" s="28" cm="1">
        <f t="array" aca="1" ref="AC817" ca="1">IF($C817="","",IF(R817="__",0,SUMIF(LEV_3,R817,LEN)))</f>
        <v>16068117</v>
      </c>
      <c r="AD817" s="28" cm="1">
        <f t="array" aca="1" ref="AD817" ca="1">IF($C817="","",IF(S817="__",0,SUMIF(LEV_4,S817,LEN)))</f>
        <v>5887071</v>
      </c>
      <c r="AE817" s="28" cm="1">
        <f t="array" aca="1" ref="AE817" ca="1">IF($C817="","",IF(T817="__",0,SUMIF(LEV_5,T817,LEN)))</f>
        <v>4709035</v>
      </c>
      <c r="AF817" s="28" cm="1">
        <f t="array" aca="1" ref="AF817" ca="1">IF($C817="","",IF(U817="__",0,SUMIF(LEV_6,U817,LEN)))</f>
        <v>3864507</v>
      </c>
      <c r="AG817" s="28" cm="1">
        <f t="array" aca="1" ref="AG817" ca="1">IF($C817="","",IF(V817="__",0,SUMIF(LEV_7,V817,LEN)))</f>
        <v>0</v>
      </c>
      <c r="AH817" s="28" cm="1">
        <f t="array" aca="1" ref="AH817" ca="1">IF($C817="","",IF(W817="__",0,SUMIF(LEV_8,W817,LEN)))</f>
        <v>0</v>
      </c>
      <c r="AI817" s="28" cm="1">
        <f t="array" aca="1" ref="AI817" ca="1">IF($C817="","",IF(X817="__",0,SUMIF(LEV_9,X817,LEN)))</f>
        <v>0</v>
      </c>
      <c r="AJ817" s="28" cm="1">
        <f t="array" aca="1" ref="AJ817" ca="1">IF($C817="","",IF(Y817="__",0,SUMIF(LEV_10,Y817,LEN)))</f>
        <v>0</v>
      </c>
      <c r="AK817" s="28" cm="1">
        <f t="array" aca="1" ref="AK817" ca="1">IF($C817="","",IF(Z817="__",0,SUMIF(LEV_11,Z817,LEN)))</f>
        <v>0</v>
      </c>
      <c r="AL817" cm="1">
        <f t="array" aca="1" ref="AL817" ca="1">IF($C817="","",_xlfn.IFS(AB817=0,AA817,AC817=0,AB817,AD817=0,AC817,AE817=0,AD817,AF817=0,AE817,AG817=0,AF817,AH817=0,AG817,AI817=0,AH817,AJ817=0,AI817,AK817=0,AJ817,TRUE,AK817))</f>
        <v>3864507</v>
      </c>
      <c r="AM817" t="b">
        <f t="shared" ca="1" si="129"/>
        <v>0</v>
      </c>
      <c r="AN817" t="b">
        <f ca="1">IF($C817="","",IF(IFERROR(MATCH(N817,$N$1:$N816,0),0)&gt;0,FALSE,TRUE))</f>
        <v>0</v>
      </c>
      <c r="AO817" cm="1">
        <f t="array" aca="1" ref="AO817" ca="1">_xlfn.IFS($C817="","",AND(AM817,AN817),AL817,TRUE,0)</f>
        <v>0</v>
      </c>
      <c r="AP817" t="str" cm="1">
        <f t="array" aca="1" ref="AP817" ca="1">_xlfn.IFS($C817="","",AND(AN817,AL817&gt;=TBF),AL817,TRUE,"")</f>
        <v/>
      </c>
    </row>
    <row r="818" spans="1:42" x14ac:dyDescent="0.3">
      <c r="A818">
        <v>814</v>
      </c>
      <c r="C818" s="10" t="str">
        <f ca="1">IF(OFFSET(INPUT_START,A818-1,0)=0,"",OFFSET(INPUT_START,A818-1,0))</f>
        <v>$ cd zgqjbf</v>
      </c>
      <c r="D818" t="b">
        <f t="shared" ca="1" si="120"/>
        <v>1</v>
      </c>
      <c r="E818" t="b">
        <f t="shared" ca="1" si="121"/>
        <v>0</v>
      </c>
      <c r="F818" t="b">
        <f t="shared" ca="1" si="122"/>
        <v>1</v>
      </c>
      <c r="G818" t="b">
        <f t="shared" ca="1" si="123"/>
        <v>0</v>
      </c>
      <c r="H818" t="b">
        <f t="shared" ca="1" si="124"/>
        <v>0</v>
      </c>
      <c r="I818">
        <f t="shared" ca="1" si="125"/>
        <v>5</v>
      </c>
      <c r="J818" t="str">
        <f t="shared" ca="1" si="126"/>
        <v>zgqjbf</v>
      </c>
      <c r="K818" t="str">
        <f t="shared" ca="1" si="127"/>
        <v/>
      </c>
      <c r="L818" s="23">
        <f t="shared" ca="1" si="128"/>
        <v>0</v>
      </c>
      <c r="M818" s="23" cm="1">
        <f t="array" aca="1" ref="M818" ca="1">_xlfn.IFS($C818="","",
$A818=1,1,
NOT($F818),M817,
AND($F818,$J818&lt;&gt;".."),M817+1,
AND($F818,$J818=".."),M817-1,
TRUE,"ERR")</f>
        <v>7</v>
      </c>
      <c r="N818" s="23" t="str" cm="1">
        <f t="array" aca="1" ref="N818" ca="1">_xlfn.IFS($C818="","",
$A818=1,"",
NOT($F818),N817,
AND($F818,$J818&lt;&gt;".."),N817&amp;IF(N817="/","","/")&amp;$J818,
AND($F818,$J818=".."),MID(N817,1,FIND("@",SUBSTITUTE(N817,"/","@",$M818)) -1 ),
TRUE,"ERR")</f>
        <v>root/vpjqpqfm/rgqtzc/lfpdqm/jrhp/zjhw/zgqjbf</v>
      </c>
      <c r="O818" s="22" t="str" cm="1">
        <f t="array" aca="1" ref="O818" ca="1">_xlfn.IFS($C818="","",
$N818="root","root",
TRUE,MID($N818,1+FIND("@",SUBSTITUTE($N818,"/","@",$M818-1)),100 )
)</f>
        <v>zgqjbf</v>
      </c>
      <c r="P818" s="23" t="str" cm="1">
        <f t="array" aca="1" ref="P818" ca="1">_xlfn.IFS($C818="","",
P$4=1,"root",
P$4&gt;$M818,"__",
TRUE,MID($N818,1, FIND("@",SUBSTITUTE($N818&amp;"/","/","@",P$4))-1)
)</f>
        <v>root</v>
      </c>
      <c r="Q818" s="23" t="str" cm="1">
        <f t="array" aca="1" ref="Q818" ca="1">_xlfn.IFS($C818="","",
Q$4=1,"root",
Q$4&gt;$M818,"__",
TRUE,MID($N818,1, FIND("@",SUBSTITUTE($N818&amp;"/","/","@",Q$4))-1)
)</f>
        <v>root/vpjqpqfm</v>
      </c>
      <c r="R818" s="23" t="str" cm="1">
        <f t="array" aca="1" ref="R818" ca="1">_xlfn.IFS($C818="","",
R$4=1,"root",
R$4&gt;$M818,"__",
TRUE,MID($N818,1, FIND("@",SUBSTITUTE($N818&amp;"/","/","@",R$4))-1)
)</f>
        <v>root/vpjqpqfm/rgqtzc</v>
      </c>
      <c r="S818" s="23" t="str" cm="1">
        <f t="array" aca="1" ref="S818" ca="1">_xlfn.IFS($C818="","",
S$4=1,"root",
S$4&gt;$M818,"__",
TRUE,MID($N818,1, FIND("@",SUBSTITUTE($N818&amp;"/","/","@",S$4))-1)
)</f>
        <v>root/vpjqpqfm/rgqtzc/lfpdqm</v>
      </c>
      <c r="T818" s="23" t="str" cm="1">
        <f t="array" aca="1" ref="T818" ca="1">_xlfn.IFS($C818="","",
T$4=1,"root",
T$4&gt;$M818,"__",
TRUE,MID($N818,1, FIND("@",SUBSTITUTE($N818&amp;"/","/","@",T$4))-1)
)</f>
        <v>root/vpjqpqfm/rgqtzc/lfpdqm/jrhp</v>
      </c>
      <c r="U818" s="23" t="str" cm="1">
        <f t="array" aca="1" ref="U818" ca="1">_xlfn.IFS($C818="","",
U$4=1,"root",
U$4&gt;$M818,"__",
TRUE,MID($N818,1, FIND("@",SUBSTITUTE($N818&amp;"/","/","@",U$4))-1)
)</f>
        <v>root/vpjqpqfm/rgqtzc/lfpdqm/jrhp/zjhw</v>
      </c>
      <c r="V818" s="23" t="str" cm="1">
        <f t="array" aca="1" ref="V818" ca="1">_xlfn.IFS($C818="","",
V$4=1,"root",
V$4&gt;$M818,"__",
TRUE,MID($N818,1, FIND("@",SUBSTITUTE($N818&amp;"/","/","@",V$4))-1)
)</f>
        <v>root/vpjqpqfm/rgqtzc/lfpdqm/jrhp/zjhw/zgqjbf</v>
      </c>
      <c r="W818" s="23" t="str" cm="1">
        <f t="array" aca="1" ref="W818" ca="1">_xlfn.IFS($C818="","",
W$4=1,"root",
W$4&gt;$M818,"__",
TRUE,MID($N818,1, FIND("@",SUBSTITUTE($N818&amp;"/","/","@",W$4))-1)
)</f>
        <v>__</v>
      </c>
      <c r="X818" s="23" t="str" cm="1">
        <f t="array" aca="1" ref="X818" ca="1">_xlfn.IFS($C818="","",
X$4=1,"root",
X$4&gt;$M818,"__",
TRUE,MID($N818,1, FIND("@",SUBSTITUTE($N818&amp;"/","/","@",X$4))-1)
)</f>
        <v>__</v>
      </c>
      <c r="Y818" s="23" t="str" cm="1">
        <f t="array" aca="1" ref="Y818" ca="1">_xlfn.IFS($C818="","",
Y$4=1,"root",
Y$4&gt;$M818,"__",
TRUE,MID($N818,1, FIND("@",SUBSTITUTE($N818&amp;"/","/","@",Y$4))-1)
)</f>
        <v>__</v>
      </c>
      <c r="Z818" s="23" t="str" cm="1">
        <f t="array" aca="1" ref="Z818" ca="1">_xlfn.IFS($C818="","",
Z$4=1,"root",
Z$4&gt;$M818,"__",
TRUE,MID($N818,1, FIND("@",SUBSTITUTE($N818&amp;"/","/","@",Z$4))-1)
)</f>
        <v>__</v>
      </c>
      <c r="AA818" s="28" cm="1">
        <f t="array" aca="1" ref="AA818" ca="1">IF($C818="","",SUMIF(LEV_1,P818,LEN))</f>
        <v>41035571</v>
      </c>
      <c r="AB818" s="28" cm="1">
        <f t="array" aca="1" ref="AB818" ca="1">IF($C818="","",IF(Q818="__",0,SUMIF(LEV_2,Q818,LEN)))</f>
        <v>23329164</v>
      </c>
      <c r="AC818" s="28" cm="1">
        <f t="array" aca="1" ref="AC818" ca="1">IF($C818="","",IF(R818="__",0,SUMIF(LEV_3,R818,LEN)))</f>
        <v>16068117</v>
      </c>
      <c r="AD818" s="28" cm="1">
        <f t="array" aca="1" ref="AD818" ca="1">IF($C818="","",IF(S818="__",0,SUMIF(LEV_4,S818,LEN)))</f>
        <v>5887071</v>
      </c>
      <c r="AE818" s="28" cm="1">
        <f t="array" aca="1" ref="AE818" ca="1">IF($C818="","",IF(T818="__",0,SUMIF(LEV_5,T818,LEN)))</f>
        <v>4709035</v>
      </c>
      <c r="AF818" s="28" cm="1">
        <f t="array" aca="1" ref="AF818" ca="1">IF($C818="","",IF(U818="__",0,SUMIF(LEV_6,U818,LEN)))</f>
        <v>3864507</v>
      </c>
      <c r="AG818" s="28" cm="1">
        <f t="array" aca="1" ref="AG818" ca="1">IF($C818="","",IF(V818="__",0,SUMIF(LEV_7,V818,LEN)))</f>
        <v>202268</v>
      </c>
      <c r="AH818" s="28" cm="1">
        <f t="array" aca="1" ref="AH818" ca="1">IF($C818="","",IF(W818="__",0,SUMIF(LEV_8,W818,LEN)))</f>
        <v>0</v>
      </c>
      <c r="AI818" s="28" cm="1">
        <f t="array" aca="1" ref="AI818" ca="1">IF($C818="","",IF(X818="__",0,SUMIF(LEV_9,X818,LEN)))</f>
        <v>0</v>
      </c>
      <c r="AJ818" s="28" cm="1">
        <f t="array" aca="1" ref="AJ818" ca="1">IF($C818="","",IF(Y818="__",0,SUMIF(LEV_10,Y818,LEN)))</f>
        <v>0</v>
      </c>
      <c r="AK818" s="28" cm="1">
        <f t="array" aca="1" ref="AK818" ca="1">IF($C818="","",IF(Z818="__",0,SUMIF(LEV_11,Z818,LEN)))</f>
        <v>0</v>
      </c>
      <c r="AL818" cm="1">
        <f t="array" aca="1" ref="AL818" ca="1">IF($C818="","",_xlfn.IFS(AB818=0,AA818,AC818=0,AB818,AD818=0,AC818,AE818=0,AD818,AF818=0,AE818,AG818=0,AF818,AH818=0,AG818,AI818=0,AH818,AJ818=0,AI818,AK818=0,AJ818,TRUE,AK818))</f>
        <v>202268</v>
      </c>
      <c r="AM818" t="b">
        <f t="shared" ca="1" si="129"/>
        <v>0</v>
      </c>
      <c r="AN818" t="b">
        <f ca="1">IF($C818="","",IF(IFERROR(MATCH(N818,$N$1:$N817,0),0)&gt;0,FALSE,TRUE))</f>
        <v>1</v>
      </c>
      <c r="AO818" cm="1">
        <f t="array" aca="1" ref="AO818" ca="1">_xlfn.IFS($C818="","",AND(AM818,AN818),AL818,TRUE,0)</f>
        <v>0</v>
      </c>
      <c r="AP818" t="str" cm="1">
        <f t="array" aca="1" ref="AP818" ca="1">_xlfn.IFS($C818="","",AND(AN818,AL818&gt;=TBF),AL818,TRUE,"")</f>
        <v/>
      </c>
    </row>
    <row r="819" spans="1:42" x14ac:dyDescent="0.3">
      <c r="A819">
        <v>815</v>
      </c>
      <c r="C819" s="10" t="str">
        <f ca="1">IF(OFFSET(INPUT_START,A819-1,0)=0,"",OFFSET(INPUT_START,A819-1,0))</f>
        <v>$ ls</v>
      </c>
      <c r="D819" t="b">
        <f t="shared" ca="1" si="120"/>
        <v>1</v>
      </c>
      <c r="E819" t="b">
        <f t="shared" ca="1" si="121"/>
        <v>1</v>
      </c>
      <c r="F819" t="b">
        <f t="shared" ca="1" si="122"/>
        <v>0</v>
      </c>
      <c r="G819" t="b">
        <f t="shared" ca="1" si="123"/>
        <v>0</v>
      </c>
      <c r="H819" t="b">
        <f t="shared" ca="1" si="124"/>
        <v>0</v>
      </c>
      <c r="I819">
        <f t="shared" ca="1" si="125"/>
        <v>0</v>
      </c>
      <c r="J819" t="str">
        <f t="shared" ca="1" si="126"/>
        <v/>
      </c>
      <c r="K819" t="str">
        <f t="shared" ca="1" si="127"/>
        <v/>
      </c>
      <c r="L819" s="23">
        <f t="shared" ca="1" si="128"/>
        <v>0</v>
      </c>
      <c r="M819" s="23" cm="1">
        <f t="array" aca="1" ref="M819" ca="1">_xlfn.IFS($C819="","",
$A819=1,1,
NOT($F819),M818,
AND($F819,$J819&lt;&gt;".."),M818+1,
AND($F819,$J819=".."),M818-1,
TRUE,"ERR")</f>
        <v>7</v>
      </c>
      <c r="N819" s="23" t="str" cm="1">
        <f t="array" aca="1" ref="N819" ca="1">_xlfn.IFS($C819="","",
$A819=1,"",
NOT($F819),N818,
AND($F819,$J819&lt;&gt;".."),N818&amp;IF(N818="/","","/")&amp;$J819,
AND($F819,$J819=".."),MID(N818,1,FIND("@",SUBSTITUTE(N818,"/","@",$M819)) -1 ),
TRUE,"ERR")</f>
        <v>root/vpjqpqfm/rgqtzc/lfpdqm/jrhp/zjhw/zgqjbf</v>
      </c>
      <c r="O819" s="22" t="str" cm="1">
        <f t="array" aca="1" ref="O819" ca="1">_xlfn.IFS($C819="","",
$N819="root","root",
TRUE,MID($N819,1+FIND("@",SUBSTITUTE($N819,"/","@",$M819-1)),100 )
)</f>
        <v>zgqjbf</v>
      </c>
      <c r="P819" s="23" t="str" cm="1">
        <f t="array" aca="1" ref="P819" ca="1">_xlfn.IFS($C819="","",
P$4=1,"root",
P$4&gt;$M819,"__",
TRUE,MID($N819,1, FIND("@",SUBSTITUTE($N819&amp;"/","/","@",P$4))-1)
)</f>
        <v>root</v>
      </c>
      <c r="Q819" s="23" t="str" cm="1">
        <f t="array" aca="1" ref="Q819" ca="1">_xlfn.IFS($C819="","",
Q$4=1,"root",
Q$4&gt;$M819,"__",
TRUE,MID($N819,1, FIND("@",SUBSTITUTE($N819&amp;"/","/","@",Q$4))-1)
)</f>
        <v>root/vpjqpqfm</v>
      </c>
      <c r="R819" s="23" t="str" cm="1">
        <f t="array" aca="1" ref="R819" ca="1">_xlfn.IFS($C819="","",
R$4=1,"root",
R$4&gt;$M819,"__",
TRUE,MID($N819,1, FIND("@",SUBSTITUTE($N819&amp;"/","/","@",R$4))-1)
)</f>
        <v>root/vpjqpqfm/rgqtzc</v>
      </c>
      <c r="S819" s="23" t="str" cm="1">
        <f t="array" aca="1" ref="S819" ca="1">_xlfn.IFS($C819="","",
S$4=1,"root",
S$4&gt;$M819,"__",
TRUE,MID($N819,1, FIND("@",SUBSTITUTE($N819&amp;"/","/","@",S$4))-1)
)</f>
        <v>root/vpjqpqfm/rgqtzc/lfpdqm</v>
      </c>
      <c r="T819" s="23" t="str" cm="1">
        <f t="array" aca="1" ref="T819" ca="1">_xlfn.IFS($C819="","",
T$4=1,"root",
T$4&gt;$M819,"__",
TRUE,MID($N819,1, FIND("@",SUBSTITUTE($N819&amp;"/","/","@",T$4))-1)
)</f>
        <v>root/vpjqpqfm/rgqtzc/lfpdqm/jrhp</v>
      </c>
      <c r="U819" s="23" t="str" cm="1">
        <f t="array" aca="1" ref="U819" ca="1">_xlfn.IFS($C819="","",
U$4=1,"root",
U$4&gt;$M819,"__",
TRUE,MID($N819,1, FIND("@",SUBSTITUTE($N819&amp;"/","/","@",U$4))-1)
)</f>
        <v>root/vpjqpqfm/rgqtzc/lfpdqm/jrhp/zjhw</v>
      </c>
      <c r="V819" s="23" t="str" cm="1">
        <f t="array" aca="1" ref="V819" ca="1">_xlfn.IFS($C819="","",
V$4=1,"root",
V$4&gt;$M819,"__",
TRUE,MID($N819,1, FIND("@",SUBSTITUTE($N819&amp;"/","/","@",V$4))-1)
)</f>
        <v>root/vpjqpqfm/rgqtzc/lfpdqm/jrhp/zjhw/zgqjbf</v>
      </c>
      <c r="W819" s="23" t="str" cm="1">
        <f t="array" aca="1" ref="W819" ca="1">_xlfn.IFS($C819="","",
W$4=1,"root",
W$4&gt;$M819,"__",
TRUE,MID($N819,1, FIND("@",SUBSTITUTE($N819&amp;"/","/","@",W$4))-1)
)</f>
        <v>__</v>
      </c>
      <c r="X819" s="23" t="str" cm="1">
        <f t="array" aca="1" ref="X819" ca="1">_xlfn.IFS($C819="","",
X$4=1,"root",
X$4&gt;$M819,"__",
TRUE,MID($N819,1, FIND("@",SUBSTITUTE($N819&amp;"/","/","@",X$4))-1)
)</f>
        <v>__</v>
      </c>
      <c r="Y819" s="23" t="str" cm="1">
        <f t="array" aca="1" ref="Y819" ca="1">_xlfn.IFS($C819="","",
Y$4=1,"root",
Y$4&gt;$M819,"__",
TRUE,MID($N819,1, FIND("@",SUBSTITUTE($N819&amp;"/","/","@",Y$4))-1)
)</f>
        <v>__</v>
      </c>
      <c r="Z819" s="23" t="str" cm="1">
        <f t="array" aca="1" ref="Z819" ca="1">_xlfn.IFS($C819="","",
Z$4=1,"root",
Z$4&gt;$M819,"__",
TRUE,MID($N819,1, FIND("@",SUBSTITUTE($N819&amp;"/","/","@",Z$4))-1)
)</f>
        <v>__</v>
      </c>
      <c r="AA819" s="28" cm="1">
        <f t="array" aca="1" ref="AA819" ca="1">IF($C819="","",SUMIF(LEV_1,P819,LEN))</f>
        <v>41035571</v>
      </c>
      <c r="AB819" s="28" cm="1">
        <f t="array" aca="1" ref="AB819" ca="1">IF($C819="","",IF(Q819="__",0,SUMIF(LEV_2,Q819,LEN)))</f>
        <v>23329164</v>
      </c>
      <c r="AC819" s="28" cm="1">
        <f t="array" aca="1" ref="AC819" ca="1">IF($C819="","",IF(R819="__",0,SUMIF(LEV_3,R819,LEN)))</f>
        <v>16068117</v>
      </c>
      <c r="AD819" s="28" cm="1">
        <f t="array" aca="1" ref="AD819" ca="1">IF($C819="","",IF(S819="__",0,SUMIF(LEV_4,S819,LEN)))</f>
        <v>5887071</v>
      </c>
      <c r="AE819" s="28" cm="1">
        <f t="array" aca="1" ref="AE819" ca="1">IF($C819="","",IF(T819="__",0,SUMIF(LEV_5,T819,LEN)))</f>
        <v>4709035</v>
      </c>
      <c r="AF819" s="28" cm="1">
        <f t="array" aca="1" ref="AF819" ca="1">IF($C819="","",IF(U819="__",0,SUMIF(LEV_6,U819,LEN)))</f>
        <v>3864507</v>
      </c>
      <c r="AG819" s="28" cm="1">
        <f t="array" aca="1" ref="AG819" ca="1">IF($C819="","",IF(V819="__",0,SUMIF(LEV_7,V819,LEN)))</f>
        <v>202268</v>
      </c>
      <c r="AH819" s="28" cm="1">
        <f t="array" aca="1" ref="AH819" ca="1">IF($C819="","",IF(W819="__",0,SUMIF(LEV_8,W819,LEN)))</f>
        <v>0</v>
      </c>
      <c r="AI819" s="28" cm="1">
        <f t="array" aca="1" ref="AI819" ca="1">IF($C819="","",IF(X819="__",0,SUMIF(LEV_9,X819,LEN)))</f>
        <v>0</v>
      </c>
      <c r="AJ819" s="28" cm="1">
        <f t="array" aca="1" ref="AJ819" ca="1">IF($C819="","",IF(Y819="__",0,SUMIF(LEV_10,Y819,LEN)))</f>
        <v>0</v>
      </c>
      <c r="AK819" s="28" cm="1">
        <f t="array" aca="1" ref="AK819" ca="1">IF($C819="","",IF(Z819="__",0,SUMIF(LEV_11,Z819,LEN)))</f>
        <v>0</v>
      </c>
      <c r="AL819" cm="1">
        <f t="array" aca="1" ref="AL819" ca="1">IF($C819="","",_xlfn.IFS(AB819=0,AA819,AC819=0,AB819,AD819=0,AC819,AE819=0,AD819,AF819=0,AE819,AG819=0,AF819,AH819=0,AG819,AI819=0,AH819,AJ819=0,AI819,AK819=0,AJ819,TRUE,AK819))</f>
        <v>202268</v>
      </c>
      <c r="AM819" t="b">
        <f t="shared" ca="1" si="129"/>
        <v>0</v>
      </c>
      <c r="AN819" t="b">
        <f ca="1">IF($C819="","",IF(IFERROR(MATCH(N819,$N$1:$N818,0),0)&gt;0,FALSE,TRUE))</f>
        <v>0</v>
      </c>
      <c r="AO819" cm="1">
        <f t="array" aca="1" ref="AO819" ca="1">_xlfn.IFS($C819="","",AND(AM819,AN819),AL819,TRUE,0)</f>
        <v>0</v>
      </c>
      <c r="AP819" t="str" cm="1">
        <f t="array" aca="1" ref="AP819" ca="1">_xlfn.IFS($C819="","",AND(AN819,AL819&gt;=TBF),AL819,TRUE,"")</f>
        <v/>
      </c>
    </row>
    <row r="820" spans="1:42" x14ac:dyDescent="0.3">
      <c r="A820">
        <v>816</v>
      </c>
      <c r="C820" s="10" t="str">
        <f ca="1">IF(OFFSET(INPUT_START,A820-1,0)=0,"",OFFSET(INPUT_START,A820-1,0))</f>
        <v>202268 zqpvm</v>
      </c>
      <c r="D820" t="b">
        <f t="shared" ca="1" si="120"/>
        <v>0</v>
      </c>
      <c r="E820" t="b">
        <f t="shared" ca="1" si="121"/>
        <v>0</v>
      </c>
      <c r="F820" t="b">
        <f t="shared" ca="1" si="122"/>
        <v>0</v>
      </c>
      <c r="G820" t="b">
        <f t="shared" ca="1" si="123"/>
        <v>0</v>
      </c>
      <c r="H820" t="b">
        <f t="shared" ca="1" si="124"/>
        <v>1</v>
      </c>
      <c r="I820">
        <f t="shared" ca="1" si="125"/>
        <v>7</v>
      </c>
      <c r="J820" t="str">
        <f t="shared" ca="1" si="126"/>
        <v/>
      </c>
      <c r="K820" t="str">
        <f t="shared" ca="1" si="127"/>
        <v>zqpvm</v>
      </c>
      <c r="L820" s="23">
        <f t="shared" ca="1" si="128"/>
        <v>202268</v>
      </c>
      <c r="M820" s="23" cm="1">
        <f t="array" aca="1" ref="M820" ca="1">_xlfn.IFS($C820="","",
$A820=1,1,
NOT($F820),M819,
AND($F820,$J820&lt;&gt;".."),M819+1,
AND($F820,$J820=".."),M819-1,
TRUE,"ERR")</f>
        <v>7</v>
      </c>
      <c r="N820" s="23" t="str" cm="1">
        <f t="array" aca="1" ref="N820" ca="1">_xlfn.IFS($C820="","",
$A820=1,"",
NOT($F820),N819,
AND($F820,$J820&lt;&gt;".."),N819&amp;IF(N819="/","","/")&amp;$J820,
AND($F820,$J820=".."),MID(N819,1,FIND("@",SUBSTITUTE(N819,"/","@",$M820)) -1 ),
TRUE,"ERR")</f>
        <v>root/vpjqpqfm/rgqtzc/lfpdqm/jrhp/zjhw/zgqjbf</v>
      </c>
      <c r="O820" s="22" t="str" cm="1">
        <f t="array" aca="1" ref="O820" ca="1">_xlfn.IFS($C820="","",
$N820="root","root",
TRUE,MID($N820,1+FIND("@",SUBSTITUTE($N820,"/","@",$M820-1)),100 )
)</f>
        <v>zgqjbf</v>
      </c>
      <c r="P820" s="23" t="str" cm="1">
        <f t="array" aca="1" ref="P820" ca="1">_xlfn.IFS($C820="","",
P$4=1,"root",
P$4&gt;$M820,"__",
TRUE,MID($N820,1, FIND("@",SUBSTITUTE($N820&amp;"/","/","@",P$4))-1)
)</f>
        <v>root</v>
      </c>
      <c r="Q820" s="23" t="str" cm="1">
        <f t="array" aca="1" ref="Q820" ca="1">_xlfn.IFS($C820="","",
Q$4=1,"root",
Q$4&gt;$M820,"__",
TRUE,MID($N820,1, FIND("@",SUBSTITUTE($N820&amp;"/","/","@",Q$4))-1)
)</f>
        <v>root/vpjqpqfm</v>
      </c>
      <c r="R820" s="23" t="str" cm="1">
        <f t="array" aca="1" ref="R820" ca="1">_xlfn.IFS($C820="","",
R$4=1,"root",
R$4&gt;$M820,"__",
TRUE,MID($N820,1, FIND("@",SUBSTITUTE($N820&amp;"/","/","@",R$4))-1)
)</f>
        <v>root/vpjqpqfm/rgqtzc</v>
      </c>
      <c r="S820" s="23" t="str" cm="1">
        <f t="array" aca="1" ref="S820" ca="1">_xlfn.IFS($C820="","",
S$4=1,"root",
S$4&gt;$M820,"__",
TRUE,MID($N820,1, FIND("@",SUBSTITUTE($N820&amp;"/","/","@",S$4))-1)
)</f>
        <v>root/vpjqpqfm/rgqtzc/lfpdqm</v>
      </c>
      <c r="T820" s="23" t="str" cm="1">
        <f t="array" aca="1" ref="T820" ca="1">_xlfn.IFS($C820="","",
T$4=1,"root",
T$4&gt;$M820,"__",
TRUE,MID($N820,1, FIND("@",SUBSTITUTE($N820&amp;"/","/","@",T$4))-1)
)</f>
        <v>root/vpjqpqfm/rgqtzc/lfpdqm/jrhp</v>
      </c>
      <c r="U820" s="23" t="str" cm="1">
        <f t="array" aca="1" ref="U820" ca="1">_xlfn.IFS($C820="","",
U$4=1,"root",
U$4&gt;$M820,"__",
TRUE,MID($N820,1, FIND("@",SUBSTITUTE($N820&amp;"/","/","@",U$4))-1)
)</f>
        <v>root/vpjqpqfm/rgqtzc/lfpdqm/jrhp/zjhw</v>
      </c>
      <c r="V820" s="23" t="str" cm="1">
        <f t="array" aca="1" ref="V820" ca="1">_xlfn.IFS($C820="","",
V$4=1,"root",
V$4&gt;$M820,"__",
TRUE,MID($N820,1, FIND("@",SUBSTITUTE($N820&amp;"/","/","@",V$4))-1)
)</f>
        <v>root/vpjqpqfm/rgqtzc/lfpdqm/jrhp/zjhw/zgqjbf</v>
      </c>
      <c r="W820" s="23" t="str" cm="1">
        <f t="array" aca="1" ref="W820" ca="1">_xlfn.IFS($C820="","",
W$4=1,"root",
W$4&gt;$M820,"__",
TRUE,MID($N820,1, FIND("@",SUBSTITUTE($N820&amp;"/","/","@",W$4))-1)
)</f>
        <v>__</v>
      </c>
      <c r="X820" s="23" t="str" cm="1">
        <f t="array" aca="1" ref="X820" ca="1">_xlfn.IFS($C820="","",
X$4=1,"root",
X$4&gt;$M820,"__",
TRUE,MID($N820,1, FIND("@",SUBSTITUTE($N820&amp;"/","/","@",X$4))-1)
)</f>
        <v>__</v>
      </c>
      <c r="Y820" s="23" t="str" cm="1">
        <f t="array" aca="1" ref="Y820" ca="1">_xlfn.IFS($C820="","",
Y$4=1,"root",
Y$4&gt;$M820,"__",
TRUE,MID($N820,1, FIND("@",SUBSTITUTE($N820&amp;"/","/","@",Y$4))-1)
)</f>
        <v>__</v>
      </c>
      <c r="Z820" s="23" t="str" cm="1">
        <f t="array" aca="1" ref="Z820" ca="1">_xlfn.IFS($C820="","",
Z$4=1,"root",
Z$4&gt;$M820,"__",
TRUE,MID($N820,1, FIND("@",SUBSTITUTE($N820&amp;"/","/","@",Z$4))-1)
)</f>
        <v>__</v>
      </c>
      <c r="AA820" s="28" cm="1">
        <f t="array" aca="1" ref="AA820" ca="1">IF($C820="","",SUMIF(LEV_1,P820,LEN))</f>
        <v>41035571</v>
      </c>
      <c r="AB820" s="28" cm="1">
        <f t="array" aca="1" ref="AB820" ca="1">IF($C820="","",IF(Q820="__",0,SUMIF(LEV_2,Q820,LEN)))</f>
        <v>23329164</v>
      </c>
      <c r="AC820" s="28" cm="1">
        <f t="array" aca="1" ref="AC820" ca="1">IF($C820="","",IF(R820="__",0,SUMIF(LEV_3,R820,LEN)))</f>
        <v>16068117</v>
      </c>
      <c r="AD820" s="28" cm="1">
        <f t="array" aca="1" ref="AD820" ca="1">IF($C820="","",IF(S820="__",0,SUMIF(LEV_4,S820,LEN)))</f>
        <v>5887071</v>
      </c>
      <c r="AE820" s="28" cm="1">
        <f t="array" aca="1" ref="AE820" ca="1">IF($C820="","",IF(T820="__",0,SUMIF(LEV_5,T820,LEN)))</f>
        <v>4709035</v>
      </c>
      <c r="AF820" s="28" cm="1">
        <f t="array" aca="1" ref="AF820" ca="1">IF($C820="","",IF(U820="__",0,SUMIF(LEV_6,U820,LEN)))</f>
        <v>3864507</v>
      </c>
      <c r="AG820" s="28" cm="1">
        <f t="array" aca="1" ref="AG820" ca="1">IF($C820="","",IF(V820="__",0,SUMIF(LEV_7,V820,LEN)))</f>
        <v>202268</v>
      </c>
      <c r="AH820" s="28" cm="1">
        <f t="array" aca="1" ref="AH820" ca="1">IF($C820="","",IF(W820="__",0,SUMIF(LEV_8,W820,LEN)))</f>
        <v>0</v>
      </c>
      <c r="AI820" s="28" cm="1">
        <f t="array" aca="1" ref="AI820" ca="1">IF($C820="","",IF(X820="__",0,SUMIF(LEV_9,X820,LEN)))</f>
        <v>0</v>
      </c>
      <c r="AJ820" s="28" cm="1">
        <f t="array" aca="1" ref="AJ820" ca="1">IF($C820="","",IF(Y820="__",0,SUMIF(LEV_10,Y820,LEN)))</f>
        <v>0</v>
      </c>
      <c r="AK820" s="28" cm="1">
        <f t="array" aca="1" ref="AK820" ca="1">IF($C820="","",IF(Z820="__",0,SUMIF(LEV_11,Z820,LEN)))</f>
        <v>0</v>
      </c>
      <c r="AL820" cm="1">
        <f t="array" aca="1" ref="AL820" ca="1">IF($C820="","",_xlfn.IFS(AB820=0,AA820,AC820=0,AB820,AD820=0,AC820,AE820=0,AD820,AF820=0,AE820,AG820=0,AF820,AH820=0,AG820,AI820=0,AH820,AJ820=0,AI820,AK820=0,AJ820,TRUE,AK820))</f>
        <v>202268</v>
      </c>
      <c r="AM820" t="b">
        <f t="shared" ca="1" si="129"/>
        <v>0</v>
      </c>
      <c r="AN820" t="b">
        <f ca="1">IF($C820="","",IF(IFERROR(MATCH(N820,$N$1:$N819,0),0)&gt;0,FALSE,TRUE))</f>
        <v>0</v>
      </c>
      <c r="AO820" cm="1">
        <f t="array" aca="1" ref="AO820" ca="1">_xlfn.IFS($C820="","",AND(AM820,AN820),AL820,TRUE,0)</f>
        <v>0</v>
      </c>
      <c r="AP820" t="str" cm="1">
        <f t="array" aca="1" ref="AP820" ca="1">_xlfn.IFS($C820="","",AND(AN820,AL820&gt;=TBF),AL820,TRUE,"")</f>
        <v/>
      </c>
    </row>
    <row r="821" spans="1:42" x14ac:dyDescent="0.3">
      <c r="A821">
        <v>817</v>
      </c>
      <c r="C821" s="10" t="str">
        <f ca="1">IF(OFFSET(INPUT_START,A821-1,0)=0,"",OFFSET(INPUT_START,A821-1,0))</f>
        <v>$ cd ..</v>
      </c>
      <c r="D821" t="b">
        <f t="shared" ca="1" si="120"/>
        <v>1</v>
      </c>
      <c r="E821" t="b">
        <f t="shared" ca="1" si="121"/>
        <v>0</v>
      </c>
      <c r="F821" t="b">
        <f t="shared" ca="1" si="122"/>
        <v>1</v>
      </c>
      <c r="G821" t="b">
        <f t="shared" ca="1" si="123"/>
        <v>0</v>
      </c>
      <c r="H821" t="b">
        <f t="shared" ca="1" si="124"/>
        <v>0</v>
      </c>
      <c r="I821">
        <f t="shared" ca="1" si="125"/>
        <v>5</v>
      </c>
      <c r="J821" t="str">
        <f t="shared" ca="1" si="126"/>
        <v>..</v>
      </c>
      <c r="K821" t="str">
        <f t="shared" ca="1" si="127"/>
        <v/>
      </c>
      <c r="L821" s="23">
        <f t="shared" ca="1" si="128"/>
        <v>0</v>
      </c>
      <c r="M821" s="23" cm="1">
        <f t="array" aca="1" ref="M821" ca="1">_xlfn.IFS($C821="","",
$A821=1,1,
NOT($F821),M820,
AND($F821,$J821&lt;&gt;".."),M820+1,
AND($F821,$J821=".."),M820-1,
TRUE,"ERR")</f>
        <v>6</v>
      </c>
      <c r="N821" s="23" t="str" cm="1">
        <f t="array" aca="1" ref="N821" ca="1">_xlfn.IFS($C821="","",
$A821=1,"",
NOT($F821),N820,
AND($F821,$J821&lt;&gt;".."),N820&amp;IF(N820="/","","/")&amp;$J821,
AND($F821,$J821=".."),MID(N820,1,FIND("@",SUBSTITUTE(N820,"/","@",$M821)) -1 ),
TRUE,"ERR")</f>
        <v>root/vpjqpqfm/rgqtzc/lfpdqm/jrhp/zjhw</v>
      </c>
      <c r="O821" s="22" t="str" cm="1">
        <f t="array" aca="1" ref="O821" ca="1">_xlfn.IFS($C821="","",
$N821="root","root",
TRUE,MID($N821,1+FIND("@",SUBSTITUTE($N821,"/","@",$M821-1)),100 )
)</f>
        <v>zjhw</v>
      </c>
      <c r="P821" s="23" t="str" cm="1">
        <f t="array" aca="1" ref="P821" ca="1">_xlfn.IFS($C821="","",
P$4=1,"root",
P$4&gt;$M821,"__",
TRUE,MID($N821,1, FIND("@",SUBSTITUTE($N821&amp;"/","/","@",P$4))-1)
)</f>
        <v>root</v>
      </c>
      <c r="Q821" s="23" t="str" cm="1">
        <f t="array" aca="1" ref="Q821" ca="1">_xlfn.IFS($C821="","",
Q$4=1,"root",
Q$4&gt;$M821,"__",
TRUE,MID($N821,1, FIND("@",SUBSTITUTE($N821&amp;"/","/","@",Q$4))-1)
)</f>
        <v>root/vpjqpqfm</v>
      </c>
      <c r="R821" s="23" t="str" cm="1">
        <f t="array" aca="1" ref="R821" ca="1">_xlfn.IFS($C821="","",
R$4=1,"root",
R$4&gt;$M821,"__",
TRUE,MID($N821,1, FIND("@",SUBSTITUTE($N821&amp;"/","/","@",R$4))-1)
)</f>
        <v>root/vpjqpqfm/rgqtzc</v>
      </c>
      <c r="S821" s="23" t="str" cm="1">
        <f t="array" aca="1" ref="S821" ca="1">_xlfn.IFS($C821="","",
S$4=1,"root",
S$4&gt;$M821,"__",
TRUE,MID($N821,1, FIND("@",SUBSTITUTE($N821&amp;"/","/","@",S$4))-1)
)</f>
        <v>root/vpjqpqfm/rgqtzc/lfpdqm</v>
      </c>
      <c r="T821" s="23" t="str" cm="1">
        <f t="array" aca="1" ref="T821" ca="1">_xlfn.IFS($C821="","",
T$4=1,"root",
T$4&gt;$M821,"__",
TRUE,MID($N821,1, FIND("@",SUBSTITUTE($N821&amp;"/","/","@",T$4))-1)
)</f>
        <v>root/vpjqpqfm/rgqtzc/lfpdqm/jrhp</v>
      </c>
      <c r="U821" s="23" t="str" cm="1">
        <f t="array" aca="1" ref="U821" ca="1">_xlfn.IFS($C821="","",
U$4=1,"root",
U$4&gt;$M821,"__",
TRUE,MID($N821,1, FIND("@",SUBSTITUTE($N821&amp;"/","/","@",U$4))-1)
)</f>
        <v>root/vpjqpqfm/rgqtzc/lfpdqm/jrhp/zjhw</v>
      </c>
      <c r="V821" s="23" t="str" cm="1">
        <f t="array" aca="1" ref="V821" ca="1">_xlfn.IFS($C821="","",
V$4=1,"root",
V$4&gt;$M821,"__",
TRUE,MID($N821,1, FIND("@",SUBSTITUTE($N821&amp;"/","/","@",V$4))-1)
)</f>
        <v>__</v>
      </c>
      <c r="W821" s="23" t="str" cm="1">
        <f t="array" aca="1" ref="W821" ca="1">_xlfn.IFS($C821="","",
W$4=1,"root",
W$4&gt;$M821,"__",
TRUE,MID($N821,1, FIND("@",SUBSTITUTE($N821&amp;"/","/","@",W$4))-1)
)</f>
        <v>__</v>
      </c>
      <c r="X821" s="23" t="str" cm="1">
        <f t="array" aca="1" ref="X821" ca="1">_xlfn.IFS($C821="","",
X$4=1,"root",
X$4&gt;$M821,"__",
TRUE,MID($N821,1, FIND("@",SUBSTITUTE($N821&amp;"/","/","@",X$4))-1)
)</f>
        <v>__</v>
      </c>
      <c r="Y821" s="23" t="str" cm="1">
        <f t="array" aca="1" ref="Y821" ca="1">_xlfn.IFS($C821="","",
Y$4=1,"root",
Y$4&gt;$M821,"__",
TRUE,MID($N821,1, FIND("@",SUBSTITUTE($N821&amp;"/","/","@",Y$4))-1)
)</f>
        <v>__</v>
      </c>
      <c r="Z821" s="23" t="str" cm="1">
        <f t="array" aca="1" ref="Z821" ca="1">_xlfn.IFS($C821="","",
Z$4=1,"root",
Z$4&gt;$M821,"__",
TRUE,MID($N821,1, FIND("@",SUBSTITUTE($N821&amp;"/","/","@",Z$4))-1)
)</f>
        <v>__</v>
      </c>
      <c r="AA821" s="28" cm="1">
        <f t="array" aca="1" ref="AA821" ca="1">IF($C821="","",SUMIF(LEV_1,P821,LEN))</f>
        <v>41035571</v>
      </c>
      <c r="AB821" s="28" cm="1">
        <f t="array" aca="1" ref="AB821" ca="1">IF($C821="","",IF(Q821="__",0,SUMIF(LEV_2,Q821,LEN)))</f>
        <v>23329164</v>
      </c>
      <c r="AC821" s="28" cm="1">
        <f t="array" aca="1" ref="AC821" ca="1">IF($C821="","",IF(R821="__",0,SUMIF(LEV_3,R821,LEN)))</f>
        <v>16068117</v>
      </c>
      <c r="AD821" s="28" cm="1">
        <f t="array" aca="1" ref="AD821" ca="1">IF($C821="","",IF(S821="__",0,SUMIF(LEV_4,S821,LEN)))</f>
        <v>5887071</v>
      </c>
      <c r="AE821" s="28" cm="1">
        <f t="array" aca="1" ref="AE821" ca="1">IF($C821="","",IF(T821="__",0,SUMIF(LEV_5,T821,LEN)))</f>
        <v>4709035</v>
      </c>
      <c r="AF821" s="28" cm="1">
        <f t="array" aca="1" ref="AF821" ca="1">IF($C821="","",IF(U821="__",0,SUMIF(LEV_6,U821,LEN)))</f>
        <v>3864507</v>
      </c>
      <c r="AG821" s="28" cm="1">
        <f t="array" aca="1" ref="AG821" ca="1">IF($C821="","",IF(V821="__",0,SUMIF(LEV_7,V821,LEN)))</f>
        <v>0</v>
      </c>
      <c r="AH821" s="28" cm="1">
        <f t="array" aca="1" ref="AH821" ca="1">IF($C821="","",IF(W821="__",0,SUMIF(LEV_8,W821,LEN)))</f>
        <v>0</v>
      </c>
      <c r="AI821" s="28" cm="1">
        <f t="array" aca="1" ref="AI821" ca="1">IF($C821="","",IF(X821="__",0,SUMIF(LEV_9,X821,LEN)))</f>
        <v>0</v>
      </c>
      <c r="AJ821" s="28" cm="1">
        <f t="array" aca="1" ref="AJ821" ca="1">IF($C821="","",IF(Y821="__",0,SUMIF(LEV_10,Y821,LEN)))</f>
        <v>0</v>
      </c>
      <c r="AK821" s="28" cm="1">
        <f t="array" aca="1" ref="AK821" ca="1">IF($C821="","",IF(Z821="__",0,SUMIF(LEV_11,Z821,LEN)))</f>
        <v>0</v>
      </c>
      <c r="AL821" cm="1">
        <f t="array" aca="1" ref="AL821" ca="1">IF($C821="","",_xlfn.IFS(AB821=0,AA821,AC821=0,AB821,AD821=0,AC821,AE821=0,AD821,AF821=0,AE821,AG821=0,AF821,AH821=0,AG821,AI821=0,AH821,AJ821=0,AI821,AK821=0,AJ821,TRUE,AK821))</f>
        <v>3864507</v>
      </c>
      <c r="AM821" t="b">
        <f t="shared" ca="1" si="129"/>
        <v>0</v>
      </c>
      <c r="AN821" t="b">
        <f ca="1">IF($C821="","",IF(IFERROR(MATCH(N821,$N$1:$N820,0),0)&gt;0,FALSE,TRUE))</f>
        <v>0</v>
      </c>
      <c r="AO821" cm="1">
        <f t="array" aca="1" ref="AO821" ca="1">_xlfn.IFS($C821="","",AND(AM821,AN821),AL821,TRUE,0)</f>
        <v>0</v>
      </c>
      <c r="AP821" t="str" cm="1">
        <f t="array" aca="1" ref="AP821" ca="1">_xlfn.IFS($C821="","",AND(AN821,AL821&gt;=TBF),AL821,TRUE,"")</f>
        <v/>
      </c>
    </row>
    <row r="822" spans="1:42" x14ac:dyDescent="0.3">
      <c r="A822">
        <v>818</v>
      </c>
      <c r="C822" s="10" t="str">
        <f ca="1">IF(OFFSET(INPUT_START,A822-1,0)=0,"",OFFSET(INPUT_START,A822-1,0))</f>
        <v>$ cd ..</v>
      </c>
      <c r="D822" t="b">
        <f t="shared" ca="1" si="120"/>
        <v>1</v>
      </c>
      <c r="E822" t="b">
        <f t="shared" ca="1" si="121"/>
        <v>0</v>
      </c>
      <c r="F822" t="b">
        <f t="shared" ca="1" si="122"/>
        <v>1</v>
      </c>
      <c r="G822" t="b">
        <f t="shared" ca="1" si="123"/>
        <v>0</v>
      </c>
      <c r="H822" t="b">
        <f t="shared" ca="1" si="124"/>
        <v>0</v>
      </c>
      <c r="I822">
        <f t="shared" ca="1" si="125"/>
        <v>5</v>
      </c>
      <c r="J822" t="str">
        <f t="shared" ca="1" si="126"/>
        <v>..</v>
      </c>
      <c r="K822" t="str">
        <f t="shared" ca="1" si="127"/>
        <v/>
      </c>
      <c r="L822" s="23">
        <f t="shared" ca="1" si="128"/>
        <v>0</v>
      </c>
      <c r="M822" s="23" cm="1">
        <f t="array" aca="1" ref="M822" ca="1">_xlfn.IFS($C822="","",
$A822=1,1,
NOT($F822),M821,
AND($F822,$J822&lt;&gt;".."),M821+1,
AND($F822,$J822=".."),M821-1,
TRUE,"ERR")</f>
        <v>5</v>
      </c>
      <c r="N822" s="23" t="str" cm="1">
        <f t="array" aca="1" ref="N822" ca="1">_xlfn.IFS($C822="","",
$A822=1,"",
NOT($F822),N821,
AND($F822,$J822&lt;&gt;".."),N821&amp;IF(N821="/","","/")&amp;$J822,
AND($F822,$J822=".."),MID(N821,1,FIND("@",SUBSTITUTE(N821,"/","@",$M822)) -1 ),
TRUE,"ERR")</f>
        <v>root/vpjqpqfm/rgqtzc/lfpdqm/jrhp</v>
      </c>
      <c r="O822" s="22" t="str" cm="1">
        <f t="array" aca="1" ref="O822" ca="1">_xlfn.IFS($C822="","",
$N822="root","root",
TRUE,MID($N822,1+FIND("@",SUBSTITUTE($N822,"/","@",$M822-1)),100 )
)</f>
        <v>jrhp</v>
      </c>
      <c r="P822" s="23" t="str" cm="1">
        <f t="array" aca="1" ref="P822" ca="1">_xlfn.IFS($C822="","",
P$4=1,"root",
P$4&gt;$M822,"__",
TRUE,MID($N822,1, FIND("@",SUBSTITUTE($N822&amp;"/","/","@",P$4))-1)
)</f>
        <v>root</v>
      </c>
      <c r="Q822" s="23" t="str" cm="1">
        <f t="array" aca="1" ref="Q822" ca="1">_xlfn.IFS($C822="","",
Q$4=1,"root",
Q$4&gt;$M822,"__",
TRUE,MID($N822,1, FIND("@",SUBSTITUTE($N822&amp;"/","/","@",Q$4))-1)
)</f>
        <v>root/vpjqpqfm</v>
      </c>
      <c r="R822" s="23" t="str" cm="1">
        <f t="array" aca="1" ref="R822" ca="1">_xlfn.IFS($C822="","",
R$4=1,"root",
R$4&gt;$M822,"__",
TRUE,MID($N822,1, FIND("@",SUBSTITUTE($N822&amp;"/","/","@",R$4))-1)
)</f>
        <v>root/vpjqpqfm/rgqtzc</v>
      </c>
      <c r="S822" s="23" t="str" cm="1">
        <f t="array" aca="1" ref="S822" ca="1">_xlfn.IFS($C822="","",
S$4=1,"root",
S$4&gt;$M822,"__",
TRUE,MID($N822,1, FIND("@",SUBSTITUTE($N822&amp;"/","/","@",S$4))-1)
)</f>
        <v>root/vpjqpqfm/rgqtzc/lfpdqm</v>
      </c>
      <c r="T822" s="23" t="str" cm="1">
        <f t="array" aca="1" ref="T822" ca="1">_xlfn.IFS($C822="","",
T$4=1,"root",
T$4&gt;$M822,"__",
TRUE,MID($N822,1, FIND("@",SUBSTITUTE($N822&amp;"/","/","@",T$4))-1)
)</f>
        <v>root/vpjqpqfm/rgqtzc/lfpdqm/jrhp</v>
      </c>
      <c r="U822" s="23" t="str" cm="1">
        <f t="array" aca="1" ref="U822" ca="1">_xlfn.IFS($C822="","",
U$4=1,"root",
U$4&gt;$M822,"__",
TRUE,MID($N822,1, FIND("@",SUBSTITUTE($N822&amp;"/","/","@",U$4))-1)
)</f>
        <v>__</v>
      </c>
      <c r="V822" s="23" t="str" cm="1">
        <f t="array" aca="1" ref="V822" ca="1">_xlfn.IFS($C822="","",
V$4=1,"root",
V$4&gt;$M822,"__",
TRUE,MID($N822,1, FIND("@",SUBSTITUTE($N822&amp;"/","/","@",V$4))-1)
)</f>
        <v>__</v>
      </c>
      <c r="W822" s="23" t="str" cm="1">
        <f t="array" aca="1" ref="W822" ca="1">_xlfn.IFS($C822="","",
W$4=1,"root",
W$4&gt;$M822,"__",
TRUE,MID($N822,1, FIND("@",SUBSTITUTE($N822&amp;"/","/","@",W$4))-1)
)</f>
        <v>__</v>
      </c>
      <c r="X822" s="23" t="str" cm="1">
        <f t="array" aca="1" ref="X822" ca="1">_xlfn.IFS($C822="","",
X$4=1,"root",
X$4&gt;$M822,"__",
TRUE,MID($N822,1, FIND("@",SUBSTITUTE($N822&amp;"/","/","@",X$4))-1)
)</f>
        <v>__</v>
      </c>
      <c r="Y822" s="23" t="str" cm="1">
        <f t="array" aca="1" ref="Y822" ca="1">_xlfn.IFS($C822="","",
Y$4=1,"root",
Y$4&gt;$M822,"__",
TRUE,MID($N822,1, FIND("@",SUBSTITUTE($N822&amp;"/","/","@",Y$4))-1)
)</f>
        <v>__</v>
      </c>
      <c r="Z822" s="23" t="str" cm="1">
        <f t="array" aca="1" ref="Z822" ca="1">_xlfn.IFS($C822="","",
Z$4=1,"root",
Z$4&gt;$M822,"__",
TRUE,MID($N822,1, FIND("@",SUBSTITUTE($N822&amp;"/","/","@",Z$4))-1)
)</f>
        <v>__</v>
      </c>
      <c r="AA822" s="28" cm="1">
        <f t="array" aca="1" ref="AA822" ca="1">IF($C822="","",SUMIF(LEV_1,P822,LEN))</f>
        <v>41035571</v>
      </c>
      <c r="AB822" s="28" cm="1">
        <f t="array" aca="1" ref="AB822" ca="1">IF($C822="","",IF(Q822="__",0,SUMIF(LEV_2,Q822,LEN)))</f>
        <v>23329164</v>
      </c>
      <c r="AC822" s="28" cm="1">
        <f t="array" aca="1" ref="AC822" ca="1">IF($C822="","",IF(R822="__",0,SUMIF(LEV_3,R822,LEN)))</f>
        <v>16068117</v>
      </c>
      <c r="AD822" s="28" cm="1">
        <f t="array" aca="1" ref="AD822" ca="1">IF($C822="","",IF(S822="__",0,SUMIF(LEV_4,S822,LEN)))</f>
        <v>5887071</v>
      </c>
      <c r="AE822" s="28" cm="1">
        <f t="array" aca="1" ref="AE822" ca="1">IF($C822="","",IF(T822="__",0,SUMIF(LEV_5,T822,LEN)))</f>
        <v>4709035</v>
      </c>
      <c r="AF822" s="28" cm="1">
        <f t="array" aca="1" ref="AF822" ca="1">IF($C822="","",IF(U822="__",0,SUMIF(LEV_6,U822,LEN)))</f>
        <v>0</v>
      </c>
      <c r="AG822" s="28" cm="1">
        <f t="array" aca="1" ref="AG822" ca="1">IF($C822="","",IF(V822="__",0,SUMIF(LEV_7,V822,LEN)))</f>
        <v>0</v>
      </c>
      <c r="AH822" s="28" cm="1">
        <f t="array" aca="1" ref="AH822" ca="1">IF($C822="","",IF(W822="__",0,SUMIF(LEV_8,W822,LEN)))</f>
        <v>0</v>
      </c>
      <c r="AI822" s="28" cm="1">
        <f t="array" aca="1" ref="AI822" ca="1">IF($C822="","",IF(X822="__",0,SUMIF(LEV_9,X822,LEN)))</f>
        <v>0</v>
      </c>
      <c r="AJ822" s="28" cm="1">
        <f t="array" aca="1" ref="AJ822" ca="1">IF($C822="","",IF(Y822="__",0,SUMIF(LEV_10,Y822,LEN)))</f>
        <v>0</v>
      </c>
      <c r="AK822" s="28" cm="1">
        <f t="array" aca="1" ref="AK822" ca="1">IF($C822="","",IF(Z822="__",0,SUMIF(LEV_11,Z822,LEN)))</f>
        <v>0</v>
      </c>
      <c r="AL822" cm="1">
        <f t="array" aca="1" ref="AL822" ca="1">IF($C822="","",_xlfn.IFS(AB822=0,AA822,AC822=0,AB822,AD822=0,AC822,AE822=0,AD822,AF822=0,AE822,AG822=0,AF822,AH822=0,AG822,AI822=0,AH822,AJ822=0,AI822,AK822=0,AJ822,TRUE,AK822))</f>
        <v>4709035</v>
      </c>
      <c r="AM822" t="b">
        <f t="shared" ca="1" si="129"/>
        <v>0</v>
      </c>
      <c r="AN822" t="b">
        <f ca="1">IF($C822="","",IF(IFERROR(MATCH(N822,$N$1:$N821,0),0)&gt;0,FALSE,TRUE))</f>
        <v>0</v>
      </c>
      <c r="AO822" cm="1">
        <f t="array" aca="1" ref="AO822" ca="1">_xlfn.IFS($C822="","",AND(AM822,AN822),AL822,TRUE,0)</f>
        <v>0</v>
      </c>
      <c r="AP822" t="str" cm="1">
        <f t="array" aca="1" ref="AP822" ca="1">_xlfn.IFS($C822="","",AND(AN822,AL822&gt;=TBF),AL822,TRUE,"")</f>
        <v/>
      </c>
    </row>
    <row r="823" spans="1:42" x14ac:dyDescent="0.3">
      <c r="A823">
        <v>819</v>
      </c>
      <c r="C823" s="10" t="str">
        <f ca="1">IF(OFFSET(INPUT_START,A823-1,0)=0,"",OFFSET(INPUT_START,A823-1,0))</f>
        <v>$ cd ..</v>
      </c>
      <c r="D823" t="b">
        <f t="shared" ca="1" si="120"/>
        <v>1</v>
      </c>
      <c r="E823" t="b">
        <f t="shared" ca="1" si="121"/>
        <v>0</v>
      </c>
      <c r="F823" t="b">
        <f t="shared" ca="1" si="122"/>
        <v>1</v>
      </c>
      <c r="G823" t="b">
        <f t="shared" ca="1" si="123"/>
        <v>0</v>
      </c>
      <c r="H823" t="b">
        <f t="shared" ca="1" si="124"/>
        <v>0</v>
      </c>
      <c r="I823">
        <f t="shared" ca="1" si="125"/>
        <v>5</v>
      </c>
      <c r="J823" t="str">
        <f t="shared" ca="1" si="126"/>
        <v>..</v>
      </c>
      <c r="K823" t="str">
        <f t="shared" ca="1" si="127"/>
        <v/>
      </c>
      <c r="L823" s="23">
        <f t="shared" ca="1" si="128"/>
        <v>0</v>
      </c>
      <c r="M823" s="23" cm="1">
        <f t="array" aca="1" ref="M823" ca="1">_xlfn.IFS($C823="","",
$A823=1,1,
NOT($F823),M822,
AND($F823,$J823&lt;&gt;".."),M822+1,
AND($F823,$J823=".."),M822-1,
TRUE,"ERR")</f>
        <v>4</v>
      </c>
      <c r="N823" s="23" t="str" cm="1">
        <f t="array" aca="1" ref="N823" ca="1">_xlfn.IFS($C823="","",
$A823=1,"",
NOT($F823),N822,
AND($F823,$J823&lt;&gt;".."),N822&amp;IF(N822="/","","/")&amp;$J823,
AND($F823,$J823=".."),MID(N822,1,FIND("@",SUBSTITUTE(N822,"/","@",$M823)) -1 ),
TRUE,"ERR")</f>
        <v>root/vpjqpqfm/rgqtzc/lfpdqm</v>
      </c>
      <c r="O823" s="22" t="str" cm="1">
        <f t="array" aca="1" ref="O823" ca="1">_xlfn.IFS($C823="","",
$N823="root","root",
TRUE,MID($N823,1+FIND("@",SUBSTITUTE($N823,"/","@",$M823-1)),100 )
)</f>
        <v>lfpdqm</v>
      </c>
      <c r="P823" s="23" t="str" cm="1">
        <f t="array" aca="1" ref="P823" ca="1">_xlfn.IFS($C823="","",
P$4=1,"root",
P$4&gt;$M823,"__",
TRUE,MID($N823,1, FIND("@",SUBSTITUTE($N823&amp;"/","/","@",P$4))-1)
)</f>
        <v>root</v>
      </c>
      <c r="Q823" s="23" t="str" cm="1">
        <f t="array" aca="1" ref="Q823" ca="1">_xlfn.IFS($C823="","",
Q$4=1,"root",
Q$4&gt;$M823,"__",
TRUE,MID($N823,1, FIND("@",SUBSTITUTE($N823&amp;"/","/","@",Q$4))-1)
)</f>
        <v>root/vpjqpqfm</v>
      </c>
      <c r="R823" s="23" t="str" cm="1">
        <f t="array" aca="1" ref="R823" ca="1">_xlfn.IFS($C823="","",
R$4=1,"root",
R$4&gt;$M823,"__",
TRUE,MID($N823,1, FIND("@",SUBSTITUTE($N823&amp;"/","/","@",R$4))-1)
)</f>
        <v>root/vpjqpqfm/rgqtzc</v>
      </c>
      <c r="S823" s="23" t="str" cm="1">
        <f t="array" aca="1" ref="S823" ca="1">_xlfn.IFS($C823="","",
S$4=1,"root",
S$4&gt;$M823,"__",
TRUE,MID($N823,1, FIND("@",SUBSTITUTE($N823&amp;"/","/","@",S$4))-1)
)</f>
        <v>root/vpjqpqfm/rgqtzc/lfpdqm</v>
      </c>
      <c r="T823" s="23" t="str" cm="1">
        <f t="array" aca="1" ref="T823" ca="1">_xlfn.IFS($C823="","",
T$4=1,"root",
T$4&gt;$M823,"__",
TRUE,MID($N823,1, FIND("@",SUBSTITUTE($N823&amp;"/","/","@",T$4))-1)
)</f>
        <v>__</v>
      </c>
      <c r="U823" s="23" t="str" cm="1">
        <f t="array" aca="1" ref="U823" ca="1">_xlfn.IFS($C823="","",
U$4=1,"root",
U$4&gt;$M823,"__",
TRUE,MID($N823,1, FIND("@",SUBSTITUTE($N823&amp;"/","/","@",U$4))-1)
)</f>
        <v>__</v>
      </c>
      <c r="V823" s="23" t="str" cm="1">
        <f t="array" aca="1" ref="V823" ca="1">_xlfn.IFS($C823="","",
V$4=1,"root",
V$4&gt;$M823,"__",
TRUE,MID($N823,1, FIND("@",SUBSTITUTE($N823&amp;"/","/","@",V$4))-1)
)</f>
        <v>__</v>
      </c>
      <c r="W823" s="23" t="str" cm="1">
        <f t="array" aca="1" ref="W823" ca="1">_xlfn.IFS($C823="","",
W$4=1,"root",
W$4&gt;$M823,"__",
TRUE,MID($N823,1, FIND("@",SUBSTITUTE($N823&amp;"/","/","@",W$4))-1)
)</f>
        <v>__</v>
      </c>
      <c r="X823" s="23" t="str" cm="1">
        <f t="array" aca="1" ref="X823" ca="1">_xlfn.IFS($C823="","",
X$4=1,"root",
X$4&gt;$M823,"__",
TRUE,MID($N823,1, FIND("@",SUBSTITUTE($N823&amp;"/","/","@",X$4))-1)
)</f>
        <v>__</v>
      </c>
      <c r="Y823" s="23" t="str" cm="1">
        <f t="array" aca="1" ref="Y823" ca="1">_xlfn.IFS($C823="","",
Y$4=1,"root",
Y$4&gt;$M823,"__",
TRUE,MID($N823,1, FIND("@",SUBSTITUTE($N823&amp;"/","/","@",Y$4))-1)
)</f>
        <v>__</v>
      </c>
      <c r="Z823" s="23" t="str" cm="1">
        <f t="array" aca="1" ref="Z823" ca="1">_xlfn.IFS($C823="","",
Z$4=1,"root",
Z$4&gt;$M823,"__",
TRUE,MID($N823,1, FIND("@",SUBSTITUTE($N823&amp;"/","/","@",Z$4))-1)
)</f>
        <v>__</v>
      </c>
      <c r="AA823" s="28" cm="1">
        <f t="array" aca="1" ref="AA823" ca="1">IF($C823="","",SUMIF(LEV_1,P823,LEN))</f>
        <v>41035571</v>
      </c>
      <c r="AB823" s="28" cm="1">
        <f t="array" aca="1" ref="AB823" ca="1">IF($C823="","",IF(Q823="__",0,SUMIF(LEV_2,Q823,LEN)))</f>
        <v>23329164</v>
      </c>
      <c r="AC823" s="28" cm="1">
        <f t="array" aca="1" ref="AC823" ca="1">IF($C823="","",IF(R823="__",0,SUMIF(LEV_3,R823,LEN)))</f>
        <v>16068117</v>
      </c>
      <c r="AD823" s="28" cm="1">
        <f t="array" aca="1" ref="AD823" ca="1">IF($C823="","",IF(S823="__",0,SUMIF(LEV_4,S823,LEN)))</f>
        <v>5887071</v>
      </c>
      <c r="AE823" s="28" cm="1">
        <f t="array" aca="1" ref="AE823" ca="1">IF($C823="","",IF(T823="__",0,SUMIF(LEV_5,T823,LEN)))</f>
        <v>0</v>
      </c>
      <c r="AF823" s="28" cm="1">
        <f t="array" aca="1" ref="AF823" ca="1">IF($C823="","",IF(U823="__",0,SUMIF(LEV_6,U823,LEN)))</f>
        <v>0</v>
      </c>
      <c r="AG823" s="28" cm="1">
        <f t="array" aca="1" ref="AG823" ca="1">IF($C823="","",IF(V823="__",0,SUMIF(LEV_7,V823,LEN)))</f>
        <v>0</v>
      </c>
      <c r="AH823" s="28" cm="1">
        <f t="array" aca="1" ref="AH823" ca="1">IF($C823="","",IF(W823="__",0,SUMIF(LEV_8,W823,LEN)))</f>
        <v>0</v>
      </c>
      <c r="AI823" s="28" cm="1">
        <f t="array" aca="1" ref="AI823" ca="1">IF($C823="","",IF(X823="__",0,SUMIF(LEV_9,X823,LEN)))</f>
        <v>0</v>
      </c>
      <c r="AJ823" s="28" cm="1">
        <f t="array" aca="1" ref="AJ823" ca="1">IF($C823="","",IF(Y823="__",0,SUMIF(LEV_10,Y823,LEN)))</f>
        <v>0</v>
      </c>
      <c r="AK823" s="28" cm="1">
        <f t="array" aca="1" ref="AK823" ca="1">IF($C823="","",IF(Z823="__",0,SUMIF(LEV_11,Z823,LEN)))</f>
        <v>0</v>
      </c>
      <c r="AL823" cm="1">
        <f t="array" aca="1" ref="AL823" ca="1">IF($C823="","",_xlfn.IFS(AB823=0,AA823,AC823=0,AB823,AD823=0,AC823,AE823=0,AD823,AF823=0,AE823,AG823=0,AF823,AH823=0,AG823,AI823=0,AH823,AJ823=0,AI823,AK823=0,AJ823,TRUE,AK823))</f>
        <v>5887071</v>
      </c>
      <c r="AM823" t="b">
        <f t="shared" ca="1" si="129"/>
        <v>0</v>
      </c>
      <c r="AN823" t="b">
        <f ca="1">IF($C823="","",IF(IFERROR(MATCH(N823,$N$1:$N822,0),0)&gt;0,FALSE,TRUE))</f>
        <v>0</v>
      </c>
      <c r="AO823" cm="1">
        <f t="array" aca="1" ref="AO823" ca="1">_xlfn.IFS($C823="","",AND(AM823,AN823),AL823,TRUE,0)</f>
        <v>0</v>
      </c>
      <c r="AP823" t="str" cm="1">
        <f t="array" aca="1" ref="AP823" ca="1">_xlfn.IFS($C823="","",AND(AN823,AL823&gt;=TBF),AL823,TRUE,"")</f>
        <v/>
      </c>
    </row>
    <row r="824" spans="1:42" x14ac:dyDescent="0.3">
      <c r="A824">
        <v>820</v>
      </c>
      <c r="C824" s="10" t="str">
        <f ca="1">IF(OFFSET(INPUT_START,A824-1,0)=0,"",OFFSET(INPUT_START,A824-1,0))</f>
        <v>$ cd vzgpfd</v>
      </c>
      <c r="D824" t="b">
        <f t="shared" ca="1" si="120"/>
        <v>1</v>
      </c>
      <c r="E824" t="b">
        <f t="shared" ca="1" si="121"/>
        <v>0</v>
      </c>
      <c r="F824" t="b">
        <f t="shared" ca="1" si="122"/>
        <v>1</v>
      </c>
      <c r="G824" t="b">
        <f t="shared" ca="1" si="123"/>
        <v>0</v>
      </c>
      <c r="H824" t="b">
        <f t="shared" ca="1" si="124"/>
        <v>0</v>
      </c>
      <c r="I824">
        <f t="shared" ca="1" si="125"/>
        <v>5</v>
      </c>
      <c r="J824" t="str">
        <f t="shared" ca="1" si="126"/>
        <v>vzgpfd</v>
      </c>
      <c r="K824" t="str">
        <f t="shared" ca="1" si="127"/>
        <v/>
      </c>
      <c r="L824" s="23">
        <f t="shared" ca="1" si="128"/>
        <v>0</v>
      </c>
      <c r="M824" s="23" cm="1">
        <f t="array" aca="1" ref="M824" ca="1">_xlfn.IFS($C824="","",
$A824=1,1,
NOT($F824),M823,
AND($F824,$J824&lt;&gt;".."),M823+1,
AND($F824,$J824=".."),M823-1,
TRUE,"ERR")</f>
        <v>5</v>
      </c>
      <c r="N824" s="23" t="str" cm="1">
        <f t="array" aca="1" ref="N824" ca="1">_xlfn.IFS($C824="","",
$A824=1,"",
NOT($F824),N823,
AND($F824,$J824&lt;&gt;".."),N823&amp;IF(N823="/","","/")&amp;$J824,
AND($F824,$J824=".."),MID(N823,1,FIND("@",SUBSTITUTE(N823,"/","@",$M824)) -1 ),
TRUE,"ERR")</f>
        <v>root/vpjqpqfm/rgqtzc/lfpdqm/vzgpfd</v>
      </c>
      <c r="O824" s="22" t="str" cm="1">
        <f t="array" aca="1" ref="O824" ca="1">_xlfn.IFS($C824="","",
$N824="root","root",
TRUE,MID($N824,1+FIND("@",SUBSTITUTE($N824,"/","@",$M824-1)),100 )
)</f>
        <v>vzgpfd</v>
      </c>
      <c r="P824" s="23" t="str" cm="1">
        <f t="array" aca="1" ref="P824" ca="1">_xlfn.IFS($C824="","",
P$4=1,"root",
P$4&gt;$M824,"__",
TRUE,MID($N824,1, FIND("@",SUBSTITUTE($N824&amp;"/","/","@",P$4))-1)
)</f>
        <v>root</v>
      </c>
      <c r="Q824" s="23" t="str" cm="1">
        <f t="array" aca="1" ref="Q824" ca="1">_xlfn.IFS($C824="","",
Q$4=1,"root",
Q$4&gt;$M824,"__",
TRUE,MID($N824,1, FIND("@",SUBSTITUTE($N824&amp;"/","/","@",Q$4))-1)
)</f>
        <v>root/vpjqpqfm</v>
      </c>
      <c r="R824" s="23" t="str" cm="1">
        <f t="array" aca="1" ref="R824" ca="1">_xlfn.IFS($C824="","",
R$4=1,"root",
R$4&gt;$M824,"__",
TRUE,MID($N824,1, FIND("@",SUBSTITUTE($N824&amp;"/","/","@",R$4))-1)
)</f>
        <v>root/vpjqpqfm/rgqtzc</v>
      </c>
      <c r="S824" s="23" t="str" cm="1">
        <f t="array" aca="1" ref="S824" ca="1">_xlfn.IFS($C824="","",
S$4=1,"root",
S$4&gt;$M824,"__",
TRUE,MID($N824,1, FIND("@",SUBSTITUTE($N824&amp;"/","/","@",S$4))-1)
)</f>
        <v>root/vpjqpqfm/rgqtzc/lfpdqm</v>
      </c>
      <c r="T824" s="23" t="str" cm="1">
        <f t="array" aca="1" ref="T824" ca="1">_xlfn.IFS($C824="","",
T$4=1,"root",
T$4&gt;$M824,"__",
TRUE,MID($N824,1, FIND("@",SUBSTITUTE($N824&amp;"/","/","@",T$4))-1)
)</f>
        <v>root/vpjqpqfm/rgqtzc/lfpdqm/vzgpfd</v>
      </c>
      <c r="U824" s="23" t="str" cm="1">
        <f t="array" aca="1" ref="U824" ca="1">_xlfn.IFS($C824="","",
U$4=1,"root",
U$4&gt;$M824,"__",
TRUE,MID($N824,1, FIND("@",SUBSTITUTE($N824&amp;"/","/","@",U$4))-1)
)</f>
        <v>__</v>
      </c>
      <c r="V824" s="23" t="str" cm="1">
        <f t="array" aca="1" ref="V824" ca="1">_xlfn.IFS($C824="","",
V$4=1,"root",
V$4&gt;$M824,"__",
TRUE,MID($N824,1, FIND("@",SUBSTITUTE($N824&amp;"/","/","@",V$4))-1)
)</f>
        <v>__</v>
      </c>
      <c r="W824" s="23" t="str" cm="1">
        <f t="array" aca="1" ref="W824" ca="1">_xlfn.IFS($C824="","",
W$4=1,"root",
W$4&gt;$M824,"__",
TRUE,MID($N824,1, FIND("@",SUBSTITUTE($N824&amp;"/","/","@",W$4))-1)
)</f>
        <v>__</v>
      </c>
      <c r="X824" s="23" t="str" cm="1">
        <f t="array" aca="1" ref="X824" ca="1">_xlfn.IFS($C824="","",
X$4=1,"root",
X$4&gt;$M824,"__",
TRUE,MID($N824,1, FIND("@",SUBSTITUTE($N824&amp;"/","/","@",X$4))-1)
)</f>
        <v>__</v>
      </c>
      <c r="Y824" s="23" t="str" cm="1">
        <f t="array" aca="1" ref="Y824" ca="1">_xlfn.IFS($C824="","",
Y$4=1,"root",
Y$4&gt;$M824,"__",
TRUE,MID($N824,1, FIND("@",SUBSTITUTE($N824&amp;"/","/","@",Y$4))-1)
)</f>
        <v>__</v>
      </c>
      <c r="Z824" s="23" t="str" cm="1">
        <f t="array" aca="1" ref="Z824" ca="1">_xlfn.IFS($C824="","",
Z$4=1,"root",
Z$4&gt;$M824,"__",
TRUE,MID($N824,1, FIND("@",SUBSTITUTE($N824&amp;"/","/","@",Z$4))-1)
)</f>
        <v>__</v>
      </c>
      <c r="AA824" s="28" cm="1">
        <f t="array" aca="1" ref="AA824" ca="1">IF($C824="","",SUMIF(LEV_1,P824,LEN))</f>
        <v>41035571</v>
      </c>
      <c r="AB824" s="28" cm="1">
        <f t="array" aca="1" ref="AB824" ca="1">IF($C824="","",IF(Q824="__",0,SUMIF(LEV_2,Q824,LEN)))</f>
        <v>23329164</v>
      </c>
      <c r="AC824" s="28" cm="1">
        <f t="array" aca="1" ref="AC824" ca="1">IF($C824="","",IF(R824="__",0,SUMIF(LEV_3,R824,LEN)))</f>
        <v>16068117</v>
      </c>
      <c r="AD824" s="28" cm="1">
        <f t="array" aca="1" ref="AD824" ca="1">IF($C824="","",IF(S824="__",0,SUMIF(LEV_4,S824,LEN)))</f>
        <v>5887071</v>
      </c>
      <c r="AE824" s="28" cm="1">
        <f t="array" aca="1" ref="AE824" ca="1">IF($C824="","",IF(T824="__",0,SUMIF(LEV_5,T824,LEN)))</f>
        <v>138188</v>
      </c>
      <c r="AF824" s="28" cm="1">
        <f t="array" aca="1" ref="AF824" ca="1">IF($C824="","",IF(U824="__",0,SUMIF(LEV_6,U824,LEN)))</f>
        <v>0</v>
      </c>
      <c r="AG824" s="28" cm="1">
        <f t="array" aca="1" ref="AG824" ca="1">IF($C824="","",IF(V824="__",0,SUMIF(LEV_7,V824,LEN)))</f>
        <v>0</v>
      </c>
      <c r="AH824" s="28" cm="1">
        <f t="array" aca="1" ref="AH824" ca="1">IF($C824="","",IF(W824="__",0,SUMIF(LEV_8,W824,LEN)))</f>
        <v>0</v>
      </c>
      <c r="AI824" s="28" cm="1">
        <f t="array" aca="1" ref="AI824" ca="1">IF($C824="","",IF(X824="__",0,SUMIF(LEV_9,X824,LEN)))</f>
        <v>0</v>
      </c>
      <c r="AJ824" s="28" cm="1">
        <f t="array" aca="1" ref="AJ824" ca="1">IF($C824="","",IF(Y824="__",0,SUMIF(LEV_10,Y824,LEN)))</f>
        <v>0</v>
      </c>
      <c r="AK824" s="28" cm="1">
        <f t="array" aca="1" ref="AK824" ca="1">IF($C824="","",IF(Z824="__",0,SUMIF(LEV_11,Z824,LEN)))</f>
        <v>0</v>
      </c>
      <c r="AL824" cm="1">
        <f t="array" aca="1" ref="AL824" ca="1">IF($C824="","",_xlfn.IFS(AB824=0,AA824,AC824=0,AB824,AD824=0,AC824,AE824=0,AD824,AF824=0,AE824,AG824=0,AF824,AH824=0,AG824,AI824=0,AH824,AJ824=0,AI824,AK824=0,AJ824,TRUE,AK824))</f>
        <v>138188</v>
      </c>
      <c r="AM824" t="b">
        <f t="shared" ca="1" si="129"/>
        <v>0</v>
      </c>
      <c r="AN824" t="b">
        <f ca="1">IF($C824="","",IF(IFERROR(MATCH(N824,$N$1:$N823,0),0)&gt;0,FALSE,TRUE))</f>
        <v>1</v>
      </c>
      <c r="AO824" cm="1">
        <f t="array" aca="1" ref="AO824" ca="1">_xlfn.IFS($C824="","",AND(AM824,AN824),AL824,TRUE,0)</f>
        <v>0</v>
      </c>
      <c r="AP824" t="str" cm="1">
        <f t="array" aca="1" ref="AP824" ca="1">_xlfn.IFS($C824="","",AND(AN824,AL824&gt;=TBF),AL824,TRUE,"")</f>
        <v/>
      </c>
    </row>
    <row r="825" spans="1:42" x14ac:dyDescent="0.3">
      <c r="A825">
        <v>821</v>
      </c>
      <c r="C825" s="10" t="str">
        <f ca="1">IF(OFFSET(INPUT_START,A825-1,0)=0,"",OFFSET(INPUT_START,A825-1,0))</f>
        <v>$ ls</v>
      </c>
      <c r="D825" t="b">
        <f t="shared" ca="1" si="120"/>
        <v>1</v>
      </c>
      <c r="E825" t="b">
        <f t="shared" ca="1" si="121"/>
        <v>1</v>
      </c>
      <c r="F825" t="b">
        <f t="shared" ca="1" si="122"/>
        <v>0</v>
      </c>
      <c r="G825" t="b">
        <f t="shared" ca="1" si="123"/>
        <v>0</v>
      </c>
      <c r="H825" t="b">
        <f t="shared" ca="1" si="124"/>
        <v>0</v>
      </c>
      <c r="I825">
        <f t="shared" ca="1" si="125"/>
        <v>0</v>
      </c>
      <c r="J825" t="str">
        <f t="shared" ca="1" si="126"/>
        <v/>
      </c>
      <c r="K825" t="str">
        <f t="shared" ca="1" si="127"/>
        <v/>
      </c>
      <c r="L825" s="23">
        <f t="shared" ca="1" si="128"/>
        <v>0</v>
      </c>
      <c r="M825" s="23" cm="1">
        <f t="array" aca="1" ref="M825" ca="1">_xlfn.IFS($C825="","",
$A825=1,1,
NOT($F825),M824,
AND($F825,$J825&lt;&gt;".."),M824+1,
AND($F825,$J825=".."),M824-1,
TRUE,"ERR")</f>
        <v>5</v>
      </c>
      <c r="N825" s="23" t="str" cm="1">
        <f t="array" aca="1" ref="N825" ca="1">_xlfn.IFS($C825="","",
$A825=1,"",
NOT($F825),N824,
AND($F825,$J825&lt;&gt;".."),N824&amp;IF(N824="/","","/")&amp;$J825,
AND($F825,$J825=".."),MID(N824,1,FIND("@",SUBSTITUTE(N824,"/","@",$M825)) -1 ),
TRUE,"ERR")</f>
        <v>root/vpjqpqfm/rgqtzc/lfpdqm/vzgpfd</v>
      </c>
      <c r="O825" s="22" t="str" cm="1">
        <f t="array" aca="1" ref="O825" ca="1">_xlfn.IFS($C825="","",
$N825="root","root",
TRUE,MID($N825,1+FIND("@",SUBSTITUTE($N825,"/","@",$M825-1)),100 )
)</f>
        <v>vzgpfd</v>
      </c>
      <c r="P825" s="23" t="str" cm="1">
        <f t="array" aca="1" ref="P825" ca="1">_xlfn.IFS($C825="","",
P$4=1,"root",
P$4&gt;$M825,"__",
TRUE,MID($N825,1, FIND("@",SUBSTITUTE($N825&amp;"/","/","@",P$4))-1)
)</f>
        <v>root</v>
      </c>
      <c r="Q825" s="23" t="str" cm="1">
        <f t="array" aca="1" ref="Q825" ca="1">_xlfn.IFS($C825="","",
Q$4=1,"root",
Q$4&gt;$M825,"__",
TRUE,MID($N825,1, FIND("@",SUBSTITUTE($N825&amp;"/","/","@",Q$4))-1)
)</f>
        <v>root/vpjqpqfm</v>
      </c>
      <c r="R825" s="23" t="str" cm="1">
        <f t="array" aca="1" ref="R825" ca="1">_xlfn.IFS($C825="","",
R$4=1,"root",
R$4&gt;$M825,"__",
TRUE,MID($N825,1, FIND("@",SUBSTITUTE($N825&amp;"/","/","@",R$4))-1)
)</f>
        <v>root/vpjqpqfm/rgqtzc</v>
      </c>
      <c r="S825" s="23" t="str" cm="1">
        <f t="array" aca="1" ref="S825" ca="1">_xlfn.IFS($C825="","",
S$4=1,"root",
S$4&gt;$M825,"__",
TRUE,MID($N825,1, FIND("@",SUBSTITUTE($N825&amp;"/","/","@",S$4))-1)
)</f>
        <v>root/vpjqpqfm/rgqtzc/lfpdqm</v>
      </c>
      <c r="T825" s="23" t="str" cm="1">
        <f t="array" aca="1" ref="T825" ca="1">_xlfn.IFS($C825="","",
T$4=1,"root",
T$4&gt;$M825,"__",
TRUE,MID($N825,1, FIND("@",SUBSTITUTE($N825&amp;"/","/","@",T$4))-1)
)</f>
        <v>root/vpjqpqfm/rgqtzc/lfpdqm/vzgpfd</v>
      </c>
      <c r="U825" s="23" t="str" cm="1">
        <f t="array" aca="1" ref="U825" ca="1">_xlfn.IFS($C825="","",
U$4=1,"root",
U$4&gt;$M825,"__",
TRUE,MID($N825,1, FIND("@",SUBSTITUTE($N825&amp;"/","/","@",U$4))-1)
)</f>
        <v>__</v>
      </c>
      <c r="V825" s="23" t="str" cm="1">
        <f t="array" aca="1" ref="V825" ca="1">_xlfn.IFS($C825="","",
V$4=1,"root",
V$4&gt;$M825,"__",
TRUE,MID($N825,1, FIND("@",SUBSTITUTE($N825&amp;"/","/","@",V$4))-1)
)</f>
        <v>__</v>
      </c>
      <c r="W825" s="23" t="str" cm="1">
        <f t="array" aca="1" ref="W825" ca="1">_xlfn.IFS($C825="","",
W$4=1,"root",
W$4&gt;$M825,"__",
TRUE,MID($N825,1, FIND("@",SUBSTITUTE($N825&amp;"/","/","@",W$4))-1)
)</f>
        <v>__</v>
      </c>
      <c r="X825" s="23" t="str" cm="1">
        <f t="array" aca="1" ref="X825" ca="1">_xlfn.IFS($C825="","",
X$4=1,"root",
X$4&gt;$M825,"__",
TRUE,MID($N825,1, FIND("@",SUBSTITUTE($N825&amp;"/","/","@",X$4))-1)
)</f>
        <v>__</v>
      </c>
      <c r="Y825" s="23" t="str" cm="1">
        <f t="array" aca="1" ref="Y825" ca="1">_xlfn.IFS($C825="","",
Y$4=1,"root",
Y$4&gt;$M825,"__",
TRUE,MID($N825,1, FIND("@",SUBSTITUTE($N825&amp;"/","/","@",Y$4))-1)
)</f>
        <v>__</v>
      </c>
      <c r="Z825" s="23" t="str" cm="1">
        <f t="array" aca="1" ref="Z825" ca="1">_xlfn.IFS($C825="","",
Z$4=1,"root",
Z$4&gt;$M825,"__",
TRUE,MID($N825,1, FIND("@",SUBSTITUTE($N825&amp;"/","/","@",Z$4))-1)
)</f>
        <v>__</v>
      </c>
      <c r="AA825" s="28" cm="1">
        <f t="array" aca="1" ref="AA825" ca="1">IF($C825="","",SUMIF(LEV_1,P825,LEN))</f>
        <v>41035571</v>
      </c>
      <c r="AB825" s="28" cm="1">
        <f t="array" aca="1" ref="AB825" ca="1">IF($C825="","",IF(Q825="__",0,SUMIF(LEV_2,Q825,LEN)))</f>
        <v>23329164</v>
      </c>
      <c r="AC825" s="28" cm="1">
        <f t="array" aca="1" ref="AC825" ca="1">IF($C825="","",IF(R825="__",0,SUMIF(LEV_3,R825,LEN)))</f>
        <v>16068117</v>
      </c>
      <c r="AD825" s="28" cm="1">
        <f t="array" aca="1" ref="AD825" ca="1">IF($C825="","",IF(S825="__",0,SUMIF(LEV_4,S825,LEN)))</f>
        <v>5887071</v>
      </c>
      <c r="AE825" s="28" cm="1">
        <f t="array" aca="1" ref="AE825" ca="1">IF($C825="","",IF(T825="__",0,SUMIF(LEV_5,T825,LEN)))</f>
        <v>138188</v>
      </c>
      <c r="AF825" s="28" cm="1">
        <f t="array" aca="1" ref="AF825" ca="1">IF($C825="","",IF(U825="__",0,SUMIF(LEV_6,U825,LEN)))</f>
        <v>0</v>
      </c>
      <c r="AG825" s="28" cm="1">
        <f t="array" aca="1" ref="AG825" ca="1">IF($C825="","",IF(V825="__",0,SUMIF(LEV_7,V825,LEN)))</f>
        <v>0</v>
      </c>
      <c r="AH825" s="28" cm="1">
        <f t="array" aca="1" ref="AH825" ca="1">IF($C825="","",IF(W825="__",0,SUMIF(LEV_8,W825,LEN)))</f>
        <v>0</v>
      </c>
      <c r="AI825" s="28" cm="1">
        <f t="array" aca="1" ref="AI825" ca="1">IF($C825="","",IF(X825="__",0,SUMIF(LEV_9,X825,LEN)))</f>
        <v>0</v>
      </c>
      <c r="AJ825" s="28" cm="1">
        <f t="array" aca="1" ref="AJ825" ca="1">IF($C825="","",IF(Y825="__",0,SUMIF(LEV_10,Y825,LEN)))</f>
        <v>0</v>
      </c>
      <c r="AK825" s="28" cm="1">
        <f t="array" aca="1" ref="AK825" ca="1">IF($C825="","",IF(Z825="__",0,SUMIF(LEV_11,Z825,LEN)))</f>
        <v>0</v>
      </c>
      <c r="AL825" cm="1">
        <f t="array" aca="1" ref="AL825" ca="1">IF($C825="","",_xlfn.IFS(AB825=0,AA825,AC825=0,AB825,AD825=0,AC825,AE825=0,AD825,AF825=0,AE825,AG825=0,AF825,AH825=0,AG825,AI825=0,AH825,AJ825=0,AI825,AK825=0,AJ825,TRUE,AK825))</f>
        <v>138188</v>
      </c>
      <c r="AM825" t="b">
        <f t="shared" ca="1" si="129"/>
        <v>0</v>
      </c>
      <c r="AN825" t="b">
        <f ca="1">IF($C825="","",IF(IFERROR(MATCH(N825,$N$1:$N824,0),0)&gt;0,FALSE,TRUE))</f>
        <v>0</v>
      </c>
      <c r="AO825" cm="1">
        <f t="array" aca="1" ref="AO825" ca="1">_xlfn.IFS($C825="","",AND(AM825,AN825),AL825,TRUE,0)</f>
        <v>0</v>
      </c>
      <c r="AP825" t="str" cm="1">
        <f t="array" aca="1" ref="AP825" ca="1">_xlfn.IFS($C825="","",AND(AN825,AL825&gt;=TBF),AL825,TRUE,"")</f>
        <v/>
      </c>
    </row>
    <row r="826" spans="1:42" x14ac:dyDescent="0.3">
      <c r="A826">
        <v>822</v>
      </c>
      <c r="C826" s="10" t="str">
        <f ca="1">IF(OFFSET(INPUT_START,A826-1,0)=0,"",OFFSET(INPUT_START,A826-1,0))</f>
        <v>138188 djqqfrbn.cps</v>
      </c>
      <c r="D826" t="b">
        <f t="shared" ca="1" si="120"/>
        <v>0</v>
      </c>
      <c r="E826" t="b">
        <f t="shared" ca="1" si="121"/>
        <v>0</v>
      </c>
      <c r="F826" t="b">
        <f t="shared" ca="1" si="122"/>
        <v>0</v>
      </c>
      <c r="G826" t="b">
        <f t="shared" ca="1" si="123"/>
        <v>0</v>
      </c>
      <c r="H826" t="b">
        <f t="shared" ca="1" si="124"/>
        <v>1</v>
      </c>
      <c r="I826">
        <f t="shared" ca="1" si="125"/>
        <v>7</v>
      </c>
      <c r="J826" t="str">
        <f t="shared" ca="1" si="126"/>
        <v/>
      </c>
      <c r="K826" t="str">
        <f t="shared" ca="1" si="127"/>
        <v>djqqfrbn.cps</v>
      </c>
      <c r="L826" s="23">
        <f t="shared" ca="1" si="128"/>
        <v>138188</v>
      </c>
      <c r="M826" s="23" cm="1">
        <f t="array" aca="1" ref="M826" ca="1">_xlfn.IFS($C826="","",
$A826=1,1,
NOT($F826),M825,
AND($F826,$J826&lt;&gt;".."),M825+1,
AND($F826,$J826=".."),M825-1,
TRUE,"ERR")</f>
        <v>5</v>
      </c>
      <c r="N826" s="23" t="str" cm="1">
        <f t="array" aca="1" ref="N826" ca="1">_xlfn.IFS($C826="","",
$A826=1,"",
NOT($F826),N825,
AND($F826,$J826&lt;&gt;".."),N825&amp;IF(N825="/","","/")&amp;$J826,
AND($F826,$J826=".."),MID(N825,1,FIND("@",SUBSTITUTE(N825,"/","@",$M826)) -1 ),
TRUE,"ERR")</f>
        <v>root/vpjqpqfm/rgqtzc/lfpdqm/vzgpfd</v>
      </c>
      <c r="O826" s="22" t="str" cm="1">
        <f t="array" aca="1" ref="O826" ca="1">_xlfn.IFS($C826="","",
$N826="root","root",
TRUE,MID($N826,1+FIND("@",SUBSTITUTE($N826,"/","@",$M826-1)),100 )
)</f>
        <v>vzgpfd</v>
      </c>
      <c r="P826" s="23" t="str" cm="1">
        <f t="array" aca="1" ref="P826" ca="1">_xlfn.IFS($C826="","",
P$4=1,"root",
P$4&gt;$M826,"__",
TRUE,MID($N826,1, FIND("@",SUBSTITUTE($N826&amp;"/","/","@",P$4))-1)
)</f>
        <v>root</v>
      </c>
      <c r="Q826" s="23" t="str" cm="1">
        <f t="array" aca="1" ref="Q826" ca="1">_xlfn.IFS($C826="","",
Q$4=1,"root",
Q$4&gt;$M826,"__",
TRUE,MID($N826,1, FIND("@",SUBSTITUTE($N826&amp;"/","/","@",Q$4))-1)
)</f>
        <v>root/vpjqpqfm</v>
      </c>
      <c r="R826" s="23" t="str" cm="1">
        <f t="array" aca="1" ref="R826" ca="1">_xlfn.IFS($C826="","",
R$4=1,"root",
R$4&gt;$M826,"__",
TRUE,MID($N826,1, FIND("@",SUBSTITUTE($N826&amp;"/","/","@",R$4))-1)
)</f>
        <v>root/vpjqpqfm/rgqtzc</v>
      </c>
      <c r="S826" s="23" t="str" cm="1">
        <f t="array" aca="1" ref="S826" ca="1">_xlfn.IFS($C826="","",
S$4=1,"root",
S$4&gt;$M826,"__",
TRUE,MID($N826,1, FIND("@",SUBSTITUTE($N826&amp;"/","/","@",S$4))-1)
)</f>
        <v>root/vpjqpqfm/rgqtzc/lfpdqm</v>
      </c>
      <c r="T826" s="23" t="str" cm="1">
        <f t="array" aca="1" ref="T826" ca="1">_xlfn.IFS($C826="","",
T$4=1,"root",
T$4&gt;$M826,"__",
TRUE,MID($N826,1, FIND("@",SUBSTITUTE($N826&amp;"/","/","@",T$4))-1)
)</f>
        <v>root/vpjqpqfm/rgqtzc/lfpdqm/vzgpfd</v>
      </c>
      <c r="U826" s="23" t="str" cm="1">
        <f t="array" aca="1" ref="U826" ca="1">_xlfn.IFS($C826="","",
U$4=1,"root",
U$4&gt;$M826,"__",
TRUE,MID($N826,1, FIND("@",SUBSTITUTE($N826&amp;"/","/","@",U$4))-1)
)</f>
        <v>__</v>
      </c>
      <c r="V826" s="23" t="str" cm="1">
        <f t="array" aca="1" ref="V826" ca="1">_xlfn.IFS($C826="","",
V$4=1,"root",
V$4&gt;$M826,"__",
TRUE,MID($N826,1, FIND("@",SUBSTITUTE($N826&amp;"/","/","@",V$4))-1)
)</f>
        <v>__</v>
      </c>
      <c r="W826" s="23" t="str" cm="1">
        <f t="array" aca="1" ref="W826" ca="1">_xlfn.IFS($C826="","",
W$4=1,"root",
W$4&gt;$M826,"__",
TRUE,MID($N826,1, FIND("@",SUBSTITUTE($N826&amp;"/","/","@",W$4))-1)
)</f>
        <v>__</v>
      </c>
      <c r="X826" s="23" t="str" cm="1">
        <f t="array" aca="1" ref="X826" ca="1">_xlfn.IFS($C826="","",
X$4=1,"root",
X$4&gt;$M826,"__",
TRUE,MID($N826,1, FIND("@",SUBSTITUTE($N826&amp;"/","/","@",X$4))-1)
)</f>
        <v>__</v>
      </c>
      <c r="Y826" s="23" t="str" cm="1">
        <f t="array" aca="1" ref="Y826" ca="1">_xlfn.IFS($C826="","",
Y$4=1,"root",
Y$4&gt;$M826,"__",
TRUE,MID($N826,1, FIND("@",SUBSTITUTE($N826&amp;"/","/","@",Y$4))-1)
)</f>
        <v>__</v>
      </c>
      <c r="Z826" s="23" t="str" cm="1">
        <f t="array" aca="1" ref="Z826" ca="1">_xlfn.IFS($C826="","",
Z$4=1,"root",
Z$4&gt;$M826,"__",
TRUE,MID($N826,1, FIND("@",SUBSTITUTE($N826&amp;"/","/","@",Z$4))-1)
)</f>
        <v>__</v>
      </c>
      <c r="AA826" s="28" cm="1">
        <f t="array" aca="1" ref="AA826" ca="1">IF($C826="","",SUMIF(LEV_1,P826,LEN))</f>
        <v>41035571</v>
      </c>
      <c r="AB826" s="28" cm="1">
        <f t="array" aca="1" ref="AB826" ca="1">IF($C826="","",IF(Q826="__",0,SUMIF(LEV_2,Q826,LEN)))</f>
        <v>23329164</v>
      </c>
      <c r="AC826" s="28" cm="1">
        <f t="array" aca="1" ref="AC826" ca="1">IF($C826="","",IF(R826="__",0,SUMIF(LEV_3,R826,LEN)))</f>
        <v>16068117</v>
      </c>
      <c r="AD826" s="28" cm="1">
        <f t="array" aca="1" ref="AD826" ca="1">IF($C826="","",IF(S826="__",0,SUMIF(LEV_4,S826,LEN)))</f>
        <v>5887071</v>
      </c>
      <c r="AE826" s="28" cm="1">
        <f t="array" aca="1" ref="AE826" ca="1">IF($C826="","",IF(T826="__",0,SUMIF(LEV_5,T826,LEN)))</f>
        <v>138188</v>
      </c>
      <c r="AF826" s="28" cm="1">
        <f t="array" aca="1" ref="AF826" ca="1">IF($C826="","",IF(U826="__",0,SUMIF(LEV_6,U826,LEN)))</f>
        <v>0</v>
      </c>
      <c r="AG826" s="28" cm="1">
        <f t="array" aca="1" ref="AG826" ca="1">IF($C826="","",IF(V826="__",0,SUMIF(LEV_7,V826,LEN)))</f>
        <v>0</v>
      </c>
      <c r="AH826" s="28" cm="1">
        <f t="array" aca="1" ref="AH826" ca="1">IF($C826="","",IF(W826="__",0,SUMIF(LEV_8,W826,LEN)))</f>
        <v>0</v>
      </c>
      <c r="AI826" s="28" cm="1">
        <f t="array" aca="1" ref="AI826" ca="1">IF($C826="","",IF(X826="__",0,SUMIF(LEV_9,X826,LEN)))</f>
        <v>0</v>
      </c>
      <c r="AJ826" s="28" cm="1">
        <f t="array" aca="1" ref="AJ826" ca="1">IF($C826="","",IF(Y826="__",0,SUMIF(LEV_10,Y826,LEN)))</f>
        <v>0</v>
      </c>
      <c r="AK826" s="28" cm="1">
        <f t="array" aca="1" ref="AK826" ca="1">IF($C826="","",IF(Z826="__",0,SUMIF(LEV_11,Z826,LEN)))</f>
        <v>0</v>
      </c>
      <c r="AL826" cm="1">
        <f t="array" aca="1" ref="AL826" ca="1">IF($C826="","",_xlfn.IFS(AB826=0,AA826,AC826=0,AB826,AD826=0,AC826,AE826=0,AD826,AF826=0,AE826,AG826=0,AF826,AH826=0,AG826,AI826=0,AH826,AJ826=0,AI826,AK826=0,AJ826,TRUE,AK826))</f>
        <v>138188</v>
      </c>
      <c r="AM826" t="b">
        <f t="shared" ca="1" si="129"/>
        <v>0</v>
      </c>
      <c r="AN826" t="b">
        <f ca="1">IF($C826="","",IF(IFERROR(MATCH(N826,$N$1:$N825,0),0)&gt;0,FALSE,TRUE))</f>
        <v>0</v>
      </c>
      <c r="AO826" cm="1">
        <f t="array" aca="1" ref="AO826" ca="1">_xlfn.IFS($C826="","",AND(AM826,AN826),AL826,TRUE,0)</f>
        <v>0</v>
      </c>
      <c r="AP826" t="str" cm="1">
        <f t="array" aca="1" ref="AP826" ca="1">_xlfn.IFS($C826="","",AND(AN826,AL826&gt;=TBF),AL826,TRUE,"")</f>
        <v/>
      </c>
    </row>
    <row r="827" spans="1:42" x14ac:dyDescent="0.3">
      <c r="A827">
        <v>823</v>
      </c>
      <c r="C827" s="10" t="str">
        <f ca="1">IF(OFFSET(INPUT_START,A827-1,0)=0,"",OFFSET(INPUT_START,A827-1,0))</f>
        <v>$ cd ..</v>
      </c>
      <c r="D827" t="b">
        <f t="shared" ca="1" si="120"/>
        <v>1</v>
      </c>
      <c r="E827" t="b">
        <f t="shared" ca="1" si="121"/>
        <v>0</v>
      </c>
      <c r="F827" t="b">
        <f t="shared" ca="1" si="122"/>
        <v>1</v>
      </c>
      <c r="G827" t="b">
        <f t="shared" ca="1" si="123"/>
        <v>0</v>
      </c>
      <c r="H827" t="b">
        <f t="shared" ca="1" si="124"/>
        <v>0</v>
      </c>
      <c r="I827">
        <f t="shared" ca="1" si="125"/>
        <v>5</v>
      </c>
      <c r="J827" t="str">
        <f t="shared" ca="1" si="126"/>
        <v>..</v>
      </c>
      <c r="K827" t="str">
        <f t="shared" ca="1" si="127"/>
        <v/>
      </c>
      <c r="L827" s="23">
        <f t="shared" ca="1" si="128"/>
        <v>0</v>
      </c>
      <c r="M827" s="23" cm="1">
        <f t="array" aca="1" ref="M827" ca="1">_xlfn.IFS($C827="","",
$A827=1,1,
NOT($F827),M826,
AND($F827,$J827&lt;&gt;".."),M826+1,
AND($F827,$J827=".."),M826-1,
TRUE,"ERR")</f>
        <v>4</v>
      </c>
      <c r="N827" s="23" t="str" cm="1">
        <f t="array" aca="1" ref="N827" ca="1">_xlfn.IFS($C827="","",
$A827=1,"",
NOT($F827),N826,
AND($F827,$J827&lt;&gt;".."),N826&amp;IF(N826="/","","/")&amp;$J827,
AND($F827,$J827=".."),MID(N826,1,FIND("@",SUBSTITUTE(N826,"/","@",$M827)) -1 ),
TRUE,"ERR")</f>
        <v>root/vpjqpqfm/rgqtzc/lfpdqm</v>
      </c>
      <c r="O827" s="22" t="str" cm="1">
        <f t="array" aca="1" ref="O827" ca="1">_xlfn.IFS($C827="","",
$N827="root","root",
TRUE,MID($N827,1+FIND("@",SUBSTITUTE($N827,"/","@",$M827-1)),100 )
)</f>
        <v>lfpdqm</v>
      </c>
      <c r="P827" s="23" t="str" cm="1">
        <f t="array" aca="1" ref="P827" ca="1">_xlfn.IFS($C827="","",
P$4=1,"root",
P$4&gt;$M827,"__",
TRUE,MID($N827,1, FIND("@",SUBSTITUTE($N827&amp;"/","/","@",P$4))-1)
)</f>
        <v>root</v>
      </c>
      <c r="Q827" s="23" t="str" cm="1">
        <f t="array" aca="1" ref="Q827" ca="1">_xlfn.IFS($C827="","",
Q$4=1,"root",
Q$4&gt;$M827,"__",
TRUE,MID($N827,1, FIND("@",SUBSTITUTE($N827&amp;"/","/","@",Q$4))-1)
)</f>
        <v>root/vpjqpqfm</v>
      </c>
      <c r="R827" s="23" t="str" cm="1">
        <f t="array" aca="1" ref="R827" ca="1">_xlfn.IFS($C827="","",
R$4=1,"root",
R$4&gt;$M827,"__",
TRUE,MID($N827,1, FIND("@",SUBSTITUTE($N827&amp;"/","/","@",R$4))-1)
)</f>
        <v>root/vpjqpqfm/rgqtzc</v>
      </c>
      <c r="S827" s="23" t="str" cm="1">
        <f t="array" aca="1" ref="S827" ca="1">_xlfn.IFS($C827="","",
S$4=1,"root",
S$4&gt;$M827,"__",
TRUE,MID($N827,1, FIND("@",SUBSTITUTE($N827&amp;"/","/","@",S$4))-1)
)</f>
        <v>root/vpjqpqfm/rgqtzc/lfpdqm</v>
      </c>
      <c r="T827" s="23" t="str" cm="1">
        <f t="array" aca="1" ref="T827" ca="1">_xlfn.IFS($C827="","",
T$4=1,"root",
T$4&gt;$M827,"__",
TRUE,MID($N827,1, FIND("@",SUBSTITUTE($N827&amp;"/","/","@",T$4))-1)
)</f>
        <v>__</v>
      </c>
      <c r="U827" s="23" t="str" cm="1">
        <f t="array" aca="1" ref="U827" ca="1">_xlfn.IFS($C827="","",
U$4=1,"root",
U$4&gt;$M827,"__",
TRUE,MID($N827,1, FIND("@",SUBSTITUTE($N827&amp;"/","/","@",U$4))-1)
)</f>
        <v>__</v>
      </c>
      <c r="V827" s="23" t="str" cm="1">
        <f t="array" aca="1" ref="V827" ca="1">_xlfn.IFS($C827="","",
V$4=1,"root",
V$4&gt;$M827,"__",
TRUE,MID($N827,1, FIND("@",SUBSTITUTE($N827&amp;"/","/","@",V$4))-1)
)</f>
        <v>__</v>
      </c>
      <c r="W827" s="23" t="str" cm="1">
        <f t="array" aca="1" ref="W827" ca="1">_xlfn.IFS($C827="","",
W$4=1,"root",
W$4&gt;$M827,"__",
TRUE,MID($N827,1, FIND("@",SUBSTITUTE($N827&amp;"/","/","@",W$4))-1)
)</f>
        <v>__</v>
      </c>
      <c r="X827" s="23" t="str" cm="1">
        <f t="array" aca="1" ref="X827" ca="1">_xlfn.IFS($C827="","",
X$4=1,"root",
X$4&gt;$M827,"__",
TRUE,MID($N827,1, FIND("@",SUBSTITUTE($N827&amp;"/","/","@",X$4))-1)
)</f>
        <v>__</v>
      </c>
      <c r="Y827" s="23" t="str" cm="1">
        <f t="array" aca="1" ref="Y827" ca="1">_xlfn.IFS($C827="","",
Y$4=1,"root",
Y$4&gt;$M827,"__",
TRUE,MID($N827,1, FIND("@",SUBSTITUTE($N827&amp;"/","/","@",Y$4))-1)
)</f>
        <v>__</v>
      </c>
      <c r="Z827" s="23" t="str" cm="1">
        <f t="array" aca="1" ref="Z827" ca="1">_xlfn.IFS($C827="","",
Z$4=1,"root",
Z$4&gt;$M827,"__",
TRUE,MID($N827,1, FIND("@",SUBSTITUTE($N827&amp;"/","/","@",Z$4))-1)
)</f>
        <v>__</v>
      </c>
      <c r="AA827" s="28" cm="1">
        <f t="array" aca="1" ref="AA827" ca="1">IF($C827="","",SUMIF(LEV_1,P827,LEN))</f>
        <v>41035571</v>
      </c>
      <c r="AB827" s="28" cm="1">
        <f t="array" aca="1" ref="AB827" ca="1">IF($C827="","",IF(Q827="__",0,SUMIF(LEV_2,Q827,LEN)))</f>
        <v>23329164</v>
      </c>
      <c r="AC827" s="28" cm="1">
        <f t="array" aca="1" ref="AC827" ca="1">IF($C827="","",IF(R827="__",0,SUMIF(LEV_3,R827,LEN)))</f>
        <v>16068117</v>
      </c>
      <c r="AD827" s="28" cm="1">
        <f t="array" aca="1" ref="AD827" ca="1">IF($C827="","",IF(S827="__",0,SUMIF(LEV_4,S827,LEN)))</f>
        <v>5887071</v>
      </c>
      <c r="AE827" s="28" cm="1">
        <f t="array" aca="1" ref="AE827" ca="1">IF($C827="","",IF(T827="__",0,SUMIF(LEV_5,T827,LEN)))</f>
        <v>0</v>
      </c>
      <c r="AF827" s="28" cm="1">
        <f t="array" aca="1" ref="AF827" ca="1">IF($C827="","",IF(U827="__",0,SUMIF(LEV_6,U827,LEN)))</f>
        <v>0</v>
      </c>
      <c r="AG827" s="28" cm="1">
        <f t="array" aca="1" ref="AG827" ca="1">IF($C827="","",IF(V827="__",0,SUMIF(LEV_7,V827,LEN)))</f>
        <v>0</v>
      </c>
      <c r="AH827" s="28" cm="1">
        <f t="array" aca="1" ref="AH827" ca="1">IF($C827="","",IF(W827="__",0,SUMIF(LEV_8,W827,LEN)))</f>
        <v>0</v>
      </c>
      <c r="AI827" s="28" cm="1">
        <f t="array" aca="1" ref="AI827" ca="1">IF($C827="","",IF(X827="__",0,SUMIF(LEV_9,X827,LEN)))</f>
        <v>0</v>
      </c>
      <c r="AJ827" s="28" cm="1">
        <f t="array" aca="1" ref="AJ827" ca="1">IF($C827="","",IF(Y827="__",0,SUMIF(LEV_10,Y827,LEN)))</f>
        <v>0</v>
      </c>
      <c r="AK827" s="28" cm="1">
        <f t="array" aca="1" ref="AK827" ca="1">IF($C827="","",IF(Z827="__",0,SUMIF(LEV_11,Z827,LEN)))</f>
        <v>0</v>
      </c>
      <c r="AL827" cm="1">
        <f t="array" aca="1" ref="AL827" ca="1">IF($C827="","",_xlfn.IFS(AB827=0,AA827,AC827=0,AB827,AD827=0,AC827,AE827=0,AD827,AF827=0,AE827,AG827=0,AF827,AH827=0,AG827,AI827=0,AH827,AJ827=0,AI827,AK827=0,AJ827,TRUE,AK827))</f>
        <v>5887071</v>
      </c>
      <c r="AM827" t="b">
        <f t="shared" ca="1" si="129"/>
        <v>0</v>
      </c>
      <c r="AN827" t="b">
        <f ca="1">IF($C827="","",IF(IFERROR(MATCH(N827,$N$1:$N826,0),0)&gt;0,FALSE,TRUE))</f>
        <v>0</v>
      </c>
      <c r="AO827" cm="1">
        <f t="array" aca="1" ref="AO827" ca="1">_xlfn.IFS($C827="","",AND(AM827,AN827),AL827,TRUE,0)</f>
        <v>0</v>
      </c>
      <c r="AP827" t="str" cm="1">
        <f t="array" aca="1" ref="AP827" ca="1">_xlfn.IFS($C827="","",AND(AN827,AL827&gt;=TBF),AL827,TRUE,"")</f>
        <v/>
      </c>
    </row>
    <row r="828" spans="1:42" x14ac:dyDescent="0.3">
      <c r="A828">
        <v>824</v>
      </c>
      <c r="C828" s="10" t="str">
        <f ca="1">IF(OFFSET(INPUT_START,A828-1,0)=0,"",OFFSET(INPUT_START,A828-1,0))</f>
        <v>$ cd ..</v>
      </c>
      <c r="D828" t="b">
        <f t="shared" ca="1" si="120"/>
        <v>1</v>
      </c>
      <c r="E828" t="b">
        <f t="shared" ca="1" si="121"/>
        <v>0</v>
      </c>
      <c r="F828" t="b">
        <f t="shared" ca="1" si="122"/>
        <v>1</v>
      </c>
      <c r="G828" t="b">
        <f t="shared" ca="1" si="123"/>
        <v>0</v>
      </c>
      <c r="H828" t="b">
        <f t="shared" ca="1" si="124"/>
        <v>0</v>
      </c>
      <c r="I828">
        <f t="shared" ca="1" si="125"/>
        <v>5</v>
      </c>
      <c r="J828" t="str">
        <f t="shared" ca="1" si="126"/>
        <v>..</v>
      </c>
      <c r="K828" t="str">
        <f t="shared" ca="1" si="127"/>
        <v/>
      </c>
      <c r="L828" s="23">
        <f t="shared" ca="1" si="128"/>
        <v>0</v>
      </c>
      <c r="M828" s="23" cm="1">
        <f t="array" aca="1" ref="M828" ca="1">_xlfn.IFS($C828="","",
$A828=1,1,
NOT($F828),M827,
AND($F828,$J828&lt;&gt;".."),M827+1,
AND($F828,$J828=".."),M827-1,
TRUE,"ERR")</f>
        <v>3</v>
      </c>
      <c r="N828" s="23" t="str" cm="1">
        <f t="array" aca="1" ref="N828" ca="1">_xlfn.IFS($C828="","",
$A828=1,"",
NOT($F828),N827,
AND($F828,$J828&lt;&gt;".."),N827&amp;IF(N827="/","","/")&amp;$J828,
AND($F828,$J828=".."),MID(N827,1,FIND("@",SUBSTITUTE(N827,"/","@",$M828)) -1 ),
TRUE,"ERR")</f>
        <v>root/vpjqpqfm/rgqtzc</v>
      </c>
      <c r="O828" s="22" t="str" cm="1">
        <f t="array" aca="1" ref="O828" ca="1">_xlfn.IFS($C828="","",
$N828="root","root",
TRUE,MID($N828,1+FIND("@",SUBSTITUTE($N828,"/","@",$M828-1)),100 )
)</f>
        <v>rgqtzc</v>
      </c>
      <c r="P828" s="23" t="str" cm="1">
        <f t="array" aca="1" ref="P828" ca="1">_xlfn.IFS($C828="","",
P$4=1,"root",
P$4&gt;$M828,"__",
TRUE,MID($N828,1, FIND("@",SUBSTITUTE($N828&amp;"/","/","@",P$4))-1)
)</f>
        <v>root</v>
      </c>
      <c r="Q828" s="23" t="str" cm="1">
        <f t="array" aca="1" ref="Q828" ca="1">_xlfn.IFS($C828="","",
Q$4=1,"root",
Q$4&gt;$M828,"__",
TRUE,MID($N828,1, FIND("@",SUBSTITUTE($N828&amp;"/","/","@",Q$4))-1)
)</f>
        <v>root/vpjqpqfm</v>
      </c>
      <c r="R828" s="23" t="str" cm="1">
        <f t="array" aca="1" ref="R828" ca="1">_xlfn.IFS($C828="","",
R$4=1,"root",
R$4&gt;$M828,"__",
TRUE,MID($N828,1, FIND("@",SUBSTITUTE($N828&amp;"/","/","@",R$4))-1)
)</f>
        <v>root/vpjqpqfm/rgqtzc</v>
      </c>
      <c r="S828" s="23" t="str" cm="1">
        <f t="array" aca="1" ref="S828" ca="1">_xlfn.IFS($C828="","",
S$4=1,"root",
S$4&gt;$M828,"__",
TRUE,MID($N828,1, FIND("@",SUBSTITUTE($N828&amp;"/","/","@",S$4))-1)
)</f>
        <v>__</v>
      </c>
      <c r="T828" s="23" t="str" cm="1">
        <f t="array" aca="1" ref="T828" ca="1">_xlfn.IFS($C828="","",
T$4=1,"root",
T$4&gt;$M828,"__",
TRUE,MID($N828,1, FIND("@",SUBSTITUTE($N828&amp;"/","/","@",T$4))-1)
)</f>
        <v>__</v>
      </c>
      <c r="U828" s="23" t="str" cm="1">
        <f t="array" aca="1" ref="U828" ca="1">_xlfn.IFS($C828="","",
U$4=1,"root",
U$4&gt;$M828,"__",
TRUE,MID($N828,1, FIND("@",SUBSTITUTE($N828&amp;"/","/","@",U$4))-1)
)</f>
        <v>__</v>
      </c>
      <c r="V828" s="23" t="str" cm="1">
        <f t="array" aca="1" ref="V828" ca="1">_xlfn.IFS($C828="","",
V$4=1,"root",
V$4&gt;$M828,"__",
TRUE,MID($N828,1, FIND("@",SUBSTITUTE($N828&amp;"/","/","@",V$4))-1)
)</f>
        <v>__</v>
      </c>
      <c r="W828" s="23" t="str" cm="1">
        <f t="array" aca="1" ref="W828" ca="1">_xlfn.IFS($C828="","",
W$4=1,"root",
W$4&gt;$M828,"__",
TRUE,MID($N828,1, FIND("@",SUBSTITUTE($N828&amp;"/","/","@",W$4))-1)
)</f>
        <v>__</v>
      </c>
      <c r="X828" s="23" t="str" cm="1">
        <f t="array" aca="1" ref="X828" ca="1">_xlfn.IFS($C828="","",
X$4=1,"root",
X$4&gt;$M828,"__",
TRUE,MID($N828,1, FIND("@",SUBSTITUTE($N828&amp;"/","/","@",X$4))-1)
)</f>
        <v>__</v>
      </c>
      <c r="Y828" s="23" t="str" cm="1">
        <f t="array" aca="1" ref="Y828" ca="1">_xlfn.IFS($C828="","",
Y$4=1,"root",
Y$4&gt;$M828,"__",
TRUE,MID($N828,1, FIND("@",SUBSTITUTE($N828&amp;"/","/","@",Y$4))-1)
)</f>
        <v>__</v>
      </c>
      <c r="Z828" s="23" t="str" cm="1">
        <f t="array" aca="1" ref="Z828" ca="1">_xlfn.IFS($C828="","",
Z$4=1,"root",
Z$4&gt;$M828,"__",
TRUE,MID($N828,1, FIND("@",SUBSTITUTE($N828&amp;"/","/","@",Z$4))-1)
)</f>
        <v>__</v>
      </c>
      <c r="AA828" s="28" cm="1">
        <f t="array" aca="1" ref="AA828" ca="1">IF($C828="","",SUMIF(LEV_1,P828,LEN))</f>
        <v>41035571</v>
      </c>
      <c r="AB828" s="28" cm="1">
        <f t="array" aca="1" ref="AB828" ca="1">IF($C828="","",IF(Q828="__",0,SUMIF(LEV_2,Q828,LEN)))</f>
        <v>23329164</v>
      </c>
      <c r="AC828" s="28" cm="1">
        <f t="array" aca="1" ref="AC828" ca="1">IF($C828="","",IF(R828="__",0,SUMIF(LEV_3,R828,LEN)))</f>
        <v>16068117</v>
      </c>
      <c r="AD828" s="28" cm="1">
        <f t="array" aca="1" ref="AD828" ca="1">IF($C828="","",IF(S828="__",0,SUMIF(LEV_4,S828,LEN)))</f>
        <v>0</v>
      </c>
      <c r="AE828" s="28" cm="1">
        <f t="array" aca="1" ref="AE828" ca="1">IF($C828="","",IF(T828="__",0,SUMIF(LEV_5,T828,LEN)))</f>
        <v>0</v>
      </c>
      <c r="AF828" s="28" cm="1">
        <f t="array" aca="1" ref="AF828" ca="1">IF($C828="","",IF(U828="__",0,SUMIF(LEV_6,U828,LEN)))</f>
        <v>0</v>
      </c>
      <c r="AG828" s="28" cm="1">
        <f t="array" aca="1" ref="AG828" ca="1">IF($C828="","",IF(V828="__",0,SUMIF(LEV_7,V828,LEN)))</f>
        <v>0</v>
      </c>
      <c r="AH828" s="28" cm="1">
        <f t="array" aca="1" ref="AH828" ca="1">IF($C828="","",IF(W828="__",0,SUMIF(LEV_8,W828,LEN)))</f>
        <v>0</v>
      </c>
      <c r="AI828" s="28" cm="1">
        <f t="array" aca="1" ref="AI828" ca="1">IF($C828="","",IF(X828="__",0,SUMIF(LEV_9,X828,LEN)))</f>
        <v>0</v>
      </c>
      <c r="AJ828" s="28" cm="1">
        <f t="array" aca="1" ref="AJ828" ca="1">IF($C828="","",IF(Y828="__",0,SUMIF(LEV_10,Y828,LEN)))</f>
        <v>0</v>
      </c>
      <c r="AK828" s="28" cm="1">
        <f t="array" aca="1" ref="AK828" ca="1">IF($C828="","",IF(Z828="__",0,SUMIF(LEV_11,Z828,LEN)))</f>
        <v>0</v>
      </c>
      <c r="AL828" cm="1">
        <f t="array" aca="1" ref="AL828" ca="1">IF($C828="","",_xlfn.IFS(AB828=0,AA828,AC828=0,AB828,AD828=0,AC828,AE828=0,AD828,AF828=0,AE828,AG828=0,AF828,AH828=0,AG828,AI828=0,AH828,AJ828=0,AI828,AK828=0,AJ828,TRUE,AK828))</f>
        <v>16068117</v>
      </c>
      <c r="AM828" t="b">
        <f t="shared" ca="1" si="129"/>
        <v>0</v>
      </c>
      <c r="AN828" t="b">
        <f ca="1">IF($C828="","",IF(IFERROR(MATCH(N828,$N$1:$N827,0),0)&gt;0,FALSE,TRUE))</f>
        <v>0</v>
      </c>
      <c r="AO828" cm="1">
        <f t="array" aca="1" ref="AO828" ca="1">_xlfn.IFS($C828="","",AND(AM828,AN828),AL828,TRUE,0)</f>
        <v>0</v>
      </c>
      <c r="AP828" t="str" cm="1">
        <f t="array" aca="1" ref="AP828" ca="1">_xlfn.IFS($C828="","",AND(AN828,AL828&gt;=TBF),AL828,TRUE,"")</f>
        <v/>
      </c>
    </row>
    <row r="829" spans="1:42" x14ac:dyDescent="0.3">
      <c r="A829">
        <v>825</v>
      </c>
      <c r="C829" s="10" t="str">
        <f ca="1">IF(OFFSET(INPUT_START,A829-1,0)=0,"",OFFSET(INPUT_START,A829-1,0))</f>
        <v>$ cd lmnmthm</v>
      </c>
      <c r="D829" t="b">
        <f t="shared" ca="1" si="120"/>
        <v>1</v>
      </c>
      <c r="E829" t="b">
        <f t="shared" ca="1" si="121"/>
        <v>0</v>
      </c>
      <c r="F829" t="b">
        <f t="shared" ca="1" si="122"/>
        <v>1</v>
      </c>
      <c r="G829" t="b">
        <f t="shared" ca="1" si="123"/>
        <v>0</v>
      </c>
      <c r="H829" t="b">
        <f t="shared" ca="1" si="124"/>
        <v>0</v>
      </c>
      <c r="I829">
        <f t="shared" ca="1" si="125"/>
        <v>5</v>
      </c>
      <c r="J829" t="str">
        <f t="shared" ca="1" si="126"/>
        <v>lmnmthm</v>
      </c>
      <c r="K829" t="str">
        <f t="shared" ca="1" si="127"/>
        <v/>
      </c>
      <c r="L829" s="23">
        <f t="shared" ca="1" si="128"/>
        <v>0</v>
      </c>
      <c r="M829" s="23" cm="1">
        <f t="array" aca="1" ref="M829" ca="1">_xlfn.IFS($C829="","",
$A829=1,1,
NOT($F829),M828,
AND($F829,$J829&lt;&gt;".."),M828+1,
AND($F829,$J829=".."),M828-1,
TRUE,"ERR")</f>
        <v>4</v>
      </c>
      <c r="N829" s="23" t="str" cm="1">
        <f t="array" aca="1" ref="N829" ca="1">_xlfn.IFS($C829="","",
$A829=1,"",
NOT($F829),N828,
AND($F829,$J829&lt;&gt;".."),N828&amp;IF(N828="/","","/")&amp;$J829,
AND($F829,$J829=".."),MID(N828,1,FIND("@",SUBSTITUTE(N828,"/","@",$M829)) -1 ),
TRUE,"ERR")</f>
        <v>root/vpjqpqfm/rgqtzc/lmnmthm</v>
      </c>
      <c r="O829" s="22" t="str" cm="1">
        <f t="array" aca="1" ref="O829" ca="1">_xlfn.IFS($C829="","",
$N829="root","root",
TRUE,MID($N829,1+FIND("@",SUBSTITUTE($N829,"/","@",$M829-1)),100 )
)</f>
        <v>lmnmthm</v>
      </c>
      <c r="P829" s="23" t="str" cm="1">
        <f t="array" aca="1" ref="P829" ca="1">_xlfn.IFS($C829="","",
P$4=1,"root",
P$4&gt;$M829,"__",
TRUE,MID($N829,1, FIND("@",SUBSTITUTE($N829&amp;"/","/","@",P$4))-1)
)</f>
        <v>root</v>
      </c>
      <c r="Q829" s="23" t="str" cm="1">
        <f t="array" aca="1" ref="Q829" ca="1">_xlfn.IFS($C829="","",
Q$4=1,"root",
Q$4&gt;$M829,"__",
TRUE,MID($N829,1, FIND("@",SUBSTITUTE($N829&amp;"/","/","@",Q$4))-1)
)</f>
        <v>root/vpjqpqfm</v>
      </c>
      <c r="R829" s="23" t="str" cm="1">
        <f t="array" aca="1" ref="R829" ca="1">_xlfn.IFS($C829="","",
R$4=1,"root",
R$4&gt;$M829,"__",
TRUE,MID($N829,1, FIND("@",SUBSTITUTE($N829&amp;"/","/","@",R$4))-1)
)</f>
        <v>root/vpjqpqfm/rgqtzc</v>
      </c>
      <c r="S829" s="23" t="str" cm="1">
        <f t="array" aca="1" ref="S829" ca="1">_xlfn.IFS($C829="","",
S$4=1,"root",
S$4&gt;$M829,"__",
TRUE,MID($N829,1, FIND("@",SUBSTITUTE($N829&amp;"/","/","@",S$4))-1)
)</f>
        <v>root/vpjqpqfm/rgqtzc/lmnmthm</v>
      </c>
      <c r="T829" s="23" t="str" cm="1">
        <f t="array" aca="1" ref="T829" ca="1">_xlfn.IFS($C829="","",
T$4=1,"root",
T$4&gt;$M829,"__",
TRUE,MID($N829,1, FIND("@",SUBSTITUTE($N829&amp;"/","/","@",T$4))-1)
)</f>
        <v>__</v>
      </c>
      <c r="U829" s="23" t="str" cm="1">
        <f t="array" aca="1" ref="U829" ca="1">_xlfn.IFS($C829="","",
U$4=1,"root",
U$4&gt;$M829,"__",
TRUE,MID($N829,1, FIND("@",SUBSTITUTE($N829&amp;"/","/","@",U$4))-1)
)</f>
        <v>__</v>
      </c>
      <c r="V829" s="23" t="str" cm="1">
        <f t="array" aca="1" ref="V829" ca="1">_xlfn.IFS($C829="","",
V$4=1,"root",
V$4&gt;$M829,"__",
TRUE,MID($N829,1, FIND("@",SUBSTITUTE($N829&amp;"/","/","@",V$4))-1)
)</f>
        <v>__</v>
      </c>
      <c r="W829" s="23" t="str" cm="1">
        <f t="array" aca="1" ref="W829" ca="1">_xlfn.IFS($C829="","",
W$4=1,"root",
W$4&gt;$M829,"__",
TRUE,MID($N829,1, FIND("@",SUBSTITUTE($N829&amp;"/","/","@",W$4))-1)
)</f>
        <v>__</v>
      </c>
      <c r="X829" s="23" t="str" cm="1">
        <f t="array" aca="1" ref="X829" ca="1">_xlfn.IFS($C829="","",
X$4=1,"root",
X$4&gt;$M829,"__",
TRUE,MID($N829,1, FIND("@",SUBSTITUTE($N829&amp;"/","/","@",X$4))-1)
)</f>
        <v>__</v>
      </c>
      <c r="Y829" s="23" t="str" cm="1">
        <f t="array" aca="1" ref="Y829" ca="1">_xlfn.IFS($C829="","",
Y$4=1,"root",
Y$4&gt;$M829,"__",
TRUE,MID($N829,1, FIND("@",SUBSTITUTE($N829&amp;"/","/","@",Y$4))-1)
)</f>
        <v>__</v>
      </c>
      <c r="Z829" s="23" t="str" cm="1">
        <f t="array" aca="1" ref="Z829" ca="1">_xlfn.IFS($C829="","",
Z$4=1,"root",
Z$4&gt;$M829,"__",
TRUE,MID($N829,1, FIND("@",SUBSTITUTE($N829&amp;"/","/","@",Z$4))-1)
)</f>
        <v>__</v>
      </c>
      <c r="AA829" s="28" cm="1">
        <f t="array" aca="1" ref="AA829" ca="1">IF($C829="","",SUMIF(LEV_1,P829,LEN))</f>
        <v>41035571</v>
      </c>
      <c r="AB829" s="28" cm="1">
        <f t="array" aca="1" ref="AB829" ca="1">IF($C829="","",IF(Q829="__",0,SUMIF(LEV_2,Q829,LEN)))</f>
        <v>23329164</v>
      </c>
      <c r="AC829" s="28" cm="1">
        <f t="array" aca="1" ref="AC829" ca="1">IF($C829="","",IF(R829="__",0,SUMIF(LEV_3,R829,LEN)))</f>
        <v>16068117</v>
      </c>
      <c r="AD829" s="28" cm="1">
        <f t="array" aca="1" ref="AD829" ca="1">IF($C829="","",IF(S829="__",0,SUMIF(LEV_4,S829,LEN)))</f>
        <v>471578</v>
      </c>
      <c r="AE829" s="28" cm="1">
        <f t="array" aca="1" ref="AE829" ca="1">IF($C829="","",IF(T829="__",0,SUMIF(LEV_5,T829,LEN)))</f>
        <v>0</v>
      </c>
      <c r="AF829" s="28" cm="1">
        <f t="array" aca="1" ref="AF829" ca="1">IF($C829="","",IF(U829="__",0,SUMIF(LEV_6,U829,LEN)))</f>
        <v>0</v>
      </c>
      <c r="AG829" s="28" cm="1">
        <f t="array" aca="1" ref="AG829" ca="1">IF($C829="","",IF(V829="__",0,SUMIF(LEV_7,V829,LEN)))</f>
        <v>0</v>
      </c>
      <c r="AH829" s="28" cm="1">
        <f t="array" aca="1" ref="AH829" ca="1">IF($C829="","",IF(W829="__",0,SUMIF(LEV_8,W829,LEN)))</f>
        <v>0</v>
      </c>
      <c r="AI829" s="28" cm="1">
        <f t="array" aca="1" ref="AI829" ca="1">IF($C829="","",IF(X829="__",0,SUMIF(LEV_9,X829,LEN)))</f>
        <v>0</v>
      </c>
      <c r="AJ829" s="28" cm="1">
        <f t="array" aca="1" ref="AJ829" ca="1">IF($C829="","",IF(Y829="__",0,SUMIF(LEV_10,Y829,LEN)))</f>
        <v>0</v>
      </c>
      <c r="AK829" s="28" cm="1">
        <f t="array" aca="1" ref="AK829" ca="1">IF($C829="","",IF(Z829="__",0,SUMIF(LEV_11,Z829,LEN)))</f>
        <v>0</v>
      </c>
      <c r="AL829" cm="1">
        <f t="array" aca="1" ref="AL829" ca="1">IF($C829="","",_xlfn.IFS(AB829=0,AA829,AC829=0,AB829,AD829=0,AC829,AE829=0,AD829,AF829=0,AE829,AG829=0,AF829,AH829=0,AG829,AI829=0,AH829,AJ829=0,AI829,AK829=0,AJ829,TRUE,AK829))</f>
        <v>471578</v>
      </c>
      <c r="AM829" t="b">
        <f t="shared" ca="1" si="129"/>
        <v>0</v>
      </c>
      <c r="AN829" t="b">
        <f ca="1">IF($C829="","",IF(IFERROR(MATCH(N829,$N$1:$N828,0),0)&gt;0,FALSE,TRUE))</f>
        <v>1</v>
      </c>
      <c r="AO829" cm="1">
        <f t="array" aca="1" ref="AO829" ca="1">_xlfn.IFS($C829="","",AND(AM829,AN829),AL829,TRUE,0)</f>
        <v>0</v>
      </c>
      <c r="AP829" t="str" cm="1">
        <f t="array" aca="1" ref="AP829" ca="1">_xlfn.IFS($C829="","",AND(AN829,AL829&gt;=TBF),AL829,TRUE,"")</f>
        <v/>
      </c>
    </row>
    <row r="830" spans="1:42" x14ac:dyDescent="0.3">
      <c r="A830">
        <v>826</v>
      </c>
      <c r="C830" s="10" t="str">
        <f ca="1">IF(OFFSET(INPUT_START,A830-1,0)=0,"",OFFSET(INPUT_START,A830-1,0))</f>
        <v>$ ls</v>
      </c>
      <c r="D830" t="b">
        <f t="shared" ca="1" si="120"/>
        <v>1</v>
      </c>
      <c r="E830" t="b">
        <f t="shared" ca="1" si="121"/>
        <v>1</v>
      </c>
      <c r="F830" t="b">
        <f t="shared" ca="1" si="122"/>
        <v>0</v>
      </c>
      <c r="G830" t="b">
        <f t="shared" ca="1" si="123"/>
        <v>0</v>
      </c>
      <c r="H830" t="b">
        <f t="shared" ca="1" si="124"/>
        <v>0</v>
      </c>
      <c r="I830">
        <f t="shared" ca="1" si="125"/>
        <v>0</v>
      </c>
      <c r="J830" t="str">
        <f t="shared" ca="1" si="126"/>
        <v/>
      </c>
      <c r="K830" t="str">
        <f t="shared" ca="1" si="127"/>
        <v/>
      </c>
      <c r="L830" s="23">
        <f t="shared" ca="1" si="128"/>
        <v>0</v>
      </c>
      <c r="M830" s="23" cm="1">
        <f t="array" aca="1" ref="M830" ca="1">_xlfn.IFS($C830="","",
$A830=1,1,
NOT($F830),M829,
AND($F830,$J830&lt;&gt;".."),M829+1,
AND($F830,$J830=".."),M829-1,
TRUE,"ERR")</f>
        <v>4</v>
      </c>
      <c r="N830" s="23" t="str" cm="1">
        <f t="array" aca="1" ref="N830" ca="1">_xlfn.IFS($C830="","",
$A830=1,"",
NOT($F830),N829,
AND($F830,$J830&lt;&gt;".."),N829&amp;IF(N829="/","","/")&amp;$J830,
AND($F830,$J830=".."),MID(N829,1,FIND("@",SUBSTITUTE(N829,"/","@",$M830)) -1 ),
TRUE,"ERR")</f>
        <v>root/vpjqpqfm/rgqtzc/lmnmthm</v>
      </c>
      <c r="O830" s="22" t="str" cm="1">
        <f t="array" aca="1" ref="O830" ca="1">_xlfn.IFS($C830="","",
$N830="root","root",
TRUE,MID($N830,1+FIND("@",SUBSTITUTE($N830,"/","@",$M830-1)),100 )
)</f>
        <v>lmnmthm</v>
      </c>
      <c r="P830" s="23" t="str" cm="1">
        <f t="array" aca="1" ref="P830" ca="1">_xlfn.IFS($C830="","",
P$4=1,"root",
P$4&gt;$M830,"__",
TRUE,MID($N830,1, FIND("@",SUBSTITUTE($N830&amp;"/","/","@",P$4))-1)
)</f>
        <v>root</v>
      </c>
      <c r="Q830" s="23" t="str" cm="1">
        <f t="array" aca="1" ref="Q830" ca="1">_xlfn.IFS($C830="","",
Q$4=1,"root",
Q$4&gt;$M830,"__",
TRUE,MID($N830,1, FIND("@",SUBSTITUTE($N830&amp;"/","/","@",Q$4))-1)
)</f>
        <v>root/vpjqpqfm</v>
      </c>
      <c r="R830" s="23" t="str" cm="1">
        <f t="array" aca="1" ref="R830" ca="1">_xlfn.IFS($C830="","",
R$4=1,"root",
R$4&gt;$M830,"__",
TRUE,MID($N830,1, FIND("@",SUBSTITUTE($N830&amp;"/","/","@",R$4))-1)
)</f>
        <v>root/vpjqpqfm/rgqtzc</v>
      </c>
      <c r="S830" s="23" t="str" cm="1">
        <f t="array" aca="1" ref="S830" ca="1">_xlfn.IFS($C830="","",
S$4=1,"root",
S$4&gt;$M830,"__",
TRUE,MID($N830,1, FIND("@",SUBSTITUTE($N830&amp;"/","/","@",S$4))-1)
)</f>
        <v>root/vpjqpqfm/rgqtzc/lmnmthm</v>
      </c>
      <c r="T830" s="23" t="str" cm="1">
        <f t="array" aca="1" ref="T830" ca="1">_xlfn.IFS($C830="","",
T$4=1,"root",
T$4&gt;$M830,"__",
TRUE,MID($N830,1, FIND("@",SUBSTITUTE($N830&amp;"/","/","@",T$4))-1)
)</f>
        <v>__</v>
      </c>
      <c r="U830" s="23" t="str" cm="1">
        <f t="array" aca="1" ref="U830" ca="1">_xlfn.IFS($C830="","",
U$4=1,"root",
U$4&gt;$M830,"__",
TRUE,MID($N830,1, FIND("@",SUBSTITUTE($N830&amp;"/","/","@",U$4))-1)
)</f>
        <v>__</v>
      </c>
      <c r="V830" s="23" t="str" cm="1">
        <f t="array" aca="1" ref="V830" ca="1">_xlfn.IFS($C830="","",
V$4=1,"root",
V$4&gt;$M830,"__",
TRUE,MID($N830,1, FIND("@",SUBSTITUTE($N830&amp;"/","/","@",V$4))-1)
)</f>
        <v>__</v>
      </c>
      <c r="W830" s="23" t="str" cm="1">
        <f t="array" aca="1" ref="W830" ca="1">_xlfn.IFS($C830="","",
W$4=1,"root",
W$4&gt;$M830,"__",
TRUE,MID($N830,1, FIND("@",SUBSTITUTE($N830&amp;"/","/","@",W$4))-1)
)</f>
        <v>__</v>
      </c>
      <c r="X830" s="23" t="str" cm="1">
        <f t="array" aca="1" ref="X830" ca="1">_xlfn.IFS($C830="","",
X$4=1,"root",
X$4&gt;$M830,"__",
TRUE,MID($N830,1, FIND("@",SUBSTITUTE($N830&amp;"/","/","@",X$4))-1)
)</f>
        <v>__</v>
      </c>
      <c r="Y830" s="23" t="str" cm="1">
        <f t="array" aca="1" ref="Y830" ca="1">_xlfn.IFS($C830="","",
Y$4=1,"root",
Y$4&gt;$M830,"__",
TRUE,MID($N830,1, FIND("@",SUBSTITUTE($N830&amp;"/","/","@",Y$4))-1)
)</f>
        <v>__</v>
      </c>
      <c r="Z830" s="23" t="str" cm="1">
        <f t="array" aca="1" ref="Z830" ca="1">_xlfn.IFS($C830="","",
Z$4=1,"root",
Z$4&gt;$M830,"__",
TRUE,MID($N830,1, FIND("@",SUBSTITUTE($N830&amp;"/","/","@",Z$4))-1)
)</f>
        <v>__</v>
      </c>
      <c r="AA830" s="28" cm="1">
        <f t="array" aca="1" ref="AA830" ca="1">IF($C830="","",SUMIF(LEV_1,P830,LEN))</f>
        <v>41035571</v>
      </c>
      <c r="AB830" s="28" cm="1">
        <f t="array" aca="1" ref="AB830" ca="1">IF($C830="","",IF(Q830="__",0,SUMIF(LEV_2,Q830,LEN)))</f>
        <v>23329164</v>
      </c>
      <c r="AC830" s="28" cm="1">
        <f t="array" aca="1" ref="AC830" ca="1">IF($C830="","",IF(R830="__",0,SUMIF(LEV_3,R830,LEN)))</f>
        <v>16068117</v>
      </c>
      <c r="AD830" s="28" cm="1">
        <f t="array" aca="1" ref="AD830" ca="1">IF($C830="","",IF(S830="__",0,SUMIF(LEV_4,S830,LEN)))</f>
        <v>471578</v>
      </c>
      <c r="AE830" s="28" cm="1">
        <f t="array" aca="1" ref="AE830" ca="1">IF($C830="","",IF(T830="__",0,SUMIF(LEV_5,T830,LEN)))</f>
        <v>0</v>
      </c>
      <c r="AF830" s="28" cm="1">
        <f t="array" aca="1" ref="AF830" ca="1">IF($C830="","",IF(U830="__",0,SUMIF(LEV_6,U830,LEN)))</f>
        <v>0</v>
      </c>
      <c r="AG830" s="28" cm="1">
        <f t="array" aca="1" ref="AG830" ca="1">IF($C830="","",IF(V830="__",0,SUMIF(LEV_7,V830,LEN)))</f>
        <v>0</v>
      </c>
      <c r="AH830" s="28" cm="1">
        <f t="array" aca="1" ref="AH830" ca="1">IF($C830="","",IF(W830="__",0,SUMIF(LEV_8,W830,LEN)))</f>
        <v>0</v>
      </c>
      <c r="AI830" s="28" cm="1">
        <f t="array" aca="1" ref="AI830" ca="1">IF($C830="","",IF(X830="__",0,SUMIF(LEV_9,X830,LEN)))</f>
        <v>0</v>
      </c>
      <c r="AJ830" s="28" cm="1">
        <f t="array" aca="1" ref="AJ830" ca="1">IF($C830="","",IF(Y830="__",0,SUMIF(LEV_10,Y830,LEN)))</f>
        <v>0</v>
      </c>
      <c r="AK830" s="28" cm="1">
        <f t="array" aca="1" ref="AK830" ca="1">IF($C830="","",IF(Z830="__",0,SUMIF(LEV_11,Z830,LEN)))</f>
        <v>0</v>
      </c>
      <c r="AL830" cm="1">
        <f t="array" aca="1" ref="AL830" ca="1">IF($C830="","",_xlfn.IFS(AB830=0,AA830,AC830=0,AB830,AD830=0,AC830,AE830=0,AD830,AF830=0,AE830,AG830=0,AF830,AH830=0,AG830,AI830=0,AH830,AJ830=0,AI830,AK830=0,AJ830,TRUE,AK830))</f>
        <v>471578</v>
      </c>
      <c r="AM830" t="b">
        <f t="shared" ca="1" si="129"/>
        <v>0</v>
      </c>
      <c r="AN830" t="b">
        <f ca="1">IF($C830="","",IF(IFERROR(MATCH(N830,$N$1:$N829,0),0)&gt;0,FALSE,TRUE))</f>
        <v>0</v>
      </c>
      <c r="AO830" cm="1">
        <f t="array" aca="1" ref="AO830" ca="1">_xlfn.IFS($C830="","",AND(AM830,AN830),AL830,TRUE,0)</f>
        <v>0</v>
      </c>
      <c r="AP830" t="str" cm="1">
        <f t="array" aca="1" ref="AP830" ca="1">_xlfn.IFS($C830="","",AND(AN830,AL830&gt;=TBF),AL830,TRUE,"")</f>
        <v/>
      </c>
    </row>
    <row r="831" spans="1:42" x14ac:dyDescent="0.3">
      <c r="A831">
        <v>827</v>
      </c>
      <c r="C831" s="10" t="str">
        <f ca="1">IF(OFFSET(INPUT_START,A831-1,0)=0,"",OFFSET(INPUT_START,A831-1,0))</f>
        <v>2715 fqdm.bvm</v>
      </c>
      <c r="D831" t="b">
        <f t="shared" ca="1" si="120"/>
        <v>0</v>
      </c>
      <c r="E831" t="b">
        <f t="shared" ca="1" si="121"/>
        <v>0</v>
      </c>
      <c r="F831" t="b">
        <f t="shared" ca="1" si="122"/>
        <v>0</v>
      </c>
      <c r="G831" t="b">
        <f t="shared" ca="1" si="123"/>
        <v>0</v>
      </c>
      <c r="H831" t="b">
        <f t="shared" ca="1" si="124"/>
        <v>1</v>
      </c>
      <c r="I831">
        <f t="shared" ca="1" si="125"/>
        <v>5</v>
      </c>
      <c r="J831" t="str">
        <f t="shared" ca="1" si="126"/>
        <v/>
      </c>
      <c r="K831" t="str">
        <f t="shared" ca="1" si="127"/>
        <v>fqdm.bvm</v>
      </c>
      <c r="L831" s="23">
        <f t="shared" ca="1" si="128"/>
        <v>2715</v>
      </c>
      <c r="M831" s="23" cm="1">
        <f t="array" aca="1" ref="M831" ca="1">_xlfn.IFS($C831="","",
$A831=1,1,
NOT($F831),M830,
AND($F831,$J831&lt;&gt;".."),M830+1,
AND($F831,$J831=".."),M830-1,
TRUE,"ERR")</f>
        <v>4</v>
      </c>
      <c r="N831" s="23" t="str" cm="1">
        <f t="array" aca="1" ref="N831" ca="1">_xlfn.IFS($C831="","",
$A831=1,"",
NOT($F831),N830,
AND($F831,$J831&lt;&gt;".."),N830&amp;IF(N830="/","","/")&amp;$J831,
AND($F831,$J831=".."),MID(N830,1,FIND("@",SUBSTITUTE(N830,"/","@",$M831)) -1 ),
TRUE,"ERR")</f>
        <v>root/vpjqpqfm/rgqtzc/lmnmthm</v>
      </c>
      <c r="O831" s="22" t="str" cm="1">
        <f t="array" aca="1" ref="O831" ca="1">_xlfn.IFS($C831="","",
$N831="root","root",
TRUE,MID($N831,1+FIND("@",SUBSTITUTE($N831,"/","@",$M831-1)),100 )
)</f>
        <v>lmnmthm</v>
      </c>
      <c r="P831" s="23" t="str" cm="1">
        <f t="array" aca="1" ref="P831" ca="1">_xlfn.IFS($C831="","",
P$4=1,"root",
P$4&gt;$M831,"__",
TRUE,MID($N831,1, FIND("@",SUBSTITUTE($N831&amp;"/","/","@",P$4))-1)
)</f>
        <v>root</v>
      </c>
      <c r="Q831" s="23" t="str" cm="1">
        <f t="array" aca="1" ref="Q831" ca="1">_xlfn.IFS($C831="","",
Q$4=1,"root",
Q$4&gt;$M831,"__",
TRUE,MID($N831,1, FIND("@",SUBSTITUTE($N831&amp;"/","/","@",Q$4))-1)
)</f>
        <v>root/vpjqpqfm</v>
      </c>
      <c r="R831" s="23" t="str" cm="1">
        <f t="array" aca="1" ref="R831" ca="1">_xlfn.IFS($C831="","",
R$4=1,"root",
R$4&gt;$M831,"__",
TRUE,MID($N831,1, FIND("@",SUBSTITUTE($N831&amp;"/","/","@",R$4))-1)
)</f>
        <v>root/vpjqpqfm/rgqtzc</v>
      </c>
      <c r="S831" s="23" t="str" cm="1">
        <f t="array" aca="1" ref="S831" ca="1">_xlfn.IFS($C831="","",
S$4=1,"root",
S$4&gt;$M831,"__",
TRUE,MID($N831,1, FIND("@",SUBSTITUTE($N831&amp;"/","/","@",S$4))-1)
)</f>
        <v>root/vpjqpqfm/rgqtzc/lmnmthm</v>
      </c>
      <c r="T831" s="23" t="str" cm="1">
        <f t="array" aca="1" ref="T831" ca="1">_xlfn.IFS($C831="","",
T$4=1,"root",
T$4&gt;$M831,"__",
TRUE,MID($N831,1, FIND("@",SUBSTITUTE($N831&amp;"/","/","@",T$4))-1)
)</f>
        <v>__</v>
      </c>
      <c r="U831" s="23" t="str" cm="1">
        <f t="array" aca="1" ref="U831" ca="1">_xlfn.IFS($C831="","",
U$4=1,"root",
U$4&gt;$M831,"__",
TRUE,MID($N831,1, FIND("@",SUBSTITUTE($N831&amp;"/","/","@",U$4))-1)
)</f>
        <v>__</v>
      </c>
      <c r="V831" s="23" t="str" cm="1">
        <f t="array" aca="1" ref="V831" ca="1">_xlfn.IFS($C831="","",
V$4=1,"root",
V$4&gt;$M831,"__",
TRUE,MID($N831,1, FIND("@",SUBSTITUTE($N831&amp;"/","/","@",V$4))-1)
)</f>
        <v>__</v>
      </c>
      <c r="W831" s="23" t="str" cm="1">
        <f t="array" aca="1" ref="W831" ca="1">_xlfn.IFS($C831="","",
W$4=1,"root",
W$4&gt;$M831,"__",
TRUE,MID($N831,1, FIND("@",SUBSTITUTE($N831&amp;"/","/","@",W$4))-1)
)</f>
        <v>__</v>
      </c>
      <c r="X831" s="23" t="str" cm="1">
        <f t="array" aca="1" ref="X831" ca="1">_xlfn.IFS($C831="","",
X$4=1,"root",
X$4&gt;$M831,"__",
TRUE,MID($N831,1, FIND("@",SUBSTITUTE($N831&amp;"/","/","@",X$4))-1)
)</f>
        <v>__</v>
      </c>
      <c r="Y831" s="23" t="str" cm="1">
        <f t="array" aca="1" ref="Y831" ca="1">_xlfn.IFS($C831="","",
Y$4=1,"root",
Y$4&gt;$M831,"__",
TRUE,MID($N831,1, FIND("@",SUBSTITUTE($N831&amp;"/","/","@",Y$4))-1)
)</f>
        <v>__</v>
      </c>
      <c r="Z831" s="23" t="str" cm="1">
        <f t="array" aca="1" ref="Z831" ca="1">_xlfn.IFS($C831="","",
Z$4=1,"root",
Z$4&gt;$M831,"__",
TRUE,MID($N831,1, FIND("@",SUBSTITUTE($N831&amp;"/","/","@",Z$4))-1)
)</f>
        <v>__</v>
      </c>
      <c r="AA831" s="28" cm="1">
        <f t="array" aca="1" ref="AA831" ca="1">IF($C831="","",SUMIF(LEV_1,P831,LEN))</f>
        <v>41035571</v>
      </c>
      <c r="AB831" s="28" cm="1">
        <f t="array" aca="1" ref="AB831" ca="1">IF($C831="","",IF(Q831="__",0,SUMIF(LEV_2,Q831,LEN)))</f>
        <v>23329164</v>
      </c>
      <c r="AC831" s="28" cm="1">
        <f t="array" aca="1" ref="AC831" ca="1">IF($C831="","",IF(R831="__",0,SUMIF(LEV_3,R831,LEN)))</f>
        <v>16068117</v>
      </c>
      <c r="AD831" s="28" cm="1">
        <f t="array" aca="1" ref="AD831" ca="1">IF($C831="","",IF(S831="__",0,SUMIF(LEV_4,S831,LEN)))</f>
        <v>471578</v>
      </c>
      <c r="AE831" s="28" cm="1">
        <f t="array" aca="1" ref="AE831" ca="1">IF($C831="","",IF(T831="__",0,SUMIF(LEV_5,T831,LEN)))</f>
        <v>0</v>
      </c>
      <c r="AF831" s="28" cm="1">
        <f t="array" aca="1" ref="AF831" ca="1">IF($C831="","",IF(U831="__",0,SUMIF(LEV_6,U831,LEN)))</f>
        <v>0</v>
      </c>
      <c r="AG831" s="28" cm="1">
        <f t="array" aca="1" ref="AG831" ca="1">IF($C831="","",IF(V831="__",0,SUMIF(LEV_7,V831,LEN)))</f>
        <v>0</v>
      </c>
      <c r="AH831" s="28" cm="1">
        <f t="array" aca="1" ref="AH831" ca="1">IF($C831="","",IF(W831="__",0,SUMIF(LEV_8,W831,LEN)))</f>
        <v>0</v>
      </c>
      <c r="AI831" s="28" cm="1">
        <f t="array" aca="1" ref="AI831" ca="1">IF($C831="","",IF(X831="__",0,SUMIF(LEV_9,X831,LEN)))</f>
        <v>0</v>
      </c>
      <c r="AJ831" s="28" cm="1">
        <f t="array" aca="1" ref="AJ831" ca="1">IF($C831="","",IF(Y831="__",0,SUMIF(LEV_10,Y831,LEN)))</f>
        <v>0</v>
      </c>
      <c r="AK831" s="28" cm="1">
        <f t="array" aca="1" ref="AK831" ca="1">IF($C831="","",IF(Z831="__",0,SUMIF(LEV_11,Z831,LEN)))</f>
        <v>0</v>
      </c>
      <c r="AL831" cm="1">
        <f t="array" aca="1" ref="AL831" ca="1">IF($C831="","",_xlfn.IFS(AB831=0,AA831,AC831=0,AB831,AD831=0,AC831,AE831=0,AD831,AF831=0,AE831,AG831=0,AF831,AH831=0,AG831,AI831=0,AH831,AJ831=0,AI831,AK831=0,AJ831,TRUE,AK831))</f>
        <v>471578</v>
      </c>
      <c r="AM831" t="b">
        <f t="shared" ca="1" si="129"/>
        <v>0</v>
      </c>
      <c r="AN831" t="b">
        <f ca="1">IF($C831="","",IF(IFERROR(MATCH(N831,$N$1:$N830,0),0)&gt;0,FALSE,TRUE))</f>
        <v>0</v>
      </c>
      <c r="AO831" cm="1">
        <f t="array" aca="1" ref="AO831" ca="1">_xlfn.IFS($C831="","",AND(AM831,AN831),AL831,TRUE,0)</f>
        <v>0</v>
      </c>
      <c r="AP831" t="str" cm="1">
        <f t="array" aca="1" ref="AP831" ca="1">_xlfn.IFS($C831="","",AND(AN831,AL831&gt;=TBF),AL831,TRUE,"")</f>
        <v/>
      </c>
    </row>
    <row r="832" spans="1:42" x14ac:dyDescent="0.3">
      <c r="A832">
        <v>828</v>
      </c>
      <c r="C832" s="10" t="str">
        <f ca="1">IF(OFFSET(INPUT_START,A832-1,0)=0,"",OFFSET(INPUT_START,A832-1,0))</f>
        <v>37482 jdsn.zpr</v>
      </c>
      <c r="D832" t="b">
        <f t="shared" ca="1" si="120"/>
        <v>0</v>
      </c>
      <c r="E832" t="b">
        <f t="shared" ca="1" si="121"/>
        <v>0</v>
      </c>
      <c r="F832" t="b">
        <f t="shared" ca="1" si="122"/>
        <v>0</v>
      </c>
      <c r="G832" t="b">
        <f t="shared" ca="1" si="123"/>
        <v>0</v>
      </c>
      <c r="H832" t="b">
        <f t="shared" ca="1" si="124"/>
        <v>1</v>
      </c>
      <c r="I832">
        <f t="shared" ca="1" si="125"/>
        <v>6</v>
      </c>
      <c r="J832" t="str">
        <f t="shared" ca="1" si="126"/>
        <v/>
      </c>
      <c r="K832" t="str">
        <f t="shared" ca="1" si="127"/>
        <v>jdsn.zpr</v>
      </c>
      <c r="L832" s="23">
        <f t="shared" ca="1" si="128"/>
        <v>37482</v>
      </c>
      <c r="M832" s="23" cm="1">
        <f t="array" aca="1" ref="M832" ca="1">_xlfn.IFS($C832="","",
$A832=1,1,
NOT($F832),M831,
AND($F832,$J832&lt;&gt;".."),M831+1,
AND($F832,$J832=".."),M831-1,
TRUE,"ERR")</f>
        <v>4</v>
      </c>
      <c r="N832" s="23" t="str" cm="1">
        <f t="array" aca="1" ref="N832" ca="1">_xlfn.IFS($C832="","",
$A832=1,"",
NOT($F832),N831,
AND($F832,$J832&lt;&gt;".."),N831&amp;IF(N831="/","","/")&amp;$J832,
AND($F832,$J832=".."),MID(N831,1,FIND("@",SUBSTITUTE(N831,"/","@",$M832)) -1 ),
TRUE,"ERR")</f>
        <v>root/vpjqpqfm/rgqtzc/lmnmthm</v>
      </c>
      <c r="O832" s="22" t="str" cm="1">
        <f t="array" aca="1" ref="O832" ca="1">_xlfn.IFS($C832="","",
$N832="root","root",
TRUE,MID($N832,1+FIND("@",SUBSTITUTE($N832,"/","@",$M832-1)),100 )
)</f>
        <v>lmnmthm</v>
      </c>
      <c r="P832" s="23" t="str" cm="1">
        <f t="array" aca="1" ref="P832" ca="1">_xlfn.IFS($C832="","",
P$4=1,"root",
P$4&gt;$M832,"__",
TRUE,MID($N832,1, FIND("@",SUBSTITUTE($N832&amp;"/","/","@",P$4))-1)
)</f>
        <v>root</v>
      </c>
      <c r="Q832" s="23" t="str" cm="1">
        <f t="array" aca="1" ref="Q832" ca="1">_xlfn.IFS($C832="","",
Q$4=1,"root",
Q$4&gt;$M832,"__",
TRUE,MID($N832,1, FIND("@",SUBSTITUTE($N832&amp;"/","/","@",Q$4))-1)
)</f>
        <v>root/vpjqpqfm</v>
      </c>
      <c r="R832" s="23" t="str" cm="1">
        <f t="array" aca="1" ref="R832" ca="1">_xlfn.IFS($C832="","",
R$4=1,"root",
R$4&gt;$M832,"__",
TRUE,MID($N832,1, FIND("@",SUBSTITUTE($N832&amp;"/","/","@",R$4))-1)
)</f>
        <v>root/vpjqpqfm/rgqtzc</v>
      </c>
      <c r="S832" s="23" t="str" cm="1">
        <f t="array" aca="1" ref="S832" ca="1">_xlfn.IFS($C832="","",
S$4=1,"root",
S$4&gt;$M832,"__",
TRUE,MID($N832,1, FIND("@",SUBSTITUTE($N832&amp;"/","/","@",S$4))-1)
)</f>
        <v>root/vpjqpqfm/rgqtzc/lmnmthm</v>
      </c>
      <c r="T832" s="23" t="str" cm="1">
        <f t="array" aca="1" ref="T832" ca="1">_xlfn.IFS($C832="","",
T$4=1,"root",
T$4&gt;$M832,"__",
TRUE,MID($N832,1, FIND("@",SUBSTITUTE($N832&amp;"/","/","@",T$4))-1)
)</f>
        <v>__</v>
      </c>
      <c r="U832" s="23" t="str" cm="1">
        <f t="array" aca="1" ref="U832" ca="1">_xlfn.IFS($C832="","",
U$4=1,"root",
U$4&gt;$M832,"__",
TRUE,MID($N832,1, FIND("@",SUBSTITUTE($N832&amp;"/","/","@",U$4))-1)
)</f>
        <v>__</v>
      </c>
      <c r="V832" s="23" t="str" cm="1">
        <f t="array" aca="1" ref="V832" ca="1">_xlfn.IFS($C832="","",
V$4=1,"root",
V$4&gt;$M832,"__",
TRUE,MID($N832,1, FIND("@",SUBSTITUTE($N832&amp;"/","/","@",V$4))-1)
)</f>
        <v>__</v>
      </c>
      <c r="W832" s="23" t="str" cm="1">
        <f t="array" aca="1" ref="W832" ca="1">_xlfn.IFS($C832="","",
W$4=1,"root",
W$4&gt;$M832,"__",
TRUE,MID($N832,1, FIND("@",SUBSTITUTE($N832&amp;"/","/","@",W$4))-1)
)</f>
        <v>__</v>
      </c>
      <c r="X832" s="23" t="str" cm="1">
        <f t="array" aca="1" ref="X832" ca="1">_xlfn.IFS($C832="","",
X$4=1,"root",
X$4&gt;$M832,"__",
TRUE,MID($N832,1, FIND("@",SUBSTITUTE($N832&amp;"/","/","@",X$4))-1)
)</f>
        <v>__</v>
      </c>
      <c r="Y832" s="23" t="str" cm="1">
        <f t="array" aca="1" ref="Y832" ca="1">_xlfn.IFS($C832="","",
Y$4=1,"root",
Y$4&gt;$M832,"__",
TRUE,MID($N832,1, FIND("@",SUBSTITUTE($N832&amp;"/","/","@",Y$4))-1)
)</f>
        <v>__</v>
      </c>
      <c r="Z832" s="23" t="str" cm="1">
        <f t="array" aca="1" ref="Z832" ca="1">_xlfn.IFS($C832="","",
Z$4=1,"root",
Z$4&gt;$M832,"__",
TRUE,MID($N832,1, FIND("@",SUBSTITUTE($N832&amp;"/","/","@",Z$4))-1)
)</f>
        <v>__</v>
      </c>
      <c r="AA832" s="28" cm="1">
        <f t="array" aca="1" ref="AA832" ca="1">IF($C832="","",SUMIF(LEV_1,P832,LEN))</f>
        <v>41035571</v>
      </c>
      <c r="AB832" s="28" cm="1">
        <f t="array" aca="1" ref="AB832" ca="1">IF($C832="","",IF(Q832="__",0,SUMIF(LEV_2,Q832,LEN)))</f>
        <v>23329164</v>
      </c>
      <c r="AC832" s="28" cm="1">
        <f t="array" aca="1" ref="AC832" ca="1">IF($C832="","",IF(R832="__",0,SUMIF(LEV_3,R832,LEN)))</f>
        <v>16068117</v>
      </c>
      <c r="AD832" s="28" cm="1">
        <f t="array" aca="1" ref="AD832" ca="1">IF($C832="","",IF(S832="__",0,SUMIF(LEV_4,S832,LEN)))</f>
        <v>471578</v>
      </c>
      <c r="AE832" s="28" cm="1">
        <f t="array" aca="1" ref="AE832" ca="1">IF($C832="","",IF(T832="__",0,SUMIF(LEV_5,T832,LEN)))</f>
        <v>0</v>
      </c>
      <c r="AF832" s="28" cm="1">
        <f t="array" aca="1" ref="AF832" ca="1">IF($C832="","",IF(U832="__",0,SUMIF(LEV_6,U832,LEN)))</f>
        <v>0</v>
      </c>
      <c r="AG832" s="28" cm="1">
        <f t="array" aca="1" ref="AG832" ca="1">IF($C832="","",IF(V832="__",0,SUMIF(LEV_7,V832,LEN)))</f>
        <v>0</v>
      </c>
      <c r="AH832" s="28" cm="1">
        <f t="array" aca="1" ref="AH832" ca="1">IF($C832="","",IF(W832="__",0,SUMIF(LEV_8,W832,LEN)))</f>
        <v>0</v>
      </c>
      <c r="AI832" s="28" cm="1">
        <f t="array" aca="1" ref="AI832" ca="1">IF($C832="","",IF(X832="__",0,SUMIF(LEV_9,X832,LEN)))</f>
        <v>0</v>
      </c>
      <c r="AJ832" s="28" cm="1">
        <f t="array" aca="1" ref="AJ832" ca="1">IF($C832="","",IF(Y832="__",0,SUMIF(LEV_10,Y832,LEN)))</f>
        <v>0</v>
      </c>
      <c r="AK832" s="28" cm="1">
        <f t="array" aca="1" ref="AK832" ca="1">IF($C832="","",IF(Z832="__",0,SUMIF(LEV_11,Z832,LEN)))</f>
        <v>0</v>
      </c>
      <c r="AL832" cm="1">
        <f t="array" aca="1" ref="AL832" ca="1">IF($C832="","",_xlfn.IFS(AB832=0,AA832,AC832=0,AB832,AD832=0,AC832,AE832=0,AD832,AF832=0,AE832,AG832=0,AF832,AH832=0,AG832,AI832=0,AH832,AJ832=0,AI832,AK832=0,AJ832,TRUE,AK832))</f>
        <v>471578</v>
      </c>
      <c r="AM832" t="b">
        <f t="shared" ca="1" si="129"/>
        <v>0</v>
      </c>
      <c r="AN832" t="b">
        <f ca="1">IF($C832="","",IF(IFERROR(MATCH(N832,$N$1:$N831,0),0)&gt;0,FALSE,TRUE))</f>
        <v>0</v>
      </c>
      <c r="AO832" cm="1">
        <f t="array" aca="1" ref="AO832" ca="1">_xlfn.IFS($C832="","",AND(AM832,AN832),AL832,TRUE,0)</f>
        <v>0</v>
      </c>
      <c r="AP832" t="str" cm="1">
        <f t="array" aca="1" ref="AP832" ca="1">_xlfn.IFS($C832="","",AND(AN832,AL832&gt;=TBF),AL832,TRUE,"")</f>
        <v/>
      </c>
    </row>
    <row r="833" spans="1:42" x14ac:dyDescent="0.3">
      <c r="A833">
        <v>829</v>
      </c>
      <c r="C833" s="10" t="str">
        <f ca="1">IF(OFFSET(INPUT_START,A833-1,0)=0,"",OFFSET(INPUT_START,A833-1,0))</f>
        <v>255467 nscv.wvb</v>
      </c>
      <c r="D833" t="b">
        <f t="shared" ca="1" si="120"/>
        <v>0</v>
      </c>
      <c r="E833" t="b">
        <f t="shared" ca="1" si="121"/>
        <v>0</v>
      </c>
      <c r="F833" t="b">
        <f t="shared" ca="1" si="122"/>
        <v>0</v>
      </c>
      <c r="G833" t="b">
        <f t="shared" ca="1" si="123"/>
        <v>0</v>
      </c>
      <c r="H833" t="b">
        <f t="shared" ca="1" si="124"/>
        <v>1</v>
      </c>
      <c r="I833">
        <f t="shared" ca="1" si="125"/>
        <v>7</v>
      </c>
      <c r="J833" t="str">
        <f t="shared" ca="1" si="126"/>
        <v/>
      </c>
      <c r="K833" t="str">
        <f t="shared" ca="1" si="127"/>
        <v>nscv.wvb</v>
      </c>
      <c r="L833" s="23">
        <f t="shared" ca="1" si="128"/>
        <v>255467</v>
      </c>
      <c r="M833" s="23" cm="1">
        <f t="array" aca="1" ref="M833" ca="1">_xlfn.IFS($C833="","",
$A833=1,1,
NOT($F833),M832,
AND($F833,$J833&lt;&gt;".."),M832+1,
AND($F833,$J833=".."),M832-1,
TRUE,"ERR")</f>
        <v>4</v>
      </c>
      <c r="N833" s="23" t="str" cm="1">
        <f t="array" aca="1" ref="N833" ca="1">_xlfn.IFS($C833="","",
$A833=1,"",
NOT($F833),N832,
AND($F833,$J833&lt;&gt;".."),N832&amp;IF(N832="/","","/")&amp;$J833,
AND($F833,$J833=".."),MID(N832,1,FIND("@",SUBSTITUTE(N832,"/","@",$M833)) -1 ),
TRUE,"ERR")</f>
        <v>root/vpjqpqfm/rgqtzc/lmnmthm</v>
      </c>
      <c r="O833" s="22" t="str" cm="1">
        <f t="array" aca="1" ref="O833" ca="1">_xlfn.IFS($C833="","",
$N833="root","root",
TRUE,MID($N833,1+FIND("@",SUBSTITUTE($N833,"/","@",$M833-1)),100 )
)</f>
        <v>lmnmthm</v>
      </c>
      <c r="P833" s="23" t="str" cm="1">
        <f t="array" aca="1" ref="P833" ca="1">_xlfn.IFS($C833="","",
P$4=1,"root",
P$4&gt;$M833,"__",
TRUE,MID($N833,1, FIND("@",SUBSTITUTE($N833&amp;"/","/","@",P$4))-1)
)</f>
        <v>root</v>
      </c>
      <c r="Q833" s="23" t="str" cm="1">
        <f t="array" aca="1" ref="Q833" ca="1">_xlfn.IFS($C833="","",
Q$4=1,"root",
Q$4&gt;$M833,"__",
TRUE,MID($N833,1, FIND("@",SUBSTITUTE($N833&amp;"/","/","@",Q$4))-1)
)</f>
        <v>root/vpjqpqfm</v>
      </c>
      <c r="R833" s="23" t="str" cm="1">
        <f t="array" aca="1" ref="R833" ca="1">_xlfn.IFS($C833="","",
R$4=1,"root",
R$4&gt;$M833,"__",
TRUE,MID($N833,1, FIND("@",SUBSTITUTE($N833&amp;"/","/","@",R$4))-1)
)</f>
        <v>root/vpjqpqfm/rgqtzc</v>
      </c>
      <c r="S833" s="23" t="str" cm="1">
        <f t="array" aca="1" ref="S833" ca="1">_xlfn.IFS($C833="","",
S$4=1,"root",
S$4&gt;$M833,"__",
TRUE,MID($N833,1, FIND("@",SUBSTITUTE($N833&amp;"/","/","@",S$4))-1)
)</f>
        <v>root/vpjqpqfm/rgqtzc/lmnmthm</v>
      </c>
      <c r="T833" s="23" t="str" cm="1">
        <f t="array" aca="1" ref="T833" ca="1">_xlfn.IFS($C833="","",
T$4=1,"root",
T$4&gt;$M833,"__",
TRUE,MID($N833,1, FIND("@",SUBSTITUTE($N833&amp;"/","/","@",T$4))-1)
)</f>
        <v>__</v>
      </c>
      <c r="U833" s="23" t="str" cm="1">
        <f t="array" aca="1" ref="U833" ca="1">_xlfn.IFS($C833="","",
U$4=1,"root",
U$4&gt;$M833,"__",
TRUE,MID($N833,1, FIND("@",SUBSTITUTE($N833&amp;"/","/","@",U$4))-1)
)</f>
        <v>__</v>
      </c>
      <c r="V833" s="23" t="str" cm="1">
        <f t="array" aca="1" ref="V833" ca="1">_xlfn.IFS($C833="","",
V$4=1,"root",
V$4&gt;$M833,"__",
TRUE,MID($N833,1, FIND("@",SUBSTITUTE($N833&amp;"/","/","@",V$4))-1)
)</f>
        <v>__</v>
      </c>
      <c r="W833" s="23" t="str" cm="1">
        <f t="array" aca="1" ref="W833" ca="1">_xlfn.IFS($C833="","",
W$4=1,"root",
W$4&gt;$M833,"__",
TRUE,MID($N833,1, FIND("@",SUBSTITUTE($N833&amp;"/","/","@",W$4))-1)
)</f>
        <v>__</v>
      </c>
      <c r="X833" s="23" t="str" cm="1">
        <f t="array" aca="1" ref="X833" ca="1">_xlfn.IFS($C833="","",
X$4=1,"root",
X$4&gt;$M833,"__",
TRUE,MID($N833,1, FIND("@",SUBSTITUTE($N833&amp;"/","/","@",X$4))-1)
)</f>
        <v>__</v>
      </c>
      <c r="Y833" s="23" t="str" cm="1">
        <f t="array" aca="1" ref="Y833" ca="1">_xlfn.IFS($C833="","",
Y$4=1,"root",
Y$4&gt;$M833,"__",
TRUE,MID($N833,1, FIND("@",SUBSTITUTE($N833&amp;"/","/","@",Y$4))-1)
)</f>
        <v>__</v>
      </c>
      <c r="Z833" s="23" t="str" cm="1">
        <f t="array" aca="1" ref="Z833" ca="1">_xlfn.IFS($C833="","",
Z$4=1,"root",
Z$4&gt;$M833,"__",
TRUE,MID($N833,1, FIND("@",SUBSTITUTE($N833&amp;"/","/","@",Z$4))-1)
)</f>
        <v>__</v>
      </c>
      <c r="AA833" s="28" cm="1">
        <f t="array" aca="1" ref="AA833" ca="1">IF($C833="","",SUMIF(LEV_1,P833,LEN))</f>
        <v>41035571</v>
      </c>
      <c r="AB833" s="28" cm="1">
        <f t="array" aca="1" ref="AB833" ca="1">IF($C833="","",IF(Q833="__",0,SUMIF(LEV_2,Q833,LEN)))</f>
        <v>23329164</v>
      </c>
      <c r="AC833" s="28" cm="1">
        <f t="array" aca="1" ref="AC833" ca="1">IF($C833="","",IF(R833="__",0,SUMIF(LEV_3,R833,LEN)))</f>
        <v>16068117</v>
      </c>
      <c r="AD833" s="28" cm="1">
        <f t="array" aca="1" ref="AD833" ca="1">IF($C833="","",IF(S833="__",0,SUMIF(LEV_4,S833,LEN)))</f>
        <v>471578</v>
      </c>
      <c r="AE833" s="28" cm="1">
        <f t="array" aca="1" ref="AE833" ca="1">IF($C833="","",IF(T833="__",0,SUMIF(LEV_5,T833,LEN)))</f>
        <v>0</v>
      </c>
      <c r="AF833" s="28" cm="1">
        <f t="array" aca="1" ref="AF833" ca="1">IF($C833="","",IF(U833="__",0,SUMIF(LEV_6,U833,LEN)))</f>
        <v>0</v>
      </c>
      <c r="AG833" s="28" cm="1">
        <f t="array" aca="1" ref="AG833" ca="1">IF($C833="","",IF(V833="__",0,SUMIF(LEV_7,V833,LEN)))</f>
        <v>0</v>
      </c>
      <c r="AH833" s="28" cm="1">
        <f t="array" aca="1" ref="AH833" ca="1">IF($C833="","",IF(W833="__",0,SUMIF(LEV_8,W833,LEN)))</f>
        <v>0</v>
      </c>
      <c r="AI833" s="28" cm="1">
        <f t="array" aca="1" ref="AI833" ca="1">IF($C833="","",IF(X833="__",0,SUMIF(LEV_9,X833,LEN)))</f>
        <v>0</v>
      </c>
      <c r="AJ833" s="28" cm="1">
        <f t="array" aca="1" ref="AJ833" ca="1">IF($C833="","",IF(Y833="__",0,SUMIF(LEV_10,Y833,LEN)))</f>
        <v>0</v>
      </c>
      <c r="AK833" s="28" cm="1">
        <f t="array" aca="1" ref="AK833" ca="1">IF($C833="","",IF(Z833="__",0,SUMIF(LEV_11,Z833,LEN)))</f>
        <v>0</v>
      </c>
      <c r="AL833" cm="1">
        <f t="array" aca="1" ref="AL833" ca="1">IF($C833="","",_xlfn.IFS(AB833=0,AA833,AC833=0,AB833,AD833=0,AC833,AE833=0,AD833,AF833=0,AE833,AG833=0,AF833,AH833=0,AG833,AI833=0,AH833,AJ833=0,AI833,AK833=0,AJ833,TRUE,AK833))</f>
        <v>471578</v>
      </c>
      <c r="AM833" t="b">
        <f t="shared" ca="1" si="129"/>
        <v>0</v>
      </c>
      <c r="AN833" t="b">
        <f ca="1">IF($C833="","",IF(IFERROR(MATCH(N833,$N$1:$N832,0),0)&gt;0,FALSE,TRUE))</f>
        <v>0</v>
      </c>
      <c r="AO833" cm="1">
        <f t="array" aca="1" ref="AO833" ca="1">_xlfn.IFS($C833="","",AND(AM833,AN833),AL833,TRUE,0)</f>
        <v>0</v>
      </c>
      <c r="AP833" t="str" cm="1">
        <f t="array" aca="1" ref="AP833" ca="1">_xlfn.IFS($C833="","",AND(AN833,AL833&gt;=TBF),AL833,TRUE,"")</f>
        <v/>
      </c>
    </row>
    <row r="834" spans="1:42" x14ac:dyDescent="0.3">
      <c r="A834">
        <v>830</v>
      </c>
      <c r="C834" s="10" t="str">
        <f ca="1">IF(OFFSET(INPUT_START,A834-1,0)=0,"",OFFSET(INPUT_START,A834-1,0))</f>
        <v>175914 stvscbg</v>
      </c>
      <c r="D834" t="b">
        <f t="shared" ca="1" si="120"/>
        <v>0</v>
      </c>
      <c r="E834" t="b">
        <f t="shared" ca="1" si="121"/>
        <v>0</v>
      </c>
      <c r="F834" t="b">
        <f t="shared" ca="1" si="122"/>
        <v>0</v>
      </c>
      <c r="G834" t="b">
        <f t="shared" ca="1" si="123"/>
        <v>0</v>
      </c>
      <c r="H834" t="b">
        <f t="shared" ca="1" si="124"/>
        <v>1</v>
      </c>
      <c r="I834">
        <f t="shared" ca="1" si="125"/>
        <v>7</v>
      </c>
      <c r="J834" t="str">
        <f t="shared" ca="1" si="126"/>
        <v/>
      </c>
      <c r="K834" t="str">
        <f t="shared" ca="1" si="127"/>
        <v>stvscbg</v>
      </c>
      <c r="L834" s="23">
        <f t="shared" ca="1" si="128"/>
        <v>175914</v>
      </c>
      <c r="M834" s="23" cm="1">
        <f t="array" aca="1" ref="M834" ca="1">_xlfn.IFS($C834="","",
$A834=1,1,
NOT($F834),M833,
AND($F834,$J834&lt;&gt;".."),M833+1,
AND($F834,$J834=".."),M833-1,
TRUE,"ERR")</f>
        <v>4</v>
      </c>
      <c r="N834" s="23" t="str" cm="1">
        <f t="array" aca="1" ref="N834" ca="1">_xlfn.IFS($C834="","",
$A834=1,"",
NOT($F834),N833,
AND($F834,$J834&lt;&gt;".."),N833&amp;IF(N833="/","","/")&amp;$J834,
AND($F834,$J834=".."),MID(N833,1,FIND("@",SUBSTITUTE(N833,"/","@",$M834)) -1 ),
TRUE,"ERR")</f>
        <v>root/vpjqpqfm/rgqtzc/lmnmthm</v>
      </c>
      <c r="O834" s="22" t="str" cm="1">
        <f t="array" aca="1" ref="O834" ca="1">_xlfn.IFS($C834="","",
$N834="root","root",
TRUE,MID($N834,1+FIND("@",SUBSTITUTE($N834,"/","@",$M834-1)),100 )
)</f>
        <v>lmnmthm</v>
      </c>
      <c r="P834" s="23" t="str" cm="1">
        <f t="array" aca="1" ref="P834" ca="1">_xlfn.IFS($C834="","",
P$4=1,"root",
P$4&gt;$M834,"__",
TRUE,MID($N834,1, FIND("@",SUBSTITUTE($N834&amp;"/","/","@",P$4))-1)
)</f>
        <v>root</v>
      </c>
      <c r="Q834" s="23" t="str" cm="1">
        <f t="array" aca="1" ref="Q834" ca="1">_xlfn.IFS($C834="","",
Q$4=1,"root",
Q$4&gt;$M834,"__",
TRUE,MID($N834,1, FIND("@",SUBSTITUTE($N834&amp;"/","/","@",Q$4))-1)
)</f>
        <v>root/vpjqpqfm</v>
      </c>
      <c r="R834" s="23" t="str" cm="1">
        <f t="array" aca="1" ref="R834" ca="1">_xlfn.IFS($C834="","",
R$4=1,"root",
R$4&gt;$M834,"__",
TRUE,MID($N834,1, FIND("@",SUBSTITUTE($N834&amp;"/","/","@",R$4))-1)
)</f>
        <v>root/vpjqpqfm/rgqtzc</v>
      </c>
      <c r="S834" s="23" t="str" cm="1">
        <f t="array" aca="1" ref="S834" ca="1">_xlfn.IFS($C834="","",
S$4=1,"root",
S$4&gt;$M834,"__",
TRUE,MID($N834,1, FIND("@",SUBSTITUTE($N834&amp;"/","/","@",S$4))-1)
)</f>
        <v>root/vpjqpqfm/rgqtzc/lmnmthm</v>
      </c>
      <c r="T834" s="23" t="str" cm="1">
        <f t="array" aca="1" ref="T834" ca="1">_xlfn.IFS($C834="","",
T$4=1,"root",
T$4&gt;$M834,"__",
TRUE,MID($N834,1, FIND("@",SUBSTITUTE($N834&amp;"/","/","@",T$4))-1)
)</f>
        <v>__</v>
      </c>
      <c r="U834" s="23" t="str" cm="1">
        <f t="array" aca="1" ref="U834" ca="1">_xlfn.IFS($C834="","",
U$4=1,"root",
U$4&gt;$M834,"__",
TRUE,MID($N834,1, FIND("@",SUBSTITUTE($N834&amp;"/","/","@",U$4))-1)
)</f>
        <v>__</v>
      </c>
      <c r="V834" s="23" t="str" cm="1">
        <f t="array" aca="1" ref="V834" ca="1">_xlfn.IFS($C834="","",
V$4=1,"root",
V$4&gt;$M834,"__",
TRUE,MID($N834,1, FIND("@",SUBSTITUTE($N834&amp;"/","/","@",V$4))-1)
)</f>
        <v>__</v>
      </c>
      <c r="W834" s="23" t="str" cm="1">
        <f t="array" aca="1" ref="W834" ca="1">_xlfn.IFS($C834="","",
W$4=1,"root",
W$4&gt;$M834,"__",
TRUE,MID($N834,1, FIND("@",SUBSTITUTE($N834&amp;"/","/","@",W$4))-1)
)</f>
        <v>__</v>
      </c>
      <c r="X834" s="23" t="str" cm="1">
        <f t="array" aca="1" ref="X834" ca="1">_xlfn.IFS($C834="","",
X$4=1,"root",
X$4&gt;$M834,"__",
TRUE,MID($N834,1, FIND("@",SUBSTITUTE($N834&amp;"/","/","@",X$4))-1)
)</f>
        <v>__</v>
      </c>
      <c r="Y834" s="23" t="str" cm="1">
        <f t="array" aca="1" ref="Y834" ca="1">_xlfn.IFS($C834="","",
Y$4=1,"root",
Y$4&gt;$M834,"__",
TRUE,MID($N834,1, FIND("@",SUBSTITUTE($N834&amp;"/","/","@",Y$4))-1)
)</f>
        <v>__</v>
      </c>
      <c r="Z834" s="23" t="str" cm="1">
        <f t="array" aca="1" ref="Z834" ca="1">_xlfn.IFS($C834="","",
Z$4=1,"root",
Z$4&gt;$M834,"__",
TRUE,MID($N834,1, FIND("@",SUBSTITUTE($N834&amp;"/","/","@",Z$4))-1)
)</f>
        <v>__</v>
      </c>
      <c r="AA834" s="28" cm="1">
        <f t="array" aca="1" ref="AA834" ca="1">IF($C834="","",SUMIF(LEV_1,P834,LEN))</f>
        <v>41035571</v>
      </c>
      <c r="AB834" s="28" cm="1">
        <f t="array" aca="1" ref="AB834" ca="1">IF($C834="","",IF(Q834="__",0,SUMIF(LEV_2,Q834,LEN)))</f>
        <v>23329164</v>
      </c>
      <c r="AC834" s="28" cm="1">
        <f t="array" aca="1" ref="AC834" ca="1">IF($C834="","",IF(R834="__",0,SUMIF(LEV_3,R834,LEN)))</f>
        <v>16068117</v>
      </c>
      <c r="AD834" s="28" cm="1">
        <f t="array" aca="1" ref="AD834" ca="1">IF($C834="","",IF(S834="__",0,SUMIF(LEV_4,S834,LEN)))</f>
        <v>471578</v>
      </c>
      <c r="AE834" s="28" cm="1">
        <f t="array" aca="1" ref="AE834" ca="1">IF($C834="","",IF(T834="__",0,SUMIF(LEV_5,T834,LEN)))</f>
        <v>0</v>
      </c>
      <c r="AF834" s="28" cm="1">
        <f t="array" aca="1" ref="AF834" ca="1">IF($C834="","",IF(U834="__",0,SUMIF(LEV_6,U834,LEN)))</f>
        <v>0</v>
      </c>
      <c r="AG834" s="28" cm="1">
        <f t="array" aca="1" ref="AG834" ca="1">IF($C834="","",IF(V834="__",0,SUMIF(LEV_7,V834,LEN)))</f>
        <v>0</v>
      </c>
      <c r="AH834" s="28" cm="1">
        <f t="array" aca="1" ref="AH834" ca="1">IF($C834="","",IF(W834="__",0,SUMIF(LEV_8,W834,LEN)))</f>
        <v>0</v>
      </c>
      <c r="AI834" s="28" cm="1">
        <f t="array" aca="1" ref="AI834" ca="1">IF($C834="","",IF(X834="__",0,SUMIF(LEV_9,X834,LEN)))</f>
        <v>0</v>
      </c>
      <c r="AJ834" s="28" cm="1">
        <f t="array" aca="1" ref="AJ834" ca="1">IF($C834="","",IF(Y834="__",0,SUMIF(LEV_10,Y834,LEN)))</f>
        <v>0</v>
      </c>
      <c r="AK834" s="28" cm="1">
        <f t="array" aca="1" ref="AK834" ca="1">IF($C834="","",IF(Z834="__",0,SUMIF(LEV_11,Z834,LEN)))</f>
        <v>0</v>
      </c>
      <c r="AL834" cm="1">
        <f t="array" aca="1" ref="AL834" ca="1">IF($C834="","",_xlfn.IFS(AB834=0,AA834,AC834=0,AB834,AD834=0,AC834,AE834=0,AD834,AF834=0,AE834,AG834=0,AF834,AH834=0,AG834,AI834=0,AH834,AJ834=0,AI834,AK834=0,AJ834,TRUE,AK834))</f>
        <v>471578</v>
      </c>
      <c r="AM834" t="b">
        <f t="shared" ca="1" si="129"/>
        <v>0</v>
      </c>
      <c r="AN834" t="b">
        <f ca="1">IF($C834="","",IF(IFERROR(MATCH(N834,$N$1:$N833,0),0)&gt;0,FALSE,TRUE))</f>
        <v>0</v>
      </c>
      <c r="AO834" cm="1">
        <f t="array" aca="1" ref="AO834" ca="1">_xlfn.IFS($C834="","",AND(AM834,AN834),AL834,TRUE,0)</f>
        <v>0</v>
      </c>
      <c r="AP834" t="str" cm="1">
        <f t="array" aca="1" ref="AP834" ca="1">_xlfn.IFS($C834="","",AND(AN834,AL834&gt;=TBF),AL834,TRUE,"")</f>
        <v/>
      </c>
    </row>
    <row r="835" spans="1:42" x14ac:dyDescent="0.3">
      <c r="A835">
        <v>831</v>
      </c>
      <c r="C835" s="10" t="str">
        <f ca="1">IF(OFFSET(INPUT_START,A835-1,0)=0,"",OFFSET(INPUT_START,A835-1,0))</f>
        <v>$ cd ..</v>
      </c>
      <c r="D835" t="b">
        <f t="shared" ca="1" si="120"/>
        <v>1</v>
      </c>
      <c r="E835" t="b">
        <f t="shared" ca="1" si="121"/>
        <v>0</v>
      </c>
      <c r="F835" t="b">
        <f t="shared" ca="1" si="122"/>
        <v>1</v>
      </c>
      <c r="G835" t="b">
        <f t="shared" ca="1" si="123"/>
        <v>0</v>
      </c>
      <c r="H835" t="b">
        <f t="shared" ca="1" si="124"/>
        <v>0</v>
      </c>
      <c r="I835">
        <f t="shared" ca="1" si="125"/>
        <v>5</v>
      </c>
      <c r="J835" t="str">
        <f t="shared" ca="1" si="126"/>
        <v>..</v>
      </c>
      <c r="K835" t="str">
        <f t="shared" ca="1" si="127"/>
        <v/>
      </c>
      <c r="L835" s="23">
        <f t="shared" ca="1" si="128"/>
        <v>0</v>
      </c>
      <c r="M835" s="23" cm="1">
        <f t="array" aca="1" ref="M835" ca="1">_xlfn.IFS($C835="","",
$A835=1,1,
NOT($F835),M834,
AND($F835,$J835&lt;&gt;".."),M834+1,
AND($F835,$J835=".."),M834-1,
TRUE,"ERR")</f>
        <v>3</v>
      </c>
      <c r="N835" s="23" t="str" cm="1">
        <f t="array" aca="1" ref="N835" ca="1">_xlfn.IFS($C835="","",
$A835=1,"",
NOT($F835),N834,
AND($F835,$J835&lt;&gt;".."),N834&amp;IF(N834="/","","/")&amp;$J835,
AND($F835,$J835=".."),MID(N834,1,FIND("@",SUBSTITUTE(N834,"/","@",$M835)) -1 ),
TRUE,"ERR")</f>
        <v>root/vpjqpqfm/rgqtzc</v>
      </c>
      <c r="O835" s="22" t="str" cm="1">
        <f t="array" aca="1" ref="O835" ca="1">_xlfn.IFS($C835="","",
$N835="root","root",
TRUE,MID($N835,1+FIND("@",SUBSTITUTE($N835,"/","@",$M835-1)),100 )
)</f>
        <v>rgqtzc</v>
      </c>
      <c r="P835" s="23" t="str" cm="1">
        <f t="array" aca="1" ref="P835" ca="1">_xlfn.IFS($C835="","",
P$4=1,"root",
P$4&gt;$M835,"__",
TRUE,MID($N835,1, FIND("@",SUBSTITUTE($N835&amp;"/","/","@",P$4))-1)
)</f>
        <v>root</v>
      </c>
      <c r="Q835" s="23" t="str" cm="1">
        <f t="array" aca="1" ref="Q835" ca="1">_xlfn.IFS($C835="","",
Q$4=1,"root",
Q$4&gt;$M835,"__",
TRUE,MID($N835,1, FIND("@",SUBSTITUTE($N835&amp;"/","/","@",Q$4))-1)
)</f>
        <v>root/vpjqpqfm</v>
      </c>
      <c r="R835" s="23" t="str" cm="1">
        <f t="array" aca="1" ref="R835" ca="1">_xlfn.IFS($C835="","",
R$4=1,"root",
R$4&gt;$M835,"__",
TRUE,MID($N835,1, FIND("@",SUBSTITUTE($N835&amp;"/","/","@",R$4))-1)
)</f>
        <v>root/vpjqpqfm/rgqtzc</v>
      </c>
      <c r="S835" s="23" t="str" cm="1">
        <f t="array" aca="1" ref="S835" ca="1">_xlfn.IFS($C835="","",
S$4=1,"root",
S$4&gt;$M835,"__",
TRUE,MID($N835,1, FIND("@",SUBSTITUTE($N835&amp;"/","/","@",S$4))-1)
)</f>
        <v>__</v>
      </c>
      <c r="T835" s="23" t="str" cm="1">
        <f t="array" aca="1" ref="T835" ca="1">_xlfn.IFS($C835="","",
T$4=1,"root",
T$4&gt;$M835,"__",
TRUE,MID($N835,1, FIND("@",SUBSTITUTE($N835&amp;"/","/","@",T$4))-1)
)</f>
        <v>__</v>
      </c>
      <c r="U835" s="23" t="str" cm="1">
        <f t="array" aca="1" ref="U835" ca="1">_xlfn.IFS($C835="","",
U$4=1,"root",
U$4&gt;$M835,"__",
TRUE,MID($N835,1, FIND("@",SUBSTITUTE($N835&amp;"/","/","@",U$4))-1)
)</f>
        <v>__</v>
      </c>
      <c r="V835" s="23" t="str" cm="1">
        <f t="array" aca="1" ref="V835" ca="1">_xlfn.IFS($C835="","",
V$4=1,"root",
V$4&gt;$M835,"__",
TRUE,MID($N835,1, FIND("@",SUBSTITUTE($N835&amp;"/","/","@",V$4))-1)
)</f>
        <v>__</v>
      </c>
      <c r="W835" s="23" t="str" cm="1">
        <f t="array" aca="1" ref="W835" ca="1">_xlfn.IFS($C835="","",
W$4=1,"root",
W$4&gt;$M835,"__",
TRUE,MID($N835,1, FIND("@",SUBSTITUTE($N835&amp;"/","/","@",W$4))-1)
)</f>
        <v>__</v>
      </c>
      <c r="X835" s="23" t="str" cm="1">
        <f t="array" aca="1" ref="X835" ca="1">_xlfn.IFS($C835="","",
X$4=1,"root",
X$4&gt;$M835,"__",
TRUE,MID($N835,1, FIND("@",SUBSTITUTE($N835&amp;"/","/","@",X$4))-1)
)</f>
        <v>__</v>
      </c>
      <c r="Y835" s="23" t="str" cm="1">
        <f t="array" aca="1" ref="Y835" ca="1">_xlfn.IFS($C835="","",
Y$4=1,"root",
Y$4&gt;$M835,"__",
TRUE,MID($N835,1, FIND("@",SUBSTITUTE($N835&amp;"/","/","@",Y$4))-1)
)</f>
        <v>__</v>
      </c>
      <c r="Z835" s="23" t="str" cm="1">
        <f t="array" aca="1" ref="Z835" ca="1">_xlfn.IFS($C835="","",
Z$4=1,"root",
Z$4&gt;$M835,"__",
TRUE,MID($N835,1, FIND("@",SUBSTITUTE($N835&amp;"/","/","@",Z$4))-1)
)</f>
        <v>__</v>
      </c>
      <c r="AA835" s="28" cm="1">
        <f t="array" aca="1" ref="AA835" ca="1">IF($C835="","",SUMIF(LEV_1,P835,LEN))</f>
        <v>41035571</v>
      </c>
      <c r="AB835" s="28" cm="1">
        <f t="array" aca="1" ref="AB835" ca="1">IF($C835="","",IF(Q835="__",0,SUMIF(LEV_2,Q835,LEN)))</f>
        <v>23329164</v>
      </c>
      <c r="AC835" s="28" cm="1">
        <f t="array" aca="1" ref="AC835" ca="1">IF($C835="","",IF(R835="__",0,SUMIF(LEV_3,R835,LEN)))</f>
        <v>16068117</v>
      </c>
      <c r="AD835" s="28" cm="1">
        <f t="array" aca="1" ref="AD835" ca="1">IF($C835="","",IF(S835="__",0,SUMIF(LEV_4,S835,LEN)))</f>
        <v>0</v>
      </c>
      <c r="AE835" s="28" cm="1">
        <f t="array" aca="1" ref="AE835" ca="1">IF($C835="","",IF(T835="__",0,SUMIF(LEV_5,T835,LEN)))</f>
        <v>0</v>
      </c>
      <c r="AF835" s="28" cm="1">
        <f t="array" aca="1" ref="AF835" ca="1">IF($C835="","",IF(U835="__",0,SUMIF(LEV_6,U835,LEN)))</f>
        <v>0</v>
      </c>
      <c r="AG835" s="28" cm="1">
        <f t="array" aca="1" ref="AG835" ca="1">IF($C835="","",IF(V835="__",0,SUMIF(LEV_7,V835,LEN)))</f>
        <v>0</v>
      </c>
      <c r="AH835" s="28" cm="1">
        <f t="array" aca="1" ref="AH835" ca="1">IF($C835="","",IF(W835="__",0,SUMIF(LEV_8,W835,LEN)))</f>
        <v>0</v>
      </c>
      <c r="AI835" s="28" cm="1">
        <f t="array" aca="1" ref="AI835" ca="1">IF($C835="","",IF(X835="__",0,SUMIF(LEV_9,X835,LEN)))</f>
        <v>0</v>
      </c>
      <c r="AJ835" s="28" cm="1">
        <f t="array" aca="1" ref="AJ835" ca="1">IF($C835="","",IF(Y835="__",0,SUMIF(LEV_10,Y835,LEN)))</f>
        <v>0</v>
      </c>
      <c r="AK835" s="28" cm="1">
        <f t="array" aca="1" ref="AK835" ca="1">IF($C835="","",IF(Z835="__",0,SUMIF(LEV_11,Z835,LEN)))</f>
        <v>0</v>
      </c>
      <c r="AL835" cm="1">
        <f t="array" aca="1" ref="AL835" ca="1">IF($C835="","",_xlfn.IFS(AB835=0,AA835,AC835=0,AB835,AD835=0,AC835,AE835=0,AD835,AF835=0,AE835,AG835=0,AF835,AH835=0,AG835,AI835=0,AH835,AJ835=0,AI835,AK835=0,AJ835,TRUE,AK835))</f>
        <v>16068117</v>
      </c>
      <c r="AM835" t="b">
        <f t="shared" ca="1" si="129"/>
        <v>0</v>
      </c>
      <c r="AN835" t="b">
        <f ca="1">IF($C835="","",IF(IFERROR(MATCH(N835,$N$1:$N834,0),0)&gt;0,FALSE,TRUE))</f>
        <v>0</v>
      </c>
      <c r="AO835" cm="1">
        <f t="array" aca="1" ref="AO835" ca="1">_xlfn.IFS($C835="","",AND(AM835,AN835),AL835,TRUE,0)</f>
        <v>0</v>
      </c>
      <c r="AP835" t="str" cm="1">
        <f t="array" aca="1" ref="AP835" ca="1">_xlfn.IFS($C835="","",AND(AN835,AL835&gt;=TBF),AL835,TRUE,"")</f>
        <v/>
      </c>
    </row>
    <row r="836" spans="1:42" x14ac:dyDescent="0.3">
      <c r="A836">
        <v>832</v>
      </c>
      <c r="C836" s="10" t="str">
        <f ca="1">IF(OFFSET(INPUT_START,A836-1,0)=0,"",OFFSET(INPUT_START,A836-1,0))</f>
        <v>$ cd mfmps</v>
      </c>
      <c r="D836" t="b">
        <f t="shared" ca="1" si="120"/>
        <v>1</v>
      </c>
      <c r="E836" t="b">
        <f t="shared" ca="1" si="121"/>
        <v>0</v>
      </c>
      <c r="F836" t="b">
        <f t="shared" ca="1" si="122"/>
        <v>1</v>
      </c>
      <c r="G836" t="b">
        <f t="shared" ca="1" si="123"/>
        <v>0</v>
      </c>
      <c r="H836" t="b">
        <f t="shared" ca="1" si="124"/>
        <v>0</v>
      </c>
      <c r="I836">
        <f t="shared" ca="1" si="125"/>
        <v>5</v>
      </c>
      <c r="J836" t="str">
        <f t="shared" ca="1" si="126"/>
        <v>mfmps</v>
      </c>
      <c r="K836" t="str">
        <f t="shared" ca="1" si="127"/>
        <v/>
      </c>
      <c r="L836" s="23">
        <f t="shared" ca="1" si="128"/>
        <v>0</v>
      </c>
      <c r="M836" s="23" cm="1">
        <f t="array" aca="1" ref="M836" ca="1">_xlfn.IFS($C836="","",
$A836=1,1,
NOT($F836),M835,
AND($F836,$J836&lt;&gt;".."),M835+1,
AND($F836,$J836=".."),M835-1,
TRUE,"ERR")</f>
        <v>4</v>
      </c>
      <c r="N836" s="23" t="str" cm="1">
        <f t="array" aca="1" ref="N836" ca="1">_xlfn.IFS($C836="","",
$A836=1,"",
NOT($F836),N835,
AND($F836,$J836&lt;&gt;".."),N835&amp;IF(N835="/","","/")&amp;$J836,
AND($F836,$J836=".."),MID(N835,1,FIND("@",SUBSTITUTE(N835,"/","@",$M836)) -1 ),
TRUE,"ERR")</f>
        <v>root/vpjqpqfm/rgqtzc/mfmps</v>
      </c>
      <c r="O836" s="22" t="str" cm="1">
        <f t="array" aca="1" ref="O836" ca="1">_xlfn.IFS($C836="","",
$N836="root","root",
TRUE,MID($N836,1+FIND("@",SUBSTITUTE($N836,"/","@",$M836-1)),100 )
)</f>
        <v>mfmps</v>
      </c>
      <c r="P836" s="23" t="str" cm="1">
        <f t="array" aca="1" ref="P836" ca="1">_xlfn.IFS($C836="","",
P$4=1,"root",
P$4&gt;$M836,"__",
TRUE,MID($N836,1, FIND("@",SUBSTITUTE($N836&amp;"/","/","@",P$4))-1)
)</f>
        <v>root</v>
      </c>
      <c r="Q836" s="23" t="str" cm="1">
        <f t="array" aca="1" ref="Q836" ca="1">_xlfn.IFS($C836="","",
Q$4=1,"root",
Q$4&gt;$M836,"__",
TRUE,MID($N836,1, FIND("@",SUBSTITUTE($N836&amp;"/","/","@",Q$4))-1)
)</f>
        <v>root/vpjqpqfm</v>
      </c>
      <c r="R836" s="23" t="str" cm="1">
        <f t="array" aca="1" ref="R836" ca="1">_xlfn.IFS($C836="","",
R$4=1,"root",
R$4&gt;$M836,"__",
TRUE,MID($N836,1, FIND("@",SUBSTITUTE($N836&amp;"/","/","@",R$4))-1)
)</f>
        <v>root/vpjqpqfm/rgqtzc</v>
      </c>
      <c r="S836" s="23" t="str" cm="1">
        <f t="array" aca="1" ref="S836" ca="1">_xlfn.IFS($C836="","",
S$4=1,"root",
S$4&gt;$M836,"__",
TRUE,MID($N836,1, FIND("@",SUBSTITUTE($N836&amp;"/","/","@",S$4))-1)
)</f>
        <v>root/vpjqpqfm/rgqtzc/mfmps</v>
      </c>
      <c r="T836" s="23" t="str" cm="1">
        <f t="array" aca="1" ref="T836" ca="1">_xlfn.IFS($C836="","",
T$4=1,"root",
T$4&gt;$M836,"__",
TRUE,MID($N836,1, FIND("@",SUBSTITUTE($N836&amp;"/","/","@",T$4))-1)
)</f>
        <v>__</v>
      </c>
      <c r="U836" s="23" t="str" cm="1">
        <f t="array" aca="1" ref="U836" ca="1">_xlfn.IFS($C836="","",
U$4=1,"root",
U$4&gt;$M836,"__",
TRUE,MID($N836,1, FIND("@",SUBSTITUTE($N836&amp;"/","/","@",U$4))-1)
)</f>
        <v>__</v>
      </c>
      <c r="V836" s="23" t="str" cm="1">
        <f t="array" aca="1" ref="V836" ca="1">_xlfn.IFS($C836="","",
V$4=1,"root",
V$4&gt;$M836,"__",
TRUE,MID($N836,1, FIND("@",SUBSTITUTE($N836&amp;"/","/","@",V$4))-1)
)</f>
        <v>__</v>
      </c>
      <c r="W836" s="23" t="str" cm="1">
        <f t="array" aca="1" ref="W836" ca="1">_xlfn.IFS($C836="","",
W$4=1,"root",
W$4&gt;$M836,"__",
TRUE,MID($N836,1, FIND("@",SUBSTITUTE($N836&amp;"/","/","@",W$4))-1)
)</f>
        <v>__</v>
      </c>
      <c r="X836" s="23" t="str" cm="1">
        <f t="array" aca="1" ref="X836" ca="1">_xlfn.IFS($C836="","",
X$4=1,"root",
X$4&gt;$M836,"__",
TRUE,MID($N836,1, FIND("@",SUBSTITUTE($N836&amp;"/","/","@",X$4))-1)
)</f>
        <v>__</v>
      </c>
      <c r="Y836" s="23" t="str" cm="1">
        <f t="array" aca="1" ref="Y836" ca="1">_xlfn.IFS($C836="","",
Y$4=1,"root",
Y$4&gt;$M836,"__",
TRUE,MID($N836,1, FIND("@",SUBSTITUTE($N836&amp;"/","/","@",Y$4))-1)
)</f>
        <v>__</v>
      </c>
      <c r="Z836" s="23" t="str" cm="1">
        <f t="array" aca="1" ref="Z836" ca="1">_xlfn.IFS($C836="","",
Z$4=1,"root",
Z$4&gt;$M836,"__",
TRUE,MID($N836,1, FIND("@",SUBSTITUTE($N836&amp;"/","/","@",Z$4))-1)
)</f>
        <v>__</v>
      </c>
      <c r="AA836" s="28" cm="1">
        <f t="array" aca="1" ref="AA836" ca="1">IF($C836="","",SUMIF(LEV_1,P836,LEN))</f>
        <v>41035571</v>
      </c>
      <c r="AB836" s="28" cm="1">
        <f t="array" aca="1" ref="AB836" ca="1">IF($C836="","",IF(Q836="__",0,SUMIF(LEV_2,Q836,LEN)))</f>
        <v>23329164</v>
      </c>
      <c r="AC836" s="28" cm="1">
        <f t="array" aca="1" ref="AC836" ca="1">IF($C836="","",IF(R836="__",0,SUMIF(LEV_3,R836,LEN)))</f>
        <v>16068117</v>
      </c>
      <c r="AD836" s="28" cm="1">
        <f t="array" aca="1" ref="AD836" ca="1">IF($C836="","",IF(S836="__",0,SUMIF(LEV_4,S836,LEN)))</f>
        <v>3058789</v>
      </c>
      <c r="AE836" s="28" cm="1">
        <f t="array" aca="1" ref="AE836" ca="1">IF($C836="","",IF(T836="__",0,SUMIF(LEV_5,T836,LEN)))</f>
        <v>0</v>
      </c>
      <c r="AF836" s="28" cm="1">
        <f t="array" aca="1" ref="AF836" ca="1">IF($C836="","",IF(U836="__",0,SUMIF(LEV_6,U836,LEN)))</f>
        <v>0</v>
      </c>
      <c r="AG836" s="28" cm="1">
        <f t="array" aca="1" ref="AG836" ca="1">IF($C836="","",IF(V836="__",0,SUMIF(LEV_7,V836,LEN)))</f>
        <v>0</v>
      </c>
      <c r="AH836" s="28" cm="1">
        <f t="array" aca="1" ref="AH836" ca="1">IF($C836="","",IF(W836="__",0,SUMIF(LEV_8,W836,LEN)))</f>
        <v>0</v>
      </c>
      <c r="AI836" s="28" cm="1">
        <f t="array" aca="1" ref="AI836" ca="1">IF($C836="","",IF(X836="__",0,SUMIF(LEV_9,X836,LEN)))</f>
        <v>0</v>
      </c>
      <c r="AJ836" s="28" cm="1">
        <f t="array" aca="1" ref="AJ836" ca="1">IF($C836="","",IF(Y836="__",0,SUMIF(LEV_10,Y836,LEN)))</f>
        <v>0</v>
      </c>
      <c r="AK836" s="28" cm="1">
        <f t="array" aca="1" ref="AK836" ca="1">IF($C836="","",IF(Z836="__",0,SUMIF(LEV_11,Z836,LEN)))</f>
        <v>0</v>
      </c>
      <c r="AL836" cm="1">
        <f t="array" aca="1" ref="AL836" ca="1">IF($C836="","",_xlfn.IFS(AB836=0,AA836,AC836=0,AB836,AD836=0,AC836,AE836=0,AD836,AF836=0,AE836,AG836=0,AF836,AH836=0,AG836,AI836=0,AH836,AJ836=0,AI836,AK836=0,AJ836,TRUE,AK836))</f>
        <v>3058789</v>
      </c>
      <c r="AM836" t="b">
        <f t="shared" ca="1" si="129"/>
        <v>0</v>
      </c>
      <c r="AN836" t="b">
        <f ca="1">IF($C836="","",IF(IFERROR(MATCH(N836,$N$1:$N835,0),0)&gt;0,FALSE,TRUE))</f>
        <v>1</v>
      </c>
      <c r="AO836" cm="1">
        <f t="array" aca="1" ref="AO836" ca="1">_xlfn.IFS($C836="","",AND(AM836,AN836),AL836,TRUE,0)</f>
        <v>0</v>
      </c>
      <c r="AP836" cm="1">
        <f t="array" aca="1" ref="AP836" ca="1">_xlfn.IFS($C836="","",AND(AN836,AL836&gt;=TBF),AL836,TRUE,"")</f>
        <v>3058789</v>
      </c>
    </row>
    <row r="837" spans="1:42" x14ac:dyDescent="0.3">
      <c r="A837">
        <v>833</v>
      </c>
      <c r="C837" s="10" t="str">
        <f ca="1">IF(OFFSET(INPUT_START,A837-1,0)=0,"",OFFSET(INPUT_START,A837-1,0))</f>
        <v>$ ls</v>
      </c>
      <c r="D837" t="b">
        <f t="shared" ca="1" si="120"/>
        <v>1</v>
      </c>
      <c r="E837" t="b">
        <f t="shared" ca="1" si="121"/>
        <v>1</v>
      </c>
      <c r="F837" t="b">
        <f t="shared" ca="1" si="122"/>
        <v>0</v>
      </c>
      <c r="G837" t="b">
        <f t="shared" ca="1" si="123"/>
        <v>0</v>
      </c>
      <c r="H837" t="b">
        <f t="shared" ca="1" si="124"/>
        <v>0</v>
      </c>
      <c r="I837">
        <f t="shared" ca="1" si="125"/>
        <v>0</v>
      </c>
      <c r="J837" t="str">
        <f t="shared" ca="1" si="126"/>
        <v/>
      </c>
      <c r="K837" t="str">
        <f t="shared" ca="1" si="127"/>
        <v/>
      </c>
      <c r="L837" s="23">
        <f t="shared" ca="1" si="128"/>
        <v>0</v>
      </c>
      <c r="M837" s="23" cm="1">
        <f t="array" aca="1" ref="M837" ca="1">_xlfn.IFS($C837="","",
$A837=1,1,
NOT($F837),M836,
AND($F837,$J837&lt;&gt;".."),M836+1,
AND($F837,$J837=".."),M836-1,
TRUE,"ERR")</f>
        <v>4</v>
      </c>
      <c r="N837" s="23" t="str" cm="1">
        <f t="array" aca="1" ref="N837" ca="1">_xlfn.IFS($C837="","",
$A837=1,"",
NOT($F837),N836,
AND($F837,$J837&lt;&gt;".."),N836&amp;IF(N836="/","","/")&amp;$J837,
AND($F837,$J837=".."),MID(N836,1,FIND("@",SUBSTITUTE(N836,"/","@",$M837)) -1 ),
TRUE,"ERR")</f>
        <v>root/vpjqpqfm/rgqtzc/mfmps</v>
      </c>
      <c r="O837" s="22" t="str" cm="1">
        <f t="array" aca="1" ref="O837" ca="1">_xlfn.IFS($C837="","",
$N837="root","root",
TRUE,MID($N837,1+FIND("@",SUBSTITUTE($N837,"/","@",$M837-1)),100 )
)</f>
        <v>mfmps</v>
      </c>
      <c r="P837" s="23" t="str" cm="1">
        <f t="array" aca="1" ref="P837" ca="1">_xlfn.IFS($C837="","",
P$4=1,"root",
P$4&gt;$M837,"__",
TRUE,MID($N837,1, FIND("@",SUBSTITUTE($N837&amp;"/","/","@",P$4))-1)
)</f>
        <v>root</v>
      </c>
      <c r="Q837" s="23" t="str" cm="1">
        <f t="array" aca="1" ref="Q837" ca="1">_xlfn.IFS($C837="","",
Q$4=1,"root",
Q$4&gt;$M837,"__",
TRUE,MID($N837,1, FIND("@",SUBSTITUTE($N837&amp;"/","/","@",Q$4))-1)
)</f>
        <v>root/vpjqpqfm</v>
      </c>
      <c r="R837" s="23" t="str" cm="1">
        <f t="array" aca="1" ref="R837" ca="1">_xlfn.IFS($C837="","",
R$4=1,"root",
R$4&gt;$M837,"__",
TRUE,MID($N837,1, FIND("@",SUBSTITUTE($N837&amp;"/","/","@",R$4))-1)
)</f>
        <v>root/vpjqpqfm/rgqtzc</v>
      </c>
      <c r="S837" s="23" t="str" cm="1">
        <f t="array" aca="1" ref="S837" ca="1">_xlfn.IFS($C837="","",
S$4=1,"root",
S$4&gt;$M837,"__",
TRUE,MID($N837,1, FIND("@",SUBSTITUTE($N837&amp;"/","/","@",S$4))-1)
)</f>
        <v>root/vpjqpqfm/rgqtzc/mfmps</v>
      </c>
      <c r="T837" s="23" t="str" cm="1">
        <f t="array" aca="1" ref="T837" ca="1">_xlfn.IFS($C837="","",
T$4=1,"root",
T$4&gt;$M837,"__",
TRUE,MID($N837,1, FIND("@",SUBSTITUTE($N837&amp;"/","/","@",T$4))-1)
)</f>
        <v>__</v>
      </c>
      <c r="U837" s="23" t="str" cm="1">
        <f t="array" aca="1" ref="U837" ca="1">_xlfn.IFS($C837="","",
U$4=1,"root",
U$4&gt;$M837,"__",
TRUE,MID($N837,1, FIND("@",SUBSTITUTE($N837&amp;"/","/","@",U$4))-1)
)</f>
        <v>__</v>
      </c>
      <c r="V837" s="23" t="str" cm="1">
        <f t="array" aca="1" ref="V837" ca="1">_xlfn.IFS($C837="","",
V$4=1,"root",
V$4&gt;$M837,"__",
TRUE,MID($N837,1, FIND("@",SUBSTITUTE($N837&amp;"/","/","@",V$4))-1)
)</f>
        <v>__</v>
      </c>
      <c r="W837" s="23" t="str" cm="1">
        <f t="array" aca="1" ref="W837" ca="1">_xlfn.IFS($C837="","",
W$4=1,"root",
W$4&gt;$M837,"__",
TRUE,MID($N837,1, FIND("@",SUBSTITUTE($N837&amp;"/","/","@",W$4))-1)
)</f>
        <v>__</v>
      </c>
      <c r="X837" s="23" t="str" cm="1">
        <f t="array" aca="1" ref="X837" ca="1">_xlfn.IFS($C837="","",
X$4=1,"root",
X$4&gt;$M837,"__",
TRUE,MID($N837,1, FIND("@",SUBSTITUTE($N837&amp;"/","/","@",X$4))-1)
)</f>
        <v>__</v>
      </c>
      <c r="Y837" s="23" t="str" cm="1">
        <f t="array" aca="1" ref="Y837" ca="1">_xlfn.IFS($C837="","",
Y$4=1,"root",
Y$4&gt;$M837,"__",
TRUE,MID($N837,1, FIND("@",SUBSTITUTE($N837&amp;"/","/","@",Y$4))-1)
)</f>
        <v>__</v>
      </c>
      <c r="Z837" s="23" t="str" cm="1">
        <f t="array" aca="1" ref="Z837" ca="1">_xlfn.IFS($C837="","",
Z$4=1,"root",
Z$4&gt;$M837,"__",
TRUE,MID($N837,1, FIND("@",SUBSTITUTE($N837&amp;"/","/","@",Z$4))-1)
)</f>
        <v>__</v>
      </c>
      <c r="AA837" s="28" cm="1">
        <f t="array" aca="1" ref="AA837" ca="1">IF($C837="","",SUMIF(LEV_1,P837,LEN))</f>
        <v>41035571</v>
      </c>
      <c r="AB837" s="28" cm="1">
        <f t="array" aca="1" ref="AB837" ca="1">IF($C837="","",IF(Q837="__",0,SUMIF(LEV_2,Q837,LEN)))</f>
        <v>23329164</v>
      </c>
      <c r="AC837" s="28" cm="1">
        <f t="array" aca="1" ref="AC837" ca="1">IF($C837="","",IF(R837="__",0,SUMIF(LEV_3,R837,LEN)))</f>
        <v>16068117</v>
      </c>
      <c r="AD837" s="28" cm="1">
        <f t="array" aca="1" ref="AD837" ca="1">IF($C837="","",IF(S837="__",0,SUMIF(LEV_4,S837,LEN)))</f>
        <v>3058789</v>
      </c>
      <c r="AE837" s="28" cm="1">
        <f t="array" aca="1" ref="AE837" ca="1">IF($C837="","",IF(T837="__",0,SUMIF(LEV_5,T837,LEN)))</f>
        <v>0</v>
      </c>
      <c r="AF837" s="28" cm="1">
        <f t="array" aca="1" ref="AF837" ca="1">IF($C837="","",IF(U837="__",0,SUMIF(LEV_6,U837,LEN)))</f>
        <v>0</v>
      </c>
      <c r="AG837" s="28" cm="1">
        <f t="array" aca="1" ref="AG837" ca="1">IF($C837="","",IF(V837="__",0,SUMIF(LEV_7,V837,LEN)))</f>
        <v>0</v>
      </c>
      <c r="AH837" s="28" cm="1">
        <f t="array" aca="1" ref="AH837" ca="1">IF($C837="","",IF(W837="__",0,SUMIF(LEV_8,W837,LEN)))</f>
        <v>0</v>
      </c>
      <c r="AI837" s="28" cm="1">
        <f t="array" aca="1" ref="AI837" ca="1">IF($C837="","",IF(X837="__",0,SUMIF(LEV_9,X837,LEN)))</f>
        <v>0</v>
      </c>
      <c r="AJ837" s="28" cm="1">
        <f t="array" aca="1" ref="AJ837" ca="1">IF($C837="","",IF(Y837="__",0,SUMIF(LEV_10,Y837,LEN)))</f>
        <v>0</v>
      </c>
      <c r="AK837" s="28" cm="1">
        <f t="array" aca="1" ref="AK837" ca="1">IF($C837="","",IF(Z837="__",0,SUMIF(LEV_11,Z837,LEN)))</f>
        <v>0</v>
      </c>
      <c r="AL837" cm="1">
        <f t="array" aca="1" ref="AL837" ca="1">IF($C837="","",_xlfn.IFS(AB837=0,AA837,AC837=0,AB837,AD837=0,AC837,AE837=0,AD837,AF837=0,AE837,AG837=0,AF837,AH837=0,AG837,AI837=0,AH837,AJ837=0,AI837,AK837=0,AJ837,TRUE,AK837))</f>
        <v>3058789</v>
      </c>
      <c r="AM837" t="b">
        <f t="shared" ca="1" si="129"/>
        <v>0</v>
      </c>
      <c r="AN837" t="b">
        <f ca="1">IF($C837="","",IF(IFERROR(MATCH(N837,$N$1:$N836,0),0)&gt;0,FALSE,TRUE))</f>
        <v>0</v>
      </c>
      <c r="AO837" cm="1">
        <f t="array" aca="1" ref="AO837" ca="1">_xlfn.IFS($C837="","",AND(AM837,AN837),AL837,TRUE,0)</f>
        <v>0</v>
      </c>
      <c r="AP837" t="str" cm="1">
        <f t="array" aca="1" ref="AP837" ca="1">_xlfn.IFS($C837="","",AND(AN837,AL837&gt;=TBF),AL837,TRUE,"")</f>
        <v/>
      </c>
    </row>
    <row r="838" spans="1:42" x14ac:dyDescent="0.3">
      <c r="A838">
        <v>834</v>
      </c>
      <c r="C838" s="10" t="str">
        <f ca="1">IF(OFFSET(INPUT_START,A838-1,0)=0,"",OFFSET(INPUT_START,A838-1,0))</f>
        <v>288712 gldg.jrd</v>
      </c>
      <c r="D838" t="b">
        <f t="shared" ref="D838:D901" ca="1" si="130">IF($C838="","",IF(LEFT($C838,1)="$",TRUE,FALSE))</f>
        <v>0</v>
      </c>
      <c r="E838" t="b">
        <f t="shared" ref="E838:E901" ca="1" si="131">IF($C838="","",IF(AND($D838,MID($C838,3,2)="ls"),TRUE,FALSE))</f>
        <v>0</v>
      </c>
      <c r="F838" t="b">
        <f t="shared" ref="F838:F901" ca="1" si="132">IF($C838="","",IF(AND($D838,MID($C838,3,2)="cd"),TRUE,FALSE))</f>
        <v>0</v>
      </c>
      <c r="G838" t="b">
        <f t="shared" ref="G838:G901" ca="1" si="133">IF($C838="","",IF(AND(NOT($D838),MID($C838,1,3)="dir"),TRUE,FALSE))</f>
        <v>0</v>
      </c>
      <c r="H838" t="b">
        <f t="shared" ref="H838:H901" ca="1" si="134">IF($C838="","",IF(NOT(OR($D838,$E838,$F838,$G838)),TRUE,FALSE))</f>
        <v>1</v>
      </c>
      <c r="I838">
        <f t="shared" ref="I838:I901" ca="1" si="135">IF($C838="","",IFERROR(FIND(" ",$C838,3),0))</f>
        <v>7</v>
      </c>
      <c r="J838" t="str">
        <f t="shared" ref="J838:J901" ca="1" si="136">IF($C838="","",IF(F838,MID($C838,6,100),""))</f>
        <v/>
      </c>
      <c r="K838" t="str">
        <f t="shared" ref="K838:K901" ca="1" si="137">IF($C838="","",IF($H838,MID($C838,$I838+1,100),""))</f>
        <v>gldg.jrd</v>
      </c>
      <c r="L838" s="23">
        <f t="shared" ref="L838:L901" ca="1" si="138">IF($C838="",0,IF($H838,VALUE(MID($C838,1,$I838)),0))</f>
        <v>288712</v>
      </c>
      <c r="M838" s="23" cm="1">
        <f t="array" aca="1" ref="M838" ca="1">_xlfn.IFS($C838="","",
$A838=1,1,
NOT($F838),M837,
AND($F838,$J838&lt;&gt;".."),M837+1,
AND($F838,$J838=".."),M837-1,
TRUE,"ERR")</f>
        <v>4</v>
      </c>
      <c r="N838" s="23" t="str" cm="1">
        <f t="array" aca="1" ref="N838" ca="1">_xlfn.IFS($C838="","",
$A838=1,"",
NOT($F838),N837,
AND($F838,$J838&lt;&gt;".."),N837&amp;IF(N837="/","","/")&amp;$J838,
AND($F838,$J838=".."),MID(N837,1,FIND("@",SUBSTITUTE(N837,"/","@",$M838)) -1 ),
TRUE,"ERR")</f>
        <v>root/vpjqpqfm/rgqtzc/mfmps</v>
      </c>
      <c r="O838" s="22" t="str" cm="1">
        <f t="array" aca="1" ref="O838" ca="1">_xlfn.IFS($C838="","",
$N838="root","root",
TRUE,MID($N838,1+FIND("@",SUBSTITUTE($N838,"/","@",$M838-1)),100 )
)</f>
        <v>mfmps</v>
      </c>
      <c r="P838" s="23" t="str" cm="1">
        <f t="array" aca="1" ref="P838" ca="1">_xlfn.IFS($C838="","",
P$4=1,"root",
P$4&gt;$M838,"__",
TRUE,MID($N838,1, FIND("@",SUBSTITUTE($N838&amp;"/","/","@",P$4))-1)
)</f>
        <v>root</v>
      </c>
      <c r="Q838" s="23" t="str" cm="1">
        <f t="array" aca="1" ref="Q838" ca="1">_xlfn.IFS($C838="","",
Q$4=1,"root",
Q$4&gt;$M838,"__",
TRUE,MID($N838,1, FIND("@",SUBSTITUTE($N838&amp;"/","/","@",Q$4))-1)
)</f>
        <v>root/vpjqpqfm</v>
      </c>
      <c r="R838" s="23" t="str" cm="1">
        <f t="array" aca="1" ref="R838" ca="1">_xlfn.IFS($C838="","",
R$4=1,"root",
R$4&gt;$M838,"__",
TRUE,MID($N838,1, FIND("@",SUBSTITUTE($N838&amp;"/","/","@",R$4))-1)
)</f>
        <v>root/vpjqpqfm/rgqtzc</v>
      </c>
      <c r="S838" s="23" t="str" cm="1">
        <f t="array" aca="1" ref="S838" ca="1">_xlfn.IFS($C838="","",
S$4=1,"root",
S$4&gt;$M838,"__",
TRUE,MID($N838,1, FIND("@",SUBSTITUTE($N838&amp;"/","/","@",S$4))-1)
)</f>
        <v>root/vpjqpqfm/rgqtzc/mfmps</v>
      </c>
      <c r="T838" s="23" t="str" cm="1">
        <f t="array" aca="1" ref="T838" ca="1">_xlfn.IFS($C838="","",
T$4=1,"root",
T$4&gt;$M838,"__",
TRUE,MID($N838,1, FIND("@",SUBSTITUTE($N838&amp;"/","/","@",T$4))-1)
)</f>
        <v>__</v>
      </c>
      <c r="U838" s="23" t="str" cm="1">
        <f t="array" aca="1" ref="U838" ca="1">_xlfn.IFS($C838="","",
U$4=1,"root",
U$4&gt;$M838,"__",
TRUE,MID($N838,1, FIND("@",SUBSTITUTE($N838&amp;"/","/","@",U$4))-1)
)</f>
        <v>__</v>
      </c>
      <c r="V838" s="23" t="str" cm="1">
        <f t="array" aca="1" ref="V838" ca="1">_xlfn.IFS($C838="","",
V$4=1,"root",
V$4&gt;$M838,"__",
TRUE,MID($N838,1, FIND("@",SUBSTITUTE($N838&amp;"/","/","@",V$4))-1)
)</f>
        <v>__</v>
      </c>
      <c r="W838" s="23" t="str" cm="1">
        <f t="array" aca="1" ref="W838" ca="1">_xlfn.IFS($C838="","",
W$4=1,"root",
W$4&gt;$M838,"__",
TRUE,MID($N838,1, FIND("@",SUBSTITUTE($N838&amp;"/","/","@",W$4))-1)
)</f>
        <v>__</v>
      </c>
      <c r="X838" s="23" t="str" cm="1">
        <f t="array" aca="1" ref="X838" ca="1">_xlfn.IFS($C838="","",
X$4=1,"root",
X$4&gt;$M838,"__",
TRUE,MID($N838,1, FIND("@",SUBSTITUTE($N838&amp;"/","/","@",X$4))-1)
)</f>
        <v>__</v>
      </c>
      <c r="Y838" s="23" t="str" cm="1">
        <f t="array" aca="1" ref="Y838" ca="1">_xlfn.IFS($C838="","",
Y$4=1,"root",
Y$4&gt;$M838,"__",
TRUE,MID($N838,1, FIND("@",SUBSTITUTE($N838&amp;"/","/","@",Y$4))-1)
)</f>
        <v>__</v>
      </c>
      <c r="Z838" s="23" t="str" cm="1">
        <f t="array" aca="1" ref="Z838" ca="1">_xlfn.IFS($C838="","",
Z$4=1,"root",
Z$4&gt;$M838,"__",
TRUE,MID($N838,1, FIND("@",SUBSTITUTE($N838&amp;"/","/","@",Z$4))-1)
)</f>
        <v>__</v>
      </c>
      <c r="AA838" s="28" cm="1">
        <f t="array" aca="1" ref="AA838" ca="1">IF($C838="","",SUMIF(LEV_1,P838,LEN))</f>
        <v>41035571</v>
      </c>
      <c r="AB838" s="28" cm="1">
        <f t="array" aca="1" ref="AB838" ca="1">IF($C838="","",IF(Q838="__",0,SUMIF(LEV_2,Q838,LEN)))</f>
        <v>23329164</v>
      </c>
      <c r="AC838" s="28" cm="1">
        <f t="array" aca="1" ref="AC838" ca="1">IF($C838="","",IF(R838="__",0,SUMIF(LEV_3,R838,LEN)))</f>
        <v>16068117</v>
      </c>
      <c r="AD838" s="28" cm="1">
        <f t="array" aca="1" ref="AD838" ca="1">IF($C838="","",IF(S838="__",0,SUMIF(LEV_4,S838,LEN)))</f>
        <v>3058789</v>
      </c>
      <c r="AE838" s="28" cm="1">
        <f t="array" aca="1" ref="AE838" ca="1">IF($C838="","",IF(T838="__",0,SUMIF(LEV_5,T838,LEN)))</f>
        <v>0</v>
      </c>
      <c r="AF838" s="28" cm="1">
        <f t="array" aca="1" ref="AF838" ca="1">IF($C838="","",IF(U838="__",0,SUMIF(LEV_6,U838,LEN)))</f>
        <v>0</v>
      </c>
      <c r="AG838" s="28" cm="1">
        <f t="array" aca="1" ref="AG838" ca="1">IF($C838="","",IF(V838="__",0,SUMIF(LEV_7,V838,LEN)))</f>
        <v>0</v>
      </c>
      <c r="AH838" s="28" cm="1">
        <f t="array" aca="1" ref="AH838" ca="1">IF($C838="","",IF(W838="__",0,SUMIF(LEV_8,W838,LEN)))</f>
        <v>0</v>
      </c>
      <c r="AI838" s="28" cm="1">
        <f t="array" aca="1" ref="AI838" ca="1">IF($C838="","",IF(X838="__",0,SUMIF(LEV_9,X838,LEN)))</f>
        <v>0</v>
      </c>
      <c r="AJ838" s="28" cm="1">
        <f t="array" aca="1" ref="AJ838" ca="1">IF($C838="","",IF(Y838="__",0,SUMIF(LEV_10,Y838,LEN)))</f>
        <v>0</v>
      </c>
      <c r="AK838" s="28" cm="1">
        <f t="array" aca="1" ref="AK838" ca="1">IF($C838="","",IF(Z838="__",0,SUMIF(LEV_11,Z838,LEN)))</f>
        <v>0</v>
      </c>
      <c r="AL838" cm="1">
        <f t="array" aca="1" ref="AL838" ca="1">IF($C838="","",_xlfn.IFS(AB838=0,AA838,AC838=0,AB838,AD838=0,AC838,AE838=0,AD838,AF838=0,AE838,AG838=0,AF838,AH838=0,AG838,AI838=0,AH838,AJ838=0,AI838,AK838=0,AJ838,TRUE,AK838))</f>
        <v>3058789</v>
      </c>
      <c r="AM838" t="b">
        <f t="shared" ref="AM838:AM901" ca="1" si="139">IF($C838="","",AL838&lt;=100000)</f>
        <v>0</v>
      </c>
      <c r="AN838" t="b">
        <f ca="1">IF($C838="","",IF(IFERROR(MATCH(N838,$N$1:$N837,0),0)&gt;0,FALSE,TRUE))</f>
        <v>0</v>
      </c>
      <c r="AO838" cm="1">
        <f t="array" aca="1" ref="AO838" ca="1">_xlfn.IFS($C838="","",AND(AM838,AN838),AL838,TRUE,0)</f>
        <v>0</v>
      </c>
      <c r="AP838" t="str" cm="1">
        <f t="array" aca="1" ref="AP838" ca="1">_xlfn.IFS($C838="","",AND(AN838,AL838&gt;=TBF),AL838,TRUE,"")</f>
        <v/>
      </c>
    </row>
    <row r="839" spans="1:42" x14ac:dyDescent="0.3">
      <c r="A839">
        <v>835</v>
      </c>
      <c r="C839" s="10" t="str">
        <f ca="1">IF(OFFSET(INPUT_START,A839-1,0)=0,"",OFFSET(INPUT_START,A839-1,0))</f>
        <v>182389 jrhp</v>
      </c>
      <c r="D839" t="b">
        <f t="shared" ca="1" si="130"/>
        <v>0</v>
      </c>
      <c r="E839" t="b">
        <f t="shared" ca="1" si="131"/>
        <v>0</v>
      </c>
      <c r="F839" t="b">
        <f t="shared" ca="1" si="132"/>
        <v>0</v>
      </c>
      <c r="G839" t="b">
        <f t="shared" ca="1" si="133"/>
        <v>0</v>
      </c>
      <c r="H839" t="b">
        <f t="shared" ca="1" si="134"/>
        <v>1</v>
      </c>
      <c r="I839">
        <f t="shared" ca="1" si="135"/>
        <v>7</v>
      </c>
      <c r="J839" t="str">
        <f t="shared" ca="1" si="136"/>
        <v/>
      </c>
      <c r="K839" t="str">
        <f t="shared" ca="1" si="137"/>
        <v>jrhp</v>
      </c>
      <c r="L839" s="23">
        <f t="shared" ca="1" si="138"/>
        <v>182389</v>
      </c>
      <c r="M839" s="23" cm="1">
        <f t="array" aca="1" ref="M839" ca="1">_xlfn.IFS($C839="","",
$A839=1,1,
NOT($F839),M838,
AND($F839,$J839&lt;&gt;".."),M838+1,
AND($F839,$J839=".."),M838-1,
TRUE,"ERR")</f>
        <v>4</v>
      </c>
      <c r="N839" s="23" t="str" cm="1">
        <f t="array" aca="1" ref="N839" ca="1">_xlfn.IFS($C839="","",
$A839=1,"",
NOT($F839),N838,
AND($F839,$J839&lt;&gt;".."),N838&amp;IF(N838="/","","/")&amp;$J839,
AND($F839,$J839=".."),MID(N838,1,FIND("@",SUBSTITUTE(N838,"/","@",$M839)) -1 ),
TRUE,"ERR")</f>
        <v>root/vpjqpqfm/rgqtzc/mfmps</v>
      </c>
      <c r="O839" s="22" t="str" cm="1">
        <f t="array" aca="1" ref="O839" ca="1">_xlfn.IFS($C839="","",
$N839="root","root",
TRUE,MID($N839,1+FIND("@",SUBSTITUTE($N839,"/","@",$M839-1)),100 )
)</f>
        <v>mfmps</v>
      </c>
      <c r="P839" s="23" t="str" cm="1">
        <f t="array" aca="1" ref="P839" ca="1">_xlfn.IFS($C839="","",
P$4=1,"root",
P$4&gt;$M839,"__",
TRUE,MID($N839,1, FIND("@",SUBSTITUTE($N839&amp;"/","/","@",P$4))-1)
)</f>
        <v>root</v>
      </c>
      <c r="Q839" s="23" t="str" cm="1">
        <f t="array" aca="1" ref="Q839" ca="1">_xlfn.IFS($C839="","",
Q$4=1,"root",
Q$4&gt;$M839,"__",
TRUE,MID($N839,1, FIND("@",SUBSTITUTE($N839&amp;"/","/","@",Q$4))-1)
)</f>
        <v>root/vpjqpqfm</v>
      </c>
      <c r="R839" s="23" t="str" cm="1">
        <f t="array" aca="1" ref="R839" ca="1">_xlfn.IFS($C839="","",
R$4=1,"root",
R$4&gt;$M839,"__",
TRUE,MID($N839,1, FIND("@",SUBSTITUTE($N839&amp;"/","/","@",R$4))-1)
)</f>
        <v>root/vpjqpqfm/rgqtzc</v>
      </c>
      <c r="S839" s="23" t="str" cm="1">
        <f t="array" aca="1" ref="S839" ca="1">_xlfn.IFS($C839="","",
S$4=1,"root",
S$4&gt;$M839,"__",
TRUE,MID($N839,1, FIND("@",SUBSTITUTE($N839&amp;"/","/","@",S$4))-1)
)</f>
        <v>root/vpjqpqfm/rgqtzc/mfmps</v>
      </c>
      <c r="T839" s="23" t="str" cm="1">
        <f t="array" aca="1" ref="T839" ca="1">_xlfn.IFS($C839="","",
T$4=1,"root",
T$4&gt;$M839,"__",
TRUE,MID($N839,1, FIND("@",SUBSTITUTE($N839&amp;"/","/","@",T$4))-1)
)</f>
        <v>__</v>
      </c>
      <c r="U839" s="23" t="str" cm="1">
        <f t="array" aca="1" ref="U839" ca="1">_xlfn.IFS($C839="","",
U$4=1,"root",
U$4&gt;$M839,"__",
TRUE,MID($N839,1, FIND("@",SUBSTITUTE($N839&amp;"/","/","@",U$4))-1)
)</f>
        <v>__</v>
      </c>
      <c r="V839" s="23" t="str" cm="1">
        <f t="array" aca="1" ref="V839" ca="1">_xlfn.IFS($C839="","",
V$4=1,"root",
V$4&gt;$M839,"__",
TRUE,MID($N839,1, FIND("@",SUBSTITUTE($N839&amp;"/","/","@",V$4))-1)
)</f>
        <v>__</v>
      </c>
      <c r="W839" s="23" t="str" cm="1">
        <f t="array" aca="1" ref="W839" ca="1">_xlfn.IFS($C839="","",
W$4=1,"root",
W$4&gt;$M839,"__",
TRUE,MID($N839,1, FIND("@",SUBSTITUTE($N839&amp;"/","/","@",W$4))-1)
)</f>
        <v>__</v>
      </c>
      <c r="X839" s="23" t="str" cm="1">
        <f t="array" aca="1" ref="X839" ca="1">_xlfn.IFS($C839="","",
X$4=1,"root",
X$4&gt;$M839,"__",
TRUE,MID($N839,1, FIND("@",SUBSTITUTE($N839&amp;"/","/","@",X$4))-1)
)</f>
        <v>__</v>
      </c>
      <c r="Y839" s="23" t="str" cm="1">
        <f t="array" aca="1" ref="Y839" ca="1">_xlfn.IFS($C839="","",
Y$4=1,"root",
Y$4&gt;$M839,"__",
TRUE,MID($N839,1, FIND("@",SUBSTITUTE($N839&amp;"/","/","@",Y$4))-1)
)</f>
        <v>__</v>
      </c>
      <c r="Z839" s="23" t="str" cm="1">
        <f t="array" aca="1" ref="Z839" ca="1">_xlfn.IFS($C839="","",
Z$4=1,"root",
Z$4&gt;$M839,"__",
TRUE,MID($N839,1, FIND("@",SUBSTITUTE($N839&amp;"/","/","@",Z$4))-1)
)</f>
        <v>__</v>
      </c>
      <c r="AA839" s="28" cm="1">
        <f t="array" aca="1" ref="AA839" ca="1">IF($C839="","",SUMIF(LEV_1,P839,LEN))</f>
        <v>41035571</v>
      </c>
      <c r="AB839" s="28" cm="1">
        <f t="array" aca="1" ref="AB839" ca="1">IF($C839="","",IF(Q839="__",0,SUMIF(LEV_2,Q839,LEN)))</f>
        <v>23329164</v>
      </c>
      <c r="AC839" s="28" cm="1">
        <f t="array" aca="1" ref="AC839" ca="1">IF($C839="","",IF(R839="__",0,SUMIF(LEV_3,R839,LEN)))</f>
        <v>16068117</v>
      </c>
      <c r="AD839" s="28" cm="1">
        <f t="array" aca="1" ref="AD839" ca="1">IF($C839="","",IF(S839="__",0,SUMIF(LEV_4,S839,LEN)))</f>
        <v>3058789</v>
      </c>
      <c r="AE839" s="28" cm="1">
        <f t="array" aca="1" ref="AE839" ca="1">IF($C839="","",IF(T839="__",0,SUMIF(LEV_5,T839,LEN)))</f>
        <v>0</v>
      </c>
      <c r="AF839" s="28" cm="1">
        <f t="array" aca="1" ref="AF839" ca="1">IF($C839="","",IF(U839="__",0,SUMIF(LEV_6,U839,LEN)))</f>
        <v>0</v>
      </c>
      <c r="AG839" s="28" cm="1">
        <f t="array" aca="1" ref="AG839" ca="1">IF($C839="","",IF(V839="__",0,SUMIF(LEV_7,V839,LEN)))</f>
        <v>0</v>
      </c>
      <c r="AH839" s="28" cm="1">
        <f t="array" aca="1" ref="AH839" ca="1">IF($C839="","",IF(W839="__",0,SUMIF(LEV_8,W839,LEN)))</f>
        <v>0</v>
      </c>
      <c r="AI839" s="28" cm="1">
        <f t="array" aca="1" ref="AI839" ca="1">IF($C839="","",IF(X839="__",0,SUMIF(LEV_9,X839,LEN)))</f>
        <v>0</v>
      </c>
      <c r="AJ839" s="28" cm="1">
        <f t="array" aca="1" ref="AJ839" ca="1">IF($C839="","",IF(Y839="__",0,SUMIF(LEV_10,Y839,LEN)))</f>
        <v>0</v>
      </c>
      <c r="AK839" s="28" cm="1">
        <f t="array" aca="1" ref="AK839" ca="1">IF($C839="","",IF(Z839="__",0,SUMIF(LEV_11,Z839,LEN)))</f>
        <v>0</v>
      </c>
      <c r="AL839" cm="1">
        <f t="array" aca="1" ref="AL839" ca="1">IF($C839="","",_xlfn.IFS(AB839=0,AA839,AC839=0,AB839,AD839=0,AC839,AE839=0,AD839,AF839=0,AE839,AG839=0,AF839,AH839=0,AG839,AI839=0,AH839,AJ839=0,AI839,AK839=0,AJ839,TRUE,AK839))</f>
        <v>3058789</v>
      </c>
      <c r="AM839" t="b">
        <f t="shared" ca="1" si="139"/>
        <v>0</v>
      </c>
      <c r="AN839" t="b">
        <f ca="1">IF($C839="","",IF(IFERROR(MATCH(N839,$N$1:$N838,0),0)&gt;0,FALSE,TRUE))</f>
        <v>0</v>
      </c>
      <c r="AO839" cm="1">
        <f t="array" aca="1" ref="AO839" ca="1">_xlfn.IFS($C839="","",AND(AM839,AN839),AL839,TRUE,0)</f>
        <v>0</v>
      </c>
      <c r="AP839" t="str" cm="1">
        <f t="array" aca="1" ref="AP839" ca="1">_xlfn.IFS($C839="","",AND(AN839,AL839&gt;=TBF),AL839,TRUE,"")</f>
        <v/>
      </c>
    </row>
    <row r="840" spans="1:42" x14ac:dyDescent="0.3">
      <c r="A840">
        <v>836</v>
      </c>
      <c r="C840" s="10" t="str">
        <f ca="1">IF(OFFSET(INPUT_START,A840-1,0)=0,"",OFFSET(INPUT_START,A840-1,0))</f>
        <v>dir lvjg</v>
      </c>
      <c r="D840" t="b">
        <f t="shared" ca="1" si="130"/>
        <v>0</v>
      </c>
      <c r="E840" t="b">
        <f t="shared" ca="1" si="131"/>
        <v>0</v>
      </c>
      <c r="F840" t="b">
        <f t="shared" ca="1" si="132"/>
        <v>0</v>
      </c>
      <c r="G840" t="b">
        <f t="shared" ca="1" si="133"/>
        <v>1</v>
      </c>
      <c r="H840" t="b">
        <f t="shared" ca="1" si="134"/>
        <v>0</v>
      </c>
      <c r="I840">
        <f t="shared" ca="1" si="135"/>
        <v>4</v>
      </c>
      <c r="J840" t="str">
        <f t="shared" ca="1" si="136"/>
        <v/>
      </c>
      <c r="K840" t="str">
        <f t="shared" ca="1" si="137"/>
        <v/>
      </c>
      <c r="L840" s="23">
        <f t="shared" ca="1" si="138"/>
        <v>0</v>
      </c>
      <c r="M840" s="23" cm="1">
        <f t="array" aca="1" ref="M840" ca="1">_xlfn.IFS($C840="","",
$A840=1,1,
NOT($F840),M839,
AND($F840,$J840&lt;&gt;".."),M839+1,
AND($F840,$J840=".."),M839-1,
TRUE,"ERR")</f>
        <v>4</v>
      </c>
      <c r="N840" s="23" t="str" cm="1">
        <f t="array" aca="1" ref="N840" ca="1">_xlfn.IFS($C840="","",
$A840=1,"",
NOT($F840),N839,
AND($F840,$J840&lt;&gt;".."),N839&amp;IF(N839="/","","/")&amp;$J840,
AND($F840,$J840=".."),MID(N839,1,FIND("@",SUBSTITUTE(N839,"/","@",$M840)) -1 ),
TRUE,"ERR")</f>
        <v>root/vpjqpqfm/rgqtzc/mfmps</v>
      </c>
      <c r="O840" s="22" t="str" cm="1">
        <f t="array" aca="1" ref="O840" ca="1">_xlfn.IFS($C840="","",
$N840="root","root",
TRUE,MID($N840,1+FIND("@",SUBSTITUTE($N840,"/","@",$M840-1)),100 )
)</f>
        <v>mfmps</v>
      </c>
      <c r="P840" s="23" t="str" cm="1">
        <f t="array" aca="1" ref="P840" ca="1">_xlfn.IFS($C840="","",
P$4=1,"root",
P$4&gt;$M840,"__",
TRUE,MID($N840,1, FIND("@",SUBSTITUTE($N840&amp;"/","/","@",P$4))-1)
)</f>
        <v>root</v>
      </c>
      <c r="Q840" s="23" t="str" cm="1">
        <f t="array" aca="1" ref="Q840" ca="1">_xlfn.IFS($C840="","",
Q$4=1,"root",
Q$4&gt;$M840,"__",
TRUE,MID($N840,1, FIND("@",SUBSTITUTE($N840&amp;"/","/","@",Q$4))-1)
)</f>
        <v>root/vpjqpqfm</v>
      </c>
      <c r="R840" s="23" t="str" cm="1">
        <f t="array" aca="1" ref="R840" ca="1">_xlfn.IFS($C840="","",
R$4=1,"root",
R$4&gt;$M840,"__",
TRUE,MID($N840,1, FIND("@",SUBSTITUTE($N840&amp;"/","/","@",R$4))-1)
)</f>
        <v>root/vpjqpqfm/rgqtzc</v>
      </c>
      <c r="S840" s="23" t="str" cm="1">
        <f t="array" aca="1" ref="S840" ca="1">_xlfn.IFS($C840="","",
S$4=1,"root",
S$4&gt;$M840,"__",
TRUE,MID($N840,1, FIND("@",SUBSTITUTE($N840&amp;"/","/","@",S$4))-1)
)</f>
        <v>root/vpjqpqfm/rgqtzc/mfmps</v>
      </c>
      <c r="T840" s="23" t="str" cm="1">
        <f t="array" aca="1" ref="T840" ca="1">_xlfn.IFS($C840="","",
T$4=1,"root",
T$4&gt;$M840,"__",
TRUE,MID($N840,1, FIND("@",SUBSTITUTE($N840&amp;"/","/","@",T$4))-1)
)</f>
        <v>__</v>
      </c>
      <c r="U840" s="23" t="str" cm="1">
        <f t="array" aca="1" ref="U840" ca="1">_xlfn.IFS($C840="","",
U$4=1,"root",
U$4&gt;$M840,"__",
TRUE,MID($N840,1, FIND("@",SUBSTITUTE($N840&amp;"/","/","@",U$4))-1)
)</f>
        <v>__</v>
      </c>
      <c r="V840" s="23" t="str" cm="1">
        <f t="array" aca="1" ref="V840" ca="1">_xlfn.IFS($C840="","",
V$4=1,"root",
V$4&gt;$M840,"__",
TRUE,MID($N840,1, FIND("@",SUBSTITUTE($N840&amp;"/","/","@",V$4))-1)
)</f>
        <v>__</v>
      </c>
      <c r="W840" s="23" t="str" cm="1">
        <f t="array" aca="1" ref="W840" ca="1">_xlfn.IFS($C840="","",
W$4=1,"root",
W$4&gt;$M840,"__",
TRUE,MID($N840,1, FIND("@",SUBSTITUTE($N840&amp;"/","/","@",W$4))-1)
)</f>
        <v>__</v>
      </c>
      <c r="X840" s="23" t="str" cm="1">
        <f t="array" aca="1" ref="X840" ca="1">_xlfn.IFS($C840="","",
X$4=1,"root",
X$4&gt;$M840,"__",
TRUE,MID($N840,1, FIND("@",SUBSTITUTE($N840&amp;"/","/","@",X$4))-1)
)</f>
        <v>__</v>
      </c>
      <c r="Y840" s="23" t="str" cm="1">
        <f t="array" aca="1" ref="Y840" ca="1">_xlfn.IFS($C840="","",
Y$4=1,"root",
Y$4&gt;$M840,"__",
TRUE,MID($N840,1, FIND("@",SUBSTITUTE($N840&amp;"/","/","@",Y$4))-1)
)</f>
        <v>__</v>
      </c>
      <c r="Z840" s="23" t="str" cm="1">
        <f t="array" aca="1" ref="Z840" ca="1">_xlfn.IFS($C840="","",
Z$4=1,"root",
Z$4&gt;$M840,"__",
TRUE,MID($N840,1, FIND("@",SUBSTITUTE($N840&amp;"/","/","@",Z$4))-1)
)</f>
        <v>__</v>
      </c>
      <c r="AA840" s="28" cm="1">
        <f t="array" aca="1" ref="AA840" ca="1">IF($C840="","",SUMIF(LEV_1,P840,LEN))</f>
        <v>41035571</v>
      </c>
      <c r="AB840" s="28" cm="1">
        <f t="array" aca="1" ref="AB840" ca="1">IF($C840="","",IF(Q840="__",0,SUMIF(LEV_2,Q840,LEN)))</f>
        <v>23329164</v>
      </c>
      <c r="AC840" s="28" cm="1">
        <f t="array" aca="1" ref="AC840" ca="1">IF($C840="","",IF(R840="__",0,SUMIF(LEV_3,R840,LEN)))</f>
        <v>16068117</v>
      </c>
      <c r="AD840" s="28" cm="1">
        <f t="array" aca="1" ref="AD840" ca="1">IF($C840="","",IF(S840="__",0,SUMIF(LEV_4,S840,LEN)))</f>
        <v>3058789</v>
      </c>
      <c r="AE840" s="28" cm="1">
        <f t="array" aca="1" ref="AE840" ca="1">IF($C840="","",IF(T840="__",0,SUMIF(LEV_5,T840,LEN)))</f>
        <v>0</v>
      </c>
      <c r="AF840" s="28" cm="1">
        <f t="array" aca="1" ref="AF840" ca="1">IF($C840="","",IF(U840="__",0,SUMIF(LEV_6,U840,LEN)))</f>
        <v>0</v>
      </c>
      <c r="AG840" s="28" cm="1">
        <f t="array" aca="1" ref="AG840" ca="1">IF($C840="","",IF(V840="__",0,SUMIF(LEV_7,V840,LEN)))</f>
        <v>0</v>
      </c>
      <c r="AH840" s="28" cm="1">
        <f t="array" aca="1" ref="AH840" ca="1">IF($C840="","",IF(W840="__",0,SUMIF(LEV_8,W840,LEN)))</f>
        <v>0</v>
      </c>
      <c r="AI840" s="28" cm="1">
        <f t="array" aca="1" ref="AI840" ca="1">IF($C840="","",IF(X840="__",0,SUMIF(LEV_9,X840,LEN)))</f>
        <v>0</v>
      </c>
      <c r="AJ840" s="28" cm="1">
        <f t="array" aca="1" ref="AJ840" ca="1">IF($C840="","",IF(Y840="__",0,SUMIF(LEV_10,Y840,LEN)))</f>
        <v>0</v>
      </c>
      <c r="AK840" s="28" cm="1">
        <f t="array" aca="1" ref="AK840" ca="1">IF($C840="","",IF(Z840="__",0,SUMIF(LEV_11,Z840,LEN)))</f>
        <v>0</v>
      </c>
      <c r="AL840" cm="1">
        <f t="array" aca="1" ref="AL840" ca="1">IF($C840="","",_xlfn.IFS(AB840=0,AA840,AC840=0,AB840,AD840=0,AC840,AE840=0,AD840,AF840=0,AE840,AG840=0,AF840,AH840=0,AG840,AI840=0,AH840,AJ840=0,AI840,AK840=0,AJ840,TRUE,AK840))</f>
        <v>3058789</v>
      </c>
      <c r="AM840" t="b">
        <f t="shared" ca="1" si="139"/>
        <v>0</v>
      </c>
      <c r="AN840" t="b">
        <f ca="1">IF($C840="","",IF(IFERROR(MATCH(N840,$N$1:$N839,0),0)&gt;0,FALSE,TRUE))</f>
        <v>0</v>
      </c>
      <c r="AO840" cm="1">
        <f t="array" aca="1" ref="AO840" ca="1">_xlfn.IFS($C840="","",AND(AM840,AN840),AL840,TRUE,0)</f>
        <v>0</v>
      </c>
      <c r="AP840" t="str" cm="1">
        <f t="array" aca="1" ref="AP840" ca="1">_xlfn.IFS($C840="","",AND(AN840,AL840&gt;=TBF),AL840,TRUE,"")</f>
        <v/>
      </c>
    </row>
    <row r="841" spans="1:42" x14ac:dyDescent="0.3">
      <c r="A841">
        <v>837</v>
      </c>
      <c r="C841" s="10" t="str">
        <f ca="1">IF(OFFSET(INPUT_START,A841-1,0)=0,"",OFFSET(INPUT_START,A841-1,0))</f>
        <v>41815 nscv.wvb</v>
      </c>
      <c r="D841" t="b">
        <f t="shared" ca="1" si="130"/>
        <v>0</v>
      </c>
      <c r="E841" t="b">
        <f t="shared" ca="1" si="131"/>
        <v>0</v>
      </c>
      <c r="F841" t="b">
        <f t="shared" ca="1" si="132"/>
        <v>0</v>
      </c>
      <c r="G841" t="b">
        <f t="shared" ca="1" si="133"/>
        <v>0</v>
      </c>
      <c r="H841" t="b">
        <f t="shared" ca="1" si="134"/>
        <v>1</v>
      </c>
      <c r="I841">
        <f t="shared" ca="1" si="135"/>
        <v>6</v>
      </c>
      <c r="J841" t="str">
        <f t="shared" ca="1" si="136"/>
        <v/>
      </c>
      <c r="K841" t="str">
        <f t="shared" ca="1" si="137"/>
        <v>nscv.wvb</v>
      </c>
      <c r="L841" s="23">
        <f t="shared" ca="1" si="138"/>
        <v>41815</v>
      </c>
      <c r="M841" s="23" cm="1">
        <f t="array" aca="1" ref="M841" ca="1">_xlfn.IFS($C841="","",
$A841=1,1,
NOT($F841),M840,
AND($F841,$J841&lt;&gt;".."),M840+1,
AND($F841,$J841=".."),M840-1,
TRUE,"ERR")</f>
        <v>4</v>
      </c>
      <c r="N841" s="23" t="str" cm="1">
        <f t="array" aca="1" ref="N841" ca="1">_xlfn.IFS($C841="","",
$A841=1,"",
NOT($F841),N840,
AND($F841,$J841&lt;&gt;".."),N840&amp;IF(N840="/","","/")&amp;$J841,
AND($F841,$J841=".."),MID(N840,1,FIND("@",SUBSTITUTE(N840,"/","@",$M841)) -1 ),
TRUE,"ERR")</f>
        <v>root/vpjqpqfm/rgqtzc/mfmps</v>
      </c>
      <c r="O841" s="22" t="str" cm="1">
        <f t="array" aca="1" ref="O841" ca="1">_xlfn.IFS($C841="","",
$N841="root","root",
TRUE,MID($N841,1+FIND("@",SUBSTITUTE($N841,"/","@",$M841-1)),100 )
)</f>
        <v>mfmps</v>
      </c>
      <c r="P841" s="23" t="str" cm="1">
        <f t="array" aca="1" ref="P841" ca="1">_xlfn.IFS($C841="","",
P$4=1,"root",
P$4&gt;$M841,"__",
TRUE,MID($N841,1, FIND("@",SUBSTITUTE($N841&amp;"/","/","@",P$4))-1)
)</f>
        <v>root</v>
      </c>
      <c r="Q841" s="23" t="str" cm="1">
        <f t="array" aca="1" ref="Q841" ca="1">_xlfn.IFS($C841="","",
Q$4=1,"root",
Q$4&gt;$M841,"__",
TRUE,MID($N841,1, FIND("@",SUBSTITUTE($N841&amp;"/","/","@",Q$4))-1)
)</f>
        <v>root/vpjqpqfm</v>
      </c>
      <c r="R841" s="23" t="str" cm="1">
        <f t="array" aca="1" ref="R841" ca="1">_xlfn.IFS($C841="","",
R$4=1,"root",
R$4&gt;$M841,"__",
TRUE,MID($N841,1, FIND("@",SUBSTITUTE($N841&amp;"/","/","@",R$4))-1)
)</f>
        <v>root/vpjqpqfm/rgqtzc</v>
      </c>
      <c r="S841" s="23" t="str" cm="1">
        <f t="array" aca="1" ref="S841" ca="1">_xlfn.IFS($C841="","",
S$4=1,"root",
S$4&gt;$M841,"__",
TRUE,MID($N841,1, FIND("@",SUBSTITUTE($N841&amp;"/","/","@",S$4))-1)
)</f>
        <v>root/vpjqpqfm/rgqtzc/mfmps</v>
      </c>
      <c r="T841" s="23" t="str" cm="1">
        <f t="array" aca="1" ref="T841" ca="1">_xlfn.IFS($C841="","",
T$4=1,"root",
T$4&gt;$M841,"__",
TRUE,MID($N841,1, FIND("@",SUBSTITUTE($N841&amp;"/","/","@",T$4))-1)
)</f>
        <v>__</v>
      </c>
      <c r="U841" s="23" t="str" cm="1">
        <f t="array" aca="1" ref="U841" ca="1">_xlfn.IFS($C841="","",
U$4=1,"root",
U$4&gt;$M841,"__",
TRUE,MID($N841,1, FIND("@",SUBSTITUTE($N841&amp;"/","/","@",U$4))-1)
)</f>
        <v>__</v>
      </c>
      <c r="V841" s="23" t="str" cm="1">
        <f t="array" aca="1" ref="V841" ca="1">_xlfn.IFS($C841="","",
V$4=1,"root",
V$4&gt;$M841,"__",
TRUE,MID($N841,1, FIND("@",SUBSTITUTE($N841&amp;"/","/","@",V$4))-1)
)</f>
        <v>__</v>
      </c>
      <c r="W841" s="23" t="str" cm="1">
        <f t="array" aca="1" ref="W841" ca="1">_xlfn.IFS($C841="","",
W$4=1,"root",
W$4&gt;$M841,"__",
TRUE,MID($N841,1, FIND("@",SUBSTITUTE($N841&amp;"/","/","@",W$4))-1)
)</f>
        <v>__</v>
      </c>
      <c r="X841" s="23" t="str" cm="1">
        <f t="array" aca="1" ref="X841" ca="1">_xlfn.IFS($C841="","",
X$4=1,"root",
X$4&gt;$M841,"__",
TRUE,MID($N841,1, FIND("@",SUBSTITUTE($N841&amp;"/","/","@",X$4))-1)
)</f>
        <v>__</v>
      </c>
      <c r="Y841" s="23" t="str" cm="1">
        <f t="array" aca="1" ref="Y841" ca="1">_xlfn.IFS($C841="","",
Y$4=1,"root",
Y$4&gt;$M841,"__",
TRUE,MID($N841,1, FIND("@",SUBSTITUTE($N841&amp;"/","/","@",Y$4))-1)
)</f>
        <v>__</v>
      </c>
      <c r="Z841" s="23" t="str" cm="1">
        <f t="array" aca="1" ref="Z841" ca="1">_xlfn.IFS($C841="","",
Z$4=1,"root",
Z$4&gt;$M841,"__",
TRUE,MID($N841,1, FIND("@",SUBSTITUTE($N841&amp;"/","/","@",Z$4))-1)
)</f>
        <v>__</v>
      </c>
      <c r="AA841" s="28" cm="1">
        <f t="array" aca="1" ref="AA841" ca="1">IF($C841="","",SUMIF(LEV_1,P841,LEN))</f>
        <v>41035571</v>
      </c>
      <c r="AB841" s="28" cm="1">
        <f t="array" aca="1" ref="AB841" ca="1">IF($C841="","",IF(Q841="__",0,SUMIF(LEV_2,Q841,LEN)))</f>
        <v>23329164</v>
      </c>
      <c r="AC841" s="28" cm="1">
        <f t="array" aca="1" ref="AC841" ca="1">IF($C841="","",IF(R841="__",0,SUMIF(LEV_3,R841,LEN)))</f>
        <v>16068117</v>
      </c>
      <c r="AD841" s="28" cm="1">
        <f t="array" aca="1" ref="AD841" ca="1">IF($C841="","",IF(S841="__",0,SUMIF(LEV_4,S841,LEN)))</f>
        <v>3058789</v>
      </c>
      <c r="AE841" s="28" cm="1">
        <f t="array" aca="1" ref="AE841" ca="1">IF($C841="","",IF(T841="__",0,SUMIF(LEV_5,T841,LEN)))</f>
        <v>0</v>
      </c>
      <c r="AF841" s="28" cm="1">
        <f t="array" aca="1" ref="AF841" ca="1">IF($C841="","",IF(U841="__",0,SUMIF(LEV_6,U841,LEN)))</f>
        <v>0</v>
      </c>
      <c r="AG841" s="28" cm="1">
        <f t="array" aca="1" ref="AG841" ca="1">IF($C841="","",IF(V841="__",0,SUMIF(LEV_7,V841,LEN)))</f>
        <v>0</v>
      </c>
      <c r="AH841" s="28" cm="1">
        <f t="array" aca="1" ref="AH841" ca="1">IF($C841="","",IF(W841="__",0,SUMIF(LEV_8,W841,LEN)))</f>
        <v>0</v>
      </c>
      <c r="AI841" s="28" cm="1">
        <f t="array" aca="1" ref="AI841" ca="1">IF($C841="","",IF(X841="__",0,SUMIF(LEV_9,X841,LEN)))</f>
        <v>0</v>
      </c>
      <c r="AJ841" s="28" cm="1">
        <f t="array" aca="1" ref="AJ841" ca="1">IF($C841="","",IF(Y841="__",0,SUMIF(LEV_10,Y841,LEN)))</f>
        <v>0</v>
      </c>
      <c r="AK841" s="28" cm="1">
        <f t="array" aca="1" ref="AK841" ca="1">IF($C841="","",IF(Z841="__",0,SUMIF(LEV_11,Z841,LEN)))</f>
        <v>0</v>
      </c>
      <c r="AL841" cm="1">
        <f t="array" aca="1" ref="AL841" ca="1">IF($C841="","",_xlfn.IFS(AB841=0,AA841,AC841=0,AB841,AD841=0,AC841,AE841=0,AD841,AF841=0,AE841,AG841=0,AF841,AH841=0,AG841,AI841=0,AH841,AJ841=0,AI841,AK841=0,AJ841,TRUE,AK841))</f>
        <v>3058789</v>
      </c>
      <c r="AM841" t="b">
        <f t="shared" ca="1" si="139"/>
        <v>0</v>
      </c>
      <c r="AN841" t="b">
        <f ca="1">IF($C841="","",IF(IFERROR(MATCH(N841,$N$1:$N840,0),0)&gt;0,FALSE,TRUE))</f>
        <v>0</v>
      </c>
      <c r="AO841" cm="1">
        <f t="array" aca="1" ref="AO841" ca="1">_xlfn.IFS($C841="","",AND(AM841,AN841),AL841,TRUE,0)</f>
        <v>0</v>
      </c>
      <c r="AP841" t="str" cm="1">
        <f t="array" aca="1" ref="AP841" ca="1">_xlfn.IFS($C841="","",AND(AN841,AL841&gt;=TBF),AL841,TRUE,"")</f>
        <v/>
      </c>
    </row>
    <row r="842" spans="1:42" x14ac:dyDescent="0.3">
      <c r="A842">
        <v>838</v>
      </c>
      <c r="C842" s="10" t="str">
        <f ca="1">IF(OFFSET(INPUT_START,A842-1,0)=0,"",OFFSET(INPUT_START,A842-1,0))</f>
        <v>dir vzgpfd</v>
      </c>
      <c r="D842" t="b">
        <f t="shared" ca="1" si="130"/>
        <v>0</v>
      </c>
      <c r="E842" t="b">
        <f t="shared" ca="1" si="131"/>
        <v>0</v>
      </c>
      <c r="F842" t="b">
        <f t="shared" ca="1" si="132"/>
        <v>0</v>
      </c>
      <c r="G842" t="b">
        <f t="shared" ca="1" si="133"/>
        <v>1</v>
      </c>
      <c r="H842" t="b">
        <f t="shared" ca="1" si="134"/>
        <v>0</v>
      </c>
      <c r="I842">
        <f t="shared" ca="1" si="135"/>
        <v>4</v>
      </c>
      <c r="J842" t="str">
        <f t="shared" ca="1" si="136"/>
        <v/>
      </c>
      <c r="K842" t="str">
        <f t="shared" ca="1" si="137"/>
        <v/>
      </c>
      <c r="L842" s="23">
        <f t="shared" ca="1" si="138"/>
        <v>0</v>
      </c>
      <c r="M842" s="23" cm="1">
        <f t="array" aca="1" ref="M842" ca="1">_xlfn.IFS($C842="","",
$A842=1,1,
NOT($F842),M841,
AND($F842,$J842&lt;&gt;".."),M841+1,
AND($F842,$J842=".."),M841-1,
TRUE,"ERR")</f>
        <v>4</v>
      </c>
      <c r="N842" s="23" t="str" cm="1">
        <f t="array" aca="1" ref="N842" ca="1">_xlfn.IFS($C842="","",
$A842=1,"",
NOT($F842),N841,
AND($F842,$J842&lt;&gt;".."),N841&amp;IF(N841="/","","/")&amp;$J842,
AND($F842,$J842=".."),MID(N841,1,FIND("@",SUBSTITUTE(N841,"/","@",$M842)) -1 ),
TRUE,"ERR")</f>
        <v>root/vpjqpqfm/rgqtzc/mfmps</v>
      </c>
      <c r="O842" s="22" t="str" cm="1">
        <f t="array" aca="1" ref="O842" ca="1">_xlfn.IFS($C842="","",
$N842="root","root",
TRUE,MID($N842,1+FIND("@",SUBSTITUTE($N842,"/","@",$M842-1)),100 )
)</f>
        <v>mfmps</v>
      </c>
      <c r="P842" s="23" t="str" cm="1">
        <f t="array" aca="1" ref="P842" ca="1">_xlfn.IFS($C842="","",
P$4=1,"root",
P$4&gt;$M842,"__",
TRUE,MID($N842,1, FIND("@",SUBSTITUTE($N842&amp;"/","/","@",P$4))-1)
)</f>
        <v>root</v>
      </c>
      <c r="Q842" s="23" t="str" cm="1">
        <f t="array" aca="1" ref="Q842" ca="1">_xlfn.IFS($C842="","",
Q$4=1,"root",
Q$4&gt;$M842,"__",
TRUE,MID($N842,1, FIND("@",SUBSTITUTE($N842&amp;"/","/","@",Q$4))-1)
)</f>
        <v>root/vpjqpqfm</v>
      </c>
      <c r="R842" s="23" t="str" cm="1">
        <f t="array" aca="1" ref="R842" ca="1">_xlfn.IFS($C842="","",
R$4=1,"root",
R$4&gt;$M842,"__",
TRUE,MID($N842,1, FIND("@",SUBSTITUTE($N842&amp;"/","/","@",R$4))-1)
)</f>
        <v>root/vpjqpqfm/rgqtzc</v>
      </c>
      <c r="S842" s="23" t="str" cm="1">
        <f t="array" aca="1" ref="S842" ca="1">_xlfn.IFS($C842="","",
S$4=1,"root",
S$4&gt;$M842,"__",
TRUE,MID($N842,1, FIND("@",SUBSTITUTE($N842&amp;"/","/","@",S$4))-1)
)</f>
        <v>root/vpjqpqfm/rgqtzc/mfmps</v>
      </c>
      <c r="T842" s="23" t="str" cm="1">
        <f t="array" aca="1" ref="T842" ca="1">_xlfn.IFS($C842="","",
T$4=1,"root",
T$4&gt;$M842,"__",
TRUE,MID($N842,1, FIND("@",SUBSTITUTE($N842&amp;"/","/","@",T$4))-1)
)</f>
        <v>__</v>
      </c>
      <c r="U842" s="23" t="str" cm="1">
        <f t="array" aca="1" ref="U842" ca="1">_xlfn.IFS($C842="","",
U$4=1,"root",
U$4&gt;$M842,"__",
TRUE,MID($N842,1, FIND("@",SUBSTITUTE($N842&amp;"/","/","@",U$4))-1)
)</f>
        <v>__</v>
      </c>
      <c r="V842" s="23" t="str" cm="1">
        <f t="array" aca="1" ref="V842" ca="1">_xlfn.IFS($C842="","",
V$4=1,"root",
V$4&gt;$M842,"__",
TRUE,MID($N842,1, FIND("@",SUBSTITUTE($N842&amp;"/","/","@",V$4))-1)
)</f>
        <v>__</v>
      </c>
      <c r="W842" s="23" t="str" cm="1">
        <f t="array" aca="1" ref="W842" ca="1">_xlfn.IFS($C842="","",
W$4=1,"root",
W$4&gt;$M842,"__",
TRUE,MID($N842,1, FIND("@",SUBSTITUTE($N842&amp;"/","/","@",W$4))-1)
)</f>
        <v>__</v>
      </c>
      <c r="X842" s="23" t="str" cm="1">
        <f t="array" aca="1" ref="X842" ca="1">_xlfn.IFS($C842="","",
X$4=1,"root",
X$4&gt;$M842,"__",
TRUE,MID($N842,1, FIND("@",SUBSTITUTE($N842&amp;"/","/","@",X$4))-1)
)</f>
        <v>__</v>
      </c>
      <c r="Y842" s="23" t="str" cm="1">
        <f t="array" aca="1" ref="Y842" ca="1">_xlfn.IFS($C842="","",
Y$4=1,"root",
Y$4&gt;$M842,"__",
TRUE,MID($N842,1, FIND("@",SUBSTITUTE($N842&amp;"/","/","@",Y$4))-1)
)</f>
        <v>__</v>
      </c>
      <c r="Z842" s="23" t="str" cm="1">
        <f t="array" aca="1" ref="Z842" ca="1">_xlfn.IFS($C842="","",
Z$4=1,"root",
Z$4&gt;$M842,"__",
TRUE,MID($N842,1, FIND("@",SUBSTITUTE($N842&amp;"/","/","@",Z$4))-1)
)</f>
        <v>__</v>
      </c>
      <c r="AA842" s="28" cm="1">
        <f t="array" aca="1" ref="AA842" ca="1">IF($C842="","",SUMIF(LEV_1,P842,LEN))</f>
        <v>41035571</v>
      </c>
      <c r="AB842" s="28" cm="1">
        <f t="array" aca="1" ref="AB842" ca="1">IF($C842="","",IF(Q842="__",0,SUMIF(LEV_2,Q842,LEN)))</f>
        <v>23329164</v>
      </c>
      <c r="AC842" s="28" cm="1">
        <f t="array" aca="1" ref="AC842" ca="1">IF($C842="","",IF(R842="__",0,SUMIF(LEV_3,R842,LEN)))</f>
        <v>16068117</v>
      </c>
      <c r="AD842" s="28" cm="1">
        <f t="array" aca="1" ref="AD842" ca="1">IF($C842="","",IF(S842="__",0,SUMIF(LEV_4,S842,LEN)))</f>
        <v>3058789</v>
      </c>
      <c r="AE842" s="28" cm="1">
        <f t="array" aca="1" ref="AE842" ca="1">IF($C842="","",IF(T842="__",0,SUMIF(LEV_5,T842,LEN)))</f>
        <v>0</v>
      </c>
      <c r="AF842" s="28" cm="1">
        <f t="array" aca="1" ref="AF842" ca="1">IF($C842="","",IF(U842="__",0,SUMIF(LEV_6,U842,LEN)))</f>
        <v>0</v>
      </c>
      <c r="AG842" s="28" cm="1">
        <f t="array" aca="1" ref="AG842" ca="1">IF($C842="","",IF(V842="__",0,SUMIF(LEV_7,V842,LEN)))</f>
        <v>0</v>
      </c>
      <c r="AH842" s="28" cm="1">
        <f t="array" aca="1" ref="AH842" ca="1">IF($C842="","",IF(W842="__",0,SUMIF(LEV_8,W842,LEN)))</f>
        <v>0</v>
      </c>
      <c r="AI842" s="28" cm="1">
        <f t="array" aca="1" ref="AI842" ca="1">IF($C842="","",IF(X842="__",0,SUMIF(LEV_9,X842,LEN)))</f>
        <v>0</v>
      </c>
      <c r="AJ842" s="28" cm="1">
        <f t="array" aca="1" ref="AJ842" ca="1">IF($C842="","",IF(Y842="__",0,SUMIF(LEV_10,Y842,LEN)))</f>
        <v>0</v>
      </c>
      <c r="AK842" s="28" cm="1">
        <f t="array" aca="1" ref="AK842" ca="1">IF($C842="","",IF(Z842="__",0,SUMIF(LEV_11,Z842,LEN)))</f>
        <v>0</v>
      </c>
      <c r="AL842" cm="1">
        <f t="array" aca="1" ref="AL842" ca="1">IF($C842="","",_xlfn.IFS(AB842=0,AA842,AC842=0,AB842,AD842=0,AC842,AE842=0,AD842,AF842=0,AE842,AG842=0,AF842,AH842=0,AG842,AI842=0,AH842,AJ842=0,AI842,AK842=0,AJ842,TRUE,AK842))</f>
        <v>3058789</v>
      </c>
      <c r="AM842" t="b">
        <f t="shared" ca="1" si="139"/>
        <v>0</v>
      </c>
      <c r="AN842" t="b">
        <f ca="1">IF($C842="","",IF(IFERROR(MATCH(N842,$N$1:$N841,0),0)&gt;0,FALSE,TRUE))</f>
        <v>0</v>
      </c>
      <c r="AO842" cm="1">
        <f t="array" aca="1" ref="AO842" ca="1">_xlfn.IFS($C842="","",AND(AM842,AN842),AL842,TRUE,0)</f>
        <v>0</v>
      </c>
      <c r="AP842" t="str" cm="1">
        <f t="array" aca="1" ref="AP842" ca="1">_xlfn.IFS($C842="","",AND(AN842,AL842&gt;=TBF),AL842,TRUE,"")</f>
        <v/>
      </c>
    </row>
    <row r="843" spans="1:42" x14ac:dyDescent="0.3">
      <c r="A843">
        <v>839</v>
      </c>
      <c r="C843" s="10" t="str">
        <f ca="1">IF(OFFSET(INPUT_START,A843-1,0)=0,"",OFFSET(INPUT_START,A843-1,0))</f>
        <v>dir zgqjbf</v>
      </c>
      <c r="D843" t="b">
        <f t="shared" ca="1" si="130"/>
        <v>0</v>
      </c>
      <c r="E843" t="b">
        <f t="shared" ca="1" si="131"/>
        <v>0</v>
      </c>
      <c r="F843" t="b">
        <f t="shared" ca="1" si="132"/>
        <v>0</v>
      </c>
      <c r="G843" t="b">
        <f t="shared" ca="1" si="133"/>
        <v>1</v>
      </c>
      <c r="H843" t="b">
        <f t="shared" ca="1" si="134"/>
        <v>0</v>
      </c>
      <c r="I843">
        <f t="shared" ca="1" si="135"/>
        <v>4</v>
      </c>
      <c r="J843" t="str">
        <f t="shared" ca="1" si="136"/>
        <v/>
      </c>
      <c r="K843" t="str">
        <f t="shared" ca="1" si="137"/>
        <v/>
      </c>
      <c r="L843" s="23">
        <f t="shared" ca="1" si="138"/>
        <v>0</v>
      </c>
      <c r="M843" s="23" cm="1">
        <f t="array" aca="1" ref="M843" ca="1">_xlfn.IFS($C843="","",
$A843=1,1,
NOT($F843),M842,
AND($F843,$J843&lt;&gt;".."),M842+1,
AND($F843,$J843=".."),M842-1,
TRUE,"ERR")</f>
        <v>4</v>
      </c>
      <c r="N843" s="23" t="str" cm="1">
        <f t="array" aca="1" ref="N843" ca="1">_xlfn.IFS($C843="","",
$A843=1,"",
NOT($F843),N842,
AND($F843,$J843&lt;&gt;".."),N842&amp;IF(N842="/","","/")&amp;$J843,
AND($F843,$J843=".."),MID(N842,1,FIND("@",SUBSTITUTE(N842,"/","@",$M843)) -1 ),
TRUE,"ERR")</f>
        <v>root/vpjqpqfm/rgqtzc/mfmps</v>
      </c>
      <c r="O843" s="22" t="str" cm="1">
        <f t="array" aca="1" ref="O843" ca="1">_xlfn.IFS($C843="","",
$N843="root","root",
TRUE,MID($N843,1+FIND("@",SUBSTITUTE($N843,"/","@",$M843-1)),100 )
)</f>
        <v>mfmps</v>
      </c>
      <c r="P843" s="23" t="str" cm="1">
        <f t="array" aca="1" ref="P843" ca="1">_xlfn.IFS($C843="","",
P$4=1,"root",
P$4&gt;$M843,"__",
TRUE,MID($N843,1, FIND("@",SUBSTITUTE($N843&amp;"/","/","@",P$4))-1)
)</f>
        <v>root</v>
      </c>
      <c r="Q843" s="23" t="str" cm="1">
        <f t="array" aca="1" ref="Q843" ca="1">_xlfn.IFS($C843="","",
Q$4=1,"root",
Q$4&gt;$M843,"__",
TRUE,MID($N843,1, FIND("@",SUBSTITUTE($N843&amp;"/","/","@",Q$4))-1)
)</f>
        <v>root/vpjqpqfm</v>
      </c>
      <c r="R843" s="23" t="str" cm="1">
        <f t="array" aca="1" ref="R843" ca="1">_xlfn.IFS($C843="","",
R$4=1,"root",
R$4&gt;$M843,"__",
TRUE,MID($N843,1, FIND("@",SUBSTITUTE($N843&amp;"/","/","@",R$4))-1)
)</f>
        <v>root/vpjqpqfm/rgqtzc</v>
      </c>
      <c r="S843" s="23" t="str" cm="1">
        <f t="array" aca="1" ref="S843" ca="1">_xlfn.IFS($C843="","",
S$4=1,"root",
S$4&gt;$M843,"__",
TRUE,MID($N843,1, FIND("@",SUBSTITUTE($N843&amp;"/","/","@",S$4))-1)
)</f>
        <v>root/vpjqpqfm/rgqtzc/mfmps</v>
      </c>
      <c r="T843" s="23" t="str" cm="1">
        <f t="array" aca="1" ref="T843" ca="1">_xlfn.IFS($C843="","",
T$4=1,"root",
T$4&gt;$M843,"__",
TRUE,MID($N843,1, FIND("@",SUBSTITUTE($N843&amp;"/","/","@",T$4))-1)
)</f>
        <v>__</v>
      </c>
      <c r="U843" s="23" t="str" cm="1">
        <f t="array" aca="1" ref="U843" ca="1">_xlfn.IFS($C843="","",
U$4=1,"root",
U$4&gt;$M843,"__",
TRUE,MID($N843,1, FIND("@",SUBSTITUTE($N843&amp;"/","/","@",U$4))-1)
)</f>
        <v>__</v>
      </c>
      <c r="V843" s="23" t="str" cm="1">
        <f t="array" aca="1" ref="V843" ca="1">_xlfn.IFS($C843="","",
V$4=1,"root",
V$4&gt;$M843,"__",
TRUE,MID($N843,1, FIND("@",SUBSTITUTE($N843&amp;"/","/","@",V$4))-1)
)</f>
        <v>__</v>
      </c>
      <c r="W843" s="23" t="str" cm="1">
        <f t="array" aca="1" ref="W843" ca="1">_xlfn.IFS($C843="","",
W$4=1,"root",
W$4&gt;$M843,"__",
TRUE,MID($N843,1, FIND("@",SUBSTITUTE($N843&amp;"/","/","@",W$4))-1)
)</f>
        <v>__</v>
      </c>
      <c r="X843" s="23" t="str" cm="1">
        <f t="array" aca="1" ref="X843" ca="1">_xlfn.IFS($C843="","",
X$4=1,"root",
X$4&gt;$M843,"__",
TRUE,MID($N843,1, FIND("@",SUBSTITUTE($N843&amp;"/","/","@",X$4))-1)
)</f>
        <v>__</v>
      </c>
      <c r="Y843" s="23" t="str" cm="1">
        <f t="array" aca="1" ref="Y843" ca="1">_xlfn.IFS($C843="","",
Y$4=1,"root",
Y$4&gt;$M843,"__",
TRUE,MID($N843,1, FIND("@",SUBSTITUTE($N843&amp;"/","/","@",Y$4))-1)
)</f>
        <v>__</v>
      </c>
      <c r="Z843" s="23" t="str" cm="1">
        <f t="array" aca="1" ref="Z843" ca="1">_xlfn.IFS($C843="","",
Z$4=1,"root",
Z$4&gt;$M843,"__",
TRUE,MID($N843,1, FIND("@",SUBSTITUTE($N843&amp;"/","/","@",Z$4))-1)
)</f>
        <v>__</v>
      </c>
      <c r="AA843" s="28" cm="1">
        <f t="array" aca="1" ref="AA843" ca="1">IF($C843="","",SUMIF(LEV_1,P843,LEN))</f>
        <v>41035571</v>
      </c>
      <c r="AB843" s="28" cm="1">
        <f t="array" aca="1" ref="AB843" ca="1">IF($C843="","",IF(Q843="__",0,SUMIF(LEV_2,Q843,LEN)))</f>
        <v>23329164</v>
      </c>
      <c r="AC843" s="28" cm="1">
        <f t="array" aca="1" ref="AC843" ca="1">IF($C843="","",IF(R843="__",0,SUMIF(LEV_3,R843,LEN)))</f>
        <v>16068117</v>
      </c>
      <c r="AD843" s="28" cm="1">
        <f t="array" aca="1" ref="AD843" ca="1">IF($C843="","",IF(S843="__",0,SUMIF(LEV_4,S843,LEN)))</f>
        <v>3058789</v>
      </c>
      <c r="AE843" s="28" cm="1">
        <f t="array" aca="1" ref="AE843" ca="1">IF($C843="","",IF(T843="__",0,SUMIF(LEV_5,T843,LEN)))</f>
        <v>0</v>
      </c>
      <c r="AF843" s="28" cm="1">
        <f t="array" aca="1" ref="AF843" ca="1">IF($C843="","",IF(U843="__",0,SUMIF(LEV_6,U843,LEN)))</f>
        <v>0</v>
      </c>
      <c r="AG843" s="28" cm="1">
        <f t="array" aca="1" ref="AG843" ca="1">IF($C843="","",IF(V843="__",0,SUMIF(LEV_7,V843,LEN)))</f>
        <v>0</v>
      </c>
      <c r="AH843" s="28" cm="1">
        <f t="array" aca="1" ref="AH843" ca="1">IF($C843="","",IF(W843="__",0,SUMIF(LEV_8,W843,LEN)))</f>
        <v>0</v>
      </c>
      <c r="AI843" s="28" cm="1">
        <f t="array" aca="1" ref="AI843" ca="1">IF($C843="","",IF(X843="__",0,SUMIF(LEV_9,X843,LEN)))</f>
        <v>0</v>
      </c>
      <c r="AJ843" s="28" cm="1">
        <f t="array" aca="1" ref="AJ843" ca="1">IF($C843="","",IF(Y843="__",0,SUMIF(LEV_10,Y843,LEN)))</f>
        <v>0</v>
      </c>
      <c r="AK843" s="28" cm="1">
        <f t="array" aca="1" ref="AK843" ca="1">IF($C843="","",IF(Z843="__",0,SUMIF(LEV_11,Z843,LEN)))</f>
        <v>0</v>
      </c>
      <c r="AL843" cm="1">
        <f t="array" aca="1" ref="AL843" ca="1">IF($C843="","",_xlfn.IFS(AB843=0,AA843,AC843=0,AB843,AD843=0,AC843,AE843=0,AD843,AF843=0,AE843,AG843=0,AF843,AH843=0,AG843,AI843=0,AH843,AJ843=0,AI843,AK843=0,AJ843,TRUE,AK843))</f>
        <v>3058789</v>
      </c>
      <c r="AM843" t="b">
        <f t="shared" ca="1" si="139"/>
        <v>0</v>
      </c>
      <c r="AN843" t="b">
        <f ca="1">IF($C843="","",IF(IFERROR(MATCH(N843,$N$1:$N842,0),0)&gt;0,FALSE,TRUE))</f>
        <v>0</v>
      </c>
      <c r="AO843" cm="1">
        <f t="array" aca="1" ref="AO843" ca="1">_xlfn.IFS($C843="","",AND(AM843,AN843),AL843,TRUE,0)</f>
        <v>0</v>
      </c>
      <c r="AP843" t="str" cm="1">
        <f t="array" aca="1" ref="AP843" ca="1">_xlfn.IFS($C843="","",AND(AN843,AL843&gt;=TBF),AL843,TRUE,"")</f>
        <v/>
      </c>
    </row>
    <row r="844" spans="1:42" x14ac:dyDescent="0.3">
      <c r="A844">
        <v>840</v>
      </c>
      <c r="C844" s="10" t="str">
        <f ca="1">IF(OFFSET(INPUT_START,A844-1,0)=0,"",OFFSET(INPUT_START,A844-1,0))</f>
        <v>dir zvpnq</v>
      </c>
      <c r="D844" t="b">
        <f t="shared" ca="1" si="130"/>
        <v>0</v>
      </c>
      <c r="E844" t="b">
        <f t="shared" ca="1" si="131"/>
        <v>0</v>
      </c>
      <c r="F844" t="b">
        <f t="shared" ca="1" si="132"/>
        <v>0</v>
      </c>
      <c r="G844" t="b">
        <f t="shared" ca="1" si="133"/>
        <v>1</v>
      </c>
      <c r="H844" t="b">
        <f t="shared" ca="1" si="134"/>
        <v>0</v>
      </c>
      <c r="I844">
        <f t="shared" ca="1" si="135"/>
        <v>4</v>
      </c>
      <c r="J844" t="str">
        <f t="shared" ca="1" si="136"/>
        <v/>
      </c>
      <c r="K844" t="str">
        <f t="shared" ca="1" si="137"/>
        <v/>
      </c>
      <c r="L844" s="23">
        <f t="shared" ca="1" si="138"/>
        <v>0</v>
      </c>
      <c r="M844" s="23" cm="1">
        <f t="array" aca="1" ref="M844" ca="1">_xlfn.IFS($C844="","",
$A844=1,1,
NOT($F844),M843,
AND($F844,$J844&lt;&gt;".."),M843+1,
AND($F844,$J844=".."),M843-1,
TRUE,"ERR")</f>
        <v>4</v>
      </c>
      <c r="N844" s="23" t="str" cm="1">
        <f t="array" aca="1" ref="N844" ca="1">_xlfn.IFS($C844="","",
$A844=1,"",
NOT($F844),N843,
AND($F844,$J844&lt;&gt;".."),N843&amp;IF(N843="/","","/")&amp;$J844,
AND($F844,$J844=".."),MID(N843,1,FIND("@",SUBSTITUTE(N843,"/","@",$M844)) -1 ),
TRUE,"ERR")</f>
        <v>root/vpjqpqfm/rgqtzc/mfmps</v>
      </c>
      <c r="O844" s="22" t="str" cm="1">
        <f t="array" aca="1" ref="O844" ca="1">_xlfn.IFS($C844="","",
$N844="root","root",
TRUE,MID($N844,1+FIND("@",SUBSTITUTE($N844,"/","@",$M844-1)),100 )
)</f>
        <v>mfmps</v>
      </c>
      <c r="P844" s="23" t="str" cm="1">
        <f t="array" aca="1" ref="P844" ca="1">_xlfn.IFS($C844="","",
P$4=1,"root",
P$4&gt;$M844,"__",
TRUE,MID($N844,1, FIND("@",SUBSTITUTE($N844&amp;"/","/","@",P$4))-1)
)</f>
        <v>root</v>
      </c>
      <c r="Q844" s="23" t="str" cm="1">
        <f t="array" aca="1" ref="Q844" ca="1">_xlfn.IFS($C844="","",
Q$4=1,"root",
Q$4&gt;$M844,"__",
TRUE,MID($N844,1, FIND("@",SUBSTITUTE($N844&amp;"/","/","@",Q$4))-1)
)</f>
        <v>root/vpjqpqfm</v>
      </c>
      <c r="R844" s="23" t="str" cm="1">
        <f t="array" aca="1" ref="R844" ca="1">_xlfn.IFS($C844="","",
R$4=1,"root",
R$4&gt;$M844,"__",
TRUE,MID($N844,1, FIND("@",SUBSTITUTE($N844&amp;"/","/","@",R$4))-1)
)</f>
        <v>root/vpjqpqfm/rgqtzc</v>
      </c>
      <c r="S844" s="23" t="str" cm="1">
        <f t="array" aca="1" ref="S844" ca="1">_xlfn.IFS($C844="","",
S$4=1,"root",
S$4&gt;$M844,"__",
TRUE,MID($N844,1, FIND("@",SUBSTITUTE($N844&amp;"/","/","@",S$4))-1)
)</f>
        <v>root/vpjqpqfm/rgqtzc/mfmps</v>
      </c>
      <c r="T844" s="23" t="str" cm="1">
        <f t="array" aca="1" ref="T844" ca="1">_xlfn.IFS($C844="","",
T$4=1,"root",
T$4&gt;$M844,"__",
TRUE,MID($N844,1, FIND("@",SUBSTITUTE($N844&amp;"/","/","@",T$4))-1)
)</f>
        <v>__</v>
      </c>
      <c r="U844" s="23" t="str" cm="1">
        <f t="array" aca="1" ref="U844" ca="1">_xlfn.IFS($C844="","",
U$4=1,"root",
U$4&gt;$M844,"__",
TRUE,MID($N844,1, FIND("@",SUBSTITUTE($N844&amp;"/","/","@",U$4))-1)
)</f>
        <v>__</v>
      </c>
      <c r="V844" s="23" t="str" cm="1">
        <f t="array" aca="1" ref="V844" ca="1">_xlfn.IFS($C844="","",
V$4=1,"root",
V$4&gt;$M844,"__",
TRUE,MID($N844,1, FIND("@",SUBSTITUTE($N844&amp;"/","/","@",V$4))-1)
)</f>
        <v>__</v>
      </c>
      <c r="W844" s="23" t="str" cm="1">
        <f t="array" aca="1" ref="W844" ca="1">_xlfn.IFS($C844="","",
W$4=1,"root",
W$4&gt;$M844,"__",
TRUE,MID($N844,1, FIND("@",SUBSTITUTE($N844&amp;"/","/","@",W$4))-1)
)</f>
        <v>__</v>
      </c>
      <c r="X844" s="23" t="str" cm="1">
        <f t="array" aca="1" ref="X844" ca="1">_xlfn.IFS($C844="","",
X$4=1,"root",
X$4&gt;$M844,"__",
TRUE,MID($N844,1, FIND("@",SUBSTITUTE($N844&amp;"/","/","@",X$4))-1)
)</f>
        <v>__</v>
      </c>
      <c r="Y844" s="23" t="str" cm="1">
        <f t="array" aca="1" ref="Y844" ca="1">_xlfn.IFS($C844="","",
Y$4=1,"root",
Y$4&gt;$M844,"__",
TRUE,MID($N844,1, FIND("@",SUBSTITUTE($N844&amp;"/","/","@",Y$4))-1)
)</f>
        <v>__</v>
      </c>
      <c r="Z844" s="23" t="str" cm="1">
        <f t="array" aca="1" ref="Z844" ca="1">_xlfn.IFS($C844="","",
Z$4=1,"root",
Z$4&gt;$M844,"__",
TRUE,MID($N844,1, FIND("@",SUBSTITUTE($N844&amp;"/","/","@",Z$4))-1)
)</f>
        <v>__</v>
      </c>
      <c r="AA844" s="28" cm="1">
        <f t="array" aca="1" ref="AA844" ca="1">IF($C844="","",SUMIF(LEV_1,P844,LEN))</f>
        <v>41035571</v>
      </c>
      <c r="AB844" s="28" cm="1">
        <f t="array" aca="1" ref="AB844" ca="1">IF($C844="","",IF(Q844="__",0,SUMIF(LEV_2,Q844,LEN)))</f>
        <v>23329164</v>
      </c>
      <c r="AC844" s="28" cm="1">
        <f t="array" aca="1" ref="AC844" ca="1">IF($C844="","",IF(R844="__",0,SUMIF(LEV_3,R844,LEN)))</f>
        <v>16068117</v>
      </c>
      <c r="AD844" s="28" cm="1">
        <f t="array" aca="1" ref="AD844" ca="1">IF($C844="","",IF(S844="__",0,SUMIF(LEV_4,S844,LEN)))</f>
        <v>3058789</v>
      </c>
      <c r="AE844" s="28" cm="1">
        <f t="array" aca="1" ref="AE844" ca="1">IF($C844="","",IF(T844="__",0,SUMIF(LEV_5,T844,LEN)))</f>
        <v>0</v>
      </c>
      <c r="AF844" s="28" cm="1">
        <f t="array" aca="1" ref="AF844" ca="1">IF($C844="","",IF(U844="__",0,SUMIF(LEV_6,U844,LEN)))</f>
        <v>0</v>
      </c>
      <c r="AG844" s="28" cm="1">
        <f t="array" aca="1" ref="AG844" ca="1">IF($C844="","",IF(V844="__",0,SUMIF(LEV_7,V844,LEN)))</f>
        <v>0</v>
      </c>
      <c r="AH844" s="28" cm="1">
        <f t="array" aca="1" ref="AH844" ca="1">IF($C844="","",IF(W844="__",0,SUMIF(LEV_8,W844,LEN)))</f>
        <v>0</v>
      </c>
      <c r="AI844" s="28" cm="1">
        <f t="array" aca="1" ref="AI844" ca="1">IF($C844="","",IF(X844="__",0,SUMIF(LEV_9,X844,LEN)))</f>
        <v>0</v>
      </c>
      <c r="AJ844" s="28" cm="1">
        <f t="array" aca="1" ref="AJ844" ca="1">IF($C844="","",IF(Y844="__",0,SUMIF(LEV_10,Y844,LEN)))</f>
        <v>0</v>
      </c>
      <c r="AK844" s="28" cm="1">
        <f t="array" aca="1" ref="AK844" ca="1">IF($C844="","",IF(Z844="__",0,SUMIF(LEV_11,Z844,LEN)))</f>
        <v>0</v>
      </c>
      <c r="AL844" cm="1">
        <f t="array" aca="1" ref="AL844" ca="1">IF($C844="","",_xlfn.IFS(AB844=0,AA844,AC844=0,AB844,AD844=0,AC844,AE844=0,AD844,AF844=0,AE844,AG844=0,AF844,AH844=0,AG844,AI844=0,AH844,AJ844=0,AI844,AK844=0,AJ844,TRUE,AK844))</f>
        <v>3058789</v>
      </c>
      <c r="AM844" t="b">
        <f t="shared" ca="1" si="139"/>
        <v>0</v>
      </c>
      <c r="AN844" t="b">
        <f ca="1">IF($C844="","",IF(IFERROR(MATCH(N844,$N$1:$N843,0),0)&gt;0,FALSE,TRUE))</f>
        <v>0</v>
      </c>
      <c r="AO844" cm="1">
        <f t="array" aca="1" ref="AO844" ca="1">_xlfn.IFS($C844="","",AND(AM844,AN844),AL844,TRUE,0)</f>
        <v>0</v>
      </c>
      <c r="AP844" t="str" cm="1">
        <f t="array" aca="1" ref="AP844" ca="1">_xlfn.IFS($C844="","",AND(AN844,AL844&gt;=TBF),AL844,TRUE,"")</f>
        <v/>
      </c>
    </row>
    <row r="845" spans="1:42" x14ac:dyDescent="0.3">
      <c r="A845">
        <v>841</v>
      </c>
      <c r="C845" s="10" t="str">
        <f ca="1">IF(OFFSET(INPUT_START,A845-1,0)=0,"",OFFSET(INPUT_START,A845-1,0))</f>
        <v>$ cd lvjg</v>
      </c>
      <c r="D845" t="b">
        <f t="shared" ca="1" si="130"/>
        <v>1</v>
      </c>
      <c r="E845" t="b">
        <f t="shared" ca="1" si="131"/>
        <v>0</v>
      </c>
      <c r="F845" t="b">
        <f t="shared" ca="1" si="132"/>
        <v>1</v>
      </c>
      <c r="G845" t="b">
        <f t="shared" ca="1" si="133"/>
        <v>0</v>
      </c>
      <c r="H845" t="b">
        <f t="shared" ca="1" si="134"/>
        <v>0</v>
      </c>
      <c r="I845">
        <f t="shared" ca="1" si="135"/>
        <v>5</v>
      </c>
      <c r="J845" t="str">
        <f t="shared" ca="1" si="136"/>
        <v>lvjg</v>
      </c>
      <c r="K845" t="str">
        <f t="shared" ca="1" si="137"/>
        <v/>
      </c>
      <c r="L845" s="23">
        <f t="shared" ca="1" si="138"/>
        <v>0</v>
      </c>
      <c r="M845" s="23" cm="1">
        <f t="array" aca="1" ref="M845" ca="1">_xlfn.IFS($C845="","",
$A845=1,1,
NOT($F845),M844,
AND($F845,$J845&lt;&gt;".."),M844+1,
AND($F845,$J845=".."),M844-1,
TRUE,"ERR")</f>
        <v>5</v>
      </c>
      <c r="N845" s="23" t="str" cm="1">
        <f t="array" aca="1" ref="N845" ca="1">_xlfn.IFS($C845="","",
$A845=1,"",
NOT($F845),N844,
AND($F845,$J845&lt;&gt;".."),N844&amp;IF(N844="/","","/")&amp;$J845,
AND($F845,$J845=".."),MID(N844,1,FIND("@",SUBSTITUTE(N844,"/","@",$M845)) -1 ),
TRUE,"ERR")</f>
        <v>root/vpjqpqfm/rgqtzc/mfmps/lvjg</v>
      </c>
      <c r="O845" s="22" t="str" cm="1">
        <f t="array" aca="1" ref="O845" ca="1">_xlfn.IFS($C845="","",
$N845="root","root",
TRUE,MID($N845,1+FIND("@",SUBSTITUTE($N845,"/","@",$M845-1)),100 )
)</f>
        <v>lvjg</v>
      </c>
      <c r="P845" s="23" t="str" cm="1">
        <f t="array" aca="1" ref="P845" ca="1">_xlfn.IFS($C845="","",
P$4=1,"root",
P$4&gt;$M845,"__",
TRUE,MID($N845,1, FIND("@",SUBSTITUTE($N845&amp;"/","/","@",P$4))-1)
)</f>
        <v>root</v>
      </c>
      <c r="Q845" s="23" t="str" cm="1">
        <f t="array" aca="1" ref="Q845" ca="1">_xlfn.IFS($C845="","",
Q$4=1,"root",
Q$4&gt;$M845,"__",
TRUE,MID($N845,1, FIND("@",SUBSTITUTE($N845&amp;"/","/","@",Q$4))-1)
)</f>
        <v>root/vpjqpqfm</v>
      </c>
      <c r="R845" s="23" t="str" cm="1">
        <f t="array" aca="1" ref="R845" ca="1">_xlfn.IFS($C845="","",
R$4=1,"root",
R$4&gt;$M845,"__",
TRUE,MID($N845,1, FIND("@",SUBSTITUTE($N845&amp;"/","/","@",R$4))-1)
)</f>
        <v>root/vpjqpqfm/rgqtzc</v>
      </c>
      <c r="S845" s="23" t="str" cm="1">
        <f t="array" aca="1" ref="S845" ca="1">_xlfn.IFS($C845="","",
S$4=1,"root",
S$4&gt;$M845,"__",
TRUE,MID($N845,1, FIND("@",SUBSTITUTE($N845&amp;"/","/","@",S$4))-1)
)</f>
        <v>root/vpjqpqfm/rgqtzc/mfmps</v>
      </c>
      <c r="T845" s="23" t="str" cm="1">
        <f t="array" aca="1" ref="T845" ca="1">_xlfn.IFS($C845="","",
T$4=1,"root",
T$4&gt;$M845,"__",
TRUE,MID($N845,1, FIND("@",SUBSTITUTE($N845&amp;"/","/","@",T$4))-1)
)</f>
        <v>root/vpjqpqfm/rgqtzc/mfmps/lvjg</v>
      </c>
      <c r="U845" s="23" t="str" cm="1">
        <f t="array" aca="1" ref="U845" ca="1">_xlfn.IFS($C845="","",
U$4=1,"root",
U$4&gt;$M845,"__",
TRUE,MID($N845,1, FIND("@",SUBSTITUTE($N845&amp;"/","/","@",U$4))-1)
)</f>
        <v>__</v>
      </c>
      <c r="V845" s="23" t="str" cm="1">
        <f t="array" aca="1" ref="V845" ca="1">_xlfn.IFS($C845="","",
V$4=1,"root",
V$4&gt;$M845,"__",
TRUE,MID($N845,1, FIND("@",SUBSTITUTE($N845&amp;"/","/","@",V$4))-1)
)</f>
        <v>__</v>
      </c>
      <c r="W845" s="23" t="str" cm="1">
        <f t="array" aca="1" ref="W845" ca="1">_xlfn.IFS($C845="","",
W$4=1,"root",
W$4&gt;$M845,"__",
TRUE,MID($N845,1, FIND("@",SUBSTITUTE($N845&amp;"/","/","@",W$4))-1)
)</f>
        <v>__</v>
      </c>
      <c r="X845" s="23" t="str" cm="1">
        <f t="array" aca="1" ref="X845" ca="1">_xlfn.IFS($C845="","",
X$4=1,"root",
X$4&gt;$M845,"__",
TRUE,MID($N845,1, FIND("@",SUBSTITUTE($N845&amp;"/","/","@",X$4))-1)
)</f>
        <v>__</v>
      </c>
      <c r="Y845" s="23" t="str" cm="1">
        <f t="array" aca="1" ref="Y845" ca="1">_xlfn.IFS($C845="","",
Y$4=1,"root",
Y$4&gt;$M845,"__",
TRUE,MID($N845,1, FIND("@",SUBSTITUTE($N845&amp;"/","/","@",Y$4))-1)
)</f>
        <v>__</v>
      </c>
      <c r="Z845" s="23" t="str" cm="1">
        <f t="array" aca="1" ref="Z845" ca="1">_xlfn.IFS($C845="","",
Z$4=1,"root",
Z$4&gt;$M845,"__",
TRUE,MID($N845,1, FIND("@",SUBSTITUTE($N845&amp;"/","/","@",Z$4))-1)
)</f>
        <v>__</v>
      </c>
      <c r="AA845" s="28" cm="1">
        <f t="array" aca="1" ref="AA845" ca="1">IF($C845="","",SUMIF(LEV_1,P845,LEN))</f>
        <v>41035571</v>
      </c>
      <c r="AB845" s="28" cm="1">
        <f t="array" aca="1" ref="AB845" ca="1">IF($C845="","",IF(Q845="__",0,SUMIF(LEV_2,Q845,LEN)))</f>
        <v>23329164</v>
      </c>
      <c r="AC845" s="28" cm="1">
        <f t="array" aca="1" ref="AC845" ca="1">IF($C845="","",IF(R845="__",0,SUMIF(LEV_3,R845,LEN)))</f>
        <v>16068117</v>
      </c>
      <c r="AD845" s="28" cm="1">
        <f t="array" aca="1" ref="AD845" ca="1">IF($C845="","",IF(S845="__",0,SUMIF(LEV_4,S845,LEN)))</f>
        <v>3058789</v>
      </c>
      <c r="AE845" s="28" cm="1">
        <f t="array" aca="1" ref="AE845" ca="1">IF($C845="","",IF(T845="__",0,SUMIF(LEV_5,T845,LEN)))</f>
        <v>184529</v>
      </c>
      <c r="AF845" s="28" cm="1">
        <f t="array" aca="1" ref="AF845" ca="1">IF($C845="","",IF(U845="__",0,SUMIF(LEV_6,U845,LEN)))</f>
        <v>0</v>
      </c>
      <c r="AG845" s="28" cm="1">
        <f t="array" aca="1" ref="AG845" ca="1">IF($C845="","",IF(V845="__",0,SUMIF(LEV_7,V845,LEN)))</f>
        <v>0</v>
      </c>
      <c r="AH845" s="28" cm="1">
        <f t="array" aca="1" ref="AH845" ca="1">IF($C845="","",IF(W845="__",0,SUMIF(LEV_8,W845,LEN)))</f>
        <v>0</v>
      </c>
      <c r="AI845" s="28" cm="1">
        <f t="array" aca="1" ref="AI845" ca="1">IF($C845="","",IF(X845="__",0,SUMIF(LEV_9,X845,LEN)))</f>
        <v>0</v>
      </c>
      <c r="AJ845" s="28" cm="1">
        <f t="array" aca="1" ref="AJ845" ca="1">IF($C845="","",IF(Y845="__",0,SUMIF(LEV_10,Y845,LEN)))</f>
        <v>0</v>
      </c>
      <c r="AK845" s="28" cm="1">
        <f t="array" aca="1" ref="AK845" ca="1">IF($C845="","",IF(Z845="__",0,SUMIF(LEV_11,Z845,LEN)))</f>
        <v>0</v>
      </c>
      <c r="AL845" cm="1">
        <f t="array" aca="1" ref="AL845" ca="1">IF($C845="","",_xlfn.IFS(AB845=0,AA845,AC845=0,AB845,AD845=0,AC845,AE845=0,AD845,AF845=0,AE845,AG845=0,AF845,AH845=0,AG845,AI845=0,AH845,AJ845=0,AI845,AK845=0,AJ845,TRUE,AK845))</f>
        <v>184529</v>
      </c>
      <c r="AM845" t="b">
        <f t="shared" ca="1" si="139"/>
        <v>0</v>
      </c>
      <c r="AN845" t="b">
        <f ca="1">IF($C845="","",IF(IFERROR(MATCH(N845,$N$1:$N844,0),0)&gt;0,FALSE,TRUE))</f>
        <v>1</v>
      </c>
      <c r="AO845" cm="1">
        <f t="array" aca="1" ref="AO845" ca="1">_xlfn.IFS($C845="","",AND(AM845,AN845),AL845,TRUE,0)</f>
        <v>0</v>
      </c>
      <c r="AP845" t="str" cm="1">
        <f t="array" aca="1" ref="AP845" ca="1">_xlfn.IFS($C845="","",AND(AN845,AL845&gt;=TBF),AL845,TRUE,"")</f>
        <v/>
      </c>
    </row>
    <row r="846" spans="1:42" x14ac:dyDescent="0.3">
      <c r="A846">
        <v>842</v>
      </c>
      <c r="C846" s="10" t="str">
        <f ca="1">IF(OFFSET(INPUT_START,A846-1,0)=0,"",OFFSET(INPUT_START,A846-1,0))</f>
        <v>$ ls</v>
      </c>
      <c r="D846" t="b">
        <f t="shared" ca="1" si="130"/>
        <v>1</v>
      </c>
      <c r="E846" t="b">
        <f t="shared" ca="1" si="131"/>
        <v>1</v>
      </c>
      <c r="F846" t="b">
        <f t="shared" ca="1" si="132"/>
        <v>0</v>
      </c>
      <c r="G846" t="b">
        <f t="shared" ca="1" si="133"/>
        <v>0</v>
      </c>
      <c r="H846" t="b">
        <f t="shared" ca="1" si="134"/>
        <v>0</v>
      </c>
      <c r="I846">
        <f t="shared" ca="1" si="135"/>
        <v>0</v>
      </c>
      <c r="J846" t="str">
        <f t="shared" ca="1" si="136"/>
        <v/>
      </c>
      <c r="K846" t="str">
        <f t="shared" ca="1" si="137"/>
        <v/>
      </c>
      <c r="L846" s="23">
        <f t="shared" ca="1" si="138"/>
        <v>0</v>
      </c>
      <c r="M846" s="23" cm="1">
        <f t="array" aca="1" ref="M846" ca="1">_xlfn.IFS($C846="","",
$A846=1,1,
NOT($F846),M845,
AND($F846,$J846&lt;&gt;".."),M845+1,
AND($F846,$J846=".."),M845-1,
TRUE,"ERR")</f>
        <v>5</v>
      </c>
      <c r="N846" s="23" t="str" cm="1">
        <f t="array" aca="1" ref="N846" ca="1">_xlfn.IFS($C846="","",
$A846=1,"",
NOT($F846),N845,
AND($F846,$J846&lt;&gt;".."),N845&amp;IF(N845="/","","/")&amp;$J846,
AND($F846,$J846=".."),MID(N845,1,FIND("@",SUBSTITUTE(N845,"/","@",$M846)) -1 ),
TRUE,"ERR")</f>
        <v>root/vpjqpqfm/rgqtzc/mfmps/lvjg</v>
      </c>
      <c r="O846" s="22" t="str" cm="1">
        <f t="array" aca="1" ref="O846" ca="1">_xlfn.IFS($C846="","",
$N846="root","root",
TRUE,MID($N846,1+FIND("@",SUBSTITUTE($N846,"/","@",$M846-1)),100 )
)</f>
        <v>lvjg</v>
      </c>
      <c r="P846" s="23" t="str" cm="1">
        <f t="array" aca="1" ref="P846" ca="1">_xlfn.IFS($C846="","",
P$4=1,"root",
P$4&gt;$M846,"__",
TRUE,MID($N846,1, FIND("@",SUBSTITUTE($N846&amp;"/","/","@",P$4))-1)
)</f>
        <v>root</v>
      </c>
      <c r="Q846" s="23" t="str" cm="1">
        <f t="array" aca="1" ref="Q846" ca="1">_xlfn.IFS($C846="","",
Q$4=1,"root",
Q$4&gt;$M846,"__",
TRUE,MID($N846,1, FIND("@",SUBSTITUTE($N846&amp;"/","/","@",Q$4))-1)
)</f>
        <v>root/vpjqpqfm</v>
      </c>
      <c r="R846" s="23" t="str" cm="1">
        <f t="array" aca="1" ref="R846" ca="1">_xlfn.IFS($C846="","",
R$4=1,"root",
R$4&gt;$M846,"__",
TRUE,MID($N846,1, FIND("@",SUBSTITUTE($N846&amp;"/","/","@",R$4))-1)
)</f>
        <v>root/vpjqpqfm/rgqtzc</v>
      </c>
      <c r="S846" s="23" t="str" cm="1">
        <f t="array" aca="1" ref="S846" ca="1">_xlfn.IFS($C846="","",
S$4=1,"root",
S$4&gt;$M846,"__",
TRUE,MID($N846,1, FIND("@",SUBSTITUTE($N846&amp;"/","/","@",S$4))-1)
)</f>
        <v>root/vpjqpqfm/rgqtzc/mfmps</v>
      </c>
      <c r="T846" s="23" t="str" cm="1">
        <f t="array" aca="1" ref="T846" ca="1">_xlfn.IFS($C846="","",
T$4=1,"root",
T$4&gt;$M846,"__",
TRUE,MID($N846,1, FIND("@",SUBSTITUTE($N846&amp;"/","/","@",T$4))-1)
)</f>
        <v>root/vpjqpqfm/rgqtzc/mfmps/lvjg</v>
      </c>
      <c r="U846" s="23" t="str" cm="1">
        <f t="array" aca="1" ref="U846" ca="1">_xlfn.IFS($C846="","",
U$4=1,"root",
U$4&gt;$M846,"__",
TRUE,MID($N846,1, FIND("@",SUBSTITUTE($N846&amp;"/","/","@",U$4))-1)
)</f>
        <v>__</v>
      </c>
      <c r="V846" s="23" t="str" cm="1">
        <f t="array" aca="1" ref="V846" ca="1">_xlfn.IFS($C846="","",
V$4=1,"root",
V$4&gt;$M846,"__",
TRUE,MID($N846,1, FIND("@",SUBSTITUTE($N846&amp;"/","/","@",V$4))-1)
)</f>
        <v>__</v>
      </c>
      <c r="W846" s="23" t="str" cm="1">
        <f t="array" aca="1" ref="W846" ca="1">_xlfn.IFS($C846="","",
W$4=1,"root",
W$4&gt;$M846,"__",
TRUE,MID($N846,1, FIND("@",SUBSTITUTE($N846&amp;"/","/","@",W$4))-1)
)</f>
        <v>__</v>
      </c>
      <c r="X846" s="23" t="str" cm="1">
        <f t="array" aca="1" ref="X846" ca="1">_xlfn.IFS($C846="","",
X$4=1,"root",
X$4&gt;$M846,"__",
TRUE,MID($N846,1, FIND("@",SUBSTITUTE($N846&amp;"/","/","@",X$4))-1)
)</f>
        <v>__</v>
      </c>
      <c r="Y846" s="23" t="str" cm="1">
        <f t="array" aca="1" ref="Y846" ca="1">_xlfn.IFS($C846="","",
Y$4=1,"root",
Y$4&gt;$M846,"__",
TRUE,MID($N846,1, FIND("@",SUBSTITUTE($N846&amp;"/","/","@",Y$4))-1)
)</f>
        <v>__</v>
      </c>
      <c r="Z846" s="23" t="str" cm="1">
        <f t="array" aca="1" ref="Z846" ca="1">_xlfn.IFS($C846="","",
Z$4=1,"root",
Z$4&gt;$M846,"__",
TRUE,MID($N846,1, FIND("@",SUBSTITUTE($N846&amp;"/","/","@",Z$4))-1)
)</f>
        <v>__</v>
      </c>
      <c r="AA846" s="28" cm="1">
        <f t="array" aca="1" ref="AA846" ca="1">IF($C846="","",SUMIF(LEV_1,P846,LEN))</f>
        <v>41035571</v>
      </c>
      <c r="AB846" s="28" cm="1">
        <f t="array" aca="1" ref="AB846" ca="1">IF($C846="","",IF(Q846="__",0,SUMIF(LEV_2,Q846,LEN)))</f>
        <v>23329164</v>
      </c>
      <c r="AC846" s="28" cm="1">
        <f t="array" aca="1" ref="AC846" ca="1">IF($C846="","",IF(R846="__",0,SUMIF(LEV_3,R846,LEN)))</f>
        <v>16068117</v>
      </c>
      <c r="AD846" s="28" cm="1">
        <f t="array" aca="1" ref="AD846" ca="1">IF($C846="","",IF(S846="__",0,SUMIF(LEV_4,S846,LEN)))</f>
        <v>3058789</v>
      </c>
      <c r="AE846" s="28" cm="1">
        <f t="array" aca="1" ref="AE846" ca="1">IF($C846="","",IF(T846="__",0,SUMIF(LEV_5,T846,LEN)))</f>
        <v>184529</v>
      </c>
      <c r="AF846" s="28" cm="1">
        <f t="array" aca="1" ref="AF846" ca="1">IF($C846="","",IF(U846="__",0,SUMIF(LEV_6,U846,LEN)))</f>
        <v>0</v>
      </c>
      <c r="AG846" s="28" cm="1">
        <f t="array" aca="1" ref="AG846" ca="1">IF($C846="","",IF(V846="__",0,SUMIF(LEV_7,V846,LEN)))</f>
        <v>0</v>
      </c>
      <c r="AH846" s="28" cm="1">
        <f t="array" aca="1" ref="AH846" ca="1">IF($C846="","",IF(W846="__",0,SUMIF(LEV_8,W846,LEN)))</f>
        <v>0</v>
      </c>
      <c r="AI846" s="28" cm="1">
        <f t="array" aca="1" ref="AI846" ca="1">IF($C846="","",IF(X846="__",0,SUMIF(LEV_9,X846,LEN)))</f>
        <v>0</v>
      </c>
      <c r="AJ846" s="28" cm="1">
        <f t="array" aca="1" ref="AJ846" ca="1">IF($C846="","",IF(Y846="__",0,SUMIF(LEV_10,Y846,LEN)))</f>
        <v>0</v>
      </c>
      <c r="AK846" s="28" cm="1">
        <f t="array" aca="1" ref="AK846" ca="1">IF($C846="","",IF(Z846="__",0,SUMIF(LEV_11,Z846,LEN)))</f>
        <v>0</v>
      </c>
      <c r="AL846" cm="1">
        <f t="array" aca="1" ref="AL846" ca="1">IF($C846="","",_xlfn.IFS(AB846=0,AA846,AC846=0,AB846,AD846=0,AC846,AE846=0,AD846,AF846=0,AE846,AG846=0,AF846,AH846=0,AG846,AI846=0,AH846,AJ846=0,AI846,AK846=0,AJ846,TRUE,AK846))</f>
        <v>184529</v>
      </c>
      <c r="AM846" t="b">
        <f t="shared" ca="1" si="139"/>
        <v>0</v>
      </c>
      <c r="AN846" t="b">
        <f ca="1">IF($C846="","",IF(IFERROR(MATCH(N846,$N$1:$N845,0),0)&gt;0,FALSE,TRUE))</f>
        <v>0</v>
      </c>
      <c r="AO846" cm="1">
        <f t="array" aca="1" ref="AO846" ca="1">_xlfn.IFS($C846="","",AND(AM846,AN846),AL846,TRUE,0)</f>
        <v>0</v>
      </c>
      <c r="AP846" t="str" cm="1">
        <f t="array" aca="1" ref="AP846" ca="1">_xlfn.IFS($C846="","",AND(AN846,AL846&gt;=TBF),AL846,TRUE,"")</f>
        <v/>
      </c>
    </row>
    <row r="847" spans="1:42" x14ac:dyDescent="0.3">
      <c r="A847">
        <v>843</v>
      </c>
      <c r="C847" s="10" t="str">
        <f ca="1">IF(OFFSET(INPUT_START,A847-1,0)=0,"",OFFSET(INPUT_START,A847-1,0))</f>
        <v>184529 wcfpqqp.tcf</v>
      </c>
      <c r="D847" t="b">
        <f t="shared" ca="1" si="130"/>
        <v>0</v>
      </c>
      <c r="E847" t="b">
        <f t="shared" ca="1" si="131"/>
        <v>0</v>
      </c>
      <c r="F847" t="b">
        <f t="shared" ca="1" si="132"/>
        <v>0</v>
      </c>
      <c r="G847" t="b">
        <f t="shared" ca="1" si="133"/>
        <v>0</v>
      </c>
      <c r="H847" t="b">
        <f t="shared" ca="1" si="134"/>
        <v>1</v>
      </c>
      <c r="I847">
        <f t="shared" ca="1" si="135"/>
        <v>7</v>
      </c>
      <c r="J847" t="str">
        <f t="shared" ca="1" si="136"/>
        <v/>
      </c>
      <c r="K847" t="str">
        <f t="shared" ca="1" si="137"/>
        <v>wcfpqqp.tcf</v>
      </c>
      <c r="L847" s="23">
        <f t="shared" ca="1" si="138"/>
        <v>184529</v>
      </c>
      <c r="M847" s="23" cm="1">
        <f t="array" aca="1" ref="M847" ca="1">_xlfn.IFS($C847="","",
$A847=1,1,
NOT($F847),M846,
AND($F847,$J847&lt;&gt;".."),M846+1,
AND($F847,$J847=".."),M846-1,
TRUE,"ERR")</f>
        <v>5</v>
      </c>
      <c r="N847" s="23" t="str" cm="1">
        <f t="array" aca="1" ref="N847" ca="1">_xlfn.IFS($C847="","",
$A847=1,"",
NOT($F847),N846,
AND($F847,$J847&lt;&gt;".."),N846&amp;IF(N846="/","","/")&amp;$J847,
AND($F847,$J847=".."),MID(N846,1,FIND("@",SUBSTITUTE(N846,"/","@",$M847)) -1 ),
TRUE,"ERR")</f>
        <v>root/vpjqpqfm/rgqtzc/mfmps/lvjg</v>
      </c>
      <c r="O847" s="22" t="str" cm="1">
        <f t="array" aca="1" ref="O847" ca="1">_xlfn.IFS($C847="","",
$N847="root","root",
TRUE,MID($N847,1+FIND("@",SUBSTITUTE($N847,"/","@",$M847-1)),100 )
)</f>
        <v>lvjg</v>
      </c>
      <c r="P847" s="23" t="str" cm="1">
        <f t="array" aca="1" ref="P847" ca="1">_xlfn.IFS($C847="","",
P$4=1,"root",
P$4&gt;$M847,"__",
TRUE,MID($N847,1, FIND("@",SUBSTITUTE($N847&amp;"/","/","@",P$4))-1)
)</f>
        <v>root</v>
      </c>
      <c r="Q847" s="23" t="str" cm="1">
        <f t="array" aca="1" ref="Q847" ca="1">_xlfn.IFS($C847="","",
Q$4=1,"root",
Q$4&gt;$M847,"__",
TRUE,MID($N847,1, FIND("@",SUBSTITUTE($N847&amp;"/","/","@",Q$4))-1)
)</f>
        <v>root/vpjqpqfm</v>
      </c>
      <c r="R847" s="23" t="str" cm="1">
        <f t="array" aca="1" ref="R847" ca="1">_xlfn.IFS($C847="","",
R$4=1,"root",
R$4&gt;$M847,"__",
TRUE,MID($N847,1, FIND("@",SUBSTITUTE($N847&amp;"/","/","@",R$4))-1)
)</f>
        <v>root/vpjqpqfm/rgqtzc</v>
      </c>
      <c r="S847" s="23" t="str" cm="1">
        <f t="array" aca="1" ref="S847" ca="1">_xlfn.IFS($C847="","",
S$4=1,"root",
S$4&gt;$M847,"__",
TRUE,MID($N847,1, FIND("@",SUBSTITUTE($N847&amp;"/","/","@",S$4))-1)
)</f>
        <v>root/vpjqpqfm/rgqtzc/mfmps</v>
      </c>
      <c r="T847" s="23" t="str" cm="1">
        <f t="array" aca="1" ref="T847" ca="1">_xlfn.IFS($C847="","",
T$4=1,"root",
T$4&gt;$M847,"__",
TRUE,MID($N847,1, FIND("@",SUBSTITUTE($N847&amp;"/","/","@",T$4))-1)
)</f>
        <v>root/vpjqpqfm/rgqtzc/mfmps/lvjg</v>
      </c>
      <c r="U847" s="23" t="str" cm="1">
        <f t="array" aca="1" ref="U847" ca="1">_xlfn.IFS($C847="","",
U$4=1,"root",
U$4&gt;$M847,"__",
TRUE,MID($N847,1, FIND("@",SUBSTITUTE($N847&amp;"/","/","@",U$4))-1)
)</f>
        <v>__</v>
      </c>
      <c r="V847" s="23" t="str" cm="1">
        <f t="array" aca="1" ref="V847" ca="1">_xlfn.IFS($C847="","",
V$4=1,"root",
V$4&gt;$M847,"__",
TRUE,MID($N847,1, FIND("@",SUBSTITUTE($N847&amp;"/","/","@",V$4))-1)
)</f>
        <v>__</v>
      </c>
      <c r="W847" s="23" t="str" cm="1">
        <f t="array" aca="1" ref="W847" ca="1">_xlfn.IFS($C847="","",
W$4=1,"root",
W$4&gt;$M847,"__",
TRUE,MID($N847,1, FIND("@",SUBSTITUTE($N847&amp;"/","/","@",W$4))-1)
)</f>
        <v>__</v>
      </c>
      <c r="X847" s="23" t="str" cm="1">
        <f t="array" aca="1" ref="X847" ca="1">_xlfn.IFS($C847="","",
X$4=1,"root",
X$4&gt;$M847,"__",
TRUE,MID($N847,1, FIND("@",SUBSTITUTE($N847&amp;"/","/","@",X$4))-1)
)</f>
        <v>__</v>
      </c>
      <c r="Y847" s="23" t="str" cm="1">
        <f t="array" aca="1" ref="Y847" ca="1">_xlfn.IFS($C847="","",
Y$4=1,"root",
Y$4&gt;$M847,"__",
TRUE,MID($N847,1, FIND("@",SUBSTITUTE($N847&amp;"/","/","@",Y$4))-1)
)</f>
        <v>__</v>
      </c>
      <c r="Z847" s="23" t="str" cm="1">
        <f t="array" aca="1" ref="Z847" ca="1">_xlfn.IFS($C847="","",
Z$4=1,"root",
Z$4&gt;$M847,"__",
TRUE,MID($N847,1, FIND("@",SUBSTITUTE($N847&amp;"/","/","@",Z$4))-1)
)</f>
        <v>__</v>
      </c>
      <c r="AA847" s="28" cm="1">
        <f t="array" aca="1" ref="AA847" ca="1">IF($C847="","",SUMIF(LEV_1,P847,LEN))</f>
        <v>41035571</v>
      </c>
      <c r="AB847" s="28" cm="1">
        <f t="array" aca="1" ref="AB847" ca="1">IF($C847="","",IF(Q847="__",0,SUMIF(LEV_2,Q847,LEN)))</f>
        <v>23329164</v>
      </c>
      <c r="AC847" s="28" cm="1">
        <f t="array" aca="1" ref="AC847" ca="1">IF($C847="","",IF(R847="__",0,SUMIF(LEV_3,R847,LEN)))</f>
        <v>16068117</v>
      </c>
      <c r="AD847" s="28" cm="1">
        <f t="array" aca="1" ref="AD847" ca="1">IF($C847="","",IF(S847="__",0,SUMIF(LEV_4,S847,LEN)))</f>
        <v>3058789</v>
      </c>
      <c r="AE847" s="28" cm="1">
        <f t="array" aca="1" ref="AE847" ca="1">IF($C847="","",IF(T847="__",0,SUMIF(LEV_5,T847,LEN)))</f>
        <v>184529</v>
      </c>
      <c r="AF847" s="28" cm="1">
        <f t="array" aca="1" ref="AF847" ca="1">IF($C847="","",IF(U847="__",0,SUMIF(LEV_6,U847,LEN)))</f>
        <v>0</v>
      </c>
      <c r="AG847" s="28" cm="1">
        <f t="array" aca="1" ref="AG847" ca="1">IF($C847="","",IF(V847="__",0,SUMIF(LEV_7,V847,LEN)))</f>
        <v>0</v>
      </c>
      <c r="AH847" s="28" cm="1">
        <f t="array" aca="1" ref="AH847" ca="1">IF($C847="","",IF(W847="__",0,SUMIF(LEV_8,W847,LEN)))</f>
        <v>0</v>
      </c>
      <c r="AI847" s="28" cm="1">
        <f t="array" aca="1" ref="AI847" ca="1">IF($C847="","",IF(X847="__",0,SUMIF(LEV_9,X847,LEN)))</f>
        <v>0</v>
      </c>
      <c r="AJ847" s="28" cm="1">
        <f t="array" aca="1" ref="AJ847" ca="1">IF($C847="","",IF(Y847="__",0,SUMIF(LEV_10,Y847,LEN)))</f>
        <v>0</v>
      </c>
      <c r="AK847" s="28" cm="1">
        <f t="array" aca="1" ref="AK847" ca="1">IF($C847="","",IF(Z847="__",0,SUMIF(LEV_11,Z847,LEN)))</f>
        <v>0</v>
      </c>
      <c r="AL847" cm="1">
        <f t="array" aca="1" ref="AL847" ca="1">IF($C847="","",_xlfn.IFS(AB847=0,AA847,AC847=0,AB847,AD847=0,AC847,AE847=0,AD847,AF847=0,AE847,AG847=0,AF847,AH847=0,AG847,AI847=0,AH847,AJ847=0,AI847,AK847=0,AJ847,TRUE,AK847))</f>
        <v>184529</v>
      </c>
      <c r="AM847" t="b">
        <f t="shared" ca="1" si="139"/>
        <v>0</v>
      </c>
      <c r="AN847" t="b">
        <f ca="1">IF($C847="","",IF(IFERROR(MATCH(N847,$N$1:$N846,0),0)&gt;0,FALSE,TRUE))</f>
        <v>0</v>
      </c>
      <c r="AO847" cm="1">
        <f t="array" aca="1" ref="AO847" ca="1">_xlfn.IFS($C847="","",AND(AM847,AN847),AL847,TRUE,0)</f>
        <v>0</v>
      </c>
      <c r="AP847" t="str" cm="1">
        <f t="array" aca="1" ref="AP847" ca="1">_xlfn.IFS($C847="","",AND(AN847,AL847&gt;=TBF),AL847,TRUE,"")</f>
        <v/>
      </c>
    </row>
    <row r="848" spans="1:42" x14ac:dyDescent="0.3">
      <c r="A848">
        <v>844</v>
      </c>
      <c r="C848" s="10" t="str">
        <f ca="1">IF(OFFSET(INPUT_START,A848-1,0)=0,"",OFFSET(INPUT_START,A848-1,0))</f>
        <v>$ cd ..</v>
      </c>
      <c r="D848" t="b">
        <f t="shared" ca="1" si="130"/>
        <v>1</v>
      </c>
      <c r="E848" t="b">
        <f t="shared" ca="1" si="131"/>
        <v>0</v>
      </c>
      <c r="F848" t="b">
        <f t="shared" ca="1" si="132"/>
        <v>1</v>
      </c>
      <c r="G848" t="b">
        <f t="shared" ca="1" si="133"/>
        <v>0</v>
      </c>
      <c r="H848" t="b">
        <f t="shared" ca="1" si="134"/>
        <v>0</v>
      </c>
      <c r="I848">
        <f t="shared" ca="1" si="135"/>
        <v>5</v>
      </c>
      <c r="J848" t="str">
        <f t="shared" ca="1" si="136"/>
        <v>..</v>
      </c>
      <c r="K848" t="str">
        <f t="shared" ca="1" si="137"/>
        <v/>
      </c>
      <c r="L848" s="23">
        <f t="shared" ca="1" si="138"/>
        <v>0</v>
      </c>
      <c r="M848" s="23" cm="1">
        <f t="array" aca="1" ref="M848" ca="1">_xlfn.IFS($C848="","",
$A848=1,1,
NOT($F848),M847,
AND($F848,$J848&lt;&gt;".."),M847+1,
AND($F848,$J848=".."),M847-1,
TRUE,"ERR")</f>
        <v>4</v>
      </c>
      <c r="N848" s="23" t="str" cm="1">
        <f t="array" aca="1" ref="N848" ca="1">_xlfn.IFS($C848="","",
$A848=1,"",
NOT($F848),N847,
AND($F848,$J848&lt;&gt;".."),N847&amp;IF(N847="/","","/")&amp;$J848,
AND($F848,$J848=".."),MID(N847,1,FIND("@",SUBSTITUTE(N847,"/","@",$M848)) -1 ),
TRUE,"ERR")</f>
        <v>root/vpjqpqfm/rgqtzc/mfmps</v>
      </c>
      <c r="O848" s="22" t="str" cm="1">
        <f t="array" aca="1" ref="O848" ca="1">_xlfn.IFS($C848="","",
$N848="root","root",
TRUE,MID($N848,1+FIND("@",SUBSTITUTE($N848,"/","@",$M848-1)),100 )
)</f>
        <v>mfmps</v>
      </c>
      <c r="P848" s="23" t="str" cm="1">
        <f t="array" aca="1" ref="P848" ca="1">_xlfn.IFS($C848="","",
P$4=1,"root",
P$4&gt;$M848,"__",
TRUE,MID($N848,1, FIND("@",SUBSTITUTE($N848&amp;"/","/","@",P$4))-1)
)</f>
        <v>root</v>
      </c>
      <c r="Q848" s="23" t="str" cm="1">
        <f t="array" aca="1" ref="Q848" ca="1">_xlfn.IFS($C848="","",
Q$4=1,"root",
Q$4&gt;$M848,"__",
TRUE,MID($N848,1, FIND("@",SUBSTITUTE($N848&amp;"/","/","@",Q$4))-1)
)</f>
        <v>root/vpjqpqfm</v>
      </c>
      <c r="R848" s="23" t="str" cm="1">
        <f t="array" aca="1" ref="R848" ca="1">_xlfn.IFS($C848="","",
R$4=1,"root",
R$4&gt;$M848,"__",
TRUE,MID($N848,1, FIND("@",SUBSTITUTE($N848&amp;"/","/","@",R$4))-1)
)</f>
        <v>root/vpjqpqfm/rgqtzc</v>
      </c>
      <c r="S848" s="23" t="str" cm="1">
        <f t="array" aca="1" ref="S848" ca="1">_xlfn.IFS($C848="","",
S$4=1,"root",
S$4&gt;$M848,"__",
TRUE,MID($N848,1, FIND("@",SUBSTITUTE($N848&amp;"/","/","@",S$4))-1)
)</f>
        <v>root/vpjqpqfm/rgqtzc/mfmps</v>
      </c>
      <c r="T848" s="23" t="str" cm="1">
        <f t="array" aca="1" ref="T848" ca="1">_xlfn.IFS($C848="","",
T$4=1,"root",
T$4&gt;$M848,"__",
TRUE,MID($N848,1, FIND("@",SUBSTITUTE($N848&amp;"/","/","@",T$4))-1)
)</f>
        <v>__</v>
      </c>
      <c r="U848" s="23" t="str" cm="1">
        <f t="array" aca="1" ref="U848" ca="1">_xlfn.IFS($C848="","",
U$4=1,"root",
U$4&gt;$M848,"__",
TRUE,MID($N848,1, FIND("@",SUBSTITUTE($N848&amp;"/","/","@",U$4))-1)
)</f>
        <v>__</v>
      </c>
      <c r="V848" s="23" t="str" cm="1">
        <f t="array" aca="1" ref="V848" ca="1">_xlfn.IFS($C848="","",
V$4=1,"root",
V$4&gt;$M848,"__",
TRUE,MID($N848,1, FIND("@",SUBSTITUTE($N848&amp;"/","/","@",V$4))-1)
)</f>
        <v>__</v>
      </c>
      <c r="W848" s="23" t="str" cm="1">
        <f t="array" aca="1" ref="W848" ca="1">_xlfn.IFS($C848="","",
W$4=1,"root",
W$4&gt;$M848,"__",
TRUE,MID($N848,1, FIND("@",SUBSTITUTE($N848&amp;"/","/","@",W$4))-1)
)</f>
        <v>__</v>
      </c>
      <c r="X848" s="23" t="str" cm="1">
        <f t="array" aca="1" ref="X848" ca="1">_xlfn.IFS($C848="","",
X$4=1,"root",
X$4&gt;$M848,"__",
TRUE,MID($N848,1, FIND("@",SUBSTITUTE($N848&amp;"/","/","@",X$4))-1)
)</f>
        <v>__</v>
      </c>
      <c r="Y848" s="23" t="str" cm="1">
        <f t="array" aca="1" ref="Y848" ca="1">_xlfn.IFS($C848="","",
Y$4=1,"root",
Y$4&gt;$M848,"__",
TRUE,MID($N848,1, FIND("@",SUBSTITUTE($N848&amp;"/","/","@",Y$4))-1)
)</f>
        <v>__</v>
      </c>
      <c r="Z848" s="23" t="str" cm="1">
        <f t="array" aca="1" ref="Z848" ca="1">_xlfn.IFS($C848="","",
Z$4=1,"root",
Z$4&gt;$M848,"__",
TRUE,MID($N848,1, FIND("@",SUBSTITUTE($N848&amp;"/","/","@",Z$4))-1)
)</f>
        <v>__</v>
      </c>
      <c r="AA848" s="28" cm="1">
        <f t="array" aca="1" ref="AA848" ca="1">IF($C848="","",SUMIF(LEV_1,P848,LEN))</f>
        <v>41035571</v>
      </c>
      <c r="AB848" s="28" cm="1">
        <f t="array" aca="1" ref="AB848" ca="1">IF($C848="","",IF(Q848="__",0,SUMIF(LEV_2,Q848,LEN)))</f>
        <v>23329164</v>
      </c>
      <c r="AC848" s="28" cm="1">
        <f t="array" aca="1" ref="AC848" ca="1">IF($C848="","",IF(R848="__",0,SUMIF(LEV_3,R848,LEN)))</f>
        <v>16068117</v>
      </c>
      <c r="AD848" s="28" cm="1">
        <f t="array" aca="1" ref="AD848" ca="1">IF($C848="","",IF(S848="__",0,SUMIF(LEV_4,S848,LEN)))</f>
        <v>3058789</v>
      </c>
      <c r="AE848" s="28" cm="1">
        <f t="array" aca="1" ref="AE848" ca="1">IF($C848="","",IF(T848="__",0,SUMIF(LEV_5,T848,LEN)))</f>
        <v>0</v>
      </c>
      <c r="AF848" s="28" cm="1">
        <f t="array" aca="1" ref="AF848" ca="1">IF($C848="","",IF(U848="__",0,SUMIF(LEV_6,U848,LEN)))</f>
        <v>0</v>
      </c>
      <c r="AG848" s="28" cm="1">
        <f t="array" aca="1" ref="AG848" ca="1">IF($C848="","",IF(V848="__",0,SUMIF(LEV_7,V848,LEN)))</f>
        <v>0</v>
      </c>
      <c r="AH848" s="28" cm="1">
        <f t="array" aca="1" ref="AH848" ca="1">IF($C848="","",IF(W848="__",0,SUMIF(LEV_8,W848,LEN)))</f>
        <v>0</v>
      </c>
      <c r="AI848" s="28" cm="1">
        <f t="array" aca="1" ref="AI848" ca="1">IF($C848="","",IF(X848="__",0,SUMIF(LEV_9,X848,LEN)))</f>
        <v>0</v>
      </c>
      <c r="AJ848" s="28" cm="1">
        <f t="array" aca="1" ref="AJ848" ca="1">IF($C848="","",IF(Y848="__",0,SUMIF(LEV_10,Y848,LEN)))</f>
        <v>0</v>
      </c>
      <c r="AK848" s="28" cm="1">
        <f t="array" aca="1" ref="AK848" ca="1">IF($C848="","",IF(Z848="__",0,SUMIF(LEV_11,Z848,LEN)))</f>
        <v>0</v>
      </c>
      <c r="AL848" cm="1">
        <f t="array" aca="1" ref="AL848" ca="1">IF($C848="","",_xlfn.IFS(AB848=0,AA848,AC848=0,AB848,AD848=0,AC848,AE848=0,AD848,AF848=0,AE848,AG848=0,AF848,AH848=0,AG848,AI848=0,AH848,AJ848=0,AI848,AK848=0,AJ848,TRUE,AK848))</f>
        <v>3058789</v>
      </c>
      <c r="AM848" t="b">
        <f t="shared" ca="1" si="139"/>
        <v>0</v>
      </c>
      <c r="AN848" t="b">
        <f ca="1">IF($C848="","",IF(IFERROR(MATCH(N848,$N$1:$N847,0),0)&gt;0,FALSE,TRUE))</f>
        <v>0</v>
      </c>
      <c r="AO848" cm="1">
        <f t="array" aca="1" ref="AO848" ca="1">_xlfn.IFS($C848="","",AND(AM848,AN848),AL848,TRUE,0)</f>
        <v>0</v>
      </c>
      <c r="AP848" t="str" cm="1">
        <f t="array" aca="1" ref="AP848" ca="1">_xlfn.IFS($C848="","",AND(AN848,AL848&gt;=TBF),AL848,TRUE,"")</f>
        <v/>
      </c>
    </row>
    <row r="849" spans="1:42" x14ac:dyDescent="0.3">
      <c r="A849">
        <v>845</v>
      </c>
      <c r="C849" s="10" t="str">
        <f ca="1">IF(OFFSET(INPUT_START,A849-1,0)=0,"",OFFSET(INPUT_START,A849-1,0))</f>
        <v>$ cd vzgpfd</v>
      </c>
      <c r="D849" t="b">
        <f t="shared" ca="1" si="130"/>
        <v>1</v>
      </c>
      <c r="E849" t="b">
        <f t="shared" ca="1" si="131"/>
        <v>0</v>
      </c>
      <c r="F849" t="b">
        <f t="shared" ca="1" si="132"/>
        <v>1</v>
      </c>
      <c r="G849" t="b">
        <f t="shared" ca="1" si="133"/>
        <v>0</v>
      </c>
      <c r="H849" t="b">
        <f t="shared" ca="1" si="134"/>
        <v>0</v>
      </c>
      <c r="I849">
        <f t="shared" ca="1" si="135"/>
        <v>5</v>
      </c>
      <c r="J849" t="str">
        <f t="shared" ca="1" si="136"/>
        <v>vzgpfd</v>
      </c>
      <c r="K849" t="str">
        <f t="shared" ca="1" si="137"/>
        <v/>
      </c>
      <c r="L849" s="23">
        <f t="shared" ca="1" si="138"/>
        <v>0</v>
      </c>
      <c r="M849" s="23" cm="1">
        <f t="array" aca="1" ref="M849" ca="1">_xlfn.IFS($C849="","",
$A849=1,1,
NOT($F849),M848,
AND($F849,$J849&lt;&gt;".."),M848+1,
AND($F849,$J849=".."),M848-1,
TRUE,"ERR")</f>
        <v>5</v>
      </c>
      <c r="N849" s="23" t="str" cm="1">
        <f t="array" aca="1" ref="N849" ca="1">_xlfn.IFS($C849="","",
$A849=1,"",
NOT($F849),N848,
AND($F849,$J849&lt;&gt;".."),N848&amp;IF(N848="/","","/")&amp;$J849,
AND($F849,$J849=".."),MID(N848,1,FIND("@",SUBSTITUTE(N848,"/","@",$M849)) -1 ),
TRUE,"ERR")</f>
        <v>root/vpjqpqfm/rgqtzc/mfmps/vzgpfd</v>
      </c>
      <c r="O849" s="22" t="str" cm="1">
        <f t="array" aca="1" ref="O849" ca="1">_xlfn.IFS($C849="","",
$N849="root","root",
TRUE,MID($N849,1+FIND("@",SUBSTITUTE($N849,"/","@",$M849-1)),100 )
)</f>
        <v>vzgpfd</v>
      </c>
      <c r="P849" s="23" t="str" cm="1">
        <f t="array" aca="1" ref="P849" ca="1">_xlfn.IFS($C849="","",
P$4=1,"root",
P$4&gt;$M849,"__",
TRUE,MID($N849,1, FIND("@",SUBSTITUTE($N849&amp;"/","/","@",P$4))-1)
)</f>
        <v>root</v>
      </c>
      <c r="Q849" s="23" t="str" cm="1">
        <f t="array" aca="1" ref="Q849" ca="1">_xlfn.IFS($C849="","",
Q$4=1,"root",
Q$4&gt;$M849,"__",
TRUE,MID($N849,1, FIND("@",SUBSTITUTE($N849&amp;"/","/","@",Q$4))-1)
)</f>
        <v>root/vpjqpqfm</v>
      </c>
      <c r="R849" s="23" t="str" cm="1">
        <f t="array" aca="1" ref="R849" ca="1">_xlfn.IFS($C849="","",
R$4=1,"root",
R$4&gt;$M849,"__",
TRUE,MID($N849,1, FIND("@",SUBSTITUTE($N849&amp;"/","/","@",R$4))-1)
)</f>
        <v>root/vpjqpqfm/rgqtzc</v>
      </c>
      <c r="S849" s="23" t="str" cm="1">
        <f t="array" aca="1" ref="S849" ca="1">_xlfn.IFS($C849="","",
S$4=1,"root",
S$4&gt;$M849,"__",
TRUE,MID($N849,1, FIND("@",SUBSTITUTE($N849&amp;"/","/","@",S$4))-1)
)</f>
        <v>root/vpjqpqfm/rgqtzc/mfmps</v>
      </c>
      <c r="T849" s="23" t="str" cm="1">
        <f t="array" aca="1" ref="T849" ca="1">_xlfn.IFS($C849="","",
T$4=1,"root",
T$4&gt;$M849,"__",
TRUE,MID($N849,1, FIND("@",SUBSTITUTE($N849&amp;"/","/","@",T$4))-1)
)</f>
        <v>root/vpjqpqfm/rgqtzc/mfmps/vzgpfd</v>
      </c>
      <c r="U849" s="23" t="str" cm="1">
        <f t="array" aca="1" ref="U849" ca="1">_xlfn.IFS($C849="","",
U$4=1,"root",
U$4&gt;$M849,"__",
TRUE,MID($N849,1, FIND("@",SUBSTITUTE($N849&amp;"/","/","@",U$4))-1)
)</f>
        <v>__</v>
      </c>
      <c r="V849" s="23" t="str" cm="1">
        <f t="array" aca="1" ref="V849" ca="1">_xlfn.IFS($C849="","",
V$4=1,"root",
V$4&gt;$M849,"__",
TRUE,MID($N849,1, FIND("@",SUBSTITUTE($N849&amp;"/","/","@",V$4))-1)
)</f>
        <v>__</v>
      </c>
      <c r="W849" s="23" t="str" cm="1">
        <f t="array" aca="1" ref="W849" ca="1">_xlfn.IFS($C849="","",
W$4=1,"root",
W$4&gt;$M849,"__",
TRUE,MID($N849,1, FIND("@",SUBSTITUTE($N849&amp;"/","/","@",W$4))-1)
)</f>
        <v>__</v>
      </c>
      <c r="X849" s="23" t="str" cm="1">
        <f t="array" aca="1" ref="X849" ca="1">_xlfn.IFS($C849="","",
X$4=1,"root",
X$4&gt;$M849,"__",
TRUE,MID($N849,1, FIND("@",SUBSTITUTE($N849&amp;"/","/","@",X$4))-1)
)</f>
        <v>__</v>
      </c>
      <c r="Y849" s="23" t="str" cm="1">
        <f t="array" aca="1" ref="Y849" ca="1">_xlfn.IFS($C849="","",
Y$4=1,"root",
Y$4&gt;$M849,"__",
TRUE,MID($N849,1, FIND("@",SUBSTITUTE($N849&amp;"/","/","@",Y$4))-1)
)</f>
        <v>__</v>
      </c>
      <c r="Z849" s="23" t="str" cm="1">
        <f t="array" aca="1" ref="Z849" ca="1">_xlfn.IFS($C849="","",
Z$4=1,"root",
Z$4&gt;$M849,"__",
TRUE,MID($N849,1, FIND("@",SUBSTITUTE($N849&amp;"/","/","@",Z$4))-1)
)</f>
        <v>__</v>
      </c>
      <c r="AA849" s="28" cm="1">
        <f t="array" aca="1" ref="AA849" ca="1">IF($C849="","",SUMIF(LEV_1,P849,LEN))</f>
        <v>41035571</v>
      </c>
      <c r="AB849" s="28" cm="1">
        <f t="array" aca="1" ref="AB849" ca="1">IF($C849="","",IF(Q849="__",0,SUMIF(LEV_2,Q849,LEN)))</f>
        <v>23329164</v>
      </c>
      <c r="AC849" s="28" cm="1">
        <f t="array" aca="1" ref="AC849" ca="1">IF($C849="","",IF(R849="__",0,SUMIF(LEV_3,R849,LEN)))</f>
        <v>16068117</v>
      </c>
      <c r="AD849" s="28" cm="1">
        <f t="array" aca="1" ref="AD849" ca="1">IF($C849="","",IF(S849="__",0,SUMIF(LEV_4,S849,LEN)))</f>
        <v>3058789</v>
      </c>
      <c r="AE849" s="28" cm="1">
        <f t="array" aca="1" ref="AE849" ca="1">IF($C849="","",IF(T849="__",0,SUMIF(LEV_5,T849,LEN)))</f>
        <v>265556</v>
      </c>
      <c r="AF849" s="28" cm="1">
        <f t="array" aca="1" ref="AF849" ca="1">IF($C849="","",IF(U849="__",0,SUMIF(LEV_6,U849,LEN)))</f>
        <v>0</v>
      </c>
      <c r="AG849" s="28" cm="1">
        <f t="array" aca="1" ref="AG849" ca="1">IF($C849="","",IF(V849="__",0,SUMIF(LEV_7,V849,LEN)))</f>
        <v>0</v>
      </c>
      <c r="AH849" s="28" cm="1">
        <f t="array" aca="1" ref="AH849" ca="1">IF($C849="","",IF(W849="__",0,SUMIF(LEV_8,W849,LEN)))</f>
        <v>0</v>
      </c>
      <c r="AI849" s="28" cm="1">
        <f t="array" aca="1" ref="AI849" ca="1">IF($C849="","",IF(X849="__",0,SUMIF(LEV_9,X849,LEN)))</f>
        <v>0</v>
      </c>
      <c r="AJ849" s="28" cm="1">
        <f t="array" aca="1" ref="AJ849" ca="1">IF($C849="","",IF(Y849="__",0,SUMIF(LEV_10,Y849,LEN)))</f>
        <v>0</v>
      </c>
      <c r="AK849" s="28" cm="1">
        <f t="array" aca="1" ref="AK849" ca="1">IF($C849="","",IF(Z849="__",0,SUMIF(LEV_11,Z849,LEN)))</f>
        <v>0</v>
      </c>
      <c r="AL849" cm="1">
        <f t="array" aca="1" ref="AL849" ca="1">IF($C849="","",_xlfn.IFS(AB849=0,AA849,AC849=0,AB849,AD849=0,AC849,AE849=0,AD849,AF849=0,AE849,AG849=0,AF849,AH849=0,AG849,AI849=0,AH849,AJ849=0,AI849,AK849=0,AJ849,TRUE,AK849))</f>
        <v>265556</v>
      </c>
      <c r="AM849" t="b">
        <f t="shared" ca="1" si="139"/>
        <v>0</v>
      </c>
      <c r="AN849" t="b">
        <f ca="1">IF($C849="","",IF(IFERROR(MATCH(N849,$N$1:$N848,0),0)&gt;0,FALSE,TRUE))</f>
        <v>1</v>
      </c>
      <c r="AO849" cm="1">
        <f t="array" aca="1" ref="AO849" ca="1">_xlfn.IFS($C849="","",AND(AM849,AN849),AL849,TRUE,0)</f>
        <v>0</v>
      </c>
      <c r="AP849" t="str" cm="1">
        <f t="array" aca="1" ref="AP849" ca="1">_xlfn.IFS($C849="","",AND(AN849,AL849&gt;=TBF),AL849,TRUE,"")</f>
        <v/>
      </c>
    </row>
    <row r="850" spans="1:42" x14ac:dyDescent="0.3">
      <c r="A850">
        <v>846</v>
      </c>
      <c r="C850" s="10" t="str">
        <f ca="1">IF(OFFSET(INPUT_START,A850-1,0)=0,"",OFFSET(INPUT_START,A850-1,0))</f>
        <v>$ ls</v>
      </c>
      <c r="D850" t="b">
        <f t="shared" ca="1" si="130"/>
        <v>1</v>
      </c>
      <c r="E850" t="b">
        <f t="shared" ca="1" si="131"/>
        <v>1</v>
      </c>
      <c r="F850" t="b">
        <f t="shared" ca="1" si="132"/>
        <v>0</v>
      </c>
      <c r="G850" t="b">
        <f t="shared" ca="1" si="133"/>
        <v>0</v>
      </c>
      <c r="H850" t="b">
        <f t="shared" ca="1" si="134"/>
        <v>0</v>
      </c>
      <c r="I850">
        <f t="shared" ca="1" si="135"/>
        <v>0</v>
      </c>
      <c r="J850" t="str">
        <f t="shared" ca="1" si="136"/>
        <v/>
      </c>
      <c r="K850" t="str">
        <f t="shared" ca="1" si="137"/>
        <v/>
      </c>
      <c r="L850" s="23">
        <f t="shared" ca="1" si="138"/>
        <v>0</v>
      </c>
      <c r="M850" s="23" cm="1">
        <f t="array" aca="1" ref="M850" ca="1">_xlfn.IFS($C850="","",
$A850=1,1,
NOT($F850),M849,
AND($F850,$J850&lt;&gt;".."),M849+1,
AND($F850,$J850=".."),M849-1,
TRUE,"ERR")</f>
        <v>5</v>
      </c>
      <c r="N850" s="23" t="str" cm="1">
        <f t="array" aca="1" ref="N850" ca="1">_xlfn.IFS($C850="","",
$A850=1,"",
NOT($F850),N849,
AND($F850,$J850&lt;&gt;".."),N849&amp;IF(N849="/","","/")&amp;$J850,
AND($F850,$J850=".."),MID(N849,1,FIND("@",SUBSTITUTE(N849,"/","@",$M850)) -1 ),
TRUE,"ERR")</f>
        <v>root/vpjqpqfm/rgqtzc/mfmps/vzgpfd</v>
      </c>
      <c r="O850" s="22" t="str" cm="1">
        <f t="array" aca="1" ref="O850" ca="1">_xlfn.IFS($C850="","",
$N850="root","root",
TRUE,MID($N850,1+FIND("@",SUBSTITUTE($N850,"/","@",$M850-1)),100 )
)</f>
        <v>vzgpfd</v>
      </c>
      <c r="P850" s="23" t="str" cm="1">
        <f t="array" aca="1" ref="P850" ca="1">_xlfn.IFS($C850="","",
P$4=1,"root",
P$4&gt;$M850,"__",
TRUE,MID($N850,1, FIND("@",SUBSTITUTE($N850&amp;"/","/","@",P$4))-1)
)</f>
        <v>root</v>
      </c>
      <c r="Q850" s="23" t="str" cm="1">
        <f t="array" aca="1" ref="Q850" ca="1">_xlfn.IFS($C850="","",
Q$4=1,"root",
Q$4&gt;$M850,"__",
TRUE,MID($N850,1, FIND("@",SUBSTITUTE($N850&amp;"/","/","@",Q$4))-1)
)</f>
        <v>root/vpjqpqfm</v>
      </c>
      <c r="R850" s="23" t="str" cm="1">
        <f t="array" aca="1" ref="R850" ca="1">_xlfn.IFS($C850="","",
R$4=1,"root",
R$4&gt;$M850,"__",
TRUE,MID($N850,1, FIND("@",SUBSTITUTE($N850&amp;"/","/","@",R$4))-1)
)</f>
        <v>root/vpjqpqfm/rgqtzc</v>
      </c>
      <c r="S850" s="23" t="str" cm="1">
        <f t="array" aca="1" ref="S850" ca="1">_xlfn.IFS($C850="","",
S$4=1,"root",
S$4&gt;$M850,"__",
TRUE,MID($N850,1, FIND("@",SUBSTITUTE($N850&amp;"/","/","@",S$4))-1)
)</f>
        <v>root/vpjqpqfm/rgqtzc/mfmps</v>
      </c>
      <c r="T850" s="23" t="str" cm="1">
        <f t="array" aca="1" ref="T850" ca="1">_xlfn.IFS($C850="","",
T$4=1,"root",
T$4&gt;$M850,"__",
TRUE,MID($N850,1, FIND("@",SUBSTITUTE($N850&amp;"/","/","@",T$4))-1)
)</f>
        <v>root/vpjqpqfm/rgqtzc/mfmps/vzgpfd</v>
      </c>
      <c r="U850" s="23" t="str" cm="1">
        <f t="array" aca="1" ref="U850" ca="1">_xlfn.IFS($C850="","",
U$4=1,"root",
U$4&gt;$M850,"__",
TRUE,MID($N850,1, FIND("@",SUBSTITUTE($N850&amp;"/","/","@",U$4))-1)
)</f>
        <v>__</v>
      </c>
      <c r="V850" s="23" t="str" cm="1">
        <f t="array" aca="1" ref="V850" ca="1">_xlfn.IFS($C850="","",
V$4=1,"root",
V$4&gt;$M850,"__",
TRUE,MID($N850,1, FIND("@",SUBSTITUTE($N850&amp;"/","/","@",V$4))-1)
)</f>
        <v>__</v>
      </c>
      <c r="W850" s="23" t="str" cm="1">
        <f t="array" aca="1" ref="W850" ca="1">_xlfn.IFS($C850="","",
W$4=1,"root",
W$4&gt;$M850,"__",
TRUE,MID($N850,1, FIND("@",SUBSTITUTE($N850&amp;"/","/","@",W$4))-1)
)</f>
        <v>__</v>
      </c>
      <c r="X850" s="23" t="str" cm="1">
        <f t="array" aca="1" ref="X850" ca="1">_xlfn.IFS($C850="","",
X$4=1,"root",
X$4&gt;$M850,"__",
TRUE,MID($N850,1, FIND("@",SUBSTITUTE($N850&amp;"/","/","@",X$4))-1)
)</f>
        <v>__</v>
      </c>
      <c r="Y850" s="23" t="str" cm="1">
        <f t="array" aca="1" ref="Y850" ca="1">_xlfn.IFS($C850="","",
Y$4=1,"root",
Y$4&gt;$M850,"__",
TRUE,MID($N850,1, FIND("@",SUBSTITUTE($N850&amp;"/","/","@",Y$4))-1)
)</f>
        <v>__</v>
      </c>
      <c r="Z850" s="23" t="str" cm="1">
        <f t="array" aca="1" ref="Z850" ca="1">_xlfn.IFS($C850="","",
Z$4=1,"root",
Z$4&gt;$M850,"__",
TRUE,MID($N850,1, FIND("@",SUBSTITUTE($N850&amp;"/","/","@",Z$4))-1)
)</f>
        <v>__</v>
      </c>
      <c r="AA850" s="28" cm="1">
        <f t="array" aca="1" ref="AA850" ca="1">IF($C850="","",SUMIF(LEV_1,P850,LEN))</f>
        <v>41035571</v>
      </c>
      <c r="AB850" s="28" cm="1">
        <f t="array" aca="1" ref="AB850" ca="1">IF($C850="","",IF(Q850="__",0,SUMIF(LEV_2,Q850,LEN)))</f>
        <v>23329164</v>
      </c>
      <c r="AC850" s="28" cm="1">
        <f t="array" aca="1" ref="AC850" ca="1">IF($C850="","",IF(R850="__",0,SUMIF(LEV_3,R850,LEN)))</f>
        <v>16068117</v>
      </c>
      <c r="AD850" s="28" cm="1">
        <f t="array" aca="1" ref="AD850" ca="1">IF($C850="","",IF(S850="__",0,SUMIF(LEV_4,S850,LEN)))</f>
        <v>3058789</v>
      </c>
      <c r="AE850" s="28" cm="1">
        <f t="array" aca="1" ref="AE850" ca="1">IF($C850="","",IF(T850="__",0,SUMIF(LEV_5,T850,LEN)))</f>
        <v>265556</v>
      </c>
      <c r="AF850" s="28" cm="1">
        <f t="array" aca="1" ref="AF850" ca="1">IF($C850="","",IF(U850="__",0,SUMIF(LEV_6,U850,LEN)))</f>
        <v>0</v>
      </c>
      <c r="AG850" s="28" cm="1">
        <f t="array" aca="1" ref="AG850" ca="1">IF($C850="","",IF(V850="__",0,SUMIF(LEV_7,V850,LEN)))</f>
        <v>0</v>
      </c>
      <c r="AH850" s="28" cm="1">
        <f t="array" aca="1" ref="AH850" ca="1">IF($C850="","",IF(W850="__",0,SUMIF(LEV_8,W850,LEN)))</f>
        <v>0</v>
      </c>
      <c r="AI850" s="28" cm="1">
        <f t="array" aca="1" ref="AI850" ca="1">IF($C850="","",IF(X850="__",0,SUMIF(LEV_9,X850,LEN)))</f>
        <v>0</v>
      </c>
      <c r="AJ850" s="28" cm="1">
        <f t="array" aca="1" ref="AJ850" ca="1">IF($C850="","",IF(Y850="__",0,SUMIF(LEV_10,Y850,LEN)))</f>
        <v>0</v>
      </c>
      <c r="AK850" s="28" cm="1">
        <f t="array" aca="1" ref="AK850" ca="1">IF($C850="","",IF(Z850="__",0,SUMIF(LEV_11,Z850,LEN)))</f>
        <v>0</v>
      </c>
      <c r="AL850" cm="1">
        <f t="array" aca="1" ref="AL850" ca="1">IF($C850="","",_xlfn.IFS(AB850=0,AA850,AC850=0,AB850,AD850=0,AC850,AE850=0,AD850,AF850=0,AE850,AG850=0,AF850,AH850=0,AG850,AI850=0,AH850,AJ850=0,AI850,AK850=0,AJ850,TRUE,AK850))</f>
        <v>265556</v>
      </c>
      <c r="AM850" t="b">
        <f t="shared" ca="1" si="139"/>
        <v>0</v>
      </c>
      <c r="AN850" t="b">
        <f ca="1">IF($C850="","",IF(IFERROR(MATCH(N850,$N$1:$N849,0),0)&gt;0,FALSE,TRUE))</f>
        <v>0</v>
      </c>
      <c r="AO850" cm="1">
        <f t="array" aca="1" ref="AO850" ca="1">_xlfn.IFS($C850="","",AND(AM850,AN850),AL850,TRUE,0)</f>
        <v>0</v>
      </c>
      <c r="AP850" t="str" cm="1">
        <f t="array" aca="1" ref="AP850" ca="1">_xlfn.IFS($C850="","",AND(AN850,AL850&gt;=TBF),AL850,TRUE,"")</f>
        <v/>
      </c>
    </row>
    <row r="851" spans="1:42" x14ac:dyDescent="0.3">
      <c r="A851">
        <v>847</v>
      </c>
      <c r="C851" s="10" t="str">
        <f ca="1">IF(OFFSET(INPUT_START,A851-1,0)=0,"",OFFSET(INPUT_START,A851-1,0))</f>
        <v>265556 hjqng.glq</v>
      </c>
      <c r="D851" t="b">
        <f t="shared" ca="1" si="130"/>
        <v>0</v>
      </c>
      <c r="E851" t="b">
        <f t="shared" ca="1" si="131"/>
        <v>0</v>
      </c>
      <c r="F851" t="b">
        <f t="shared" ca="1" si="132"/>
        <v>0</v>
      </c>
      <c r="G851" t="b">
        <f t="shared" ca="1" si="133"/>
        <v>0</v>
      </c>
      <c r="H851" t="b">
        <f t="shared" ca="1" si="134"/>
        <v>1</v>
      </c>
      <c r="I851">
        <f t="shared" ca="1" si="135"/>
        <v>7</v>
      </c>
      <c r="J851" t="str">
        <f t="shared" ca="1" si="136"/>
        <v/>
      </c>
      <c r="K851" t="str">
        <f t="shared" ca="1" si="137"/>
        <v>hjqng.glq</v>
      </c>
      <c r="L851" s="23">
        <f t="shared" ca="1" si="138"/>
        <v>265556</v>
      </c>
      <c r="M851" s="23" cm="1">
        <f t="array" aca="1" ref="M851" ca="1">_xlfn.IFS($C851="","",
$A851=1,1,
NOT($F851),M850,
AND($F851,$J851&lt;&gt;".."),M850+1,
AND($F851,$J851=".."),M850-1,
TRUE,"ERR")</f>
        <v>5</v>
      </c>
      <c r="N851" s="23" t="str" cm="1">
        <f t="array" aca="1" ref="N851" ca="1">_xlfn.IFS($C851="","",
$A851=1,"",
NOT($F851),N850,
AND($F851,$J851&lt;&gt;".."),N850&amp;IF(N850="/","","/")&amp;$J851,
AND($F851,$J851=".."),MID(N850,1,FIND("@",SUBSTITUTE(N850,"/","@",$M851)) -1 ),
TRUE,"ERR")</f>
        <v>root/vpjqpqfm/rgqtzc/mfmps/vzgpfd</v>
      </c>
      <c r="O851" s="22" t="str" cm="1">
        <f t="array" aca="1" ref="O851" ca="1">_xlfn.IFS($C851="","",
$N851="root","root",
TRUE,MID($N851,1+FIND("@",SUBSTITUTE($N851,"/","@",$M851-1)),100 )
)</f>
        <v>vzgpfd</v>
      </c>
      <c r="P851" s="23" t="str" cm="1">
        <f t="array" aca="1" ref="P851" ca="1">_xlfn.IFS($C851="","",
P$4=1,"root",
P$4&gt;$M851,"__",
TRUE,MID($N851,1, FIND("@",SUBSTITUTE($N851&amp;"/","/","@",P$4))-1)
)</f>
        <v>root</v>
      </c>
      <c r="Q851" s="23" t="str" cm="1">
        <f t="array" aca="1" ref="Q851" ca="1">_xlfn.IFS($C851="","",
Q$4=1,"root",
Q$4&gt;$M851,"__",
TRUE,MID($N851,1, FIND("@",SUBSTITUTE($N851&amp;"/","/","@",Q$4))-1)
)</f>
        <v>root/vpjqpqfm</v>
      </c>
      <c r="R851" s="23" t="str" cm="1">
        <f t="array" aca="1" ref="R851" ca="1">_xlfn.IFS($C851="","",
R$4=1,"root",
R$4&gt;$M851,"__",
TRUE,MID($N851,1, FIND("@",SUBSTITUTE($N851&amp;"/","/","@",R$4))-1)
)</f>
        <v>root/vpjqpqfm/rgqtzc</v>
      </c>
      <c r="S851" s="23" t="str" cm="1">
        <f t="array" aca="1" ref="S851" ca="1">_xlfn.IFS($C851="","",
S$4=1,"root",
S$4&gt;$M851,"__",
TRUE,MID($N851,1, FIND("@",SUBSTITUTE($N851&amp;"/","/","@",S$4))-1)
)</f>
        <v>root/vpjqpqfm/rgqtzc/mfmps</v>
      </c>
      <c r="T851" s="23" t="str" cm="1">
        <f t="array" aca="1" ref="T851" ca="1">_xlfn.IFS($C851="","",
T$4=1,"root",
T$4&gt;$M851,"__",
TRUE,MID($N851,1, FIND("@",SUBSTITUTE($N851&amp;"/","/","@",T$4))-1)
)</f>
        <v>root/vpjqpqfm/rgqtzc/mfmps/vzgpfd</v>
      </c>
      <c r="U851" s="23" t="str" cm="1">
        <f t="array" aca="1" ref="U851" ca="1">_xlfn.IFS($C851="","",
U$4=1,"root",
U$4&gt;$M851,"__",
TRUE,MID($N851,1, FIND("@",SUBSTITUTE($N851&amp;"/","/","@",U$4))-1)
)</f>
        <v>__</v>
      </c>
      <c r="V851" s="23" t="str" cm="1">
        <f t="array" aca="1" ref="V851" ca="1">_xlfn.IFS($C851="","",
V$4=1,"root",
V$4&gt;$M851,"__",
TRUE,MID($N851,1, FIND("@",SUBSTITUTE($N851&amp;"/","/","@",V$4))-1)
)</f>
        <v>__</v>
      </c>
      <c r="W851" s="23" t="str" cm="1">
        <f t="array" aca="1" ref="W851" ca="1">_xlfn.IFS($C851="","",
W$4=1,"root",
W$4&gt;$M851,"__",
TRUE,MID($N851,1, FIND("@",SUBSTITUTE($N851&amp;"/","/","@",W$4))-1)
)</f>
        <v>__</v>
      </c>
      <c r="X851" s="23" t="str" cm="1">
        <f t="array" aca="1" ref="X851" ca="1">_xlfn.IFS($C851="","",
X$4=1,"root",
X$4&gt;$M851,"__",
TRUE,MID($N851,1, FIND("@",SUBSTITUTE($N851&amp;"/","/","@",X$4))-1)
)</f>
        <v>__</v>
      </c>
      <c r="Y851" s="23" t="str" cm="1">
        <f t="array" aca="1" ref="Y851" ca="1">_xlfn.IFS($C851="","",
Y$4=1,"root",
Y$4&gt;$M851,"__",
TRUE,MID($N851,1, FIND("@",SUBSTITUTE($N851&amp;"/","/","@",Y$4))-1)
)</f>
        <v>__</v>
      </c>
      <c r="Z851" s="23" t="str" cm="1">
        <f t="array" aca="1" ref="Z851" ca="1">_xlfn.IFS($C851="","",
Z$4=1,"root",
Z$4&gt;$M851,"__",
TRUE,MID($N851,1, FIND("@",SUBSTITUTE($N851&amp;"/","/","@",Z$4))-1)
)</f>
        <v>__</v>
      </c>
      <c r="AA851" s="28" cm="1">
        <f t="array" aca="1" ref="AA851" ca="1">IF($C851="","",SUMIF(LEV_1,P851,LEN))</f>
        <v>41035571</v>
      </c>
      <c r="AB851" s="28" cm="1">
        <f t="array" aca="1" ref="AB851" ca="1">IF($C851="","",IF(Q851="__",0,SUMIF(LEV_2,Q851,LEN)))</f>
        <v>23329164</v>
      </c>
      <c r="AC851" s="28" cm="1">
        <f t="array" aca="1" ref="AC851" ca="1">IF($C851="","",IF(R851="__",0,SUMIF(LEV_3,R851,LEN)))</f>
        <v>16068117</v>
      </c>
      <c r="AD851" s="28" cm="1">
        <f t="array" aca="1" ref="AD851" ca="1">IF($C851="","",IF(S851="__",0,SUMIF(LEV_4,S851,LEN)))</f>
        <v>3058789</v>
      </c>
      <c r="AE851" s="28" cm="1">
        <f t="array" aca="1" ref="AE851" ca="1">IF($C851="","",IF(T851="__",0,SUMIF(LEV_5,T851,LEN)))</f>
        <v>265556</v>
      </c>
      <c r="AF851" s="28" cm="1">
        <f t="array" aca="1" ref="AF851" ca="1">IF($C851="","",IF(U851="__",0,SUMIF(LEV_6,U851,LEN)))</f>
        <v>0</v>
      </c>
      <c r="AG851" s="28" cm="1">
        <f t="array" aca="1" ref="AG851" ca="1">IF($C851="","",IF(V851="__",0,SUMIF(LEV_7,V851,LEN)))</f>
        <v>0</v>
      </c>
      <c r="AH851" s="28" cm="1">
        <f t="array" aca="1" ref="AH851" ca="1">IF($C851="","",IF(W851="__",0,SUMIF(LEV_8,W851,LEN)))</f>
        <v>0</v>
      </c>
      <c r="AI851" s="28" cm="1">
        <f t="array" aca="1" ref="AI851" ca="1">IF($C851="","",IF(X851="__",0,SUMIF(LEV_9,X851,LEN)))</f>
        <v>0</v>
      </c>
      <c r="AJ851" s="28" cm="1">
        <f t="array" aca="1" ref="AJ851" ca="1">IF($C851="","",IF(Y851="__",0,SUMIF(LEV_10,Y851,LEN)))</f>
        <v>0</v>
      </c>
      <c r="AK851" s="28" cm="1">
        <f t="array" aca="1" ref="AK851" ca="1">IF($C851="","",IF(Z851="__",0,SUMIF(LEV_11,Z851,LEN)))</f>
        <v>0</v>
      </c>
      <c r="AL851" cm="1">
        <f t="array" aca="1" ref="AL851" ca="1">IF($C851="","",_xlfn.IFS(AB851=0,AA851,AC851=0,AB851,AD851=0,AC851,AE851=0,AD851,AF851=0,AE851,AG851=0,AF851,AH851=0,AG851,AI851=0,AH851,AJ851=0,AI851,AK851=0,AJ851,TRUE,AK851))</f>
        <v>265556</v>
      </c>
      <c r="AM851" t="b">
        <f t="shared" ca="1" si="139"/>
        <v>0</v>
      </c>
      <c r="AN851" t="b">
        <f ca="1">IF($C851="","",IF(IFERROR(MATCH(N851,$N$1:$N850,0),0)&gt;0,FALSE,TRUE))</f>
        <v>0</v>
      </c>
      <c r="AO851" cm="1">
        <f t="array" aca="1" ref="AO851" ca="1">_xlfn.IFS($C851="","",AND(AM851,AN851),AL851,TRUE,0)</f>
        <v>0</v>
      </c>
      <c r="AP851" t="str" cm="1">
        <f t="array" aca="1" ref="AP851" ca="1">_xlfn.IFS($C851="","",AND(AN851,AL851&gt;=TBF),AL851,TRUE,"")</f>
        <v/>
      </c>
    </row>
    <row r="852" spans="1:42" x14ac:dyDescent="0.3">
      <c r="A852">
        <v>848</v>
      </c>
      <c r="C852" s="10" t="str">
        <f ca="1">IF(OFFSET(INPUT_START,A852-1,0)=0,"",OFFSET(INPUT_START,A852-1,0))</f>
        <v>$ cd ..</v>
      </c>
      <c r="D852" t="b">
        <f t="shared" ca="1" si="130"/>
        <v>1</v>
      </c>
      <c r="E852" t="b">
        <f t="shared" ca="1" si="131"/>
        <v>0</v>
      </c>
      <c r="F852" t="b">
        <f t="shared" ca="1" si="132"/>
        <v>1</v>
      </c>
      <c r="G852" t="b">
        <f t="shared" ca="1" si="133"/>
        <v>0</v>
      </c>
      <c r="H852" t="b">
        <f t="shared" ca="1" si="134"/>
        <v>0</v>
      </c>
      <c r="I852">
        <f t="shared" ca="1" si="135"/>
        <v>5</v>
      </c>
      <c r="J852" t="str">
        <f t="shared" ca="1" si="136"/>
        <v>..</v>
      </c>
      <c r="K852" t="str">
        <f t="shared" ca="1" si="137"/>
        <v/>
      </c>
      <c r="L852" s="23">
        <f t="shared" ca="1" si="138"/>
        <v>0</v>
      </c>
      <c r="M852" s="23" cm="1">
        <f t="array" aca="1" ref="M852" ca="1">_xlfn.IFS($C852="","",
$A852=1,1,
NOT($F852),M851,
AND($F852,$J852&lt;&gt;".."),M851+1,
AND($F852,$J852=".."),M851-1,
TRUE,"ERR")</f>
        <v>4</v>
      </c>
      <c r="N852" s="23" t="str" cm="1">
        <f t="array" aca="1" ref="N852" ca="1">_xlfn.IFS($C852="","",
$A852=1,"",
NOT($F852),N851,
AND($F852,$J852&lt;&gt;".."),N851&amp;IF(N851="/","","/")&amp;$J852,
AND($F852,$J852=".."),MID(N851,1,FIND("@",SUBSTITUTE(N851,"/","@",$M852)) -1 ),
TRUE,"ERR")</f>
        <v>root/vpjqpqfm/rgqtzc/mfmps</v>
      </c>
      <c r="O852" s="22" t="str" cm="1">
        <f t="array" aca="1" ref="O852" ca="1">_xlfn.IFS($C852="","",
$N852="root","root",
TRUE,MID($N852,1+FIND("@",SUBSTITUTE($N852,"/","@",$M852-1)),100 )
)</f>
        <v>mfmps</v>
      </c>
      <c r="P852" s="23" t="str" cm="1">
        <f t="array" aca="1" ref="P852" ca="1">_xlfn.IFS($C852="","",
P$4=1,"root",
P$4&gt;$M852,"__",
TRUE,MID($N852,1, FIND("@",SUBSTITUTE($N852&amp;"/","/","@",P$4))-1)
)</f>
        <v>root</v>
      </c>
      <c r="Q852" s="23" t="str" cm="1">
        <f t="array" aca="1" ref="Q852" ca="1">_xlfn.IFS($C852="","",
Q$4=1,"root",
Q$4&gt;$M852,"__",
TRUE,MID($N852,1, FIND("@",SUBSTITUTE($N852&amp;"/","/","@",Q$4))-1)
)</f>
        <v>root/vpjqpqfm</v>
      </c>
      <c r="R852" s="23" t="str" cm="1">
        <f t="array" aca="1" ref="R852" ca="1">_xlfn.IFS($C852="","",
R$4=1,"root",
R$4&gt;$M852,"__",
TRUE,MID($N852,1, FIND("@",SUBSTITUTE($N852&amp;"/","/","@",R$4))-1)
)</f>
        <v>root/vpjqpqfm/rgqtzc</v>
      </c>
      <c r="S852" s="23" t="str" cm="1">
        <f t="array" aca="1" ref="S852" ca="1">_xlfn.IFS($C852="","",
S$4=1,"root",
S$4&gt;$M852,"__",
TRUE,MID($N852,1, FIND("@",SUBSTITUTE($N852&amp;"/","/","@",S$4))-1)
)</f>
        <v>root/vpjqpqfm/rgqtzc/mfmps</v>
      </c>
      <c r="T852" s="23" t="str" cm="1">
        <f t="array" aca="1" ref="T852" ca="1">_xlfn.IFS($C852="","",
T$4=1,"root",
T$4&gt;$M852,"__",
TRUE,MID($N852,1, FIND("@",SUBSTITUTE($N852&amp;"/","/","@",T$4))-1)
)</f>
        <v>__</v>
      </c>
      <c r="U852" s="23" t="str" cm="1">
        <f t="array" aca="1" ref="U852" ca="1">_xlfn.IFS($C852="","",
U$4=1,"root",
U$4&gt;$M852,"__",
TRUE,MID($N852,1, FIND("@",SUBSTITUTE($N852&amp;"/","/","@",U$4))-1)
)</f>
        <v>__</v>
      </c>
      <c r="V852" s="23" t="str" cm="1">
        <f t="array" aca="1" ref="V852" ca="1">_xlfn.IFS($C852="","",
V$4=1,"root",
V$4&gt;$M852,"__",
TRUE,MID($N852,1, FIND("@",SUBSTITUTE($N852&amp;"/","/","@",V$4))-1)
)</f>
        <v>__</v>
      </c>
      <c r="W852" s="23" t="str" cm="1">
        <f t="array" aca="1" ref="W852" ca="1">_xlfn.IFS($C852="","",
W$4=1,"root",
W$4&gt;$M852,"__",
TRUE,MID($N852,1, FIND("@",SUBSTITUTE($N852&amp;"/","/","@",W$4))-1)
)</f>
        <v>__</v>
      </c>
      <c r="X852" s="23" t="str" cm="1">
        <f t="array" aca="1" ref="X852" ca="1">_xlfn.IFS($C852="","",
X$4=1,"root",
X$4&gt;$M852,"__",
TRUE,MID($N852,1, FIND("@",SUBSTITUTE($N852&amp;"/","/","@",X$4))-1)
)</f>
        <v>__</v>
      </c>
      <c r="Y852" s="23" t="str" cm="1">
        <f t="array" aca="1" ref="Y852" ca="1">_xlfn.IFS($C852="","",
Y$4=1,"root",
Y$4&gt;$M852,"__",
TRUE,MID($N852,1, FIND("@",SUBSTITUTE($N852&amp;"/","/","@",Y$4))-1)
)</f>
        <v>__</v>
      </c>
      <c r="Z852" s="23" t="str" cm="1">
        <f t="array" aca="1" ref="Z852" ca="1">_xlfn.IFS($C852="","",
Z$4=1,"root",
Z$4&gt;$M852,"__",
TRUE,MID($N852,1, FIND("@",SUBSTITUTE($N852&amp;"/","/","@",Z$4))-1)
)</f>
        <v>__</v>
      </c>
      <c r="AA852" s="28" cm="1">
        <f t="array" aca="1" ref="AA852" ca="1">IF($C852="","",SUMIF(LEV_1,P852,LEN))</f>
        <v>41035571</v>
      </c>
      <c r="AB852" s="28" cm="1">
        <f t="array" aca="1" ref="AB852" ca="1">IF($C852="","",IF(Q852="__",0,SUMIF(LEV_2,Q852,LEN)))</f>
        <v>23329164</v>
      </c>
      <c r="AC852" s="28" cm="1">
        <f t="array" aca="1" ref="AC852" ca="1">IF($C852="","",IF(R852="__",0,SUMIF(LEV_3,R852,LEN)))</f>
        <v>16068117</v>
      </c>
      <c r="AD852" s="28" cm="1">
        <f t="array" aca="1" ref="AD852" ca="1">IF($C852="","",IF(S852="__",0,SUMIF(LEV_4,S852,LEN)))</f>
        <v>3058789</v>
      </c>
      <c r="AE852" s="28" cm="1">
        <f t="array" aca="1" ref="AE852" ca="1">IF($C852="","",IF(T852="__",0,SUMIF(LEV_5,T852,LEN)))</f>
        <v>0</v>
      </c>
      <c r="AF852" s="28" cm="1">
        <f t="array" aca="1" ref="AF852" ca="1">IF($C852="","",IF(U852="__",0,SUMIF(LEV_6,U852,LEN)))</f>
        <v>0</v>
      </c>
      <c r="AG852" s="28" cm="1">
        <f t="array" aca="1" ref="AG852" ca="1">IF($C852="","",IF(V852="__",0,SUMIF(LEV_7,V852,LEN)))</f>
        <v>0</v>
      </c>
      <c r="AH852" s="28" cm="1">
        <f t="array" aca="1" ref="AH852" ca="1">IF($C852="","",IF(W852="__",0,SUMIF(LEV_8,W852,LEN)))</f>
        <v>0</v>
      </c>
      <c r="AI852" s="28" cm="1">
        <f t="array" aca="1" ref="AI852" ca="1">IF($C852="","",IF(X852="__",0,SUMIF(LEV_9,X852,LEN)))</f>
        <v>0</v>
      </c>
      <c r="AJ852" s="28" cm="1">
        <f t="array" aca="1" ref="AJ852" ca="1">IF($C852="","",IF(Y852="__",0,SUMIF(LEV_10,Y852,LEN)))</f>
        <v>0</v>
      </c>
      <c r="AK852" s="28" cm="1">
        <f t="array" aca="1" ref="AK852" ca="1">IF($C852="","",IF(Z852="__",0,SUMIF(LEV_11,Z852,LEN)))</f>
        <v>0</v>
      </c>
      <c r="AL852" cm="1">
        <f t="array" aca="1" ref="AL852" ca="1">IF($C852="","",_xlfn.IFS(AB852=0,AA852,AC852=0,AB852,AD852=0,AC852,AE852=0,AD852,AF852=0,AE852,AG852=0,AF852,AH852=0,AG852,AI852=0,AH852,AJ852=0,AI852,AK852=0,AJ852,TRUE,AK852))</f>
        <v>3058789</v>
      </c>
      <c r="AM852" t="b">
        <f t="shared" ca="1" si="139"/>
        <v>0</v>
      </c>
      <c r="AN852" t="b">
        <f ca="1">IF($C852="","",IF(IFERROR(MATCH(N852,$N$1:$N851,0),0)&gt;0,FALSE,TRUE))</f>
        <v>0</v>
      </c>
      <c r="AO852" cm="1">
        <f t="array" aca="1" ref="AO852" ca="1">_xlfn.IFS($C852="","",AND(AM852,AN852),AL852,TRUE,0)</f>
        <v>0</v>
      </c>
      <c r="AP852" t="str" cm="1">
        <f t="array" aca="1" ref="AP852" ca="1">_xlfn.IFS($C852="","",AND(AN852,AL852&gt;=TBF),AL852,TRUE,"")</f>
        <v/>
      </c>
    </row>
    <row r="853" spans="1:42" x14ac:dyDescent="0.3">
      <c r="A853">
        <v>849</v>
      </c>
      <c r="C853" s="10" t="str">
        <f ca="1">IF(OFFSET(INPUT_START,A853-1,0)=0,"",OFFSET(INPUT_START,A853-1,0))</f>
        <v>$ cd zgqjbf</v>
      </c>
      <c r="D853" t="b">
        <f t="shared" ca="1" si="130"/>
        <v>1</v>
      </c>
      <c r="E853" t="b">
        <f t="shared" ca="1" si="131"/>
        <v>0</v>
      </c>
      <c r="F853" t="b">
        <f t="shared" ca="1" si="132"/>
        <v>1</v>
      </c>
      <c r="G853" t="b">
        <f t="shared" ca="1" si="133"/>
        <v>0</v>
      </c>
      <c r="H853" t="b">
        <f t="shared" ca="1" si="134"/>
        <v>0</v>
      </c>
      <c r="I853">
        <f t="shared" ca="1" si="135"/>
        <v>5</v>
      </c>
      <c r="J853" t="str">
        <f t="shared" ca="1" si="136"/>
        <v>zgqjbf</v>
      </c>
      <c r="K853" t="str">
        <f t="shared" ca="1" si="137"/>
        <v/>
      </c>
      <c r="L853" s="23">
        <f t="shared" ca="1" si="138"/>
        <v>0</v>
      </c>
      <c r="M853" s="23" cm="1">
        <f t="array" aca="1" ref="M853" ca="1">_xlfn.IFS($C853="","",
$A853=1,1,
NOT($F853),M852,
AND($F853,$J853&lt;&gt;".."),M852+1,
AND($F853,$J853=".."),M852-1,
TRUE,"ERR")</f>
        <v>5</v>
      </c>
      <c r="N853" s="23" t="str" cm="1">
        <f t="array" aca="1" ref="N853" ca="1">_xlfn.IFS($C853="","",
$A853=1,"",
NOT($F853),N852,
AND($F853,$J853&lt;&gt;".."),N852&amp;IF(N852="/","","/")&amp;$J853,
AND($F853,$J853=".."),MID(N852,1,FIND("@",SUBSTITUTE(N852,"/","@",$M853)) -1 ),
TRUE,"ERR")</f>
        <v>root/vpjqpqfm/rgqtzc/mfmps/zgqjbf</v>
      </c>
      <c r="O853" s="22" t="str" cm="1">
        <f t="array" aca="1" ref="O853" ca="1">_xlfn.IFS($C853="","",
$N853="root","root",
TRUE,MID($N853,1+FIND("@",SUBSTITUTE($N853,"/","@",$M853-1)),100 )
)</f>
        <v>zgqjbf</v>
      </c>
      <c r="P853" s="23" t="str" cm="1">
        <f t="array" aca="1" ref="P853" ca="1">_xlfn.IFS($C853="","",
P$4=1,"root",
P$4&gt;$M853,"__",
TRUE,MID($N853,1, FIND("@",SUBSTITUTE($N853&amp;"/","/","@",P$4))-1)
)</f>
        <v>root</v>
      </c>
      <c r="Q853" s="23" t="str" cm="1">
        <f t="array" aca="1" ref="Q853" ca="1">_xlfn.IFS($C853="","",
Q$4=1,"root",
Q$4&gt;$M853,"__",
TRUE,MID($N853,1, FIND("@",SUBSTITUTE($N853&amp;"/","/","@",Q$4))-1)
)</f>
        <v>root/vpjqpqfm</v>
      </c>
      <c r="R853" s="23" t="str" cm="1">
        <f t="array" aca="1" ref="R853" ca="1">_xlfn.IFS($C853="","",
R$4=1,"root",
R$4&gt;$M853,"__",
TRUE,MID($N853,1, FIND("@",SUBSTITUTE($N853&amp;"/","/","@",R$4))-1)
)</f>
        <v>root/vpjqpqfm/rgqtzc</v>
      </c>
      <c r="S853" s="23" t="str" cm="1">
        <f t="array" aca="1" ref="S853" ca="1">_xlfn.IFS($C853="","",
S$4=1,"root",
S$4&gt;$M853,"__",
TRUE,MID($N853,1, FIND("@",SUBSTITUTE($N853&amp;"/","/","@",S$4))-1)
)</f>
        <v>root/vpjqpqfm/rgqtzc/mfmps</v>
      </c>
      <c r="T853" s="23" t="str" cm="1">
        <f t="array" aca="1" ref="T853" ca="1">_xlfn.IFS($C853="","",
T$4=1,"root",
T$4&gt;$M853,"__",
TRUE,MID($N853,1, FIND("@",SUBSTITUTE($N853&amp;"/","/","@",T$4))-1)
)</f>
        <v>root/vpjqpqfm/rgqtzc/mfmps/zgqjbf</v>
      </c>
      <c r="U853" s="23" t="str" cm="1">
        <f t="array" aca="1" ref="U853" ca="1">_xlfn.IFS($C853="","",
U$4=1,"root",
U$4&gt;$M853,"__",
TRUE,MID($N853,1, FIND("@",SUBSTITUTE($N853&amp;"/","/","@",U$4))-1)
)</f>
        <v>__</v>
      </c>
      <c r="V853" s="23" t="str" cm="1">
        <f t="array" aca="1" ref="V853" ca="1">_xlfn.IFS($C853="","",
V$4=1,"root",
V$4&gt;$M853,"__",
TRUE,MID($N853,1, FIND("@",SUBSTITUTE($N853&amp;"/","/","@",V$4))-1)
)</f>
        <v>__</v>
      </c>
      <c r="W853" s="23" t="str" cm="1">
        <f t="array" aca="1" ref="W853" ca="1">_xlfn.IFS($C853="","",
W$4=1,"root",
W$4&gt;$M853,"__",
TRUE,MID($N853,1, FIND("@",SUBSTITUTE($N853&amp;"/","/","@",W$4))-1)
)</f>
        <v>__</v>
      </c>
      <c r="X853" s="23" t="str" cm="1">
        <f t="array" aca="1" ref="X853" ca="1">_xlfn.IFS($C853="","",
X$4=1,"root",
X$4&gt;$M853,"__",
TRUE,MID($N853,1, FIND("@",SUBSTITUTE($N853&amp;"/","/","@",X$4))-1)
)</f>
        <v>__</v>
      </c>
      <c r="Y853" s="23" t="str" cm="1">
        <f t="array" aca="1" ref="Y853" ca="1">_xlfn.IFS($C853="","",
Y$4=1,"root",
Y$4&gt;$M853,"__",
TRUE,MID($N853,1, FIND("@",SUBSTITUTE($N853&amp;"/","/","@",Y$4))-1)
)</f>
        <v>__</v>
      </c>
      <c r="Z853" s="23" t="str" cm="1">
        <f t="array" aca="1" ref="Z853" ca="1">_xlfn.IFS($C853="","",
Z$4=1,"root",
Z$4&gt;$M853,"__",
TRUE,MID($N853,1, FIND("@",SUBSTITUTE($N853&amp;"/","/","@",Z$4))-1)
)</f>
        <v>__</v>
      </c>
      <c r="AA853" s="28" cm="1">
        <f t="array" aca="1" ref="AA853" ca="1">IF($C853="","",SUMIF(LEV_1,P853,LEN))</f>
        <v>41035571</v>
      </c>
      <c r="AB853" s="28" cm="1">
        <f t="array" aca="1" ref="AB853" ca="1">IF($C853="","",IF(Q853="__",0,SUMIF(LEV_2,Q853,LEN)))</f>
        <v>23329164</v>
      </c>
      <c r="AC853" s="28" cm="1">
        <f t="array" aca="1" ref="AC853" ca="1">IF($C853="","",IF(R853="__",0,SUMIF(LEV_3,R853,LEN)))</f>
        <v>16068117</v>
      </c>
      <c r="AD853" s="28" cm="1">
        <f t="array" aca="1" ref="AD853" ca="1">IF($C853="","",IF(S853="__",0,SUMIF(LEV_4,S853,LEN)))</f>
        <v>3058789</v>
      </c>
      <c r="AE853" s="28" cm="1">
        <f t="array" aca="1" ref="AE853" ca="1">IF($C853="","",IF(T853="__",0,SUMIF(LEV_5,T853,LEN)))</f>
        <v>1289198</v>
      </c>
      <c r="AF853" s="28" cm="1">
        <f t="array" aca="1" ref="AF853" ca="1">IF($C853="","",IF(U853="__",0,SUMIF(LEV_6,U853,LEN)))</f>
        <v>0</v>
      </c>
      <c r="AG853" s="28" cm="1">
        <f t="array" aca="1" ref="AG853" ca="1">IF($C853="","",IF(V853="__",0,SUMIF(LEV_7,V853,LEN)))</f>
        <v>0</v>
      </c>
      <c r="AH853" s="28" cm="1">
        <f t="array" aca="1" ref="AH853" ca="1">IF($C853="","",IF(W853="__",0,SUMIF(LEV_8,W853,LEN)))</f>
        <v>0</v>
      </c>
      <c r="AI853" s="28" cm="1">
        <f t="array" aca="1" ref="AI853" ca="1">IF($C853="","",IF(X853="__",0,SUMIF(LEV_9,X853,LEN)))</f>
        <v>0</v>
      </c>
      <c r="AJ853" s="28" cm="1">
        <f t="array" aca="1" ref="AJ853" ca="1">IF($C853="","",IF(Y853="__",0,SUMIF(LEV_10,Y853,LEN)))</f>
        <v>0</v>
      </c>
      <c r="AK853" s="28" cm="1">
        <f t="array" aca="1" ref="AK853" ca="1">IF($C853="","",IF(Z853="__",0,SUMIF(LEV_11,Z853,LEN)))</f>
        <v>0</v>
      </c>
      <c r="AL853" cm="1">
        <f t="array" aca="1" ref="AL853" ca="1">IF($C853="","",_xlfn.IFS(AB853=0,AA853,AC853=0,AB853,AD853=0,AC853,AE853=0,AD853,AF853=0,AE853,AG853=0,AF853,AH853=0,AG853,AI853=0,AH853,AJ853=0,AI853,AK853=0,AJ853,TRUE,AK853))</f>
        <v>1289198</v>
      </c>
      <c r="AM853" t="b">
        <f t="shared" ca="1" si="139"/>
        <v>0</v>
      </c>
      <c r="AN853" t="b">
        <f ca="1">IF($C853="","",IF(IFERROR(MATCH(N853,$N$1:$N852,0),0)&gt;0,FALSE,TRUE))</f>
        <v>1</v>
      </c>
      <c r="AO853" cm="1">
        <f t="array" aca="1" ref="AO853" ca="1">_xlfn.IFS($C853="","",AND(AM853,AN853),AL853,TRUE,0)</f>
        <v>0</v>
      </c>
      <c r="AP853" cm="1">
        <f t="array" aca="1" ref="AP853" ca="1">_xlfn.IFS($C853="","",AND(AN853,AL853&gt;=TBF),AL853,TRUE,"")</f>
        <v>1289198</v>
      </c>
    </row>
    <row r="854" spans="1:42" x14ac:dyDescent="0.3">
      <c r="A854">
        <v>850</v>
      </c>
      <c r="C854" s="10" t="str">
        <f ca="1">IF(OFFSET(INPUT_START,A854-1,0)=0,"",OFFSET(INPUT_START,A854-1,0))</f>
        <v>$ ls</v>
      </c>
      <c r="D854" t="b">
        <f t="shared" ca="1" si="130"/>
        <v>1</v>
      </c>
      <c r="E854" t="b">
        <f t="shared" ca="1" si="131"/>
        <v>1</v>
      </c>
      <c r="F854" t="b">
        <f t="shared" ca="1" si="132"/>
        <v>0</v>
      </c>
      <c r="G854" t="b">
        <f t="shared" ca="1" si="133"/>
        <v>0</v>
      </c>
      <c r="H854" t="b">
        <f t="shared" ca="1" si="134"/>
        <v>0</v>
      </c>
      <c r="I854">
        <f t="shared" ca="1" si="135"/>
        <v>0</v>
      </c>
      <c r="J854" t="str">
        <f t="shared" ca="1" si="136"/>
        <v/>
      </c>
      <c r="K854" t="str">
        <f t="shared" ca="1" si="137"/>
        <v/>
      </c>
      <c r="L854" s="23">
        <f t="shared" ca="1" si="138"/>
        <v>0</v>
      </c>
      <c r="M854" s="23" cm="1">
        <f t="array" aca="1" ref="M854" ca="1">_xlfn.IFS($C854="","",
$A854=1,1,
NOT($F854),M853,
AND($F854,$J854&lt;&gt;".."),M853+1,
AND($F854,$J854=".."),M853-1,
TRUE,"ERR")</f>
        <v>5</v>
      </c>
      <c r="N854" s="23" t="str" cm="1">
        <f t="array" aca="1" ref="N854" ca="1">_xlfn.IFS($C854="","",
$A854=1,"",
NOT($F854),N853,
AND($F854,$J854&lt;&gt;".."),N853&amp;IF(N853="/","","/")&amp;$J854,
AND($F854,$J854=".."),MID(N853,1,FIND("@",SUBSTITUTE(N853,"/","@",$M854)) -1 ),
TRUE,"ERR")</f>
        <v>root/vpjqpqfm/rgqtzc/mfmps/zgqjbf</v>
      </c>
      <c r="O854" s="22" t="str" cm="1">
        <f t="array" aca="1" ref="O854" ca="1">_xlfn.IFS($C854="","",
$N854="root","root",
TRUE,MID($N854,1+FIND("@",SUBSTITUTE($N854,"/","@",$M854-1)),100 )
)</f>
        <v>zgqjbf</v>
      </c>
      <c r="P854" s="23" t="str" cm="1">
        <f t="array" aca="1" ref="P854" ca="1">_xlfn.IFS($C854="","",
P$4=1,"root",
P$4&gt;$M854,"__",
TRUE,MID($N854,1, FIND("@",SUBSTITUTE($N854&amp;"/","/","@",P$4))-1)
)</f>
        <v>root</v>
      </c>
      <c r="Q854" s="23" t="str" cm="1">
        <f t="array" aca="1" ref="Q854" ca="1">_xlfn.IFS($C854="","",
Q$4=1,"root",
Q$4&gt;$M854,"__",
TRUE,MID($N854,1, FIND("@",SUBSTITUTE($N854&amp;"/","/","@",Q$4))-1)
)</f>
        <v>root/vpjqpqfm</v>
      </c>
      <c r="R854" s="23" t="str" cm="1">
        <f t="array" aca="1" ref="R854" ca="1">_xlfn.IFS($C854="","",
R$4=1,"root",
R$4&gt;$M854,"__",
TRUE,MID($N854,1, FIND("@",SUBSTITUTE($N854&amp;"/","/","@",R$4))-1)
)</f>
        <v>root/vpjqpqfm/rgqtzc</v>
      </c>
      <c r="S854" s="23" t="str" cm="1">
        <f t="array" aca="1" ref="S854" ca="1">_xlfn.IFS($C854="","",
S$4=1,"root",
S$4&gt;$M854,"__",
TRUE,MID($N854,1, FIND("@",SUBSTITUTE($N854&amp;"/","/","@",S$4))-1)
)</f>
        <v>root/vpjqpqfm/rgqtzc/mfmps</v>
      </c>
      <c r="T854" s="23" t="str" cm="1">
        <f t="array" aca="1" ref="T854" ca="1">_xlfn.IFS($C854="","",
T$4=1,"root",
T$4&gt;$M854,"__",
TRUE,MID($N854,1, FIND("@",SUBSTITUTE($N854&amp;"/","/","@",T$4))-1)
)</f>
        <v>root/vpjqpqfm/rgqtzc/mfmps/zgqjbf</v>
      </c>
      <c r="U854" s="23" t="str" cm="1">
        <f t="array" aca="1" ref="U854" ca="1">_xlfn.IFS($C854="","",
U$4=1,"root",
U$4&gt;$M854,"__",
TRUE,MID($N854,1, FIND("@",SUBSTITUTE($N854&amp;"/","/","@",U$4))-1)
)</f>
        <v>__</v>
      </c>
      <c r="V854" s="23" t="str" cm="1">
        <f t="array" aca="1" ref="V854" ca="1">_xlfn.IFS($C854="","",
V$4=1,"root",
V$4&gt;$M854,"__",
TRUE,MID($N854,1, FIND("@",SUBSTITUTE($N854&amp;"/","/","@",V$4))-1)
)</f>
        <v>__</v>
      </c>
      <c r="W854" s="23" t="str" cm="1">
        <f t="array" aca="1" ref="W854" ca="1">_xlfn.IFS($C854="","",
W$4=1,"root",
W$4&gt;$M854,"__",
TRUE,MID($N854,1, FIND("@",SUBSTITUTE($N854&amp;"/","/","@",W$4))-1)
)</f>
        <v>__</v>
      </c>
      <c r="X854" s="23" t="str" cm="1">
        <f t="array" aca="1" ref="X854" ca="1">_xlfn.IFS($C854="","",
X$4=1,"root",
X$4&gt;$M854,"__",
TRUE,MID($N854,1, FIND("@",SUBSTITUTE($N854&amp;"/","/","@",X$4))-1)
)</f>
        <v>__</v>
      </c>
      <c r="Y854" s="23" t="str" cm="1">
        <f t="array" aca="1" ref="Y854" ca="1">_xlfn.IFS($C854="","",
Y$4=1,"root",
Y$4&gt;$M854,"__",
TRUE,MID($N854,1, FIND("@",SUBSTITUTE($N854&amp;"/","/","@",Y$4))-1)
)</f>
        <v>__</v>
      </c>
      <c r="Z854" s="23" t="str" cm="1">
        <f t="array" aca="1" ref="Z854" ca="1">_xlfn.IFS($C854="","",
Z$4=1,"root",
Z$4&gt;$M854,"__",
TRUE,MID($N854,1, FIND("@",SUBSTITUTE($N854&amp;"/","/","@",Z$4))-1)
)</f>
        <v>__</v>
      </c>
      <c r="AA854" s="28" cm="1">
        <f t="array" aca="1" ref="AA854" ca="1">IF($C854="","",SUMIF(LEV_1,P854,LEN))</f>
        <v>41035571</v>
      </c>
      <c r="AB854" s="28" cm="1">
        <f t="array" aca="1" ref="AB854" ca="1">IF($C854="","",IF(Q854="__",0,SUMIF(LEV_2,Q854,LEN)))</f>
        <v>23329164</v>
      </c>
      <c r="AC854" s="28" cm="1">
        <f t="array" aca="1" ref="AC854" ca="1">IF($C854="","",IF(R854="__",0,SUMIF(LEV_3,R854,LEN)))</f>
        <v>16068117</v>
      </c>
      <c r="AD854" s="28" cm="1">
        <f t="array" aca="1" ref="AD854" ca="1">IF($C854="","",IF(S854="__",0,SUMIF(LEV_4,S854,LEN)))</f>
        <v>3058789</v>
      </c>
      <c r="AE854" s="28" cm="1">
        <f t="array" aca="1" ref="AE854" ca="1">IF($C854="","",IF(T854="__",0,SUMIF(LEV_5,T854,LEN)))</f>
        <v>1289198</v>
      </c>
      <c r="AF854" s="28" cm="1">
        <f t="array" aca="1" ref="AF854" ca="1">IF($C854="","",IF(U854="__",0,SUMIF(LEV_6,U854,LEN)))</f>
        <v>0</v>
      </c>
      <c r="AG854" s="28" cm="1">
        <f t="array" aca="1" ref="AG854" ca="1">IF($C854="","",IF(V854="__",0,SUMIF(LEV_7,V854,LEN)))</f>
        <v>0</v>
      </c>
      <c r="AH854" s="28" cm="1">
        <f t="array" aca="1" ref="AH854" ca="1">IF($C854="","",IF(W854="__",0,SUMIF(LEV_8,W854,LEN)))</f>
        <v>0</v>
      </c>
      <c r="AI854" s="28" cm="1">
        <f t="array" aca="1" ref="AI854" ca="1">IF($C854="","",IF(X854="__",0,SUMIF(LEV_9,X854,LEN)))</f>
        <v>0</v>
      </c>
      <c r="AJ854" s="28" cm="1">
        <f t="array" aca="1" ref="AJ854" ca="1">IF($C854="","",IF(Y854="__",0,SUMIF(LEV_10,Y854,LEN)))</f>
        <v>0</v>
      </c>
      <c r="AK854" s="28" cm="1">
        <f t="array" aca="1" ref="AK854" ca="1">IF($C854="","",IF(Z854="__",0,SUMIF(LEV_11,Z854,LEN)))</f>
        <v>0</v>
      </c>
      <c r="AL854" cm="1">
        <f t="array" aca="1" ref="AL854" ca="1">IF($C854="","",_xlfn.IFS(AB854=0,AA854,AC854=0,AB854,AD854=0,AC854,AE854=0,AD854,AF854=0,AE854,AG854=0,AF854,AH854=0,AG854,AI854=0,AH854,AJ854=0,AI854,AK854=0,AJ854,TRUE,AK854))</f>
        <v>1289198</v>
      </c>
      <c r="AM854" t="b">
        <f t="shared" ca="1" si="139"/>
        <v>0</v>
      </c>
      <c r="AN854" t="b">
        <f ca="1">IF($C854="","",IF(IFERROR(MATCH(N854,$N$1:$N853,0),0)&gt;0,FALSE,TRUE))</f>
        <v>0</v>
      </c>
      <c r="AO854" cm="1">
        <f t="array" aca="1" ref="AO854" ca="1">_xlfn.IFS($C854="","",AND(AM854,AN854),AL854,TRUE,0)</f>
        <v>0</v>
      </c>
      <c r="AP854" t="str" cm="1">
        <f t="array" aca="1" ref="AP854" ca="1">_xlfn.IFS($C854="","",AND(AN854,AL854&gt;=TBF),AL854,TRUE,"")</f>
        <v/>
      </c>
    </row>
    <row r="855" spans="1:42" x14ac:dyDescent="0.3">
      <c r="A855">
        <v>851</v>
      </c>
      <c r="C855" s="10" t="str">
        <f ca="1">IF(OFFSET(INPUT_START,A855-1,0)=0,"",OFFSET(INPUT_START,A855-1,0))</f>
        <v>dir dqmbmlrf</v>
      </c>
      <c r="D855" t="b">
        <f t="shared" ca="1" si="130"/>
        <v>0</v>
      </c>
      <c r="E855" t="b">
        <f t="shared" ca="1" si="131"/>
        <v>0</v>
      </c>
      <c r="F855" t="b">
        <f t="shared" ca="1" si="132"/>
        <v>0</v>
      </c>
      <c r="G855" t="b">
        <f t="shared" ca="1" si="133"/>
        <v>1</v>
      </c>
      <c r="H855" t="b">
        <f t="shared" ca="1" si="134"/>
        <v>0</v>
      </c>
      <c r="I855">
        <f t="shared" ca="1" si="135"/>
        <v>4</v>
      </c>
      <c r="J855" t="str">
        <f t="shared" ca="1" si="136"/>
        <v/>
      </c>
      <c r="K855" t="str">
        <f t="shared" ca="1" si="137"/>
        <v/>
      </c>
      <c r="L855" s="23">
        <f t="shared" ca="1" si="138"/>
        <v>0</v>
      </c>
      <c r="M855" s="23" cm="1">
        <f t="array" aca="1" ref="M855" ca="1">_xlfn.IFS($C855="","",
$A855=1,1,
NOT($F855),M854,
AND($F855,$J855&lt;&gt;".."),M854+1,
AND($F855,$J855=".."),M854-1,
TRUE,"ERR")</f>
        <v>5</v>
      </c>
      <c r="N855" s="23" t="str" cm="1">
        <f t="array" aca="1" ref="N855" ca="1">_xlfn.IFS($C855="","",
$A855=1,"",
NOT($F855),N854,
AND($F855,$J855&lt;&gt;".."),N854&amp;IF(N854="/","","/")&amp;$J855,
AND($F855,$J855=".."),MID(N854,1,FIND("@",SUBSTITUTE(N854,"/","@",$M855)) -1 ),
TRUE,"ERR")</f>
        <v>root/vpjqpqfm/rgqtzc/mfmps/zgqjbf</v>
      </c>
      <c r="O855" s="22" t="str" cm="1">
        <f t="array" aca="1" ref="O855" ca="1">_xlfn.IFS($C855="","",
$N855="root","root",
TRUE,MID($N855,1+FIND("@",SUBSTITUTE($N855,"/","@",$M855-1)),100 )
)</f>
        <v>zgqjbf</v>
      </c>
      <c r="P855" s="23" t="str" cm="1">
        <f t="array" aca="1" ref="P855" ca="1">_xlfn.IFS($C855="","",
P$4=1,"root",
P$4&gt;$M855,"__",
TRUE,MID($N855,1, FIND("@",SUBSTITUTE($N855&amp;"/","/","@",P$4))-1)
)</f>
        <v>root</v>
      </c>
      <c r="Q855" s="23" t="str" cm="1">
        <f t="array" aca="1" ref="Q855" ca="1">_xlfn.IFS($C855="","",
Q$4=1,"root",
Q$4&gt;$M855,"__",
TRUE,MID($N855,1, FIND("@",SUBSTITUTE($N855&amp;"/","/","@",Q$4))-1)
)</f>
        <v>root/vpjqpqfm</v>
      </c>
      <c r="R855" s="23" t="str" cm="1">
        <f t="array" aca="1" ref="R855" ca="1">_xlfn.IFS($C855="","",
R$4=1,"root",
R$4&gt;$M855,"__",
TRUE,MID($N855,1, FIND("@",SUBSTITUTE($N855&amp;"/","/","@",R$4))-1)
)</f>
        <v>root/vpjqpqfm/rgqtzc</v>
      </c>
      <c r="S855" s="23" t="str" cm="1">
        <f t="array" aca="1" ref="S855" ca="1">_xlfn.IFS($C855="","",
S$4=1,"root",
S$4&gt;$M855,"__",
TRUE,MID($N855,1, FIND("@",SUBSTITUTE($N855&amp;"/","/","@",S$4))-1)
)</f>
        <v>root/vpjqpqfm/rgqtzc/mfmps</v>
      </c>
      <c r="T855" s="23" t="str" cm="1">
        <f t="array" aca="1" ref="T855" ca="1">_xlfn.IFS($C855="","",
T$4=1,"root",
T$4&gt;$M855,"__",
TRUE,MID($N855,1, FIND("@",SUBSTITUTE($N855&amp;"/","/","@",T$4))-1)
)</f>
        <v>root/vpjqpqfm/rgqtzc/mfmps/zgqjbf</v>
      </c>
      <c r="U855" s="23" t="str" cm="1">
        <f t="array" aca="1" ref="U855" ca="1">_xlfn.IFS($C855="","",
U$4=1,"root",
U$4&gt;$M855,"__",
TRUE,MID($N855,1, FIND("@",SUBSTITUTE($N855&amp;"/","/","@",U$4))-1)
)</f>
        <v>__</v>
      </c>
      <c r="V855" s="23" t="str" cm="1">
        <f t="array" aca="1" ref="V855" ca="1">_xlfn.IFS($C855="","",
V$4=1,"root",
V$4&gt;$M855,"__",
TRUE,MID($N855,1, FIND("@",SUBSTITUTE($N855&amp;"/","/","@",V$4))-1)
)</f>
        <v>__</v>
      </c>
      <c r="W855" s="23" t="str" cm="1">
        <f t="array" aca="1" ref="W855" ca="1">_xlfn.IFS($C855="","",
W$4=1,"root",
W$4&gt;$M855,"__",
TRUE,MID($N855,1, FIND("@",SUBSTITUTE($N855&amp;"/","/","@",W$4))-1)
)</f>
        <v>__</v>
      </c>
      <c r="X855" s="23" t="str" cm="1">
        <f t="array" aca="1" ref="X855" ca="1">_xlfn.IFS($C855="","",
X$4=1,"root",
X$4&gt;$M855,"__",
TRUE,MID($N855,1, FIND("@",SUBSTITUTE($N855&amp;"/","/","@",X$4))-1)
)</f>
        <v>__</v>
      </c>
      <c r="Y855" s="23" t="str" cm="1">
        <f t="array" aca="1" ref="Y855" ca="1">_xlfn.IFS($C855="","",
Y$4=1,"root",
Y$4&gt;$M855,"__",
TRUE,MID($N855,1, FIND("@",SUBSTITUTE($N855&amp;"/","/","@",Y$4))-1)
)</f>
        <v>__</v>
      </c>
      <c r="Z855" s="23" t="str" cm="1">
        <f t="array" aca="1" ref="Z855" ca="1">_xlfn.IFS($C855="","",
Z$4=1,"root",
Z$4&gt;$M855,"__",
TRUE,MID($N855,1, FIND("@",SUBSTITUTE($N855&amp;"/","/","@",Z$4))-1)
)</f>
        <v>__</v>
      </c>
      <c r="AA855" s="28" cm="1">
        <f t="array" aca="1" ref="AA855" ca="1">IF($C855="","",SUMIF(LEV_1,P855,LEN))</f>
        <v>41035571</v>
      </c>
      <c r="AB855" s="28" cm="1">
        <f t="array" aca="1" ref="AB855" ca="1">IF($C855="","",IF(Q855="__",0,SUMIF(LEV_2,Q855,LEN)))</f>
        <v>23329164</v>
      </c>
      <c r="AC855" s="28" cm="1">
        <f t="array" aca="1" ref="AC855" ca="1">IF($C855="","",IF(R855="__",0,SUMIF(LEV_3,R855,LEN)))</f>
        <v>16068117</v>
      </c>
      <c r="AD855" s="28" cm="1">
        <f t="array" aca="1" ref="AD855" ca="1">IF($C855="","",IF(S855="__",0,SUMIF(LEV_4,S855,LEN)))</f>
        <v>3058789</v>
      </c>
      <c r="AE855" s="28" cm="1">
        <f t="array" aca="1" ref="AE855" ca="1">IF($C855="","",IF(T855="__",0,SUMIF(LEV_5,T855,LEN)))</f>
        <v>1289198</v>
      </c>
      <c r="AF855" s="28" cm="1">
        <f t="array" aca="1" ref="AF855" ca="1">IF($C855="","",IF(U855="__",0,SUMIF(LEV_6,U855,LEN)))</f>
        <v>0</v>
      </c>
      <c r="AG855" s="28" cm="1">
        <f t="array" aca="1" ref="AG855" ca="1">IF($C855="","",IF(V855="__",0,SUMIF(LEV_7,V855,LEN)))</f>
        <v>0</v>
      </c>
      <c r="AH855" s="28" cm="1">
        <f t="array" aca="1" ref="AH855" ca="1">IF($C855="","",IF(W855="__",0,SUMIF(LEV_8,W855,LEN)))</f>
        <v>0</v>
      </c>
      <c r="AI855" s="28" cm="1">
        <f t="array" aca="1" ref="AI855" ca="1">IF($C855="","",IF(X855="__",0,SUMIF(LEV_9,X855,LEN)))</f>
        <v>0</v>
      </c>
      <c r="AJ855" s="28" cm="1">
        <f t="array" aca="1" ref="AJ855" ca="1">IF($C855="","",IF(Y855="__",0,SUMIF(LEV_10,Y855,LEN)))</f>
        <v>0</v>
      </c>
      <c r="AK855" s="28" cm="1">
        <f t="array" aca="1" ref="AK855" ca="1">IF($C855="","",IF(Z855="__",0,SUMIF(LEV_11,Z855,LEN)))</f>
        <v>0</v>
      </c>
      <c r="AL855" cm="1">
        <f t="array" aca="1" ref="AL855" ca="1">IF($C855="","",_xlfn.IFS(AB855=0,AA855,AC855=0,AB855,AD855=0,AC855,AE855=0,AD855,AF855=0,AE855,AG855=0,AF855,AH855=0,AG855,AI855=0,AH855,AJ855=0,AI855,AK855=0,AJ855,TRUE,AK855))</f>
        <v>1289198</v>
      </c>
      <c r="AM855" t="b">
        <f t="shared" ca="1" si="139"/>
        <v>0</v>
      </c>
      <c r="AN855" t="b">
        <f ca="1">IF($C855="","",IF(IFERROR(MATCH(N855,$N$1:$N854,0),0)&gt;0,FALSE,TRUE))</f>
        <v>0</v>
      </c>
      <c r="AO855" cm="1">
        <f t="array" aca="1" ref="AO855" ca="1">_xlfn.IFS($C855="","",AND(AM855,AN855),AL855,TRUE,0)</f>
        <v>0</v>
      </c>
      <c r="AP855" t="str" cm="1">
        <f t="array" aca="1" ref="AP855" ca="1">_xlfn.IFS($C855="","",AND(AN855,AL855&gt;=TBF),AL855,TRUE,"")</f>
        <v/>
      </c>
    </row>
    <row r="856" spans="1:42" x14ac:dyDescent="0.3">
      <c r="A856">
        <v>852</v>
      </c>
      <c r="C856" s="10" t="str">
        <f ca="1">IF(OFFSET(INPUT_START,A856-1,0)=0,"",OFFSET(INPUT_START,A856-1,0))</f>
        <v>dir grcj</v>
      </c>
      <c r="D856" t="b">
        <f t="shared" ca="1" si="130"/>
        <v>0</v>
      </c>
      <c r="E856" t="b">
        <f t="shared" ca="1" si="131"/>
        <v>0</v>
      </c>
      <c r="F856" t="b">
        <f t="shared" ca="1" si="132"/>
        <v>0</v>
      </c>
      <c r="G856" t="b">
        <f t="shared" ca="1" si="133"/>
        <v>1</v>
      </c>
      <c r="H856" t="b">
        <f t="shared" ca="1" si="134"/>
        <v>0</v>
      </c>
      <c r="I856">
        <f t="shared" ca="1" si="135"/>
        <v>4</v>
      </c>
      <c r="J856" t="str">
        <f t="shared" ca="1" si="136"/>
        <v/>
      </c>
      <c r="K856" t="str">
        <f t="shared" ca="1" si="137"/>
        <v/>
      </c>
      <c r="L856" s="23">
        <f t="shared" ca="1" si="138"/>
        <v>0</v>
      </c>
      <c r="M856" s="23" cm="1">
        <f t="array" aca="1" ref="M856" ca="1">_xlfn.IFS($C856="","",
$A856=1,1,
NOT($F856),M855,
AND($F856,$J856&lt;&gt;".."),M855+1,
AND($F856,$J856=".."),M855-1,
TRUE,"ERR")</f>
        <v>5</v>
      </c>
      <c r="N856" s="23" t="str" cm="1">
        <f t="array" aca="1" ref="N856" ca="1">_xlfn.IFS($C856="","",
$A856=1,"",
NOT($F856),N855,
AND($F856,$J856&lt;&gt;".."),N855&amp;IF(N855="/","","/")&amp;$J856,
AND($F856,$J856=".."),MID(N855,1,FIND("@",SUBSTITUTE(N855,"/","@",$M856)) -1 ),
TRUE,"ERR")</f>
        <v>root/vpjqpqfm/rgqtzc/mfmps/zgqjbf</v>
      </c>
      <c r="O856" s="22" t="str" cm="1">
        <f t="array" aca="1" ref="O856" ca="1">_xlfn.IFS($C856="","",
$N856="root","root",
TRUE,MID($N856,1+FIND("@",SUBSTITUTE($N856,"/","@",$M856-1)),100 )
)</f>
        <v>zgqjbf</v>
      </c>
      <c r="P856" s="23" t="str" cm="1">
        <f t="array" aca="1" ref="P856" ca="1">_xlfn.IFS($C856="","",
P$4=1,"root",
P$4&gt;$M856,"__",
TRUE,MID($N856,1, FIND("@",SUBSTITUTE($N856&amp;"/","/","@",P$4))-1)
)</f>
        <v>root</v>
      </c>
      <c r="Q856" s="23" t="str" cm="1">
        <f t="array" aca="1" ref="Q856" ca="1">_xlfn.IFS($C856="","",
Q$4=1,"root",
Q$4&gt;$M856,"__",
TRUE,MID($N856,1, FIND("@",SUBSTITUTE($N856&amp;"/","/","@",Q$4))-1)
)</f>
        <v>root/vpjqpqfm</v>
      </c>
      <c r="R856" s="23" t="str" cm="1">
        <f t="array" aca="1" ref="R856" ca="1">_xlfn.IFS($C856="","",
R$4=1,"root",
R$4&gt;$M856,"__",
TRUE,MID($N856,1, FIND("@",SUBSTITUTE($N856&amp;"/","/","@",R$4))-1)
)</f>
        <v>root/vpjqpqfm/rgqtzc</v>
      </c>
      <c r="S856" s="23" t="str" cm="1">
        <f t="array" aca="1" ref="S856" ca="1">_xlfn.IFS($C856="","",
S$4=1,"root",
S$4&gt;$M856,"__",
TRUE,MID($N856,1, FIND("@",SUBSTITUTE($N856&amp;"/","/","@",S$4))-1)
)</f>
        <v>root/vpjqpqfm/rgqtzc/mfmps</v>
      </c>
      <c r="T856" s="23" t="str" cm="1">
        <f t="array" aca="1" ref="T856" ca="1">_xlfn.IFS($C856="","",
T$4=1,"root",
T$4&gt;$M856,"__",
TRUE,MID($N856,1, FIND("@",SUBSTITUTE($N856&amp;"/","/","@",T$4))-1)
)</f>
        <v>root/vpjqpqfm/rgqtzc/mfmps/zgqjbf</v>
      </c>
      <c r="U856" s="23" t="str" cm="1">
        <f t="array" aca="1" ref="U856" ca="1">_xlfn.IFS($C856="","",
U$4=1,"root",
U$4&gt;$M856,"__",
TRUE,MID($N856,1, FIND("@",SUBSTITUTE($N856&amp;"/","/","@",U$4))-1)
)</f>
        <v>__</v>
      </c>
      <c r="V856" s="23" t="str" cm="1">
        <f t="array" aca="1" ref="V856" ca="1">_xlfn.IFS($C856="","",
V$4=1,"root",
V$4&gt;$M856,"__",
TRUE,MID($N856,1, FIND("@",SUBSTITUTE($N856&amp;"/","/","@",V$4))-1)
)</f>
        <v>__</v>
      </c>
      <c r="W856" s="23" t="str" cm="1">
        <f t="array" aca="1" ref="W856" ca="1">_xlfn.IFS($C856="","",
W$4=1,"root",
W$4&gt;$M856,"__",
TRUE,MID($N856,1, FIND("@",SUBSTITUTE($N856&amp;"/","/","@",W$4))-1)
)</f>
        <v>__</v>
      </c>
      <c r="X856" s="23" t="str" cm="1">
        <f t="array" aca="1" ref="X856" ca="1">_xlfn.IFS($C856="","",
X$4=1,"root",
X$4&gt;$M856,"__",
TRUE,MID($N856,1, FIND("@",SUBSTITUTE($N856&amp;"/","/","@",X$4))-1)
)</f>
        <v>__</v>
      </c>
      <c r="Y856" s="23" t="str" cm="1">
        <f t="array" aca="1" ref="Y856" ca="1">_xlfn.IFS($C856="","",
Y$4=1,"root",
Y$4&gt;$M856,"__",
TRUE,MID($N856,1, FIND("@",SUBSTITUTE($N856&amp;"/","/","@",Y$4))-1)
)</f>
        <v>__</v>
      </c>
      <c r="Z856" s="23" t="str" cm="1">
        <f t="array" aca="1" ref="Z856" ca="1">_xlfn.IFS($C856="","",
Z$4=1,"root",
Z$4&gt;$M856,"__",
TRUE,MID($N856,1, FIND("@",SUBSTITUTE($N856&amp;"/","/","@",Z$4))-1)
)</f>
        <v>__</v>
      </c>
      <c r="AA856" s="28" cm="1">
        <f t="array" aca="1" ref="AA856" ca="1">IF($C856="","",SUMIF(LEV_1,P856,LEN))</f>
        <v>41035571</v>
      </c>
      <c r="AB856" s="28" cm="1">
        <f t="array" aca="1" ref="AB856" ca="1">IF($C856="","",IF(Q856="__",0,SUMIF(LEV_2,Q856,LEN)))</f>
        <v>23329164</v>
      </c>
      <c r="AC856" s="28" cm="1">
        <f t="array" aca="1" ref="AC856" ca="1">IF($C856="","",IF(R856="__",0,SUMIF(LEV_3,R856,LEN)))</f>
        <v>16068117</v>
      </c>
      <c r="AD856" s="28" cm="1">
        <f t="array" aca="1" ref="AD856" ca="1">IF($C856="","",IF(S856="__",0,SUMIF(LEV_4,S856,LEN)))</f>
        <v>3058789</v>
      </c>
      <c r="AE856" s="28" cm="1">
        <f t="array" aca="1" ref="AE856" ca="1">IF($C856="","",IF(T856="__",0,SUMIF(LEV_5,T856,LEN)))</f>
        <v>1289198</v>
      </c>
      <c r="AF856" s="28" cm="1">
        <f t="array" aca="1" ref="AF856" ca="1">IF($C856="","",IF(U856="__",0,SUMIF(LEV_6,U856,LEN)))</f>
        <v>0</v>
      </c>
      <c r="AG856" s="28" cm="1">
        <f t="array" aca="1" ref="AG856" ca="1">IF($C856="","",IF(V856="__",0,SUMIF(LEV_7,V856,LEN)))</f>
        <v>0</v>
      </c>
      <c r="AH856" s="28" cm="1">
        <f t="array" aca="1" ref="AH856" ca="1">IF($C856="","",IF(W856="__",0,SUMIF(LEV_8,W856,LEN)))</f>
        <v>0</v>
      </c>
      <c r="AI856" s="28" cm="1">
        <f t="array" aca="1" ref="AI856" ca="1">IF($C856="","",IF(X856="__",0,SUMIF(LEV_9,X856,LEN)))</f>
        <v>0</v>
      </c>
      <c r="AJ856" s="28" cm="1">
        <f t="array" aca="1" ref="AJ856" ca="1">IF($C856="","",IF(Y856="__",0,SUMIF(LEV_10,Y856,LEN)))</f>
        <v>0</v>
      </c>
      <c r="AK856" s="28" cm="1">
        <f t="array" aca="1" ref="AK856" ca="1">IF($C856="","",IF(Z856="__",0,SUMIF(LEV_11,Z856,LEN)))</f>
        <v>0</v>
      </c>
      <c r="AL856" cm="1">
        <f t="array" aca="1" ref="AL856" ca="1">IF($C856="","",_xlfn.IFS(AB856=0,AA856,AC856=0,AB856,AD856=0,AC856,AE856=0,AD856,AF856=0,AE856,AG856=0,AF856,AH856=0,AG856,AI856=0,AH856,AJ856=0,AI856,AK856=0,AJ856,TRUE,AK856))</f>
        <v>1289198</v>
      </c>
      <c r="AM856" t="b">
        <f t="shared" ca="1" si="139"/>
        <v>0</v>
      </c>
      <c r="AN856" t="b">
        <f ca="1">IF($C856="","",IF(IFERROR(MATCH(N856,$N$1:$N855,0),0)&gt;0,FALSE,TRUE))</f>
        <v>0</v>
      </c>
      <c r="AO856" cm="1">
        <f t="array" aca="1" ref="AO856" ca="1">_xlfn.IFS($C856="","",AND(AM856,AN856),AL856,TRUE,0)</f>
        <v>0</v>
      </c>
      <c r="AP856" t="str" cm="1">
        <f t="array" aca="1" ref="AP856" ca="1">_xlfn.IFS($C856="","",AND(AN856,AL856&gt;=TBF),AL856,TRUE,"")</f>
        <v/>
      </c>
    </row>
    <row r="857" spans="1:42" x14ac:dyDescent="0.3">
      <c r="A857">
        <v>853</v>
      </c>
      <c r="C857" s="10" t="str">
        <f ca="1">IF(OFFSET(INPUT_START,A857-1,0)=0,"",OFFSET(INPUT_START,A857-1,0))</f>
        <v>dir hlsr</v>
      </c>
      <c r="D857" t="b">
        <f t="shared" ca="1" si="130"/>
        <v>0</v>
      </c>
      <c r="E857" t="b">
        <f t="shared" ca="1" si="131"/>
        <v>0</v>
      </c>
      <c r="F857" t="b">
        <f t="shared" ca="1" si="132"/>
        <v>0</v>
      </c>
      <c r="G857" t="b">
        <f t="shared" ca="1" si="133"/>
        <v>1</v>
      </c>
      <c r="H857" t="b">
        <f t="shared" ca="1" si="134"/>
        <v>0</v>
      </c>
      <c r="I857">
        <f t="shared" ca="1" si="135"/>
        <v>4</v>
      </c>
      <c r="J857" t="str">
        <f t="shared" ca="1" si="136"/>
        <v/>
      </c>
      <c r="K857" t="str">
        <f t="shared" ca="1" si="137"/>
        <v/>
      </c>
      <c r="L857" s="23">
        <f t="shared" ca="1" si="138"/>
        <v>0</v>
      </c>
      <c r="M857" s="23" cm="1">
        <f t="array" aca="1" ref="M857" ca="1">_xlfn.IFS($C857="","",
$A857=1,1,
NOT($F857),M856,
AND($F857,$J857&lt;&gt;".."),M856+1,
AND($F857,$J857=".."),M856-1,
TRUE,"ERR")</f>
        <v>5</v>
      </c>
      <c r="N857" s="23" t="str" cm="1">
        <f t="array" aca="1" ref="N857" ca="1">_xlfn.IFS($C857="","",
$A857=1,"",
NOT($F857),N856,
AND($F857,$J857&lt;&gt;".."),N856&amp;IF(N856="/","","/")&amp;$J857,
AND($F857,$J857=".."),MID(N856,1,FIND("@",SUBSTITUTE(N856,"/","@",$M857)) -1 ),
TRUE,"ERR")</f>
        <v>root/vpjqpqfm/rgqtzc/mfmps/zgqjbf</v>
      </c>
      <c r="O857" s="22" t="str" cm="1">
        <f t="array" aca="1" ref="O857" ca="1">_xlfn.IFS($C857="","",
$N857="root","root",
TRUE,MID($N857,1+FIND("@",SUBSTITUTE($N857,"/","@",$M857-1)),100 )
)</f>
        <v>zgqjbf</v>
      </c>
      <c r="P857" s="23" t="str" cm="1">
        <f t="array" aca="1" ref="P857" ca="1">_xlfn.IFS($C857="","",
P$4=1,"root",
P$4&gt;$M857,"__",
TRUE,MID($N857,1, FIND("@",SUBSTITUTE($N857&amp;"/","/","@",P$4))-1)
)</f>
        <v>root</v>
      </c>
      <c r="Q857" s="23" t="str" cm="1">
        <f t="array" aca="1" ref="Q857" ca="1">_xlfn.IFS($C857="","",
Q$4=1,"root",
Q$4&gt;$M857,"__",
TRUE,MID($N857,1, FIND("@",SUBSTITUTE($N857&amp;"/","/","@",Q$4))-1)
)</f>
        <v>root/vpjqpqfm</v>
      </c>
      <c r="R857" s="23" t="str" cm="1">
        <f t="array" aca="1" ref="R857" ca="1">_xlfn.IFS($C857="","",
R$4=1,"root",
R$4&gt;$M857,"__",
TRUE,MID($N857,1, FIND("@",SUBSTITUTE($N857&amp;"/","/","@",R$4))-1)
)</f>
        <v>root/vpjqpqfm/rgqtzc</v>
      </c>
      <c r="S857" s="23" t="str" cm="1">
        <f t="array" aca="1" ref="S857" ca="1">_xlfn.IFS($C857="","",
S$4=1,"root",
S$4&gt;$M857,"__",
TRUE,MID($N857,1, FIND("@",SUBSTITUTE($N857&amp;"/","/","@",S$4))-1)
)</f>
        <v>root/vpjqpqfm/rgqtzc/mfmps</v>
      </c>
      <c r="T857" s="23" t="str" cm="1">
        <f t="array" aca="1" ref="T857" ca="1">_xlfn.IFS($C857="","",
T$4=1,"root",
T$4&gt;$M857,"__",
TRUE,MID($N857,1, FIND("@",SUBSTITUTE($N857&amp;"/","/","@",T$4))-1)
)</f>
        <v>root/vpjqpqfm/rgqtzc/mfmps/zgqjbf</v>
      </c>
      <c r="U857" s="23" t="str" cm="1">
        <f t="array" aca="1" ref="U857" ca="1">_xlfn.IFS($C857="","",
U$4=1,"root",
U$4&gt;$M857,"__",
TRUE,MID($N857,1, FIND("@",SUBSTITUTE($N857&amp;"/","/","@",U$4))-1)
)</f>
        <v>__</v>
      </c>
      <c r="V857" s="23" t="str" cm="1">
        <f t="array" aca="1" ref="V857" ca="1">_xlfn.IFS($C857="","",
V$4=1,"root",
V$4&gt;$M857,"__",
TRUE,MID($N857,1, FIND("@",SUBSTITUTE($N857&amp;"/","/","@",V$4))-1)
)</f>
        <v>__</v>
      </c>
      <c r="W857" s="23" t="str" cm="1">
        <f t="array" aca="1" ref="W857" ca="1">_xlfn.IFS($C857="","",
W$4=1,"root",
W$4&gt;$M857,"__",
TRUE,MID($N857,1, FIND("@",SUBSTITUTE($N857&amp;"/","/","@",W$4))-1)
)</f>
        <v>__</v>
      </c>
      <c r="X857" s="23" t="str" cm="1">
        <f t="array" aca="1" ref="X857" ca="1">_xlfn.IFS($C857="","",
X$4=1,"root",
X$4&gt;$M857,"__",
TRUE,MID($N857,1, FIND("@",SUBSTITUTE($N857&amp;"/","/","@",X$4))-1)
)</f>
        <v>__</v>
      </c>
      <c r="Y857" s="23" t="str" cm="1">
        <f t="array" aca="1" ref="Y857" ca="1">_xlfn.IFS($C857="","",
Y$4=1,"root",
Y$4&gt;$M857,"__",
TRUE,MID($N857,1, FIND("@",SUBSTITUTE($N857&amp;"/","/","@",Y$4))-1)
)</f>
        <v>__</v>
      </c>
      <c r="Z857" s="23" t="str" cm="1">
        <f t="array" aca="1" ref="Z857" ca="1">_xlfn.IFS($C857="","",
Z$4=1,"root",
Z$4&gt;$M857,"__",
TRUE,MID($N857,1, FIND("@",SUBSTITUTE($N857&amp;"/","/","@",Z$4))-1)
)</f>
        <v>__</v>
      </c>
      <c r="AA857" s="28" cm="1">
        <f t="array" aca="1" ref="AA857" ca="1">IF($C857="","",SUMIF(LEV_1,P857,LEN))</f>
        <v>41035571</v>
      </c>
      <c r="AB857" s="28" cm="1">
        <f t="array" aca="1" ref="AB857" ca="1">IF($C857="","",IF(Q857="__",0,SUMIF(LEV_2,Q857,LEN)))</f>
        <v>23329164</v>
      </c>
      <c r="AC857" s="28" cm="1">
        <f t="array" aca="1" ref="AC857" ca="1">IF($C857="","",IF(R857="__",0,SUMIF(LEV_3,R857,LEN)))</f>
        <v>16068117</v>
      </c>
      <c r="AD857" s="28" cm="1">
        <f t="array" aca="1" ref="AD857" ca="1">IF($C857="","",IF(S857="__",0,SUMIF(LEV_4,S857,LEN)))</f>
        <v>3058789</v>
      </c>
      <c r="AE857" s="28" cm="1">
        <f t="array" aca="1" ref="AE857" ca="1">IF($C857="","",IF(T857="__",0,SUMIF(LEV_5,T857,LEN)))</f>
        <v>1289198</v>
      </c>
      <c r="AF857" s="28" cm="1">
        <f t="array" aca="1" ref="AF857" ca="1">IF($C857="","",IF(U857="__",0,SUMIF(LEV_6,U857,LEN)))</f>
        <v>0</v>
      </c>
      <c r="AG857" s="28" cm="1">
        <f t="array" aca="1" ref="AG857" ca="1">IF($C857="","",IF(V857="__",0,SUMIF(LEV_7,V857,LEN)))</f>
        <v>0</v>
      </c>
      <c r="AH857" s="28" cm="1">
        <f t="array" aca="1" ref="AH857" ca="1">IF($C857="","",IF(W857="__",0,SUMIF(LEV_8,W857,LEN)))</f>
        <v>0</v>
      </c>
      <c r="AI857" s="28" cm="1">
        <f t="array" aca="1" ref="AI857" ca="1">IF($C857="","",IF(X857="__",0,SUMIF(LEV_9,X857,LEN)))</f>
        <v>0</v>
      </c>
      <c r="AJ857" s="28" cm="1">
        <f t="array" aca="1" ref="AJ857" ca="1">IF($C857="","",IF(Y857="__",0,SUMIF(LEV_10,Y857,LEN)))</f>
        <v>0</v>
      </c>
      <c r="AK857" s="28" cm="1">
        <f t="array" aca="1" ref="AK857" ca="1">IF($C857="","",IF(Z857="__",0,SUMIF(LEV_11,Z857,LEN)))</f>
        <v>0</v>
      </c>
      <c r="AL857" cm="1">
        <f t="array" aca="1" ref="AL857" ca="1">IF($C857="","",_xlfn.IFS(AB857=0,AA857,AC857=0,AB857,AD857=0,AC857,AE857=0,AD857,AF857=0,AE857,AG857=0,AF857,AH857=0,AG857,AI857=0,AH857,AJ857=0,AI857,AK857=0,AJ857,TRUE,AK857))</f>
        <v>1289198</v>
      </c>
      <c r="AM857" t="b">
        <f t="shared" ca="1" si="139"/>
        <v>0</v>
      </c>
      <c r="AN857" t="b">
        <f ca="1">IF($C857="","",IF(IFERROR(MATCH(N857,$N$1:$N856,0),0)&gt;0,FALSE,TRUE))</f>
        <v>0</v>
      </c>
      <c r="AO857" cm="1">
        <f t="array" aca="1" ref="AO857" ca="1">_xlfn.IFS($C857="","",AND(AM857,AN857),AL857,TRUE,0)</f>
        <v>0</v>
      </c>
      <c r="AP857" t="str" cm="1">
        <f t="array" aca="1" ref="AP857" ca="1">_xlfn.IFS($C857="","",AND(AN857,AL857&gt;=TBF),AL857,TRUE,"")</f>
        <v/>
      </c>
    </row>
    <row r="858" spans="1:42" x14ac:dyDescent="0.3">
      <c r="A858">
        <v>854</v>
      </c>
      <c r="C858" s="10" t="str">
        <f ca="1">IF(OFFSET(INPUT_START,A858-1,0)=0,"",OFFSET(INPUT_START,A858-1,0))</f>
        <v>$ cd dqmbmlrf</v>
      </c>
      <c r="D858" t="b">
        <f t="shared" ca="1" si="130"/>
        <v>1</v>
      </c>
      <c r="E858" t="b">
        <f t="shared" ca="1" si="131"/>
        <v>0</v>
      </c>
      <c r="F858" t="b">
        <f t="shared" ca="1" si="132"/>
        <v>1</v>
      </c>
      <c r="G858" t="b">
        <f t="shared" ca="1" si="133"/>
        <v>0</v>
      </c>
      <c r="H858" t="b">
        <f t="shared" ca="1" si="134"/>
        <v>0</v>
      </c>
      <c r="I858">
        <f t="shared" ca="1" si="135"/>
        <v>5</v>
      </c>
      <c r="J858" t="str">
        <f t="shared" ca="1" si="136"/>
        <v>dqmbmlrf</v>
      </c>
      <c r="K858" t="str">
        <f t="shared" ca="1" si="137"/>
        <v/>
      </c>
      <c r="L858" s="23">
        <f t="shared" ca="1" si="138"/>
        <v>0</v>
      </c>
      <c r="M858" s="23" cm="1">
        <f t="array" aca="1" ref="M858" ca="1">_xlfn.IFS($C858="","",
$A858=1,1,
NOT($F858),M857,
AND($F858,$J858&lt;&gt;".."),M857+1,
AND($F858,$J858=".."),M857-1,
TRUE,"ERR")</f>
        <v>6</v>
      </c>
      <c r="N858" s="23" t="str" cm="1">
        <f t="array" aca="1" ref="N858" ca="1">_xlfn.IFS($C858="","",
$A858=1,"",
NOT($F858),N857,
AND($F858,$J858&lt;&gt;".."),N857&amp;IF(N857="/","","/")&amp;$J858,
AND($F858,$J858=".."),MID(N857,1,FIND("@",SUBSTITUTE(N857,"/","@",$M858)) -1 ),
TRUE,"ERR")</f>
        <v>root/vpjqpqfm/rgqtzc/mfmps/zgqjbf/dqmbmlrf</v>
      </c>
      <c r="O858" s="22" t="str" cm="1">
        <f t="array" aca="1" ref="O858" ca="1">_xlfn.IFS($C858="","",
$N858="root","root",
TRUE,MID($N858,1+FIND("@",SUBSTITUTE($N858,"/","@",$M858-1)),100 )
)</f>
        <v>dqmbmlrf</v>
      </c>
      <c r="P858" s="23" t="str" cm="1">
        <f t="array" aca="1" ref="P858" ca="1">_xlfn.IFS($C858="","",
P$4=1,"root",
P$4&gt;$M858,"__",
TRUE,MID($N858,1, FIND("@",SUBSTITUTE($N858&amp;"/","/","@",P$4))-1)
)</f>
        <v>root</v>
      </c>
      <c r="Q858" s="23" t="str" cm="1">
        <f t="array" aca="1" ref="Q858" ca="1">_xlfn.IFS($C858="","",
Q$4=1,"root",
Q$4&gt;$M858,"__",
TRUE,MID($N858,1, FIND("@",SUBSTITUTE($N858&amp;"/","/","@",Q$4))-1)
)</f>
        <v>root/vpjqpqfm</v>
      </c>
      <c r="R858" s="23" t="str" cm="1">
        <f t="array" aca="1" ref="R858" ca="1">_xlfn.IFS($C858="","",
R$4=1,"root",
R$4&gt;$M858,"__",
TRUE,MID($N858,1, FIND("@",SUBSTITUTE($N858&amp;"/","/","@",R$4))-1)
)</f>
        <v>root/vpjqpqfm/rgqtzc</v>
      </c>
      <c r="S858" s="23" t="str" cm="1">
        <f t="array" aca="1" ref="S858" ca="1">_xlfn.IFS($C858="","",
S$4=1,"root",
S$4&gt;$M858,"__",
TRUE,MID($N858,1, FIND("@",SUBSTITUTE($N858&amp;"/","/","@",S$4))-1)
)</f>
        <v>root/vpjqpqfm/rgqtzc/mfmps</v>
      </c>
      <c r="T858" s="23" t="str" cm="1">
        <f t="array" aca="1" ref="T858" ca="1">_xlfn.IFS($C858="","",
T$4=1,"root",
T$4&gt;$M858,"__",
TRUE,MID($N858,1, FIND("@",SUBSTITUTE($N858&amp;"/","/","@",T$4))-1)
)</f>
        <v>root/vpjqpqfm/rgqtzc/mfmps/zgqjbf</v>
      </c>
      <c r="U858" s="23" t="str" cm="1">
        <f t="array" aca="1" ref="U858" ca="1">_xlfn.IFS($C858="","",
U$4=1,"root",
U$4&gt;$M858,"__",
TRUE,MID($N858,1, FIND("@",SUBSTITUTE($N858&amp;"/","/","@",U$4))-1)
)</f>
        <v>root/vpjqpqfm/rgqtzc/mfmps/zgqjbf/dqmbmlrf</v>
      </c>
      <c r="V858" s="23" t="str" cm="1">
        <f t="array" aca="1" ref="V858" ca="1">_xlfn.IFS($C858="","",
V$4=1,"root",
V$4&gt;$M858,"__",
TRUE,MID($N858,1, FIND("@",SUBSTITUTE($N858&amp;"/","/","@",V$4))-1)
)</f>
        <v>__</v>
      </c>
      <c r="W858" s="23" t="str" cm="1">
        <f t="array" aca="1" ref="W858" ca="1">_xlfn.IFS($C858="","",
W$4=1,"root",
W$4&gt;$M858,"__",
TRUE,MID($N858,1, FIND("@",SUBSTITUTE($N858&amp;"/","/","@",W$4))-1)
)</f>
        <v>__</v>
      </c>
      <c r="X858" s="23" t="str" cm="1">
        <f t="array" aca="1" ref="X858" ca="1">_xlfn.IFS($C858="","",
X$4=1,"root",
X$4&gt;$M858,"__",
TRUE,MID($N858,1, FIND("@",SUBSTITUTE($N858&amp;"/","/","@",X$4))-1)
)</f>
        <v>__</v>
      </c>
      <c r="Y858" s="23" t="str" cm="1">
        <f t="array" aca="1" ref="Y858" ca="1">_xlfn.IFS($C858="","",
Y$4=1,"root",
Y$4&gt;$M858,"__",
TRUE,MID($N858,1, FIND("@",SUBSTITUTE($N858&amp;"/","/","@",Y$4))-1)
)</f>
        <v>__</v>
      </c>
      <c r="Z858" s="23" t="str" cm="1">
        <f t="array" aca="1" ref="Z858" ca="1">_xlfn.IFS($C858="","",
Z$4=1,"root",
Z$4&gt;$M858,"__",
TRUE,MID($N858,1, FIND("@",SUBSTITUTE($N858&amp;"/","/","@",Z$4))-1)
)</f>
        <v>__</v>
      </c>
      <c r="AA858" s="28" cm="1">
        <f t="array" aca="1" ref="AA858" ca="1">IF($C858="","",SUMIF(LEV_1,P858,LEN))</f>
        <v>41035571</v>
      </c>
      <c r="AB858" s="28" cm="1">
        <f t="array" aca="1" ref="AB858" ca="1">IF($C858="","",IF(Q858="__",0,SUMIF(LEV_2,Q858,LEN)))</f>
        <v>23329164</v>
      </c>
      <c r="AC858" s="28" cm="1">
        <f t="array" aca="1" ref="AC858" ca="1">IF($C858="","",IF(R858="__",0,SUMIF(LEV_3,R858,LEN)))</f>
        <v>16068117</v>
      </c>
      <c r="AD858" s="28" cm="1">
        <f t="array" aca="1" ref="AD858" ca="1">IF($C858="","",IF(S858="__",0,SUMIF(LEV_4,S858,LEN)))</f>
        <v>3058789</v>
      </c>
      <c r="AE858" s="28" cm="1">
        <f t="array" aca="1" ref="AE858" ca="1">IF($C858="","",IF(T858="__",0,SUMIF(LEV_5,T858,LEN)))</f>
        <v>1289198</v>
      </c>
      <c r="AF858" s="28" cm="1">
        <f t="array" aca="1" ref="AF858" ca="1">IF($C858="","",IF(U858="__",0,SUMIF(LEV_6,U858,LEN)))</f>
        <v>913789</v>
      </c>
      <c r="AG858" s="28" cm="1">
        <f t="array" aca="1" ref="AG858" ca="1">IF($C858="","",IF(V858="__",0,SUMIF(LEV_7,V858,LEN)))</f>
        <v>0</v>
      </c>
      <c r="AH858" s="28" cm="1">
        <f t="array" aca="1" ref="AH858" ca="1">IF($C858="","",IF(W858="__",0,SUMIF(LEV_8,W858,LEN)))</f>
        <v>0</v>
      </c>
      <c r="AI858" s="28" cm="1">
        <f t="array" aca="1" ref="AI858" ca="1">IF($C858="","",IF(X858="__",0,SUMIF(LEV_9,X858,LEN)))</f>
        <v>0</v>
      </c>
      <c r="AJ858" s="28" cm="1">
        <f t="array" aca="1" ref="AJ858" ca="1">IF($C858="","",IF(Y858="__",0,SUMIF(LEV_10,Y858,LEN)))</f>
        <v>0</v>
      </c>
      <c r="AK858" s="28" cm="1">
        <f t="array" aca="1" ref="AK858" ca="1">IF($C858="","",IF(Z858="__",0,SUMIF(LEV_11,Z858,LEN)))</f>
        <v>0</v>
      </c>
      <c r="AL858" cm="1">
        <f t="array" aca="1" ref="AL858" ca="1">IF($C858="","",_xlfn.IFS(AB858=0,AA858,AC858=0,AB858,AD858=0,AC858,AE858=0,AD858,AF858=0,AE858,AG858=0,AF858,AH858=0,AG858,AI858=0,AH858,AJ858=0,AI858,AK858=0,AJ858,TRUE,AK858))</f>
        <v>913789</v>
      </c>
      <c r="AM858" t="b">
        <f t="shared" ca="1" si="139"/>
        <v>0</v>
      </c>
      <c r="AN858" t="b">
        <f ca="1">IF($C858="","",IF(IFERROR(MATCH(N858,$N$1:$N857,0),0)&gt;0,FALSE,TRUE))</f>
        <v>1</v>
      </c>
      <c r="AO858" cm="1">
        <f t="array" aca="1" ref="AO858" ca="1">_xlfn.IFS($C858="","",AND(AM858,AN858),AL858,TRUE,0)</f>
        <v>0</v>
      </c>
      <c r="AP858" t="str" cm="1">
        <f t="array" aca="1" ref="AP858" ca="1">_xlfn.IFS($C858="","",AND(AN858,AL858&gt;=TBF),AL858,TRUE,"")</f>
        <v/>
      </c>
    </row>
    <row r="859" spans="1:42" x14ac:dyDescent="0.3">
      <c r="A859">
        <v>855</v>
      </c>
      <c r="C859" s="10" t="str">
        <f ca="1">IF(OFFSET(INPUT_START,A859-1,0)=0,"",OFFSET(INPUT_START,A859-1,0))</f>
        <v>$ ls</v>
      </c>
      <c r="D859" t="b">
        <f t="shared" ca="1" si="130"/>
        <v>1</v>
      </c>
      <c r="E859" t="b">
        <f t="shared" ca="1" si="131"/>
        <v>1</v>
      </c>
      <c r="F859" t="b">
        <f t="shared" ca="1" si="132"/>
        <v>0</v>
      </c>
      <c r="G859" t="b">
        <f t="shared" ca="1" si="133"/>
        <v>0</v>
      </c>
      <c r="H859" t="b">
        <f t="shared" ca="1" si="134"/>
        <v>0</v>
      </c>
      <c r="I859">
        <f t="shared" ca="1" si="135"/>
        <v>0</v>
      </c>
      <c r="J859" t="str">
        <f t="shared" ca="1" si="136"/>
        <v/>
      </c>
      <c r="K859" t="str">
        <f t="shared" ca="1" si="137"/>
        <v/>
      </c>
      <c r="L859" s="23">
        <f t="shared" ca="1" si="138"/>
        <v>0</v>
      </c>
      <c r="M859" s="23" cm="1">
        <f t="array" aca="1" ref="M859" ca="1">_xlfn.IFS($C859="","",
$A859=1,1,
NOT($F859),M858,
AND($F859,$J859&lt;&gt;".."),M858+1,
AND($F859,$J859=".."),M858-1,
TRUE,"ERR")</f>
        <v>6</v>
      </c>
      <c r="N859" s="23" t="str" cm="1">
        <f t="array" aca="1" ref="N859" ca="1">_xlfn.IFS($C859="","",
$A859=1,"",
NOT($F859),N858,
AND($F859,$J859&lt;&gt;".."),N858&amp;IF(N858="/","","/")&amp;$J859,
AND($F859,$J859=".."),MID(N858,1,FIND("@",SUBSTITUTE(N858,"/","@",$M859)) -1 ),
TRUE,"ERR")</f>
        <v>root/vpjqpqfm/rgqtzc/mfmps/zgqjbf/dqmbmlrf</v>
      </c>
      <c r="O859" s="22" t="str" cm="1">
        <f t="array" aca="1" ref="O859" ca="1">_xlfn.IFS($C859="","",
$N859="root","root",
TRUE,MID($N859,1+FIND("@",SUBSTITUTE($N859,"/","@",$M859-1)),100 )
)</f>
        <v>dqmbmlrf</v>
      </c>
      <c r="P859" s="23" t="str" cm="1">
        <f t="array" aca="1" ref="P859" ca="1">_xlfn.IFS($C859="","",
P$4=1,"root",
P$4&gt;$M859,"__",
TRUE,MID($N859,1, FIND("@",SUBSTITUTE($N859&amp;"/","/","@",P$4))-1)
)</f>
        <v>root</v>
      </c>
      <c r="Q859" s="23" t="str" cm="1">
        <f t="array" aca="1" ref="Q859" ca="1">_xlfn.IFS($C859="","",
Q$4=1,"root",
Q$4&gt;$M859,"__",
TRUE,MID($N859,1, FIND("@",SUBSTITUTE($N859&amp;"/","/","@",Q$4))-1)
)</f>
        <v>root/vpjqpqfm</v>
      </c>
      <c r="R859" s="23" t="str" cm="1">
        <f t="array" aca="1" ref="R859" ca="1">_xlfn.IFS($C859="","",
R$4=1,"root",
R$4&gt;$M859,"__",
TRUE,MID($N859,1, FIND("@",SUBSTITUTE($N859&amp;"/","/","@",R$4))-1)
)</f>
        <v>root/vpjqpqfm/rgqtzc</v>
      </c>
      <c r="S859" s="23" t="str" cm="1">
        <f t="array" aca="1" ref="S859" ca="1">_xlfn.IFS($C859="","",
S$4=1,"root",
S$4&gt;$M859,"__",
TRUE,MID($N859,1, FIND("@",SUBSTITUTE($N859&amp;"/","/","@",S$4))-1)
)</f>
        <v>root/vpjqpqfm/rgqtzc/mfmps</v>
      </c>
      <c r="T859" s="23" t="str" cm="1">
        <f t="array" aca="1" ref="T859" ca="1">_xlfn.IFS($C859="","",
T$4=1,"root",
T$4&gt;$M859,"__",
TRUE,MID($N859,1, FIND("@",SUBSTITUTE($N859&amp;"/","/","@",T$4))-1)
)</f>
        <v>root/vpjqpqfm/rgqtzc/mfmps/zgqjbf</v>
      </c>
      <c r="U859" s="23" t="str" cm="1">
        <f t="array" aca="1" ref="U859" ca="1">_xlfn.IFS($C859="","",
U$4=1,"root",
U$4&gt;$M859,"__",
TRUE,MID($N859,1, FIND("@",SUBSTITUTE($N859&amp;"/","/","@",U$4))-1)
)</f>
        <v>root/vpjqpqfm/rgqtzc/mfmps/zgqjbf/dqmbmlrf</v>
      </c>
      <c r="V859" s="23" t="str" cm="1">
        <f t="array" aca="1" ref="V859" ca="1">_xlfn.IFS($C859="","",
V$4=1,"root",
V$4&gt;$M859,"__",
TRUE,MID($N859,1, FIND("@",SUBSTITUTE($N859&amp;"/","/","@",V$4))-1)
)</f>
        <v>__</v>
      </c>
      <c r="W859" s="23" t="str" cm="1">
        <f t="array" aca="1" ref="W859" ca="1">_xlfn.IFS($C859="","",
W$4=1,"root",
W$4&gt;$M859,"__",
TRUE,MID($N859,1, FIND("@",SUBSTITUTE($N859&amp;"/","/","@",W$4))-1)
)</f>
        <v>__</v>
      </c>
      <c r="X859" s="23" t="str" cm="1">
        <f t="array" aca="1" ref="X859" ca="1">_xlfn.IFS($C859="","",
X$4=1,"root",
X$4&gt;$M859,"__",
TRUE,MID($N859,1, FIND("@",SUBSTITUTE($N859&amp;"/","/","@",X$4))-1)
)</f>
        <v>__</v>
      </c>
      <c r="Y859" s="23" t="str" cm="1">
        <f t="array" aca="1" ref="Y859" ca="1">_xlfn.IFS($C859="","",
Y$4=1,"root",
Y$4&gt;$M859,"__",
TRUE,MID($N859,1, FIND("@",SUBSTITUTE($N859&amp;"/","/","@",Y$4))-1)
)</f>
        <v>__</v>
      </c>
      <c r="Z859" s="23" t="str" cm="1">
        <f t="array" aca="1" ref="Z859" ca="1">_xlfn.IFS($C859="","",
Z$4=1,"root",
Z$4&gt;$M859,"__",
TRUE,MID($N859,1, FIND("@",SUBSTITUTE($N859&amp;"/","/","@",Z$4))-1)
)</f>
        <v>__</v>
      </c>
      <c r="AA859" s="28" cm="1">
        <f t="array" aca="1" ref="AA859" ca="1">IF($C859="","",SUMIF(LEV_1,P859,LEN))</f>
        <v>41035571</v>
      </c>
      <c r="AB859" s="28" cm="1">
        <f t="array" aca="1" ref="AB859" ca="1">IF($C859="","",IF(Q859="__",0,SUMIF(LEV_2,Q859,LEN)))</f>
        <v>23329164</v>
      </c>
      <c r="AC859" s="28" cm="1">
        <f t="array" aca="1" ref="AC859" ca="1">IF($C859="","",IF(R859="__",0,SUMIF(LEV_3,R859,LEN)))</f>
        <v>16068117</v>
      </c>
      <c r="AD859" s="28" cm="1">
        <f t="array" aca="1" ref="AD859" ca="1">IF($C859="","",IF(S859="__",0,SUMIF(LEV_4,S859,LEN)))</f>
        <v>3058789</v>
      </c>
      <c r="AE859" s="28" cm="1">
        <f t="array" aca="1" ref="AE859" ca="1">IF($C859="","",IF(T859="__",0,SUMIF(LEV_5,T859,LEN)))</f>
        <v>1289198</v>
      </c>
      <c r="AF859" s="28" cm="1">
        <f t="array" aca="1" ref="AF859" ca="1">IF($C859="","",IF(U859="__",0,SUMIF(LEV_6,U859,LEN)))</f>
        <v>913789</v>
      </c>
      <c r="AG859" s="28" cm="1">
        <f t="array" aca="1" ref="AG859" ca="1">IF($C859="","",IF(V859="__",0,SUMIF(LEV_7,V859,LEN)))</f>
        <v>0</v>
      </c>
      <c r="AH859" s="28" cm="1">
        <f t="array" aca="1" ref="AH859" ca="1">IF($C859="","",IF(W859="__",0,SUMIF(LEV_8,W859,LEN)))</f>
        <v>0</v>
      </c>
      <c r="AI859" s="28" cm="1">
        <f t="array" aca="1" ref="AI859" ca="1">IF($C859="","",IF(X859="__",0,SUMIF(LEV_9,X859,LEN)))</f>
        <v>0</v>
      </c>
      <c r="AJ859" s="28" cm="1">
        <f t="array" aca="1" ref="AJ859" ca="1">IF($C859="","",IF(Y859="__",0,SUMIF(LEV_10,Y859,LEN)))</f>
        <v>0</v>
      </c>
      <c r="AK859" s="28" cm="1">
        <f t="array" aca="1" ref="AK859" ca="1">IF($C859="","",IF(Z859="__",0,SUMIF(LEV_11,Z859,LEN)))</f>
        <v>0</v>
      </c>
      <c r="AL859" cm="1">
        <f t="array" aca="1" ref="AL859" ca="1">IF($C859="","",_xlfn.IFS(AB859=0,AA859,AC859=0,AB859,AD859=0,AC859,AE859=0,AD859,AF859=0,AE859,AG859=0,AF859,AH859=0,AG859,AI859=0,AH859,AJ859=0,AI859,AK859=0,AJ859,TRUE,AK859))</f>
        <v>913789</v>
      </c>
      <c r="AM859" t="b">
        <f t="shared" ca="1" si="139"/>
        <v>0</v>
      </c>
      <c r="AN859" t="b">
        <f ca="1">IF($C859="","",IF(IFERROR(MATCH(N859,$N$1:$N858,0),0)&gt;0,FALSE,TRUE))</f>
        <v>0</v>
      </c>
      <c r="AO859" cm="1">
        <f t="array" aca="1" ref="AO859" ca="1">_xlfn.IFS($C859="","",AND(AM859,AN859),AL859,TRUE,0)</f>
        <v>0</v>
      </c>
      <c r="AP859" t="str" cm="1">
        <f t="array" aca="1" ref="AP859" ca="1">_xlfn.IFS($C859="","",AND(AN859,AL859&gt;=TBF),AL859,TRUE,"")</f>
        <v/>
      </c>
    </row>
    <row r="860" spans="1:42" x14ac:dyDescent="0.3">
      <c r="A860">
        <v>856</v>
      </c>
      <c r="C860" s="10" t="str">
        <f ca="1">IF(OFFSET(INPUT_START,A860-1,0)=0,"",OFFSET(INPUT_START,A860-1,0))</f>
        <v>dir bdvhvwct</v>
      </c>
      <c r="D860" t="b">
        <f t="shared" ca="1" si="130"/>
        <v>0</v>
      </c>
      <c r="E860" t="b">
        <f t="shared" ca="1" si="131"/>
        <v>0</v>
      </c>
      <c r="F860" t="b">
        <f t="shared" ca="1" si="132"/>
        <v>0</v>
      </c>
      <c r="G860" t="b">
        <f t="shared" ca="1" si="133"/>
        <v>1</v>
      </c>
      <c r="H860" t="b">
        <f t="shared" ca="1" si="134"/>
        <v>0</v>
      </c>
      <c r="I860">
        <f t="shared" ca="1" si="135"/>
        <v>4</v>
      </c>
      <c r="J860" t="str">
        <f t="shared" ca="1" si="136"/>
        <v/>
      </c>
      <c r="K860" t="str">
        <f t="shared" ca="1" si="137"/>
        <v/>
      </c>
      <c r="L860" s="23">
        <f t="shared" ca="1" si="138"/>
        <v>0</v>
      </c>
      <c r="M860" s="23" cm="1">
        <f t="array" aca="1" ref="M860" ca="1">_xlfn.IFS($C860="","",
$A860=1,1,
NOT($F860),M859,
AND($F860,$J860&lt;&gt;".."),M859+1,
AND($F860,$J860=".."),M859-1,
TRUE,"ERR")</f>
        <v>6</v>
      </c>
      <c r="N860" s="23" t="str" cm="1">
        <f t="array" aca="1" ref="N860" ca="1">_xlfn.IFS($C860="","",
$A860=1,"",
NOT($F860),N859,
AND($F860,$J860&lt;&gt;".."),N859&amp;IF(N859="/","","/")&amp;$J860,
AND($F860,$J860=".."),MID(N859,1,FIND("@",SUBSTITUTE(N859,"/","@",$M860)) -1 ),
TRUE,"ERR")</f>
        <v>root/vpjqpqfm/rgqtzc/mfmps/zgqjbf/dqmbmlrf</v>
      </c>
      <c r="O860" s="22" t="str" cm="1">
        <f t="array" aca="1" ref="O860" ca="1">_xlfn.IFS($C860="","",
$N860="root","root",
TRUE,MID($N860,1+FIND("@",SUBSTITUTE($N860,"/","@",$M860-1)),100 )
)</f>
        <v>dqmbmlrf</v>
      </c>
      <c r="P860" s="23" t="str" cm="1">
        <f t="array" aca="1" ref="P860" ca="1">_xlfn.IFS($C860="","",
P$4=1,"root",
P$4&gt;$M860,"__",
TRUE,MID($N860,1, FIND("@",SUBSTITUTE($N860&amp;"/","/","@",P$4))-1)
)</f>
        <v>root</v>
      </c>
      <c r="Q860" s="23" t="str" cm="1">
        <f t="array" aca="1" ref="Q860" ca="1">_xlfn.IFS($C860="","",
Q$4=1,"root",
Q$4&gt;$M860,"__",
TRUE,MID($N860,1, FIND("@",SUBSTITUTE($N860&amp;"/","/","@",Q$4))-1)
)</f>
        <v>root/vpjqpqfm</v>
      </c>
      <c r="R860" s="23" t="str" cm="1">
        <f t="array" aca="1" ref="R860" ca="1">_xlfn.IFS($C860="","",
R$4=1,"root",
R$4&gt;$M860,"__",
TRUE,MID($N860,1, FIND("@",SUBSTITUTE($N860&amp;"/","/","@",R$4))-1)
)</f>
        <v>root/vpjqpqfm/rgqtzc</v>
      </c>
      <c r="S860" s="23" t="str" cm="1">
        <f t="array" aca="1" ref="S860" ca="1">_xlfn.IFS($C860="","",
S$4=1,"root",
S$4&gt;$M860,"__",
TRUE,MID($N860,1, FIND("@",SUBSTITUTE($N860&amp;"/","/","@",S$4))-1)
)</f>
        <v>root/vpjqpqfm/rgqtzc/mfmps</v>
      </c>
      <c r="T860" s="23" t="str" cm="1">
        <f t="array" aca="1" ref="T860" ca="1">_xlfn.IFS($C860="","",
T$4=1,"root",
T$4&gt;$M860,"__",
TRUE,MID($N860,1, FIND("@",SUBSTITUTE($N860&amp;"/","/","@",T$4))-1)
)</f>
        <v>root/vpjqpqfm/rgqtzc/mfmps/zgqjbf</v>
      </c>
      <c r="U860" s="23" t="str" cm="1">
        <f t="array" aca="1" ref="U860" ca="1">_xlfn.IFS($C860="","",
U$4=1,"root",
U$4&gt;$M860,"__",
TRUE,MID($N860,1, FIND("@",SUBSTITUTE($N860&amp;"/","/","@",U$4))-1)
)</f>
        <v>root/vpjqpqfm/rgqtzc/mfmps/zgqjbf/dqmbmlrf</v>
      </c>
      <c r="V860" s="23" t="str" cm="1">
        <f t="array" aca="1" ref="V860" ca="1">_xlfn.IFS($C860="","",
V$4=1,"root",
V$4&gt;$M860,"__",
TRUE,MID($N860,1, FIND("@",SUBSTITUTE($N860&amp;"/","/","@",V$4))-1)
)</f>
        <v>__</v>
      </c>
      <c r="W860" s="23" t="str" cm="1">
        <f t="array" aca="1" ref="W860" ca="1">_xlfn.IFS($C860="","",
W$4=1,"root",
W$4&gt;$M860,"__",
TRUE,MID($N860,1, FIND("@",SUBSTITUTE($N860&amp;"/","/","@",W$4))-1)
)</f>
        <v>__</v>
      </c>
      <c r="X860" s="23" t="str" cm="1">
        <f t="array" aca="1" ref="X860" ca="1">_xlfn.IFS($C860="","",
X$4=1,"root",
X$4&gt;$M860,"__",
TRUE,MID($N860,1, FIND("@",SUBSTITUTE($N860&amp;"/","/","@",X$4))-1)
)</f>
        <v>__</v>
      </c>
      <c r="Y860" s="23" t="str" cm="1">
        <f t="array" aca="1" ref="Y860" ca="1">_xlfn.IFS($C860="","",
Y$4=1,"root",
Y$4&gt;$M860,"__",
TRUE,MID($N860,1, FIND("@",SUBSTITUTE($N860&amp;"/","/","@",Y$4))-1)
)</f>
        <v>__</v>
      </c>
      <c r="Z860" s="23" t="str" cm="1">
        <f t="array" aca="1" ref="Z860" ca="1">_xlfn.IFS($C860="","",
Z$4=1,"root",
Z$4&gt;$M860,"__",
TRUE,MID($N860,1, FIND("@",SUBSTITUTE($N860&amp;"/","/","@",Z$4))-1)
)</f>
        <v>__</v>
      </c>
      <c r="AA860" s="28" cm="1">
        <f t="array" aca="1" ref="AA860" ca="1">IF($C860="","",SUMIF(LEV_1,P860,LEN))</f>
        <v>41035571</v>
      </c>
      <c r="AB860" s="28" cm="1">
        <f t="array" aca="1" ref="AB860" ca="1">IF($C860="","",IF(Q860="__",0,SUMIF(LEV_2,Q860,LEN)))</f>
        <v>23329164</v>
      </c>
      <c r="AC860" s="28" cm="1">
        <f t="array" aca="1" ref="AC860" ca="1">IF($C860="","",IF(R860="__",0,SUMIF(LEV_3,R860,LEN)))</f>
        <v>16068117</v>
      </c>
      <c r="AD860" s="28" cm="1">
        <f t="array" aca="1" ref="AD860" ca="1">IF($C860="","",IF(S860="__",0,SUMIF(LEV_4,S860,LEN)))</f>
        <v>3058789</v>
      </c>
      <c r="AE860" s="28" cm="1">
        <f t="array" aca="1" ref="AE860" ca="1">IF($C860="","",IF(T860="__",0,SUMIF(LEV_5,T860,LEN)))</f>
        <v>1289198</v>
      </c>
      <c r="AF860" s="28" cm="1">
        <f t="array" aca="1" ref="AF860" ca="1">IF($C860="","",IF(U860="__",0,SUMIF(LEV_6,U860,LEN)))</f>
        <v>913789</v>
      </c>
      <c r="AG860" s="28" cm="1">
        <f t="array" aca="1" ref="AG860" ca="1">IF($C860="","",IF(V860="__",0,SUMIF(LEV_7,V860,LEN)))</f>
        <v>0</v>
      </c>
      <c r="AH860" s="28" cm="1">
        <f t="array" aca="1" ref="AH860" ca="1">IF($C860="","",IF(W860="__",0,SUMIF(LEV_8,W860,LEN)))</f>
        <v>0</v>
      </c>
      <c r="AI860" s="28" cm="1">
        <f t="array" aca="1" ref="AI860" ca="1">IF($C860="","",IF(X860="__",0,SUMIF(LEV_9,X860,LEN)))</f>
        <v>0</v>
      </c>
      <c r="AJ860" s="28" cm="1">
        <f t="array" aca="1" ref="AJ860" ca="1">IF($C860="","",IF(Y860="__",0,SUMIF(LEV_10,Y860,LEN)))</f>
        <v>0</v>
      </c>
      <c r="AK860" s="28" cm="1">
        <f t="array" aca="1" ref="AK860" ca="1">IF($C860="","",IF(Z860="__",0,SUMIF(LEV_11,Z860,LEN)))</f>
        <v>0</v>
      </c>
      <c r="AL860" cm="1">
        <f t="array" aca="1" ref="AL860" ca="1">IF($C860="","",_xlfn.IFS(AB860=0,AA860,AC860=0,AB860,AD860=0,AC860,AE860=0,AD860,AF860=0,AE860,AG860=0,AF860,AH860=0,AG860,AI860=0,AH860,AJ860=0,AI860,AK860=0,AJ860,TRUE,AK860))</f>
        <v>913789</v>
      </c>
      <c r="AM860" t="b">
        <f t="shared" ca="1" si="139"/>
        <v>0</v>
      </c>
      <c r="AN860" t="b">
        <f ca="1">IF($C860="","",IF(IFERROR(MATCH(N860,$N$1:$N859,0),0)&gt;0,FALSE,TRUE))</f>
        <v>0</v>
      </c>
      <c r="AO860" cm="1">
        <f t="array" aca="1" ref="AO860" ca="1">_xlfn.IFS($C860="","",AND(AM860,AN860),AL860,TRUE,0)</f>
        <v>0</v>
      </c>
      <c r="AP860" t="str" cm="1">
        <f t="array" aca="1" ref="AP860" ca="1">_xlfn.IFS($C860="","",AND(AN860,AL860&gt;=TBF),AL860,TRUE,"")</f>
        <v/>
      </c>
    </row>
    <row r="861" spans="1:42" x14ac:dyDescent="0.3">
      <c r="A861">
        <v>857</v>
      </c>
      <c r="C861" s="10" t="str">
        <f ca="1">IF(OFFSET(INPUT_START,A861-1,0)=0,"",OFFSET(INPUT_START,A861-1,0))</f>
        <v>254123 bzhhm.rqp</v>
      </c>
      <c r="D861" t="b">
        <f t="shared" ca="1" si="130"/>
        <v>0</v>
      </c>
      <c r="E861" t="b">
        <f t="shared" ca="1" si="131"/>
        <v>0</v>
      </c>
      <c r="F861" t="b">
        <f t="shared" ca="1" si="132"/>
        <v>0</v>
      </c>
      <c r="G861" t="b">
        <f t="shared" ca="1" si="133"/>
        <v>0</v>
      </c>
      <c r="H861" t="b">
        <f t="shared" ca="1" si="134"/>
        <v>1</v>
      </c>
      <c r="I861">
        <f t="shared" ca="1" si="135"/>
        <v>7</v>
      </c>
      <c r="J861" t="str">
        <f t="shared" ca="1" si="136"/>
        <v/>
      </c>
      <c r="K861" t="str">
        <f t="shared" ca="1" si="137"/>
        <v>bzhhm.rqp</v>
      </c>
      <c r="L861" s="23">
        <f t="shared" ca="1" si="138"/>
        <v>254123</v>
      </c>
      <c r="M861" s="23" cm="1">
        <f t="array" aca="1" ref="M861" ca="1">_xlfn.IFS($C861="","",
$A861=1,1,
NOT($F861),M860,
AND($F861,$J861&lt;&gt;".."),M860+1,
AND($F861,$J861=".."),M860-1,
TRUE,"ERR")</f>
        <v>6</v>
      </c>
      <c r="N861" s="23" t="str" cm="1">
        <f t="array" aca="1" ref="N861" ca="1">_xlfn.IFS($C861="","",
$A861=1,"",
NOT($F861),N860,
AND($F861,$J861&lt;&gt;".."),N860&amp;IF(N860="/","","/")&amp;$J861,
AND($F861,$J861=".."),MID(N860,1,FIND("@",SUBSTITUTE(N860,"/","@",$M861)) -1 ),
TRUE,"ERR")</f>
        <v>root/vpjqpqfm/rgqtzc/mfmps/zgqjbf/dqmbmlrf</v>
      </c>
      <c r="O861" s="22" t="str" cm="1">
        <f t="array" aca="1" ref="O861" ca="1">_xlfn.IFS($C861="","",
$N861="root","root",
TRUE,MID($N861,1+FIND("@",SUBSTITUTE($N861,"/","@",$M861-1)),100 )
)</f>
        <v>dqmbmlrf</v>
      </c>
      <c r="P861" s="23" t="str" cm="1">
        <f t="array" aca="1" ref="P861" ca="1">_xlfn.IFS($C861="","",
P$4=1,"root",
P$4&gt;$M861,"__",
TRUE,MID($N861,1, FIND("@",SUBSTITUTE($N861&amp;"/","/","@",P$4))-1)
)</f>
        <v>root</v>
      </c>
      <c r="Q861" s="23" t="str" cm="1">
        <f t="array" aca="1" ref="Q861" ca="1">_xlfn.IFS($C861="","",
Q$4=1,"root",
Q$4&gt;$M861,"__",
TRUE,MID($N861,1, FIND("@",SUBSTITUTE($N861&amp;"/","/","@",Q$4))-1)
)</f>
        <v>root/vpjqpqfm</v>
      </c>
      <c r="R861" s="23" t="str" cm="1">
        <f t="array" aca="1" ref="R861" ca="1">_xlfn.IFS($C861="","",
R$4=1,"root",
R$4&gt;$M861,"__",
TRUE,MID($N861,1, FIND("@",SUBSTITUTE($N861&amp;"/","/","@",R$4))-1)
)</f>
        <v>root/vpjqpqfm/rgqtzc</v>
      </c>
      <c r="S861" s="23" t="str" cm="1">
        <f t="array" aca="1" ref="S861" ca="1">_xlfn.IFS($C861="","",
S$4=1,"root",
S$4&gt;$M861,"__",
TRUE,MID($N861,1, FIND("@",SUBSTITUTE($N861&amp;"/","/","@",S$4))-1)
)</f>
        <v>root/vpjqpqfm/rgqtzc/mfmps</v>
      </c>
      <c r="T861" s="23" t="str" cm="1">
        <f t="array" aca="1" ref="T861" ca="1">_xlfn.IFS($C861="","",
T$4=1,"root",
T$4&gt;$M861,"__",
TRUE,MID($N861,1, FIND("@",SUBSTITUTE($N861&amp;"/","/","@",T$4))-1)
)</f>
        <v>root/vpjqpqfm/rgqtzc/mfmps/zgqjbf</v>
      </c>
      <c r="U861" s="23" t="str" cm="1">
        <f t="array" aca="1" ref="U861" ca="1">_xlfn.IFS($C861="","",
U$4=1,"root",
U$4&gt;$M861,"__",
TRUE,MID($N861,1, FIND("@",SUBSTITUTE($N861&amp;"/","/","@",U$4))-1)
)</f>
        <v>root/vpjqpqfm/rgqtzc/mfmps/zgqjbf/dqmbmlrf</v>
      </c>
      <c r="V861" s="23" t="str" cm="1">
        <f t="array" aca="1" ref="V861" ca="1">_xlfn.IFS($C861="","",
V$4=1,"root",
V$4&gt;$M861,"__",
TRUE,MID($N861,1, FIND("@",SUBSTITUTE($N861&amp;"/","/","@",V$4))-1)
)</f>
        <v>__</v>
      </c>
      <c r="W861" s="23" t="str" cm="1">
        <f t="array" aca="1" ref="W861" ca="1">_xlfn.IFS($C861="","",
W$4=1,"root",
W$4&gt;$M861,"__",
TRUE,MID($N861,1, FIND("@",SUBSTITUTE($N861&amp;"/","/","@",W$4))-1)
)</f>
        <v>__</v>
      </c>
      <c r="X861" s="23" t="str" cm="1">
        <f t="array" aca="1" ref="X861" ca="1">_xlfn.IFS($C861="","",
X$4=1,"root",
X$4&gt;$M861,"__",
TRUE,MID($N861,1, FIND("@",SUBSTITUTE($N861&amp;"/","/","@",X$4))-1)
)</f>
        <v>__</v>
      </c>
      <c r="Y861" s="23" t="str" cm="1">
        <f t="array" aca="1" ref="Y861" ca="1">_xlfn.IFS($C861="","",
Y$4=1,"root",
Y$4&gt;$M861,"__",
TRUE,MID($N861,1, FIND("@",SUBSTITUTE($N861&amp;"/","/","@",Y$4))-1)
)</f>
        <v>__</v>
      </c>
      <c r="Z861" s="23" t="str" cm="1">
        <f t="array" aca="1" ref="Z861" ca="1">_xlfn.IFS($C861="","",
Z$4=1,"root",
Z$4&gt;$M861,"__",
TRUE,MID($N861,1, FIND("@",SUBSTITUTE($N861&amp;"/","/","@",Z$4))-1)
)</f>
        <v>__</v>
      </c>
      <c r="AA861" s="28" cm="1">
        <f t="array" aca="1" ref="AA861" ca="1">IF($C861="","",SUMIF(LEV_1,P861,LEN))</f>
        <v>41035571</v>
      </c>
      <c r="AB861" s="28" cm="1">
        <f t="array" aca="1" ref="AB861" ca="1">IF($C861="","",IF(Q861="__",0,SUMIF(LEV_2,Q861,LEN)))</f>
        <v>23329164</v>
      </c>
      <c r="AC861" s="28" cm="1">
        <f t="array" aca="1" ref="AC861" ca="1">IF($C861="","",IF(R861="__",0,SUMIF(LEV_3,R861,LEN)))</f>
        <v>16068117</v>
      </c>
      <c r="AD861" s="28" cm="1">
        <f t="array" aca="1" ref="AD861" ca="1">IF($C861="","",IF(S861="__",0,SUMIF(LEV_4,S861,LEN)))</f>
        <v>3058789</v>
      </c>
      <c r="AE861" s="28" cm="1">
        <f t="array" aca="1" ref="AE861" ca="1">IF($C861="","",IF(T861="__",0,SUMIF(LEV_5,T861,LEN)))</f>
        <v>1289198</v>
      </c>
      <c r="AF861" s="28" cm="1">
        <f t="array" aca="1" ref="AF861" ca="1">IF($C861="","",IF(U861="__",0,SUMIF(LEV_6,U861,LEN)))</f>
        <v>913789</v>
      </c>
      <c r="AG861" s="28" cm="1">
        <f t="array" aca="1" ref="AG861" ca="1">IF($C861="","",IF(V861="__",0,SUMIF(LEV_7,V861,LEN)))</f>
        <v>0</v>
      </c>
      <c r="AH861" s="28" cm="1">
        <f t="array" aca="1" ref="AH861" ca="1">IF($C861="","",IF(W861="__",0,SUMIF(LEV_8,W861,LEN)))</f>
        <v>0</v>
      </c>
      <c r="AI861" s="28" cm="1">
        <f t="array" aca="1" ref="AI861" ca="1">IF($C861="","",IF(X861="__",0,SUMIF(LEV_9,X861,LEN)))</f>
        <v>0</v>
      </c>
      <c r="AJ861" s="28" cm="1">
        <f t="array" aca="1" ref="AJ861" ca="1">IF($C861="","",IF(Y861="__",0,SUMIF(LEV_10,Y861,LEN)))</f>
        <v>0</v>
      </c>
      <c r="AK861" s="28" cm="1">
        <f t="array" aca="1" ref="AK861" ca="1">IF($C861="","",IF(Z861="__",0,SUMIF(LEV_11,Z861,LEN)))</f>
        <v>0</v>
      </c>
      <c r="AL861" cm="1">
        <f t="array" aca="1" ref="AL861" ca="1">IF($C861="","",_xlfn.IFS(AB861=0,AA861,AC861=0,AB861,AD861=0,AC861,AE861=0,AD861,AF861=0,AE861,AG861=0,AF861,AH861=0,AG861,AI861=0,AH861,AJ861=0,AI861,AK861=0,AJ861,TRUE,AK861))</f>
        <v>913789</v>
      </c>
      <c r="AM861" t="b">
        <f t="shared" ca="1" si="139"/>
        <v>0</v>
      </c>
      <c r="AN861" t="b">
        <f ca="1">IF($C861="","",IF(IFERROR(MATCH(N861,$N$1:$N860,0),0)&gt;0,FALSE,TRUE))</f>
        <v>0</v>
      </c>
      <c r="AO861" cm="1">
        <f t="array" aca="1" ref="AO861" ca="1">_xlfn.IFS($C861="","",AND(AM861,AN861),AL861,TRUE,0)</f>
        <v>0</v>
      </c>
      <c r="AP861" t="str" cm="1">
        <f t="array" aca="1" ref="AP861" ca="1">_xlfn.IFS($C861="","",AND(AN861,AL861&gt;=TBF),AL861,TRUE,"")</f>
        <v/>
      </c>
    </row>
    <row r="862" spans="1:42" x14ac:dyDescent="0.3">
      <c r="A862">
        <v>858</v>
      </c>
      <c r="C862" s="10" t="str">
        <f ca="1">IF(OFFSET(INPUT_START,A862-1,0)=0,"",OFFSET(INPUT_START,A862-1,0))</f>
        <v>172950 fgqbj.bcb</v>
      </c>
      <c r="D862" t="b">
        <f t="shared" ca="1" si="130"/>
        <v>0</v>
      </c>
      <c r="E862" t="b">
        <f t="shared" ca="1" si="131"/>
        <v>0</v>
      </c>
      <c r="F862" t="b">
        <f t="shared" ca="1" si="132"/>
        <v>0</v>
      </c>
      <c r="G862" t="b">
        <f t="shared" ca="1" si="133"/>
        <v>0</v>
      </c>
      <c r="H862" t="b">
        <f t="shared" ca="1" si="134"/>
        <v>1</v>
      </c>
      <c r="I862">
        <f t="shared" ca="1" si="135"/>
        <v>7</v>
      </c>
      <c r="J862" t="str">
        <f t="shared" ca="1" si="136"/>
        <v/>
      </c>
      <c r="K862" t="str">
        <f t="shared" ca="1" si="137"/>
        <v>fgqbj.bcb</v>
      </c>
      <c r="L862" s="23">
        <f t="shared" ca="1" si="138"/>
        <v>172950</v>
      </c>
      <c r="M862" s="23" cm="1">
        <f t="array" aca="1" ref="M862" ca="1">_xlfn.IFS($C862="","",
$A862=1,1,
NOT($F862),M861,
AND($F862,$J862&lt;&gt;".."),M861+1,
AND($F862,$J862=".."),M861-1,
TRUE,"ERR")</f>
        <v>6</v>
      </c>
      <c r="N862" s="23" t="str" cm="1">
        <f t="array" aca="1" ref="N862" ca="1">_xlfn.IFS($C862="","",
$A862=1,"",
NOT($F862),N861,
AND($F862,$J862&lt;&gt;".."),N861&amp;IF(N861="/","","/")&amp;$J862,
AND($F862,$J862=".."),MID(N861,1,FIND("@",SUBSTITUTE(N861,"/","@",$M862)) -1 ),
TRUE,"ERR")</f>
        <v>root/vpjqpqfm/rgqtzc/mfmps/zgqjbf/dqmbmlrf</v>
      </c>
      <c r="O862" s="22" t="str" cm="1">
        <f t="array" aca="1" ref="O862" ca="1">_xlfn.IFS($C862="","",
$N862="root","root",
TRUE,MID($N862,1+FIND("@",SUBSTITUTE($N862,"/","@",$M862-1)),100 )
)</f>
        <v>dqmbmlrf</v>
      </c>
      <c r="P862" s="23" t="str" cm="1">
        <f t="array" aca="1" ref="P862" ca="1">_xlfn.IFS($C862="","",
P$4=1,"root",
P$4&gt;$M862,"__",
TRUE,MID($N862,1, FIND("@",SUBSTITUTE($N862&amp;"/","/","@",P$4))-1)
)</f>
        <v>root</v>
      </c>
      <c r="Q862" s="23" t="str" cm="1">
        <f t="array" aca="1" ref="Q862" ca="1">_xlfn.IFS($C862="","",
Q$4=1,"root",
Q$4&gt;$M862,"__",
TRUE,MID($N862,1, FIND("@",SUBSTITUTE($N862&amp;"/","/","@",Q$4))-1)
)</f>
        <v>root/vpjqpqfm</v>
      </c>
      <c r="R862" s="23" t="str" cm="1">
        <f t="array" aca="1" ref="R862" ca="1">_xlfn.IFS($C862="","",
R$4=1,"root",
R$4&gt;$M862,"__",
TRUE,MID($N862,1, FIND("@",SUBSTITUTE($N862&amp;"/","/","@",R$4))-1)
)</f>
        <v>root/vpjqpqfm/rgqtzc</v>
      </c>
      <c r="S862" s="23" t="str" cm="1">
        <f t="array" aca="1" ref="S862" ca="1">_xlfn.IFS($C862="","",
S$4=1,"root",
S$4&gt;$M862,"__",
TRUE,MID($N862,1, FIND("@",SUBSTITUTE($N862&amp;"/","/","@",S$4))-1)
)</f>
        <v>root/vpjqpqfm/rgqtzc/mfmps</v>
      </c>
      <c r="T862" s="23" t="str" cm="1">
        <f t="array" aca="1" ref="T862" ca="1">_xlfn.IFS($C862="","",
T$4=1,"root",
T$4&gt;$M862,"__",
TRUE,MID($N862,1, FIND("@",SUBSTITUTE($N862&amp;"/","/","@",T$4))-1)
)</f>
        <v>root/vpjqpqfm/rgqtzc/mfmps/zgqjbf</v>
      </c>
      <c r="U862" s="23" t="str" cm="1">
        <f t="array" aca="1" ref="U862" ca="1">_xlfn.IFS($C862="","",
U$4=1,"root",
U$4&gt;$M862,"__",
TRUE,MID($N862,1, FIND("@",SUBSTITUTE($N862&amp;"/","/","@",U$4))-1)
)</f>
        <v>root/vpjqpqfm/rgqtzc/mfmps/zgqjbf/dqmbmlrf</v>
      </c>
      <c r="V862" s="23" t="str" cm="1">
        <f t="array" aca="1" ref="V862" ca="1">_xlfn.IFS($C862="","",
V$4=1,"root",
V$4&gt;$M862,"__",
TRUE,MID($N862,1, FIND("@",SUBSTITUTE($N862&amp;"/","/","@",V$4))-1)
)</f>
        <v>__</v>
      </c>
      <c r="W862" s="23" t="str" cm="1">
        <f t="array" aca="1" ref="W862" ca="1">_xlfn.IFS($C862="","",
W$4=1,"root",
W$4&gt;$M862,"__",
TRUE,MID($N862,1, FIND("@",SUBSTITUTE($N862&amp;"/","/","@",W$4))-1)
)</f>
        <v>__</v>
      </c>
      <c r="X862" s="23" t="str" cm="1">
        <f t="array" aca="1" ref="X862" ca="1">_xlfn.IFS($C862="","",
X$4=1,"root",
X$4&gt;$M862,"__",
TRUE,MID($N862,1, FIND("@",SUBSTITUTE($N862&amp;"/","/","@",X$4))-1)
)</f>
        <v>__</v>
      </c>
      <c r="Y862" s="23" t="str" cm="1">
        <f t="array" aca="1" ref="Y862" ca="1">_xlfn.IFS($C862="","",
Y$4=1,"root",
Y$4&gt;$M862,"__",
TRUE,MID($N862,1, FIND("@",SUBSTITUTE($N862&amp;"/","/","@",Y$4))-1)
)</f>
        <v>__</v>
      </c>
      <c r="Z862" s="23" t="str" cm="1">
        <f t="array" aca="1" ref="Z862" ca="1">_xlfn.IFS($C862="","",
Z$4=1,"root",
Z$4&gt;$M862,"__",
TRUE,MID($N862,1, FIND("@",SUBSTITUTE($N862&amp;"/","/","@",Z$4))-1)
)</f>
        <v>__</v>
      </c>
      <c r="AA862" s="28" cm="1">
        <f t="array" aca="1" ref="AA862" ca="1">IF($C862="","",SUMIF(LEV_1,P862,LEN))</f>
        <v>41035571</v>
      </c>
      <c r="AB862" s="28" cm="1">
        <f t="array" aca="1" ref="AB862" ca="1">IF($C862="","",IF(Q862="__",0,SUMIF(LEV_2,Q862,LEN)))</f>
        <v>23329164</v>
      </c>
      <c r="AC862" s="28" cm="1">
        <f t="array" aca="1" ref="AC862" ca="1">IF($C862="","",IF(R862="__",0,SUMIF(LEV_3,R862,LEN)))</f>
        <v>16068117</v>
      </c>
      <c r="AD862" s="28" cm="1">
        <f t="array" aca="1" ref="AD862" ca="1">IF($C862="","",IF(S862="__",0,SUMIF(LEV_4,S862,LEN)))</f>
        <v>3058789</v>
      </c>
      <c r="AE862" s="28" cm="1">
        <f t="array" aca="1" ref="AE862" ca="1">IF($C862="","",IF(T862="__",0,SUMIF(LEV_5,T862,LEN)))</f>
        <v>1289198</v>
      </c>
      <c r="AF862" s="28" cm="1">
        <f t="array" aca="1" ref="AF862" ca="1">IF($C862="","",IF(U862="__",0,SUMIF(LEV_6,U862,LEN)))</f>
        <v>913789</v>
      </c>
      <c r="AG862" s="28" cm="1">
        <f t="array" aca="1" ref="AG862" ca="1">IF($C862="","",IF(V862="__",0,SUMIF(LEV_7,V862,LEN)))</f>
        <v>0</v>
      </c>
      <c r="AH862" s="28" cm="1">
        <f t="array" aca="1" ref="AH862" ca="1">IF($C862="","",IF(W862="__",0,SUMIF(LEV_8,W862,LEN)))</f>
        <v>0</v>
      </c>
      <c r="AI862" s="28" cm="1">
        <f t="array" aca="1" ref="AI862" ca="1">IF($C862="","",IF(X862="__",0,SUMIF(LEV_9,X862,LEN)))</f>
        <v>0</v>
      </c>
      <c r="AJ862" s="28" cm="1">
        <f t="array" aca="1" ref="AJ862" ca="1">IF($C862="","",IF(Y862="__",0,SUMIF(LEV_10,Y862,LEN)))</f>
        <v>0</v>
      </c>
      <c r="AK862" s="28" cm="1">
        <f t="array" aca="1" ref="AK862" ca="1">IF($C862="","",IF(Z862="__",0,SUMIF(LEV_11,Z862,LEN)))</f>
        <v>0</v>
      </c>
      <c r="AL862" cm="1">
        <f t="array" aca="1" ref="AL862" ca="1">IF($C862="","",_xlfn.IFS(AB862=0,AA862,AC862=0,AB862,AD862=0,AC862,AE862=0,AD862,AF862=0,AE862,AG862=0,AF862,AH862=0,AG862,AI862=0,AH862,AJ862=0,AI862,AK862=0,AJ862,TRUE,AK862))</f>
        <v>913789</v>
      </c>
      <c r="AM862" t="b">
        <f t="shared" ca="1" si="139"/>
        <v>0</v>
      </c>
      <c r="AN862" t="b">
        <f ca="1">IF($C862="","",IF(IFERROR(MATCH(N862,$N$1:$N861,0),0)&gt;0,FALSE,TRUE))</f>
        <v>0</v>
      </c>
      <c r="AO862" cm="1">
        <f t="array" aca="1" ref="AO862" ca="1">_xlfn.IFS($C862="","",AND(AM862,AN862),AL862,TRUE,0)</f>
        <v>0</v>
      </c>
      <c r="AP862" t="str" cm="1">
        <f t="array" aca="1" ref="AP862" ca="1">_xlfn.IFS($C862="","",AND(AN862,AL862&gt;=TBF),AL862,TRUE,"")</f>
        <v/>
      </c>
    </row>
    <row r="863" spans="1:42" x14ac:dyDescent="0.3">
      <c r="A863">
        <v>859</v>
      </c>
      <c r="C863" s="10" t="str">
        <f ca="1">IF(OFFSET(INPUT_START,A863-1,0)=0,"",OFFSET(INPUT_START,A863-1,0))</f>
        <v>7417 fjfq.qbv</v>
      </c>
      <c r="D863" t="b">
        <f t="shared" ca="1" si="130"/>
        <v>0</v>
      </c>
      <c r="E863" t="b">
        <f t="shared" ca="1" si="131"/>
        <v>0</v>
      </c>
      <c r="F863" t="b">
        <f t="shared" ca="1" si="132"/>
        <v>0</v>
      </c>
      <c r="G863" t="b">
        <f t="shared" ca="1" si="133"/>
        <v>0</v>
      </c>
      <c r="H863" t="b">
        <f t="shared" ca="1" si="134"/>
        <v>1</v>
      </c>
      <c r="I863">
        <f t="shared" ca="1" si="135"/>
        <v>5</v>
      </c>
      <c r="J863" t="str">
        <f t="shared" ca="1" si="136"/>
        <v/>
      </c>
      <c r="K863" t="str">
        <f t="shared" ca="1" si="137"/>
        <v>fjfq.qbv</v>
      </c>
      <c r="L863" s="23">
        <f t="shared" ca="1" si="138"/>
        <v>7417</v>
      </c>
      <c r="M863" s="23" cm="1">
        <f t="array" aca="1" ref="M863" ca="1">_xlfn.IFS($C863="","",
$A863=1,1,
NOT($F863),M862,
AND($F863,$J863&lt;&gt;".."),M862+1,
AND($F863,$J863=".."),M862-1,
TRUE,"ERR")</f>
        <v>6</v>
      </c>
      <c r="N863" s="23" t="str" cm="1">
        <f t="array" aca="1" ref="N863" ca="1">_xlfn.IFS($C863="","",
$A863=1,"",
NOT($F863),N862,
AND($F863,$J863&lt;&gt;".."),N862&amp;IF(N862="/","","/")&amp;$J863,
AND($F863,$J863=".."),MID(N862,1,FIND("@",SUBSTITUTE(N862,"/","@",$M863)) -1 ),
TRUE,"ERR")</f>
        <v>root/vpjqpqfm/rgqtzc/mfmps/zgqjbf/dqmbmlrf</v>
      </c>
      <c r="O863" s="22" t="str" cm="1">
        <f t="array" aca="1" ref="O863" ca="1">_xlfn.IFS($C863="","",
$N863="root","root",
TRUE,MID($N863,1+FIND("@",SUBSTITUTE($N863,"/","@",$M863-1)),100 )
)</f>
        <v>dqmbmlrf</v>
      </c>
      <c r="P863" s="23" t="str" cm="1">
        <f t="array" aca="1" ref="P863" ca="1">_xlfn.IFS($C863="","",
P$4=1,"root",
P$4&gt;$M863,"__",
TRUE,MID($N863,1, FIND("@",SUBSTITUTE($N863&amp;"/","/","@",P$4))-1)
)</f>
        <v>root</v>
      </c>
      <c r="Q863" s="23" t="str" cm="1">
        <f t="array" aca="1" ref="Q863" ca="1">_xlfn.IFS($C863="","",
Q$4=1,"root",
Q$4&gt;$M863,"__",
TRUE,MID($N863,1, FIND("@",SUBSTITUTE($N863&amp;"/","/","@",Q$4))-1)
)</f>
        <v>root/vpjqpqfm</v>
      </c>
      <c r="R863" s="23" t="str" cm="1">
        <f t="array" aca="1" ref="R863" ca="1">_xlfn.IFS($C863="","",
R$4=1,"root",
R$4&gt;$M863,"__",
TRUE,MID($N863,1, FIND("@",SUBSTITUTE($N863&amp;"/","/","@",R$4))-1)
)</f>
        <v>root/vpjqpqfm/rgqtzc</v>
      </c>
      <c r="S863" s="23" t="str" cm="1">
        <f t="array" aca="1" ref="S863" ca="1">_xlfn.IFS($C863="","",
S$4=1,"root",
S$4&gt;$M863,"__",
TRUE,MID($N863,1, FIND("@",SUBSTITUTE($N863&amp;"/","/","@",S$4))-1)
)</f>
        <v>root/vpjqpqfm/rgqtzc/mfmps</v>
      </c>
      <c r="T863" s="23" t="str" cm="1">
        <f t="array" aca="1" ref="T863" ca="1">_xlfn.IFS($C863="","",
T$4=1,"root",
T$4&gt;$M863,"__",
TRUE,MID($N863,1, FIND("@",SUBSTITUTE($N863&amp;"/","/","@",T$4))-1)
)</f>
        <v>root/vpjqpqfm/rgqtzc/mfmps/zgqjbf</v>
      </c>
      <c r="U863" s="23" t="str" cm="1">
        <f t="array" aca="1" ref="U863" ca="1">_xlfn.IFS($C863="","",
U$4=1,"root",
U$4&gt;$M863,"__",
TRUE,MID($N863,1, FIND("@",SUBSTITUTE($N863&amp;"/","/","@",U$4))-1)
)</f>
        <v>root/vpjqpqfm/rgqtzc/mfmps/zgqjbf/dqmbmlrf</v>
      </c>
      <c r="V863" s="23" t="str" cm="1">
        <f t="array" aca="1" ref="V863" ca="1">_xlfn.IFS($C863="","",
V$4=1,"root",
V$4&gt;$M863,"__",
TRUE,MID($N863,1, FIND("@",SUBSTITUTE($N863&amp;"/","/","@",V$4))-1)
)</f>
        <v>__</v>
      </c>
      <c r="W863" s="23" t="str" cm="1">
        <f t="array" aca="1" ref="W863" ca="1">_xlfn.IFS($C863="","",
W$4=1,"root",
W$4&gt;$M863,"__",
TRUE,MID($N863,1, FIND("@",SUBSTITUTE($N863&amp;"/","/","@",W$4))-1)
)</f>
        <v>__</v>
      </c>
      <c r="X863" s="23" t="str" cm="1">
        <f t="array" aca="1" ref="X863" ca="1">_xlfn.IFS($C863="","",
X$4=1,"root",
X$4&gt;$M863,"__",
TRUE,MID($N863,1, FIND("@",SUBSTITUTE($N863&amp;"/","/","@",X$4))-1)
)</f>
        <v>__</v>
      </c>
      <c r="Y863" s="23" t="str" cm="1">
        <f t="array" aca="1" ref="Y863" ca="1">_xlfn.IFS($C863="","",
Y$4=1,"root",
Y$4&gt;$M863,"__",
TRUE,MID($N863,1, FIND("@",SUBSTITUTE($N863&amp;"/","/","@",Y$4))-1)
)</f>
        <v>__</v>
      </c>
      <c r="Z863" s="23" t="str" cm="1">
        <f t="array" aca="1" ref="Z863" ca="1">_xlfn.IFS($C863="","",
Z$4=1,"root",
Z$4&gt;$M863,"__",
TRUE,MID($N863,1, FIND("@",SUBSTITUTE($N863&amp;"/","/","@",Z$4))-1)
)</f>
        <v>__</v>
      </c>
      <c r="AA863" s="28" cm="1">
        <f t="array" aca="1" ref="AA863" ca="1">IF($C863="","",SUMIF(LEV_1,P863,LEN))</f>
        <v>41035571</v>
      </c>
      <c r="AB863" s="28" cm="1">
        <f t="array" aca="1" ref="AB863" ca="1">IF($C863="","",IF(Q863="__",0,SUMIF(LEV_2,Q863,LEN)))</f>
        <v>23329164</v>
      </c>
      <c r="AC863" s="28" cm="1">
        <f t="array" aca="1" ref="AC863" ca="1">IF($C863="","",IF(R863="__",0,SUMIF(LEV_3,R863,LEN)))</f>
        <v>16068117</v>
      </c>
      <c r="AD863" s="28" cm="1">
        <f t="array" aca="1" ref="AD863" ca="1">IF($C863="","",IF(S863="__",0,SUMIF(LEV_4,S863,LEN)))</f>
        <v>3058789</v>
      </c>
      <c r="AE863" s="28" cm="1">
        <f t="array" aca="1" ref="AE863" ca="1">IF($C863="","",IF(T863="__",0,SUMIF(LEV_5,T863,LEN)))</f>
        <v>1289198</v>
      </c>
      <c r="AF863" s="28" cm="1">
        <f t="array" aca="1" ref="AF863" ca="1">IF($C863="","",IF(U863="__",0,SUMIF(LEV_6,U863,LEN)))</f>
        <v>913789</v>
      </c>
      <c r="AG863" s="28" cm="1">
        <f t="array" aca="1" ref="AG863" ca="1">IF($C863="","",IF(V863="__",0,SUMIF(LEV_7,V863,LEN)))</f>
        <v>0</v>
      </c>
      <c r="AH863" s="28" cm="1">
        <f t="array" aca="1" ref="AH863" ca="1">IF($C863="","",IF(W863="__",0,SUMIF(LEV_8,W863,LEN)))</f>
        <v>0</v>
      </c>
      <c r="AI863" s="28" cm="1">
        <f t="array" aca="1" ref="AI863" ca="1">IF($C863="","",IF(X863="__",0,SUMIF(LEV_9,X863,LEN)))</f>
        <v>0</v>
      </c>
      <c r="AJ863" s="28" cm="1">
        <f t="array" aca="1" ref="AJ863" ca="1">IF($C863="","",IF(Y863="__",0,SUMIF(LEV_10,Y863,LEN)))</f>
        <v>0</v>
      </c>
      <c r="AK863" s="28" cm="1">
        <f t="array" aca="1" ref="AK863" ca="1">IF($C863="","",IF(Z863="__",0,SUMIF(LEV_11,Z863,LEN)))</f>
        <v>0</v>
      </c>
      <c r="AL863" cm="1">
        <f t="array" aca="1" ref="AL863" ca="1">IF($C863="","",_xlfn.IFS(AB863=0,AA863,AC863=0,AB863,AD863=0,AC863,AE863=0,AD863,AF863=0,AE863,AG863=0,AF863,AH863=0,AG863,AI863=0,AH863,AJ863=0,AI863,AK863=0,AJ863,TRUE,AK863))</f>
        <v>913789</v>
      </c>
      <c r="AM863" t="b">
        <f t="shared" ca="1" si="139"/>
        <v>0</v>
      </c>
      <c r="AN863" t="b">
        <f ca="1">IF($C863="","",IF(IFERROR(MATCH(N863,$N$1:$N862,0),0)&gt;0,FALSE,TRUE))</f>
        <v>0</v>
      </c>
      <c r="AO863" cm="1">
        <f t="array" aca="1" ref="AO863" ca="1">_xlfn.IFS($C863="","",AND(AM863,AN863),AL863,TRUE,0)</f>
        <v>0</v>
      </c>
      <c r="AP863" t="str" cm="1">
        <f t="array" aca="1" ref="AP863" ca="1">_xlfn.IFS($C863="","",AND(AN863,AL863&gt;=TBF),AL863,TRUE,"")</f>
        <v/>
      </c>
    </row>
    <row r="864" spans="1:42" x14ac:dyDescent="0.3">
      <c r="A864">
        <v>860</v>
      </c>
      <c r="C864" s="10" t="str">
        <f ca="1">IF(OFFSET(INPUT_START,A864-1,0)=0,"",OFFSET(INPUT_START,A864-1,0))</f>
        <v>188707 hfvvlvqg.sqh</v>
      </c>
      <c r="D864" t="b">
        <f t="shared" ca="1" si="130"/>
        <v>0</v>
      </c>
      <c r="E864" t="b">
        <f t="shared" ca="1" si="131"/>
        <v>0</v>
      </c>
      <c r="F864" t="b">
        <f t="shared" ca="1" si="132"/>
        <v>0</v>
      </c>
      <c r="G864" t="b">
        <f t="shared" ca="1" si="133"/>
        <v>0</v>
      </c>
      <c r="H864" t="b">
        <f t="shared" ca="1" si="134"/>
        <v>1</v>
      </c>
      <c r="I864">
        <f t="shared" ca="1" si="135"/>
        <v>7</v>
      </c>
      <c r="J864" t="str">
        <f t="shared" ca="1" si="136"/>
        <v/>
      </c>
      <c r="K864" t="str">
        <f t="shared" ca="1" si="137"/>
        <v>hfvvlvqg.sqh</v>
      </c>
      <c r="L864" s="23">
        <f t="shared" ca="1" si="138"/>
        <v>188707</v>
      </c>
      <c r="M864" s="23" cm="1">
        <f t="array" aca="1" ref="M864" ca="1">_xlfn.IFS($C864="","",
$A864=1,1,
NOT($F864),M863,
AND($F864,$J864&lt;&gt;".."),M863+1,
AND($F864,$J864=".."),M863-1,
TRUE,"ERR")</f>
        <v>6</v>
      </c>
      <c r="N864" s="23" t="str" cm="1">
        <f t="array" aca="1" ref="N864" ca="1">_xlfn.IFS($C864="","",
$A864=1,"",
NOT($F864),N863,
AND($F864,$J864&lt;&gt;".."),N863&amp;IF(N863="/","","/")&amp;$J864,
AND($F864,$J864=".."),MID(N863,1,FIND("@",SUBSTITUTE(N863,"/","@",$M864)) -1 ),
TRUE,"ERR")</f>
        <v>root/vpjqpqfm/rgqtzc/mfmps/zgqjbf/dqmbmlrf</v>
      </c>
      <c r="O864" s="22" t="str" cm="1">
        <f t="array" aca="1" ref="O864" ca="1">_xlfn.IFS($C864="","",
$N864="root","root",
TRUE,MID($N864,1+FIND("@",SUBSTITUTE($N864,"/","@",$M864-1)),100 )
)</f>
        <v>dqmbmlrf</v>
      </c>
      <c r="P864" s="23" t="str" cm="1">
        <f t="array" aca="1" ref="P864" ca="1">_xlfn.IFS($C864="","",
P$4=1,"root",
P$4&gt;$M864,"__",
TRUE,MID($N864,1, FIND("@",SUBSTITUTE($N864&amp;"/","/","@",P$4))-1)
)</f>
        <v>root</v>
      </c>
      <c r="Q864" s="23" t="str" cm="1">
        <f t="array" aca="1" ref="Q864" ca="1">_xlfn.IFS($C864="","",
Q$4=1,"root",
Q$4&gt;$M864,"__",
TRUE,MID($N864,1, FIND("@",SUBSTITUTE($N864&amp;"/","/","@",Q$4))-1)
)</f>
        <v>root/vpjqpqfm</v>
      </c>
      <c r="R864" s="23" t="str" cm="1">
        <f t="array" aca="1" ref="R864" ca="1">_xlfn.IFS($C864="","",
R$4=1,"root",
R$4&gt;$M864,"__",
TRUE,MID($N864,1, FIND("@",SUBSTITUTE($N864&amp;"/","/","@",R$4))-1)
)</f>
        <v>root/vpjqpqfm/rgqtzc</v>
      </c>
      <c r="S864" s="23" t="str" cm="1">
        <f t="array" aca="1" ref="S864" ca="1">_xlfn.IFS($C864="","",
S$4=1,"root",
S$4&gt;$M864,"__",
TRUE,MID($N864,1, FIND("@",SUBSTITUTE($N864&amp;"/","/","@",S$4))-1)
)</f>
        <v>root/vpjqpqfm/rgqtzc/mfmps</v>
      </c>
      <c r="T864" s="23" t="str" cm="1">
        <f t="array" aca="1" ref="T864" ca="1">_xlfn.IFS($C864="","",
T$4=1,"root",
T$4&gt;$M864,"__",
TRUE,MID($N864,1, FIND("@",SUBSTITUTE($N864&amp;"/","/","@",T$4))-1)
)</f>
        <v>root/vpjqpqfm/rgqtzc/mfmps/zgqjbf</v>
      </c>
      <c r="U864" s="23" t="str" cm="1">
        <f t="array" aca="1" ref="U864" ca="1">_xlfn.IFS($C864="","",
U$4=1,"root",
U$4&gt;$M864,"__",
TRUE,MID($N864,1, FIND("@",SUBSTITUTE($N864&amp;"/","/","@",U$4))-1)
)</f>
        <v>root/vpjqpqfm/rgqtzc/mfmps/zgqjbf/dqmbmlrf</v>
      </c>
      <c r="V864" s="23" t="str" cm="1">
        <f t="array" aca="1" ref="V864" ca="1">_xlfn.IFS($C864="","",
V$4=1,"root",
V$4&gt;$M864,"__",
TRUE,MID($N864,1, FIND("@",SUBSTITUTE($N864&amp;"/","/","@",V$4))-1)
)</f>
        <v>__</v>
      </c>
      <c r="W864" s="23" t="str" cm="1">
        <f t="array" aca="1" ref="W864" ca="1">_xlfn.IFS($C864="","",
W$4=1,"root",
W$4&gt;$M864,"__",
TRUE,MID($N864,1, FIND("@",SUBSTITUTE($N864&amp;"/","/","@",W$4))-1)
)</f>
        <v>__</v>
      </c>
      <c r="X864" s="23" t="str" cm="1">
        <f t="array" aca="1" ref="X864" ca="1">_xlfn.IFS($C864="","",
X$4=1,"root",
X$4&gt;$M864,"__",
TRUE,MID($N864,1, FIND("@",SUBSTITUTE($N864&amp;"/","/","@",X$4))-1)
)</f>
        <v>__</v>
      </c>
      <c r="Y864" s="23" t="str" cm="1">
        <f t="array" aca="1" ref="Y864" ca="1">_xlfn.IFS($C864="","",
Y$4=1,"root",
Y$4&gt;$M864,"__",
TRUE,MID($N864,1, FIND("@",SUBSTITUTE($N864&amp;"/","/","@",Y$4))-1)
)</f>
        <v>__</v>
      </c>
      <c r="Z864" s="23" t="str" cm="1">
        <f t="array" aca="1" ref="Z864" ca="1">_xlfn.IFS($C864="","",
Z$4=1,"root",
Z$4&gt;$M864,"__",
TRUE,MID($N864,1, FIND("@",SUBSTITUTE($N864&amp;"/","/","@",Z$4))-1)
)</f>
        <v>__</v>
      </c>
      <c r="AA864" s="28" cm="1">
        <f t="array" aca="1" ref="AA864" ca="1">IF($C864="","",SUMIF(LEV_1,P864,LEN))</f>
        <v>41035571</v>
      </c>
      <c r="AB864" s="28" cm="1">
        <f t="array" aca="1" ref="AB864" ca="1">IF($C864="","",IF(Q864="__",0,SUMIF(LEV_2,Q864,LEN)))</f>
        <v>23329164</v>
      </c>
      <c r="AC864" s="28" cm="1">
        <f t="array" aca="1" ref="AC864" ca="1">IF($C864="","",IF(R864="__",0,SUMIF(LEV_3,R864,LEN)))</f>
        <v>16068117</v>
      </c>
      <c r="AD864" s="28" cm="1">
        <f t="array" aca="1" ref="AD864" ca="1">IF($C864="","",IF(S864="__",0,SUMIF(LEV_4,S864,LEN)))</f>
        <v>3058789</v>
      </c>
      <c r="AE864" s="28" cm="1">
        <f t="array" aca="1" ref="AE864" ca="1">IF($C864="","",IF(T864="__",0,SUMIF(LEV_5,T864,LEN)))</f>
        <v>1289198</v>
      </c>
      <c r="AF864" s="28" cm="1">
        <f t="array" aca="1" ref="AF864" ca="1">IF($C864="","",IF(U864="__",0,SUMIF(LEV_6,U864,LEN)))</f>
        <v>913789</v>
      </c>
      <c r="AG864" s="28" cm="1">
        <f t="array" aca="1" ref="AG864" ca="1">IF($C864="","",IF(V864="__",0,SUMIF(LEV_7,V864,LEN)))</f>
        <v>0</v>
      </c>
      <c r="AH864" s="28" cm="1">
        <f t="array" aca="1" ref="AH864" ca="1">IF($C864="","",IF(W864="__",0,SUMIF(LEV_8,W864,LEN)))</f>
        <v>0</v>
      </c>
      <c r="AI864" s="28" cm="1">
        <f t="array" aca="1" ref="AI864" ca="1">IF($C864="","",IF(X864="__",0,SUMIF(LEV_9,X864,LEN)))</f>
        <v>0</v>
      </c>
      <c r="AJ864" s="28" cm="1">
        <f t="array" aca="1" ref="AJ864" ca="1">IF($C864="","",IF(Y864="__",0,SUMIF(LEV_10,Y864,LEN)))</f>
        <v>0</v>
      </c>
      <c r="AK864" s="28" cm="1">
        <f t="array" aca="1" ref="AK864" ca="1">IF($C864="","",IF(Z864="__",0,SUMIF(LEV_11,Z864,LEN)))</f>
        <v>0</v>
      </c>
      <c r="AL864" cm="1">
        <f t="array" aca="1" ref="AL864" ca="1">IF($C864="","",_xlfn.IFS(AB864=0,AA864,AC864=0,AB864,AD864=0,AC864,AE864=0,AD864,AF864=0,AE864,AG864=0,AF864,AH864=0,AG864,AI864=0,AH864,AJ864=0,AI864,AK864=0,AJ864,TRUE,AK864))</f>
        <v>913789</v>
      </c>
      <c r="AM864" t="b">
        <f t="shared" ca="1" si="139"/>
        <v>0</v>
      </c>
      <c r="AN864" t="b">
        <f ca="1">IF($C864="","",IF(IFERROR(MATCH(N864,$N$1:$N863,0),0)&gt;0,FALSE,TRUE))</f>
        <v>0</v>
      </c>
      <c r="AO864" cm="1">
        <f t="array" aca="1" ref="AO864" ca="1">_xlfn.IFS($C864="","",AND(AM864,AN864),AL864,TRUE,0)</f>
        <v>0</v>
      </c>
      <c r="AP864" t="str" cm="1">
        <f t="array" aca="1" ref="AP864" ca="1">_xlfn.IFS($C864="","",AND(AN864,AL864&gt;=TBF),AL864,TRUE,"")</f>
        <v/>
      </c>
    </row>
    <row r="865" spans="1:42" x14ac:dyDescent="0.3">
      <c r="A865">
        <v>861</v>
      </c>
      <c r="C865" s="10" t="str">
        <f ca="1">IF(OFFSET(INPUT_START,A865-1,0)=0,"",OFFSET(INPUT_START,A865-1,0))</f>
        <v>78273 ppljtfjr.hpm</v>
      </c>
      <c r="D865" t="b">
        <f t="shared" ca="1" si="130"/>
        <v>0</v>
      </c>
      <c r="E865" t="b">
        <f t="shared" ca="1" si="131"/>
        <v>0</v>
      </c>
      <c r="F865" t="b">
        <f t="shared" ca="1" si="132"/>
        <v>0</v>
      </c>
      <c r="G865" t="b">
        <f t="shared" ca="1" si="133"/>
        <v>0</v>
      </c>
      <c r="H865" t="b">
        <f t="shared" ca="1" si="134"/>
        <v>1</v>
      </c>
      <c r="I865">
        <f t="shared" ca="1" si="135"/>
        <v>6</v>
      </c>
      <c r="J865" t="str">
        <f t="shared" ca="1" si="136"/>
        <v/>
      </c>
      <c r="K865" t="str">
        <f t="shared" ca="1" si="137"/>
        <v>ppljtfjr.hpm</v>
      </c>
      <c r="L865" s="23">
        <f t="shared" ca="1" si="138"/>
        <v>78273</v>
      </c>
      <c r="M865" s="23" cm="1">
        <f t="array" aca="1" ref="M865" ca="1">_xlfn.IFS($C865="","",
$A865=1,1,
NOT($F865),M864,
AND($F865,$J865&lt;&gt;".."),M864+1,
AND($F865,$J865=".."),M864-1,
TRUE,"ERR")</f>
        <v>6</v>
      </c>
      <c r="N865" s="23" t="str" cm="1">
        <f t="array" aca="1" ref="N865" ca="1">_xlfn.IFS($C865="","",
$A865=1,"",
NOT($F865),N864,
AND($F865,$J865&lt;&gt;".."),N864&amp;IF(N864="/","","/")&amp;$J865,
AND($F865,$J865=".."),MID(N864,1,FIND("@",SUBSTITUTE(N864,"/","@",$M865)) -1 ),
TRUE,"ERR")</f>
        <v>root/vpjqpqfm/rgqtzc/mfmps/zgqjbf/dqmbmlrf</v>
      </c>
      <c r="O865" s="22" t="str" cm="1">
        <f t="array" aca="1" ref="O865" ca="1">_xlfn.IFS($C865="","",
$N865="root","root",
TRUE,MID($N865,1+FIND("@",SUBSTITUTE($N865,"/","@",$M865-1)),100 )
)</f>
        <v>dqmbmlrf</v>
      </c>
      <c r="P865" s="23" t="str" cm="1">
        <f t="array" aca="1" ref="P865" ca="1">_xlfn.IFS($C865="","",
P$4=1,"root",
P$4&gt;$M865,"__",
TRUE,MID($N865,1, FIND("@",SUBSTITUTE($N865&amp;"/","/","@",P$4))-1)
)</f>
        <v>root</v>
      </c>
      <c r="Q865" s="23" t="str" cm="1">
        <f t="array" aca="1" ref="Q865" ca="1">_xlfn.IFS($C865="","",
Q$4=1,"root",
Q$4&gt;$M865,"__",
TRUE,MID($N865,1, FIND("@",SUBSTITUTE($N865&amp;"/","/","@",Q$4))-1)
)</f>
        <v>root/vpjqpqfm</v>
      </c>
      <c r="R865" s="23" t="str" cm="1">
        <f t="array" aca="1" ref="R865" ca="1">_xlfn.IFS($C865="","",
R$4=1,"root",
R$4&gt;$M865,"__",
TRUE,MID($N865,1, FIND("@",SUBSTITUTE($N865&amp;"/","/","@",R$4))-1)
)</f>
        <v>root/vpjqpqfm/rgqtzc</v>
      </c>
      <c r="S865" s="23" t="str" cm="1">
        <f t="array" aca="1" ref="S865" ca="1">_xlfn.IFS($C865="","",
S$4=1,"root",
S$4&gt;$M865,"__",
TRUE,MID($N865,1, FIND("@",SUBSTITUTE($N865&amp;"/","/","@",S$4))-1)
)</f>
        <v>root/vpjqpqfm/rgqtzc/mfmps</v>
      </c>
      <c r="T865" s="23" t="str" cm="1">
        <f t="array" aca="1" ref="T865" ca="1">_xlfn.IFS($C865="","",
T$4=1,"root",
T$4&gt;$M865,"__",
TRUE,MID($N865,1, FIND("@",SUBSTITUTE($N865&amp;"/","/","@",T$4))-1)
)</f>
        <v>root/vpjqpqfm/rgqtzc/mfmps/zgqjbf</v>
      </c>
      <c r="U865" s="23" t="str" cm="1">
        <f t="array" aca="1" ref="U865" ca="1">_xlfn.IFS($C865="","",
U$4=1,"root",
U$4&gt;$M865,"__",
TRUE,MID($N865,1, FIND("@",SUBSTITUTE($N865&amp;"/","/","@",U$4))-1)
)</f>
        <v>root/vpjqpqfm/rgqtzc/mfmps/zgqjbf/dqmbmlrf</v>
      </c>
      <c r="V865" s="23" t="str" cm="1">
        <f t="array" aca="1" ref="V865" ca="1">_xlfn.IFS($C865="","",
V$4=1,"root",
V$4&gt;$M865,"__",
TRUE,MID($N865,1, FIND("@",SUBSTITUTE($N865&amp;"/","/","@",V$4))-1)
)</f>
        <v>__</v>
      </c>
      <c r="W865" s="23" t="str" cm="1">
        <f t="array" aca="1" ref="W865" ca="1">_xlfn.IFS($C865="","",
W$4=1,"root",
W$4&gt;$M865,"__",
TRUE,MID($N865,1, FIND("@",SUBSTITUTE($N865&amp;"/","/","@",W$4))-1)
)</f>
        <v>__</v>
      </c>
      <c r="X865" s="23" t="str" cm="1">
        <f t="array" aca="1" ref="X865" ca="1">_xlfn.IFS($C865="","",
X$4=1,"root",
X$4&gt;$M865,"__",
TRUE,MID($N865,1, FIND("@",SUBSTITUTE($N865&amp;"/","/","@",X$4))-1)
)</f>
        <v>__</v>
      </c>
      <c r="Y865" s="23" t="str" cm="1">
        <f t="array" aca="1" ref="Y865" ca="1">_xlfn.IFS($C865="","",
Y$4=1,"root",
Y$4&gt;$M865,"__",
TRUE,MID($N865,1, FIND("@",SUBSTITUTE($N865&amp;"/","/","@",Y$4))-1)
)</f>
        <v>__</v>
      </c>
      <c r="Z865" s="23" t="str" cm="1">
        <f t="array" aca="1" ref="Z865" ca="1">_xlfn.IFS($C865="","",
Z$4=1,"root",
Z$4&gt;$M865,"__",
TRUE,MID($N865,1, FIND("@",SUBSTITUTE($N865&amp;"/","/","@",Z$4))-1)
)</f>
        <v>__</v>
      </c>
      <c r="AA865" s="28" cm="1">
        <f t="array" aca="1" ref="AA865" ca="1">IF($C865="","",SUMIF(LEV_1,P865,LEN))</f>
        <v>41035571</v>
      </c>
      <c r="AB865" s="28" cm="1">
        <f t="array" aca="1" ref="AB865" ca="1">IF($C865="","",IF(Q865="__",0,SUMIF(LEV_2,Q865,LEN)))</f>
        <v>23329164</v>
      </c>
      <c r="AC865" s="28" cm="1">
        <f t="array" aca="1" ref="AC865" ca="1">IF($C865="","",IF(R865="__",0,SUMIF(LEV_3,R865,LEN)))</f>
        <v>16068117</v>
      </c>
      <c r="AD865" s="28" cm="1">
        <f t="array" aca="1" ref="AD865" ca="1">IF($C865="","",IF(S865="__",0,SUMIF(LEV_4,S865,LEN)))</f>
        <v>3058789</v>
      </c>
      <c r="AE865" s="28" cm="1">
        <f t="array" aca="1" ref="AE865" ca="1">IF($C865="","",IF(T865="__",0,SUMIF(LEV_5,T865,LEN)))</f>
        <v>1289198</v>
      </c>
      <c r="AF865" s="28" cm="1">
        <f t="array" aca="1" ref="AF865" ca="1">IF($C865="","",IF(U865="__",0,SUMIF(LEV_6,U865,LEN)))</f>
        <v>913789</v>
      </c>
      <c r="AG865" s="28" cm="1">
        <f t="array" aca="1" ref="AG865" ca="1">IF($C865="","",IF(V865="__",0,SUMIF(LEV_7,V865,LEN)))</f>
        <v>0</v>
      </c>
      <c r="AH865" s="28" cm="1">
        <f t="array" aca="1" ref="AH865" ca="1">IF($C865="","",IF(W865="__",0,SUMIF(LEV_8,W865,LEN)))</f>
        <v>0</v>
      </c>
      <c r="AI865" s="28" cm="1">
        <f t="array" aca="1" ref="AI865" ca="1">IF($C865="","",IF(X865="__",0,SUMIF(LEV_9,X865,LEN)))</f>
        <v>0</v>
      </c>
      <c r="AJ865" s="28" cm="1">
        <f t="array" aca="1" ref="AJ865" ca="1">IF($C865="","",IF(Y865="__",0,SUMIF(LEV_10,Y865,LEN)))</f>
        <v>0</v>
      </c>
      <c r="AK865" s="28" cm="1">
        <f t="array" aca="1" ref="AK865" ca="1">IF($C865="","",IF(Z865="__",0,SUMIF(LEV_11,Z865,LEN)))</f>
        <v>0</v>
      </c>
      <c r="AL865" cm="1">
        <f t="array" aca="1" ref="AL865" ca="1">IF($C865="","",_xlfn.IFS(AB865=0,AA865,AC865=0,AB865,AD865=0,AC865,AE865=0,AD865,AF865=0,AE865,AG865=0,AF865,AH865=0,AG865,AI865=0,AH865,AJ865=0,AI865,AK865=0,AJ865,TRUE,AK865))</f>
        <v>913789</v>
      </c>
      <c r="AM865" t="b">
        <f t="shared" ca="1" si="139"/>
        <v>0</v>
      </c>
      <c r="AN865" t="b">
        <f ca="1">IF($C865="","",IF(IFERROR(MATCH(N865,$N$1:$N864,0),0)&gt;0,FALSE,TRUE))</f>
        <v>0</v>
      </c>
      <c r="AO865" cm="1">
        <f t="array" aca="1" ref="AO865" ca="1">_xlfn.IFS($C865="","",AND(AM865,AN865),AL865,TRUE,0)</f>
        <v>0</v>
      </c>
      <c r="AP865" t="str" cm="1">
        <f t="array" aca="1" ref="AP865" ca="1">_xlfn.IFS($C865="","",AND(AN865,AL865&gt;=TBF),AL865,TRUE,"")</f>
        <v/>
      </c>
    </row>
    <row r="866" spans="1:42" x14ac:dyDescent="0.3">
      <c r="A866">
        <v>862</v>
      </c>
      <c r="C866" s="10" t="str">
        <f ca="1">IF(OFFSET(INPUT_START,A866-1,0)=0,"",OFFSET(INPUT_START,A866-1,0))</f>
        <v>dir zgqjbf</v>
      </c>
      <c r="D866" t="b">
        <f t="shared" ca="1" si="130"/>
        <v>0</v>
      </c>
      <c r="E866" t="b">
        <f t="shared" ca="1" si="131"/>
        <v>0</v>
      </c>
      <c r="F866" t="b">
        <f t="shared" ca="1" si="132"/>
        <v>0</v>
      </c>
      <c r="G866" t="b">
        <f t="shared" ca="1" si="133"/>
        <v>1</v>
      </c>
      <c r="H866" t="b">
        <f t="shared" ca="1" si="134"/>
        <v>0</v>
      </c>
      <c r="I866">
        <f t="shared" ca="1" si="135"/>
        <v>4</v>
      </c>
      <c r="J866" t="str">
        <f t="shared" ca="1" si="136"/>
        <v/>
      </c>
      <c r="K866" t="str">
        <f t="shared" ca="1" si="137"/>
        <v/>
      </c>
      <c r="L866" s="23">
        <f t="shared" ca="1" si="138"/>
        <v>0</v>
      </c>
      <c r="M866" s="23" cm="1">
        <f t="array" aca="1" ref="M866" ca="1">_xlfn.IFS($C866="","",
$A866=1,1,
NOT($F866),M865,
AND($F866,$J866&lt;&gt;".."),M865+1,
AND($F866,$J866=".."),M865-1,
TRUE,"ERR")</f>
        <v>6</v>
      </c>
      <c r="N866" s="23" t="str" cm="1">
        <f t="array" aca="1" ref="N866" ca="1">_xlfn.IFS($C866="","",
$A866=1,"",
NOT($F866),N865,
AND($F866,$J866&lt;&gt;".."),N865&amp;IF(N865="/","","/")&amp;$J866,
AND($F866,$J866=".."),MID(N865,1,FIND("@",SUBSTITUTE(N865,"/","@",$M866)) -1 ),
TRUE,"ERR")</f>
        <v>root/vpjqpqfm/rgqtzc/mfmps/zgqjbf/dqmbmlrf</v>
      </c>
      <c r="O866" s="22" t="str" cm="1">
        <f t="array" aca="1" ref="O866" ca="1">_xlfn.IFS($C866="","",
$N866="root","root",
TRUE,MID($N866,1+FIND("@",SUBSTITUTE($N866,"/","@",$M866-1)),100 )
)</f>
        <v>dqmbmlrf</v>
      </c>
      <c r="P866" s="23" t="str" cm="1">
        <f t="array" aca="1" ref="P866" ca="1">_xlfn.IFS($C866="","",
P$4=1,"root",
P$4&gt;$M866,"__",
TRUE,MID($N866,1, FIND("@",SUBSTITUTE($N866&amp;"/","/","@",P$4))-1)
)</f>
        <v>root</v>
      </c>
      <c r="Q866" s="23" t="str" cm="1">
        <f t="array" aca="1" ref="Q866" ca="1">_xlfn.IFS($C866="","",
Q$4=1,"root",
Q$4&gt;$M866,"__",
TRUE,MID($N866,1, FIND("@",SUBSTITUTE($N866&amp;"/","/","@",Q$4))-1)
)</f>
        <v>root/vpjqpqfm</v>
      </c>
      <c r="R866" s="23" t="str" cm="1">
        <f t="array" aca="1" ref="R866" ca="1">_xlfn.IFS($C866="","",
R$4=1,"root",
R$4&gt;$M866,"__",
TRUE,MID($N866,1, FIND("@",SUBSTITUTE($N866&amp;"/","/","@",R$4))-1)
)</f>
        <v>root/vpjqpqfm/rgqtzc</v>
      </c>
      <c r="S866" s="23" t="str" cm="1">
        <f t="array" aca="1" ref="S866" ca="1">_xlfn.IFS($C866="","",
S$4=1,"root",
S$4&gt;$M866,"__",
TRUE,MID($N866,1, FIND("@",SUBSTITUTE($N866&amp;"/","/","@",S$4))-1)
)</f>
        <v>root/vpjqpqfm/rgqtzc/mfmps</v>
      </c>
      <c r="T866" s="23" t="str" cm="1">
        <f t="array" aca="1" ref="T866" ca="1">_xlfn.IFS($C866="","",
T$4=1,"root",
T$4&gt;$M866,"__",
TRUE,MID($N866,1, FIND("@",SUBSTITUTE($N866&amp;"/","/","@",T$4))-1)
)</f>
        <v>root/vpjqpqfm/rgqtzc/mfmps/zgqjbf</v>
      </c>
      <c r="U866" s="23" t="str" cm="1">
        <f t="array" aca="1" ref="U866" ca="1">_xlfn.IFS($C866="","",
U$4=1,"root",
U$4&gt;$M866,"__",
TRUE,MID($N866,1, FIND("@",SUBSTITUTE($N866&amp;"/","/","@",U$4))-1)
)</f>
        <v>root/vpjqpqfm/rgqtzc/mfmps/zgqjbf/dqmbmlrf</v>
      </c>
      <c r="V866" s="23" t="str" cm="1">
        <f t="array" aca="1" ref="V866" ca="1">_xlfn.IFS($C866="","",
V$4=1,"root",
V$4&gt;$M866,"__",
TRUE,MID($N866,1, FIND("@",SUBSTITUTE($N866&amp;"/","/","@",V$4))-1)
)</f>
        <v>__</v>
      </c>
      <c r="W866" s="23" t="str" cm="1">
        <f t="array" aca="1" ref="W866" ca="1">_xlfn.IFS($C866="","",
W$4=1,"root",
W$4&gt;$M866,"__",
TRUE,MID($N866,1, FIND("@",SUBSTITUTE($N866&amp;"/","/","@",W$4))-1)
)</f>
        <v>__</v>
      </c>
      <c r="X866" s="23" t="str" cm="1">
        <f t="array" aca="1" ref="X866" ca="1">_xlfn.IFS($C866="","",
X$4=1,"root",
X$4&gt;$M866,"__",
TRUE,MID($N866,1, FIND("@",SUBSTITUTE($N866&amp;"/","/","@",X$4))-1)
)</f>
        <v>__</v>
      </c>
      <c r="Y866" s="23" t="str" cm="1">
        <f t="array" aca="1" ref="Y866" ca="1">_xlfn.IFS($C866="","",
Y$4=1,"root",
Y$4&gt;$M866,"__",
TRUE,MID($N866,1, FIND("@",SUBSTITUTE($N866&amp;"/","/","@",Y$4))-1)
)</f>
        <v>__</v>
      </c>
      <c r="Z866" s="23" t="str" cm="1">
        <f t="array" aca="1" ref="Z866" ca="1">_xlfn.IFS($C866="","",
Z$4=1,"root",
Z$4&gt;$M866,"__",
TRUE,MID($N866,1, FIND("@",SUBSTITUTE($N866&amp;"/","/","@",Z$4))-1)
)</f>
        <v>__</v>
      </c>
      <c r="AA866" s="28" cm="1">
        <f t="array" aca="1" ref="AA866" ca="1">IF($C866="","",SUMIF(LEV_1,P866,LEN))</f>
        <v>41035571</v>
      </c>
      <c r="AB866" s="28" cm="1">
        <f t="array" aca="1" ref="AB866" ca="1">IF($C866="","",IF(Q866="__",0,SUMIF(LEV_2,Q866,LEN)))</f>
        <v>23329164</v>
      </c>
      <c r="AC866" s="28" cm="1">
        <f t="array" aca="1" ref="AC866" ca="1">IF($C866="","",IF(R866="__",0,SUMIF(LEV_3,R866,LEN)))</f>
        <v>16068117</v>
      </c>
      <c r="AD866" s="28" cm="1">
        <f t="array" aca="1" ref="AD866" ca="1">IF($C866="","",IF(S866="__",0,SUMIF(LEV_4,S866,LEN)))</f>
        <v>3058789</v>
      </c>
      <c r="AE866" s="28" cm="1">
        <f t="array" aca="1" ref="AE866" ca="1">IF($C866="","",IF(T866="__",0,SUMIF(LEV_5,T866,LEN)))</f>
        <v>1289198</v>
      </c>
      <c r="AF866" s="28" cm="1">
        <f t="array" aca="1" ref="AF866" ca="1">IF($C866="","",IF(U866="__",0,SUMIF(LEV_6,U866,LEN)))</f>
        <v>913789</v>
      </c>
      <c r="AG866" s="28" cm="1">
        <f t="array" aca="1" ref="AG866" ca="1">IF($C866="","",IF(V866="__",0,SUMIF(LEV_7,V866,LEN)))</f>
        <v>0</v>
      </c>
      <c r="AH866" s="28" cm="1">
        <f t="array" aca="1" ref="AH866" ca="1">IF($C866="","",IF(W866="__",0,SUMIF(LEV_8,W866,LEN)))</f>
        <v>0</v>
      </c>
      <c r="AI866" s="28" cm="1">
        <f t="array" aca="1" ref="AI866" ca="1">IF($C866="","",IF(X866="__",0,SUMIF(LEV_9,X866,LEN)))</f>
        <v>0</v>
      </c>
      <c r="AJ866" s="28" cm="1">
        <f t="array" aca="1" ref="AJ866" ca="1">IF($C866="","",IF(Y866="__",0,SUMIF(LEV_10,Y866,LEN)))</f>
        <v>0</v>
      </c>
      <c r="AK866" s="28" cm="1">
        <f t="array" aca="1" ref="AK866" ca="1">IF($C866="","",IF(Z866="__",0,SUMIF(LEV_11,Z866,LEN)))</f>
        <v>0</v>
      </c>
      <c r="AL866" cm="1">
        <f t="array" aca="1" ref="AL866" ca="1">IF($C866="","",_xlfn.IFS(AB866=0,AA866,AC866=0,AB866,AD866=0,AC866,AE866=0,AD866,AF866=0,AE866,AG866=0,AF866,AH866=0,AG866,AI866=0,AH866,AJ866=0,AI866,AK866=0,AJ866,TRUE,AK866))</f>
        <v>913789</v>
      </c>
      <c r="AM866" t="b">
        <f t="shared" ca="1" si="139"/>
        <v>0</v>
      </c>
      <c r="AN866" t="b">
        <f ca="1">IF($C866="","",IF(IFERROR(MATCH(N866,$N$1:$N865,0),0)&gt;0,FALSE,TRUE))</f>
        <v>0</v>
      </c>
      <c r="AO866" cm="1">
        <f t="array" aca="1" ref="AO866" ca="1">_xlfn.IFS($C866="","",AND(AM866,AN866),AL866,TRUE,0)</f>
        <v>0</v>
      </c>
      <c r="AP866" t="str" cm="1">
        <f t="array" aca="1" ref="AP866" ca="1">_xlfn.IFS($C866="","",AND(AN866,AL866&gt;=TBF),AL866,TRUE,"")</f>
        <v/>
      </c>
    </row>
    <row r="867" spans="1:42" x14ac:dyDescent="0.3">
      <c r="A867">
        <v>863</v>
      </c>
      <c r="C867" s="10" t="str">
        <f ca="1">IF(OFFSET(INPUT_START,A867-1,0)=0,"",OFFSET(INPUT_START,A867-1,0))</f>
        <v>$ cd bdvhvwct</v>
      </c>
      <c r="D867" t="b">
        <f t="shared" ca="1" si="130"/>
        <v>1</v>
      </c>
      <c r="E867" t="b">
        <f t="shared" ca="1" si="131"/>
        <v>0</v>
      </c>
      <c r="F867" t="b">
        <f t="shared" ca="1" si="132"/>
        <v>1</v>
      </c>
      <c r="G867" t="b">
        <f t="shared" ca="1" si="133"/>
        <v>0</v>
      </c>
      <c r="H867" t="b">
        <f t="shared" ca="1" si="134"/>
        <v>0</v>
      </c>
      <c r="I867">
        <f t="shared" ca="1" si="135"/>
        <v>5</v>
      </c>
      <c r="J867" t="str">
        <f t="shared" ca="1" si="136"/>
        <v>bdvhvwct</v>
      </c>
      <c r="K867" t="str">
        <f t="shared" ca="1" si="137"/>
        <v/>
      </c>
      <c r="L867" s="23">
        <f t="shared" ca="1" si="138"/>
        <v>0</v>
      </c>
      <c r="M867" s="23" cm="1">
        <f t="array" aca="1" ref="M867" ca="1">_xlfn.IFS($C867="","",
$A867=1,1,
NOT($F867),M866,
AND($F867,$J867&lt;&gt;".."),M866+1,
AND($F867,$J867=".."),M866-1,
TRUE,"ERR")</f>
        <v>7</v>
      </c>
      <c r="N867" s="23" t="str" cm="1">
        <f t="array" aca="1" ref="N867" ca="1">_xlfn.IFS($C867="","",
$A867=1,"",
NOT($F867),N866,
AND($F867,$J867&lt;&gt;".."),N866&amp;IF(N866="/","","/")&amp;$J867,
AND($F867,$J867=".."),MID(N866,1,FIND("@",SUBSTITUTE(N866,"/","@",$M867)) -1 ),
TRUE,"ERR")</f>
        <v>root/vpjqpqfm/rgqtzc/mfmps/zgqjbf/dqmbmlrf/bdvhvwct</v>
      </c>
      <c r="O867" s="22" t="str" cm="1">
        <f t="array" aca="1" ref="O867" ca="1">_xlfn.IFS($C867="","",
$N867="root","root",
TRUE,MID($N867,1+FIND("@",SUBSTITUTE($N867,"/","@",$M867-1)),100 )
)</f>
        <v>bdvhvwct</v>
      </c>
      <c r="P867" s="23" t="str" cm="1">
        <f t="array" aca="1" ref="P867" ca="1">_xlfn.IFS($C867="","",
P$4=1,"root",
P$4&gt;$M867,"__",
TRUE,MID($N867,1, FIND("@",SUBSTITUTE($N867&amp;"/","/","@",P$4))-1)
)</f>
        <v>root</v>
      </c>
      <c r="Q867" s="23" t="str" cm="1">
        <f t="array" aca="1" ref="Q867" ca="1">_xlfn.IFS($C867="","",
Q$4=1,"root",
Q$4&gt;$M867,"__",
TRUE,MID($N867,1, FIND("@",SUBSTITUTE($N867&amp;"/","/","@",Q$4))-1)
)</f>
        <v>root/vpjqpqfm</v>
      </c>
      <c r="R867" s="23" t="str" cm="1">
        <f t="array" aca="1" ref="R867" ca="1">_xlfn.IFS($C867="","",
R$4=1,"root",
R$4&gt;$M867,"__",
TRUE,MID($N867,1, FIND("@",SUBSTITUTE($N867&amp;"/","/","@",R$4))-1)
)</f>
        <v>root/vpjqpqfm/rgqtzc</v>
      </c>
      <c r="S867" s="23" t="str" cm="1">
        <f t="array" aca="1" ref="S867" ca="1">_xlfn.IFS($C867="","",
S$4=1,"root",
S$4&gt;$M867,"__",
TRUE,MID($N867,1, FIND("@",SUBSTITUTE($N867&amp;"/","/","@",S$4))-1)
)</f>
        <v>root/vpjqpqfm/rgqtzc/mfmps</v>
      </c>
      <c r="T867" s="23" t="str" cm="1">
        <f t="array" aca="1" ref="T867" ca="1">_xlfn.IFS($C867="","",
T$4=1,"root",
T$4&gt;$M867,"__",
TRUE,MID($N867,1, FIND("@",SUBSTITUTE($N867&amp;"/","/","@",T$4))-1)
)</f>
        <v>root/vpjqpqfm/rgqtzc/mfmps/zgqjbf</v>
      </c>
      <c r="U867" s="23" t="str" cm="1">
        <f t="array" aca="1" ref="U867" ca="1">_xlfn.IFS($C867="","",
U$4=1,"root",
U$4&gt;$M867,"__",
TRUE,MID($N867,1, FIND("@",SUBSTITUTE($N867&amp;"/","/","@",U$4))-1)
)</f>
        <v>root/vpjqpqfm/rgqtzc/mfmps/zgqjbf/dqmbmlrf</v>
      </c>
      <c r="V867" s="23" t="str" cm="1">
        <f t="array" aca="1" ref="V867" ca="1">_xlfn.IFS($C867="","",
V$4=1,"root",
V$4&gt;$M867,"__",
TRUE,MID($N867,1, FIND("@",SUBSTITUTE($N867&amp;"/","/","@",V$4))-1)
)</f>
        <v>root/vpjqpqfm/rgqtzc/mfmps/zgqjbf/dqmbmlrf/bdvhvwct</v>
      </c>
      <c r="W867" s="23" t="str" cm="1">
        <f t="array" aca="1" ref="W867" ca="1">_xlfn.IFS($C867="","",
W$4=1,"root",
W$4&gt;$M867,"__",
TRUE,MID($N867,1, FIND("@",SUBSTITUTE($N867&amp;"/","/","@",W$4))-1)
)</f>
        <v>__</v>
      </c>
      <c r="X867" s="23" t="str" cm="1">
        <f t="array" aca="1" ref="X867" ca="1">_xlfn.IFS($C867="","",
X$4=1,"root",
X$4&gt;$M867,"__",
TRUE,MID($N867,1, FIND("@",SUBSTITUTE($N867&amp;"/","/","@",X$4))-1)
)</f>
        <v>__</v>
      </c>
      <c r="Y867" s="23" t="str" cm="1">
        <f t="array" aca="1" ref="Y867" ca="1">_xlfn.IFS($C867="","",
Y$4=1,"root",
Y$4&gt;$M867,"__",
TRUE,MID($N867,1, FIND("@",SUBSTITUTE($N867&amp;"/","/","@",Y$4))-1)
)</f>
        <v>__</v>
      </c>
      <c r="Z867" s="23" t="str" cm="1">
        <f t="array" aca="1" ref="Z867" ca="1">_xlfn.IFS($C867="","",
Z$4=1,"root",
Z$4&gt;$M867,"__",
TRUE,MID($N867,1, FIND("@",SUBSTITUTE($N867&amp;"/","/","@",Z$4))-1)
)</f>
        <v>__</v>
      </c>
      <c r="AA867" s="28" cm="1">
        <f t="array" aca="1" ref="AA867" ca="1">IF($C867="","",SUMIF(LEV_1,P867,LEN))</f>
        <v>41035571</v>
      </c>
      <c r="AB867" s="28" cm="1">
        <f t="array" aca="1" ref="AB867" ca="1">IF($C867="","",IF(Q867="__",0,SUMIF(LEV_2,Q867,LEN)))</f>
        <v>23329164</v>
      </c>
      <c r="AC867" s="28" cm="1">
        <f t="array" aca="1" ref="AC867" ca="1">IF($C867="","",IF(R867="__",0,SUMIF(LEV_3,R867,LEN)))</f>
        <v>16068117</v>
      </c>
      <c r="AD867" s="28" cm="1">
        <f t="array" aca="1" ref="AD867" ca="1">IF($C867="","",IF(S867="__",0,SUMIF(LEV_4,S867,LEN)))</f>
        <v>3058789</v>
      </c>
      <c r="AE867" s="28" cm="1">
        <f t="array" aca="1" ref="AE867" ca="1">IF($C867="","",IF(T867="__",0,SUMIF(LEV_5,T867,LEN)))</f>
        <v>1289198</v>
      </c>
      <c r="AF867" s="28" cm="1">
        <f t="array" aca="1" ref="AF867" ca="1">IF($C867="","",IF(U867="__",0,SUMIF(LEV_6,U867,LEN)))</f>
        <v>913789</v>
      </c>
      <c r="AG867" s="28" cm="1">
        <f t="array" aca="1" ref="AG867" ca="1">IF($C867="","",IF(V867="__",0,SUMIF(LEV_7,V867,LEN)))</f>
        <v>150003</v>
      </c>
      <c r="AH867" s="28" cm="1">
        <f t="array" aca="1" ref="AH867" ca="1">IF($C867="","",IF(W867="__",0,SUMIF(LEV_8,W867,LEN)))</f>
        <v>0</v>
      </c>
      <c r="AI867" s="28" cm="1">
        <f t="array" aca="1" ref="AI867" ca="1">IF($C867="","",IF(X867="__",0,SUMIF(LEV_9,X867,LEN)))</f>
        <v>0</v>
      </c>
      <c r="AJ867" s="28" cm="1">
        <f t="array" aca="1" ref="AJ867" ca="1">IF($C867="","",IF(Y867="__",0,SUMIF(LEV_10,Y867,LEN)))</f>
        <v>0</v>
      </c>
      <c r="AK867" s="28" cm="1">
        <f t="array" aca="1" ref="AK867" ca="1">IF($C867="","",IF(Z867="__",0,SUMIF(LEV_11,Z867,LEN)))</f>
        <v>0</v>
      </c>
      <c r="AL867" cm="1">
        <f t="array" aca="1" ref="AL867" ca="1">IF($C867="","",_xlfn.IFS(AB867=0,AA867,AC867=0,AB867,AD867=0,AC867,AE867=0,AD867,AF867=0,AE867,AG867=0,AF867,AH867=0,AG867,AI867=0,AH867,AJ867=0,AI867,AK867=0,AJ867,TRUE,AK867))</f>
        <v>150003</v>
      </c>
      <c r="AM867" t="b">
        <f t="shared" ca="1" si="139"/>
        <v>0</v>
      </c>
      <c r="AN867" t="b">
        <f ca="1">IF($C867="","",IF(IFERROR(MATCH(N867,$N$1:$N866,0),0)&gt;0,FALSE,TRUE))</f>
        <v>1</v>
      </c>
      <c r="AO867" cm="1">
        <f t="array" aca="1" ref="AO867" ca="1">_xlfn.IFS($C867="","",AND(AM867,AN867),AL867,TRUE,0)</f>
        <v>0</v>
      </c>
      <c r="AP867" t="str" cm="1">
        <f t="array" aca="1" ref="AP867" ca="1">_xlfn.IFS($C867="","",AND(AN867,AL867&gt;=TBF),AL867,TRUE,"")</f>
        <v/>
      </c>
    </row>
    <row r="868" spans="1:42" x14ac:dyDescent="0.3">
      <c r="A868">
        <v>864</v>
      </c>
      <c r="C868" s="10" t="str">
        <f ca="1">IF(OFFSET(INPUT_START,A868-1,0)=0,"",OFFSET(INPUT_START,A868-1,0))</f>
        <v>$ ls</v>
      </c>
      <c r="D868" t="b">
        <f t="shared" ca="1" si="130"/>
        <v>1</v>
      </c>
      <c r="E868" t="b">
        <f t="shared" ca="1" si="131"/>
        <v>1</v>
      </c>
      <c r="F868" t="b">
        <f t="shared" ca="1" si="132"/>
        <v>0</v>
      </c>
      <c r="G868" t="b">
        <f t="shared" ca="1" si="133"/>
        <v>0</v>
      </c>
      <c r="H868" t="b">
        <f t="shared" ca="1" si="134"/>
        <v>0</v>
      </c>
      <c r="I868">
        <f t="shared" ca="1" si="135"/>
        <v>0</v>
      </c>
      <c r="J868" t="str">
        <f t="shared" ca="1" si="136"/>
        <v/>
      </c>
      <c r="K868" t="str">
        <f t="shared" ca="1" si="137"/>
        <v/>
      </c>
      <c r="L868" s="23">
        <f t="shared" ca="1" si="138"/>
        <v>0</v>
      </c>
      <c r="M868" s="23" cm="1">
        <f t="array" aca="1" ref="M868" ca="1">_xlfn.IFS($C868="","",
$A868=1,1,
NOT($F868),M867,
AND($F868,$J868&lt;&gt;".."),M867+1,
AND($F868,$J868=".."),M867-1,
TRUE,"ERR")</f>
        <v>7</v>
      </c>
      <c r="N868" s="23" t="str" cm="1">
        <f t="array" aca="1" ref="N868" ca="1">_xlfn.IFS($C868="","",
$A868=1,"",
NOT($F868),N867,
AND($F868,$J868&lt;&gt;".."),N867&amp;IF(N867="/","","/")&amp;$J868,
AND($F868,$J868=".."),MID(N867,1,FIND("@",SUBSTITUTE(N867,"/","@",$M868)) -1 ),
TRUE,"ERR")</f>
        <v>root/vpjqpqfm/rgqtzc/mfmps/zgqjbf/dqmbmlrf/bdvhvwct</v>
      </c>
      <c r="O868" s="22" t="str" cm="1">
        <f t="array" aca="1" ref="O868" ca="1">_xlfn.IFS($C868="","",
$N868="root","root",
TRUE,MID($N868,1+FIND("@",SUBSTITUTE($N868,"/","@",$M868-1)),100 )
)</f>
        <v>bdvhvwct</v>
      </c>
      <c r="P868" s="23" t="str" cm="1">
        <f t="array" aca="1" ref="P868" ca="1">_xlfn.IFS($C868="","",
P$4=1,"root",
P$4&gt;$M868,"__",
TRUE,MID($N868,1, FIND("@",SUBSTITUTE($N868&amp;"/","/","@",P$4))-1)
)</f>
        <v>root</v>
      </c>
      <c r="Q868" s="23" t="str" cm="1">
        <f t="array" aca="1" ref="Q868" ca="1">_xlfn.IFS($C868="","",
Q$4=1,"root",
Q$4&gt;$M868,"__",
TRUE,MID($N868,1, FIND("@",SUBSTITUTE($N868&amp;"/","/","@",Q$4))-1)
)</f>
        <v>root/vpjqpqfm</v>
      </c>
      <c r="R868" s="23" t="str" cm="1">
        <f t="array" aca="1" ref="R868" ca="1">_xlfn.IFS($C868="","",
R$4=1,"root",
R$4&gt;$M868,"__",
TRUE,MID($N868,1, FIND("@",SUBSTITUTE($N868&amp;"/","/","@",R$4))-1)
)</f>
        <v>root/vpjqpqfm/rgqtzc</v>
      </c>
      <c r="S868" s="23" t="str" cm="1">
        <f t="array" aca="1" ref="S868" ca="1">_xlfn.IFS($C868="","",
S$4=1,"root",
S$4&gt;$M868,"__",
TRUE,MID($N868,1, FIND("@",SUBSTITUTE($N868&amp;"/","/","@",S$4))-1)
)</f>
        <v>root/vpjqpqfm/rgqtzc/mfmps</v>
      </c>
      <c r="T868" s="23" t="str" cm="1">
        <f t="array" aca="1" ref="T868" ca="1">_xlfn.IFS($C868="","",
T$4=1,"root",
T$4&gt;$M868,"__",
TRUE,MID($N868,1, FIND("@",SUBSTITUTE($N868&amp;"/","/","@",T$4))-1)
)</f>
        <v>root/vpjqpqfm/rgqtzc/mfmps/zgqjbf</v>
      </c>
      <c r="U868" s="23" t="str" cm="1">
        <f t="array" aca="1" ref="U868" ca="1">_xlfn.IFS($C868="","",
U$4=1,"root",
U$4&gt;$M868,"__",
TRUE,MID($N868,1, FIND("@",SUBSTITUTE($N868&amp;"/","/","@",U$4))-1)
)</f>
        <v>root/vpjqpqfm/rgqtzc/mfmps/zgqjbf/dqmbmlrf</v>
      </c>
      <c r="V868" s="23" t="str" cm="1">
        <f t="array" aca="1" ref="V868" ca="1">_xlfn.IFS($C868="","",
V$4=1,"root",
V$4&gt;$M868,"__",
TRUE,MID($N868,1, FIND("@",SUBSTITUTE($N868&amp;"/","/","@",V$4))-1)
)</f>
        <v>root/vpjqpqfm/rgqtzc/mfmps/zgqjbf/dqmbmlrf/bdvhvwct</v>
      </c>
      <c r="W868" s="23" t="str" cm="1">
        <f t="array" aca="1" ref="W868" ca="1">_xlfn.IFS($C868="","",
W$4=1,"root",
W$4&gt;$M868,"__",
TRUE,MID($N868,1, FIND("@",SUBSTITUTE($N868&amp;"/","/","@",W$4))-1)
)</f>
        <v>__</v>
      </c>
      <c r="X868" s="23" t="str" cm="1">
        <f t="array" aca="1" ref="X868" ca="1">_xlfn.IFS($C868="","",
X$4=1,"root",
X$4&gt;$M868,"__",
TRUE,MID($N868,1, FIND("@",SUBSTITUTE($N868&amp;"/","/","@",X$4))-1)
)</f>
        <v>__</v>
      </c>
      <c r="Y868" s="23" t="str" cm="1">
        <f t="array" aca="1" ref="Y868" ca="1">_xlfn.IFS($C868="","",
Y$4=1,"root",
Y$4&gt;$M868,"__",
TRUE,MID($N868,1, FIND("@",SUBSTITUTE($N868&amp;"/","/","@",Y$4))-1)
)</f>
        <v>__</v>
      </c>
      <c r="Z868" s="23" t="str" cm="1">
        <f t="array" aca="1" ref="Z868" ca="1">_xlfn.IFS($C868="","",
Z$4=1,"root",
Z$4&gt;$M868,"__",
TRUE,MID($N868,1, FIND("@",SUBSTITUTE($N868&amp;"/","/","@",Z$4))-1)
)</f>
        <v>__</v>
      </c>
      <c r="AA868" s="28" cm="1">
        <f t="array" aca="1" ref="AA868" ca="1">IF($C868="","",SUMIF(LEV_1,P868,LEN))</f>
        <v>41035571</v>
      </c>
      <c r="AB868" s="28" cm="1">
        <f t="array" aca="1" ref="AB868" ca="1">IF($C868="","",IF(Q868="__",0,SUMIF(LEV_2,Q868,LEN)))</f>
        <v>23329164</v>
      </c>
      <c r="AC868" s="28" cm="1">
        <f t="array" aca="1" ref="AC868" ca="1">IF($C868="","",IF(R868="__",0,SUMIF(LEV_3,R868,LEN)))</f>
        <v>16068117</v>
      </c>
      <c r="AD868" s="28" cm="1">
        <f t="array" aca="1" ref="AD868" ca="1">IF($C868="","",IF(S868="__",0,SUMIF(LEV_4,S868,LEN)))</f>
        <v>3058789</v>
      </c>
      <c r="AE868" s="28" cm="1">
        <f t="array" aca="1" ref="AE868" ca="1">IF($C868="","",IF(T868="__",0,SUMIF(LEV_5,T868,LEN)))</f>
        <v>1289198</v>
      </c>
      <c r="AF868" s="28" cm="1">
        <f t="array" aca="1" ref="AF868" ca="1">IF($C868="","",IF(U868="__",0,SUMIF(LEV_6,U868,LEN)))</f>
        <v>913789</v>
      </c>
      <c r="AG868" s="28" cm="1">
        <f t="array" aca="1" ref="AG868" ca="1">IF($C868="","",IF(V868="__",0,SUMIF(LEV_7,V868,LEN)))</f>
        <v>150003</v>
      </c>
      <c r="AH868" s="28" cm="1">
        <f t="array" aca="1" ref="AH868" ca="1">IF($C868="","",IF(W868="__",0,SUMIF(LEV_8,W868,LEN)))</f>
        <v>0</v>
      </c>
      <c r="AI868" s="28" cm="1">
        <f t="array" aca="1" ref="AI868" ca="1">IF($C868="","",IF(X868="__",0,SUMIF(LEV_9,X868,LEN)))</f>
        <v>0</v>
      </c>
      <c r="AJ868" s="28" cm="1">
        <f t="array" aca="1" ref="AJ868" ca="1">IF($C868="","",IF(Y868="__",0,SUMIF(LEV_10,Y868,LEN)))</f>
        <v>0</v>
      </c>
      <c r="AK868" s="28" cm="1">
        <f t="array" aca="1" ref="AK868" ca="1">IF($C868="","",IF(Z868="__",0,SUMIF(LEV_11,Z868,LEN)))</f>
        <v>0</v>
      </c>
      <c r="AL868" cm="1">
        <f t="array" aca="1" ref="AL868" ca="1">IF($C868="","",_xlfn.IFS(AB868=0,AA868,AC868=0,AB868,AD868=0,AC868,AE868=0,AD868,AF868=0,AE868,AG868=0,AF868,AH868=0,AG868,AI868=0,AH868,AJ868=0,AI868,AK868=0,AJ868,TRUE,AK868))</f>
        <v>150003</v>
      </c>
      <c r="AM868" t="b">
        <f t="shared" ca="1" si="139"/>
        <v>0</v>
      </c>
      <c r="AN868" t="b">
        <f ca="1">IF($C868="","",IF(IFERROR(MATCH(N868,$N$1:$N867,0),0)&gt;0,FALSE,TRUE))</f>
        <v>0</v>
      </c>
      <c r="AO868" cm="1">
        <f t="array" aca="1" ref="AO868" ca="1">_xlfn.IFS($C868="","",AND(AM868,AN868),AL868,TRUE,0)</f>
        <v>0</v>
      </c>
      <c r="AP868" t="str" cm="1">
        <f t="array" aca="1" ref="AP868" ca="1">_xlfn.IFS($C868="","",AND(AN868,AL868&gt;=TBF),AL868,TRUE,"")</f>
        <v/>
      </c>
    </row>
    <row r="869" spans="1:42" x14ac:dyDescent="0.3">
      <c r="A869">
        <v>865</v>
      </c>
      <c r="C869" s="10" t="str">
        <f ca="1">IF(OFFSET(INPUT_START,A869-1,0)=0,"",OFFSET(INPUT_START,A869-1,0))</f>
        <v>76840 gldg.jrd</v>
      </c>
      <c r="D869" t="b">
        <f t="shared" ca="1" si="130"/>
        <v>0</v>
      </c>
      <c r="E869" t="b">
        <f t="shared" ca="1" si="131"/>
        <v>0</v>
      </c>
      <c r="F869" t="b">
        <f t="shared" ca="1" si="132"/>
        <v>0</v>
      </c>
      <c r="G869" t="b">
        <f t="shared" ca="1" si="133"/>
        <v>0</v>
      </c>
      <c r="H869" t="b">
        <f t="shared" ca="1" si="134"/>
        <v>1</v>
      </c>
      <c r="I869">
        <f t="shared" ca="1" si="135"/>
        <v>6</v>
      </c>
      <c r="J869" t="str">
        <f t="shared" ca="1" si="136"/>
        <v/>
      </c>
      <c r="K869" t="str">
        <f t="shared" ca="1" si="137"/>
        <v>gldg.jrd</v>
      </c>
      <c r="L869" s="23">
        <f t="shared" ca="1" si="138"/>
        <v>76840</v>
      </c>
      <c r="M869" s="23" cm="1">
        <f t="array" aca="1" ref="M869" ca="1">_xlfn.IFS($C869="","",
$A869=1,1,
NOT($F869),M868,
AND($F869,$J869&lt;&gt;".."),M868+1,
AND($F869,$J869=".."),M868-1,
TRUE,"ERR")</f>
        <v>7</v>
      </c>
      <c r="N869" s="23" t="str" cm="1">
        <f t="array" aca="1" ref="N869" ca="1">_xlfn.IFS($C869="","",
$A869=1,"",
NOT($F869),N868,
AND($F869,$J869&lt;&gt;".."),N868&amp;IF(N868="/","","/")&amp;$J869,
AND($F869,$J869=".."),MID(N868,1,FIND("@",SUBSTITUTE(N868,"/","@",$M869)) -1 ),
TRUE,"ERR")</f>
        <v>root/vpjqpqfm/rgqtzc/mfmps/zgqjbf/dqmbmlrf/bdvhvwct</v>
      </c>
      <c r="O869" s="22" t="str" cm="1">
        <f t="array" aca="1" ref="O869" ca="1">_xlfn.IFS($C869="","",
$N869="root","root",
TRUE,MID($N869,1+FIND("@",SUBSTITUTE($N869,"/","@",$M869-1)),100 )
)</f>
        <v>bdvhvwct</v>
      </c>
      <c r="P869" s="23" t="str" cm="1">
        <f t="array" aca="1" ref="P869" ca="1">_xlfn.IFS($C869="","",
P$4=1,"root",
P$4&gt;$M869,"__",
TRUE,MID($N869,1, FIND("@",SUBSTITUTE($N869&amp;"/","/","@",P$4))-1)
)</f>
        <v>root</v>
      </c>
      <c r="Q869" s="23" t="str" cm="1">
        <f t="array" aca="1" ref="Q869" ca="1">_xlfn.IFS($C869="","",
Q$4=1,"root",
Q$4&gt;$M869,"__",
TRUE,MID($N869,1, FIND("@",SUBSTITUTE($N869&amp;"/","/","@",Q$4))-1)
)</f>
        <v>root/vpjqpqfm</v>
      </c>
      <c r="R869" s="23" t="str" cm="1">
        <f t="array" aca="1" ref="R869" ca="1">_xlfn.IFS($C869="","",
R$4=1,"root",
R$4&gt;$M869,"__",
TRUE,MID($N869,1, FIND("@",SUBSTITUTE($N869&amp;"/","/","@",R$4))-1)
)</f>
        <v>root/vpjqpqfm/rgqtzc</v>
      </c>
      <c r="S869" s="23" t="str" cm="1">
        <f t="array" aca="1" ref="S869" ca="1">_xlfn.IFS($C869="","",
S$4=1,"root",
S$4&gt;$M869,"__",
TRUE,MID($N869,1, FIND("@",SUBSTITUTE($N869&amp;"/","/","@",S$4))-1)
)</f>
        <v>root/vpjqpqfm/rgqtzc/mfmps</v>
      </c>
      <c r="T869" s="23" t="str" cm="1">
        <f t="array" aca="1" ref="T869" ca="1">_xlfn.IFS($C869="","",
T$4=1,"root",
T$4&gt;$M869,"__",
TRUE,MID($N869,1, FIND("@",SUBSTITUTE($N869&amp;"/","/","@",T$4))-1)
)</f>
        <v>root/vpjqpqfm/rgqtzc/mfmps/zgqjbf</v>
      </c>
      <c r="U869" s="23" t="str" cm="1">
        <f t="array" aca="1" ref="U869" ca="1">_xlfn.IFS($C869="","",
U$4=1,"root",
U$4&gt;$M869,"__",
TRUE,MID($N869,1, FIND("@",SUBSTITUTE($N869&amp;"/","/","@",U$4))-1)
)</f>
        <v>root/vpjqpqfm/rgqtzc/mfmps/zgqjbf/dqmbmlrf</v>
      </c>
      <c r="V869" s="23" t="str" cm="1">
        <f t="array" aca="1" ref="V869" ca="1">_xlfn.IFS($C869="","",
V$4=1,"root",
V$4&gt;$M869,"__",
TRUE,MID($N869,1, FIND("@",SUBSTITUTE($N869&amp;"/","/","@",V$4))-1)
)</f>
        <v>root/vpjqpqfm/rgqtzc/mfmps/zgqjbf/dqmbmlrf/bdvhvwct</v>
      </c>
      <c r="W869" s="23" t="str" cm="1">
        <f t="array" aca="1" ref="W869" ca="1">_xlfn.IFS($C869="","",
W$4=1,"root",
W$4&gt;$M869,"__",
TRUE,MID($N869,1, FIND("@",SUBSTITUTE($N869&amp;"/","/","@",W$4))-1)
)</f>
        <v>__</v>
      </c>
      <c r="X869" s="23" t="str" cm="1">
        <f t="array" aca="1" ref="X869" ca="1">_xlfn.IFS($C869="","",
X$4=1,"root",
X$4&gt;$M869,"__",
TRUE,MID($N869,1, FIND("@",SUBSTITUTE($N869&amp;"/","/","@",X$4))-1)
)</f>
        <v>__</v>
      </c>
      <c r="Y869" s="23" t="str" cm="1">
        <f t="array" aca="1" ref="Y869" ca="1">_xlfn.IFS($C869="","",
Y$4=1,"root",
Y$4&gt;$M869,"__",
TRUE,MID($N869,1, FIND("@",SUBSTITUTE($N869&amp;"/","/","@",Y$4))-1)
)</f>
        <v>__</v>
      </c>
      <c r="Z869" s="23" t="str" cm="1">
        <f t="array" aca="1" ref="Z869" ca="1">_xlfn.IFS($C869="","",
Z$4=1,"root",
Z$4&gt;$M869,"__",
TRUE,MID($N869,1, FIND("@",SUBSTITUTE($N869&amp;"/","/","@",Z$4))-1)
)</f>
        <v>__</v>
      </c>
      <c r="AA869" s="28" cm="1">
        <f t="array" aca="1" ref="AA869" ca="1">IF($C869="","",SUMIF(LEV_1,P869,LEN))</f>
        <v>41035571</v>
      </c>
      <c r="AB869" s="28" cm="1">
        <f t="array" aca="1" ref="AB869" ca="1">IF($C869="","",IF(Q869="__",0,SUMIF(LEV_2,Q869,LEN)))</f>
        <v>23329164</v>
      </c>
      <c r="AC869" s="28" cm="1">
        <f t="array" aca="1" ref="AC869" ca="1">IF($C869="","",IF(R869="__",0,SUMIF(LEV_3,R869,LEN)))</f>
        <v>16068117</v>
      </c>
      <c r="AD869" s="28" cm="1">
        <f t="array" aca="1" ref="AD869" ca="1">IF($C869="","",IF(S869="__",0,SUMIF(LEV_4,S869,LEN)))</f>
        <v>3058789</v>
      </c>
      <c r="AE869" s="28" cm="1">
        <f t="array" aca="1" ref="AE869" ca="1">IF($C869="","",IF(T869="__",0,SUMIF(LEV_5,T869,LEN)))</f>
        <v>1289198</v>
      </c>
      <c r="AF869" s="28" cm="1">
        <f t="array" aca="1" ref="AF869" ca="1">IF($C869="","",IF(U869="__",0,SUMIF(LEV_6,U869,LEN)))</f>
        <v>913789</v>
      </c>
      <c r="AG869" s="28" cm="1">
        <f t="array" aca="1" ref="AG869" ca="1">IF($C869="","",IF(V869="__",0,SUMIF(LEV_7,V869,LEN)))</f>
        <v>150003</v>
      </c>
      <c r="AH869" s="28" cm="1">
        <f t="array" aca="1" ref="AH869" ca="1">IF($C869="","",IF(W869="__",0,SUMIF(LEV_8,W869,LEN)))</f>
        <v>0</v>
      </c>
      <c r="AI869" s="28" cm="1">
        <f t="array" aca="1" ref="AI869" ca="1">IF($C869="","",IF(X869="__",0,SUMIF(LEV_9,X869,LEN)))</f>
        <v>0</v>
      </c>
      <c r="AJ869" s="28" cm="1">
        <f t="array" aca="1" ref="AJ869" ca="1">IF($C869="","",IF(Y869="__",0,SUMIF(LEV_10,Y869,LEN)))</f>
        <v>0</v>
      </c>
      <c r="AK869" s="28" cm="1">
        <f t="array" aca="1" ref="AK869" ca="1">IF($C869="","",IF(Z869="__",0,SUMIF(LEV_11,Z869,LEN)))</f>
        <v>0</v>
      </c>
      <c r="AL869" cm="1">
        <f t="array" aca="1" ref="AL869" ca="1">IF($C869="","",_xlfn.IFS(AB869=0,AA869,AC869=0,AB869,AD869=0,AC869,AE869=0,AD869,AF869=0,AE869,AG869=0,AF869,AH869=0,AG869,AI869=0,AH869,AJ869=0,AI869,AK869=0,AJ869,TRUE,AK869))</f>
        <v>150003</v>
      </c>
      <c r="AM869" t="b">
        <f t="shared" ca="1" si="139"/>
        <v>0</v>
      </c>
      <c r="AN869" t="b">
        <f ca="1">IF($C869="","",IF(IFERROR(MATCH(N869,$N$1:$N868,0),0)&gt;0,FALSE,TRUE))</f>
        <v>0</v>
      </c>
      <c r="AO869" cm="1">
        <f t="array" aca="1" ref="AO869" ca="1">_xlfn.IFS($C869="","",AND(AM869,AN869),AL869,TRUE,0)</f>
        <v>0</v>
      </c>
      <c r="AP869" t="str" cm="1">
        <f t="array" aca="1" ref="AP869" ca="1">_xlfn.IFS($C869="","",AND(AN869,AL869&gt;=TBF),AL869,TRUE,"")</f>
        <v/>
      </c>
    </row>
    <row r="870" spans="1:42" x14ac:dyDescent="0.3">
      <c r="A870">
        <v>866</v>
      </c>
      <c r="C870" s="10" t="str">
        <f ca="1">IF(OFFSET(INPUT_START,A870-1,0)=0,"",OFFSET(INPUT_START,A870-1,0))</f>
        <v>dir grcj</v>
      </c>
      <c r="D870" t="b">
        <f t="shared" ca="1" si="130"/>
        <v>0</v>
      </c>
      <c r="E870" t="b">
        <f t="shared" ca="1" si="131"/>
        <v>0</v>
      </c>
      <c r="F870" t="b">
        <f t="shared" ca="1" si="132"/>
        <v>0</v>
      </c>
      <c r="G870" t="b">
        <f t="shared" ca="1" si="133"/>
        <v>1</v>
      </c>
      <c r="H870" t="b">
        <f t="shared" ca="1" si="134"/>
        <v>0</v>
      </c>
      <c r="I870">
        <f t="shared" ca="1" si="135"/>
        <v>4</v>
      </c>
      <c r="J870" t="str">
        <f t="shared" ca="1" si="136"/>
        <v/>
      </c>
      <c r="K870" t="str">
        <f t="shared" ca="1" si="137"/>
        <v/>
      </c>
      <c r="L870" s="23">
        <f t="shared" ca="1" si="138"/>
        <v>0</v>
      </c>
      <c r="M870" s="23" cm="1">
        <f t="array" aca="1" ref="M870" ca="1">_xlfn.IFS($C870="","",
$A870=1,1,
NOT($F870),M869,
AND($F870,$J870&lt;&gt;".."),M869+1,
AND($F870,$J870=".."),M869-1,
TRUE,"ERR")</f>
        <v>7</v>
      </c>
      <c r="N870" s="23" t="str" cm="1">
        <f t="array" aca="1" ref="N870" ca="1">_xlfn.IFS($C870="","",
$A870=1,"",
NOT($F870),N869,
AND($F870,$J870&lt;&gt;".."),N869&amp;IF(N869="/","","/")&amp;$J870,
AND($F870,$J870=".."),MID(N869,1,FIND("@",SUBSTITUTE(N869,"/","@",$M870)) -1 ),
TRUE,"ERR")</f>
        <v>root/vpjqpqfm/rgqtzc/mfmps/zgqjbf/dqmbmlrf/bdvhvwct</v>
      </c>
      <c r="O870" s="22" t="str" cm="1">
        <f t="array" aca="1" ref="O870" ca="1">_xlfn.IFS($C870="","",
$N870="root","root",
TRUE,MID($N870,1+FIND("@",SUBSTITUTE($N870,"/","@",$M870-1)),100 )
)</f>
        <v>bdvhvwct</v>
      </c>
      <c r="P870" s="23" t="str" cm="1">
        <f t="array" aca="1" ref="P870" ca="1">_xlfn.IFS($C870="","",
P$4=1,"root",
P$4&gt;$M870,"__",
TRUE,MID($N870,1, FIND("@",SUBSTITUTE($N870&amp;"/","/","@",P$4))-1)
)</f>
        <v>root</v>
      </c>
      <c r="Q870" s="23" t="str" cm="1">
        <f t="array" aca="1" ref="Q870" ca="1">_xlfn.IFS($C870="","",
Q$4=1,"root",
Q$4&gt;$M870,"__",
TRUE,MID($N870,1, FIND("@",SUBSTITUTE($N870&amp;"/","/","@",Q$4))-1)
)</f>
        <v>root/vpjqpqfm</v>
      </c>
      <c r="R870" s="23" t="str" cm="1">
        <f t="array" aca="1" ref="R870" ca="1">_xlfn.IFS($C870="","",
R$4=1,"root",
R$4&gt;$M870,"__",
TRUE,MID($N870,1, FIND("@",SUBSTITUTE($N870&amp;"/","/","@",R$4))-1)
)</f>
        <v>root/vpjqpqfm/rgqtzc</v>
      </c>
      <c r="S870" s="23" t="str" cm="1">
        <f t="array" aca="1" ref="S870" ca="1">_xlfn.IFS($C870="","",
S$4=1,"root",
S$4&gt;$M870,"__",
TRUE,MID($N870,1, FIND("@",SUBSTITUTE($N870&amp;"/","/","@",S$4))-1)
)</f>
        <v>root/vpjqpqfm/rgqtzc/mfmps</v>
      </c>
      <c r="T870" s="23" t="str" cm="1">
        <f t="array" aca="1" ref="T870" ca="1">_xlfn.IFS($C870="","",
T$4=1,"root",
T$4&gt;$M870,"__",
TRUE,MID($N870,1, FIND("@",SUBSTITUTE($N870&amp;"/","/","@",T$4))-1)
)</f>
        <v>root/vpjqpqfm/rgqtzc/mfmps/zgqjbf</v>
      </c>
      <c r="U870" s="23" t="str" cm="1">
        <f t="array" aca="1" ref="U870" ca="1">_xlfn.IFS($C870="","",
U$4=1,"root",
U$4&gt;$M870,"__",
TRUE,MID($N870,1, FIND("@",SUBSTITUTE($N870&amp;"/","/","@",U$4))-1)
)</f>
        <v>root/vpjqpqfm/rgqtzc/mfmps/zgqjbf/dqmbmlrf</v>
      </c>
      <c r="V870" s="23" t="str" cm="1">
        <f t="array" aca="1" ref="V870" ca="1">_xlfn.IFS($C870="","",
V$4=1,"root",
V$4&gt;$M870,"__",
TRUE,MID($N870,1, FIND("@",SUBSTITUTE($N870&amp;"/","/","@",V$4))-1)
)</f>
        <v>root/vpjqpqfm/rgqtzc/mfmps/zgqjbf/dqmbmlrf/bdvhvwct</v>
      </c>
      <c r="W870" s="23" t="str" cm="1">
        <f t="array" aca="1" ref="W870" ca="1">_xlfn.IFS($C870="","",
W$4=1,"root",
W$4&gt;$M870,"__",
TRUE,MID($N870,1, FIND("@",SUBSTITUTE($N870&amp;"/","/","@",W$4))-1)
)</f>
        <v>__</v>
      </c>
      <c r="X870" s="23" t="str" cm="1">
        <f t="array" aca="1" ref="X870" ca="1">_xlfn.IFS($C870="","",
X$4=1,"root",
X$4&gt;$M870,"__",
TRUE,MID($N870,1, FIND("@",SUBSTITUTE($N870&amp;"/","/","@",X$4))-1)
)</f>
        <v>__</v>
      </c>
      <c r="Y870" s="23" t="str" cm="1">
        <f t="array" aca="1" ref="Y870" ca="1">_xlfn.IFS($C870="","",
Y$4=1,"root",
Y$4&gt;$M870,"__",
TRUE,MID($N870,1, FIND("@",SUBSTITUTE($N870&amp;"/","/","@",Y$4))-1)
)</f>
        <v>__</v>
      </c>
      <c r="Z870" s="23" t="str" cm="1">
        <f t="array" aca="1" ref="Z870" ca="1">_xlfn.IFS($C870="","",
Z$4=1,"root",
Z$4&gt;$M870,"__",
TRUE,MID($N870,1, FIND("@",SUBSTITUTE($N870&amp;"/","/","@",Z$4))-1)
)</f>
        <v>__</v>
      </c>
      <c r="AA870" s="28" cm="1">
        <f t="array" aca="1" ref="AA870" ca="1">IF($C870="","",SUMIF(LEV_1,P870,LEN))</f>
        <v>41035571</v>
      </c>
      <c r="AB870" s="28" cm="1">
        <f t="array" aca="1" ref="AB870" ca="1">IF($C870="","",IF(Q870="__",0,SUMIF(LEV_2,Q870,LEN)))</f>
        <v>23329164</v>
      </c>
      <c r="AC870" s="28" cm="1">
        <f t="array" aca="1" ref="AC870" ca="1">IF($C870="","",IF(R870="__",0,SUMIF(LEV_3,R870,LEN)))</f>
        <v>16068117</v>
      </c>
      <c r="AD870" s="28" cm="1">
        <f t="array" aca="1" ref="AD870" ca="1">IF($C870="","",IF(S870="__",0,SUMIF(LEV_4,S870,LEN)))</f>
        <v>3058789</v>
      </c>
      <c r="AE870" s="28" cm="1">
        <f t="array" aca="1" ref="AE870" ca="1">IF($C870="","",IF(T870="__",0,SUMIF(LEV_5,T870,LEN)))</f>
        <v>1289198</v>
      </c>
      <c r="AF870" s="28" cm="1">
        <f t="array" aca="1" ref="AF870" ca="1">IF($C870="","",IF(U870="__",0,SUMIF(LEV_6,U870,LEN)))</f>
        <v>913789</v>
      </c>
      <c r="AG870" s="28" cm="1">
        <f t="array" aca="1" ref="AG870" ca="1">IF($C870="","",IF(V870="__",0,SUMIF(LEV_7,V870,LEN)))</f>
        <v>150003</v>
      </c>
      <c r="AH870" s="28" cm="1">
        <f t="array" aca="1" ref="AH870" ca="1">IF($C870="","",IF(W870="__",0,SUMIF(LEV_8,W870,LEN)))</f>
        <v>0</v>
      </c>
      <c r="AI870" s="28" cm="1">
        <f t="array" aca="1" ref="AI870" ca="1">IF($C870="","",IF(X870="__",0,SUMIF(LEV_9,X870,LEN)))</f>
        <v>0</v>
      </c>
      <c r="AJ870" s="28" cm="1">
        <f t="array" aca="1" ref="AJ870" ca="1">IF($C870="","",IF(Y870="__",0,SUMIF(LEV_10,Y870,LEN)))</f>
        <v>0</v>
      </c>
      <c r="AK870" s="28" cm="1">
        <f t="array" aca="1" ref="AK870" ca="1">IF($C870="","",IF(Z870="__",0,SUMIF(LEV_11,Z870,LEN)))</f>
        <v>0</v>
      </c>
      <c r="AL870" cm="1">
        <f t="array" aca="1" ref="AL870" ca="1">IF($C870="","",_xlfn.IFS(AB870=0,AA870,AC870=0,AB870,AD870=0,AC870,AE870=0,AD870,AF870=0,AE870,AG870=0,AF870,AH870=0,AG870,AI870=0,AH870,AJ870=0,AI870,AK870=0,AJ870,TRUE,AK870))</f>
        <v>150003</v>
      </c>
      <c r="AM870" t="b">
        <f t="shared" ca="1" si="139"/>
        <v>0</v>
      </c>
      <c r="AN870" t="b">
        <f ca="1">IF($C870="","",IF(IFERROR(MATCH(N870,$N$1:$N869,0),0)&gt;0,FALSE,TRUE))</f>
        <v>0</v>
      </c>
      <c r="AO870" cm="1">
        <f t="array" aca="1" ref="AO870" ca="1">_xlfn.IFS($C870="","",AND(AM870,AN870),AL870,TRUE,0)</f>
        <v>0</v>
      </c>
      <c r="AP870" t="str" cm="1">
        <f t="array" aca="1" ref="AP870" ca="1">_xlfn.IFS($C870="","",AND(AN870,AL870&gt;=TBF),AL870,TRUE,"")</f>
        <v/>
      </c>
    </row>
    <row r="871" spans="1:42" x14ac:dyDescent="0.3">
      <c r="A871">
        <v>867</v>
      </c>
      <c r="C871" s="10" t="str">
        <f ca="1">IF(OFFSET(INPUT_START,A871-1,0)=0,"",OFFSET(INPUT_START,A871-1,0))</f>
        <v>$ cd grcj</v>
      </c>
      <c r="D871" t="b">
        <f t="shared" ca="1" si="130"/>
        <v>1</v>
      </c>
      <c r="E871" t="b">
        <f t="shared" ca="1" si="131"/>
        <v>0</v>
      </c>
      <c r="F871" t="b">
        <f t="shared" ca="1" si="132"/>
        <v>1</v>
      </c>
      <c r="G871" t="b">
        <f t="shared" ca="1" si="133"/>
        <v>0</v>
      </c>
      <c r="H871" t="b">
        <f t="shared" ca="1" si="134"/>
        <v>0</v>
      </c>
      <c r="I871">
        <f t="shared" ca="1" si="135"/>
        <v>5</v>
      </c>
      <c r="J871" t="str">
        <f t="shared" ca="1" si="136"/>
        <v>grcj</v>
      </c>
      <c r="K871" t="str">
        <f t="shared" ca="1" si="137"/>
        <v/>
      </c>
      <c r="L871" s="23">
        <f t="shared" ca="1" si="138"/>
        <v>0</v>
      </c>
      <c r="M871" s="23" cm="1">
        <f t="array" aca="1" ref="M871" ca="1">_xlfn.IFS($C871="","",
$A871=1,1,
NOT($F871),M870,
AND($F871,$J871&lt;&gt;".."),M870+1,
AND($F871,$J871=".."),M870-1,
TRUE,"ERR")</f>
        <v>8</v>
      </c>
      <c r="N871" s="23" t="str" cm="1">
        <f t="array" aca="1" ref="N871" ca="1">_xlfn.IFS($C871="","",
$A871=1,"",
NOT($F871),N870,
AND($F871,$J871&lt;&gt;".."),N870&amp;IF(N870="/","","/")&amp;$J871,
AND($F871,$J871=".."),MID(N870,1,FIND("@",SUBSTITUTE(N870,"/","@",$M871)) -1 ),
TRUE,"ERR")</f>
        <v>root/vpjqpqfm/rgqtzc/mfmps/zgqjbf/dqmbmlrf/bdvhvwct/grcj</v>
      </c>
      <c r="O871" s="22" t="str" cm="1">
        <f t="array" aca="1" ref="O871" ca="1">_xlfn.IFS($C871="","",
$N871="root","root",
TRUE,MID($N871,1+FIND("@",SUBSTITUTE($N871,"/","@",$M871-1)),100 )
)</f>
        <v>grcj</v>
      </c>
      <c r="P871" s="23" t="str" cm="1">
        <f t="array" aca="1" ref="P871" ca="1">_xlfn.IFS($C871="","",
P$4=1,"root",
P$4&gt;$M871,"__",
TRUE,MID($N871,1, FIND("@",SUBSTITUTE($N871&amp;"/","/","@",P$4))-1)
)</f>
        <v>root</v>
      </c>
      <c r="Q871" s="23" t="str" cm="1">
        <f t="array" aca="1" ref="Q871" ca="1">_xlfn.IFS($C871="","",
Q$4=1,"root",
Q$4&gt;$M871,"__",
TRUE,MID($N871,1, FIND("@",SUBSTITUTE($N871&amp;"/","/","@",Q$4))-1)
)</f>
        <v>root/vpjqpqfm</v>
      </c>
      <c r="R871" s="23" t="str" cm="1">
        <f t="array" aca="1" ref="R871" ca="1">_xlfn.IFS($C871="","",
R$4=1,"root",
R$4&gt;$M871,"__",
TRUE,MID($N871,1, FIND("@",SUBSTITUTE($N871&amp;"/","/","@",R$4))-1)
)</f>
        <v>root/vpjqpqfm/rgqtzc</v>
      </c>
      <c r="S871" s="23" t="str" cm="1">
        <f t="array" aca="1" ref="S871" ca="1">_xlfn.IFS($C871="","",
S$4=1,"root",
S$4&gt;$M871,"__",
TRUE,MID($N871,1, FIND("@",SUBSTITUTE($N871&amp;"/","/","@",S$4))-1)
)</f>
        <v>root/vpjqpqfm/rgqtzc/mfmps</v>
      </c>
      <c r="T871" s="23" t="str" cm="1">
        <f t="array" aca="1" ref="T871" ca="1">_xlfn.IFS($C871="","",
T$4=1,"root",
T$4&gt;$M871,"__",
TRUE,MID($N871,1, FIND("@",SUBSTITUTE($N871&amp;"/","/","@",T$4))-1)
)</f>
        <v>root/vpjqpqfm/rgqtzc/mfmps/zgqjbf</v>
      </c>
      <c r="U871" s="23" t="str" cm="1">
        <f t="array" aca="1" ref="U871" ca="1">_xlfn.IFS($C871="","",
U$4=1,"root",
U$4&gt;$M871,"__",
TRUE,MID($N871,1, FIND("@",SUBSTITUTE($N871&amp;"/","/","@",U$4))-1)
)</f>
        <v>root/vpjqpqfm/rgqtzc/mfmps/zgqjbf/dqmbmlrf</v>
      </c>
      <c r="V871" s="23" t="str" cm="1">
        <f t="array" aca="1" ref="V871" ca="1">_xlfn.IFS($C871="","",
V$4=1,"root",
V$4&gt;$M871,"__",
TRUE,MID($N871,1, FIND("@",SUBSTITUTE($N871&amp;"/","/","@",V$4))-1)
)</f>
        <v>root/vpjqpqfm/rgqtzc/mfmps/zgqjbf/dqmbmlrf/bdvhvwct</v>
      </c>
      <c r="W871" s="23" t="str" cm="1">
        <f t="array" aca="1" ref="W871" ca="1">_xlfn.IFS($C871="","",
W$4=1,"root",
W$4&gt;$M871,"__",
TRUE,MID($N871,1, FIND("@",SUBSTITUTE($N871&amp;"/","/","@",W$4))-1)
)</f>
        <v>root/vpjqpqfm/rgqtzc/mfmps/zgqjbf/dqmbmlrf/bdvhvwct/grcj</v>
      </c>
      <c r="X871" s="23" t="str" cm="1">
        <f t="array" aca="1" ref="X871" ca="1">_xlfn.IFS($C871="","",
X$4=1,"root",
X$4&gt;$M871,"__",
TRUE,MID($N871,1, FIND("@",SUBSTITUTE($N871&amp;"/","/","@",X$4))-1)
)</f>
        <v>__</v>
      </c>
      <c r="Y871" s="23" t="str" cm="1">
        <f t="array" aca="1" ref="Y871" ca="1">_xlfn.IFS($C871="","",
Y$4=1,"root",
Y$4&gt;$M871,"__",
TRUE,MID($N871,1, FIND("@",SUBSTITUTE($N871&amp;"/","/","@",Y$4))-1)
)</f>
        <v>__</v>
      </c>
      <c r="Z871" s="23" t="str" cm="1">
        <f t="array" aca="1" ref="Z871" ca="1">_xlfn.IFS($C871="","",
Z$4=1,"root",
Z$4&gt;$M871,"__",
TRUE,MID($N871,1, FIND("@",SUBSTITUTE($N871&amp;"/","/","@",Z$4))-1)
)</f>
        <v>__</v>
      </c>
      <c r="AA871" s="28" cm="1">
        <f t="array" aca="1" ref="AA871" ca="1">IF($C871="","",SUMIF(LEV_1,P871,LEN))</f>
        <v>41035571</v>
      </c>
      <c r="AB871" s="28" cm="1">
        <f t="array" aca="1" ref="AB871" ca="1">IF($C871="","",IF(Q871="__",0,SUMIF(LEV_2,Q871,LEN)))</f>
        <v>23329164</v>
      </c>
      <c r="AC871" s="28" cm="1">
        <f t="array" aca="1" ref="AC871" ca="1">IF($C871="","",IF(R871="__",0,SUMIF(LEV_3,R871,LEN)))</f>
        <v>16068117</v>
      </c>
      <c r="AD871" s="28" cm="1">
        <f t="array" aca="1" ref="AD871" ca="1">IF($C871="","",IF(S871="__",0,SUMIF(LEV_4,S871,LEN)))</f>
        <v>3058789</v>
      </c>
      <c r="AE871" s="28" cm="1">
        <f t="array" aca="1" ref="AE871" ca="1">IF($C871="","",IF(T871="__",0,SUMIF(LEV_5,T871,LEN)))</f>
        <v>1289198</v>
      </c>
      <c r="AF871" s="28" cm="1">
        <f t="array" aca="1" ref="AF871" ca="1">IF($C871="","",IF(U871="__",0,SUMIF(LEV_6,U871,LEN)))</f>
        <v>913789</v>
      </c>
      <c r="AG871" s="28" cm="1">
        <f t="array" aca="1" ref="AG871" ca="1">IF($C871="","",IF(V871="__",0,SUMIF(LEV_7,V871,LEN)))</f>
        <v>150003</v>
      </c>
      <c r="AH871" s="28" cm="1">
        <f t="array" aca="1" ref="AH871" ca="1">IF($C871="","",IF(W871="__",0,SUMIF(LEV_8,W871,LEN)))</f>
        <v>73163</v>
      </c>
      <c r="AI871" s="28" cm="1">
        <f t="array" aca="1" ref="AI871" ca="1">IF($C871="","",IF(X871="__",0,SUMIF(LEV_9,X871,LEN)))</f>
        <v>0</v>
      </c>
      <c r="AJ871" s="28" cm="1">
        <f t="array" aca="1" ref="AJ871" ca="1">IF($C871="","",IF(Y871="__",0,SUMIF(LEV_10,Y871,LEN)))</f>
        <v>0</v>
      </c>
      <c r="AK871" s="28" cm="1">
        <f t="array" aca="1" ref="AK871" ca="1">IF($C871="","",IF(Z871="__",0,SUMIF(LEV_11,Z871,LEN)))</f>
        <v>0</v>
      </c>
      <c r="AL871" cm="1">
        <f t="array" aca="1" ref="AL871" ca="1">IF($C871="","",_xlfn.IFS(AB871=0,AA871,AC871=0,AB871,AD871=0,AC871,AE871=0,AD871,AF871=0,AE871,AG871=0,AF871,AH871=0,AG871,AI871=0,AH871,AJ871=0,AI871,AK871=0,AJ871,TRUE,AK871))</f>
        <v>73163</v>
      </c>
      <c r="AM871" t="b">
        <f t="shared" ca="1" si="139"/>
        <v>1</v>
      </c>
      <c r="AN871" t="b">
        <f ca="1">IF($C871="","",IF(IFERROR(MATCH(N871,$N$1:$N870,0),0)&gt;0,FALSE,TRUE))</f>
        <v>1</v>
      </c>
      <c r="AO871" cm="1">
        <f t="array" aca="1" ref="AO871" ca="1">_xlfn.IFS($C871="","",AND(AM871,AN871),AL871,TRUE,0)</f>
        <v>73163</v>
      </c>
      <c r="AP871" t="str" cm="1">
        <f t="array" aca="1" ref="AP871" ca="1">_xlfn.IFS($C871="","",AND(AN871,AL871&gt;=TBF),AL871,TRUE,"")</f>
        <v/>
      </c>
    </row>
    <row r="872" spans="1:42" x14ac:dyDescent="0.3">
      <c r="A872">
        <v>868</v>
      </c>
      <c r="C872" s="10" t="str">
        <f ca="1">IF(OFFSET(INPUT_START,A872-1,0)=0,"",OFFSET(INPUT_START,A872-1,0))</f>
        <v>$ ls</v>
      </c>
      <c r="D872" t="b">
        <f t="shared" ca="1" si="130"/>
        <v>1</v>
      </c>
      <c r="E872" t="b">
        <f t="shared" ca="1" si="131"/>
        <v>1</v>
      </c>
      <c r="F872" t="b">
        <f t="shared" ca="1" si="132"/>
        <v>0</v>
      </c>
      <c r="G872" t="b">
        <f t="shared" ca="1" si="133"/>
        <v>0</v>
      </c>
      <c r="H872" t="b">
        <f t="shared" ca="1" si="134"/>
        <v>0</v>
      </c>
      <c r="I872">
        <f t="shared" ca="1" si="135"/>
        <v>0</v>
      </c>
      <c r="J872" t="str">
        <f t="shared" ca="1" si="136"/>
        <v/>
      </c>
      <c r="K872" t="str">
        <f t="shared" ca="1" si="137"/>
        <v/>
      </c>
      <c r="L872" s="23">
        <f t="shared" ca="1" si="138"/>
        <v>0</v>
      </c>
      <c r="M872" s="23" cm="1">
        <f t="array" aca="1" ref="M872" ca="1">_xlfn.IFS($C872="","",
$A872=1,1,
NOT($F872),M871,
AND($F872,$J872&lt;&gt;".."),M871+1,
AND($F872,$J872=".."),M871-1,
TRUE,"ERR")</f>
        <v>8</v>
      </c>
      <c r="N872" s="23" t="str" cm="1">
        <f t="array" aca="1" ref="N872" ca="1">_xlfn.IFS($C872="","",
$A872=1,"",
NOT($F872),N871,
AND($F872,$J872&lt;&gt;".."),N871&amp;IF(N871="/","","/")&amp;$J872,
AND($F872,$J872=".."),MID(N871,1,FIND("@",SUBSTITUTE(N871,"/","@",$M872)) -1 ),
TRUE,"ERR")</f>
        <v>root/vpjqpqfm/rgqtzc/mfmps/zgqjbf/dqmbmlrf/bdvhvwct/grcj</v>
      </c>
      <c r="O872" s="22" t="str" cm="1">
        <f t="array" aca="1" ref="O872" ca="1">_xlfn.IFS($C872="","",
$N872="root","root",
TRUE,MID($N872,1+FIND("@",SUBSTITUTE($N872,"/","@",$M872-1)),100 )
)</f>
        <v>grcj</v>
      </c>
      <c r="P872" s="23" t="str" cm="1">
        <f t="array" aca="1" ref="P872" ca="1">_xlfn.IFS($C872="","",
P$4=1,"root",
P$4&gt;$M872,"__",
TRUE,MID($N872,1, FIND("@",SUBSTITUTE($N872&amp;"/","/","@",P$4))-1)
)</f>
        <v>root</v>
      </c>
      <c r="Q872" s="23" t="str" cm="1">
        <f t="array" aca="1" ref="Q872" ca="1">_xlfn.IFS($C872="","",
Q$4=1,"root",
Q$4&gt;$M872,"__",
TRUE,MID($N872,1, FIND("@",SUBSTITUTE($N872&amp;"/","/","@",Q$4))-1)
)</f>
        <v>root/vpjqpqfm</v>
      </c>
      <c r="R872" s="23" t="str" cm="1">
        <f t="array" aca="1" ref="R872" ca="1">_xlfn.IFS($C872="","",
R$4=1,"root",
R$4&gt;$M872,"__",
TRUE,MID($N872,1, FIND("@",SUBSTITUTE($N872&amp;"/","/","@",R$4))-1)
)</f>
        <v>root/vpjqpqfm/rgqtzc</v>
      </c>
      <c r="S872" s="23" t="str" cm="1">
        <f t="array" aca="1" ref="S872" ca="1">_xlfn.IFS($C872="","",
S$4=1,"root",
S$4&gt;$M872,"__",
TRUE,MID($N872,1, FIND("@",SUBSTITUTE($N872&amp;"/","/","@",S$4))-1)
)</f>
        <v>root/vpjqpqfm/rgqtzc/mfmps</v>
      </c>
      <c r="T872" s="23" t="str" cm="1">
        <f t="array" aca="1" ref="T872" ca="1">_xlfn.IFS($C872="","",
T$4=1,"root",
T$4&gt;$M872,"__",
TRUE,MID($N872,1, FIND("@",SUBSTITUTE($N872&amp;"/","/","@",T$4))-1)
)</f>
        <v>root/vpjqpqfm/rgqtzc/mfmps/zgqjbf</v>
      </c>
      <c r="U872" s="23" t="str" cm="1">
        <f t="array" aca="1" ref="U872" ca="1">_xlfn.IFS($C872="","",
U$4=1,"root",
U$4&gt;$M872,"__",
TRUE,MID($N872,1, FIND("@",SUBSTITUTE($N872&amp;"/","/","@",U$4))-1)
)</f>
        <v>root/vpjqpqfm/rgqtzc/mfmps/zgqjbf/dqmbmlrf</v>
      </c>
      <c r="V872" s="23" t="str" cm="1">
        <f t="array" aca="1" ref="V872" ca="1">_xlfn.IFS($C872="","",
V$4=1,"root",
V$4&gt;$M872,"__",
TRUE,MID($N872,1, FIND("@",SUBSTITUTE($N872&amp;"/","/","@",V$4))-1)
)</f>
        <v>root/vpjqpqfm/rgqtzc/mfmps/zgqjbf/dqmbmlrf/bdvhvwct</v>
      </c>
      <c r="W872" s="23" t="str" cm="1">
        <f t="array" aca="1" ref="W872" ca="1">_xlfn.IFS($C872="","",
W$4=1,"root",
W$4&gt;$M872,"__",
TRUE,MID($N872,1, FIND("@",SUBSTITUTE($N872&amp;"/","/","@",W$4))-1)
)</f>
        <v>root/vpjqpqfm/rgqtzc/mfmps/zgqjbf/dqmbmlrf/bdvhvwct/grcj</v>
      </c>
      <c r="X872" s="23" t="str" cm="1">
        <f t="array" aca="1" ref="X872" ca="1">_xlfn.IFS($C872="","",
X$4=1,"root",
X$4&gt;$M872,"__",
TRUE,MID($N872,1, FIND("@",SUBSTITUTE($N872&amp;"/","/","@",X$4))-1)
)</f>
        <v>__</v>
      </c>
      <c r="Y872" s="23" t="str" cm="1">
        <f t="array" aca="1" ref="Y872" ca="1">_xlfn.IFS($C872="","",
Y$4=1,"root",
Y$4&gt;$M872,"__",
TRUE,MID($N872,1, FIND("@",SUBSTITUTE($N872&amp;"/","/","@",Y$4))-1)
)</f>
        <v>__</v>
      </c>
      <c r="Z872" s="23" t="str" cm="1">
        <f t="array" aca="1" ref="Z872" ca="1">_xlfn.IFS($C872="","",
Z$4=1,"root",
Z$4&gt;$M872,"__",
TRUE,MID($N872,1, FIND("@",SUBSTITUTE($N872&amp;"/","/","@",Z$4))-1)
)</f>
        <v>__</v>
      </c>
      <c r="AA872" s="28" cm="1">
        <f t="array" aca="1" ref="AA872" ca="1">IF($C872="","",SUMIF(LEV_1,P872,LEN))</f>
        <v>41035571</v>
      </c>
      <c r="AB872" s="28" cm="1">
        <f t="array" aca="1" ref="AB872" ca="1">IF($C872="","",IF(Q872="__",0,SUMIF(LEV_2,Q872,LEN)))</f>
        <v>23329164</v>
      </c>
      <c r="AC872" s="28" cm="1">
        <f t="array" aca="1" ref="AC872" ca="1">IF($C872="","",IF(R872="__",0,SUMIF(LEV_3,R872,LEN)))</f>
        <v>16068117</v>
      </c>
      <c r="AD872" s="28" cm="1">
        <f t="array" aca="1" ref="AD872" ca="1">IF($C872="","",IF(S872="__",0,SUMIF(LEV_4,S872,LEN)))</f>
        <v>3058789</v>
      </c>
      <c r="AE872" s="28" cm="1">
        <f t="array" aca="1" ref="AE872" ca="1">IF($C872="","",IF(T872="__",0,SUMIF(LEV_5,T872,LEN)))</f>
        <v>1289198</v>
      </c>
      <c r="AF872" s="28" cm="1">
        <f t="array" aca="1" ref="AF872" ca="1">IF($C872="","",IF(U872="__",0,SUMIF(LEV_6,U872,LEN)))</f>
        <v>913789</v>
      </c>
      <c r="AG872" s="28" cm="1">
        <f t="array" aca="1" ref="AG872" ca="1">IF($C872="","",IF(V872="__",0,SUMIF(LEV_7,V872,LEN)))</f>
        <v>150003</v>
      </c>
      <c r="AH872" s="28" cm="1">
        <f t="array" aca="1" ref="AH872" ca="1">IF($C872="","",IF(W872="__",0,SUMIF(LEV_8,W872,LEN)))</f>
        <v>73163</v>
      </c>
      <c r="AI872" s="28" cm="1">
        <f t="array" aca="1" ref="AI872" ca="1">IF($C872="","",IF(X872="__",0,SUMIF(LEV_9,X872,LEN)))</f>
        <v>0</v>
      </c>
      <c r="AJ872" s="28" cm="1">
        <f t="array" aca="1" ref="AJ872" ca="1">IF($C872="","",IF(Y872="__",0,SUMIF(LEV_10,Y872,LEN)))</f>
        <v>0</v>
      </c>
      <c r="AK872" s="28" cm="1">
        <f t="array" aca="1" ref="AK872" ca="1">IF($C872="","",IF(Z872="__",0,SUMIF(LEV_11,Z872,LEN)))</f>
        <v>0</v>
      </c>
      <c r="AL872" cm="1">
        <f t="array" aca="1" ref="AL872" ca="1">IF($C872="","",_xlfn.IFS(AB872=0,AA872,AC872=0,AB872,AD872=0,AC872,AE872=0,AD872,AF872=0,AE872,AG872=0,AF872,AH872=0,AG872,AI872=0,AH872,AJ872=0,AI872,AK872=0,AJ872,TRUE,AK872))</f>
        <v>73163</v>
      </c>
      <c r="AM872" t="b">
        <f t="shared" ca="1" si="139"/>
        <v>1</v>
      </c>
      <c r="AN872" t="b">
        <f ca="1">IF($C872="","",IF(IFERROR(MATCH(N872,$N$1:$N871,0),0)&gt;0,FALSE,TRUE))</f>
        <v>0</v>
      </c>
      <c r="AO872" cm="1">
        <f t="array" aca="1" ref="AO872" ca="1">_xlfn.IFS($C872="","",AND(AM872,AN872),AL872,TRUE,0)</f>
        <v>0</v>
      </c>
      <c r="AP872" t="str" cm="1">
        <f t="array" aca="1" ref="AP872" ca="1">_xlfn.IFS($C872="","",AND(AN872,AL872&gt;=TBF),AL872,TRUE,"")</f>
        <v/>
      </c>
    </row>
    <row r="873" spans="1:42" x14ac:dyDescent="0.3">
      <c r="A873">
        <v>869</v>
      </c>
      <c r="C873" s="10" t="str">
        <f ca="1">IF(OFFSET(INPUT_START,A873-1,0)=0,"",OFFSET(INPUT_START,A873-1,0))</f>
        <v>dir vzgpfd</v>
      </c>
      <c r="D873" t="b">
        <f t="shared" ca="1" si="130"/>
        <v>0</v>
      </c>
      <c r="E873" t="b">
        <f t="shared" ca="1" si="131"/>
        <v>0</v>
      </c>
      <c r="F873" t="b">
        <f t="shared" ca="1" si="132"/>
        <v>0</v>
      </c>
      <c r="G873" t="b">
        <f t="shared" ca="1" si="133"/>
        <v>1</v>
      </c>
      <c r="H873" t="b">
        <f t="shared" ca="1" si="134"/>
        <v>0</v>
      </c>
      <c r="I873">
        <f t="shared" ca="1" si="135"/>
        <v>4</v>
      </c>
      <c r="J873" t="str">
        <f t="shared" ca="1" si="136"/>
        <v/>
      </c>
      <c r="K873" t="str">
        <f t="shared" ca="1" si="137"/>
        <v/>
      </c>
      <c r="L873" s="23">
        <f t="shared" ca="1" si="138"/>
        <v>0</v>
      </c>
      <c r="M873" s="23" cm="1">
        <f t="array" aca="1" ref="M873" ca="1">_xlfn.IFS($C873="","",
$A873=1,1,
NOT($F873),M872,
AND($F873,$J873&lt;&gt;".."),M872+1,
AND($F873,$J873=".."),M872-1,
TRUE,"ERR")</f>
        <v>8</v>
      </c>
      <c r="N873" s="23" t="str" cm="1">
        <f t="array" aca="1" ref="N873" ca="1">_xlfn.IFS($C873="","",
$A873=1,"",
NOT($F873),N872,
AND($F873,$J873&lt;&gt;".."),N872&amp;IF(N872="/","","/")&amp;$J873,
AND($F873,$J873=".."),MID(N872,1,FIND("@",SUBSTITUTE(N872,"/","@",$M873)) -1 ),
TRUE,"ERR")</f>
        <v>root/vpjqpqfm/rgqtzc/mfmps/zgqjbf/dqmbmlrf/bdvhvwct/grcj</v>
      </c>
      <c r="O873" s="22" t="str" cm="1">
        <f t="array" aca="1" ref="O873" ca="1">_xlfn.IFS($C873="","",
$N873="root","root",
TRUE,MID($N873,1+FIND("@",SUBSTITUTE($N873,"/","@",$M873-1)),100 )
)</f>
        <v>grcj</v>
      </c>
      <c r="P873" s="23" t="str" cm="1">
        <f t="array" aca="1" ref="P873" ca="1">_xlfn.IFS($C873="","",
P$4=1,"root",
P$4&gt;$M873,"__",
TRUE,MID($N873,1, FIND("@",SUBSTITUTE($N873&amp;"/","/","@",P$4))-1)
)</f>
        <v>root</v>
      </c>
      <c r="Q873" s="23" t="str" cm="1">
        <f t="array" aca="1" ref="Q873" ca="1">_xlfn.IFS($C873="","",
Q$4=1,"root",
Q$4&gt;$M873,"__",
TRUE,MID($N873,1, FIND("@",SUBSTITUTE($N873&amp;"/","/","@",Q$4))-1)
)</f>
        <v>root/vpjqpqfm</v>
      </c>
      <c r="R873" s="23" t="str" cm="1">
        <f t="array" aca="1" ref="R873" ca="1">_xlfn.IFS($C873="","",
R$4=1,"root",
R$4&gt;$M873,"__",
TRUE,MID($N873,1, FIND("@",SUBSTITUTE($N873&amp;"/","/","@",R$4))-1)
)</f>
        <v>root/vpjqpqfm/rgqtzc</v>
      </c>
      <c r="S873" s="23" t="str" cm="1">
        <f t="array" aca="1" ref="S873" ca="1">_xlfn.IFS($C873="","",
S$4=1,"root",
S$4&gt;$M873,"__",
TRUE,MID($N873,1, FIND("@",SUBSTITUTE($N873&amp;"/","/","@",S$4))-1)
)</f>
        <v>root/vpjqpqfm/rgqtzc/mfmps</v>
      </c>
      <c r="T873" s="23" t="str" cm="1">
        <f t="array" aca="1" ref="T873" ca="1">_xlfn.IFS($C873="","",
T$4=1,"root",
T$4&gt;$M873,"__",
TRUE,MID($N873,1, FIND("@",SUBSTITUTE($N873&amp;"/","/","@",T$4))-1)
)</f>
        <v>root/vpjqpqfm/rgqtzc/mfmps/zgqjbf</v>
      </c>
      <c r="U873" s="23" t="str" cm="1">
        <f t="array" aca="1" ref="U873" ca="1">_xlfn.IFS($C873="","",
U$4=1,"root",
U$4&gt;$M873,"__",
TRUE,MID($N873,1, FIND("@",SUBSTITUTE($N873&amp;"/","/","@",U$4))-1)
)</f>
        <v>root/vpjqpqfm/rgqtzc/mfmps/zgqjbf/dqmbmlrf</v>
      </c>
      <c r="V873" s="23" t="str" cm="1">
        <f t="array" aca="1" ref="V873" ca="1">_xlfn.IFS($C873="","",
V$4=1,"root",
V$4&gt;$M873,"__",
TRUE,MID($N873,1, FIND("@",SUBSTITUTE($N873&amp;"/","/","@",V$4))-1)
)</f>
        <v>root/vpjqpqfm/rgqtzc/mfmps/zgqjbf/dqmbmlrf/bdvhvwct</v>
      </c>
      <c r="W873" s="23" t="str" cm="1">
        <f t="array" aca="1" ref="W873" ca="1">_xlfn.IFS($C873="","",
W$4=1,"root",
W$4&gt;$M873,"__",
TRUE,MID($N873,1, FIND("@",SUBSTITUTE($N873&amp;"/","/","@",W$4))-1)
)</f>
        <v>root/vpjqpqfm/rgqtzc/mfmps/zgqjbf/dqmbmlrf/bdvhvwct/grcj</v>
      </c>
      <c r="X873" s="23" t="str" cm="1">
        <f t="array" aca="1" ref="X873" ca="1">_xlfn.IFS($C873="","",
X$4=1,"root",
X$4&gt;$M873,"__",
TRUE,MID($N873,1, FIND("@",SUBSTITUTE($N873&amp;"/","/","@",X$4))-1)
)</f>
        <v>__</v>
      </c>
      <c r="Y873" s="23" t="str" cm="1">
        <f t="array" aca="1" ref="Y873" ca="1">_xlfn.IFS($C873="","",
Y$4=1,"root",
Y$4&gt;$M873,"__",
TRUE,MID($N873,1, FIND("@",SUBSTITUTE($N873&amp;"/","/","@",Y$4))-1)
)</f>
        <v>__</v>
      </c>
      <c r="Z873" s="23" t="str" cm="1">
        <f t="array" aca="1" ref="Z873" ca="1">_xlfn.IFS($C873="","",
Z$4=1,"root",
Z$4&gt;$M873,"__",
TRUE,MID($N873,1, FIND("@",SUBSTITUTE($N873&amp;"/","/","@",Z$4))-1)
)</f>
        <v>__</v>
      </c>
      <c r="AA873" s="28" cm="1">
        <f t="array" aca="1" ref="AA873" ca="1">IF($C873="","",SUMIF(LEV_1,P873,LEN))</f>
        <v>41035571</v>
      </c>
      <c r="AB873" s="28" cm="1">
        <f t="array" aca="1" ref="AB873" ca="1">IF($C873="","",IF(Q873="__",0,SUMIF(LEV_2,Q873,LEN)))</f>
        <v>23329164</v>
      </c>
      <c r="AC873" s="28" cm="1">
        <f t="array" aca="1" ref="AC873" ca="1">IF($C873="","",IF(R873="__",0,SUMIF(LEV_3,R873,LEN)))</f>
        <v>16068117</v>
      </c>
      <c r="AD873" s="28" cm="1">
        <f t="array" aca="1" ref="AD873" ca="1">IF($C873="","",IF(S873="__",0,SUMIF(LEV_4,S873,LEN)))</f>
        <v>3058789</v>
      </c>
      <c r="AE873" s="28" cm="1">
        <f t="array" aca="1" ref="AE873" ca="1">IF($C873="","",IF(T873="__",0,SUMIF(LEV_5,T873,LEN)))</f>
        <v>1289198</v>
      </c>
      <c r="AF873" s="28" cm="1">
        <f t="array" aca="1" ref="AF873" ca="1">IF($C873="","",IF(U873="__",0,SUMIF(LEV_6,U873,LEN)))</f>
        <v>913789</v>
      </c>
      <c r="AG873" s="28" cm="1">
        <f t="array" aca="1" ref="AG873" ca="1">IF($C873="","",IF(V873="__",0,SUMIF(LEV_7,V873,LEN)))</f>
        <v>150003</v>
      </c>
      <c r="AH873" s="28" cm="1">
        <f t="array" aca="1" ref="AH873" ca="1">IF($C873="","",IF(W873="__",0,SUMIF(LEV_8,W873,LEN)))</f>
        <v>73163</v>
      </c>
      <c r="AI873" s="28" cm="1">
        <f t="array" aca="1" ref="AI873" ca="1">IF($C873="","",IF(X873="__",0,SUMIF(LEV_9,X873,LEN)))</f>
        <v>0</v>
      </c>
      <c r="AJ873" s="28" cm="1">
        <f t="array" aca="1" ref="AJ873" ca="1">IF($C873="","",IF(Y873="__",0,SUMIF(LEV_10,Y873,LEN)))</f>
        <v>0</v>
      </c>
      <c r="AK873" s="28" cm="1">
        <f t="array" aca="1" ref="AK873" ca="1">IF($C873="","",IF(Z873="__",0,SUMIF(LEV_11,Z873,LEN)))</f>
        <v>0</v>
      </c>
      <c r="AL873" cm="1">
        <f t="array" aca="1" ref="AL873" ca="1">IF($C873="","",_xlfn.IFS(AB873=0,AA873,AC873=0,AB873,AD873=0,AC873,AE873=0,AD873,AF873=0,AE873,AG873=0,AF873,AH873=0,AG873,AI873=0,AH873,AJ873=0,AI873,AK873=0,AJ873,TRUE,AK873))</f>
        <v>73163</v>
      </c>
      <c r="AM873" t="b">
        <f t="shared" ca="1" si="139"/>
        <v>1</v>
      </c>
      <c r="AN873" t="b">
        <f ca="1">IF($C873="","",IF(IFERROR(MATCH(N873,$N$1:$N872,0),0)&gt;0,FALSE,TRUE))</f>
        <v>0</v>
      </c>
      <c r="AO873" cm="1">
        <f t="array" aca="1" ref="AO873" ca="1">_xlfn.IFS($C873="","",AND(AM873,AN873),AL873,TRUE,0)</f>
        <v>0</v>
      </c>
      <c r="AP873" t="str" cm="1">
        <f t="array" aca="1" ref="AP873" ca="1">_xlfn.IFS($C873="","",AND(AN873,AL873&gt;=TBF),AL873,TRUE,"")</f>
        <v/>
      </c>
    </row>
    <row r="874" spans="1:42" x14ac:dyDescent="0.3">
      <c r="A874">
        <v>870</v>
      </c>
      <c r="C874" s="10" t="str">
        <f ca="1">IF(OFFSET(INPUT_START,A874-1,0)=0,"",OFFSET(INPUT_START,A874-1,0))</f>
        <v>$ cd vzgpfd</v>
      </c>
      <c r="D874" t="b">
        <f t="shared" ca="1" si="130"/>
        <v>1</v>
      </c>
      <c r="E874" t="b">
        <f t="shared" ca="1" si="131"/>
        <v>0</v>
      </c>
      <c r="F874" t="b">
        <f t="shared" ca="1" si="132"/>
        <v>1</v>
      </c>
      <c r="G874" t="b">
        <f t="shared" ca="1" si="133"/>
        <v>0</v>
      </c>
      <c r="H874" t="b">
        <f t="shared" ca="1" si="134"/>
        <v>0</v>
      </c>
      <c r="I874">
        <f t="shared" ca="1" si="135"/>
        <v>5</v>
      </c>
      <c r="J874" t="str">
        <f t="shared" ca="1" si="136"/>
        <v>vzgpfd</v>
      </c>
      <c r="K874" t="str">
        <f t="shared" ca="1" si="137"/>
        <v/>
      </c>
      <c r="L874" s="23">
        <f t="shared" ca="1" si="138"/>
        <v>0</v>
      </c>
      <c r="M874" s="23" cm="1">
        <f t="array" aca="1" ref="M874" ca="1">_xlfn.IFS($C874="","",
$A874=1,1,
NOT($F874),M873,
AND($F874,$J874&lt;&gt;".."),M873+1,
AND($F874,$J874=".."),M873-1,
TRUE,"ERR")</f>
        <v>9</v>
      </c>
      <c r="N874" s="23" t="str" cm="1">
        <f t="array" aca="1" ref="N874" ca="1">_xlfn.IFS($C874="","",
$A874=1,"",
NOT($F874),N873,
AND($F874,$J874&lt;&gt;".."),N873&amp;IF(N873="/","","/")&amp;$J874,
AND($F874,$J874=".."),MID(N873,1,FIND("@",SUBSTITUTE(N873,"/","@",$M874)) -1 ),
TRUE,"ERR")</f>
        <v>root/vpjqpqfm/rgqtzc/mfmps/zgqjbf/dqmbmlrf/bdvhvwct/grcj/vzgpfd</v>
      </c>
      <c r="O874" s="22" t="str" cm="1">
        <f t="array" aca="1" ref="O874" ca="1">_xlfn.IFS($C874="","",
$N874="root","root",
TRUE,MID($N874,1+FIND("@",SUBSTITUTE($N874,"/","@",$M874-1)),100 )
)</f>
        <v>vzgpfd</v>
      </c>
      <c r="P874" s="23" t="str" cm="1">
        <f t="array" aca="1" ref="P874" ca="1">_xlfn.IFS($C874="","",
P$4=1,"root",
P$4&gt;$M874,"__",
TRUE,MID($N874,1, FIND("@",SUBSTITUTE($N874&amp;"/","/","@",P$4))-1)
)</f>
        <v>root</v>
      </c>
      <c r="Q874" s="23" t="str" cm="1">
        <f t="array" aca="1" ref="Q874" ca="1">_xlfn.IFS($C874="","",
Q$4=1,"root",
Q$4&gt;$M874,"__",
TRUE,MID($N874,1, FIND("@",SUBSTITUTE($N874&amp;"/","/","@",Q$4))-1)
)</f>
        <v>root/vpjqpqfm</v>
      </c>
      <c r="R874" s="23" t="str" cm="1">
        <f t="array" aca="1" ref="R874" ca="1">_xlfn.IFS($C874="","",
R$4=1,"root",
R$4&gt;$M874,"__",
TRUE,MID($N874,1, FIND("@",SUBSTITUTE($N874&amp;"/","/","@",R$4))-1)
)</f>
        <v>root/vpjqpqfm/rgqtzc</v>
      </c>
      <c r="S874" s="23" t="str" cm="1">
        <f t="array" aca="1" ref="S874" ca="1">_xlfn.IFS($C874="","",
S$4=1,"root",
S$4&gt;$M874,"__",
TRUE,MID($N874,1, FIND("@",SUBSTITUTE($N874&amp;"/","/","@",S$4))-1)
)</f>
        <v>root/vpjqpqfm/rgqtzc/mfmps</v>
      </c>
      <c r="T874" s="23" t="str" cm="1">
        <f t="array" aca="1" ref="T874" ca="1">_xlfn.IFS($C874="","",
T$4=1,"root",
T$4&gt;$M874,"__",
TRUE,MID($N874,1, FIND("@",SUBSTITUTE($N874&amp;"/","/","@",T$4))-1)
)</f>
        <v>root/vpjqpqfm/rgqtzc/mfmps/zgqjbf</v>
      </c>
      <c r="U874" s="23" t="str" cm="1">
        <f t="array" aca="1" ref="U874" ca="1">_xlfn.IFS($C874="","",
U$4=1,"root",
U$4&gt;$M874,"__",
TRUE,MID($N874,1, FIND("@",SUBSTITUTE($N874&amp;"/","/","@",U$4))-1)
)</f>
        <v>root/vpjqpqfm/rgqtzc/mfmps/zgqjbf/dqmbmlrf</v>
      </c>
      <c r="V874" s="23" t="str" cm="1">
        <f t="array" aca="1" ref="V874" ca="1">_xlfn.IFS($C874="","",
V$4=1,"root",
V$4&gt;$M874,"__",
TRUE,MID($N874,1, FIND("@",SUBSTITUTE($N874&amp;"/","/","@",V$4))-1)
)</f>
        <v>root/vpjqpqfm/rgqtzc/mfmps/zgqjbf/dqmbmlrf/bdvhvwct</v>
      </c>
      <c r="W874" s="23" t="str" cm="1">
        <f t="array" aca="1" ref="W874" ca="1">_xlfn.IFS($C874="","",
W$4=1,"root",
W$4&gt;$M874,"__",
TRUE,MID($N874,1, FIND("@",SUBSTITUTE($N874&amp;"/","/","@",W$4))-1)
)</f>
        <v>root/vpjqpqfm/rgqtzc/mfmps/zgqjbf/dqmbmlrf/bdvhvwct/grcj</v>
      </c>
      <c r="X874" s="23" t="str" cm="1">
        <f t="array" aca="1" ref="X874" ca="1">_xlfn.IFS($C874="","",
X$4=1,"root",
X$4&gt;$M874,"__",
TRUE,MID($N874,1, FIND("@",SUBSTITUTE($N874&amp;"/","/","@",X$4))-1)
)</f>
        <v>root/vpjqpqfm/rgqtzc/mfmps/zgqjbf/dqmbmlrf/bdvhvwct/grcj/vzgpfd</v>
      </c>
      <c r="Y874" s="23" t="str" cm="1">
        <f t="array" aca="1" ref="Y874" ca="1">_xlfn.IFS($C874="","",
Y$4=1,"root",
Y$4&gt;$M874,"__",
TRUE,MID($N874,1, FIND("@",SUBSTITUTE($N874&amp;"/","/","@",Y$4))-1)
)</f>
        <v>__</v>
      </c>
      <c r="Z874" s="23" t="str" cm="1">
        <f t="array" aca="1" ref="Z874" ca="1">_xlfn.IFS($C874="","",
Z$4=1,"root",
Z$4&gt;$M874,"__",
TRUE,MID($N874,1, FIND("@",SUBSTITUTE($N874&amp;"/","/","@",Z$4))-1)
)</f>
        <v>__</v>
      </c>
      <c r="AA874" s="28" cm="1">
        <f t="array" aca="1" ref="AA874" ca="1">IF($C874="","",SUMIF(LEV_1,P874,LEN))</f>
        <v>41035571</v>
      </c>
      <c r="AB874" s="28" cm="1">
        <f t="array" aca="1" ref="AB874" ca="1">IF($C874="","",IF(Q874="__",0,SUMIF(LEV_2,Q874,LEN)))</f>
        <v>23329164</v>
      </c>
      <c r="AC874" s="28" cm="1">
        <f t="array" aca="1" ref="AC874" ca="1">IF($C874="","",IF(R874="__",0,SUMIF(LEV_3,R874,LEN)))</f>
        <v>16068117</v>
      </c>
      <c r="AD874" s="28" cm="1">
        <f t="array" aca="1" ref="AD874" ca="1">IF($C874="","",IF(S874="__",0,SUMIF(LEV_4,S874,LEN)))</f>
        <v>3058789</v>
      </c>
      <c r="AE874" s="28" cm="1">
        <f t="array" aca="1" ref="AE874" ca="1">IF($C874="","",IF(T874="__",0,SUMIF(LEV_5,T874,LEN)))</f>
        <v>1289198</v>
      </c>
      <c r="AF874" s="28" cm="1">
        <f t="array" aca="1" ref="AF874" ca="1">IF($C874="","",IF(U874="__",0,SUMIF(LEV_6,U874,LEN)))</f>
        <v>913789</v>
      </c>
      <c r="AG874" s="28" cm="1">
        <f t="array" aca="1" ref="AG874" ca="1">IF($C874="","",IF(V874="__",0,SUMIF(LEV_7,V874,LEN)))</f>
        <v>150003</v>
      </c>
      <c r="AH874" s="28" cm="1">
        <f t="array" aca="1" ref="AH874" ca="1">IF($C874="","",IF(W874="__",0,SUMIF(LEV_8,W874,LEN)))</f>
        <v>73163</v>
      </c>
      <c r="AI874" s="28" cm="1">
        <f t="array" aca="1" ref="AI874" ca="1">IF($C874="","",IF(X874="__",0,SUMIF(LEV_9,X874,LEN)))</f>
        <v>73163</v>
      </c>
      <c r="AJ874" s="28" cm="1">
        <f t="array" aca="1" ref="AJ874" ca="1">IF($C874="","",IF(Y874="__",0,SUMIF(LEV_10,Y874,LEN)))</f>
        <v>0</v>
      </c>
      <c r="AK874" s="28" cm="1">
        <f t="array" aca="1" ref="AK874" ca="1">IF($C874="","",IF(Z874="__",0,SUMIF(LEV_11,Z874,LEN)))</f>
        <v>0</v>
      </c>
      <c r="AL874" cm="1">
        <f t="array" aca="1" ref="AL874" ca="1">IF($C874="","",_xlfn.IFS(AB874=0,AA874,AC874=0,AB874,AD874=0,AC874,AE874=0,AD874,AF874=0,AE874,AG874=0,AF874,AH874=0,AG874,AI874=0,AH874,AJ874=0,AI874,AK874=0,AJ874,TRUE,AK874))</f>
        <v>73163</v>
      </c>
      <c r="AM874" t="b">
        <f t="shared" ca="1" si="139"/>
        <v>1</v>
      </c>
      <c r="AN874" t="b">
        <f ca="1">IF($C874="","",IF(IFERROR(MATCH(N874,$N$1:$N873,0),0)&gt;0,FALSE,TRUE))</f>
        <v>1</v>
      </c>
      <c r="AO874" cm="1">
        <f t="array" aca="1" ref="AO874" ca="1">_xlfn.IFS($C874="","",AND(AM874,AN874),AL874,TRUE,0)</f>
        <v>73163</v>
      </c>
      <c r="AP874" t="str" cm="1">
        <f t="array" aca="1" ref="AP874" ca="1">_xlfn.IFS($C874="","",AND(AN874,AL874&gt;=TBF),AL874,TRUE,"")</f>
        <v/>
      </c>
    </row>
    <row r="875" spans="1:42" x14ac:dyDescent="0.3">
      <c r="A875">
        <v>871</v>
      </c>
      <c r="C875" s="10" t="str">
        <f ca="1">IF(OFFSET(INPUT_START,A875-1,0)=0,"",OFFSET(INPUT_START,A875-1,0))</f>
        <v>$ ls</v>
      </c>
      <c r="D875" t="b">
        <f t="shared" ca="1" si="130"/>
        <v>1</v>
      </c>
      <c r="E875" t="b">
        <f t="shared" ca="1" si="131"/>
        <v>1</v>
      </c>
      <c r="F875" t="b">
        <f t="shared" ca="1" si="132"/>
        <v>0</v>
      </c>
      <c r="G875" t="b">
        <f t="shared" ca="1" si="133"/>
        <v>0</v>
      </c>
      <c r="H875" t="b">
        <f t="shared" ca="1" si="134"/>
        <v>0</v>
      </c>
      <c r="I875">
        <f t="shared" ca="1" si="135"/>
        <v>0</v>
      </c>
      <c r="J875" t="str">
        <f t="shared" ca="1" si="136"/>
        <v/>
      </c>
      <c r="K875" t="str">
        <f t="shared" ca="1" si="137"/>
        <v/>
      </c>
      <c r="L875" s="23">
        <f t="shared" ca="1" si="138"/>
        <v>0</v>
      </c>
      <c r="M875" s="23" cm="1">
        <f t="array" aca="1" ref="M875" ca="1">_xlfn.IFS($C875="","",
$A875=1,1,
NOT($F875),M874,
AND($F875,$J875&lt;&gt;".."),M874+1,
AND($F875,$J875=".."),M874-1,
TRUE,"ERR")</f>
        <v>9</v>
      </c>
      <c r="N875" s="23" t="str" cm="1">
        <f t="array" aca="1" ref="N875" ca="1">_xlfn.IFS($C875="","",
$A875=1,"",
NOT($F875),N874,
AND($F875,$J875&lt;&gt;".."),N874&amp;IF(N874="/","","/")&amp;$J875,
AND($F875,$J875=".."),MID(N874,1,FIND("@",SUBSTITUTE(N874,"/","@",$M875)) -1 ),
TRUE,"ERR")</f>
        <v>root/vpjqpqfm/rgqtzc/mfmps/zgqjbf/dqmbmlrf/bdvhvwct/grcj/vzgpfd</v>
      </c>
      <c r="O875" s="22" t="str" cm="1">
        <f t="array" aca="1" ref="O875" ca="1">_xlfn.IFS($C875="","",
$N875="root","root",
TRUE,MID($N875,1+FIND("@",SUBSTITUTE($N875,"/","@",$M875-1)),100 )
)</f>
        <v>vzgpfd</v>
      </c>
      <c r="P875" s="23" t="str" cm="1">
        <f t="array" aca="1" ref="P875" ca="1">_xlfn.IFS($C875="","",
P$4=1,"root",
P$4&gt;$M875,"__",
TRUE,MID($N875,1, FIND("@",SUBSTITUTE($N875&amp;"/","/","@",P$4))-1)
)</f>
        <v>root</v>
      </c>
      <c r="Q875" s="23" t="str" cm="1">
        <f t="array" aca="1" ref="Q875" ca="1">_xlfn.IFS($C875="","",
Q$4=1,"root",
Q$4&gt;$M875,"__",
TRUE,MID($N875,1, FIND("@",SUBSTITUTE($N875&amp;"/","/","@",Q$4))-1)
)</f>
        <v>root/vpjqpqfm</v>
      </c>
      <c r="R875" s="23" t="str" cm="1">
        <f t="array" aca="1" ref="R875" ca="1">_xlfn.IFS($C875="","",
R$4=1,"root",
R$4&gt;$M875,"__",
TRUE,MID($N875,1, FIND("@",SUBSTITUTE($N875&amp;"/","/","@",R$4))-1)
)</f>
        <v>root/vpjqpqfm/rgqtzc</v>
      </c>
      <c r="S875" s="23" t="str" cm="1">
        <f t="array" aca="1" ref="S875" ca="1">_xlfn.IFS($C875="","",
S$4=1,"root",
S$4&gt;$M875,"__",
TRUE,MID($N875,1, FIND("@",SUBSTITUTE($N875&amp;"/","/","@",S$4))-1)
)</f>
        <v>root/vpjqpqfm/rgqtzc/mfmps</v>
      </c>
      <c r="T875" s="23" t="str" cm="1">
        <f t="array" aca="1" ref="T875" ca="1">_xlfn.IFS($C875="","",
T$4=1,"root",
T$4&gt;$M875,"__",
TRUE,MID($N875,1, FIND("@",SUBSTITUTE($N875&amp;"/","/","@",T$4))-1)
)</f>
        <v>root/vpjqpqfm/rgqtzc/mfmps/zgqjbf</v>
      </c>
      <c r="U875" s="23" t="str" cm="1">
        <f t="array" aca="1" ref="U875" ca="1">_xlfn.IFS($C875="","",
U$4=1,"root",
U$4&gt;$M875,"__",
TRUE,MID($N875,1, FIND("@",SUBSTITUTE($N875&amp;"/","/","@",U$4))-1)
)</f>
        <v>root/vpjqpqfm/rgqtzc/mfmps/zgqjbf/dqmbmlrf</v>
      </c>
      <c r="V875" s="23" t="str" cm="1">
        <f t="array" aca="1" ref="V875" ca="1">_xlfn.IFS($C875="","",
V$4=1,"root",
V$4&gt;$M875,"__",
TRUE,MID($N875,1, FIND("@",SUBSTITUTE($N875&amp;"/","/","@",V$4))-1)
)</f>
        <v>root/vpjqpqfm/rgqtzc/mfmps/zgqjbf/dqmbmlrf/bdvhvwct</v>
      </c>
      <c r="W875" s="23" t="str" cm="1">
        <f t="array" aca="1" ref="W875" ca="1">_xlfn.IFS($C875="","",
W$4=1,"root",
W$4&gt;$M875,"__",
TRUE,MID($N875,1, FIND("@",SUBSTITUTE($N875&amp;"/","/","@",W$4))-1)
)</f>
        <v>root/vpjqpqfm/rgqtzc/mfmps/zgqjbf/dqmbmlrf/bdvhvwct/grcj</v>
      </c>
      <c r="X875" s="23" t="str" cm="1">
        <f t="array" aca="1" ref="X875" ca="1">_xlfn.IFS($C875="","",
X$4=1,"root",
X$4&gt;$M875,"__",
TRUE,MID($N875,1, FIND("@",SUBSTITUTE($N875&amp;"/","/","@",X$4))-1)
)</f>
        <v>root/vpjqpqfm/rgqtzc/mfmps/zgqjbf/dqmbmlrf/bdvhvwct/grcj/vzgpfd</v>
      </c>
      <c r="Y875" s="23" t="str" cm="1">
        <f t="array" aca="1" ref="Y875" ca="1">_xlfn.IFS($C875="","",
Y$4=1,"root",
Y$4&gt;$M875,"__",
TRUE,MID($N875,1, FIND("@",SUBSTITUTE($N875&amp;"/","/","@",Y$4))-1)
)</f>
        <v>__</v>
      </c>
      <c r="Z875" s="23" t="str" cm="1">
        <f t="array" aca="1" ref="Z875" ca="1">_xlfn.IFS($C875="","",
Z$4=1,"root",
Z$4&gt;$M875,"__",
TRUE,MID($N875,1, FIND("@",SUBSTITUTE($N875&amp;"/","/","@",Z$4))-1)
)</f>
        <v>__</v>
      </c>
      <c r="AA875" s="28" cm="1">
        <f t="array" aca="1" ref="AA875" ca="1">IF($C875="","",SUMIF(LEV_1,P875,LEN))</f>
        <v>41035571</v>
      </c>
      <c r="AB875" s="28" cm="1">
        <f t="array" aca="1" ref="AB875" ca="1">IF($C875="","",IF(Q875="__",0,SUMIF(LEV_2,Q875,LEN)))</f>
        <v>23329164</v>
      </c>
      <c r="AC875" s="28" cm="1">
        <f t="array" aca="1" ref="AC875" ca="1">IF($C875="","",IF(R875="__",0,SUMIF(LEV_3,R875,LEN)))</f>
        <v>16068117</v>
      </c>
      <c r="AD875" s="28" cm="1">
        <f t="array" aca="1" ref="AD875" ca="1">IF($C875="","",IF(S875="__",0,SUMIF(LEV_4,S875,LEN)))</f>
        <v>3058789</v>
      </c>
      <c r="AE875" s="28" cm="1">
        <f t="array" aca="1" ref="AE875" ca="1">IF($C875="","",IF(T875="__",0,SUMIF(LEV_5,T875,LEN)))</f>
        <v>1289198</v>
      </c>
      <c r="AF875" s="28" cm="1">
        <f t="array" aca="1" ref="AF875" ca="1">IF($C875="","",IF(U875="__",0,SUMIF(LEV_6,U875,LEN)))</f>
        <v>913789</v>
      </c>
      <c r="AG875" s="28" cm="1">
        <f t="array" aca="1" ref="AG875" ca="1">IF($C875="","",IF(V875="__",0,SUMIF(LEV_7,V875,LEN)))</f>
        <v>150003</v>
      </c>
      <c r="AH875" s="28" cm="1">
        <f t="array" aca="1" ref="AH875" ca="1">IF($C875="","",IF(W875="__",0,SUMIF(LEV_8,W875,LEN)))</f>
        <v>73163</v>
      </c>
      <c r="AI875" s="28" cm="1">
        <f t="array" aca="1" ref="AI875" ca="1">IF($C875="","",IF(X875="__",0,SUMIF(LEV_9,X875,LEN)))</f>
        <v>73163</v>
      </c>
      <c r="AJ875" s="28" cm="1">
        <f t="array" aca="1" ref="AJ875" ca="1">IF($C875="","",IF(Y875="__",0,SUMIF(LEV_10,Y875,LEN)))</f>
        <v>0</v>
      </c>
      <c r="AK875" s="28" cm="1">
        <f t="array" aca="1" ref="AK875" ca="1">IF($C875="","",IF(Z875="__",0,SUMIF(LEV_11,Z875,LEN)))</f>
        <v>0</v>
      </c>
      <c r="AL875" cm="1">
        <f t="array" aca="1" ref="AL875" ca="1">IF($C875="","",_xlfn.IFS(AB875=0,AA875,AC875=0,AB875,AD875=0,AC875,AE875=0,AD875,AF875=0,AE875,AG875=0,AF875,AH875=0,AG875,AI875=0,AH875,AJ875=0,AI875,AK875=0,AJ875,TRUE,AK875))</f>
        <v>73163</v>
      </c>
      <c r="AM875" t="b">
        <f t="shared" ca="1" si="139"/>
        <v>1</v>
      </c>
      <c r="AN875" t="b">
        <f ca="1">IF($C875="","",IF(IFERROR(MATCH(N875,$N$1:$N874,0),0)&gt;0,FALSE,TRUE))</f>
        <v>0</v>
      </c>
      <c r="AO875" cm="1">
        <f t="array" aca="1" ref="AO875" ca="1">_xlfn.IFS($C875="","",AND(AM875,AN875),AL875,TRUE,0)</f>
        <v>0</v>
      </c>
      <c r="AP875" t="str" cm="1">
        <f t="array" aca="1" ref="AP875" ca="1">_xlfn.IFS($C875="","",AND(AN875,AL875&gt;=TBF),AL875,TRUE,"")</f>
        <v/>
      </c>
    </row>
    <row r="876" spans="1:42" x14ac:dyDescent="0.3">
      <c r="A876">
        <v>872</v>
      </c>
      <c r="C876" s="10" t="str">
        <f ca="1">IF(OFFSET(INPUT_START,A876-1,0)=0,"",OFFSET(INPUT_START,A876-1,0))</f>
        <v>73163 mfmps.tnr</v>
      </c>
      <c r="D876" t="b">
        <f t="shared" ca="1" si="130"/>
        <v>0</v>
      </c>
      <c r="E876" t="b">
        <f t="shared" ca="1" si="131"/>
        <v>0</v>
      </c>
      <c r="F876" t="b">
        <f t="shared" ca="1" si="132"/>
        <v>0</v>
      </c>
      <c r="G876" t="b">
        <f t="shared" ca="1" si="133"/>
        <v>0</v>
      </c>
      <c r="H876" t="b">
        <f t="shared" ca="1" si="134"/>
        <v>1</v>
      </c>
      <c r="I876">
        <f t="shared" ca="1" si="135"/>
        <v>6</v>
      </c>
      <c r="J876" t="str">
        <f t="shared" ca="1" si="136"/>
        <v/>
      </c>
      <c r="K876" t="str">
        <f t="shared" ca="1" si="137"/>
        <v>mfmps.tnr</v>
      </c>
      <c r="L876" s="23">
        <f t="shared" ca="1" si="138"/>
        <v>73163</v>
      </c>
      <c r="M876" s="23" cm="1">
        <f t="array" aca="1" ref="M876" ca="1">_xlfn.IFS($C876="","",
$A876=1,1,
NOT($F876),M875,
AND($F876,$J876&lt;&gt;".."),M875+1,
AND($F876,$J876=".."),M875-1,
TRUE,"ERR")</f>
        <v>9</v>
      </c>
      <c r="N876" s="23" t="str" cm="1">
        <f t="array" aca="1" ref="N876" ca="1">_xlfn.IFS($C876="","",
$A876=1,"",
NOT($F876),N875,
AND($F876,$J876&lt;&gt;".."),N875&amp;IF(N875="/","","/")&amp;$J876,
AND($F876,$J876=".."),MID(N875,1,FIND("@",SUBSTITUTE(N875,"/","@",$M876)) -1 ),
TRUE,"ERR")</f>
        <v>root/vpjqpqfm/rgqtzc/mfmps/zgqjbf/dqmbmlrf/bdvhvwct/grcj/vzgpfd</v>
      </c>
      <c r="O876" s="22" t="str" cm="1">
        <f t="array" aca="1" ref="O876" ca="1">_xlfn.IFS($C876="","",
$N876="root","root",
TRUE,MID($N876,1+FIND("@",SUBSTITUTE($N876,"/","@",$M876-1)),100 )
)</f>
        <v>vzgpfd</v>
      </c>
      <c r="P876" s="23" t="str" cm="1">
        <f t="array" aca="1" ref="P876" ca="1">_xlfn.IFS($C876="","",
P$4=1,"root",
P$4&gt;$M876,"__",
TRUE,MID($N876,1, FIND("@",SUBSTITUTE($N876&amp;"/","/","@",P$4))-1)
)</f>
        <v>root</v>
      </c>
      <c r="Q876" s="23" t="str" cm="1">
        <f t="array" aca="1" ref="Q876" ca="1">_xlfn.IFS($C876="","",
Q$4=1,"root",
Q$4&gt;$M876,"__",
TRUE,MID($N876,1, FIND("@",SUBSTITUTE($N876&amp;"/","/","@",Q$4))-1)
)</f>
        <v>root/vpjqpqfm</v>
      </c>
      <c r="R876" s="23" t="str" cm="1">
        <f t="array" aca="1" ref="R876" ca="1">_xlfn.IFS($C876="","",
R$4=1,"root",
R$4&gt;$M876,"__",
TRUE,MID($N876,1, FIND("@",SUBSTITUTE($N876&amp;"/","/","@",R$4))-1)
)</f>
        <v>root/vpjqpqfm/rgqtzc</v>
      </c>
      <c r="S876" s="23" t="str" cm="1">
        <f t="array" aca="1" ref="S876" ca="1">_xlfn.IFS($C876="","",
S$4=1,"root",
S$4&gt;$M876,"__",
TRUE,MID($N876,1, FIND("@",SUBSTITUTE($N876&amp;"/","/","@",S$4))-1)
)</f>
        <v>root/vpjqpqfm/rgqtzc/mfmps</v>
      </c>
      <c r="T876" s="23" t="str" cm="1">
        <f t="array" aca="1" ref="T876" ca="1">_xlfn.IFS($C876="","",
T$4=1,"root",
T$4&gt;$M876,"__",
TRUE,MID($N876,1, FIND("@",SUBSTITUTE($N876&amp;"/","/","@",T$4))-1)
)</f>
        <v>root/vpjqpqfm/rgqtzc/mfmps/zgqjbf</v>
      </c>
      <c r="U876" s="23" t="str" cm="1">
        <f t="array" aca="1" ref="U876" ca="1">_xlfn.IFS($C876="","",
U$4=1,"root",
U$4&gt;$M876,"__",
TRUE,MID($N876,1, FIND("@",SUBSTITUTE($N876&amp;"/","/","@",U$4))-1)
)</f>
        <v>root/vpjqpqfm/rgqtzc/mfmps/zgqjbf/dqmbmlrf</v>
      </c>
      <c r="V876" s="23" t="str" cm="1">
        <f t="array" aca="1" ref="V876" ca="1">_xlfn.IFS($C876="","",
V$4=1,"root",
V$4&gt;$M876,"__",
TRUE,MID($N876,1, FIND("@",SUBSTITUTE($N876&amp;"/","/","@",V$4))-1)
)</f>
        <v>root/vpjqpqfm/rgqtzc/mfmps/zgqjbf/dqmbmlrf/bdvhvwct</v>
      </c>
      <c r="W876" s="23" t="str" cm="1">
        <f t="array" aca="1" ref="W876" ca="1">_xlfn.IFS($C876="","",
W$4=1,"root",
W$4&gt;$M876,"__",
TRUE,MID($N876,1, FIND("@",SUBSTITUTE($N876&amp;"/","/","@",W$4))-1)
)</f>
        <v>root/vpjqpqfm/rgqtzc/mfmps/zgqjbf/dqmbmlrf/bdvhvwct/grcj</v>
      </c>
      <c r="X876" s="23" t="str" cm="1">
        <f t="array" aca="1" ref="X876" ca="1">_xlfn.IFS($C876="","",
X$4=1,"root",
X$4&gt;$M876,"__",
TRUE,MID($N876,1, FIND("@",SUBSTITUTE($N876&amp;"/","/","@",X$4))-1)
)</f>
        <v>root/vpjqpqfm/rgqtzc/mfmps/zgqjbf/dqmbmlrf/bdvhvwct/grcj/vzgpfd</v>
      </c>
      <c r="Y876" s="23" t="str" cm="1">
        <f t="array" aca="1" ref="Y876" ca="1">_xlfn.IFS($C876="","",
Y$4=1,"root",
Y$4&gt;$M876,"__",
TRUE,MID($N876,1, FIND("@",SUBSTITUTE($N876&amp;"/","/","@",Y$4))-1)
)</f>
        <v>__</v>
      </c>
      <c r="Z876" s="23" t="str" cm="1">
        <f t="array" aca="1" ref="Z876" ca="1">_xlfn.IFS($C876="","",
Z$4=1,"root",
Z$4&gt;$M876,"__",
TRUE,MID($N876,1, FIND("@",SUBSTITUTE($N876&amp;"/","/","@",Z$4))-1)
)</f>
        <v>__</v>
      </c>
      <c r="AA876" s="28" cm="1">
        <f t="array" aca="1" ref="AA876" ca="1">IF($C876="","",SUMIF(LEV_1,P876,LEN))</f>
        <v>41035571</v>
      </c>
      <c r="AB876" s="28" cm="1">
        <f t="array" aca="1" ref="AB876" ca="1">IF($C876="","",IF(Q876="__",0,SUMIF(LEV_2,Q876,LEN)))</f>
        <v>23329164</v>
      </c>
      <c r="AC876" s="28" cm="1">
        <f t="array" aca="1" ref="AC876" ca="1">IF($C876="","",IF(R876="__",0,SUMIF(LEV_3,R876,LEN)))</f>
        <v>16068117</v>
      </c>
      <c r="AD876" s="28" cm="1">
        <f t="array" aca="1" ref="AD876" ca="1">IF($C876="","",IF(S876="__",0,SUMIF(LEV_4,S876,LEN)))</f>
        <v>3058789</v>
      </c>
      <c r="AE876" s="28" cm="1">
        <f t="array" aca="1" ref="AE876" ca="1">IF($C876="","",IF(T876="__",0,SUMIF(LEV_5,T876,LEN)))</f>
        <v>1289198</v>
      </c>
      <c r="AF876" s="28" cm="1">
        <f t="array" aca="1" ref="AF876" ca="1">IF($C876="","",IF(U876="__",0,SUMIF(LEV_6,U876,LEN)))</f>
        <v>913789</v>
      </c>
      <c r="AG876" s="28" cm="1">
        <f t="array" aca="1" ref="AG876" ca="1">IF($C876="","",IF(V876="__",0,SUMIF(LEV_7,V876,LEN)))</f>
        <v>150003</v>
      </c>
      <c r="AH876" s="28" cm="1">
        <f t="array" aca="1" ref="AH876" ca="1">IF($C876="","",IF(W876="__",0,SUMIF(LEV_8,W876,LEN)))</f>
        <v>73163</v>
      </c>
      <c r="AI876" s="28" cm="1">
        <f t="array" aca="1" ref="AI876" ca="1">IF($C876="","",IF(X876="__",0,SUMIF(LEV_9,X876,LEN)))</f>
        <v>73163</v>
      </c>
      <c r="AJ876" s="28" cm="1">
        <f t="array" aca="1" ref="AJ876" ca="1">IF($C876="","",IF(Y876="__",0,SUMIF(LEV_10,Y876,LEN)))</f>
        <v>0</v>
      </c>
      <c r="AK876" s="28" cm="1">
        <f t="array" aca="1" ref="AK876" ca="1">IF($C876="","",IF(Z876="__",0,SUMIF(LEV_11,Z876,LEN)))</f>
        <v>0</v>
      </c>
      <c r="AL876" cm="1">
        <f t="array" aca="1" ref="AL876" ca="1">IF($C876="","",_xlfn.IFS(AB876=0,AA876,AC876=0,AB876,AD876=0,AC876,AE876=0,AD876,AF876=0,AE876,AG876=0,AF876,AH876=0,AG876,AI876=0,AH876,AJ876=0,AI876,AK876=0,AJ876,TRUE,AK876))</f>
        <v>73163</v>
      </c>
      <c r="AM876" t="b">
        <f t="shared" ca="1" si="139"/>
        <v>1</v>
      </c>
      <c r="AN876" t="b">
        <f ca="1">IF($C876="","",IF(IFERROR(MATCH(N876,$N$1:$N875,0),0)&gt;0,FALSE,TRUE))</f>
        <v>0</v>
      </c>
      <c r="AO876" cm="1">
        <f t="array" aca="1" ref="AO876" ca="1">_xlfn.IFS($C876="","",AND(AM876,AN876),AL876,TRUE,0)</f>
        <v>0</v>
      </c>
      <c r="AP876" t="str" cm="1">
        <f t="array" aca="1" ref="AP876" ca="1">_xlfn.IFS($C876="","",AND(AN876,AL876&gt;=TBF),AL876,TRUE,"")</f>
        <v/>
      </c>
    </row>
    <row r="877" spans="1:42" x14ac:dyDescent="0.3">
      <c r="A877">
        <v>873</v>
      </c>
      <c r="C877" s="10" t="str">
        <f ca="1">IF(OFFSET(INPUT_START,A877-1,0)=0,"",OFFSET(INPUT_START,A877-1,0))</f>
        <v>$ cd ..</v>
      </c>
      <c r="D877" t="b">
        <f t="shared" ca="1" si="130"/>
        <v>1</v>
      </c>
      <c r="E877" t="b">
        <f t="shared" ca="1" si="131"/>
        <v>0</v>
      </c>
      <c r="F877" t="b">
        <f t="shared" ca="1" si="132"/>
        <v>1</v>
      </c>
      <c r="G877" t="b">
        <f t="shared" ca="1" si="133"/>
        <v>0</v>
      </c>
      <c r="H877" t="b">
        <f t="shared" ca="1" si="134"/>
        <v>0</v>
      </c>
      <c r="I877">
        <f t="shared" ca="1" si="135"/>
        <v>5</v>
      </c>
      <c r="J877" t="str">
        <f t="shared" ca="1" si="136"/>
        <v>..</v>
      </c>
      <c r="K877" t="str">
        <f t="shared" ca="1" si="137"/>
        <v/>
      </c>
      <c r="L877" s="23">
        <f t="shared" ca="1" si="138"/>
        <v>0</v>
      </c>
      <c r="M877" s="23" cm="1">
        <f t="array" aca="1" ref="M877" ca="1">_xlfn.IFS($C877="","",
$A877=1,1,
NOT($F877),M876,
AND($F877,$J877&lt;&gt;".."),M876+1,
AND($F877,$J877=".."),M876-1,
TRUE,"ERR")</f>
        <v>8</v>
      </c>
      <c r="N877" s="23" t="str" cm="1">
        <f t="array" aca="1" ref="N877" ca="1">_xlfn.IFS($C877="","",
$A877=1,"",
NOT($F877),N876,
AND($F877,$J877&lt;&gt;".."),N876&amp;IF(N876="/","","/")&amp;$J877,
AND($F877,$J877=".."),MID(N876,1,FIND("@",SUBSTITUTE(N876,"/","@",$M877)) -1 ),
TRUE,"ERR")</f>
        <v>root/vpjqpqfm/rgqtzc/mfmps/zgqjbf/dqmbmlrf/bdvhvwct/grcj</v>
      </c>
      <c r="O877" s="22" t="str" cm="1">
        <f t="array" aca="1" ref="O877" ca="1">_xlfn.IFS($C877="","",
$N877="root","root",
TRUE,MID($N877,1+FIND("@",SUBSTITUTE($N877,"/","@",$M877-1)),100 )
)</f>
        <v>grcj</v>
      </c>
      <c r="P877" s="23" t="str" cm="1">
        <f t="array" aca="1" ref="P877" ca="1">_xlfn.IFS($C877="","",
P$4=1,"root",
P$4&gt;$M877,"__",
TRUE,MID($N877,1, FIND("@",SUBSTITUTE($N877&amp;"/","/","@",P$4))-1)
)</f>
        <v>root</v>
      </c>
      <c r="Q877" s="23" t="str" cm="1">
        <f t="array" aca="1" ref="Q877" ca="1">_xlfn.IFS($C877="","",
Q$4=1,"root",
Q$4&gt;$M877,"__",
TRUE,MID($N877,1, FIND("@",SUBSTITUTE($N877&amp;"/","/","@",Q$4))-1)
)</f>
        <v>root/vpjqpqfm</v>
      </c>
      <c r="R877" s="23" t="str" cm="1">
        <f t="array" aca="1" ref="R877" ca="1">_xlfn.IFS($C877="","",
R$4=1,"root",
R$4&gt;$M877,"__",
TRUE,MID($N877,1, FIND("@",SUBSTITUTE($N877&amp;"/","/","@",R$4))-1)
)</f>
        <v>root/vpjqpqfm/rgqtzc</v>
      </c>
      <c r="S877" s="23" t="str" cm="1">
        <f t="array" aca="1" ref="S877" ca="1">_xlfn.IFS($C877="","",
S$4=1,"root",
S$4&gt;$M877,"__",
TRUE,MID($N877,1, FIND("@",SUBSTITUTE($N877&amp;"/","/","@",S$4))-1)
)</f>
        <v>root/vpjqpqfm/rgqtzc/mfmps</v>
      </c>
      <c r="T877" s="23" t="str" cm="1">
        <f t="array" aca="1" ref="T877" ca="1">_xlfn.IFS($C877="","",
T$4=1,"root",
T$4&gt;$M877,"__",
TRUE,MID($N877,1, FIND("@",SUBSTITUTE($N877&amp;"/","/","@",T$4))-1)
)</f>
        <v>root/vpjqpqfm/rgqtzc/mfmps/zgqjbf</v>
      </c>
      <c r="U877" s="23" t="str" cm="1">
        <f t="array" aca="1" ref="U877" ca="1">_xlfn.IFS($C877="","",
U$4=1,"root",
U$4&gt;$M877,"__",
TRUE,MID($N877,1, FIND("@",SUBSTITUTE($N877&amp;"/","/","@",U$4))-1)
)</f>
        <v>root/vpjqpqfm/rgqtzc/mfmps/zgqjbf/dqmbmlrf</v>
      </c>
      <c r="V877" s="23" t="str" cm="1">
        <f t="array" aca="1" ref="V877" ca="1">_xlfn.IFS($C877="","",
V$4=1,"root",
V$4&gt;$M877,"__",
TRUE,MID($N877,1, FIND("@",SUBSTITUTE($N877&amp;"/","/","@",V$4))-1)
)</f>
        <v>root/vpjqpqfm/rgqtzc/mfmps/zgqjbf/dqmbmlrf/bdvhvwct</v>
      </c>
      <c r="W877" s="23" t="str" cm="1">
        <f t="array" aca="1" ref="W877" ca="1">_xlfn.IFS($C877="","",
W$4=1,"root",
W$4&gt;$M877,"__",
TRUE,MID($N877,1, FIND("@",SUBSTITUTE($N877&amp;"/","/","@",W$4))-1)
)</f>
        <v>root/vpjqpqfm/rgqtzc/mfmps/zgqjbf/dqmbmlrf/bdvhvwct/grcj</v>
      </c>
      <c r="X877" s="23" t="str" cm="1">
        <f t="array" aca="1" ref="X877" ca="1">_xlfn.IFS($C877="","",
X$4=1,"root",
X$4&gt;$M877,"__",
TRUE,MID($N877,1, FIND("@",SUBSTITUTE($N877&amp;"/","/","@",X$4))-1)
)</f>
        <v>__</v>
      </c>
      <c r="Y877" s="23" t="str" cm="1">
        <f t="array" aca="1" ref="Y877" ca="1">_xlfn.IFS($C877="","",
Y$4=1,"root",
Y$4&gt;$M877,"__",
TRUE,MID($N877,1, FIND("@",SUBSTITUTE($N877&amp;"/","/","@",Y$4))-1)
)</f>
        <v>__</v>
      </c>
      <c r="Z877" s="23" t="str" cm="1">
        <f t="array" aca="1" ref="Z877" ca="1">_xlfn.IFS($C877="","",
Z$4=1,"root",
Z$4&gt;$M877,"__",
TRUE,MID($N877,1, FIND("@",SUBSTITUTE($N877&amp;"/","/","@",Z$4))-1)
)</f>
        <v>__</v>
      </c>
      <c r="AA877" s="28" cm="1">
        <f t="array" aca="1" ref="AA877" ca="1">IF($C877="","",SUMIF(LEV_1,P877,LEN))</f>
        <v>41035571</v>
      </c>
      <c r="AB877" s="28" cm="1">
        <f t="array" aca="1" ref="AB877" ca="1">IF($C877="","",IF(Q877="__",0,SUMIF(LEV_2,Q877,LEN)))</f>
        <v>23329164</v>
      </c>
      <c r="AC877" s="28" cm="1">
        <f t="array" aca="1" ref="AC877" ca="1">IF($C877="","",IF(R877="__",0,SUMIF(LEV_3,R877,LEN)))</f>
        <v>16068117</v>
      </c>
      <c r="AD877" s="28" cm="1">
        <f t="array" aca="1" ref="AD877" ca="1">IF($C877="","",IF(S877="__",0,SUMIF(LEV_4,S877,LEN)))</f>
        <v>3058789</v>
      </c>
      <c r="AE877" s="28" cm="1">
        <f t="array" aca="1" ref="AE877" ca="1">IF($C877="","",IF(T877="__",0,SUMIF(LEV_5,T877,LEN)))</f>
        <v>1289198</v>
      </c>
      <c r="AF877" s="28" cm="1">
        <f t="array" aca="1" ref="AF877" ca="1">IF($C877="","",IF(U877="__",0,SUMIF(LEV_6,U877,LEN)))</f>
        <v>913789</v>
      </c>
      <c r="AG877" s="28" cm="1">
        <f t="array" aca="1" ref="AG877" ca="1">IF($C877="","",IF(V877="__",0,SUMIF(LEV_7,V877,LEN)))</f>
        <v>150003</v>
      </c>
      <c r="AH877" s="28" cm="1">
        <f t="array" aca="1" ref="AH877" ca="1">IF($C877="","",IF(W877="__",0,SUMIF(LEV_8,W877,LEN)))</f>
        <v>73163</v>
      </c>
      <c r="AI877" s="28" cm="1">
        <f t="array" aca="1" ref="AI877" ca="1">IF($C877="","",IF(X877="__",0,SUMIF(LEV_9,X877,LEN)))</f>
        <v>0</v>
      </c>
      <c r="AJ877" s="28" cm="1">
        <f t="array" aca="1" ref="AJ877" ca="1">IF($C877="","",IF(Y877="__",0,SUMIF(LEV_10,Y877,LEN)))</f>
        <v>0</v>
      </c>
      <c r="AK877" s="28" cm="1">
        <f t="array" aca="1" ref="AK877" ca="1">IF($C877="","",IF(Z877="__",0,SUMIF(LEV_11,Z877,LEN)))</f>
        <v>0</v>
      </c>
      <c r="AL877" cm="1">
        <f t="array" aca="1" ref="AL877" ca="1">IF($C877="","",_xlfn.IFS(AB877=0,AA877,AC877=0,AB877,AD877=0,AC877,AE877=0,AD877,AF877=0,AE877,AG877=0,AF877,AH877=0,AG877,AI877=0,AH877,AJ877=0,AI877,AK877=0,AJ877,TRUE,AK877))</f>
        <v>73163</v>
      </c>
      <c r="AM877" t="b">
        <f t="shared" ca="1" si="139"/>
        <v>1</v>
      </c>
      <c r="AN877" t="b">
        <f ca="1">IF($C877="","",IF(IFERROR(MATCH(N877,$N$1:$N876,0),0)&gt;0,FALSE,TRUE))</f>
        <v>0</v>
      </c>
      <c r="AO877" cm="1">
        <f t="array" aca="1" ref="AO877" ca="1">_xlfn.IFS($C877="","",AND(AM877,AN877),AL877,TRUE,0)</f>
        <v>0</v>
      </c>
      <c r="AP877" t="str" cm="1">
        <f t="array" aca="1" ref="AP877" ca="1">_xlfn.IFS($C877="","",AND(AN877,AL877&gt;=TBF),AL877,TRUE,"")</f>
        <v/>
      </c>
    </row>
    <row r="878" spans="1:42" x14ac:dyDescent="0.3">
      <c r="A878">
        <v>874</v>
      </c>
      <c r="C878" s="10" t="str">
        <f ca="1">IF(OFFSET(INPUT_START,A878-1,0)=0,"",OFFSET(INPUT_START,A878-1,0))</f>
        <v>$ cd ..</v>
      </c>
      <c r="D878" t="b">
        <f t="shared" ca="1" si="130"/>
        <v>1</v>
      </c>
      <c r="E878" t="b">
        <f t="shared" ca="1" si="131"/>
        <v>0</v>
      </c>
      <c r="F878" t="b">
        <f t="shared" ca="1" si="132"/>
        <v>1</v>
      </c>
      <c r="G878" t="b">
        <f t="shared" ca="1" si="133"/>
        <v>0</v>
      </c>
      <c r="H878" t="b">
        <f t="shared" ca="1" si="134"/>
        <v>0</v>
      </c>
      <c r="I878">
        <f t="shared" ca="1" si="135"/>
        <v>5</v>
      </c>
      <c r="J878" t="str">
        <f t="shared" ca="1" si="136"/>
        <v>..</v>
      </c>
      <c r="K878" t="str">
        <f t="shared" ca="1" si="137"/>
        <v/>
      </c>
      <c r="L878" s="23">
        <f t="shared" ca="1" si="138"/>
        <v>0</v>
      </c>
      <c r="M878" s="23" cm="1">
        <f t="array" aca="1" ref="M878" ca="1">_xlfn.IFS($C878="","",
$A878=1,1,
NOT($F878),M877,
AND($F878,$J878&lt;&gt;".."),M877+1,
AND($F878,$J878=".."),M877-1,
TRUE,"ERR")</f>
        <v>7</v>
      </c>
      <c r="N878" s="23" t="str" cm="1">
        <f t="array" aca="1" ref="N878" ca="1">_xlfn.IFS($C878="","",
$A878=1,"",
NOT($F878),N877,
AND($F878,$J878&lt;&gt;".."),N877&amp;IF(N877="/","","/")&amp;$J878,
AND($F878,$J878=".."),MID(N877,1,FIND("@",SUBSTITUTE(N877,"/","@",$M878)) -1 ),
TRUE,"ERR")</f>
        <v>root/vpjqpqfm/rgqtzc/mfmps/zgqjbf/dqmbmlrf/bdvhvwct</v>
      </c>
      <c r="O878" s="22" t="str" cm="1">
        <f t="array" aca="1" ref="O878" ca="1">_xlfn.IFS($C878="","",
$N878="root","root",
TRUE,MID($N878,1+FIND("@",SUBSTITUTE($N878,"/","@",$M878-1)),100 )
)</f>
        <v>bdvhvwct</v>
      </c>
      <c r="P878" s="23" t="str" cm="1">
        <f t="array" aca="1" ref="P878" ca="1">_xlfn.IFS($C878="","",
P$4=1,"root",
P$4&gt;$M878,"__",
TRUE,MID($N878,1, FIND("@",SUBSTITUTE($N878&amp;"/","/","@",P$4))-1)
)</f>
        <v>root</v>
      </c>
      <c r="Q878" s="23" t="str" cm="1">
        <f t="array" aca="1" ref="Q878" ca="1">_xlfn.IFS($C878="","",
Q$4=1,"root",
Q$4&gt;$M878,"__",
TRUE,MID($N878,1, FIND("@",SUBSTITUTE($N878&amp;"/","/","@",Q$4))-1)
)</f>
        <v>root/vpjqpqfm</v>
      </c>
      <c r="R878" s="23" t="str" cm="1">
        <f t="array" aca="1" ref="R878" ca="1">_xlfn.IFS($C878="","",
R$4=1,"root",
R$4&gt;$M878,"__",
TRUE,MID($N878,1, FIND("@",SUBSTITUTE($N878&amp;"/","/","@",R$4))-1)
)</f>
        <v>root/vpjqpqfm/rgqtzc</v>
      </c>
      <c r="S878" s="23" t="str" cm="1">
        <f t="array" aca="1" ref="S878" ca="1">_xlfn.IFS($C878="","",
S$4=1,"root",
S$4&gt;$M878,"__",
TRUE,MID($N878,1, FIND("@",SUBSTITUTE($N878&amp;"/","/","@",S$4))-1)
)</f>
        <v>root/vpjqpqfm/rgqtzc/mfmps</v>
      </c>
      <c r="T878" s="23" t="str" cm="1">
        <f t="array" aca="1" ref="T878" ca="1">_xlfn.IFS($C878="","",
T$4=1,"root",
T$4&gt;$M878,"__",
TRUE,MID($N878,1, FIND("@",SUBSTITUTE($N878&amp;"/","/","@",T$4))-1)
)</f>
        <v>root/vpjqpqfm/rgqtzc/mfmps/zgqjbf</v>
      </c>
      <c r="U878" s="23" t="str" cm="1">
        <f t="array" aca="1" ref="U878" ca="1">_xlfn.IFS($C878="","",
U$4=1,"root",
U$4&gt;$M878,"__",
TRUE,MID($N878,1, FIND("@",SUBSTITUTE($N878&amp;"/","/","@",U$4))-1)
)</f>
        <v>root/vpjqpqfm/rgqtzc/mfmps/zgqjbf/dqmbmlrf</v>
      </c>
      <c r="V878" s="23" t="str" cm="1">
        <f t="array" aca="1" ref="V878" ca="1">_xlfn.IFS($C878="","",
V$4=1,"root",
V$4&gt;$M878,"__",
TRUE,MID($N878,1, FIND("@",SUBSTITUTE($N878&amp;"/","/","@",V$4))-1)
)</f>
        <v>root/vpjqpqfm/rgqtzc/mfmps/zgqjbf/dqmbmlrf/bdvhvwct</v>
      </c>
      <c r="W878" s="23" t="str" cm="1">
        <f t="array" aca="1" ref="W878" ca="1">_xlfn.IFS($C878="","",
W$4=1,"root",
W$4&gt;$M878,"__",
TRUE,MID($N878,1, FIND("@",SUBSTITUTE($N878&amp;"/","/","@",W$4))-1)
)</f>
        <v>__</v>
      </c>
      <c r="X878" s="23" t="str" cm="1">
        <f t="array" aca="1" ref="X878" ca="1">_xlfn.IFS($C878="","",
X$4=1,"root",
X$4&gt;$M878,"__",
TRUE,MID($N878,1, FIND("@",SUBSTITUTE($N878&amp;"/","/","@",X$4))-1)
)</f>
        <v>__</v>
      </c>
      <c r="Y878" s="23" t="str" cm="1">
        <f t="array" aca="1" ref="Y878" ca="1">_xlfn.IFS($C878="","",
Y$4=1,"root",
Y$4&gt;$M878,"__",
TRUE,MID($N878,1, FIND("@",SUBSTITUTE($N878&amp;"/","/","@",Y$4))-1)
)</f>
        <v>__</v>
      </c>
      <c r="Z878" s="23" t="str" cm="1">
        <f t="array" aca="1" ref="Z878" ca="1">_xlfn.IFS($C878="","",
Z$4=1,"root",
Z$4&gt;$M878,"__",
TRUE,MID($N878,1, FIND("@",SUBSTITUTE($N878&amp;"/","/","@",Z$4))-1)
)</f>
        <v>__</v>
      </c>
      <c r="AA878" s="28" cm="1">
        <f t="array" aca="1" ref="AA878" ca="1">IF($C878="","",SUMIF(LEV_1,P878,LEN))</f>
        <v>41035571</v>
      </c>
      <c r="AB878" s="28" cm="1">
        <f t="array" aca="1" ref="AB878" ca="1">IF($C878="","",IF(Q878="__",0,SUMIF(LEV_2,Q878,LEN)))</f>
        <v>23329164</v>
      </c>
      <c r="AC878" s="28" cm="1">
        <f t="array" aca="1" ref="AC878" ca="1">IF($C878="","",IF(R878="__",0,SUMIF(LEV_3,R878,LEN)))</f>
        <v>16068117</v>
      </c>
      <c r="AD878" s="28" cm="1">
        <f t="array" aca="1" ref="AD878" ca="1">IF($C878="","",IF(S878="__",0,SUMIF(LEV_4,S878,LEN)))</f>
        <v>3058789</v>
      </c>
      <c r="AE878" s="28" cm="1">
        <f t="array" aca="1" ref="AE878" ca="1">IF($C878="","",IF(T878="__",0,SUMIF(LEV_5,T878,LEN)))</f>
        <v>1289198</v>
      </c>
      <c r="AF878" s="28" cm="1">
        <f t="array" aca="1" ref="AF878" ca="1">IF($C878="","",IF(U878="__",0,SUMIF(LEV_6,U878,LEN)))</f>
        <v>913789</v>
      </c>
      <c r="AG878" s="28" cm="1">
        <f t="array" aca="1" ref="AG878" ca="1">IF($C878="","",IF(V878="__",0,SUMIF(LEV_7,V878,LEN)))</f>
        <v>150003</v>
      </c>
      <c r="AH878" s="28" cm="1">
        <f t="array" aca="1" ref="AH878" ca="1">IF($C878="","",IF(W878="__",0,SUMIF(LEV_8,W878,LEN)))</f>
        <v>0</v>
      </c>
      <c r="AI878" s="28" cm="1">
        <f t="array" aca="1" ref="AI878" ca="1">IF($C878="","",IF(X878="__",0,SUMIF(LEV_9,X878,LEN)))</f>
        <v>0</v>
      </c>
      <c r="AJ878" s="28" cm="1">
        <f t="array" aca="1" ref="AJ878" ca="1">IF($C878="","",IF(Y878="__",0,SUMIF(LEV_10,Y878,LEN)))</f>
        <v>0</v>
      </c>
      <c r="AK878" s="28" cm="1">
        <f t="array" aca="1" ref="AK878" ca="1">IF($C878="","",IF(Z878="__",0,SUMIF(LEV_11,Z878,LEN)))</f>
        <v>0</v>
      </c>
      <c r="AL878" cm="1">
        <f t="array" aca="1" ref="AL878" ca="1">IF($C878="","",_xlfn.IFS(AB878=0,AA878,AC878=0,AB878,AD878=0,AC878,AE878=0,AD878,AF878=0,AE878,AG878=0,AF878,AH878=0,AG878,AI878=0,AH878,AJ878=0,AI878,AK878=0,AJ878,TRUE,AK878))</f>
        <v>150003</v>
      </c>
      <c r="AM878" t="b">
        <f t="shared" ca="1" si="139"/>
        <v>0</v>
      </c>
      <c r="AN878" t="b">
        <f ca="1">IF($C878="","",IF(IFERROR(MATCH(N878,$N$1:$N877,0),0)&gt;0,FALSE,TRUE))</f>
        <v>0</v>
      </c>
      <c r="AO878" cm="1">
        <f t="array" aca="1" ref="AO878" ca="1">_xlfn.IFS($C878="","",AND(AM878,AN878),AL878,TRUE,0)</f>
        <v>0</v>
      </c>
      <c r="AP878" t="str" cm="1">
        <f t="array" aca="1" ref="AP878" ca="1">_xlfn.IFS($C878="","",AND(AN878,AL878&gt;=TBF),AL878,TRUE,"")</f>
        <v/>
      </c>
    </row>
    <row r="879" spans="1:42" x14ac:dyDescent="0.3">
      <c r="A879">
        <v>875</v>
      </c>
      <c r="C879" s="10" t="str">
        <f ca="1">IF(OFFSET(INPUT_START,A879-1,0)=0,"",OFFSET(INPUT_START,A879-1,0))</f>
        <v>$ cd ..</v>
      </c>
      <c r="D879" t="b">
        <f t="shared" ca="1" si="130"/>
        <v>1</v>
      </c>
      <c r="E879" t="b">
        <f t="shared" ca="1" si="131"/>
        <v>0</v>
      </c>
      <c r="F879" t="b">
        <f t="shared" ca="1" si="132"/>
        <v>1</v>
      </c>
      <c r="G879" t="b">
        <f t="shared" ca="1" si="133"/>
        <v>0</v>
      </c>
      <c r="H879" t="b">
        <f t="shared" ca="1" si="134"/>
        <v>0</v>
      </c>
      <c r="I879">
        <f t="shared" ca="1" si="135"/>
        <v>5</v>
      </c>
      <c r="J879" t="str">
        <f t="shared" ca="1" si="136"/>
        <v>..</v>
      </c>
      <c r="K879" t="str">
        <f t="shared" ca="1" si="137"/>
        <v/>
      </c>
      <c r="L879" s="23">
        <f t="shared" ca="1" si="138"/>
        <v>0</v>
      </c>
      <c r="M879" s="23" cm="1">
        <f t="array" aca="1" ref="M879" ca="1">_xlfn.IFS($C879="","",
$A879=1,1,
NOT($F879),M878,
AND($F879,$J879&lt;&gt;".."),M878+1,
AND($F879,$J879=".."),M878-1,
TRUE,"ERR")</f>
        <v>6</v>
      </c>
      <c r="N879" s="23" t="str" cm="1">
        <f t="array" aca="1" ref="N879" ca="1">_xlfn.IFS($C879="","",
$A879=1,"",
NOT($F879),N878,
AND($F879,$J879&lt;&gt;".."),N878&amp;IF(N878="/","","/")&amp;$J879,
AND($F879,$J879=".."),MID(N878,1,FIND("@",SUBSTITUTE(N878,"/","@",$M879)) -1 ),
TRUE,"ERR")</f>
        <v>root/vpjqpqfm/rgqtzc/mfmps/zgqjbf/dqmbmlrf</v>
      </c>
      <c r="O879" s="22" t="str" cm="1">
        <f t="array" aca="1" ref="O879" ca="1">_xlfn.IFS($C879="","",
$N879="root","root",
TRUE,MID($N879,1+FIND("@",SUBSTITUTE($N879,"/","@",$M879-1)),100 )
)</f>
        <v>dqmbmlrf</v>
      </c>
      <c r="P879" s="23" t="str" cm="1">
        <f t="array" aca="1" ref="P879" ca="1">_xlfn.IFS($C879="","",
P$4=1,"root",
P$4&gt;$M879,"__",
TRUE,MID($N879,1, FIND("@",SUBSTITUTE($N879&amp;"/","/","@",P$4))-1)
)</f>
        <v>root</v>
      </c>
      <c r="Q879" s="23" t="str" cm="1">
        <f t="array" aca="1" ref="Q879" ca="1">_xlfn.IFS($C879="","",
Q$4=1,"root",
Q$4&gt;$M879,"__",
TRUE,MID($N879,1, FIND("@",SUBSTITUTE($N879&amp;"/","/","@",Q$4))-1)
)</f>
        <v>root/vpjqpqfm</v>
      </c>
      <c r="R879" s="23" t="str" cm="1">
        <f t="array" aca="1" ref="R879" ca="1">_xlfn.IFS($C879="","",
R$4=1,"root",
R$4&gt;$M879,"__",
TRUE,MID($N879,1, FIND("@",SUBSTITUTE($N879&amp;"/","/","@",R$4))-1)
)</f>
        <v>root/vpjqpqfm/rgqtzc</v>
      </c>
      <c r="S879" s="23" t="str" cm="1">
        <f t="array" aca="1" ref="S879" ca="1">_xlfn.IFS($C879="","",
S$4=1,"root",
S$4&gt;$M879,"__",
TRUE,MID($N879,1, FIND("@",SUBSTITUTE($N879&amp;"/","/","@",S$4))-1)
)</f>
        <v>root/vpjqpqfm/rgqtzc/mfmps</v>
      </c>
      <c r="T879" s="23" t="str" cm="1">
        <f t="array" aca="1" ref="T879" ca="1">_xlfn.IFS($C879="","",
T$4=1,"root",
T$4&gt;$M879,"__",
TRUE,MID($N879,1, FIND("@",SUBSTITUTE($N879&amp;"/","/","@",T$4))-1)
)</f>
        <v>root/vpjqpqfm/rgqtzc/mfmps/zgqjbf</v>
      </c>
      <c r="U879" s="23" t="str" cm="1">
        <f t="array" aca="1" ref="U879" ca="1">_xlfn.IFS($C879="","",
U$4=1,"root",
U$4&gt;$M879,"__",
TRUE,MID($N879,1, FIND("@",SUBSTITUTE($N879&amp;"/","/","@",U$4))-1)
)</f>
        <v>root/vpjqpqfm/rgqtzc/mfmps/zgqjbf/dqmbmlrf</v>
      </c>
      <c r="V879" s="23" t="str" cm="1">
        <f t="array" aca="1" ref="V879" ca="1">_xlfn.IFS($C879="","",
V$4=1,"root",
V$4&gt;$M879,"__",
TRUE,MID($N879,1, FIND("@",SUBSTITUTE($N879&amp;"/","/","@",V$4))-1)
)</f>
        <v>__</v>
      </c>
      <c r="W879" s="23" t="str" cm="1">
        <f t="array" aca="1" ref="W879" ca="1">_xlfn.IFS($C879="","",
W$4=1,"root",
W$4&gt;$M879,"__",
TRUE,MID($N879,1, FIND("@",SUBSTITUTE($N879&amp;"/","/","@",W$4))-1)
)</f>
        <v>__</v>
      </c>
      <c r="X879" s="23" t="str" cm="1">
        <f t="array" aca="1" ref="X879" ca="1">_xlfn.IFS($C879="","",
X$4=1,"root",
X$4&gt;$M879,"__",
TRUE,MID($N879,1, FIND("@",SUBSTITUTE($N879&amp;"/","/","@",X$4))-1)
)</f>
        <v>__</v>
      </c>
      <c r="Y879" s="23" t="str" cm="1">
        <f t="array" aca="1" ref="Y879" ca="1">_xlfn.IFS($C879="","",
Y$4=1,"root",
Y$4&gt;$M879,"__",
TRUE,MID($N879,1, FIND("@",SUBSTITUTE($N879&amp;"/","/","@",Y$4))-1)
)</f>
        <v>__</v>
      </c>
      <c r="Z879" s="23" t="str" cm="1">
        <f t="array" aca="1" ref="Z879" ca="1">_xlfn.IFS($C879="","",
Z$4=1,"root",
Z$4&gt;$M879,"__",
TRUE,MID($N879,1, FIND("@",SUBSTITUTE($N879&amp;"/","/","@",Z$4))-1)
)</f>
        <v>__</v>
      </c>
      <c r="AA879" s="28" cm="1">
        <f t="array" aca="1" ref="AA879" ca="1">IF($C879="","",SUMIF(LEV_1,P879,LEN))</f>
        <v>41035571</v>
      </c>
      <c r="AB879" s="28" cm="1">
        <f t="array" aca="1" ref="AB879" ca="1">IF($C879="","",IF(Q879="__",0,SUMIF(LEV_2,Q879,LEN)))</f>
        <v>23329164</v>
      </c>
      <c r="AC879" s="28" cm="1">
        <f t="array" aca="1" ref="AC879" ca="1">IF($C879="","",IF(R879="__",0,SUMIF(LEV_3,R879,LEN)))</f>
        <v>16068117</v>
      </c>
      <c r="AD879" s="28" cm="1">
        <f t="array" aca="1" ref="AD879" ca="1">IF($C879="","",IF(S879="__",0,SUMIF(LEV_4,S879,LEN)))</f>
        <v>3058789</v>
      </c>
      <c r="AE879" s="28" cm="1">
        <f t="array" aca="1" ref="AE879" ca="1">IF($C879="","",IF(T879="__",0,SUMIF(LEV_5,T879,LEN)))</f>
        <v>1289198</v>
      </c>
      <c r="AF879" s="28" cm="1">
        <f t="array" aca="1" ref="AF879" ca="1">IF($C879="","",IF(U879="__",0,SUMIF(LEV_6,U879,LEN)))</f>
        <v>913789</v>
      </c>
      <c r="AG879" s="28" cm="1">
        <f t="array" aca="1" ref="AG879" ca="1">IF($C879="","",IF(V879="__",0,SUMIF(LEV_7,V879,LEN)))</f>
        <v>0</v>
      </c>
      <c r="AH879" s="28" cm="1">
        <f t="array" aca="1" ref="AH879" ca="1">IF($C879="","",IF(W879="__",0,SUMIF(LEV_8,W879,LEN)))</f>
        <v>0</v>
      </c>
      <c r="AI879" s="28" cm="1">
        <f t="array" aca="1" ref="AI879" ca="1">IF($C879="","",IF(X879="__",0,SUMIF(LEV_9,X879,LEN)))</f>
        <v>0</v>
      </c>
      <c r="AJ879" s="28" cm="1">
        <f t="array" aca="1" ref="AJ879" ca="1">IF($C879="","",IF(Y879="__",0,SUMIF(LEV_10,Y879,LEN)))</f>
        <v>0</v>
      </c>
      <c r="AK879" s="28" cm="1">
        <f t="array" aca="1" ref="AK879" ca="1">IF($C879="","",IF(Z879="__",0,SUMIF(LEV_11,Z879,LEN)))</f>
        <v>0</v>
      </c>
      <c r="AL879" cm="1">
        <f t="array" aca="1" ref="AL879" ca="1">IF($C879="","",_xlfn.IFS(AB879=0,AA879,AC879=0,AB879,AD879=0,AC879,AE879=0,AD879,AF879=0,AE879,AG879=0,AF879,AH879=0,AG879,AI879=0,AH879,AJ879=0,AI879,AK879=0,AJ879,TRUE,AK879))</f>
        <v>913789</v>
      </c>
      <c r="AM879" t="b">
        <f t="shared" ca="1" si="139"/>
        <v>0</v>
      </c>
      <c r="AN879" t="b">
        <f ca="1">IF($C879="","",IF(IFERROR(MATCH(N879,$N$1:$N878,0),0)&gt;0,FALSE,TRUE))</f>
        <v>0</v>
      </c>
      <c r="AO879" cm="1">
        <f t="array" aca="1" ref="AO879" ca="1">_xlfn.IFS($C879="","",AND(AM879,AN879),AL879,TRUE,0)</f>
        <v>0</v>
      </c>
      <c r="AP879" t="str" cm="1">
        <f t="array" aca="1" ref="AP879" ca="1">_xlfn.IFS($C879="","",AND(AN879,AL879&gt;=TBF),AL879,TRUE,"")</f>
        <v/>
      </c>
    </row>
    <row r="880" spans="1:42" x14ac:dyDescent="0.3">
      <c r="A880">
        <v>876</v>
      </c>
      <c r="C880" s="10" t="str">
        <f ca="1">IF(OFFSET(INPUT_START,A880-1,0)=0,"",OFFSET(INPUT_START,A880-1,0))</f>
        <v>$ cd zgqjbf</v>
      </c>
      <c r="D880" t="b">
        <f t="shared" ca="1" si="130"/>
        <v>1</v>
      </c>
      <c r="E880" t="b">
        <f t="shared" ca="1" si="131"/>
        <v>0</v>
      </c>
      <c r="F880" t="b">
        <f t="shared" ca="1" si="132"/>
        <v>1</v>
      </c>
      <c r="G880" t="b">
        <f t="shared" ca="1" si="133"/>
        <v>0</v>
      </c>
      <c r="H880" t="b">
        <f t="shared" ca="1" si="134"/>
        <v>0</v>
      </c>
      <c r="I880">
        <f t="shared" ca="1" si="135"/>
        <v>5</v>
      </c>
      <c r="J880" t="str">
        <f t="shared" ca="1" si="136"/>
        <v>zgqjbf</v>
      </c>
      <c r="K880" t="str">
        <f t="shared" ca="1" si="137"/>
        <v/>
      </c>
      <c r="L880" s="23">
        <f t="shared" ca="1" si="138"/>
        <v>0</v>
      </c>
      <c r="M880" s="23" cm="1">
        <f t="array" aca="1" ref="M880" ca="1">_xlfn.IFS($C880="","",
$A880=1,1,
NOT($F880),M879,
AND($F880,$J880&lt;&gt;".."),M879+1,
AND($F880,$J880=".."),M879-1,
TRUE,"ERR")</f>
        <v>7</v>
      </c>
      <c r="N880" s="23" t="str" cm="1">
        <f t="array" aca="1" ref="N880" ca="1">_xlfn.IFS($C880="","",
$A880=1,"",
NOT($F880),N879,
AND($F880,$J880&lt;&gt;".."),N879&amp;IF(N879="/","","/")&amp;$J880,
AND($F880,$J880=".."),MID(N879,1,FIND("@",SUBSTITUTE(N879,"/","@",$M880)) -1 ),
TRUE,"ERR")</f>
        <v>root/vpjqpqfm/rgqtzc/mfmps/zgqjbf/dqmbmlrf/zgqjbf</v>
      </c>
      <c r="O880" s="22" t="str" cm="1">
        <f t="array" aca="1" ref="O880" ca="1">_xlfn.IFS($C880="","",
$N880="root","root",
TRUE,MID($N880,1+FIND("@",SUBSTITUTE($N880,"/","@",$M880-1)),100 )
)</f>
        <v>zgqjbf</v>
      </c>
      <c r="P880" s="23" t="str" cm="1">
        <f t="array" aca="1" ref="P880" ca="1">_xlfn.IFS($C880="","",
P$4=1,"root",
P$4&gt;$M880,"__",
TRUE,MID($N880,1, FIND("@",SUBSTITUTE($N880&amp;"/","/","@",P$4))-1)
)</f>
        <v>root</v>
      </c>
      <c r="Q880" s="23" t="str" cm="1">
        <f t="array" aca="1" ref="Q880" ca="1">_xlfn.IFS($C880="","",
Q$4=1,"root",
Q$4&gt;$M880,"__",
TRUE,MID($N880,1, FIND("@",SUBSTITUTE($N880&amp;"/","/","@",Q$4))-1)
)</f>
        <v>root/vpjqpqfm</v>
      </c>
      <c r="R880" s="23" t="str" cm="1">
        <f t="array" aca="1" ref="R880" ca="1">_xlfn.IFS($C880="","",
R$4=1,"root",
R$4&gt;$M880,"__",
TRUE,MID($N880,1, FIND("@",SUBSTITUTE($N880&amp;"/","/","@",R$4))-1)
)</f>
        <v>root/vpjqpqfm/rgqtzc</v>
      </c>
      <c r="S880" s="23" t="str" cm="1">
        <f t="array" aca="1" ref="S880" ca="1">_xlfn.IFS($C880="","",
S$4=1,"root",
S$4&gt;$M880,"__",
TRUE,MID($N880,1, FIND("@",SUBSTITUTE($N880&amp;"/","/","@",S$4))-1)
)</f>
        <v>root/vpjqpqfm/rgqtzc/mfmps</v>
      </c>
      <c r="T880" s="23" t="str" cm="1">
        <f t="array" aca="1" ref="T880" ca="1">_xlfn.IFS($C880="","",
T$4=1,"root",
T$4&gt;$M880,"__",
TRUE,MID($N880,1, FIND("@",SUBSTITUTE($N880&amp;"/","/","@",T$4))-1)
)</f>
        <v>root/vpjqpqfm/rgqtzc/mfmps/zgqjbf</v>
      </c>
      <c r="U880" s="23" t="str" cm="1">
        <f t="array" aca="1" ref="U880" ca="1">_xlfn.IFS($C880="","",
U$4=1,"root",
U$4&gt;$M880,"__",
TRUE,MID($N880,1, FIND("@",SUBSTITUTE($N880&amp;"/","/","@",U$4))-1)
)</f>
        <v>root/vpjqpqfm/rgqtzc/mfmps/zgqjbf/dqmbmlrf</v>
      </c>
      <c r="V880" s="23" t="str" cm="1">
        <f t="array" aca="1" ref="V880" ca="1">_xlfn.IFS($C880="","",
V$4=1,"root",
V$4&gt;$M880,"__",
TRUE,MID($N880,1, FIND("@",SUBSTITUTE($N880&amp;"/","/","@",V$4))-1)
)</f>
        <v>root/vpjqpqfm/rgqtzc/mfmps/zgqjbf/dqmbmlrf/zgqjbf</v>
      </c>
      <c r="W880" s="23" t="str" cm="1">
        <f t="array" aca="1" ref="W880" ca="1">_xlfn.IFS($C880="","",
W$4=1,"root",
W$4&gt;$M880,"__",
TRUE,MID($N880,1, FIND("@",SUBSTITUTE($N880&amp;"/","/","@",W$4))-1)
)</f>
        <v>__</v>
      </c>
      <c r="X880" s="23" t="str" cm="1">
        <f t="array" aca="1" ref="X880" ca="1">_xlfn.IFS($C880="","",
X$4=1,"root",
X$4&gt;$M880,"__",
TRUE,MID($N880,1, FIND("@",SUBSTITUTE($N880&amp;"/","/","@",X$4))-1)
)</f>
        <v>__</v>
      </c>
      <c r="Y880" s="23" t="str" cm="1">
        <f t="array" aca="1" ref="Y880" ca="1">_xlfn.IFS($C880="","",
Y$4=1,"root",
Y$4&gt;$M880,"__",
TRUE,MID($N880,1, FIND("@",SUBSTITUTE($N880&amp;"/","/","@",Y$4))-1)
)</f>
        <v>__</v>
      </c>
      <c r="Z880" s="23" t="str" cm="1">
        <f t="array" aca="1" ref="Z880" ca="1">_xlfn.IFS($C880="","",
Z$4=1,"root",
Z$4&gt;$M880,"__",
TRUE,MID($N880,1, FIND("@",SUBSTITUTE($N880&amp;"/","/","@",Z$4))-1)
)</f>
        <v>__</v>
      </c>
      <c r="AA880" s="28" cm="1">
        <f t="array" aca="1" ref="AA880" ca="1">IF($C880="","",SUMIF(LEV_1,P880,LEN))</f>
        <v>41035571</v>
      </c>
      <c r="AB880" s="28" cm="1">
        <f t="array" aca="1" ref="AB880" ca="1">IF($C880="","",IF(Q880="__",0,SUMIF(LEV_2,Q880,LEN)))</f>
        <v>23329164</v>
      </c>
      <c r="AC880" s="28" cm="1">
        <f t="array" aca="1" ref="AC880" ca="1">IF($C880="","",IF(R880="__",0,SUMIF(LEV_3,R880,LEN)))</f>
        <v>16068117</v>
      </c>
      <c r="AD880" s="28" cm="1">
        <f t="array" aca="1" ref="AD880" ca="1">IF($C880="","",IF(S880="__",0,SUMIF(LEV_4,S880,LEN)))</f>
        <v>3058789</v>
      </c>
      <c r="AE880" s="28" cm="1">
        <f t="array" aca="1" ref="AE880" ca="1">IF($C880="","",IF(T880="__",0,SUMIF(LEV_5,T880,LEN)))</f>
        <v>1289198</v>
      </c>
      <c r="AF880" s="28" cm="1">
        <f t="array" aca="1" ref="AF880" ca="1">IF($C880="","",IF(U880="__",0,SUMIF(LEV_6,U880,LEN)))</f>
        <v>913789</v>
      </c>
      <c r="AG880" s="28" cm="1">
        <f t="array" aca="1" ref="AG880" ca="1">IF($C880="","",IF(V880="__",0,SUMIF(LEV_7,V880,LEN)))</f>
        <v>62316</v>
      </c>
      <c r="AH880" s="28" cm="1">
        <f t="array" aca="1" ref="AH880" ca="1">IF($C880="","",IF(W880="__",0,SUMIF(LEV_8,W880,LEN)))</f>
        <v>0</v>
      </c>
      <c r="AI880" s="28" cm="1">
        <f t="array" aca="1" ref="AI880" ca="1">IF($C880="","",IF(X880="__",0,SUMIF(LEV_9,X880,LEN)))</f>
        <v>0</v>
      </c>
      <c r="AJ880" s="28" cm="1">
        <f t="array" aca="1" ref="AJ880" ca="1">IF($C880="","",IF(Y880="__",0,SUMIF(LEV_10,Y880,LEN)))</f>
        <v>0</v>
      </c>
      <c r="AK880" s="28" cm="1">
        <f t="array" aca="1" ref="AK880" ca="1">IF($C880="","",IF(Z880="__",0,SUMIF(LEV_11,Z880,LEN)))</f>
        <v>0</v>
      </c>
      <c r="AL880" cm="1">
        <f t="array" aca="1" ref="AL880" ca="1">IF($C880="","",_xlfn.IFS(AB880=0,AA880,AC880=0,AB880,AD880=0,AC880,AE880=0,AD880,AF880=0,AE880,AG880=0,AF880,AH880=0,AG880,AI880=0,AH880,AJ880=0,AI880,AK880=0,AJ880,TRUE,AK880))</f>
        <v>62316</v>
      </c>
      <c r="AM880" t="b">
        <f t="shared" ca="1" si="139"/>
        <v>1</v>
      </c>
      <c r="AN880" t="b">
        <f ca="1">IF($C880="","",IF(IFERROR(MATCH(N880,$N$1:$N879,0),0)&gt;0,FALSE,TRUE))</f>
        <v>1</v>
      </c>
      <c r="AO880" cm="1">
        <f t="array" aca="1" ref="AO880" ca="1">_xlfn.IFS($C880="","",AND(AM880,AN880),AL880,TRUE,0)</f>
        <v>62316</v>
      </c>
      <c r="AP880" t="str" cm="1">
        <f t="array" aca="1" ref="AP880" ca="1">_xlfn.IFS($C880="","",AND(AN880,AL880&gt;=TBF),AL880,TRUE,"")</f>
        <v/>
      </c>
    </row>
    <row r="881" spans="1:42" x14ac:dyDescent="0.3">
      <c r="A881">
        <v>877</v>
      </c>
      <c r="C881" s="10" t="str">
        <f ca="1">IF(OFFSET(INPUT_START,A881-1,0)=0,"",OFFSET(INPUT_START,A881-1,0))</f>
        <v>$ ls</v>
      </c>
      <c r="D881" t="b">
        <f t="shared" ca="1" si="130"/>
        <v>1</v>
      </c>
      <c r="E881" t="b">
        <f t="shared" ca="1" si="131"/>
        <v>1</v>
      </c>
      <c r="F881" t="b">
        <f t="shared" ca="1" si="132"/>
        <v>0</v>
      </c>
      <c r="G881" t="b">
        <f t="shared" ca="1" si="133"/>
        <v>0</v>
      </c>
      <c r="H881" t="b">
        <f t="shared" ca="1" si="134"/>
        <v>0</v>
      </c>
      <c r="I881">
        <f t="shared" ca="1" si="135"/>
        <v>0</v>
      </c>
      <c r="J881" t="str">
        <f t="shared" ca="1" si="136"/>
        <v/>
      </c>
      <c r="K881" t="str">
        <f t="shared" ca="1" si="137"/>
        <v/>
      </c>
      <c r="L881" s="23">
        <f t="shared" ca="1" si="138"/>
        <v>0</v>
      </c>
      <c r="M881" s="23" cm="1">
        <f t="array" aca="1" ref="M881" ca="1">_xlfn.IFS($C881="","",
$A881=1,1,
NOT($F881),M880,
AND($F881,$J881&lt;&gt;".."),M880+1,
AND($F881,$J881=".."),M880-1,
TRUE,"ERR")</f>
        <v>7</v>
      </c>
      <c r="N881" s="23" t="str" cm="1">
        <f t="array" aca="1" ref="N881" ca="1">_xlfn.IFS($C881="","",
$A881=1,"",
NOT($F881),N880,
AND($F881,$J881&lt;&gt;".."),N880&amp;IF(N880="/","","/")&amp;$J881,
AND($F881,$J881=".."),MID(N880,1,FIND("@",SUBSTITUTE(N880,"/","@",$M881)) -1 ),
TRUE,"ERR")</f>
        <v>root/vpjqpqfm/rgqtzc/mfmps/zgqjbf/dqmbmlrf/zgqjbf</v>
      </c>
      <c r="O881" s="22" t="str" cm="1">
        <f t="array" aca="1" ref="O881" ca="1">_xlfn.IFS($C881="","",
$N881="root","root",
TRUE,MID($N881,1+FIND("@",SUBSTITUTE($N881,"/","@",$M881-1)),100 )
)</f>
        <v>zgqjbf</v>
      </c>
      <c r="P881" s="23" t="str" cm="1">
        <f t="array" aca="1" ref="P881" ca="1">_xlfn.IFS($C881="","",
P$4=1,"root",
P$4&gt;$M881,"__",
TRUE,MID($N881,1, FIND("@",SUBSTITUTE($N881&amp;"/","/","@",P$4))-1)
)</f>
        <v>root</v>
      </c>
      <c r="Q881" s="23" t="str" cm="1">
        <f t="array" aca="1" ref="Q881" ca="1">_xlfn.IFS($C881="","",
Q$4=1,"root",
Q$4&gt;$M881,"__",
TRUE,MID($N881,1, FIND("@",SUBSTITUTE($N881&amp;"/","/","@",Q$4))-1)
)</f>
        <v>root/vpjqpqfm</v>
      </c>
      <c r="R881" s="23" t="str" cm="1">
        <f t="array" aca="1" ref="R881" ca="1">_xlfn.IFS($C881="","",
R$4=1,"root",
R$4&gt;$M881,"__",
TRUE,MID($N881,1, FIND("@",SUBSTITUTE($N881&amp;"/","/","@",R$4))-1)
)</f>
        <v>root/vpjqpqfm/rgqtzc</v>
      </c>
      <c r="S881" s="23" t="str" cm="1">
        <f t="array" aca="1" ref="S881" ca="1">_xlfn.IFS($C881="","",
S$4=1,"root",
S$4&gt;$M881,"__",
TRUE,MID($N881,1, FIND("@",SUBSTITUTE($N881&amp;"/","/","@",S$4))-1)
)</f>
        <v>root/vpjqpqfm/rgqtzc/mfmps</v>
      </c>
      <c r="T881" s="23" t="str" cm="1">
        <f t="array" aca="1" ref="T881" ca="1">_xlfn.IFS($C881="","",
T$4=1,"root",
T$4&gt;$M881,"__",
TRUE,MID($N881,1, FIND("@",SUBSTITUTE($N881&amp;"/","/","@",T$4))-1)
)</f>
        <v>root/vpjqpqfm/rgqtzc/mfmps/zgqjbf</v>
      </c>
      <c r="U881" s="23" t="str" cm="1">
        <f t="array" aca="1" ref="U881" ca="1">_xlfn.IFS($C881="","",
U$4=1,"root",
U$4&gt;$M881,"__",
TRUE,MID($N881,1, FIND("@",SUBSTITUTE($N881&amp;"/","/","@",U$4))-1)
)</f>
        <v>root/vpjqpqfm/rgqtzc/mfmps/zgqjbf/dqmbmlrf</v>
      </c>
      <c r="V881" s="23" t="str" cm="1">
        <f t="array" aca="1" ref="V881" ca="1">_xlfn.IFS($C881="","",
V$4=1,"root",
V$4&gt;$M881,"__",
TRUE,MID($N881,1, FIND("@",SUBSTITUTE($N881&amp;"/","/","@",V$4))-1)
)</f>
        <v>root/vpjqpqfm/rgqtzc/mfmps/zgqjbf/dqmbmlrf/zgqjbf</v>
      </c>
      <c r="W881" s="23" t="str" cm="1">
        <f t="array" aca="1" ref="W881" ca="1">_xlfn.IFS($C881="","",
W$4=1,"root",
W$4&gt;$M881,"__",
TRUE,MID($N881,1, FIND("@",SUBSTITUTE($N881&amp;"/","/","@",W$4))-1)
)</f>
        <v>__</v>
      </c>
      <c r="X881" s="23" t="str" cm="1">
        <f t="array" aca="1" ref="X881" ca="1">_xlfn.IFS($C881="","",
X$4=1,"root",
X$4&gt;$M881,"__",
TRUE,MID($N881,1, FIND("@",SUBSTITUTE($N881&amp;"/","/","@",X$4))-1)
)</f>
        <v>__</v>
      </c>
      <c r="Y881" s="23" t="str" cm="1">
        <f t="array" aca="1" ref="Y881" ca="1">_xlfn.IFS($C881="","",
Y$4=1,"root",
Y$4&gt;$M881,"__",
TRUE,MID($N881,1, FIND("@",SUBSTITUTE($N881&amp;"/","/","@",Y$4))-1)
)</f>
        <v>__</v>
      </c>
      <c r="Z881" s="23" t="str" cm="1">
        <f t="array" aca="1" ref="Z881" ca="1">_xlfn.IFS($C881="","",
Z$4=1,"root",
Z$4&gt;$M881,"__",
TRUE,MID($N881,1, FIND("@",SUBSTITUTE($N881&amp;"/","/","@",Z$4))-1)
)</f>
        <v>__</v>
      </c>
      <c r="AA881" s="28" cm="1">
        <f t="array" aca="1" ref="AA881" ca="1">IF($C881="","",SUMIF(LEV_1,P881,LEN))</f>
        <v>41035571</v>
      </c>
      <c r="AB881" s="28" cm="1">
        <f t="array" aca="1" ref="AB881" ca="1">IF($C881="","",IF(Q881="__",0,SUMIF(LEV_2,Q881,LEN)))</f>
        <v>23329164</v>
      </c>
      <c r="AC881" s="28" cm="1">
        <f t="array" aca="1" ref="AC881" ca="1">IF($C881="","",IF(R881="__",0,SUMIF(LEV_3,R881,LEN)))</f>
        <v>16068117</v>
      </c>
      <c r="AD881" s="28" cm="1">
        <f t="array" aca="1" ref="AD881" ca="1">IF($C881="","",IF(S881="__",0,SUMIF(LEV_4,S881,LEN)))</f>
        <v>3058789</v>
      </c>
      <c r="AE881" s="28" cm="1">
        <f t="array" aca="1" ref="AE881" ca="1">IF($C881="","",IF(T881="__",0,SUMIF(LEV_5,T881,LEN)))</f>
        <v>1289198</v>
      </c>
      <c r="AF881" s="28" cm="1">
        <f t="array" aca="1" ref="AF881" ca="1">IF($C881="","",IF(U881="__",0,SUMIF(LEV_6,U881,LEN)))</f>
        <v>913789</v>
      </c>
      <c r="AG881" s="28" cm="1">
        <f t="array" aca="1" ref="AG881" ca="1">IF($C881="","",IF(V881="__",0,SUMIF(LEV_7,V881,LEN)))</f>
        <v>62316</v>
      </c>
      <c r="AH881" s="28" cm="1">
        <f t="array" aca="1" ref="AH881" ca="1">IF($C881="","",IF(W881="__",0,SUMIF(LEV_8,W881,LEN)))</f>
        <v>0</v>
      </c>
      <c r="AI881" s="28" cm="1">
        <f t="array" aca="1" ref="AI881" ca="1">IF($C881="","",IF(X881="__",0,SUMIF(LEV_9,X881,LEN)))</f>
        <v>0</v>
      </c>
      <c r="AJ881" s="28" cm="1">
        <f t="array" aca="1" ref="AJ881" ca="1">IF($C881="","",IF(Y881="__",0,SUMIF(LEV_10,Y881,LEN)))</f>
        <v>0</v>
      </c>
      <c r="AK881" s="28" cm="1">
        <f t="array" aca="1" ref="AK881" ca="1">IF($C881="","",IF(Z881="__",0,SUMIF(LEV_11,Z881,LEN)))</f>
        <v>0</v>
      </c>
      <c r="AL881" cm="1">
        <f t="array" aca="1" ref="AL881" ca="1">IF($C881="","",_xlfn.IFS(AB881=0,AA881,AC881=0,AB881,AD881=0,AC881,AE881=0,AD881,AF881=0,AE881,AG881=0,AF881,AH881=0,AG881,AI881=0,AH881,AJ881=0,AI881,AK881=0,AJ881,TRUE,AK881))</f>
        <v>62316</v>
      </c>
      <c r="AM881" t="b">
        <f t="shared" ca="1" si="139"/>
        <v>1</v>
      </c>
      <c r="AN881" t="b">
        <f ca="1">IF($C881="","",IF(IFERROR(MATCH(N881,$N$1:$N880,0),0)&gt;0,FALSE,TRUE))</f>
        <v>0</v>
      </c>
      <c r="AO881" cm="1">
        <f t="array" aca="1" ref="AO881" ca="1">_xlfn.IFS($C881="","",AND(AM881,AN881),AL881,TRUE,0)</f>
        <v>0</v>
      </c>
      <c r="AP881" t="str" cm="1">
        <f t="array" aca="1" ref="AP881" ca="1">_xlfn.IFS($C881="","",AND(AN881,AL881&gt;=TBF),AL881,TRUE,"")</f>
        <v/>
      </c>
    </row>
    <row r="882" spans="1:42" x14ac:dyDescent="0.3">
      <c r="A882">
        <v>878</v>
      </c>
      <c r="C882" s="10" t="str">
        <f ca="1">IF(OFFSET(INPUT_START,A882-1,0)=0,"",OFFSET(INPUT_START,A882-1,0))</f>
        <v>62316 lpzsww</v>
      </c>
      <c r="D882" t="b">
        <f t="shared" ca="1" si="130"/>
        <v>0</v>
      </c>
      <c r="E882" t="b">
        <f t="shared" ca="1" si="131"/>
        <v>0</v>
      </c>
      <c r="F882" t="b">
        <f t="shared" ca="1" si="132"/>
        <v>0</v>
      </c>
      <c r="G882" t="b">
        <f t="shared" ca="1" si="133"/>
        <v>0</v>
      </c>
      <c r="H882" t="b">
        <f t="shared" ca="1" si="134"/>
        <v>1</v>
      </c>
      <c r="I882">
        <f t="shared" ca="1" si="135"/>
        <v>6</v>
      </c>
      <c r="J882" t="str">
        <f t="shared" ca="1" si="136"/>
        <v/>
      </c>
      <c r="K882" t="str">
        <f t="shared" ca="1" si="137"/>
        <v>lpzsww</v>
      </c>
      <c r="L882" s="23">
        <f t="shared" ca="1" si="138"/>
        <v>62316</v>
      </c>
      <c r="M882" s="23" cm="1">
        <f t="array" aca="1" ref="M882" ca="1">_xlfn.IFS($C882="","",
$A882=1,1,
NOT($F882),M881,
AND($F882,$J882&lt;&gt;".."),M881+1,
AND($F882,$J882=".."),M881-1,
TRUE,"ERR")</f>
        <v>7</v>
      </c>
      <c r="N882" s="23" t="str" cm="1">
        <f t="array" aca="1" ref="N882" ca="1">_xlfn.IFS($C882="","",
$A882=1,"",
NOT($F882),N881,
AND($F882,$J882&lt;&gt;".."),N881&amp;IF(N881="/","","/")&amp;$J882,
AND($F882,$J882=".."),MID(N881,1,FIND("@",SUBSTITUTE(N881,"/","@",$M882)) -1 ),
TRUE,"ERR")</f>
        <v>root/vpjqpqfm/rgqtzc/mfmps/zgqjbf/dqmbmlrf/zgqjbf</v>
      </c>
      <c r="O882" s="22" t="str" cm="1">
        <f t="array" aca="1" ref="O882" ca="1">_xlfn.IFS($C882="","",
$N882="root","root",
TRUE,MID($N882,1+FIND("@",SUBSTITUTE($N882,"/","@",$M882-1)),100 )
)</f>
        <v>zgqjbf</v>
      </c>
      <c r="P882" s="23" t="str" cm="1">
        <f t="array" aca="1" ref="P882" ca="1">_xlfn.IFS($C882="","",
P$4=1,"root",
P$4&gt;$M882,"__",
TRUE,MID($N882,1, FIND("@",SUBSTITUTE($N882&amp;"/","/","@",P$4))-1)
)</f>
        <v>root</v>
      </c>
      <c r="Q882" s="23" t="str" cm="1">
        <f t="array" aca="1" ref="Q882" ca="1">_xlfn.IFS($C882="","",
Q$4=1,"root",
Q$4&gt;$M882,"__",
TRUE,MID($N882,1, FIND("@",SUBSTITUTE($N882&amp;"/","/","@",Q$4))-1)
)</f>
        <v>root/vpjqpqfm</v>
      </c>
      <c r="R882" s="23" t="str" cm="1">
        <f t="array" aca="1" ref="R882" ca="1">_xlfn.IFS($C882="","",
R$4=1,"root",
R$4&gt;$M882,"__",
TRUE,MID($N882,1, FIND("@",SUBSTITUTE($N882&amp;"/","/","@",R$4))-1)
)</f>
        <v>root/vpjqpqfm/rgqtzc</v>
      </c>
      <c r="S882" s="23" t="str" cm="1">
        <f t="array" aca="1" ref="S882" ca="1">_xlfn.IFS($C882="","",
S$4=1,"root",
S$4&gt;$M882,"__",
TRUE,MID($N882,1, FIND("@",SUBSTITUTE($N882&amp;"/","/","@",S$4))-1)
)</f>
        <v>root/vpjqpqfm/rgqtzc/mfmps</v>
      </c>
      <c r="T882" s="23" t="str" cm="1">
        <f t="array" aca="1" ref="T882" ca="1">_xlfn.IFS($C882="","",
T$4=1,"root",
T$4&gt;$M882,"__",
TRUE,MID($N882,1, FIND("@",SUBSTITUTE($N882&amp;"/","/","@",T$4))-1)
)</f>
        <v>root/vpjqpqfm/rgqtzc/mfmps/zgqjbf</v>
      </c>
      <c r="U882" s="23" t="str" cm="1">
        <f t="array" aca="1" ref="U882" ca="1">_xlfn.IFS($C882="","",
U$4=1,"root",
U$4&gt;$M882,"__",
TRUE,MID($N882,1, FIND("@",SUBSTITUTE($N882&amp;"/","/","@",U$4))-1)
)</f>
        <v>root/vpjqpqfm/rgqtzc/mfmps/zgqjbf/dqmbmlrf</v>
      </c>
      <c r="V882" s="23" t="str" cm="1">
        <f t="array" aca="1" ref="V882" ca="1">_xlfn.IFS($C882="","",
V$4=1,"root",
V$4&gt;$M882,"__",
TRUE,MID($N882,1, FIND("@",SUBSTITUTE($N882&amp;"/","/","@",V$4))-1)
)</f>
        <v>root/vpjqpqfm/rgqtzc/mfmps/zgqjbf/dqmbmlrf/zgqjbf</v>
      </c>
      <c r="W882" s="23" t="str" cm="1">
        <f t="array" aca="1" ref="W882" ca="1">_xlfn.IFS($C882="","",
W$4=1,"root",
W$4&gt;$M882,"__",
TRUE,MID($N882,1, FIND("@",SUBSTITUTE($N882&amp;"/","/","@",W$4))-1)
)</f>
        <v>__</v>
      </c>
      <c r="X882" s="23" t="str" cm="1">
        <f t="array" aca="1" ref="X882" ca="1">_xlfn.IFS($C882="","",
X$4=1,"root",
X$4&gt;$M882,"__",
TRUE,MID($N882,1, FIND("@",SUBSTITUTE($N882&amp;"/","/","@",X$4))-1)
)</f>
        <v>__</v>
      </c>
      <c r="Y882" s="23" t="str" cm="1">
        <f t="array" aca="1" ref="Y882" ca="1">_xlfn.IFS($C882="","",
Y$4=1,"root",
Y$4&gt;$M882,"__",
TRUE,MID($N882,1, FIND("@",SUBSTITUTE($N882&amp;"/","/","@",Y$4))-1)
)</f>
        <v>__</v>
      </c>
      <c r="Z882" s="23" t="str" cm="1">
        <f t="array" aca="1" ref="Z882" ca="1">_xlfn.IFS($C882="","",
Z$4=1,"root",
Z$4&gt;$M882,"__",
TRUE,MID($N882,1, FIND("@",SUBSTITUTE($N882&amp;"/","/","@",Z$4))-1)
)</f>
        <v>__</v>
      </c>
      <c r="AA882" s="28" cm="1">
        <f t="array" aca="1" ref="AA882" ca="1">IF($C882="","",SUMIF(LEV_1,P882,LEN))</f>
        <v>41035571</v>
      </c>
      <c r="AB882" s="28" cm="1">
        <f t="array" aca="1" ref="AB882" ca="1">IF($C882="","",IF(Q882="__",0,SUMIF(LEV_2,Q882,LEN)))</f>
        <v>23329164</v>
      </c>
      <c r="AC882" s="28" cm="1">
        <f t="array" aca="1" ref="AC882" ca="1">IF($C882="","",IF(R882="__",0,SUMIF(LEV_3,R882,LEN)))</f>
        <v>16068117</v>
      </c>
      <c r="AD882" s="28" cm="1">
        <f t="array" aca="1" ref="AD882" ca="1">IF($C882="","",IF(S882="__",0,SUMIF(LEV_4,S882,LEN)))</f>
        <v>3058789</v>
      </c>
      <c r="AE882" s="28" cm="1">
        <f t="array" aca="1" ref="AE882" ca="1">IF($C882="","",IF(T882="__",0,SUMIF(LEV_5,T882,LEN)))</f>
        <v>1289198</v>
      </c>
      <c r="AF882" s="28" cm="1">
        <f t="array" aca="1" ref="AF882" ca="1">IF($C882="","",IF(U882="__",0,SUMIF(LEV_6,U882,LEN)))</f>
        <v>913789</v>
      </c>
      <c r="AG882" s="28" cm="1">
        <f t="array" aca="1" ref="AG882" ca="1">IF($C882="","",IF(V882="__",0,SUMIF(LEV_7,V882,LEN)))</f>
        <v>62316</v>
      </c>
      <c r="AH882" s="28" cm="1">
        <f t="array" aca="1" ref="AH882" ca="1">IF($C882="","",IF(W882="__",0,SUMIF(LEV_8,W882,LEN)))</f>
        <v>0</v>
      </c>
      <c r="AI882" s="28" cm="1">
        <f t="array" aca="1" ref="AI882" ca="1">IF($C882="","",IF(X882="__",0,SUMIF(LEV_9,X882,LEN)))</f>
        <v>0</v>
      </c>
      <c r="AJ882" s="28" cm="1">
        <f t="array" aca="1" ref="AJ882" ca="1">IF($C882="","",IF(Y882="__",0,SUMIF(LEV_10,Y882,LEN)))</f>
        <v>0</v>
      </c>
      <c r="AK882" s="28" cm="1">
        <f t="array" aca="1" ref="AK882" ca="1">IF($C882="","",IF(Z882="__",0,SUMIF(LEV_11,Z882,LEN)))</f>
        <v>0</v>
      </c>
      <c r="AL882" cm="1">
        <f t="array" aca="1" ref="AL882" ca="1">IF($C882="","",_xlfn.IFS(AB882=0,AA882,AC882=0,AB882,AD882=0,AC882,AE882=0,AD882,AF882=0,AE882,AG882=0,AF882,AH882=0,AG882,AI882=0,AH882,AJ882=0,AI882,AK882=0,AJ882,TRUE,AK882))</f>
        <v>62316</v>
      </c>
      <c r="AM882" t="b">
        <f t="shared" ca="1" si="139"/>
        <v>1</v>
      </c>
      <c r="AN882" t="b">
        <f ca="1">IF($C882="","",IF(IFERROR(MATCH(N882,$N$1:$N881,0),0)&gt;0,FALSE,TRUE))</f>
        <v>0</v>
      </c>
      <c r="AO882" cm="1">
        <f t="array" aca="1" ref="AO882" ca="1">_xlfn.IFS($C882="","",AND(AM882,AN882),AL882,TRUE,0)</f>
        <v>0</v>
      </c>
      <c r="AP882" t="str" cm="1">
        <f t="array" aca="1" ref="AP882" ca="1">_xlfn.IFS($C882="","",AND(AN882,AL882&gt;=TBF),AL882,TRUE,"")</f>
        <v/>
      </c>
    </row>
    <row r="883" spans="1:42" x14ac:dyDescent="0.3">
      <c r="A883">
        <v>879</v>
      </c>
      <c r="C883" s="10" t="str">
        <f ca="1">IF(OFFSET(INPUT_START,A883-1,0)=0,"",OFFSET(INPUT_START,A883-1,0))</f>
        <v>$ cd ..</v>
      </c>
      <c r="D883" t="b">
        <f t="shared" ca="1" si="130"/>
        <v>1</v>
      </c>
      <c r="E883" t="b">
        <f t="shared" ca="1" si="131"/>
        <v>0</v>
      </c>
      <c r="F883" t="b">
        <f t="shared" ca="1" si="132"/>
        <v>1</v>
      </c>
      <c r="G883" t="b">
        <f t="shared" ca="1" si="133"/>
        <v>0</v>
      </c>
      <c r="H883" t="b">
        <f t="shared" ca="1" si="134"/>
        <v>0</v>
      </c>
      <c r="I883">
        <f t="shared" ca="1" si="135"/>
        <v>5</v>
      </c>
      <c r="J883" t="str">
        <f t="shared" ca="1" si="136"/>
        <v>..</v>
      </c>
      <c r="K883" t="str">
        <f t="shared" ca="1" si="137"/>
        <v/>
      </c>
      <c r="L883" s="23">
        <f t="shared" ca="1" si="138"/>
        <v>0</v>
      </c>
      <c r="M883" s="23" cm="1">
        <f t="array" aca="1" ref="M883" ca="1">_xlfn.IFS($C883="","",
$A883=1,1,
NOT($F883),M882,
AND($F883,$J883&lt;&gt;".."),M882+1,
AND($F883,$J883=".."),M882-1,
TRUE,"ERR")</f>
        <v>6</v>
      </c>
      <c r="N883" s="23" t="str" cm="1">
        <f t="array" aca="1" ref="N883" ca="1">_xlfn.IFS($C883="","",
$A883=1,"",
NOT($F883),N882,
AND($F883,$J883&lt;&gt;".."),N882&amp;IF(N882="/","","/")&amp;$J883,
AND($F883,$J883=".."),MID(N882,1,FIND("@",SUBSTITUTE(N882,"/","@",$M883)) -1 ),
TRUE,"ERR")</f>
        <v>root/vpjqpqfm/rgqtzc/mfmps/zgqjbf/dqmbmlrf</v>
      </c>
      <c r="O883" s="22" t="str" cm="1">
        <f t="array" aca="1" ref="O883" ca="1">_xlfn.IFS($C883="","",
$N883="root","root",
TRUE,MID($N883,1+FIND("@",SUBSTITUTE($N883,"/","@",$M883-1)),100 )
)</f>
        <v>dqmbmlrf</v>
      </c>
      <c r="P883" s="23" t="str" cm="1">
        <f t="array" aca="1" ref="P883" ca="1">_xlfn.IFS($C883="","",
P$4=1,"root",
P$4&gt;$M883,"__",
TRUE,MID($N883,1, FIND("@",SUBSTITUTE($N883&amp;"/","/","@",P$4))-1)
)</f>
        <v>root</v>
      </c>
      <c r="Q883" s="23" t="str" cm="1">
        <f t="array" aca="1" ref="Q883" ca="1">_xlfn.IFS($C883="","",
Q$4=1,"root",
Q$4&gt;$M883,"__",
TRUE,MID($N883,1, FIND("@",SUBSTITUTE($N883&amp;"/","/","@",Q$4))-1)
)</f>
        <v>root/vpjqpqfm</v>
      </c>
      <c r="R883" s="23" t="str" cm="1">
        <f t="array" aca="1" ref="R883" ca="1">_xlfn.IFS($C883="","",
R$4=1,"root",
R$4&gt;$M883,"__",
TRUE,MID($N883,1, FIND("@",SUBSTITUTE($N883&amp;"/","/","@",R$4))-1)
)</f>
        <v>root/vpjqpqfm/rgqtzc</v>
      </c>
      <c r="S883" s="23" t="str" cm="1">
        <f t="array" aca="1" ref="S883" ca="1">_xlfn.IFS($C883="","",
S$4=1,"root",
S$4&gt;$M883,"__",
TRUE,MID($N883,1, FIND("@",SUBSTITUTE($N883&amp;"/","/","@",S$4))-1)
)</f>
        <v>root/vpjqpqfm/rgqtzc/mfmps</v>
      </c>
      <c r="T883" s="23" t="str" cm="1">
        <f t="array" aca="1" ref="T883" ca="1">_xlfn.IFS($C883="","",
T$4=1,"root",
T$4&gt;$M883,"__",
TRUE,MID($N883,1, FIND("@",SUBSTITUTE($N883&amp;"/","/","@",T$4))-1)
)</f>
        <v>root/vpjqpqfm/rgqtzc/mfmps/zgqjbf</v>
      </c>
      <c r="U883" s="23" t="str" cm="1">
        <f t="array" aca="1" ref="U883" ca="1">_xlfn.IFS($C883="","",
U$4=1,"root",
U$4&gt;$M883,"__",
TRUE,MID($N883,1, FIND("@",SUBSTITUTE($N883&amp;"/","/","@",U$4))-1)
)</f>
        <v>root/vpjqpqfm/rgqtzc/mfmps/zgqjbf/dqmbmlrf</v>
      </c>
      <c r="V883" s="23" t="str" cm="1">
        <f t="array" aca="1" ref="V883" ca="1">_xlfn.IFS($C883="","",
V$4=1,"root",
V$4&gt;$M883,"__",
TRUE,MID($N883,1, FIND("@",SUBSTITUTE($N883&amp;"/","/","@",V$4))-1)
)</f>
        <v>__</v>
      </c>
      <c r="W883" s="23" t="str" cm="1">
        <f t="array" aca="1" ref="W883" ca="1">_xlfn.IFS($C883="","",
W$4=1,"root",
W$4&gt;$M883,"__",
TRUE,MID($N883,1, FIND("@",SUBSTITUTE($N883&amp;"/","/","@",W$4))-1)
)</f>
        <v>__</v>
      </c>
      <c r="X883" s="23" t="str" cm="1">
        <f t="array" aca="1" ref="X883" ca="1">_xlfn.IFS($C883="","",
X$4=1,"root",
X$4&gt;$M883,"__",
TRUE,MID($N883,1, FIND("@",SUBSTITUTE($N883&amp;"/","/","@",X$4))-1)
)</f>
        <v>__</v>
      </c>
      <c r="Y883" s="23" t="str" cm="1">
        <f t="array" aca="1" ref="Y883" ca="1">_xlfn.IFS($C883="","",
Y$4=1,"root",
Y$4&gt;$M883,"__",
TRUE,MID($N883,1, FIND("@",SUBSTITUTE($N883&amp;"/","/","@",Y$4))-1)
)</f>
        <v>__</v>
      </c>
      <c r="Z883" s="23" t="str" cm="1">
        <f t="array" aca="1" ref="Z883" ca="1">_xlfn.IFS($C883="","",
Z$4=1,"root",
Z$4&gt;$M883,"__",
TRUE,MID($N883,1, FIND("@",SUBSTITUTE($N883&amp;"/","/","@",Z$4))-1)
)</f>
        <v>__</v>
      </c>
      <c r="AA883" s="28" cm="1">
        <f t="array" aca="1" ref="AA883" ca="1">IF($C883="","",SUMIF(LEV_1,P883,LEN))</f>
        <v>41035571</v>
      </c>
      <c r="AB883" s="28" cm="1">
        <f t="array" aca="1" ref="AB883" ca="1">IF($C883="","",IF(Q883="__",0,SUMIF(LEV_2,Q883,LEN)))</f>
        <v>23329164</v>
      </c>
      <c r="AC883" s="28" cm="1">
        <f t="array" aca="1" ref="AC883" ca="1">IF($C883="","",IF(R883="__",0,SUMIF(LEV_3,R883,LEN)))</f>
        <v>16068117</v>
      </c>
      <c r="AD883" s="28" cm="1">
        <f t="array" aca="1" ref="AD883" ca="1">IF($C883="","",IF(S883="__",0,SUMIF(LEV_4,S883,LEN)))</f>
        <v>3058789</v>
      </c>
      <c r="AE883" s="28" cm="1">
        <f t="array" aca="1" ref="AE883" ca="1">IF($C883="","",IF(T883="__",0,SUMIF(LEV_5,T883,LEN)))</f>
        <v>1289198</v>
      </c>
      <c r="AF883" s="28" cm="1">
        <f t="array" aca="1" ref="AF883" ca="1">IF($C883="","",IF(U883="__",0,SUMIF(LEV_6,U883,LEN)))</f>
        <v>913789</v>
      </c>
      <c r="AG883" s="28" cm="1">
        <f t="array" aca="1" ref="AG883" ca="1">IF($C883="","",IF(V883="__",0,SUMIF(LEV_7,V883,LEN)))</f>
        <v>0</v>
      </c>
      <c r="AH883" s="28" cm="1">
        <f t="array" aca="1" ref="AH883" ca="1">IF($C883="","",IF(W883="__",0,SUMIF(LEV_8,W883,LEN)))</f>
        <v>0</v>
      </c>
      <c r="AI883" s="28" cm="1">
        <f t="array" aca="1" ref="AI883" ca="1">IF($C883="","",IF(X883="__",0,SUMIF(LEV_9,X883,LEN)))</f>
        <v>0</v>
      </c>
      <c r="AJ883" s="28" cm="1">
        <f t="array" aca="1" ref="AJ883" ca="1">IF($C883="","",IF(Y883="__",0,SUMIF(LEV_10,Y883,LEN)))</f>
        <v>0</v>
      </c>
      <c r="AK883" s="28" cm="1">
        <f t="array" aca="1" ref="AK883" ca="1">IF($C883="","",IF(Z883="__",0,SUMIF(LEV_11,Z883,LEN)))</f>
        <v>0</v>
      </c>
      <c r="AL883" cm="1">
        <f t="array" aca="1" ref="AL883" ca="1">IF($C883="","",_xlfn.IFS(AB883=0,AA883,AC883=0,AB883,AD883=0,AC883,AE883=0,AD883,AF883=0,AE883,AG883=0,AF883,AH883=0,AG883,AI883=0,AH883,AJ883=0,AI883,AK883=0,AJ883,TRUE,AK883))</f>
        <v>913789</v>
      </c>
      <c r="AM883" t="b">
        <f t="shared" ca="1" si="139"/>
        <v>0</v>
      </c>
      <c r="AN883" t="b">
        <f ca="1">IF($C883="","",IF(IFERROR(MATCH(N883,$N$1:$N882,0),0)&gt;0,FALSE,TRUE))</f>
        <v>0</v>
      </c>
      <c r="AO883" cm="1">
        <f t="array" aca="1" ref="AO883" ca="1">_xlfn.IFS($C883="","",AND(AM883,AN883),AL883,TRUE,0)</f>
        <v>0</v>
      </c>
      <c r="AP883" t="str" cm="1">
        <f t="array" aca="1" ref="AP883" ca="1">_xlfn.IFS($C883="","",AND(AN883,AL883&gt;=TBF),AL883,TRUE,"")</f>
        <v/>
      </c>
    </row>
    <row r="884" spans="1:42" x14ac:dyDescent="0.3">
      <c r="A884">
        <v>880</v>
      </c>
      <c r="C884" s="10" t="str">
        <f ca="1">IF(OFFSET(INPUT_START,A884-1,0)=0,"",OFFSET(INPUT_START,A884-1,0))</f>
        <v>$ cd ..</v>
      </c>
      <c r="D884" t="b">
        <f t="shared" ca="1" si="130"/>
        <v>1</v>
      </c>
      <c r="E884" t="b">
        <f t="shared" ca="1" si="131"/>
        <v>0</v>
      </c>
      <c r="F884" t="b">
        <f t="shared" ca="1" si="132"/>
        <v>1</v>
      </c>
      <c r="G884" t="b">
        <f t="shared" ca="1" si="133"/>
        <v>0</v>
      </c>
      <c r="H884" t="b">
        <f t="shared" ca="1" si="134"/>
        <v>0</v>
      </c>
      <c r="I884">
        <f t="shared" ca="1" si="135"/>
        <v>5</v>
      </c>
      <c r="J884" t="str">
        <f t="shared" ca="1" si="136"/>
        <v>..</v>
      </c>
      <c r="K884" t="str">
        <f t="shared" ca="1" si="137"/>
        <v/>
      </c>
      <c r="L884" s="23">
        <f t="shared" ca="1" si="138"/>
        <v>0</v>
      </c>
      <c r="M884" s="23" cm="1">
        <f t="array" aca="1" ref="M884" ca="1">_xlfn.IFS($C884="","",
$A884=1,1,
NOT($F884),M883,
AND($F884,$J884&lt;&gt;".."),M883+1,
AND($F884,$J884=".."),M883-1,
TRUE,"ERR")</f>
        <v>5</v>
      </c>
      <c r="N884" s="23" t="str" cm="1">
        <f t="array" aca="1" ref="N884" ca="1">_xlfn.IFS($C884="","",
$A884=1,"",
NOT($F884),N883,
AND($F884,$J884&lt;&gt;".."),N883&amp;IF(N883="/","","/")&amp;$J884,
AND($F884,$J884=".."),MID(N883,1,FIND("@",SUBSTITUTE(N883,"/","@",$M884)) -1 ),
TRUE,"ERR")</f>
        <v>root/vpjqpqfm/rgqtzc/mfmps/zgqjbf</v>
      </c>
      <c r="O884" s="22" t="str" cm="1">
        <f t="array" aca="1" ref="O884" ca="1">_xlfn.IFS($C884="","",
$N884="root","root",
TRUE,MID($N884,1+FIND("@",SUBSTITUTE($N884,"/","@",$M884-1)),100 )
)</f>
        <v>zgqjbf</v>
      </c>
      <c r="P884" s="23" t="str" cm="1">
        <f t="array" aca="1" ref="P884" ca="1">_xlfn.IFS($C884="","",
P$4=1,"root",
P$4&gt;$M884,"__",
TRUE,MID($N884,1, FIND("@",SUBSTITUTE($N884&amp;"/","/","@",P$4))-1)
)</f>
        <v>root</v>
      </c>
      <c r="Q884" s="23" t="str" cm="1">
        <f t="array" aca="1" ref="Q884" ca="1">_xlfn.IFS($C884="","",
Q$4=1,"root",
Q$4&gt;$M884,"__",
TRUE,MID($N884,1, FIND("@",SUBSTITUTE($N884&amp;"/","/","@",Q$4))-1)
)</f>
        <v>root/vpjqpqfm</v>
      </c>
      <c r="R884" s="23" t="str" cm="1">
        <f t="array" aca="1" ref="R884" ca="1">_xlfn.IFS($C884="","",
R$4=1,"root",
R$4&gt;$M884,"__",
TRUE,MID($N884,1, FIND("@",SUBSTITUTE($N884&amp;"/","/","@",R$4))-1)
)</f>
        <v>root/vpjqpqfm/rgqtzc</v>
      </c>
      <c r="S884" s="23" t="str" cm="1">
        <f t="array" aca="1" ref="S884" ca="1">_xlfn.IFS($C884="","",
S$4=1,"root",
S$4&gt;$M884,"__",
TRUE,MID($N884,1, FIND("@",SUBSTITUTE($N884&amp;"/","/","@",S$4))-1)
)</f>
        <v>root/vpjqpqfm/rgqtzc/mfmps</v>
      </c>
      <c r="T884" s="23" t="str" cm="1">
        <f t="array" aca="1" ref="T884" ca="1">_xlfn.IFS($C884="","",
T$4=1,"root",
T$4&gt;$M884,"__",
TRUE,MID($N884,1, FIND("@",SUBSTITUTE($N884&amp;"/","/","@",T$4))-1)
)</f>
        <v>root/vpjqpqfm/rgqtzc/mfmps/zgqjbf</v>
      </c>
      <c r="U884" s="23" t="str" cm="1">
        <f t="array" aca="1" ref="U884" ca="1">_xlfn.IFS($C884="","",
U$4=1,"root",
U$4&gt;$M884,"__",
TRUE,MID($N884,1, FIND("@",SUBSTITUTE($N884&amp;"/","/","@",U$4))-1)
)</f>
        <v>__</v>
      </c>
      <c r="V884" s="23" t="str" cm="1">
        <f t="array" aca="1" ref="V884" ca="1">_xlfn.IFS($C884="","",
V$4=1,"root",
V$4&gt;$M884,"__",
TRUE,MID($N884,1, FIND("@",SUBSTITUTE($N884&amp;"/","/","@",V$4))-1)
)</f>
        <v>__</v>
      </c>
      <c r="W884" s="23" t="str" cm="1">
        <f t="array" aca="1" ref="W884" ca="1">_xlfn.IFS($C884="","",
W$4=1,"root",
W$4&gt;$M884,"__",
TRUE,MID($N884,1, FIND("@",SUBSTITUTE($N884&amp;"/","/","@",W$4))-1)
)</f>
        <v>__</v>
      </c>
      <c r="X884" s="23" t="str" cm="1">
        <f t="array" aca="1" ref="X884" ca="1">_xlfn.IFS($C884="","",
X$4=1,"root",
X$4&gt;$M884,"__",
TRUE,MID($N884,1, FIND("@",SUBSTITUTE($N884&amp;"/","/","@",X$4))-1)
)</f>
        <v>__</v>
      </c>
      <c r="Y884" s="23" t="str" cm="1">
        <f t="array" aca="1" ref="Y884" ca="1">_xlfn.IFS($C884="","",
Y$4=1,"root",
Y$4&gt;$M884,"__",
TRUE,MID($N884,1, FIND("@",SUBSTITUTE($N884&amp;"/","/","@",Y$4))-1)
)</f>
        <v>__</v>
      </c>
      <c r="Z884" s="23" t="str" cm="1">
        <f t="array" aca="1" ref="Z884" ca="1">_xlfn.IFS($C884="","",
Z$4=1,"root",
Z$4&gt;$M884,"__",
TRUE,MID($N884,1, FIND("@",SUBSTITUTE($N884&amp;"/","/","@",Z$4))-1)
)</f>
        <v>__</v>
      </c>
      <c r="AA884" s="28" cm="1">
        <f t="array" aca="1" ref="AA884" ca="1">IF($C884="","",SUMIF(LEV_1,P884,LEN))</f>
        <v>41035571</v>
      </c>
      <c r="AB884" s="28" cm="1">
        <f t="array" aca="1" ref="AB884" ca="1">IF($C884="","",IF(Q884="__",0,SUMIF(LEV_2,Q884,LEN)))</f>
        <v>23329164</v>
      </c>
      <c r="AC884" s="28" cm="1">
        <f t="array" aca="1" ref="AC884" ca="1">IF($C884="","",IF(R884="__",0,SUMIF(LEV_3,R884,LEN)))</f>
        <v>16068117</v>
      </c>
      <c r="AD884" s="28" cm="1">
        <f t="array" aca="1" ref="AD884" ca="1">IF($C884="","",IF(S884="__",0,SUMIF(LEV_4,S884,LEN)))</f>
        <v>3058789</v>
      </c>
      <c r="AE884" s="28" cm="1">
        <f t="array" aca="1" ref="AE884" ca="1">IF($C884="","",IF(T884="__",0,SUMIF(LEV_5,T884,LEN)))</f>
        <v>1289198</v>
      </c>
      <c r="AF884" s="28" cm="1">
        <f t="array" aca="1" ref="AF884" ca="1">IF($C884="","",IF(U884="__",0,SUMIF(LEV_6,U884,LEN)))</f>
        <v>0</v>
      </c>
      <c r="AG884" s="28" cm="1">
        <f t="array" aca="1" ref="AG884" ca="1">IF($C884="","",IF(V884="__",0,SUMIF(LEV_7,V884,LEN)))</f>
        <v>0</v>
      </c>
      <c r="AH884" s="28" cm="1">
        <f t="array" aca="1" ref="AH884" ca="1">IF($C884="","",IF(W884="__",0,SUMIF(LEV_8,W884,LEN)))</f>
        <v>0</v>
      </c>
      <c r="AI884" s="28" cm="1">
        <f t="array" aca="1" ref="AI884" ca="1">IF($C884="","",IF(X884="__",0,SUMIF(LEV_9,X884,LEN)))</f>
        <v>0</v>
      </c>
      <c r="AJ884" s="28" cm="1">
        <f t="array" aca="1" ref="AJ884" ca="1">IF($C884="","",IF(Y884="__",0,SUMIF(LEV_10,Y884,LEN)))</f>
        <v>0</v>
      </c>
      <c r="AK884" s="28" cm="1">
        <f t="array" aca="1" ref="AK884" ca="1">IF($C884="","",IF(Z884="__",0,SUMIF(LEV_11,Z884,LEN)))</f>
        <v>0</v>
      </c>
      <c r="AL884" cm="1">
        <f t="array" aca="1" ref="AL884" ca="1">IF($C884="","",_xlfn.IFS(AB884=0,AA884,AC884=0,AB884,AD884=0,AC884,AE884=0,AD884,AF884=0,AE884,AG884=0,AF884,AH884=0,AG884,AI884=0,AH884,AJ884=0,AI884,AK884=0,AJ884,TRUE,AK884))</f>
        <v>1289198</v>
      </c>
      <c r="AM884" t="b">
        <f t="shared" ca="1" si="139"/>
        <v>0</v>
      </c>
      <c r="AN884" t="b">
        <f ca="1">IF($C884="","",IF(IFERROR(MATCH(N884,$N$1:$N883,0),0)&gt;0,FALSE,TRUE))</f>
        <v>0</v>
      </c>
      <c r="AO884" cm="1">
        <f t="array" aca="1" ref="AO884" ca="1">_xlfn.IFS($C884="","",AND(AM884,AN884),AL884,TRUE,0)</f>
        <v>0</v>
      </c>
      <c r="AP884" t="str" cm="1">
        <f t="array" aca="1" ref="AP884" ca="1">_xlfn.IFS($C884="","",AND(AN884,AL884&gt;=TBF),AL884,TRUE,"")</f>
        <v/>
      </c>
    </row>
    <row r="885" spans="1:42" x14ac:dyDescent="0.3">
      <c r="A885">
        <v>881</v>
      </c>
      <c r="C885" s="10" t="str">
        <f ca="1">IF(OFFSET(INPUT_START,A885-1,0)=0,"",OFFSET(INPUT_START,A885-1,0))</f>
        <v>$ cd grcj</v>
      </c>
      <c r="D885" t="b">
        <f t="shared" ca="1" si="130"/>
        <v>1</v>
      </c>
      <c r="E885" t="b">
        <f t="shared" ca="1" si="131"/>
        <v>0</v>
      </c>
      <c r="F885" t="b">
        <f t="shared" ca="1" si="132"/>
        <v>1</v>
      </c>
      <c r="G885" t="b">
        <f t="shared" ca="1" si="133"/>
        <v>0</v>
      </c>
      <c r="H885" t="b">
        <f t="shared" ca="1" si="134"/>
        <v>0</v>
      </c>
      <c r="I885">
        <f t="shared" ca="1" si="135"/>
        <v>5</v>
      </c>
      <c r="J885" t="str">
        <f t="shared" ca="1" si="136"/>
        <v>grcj</v>
      </c>
      <c r="K885" t="str">
        <f t="shared" ca="1" si="137"/>
        <v/>
      </c>
      <c r="L885" s="23">
        <f t="shared" ca="1" si="138"/>
        <v>0</v>
      </c>
      <c r="M885" s="23" cm="1">
        <f t="array" aca="1" ref="M885" ca="1">_xlfn.IFS($C885="","",
$A885=1,1,
NOT($F885),M884,
AND($F885,$J885&lt;&gt;".."),M884+1,
AND($F885,$J885=".."),M884-1,
TRUE,"ERR")</f>
        <v>6</v>
      </c>
      <c r="N885" s="23" t="str" cm="1">
        <f t="array" aca="1" ref="N885" ca="1">_xlfn.IFS($C885="","",
$A885=1,"",
NOT($F885),N884,
AND($F885,$J885&lt;&gt;".."),N884&amp;IF(N884="/","","/")&amp;$J885,
AND($F885,$J885=".."),MID(N884,1,FIND("@",SUBSTITUTE(N884,"/","@",$M885)) -1 ),
TRUE,"ERR")</f>
        <v>root/vpjqpqfm/rgqtzc/mfmps/zgqjbf/grcj</v>
      </c>
      <c r="O885" s="22" t="str" cm="1">
        <f t="array" aca="1" ref="O885" ca="1">_xlfn.IFS($C885="","",
$N885="root","root",
TRUE,MID($N885,1+FIND("@",SUBSTITUTE($N885,"/","@",$M885-1)),100 )
)</f>
        <v>grcj</v>
      </c>
      <c r="P885" s="23" t="str" cm="1">
        <f t="array" aca="1" ref="P885" ca="1">_xlfn.IFS($C885="","",
P$4=1,"root",
P$4&gt;$M885,"__",
TRUE,MID($N885,1, FIND("@",SUBSTITUTE($N885&amp;"/","/","@",P$4))-1)
)</f>
        <v>root</v>
      </c>
      <c r="Q885" s="23" t="str" cm="1">
        <f t="array" aca="1" ref="Q885" ca="1">_xlfn.IFS($C885="","",
Q$4=1,"root",
Q$4&gt;$M885,"__",
TRUE,MID($N885,1, FIND("@",SUBSTITUTE($N885&amp;"/","/","@",Q$4))-1)
)</f>
        <v>root/vpjqpqfm</v>
      </c>
      <c r="R885" s="23" t="str" cm="1">
        <f t="array" aca="1" ref="R885" ca="1">_xlfn.IFS($C885="","",
R$4=1,"root",
R$4&gt;$M885,"__",
TRUE,MID($N885,1, FIND("@",SUBSTITUTE($N885&amp;"/","/","@",R$4))-1)
)</f>
        <v>root/vpjqpqfm/rgqtzc</v>
      </c>
      <c r="S885" s="23" t="str" cm="1">
        <f t="array" aca="1" ref="S885" ca="1">_xlfn.IFS($C885="","",
S$4=1,"root",
S$4&gt;$M885,"__",
TRUE,MID($N885,1, FIND("@",SUBSTITUTE($N885&amp;"/","/","@",S$4))-1)
)</f>
        <v>root/vpjqpqfm/rgqtzc/mfmps</v>
      </c>
      <c r="T885" s="23" t="str" cm="1">
        <f t="array" aca="1" ref="T885" ca="1">_xlfn.IFS($C885="","",
T$4=1,"root",
T$4&gt;$M885,"__",
TRUE,MID($N885,1, FIND("@",SUBSTITUTE($N885&amp;"/","/","@",T$4))-1)
)</f>
        <v>root/vpjqpqfm/rgqtzc/mfmps/zgqjbf</v>
      </c>
      <c r="U885" s="23" t="str" cm="1">
        <f t="array" aca="1" ref="U885" ca="1">_xlfn.IFS($C885="","",
U$4=1,"root",
U$4&gt;$M885,"__",
TRUE,MID($N885,1, FIND("@",SUBSTITUTE($N885&amp;"/","/","@",U$4))-1)
)</f>
        <v>root/vpjqpqfm/rgqtzc/mfmps/zgqjbf/grcj</v>
      </c>
      <c r="V885" s="23" t="str" cm="1">
        <f t="array" aca="1" ref="V885" ca="1">_xlfn.IFS($C885="","",
V$4=1,"root",
V$4&gt;$M885,"__",
TRUE,MID($N885,1, FIND("@",SUBSTITUTE($N885&amp;"/","/","@",V$4))-1)
)</f>
        <v>__</v>
      </c>
      <c r="W885" s="23" t="str" cm="1">
        <f t="array" aca="1" ref="W885" ca="1">_xlfn.IFS($C885="","",
W$4=1,"root",
W$4&gt;$M885,"__",
TRUE,MID($N885,1, FIND("@",SUBSTITUTE($N885&amp;"/","/","@",W$4))-1)
)</f>
        <v>__</v>
      </c>
      <c r="X885" s="23" t="str" cm="1">
        <f t="array" aca="1" ref="X885" ca="1">_xlfn.IFS($C885="","",
X$4=1,"root",
X$4&gt;$M885,"__",
TRUE,MID($N885,1, FIND("@",SUBSTITUTE($N885&amp;"/","/","@",X$4))-1)
)</f>
        <v>__</v>
      </c>
      <c r="Y885" s="23" t="str" cm="1">
        <f t="array" aca="1" ref="Y885" ca="1">_xlfn.IFS($C885="","",
Y$4=1,"root",
Y$4&gt;$M885,"__",
TRUE,MID($N885,1, FIND("@",SUBSTITUTE($N885&amp;"/","/","@",Y$4))-1)
)</f>
        <v>__</v>
      </c>
      <c r="Z885" s="23" t="str" cm="1">
        <f t="array" aca="1" ref="Z885" ca="1">_xlfn.IFS($C885="","",
Z$4=1,"root",
Z$4&gt;$M885,"__",
TRUE,MID($N885,1, FIND("@",SUBSTITUTE($N885&amp;"/","/","@",Z$4))-1)
)</f>
        <v>__</v>
      </c>
      <c r="AA885" s="28" cm="1">
        <f t="array" aca="1" ref="AA885" ca="1">IF($C885="","",SUMIF(LEV_1,P885,LEN))</f>
        <v>41035571</v>
      </c>
      <c r="AB885" s="28" cm="1">
        <f t="array" aca="1" ref="AB885" ca="1">IF($C885="","",IF(Q885="__",0,SUMIF(LEV_2,Q885,LEN)))</f>
        <v>23329164</v>
      </c>
      <c r="AC885" s="28" cm="1">
        <f t="array" aca="1" ref="AC885" ca="1">IF($C885="","",IF(R885="__",0,SUMIF(LEV_3,R885,LEN)))</f>
        <v>16068117</v>
      </c>
      <c r="AD885" s="28" cm="1">
        <f t="array" aca="1" ref="AD885" ca="1">IF($C885="","",IF(S885="__",0,SUMIF(LEV_4,S885,LEN)))</f>
        <v>3058789</v>
      </c>
      <c r="AE885" s="28" cm="1">
        <f t="array" aca="1" ref="AE885" ca="1">IF($C885="","",IF(T885="__",0,SUMIF(LEV_5,T885,LEN)))</f>
        <v>1289198</v>
      </c>
      <c r="AF885" s="28" cm="1">
        <f t="array" aca="1" ref="AF885" ca="1">IF($C885="","",IF(U885="__",0,SUMIF(LEV_6,U885,LEN)))</f>
        <v>160721</v>
      </c>
      <c r="AG885" s="28" cm="1">
        <f t="array" aca="1" ref="AG885" ca="1">IF($C885="","",IF(V885="__",0,SUMIF(LEV_7,V885,LEN)))</f>
        <v>0</v>
      </c>
      <c r="AH885" s="28" cm="1">
        <f t="array" aca="1" ref="AH885" ca="1">IF($C885="","",IF(W885="__",0,SUMIF(LEV_8,W885,LEN)))</f>
        <v>0</v>
      </c>
      <c r="AI885" s="28" cm="1">
        <f t="array" aca="1" ref="AI885" ca="1">IF($C885="","",IF(X885="__",0,SUMIF(LEV_9,X885,LEN)))</f>
        <v>0</v>
      </c>
      <c r="AJ885" s="28" cm="1">
        <f t="array" aca="1" ref="AJ885" ca="1">IF($C885="","",IF(Y885="__",0,SUMIF(LEV_10,Y885,LEN)))</f>
        <v>0</v>
      </c>
      <c r="AK885" s="28" cm="1">
        <f t="array" aca="1" ref="AK885" ca="1">IF($C885="","",IF(Z885="__",0,SUMIF(LEV_11,Z885,LEN)))</f>
        <v>0</v>
      </c>
      <c r="AL885" cm="1">
        <f t="array" aca="1" ref="AL885" ca="1">IF($C885="","",_xlfn.IFS(AB885=0,AA885,AC885=0,AB885,AD885=0,AC885,AE885=0,AD885,AF885=0,AE885,AG885=0,AF885,AH885=0,AG885,AI885=0,AH885,AJ885=0,AI885,AK885=0,AJ885,TRUE,AK885))</f>
        <v>160721</v>
      </c>
      <c r="AM885" t="b">
        <f t="shared" ca="1" si="139"/>
        <v>0</v>
      </c>
      <c r="AN885" t="b">
        <f ca="1">IF($C885="","",IF(IFERROR(MATCH(N885,$N$1:$N884,0),0)&gt;0,FALSE,TRUE))</f>
        <v>1</v>
      </c>
      <c r="AO885" cm="1">
        <f t="array" aca="1" ref="AO885" ca="1">_xlfn.IFS($C885="","",AND(AM885,AN885),AL885,TRUE,0)</f>
        <v>0</v>
      </c>
      <c r="AP885" t="str" cm="1">
        <f t="array" aca="1" ref="AP885" ca="1">_xlfn.IFS($C885="","",AND(AN885,AL885&gt;=TBF),AL885,TRUE,"")</f>
        <v/>
      </c>
    </row>
    <row r="886" spans="1:42" x14ac:dyDescent="0.3">
      <c r="A886">
        <v>882</v>
      </c>
      <c r="C886" s="10" t="str">
        <f ca="1">IF(OFFSET(INPUT_START,A886-1,0)=0,"",OFFSET(INPUT_START,A886-1,0))</f>
        <v>$ ls</v>
      </c>
      <c r="D886" t="b">
        <f t="shared" ca="1" si="130"/>
        <v>1</v>
      </c>
      <c r="E886" t="b">
        <f t="shared" ca="1" si="131"/>
        <v>1</v>
      </c>
      <c r="F886" t="b">
        <f t="shared" ca="1" si="132"/>
        <v>0</v>
      </c>
      <c r="G886" t="b">
        <f t="shared" ca="1" si="133"/>
        <v>0</v>
      </c>
      <c r="H886" t="b">
        <f t="shared" ca="1" si="134"/>
        <v>0</v>
      </c>
      <c r="I886">
        <f t="shared" ca="1" si="135"/>
        <v>0</v>
      </c>
      <c r="J886" t="str">
        <f t="shared" ca="1" si="136"/>
        <v/>
      </c>
      <c r="K886" t="str">
        <f t="shared" ca="1" si="137"/>
        <v/>
      </c>
      <c r="L886" s="23">
        <f t="shared" ca="1" si="138"/>
        <v>0</v>
      </c>
      <c r="M886" s="23" cm="1">
        <f t="array" aca="1" ref="M886" ca="1">_xlfn.IFS($C886="","",
$A886=1,1,
NOT($F886),M885,
AND($F886,$J886&lt;&gt;".."),M885+1,
AND($F886,$J886=".."),M885-1,
TRUE,"ERR")</f>
        <v>6</v>
      </c>
      <c r="N886" s="23" t="str" cm="1">
        <f t="array" aca="1" ref="N886" ca="1">_xlfn.IFS($C886="","",
$A886=1,"",
NOT($F886),N885,
AND($F886,$J886&lt;&gt;".."),N885&amp;IF(N885="/","","/")&amp;$J886,
AND($F886,$J886=".."),MID(N885,1,FIND("@",SUBSTITUTE(N885,"/","@",$M886)) -1 ),
TRUE,"ERR")</f>
        <v>root/vpjqpqfm/rgqtzc/mfmps/zgqjbf/grcj</v>
      </c>
      <c r="O886" s="22" t="str" cm="1">
        <f t="array" aca="1" ref="O886" ca="1">_xlfn.IFS($C886="","",
$N886="root","root",
TRUE,MID($N886,1+FIND("@",SUBSTITUTE($N886,"/","@",$M886-1)),100 )
)</f>
        <v>grcj</v>
      </c>
      <c r="P886" s="23" t="str" cm="1">
        <f t="array" aca="1" ref="P886" ca="1">_xlfn.IFS($C886="","",
P$4=1,"root",
P$4&gt;$M886,"__",
TRUE,MID($N886,1, FIND("@",SUBSTITUTE($N886&amp;"/","/","@",P$4))-1)
)</f>
        <v>root</v>
      </c>
      <c r="Q886" s="23" t="str" cm="1">
        <f t="array" aca="1" ref="Q886" ca="1">_xlfn.IFS($C886="","",
Q$4=1,"root",
Q$4&gt;$M886,"__",
TRUE,MID($N886,1, FIND("@",SUBSTITUTE($N886&amp;"/","/","@",Q$4))-1)
)</f>
        <v>root/vpjqpqfm</v>
      </c>
      <c r="R886" s="23" t="str" cm="1">
        <f t="array" aca="1" ref="R886" ca="1">_xlfn.IFS($C886="","",
R$4=1,"root",
R$4&gt;$M886,"__",
TRUE,MID($N886,1, FIND("@",SUBSTITUTE($N886&amp;"/","/","@",R$4))-1)
)</f>
        <v>root/vpjqpqfm/rgqtzc</v>
      </c>
      <c r="S886" s="23" t="str" cm="1">
        <f t="array" aca="1" ref="S886" ca="1">_xlfn.IFS($C886="","",
S$4=1,"root",
S$4&gt;$M886,"__",
TRUE,MID($N886,1, FIND("@",SUBSTITUTE($N886&amp;"/","/","@",S$4))-1)
)</f>
        <v>root/vpjqpqfm/rgqtzc/mfmps</v>
      </c>
      <c r="T886" s="23" t="str" cm="1">
        <f t="array" aca="1" ref="T886" ca="1">_xlfn.IFS($C886="","",
T$4=1,"root",
T$4&gt;$M886,"__",
TRUE,MID($N886,1, FIND("@",SUBSTITUTE($N886&amp;"/","/","@",T$4))-1)
)</f>
        <v>root/vpjqpqfm/rgqtzc/mfmps/zgqjbf</v>
      </c>
      <c r="U886" s="23" t="str" cm="1">
        <f t="array" aca="1" ref="U886" ca="1">_xlfn.IFS($C886="","",
U$4=1,"root",
U$4&gt;$M886,"__",
TRUE,MID($N886,1, FIND("@",SUBSTITUTE($N886&amp;"/","/","@",U$4))-1)
)</f>
        <v>root/vpjqpqfm/rgqtzc/mfmps/zgqjbf/grcj</v>
      </c>
      <c r="V886" s="23" t="str" cm="1">
        <f t="array" aca="1" ref="V886" ca="1">_xlfn.IFS($C886="","",
V$4=1,"root",
V$4&gt;$M886,"__",
TRUE,MID($N886,1, FIND("@",SUBSTITUTE($N886&amp;"/","/","@",V$4))-1)
)</f>
        <v>__</v>
      </c>
      <c r="W886" s="23" t="str" cm="1">
        <f t="array" aca="1" ref="W886" ca="1">_xlfn.IFS($C886="","",
W$4=1,"root",
W$4&gt;$M886,"__",
TRUE,MID($N886,1, FIND("@",SUBSTITUTE($N886&amp;"/","/","@",W$4))-1)
)</f>
        <v>__</v>
      </c>
      <c r="X886" s="23" t="str" cm="1">
        <f t="array" aca="1" ref="X886" ca="1">_xlfn.IFS($C886="","",
X$4=1,"root",
X$4&gt;$M886,"__",
TRUE,MID($N886,1, FIND("@",SUBSTITUTE($N886&amp;"/","/","@",X$4))-1)
)</f>
        <v>__</v>
      </c>
      <c r="Y886" s="23" t="str" cm="1">
        <f t="array" aca="1" ref="Y886" ca="1">_xlfn.IFS($C886="","",
Y$4=1,"root",
Y$4&gt;$M886,"__",
TRUE,MID($N886,1, FIND("@",SUBSTITUTE($N886&amp;"/","/","@",Y$4))-1)
)</f>
        <v>__</v>
      </c>
      <c r="Z886" s="23" t="str" cm="1">
        <f t="array" aca="1" ref="Z886" ca="1">_xlfn.IFS($C886="","",
Z$4=1,"root",
Z$4&gt;$M886,"__",
TRUE,MID($N886,1, FIND("@",SUBSTITUTE($N886&amp;"/","/","@",Z$4))-1)
)</f>
        <v>__</v>
      </c>
      <c r="AA886" s="28" cm="1">
        <f t="array" aca="1" ref="AA886" ca="1">IF($C886="","",SUMIF(LEV_1,P886,LEN))</f>
        <v>41035571</v>
      </c>
      <c r="AB886" s="28" cm="1">
        <f t="array" aca="1" ref="AB886" ca="1">IF($C886="","",IF(Q886="__",0,SUMIF(LEV_2,Q886,LEN)))</f>
        <v>23329164</v>
      </c>
      <c r="AC886" s="28" cm="1">
        <f t="array" aca="1" ref="AC886" ca="1">IF($C886="","",IF(R886="__",0,SUMIF(LEV_3,R886,LEN)))</f>
        <v>16068117</v>
      </c>
      <c r="AD886" s="28" cm="1">
        <f t="array" aca="1" ref="AD886" ca="1">IF($C886="","",IF(S886="__",0,SUMIF(LEV_4,S886,LEN)))</f>
        <v>3058789</v>
      </c>
      <c r="AE886" s="28" cm="1">
        <f t="array" aca="1" ref="AE886" ca="1">IF($C886="","",IF(T886="__",0,SUMIF(LEV_5,T886,LEN)))</f>
        <v>1289198</v>
      </c>
      <c r="AF886" s="28" cm="1">
        <f t="array" aca="1" ref="AF886" ca="1">IF($C886="","",IF(U886="__",0,SUMIF(LEV_6,U886,LEN)))</f>
        <v>160721</v>
      </c>
      <c r="AG886" s="28" cm="1">
        <f t="array" aca="1" ref="AG886" ca="1">IF($C886="","",IF(V886="__",0,SUMIF(LEV_7,V886,LEN)))</f>
        <v>0</v>
      </c>
      <c r="AH886" s="28" cm="1">
        <f t="array" aca="1" ref="AH886" ca="1">IF($C886="","",IF(W886="__",0,SUMIF(LEV_8,W886,LEN)))</f>
        <v>0</v>
      </c>
      <c r="AI886" s="28" cm="1">
        <f t="array" aca="1" ref="AI886" ca="1">IF($C886="","",IF(X886="__",0,SUMIF(LEV_9,X886,LEN)))</f>
        <v>0</v>
      </c>
      <c r="AJ886" s="28" cm="1">
        <f t="array" aca="1" ref="AJ886" ca="1">IF($C886="","",IF(Y886="__",0,SUMIF(LEV_10,Y886,LEN)))</f>
        <v>0</v>
      </c>
      <c r="AK886" s="28" cm="1">
        <f t="array" aca="1" ref="AK886" ca="1">IF($C886="","",IF(Z886="__",0,SUMIF(LEV_11,Z886,LEN)))</f>
        <v>0</v>
      </c>
      <c r="AL886" cm="1">
        <f t="array" aca="1" ref="AL886" ca="1">IF($C886="","",_xlfn.IFS(AB886=0,AA886,AC886=0,AB886,AD886=0,AC886,AE886=0,AD886,AF886=0,AE886,AG886=0,AF886,AH886=0,AG886,AI886=0,AH886,AJ886=0,AI886,AK886=0,AJ886,TRUE,AK886))</f>
        <v>160721</v>
      </c>
      <c r="AM886" t="b">
        <f t="shared" ca="1" si="139"/>
        <v>0</v>
      </c>
      <c r="AN886" t="b">
        <f ca="1">IF($C886="","",IF(IFERROR(MATCH(N886,$N$1:$N885,0),0)&gt;0,FALSE,TRUE))</f>
        <v>0</v>
      </c>
      <c r="AO886" cm="1">
        <f t="array" aca="1" ref="AO886" ca="1">_xlfn.IFS($C886="","",AND(AM886,AN886),AL886,TRUE,0)</f>
        <v>0</v>
      </c>
      <c r="AP886" t="str" cm="1">
        <f t="array" aca="1" ref="AP886" ca="1">_xlfn.IFS($C886="","",AND(AN886,AL886&gt;=TBF),AL886,TRUE,"")</f>
        <v/>
      </c>
    </row>
    <row r="887" spans="1:42" x14ac:dyDescent="0.3">
      <c r="A887">
        <v>883</v>
      </c>
      <c r="C887" s="10" t="str">
        <f ca="1">IF(OFFSET(INPUT_START,A887-1,0)=0,"",OFFSET(INPUT_START,A887-1,0))</f>
        <v>160721 bwvgdqdr</v>
      </c>
      <c r="D887" t="b">
        <f t="shared" ca="1" si="130"/>
        <v>0</v>
      </c>
      <c r="E887" t="b">
        <f t="shared" ca="1" si="131"/>
        <v>0</v>
      </c>
      <c r="F887" t="b">
        <f t="shared" ca="1" si="132"/>
        <v>0</v>
      </c>
      <c r="G887" t="b">
        <f t="shared" ca="1" si="133"/>
        <v>0</v>
      </c>
      <c r="H887" t="b">
        <f t="shared" ca="1" si="134"/>
        <v>1</v>
      </c>
      <c r="I887">
        <f t="shared" ca="1" si="135"/>
        <v>7</v>
      </c>
      <c r="J887" t="str">
        <f t="shared" ca="1" si="136"/>
        <v/>
      </c>
      <c r="K887" t="str">
        <f t="shared" ca="1" si="137"/>
        <v>bwvgdqdr</v>
      </c>
      <c r="L887" s="23">
        <f t="shared" ca="1" si="138"/>
        <v>160721</v>
      </c>
      <c r="M887" s="23" cm="1">
        <f t="array" aca="1" ref="M887" ca="1">_xlfn.IFS($C887="","",
$A887=1,1,
NOT($F887),M886,
AND($F887,$J887&lt;&gt;".."),M886+1,
AND($F887,$J887=".."),M886-1,
TRUE,"ERR")</f>
        <v>6</v>
      </c>
      <c r="N887" s="23" t="str" cm="1">
        <f t="array" aca="1" ref="N887" ca="1">_xlfn.IFS($C887="","",
$A887=1,"",
NOT($F887),N886,
AND($F887,$J887&lt;&gt;".."),N886&amp;IF(N886="/","","/")&amp;$J887,
AND($F887,$J887=".."),MID(N886,1,FIND("@",SUBSTITUTE(N886,"/","@",$M887)) -1 ),
TRUE,"ERR")</f>
        <v>root/vpjqpqfm/rgqtzc/mfmps/zgqjbf/grcj</v>
      </c>
      <c r="O887" s="22" t="str" cm="1">
        <f t="array" aca="1" ref="O887" ca="1">_xlfn.IFS($C887="","",
$N887="root","root",
TRUE,MID($N887,1+FIND("@",SUBSTITUTE($N887,"/","@",$M887-1)),100 )
)</f>
        <v>grcj</v>
      </c>
      <c r="P887" s="23" t="str" cm="1">
        <f t="array" aca="1" ref="P887" ca="1">_xlfn.IFS($C887="","",
P$4=1,"root",
P$4&gt;$M887,"__",
TRUE,MID($N887,1, FIND("@",SUBSTITUTE($N887&amp;"/","/","@",P$4))-1)
)</f>
        <v>root</v>
      </c>
      <c r="Q887" s="23" t="str" cm="1">
        <f t="array" aca="1" ref="Q887" ca="1">_xlfn.IFS($C887="","",
Q$4=1,"root",
Q$4&gt;$M887,"__",
TRUE,MID($N887,1, FIND("@",SUBSTITUTE($N887&amp;"/","/","@",Q$4))-1)
)</f>
        <v>root/vpjqpqfm</v>
      </c>
      <c r="R887" s="23" t="str" cm="1">
        <f t="array" aca="1" ref="R887" ca="1">_xlfn.IFS($C887="","",
R$4=1,"root",
R$4&gt;$M887,"__",
TRUE,MID($N887,1, FIND("@",SUBSTITUTE($N887&amp;"/","/","@",R$4))-1)
)</f>
        <v>root/vpjqpqfm/rgqtzc</v>
      </c>
      <c r="S887" s="23" t="str" cm="1">
        <f t="array" aca="1" ref="S887" ca="1">_xlfn.IFS($C887="","",
S$4=1,"root",
S$4&gt;$M887,"__",
TRUE,MID($N887,1, FIND("@",SUBSTITUTE($N887&amp;"/","/","@",S$4))-1)
)</f>
        <v>root/vpjqpqfm/rgqtzc/mfmps</v>
      </c>
      <c r="T887" s="23" t="str" cm="1">
        <f t="array" aca="1" ref="T887" ca="1">_xlfn.IFS($C887="","",
T$4=1,"root",
T$4&gt;$M887,"__",
TRUE,MID($N887,1, FIND("@",SUBSTITUTE($N887&amp;"/","/","@",T$4))-1)
)</f>
        <v>root/vpjqpqfm/rgqtzc/mfmps/zgqjbf</v>
      </c>
      <c r="U887" s="23" t="str" cm="1">
        <f t="array" aca="1" ref="U887" ca="1">_xlfn.IFS($C887="","",
U$4=1,"root",
U$4&gt;$M887,"__",
TRUE,MID($N887,1, FIND("@",SUBSTITUTE($N887&amp;"/","/","@",U$4))-1)
)</f>
        <v>root/vpjqpqfm/rgqtzc/mfmps/zgqjbf/grcj</v>
      </c>
      <c r="V887" s="23" t="str" cm="1">
        <f t="array" aca="1" ref="V887" ca="1">_xlfn.IFS($C887="","",
V$4=1,"root",
V$4&gt;$M887,"__",
TRUE,MID($N887,1, FIND("@",SUBSTITUTE($N887&amp;"/","/","@",V$4))-1)
)</f>
        <v>__</v>
      </c>
      <c r="W887" s="23" t="str" cm="1">
        <f t="array" aca="1" ref="W887" ca="1">_xlfn.IFS($C887="","",
W$4=1,"root",
W$4&gt;$M887,"__",
TRUE,MID($N887,1, FIND("@",SUBSTITUTE($N887&amp;"/","/","@",W$4))-1)
)</f>
        <v>__</v>
      </c>
      <c r="X887" s="23" t="str" cm="1">
        <f t="array" aca="1" ref="X887" ca="1">_xlfn.IFS($C887="","",
X$4=1,"root",
X$4&gt;$M887,"__",
TRUE,MID($N887,1, FIND("@",SUBSTITUTE($N887&amp;"/","/","@",X$4))-1)
)</f>
        <v>__</v>
      </c>
      <c r="Y887" s="23" t="str" cm="1">
        <f t="array" aca="1" ref="Y887" ca="1">_xlfn.IFS($C887="","",
Y$4=1,"root",
Y$4&gt;$M887,"__",
TRUE,MID($N887,1, FIND("@",SUBSTITUTE($N887&amp;"/","/","@",Y$4))-1)
)</f>
        <v>__</v>
      </c>
      <c r="Z887" s="23" t="str" cm="1">
        <f t="array" aca="1" ref="Z887" ca="1">_xlfn.IFS($C887="","",
Z$4=1,"root",
Z$4&gt;$M887,"__",
TRUE,MID($N887,1, FIND("@",SUBSTITUTE($N887&amp;"/","/","@",Z$4))-1)
)</f>
        <v>__</v>
      </c>
      <c r="AA887" s="28" cm="1">
        <f t="array" aca="1" ref="AA887" ca="1">IF($C887="","",SUMIF(LEV_1,P887,LEN))</f>
        <v>41035571</v>
      </c>
      <c r="AB887" s="28" cm="1">
        <f t="array" aca="1" ref="AB887" ca="1">IF($C887="","",IF(Q887="__",0,SUMIF(LEV_2,Q887,LEN)))</f>
        <v>23329164</v>
      </c>
      <c r="AC887" s="28" cm="1">
        <f t="array" aca="1" ref="AC887" ca="1">IF($C887="","",IF(R887="__",0,SUMIF(LEV_3,R887,LEN)))</f>
        <v>16068117</v>
      </c>
      <c r="AD887" s="28" cm="1">
        <f t="array" aca="1" ref="AD887" ca="1">IF($C887="","",IF(S887="__",0,SUMIF(LEV_4,S887,LEN)))</f>
        <v>3058789</v>
      </c>
      <c r="AE887" s="28" cm="1">
        <f t="array" aca="1" ref="AE887" ca="1">IF($C887="","",IF(T887="__",0,SUMIF(LEV_5,T887,LEN)))</f>
        <v>1289198</v>
      </c>
      <c r="AF887" s="28" cm="1">
        <f t="array" aca="1" ref="AF887" ca="1">IF($C887="","",IF(U887="__",0,SUMIF(LEV_6,U887,LEN)))</f>
        <v>160721</v>
      </c>
      <c r="AG887" s="28" cm="1">
        <f t="array" aca="1" ref="AG887" ca="1">IF($C887="","",IF(V887="__",0,SUMIF(LEV_7,V887,LEN)))</f>
        <v>0</v>
      </c>
      <c r="AH887" s="28" cm="1">
        <f t="array" aca="1" ref="AH887" ca="1">IF($C887="","",IF(W887="__",0,SUMIF(LEV_8,W887,LEN)))</f>
        <v>0</v>
      </c>
      <c r="AI887" s="28" cm="1">
        <f t="array" aca="1" ref="AI887" ca="1">IF($C887="","",IF(X887="__",0,SUMIF(LEV_9,X887,LEN)))</f>
        <v>0</v>
      </c>
      <c r="AJ887" s="28" cm="1">
        <f t="array" aca="1" ref="AJ887" ca="1">IF($C887="","",IF(Y887="__",0,SUMIF(LEV_10,Y887,LEN)))</f>
        <v>0</v>
      </c>
      <c r="AK887" s="28" cm="1">
        <f t="array" aca="1" ref="AK887" ca="1">IF($C887="","",IF(Z887="__",0,SUMIF(LEV_11,Z887,LEN)))</f>
        <v>0</v>
      </c>
      <c r="AL887" cm="1">
        <f t="array" aca="1" ref="AL887" ca="1">IF($C887="","",_xlfn.IFS(AB887=0,AA887,AC887=0,AB887,AD887=0,AC887,AE887=0,AD887,AF887=0,AE887,AG887=0,AF887,AH887=0,AG887,AI887=0,AH887,AJ887=0,AI887,AK887=0,AJ887,TRUE,AK887))</f>
        <v>160721</v>
      </c>
      <c r="AM887" t="b">
        <f t="shared" ca="1" si="139"/>
        <v>0</v>
      </c>
      <c r="AN887" t="b">
        <f ca="1">IF($C887="","",IF(IFERROR(MATCH(N887,$N$1:$N886,0),0)&gt;0,FALSE,TRUE))</f>
        <v>0</v>
      </c>
      <c r="AO887" cm="1">
        <f t="array" aca="1" ref="AO887" ca="1">_xlfn.IFS($C887="","",AND(AM887,AN887),AL887,TRUE,0)</f>
        <v>0</v>
      </c>
      <c r="AP887" t="str" cm="1">
        <f t="array" aca="1" ref="AP887" ca="1">_xlfn.IFS($C887="","",AND(AN887,AL887&gt;=TBF),AL887,TRUE,"")</f>
        <v/>
      </c>
    </row>
    <row r="888" spans="1:42" x14ac:dyDescent="0.3">
      <c r="A888">
        <v>884</v>
      </c>
      <c r="C888" s="10" t="str">
        <f ca="1">IF(OFFSET(INPUT_START,A888-1,0)=0,"",OFFSET(INPUT_START,A888-1,0))</f>
        <v>$ cd ..</v>
      </c>
      <c r="D888" t="b">
        <f t="shared" ca="1" si="130"/>
        <v>1</v>
      </c>
      <c r="E888" t="b">
        <f t="shared" ca="1" si="131"/>
        <v>0</v>
      </c>
      <c r="F888" t="b">
        <f t="shared" ca="1" si="132"/>
        <v>1</v>
      </c>
      <c r="G888" t="b">
        <f t="shared" ca="1" si="133"/>
        <v>0</v>
      </c>
      <c r="H888" t="b">
        <f t="shared" ca="1" si="134"/>
        <v>0</v>
      </c>
      <c r="I888">
        <f t="shared" ca="1" si="135"/>
        <v>5</v>
      </c>
      <c r="J888" t="str">
        <f t="shared" ca="1" si="136"/>
        <v>..</v>
      </c>
      <c r="K888" t="str">
        <f t="shared" ca="1" si="137"/>
        <v/>
      </c>
      <c r="L888" s="23">
        <f t="shared" ca="1" si="138"/>
        <v>0</v>
      </c>
      <c r="M888" s="23" cm="1">
        <f t="array" aca="1" ref="M888" ca="1">_xlfn.IFS($C888="","",
$A888=1,1,
NOT($F888),M887,
AND($F888,$J888&lt;&gt;".."),M887+1,
AND($F888,$J888=".."),M887-1,
TRUE,"ERR")</f>
        <v>5</v>
      </c>
      <c r="N888" s="23" t="str" cm="1">
        <f t="array" aca="1" ref="N888" ca="1">_xlfn.IFS($C888="","",
$A888=1,"",
NOT($F888),N887,
AND($F888,$J888&lt;&gt;".."),N887&amp;IF(N887="/","","/")&amp;$J888,
AND($F888,$J888=".."),MID(N887,1,FIND("@",SUBSTITUTE(N887,"/","@",$M888)) -1 ),
TRUE,"ERR")</f>
        <v>root/vpjqpqfm/rgqtzc/mfmps/zgqjbf</v>
      </c>
      <c r="O888" s="22" t="str" cm="1">
        <f t="array" aca="1" ref="O888" ca="1">_xlfn.IFS($C888="","",
$N888="root","root",
TRUE,MID($N888,1+FIND("@",SUBSTITUTE($N888,"/","@",$M888-1)),100 )
)</f>
        <v>zgqjbf</v>
      </c>
      <c r="P888" s="23" t="str" cm="1">
        <f t="array" aca="1" ref="P888" ca="1">_xlfn.IFS($C888="","",
P$4=1,"root",
P$4&gt;$M888,"__",
TRUE,MID($N888,1, FIND("@",SUBSTITUTE($N888&amp;"/","/","@",P$4))-1)
)</f>
        <v>root</v>
      </c>
      <c r="Q888" s="23" t="str" cm="1">
        <f t="array" aca="1" ref="Q888" ca="1">_xlfn.IFS($C888="","",
Q$4=1,"root",
Q$4&gt;$M888,"__",
TRUE,MID($N888,1, FIND("@",SUBSTITUTE($N888&amp;"/","/","@",Q$4))-1)
)</f>
        <v>root/vpjqpqfm</v>
      </c>
      <c r="R888" s="23" t="str" cm="1">
        <f t="array" aca="1" ref="R888" ca="1">_xlfn.IFS($C888="","",
R$4=1,"root",
R$4&gt;$M888,"__",
TRUE,MID($N888,1, FIND("@",SUBSTITUTE($N888&amp;"/","/","@",R$4))-1)
)</f>
        <v>root/vpjqpqfm/rgqtzc</v>
      </c>
      <c r="S888" s="23" t="str" cm="1">
        <f t="array" aca="1" ref="S888" ca="1">_xlfn.IFS($C888="","",
S$4=1,"root",
S$4&gt;$M888,"__",
TRUE,MID($N888,1, FIND("@",SUBSTITUTE($N888&amp;"/","/","@",S$4))-1)
)</f>
        <v>root/vpjqpqfm/rgqtzc/mfmps</v>
      </c>
      <c r="T888" s="23" t="str" cm="1">
        <f t="array" aca="1" ref="T888" ca="1">_xlfn.IFS($C888="","",
T$4=1,"root",
T$4&gt;$M888,"__",
TRUE,MID($N888,1, FIND("@",SUBSTITUTE($N888&amp;"/","/","@",T$4))-1)
)</f>
        <v>root/vpjqpqfm/rgqtzc/mfmps/zgqjbf</v>
      </c>
      <c r="U888" s="23" t="str" cm="1">
        <f t="array" aca="1" ref="U888" ca="1">_xlfn.IFS($C888="","",
U$4=1,"root",
U$4&gt;$M888,"__",
TRUE,MID($N888,1, FIND("@",SUBSTITUTE($N888&amp;"/","/","@",U$4))-1)
)</f>
        <v>__</v>
      </c>
      <c r="V888" s="23" t="str" cm="1">
        <f t="array" aca="1" ref="V888" ca="1">_xlfn.IFS($C888="","",
V$4=1,"root",
V$4&gt;$M888,"__",
TRUE,MID($N888,1, FIND("@",SUBSTITUTE($N888&amp;"/","/","@",V$4))-1)
)</f>
        <v>__</v>
      </c>
      <c r="W888" s="23" t="str" cm="1">
        <f t="array" aca="1" ref="W888" ca="1">_xlfn.IFS($C888="","",
W$4=1,"root",
W$4&gt;$M888,"__",
TRUE,MID($N888,1, FIND("@",SUBSTITUTE($N888&amp;"/","/","@",W$4))-1)
)</f>
        <v>__</v>
      </c>
      <c r="X888" s="23" t="str" cm="1">
        <f t="array" aca="1" ref="X888" ca="1">_xlfn.IFS($C888="","",
X$4=1,"root",
X$4&gt;$M888,"__",
TRUE,MID($N888,1, FIND("@",SUBSTITUTE($N888&amp;"/","/","@",X$4))-1)
)</f>
        <v>__</v>
      </c>
      <c r="Y888" s="23" t="str" cm="1">
        <f t="array" aca="1" ref="Y888" ca="1">_xlfn.IFS($C888="","",
Y$4=1,"root",
Y$4&gt;$M888,"__",
TRUE,MID($N888,1, FIND("@",SUBSTITUTE($N888&amp;"/","/","@",Y$4))-1)
)</f>
        <v>__</v>
      </c>
      <c r="Z888" s="23" t="str" cm="1">
        <f t="array" aca="1" ref="Z888" ca="1">_xlfn.IFS($C888="","",
Z$4=1,"root",
Z$4&gt;$M888,"__",
TRUE,MID($N888,1, FIND("@",SUBSTITUTE($N888&amp;"/","/","@",Z$4))-1)
)</f>
        <v>__</v>
      </c>
      <c r="AA888" s="28" cm="1">
        <f t="array" aca="1" ref="AA888" ca="1">IF($C888="","",SUMIF(LEV_1,P888,LEN))</f>
        <v>41035571</v>
      </c>
      <c r="AB888" s="28" cm="1">
        <f t="array" aca="1" ref="AB888" ca="1">IF($C888="","",IF(Q888="__",0,SUMIF(LEV_2,Q888,LEN)))</f>
        <v>23329164</v>
      </c>
      <c r="AC888" s="28" cm="1">
        <f t="array" aca="1" ref="AC888" ca="1">IF($C888="","",IF(R888="__",0,SUMIF(LEV_3,R888,LEN)))</f>
        <v>16068117</v>
      </c>
      <c r="AD888" s="28" cm="1">
        <f t="array" aca="1" ref="AD888" ca="1">IF($C888="","",IF(S888="__",0,SUMIF(LEV_4,S888,LEN)))</f>
        <v>3058789</v>
      </c>
      <c r="AE888" s="28" cm="1">
        <f t="array" aca="1" ref="AE888" ca="1">IF($C888="","",IF(T888="__",0,SUMIF(LEV_5,T888,LEN)))</f>
        <v>1289198</v>
      </c>
      <c r="AF888" s="28" cm="1">
        <f t="array" aca="1" ref="AF888" ca="1">IF($C888="","",IF(U888="__",0,SUMIF(LEV_6,U888,LEN)))</f>
        <v>0</v>
      </c>
      <c r="AG888" s="28" cm="1">
        <f t="array" aca="1" ref="AG888" ca="1">IF($C888="","",IF(V888="__",0,SUMIF(LEV_7,V888,LEN)))</f>
        <v>0</v>
      </c>
      <c r="AH888" s="28" cm="1">
        <f t="array" aca="1" ref="AH888" ca="1">IF($C888="","",IF(W888="__",0,SUMIF(LEV_8,W888,LEN)))</f>
        <v>0</v>
      </c>
      <c r="AI888" s="28" cm="1">
        <f t="array" aca="1" ref="AI888" ca="1">IF($C888="","",IF(X888="__",0,SUMIF(LEV_9,X888,LEN)))</f>
        <v>0</v>
      </c>
      <c r="AJ888" s="28" cm="1">
        <f t="array" aca="1" ref="AJ888" ca="1">IF($C888="","",IF(Y888="__",0,SUMIF(LEV_10,Y888,LEN)))</f>
        <v>0</v>
      </c>
      <c r="AK888" s="28" cm="1">
        <f t="array" aca="1" ref="AK888" ca="1">IF($C888="","",IF(Z888="__",0,SUMIF(LEV_11,Z888,LEN)))</f>
        <v>0</v>
      </c>
      <c r="AL888" cm="1">
        <f t="array" aca="1" ref="AL888" ca="1">IF($C888="","",_xlfn.IFS(AB888=0,AA888,AC888=0,AB888,AD888=0,AC888,AE888=0,AD888,AF888=0,AE888,AG888=0,AF888,AH888=0,AG888,AI888=0,AH888,AJ888=0,AI888,AK888=0,AJ888,TRUE,AK888))</f>
        <v>1289198</v>
      </c>
      <c r="AM888" t="b">
        <f t="shared" ca="1" si="139"/>
        <v>0</v>
      </c>
      <c r="AN888" t="b">
        <f ca="1">IF($C888="","",IF(IFERROR(MATCH(N888,$N$1:$N887,0),0)&gt;0,FALSE,TRUE))</f>
        <v>0</v>
      </c>
      <c r="AO888" cm="1">
        <f t="array" aca="1" ref="AO888" ca="1">_xlfn.IFS($C888="","",AND(AM888,AN888),AL888,TRUE,0)</f>
        <v>0</v>
      </c>
      <c r="AP888" t="str" cm="1">
        <f t="array" aca="1" ref="AP888" ca="1">_xlfn.IFS($C888="","",AND(AN888,AL888&gt;=TBF),AL888,TRUE,"")</f>
        <v/>
      </c>
    </row>
    <row r="889" spans="1:42" x14ac:dyDescent="0.3">
      <c r="A889">
        <v>885</v>
      </c>
      <c r="C889" s="10" t="str">
        <f ca="1">IF(OFFSET(INPUT_START,A889-1,0)=0,"",OFFSET(INPUT_START,A889-1,0))</f>
        <v>$ cd hlsr</v>
      </c>
      <c r="D889" t="b">
        <f t="shared" ca="1" si="130"/>
        <v>1</v>
      </c>
      <c r="E889" t="b">
        <f t="shared" ca="1" si="131"/>
        <v>0</v>
      </c>
      <c r="F889" t="b">
        <f t="shared" ca="1" si="132"/>
        <v>1</v>
      </c>
      <c r="G889" t="b">
        <f t="shared" ca="1" si="133"/>
        <v>0</v>
      </c>
      <c r="H889" t="b">
        <f t="shared" ca="1" si="134"/>
        <v>0</v>
      </c>
      <c r="I889">
        <f t="shared" ca="1" si="135"/>
        <v>5</v>
      </c>
      <c r="J889" t="str">
        <f t="shared" ca="1" si="136"/>
        <v>hlsr</v>
      </c>
      <c r="K889" t="str">
        <f t="shared" ca="1" si="137"/>
        <v/>
      </c>
      <c r="L889" s="23">
        <f t="shared" ca="1" si="138"/>
        <v>0</v>
      </c>
      <c r="M889" s="23" cm="1">
        <f t="array" aca="1" ref="M889" ca="1">_xlfn.IFS($C889="","",
$A889=1,1,
NOT($F889),M888,
AND($F889,$J889&lt;&gt;".."),M888+1,
AND($F889,$J889=".."),M888-1,
TRUE,"ERR")</f>
        <v>6</v>
      </c>
      <c r="N889" s="23" t="str" cm="1">
        <f t="array" aca="1" ref="N889" ca="1">_xlfn.IFS($C889="","",
$A889=1,"",
NOT($F889),N888,
AND($F889,$J889&lt;&gt;".."),N888&amp;IF(N888="/","","/")&amp;$J889,
AND($F889,$J889=".."),MID(N888,1,FIND("@",SUBSTITUTE(N888,"/","@",$M889)) -1 ),
TRUE,"ERR")</f>
        <v>root/vpjqpqfm/rgqtzc/mfmps/zgqjbf/hlsr</v>
      </c>
      <c r="O889" s="22" t="str" cm="1">
        <f t="array" aca="1" ref="O889" ca="1">_xlfn.IFS($C889="","",
$N889="root","root",
TRUE,MID($N889,1+FIND("@",SUBSTITUTE($N889,"/","@",$M889-1)),100 )
)</f>
        <v>hlsr</v>
      </c>
      <c r="P889" s="23" t="str" cm="1">
        <f t="array" aca="1" ref="P889" ca="1">_xlfn.IFS($C889="","",
P$4=1,"root",
P$4&gt;$M889,"__",
TRUE,MID($N889,1, FIND("@",SUBSTITUTE($N889&amp;"/","/","@",P$4))-1)
)</f>
        <v>root</v>
      </c>
      <c r="Q889" s="23" t="str" cm="1">
        <f t="array" aca="1" ref="Q889" ca="1">_xlfn.IFS($C889="","",
Q$4=1,"root",
Q$4&gt;$M889,"__",
TRUE,MID($N889,1, FIND("@",SUBSTITUTE($N889&amp;"/","/","@",Q$4))-1)
)</f>
        <v>root/vpjqpqfm</v>
      </c>
      <c r="R889" s="23" t="str" cm="1">
        <f t="array" aca="1" ref="R889" ca="1">_xlfn.IFS($C889="","",
R$4=1,"root",
R$4&gt;$M889,"__",
TRUE,MID($N889,1, FIND("@",SUBSTITUTE($N889&amp;"/","/","@",R$4))-1)
)</f>
        <v>root/vpjqpqfm/rgqtzc</v>
      </c>
      <c r="S889" s="23" t="str" cm="1">
        <f t="array" aca="1" ref="S889" ca="1">_xlfn.IFS($C889="","",
S$4=1,"root",
S$4&gt;$M889,"__",
TRUE,MID($N889,1, FIND("@",SUBSTITUTE($N889&amp;"/","/","@",S$4))-1)
)</f>
        <v>root/vpjqpqfm/rgqtzc/mfmps</v>
      </c>
      <c r="T889" s="23" t="str" cm="1">
        <f t="array" aca="1" ref="T889" ca="1">_xlfn.IFS($C889="","",
T$4=1,"root",
T$4&gt;$M889,"__",
TRUE,MID($N889,1, FIND("@",SUBSTITUTE($N889&amp;"/","/","@",T$4))-1)
)</f>
        <v>root/vpjqpqfm/rgqtzc/mfmps/zgqjbf</v>
      </c>
      <c r="U889" s="23" t="str" cm="1">
        <f t="array" aca="1" ref="U889" ca="1">_xlfn.IFS($C889="","",
U$4=1,"root",
U$4&gt;$M889,"__",
TRUE,MID($N889,1, FIND("@",SUBSTITUTE($N889&amp;"/","/","@",U$4))-1)
)</f>
        <v>root/vpjqpqfm/rgqtzc/mfmps/zgqjbf/hlsr</v>
      </c>
      <c r="V889" s="23" t="str" cm="1">
        <f t="array" aca="1" ref="V889" ca="1">_xlfn.IFS($C889="","",
V$4=1,"root",
V$4&gt;$M889,"__",
TRUE,MID($N889,1, FIND("@",SUBSTITUTE($N889&amp;"/","/","@",V$4))-1)
)</f>
        <v>__</v>
      </c>
      <c r="W889" s="23" t="str" cm="1">
        <f t="array" aca="1" ref="W889" ca="1">_xlfn.IFS($C889="","",
W$4=1,"root",
W$4&gt;$M889,"__",
TRUE,MID($N889,1, FIND("@",SUBSTITUTE($N889&amp;"/","/","@",W$4))-1)
)</f>
        <v>__</v>
      </c>
      <c r="X889" s="23" t="str" cm="1">
        <f t="array" aca="1" ref="X889" ca="1">_xlfn.IFS($C889="","",
X$4=1,"root",
X$4&gt;$M889,"__",
TRUE,MID($N889,1, FIND("@",SUBSTITUTE($N889&amp;"/","/","@",X$4))-1)
)</f>
        <v>__</v>
      </c>
      <c r="Y889" s="23" t="str" cm="1">
        <f t="array" aca="1" ref="Y889" ca="1">_xlfn.IFS($C889="","",
Y$4=1,"root",
Y$4&gt;$M889,"__",
TRUE,MID($N889,1, FIND("@",SUBSTITUTE($N889&amp;"/","/","@",Y$4))-1)
)</f>
        <v>__</v>
      </c>
      <c r="Z889" s="23" t="str" cm="1">
        <f t="array" aca="1" ref="Z889" ca="1">_xlfn.IFS($C889="","",
Z$4=1,"root",
Z$4&gt;$M889,"__",
TRUE,MID($N889,1, FIND("@",SUBSTITUTE($N889&amp;"/","/","@",Z$4))-1)
)</f>
        <v>__</v>
      </c>
      <c r="AA889" s="28" cm="1">
        <f t="array" aca="1" ref="AA889" ca="1">IF($C889="","",SUMIF(LEV_1,P889,LEN))</f>
        <v>41035571</v>
      </c>
      <c r="AB889" s="28" cm="1">
        <f t="array" aca="1" ref="AB889" ca="1">IF($C889="","",IF(Q889="__",0,SUMIF(LEV_2,Q889,LEN)))</f>
        <v>23329164</v>
      </c>
      <c r="AC889" s="28" cm="1">
        <f t="array" aca="1" ref="AC889" ca="1">IF($C889="","",IF(R889="__",0,SUMIF(LEV_3,R889,LEN)))</f>
        <v>16068117</v>
      </c>
      <c r="AD889" s="28" cm="1">
        <f t="array" aca="1" ref="AD889" ca="1">IF($C889="","",IF(S889="__",0,SUMIF(LEV_4,S889,LEN)))</f>
        <v>3058789</v>
      </c>
      <c r="AE889" s="28" cm="1">
        <f t="array" aca="1" ref="AE889" ca="1">IF($C889="","",IF(T889="__",0,SUMIF(LEV_5,T889,LEN)))</f>
        <v>1289198</v>
      </c>
      <c r="AF889" s="28" cm="1">
        <f t="array" aca="1" ref="AF889" ca="1">IF($C889="","",IF(U889="__",0,SUMIF(LEV_6,U889,LEN)))</f>
        <v>214688</v>
      </c>
      <c r="AG889" s="28" cm="1">
        <f t="array" aca="1" ref="AG889" ca="1">IF($C889="","",IF(V889="__",0,SUMIF(LEV_7,V889,LEN)))</f>
        <v>0</v>
      </c>
      <c r="AH889" s="28" cm="1">
        <f t="array" aca="1" ref="AH889" ca="1">IF($C889="","",IF(W889="__",0,SUMIF(LEV_8,W889,LEN)))</f>
        <v>0</v>
      </c>
      <c r="AI889" s="28" cm="1">
        <f t="array" aca="1" ref="AI889" ca="1">IF($C889="","",IF(X889="__",0,SUMIF(LEV_9,X889,LEN)))</f>
        <v>0</v>
      </c>
      <c r="AJ889" s="28" cm="1">
        <f t="array" aca="1" ref="AJ889" ca="1">IF($C889="","",IF(Y889="__",0,SUMIF(LEV_10,Y889,LEN)))</f>
        <v>0</v>
      </c>
      <c r="AK889" s="28" cm="1">
        <f t="array" aca="1" ref="AK889" ca="1">IF($C889="","",IF(Z889="__",0,SUMIF(LEV_11,Z889,LEN)))</f>
        <v>0</v>
      </c>
      <c r="AL889" cm="1">
        <f t="array" aca="1" ref="AL889" ca="1">IF($C889="","",_xlfn.IFS(AB889=0,AA889,AC889=0,AB889,AD889=0,AC889,AE889=0,AD889,AF889=0,AE889,AG889=0,AF889,AH889=0,AG889,AI889=0,AH889,AJ889=0,AI889,AK889=0,AJ889,TRUE,AK889))</f>
        <v>214688</v>
      </c>
      <c r="AM889" t="b">
        <f t="shared" ca="1" si="139"/>
        <v>0</v>
      </c>
      <c r="AN889" t="b">
        <f ca="1">IF($C889="","",IF(IFERROR(MATCH(N889,$N$1:$N888,0),0)&gt;0,FALSE,TRUE))</f>
        <v>1</v>
      </c>
      <c r="AO889" cm="1">
        <f t="array" aca="1" ref="AO889" ca="1">_xlfn.IFS($C889="","",AND(AM889,AN889),AL889,TRUE,0)</f>
        <v>0</v>
      </c>
      <c r="AP889" t="str" cm="1">
        <f t="array" aca="1" ref="AP889" ca="1">_xlfn.IFS($C889="","",AND(AN889,AL889&gt;=TBF),AL889,TRUE,"")</f>
        <v/>
      </c>
    </row>
    <row r="890" spans="1:42" x14ac:dyDescent="0.3">
      <c r="A890">
        <v>886</v>
      </c>
      <c r="C890" s="10" t="str">
        <f ca="1">IF(OFFSET(INPUT_START,A890-1,0)=0,"",OFFSET(INPUT_START,A890-1,0))</f>
        <v>$ ls</v>
      </c>
      <c r="D890" t="b">
        <f t="shared" ca="1" si="130"/>
        <v>1</v>
      </c>
      <c r="E890" t="b">
        <f t="shared" ca="1" si="131"/>
        <v>1</v>
      </c>
      <c r="F890" t="b">
        <f t="shared" ca="1" si="132"/>
        <v>0</v>
      </c>
      <c r="G890" t="b">
        <f t="shared" ca="1" si="133"/>
        <v>0</v>
      </c>
      <c r="H890" t="b">
        <f t="shared" ca="1" si="134"/>
        <v>0</v>
      </c>
      <c r="I890">
        <f t="shared" ca="1" si="135"/>
        <v>0</v>
      </c>
      <c r="J890" t="str">
        <f t="shared" ca="1" si="136"/>
        <v/>
      </c>
      <c r="K890" t="str">
        <f t="shared" ca="1" si="137"/>
        <v/>
      </c>
      <c r="L890" s="23">
        <f t="shared" ca="1" si="138"/>
        <v>0</v>
      </c>
      <c r="M890" s="23" cm="1">
        <f t="array" aca="1" ref="M890" ca="1">_xlfn.IFS($C890="","",
$A890=1,1,
NOT($F890),M889,
AND($F890,$J890&lt;&gt;".."),M889+1,
AND($F890,$J890=".."),M889-1,
TRUE,"ERR")</f>
        <v>6</v>
      </c>
      <c r="N890" s="23" t="str" cm="1">
        <f t="array" aca="1" ref="N890" ca="1">_xlfn.IFS($C890="","",
$A890=1,"",
NOT($F890),N889,
AND($F890,$J890&lt;&gt;".."),N889&amp;IF(N889="/","","/")&amp;$J890,
AND($F890,$J890=".."),MID(N889,1,FIND("@",SUBSTITUTE(N889,"/","@",$M890)) -1 ),
TRUE,"ERR")</f>
        <v>root/vpjqpqfm/rgqtzc/mfmps/zgqjbf/hlsr</v>
      </c>
      <c r="O890" s="22" t="str" cm="1">
        <f t="array" aca="1" ref="O890" ca="1">_xlfn.IFS($C890="","",
$N890="root","root",
TRUE,MID($N890,1+FIND("@",SUBSTITUTE($N890,"/","@",$M890-1)),100 )
)</f>
        <v>hlsr</v>
      </c>
      <c r="P890" s="23" t="str" cm="1">
        <f t="array" aca="1" ref="P890" ca="1">_xlfn.IFS($C890="","",
P$4=1,"root",
P$4&gt;$M890,"__",
TRUE,MID($N890,1, FIND("@",SUBSTITUTE($N890&amp;"/","/","@",P$4))-1)
)</f>
        <v>root</v>
      </c>
      <c r="Q890" s="23" t="str" cm="1">
        <f t="array" aca="1" ref="Q890" ca="1">_xlfn.IFS($C890="","",
Q$4=1,"root",
Q$4&gt;$M890,"__",
TRUE,MID($N890,1, FIND("@",SUBSTITUTE($N890&amp;"/","/","@",Q$4))-1)
)</f>
        <v>root/vpjqpqfm</v>
      </c>
      <c r="R890" s="23" t="str" cm="1">
        <f t="array" aca="1" ref="R890" ca="1">_xlfn.IFS($C890="","",
R$4=1,"root",
R$4&gt;$M890,"__",
TRUE,MID($N890,1, FIND("@",SUBSTITUTE($N890&amp;"/","/","@",R$4))-1)
)</f>
        <v>root/vpjqpqfm/rgqtzc</v>
      </c>
      <c r="S890" s="23" t="str" cm="1">
        <f t="array" aca="1" ref="S890" ca="1">_xlfn.IFS($C890="","",
S$4=1,"root",
S$4&gt;$M890,"__",
TRUE,MID($N890,1, FIND("@",SUBSTITUTE($N890&amp;"/","/","@",S$4))-1)
)</f>
        <v>root/vpjqpqfm/rgqtzc/mfmps</v>
      </c>
      <c r="T890" s="23" t="str" cm="1">
        <f t="array" aca="1" ref="T890" ca="1">_xlfn.IFS($C890="","",
T$4=1,"root",
T$4&gt;$M890,"__",
TRUE,MID($N890,1, FIND("@",SUBSTITUTE($N890&amp;"/","/","@",T$4))-1)
)</f>
        <v>root/vpjqpqfm/rgqtzc/mfmps/zgqjbf</v>
      </c>
      <c r="U890" s="23" t="str" cm="1">
        <f t="array" aca="1" ref="U890" ca="1">_xlfn.IFS($C890="","",
U$4=1,"root",
U$4&gt;$M890,"__",
TRUE,MID($N890,1, FIND("@",SUBSTITUTE($N890&amp;"/","/","@",U$4))-1)
)</f>
        <v>root/vpjqpqfm/rgqtzc/mfmps/zgqjbf/hlsr</v>
      </c>
      <c r="V890" s="23" t="str" cm="1">
        <f t="array" aca="1" ref="V890" ca="1">_xlfn.IFS($C890="","",
V$4=1,"root",
V$4&gt;$M890,"__",
TRUE,MID($N890,1, FIND("@",SUBSTITUTE($N890&amp;"/","/","@",V$4))-1)
)</f>
        <v>__</v>
      </c>
      <c r="W890" s="23" t="str" cm="1">
        <f t="array" aca="1" ref="W890" ca="1">_xlfn.IFS($C890="","",
W$4=1,"root",
W$4&gt;$M890,"__",
TRUE,MID($N890,1, FIND("@",SUBSTITUTE($N890&amp;"/","/","@",W$4))-1)
)</f>
        <v>__</v>
      </c>
      <c r="X890" s="23" t="str" cm="1">
        <f t="array" aca="1" ref="X890" ca="1">_xlfn.IFS($C890="","",
X$4=1,"root",
X$4&gt;$M890,"__",
TRUE,MID($N890,1, FIND("@",SUBSTITUTE($N890&amp;"/","/","@",X$4))-1)
)</f>
        <v>__</v>
      </c>
      <c r="Y890" s="23" t="str" cm="1">
        <f t="array" aca="1" ref="Y890" ca="1">_xlfn.IFS($C890="","",
Y$4=1,"root",
Y$4&gt;$M890,"__",
TRUE,MID($N890,1, FIND("@",SUBSTITUTE($N890&amp;"/","/","@",Y$4))-1)
)</f>
        <v>__</v>
      </c>
      <c r="Z890" s="23" t="str" cm="1">
        <f t="array" aca="1" ref="Z890" ca="1">_xlfn.IFS($C890="","",
Z$4=1,"root",
Z$4&gt;$M890,"__",
TRUE,MID($N890,1, FIND("@",SUBSTITUTE($N890&amp;"/","/","@",Z$4))-1)
)</f>
        <v>__</v>
      </c>
      <c r="AA890" s="28" cm="1">
        <f t="array" aca="1" ref="AA890" ca="1">IF($C890="","",SUMIF(LEV_1,P890,LEN))</f>
        <v>41035571</v>
      </c>
      <c r="AB890" s="28" cm="1">
        <f t="array" aca="1" ref="AB890" ca="1">IF($C890="","",IF(Q890="__",0,SUMIF(LEV_2,Q890,LEN)))</f>
        <v>23329164</v>
      </c>
      <c r="AC890" s="28" cm="1">
        <f t="array" aca="1" ref="AC890" ca="1">IF($C890="","",IF(R890="__",0,SUMIF(LEV_3,R890,LEN)))</f>
        <v>16068117</v>
      </c>
      <c r="AD890" s="28" cm="1">
        <f t="array" aca="1" ref="AD890" ca="1">IF($C890="","",IF(S890="__",0,SUMIF(LEV_4,S890,LEN)))</f>
        <v>3058789</v>
      </c>
      <c r="AE890" s="28" cm="1">
        <f t="array" aca="1" ref="AE890" ca="1">IF($C890="","",IF(T890="__",0,SUMIF(LEV_5,T890,LEN)))</f>
        <v>1289198</v>
      </c>
      <c r="AF890" s="28" cm="1">
        <f t="array" aca="1" ref="AF890" ca="1">IF($C890="","",IF(U890="__",0,SUMIF(LEV_6,U890,LEN)))</f>
        <v>214688</v>
      </c>
      <c r="AG890" s="28" cm="1">
        <f t="array" aca="1" ref="AG890" ca="1">IF($C890="","",IF(V890="__",0,SUMIF(LEV_7,V890,LEN)))</f>
        <v>0</v>
      </c>
      <c r="AH890" s="28" cm="1">
        <f t="array" aca="1" ref="AH890" ca="1">IF($C890="","",IF(W890="__",0,SUMIF(LEV_8,W890,LEN)))</f>
        <v>0</v>
      </c>
      <c r="AI890" s="28" cm="1">
        <f t="array" aca="1" ref="AI890" ca="1">IF($C890="","",IF(X890="__",0,SUMIF(LEV_9,X890,LEN)))</f>
        <v>0</v>
      </c>
      <c r="AJ890" s="28" cm="1">
        <f t="array" aca="1" ref="AJ890" ca="1">IF($C890="","",IF(Y890="__",0,SUMIF(LEV_10,Y890,LEN)))</f>
        <v>0</v>
      </c>
      <c r="AK890" s="28" cm="1">
        <f t="array" aca="1" ref="AK890" ca="1">IF($C890="","",IF(Z890="__",0,SUMIF(LEV_11,Z890,LEN)))</f>
        <v>0</v>
      </c>
      <c r="AL890" cm="1">
        <f t="array" aca="1" ref="AL890" ca="1">IF($C890="","",_xlfn.IFS(AB890=0,AA890,AC890=0,AB890,AD890=0,AC890,AE890=0,AD890,AF890=0,AE890,AG890=0,AF890,AH890=0,AG890,AI890=0,AH890,AJ890=0,AI890,AK890=0,AJ890,TRUE,AK890))</f>
        <v>214688</v>
      </c>
      <c r="AM890" t="b">
        <f t="shared" ca="1" si="139"/>
        <v>0</v>
      </c>
      <c r="AN890" t="b">
        <f ca="1">IF($C890="","",IF(IFERROR(MATCH(N890,$N$1:$N889,0),0)&gt;0,FALSE,TRUE))</f>
        <v>0</v>
      </c>
      <c r="AO890" cm="1">
        <f t="array" aca="1" ref="AO890" ca="1">_xlfn.IFS($C890="","",AND(AM890,AN890),AL890,TRUE,0)</f>
        <v>0</v>
      </c>
      <c r="AP890" t="str" cm="1">
        <f t="array" aca="1" ref="AP890" ca="1">_xlfn.IFS($C890="","",AND(AN890,AL890&gt;=TBF),AL890,TRUE,"")</f>
        <v/>
      </c>
    </row>
    <row r="891" spans="1:42" x14ac:dyDescent="0.3">
      <c r="A891">
        <v>887</v>
      </c>
      <c r="C891" s="10" t="str">
        <f ca="1">IF(OFFSET(INPUT_START,A891-1,0)=0,"",OFFSET(INPUT_START,A891-1,0))</f>
        <v>214688 vzgpfd</v>
      </c>
      <c r="D891" t="b">
        <f t="shared" ca="1" si="130"/>
        <v>0</v>
      </c>
      <c r="E891" t="b">
        <f t="shared" ca="1" si="131"/>
        <v>0</v>
      </c>
      <c r="F891" t="b">
        <f t="shared" ca="1" si="132"/>
        <v>0</v>
      </c>
      <c r="G891" t="b">
        <f t="shared" ca="1" si="133"/>
        <v>0</v>
      </c>
      <c r="H891" t="b">
        <f t="shared" ca="1" si="134"/>
        <v>1</v>
      </c>
      <c r="I891">
        <f t="shared" ca="1" si="135"/>
        <v>7</v>
      </c>
      <c r="J891" t="str">
        <f t="shared" ca="1" si="136"/>
        <v/>
      </c>
      <c r="K891" t="str">
        <f t="shared" ca="1" si="137"/>
        <v>vzgpfd</v>
      </c>
      <c r="L891" s="23">
        <f t="shared" ca="1" si="138"/>
        <v>214688</v>
      </c>
      <c r="M891" s="23" cm="1">
        <f t="array" aca="1" ref="M891" ca="1">_xlfn.IFS($C891="","",
$A891=1,1,
NOT($F891),M890,
AND($F891,$J891&lt;&gt;".."),M890+1,
AND($F891,$J891=".."),M890-1,
TRUE,"ERR")</f>
        <v>6</v>
      </c>
      <c r="N891" s="23" t="str" cm="1">
        <f t="array" aca="1" ref="N891" ca="1">_xlfn.IFS($C891="","",
$A891=1,"",
NOT($F891),N890,
AND($F891,$J891&lt;&gt;".."),N890&amp;IF(N890="/","","/")&amp;$J891,
AND($F891,$J891=".."),MID(N890,1,FIND("@",SUBSTITUTE(N890,"/","@",$M891)) -1 ),
TRUE,"ERR")</f>
        <v>root/vpjqpqfm/rgqtzc/mfmps/zgqjbf/hlsr</v>
      </c>
      <c r="O891" s="22" t="str" cm="1">
        <f t="array" aca="1" ref="O891" ca="1">_xlfn.IFS($C891="","",
$N891="root","root",
TRUE,MID($N891,1+FIND("@",SUBSTITUTE($N891,"/","@",$M891-1)),100 )
)</f>
        <v>hlsr</v>
      </c>
      <c r="P891" s="23" t="str" cm="1">
        <f t="array" aca="1" ref="P891" ca="1">_xlfn.IFS($C891="","",
P$4=1,"root",
P$4&gt;$M891,"__",
TRUE,MID($N891,1, FIND("@",SUBSTITUTE($N891&amp;"/","/","@",P$4))-1)
)</f>
        <v>root</v>
      </c>
      <c r="Q891" s="23" t="str" cm="1">
        <f t="array" aca="1" ref="Q891" ca="1">_xlfn.IFS($C891="","",
Q$4=1,"root",
Q$4&gt;$M891,"__",
TRUE,MID($N891,1, FIND("@",SUBSTITUTE($N891&amp;"/","/","@",Q$4))-1)
)</f>
        <v>root/vpjqpqfm</v>
      </c>
      <c r="R891" s="23" t="str" cm="1">
        <f t="array" aca="1" ref="R891" ca="1">_xlfn.IFS($C891="","",
R$4=1,"root",
R$4&gt;$M891,"__",
TRUE,MID($N891,1, FIND("@",SUBSTITUTE($N891&amp;"/","/","@",R$4))-1)
)</f>
        <v>root/vpjqpqfm/rgqtzc</v>
      </c>
      <c r="S891" s="23" t="str" cm="1">
        <f t="array" aca="1" ref="S891" ca="1">_xlfn.IFS($C891="","",
S$4=1,"root",
S$4&gt;$M891,"__",
TRUE,MID($N891,1, FIND("@",SUBSTITUTE($N891&amp;"/","/","@",S$4))-1)
)</f>
        <v>root/vpjqpqfm/rgqtzc/mfmps</v>
      </c>
      <c r="T891" s="23" t="str" cm="1">
        <f t="array" aca="1" ref="T891" ca="1">_xlfn.IFS($C891="","",
T$4=1,"root",
T$4&gt;$M891,"__",
TRUE,MID($N891,1, FIND("@",SUBSTITUTE($N891&amp;"/","/","@",T$4))-1)
)</f>
        <v>root/vpjqpqfm/rgqtzc/mfmps/zgqjbf</v>
      </c>
      <c r="U891" s="23" t="str" cm="1">
        <f t="array" aca="1" ref="U891" ca="1">_xlfn.IFS($C891="","",
U$4=1,"root",
U$4&gt;$M891,"__",
TRUE,MID($N891,1, FIND("@",SUBSTITUTE($N891&amp;"/","/","@",U$4))-1)
)</f>
        <v>root/vpjqpqfm/rgqtzc/mfmps/zgqjbf/hlsr</v>
      </c>
      <c r="V891" s="23" t="str" cm="1">
        <f t="array" aca="1" ref="V891" ca="1">_xlfn.IFS($C891="","",
V$4=1,"root",
V$4&gt;$M891,"__",
TRUE,MID($N891,1, FIND("@",SUBSTITUTE($N891&amp;"/","/","@",V$4))-1)
)</f>
        <v>__</v>
      </c>
      <c r="W891" s="23" t="str" cm="1">
        <f t="array" aca="1" ref="W891" ca="1">_xlfn.IFS($C891="","",
W$4=1,"root",
W$4&gt;$M891,"__",
TRUE,MID($N891,1, FIND("@",SUBSTITUTE($N891&amp;"/","/","@",W$4))-1)
)</f>
        <v>__</v>
      </c>
      <c r="X891" s="23" t="str" cm="1">
        <f t="array" aca="1" ref="X891" ca="1">_xlfn.IFS($C891="","",
X$4=1,"root",
X$4&gt;$M891,"__",
TRUE,MID($N891,1, FIND("@",SUBSTITUTE($N891&amp;"/","/","@",X$4))-1)
)</f>
        <v>__</v>
      </c>
      <c r="Y891" s="23" t="str" cm="1">
        <f t="array" aca="1" ref="Y891" ca="1">_xlfn.IFS($C891="","",
Y$4=1,"root",
Y$4&gt;$M891,"__",
TRUE,MID($N891,1, FIND("@",SUBSTITUTE($N891&amp;"/","/","@",Y$4))-1)
)</f>
        <v>__</v>
      </c>
      <c r="Z891" s="23" t="str" cm="1">
        <f t="array" aca="1" ref="Z891" ca="1">_xlfn.IFS($C891="","",
Z$4=1,"root",
Z$4&gt;$M891,"__",
TRUE,MID($N891,1, FIND("@",SUBSTITUTE($N891&amp;"/","/","@",Z$4))-1)
)</f>
        <v>__</v>
      </c>
      <c r="AA891" s="28" cm="1">
        <f t="array" aca="1" ref="AA891" ca="1">IF($C891="","",SUMIF(LEV_1,P891,LEN))</f>
        <v>41035571</v>
      </c>
      <c r="AB891" s="28" cm="1">
        <f t="array" aca="1" ref="AB891" ca="1">IF($C891="","",IF(Q891="__",0,SUMIF(LEV_2,Q891,LEN)))</f>
        <v>23329164</v>
      </c>
      <c r="AC891" s="28" cm="1">
        <f t="array" aca="1" ref="AC891" ca="1">IF($C891="","",IF(R891="__",0,SUMIF(LEV_3,R891,LEN)))</f>
        <v>16068117</v>
      </c>
      <c r="AD891" s="28" cm="1">
        <f t="array" aca="1" ref="AD891" ca="1">IF($C891="","",IF(S891="__",0,SUMIF(LEV_4,S891,LEN)))</f>
        <v>3058789</v>
      </c>
      <c r="AE891" s="28" cm="1">
        <f t="array" aca="1" ref="AE891" ca="1">IF($C891="","",IF(T891="__",0,SUMIF(LEV_5,T891,LEN)))</f>
        <v>1289198</v>
      </c>
      <c r="AF891" s="28" cm="1">
        <f t="array" aca="1" ref="AF891" ca="1">IF($C891="","",IF(U891="__",0,SUMIF(LEV_6,U891,LEN)))</f>
        <v>214688</v>
      </c>
      <c r="AG891" s="28" cm="1">
        <f t="array" aca="1" ref="AG891" ca="1">IF($C891="","",IF(V891="__",0,SUMIF(LEV_7,V891,LEN)))</f>
        <v>0</v>
      </c>
      <c r="AH891" s="28" cm="1">
        <f t="array" aca="1" ref="AH891" ca="1">IF($C891="","",IF(W891="__",0,SUMIF(LEV_8,W891,LEN)))</f>
        <v>0</v>
      </c>
      <c r="AI891" s="28" cm="1">
        <f t="array" aca="1" ref="AI891" ca="1">IF($C891="","",IF(X891="__",0,SUMIF(LEV_9,X891,LEN)))</f>
        <v>0</v>
      </c>
      <c r="AJ891" s="28" cm="1">
        <f t="array" aca="1" ref="AJ891" ca="1">IF($C891="","",IF(Y891="__",0,SUMIF(LEV_10,Y891,LEN)))</f>
        <v>0</v>
      </c>
      <c r="AK891" s="28" cm="1">
        <f t="array" aca="1" ref="AK891" ca="1">IF($C891="","",IF(Z891="__",0,SUMIF(LEV_11,Z891,LEN)))</f>
        <v>0</v>
      </c>
      <c r="AL891" cm="1">
        <f t="array" aca="1" ref="AL891" ca="1">IF($C891="","",_xlfn.IFS(AB891=0,AA891,AC891=0,AB891,AD891=0,AC891,AE891=0,AD891,AF891=0,AE891,AG891=0,AF891,AH891=0,AG891,AI891=0,AH891,AJ891=0,AI891,AK891=0,AJ891,TRUE,AK891))</f>
        <v>214688</v>
      </c>
      <c r="AM891" t="b">
        <f t="shared" ca="1" si="139"/>
        <v>0</v>
      </c>
      <c r="AN891" t="b">
        <f ca="1">IF($C891="","",IF(IFERROR(MATCH(N891,$N$1:$N890,0),0)&gt;0,FALSE,TRUE))</f>
        <v>0</v>
      </c>
      <c r="AO891" cm="1">
        <f t="array" aca="1" ref="AO891" ca="1">_xlfn.IFS($C891="","",AND(AM891,AN891),AL891,TRUE,0)</f>
        <v>0</v>
      </c>
      <c r="AP891" t="str" cm="1">
        <f t="array" aca="1" ref="AP891" ca="1">_xlfn.IFS($C891="","",AND(AN891,AL891&gt;=TBF),AL891,TRUE,"")</f>
        <v/>
      </c>
    </row>
    <row r="892" spans="1:42" x14ac:dyDescent="0.3">
      <c r="A892">
        <v>888</v>
      </c>
      <c r="C892" s="10" t="str">
        <f ca="1">IF(OFFSET(INPUT_START,A892-1,0)=0,"",OFFSET(INPUT_START,A892-1,0))</f>
        <v>$ cd ..</v>
      </c>
      <c r="D892" t="b">
        <f t="shared" ca="1" si="130"/>
        <v>1</v>
      </c>
      <c r="E892" t="b">
        <f t="shared" ca="1" si="131"/>
        <v>0</v>
      </c>
      <c r="F892" t="b">
        <f t="shared" ca="1" si="132"/>
        <v>1</v>
      </c>
      <c r="G892" t="b">
        <f t="shared" ca="1" si="133"/>
        <v>0</v>
      </c>
      <c r="H892" t="b">
        <f t="shared" ca="1" si="134"/>
        <v>0</v>
      </c>
      <c r="I892">
        <f t="shared" ca="1" si="135"/>
        <v>5</v>
      </c>
      <c r="J892" t="str">
        <f t="shared" ca="1" si="136"/>
        <v>..</v>
      </c>
      <c r="K892" t="str">
        <f t="shared" ca="1" si="137"/>
        <v/>
      </c>
      <c r="L892" s="23">
        <f t="shared" ca="1" si="138"/>
        <v>0</v>
      </c>
      <c r="M892" s="23" cm="1">
        <f t="array" aca="1" ref="M892" ca="1">_xlfn.IFS($C892="","",
$A892=1,1,
NOT($F892),M891,
AND($F892,$J892&lt;&gt;".."),M891+1,
AND($F892,$J892=".."),M891-1,
TRUE,"ERR")</f>
        <v>5</v>
      </c>
      <c r="N892" s="23" t="str" cm="1">
        <f t="array" aca="1" ref="N892" ca="1">_xlfn.IFS($C892="","",
$A892=1,"",
NOT($F892),N891,
AND($F892,$J892&lt;&gt;".."),N891&amp;IF(N891="/","","/")&amp;$J892,
AND($F892,$J892=".."),MID(N891,1,FIND("@",SUBSTITUTE(N891,"/","@",$M892)) -1 ),
TRUE,"ERR")</f>
        <v>root/vpjqpqfm/rgqtzc/mfmps/zgqjbf</v>
      </c>
      <c r="O892" s="22" t="str" cm="1">
        <f t="array" aca="1" ref="O892" ca="1">_xlfn.IFS($C892="","",
$N892="root","root",
TRUE,MID($N892,1+FIND("@",SUBSTITUTE($N892,"/","@",$M892-1)),100 )
)</f>
        <v>zgqjbf</v>
      </c>
      <c r="P892" s="23" t="str" cm="1">
        <f t="array" aca="1" ref="P892" ca="1">_xlfn.IFS($C892="","",
P$4=1,"root",
P$4&gt;$M892,"__",
TRUE,MID($N892,1, FIND("@",SUBSTITUTE($N892&amp;"/","/","@",P$4))-1)
)</f>
        <v>root</v>
      </c>
      <c r="Q892" s="23" t="str" cm="1">
        <f t="array" aca="1" ref="Q892" ca="1">_xlfn.IFS($C892="","",
Q$4=1,"root",
Q$4&gt;$M892,"__",
TRUE,MID($N892,1, FIND("@",SUBSTITUTE($N892&amp;"/","/","@",Q$4))-1)
)</f>
        <v>root/vpjqpqfm</v>
      </c>
      <c r="R892" s="23" t="str" cm="1">
        <f t="array" aca="1" ref="R892" ca="1">_xlfn.IFS($C892="","",
R$4=1,"root",
R$4&gt;$M892,"__",
TRUE,MID($N892,1, FIND("@",SUBSTITUTE($N892&amp;"/","/","@",R$4))-1)
)</f>
        <v>root/vpjqpqfm/rgqtzc</v>
      </c>
      <c r="S892" s="23" t="str" cm="1">
        <f t="array" aca="1" ref="S892" ca="1">_xlfn.IFS($C892="","",
S$4=1,"root",
S$4&gt;$M892,"__",
TRUE,MID($N892,1, FIND("@",SUBSTITUTE($N892&amp;"/","/","@",S$4))-1)
)</f>
        <v>root/vpjqpqfm/rgqtzc/mfmps</v>
      </c>
      <c r="T892" s="23" t="str" cm="1">
        <f t="array" aca="1" ref="T892" ca="1">_xlfn.IFS($C892="","",
T$4=1,"root",
T$4&gt;$M892,"__",
TRUE,MID($N892,1, FIND("@",SUBSTITUTE($N892&amp;"/","/","@",T$4))-1)
)</f>
        <v>root/vpjqpqfm/rgqtzc/mfmps/zgqjbf</v>
      </c>
      <c r="U892" s="23" t="str" cm="1">
        <f t="array" aca="1" ref="U892" ca="1">_xlfn.IFS($C892="","",
U$4=1,"root",
U$4&gt;$M892,"__",
TRUE,MID($N892,1, FIND("@",SUBSTITUTE($N892&amp;"/","/","@",U$4))-1)
)</f>
        <v>__</v>
      </c>
      <c r="V892" s="23" t="str" cm="1">
        <f t="array" aca="1" ref="V892" ca="1">_xlfn.IFS($C892="","",
V$4=1,"root",
V$4&gt;$M892,"__",
TRUE,MID($N892,1, FIND("@",SUBSTITUTE($N892&amp;"/","/","@",V$4))-1)
)</f>
        <v>__</v>
      </c>
      <c r="W892" s="23" t="str" cm="1">
        <f t="array" aca="1" ref="W892" ca="1">_xlfn.IFS($C892="","",
W$4=1,"root",
W$4&gt;$M892,"__",
TRUE,MID($N892,1, FIND("@",SUBSTITUTE($N892&amp;"/","/","@",W$4))-1)
)</f>
        <v>__</v>
      </c>
      <c r="X892" s="23" t="str" cm="1">
        <f t="array" aca="1" ref="X892" ca="1">_xlfn.IFS($C892="","",
X$4=1,"root",
X$4&gt;$M892,"__",
TRUE,MID($N892,1, FIND("@",SUBSTITUTE($N892&amp;"/","/","@",X$4))-1)
)</f>
        <v>__</v>
      </c>
      <c r="Y892" s="23" t="str" cm="1">
        <f t="array" aca="1" ref="Y892" ca="1">_xlfn.IFS($C892="","",
Y$4=1,"root",
Y$4&gt;$M892,"__",
TRUE,MID($N892,1, FIND("@",SUBSTITUTE($N892&amp;"/","/","@",Y$4))-1)
)</f>
        <v>__</v>
      </c>
      <c r="Z892" s="23" t="str" cm="1">
        <f t="array" aca="1" ref="Z892" ca="1">_xlfn.IFS($C892="","",
Z$4=1,"root",
Z$4&gt;$M892,"__",
TRUE,MID($N892,1, FIND("@",SUBSTITUTE($N892&amp;"/","/","@",Z$4))-1)
)</f>
        <v>__</v>
      </c>
      <c r="AA892" s="28" cm="1">
        <f t="array" aca="1" ref="AA892" ca="1">IF($C892="","",SUMIF(LEV_1,P892,LEN))</f>
        <v>41035571</v>
      </c>
      <c r="AB892" s="28" cm="1">
        <f t="array" aca="1" ref="AB892" ca="1">IF($C892="","",IF(Q892="__",0,SUMIF(LEV_2,Q892,LEN)))</f>
        <v>23329164</v>
      </c>
      <c r="AC892" s="28" cm="1">
        <f t="array" aca="1" ref="AC892" ca="1">IF($C892="","",IF(R892="__",0,SUMIF(LEV_3,R892,LEN)))</f>
        <v>16068117</v>
      </c>
      <c r="AD892" s="28" cm="1">
        <f t="array" aca="1" ref="AD892" ca="1">IF($C892="","",IF(S892="__",0,SUMIF(LEV_4,S892,LEN)))</f>
        <v>3058789</v>
      </c>
      <c r="AE892" s="28" cm="1">
        <f t="array" aca="1" ref="AE892" ca="1">IF($C892="","",IF(T892="__",0,SUMIF(LEV_5,T892,LEN)))</f>
        <v>1289198</v>
      </c>
      <c r="AF892" s="28" cm="1">
        <f t="array" aca="1" ref="AF892" ca="1">IF($C892="","",IF(U892="__",0,SUMIF(LEV_6,U892,LEN)))</f>
        <v>0</v>
      </c>
      <c r="AG892" s="28" cm="1">
        <f t="array" aca="1" ref="AG892" ca="1">IF($C892="","",IF(V892="__",0,SUMIF(LEV_7,V892,LEN)))</f>
        <v>0</v>
      </c>
      <c r="AH892" s="28" cm="1">
        <f t="array" aca="1" ref="AH892" ca="1">IF($C892="","",IF(W892="__",0,SUMIF(LEV_8,W892,LEN)))</f>
        <v>0</v>
      </c>
      <c r="AI892" s="28" cm="1">
        <f t="array" aca="1" ref="AI892" ca="1">IF($C892="","",IF(X892="__",0,SUMIF(LEV_9,X892,LEN)))</f>
        <v>0</v>
      </c>
      <c r="AJ892" s="28" cm="1">
        <f t="array" aca="1" ref="AJ892" ca="1">IF($C892="","",IF(Y892="__",0,SUMIF(LEV_10,Y892,LEN)))</f>
        <v>0</v>
      </c>
      <c r="AK892" s="28" cm="1">
        <f t="array" aca="1" ref="AK892" ca="1">IF($C892="","",IF(Z892="__",0,SUMIF(LEV_11,Z892,LEN)))</f>
        <v>0</v>
      </c>
      <c r="AL892" cm="1">
        <f t="array" aca="1" ref="AL892" ca="1">IF($C892="","",_xlfn.IFS(AB892=0,AA892,AC892=0,AB892,AD892=0,AC892,AE892=0,AD892,AF892=0,AE892,AG892=0,AF892,AH892=0,AG892,AI892=0,AH892,AJ892=0,AI892,AK892=0,AJ892,TRUE,AK892))</f>
        <v>1289198</v>
      </c>
      <c r="AM892" t="b">
        <f t="shared" ca="1" si="139"/>
        <v>0</v>
      </c>
      <c r="AN892" t="b">
        <f ca="1">IF($C892="","",IF(IFERROR(MATCH(N892,$N$1:$N891,0),0)&gt;0,FALSE,TRUE))</f>
        <v>0</v>
      </c>
      <c r="AO892" cm="1">
        <f t="array" aca="1" ref="AO892" ca="1">_xlfn.IFS($C892="","",AND(AM892,AN892),AL892,TRUE,0)</f>
        <v>0</v>
      </c>
      <c r="AP892" t="str" cm="1">
        <f t="array" aca="1" ref="AP892" ca="1">_xlfn.IFS($C892="","",AND(AN892,AL892&gt;=TBF),AL892,TRUE,"")</f>
        <v/>
      </c>
    </row>
    <row r="893" spans="1:42" x14ac:dyDescent="0.3">
      <c r="A893">
        <v>889</v>
      </c>
      <c r="C893" s="10" t="str">
        <f ca="1">IF(OFFSET(INPUT_START,A893-1,0)=0,"",OFFSET(INPUT_START,A893-1,0))</f>
        <v>$ cd ..</v>
      </c>
      <c r="D893" t="b">
        <f t="shared" ca="1" si="130"/>
        <v>1</v>
      </c>
      <c r="E893" t="b">
        <f t="shared" ca="1" si="131"/>
        <v>0</v>
      </c>
      <c r="F893" t="b">
        <f t="shared" ca="1" si="132"/>
        <v>1</v>
      </c>
      <c r="G893" t="b">
        <f t="shared" ca="1" si="133"/>
        <v>0</v>
      </c>
      <c r="H893" t="b">
        <f t="shared" ca="1" si="134"/>
        <v>0</v>
      </c>
      <c r="I893">
        <f t="shared" ca="1" si="135"/>
        <v>5</v>
      </c>
      <c r="J893" t="str">
        <f t="shared" ca="1" si="136"/>
        <v>..</v>
      </c>
      <c r="K893" t="str">
        <f t="shared" ca="1" si="137"/>
        <v/>
      </c>
      <c r="L893" s="23">
        <f t="shared" ca="1" si="138"/>
        <v>0</v>
      </c>
      <c r="M893" s="23" cm="1">
        <f t="array" aca="1" ref="M893" ca="1">_xlfn.IFS($C893="","",
$A893=1,1,
NOT($F893),M892,
AND($F893,$J893&lt;&gt;".."),M892+1,
AND($F893,$J893=".."),M892-1,
TRUE,"ERR")</f>
        <v>4</v>
      </c>
      <c r="N893" s="23" t="str" cm="1">
        <f t="array" aca="1" ref="N893" ca="1">_xlfn.IFS($C893="","",
$A893=1,"",
NOT($F893),N892,
AND($F893,$J893&lt;&gt;".."),N892&amp;IF(N892="/","","/")&amp;$J893,
AND($F893,$J893=".."),MID(N892,1,FIND("@",SUBSTITUTE(N892,"/","@",$M893)) -1 ),
TRUE,"ERR")</f>
        <v>root/vpjqpqfm/rgqtzc/mfmps</v>
      </c>
      <c r="O893" s="22" t="str" cm="1">
        <f t="array" aca="1" ref="O893" ca="1">_xlfn.IFS($C893="","",
$N893="root","root",
TRUE,MID($N893,1+FIND("@",SUBSTITUTE($N893,"/","@",$M893-1)),100 )
)</f>
        <v>mfmps</v>
      </c>
      <c r="P893" s="23" t="str" cm="1">
        <f t="array" aca="1" ref="P893" ca="1">_xlfn.IFS($C893="","",
P$4=1,"root",
P$4&gt;$M893,"__",
TRUE,MID($N893,1, FIND("@",SUBSTITUTE($N893&amp;"/","/","@",P$4))-1)
)</f>
        <v>root</v>
      </c>
      <c r="Q893" s="23" t="str" cm="1">
        <f t="array" aca="1" ref="Q893" ca="1">_xlfn.IFS($C893="","",
Q$4=1,"root",
Q$4&gt;$M893,"__",
TRUE,MID($N893,1, FIND("@",SUBSTITUTE($N893&amp;"/","/","@",Q$4))-1)
)</f>
        <v>root/vpjqpqfm</v>
      </c>
      <c r="R893" s="23" t="str" cm="1">
        <f t="array" aca="1" ref="R893" ca="1">_xlfn.IFS($C893="","",
R$4=1,"root",
R$4&gt;$M893,"__",
TRUE,MID($N893,1, FIND("@",SUBSTITUTE($N893&amp;"/","/","@",R$4))-1)
)</f>
        <v>root/vpjqpqfm/rgqtzc</v>
      </c>
      <c r="S893" s="23" t="str" cm="1">
        <f t="array" aca="1" ref="S893" ca="1">_xlfn.IFS($C893="","",
S$4=1,"root",
S$4&gt;$M893,"__",
TRUE,MID($N893,1, FIND("@",SUBSTITUTE($N893&amp;"/","/","@",S$4))-1)
)</f>
        <v>root/vpjqpqfm/rgqtzc/mfmps</v>
      </c>
      <c r="T893" s="23" t="str" cm="1">
        <f t="array" aca="1" ref="T893" ca="1">_xlfn.IFS($C893="","",
T$4=1,"root",
T$4&gt;$M893,"__",
TRUE,MID($N893,1, FIND("@",SUBSTITUTE($N893&amp;"/","/","@",T$4))-1)
)</f>
        <v>__</v>
      </c>
      <c r="U893" s="23" t="str" cm="1">
        <f t="array" aca="1" ref="U893" ca="1">_xlfn.IFS($C893="","",
U$4=1,"root",
U$4&gt;$M893,"__",
TRUE,MID($N893,1, FIND("@",SUBSTITUTE($N893&amp;"/","/","@",U$4))-1)
)</f>
        <v>__</v>
      </c>
      <c r="V893" s="23" t="str" cm="1">
        <f t="array" aca="1" ref="V893" ca="1">_xlfn.IFS($C893="","",
V$4=1,"root",
V$4&gt;$M893,"__",
TRUE,MID($N893,1, FIND("@",SUBSTITUTE($N893&amp;"/","/","@",V$4))-1)
)</f>
        <v>__</v>
      </c>
      <c r="W893" s="23" t="str" cm="1">
        <f t="array" aca="1" ref="W893" ca="1">_xlfn.IFS($C893="","",
W$4=1,"root",
W$4&gt;$M893,"__",
TRUE,MID($N893,1, FIND("@",SUBSTITUTE($N893&amp;"/","/","@",W$4))-1)
)</f>
        <v>__</v>
      </c>
      <c r="X893" s="23" t="str" cm="1">
        <f t="array" aca="1" ref="X893" ca="1">_xlfn.IFS($C893="","",
X$4=1,"root",
X$4&gt;$M893,"__",
TRUE,MID($N893,1, FIND("@",SUBSTITUTE($N893&amp;"/","/","@",X$4))-1)
)</f>
        <v>__</v>
      </c>
      <c r="Y893" s="23" t="str" cm="1">
        <f t="array" aca="1" ref="Y893" ca="1">_xlfn.IFS($C893="","",
Y$4=1,"root",
Y$4&gt;$M893,"__",
TRUE,MID($N893,1, FIND("@",SUBSTITUTE($N893&amp;"/","/","@",Y$4))-1)
)</f>
        <v>__</v>
      </c>
      <c r="Z893" s="23" t="str" cm="1">
        <f t="array" aca="1" ref="Z893" ca="1">_xlfn.IFS($C893="","",
Z$4=1,"root",
Z$4&gt;$M893,"__",
TRUE,MID($N893,1, FIND("@",SUBSTITUTE($N893&amp;"/","/","@",Z$4))-1)
)</f>
        <v>__</v>
      </c>
      <c r="AA893" s="28" cm="1">
        <f t="array" aca="1" ref="AA893" ca="1">IF($C893="","",SUMIF(LEV_1,P893,LEN))</f>
        <v>41035571</v>
      </c>
      <c r="AB893" s="28" cm="1">
        <f t="array" aca="1" ref="AB893" ca="1">IF($C893="","",IF(Q893="__",0,SUMIF(LEV_2,Q893,LEN)))</f>
        <v>23329164</v>
      </c>
      <c r="AC893" s="28" cm="1">
        <f t="array" aca="1" ref="AC893" ca="1">IF($C893="","",IF(R893="__",0,SUMIF(LEV_3,R893,LEN)))</f>
        <v>16068117</v>
      </c>
      <c r="AD893" s="28" cm="1">
        <f t="array" aca="1" ref="AD893" ca="1">IF($C893="","",IF(S893="__",0,SUMIF(LEV_4,S893,LEN)))</f>
        <v>3058789</v>
      </c>
      <c r="AE893" s="28" cm="1">
        <f t="array" aca="1" ref="AE893" ca="1">IF($C893="","",IF(T893="__",0,SUMIF(LEV_5,T893,LEN)))</f>
        <v>0</v>
      </c>
      <c r="AF893" s="28" cm="1">
        <f t="array" aca="1" ref="AF893" ca="1">IF($C893="","",IF(U893="__",0,SUMIF(LEV_6,U893,LEN)))</f>
        <v>0</v>
      </c>
      <c r="AG893" s="28" cm="1">
        <f t="array" aca="1" ref="AG893" ca="1">IF($C893="","",IF(V893="__",0,SUMIF(LEV_7,V893,LEN)))</f>
        <v>0</v>
      </c>
      <c r="AH893" s="28" cm="1">
        <f t="array" aca="1" ref="AH893" ca="1">IF($C893="","",IF(W893="__",0,SUMIF(LEV_8,W893,LEN)))</f>
        <v>0</v>
      </c>
      <c r="AI893" s="28" cm="1">
        <f t="array" aca="1" ref="AI893" ca="1">IF($C893="","",IF(X893="__",0,SUMIF(LEV_9,X893,LEN)))</f>
        <v>0</v>
      </c>
      <c r="AJ893" s="28" cm="1">
        <f t="array" aca="1" ref="AJ893" ca="1">IF($C893="","",IF(Y893="__",0,SUMIF(LEV_10,Y893,LEN)))</f>
        <v>0</v>
      </c>
      <c r="AK893" s="28" cm="1">
        <f t="array" aca="1" ref="AK893" ca="1">IF($C893="","",IF(Z893="__",0,SUMIF(LEV_11,Z893,LEN)))</f>
        <v>0</v>
      </c>
      <c r="AL893" cm="1">
        <f t="array" aca="1" ref="AL893" ca="1">IF($C893="","",_xlfn.IFS(AB893=0,AA893,AC893=0,AB893,AD893=0,AC893,AE893=0,AD893,AF893=0,AE893,AG893=0,AF893,AH893=0,AG893,AI893=0,AH893,AJ893=0,AI893,AK893=0,AJ893,TRUE,AK893))</f>
        <v>3058789</v>
      </c>
      <c r="AM893" t="b">
        <f t="shared" ca="1" si="139"/>
        <v>0</v>
      </c>
      <c r="AN893" t="b">
        <f ca="1">IF($C893="","",IF(IFERROR(MATCH(N893,$N$1:$N892,0),0)&gt;0,FALSE,TRUE))</f>
        <v>0</v>
      </c>
      <c r="AO893" cm="1">
        <f t="array" aca="1" ref="AO893" ca="1">_xlfn.IFS($C893="","",AND(AM893,AN893),AL893,TRUE,0)</f>
        <v>0</v>
      </c>
      <c r="AP893" t="str" cm="1">
        <f t="array" aca="1" ref="AP893" ca="1">_xlfn.IFS($C893="","",AND(AN893,AL893&gt;=TBF),AL893,TRUE,"")</f>
        <v/>
      </c>
    </row>
    <row r="894" spans="1:42" x14ac:dyDescent="0.3">
      <c r="A894">
        <v>890</v>
      </c>
      <c r="C894" s="10" t="str">
        <f ca="1">IF(OFFSET(INPUT_START,A894-1,0)=0,"",OFFSET(INPUT_START,A894-1,0))</f>
        <v>$ cd zvpnq</v>
      </c>
      <c r="D894" t="b">
        <f t="shared" ca="1" si="130"/>
        <v>1</v>
      </c>
      <c r="E894" t="b">
        <f t="shared" ca="1" si="131"/>
        <v>0</v>
      </c>
      <c r="F894" t="b">
        <f t="shared" ca="1" si="132"/>
        <v>1</v>
      </c>
      <c r="G894" t="b">
        <f t="shared" ca="1" si="133"/>
        <v>0</v>
      </c>
      <c r="H894" t="b">
        <f t="shared" ca="1" si="134"/>
        <v>0</v>
      </c>
      <c r="I894">
        <f t="shared" ca="1" si="135"/>
        <v>5</v>
      </c>
      <c r="J894" t="str">
        <f t="shared" ca="1" si="136"/>
        <v>zvpnq</v>
      </c>
      <c r="K894" t="str">
        <f t="shared" ca="1" si="137"/>
        <v/>
      </c>
      <c r="L894" s="23">
        <f t="shared" ca="1" si="138"/>
        <v>0</v>
      </c>
      <c r="M894" s="23" cm="1">
        <f t="array" aca="1" ref="M894" ca="1">_xlfn.IFS($C894="","",
$A894=1,1,
NOT($F894),M893,
AND($F894,$J894&lt;&gt;".."),M893+1,
AND($F894,$J894=".."),M893-1,
TRUE,"ERR")</f>
        <v>5</v>
      </c>
      <c r="N894" s="23" t="str" cm="1">
        <f t="array" aca="1" ref="N894" ca="1">_xlfn.IFS($C894="","",
$A894=1,"",
NOT($F894),N893,
AND($F894,$J894&lt;&gt;".."),N893&amp;IF(N893="/","","/")&amp;$J894,
AND($F894,$J894=".."),MID(N893,1,FIND("@",SUBSTITUTE(N893,"/","@",$M894)) -1 ),
TRUE,"ERR")</f>
        <v>root/vpjqpqfm/rgqtzc/mfmps/zvpnq</v>
      </c>
      <c r="O894" s="22" t="str" cm="1">
        <f t="array" aca="1" ref="O894" ca="1">_xlfn.IFS($C894="","",
$N894="root","root",
TRUE,MID($N894,1+FIND("@",SUBSTITUTE($N894,"/","@",$M894-1)),100 )
)</f>
        <v>zvpnq</v>
      </c>
      <c r="P894" s="23" t="str" cm="1">
        <f t="array" aca="1" ref="P894" ca="1">_xlfn.IFS($C894="","",
P$4=1,"root",
P$4&gt;$M894,"__",
TRUE,MID($N894,1, FIND("@",SUBSTITUTE($N894&amp;"/","/","@",P$4))-1)
)</f>
        <v>root</v>
      </c>
      <c r="Q894" s="23" t="str" cm="1">
        <f t="array" aca="1" ref="Q894" ca="1">_xlfn.IFS($C894="","",
Q$4=1,"root",
Q$4&gt;$M894,"__",
TRUE,MID($N894,1, FIND("@",SUBSTITUTE($N894&amp;"/","/","@",Q$4))-1)
)</f>
        <v>root/vpjqpqfm</v>
      </c>
      <c r="R894" s="23" t="str" cm="1">
        <f t="array" aca="1" ref="R894" ca="1">_xlfn.IFS($C894="","",
R$4=1,"root",
R$4&gt;$M894,"__",
TRUE,MID($N894,1, FIND("@",SUBSTITUTE($N894&amp;"/","/","@",R$4))-1)
)</f>
        <v>root/vpjqpqfm/rgqtzc</v>
      </c>
      <c r="S894" s="23" t="str" cm="1">
        <f t="array" aca="1" ref="S894" ca="1">_xlfn.IFS($C894="","",
S$4=1,"root",
S$4&gt;$M894,"__",
TRUE,MID($N894,1, FIND("@",SUBSTITUTE($N894&amp;"/","/","@",S$4))-1)
)</f>
        <v>root/vpjqpqfm/rgqtzc/mfmps</v>
      </c>
      <c r="T894" s="23" t="str" cm="1">
        <f t="array" aca="1" ref="T894" ca="1">_xlfn.IFS($C894="","",
T$4=1,"root",
T$4&gt;$M894,"__",
TRUE,MID($N894,1, FIND("@",SUBSTITUTE($N894&amp;"/","/","@",T$4))-1)
)</f>
        <v>root/vpjqpqfm/rgqtzc/mfmps/zvpnq</v>
      </c>
      <c r="U894" s="23" t="str" cm="1">
        <f t="array" aca="1" ref="U894" ca="1">_xlfn.IFS($C894="","",
U$4=1,"root",
U$4&gt;$M894,"__",
TRUE,MID($N894,1, FIND("@",SUBSTITUTE($N894&amp;"/","/","@",U$4))-1)
)</f>
        <v>__</v>
      </c>
      <c r="V894" s="23" t="str" cm="1">
        <f t="array" aca="1" ref="V894" ca="1">_xlfn.IFS($C894="","",
V$4=1,"root",
V$4&gt;$M894,"__",
TRUE,MID($N894,1, FIND("@",SUBSTITUTE($N894&amp;"/","/","@",V$4))-1)
)</f>
        <v>__</v>
      </c>
      <c r="W894" s="23" t="str" cm="1">
        <f t="array" aca="1" ref="W894" ca="1">_xlfn.IFS($C894="","",
W$4=1,"root",
W$4&gt;$M894,"__",
TRUE,MID($N894,1, FIND("@",SUBSTITUTE($N894&amp;"/","/","@",W$4))-1)
)</f>
        <v>__</v>
      </c>
      <c r="X894" s="23" t="str" cm="1">
        <f t="array" aca="1" ref="X894" ca="1">_xlfn.IFS($C894="","",
X$4=1,"root",
X$4&gt;$M894,"__",
TRUE,MID($N894,1, FIND("@",SUBSTITUTE($N894&amp;"/","/","@",X$4))-1)
)</f>
        <v>__</v>
      </c>
      <c r="Y894" s="23" t="str" cm="1">
        <f t="array" aca="1" ref="Y894" ca="1">_xlfn.IFS($C894="","",
Y$4=1,"root",
Y$4&gt;$M894,"__",
TRUE,MID($N894,1, FIND("@",SUBSTITUTE($N894&amp;"/","/","@",Y$4))-1)
)</f>
        <v>__</v>
      </c>
      <c r="Z894" s="23" t="str" cm="1">
        <f t="array" aca="1" ref="Z894" ca="1">_xlfn.IFS($C894="","",
Z$4=1,"root",
Z$4&gt;$M894,"__",
TRUE,MID($N894,1, FIND("@",SUBSTITUTE($N894&amp;"/","/","@",Z$4))-1)
)</f>
        <v>__</v>
      </c>
      <c r="AA894" s="28" cm="1">
        <f t="array" aca="1" ref="AA894" ca="1">IF($C894="","",SUMIF(LEV_1,P894,LEN))</f>
        <v>41035571</v>
      </c>
      <c r="AB894" s="28" cm="1">
        <f t="array" aca="1" ref="AB894" ca="1">IF($C894="","",IF(Q894="__",0,SUMIF(LEV_2,Q894,LEN)))</f>
        <v>23329164</v>
      </c>
      <c r="AC894" s="28" cm="1">
        <f t="array" aca="1" ref="AC894" ca="1">IF($C894="","",IF(R894="__",0,SUMIF(LEV_3,R894,LEN)))</f>
        <v>16068117</v>
      </c>
      <c r="AD894" s="28" cm="1">
        <f t="array" aca="1" ref="AD894" ca="1">IF($C894="","",IF(S894="__",0,SUMIF(LEV_4,S894,LEN)))</f>
        <v>3058789</v>
      </c>
      <c r="AE894" s="28" cm="1">
        <f t="array" aca="1" ref="AE894" ca="1">IF($C894="","",IF(T894="__",0,SUMIF(LEV_5,T894,LEN)))</f>
        <v>806590</v>
      </c>
      <c r="AF894" s="28" cm="1">
        <f t="array" aca="1" ref="AF894" ca="1">IF($C894="","",IF(U894="__",0,SUMIF(LEV_6,U894,LEN)))</f>
        <v>0</v>
      </c>
      <c r="AG894" s="28" cm="1">
        <f t="array" aca="1" ref="AG894" ca="1">IF($C894="","",IF(V894="__",0,SUMIF(LEV_7,V894,LEN)))</f>
        <v>0</v>
      </c>
      <c r="AH894" s="28" cm="1">
        <f t="array" aca="1" ref="AH894" ca="1">IF($C894="","",IF(W894="__",0,SUMIF(LEV_8,W894,LEN)))</f>
        <v>0</v>
      </c>
      <c r="AI894" s="28" cm="1">
        <f t="array" aca="1" ref="AI894" ca="1">IF($C894="","",IF(X894="__",0,SUMIF(LEV_9,X894,LEN)))</f>
        <v>0</v>
      </c>
      <c r="AJ894" s="28" cm="1">
        <f t="array" aca="1" ref="AJ894" ca="1">IF($C894="","",IF(Y894="__",0,SUMIF(LEV_10,Y894,LEN)))</f>
        <v>0</v>
      </c>
      <c r="AK894" s="28" cm="1">
        <f t="array" aca="1" ref="AK894" ca="1">IF($C894="","",IF(Z894="__",0,SUMIF(LEV_11,Z894,LEN)))</f>
        <v>0</v>
      </c>
      <c r="AL894" cm="1">
        <f t="array" aca="1" ref="AL894" ca="1">IF($C894="","",_xlfn.IFS(AB894=0,AA894,AC894=0,AB894,AD894=0,AC894,AE894=0,AD894,AF894=0,AE894,AG894=0,AF894,AH894=0,AG894,AI894=0,AH894,AJ894=0,AI894,AK894=0,AJ894,TRUE,AK894))</f>
        <v>806590</v>
      </c>
      <c r="AM894" t="b">
        <f t="shared" ca="1" si="139"/>
        <v>0</v>
      </c>
      <c r="AN894" t="b">
        <f ca="1">IF($C894="","",IF(IFERROR(MATCH(N894,$N$1:$N893,0),0)&gt;0,FALSE,TRUE))</f>
        <v>1</v>
      </c>
      <c r="AO894" cm="1">
        <f t="array" aca="1" ref="AO894" ca="1">_xlfn.IFS($C894="","",AND(AM894,AN894),AL894,TRUE,0)</f>
        <v>0</v>
      </c>
      <c r="AP894" t="str" cm="1">
        <f t="array" aca="1" ref="AP894" ca="1">_xlfn.IFS($C894="","",AND(AN894,AL894&gt;=TBF),AL894,TRUE,"")</f>
        <v/>
      </c>
    </row>
    <row r="895" spans="1:42" x14ac:dyDescent="0.3">
      <c r="A895">
        <v>891</v>
      </c>
      <c r="C895" s="10" t="str">
        <f ca="1">IF(OFFSET(INPUT_START,A895-1,0)=0,"",OFFSET(INPUT_START,A895-1,0))</f>
        <v>$ ls</v>
      </c>
      <c r="D895" t="b">
        <f t="shared" ca="1" si="130"/>
        <v>1</v>
      </c>
      <c r="E895" t="b">
        <f t="shared" ca="1" si="131"/>
        <v>1</v>
      </c>
      <c r="F895" t="b">
        <f t="shared" ca="1" si="132"/>
        <v>0</v>
      </c>
      <c r="G895" t="b">
        <f t="shared" ca="1" si="133"/>
        <v>0</v>
      </c>
      <c r="H895" t="b">
        <f t="shared" ca="1" si="134"/>
        <v>0</v>
      </c>
      <c r="I895">
        <f t="shared" ca="1" si="135"/>
        <v>0</v>
      </c>
      <c r="J895" t="str">
        <f t="shared" ca="1" si="136"/>
        <v/>
      </c>
      <c r="K895" t="str">
        <f t="shared" ca="1" si="137"/>
        <v/>
      </c>
      <c r="L895" s="23">
        <f t="shared" ca="1" si="138"/>
        <v>0</v>
      </c>
      <c r="M895" s="23" cm="1">
        <f t="array" aca="1" ref="M895" ca="1">_xlfn.IFS($C895="","",
$A895=1,1,
NOT($F895),M894,
AND($F895,$J895&lt;&gt;".."),M894+1,
AND($F895,$J895=".."),M894-1,
TRUE,"ERR")</f>
        <v>5</v>
      </c>
      <c r="N895" s="23" t="str" cm="1">
        <f t="array" aca="1" ref="N895" ca="1">_xlfn.IFS($C895="","",
$A895=1,"",
NOT($F895),N894,
AND($F895,$J895&lt;&gt;".."),N894&amp;IF(N894="/","","/")&amp;$J895,
AND($F895,$J895=".."),MID(N894,1,FIND("@",SUBSTITUTE(N894,"/","@",$M895)) -1 ),
TRUE,"ERR")</f>
        <v>root/vpjqpqfm/rgqtzc/mfmps/zvpnq</v>
      </c>
      <c r="O895" s="22" t="str" cm="1">
        <f t="array" aca="1" ref="O895" ca="1">_xlfn.IFS($C895="","",
$N895="root","root",
TRUE,MID($N895,1+FIND("@",SUBSTITUTE($N895,"/","@",$M895-1)),100 )
)</f>
        <v>zvpnq</v>
      </c>
      <c r="P895" s="23" t="str" cm="1">
        <f t="array" aca="1" ref="P895" ca="1">_xlfn.IFS($C895="","",
P$4=1,"root",
P$4&gt;$M895,"__",
TRUE,MID($N895,1, FIND("@",SUBSTITUTE($N895&amp;"/","/","@",P$4))-1)
)</f>
        <v>root</v>
      </c>
      <c r="Q895" s="23" t="str" cm="1">
        <f t="array" aca="1" ref="Q895" ca="1">_xlfn.IFS($C895="","",
Q$4=1,"root",
Q$4&gt;$M895,"__",
TRUE,MID($N895,1, FIND("@",SUBSTITUTE($N895&amp;"/","/","@",Q$4))-1)
)</f>
        <v>root/vpjqpqfm</v>
      </c>
      <c r="R895" s="23" t="str" cm="1">
        <f t="array" aca="1" ref="R895" ca="1">_xlfn.IFS($C895="","",
R$4=1,"root",
R$4&gt;$M895,"__",
TRUE,MID($N895,1, FIND("@",SUBSTITUTE($N895&amp;"/","/","@",R$4))-1)
)</f>
        <v>root/vpjqpqfm/rgqtzc</v>
      </c>
      <c r="S895" s="23" t="str" cm="1">
        <f t="array" aca="1" ref="S895" ca="1">_xlfn.IFS($C895="","",
S$4=1,"root",
S$4&gt;$M895,"__",
TRUE,MID($N895,1, FIND("@",SUBSTITUTE($N895&amp;"/","/","@",S$4))-1)
)</f>
        <v>root/vpjqpqfm/rgqtzc/mfmps</v>
      </c>
      <c r="T895" s="23" t="str" cm="1">
        <f t="array" aca="1" ref="T895" ca="1">_xlfn.IFS($C895="","",
T$4=1,"root",
T$4&gt;$M895,"__",
TRUE,MID($N895,1, FIND("@",SUBSTITUTE($N895&amp;"/","/","@",T$4))-1)
)</f>
        <v>root/vpjqpqfm/rgqtzc/mfmps/zvpnq</v>
      </c>
      <c r="U895" s="23" t="str" cm="1">
        <f t="array" aca="1" ref="U895" ca="1">_xlfn.IFS($C895="","",
U$4=1,"root",
U$4&gt;$M895,"__",
TRUE,MID($N895,1, FIND("@",SUBSTITUTE($N895&amp;"/","/","@",U$4))-1)
)</f>
        <v>__</v>
      </c>
      <c r="V895" s="23" t="str" cm="1">
        <f t="array" aca="1" ref="V895" ca="1">_xlfn.IFS($C895="","",
V$4=1,"root",
V$4&gt;$M895,"__",
TRUE,MID($N895,1, FIND("@",SUBSTITUTE($N895&amp;"/","/","@",V$4))-1)
)</f>
        <v>__</v>
      </c>
      <c r="W895" s="23" t="str" cm="1">
        <f t="array" aca="1" ref="W895" ca="1">_xlfn.IFS($C895="","",
W$4=1,"root",
W$4&gt;$M895,"__",
TRUE,MID($N895,1, FIND("@",SUBSTITUTE($N895&amp;"/","/","@",W$4))-1)
)</f>
        <v>__</v>
      </c>
      <c r="X895" s="23" t="str" cm="1">
        <f t="array" aca="1" ref="X895" ca="1">_xlfn.IFS($C895="","",
X$4=1,"root",
X$4&gt;$M895,"__",
TRUE,MID($N895,1, FIND("@",SUBSTITUTE($N895&amp;"/","/","@",X$4))-1)
)</f>
        <v>__</v>
      </c>
      <c r="Y895" s="23" t="str" cm="1">
        <f t="array" aca="1" ref="Y895" ca="1">_xlfn.IFS($C895="","",
Y$4=1,"root",
Y$4&gt;$M895,"__",
TRUE,MID($N895,1, FIND("@",SUBSTITUTE($N895&amp;"/","/","@",Y$4))-1)
)</f>
        <v>__</v>
      </c>
      <c r="Z895" s="23" t="str" cm="1">
        <f t="array" aca="1" ref="Z895" ca="1">_xlfn.IFS($C895="","",
Z$4=1,"root",
Z$4&gt;$M895,"__",
TRUE,MID($N895,1, FIND("@",SUBSTITUTE($N895&amp;"/","/","@",Z$4))-1)
)</f>
        <v>__</v>
      </c>
      <c r="AA895" s="28" cm="1">
        <f t="array" aca="1" ref="AA895" ca="1">IF($C895="","",SUMIF(LEV_1,P895,LEN))</f>
        <v>41035571</v>
      </c>
      <c r="AB895" s="28" cm="1">
        <f t="array" aca="1" ref="AB895" ca="1">IF($C895="","",IF(Q895="__",0,SUMIF(LEV_2,Q895,LEN)))</f>
        <v>23329164</v>
      </c>
      <c r="AC895" s="28" cm="1">
        <f t="array" aca="1" ref="AC895" ca="1">IF($C895="","",IF(R895="__",0,SUMIF(LEV_3,R895,LEN)))</f>
        <v>16068117</v>
      </c>
      <c r="AD895" s="28" cm="1">
        <f t="array" aca="1" ref="AD895" ca="1">IF($C895="","",IF(S895="__",0,SUMIF(LEV_4,S895,LEN)))</f>
        <v>3058789</v>
      </c>
      <c r="AE895" s="28" cm="1">
        <f t="array" aca="1" ref="AE895" ca="1">IF($C895="","",IF(T895="__",0,SUMIF(LEV_5,T895,LEN)))</f>
        <v>806590</v>
      </c>
      <c r="AF895" s="28" cm="1">
        <f t="array" aca="1" ref="AF895" ca="1">IF($C895="","",IF(U895="__",0,SUMIF(LEV_6,U895,LEN)))</f>
        <v>0</v>
      </c>
      <c r="AG895" s="28" cm="1">
        <f t="array" aca="1" ref="AG895" ca="1">IF($C895="","",IF(V895="__",0,SUMIF(LEV_7,V895,LEN)))</f>
        <v>0</v>
      </c>
      <c r="AH895" s="28" cm="1">
        <f t="array" aca="1" ref="AH895" ca="1">IF($C895="","",IF(W895="__",0,SUMIF(LEV_8,W895,LEN)))</f>
        <v>0</v>
      </c>
      <c r="AI895" s="28" cm="1">
        <f t="array" aca="1" ref="AI895" ca="1">IF($C895="","",IF(X895="__",0,SUMIF(LEV_9,X895,LEN)))</f>
        <v>0</v>
      </c>
      <c r="AJ895" s="28" cm="1">
        <f t="array" aca="1" ref="AJ895" ca="1">IF($C895="","",IF(Y895="__",0,SUMIF(LEV_10,Y895,LEN)))</f>
        <v>0</v>
      </c>
      <c r="AK895" s="28" cm="1">
        <f t="array" aca="1" ref="AK895" ca="1">IF($C895="","",IF(Z895="__",0,SUMIF(LEV_11,Z895,LEN)))</f>
        <v>0</v>
      </c>
      <c r="AL895" cm="1">
        <f t="array" aca="1" ref="AL895" ca="1">IF($C895="","",_xlfn.IFS(AB895=0,AA895,AC895=0,AB895,AD895=0,AC895,AE895=0,AD895,AF895=0,AE895,AG895=0,AF895,AH895=0,AG895,AI895=0,AH895,AJ895=0,AI895,AK895=0,AJ895,TRUE,AK895))</f>
        <v>806590</v>
      </c>
      <c r="AM895" t="b">
        <f t="shared" ca="1" si="139"/>
        <v>0</v>
      </c>
      <c r="AN895" t="b">
        <f ca="1">IF($C895="","",IF(IFERROR(MATCH(N895,$N$1:$N894,0),0)&gt;0,FALSE,TRUE))</f>
        <v>0</v>
      </c>
      <c r="AO895" cm="1">
        <f t="array" aca="1" ref="AO895" ca="1">_xlfn.IFS($C895="","",AND(AM895,AN895),AL895,TRUE,0)</f>
        <v>0</v>
      </c>
      <c r="AP895" t="str" cm="1">
        <f t="array" aca="1" ref="AP895" ca="1">_xlfn.IFS($C895="","",AND(AN895,AL895&gt;=TBF),AL895,TRUE,"")</f>
        <v/>
      </c>
    </row>
    <row r="896" spans="1:42" x14ac:dyDescent="0.3">
      <c r="A896">
        <v>892</v>
      </c>
      <c r="C896" s="10" t="str">
        <f ca="1">IF(OFFSET(INPUT_START,A896-1,0)=0,"",OFFSET(INPUT_START,A896-1,0))</f>
        <v>34940 gjbzp.nqg</v>
      </c>
      <c r="D896" t="b">
        <f t="shared" ca="1" si="130"/>
        <v>0</v>
      </c>
      <c r="E896" t="b">
        <f t="shared" ca="1" si="131"/>
        <v>0</v>
      </c>
      <c r="F896" t="b">
        <f t="shared" ca="1" si="132"/>
        <v>0</v>
      </c>
      <c r="G896" t="b">
        <f t="shared" ca="1" si="133"/>
        <v>0</v>
      </c>
      <c r="H896" t="b">
        <f t="shared" ca="1" si="134"/>
        <v>1</v>
      </c>
      <c r="I896">
        <f t="shared" ca="1" si="135"/>
        <v>6</v>
      </c>
      <c r="J896" t="str">
        <f t="shared" ca="1" si="136"/>
        <v/>
      </c>
      <c r="K896" t="str">
        <f t="shared" ca="1" si="137"/>
        <v>gjbzp.nqg</v>
      </c>
      <c r="L896" s="23">
        <f t="shared" ca="1" si="138"/>
        <v>34940</v>
      </c>
      <c r="M896" s="23" cm="1">
        <f t="array" aca="1" ref="M896" ca="1">_xlfn.IFS($C896="","",
$A896=1,1,
NOT($F896),M895,
AND($F896,$J896&lt;&gt;".."),M895+1,
AND($F896,$J896=".."),M895-1,
TRUE,"ERR")</f>
        <v>5</v>
      </c>
      <c r="N896" s="23" t="str" cm="1">
        <f t="array" aca="1" ref="N896" ca="1">_xlfn.IFS($C896="","",
$A896=1,"",
NOT($F896),N895,
AND($F896,$J896&lt;&gt;".."),N895&amp;IF(N895="/","","/")&amp;$J896,
AND($F896,$J896=".."),MID(N895,1,FIND("@",SUBSTITUTE(N895,"/","@",$M896)) -1 ),
TRUE,"ERR")</f>
        <v>root/vpjqpqfm/rgqtzc/mfmps/zvpnq</v>
      </c>
      <c r="O896" s="22" t="str" cm="1">
        <f t="array" aca="1" ref="O896" ca="1">_xlfn.IFS($C896="","",
$N896="root","root",
TRUE,MID($N896,1+FIND("@",SUBSTITUTE($N896,"/","@",$M896-1)),100 )
)</f>
        <v>zvpnq</v>
      </c>
      <c r="P896" s="23" t="str" cm="1">
        <f t="array" aca="1" ref="P896" ca="1">_xlfn.IFS($C896="","",
P$4=1,"root",
P$4&gt;$M896,"__",
TRUE,MID($N896,1, FIND("@",SUBSTITUTE($N896&amp;"/","/","@",P$4))-1)
)</f>
        <v>root</v>
      </c>
      <c r="Q896" s="23" t="str" cm="1">
        <f t="array" aca="1" ref="Q896" ca="1">_xlfn.IFS($C896="","",
Q$4=1,"root",
Q$4&gt;$M896,"__",
TRUE,MID($N896,1, FIND("@",SUBSTITUTE($N896&amp;"/","/","@",Q$4))-1)
)</f>
        <v>root/vpjqpqfm</v>
      </c>
      <c r="R896" s="23" t="str" cm="1">
        <f t="array" aca="1" ref="R896" ca="1">_xlfn.IFS($C896="","",
R$4=1,"root",
R$4&gt;$M896,"__",
TRUE,MID($N896,1, FIND("@",SUBSTITUTE($N896&amp;"/","/","@",R$4))-1)
)</f>
        <v>root/vpjqpqfm/rgqtzc</v>
      </c>
      <c r="S896" s="23" t="str" cm="1">
        <f t="array" aca="1" ref="S896" ca="1">_xlfn.IFS($C896="","",
S$4=1,"root",
S$4&gt;$M896,"__",
TRUE,MID($N896,1, FIND("@",SUBSTITUTE($N896&amp;"/","/","@",S$4))-1)
)</f>
        <v>root/vpjqpqfm/rgqtzc/mfmps</v>
      </c>
      <c r="T896" s="23" t="str" cm="1">
        <f t="array" aca="1" ref="T896" ca="1">_xlfn.IFS($C896="","",
T$4=1,"root",
T$4&gt;$M896,"__",
TRUE,MID($N896,1, FIND("@",SUBSTITUTE($N896&amp;"/","/","@",T$4))-1)
)</f>
        <v>root/vpjqpqfm/rgqtzc/mfmps/zvpnq</v>
      </c>
      <c r="U896" s="23" t="str" cm="1">
        <f t="array" aca="1" ref="U896" ca="1">_xlfn.IFS($C896="","",
U$4=1,"root",
U$4&gt;$M896,"__",
TRUE,MID($N896,1, FIND("@",SUBSTITUTE($N896&amp;"/","/","@",U$4))-1)
)</f>
        <v>__</v>
      </c>
      <c r="V896" s="23" t="str" cm="1">
        <f t="array" aca="1" ref="V896" ca="1">_xlfn.IFS($C896="","",
V$4=1,"root",
V$4&gt;$M896,"__",
TRUE,MID($N896,1, FIND("@",SUBSTITUTE($N896&amp;"/","/","@",V$4))-1)
)</f>
        <v>__</v>
      </c>
      <c r="W896" s="23" t="str" cm="1">
        <f t="array" aca="1" ref="W896" ca="1">_xlfn.IFS($C896="","",
W$4=1,"root",
W$4&gt;$M896,"__",
TRUE,MID($N896,1, FIND("@",SUBSTITUTE($N896&amp;"/","/","@",W$4))-1)
)</f>
        <v>__</v>
      </c>
      <c r="X896" s="23" t="str" cm="1">
        <f t="array" aca="1" ref="X896" ca="1">_xlfn.IFS($C896="","",
X$4=1,"root",
X$4&gt;$M896,"__",
TRUE,MID($N896,1, FIND("@",SUBSTITUTE($N896&amp;"/","/","@",X$4))-1)
)</f>
        <v>__</v>
      </c>
      <c r="Y896" s="23" t="str" cm="1">
        <f t="array" aca="1" ref="Y896" ca="1">_xlfn.IFS($C896="","",
Y$4=1,"root",
Y$4&gt;$M896,"__",
TRUE,MID($N896,1, FIND("@",SUBSTITUTE($N896&amp;"/","/","@",Y$4))-1)
)</f>
        <v>__</v>
      </c>
      <c r="Z896" s="23" t="str" cm="1">
        <f t="array" aca="1" ref="Z896" ca="1">_xlfn.IFS($C896="","",
Z$4=1,"root",
Z$4&gt;$M896,"__",
TRUE,MID($N896,1, FIND("@",SUBSTITUTE($N896&amp;"/","/","@",Z$4))-1)
)</f>
        <v>__</v>
      </c>
      <c r="AA896" s="28" cm="1">
        <f t="array" aca="1" ref="AA896" ca="1">IF($C896="","",SUMIF(LEV_1,P896,LEN))</f>
        <v>41035571</v>
      </c>
      <c r="AB896" s="28" cm="1">
        <f t="array" aca="1" ref="AB896" ca="1">IF($C896="","",IF(Q896="__",0,SUMIF(LEV_2,Q896,LEN)))</f>
        <v>23329164</v>
      </c>
      <c r="AC896" s="28" cm="1">
        <f t="array" aca="1" ref="AC896" ca="1">IF($C896="","",IF(R896="__",0,SUMIF(LEV_3,R896,LEN)))</f>
        <v>16068117</v>
      </c>
      <c r="AD896" s="28" cm="1">
        <f t="array" aca="1" ref="AD896" ca="1">IF($C896="","",IF(S896="__",0,SUMIF(LEV_4,S896,LEN)))</f>
        <v>3058789</v>
      </c>
      <c r="AE896" s="28" cm="1">
        <f t="array" aca="1" ref="AE896" ca="1">IF($C896="","",IF(T896="__",0,SUMIF(LEV_5,T896,LEN)))</f>
        <v>806590</v>
      </c>
      <c r="AF896" s="28" cm="1">
        <f t="array" aca="1" ref="AF896" ca="1">IF($C896="","",IF(U896="__",0,SUMIF(LEV_6,U896,LEN)))</f>
        <v>0</v>
      </c>
      <c r="AG896" s="28" cm="1">
        <f t="array" aca="1" ref="AG896" ca="1">IF($C896="","",IF(V896="__",0,SUMIF(LEV_7,V896,LEN)))</f>
        <v>0</v>
      </c>
      <c r="AH896" s="28" cm="1">
        <f t="array" aca="1" ref="AH896" ca="1">IF($C896="","",IF(W896="__",0,SUMIF(LEV_8,W896,LEN)))</f>
        <v>0</v>
      </c>
      <c r="AI896" s="28" cm="1">
        <f t="array" aca="1" ref="AI896" ca="1">IF($C896="","",IF(X896="__",0,SUMIF(LEV_9,X896,LEN)))</f>
        <v>0</v>
      </c>
      <c r="AJ896" s="28" cm="1">
        <f t="array" aca="1" ref="AJ896" ca="1">IF($C896="","",IF(Y896="__",0,SUMIF(LEV_10,Y896,LEN)))</f>
        <v>0</v>
      </c>
      <c r="AK896" s="28" cm="1">
        <f t="array" aca="1" ref="AK896" ca="1">IF($C896="","",IF(Z896="__",0,SUMIF(LEV_11,Z896,LEN)))</f>
        <v>0</v>
      </c>
      <c r="AL896" cm="1">
        <f t="array" aca="1" ref="AL896" ca="1">IF($C896="","",_xlfn.IFS(AB896=0,AA896,AC896=0,AB896,AD896=0,AC896,AE896=0,AD896,AF896=0,AE896,AG896=0,AF896,AH896=0,AG896,AI896=0,AH896,AJ896=0,AI896,AK896=0,AJ896,TRUE,AK896))</f>
        <v>806590</v>
      </c>
      <c r="AM896" t="b">
        <f t="shared" ca="1" si="139"/>
        <v>0</v>
      </c>
      <c r="AN896" t="b">
        <f ca="1">IF($C896="","",IF(IFERROR(MATCH(N896,$N$1:$N895,0),0)&gt;0,FALSE,TRUE))</f>
        <v>0</v>
      </c>
      <c r="AO896" cm="1">
        <f t="array" aca="1" ref="AO896" ca="1">_xlfn.IFS($C896="","",AND(AM896,AN896),AL896,TRUE,0)</f>
        <v>0</v>
      </c>
      <c r="AP896" t="str" cm="1">
        <f t="array" aca="1" ref="AP896" ca="1">_xlfn.IFS($C896="","",AND(AN896,AL896&gt;=TBF),AL896,TRUE,"")</f>
        <v/>
      </c>
    </row>
    <row r="897" spans="1:42" x14ac:dyDescent="0.3">
      <c r="A897">
        <v>893</v>
      </c>
      <c r="C897" s="10" t="str">
        <f ca="1">IF(OFFSET(INPUT_START,A897-1,0)=0,"",OFFSET(INPUT_START,A897-1,0))</f>
        <v>165326 mfmps.gfp</v>
      </c>
      <c r="D897" t="b">
        <f t="shared" ca="1" si="130"/>
        <v>0</v>
      </c>
      <c r="E897" t="b">
        <f t="shared" ca="1" si="131"/>
        <v>0</v>
      </c>
      <c r="F897" t="b">
        <f t="shared" ca="1" si="132"/>
        <v>0</v>
      </c>
      <c r="G897" t="b">
        <f t="shared" ca="1" si="133"/>
        <v>0</v>
      </c>
      <c r="H897" t="b">
        <f t="shared" ca="1" si="134"/>
        <v>1</v>
      </c>
      <c r="I897">
        <f t="shared" ca="1" si="135"/>
        <v>7</v>
      </c>
      <c r="J897" t="str">
        <f t="shared" ca="1" si="136"/>
        <v/>
      </c>
      <c r="K897" t="str">
        <f t="shared" ca="1" si="137"/>
        <v>mfmps.gfp</v>
      </c>
      <c r="L897" s="23">
        <f t="shared" ca="1" si="138"/>
        <v>165326</v>
      </c>
      <c r="M897" s="23" cm="1">
        <f t="array" aca="1" ref="M897" ca="1">_xlfn.IFS($C897="","",
$A897=1,1,
NOT($F897),M896,
AND($F897,$J897&lt;&gt;".."),M896+1,
AND($F897,$J897=".."),M896-1,
TRUE,"ERR")</f>
        <v>5</v>
      </c>
      <c r="N897" s="23" t="str" cm="1">
        <f t="array" aca="1" ref="N897" ca="1">_xlfn.IFS($C897="","",
$A897=1,"",
NOT($F897),N896,
AND($F897,$J897&lt;&gt;".."),N896&amp;IF(N896="/","","/")&amp;$J897,
AND($F897,$J897=".."),MID(N896,1,FIND("@",SUBSTITUTE(N896,"/","@",$M897)) -1 ),
TRUE,"ERR")</f>
        <v>root/vpjqpqfm/rgqtzc/mfmps/zvpnq</v>
      </c>
      <c r="O897" s="22" t="str" cm="1">
        <f t="array" aca="1" ref="O897" ca="1">_xlfn.IFS($C897="","",
$N897="root","root",
TRUE,MID($N897,1+FIND("@",SUBSTITUTE($N897,"/","@",$M897-1)),100 )
)</f>
        <v>zvpnq</v>
      </c>
      <c r="P897" s="23" t="str" cm="1">
        <f t="array" aca="1" ref="P897" ca="1">_xlfn.IFS($C897="","",
P$4=1,"root",
P$4&gt;$M897,"__",
TRUE,MID($N897,1, FIND("@",SUBSTITUTE($N897&amp;"/","/","@",P$4))-1)
)</f>
        <v>root</v>
      </c>
      <c r="Q897" s="23" t="str" cm="1">
        <f t="array" aca="1" ref="Q897" ca="1">_xlfn.IFS($C897="","",
Q$4=1,"root",
Q$4&gt;$M897,"__",
TRUE,MID($N897,1, FIND("@",SUBSTITUTE($N897&amp;"/","/","@",Q$4))-1)
)</f>
        <v>root/vpjqpqfm</v>
      </c>
      <c r="R897" s="23" t="str" cm="1">
        <f t="array" aca="1" ref="R897" ca="1">_xlfn.IFS($C897="","",
R$4=1,"root",
R$4&gt;$M897,"__",
TRUE,MID($N897,1, FIND("@",SUBSTITUTE($N897&amp;"/","/","@",R$4))-1)
)</f>
        <v>root/vpjqpqfm/rgqtzc</v>
      </c>
      <c r="S897" s="23" t="str" cm="1">
        <f t="array" aca="1" ref="S897" ca="1">_xlfn.IFS($C897="","",
S$4=1,"root",
S$4&gt;$M897,"__",
TRUE,MID($N897,1, FIND("@",SUBSTITUTE($N897&amp;"/","/","@",S$4))-1)
)</f>
        <v>root/vpjqpqfm/rgqtzc/mfmps</v>
      </c>
      <c r="T897" s="23" t="str" cm="1">
        <f t="array" aca="1" ref="T897" ca="1">_xlfn.IFS($C897="","",
T$4=1,"root",
T$4&gt;$M897,"__",
TRUE,MID($N897,1, FIND("@",SUBSTITUTE($N897&amp;"/","/","@",T$4))-1)
)</f>
        <v>root/vpjqpqfm/rgqtzc/mfmps/zvpnq</v>
      </c>
      <c r="U897" s="23" t="str" cm="1">
        <f t="array" aca="1" ref="U897" ca="1">_xlfn.IFS($C897="","",
U$4=1,"root",
U$4&gt;$M897,"__",
TRUE,MID($N897,1, FIND("@",SUBSTITUTE($N897&amp;"/","/","@",U$4))-1)
)</f>
        <v>__</v>
      </c>
      <c r="V897" s="23" t="str" cm="1">
        <f t="array" aca="1" ref="V897" ca="1">_xlfn.IFS($C897="","",
V$4=1,"root",
V$4&gt;$M897,"__",
TRUE,MID($N897,1, FIND("@",SUBSTITUTE($N897&amp;"/","/","@",V$4))-1)
)</f>
        <v>__</v>
      </c>
      <c r="W897" s="23" t="str" cm="1">
        <f t="array" aca="1" ref="W897" ca="1">_xlfn.IFS($C897="","",
W$4=1,"root",
W$4&gt;$M897,"__",
TRUE,MID($N897,1, FIND("@",SUBSTITUTE($N897&amp;"/","/","@",W$4))-1)
)</f>
        <v>__</v>
      </c>
      <c r="X897" s="23" t="str" cm="1">
        <f t="array" aca="1" ref="X897" ca="1">_xlfn.IFS($C897="","",
X$4=1,"root",
X$4&gt;$M897,"__",
TRUE,MID($N897,1, FIND("@",SUBSTITUTE($N897&amp;"/","/","@",X$4))-1)
)</f>
        <v>__</v>
      </c>
      <c r="Y897" s="23" t="str" cm="1">
        <f t="array" aca="1" ref="Y897" ca="1">_xlfn.IFS($C897="","",
Y$4=1,"root",
Y$4&gt;$M897,"__",
TRUE,MID($N897,1, FIND("@",SUBSTITUTE($N897&amp;"/","/","@",Y$4))-1)
)</f>
        <v>__</v>
      </c>
      <c r="Z897" s="23" t="str" cm="1">
        <f t="array" aca="1" ref="Z897" ca="1">_xlfn.IFS($C897="","",
Z$4=1,"root",
Z$4&gt;$M897,"__",
TRUE,MID($N897,1, FIND("@",SUBSTITUTE($N897&amp;"/","/","@",Z$4))-1)
)</f>
        <v>__</v>
      </c>
      <c r="AA897" s="28" cm="1">
        <f t="array" aca="1" ref="AA897" ca="1">IF($C897="","",SUMIF(LEV_1,P897,LEN))</f>
        <v>41035571</v>
      </c>
      <c r="AB897" s="28" cm="1">
        <f t="array" aca="1" ref="AB897" ca="1">IF($C897="","",IF(Q897="__",0,SUMIF(LEV_2,Q897,LEN)))</f>
        <v>23329164</v>
      </c>
      <c r="AC897" s="28" cm="1">
        <f t="array" aca="1" ref="AC897" ca="1">IF($C897="","",IF(R897="__",0,SUMIF(LEV_3,R897,LEN)))</f>
        <v>16068117</v>
      </c>
      <c r="AD897" s="28" cm="1">
        <f t="array" aca="1" ref="AD897" ca="1">IF($C897="","",IF(S897="__",0,SUMIF(LEV_4,S897,LEN)))</f>
        <v>3058789</v>
      </c>
      <c r="AE897" s="28" cm="1">
        <f t="array" aca="1" ref="AE897" ca="1">IF($C897="","",IF(T897="__",0,SUMIF(LEV_5,T897,LEN)))</f>
        <v>806590</v>
      </c>
      <c r="AF897" s="28" cm="1">
        <f t="array" aca="1" ref="AF897" ca="1">IF($C897="","",IF(U897="__",0,SUMIF(LEV_6,U897,LEN)))</f>
        <v>0</v>
      </c>
      <c r="AG897" s="28" cm="1">
        <f t="array" aca="1" ref="AG897" ca="1">IF($C897="","",IF(V897="__",0,SUMIF(LEV_7,V897,LEN)))</f>
        <v>0</v>
      </c>
      <c r="AH897" s="28" cm="1">
        <f t="array" aca="1" ref="AH897" ca="1">IF($C897="","",IF(W897="__",0,SUMIF(LEV_8,W897,LEN)))</f>
        <v>0</v>
      </c>
      <c r="AI897" s="28" cm="1">
        <f t="array" aca="1" ref="AI897" ca="1">IF($C897="","",IF(X897="__",0,SUMIF(LEV_9,X897,LEN)))</f>
        <v>0</v>
      </c>
      <c r="AJ897" s="28" cm="1">
        <f t="array" aca="1" ref="AJ897" ca="1">IF($C897="","",IF(Y897="__",0,SUMIF(LEV_10,Y897,LEN)))</f>
        <v>0</v>
      </c>
      <c r="AK897" s="28" cm="1">
        <f t="array" aca="1" ref="AK897" ca="1">IF($C897="","",IF(Z897="__",0,SUMIF(LEV_11,Z897,LEN)))</f>
        <v>0</v>
      </c>
      <c r="AL897" cm="1">
        <f t="array" aca="1" ref="AL897" ca="1">IF($C897="","",_xlfn.IFS(AB897=0,AA897,AC897=0,AB897,AD897=0,AC897,AE897=0,AD897,AF897=0,AE897,AG897=0,AF897,AH897=0,AG897,AI897=0,AH897,AJ897=0,AI897,AK897=0,AJ897,TRUE,AK897))</f>
        <v>806590</v>
      </c>
      <c r="AM897" t="b">
        <f t="shared" ca="1" si="139"/>
        <v>0</v>
      </c>
      <c r="AN897" t="b">
        <f ca="1">IF($C897="","",IF(IFERROR(MATCH(N897,$N$1:$N896,0),0)&gt;0,FALSE,TRUE))</f>
        <v>0</v>
      </c>
      <c r="AO897" cm="1">
        <f t="array" aca="1" ref="AO897" ca="1">_xlfn.IFS($C897="","",AND(AM897,AN897),AL897,TRUE,0)</f>
        <v>0</v>
      </c>
      <c r="AP897" t="str" cm="1">
        <f t="array" aca="1" ref="AP897" ca="1">_xlfn.IFS($C897="","",AND(AN897,AL897&gt;=TBF),AL897,TRUE,"")</f>
        <v/>
      </c>
    </row>
    <row r="898" spans="1:42" x14ac:dyDescent="0.3">
      <c r="A898">
        <v>894</v>
      </c>
      <c r="C898" s="10" t="str">
        <f ca="1">IF(OFFSET(INPUT_START,A898-1,0)=0,"",OFFSET(INPUT_START,A898-1,0))</f>
        <v>dir rwddqchj</v>
      </c>
      <c r="D898" t="b">
        <f t="shared" ca="1" si="130"/>
        <v>0</v>
      </c>
      <c r="E898" t="b">
        <f t="shared" ca="1" si="131"/>
        <v>0</v>
      </c>
      <c r="F898" t="b">
        <f t="shared" ca="1" si="132"/>
        <v>0</v>
      </c>
      <c r="G898" t="b">
        <f t="shared" ca="1" si="133"/>
        <v>1</v>
      </c>
      <c r="H898" t="b">
        <f t="shared" ca="1" si="134"/>
        <v>0</v>
      </c>
      <c r="I898">
        <f t="shared" ca="1" si="135"/>
        <v>4</v>
      </c>
      <c r="J898" t="str">
        <f t="shared" ca="1" si="136"/>
        <v/>
      </c>
      <c r="K898" t="str">
        <f t="shared" ca="1" si="137"/>
        <v/>
      </c>
      <c r="L898" s="23">
        <f t="shared" ca="1" si="138"/>
        <v>0</v>
      </c>
      <c r="M898" s="23" cm="1">
        <f t="array" aca="1" ref="M898" ca="1">_xlfn.IFS($C898="","",
$A898=1,1,
NOT($F898),M897,
AND($F898,$J898&lt;&gt;".."),M897+1,
AND($F898,$J898=".."),M897-1,
TRUE,"ERR")</f>
        <v>5</v>
      </c>
      <c r="N898" s="23" t="str" cm="1">
        <f t="array" aca="1" ref="N898" ca="1">_xlfn.IFS($C898="","",
$A898=1,"",
NOT($F898),N897,
AND($F898,$J898&lt;&gt;".."),N897&amp;IF(N897="/","","/")&amp;$J898,
AND($F898,$J898=".."),MID(N897,1,FIND("@",SUBSTITUTE(N897,"/","@",$M898)) -1 ),
TRUE,"ERR")</f>
        <v>root/vpjqpqfm/rgqtzc/mfmps/zvpnq</v>
      </c>
      <c r="O898" s="22" t="str" cm="1">
        <f t="array" aca="1" ref="O898" ca="1">_xlfn.IFS($C898="","",
$N898="root","root",
TRUE,MID($N898,1+FIND("@",SUBSTITUTE($N898,"/","@",$M898-1)),100 )
)</f>
        <v>zvpnq</v>
      </c>
      <c r="P898" s="23" t="str" cm="1">
        <f t="array" aca="1" ref="P898" ca="1">_xlfn.IFS($C898="","",
P$4=1,"root",
P$4&gt;$M898,"__",
TRUE,MID($N898,1, FIND("@",SUBSTITUTE($N898&amp;"/","/","@",P$4))-1)
)</f>
        <v>root</v>
      </c>
      <c r="Q898" s="23" t="str" cm="1">
        <f t="array" aca="1" ref="Q898" ca="1">_xlfn.IFS($C898="","",
Q$4=1,"root",
Q$4&gt;$M898,"__",
TRUE,MID($N898,1, FIND("@",SUBSTITUTE($N898&amp;"/","/","@",Q$4))-1)
)</f>
        <v>root/vpjqpqfm</v>
      </c>
      <c r="R898" s="23" t="str" cm="1">
        <f t="array" aca="1" ref="R898" ca="1">_xlfn.IFS($C898="","",
R$4=1,"root",
R$4&gt;$M898,"__",
TRUE,MID($N898,1, FIND("@",SUBSTITUTE($N898&amp;"/","/","@",R$4))-1)
)</f>
        <v>root/vpjqpqfm/rgqtzc</v>
      </c>
      <c r="S898" s="23" t="str" cm="1">
        <f t="array" aca="1" ref="S898" ca="1">_xlfn.IFS($C898="","",
S$4=1,"root",
S$4&gt;$M898,"__",
TRUE,MID($N898,1, FIND("@",SUBSTITUTE($N898&amp;"/","/","@",S$4))-1)
)</f>
        <v>root/vpjqpqfm/rgqtzc/mfmps</v>
      </c>
      <c r="T898" s="23" t="str" cm="1">
        <f t="array" aca="1" ref="T898" ca="1">_xlfn.IFS($C898="","",
T$4=1,"root",
T$4&gt;$M898,"__",
TRUE,MID($N898,1, FIND("@",SUBSTITUTE($N898&amp;"/","/","@",T$4))-1)
)</f>
        <v>root/vpjqpqfm/rgqtzc/mfmps/zvpnq</v>
      </c>
      <c r="U898" s="23" t="str" cm="1">
        <f t="array" aca="1" ref="U898" ca="1">_xlfn.IFS($C898="","",
U$4=1,"root",
U$4&gt;$M898,"__",
TRUE,MID($N898,1, FIND("@",SUBSTITUTE($N898&amp;"/","/","@",U$4))-1)
)</f>
        <v>__</v>
      </c>
      <c r="V898" s="23" t="str" cm="1">
        <f t="array" aca="1" ref="V898" ca="1">_xlfn.IFS($C898="","",
V$4=1,"root",
V$4&gt;$M898,"__",
TRUE,MID($N898,1, FIND("@",SUBSTITUTE($N898&amp;"/","/","@",V$4))-1)
)</f>
        <v>__</v>
      </c>
      <c r="W898" s="23" t="str" cm="1">
        <f t="array" aca="1" ref="W898" ca="1">_xlfn.IFS($C898="","",
W$4=1,"root",
W$4&gt;$M898,"__",
TRUE,MID($N898,1, FIND("@",SUBSTITUTE($N898&amp;"/","/","@",W$4))-1)
)</f>
        <v>__</v>
      </c>
      <c r="X898" s="23" t="str" cm="1">
        <f t="array" aca="1" ref="X898" ca="1">_xlfn.IFS($C898="","",
X$4=1,"root",
X$4&gt;$M898,"__",
TRUE,MID($N898,1, FIND("@",SUBSTITUTE($N898&amp;"/","/","@",X$4))-1)
)</f>
        <v>__</v>
      </c>
      <c r="Y898" s="23" t="str" cm="1">
        <f t="array" aca="1" ref="Y898" ca="1">_xlfn.IFS($C898="","",
Y$4=1,"root",
Y$4&gt;$M898,"__",
TRUE,MID($N898,1, FIND("@",SUBSTITUTE($N898&amp;"/","/","@",Y$4))-1)
)</f>
        <v>__</v>
      </c>
      <c r="Z898" s="23" t="str" cm="1">
        <f t="array" aca="1" ref="Z898" ca="1">_xlfn.IFS($C898="","",
Z$4=1,"root",
Z$4&gt;$M898,"__",
TRUE,MID($N898,1, FIND("@",SUBSTITUTE($N898&amp;"/","/","@",Z$4))-1)
)</f>
        <v>__</v>
      </c>
      <c r="AA898" s="28" cm="1">
        <f t="array" aca="1" ref="AA898" ca="1">IF($C898="","",SUMIF(LEV_1,P898,LEN))</f>
        <v>41035571</v>
      </c>
      <c r="AB898" s="28" cm="1">
        <f t="array" aca="1" ref="AB898" ca="1">IF($C898="","",IF(Q898="__",0,SUMIF(LEV_2,Q898,LEN)))</f>
        <v>23329164</v>
      </c>
      <c r="AC898" s="28" cm="1">
        <f t="array" aca="1" ref="AC898" ca="1">IF($C898="","",IF(R898="__",0,SUMIF(LEV_3,R898,LEN)))</f>
        <v>16068117</v>
      </c>
      <c r="AD898" s="28" cm="1">
        <f t="array" aca="1" ref="AD898" ca="1">IF($C898="","",IF(S898="__",0,SUMIF(LEV_4,S898,LEN)))</f>
        <v>3058789</v>
      </c>
      <c r="AE898" s="28" cm="1">
        <f t="array" aca="1" ref="AE898" ca="1">IF($C898="","",IF(T898="__",0,SUMIF(LEV_5,T898,LEN)))</f>
        <v>806590</v>
      </c>
      <c r="AF898" s="28" cm="1">
        <f t="array" aca="1" ref="AF898" ca="1">IF($C898="","",IF(U898="__",0,SUMIF(LEV_6,U898,LEN)))</f>
        <v>0</v>
      </c>
      <c r="AG898" s="28" cm="1">
        <f t="array" aca="1" ref="AG898" ca="1">IF($C898="","",IF(V898="__",0,SUMIF(LEV_7,V898,LEN)))</f>
        <v>0</v>
      </c>
      <c r="AH898" s="28" cm="1">
        <f t="array" aca="1" ref="AH898" ca="1">IF($C898="","",IF(W898="__",0,SUMIF(LEV_8,W898,LEN)))</f>
        <v>0</v>
      </c>
      <c r="AI898" s="28" cm="1">
        <f t="array" aca="1" ref="AI898" ca="1">IF($C898="","",IF(X898="__",0,SUMIF(LEV_9,X898,LEN)))</f>
        <v>0</v>
      </c>
      <c r="AJ898" s="28" cm="1">
        <f t="array" aca="1" ref="AJ898" ca="1">IF($C898="","",IF(Y898="__",0,SUMIF(LEV_10,Y898,LEN)))</f>
        <v>0</v>
      </c>
      <c r="AK898" s="28" cm="1">
        <f t="array" aca="1" ref="AK898" ca="1">IF($C898="","",IF(Z898="__",0,SUMIF(LEV_11,Z898,LEN)))</f>
        <v>0</v>
      </c>
      <c r="AL898" cm="1">
        <f t="array" aca="1" ref="AL898" ca="1">IF($C898="","",_xlfn.IFS(AB898=0,AA898,AC898=0,AB898,AD898=0,AC898,AE898=0,AD898,AF898=0,AE898,AG898=0,AF898,AH898=0,AG898,AI898=0,AH898,AJ898=0,AI898,AK898=0,AJ898,TRUE,AK898))</f>
        <v>806590</v>
      </c>
      <c r="AM898" t="b">
        <f t="shared" ca="1" si="139"/>
        <v>0</v>
      </c>
      <c r="AN898" t="b">
        <f ca="1">IF($C898="","",IF(IFERROR(MATCH(N898,$N$1:$N897,0),0)&gt;0,FALSE,TRUE))</f>
        <v>0</v>
      </c>
      <c r="AO898" cm="1">
        <f t="array" aca="1" ref="AO898" ca="1">_xlfn.IFS($C898="","",AND(AM898,AN898),AL898,TRUE,0)</f>
        <v>0</v>
      </c>
      <c r="AP898" t="str" cm="1">
        <f t="array" aca="1" ref="AP898" ca="1">_xlfn.IFS($C898="","",AND(AN898,AL898&gt;=TBF),AL898,TRUE,"")</f>
        <v/>
      </c>
    </row>
    <row r="899" spans="1:42" x14ac:dyDescent="0.3">
      <c r="A899">
        <v>895</v>
      </c>
      <c r="C899" s="10" t="str">
        <f ca="1">IF(OFFSET(INPUT_START,A899-1,0)=0,"",OFFSET(INPUT_START,A899-1,0))</f>
        <v>dir ssw</v>
      </c>
      <c r="D899" t="b">
        <f t="shared" ca="1" si="130"/>
        <v>0</v>
      </c>
      <c r="E899" t="b">
        <f t="shared" ca="1" si="131"/>
        <v>0</v>
      </c>
      <c r="F899" t="b">
        <f t="shared" ca="1" si="132"/>
        <v>0</v>
      </c>
      <c r="G899" t="b">
        <f t="shared" ca="1" si="133"/>
        <v>1</v>
      </c>
      <c r="H899" t="b">
        <f t="shared" ca="1" si="134"/>
        <v>0</v>
      </c>
      <c r="I899">
        <f t="shared" ca="1" si="135"/>
        <v>4</v>
      </c>
      <c r="J899" t="str">
        <f t="shared" ca="1" si="136"/>
        <v/>
      </c>
      <c r="K899" t="str">
        <f t="shared" ca="1" si="137"/>
        <v/>
      </c>
      <c r="L899" s="23">
        <f t="shared" ca="1" si="138"/>
        <v>0</v>
      </c>
      <c r="M899" s="23" cm="1">
        <f t="array" aca="1" ref="M899" ca="1">_xlfn.IFS($C899="","",
$A899=1,1,
NOT($F899),M898,
AND($F899,$J899&lt;&gt;".."),M898+1,
AND($F899,$J899=".."),M898-1,
TRUE,"ERR")</f>
        <v>5</v>
      </c>
      <c r="N899" s="23" t="str" cm="1">
        <f t="array" aca="1" ref="N899" ca="1">_xlfn.IFS($C899="","",
$A899=1,"",
NOT($F899),N898,
AND($F899,$J899&lt;&gt;".."),N898&amp;IF(N898="/","","/")&amp;$J899,
AND($F899,$J899=".."),MID(N898,1,FIND("@",SUBSTITUTE(N898,"/","@",$M899)) -1 ),
TRUE,"ERR")</f>
        <v>root/vpjqpqfm/rgqtzc/mfmps/zvpnq</v>
      </c>
      <c r="O899" s="22" t="str" cm="1">
        <f t="array" aca="1" ref="O899" ca="1">_xlfn.IFS($C899="","",
$N899="root","root",
TRUE,MID($N899,1+FIND("@",SUBSTITUTE($N899,"/","@",$M899-1)),100 )
)</f>
        <v>zvpnq</v>
      </c>
      <c r="P899" s="23" t="str" cm="1">
        <f t="array" aca="1" ref="P899" ca="1">_xlfn.IFS($C899="","",
P$4=1,"root",
P$4&gt;$M899,"__",
TRUE,MID($N899,1, FIND("@",SUBSTITUTE($N899&amp;"/","/","@",P$4))-1)
)</f>
        <v>root</v>
      </c>
      <c r="Q899" s="23" t="str" cm="1">
        <f t="array" aca="1" ref="Q899" ca="1">_xlfn.IFS($C899="","",
Q$4=1,"root",
Q$4&gt;$M899,"__",
TRUE,MID($N899,1, FIND("@",SUBSTITUTE($N899&amp;"/","/","@",Q$4))-1)
)</f>
        <v>root/vpjqpqfm</v>
      </c>
      <c r="R899" s="23" t="str" cm="1">
        <f t="array" aca="1" ref="R899" ca="1">_xlfn.IFS($C899="","",
R$4=1,"root",
R$4&gt;$M899,"__",
TRUE,MID($N899,1, FIND("@",SUBSTITUTE($N899&amp;"/","/","@",R$4))-1)
)</f>
        <v>root/vpjqpqfm/rgqtzc</v>
      </c>
      <c r="S899" s="23" t="str" cm="1">
        <f t="array" aca="1" ref="S899" ca="1">_xlfn.IFS($C899="","",
S$4=1,"root",
S$4&gt;$M899,"__",
TRUE,MID($N899,1, FIND("@",SUBSTITUTE($N899&amp;"/","/","@",S$4))-1)
)</f>
        <v>root/vpjqpqfm/rgqtzc/mfmps</v>
      </c>
      <c r="T899" s="23" t="str" cm="1">
        <f t="array" aca="1" ref="T899" ca="1">_xlfn.IFS($C899="","",
T$4=1,"root",
T$4&gt;$M899,"__",
TRUE,MID($N899,1, FIND("@",SUBSTITUTE($N899&amp;"/","/","@",T$4))-1)
)</f>
        <v>root/vpjqpqfm/rgqtzc/mfmps/zvpnq</v>
      </c>
      <c r="U899" s="23" t="str" cm="1">
        <f t="array" aca="1" ref="U899" ca="1">_xlfn.IFS($C899="","",
U$4=1,"root",
U$4&gt;$M899,"__",
TRUE,MID($N899,1, FIND("@",SUBSTITUTE($N899&amp;"/","/","@",U$4))-1)
)</f>
        <v>__</v>
      </c>
      <c r="V899" s="23" t="str" cm="1">
        <f t="array" aca="1" ref="V899" ca="1">_xlfn.IFS($C899="","",
V$4=1,"root",
V$4&gt;$M899,"__",
TRUE,MID($N899,1, FIND("@",SUBSTITUTE($N899&amp;"/","/","@",V$4))-1)
)</f>
        <v>__</v>
      </c>
      <c r="W899" s="23" t="str" cm="1">
        <f t="array" aca="1" ref="W899" ca="1">_xlfn.IFS($C899="","",
W$4=1,"root",
W$4&gt;$M899,"__",
TRUE,MID($N899,1, FIND("@",SUBSTITUTE($N899&amp;"/","/","@",W$4))-1)
)</f>
        <v>__</v>
      </c>
      <c r="X899" s="23" t="str" cm="1">
        <f t="array" aca="1" ref="X899" ca="1">_xlfn.IFS($C899="","",
X$4=1,"root",
X$4&gt;$M899,"__",
TRUE,MID($N899,1, FIND("@",SUBSTITUTE($N899&amp;"/","/","@",X$4))-1)
)</f>
        <v>__</v>
      </c>
      <c r="Y899" s="23" t="str" cm="1">
        <f t="array" aca="1" ref="Y899" ca="1">_xlfn.IFS($C899="","",
Y$4=1,"root",
Y$4&gt;$M899,"__",
TRUE,MID($N899,1, FIND("@",SUBSTITUTE($N899&amp;"/","/","@",Y$4))-1)
)</f>
        <v>__</v>
      </c>
      <c r="Z899" s="23" t="str" cm="1">
        <f t="array" aca="1" ref="Z899" ca="1">_xlfn.IFS($C899="","",
Z$4=1,"root",
Z$4&gt;$M899,"__",
TRUE,MID($N899,1, FIND("@",SUBSTITUTE($N899&amp;"/","/","@",Z$4))-1)
)</f>
        <v>__</v>
      </c>
      <c r="AA899" s="28" cm="1">
        <f t="array" aca="1" ref="AA899" ca="1">IF($C899="","",SUMIF(LEV_1,P899,LEN))</f>
        <v>41035571</v>
      </c>
      <c r="AB899" s="28" cm="1">
        <f t="array" aca="1" ref="AB899" ca="1">IF($C899="","",IF(Q899="__",0,SUMIF(LEV_2,Q899,LEN)))</f>
        <v>23329164</v>
      </c>
      <c r="AC899" s="28" cm="1">
        <f t="array" aca="1" ref="AC899" ca="1">IF($C899="","",IF(R899="__",0,SUMIF(LEV_3,R899,LEN)))</f>
        <v>16068117</v>
      </c>
      <c r="AD899" s="28" cm="1">
        <f t="array" aca="1" ref="AD899" ca="1">IF($C899="","",IF(S899="__",0,SUMIF(LEV_4,S899,LEN)))</f>
        <v>3058789</v>
      </c>
      <c r="AE899" s="28" cm="1">
        <f t="array" aca="1" ref="AE899" ca="1">IF($C899="","",IF(T899="__",0,SUMIF(LEV_5,T899,LEN)))</f>
        <v>806590</v>
      </c>
      <c r="AF899" s="28" cm="1">
        <f t="array" aca="1" ref="AF899" ca="1">IF($C899="","",IF(U899="__",0,SUMIF(LEV_6,U899,LEN)))</f>
        <v>0</v>
      </c>
      <c r="AG899" s="28" cm="1">
        <f t="array" aca="1" ref="AG899" ca="1">IF($C899="","",IF(V899="__",0,SUMIF(LEV_7,V899,LEN)))</f>
        <v>0</v>
      </c>
      <c r="AH899" s="28" cm="1">
        <f t="array" aca="1" ref="AH899" ca="1">IF($C899="","",IF(W899="__",0,SUMIF(LEV_8,W899,LEN)))</f>
        <v>0</v>
      </c>
      <c r="AI899" s="28" cm="1">
        <f t="array" aca="1" ref="AI899" ca="1">IF($C899="","",IF(X899="__",0,SUMIF(LEV_9,X899,LEN)))</f>
        <v>0</v>
      </c>
      <c r="AJ899" s="28" cm="1">
        <f t="array" aca="1" ref="AJ899" ca="1">IF($C899="","",IF(Y899="__",0,SUMIF(LEV_10,Y899,LEN)))</f>
        <v>0</v>
      </c>
      <c r="AK899" s="28" cm="1">
        <f t="array" aca="1" ref="AK899" ca="1">IF($C899="","",IF(Z899="__",0,SUMIF(LEV_11,Z899,LEN)))</f>
        <v>0</v>
      </c>
      <c r="AL899" cm="1">
        <f t="array" aca="1" ref="AL899" ca="1">IF($C899="","",_xlfn.IFS(AB899=0,AA899,AC899=0,AB899,AD899=0,AC899,AE899=0,AD899,AF899=0,AE899,AG899=0,AF899,AH899=0,AG899,AI899=0,AH899,AJ899=0,AI899,AK899=0,AJ899,TRUE,AK899))</f>
        <v>806590</v>
      </c>
      <c r="AM899" t="b">
        <f t="shared" ca="1" si="139"/>
        <v>0</v>
      </c>
      <c r="AN899" t="b">
        <f ca="1">IF($C899="","",IF(IFERROR(MATCH(N899,$N$1:$N898,0),0)&gt;0,FALSE,TRUE))</f>
        <v>0</v>
      </c>
      <c r="AO899" cm="1">
        <f t="array" aca="1" ref="AO899" ca="1">_xlfn.IFS($C899="","",AND(AM899,AN899),AL899,TRUE,0)</f>
        <v>0</v>
      </c>
      <c r="AP899" t="str" cm="1">
        <f t="array" aca="1" ref="AP899" ca="1">_xlfn.IFS($C899="","",AND(AN899,AL899&gt;=TBF),AL899,TRUE,"")</f>
        <v/>
      </c>
    </row>
    <row r="900" spans="1:42" x14ac:dyDescent="0.3">
      <c r="A900">
        <v>896</v>
      </c>
      <c r="C900" s="10" t="str">
        <f ca="1">IF(OFFSET(INPUT_START,A900-1,0)=0,"",OFFSET(INPUT_START,A900-1,0))</f>
        <v>dir zgqjbf</v>
      </c>
      <c r="D900" t="b">
        <f t="shared" ca="1" si="130"/>
        <v>0</v>
      </c>
      <c r="E900" t="b">
        <f t="shared" ca="1" si="131"/>
        <v>0</v>
      </c>
      <c r="F900" t="b">
        <f t="shared" ca="1" si="132"/>
        <v>0</v>
      </c>
      <c r="G900" t="b">
        <f t="shared" ca="1" si="133"/>
        <v>1</v>
      </c>
      <c r="H900" t="b">
        <f t="shared" ca="1" si="134"/>
        <v>0</v>
      </c>
      <c r="I900">
        <f t="shared" ca="1" si="135"/>
        <v>4</v>
      </c>
      <c r="J900" t="str">
        <f t="shared" ca="1" si="136"/>
        <v/>
      </c>
      <c r="K900" t="str">
        <f t="shared" ca="1" si="137"/>
        <v/>
      </c>
      <c r="L900" s="23">
        <f t="shared" ca="1" si="138"/>
        <v>0</v>
      </c>
      <c r="M900" s="23" cm="1">
        <f t="array" aca="1" ref="M900" ca="1">_xlfn.IFS($C900="","",
$A900=1,1,
NOT($F900),M899,
AND($F900,$J900&lt;&gt;".."),M899+1,
AND($F900,$J900=".."),M899-1,
TRUE,"ERR")</f>
        <v>5</v>
      </c>
      <c r="N900" s="23" t="str" cm="1">
        <f t="array" aca="1" ref="N900" ca="1">_xlfn.IFS($C900="","",
$A900=1,"",
NOT($F900),N899,
AND($F900,$J900&lt;&gt;".."),N899&amp;IF(N899="/","","/")&amp;$J900,
AND($F900,$J900=".."),MID(N899,1,FIND("@",SUBSTITUTE(N899,"/","@",$M900)) -1 ),
TRUE,"ERR")</f>
        <v>root/vpjqpqfm/rgqtzc/mfmps/zvpnq</v>
      </c>
      <c r="O900" s="22" t="str" cm="1">
        <f t="array" aca="1" ref="O900" ca="1">_xlfn.IFS($C900="","",
$N900="root","root",
TRUE,MID($N900,1+FIND("@",SUBSTITUTE($N900,"/","@",$M900-1)),100 )
)</f>
        <v>zvpnq</v>
      </c>
      <c r="P900" s="23" t="str" cm="1">
        <f t="array" aca="1" ref="P900" ca="1">_xlfn.IFS($C900="","",
P$4=1,"root",
P$4&gt;$M900,"__",
TRUE,MID($N900,1, FIND("@",SUBSTITUTE($N900&amp;"/","/","@",P$4))-1)
)</f>
        <v>root</v>
      </c>
      <c r="Q900" s="23" t="str" cm="1">
        <f t="array" aca="1" ref="Q900" ca="1">_xlfn.IFS($C900="","",
Q$4=1,"root",
Q$4&gt;$M900,"__",
TRUE,MID($N900,1, FIND("@",SUBSTITUTE($N900&amp;"/","/","@",Q$4))-1)
)</f>
        <v>root/vpjqpqfm</v>
      </c>
      <c r="R900" s="23" t="str" cm="1">
        <f t="array" aca="1" ref="R900" ca="1">_xlfn.IFS($C900="","",
R$4=1,"root",
R$4&gt;$M900,"__",
TRUE,MID($N900,1, FIND("@",SUBSTITUTE($N900&amp;"/","/","@",R$4))-1)
)</f>
        <v>root/vpjqpqfm/rgqtzc</v>
      </c>
      <c r="S900" s="23" t="str" cm="1">
        <f t="array" aca="1" ref="S900" ca="1">_xlfn.IFS($C900="","",
S$4=1,"root",
S$4&gt;$M900,"__",
TRUE,MID($N900,1, FIND("@",SUBSTITUTE($N900&amp;"/","/","@",S$4))-1)
)</f>
        <v>root/vpjqpqfm/rgqtzc/mfmps</v>
      </c>
      <c r="T900" s="23" t="str" cm="1">
        <f t="array" aca="1" ref="T900" ca="1">_xlfn.IFS($C900="","",
T$4=1,"root",
T$4&gt;$M900,"__",
TRUE,MID($N900,1, FIND("@",SUBSTITUTE($N900&amp;"/","/","@",T$4))-1)
)</f>
        <v>root/vpjqpqfm/rgqtzc/mfmps/zvpnq</v>
      </c>
      <c r="U900" s="23" t="str" cm="1">
        <f t="array" aca="1" ref="U900" ca="1">_xlfn.IFS($C900="","",
U$4=1,"root",
U$4&gt;$M900,"__",
TRUE,MID($N900,1, FIND("@",SUBSTITUTE($N900&amp;"/","/","@",U$4))-1)
)</f>
        <v>__</v>
      </c>
      <c r="V900" s="23" t="str" cm="1">
        <f t="array" aca="1" ref="V900" ca="1">_xlfn.IFS($C900="","",
V$4=1,"root",
V$4&gt;$M900,"__",
TRUE,MID($N900,1, FIND("@",SUBSTITUTE($N900&amp;"/","/","@",V$4))-1)
)</f>
        <v>__</v>
      </c>
      <c r="W900" s="23" t="str" cm="1">
        <f t="array" aca="1" ref="W900" ca="1">_xlfn.IFS($C900="","",
W$4=1,"root",
W$4&gt;$M900,"__",
TRUE,MID($N900,1, FIND("@",SUBSTITUTE($N900&amp;"/","/","@",W$4))-1)
)</f>
        <v>__</v>
      </c>
      <c r="X900" s="23" t="str" cm="1">
        <f t="array" aca="1" ref="X900" ca="1">_xlfn.IFS($C900="","",
X$4=1,"root",
X$4&gt;$M900,"__",
TRUE,MID($N900,1, FIND("@",SUBSTITUTE($N900&amp;"/","/","@",X$4))-1)
)</f>
        <v>__</v>
      </c>
      <c r="Y900" s="23" t="str" cm="1">
        <f t="array" aca="1" ref="Y900" ca="1">_xlfn.IFS($C900="","",
Y$4=1,"root",
Y$4&gt;$M900,"__",
TRUE,MID($N900,1, FIND("@",SUBSTITUTE($N900&amp;"/","/","@",Y$4))-1)
)</f>
        <v>__</v>
      </c>
      <c r="Z900" s="23" t="str" cm="1">
        <f t="array" aca="1" ref="Z900" ca="1">_xlfn.IFS($C900="","",
Z$4=1,"root",
Z$4&gt;$M900,"__",
TRUE,MID($N900,1, FIND("@",SUBSTITUTE($N900&amp;"/","/","@",Z$4))-1)
)</f>
        <v>__</v>
      </c>
      <c r="AA900" s="28" cm="1">
        <f t="array" aca="1" ref="AA900" ca="1">IF($C900="","",SUMIF(LEV_1,P900,LEN))</f>
        <v>41035571</v>
      </c>
      <c r="AB900" s="28" cm="1">
        <f t="array" aca="1" ref="AB900" ca="1">IF($C900="","",IF(Q900="__",0,SUMIF(LEV_2,Q900,LEN)))</f>
        <v>23329164</v>
      </c>
      <c r="AC900" s="28" cm="1">
        <f t="array" aca="1" ref="AC900" ca="1">IF($C900="","",IF(R900="__",0,SUMIF(LEV_3,R900,LEN)))</f>
        <v>16068117</v>
      </c>
      <c r="AD900" s="28" cm="1">
        <f t="array" aca="1" ref="AD900" ca="1">IF($C900="","",IF(S900="__",0,SUMIF(LEV_4,S900,LEN)))</f>
        <v>3058789</v>
      </c>
      <c r="AE900" s="28" cm="1">
        <f t="array" aca="1" ref="AE900" ca="1">IF($C900="","",IF(T900="__",0,SUMIF(LEV_5,T900,LEN)))</f>
        <v>806590</v>
      </c>
      <c r="AF900" s="28" cm="1">
        <f t="array" aca="1" ref="AF900" ca="1">IF($C900="","",IF(U900="__",0,SUMIF(LEV_6,U900,LEN)))</f>
        <v>0</v>
      </c>
      <c r="AG900" s="28" cm="1">
        <f t="array" aca="1" ref="AG900" ca="1">IF($C900="","",IF(V900="__",0,SUMIF(LEV_7,V900,LEN)))</f>
        <v>0</v>
      </c>
      <c r="AH900" s="28" cm="1">
        <f t="array" aca="1" ref="AH900" ca="1">IF($C900="","",IF(W900="__",0,SUMIF(LEV_8,W900,LEN)))</f>
        <v>0</v>
      </c>
      <c r="AI900" s="28" cm="1">
        <f t="array" aca="1" ref="AI900" ca="1">IF($C900="","",IF(X900="__",0,SUMIF(LEV_9,X900,LEN)))</f>
        <v>0</v>
      </c>
      <c r="AJ900" s="28" cm="1">
        <f t="array" aca="1" ref="AJ900" ca="1">IF($C900="","",IF(Y900="__",0,SUMIF(LEV_10,Y900,LEN)))</f>
        <v>0</v>
      </c>
      <c r="AK900" s="28" cm="1">
        <f t="array" aca="1" ref="AK900" ca="1">IF($C900="","",IF(Z900="__",0,SUMIF(LEV_11,Z900,LEN)))</f>
        <v>0</v>
      </c>
      <c r="AL900" cm="1">
        <f t="array" aca="1" ref="AL900" ca="1">IF($C900="","",_xlfn.IFS(AB900=0,AA900,AC900=0,AB900,AD900=0,AC900,AE900=0,AD900,AF900=0,AE900,AG900=0,AF900,AH900=0,AG900,AI900=0,AH900,AJ900=0,AI900,AK900=0,AJ900,TRUE,AK900))</f>
        <v>806590</v>
      </c>
      <c r="AM900" t="b">
        <f t="shared" ca="1" si="139"/>
        <v>0</v>
      </c>
      <c r="AN900" t="b">
        <f ca="1">IF($C900="","",IF(IFERROR(MATCH(N900,$N$1:$N899,0),0)&gt;0,FALSE,TRUE))</f>
        <v>0</v>
      </c>
      <c r="AO900" cm="1">
        <f t="array" aca="1" ref="AO900" ca="1">_xlfn.IFS($C900="","",AND(AM900,AN900),AL900,TRUE,0)</f>
        <v>0</v>
      </c>
      <c r="AP900" t="str" cm="1">
        <f t="array" aca="1" ref="AP900" ca="1">_xlfn.IFS($C900="","",AND(AN900,AL900&gt;=TBF),AL900,TRUE,"")</f>
        <v/>
      </c>
    </row>
    <row r="901" spans="1:42" x14ac:dyDescent="0.3">
      <c r="A901">
        <v>897</v>
      </c>
      <c r="C901" s="10" t="str">
        <f ca="1">IF(OFFSET(INPUT_START,A901-1,0)=0,"",OFFSET(INPUT_START,A901-1,0))</f>
        <v>$ cd rwddqchj</v>
      </c>
      <c r="D901" t="b">
        <f t="shared" ca="1" si="130"/>
        <v>1</v>
      </c>
      <c r="E901" t="b">
        <f t="shared" ca="1" si="131"/>
        <v>0</v>
      </c>
      <c r="F901" t="b">
        <f t="shared" ca="1" si="132"/>
        <v>1</v>
      </c>
      <c r="G901" t="b">
        <f t="shared" ca="1" si="133"/>
        <v>0</v>
      </c>
      <c r="H901" t="b">
        <f t="shared" ca="1" si="134"/>
        <v>0</v>
      </c>
      <c r="I901">
        <f t="shared" ca="1" si="135"/>
        <v>5</v>
      </c>
      <c r="J901" t="str">
        <f t="shared" ca="1" si="136"/>
        <v>rwddqchj</v>
      </c>
      <c r="K901" t="str">
        <f t="shared" ca="1" si="137"/>
        <v/>
      </c>
      <c r="L901" s="23">
        <f t="shared" ca="1" si="138"/>
        <v>0</v>
      </c>
      <c r="M901" s="23" cm="1">
        <f t="array" aca="1" ref="M901" ca="1">_xlfn.IFS($C901="","",
$A901=1,1,
NOT($F901),M900,
AND($F901,$J901&lt;&gt;".."),M900+1,
AND($F901,$J901=".."),M900-1,
TRUE,"ERR")</f>
        <v>6</v>
      </c>
      <c r="N901" s="23" t="str" cm="1">
        <f t="array" aca="1" ref="N901" ca="1">_xlfn.IFS($C901="","",
$A901=1,"",
NOT($F901),N900,
AND($F901,$J901&lt;&gt;".."),N900&amp;IF(N900="/","","/")&amp;$J901,
AND($F901,$J901=".."),MID(N900,1,FIND("@",SUBSTITUTE(N900,"/","@",$M901)) -1 ),
TRUE,"ERR")</f>
        <v>root/vpjqpqfm/rgqtzc/mfmps/zvpnq/rwddqchj</v>
      </c>
      <c r="O901" s="22" t="str" cm="1">
        <f t="array" aca="1" ref="O901" ca="1">_xlfn.IFS($C901="","",
$N901="root","root",
TRUE,MID($N901,1+FIND("@",SUBSTITUTE($N901,"/","@",$M901-1)),100 )
)</f>
        <v>rwddqchj</v>
      </c>
      <c r="P901" s="23" t="str" cm="1">
        <f t="array" aca="1" ref="P901" ca="1">_xlfn.IFS($C901="","",
P$4=1,"root",
P$4&gt;$M901,"__",
TRUE,MID($N901,1, FIND("@",SUBSTITUTE($N901&amp;"/","/","@",P$4))-1)
)</f>
        <v>root</v>
      </c>
      <c r="Q901" s="23" t="str" cm="1">
        <f t="array" aca="1" ref="Q901" ca="1">_xlfn.IFS($C901="","",
Q$4=1,"root",
Q$4&gt;$M901,"__",
TRUE,MID($N901,1, FIND("@",SUBSTITUTE($N901&amp;"/","/","@",Q$4))-1)
)</f>
        <v>root/vpjqpqfm</v>
      </c>
      <c r="R901" s="23" t="str" cm="1">
        <f t="array" aca="1" ref="R901" ca="1">_xlfn.IFS($C901="","",
R$4=1,"root",
R$4&gt;$M901,"__",
TRUE,MID($N901,1, FIND("@",SUBSTITUTE($N901&amp;"/","/","@",R$4))-1)
)</f>
        <v>root/vpjqpqfm/rgqtzc</v>
      </c>
      <c r="S901" s="23" t="str" cm="1">
        <f t="array" aca="1" ref="S901" ca="1">_xlfn.IFS($C901="","",
S$4=1,"root",
S$4&gt;$M901,"__",
TRUE,MID($N901,1, FIND("@",SUBSTITUTE($N901&amp;"/","/","@",S$4))-1)
)</f>
        <v>root/vpjqpqfm/rgqtzc/mfmps</v>
      </c>
      <c r="T901" s="23" t="str" cm="1">
        <f t="array" aca="1" ref="T901" ca="1">_xlfn.IFS($C901="","",
T$4=1,"root",
T$4&gt;$M901,"__",
TRUE,MID($N901,1, FIND("@",SUBSTITUTE($N901&amp;"/","/","@",T$4))-1)
)</f>
        <v>root/vpjqpqfm/rgqtzc/mfmps/zvpnq</v>
      </c>
      <c r="U901" s="23" t="str" cm="1">
        <f t="array" aca="1" ref="U901" ca="1">_xlfn.IFS($C901="","",
U$4=1,"root",
U$4&gt;$M901,"__",
TRUE,MID($N901,1, FIND("@",SUBSTITUTE($N901&amp;"/","/","@",U$4))-1)
)</f>
        <v>root/vpjqpqfm/rgqtzc/mfmps/zvpnq/rwddqchj</v>
      </c>
      <c r="V901" s="23" t="str" cm="1">
        <f t="array" aca="1" ref="V901" ca="1">_xlfn.IFS($C901="","",
V$4=1,"root",
V$4&gt;$M901,"__",
TRUE,MID($N901,1, FIND("@",SUBSTITUTE($N901&amp;"/","/","@",V$4))-1)
)</f>
        <v>__</v>
      </c>
      <c r="W901" s="23" t="str" cm="1">
        <f t="array" aca="1" ref="W901" ca="1">_xlfn.IFS($C901="","",
W$4=1,"root",
W$4&gt;$M901,"__",
TRUE,MID($N901,1, FIND("@",SUBSTITUTE($N901&amp;"/","/","@",W$4))-1)
)</f>
        <v>__</v>
      </c>
      <c r="X901" s="23" t="str" cm="1">
        <f t="array" aca="1" ref="X901" ca="1">_xlfn.IFS($C901="","",
X$4=1,"root",
X$4&gt;$M901,"__",
TRUE,MID($N901,1, FIND("@",SUBSTITUTE($N901&amp;"/","/","@",X$4))-1)
)</f>
        <v>__</v>
      </c>
      <c r="Y901" s="23" t="str" cm="1">
        <f t="array" aca="1" ref="Y901" ca="1">_xlfn.IFS($C901="","",
Y$4=1,"root",
Y$4&gt;$M901,"__",
TRUE,MID($N901,1, FIND("@",SUBSTITUTE($N901&amp;"/","/","@",Y$4))-1)
)</f>
        <v>__</v>
      </c>
      <c r="Z901" s="23" t="str" cm="1">
        <f t="array" aca="1" ref="Z901" ca="1">_xlfn.IFS($C901="","",
Z$4=1,"root",
Z$4&gt;$M901,"__",
TRUE,MID($N901,1, FIND("@",SUBSTITUTE($N901&amp;"/","/","@",Z$4))-1)
)</f>
        <v>__</v>
      </c>
      <c r="AA901" s="28" cm="1">
        <f t="array" aca="1" ref="AA901" ca="1">IF($C901="","",SUMIF(LEV_1,P901,LEN))</f>
        <v>41035571</v>
      </c>
      <c r="AB901" s="28" cm="1">
        <f t="array" aca="1" ref="AB901" ca="1">IF($C901="","",IF(Q901="__",0,SUMIF(LEV_2,Q901,LEN)))</f>
        <v>23329164</v>
      </c>
      <c r="AC901" s="28" cm="1">
        <f t="array" aca="1" ref="AC901" ca="1">IF($C901="","",IF(R901="__",0,SUMIF(LEV_3,R901,LEN)))</f>
        <v>16068117</v>
      </c>
      <c r="AD901" s="28" cm="1">
        <f t="array" aca="1" ref="AD901" ca="1">IF($C901="","",IF(S901="__",0,SUMIF(LEV_4,S901,LEN)))</f>
        <v>3058789</v>
      </c>
      <c r="AE901" s="28" cm="1">
        <f t="array" aca="1" ref="AE901" ca="1">IF($C901="","",IF(T901="__",0,SUMIF(LEV_5,T901,LEN)))</f>
        <v>806590</v>
      </c>
      <c r="AF901" s="28" cm="1">
        <f t="array" aca="1" ref="AF901" ca="1">IF($C901="","",IF(U901="__",0,SUMIF(LEV_6,U901,LEN)))</f>
        <v>223320</v>
      </c>
      <c r="AG901" s="28" cm="1">
        <f t="array" aca="1" ref="AG901" ca="1">IF($C901="","",IF(V901="__",0,SUMIF(LEV_7,V901,LEN)))</f>
        <v>0</v>
      </c>
      <c r="AH901" s="28" cm="1">
        <f t="array" aca="1" ref="AH901" ca="1">IF($C901="","",IF(W901="__",0,SUMIF(LEV_8,W901,LEN)))</f>
        <v>0</v>
      </c>
      <c r="AI901" s="28" cm="1">
        <f t="array" aca="1" ref="AI901" ca="1">IF($C901="","",IF(X901="__",0,SUMIF(LEV_9,X901,LEN)))</f>
        <v>0</v>
      </c>
      <c r="AJ901" s="28" cm="1">
        <f t="array" aca="1" ref="AJ901" ca="1">IF($C901="","",IF(Y901="__",0,SUMIF(LEV_10,Y901,LEN)))</f>
        <v>0</v>
      </c>
      <c r="AK901" s="28" cm="1">
        <f t="array" aca="1" ref="AK901" ca="1">IF($C901="","",IF(Z901="__",0,SUMIF(LEV_11,Z901,LEN)))</f>
        <v>0</v>
      </c>
      <c r="AL901" cm="1">
        <f t="array" aca="1" ref="AL901" ca="1">IF($C901="","",_xlfn.IFS(AB901=0,AA901,AC901=0,AB901,AD901=0,AC901,AE901=0,AD901,AF901=0,AE901,AG901=0,AF901,AH901=0,AG901,AI901=0,AH901,AJ901=0,AI901,AK901=0,AJ901,TRUE,AK901))</f>
        <v>223320</v>
      </c>
      <c r="AM901" t="b">
        <f t="shared" ca="1" si="139"/>
        <v>0</v>
      </c>
      <c r="AN901" t="b">
        <f ca="1">IF($C901="","",IF(IFERROR(MATCH(N901,$N$1:$N900,0),0)&gt;0,FALSE,TRUE))</f>
        <v>1</v>
      </c>
      <c r="AO901" cm="1">
        <f t="array" aca="1" ref="AO901" ca="1">_xlfn.IFS($C901="","",AND(AM901,AN901),AL901,TRUE,0)</f>
        <v>0</v>
      </c>
      <c r="AP901" t="str" cm="1">
        <f t="array" aca="1" ref="AP901" ca="1">_xlfn.IFS($C901="","",AND(AN901,AL901&gt;=TBF),AL901,TRUE,"")</f>
        <v/>
      </c>
    </row>
    <row r="902" spans="1:42" x14ac:dyDescent="0.3">
      <c r="A902">
        <v>898</v>
      </c>
      <c r="C902" s="10" t="str">
        <f ca="1">IF(OFFSET(INPUT_START,A902-1,0)=0,"",OFFSET(INPUT_START,A902-1,0))</f>
        <v>$ ls</v>
      </c>
      <c r="D902" t="b">
        <f t="shared" ref="D902:D965" ca="1" si="140">IF($C902="","",IF(LEFT($C902,1)="$",TRUE,FALSE))</f>
        <v>1</v>
      </c>
      <c r="E902" t="b">
        <f t="shared" ref="E902:E965" ca="1" si="141">IF($C902="","",IF(AND($D902,MID($C902,3,2)="ls"),TRUE,FALSE))</f>
        <v>1</v>
      </c>
      <c r="F902" t="b">
        <f t="shared" ref="F902:F965" ca="1" si="142">IF($C902="","",IF(AND($D902,MID($C902,3,2)="cd"),TRUE,FALSE))</f>
        <v>0</v>
      </c>
      <c r="G902" t="b">
        <f t="shared" ref="G902:G965" ca="1" si="143">IF($C902="","",IF(AND(NOT($D902),MID($C902,1,3)="dir"),TRUE,FALSE))</f>
        <v>0</v>
      </c>
      <c r="H902" t="b">
        <f t="shared" ref="H902:H965" ca="1" si="144">IF($C902="","",IF(NOT(OR($D902,$E902,$F902,$G902)),TRUE,FALSE))</f>
        <v>0</v>
      </c>
      <c r="I902">
        <f t="shared" ref="I902:I965" ca="1" si="145">IF($C902="","",IFERROR(FIND(" ",$C902,3),0))</f>
        <v>0</v>
      </c>
      <c r="J902" t="str">
        <f t="shared" ref="J902:J965" ca="1" si="146">IF($C902="","",IF(F902,MID($C902,6,100),""))</f>
        <v/>
      </c>
      <c r="K902" t="str">
        <f t="shared" ref="K902:K965" ca="1" si="147">IF($C902="","",IF($H902,MID($C902,$I902+1,100),""))</f>
        <v/>
      </c>
      <c r="L902" s="23">
        <f t="shared" ref="L902:L965" ca="1" si="148">IF($C902="",0,IF($H902,VALUE(MID($C902,1,$I902)),0))</f>
        <v>0</v>
      </c>
      <c r="M902" s="23" cm="1">
        <f t="array" aca="1" ref="M902" ca="1">_xlfn.IFS($C902="","",
$A902=1,1,
NOT($F902),M901,
AND($F902,$J902&lt;&gt;".."),M901+1,
AND($F902,$J902=".."),M901-1,
TRUE,"ERR")</f>
        <v>6</v>
      </c>
      <c r="N902" s="23" t="str" cm="1">
        <f t="array" aca="1" ref="N902" ca="1">_xlfn.IFS($C902="","",
$A902=1,"",
NOT($F902),N901,
AND($F902,$J902&lt;&gt;".."),N901&amp;IF(N901="/","","/")&amp;$J902,
AND($F902,$J902=".."),MID(N901,1,FIND("@",SUBSTITUTE(N901,"/","@",$M902)) -1 ),
TRUE,"ERR")</f>
        <v>root/vpjqpqfm/rgqtzc/mfmps/zvpnq/rwddqchj</v>
      </c>
      <c r="O902" s="22" t="str" cm="1">
        <f t="array" aca="1" ref="O902" ca="1">_xlfn.IFS($C902="","",
$N902="root","root",
TRUE,MID($N902,1+FIND("@",SUBSTITUTE($N902,"/","@",$M902-1)),100 )
)</f>
        <v>rwddqchj</v>
      </c>
      <c r="P902" s="23" t="str" cm="1">
        <f t="array" aca="1" ref="P902" ca="1">_xlfn.IFS($C902="","",
P$4=1,"root",
P$4&gt;$M902,"__",
TRUE,MID($N902,1, FIND("@",SUBSTITUTE($N902&amp;"/","/","@",P$4))-1)
)</f>
        <v>root</v>
      </c>
      <c r="Q902" s="23" t="str" cm="1">
        <f t="array" aca="1" ref="Q902" ca="1">_xlfn.IFS($C902="","",
Q$4=1,"root",
Q$4&gt;$M902,"__",
TRUE,MID($N902,1, FIND("@",SUBSTITUTE($N902&amp;"/","/","@",Q$4))-1)
)</f>
        <v>root/vpjqpqfm</v>
      </c>
      <c r="R902" s="23" t="str" cm="1">
        <f t="array" aca="1" ref="R902" ca="1">_xlfn.IFS($C902="","",
R$4=1,"root",
R$4&gt;$M902,"__",
TRUE,MID($N902,1, FIND("@",SUBSTITUTE($N902&amp;"/","/","@",R$4))-1)
)</f>
        <v>root/vpjqpqfm/rgqtzc</v>
      </c>
      <c r="S902" s="23" t="str" cm="1">
        <f t="array" aca="1" ref="S902" ca="1">_xlfn.IFS($C902="","",
S$4=1,"root",
S$4&gt;$M902,"__",
TRUE,MID($N902,1, FIND("@",SUBSTITUTE($N902&amp;"/","/","@",S$4))-1)
)</f>
        <v>root/vpjqpqfm/rgqtzc/mfmps</v>
      </c>
      <c r="T902" s="23" t="str" cm="1">
        <f t="array" aca="1" ref="T902" ca="1">_xlfn.IFS($C902="","",
T$4=1,"root",
T$4&gt;$M902,"__",
TRUE,MID($N902,1, FIND("@",SUBSTITUTE($N902&amp;"/","/","@",T$4))-1)
)</f>
        <v>root/vpjqpqfm/rgqtzc/mfmps/zvpnq</v>
      </c>
      <c r="U902" s="23" t="str" cm="1">
        <f t="array" aca="1" ref="U902" ca="1">_xlfn.IFS($C902="","",
U$4=1,"root",
U$4&gt;$M902,"__",
TRUE,MID($N902,1, FIND("@",SUBSTITUTE($N902&amp;"/","/","@",U$4))-1)
)</f>
        <v>root/vpjqpqfm/rgqtzc/mfmps/zvpnq/rwddqchj</v>
      </c>
      <c r="V902" s="23" t="str" cm="1">
        <f t="array" aca="1" ref="V902" ca="1">_xlfn.IFS($C902="","",
V$4=1,"root",
V$4&gt;$M902,"__",
TRUE,MID($N902,1, FIND("@",SUBSTITUTE($N902&amp;"/","/","@",V$4))-1)
)</f>
        <v>__</v>
      </c>
      <c r="W902" s="23" t="str" cm="1">
        <f t="array" aca="1" ref="W902" ca="1">_xlfn.IFS($C902="","",
W$4=1,"root",
W$4&gt;$M902,"__",
TRUE,MID($N902,1, FIND("@",SUBSTITUTE($N902&amp;"/","/","@",W$4))-1)
)</f>
        <v>__</v>
      </c>
      <c r="X902" s="23" t="str" cm="1">
        <f t="array" aca="1" ref="X902" ca="1">_xlfn.IFS($C902="","",
X$4=1,"root",
X$4&gt;$M902,"__",
TRUE,MID($N902,1, FIND("@",SUBSTITUTE($N902&amp;"/","/","@",X$4))-1)
)</f>
        <v>__</v>
      </c>
      <c r="Y902" s="23" t="str" cm="1">
        <f t="array" aca="1" ref="Y902" ca="1">_xlfn.IFS($C902="","",
Y$4=1,"root",
Y$4&gt;$M902,"__",
TRUE,MID($N902,1, FIND("@",SUBSTITUTE($N902&amp;"/","/","@",Y$4))-1)
)</f>
        <v>__</v>
      </c>
      <c r="Z902" s="23" t="str" cm="1">
        <f t="array" aca="1" ref="Z902" ca="1">_xlfn.IFS($C902="","",
Z$4=1,"root",
Z$4&gt;$M902,"__",
TRUE,MID($N902,1, FIND("@",SUBSTITUTE($N902&amp;"/","/","@",Z$4))-1)
)</f>
        <v>__</v>
      </c>
      <c r="AA902" s="28" cm="1">
        <f t="array" aca="1" ref="AA902" ca="1">IF($C902="","",SUMIF(LEV_1,P902,LEN))</f>
        <v>41035571</v>
      </c>
      <c r="AB902" s="28" cm="1">
        <f t="array" aca="1" ref="AB902" ca="1">IF($C902="","",IF(Q902="__",0,SUMIF(LEV_2,Q902,LEN)))</f>
        <v>23329164</v>
      </c>
      <c r="AC902" s="28" cm="1">
        <f t="array" aca="1" ref="AC902" ca="1">IF($C902="","",IF(R902="__",0,SUMIF(LEV_3,R902,LEN)))</f>
        <v>16068117</v>
      </c>
      <c r="AD902" s="28" cm="1">
        <f t="array" aca="1" ref="AD902" ca="1">IF($C902="","",IF(S902="__",0,SUMIF(LEV_4,S902,LEN)))</f>
        <v>3058789</v>
      </c>
      <c r="AE902" s="28" cm="1">
        <f t="array" aca="1" ref="AE902" ca="1">IF($C902="","",IF(T902="__",0,SUMIF(LEV_5,T902,LEN)))</f>
        <v>806590</v>
      </c>
      <c r="AF902" s="28" cm="1">
        <f t="array" aca="1" ref="AF902" ca="1">IF($C902="","",IF(U902="__",0,SUMIF(LEV_6,U902,LEN)))</f>
        <v>223320</v>
      </c>
      <c r="AG902" s="28" cm="1">
        <f t="array" aca="1" ref="AG902" ca="1">IF($C902="","",IF(V902="__",0,SUMIF(LEV_7,V902,LEN)))</f>
        <v>0</v>
      </c>
      <c r="AH902" s="28" cm="1">
        <f t="array" aca="1" ref="AH902" ca="1">IF($C902="","",IF(W902="__",0,SUMIF(LEV_8,W902,LEN)))</f>
        <v>0</v>
      </c>
      <c r="AI902" s="28" cm="1">
        <f t="array" aca="1" ref="AI902" ca="1">IF($C902="","",IF(X902="__",0,SUMIF(LEV_9,X902,LEN)))</f>
        <v>0</v>
      </c>
      <c r="AJ902" s="28" cm="1">
        <f t="array" aca="1" ref="AJ902" ca="1">IF($C902="","",IF(Y902="__",0,SUMIF(LEV_10,Y902,LEN)))</f>
        <v>0</v>
      </c>
      <c r="AK902" s="28" cm="1">
        <f t="array" aca="1" ref="AK902" ca="1">IF($C902="","",IF(Z902="__",0,SUMIF(LEV_11,Z902,LEN)))</f>
        <v>0</v>
      </c>
      <c r="AL902" cm="1">
        <f t="array" aca="1" ref="AL902" ca="1">IF($C902="","",_xlfn.IFS(AB902=0,AA902,AC902=0,AB902,AD902=0,AC902,AE902=0,AD902,AF902=0,AE902,AG902=0,AF902,AH902=0,AG902,AI902=0,AH902,AJ902=0,AI902,AK902=0,AJ902,TRUE,AK902))</f>
        <v>223320</v>
      </c>
      <c r="AM902" t="b">
        <f t="shared" ref="AM902:AM965" ca="1" si="149">IF($C902="","",AL902&lt;=100000)</f>
        <v>0</v>
      </c>
      <c r="AN902" t="b">
        <f ca="1">IF($C902="","",IF(IFERROR(MATCH(N902,$N$1:$N901,0),0)&gt;0,FALSE,TRUE))</f>
        <v>0</v>
      </c>
      <c r="AO902" cm="1">
        <f t="array" aca="1" ref="AO902" ca="1">_xlfn.IFS($C902="","",AND(AM902,AN902),AL902,TRUE,0)</f>
        <v>0</v>
      </c>
      <c r="AP902" t="str" cm="1">
        <f t="array" aca="1" ref="AP902" ca="1">_xlfn.IFS($C902="","",AND(AN902,AL902&gt;=TBF),AL902,TRUE,"")</f>
        <v/>
      </c>
    </row>
    <row r="903" spans="1:42" x14ac:dyDescent="0.3">
      <c r="A903">
        <v>899</v>
      </c>
      <c r="C903" s="10" t="str">
        <f ca="1">IF(OFFSET(INPUT_START,A903-1,0)=0,"",OFFSET(INPUT_START,A903-1,0))</f>
        <v>dir gnsndln</v>
      </c>
      <c r="D903" t="b">
        <f t="shared" ca="1" si="140"/>
        <v>0</v>
      </c>
      <c r="E903" t="b">
        <f t="shared" ca="1" si="141"/>
        <v>0</v>
      </c>
      <c r="F903" t="b">
        <f t="shared" ca="1" si="142"/>
        <v>0</v>
      </c>
      <c r="G903" t="b">
        <f t="shared" ca="1" si="143"/>
        <v>1</v>
      </c>
      <c r="H903" t="b">
        <f t="shared" ca="1" si="144"/>
        <v>0</v>
      </c>
      <c r="I903">
        <f t="shared" ca="1" si="145"/>
        <v>4</v>
      </c>
      <c r="J903" t="str">
        <f t="shared" ca="1" si="146"/>
        <v/>
      </c>
      <c r="K903" t="str">
        <f t="shared" ca="1" si="147"/>
        <v/>
      </c>
      <c r="L903" s="23">
        <f t="shared" ca="1" si="148"/>
        <v>0</v>
      </c>
      <c r="M903" s="23" cm="1">
        <f t="array" aca="1" ref="M903" ca="1">_xlfn.IFS($C903="","",
$A903=1,1,
NOT($F903),M902,
AND($F903,$J903&lt;&gt;".."),M902+1,
AND($F903,$J903=".."),M902-1,
TRUE,"ERR")</f>
        <v>6</v>
      </c>
      <c r="N903" s="23" t="str" cm="1">
        <f t="array" aca="1" ref="N903" ca="1">_xlfn.IFS($C903="","",
$A903=1,"",
NOT($F903),N902,
AND($F903,$J903&lt;&gt;".."),N902&amp;IF(N902="/","","/")&amp;$J903,
AND($F903,$J903=".."),MID(N902,1,FIND("@",SUBSTITUTE(N902,"/","@",$M903)) -1 ),
TRUE,"ERR")</f>
        <v>root/vpjqpqfm/rgqtzc/mfmps/zvpnq/rwddqchj</v>
      </c>
      <c r="O903" s="22" t="str" cm="1">
        <f t="array" aca="1" ref="O903" ca="1">_xlfn.IFS($C903="","",
$N903="root","root",
TRUE,MID($N903,1+FIND("@",SUBSTITUTE($N903,"/","@",$M903-1)),100 )
)</f>
        <v>rwddqchj</v>
      </c>
      <c r="P903" s="23" t="str" cm="1">
        <f t="array" aca="1" ref="P903" ca="1">_xlfn.IFS($C903="","",
P$4=1,"root",
P$4&gt;$M903,"__",
TRUE,MID($N903,1, FIND("@",SUBSTITUTE($N903&amp;"/","/","@",P$4))-1)
)</f>
        <v>root</v>
      </c>
      <c r="Q903" s="23" t="str" cm="1">
        <f t="array" aca="1" ref="Q903" ca="1">_xlfn.IFS($C903="","",
Q$4=1,"root",
Q$4&gt;$M903,"__",
TRUE,MID($N903,1, FIND("@",SUBSTITUTE($N903&amp;"/","/","@",Q$4))-1)
)</f>
        <v>root/vpjqpqfm</v>
      </c>
      <c r="R903" s="23" t="str" cm="1">
        <f t="array" aca="1" ref="R903" ca="1">_xlfn.IFS($C903="","",
R$4=1,"root",
R$4&gt;$M903,"__",
TRUE,MID($N903,1, FIND("@",SUBSTITUTE($N903&amp;"/","/","@",R$4))-1)
)</f>
        <v>root/vpjqpqfm/rgqtzc</v>
      </c>
      <c r="S903" s="23" t="str" cm="1">
        <f t="array" aca="1" ref="S903" ca="1">_xlfn.IFS($C903="","",
S$4=1,"root",
S$4&gt;$M903,"__",
TRUE,MID($N903,1, FIND("@",SUBSTITUTE($N903&amp;"/","/","@",S$4))-1)
)</f>
        <v>root/vpjqpqfm/rgqtzc/mfmps</v>
      </c>
      <c r="T903" s="23" t="str" cm="1">
        <f t="array" aca="1" ref="T903" ca="1">_xlfn.IFS($C903="","",
T$4=1,"root",
T$4&gt;$M903,"__",
TRUE,MID($N903,1, FIND("@",SUBSTITUTE($N903&amp;"/","/","@",T$4))-1)
)</f>
        <v>root/vpjqpqfm/rgqtzc/mfmps/zvpnq</v>
      </c>
      <c r="U903" s="23" t="str" cm="1">
        <f t="array" aca="1" ref="U903" ca="1">_xlfn.IFS($C903="","",
U$4=1,"root",
U$4&gt;$M903,"__",
TRUE,MID($N903,1, FIND("@",SUBSTITUTE($N903&amp;"/","/","@",U$4))-1)
)</f>
        <v>root/vpjqpqfm/rgqtzc/mfmps/zvpnq/rwddqchj</v>
      </c>
      <c r="V903" s="23" t="str" cm="1">
        <f t="array" aca="1" ref="V903" ca="1">_xlfn.IFS($C903="","",
V$4=1,"root",
V$4&gt;$M903,"__",
TRUE,MID($N903,1, FIND("@",SUBSTITUTE($N903&amp;"/","/","@",V$4))-1)
)</f>
        <v>__</v>
      </c>
      <c r="W903" s="23" t="str" cm="1">
        <f t="array" aca="1" ref="W903" ca="1">_xlfn.IFS($C903="","",
W$4=1,"root",
W$4&gt;$M903,"__",
TRUE,MID($N903,1, FIND("@",SUBSTITUTE($N903&amp;"/","/","@",W$4))-1)
)</f>
        <v>__</v>
      </c>
      <c r="X903" s="23" t="str" cm="1">
        <f t="array" aca="1" ref="X903" ca="1">_xlfn.IFS($C903="","",
X$4=1,"root",
X$4&gt;$M903,"__",
TRUE,MID($N903,1, FIND("@",SUBSTITUTE($N903&amp;"/","/","@",X$4))-1)
)</f>
        <v>__</v>
      </c>
      <c r="Y903" s="23" t="str" cm="1">
        <f t="array" aca="1" ref="Y903" ca="1">_xlfn.IFS($C903="","",
Y$4=1,"root",
Y$4&gt;$M903,"__",
TRUE,MID($N903,1, FIND("@",SUBSTITUTE($N903&amp;"/","/","@",Y$4))-1)
)</f>
        <v>__</v>
      </c>
      <c r="Z903" s="23" t="str" cm="1">
        <f t="array" aca="1" ref="Z903" ca="1">_xlfn.IFS($C903="","",
Z$4=1,"root",
Z$4&gt;$M903,"__",
TRUE,MID($N903,1, FIND("@",SUBSTITUTE($N903&amp;"/","/","@",Z$4))-1)
)</f>
        <v>__</v>
      </c>
      <c r="AA903" s="28" cm="1">
        <f t="array" aca="1" ref="AA903" ca="1">IF($C903="","",SUMIF(LEV_1,P903,LEN))</f>
        <v>41035571</v>
      </c>
      <c r="AB903" s="28" cm="1">
        <f t="array" aca="1" ref="AB903" ca="1">IF($C903="","",IF(Q903="__",0,SUMIF(LEV_2,Q903,LEN)))</f>
        <v>23329164</v>
      </c>
      <c r="AC903" s="28" cm="1">
        <f t="array" aca="1" ref="AC903" ca="1">IF($C903="","",IF(R903="__",0,SUMIF(LEV_3,R903,LEN)))</f>
        <v>16068117</v>
      </c>
      <c r="AD903" s="28" cm="1">
        <f t="array" aca="1" ref="AD903" ca="1">IF($C903="","",IF(S903="__",0,SUMIF(LEV_4,S903,LEN)))</f>
        <v>3058789</v>
      </c>
      <c r="AE903" s="28" cm="1">
        <f t="array" aca="1" ref="AE903" ca="1">IF($C903="","",IF(T903="__",0,SUMIF(LEV_5,T903,LEN)))</f>
        <v>806590</v>
      </c>
      <c r="AF903" s="28" cm="1">
        <f t="array" aca="1" ref="AF903" ca="1">IF($C903="","",IF(U903="__",0,SUMIF(LEV_6,U903,LEN)))</f>
        <v>223320</v>
      </c>
      <c r="AG903" s="28" cm="1">
        <f t="array" aca="1" ref="AG903" ca="1">IF($C903="","",IF(V903="__",0,SUMIF(LEV_7,V903,LEN)))</f>
        <v>0</v>
      </c>
      <c r="AH903" s="28" cm="1">
        <f t="array" aca="1" ref="AH903" ca="1">IF($C903="","",IF(W903="__",0,SUMIF(LEV_8,W903,LEN)))</f>
        <v>0</v>
      </c>
      <c r="AI903" s="28" cm="1">
        <f t="array" aca="1" ref="AI903" ca="1">IF($C903="","",IF(X903="__",0,SUMIF(LEV_9,X903,LEN)))</f>
        <v>0</v>
      </c>
      <c r="AJ903" s="28" cm="1">
        <f t="array" aca="1" ref="AJ903" ca="1">IF($C903="","",IF(Y903="__",0,SUMIF(LEV_10,Y903,LEN)))</f>
        <v>0</v>
      </c>
      <c r="AK903" s="28" cm="1">
        <f t="array" aca="1" ref="AK903" ca="1">IF($C903="","",IF(Z903="__",0,SUMIF(LEV_11,Z903,LEN)))</f>
        <v>0</v>
      </c>
      <c r="AL903" cm="1">
        <f t="array" aca="1" ref="AL903" ca="1">IF($C903="","",_xlfn.IFS(AB903=0,AA903,AC903=0,AB903,AD903=0,AC903,AE903=0,AD903,AF903=0,AE903,AG903=0,AF903,AH903=0,AG903,AI903=0,AH903,AJ903=0,AI903,AK903=0,AJ903,TRUE,AK903))</f>
        <v>223320</v>
      </c>
      <c r="AM903" t="b">
        <f t="shared" ca="1" si="149"/>
        <v>0</v>
      </c>
      <c r="AN903" t="b">
        <f ca="1">IF($C903="","",IF(IFERROR(MATCH(N903,$N$1:$N902,0),0)&gt;0,FALSE,TRUE))</f>
        <v>0</v>
      </c>
      <c r="AO903" cm="1">
        <f t="array" aca="1" ref="AO903" ca="1">_xlfn.IFS($C903="","",AND(AM903,AN903),AL903,TRUE,0)</f>
        <v>0</v>
      </c>
      <c r="AP903" t="str" cm="1">
        <f t="array" aca="1" ref="AP903" ca="1">_xlfn.IFS($C903="","",AND(AN903,AL903&gt;=TBF),AL903,TRUE,"")</f>
        <v/>
      </c>
    </row>
    <row r="904" spans="1:42" x14ac:dyDescent="0.3">
      <c r="A904">
        <v>900</v>
      </c>
      <c r="C904" s="10" t="str">
        <f ca="1">IF(OFFSET(INPUT_START,A904-1,0)=0,"",OFFSET(INPUT_START,A904-1,0))</f>
        <v>$ cd gnsndln</v>
      </c>
      <c r="D904" t="b">
        <f t="shared" ca="1" si="140"/>
        <v>1</v>
      </c>
      <c r="E904" t="b">
        <f t="shared" ca="1" si="141"/>
        <v>0</v>
      </c>
      <c r="F904" t="b">
        <f t="shared" ca="1" si="142"/>
        <v>1</v>
      </c>
      <c r="G904" t="b">
        <f t="shared" ca="1" si="143"/>
        <v>0</v>
      </c>
      <c r="H904" t="b">
        <f t="shared" ca="1" si="144"/>
        <v>0</v>
      </c>
      <c r="I904">
        <f t="shared" ca="1" si="145"/>
        <v>5</v>
      </c>
      <c r="J904" t="str">
        <f t="shared" ca="1" si="146"/>
        <v>gnsndln</v>
      </c>
      <c r="K904" t="str">
        <f t="shared" ca="1" si="147"/>
        <v/>
      </c>
      <c r="L904" s="23">
        <f t="shared" ca="1" si="148"/>
        <v>0</v>
      </c>
      <c r="M904" s="23" cm="1">
        <f t="array" aca="1" ref="M904" ca="1">_xlfn.IFS($C904="","",
$A904=1,1,
NOT($F904),M903,
AND($F904,$J904&lt;&gt;".."),M903+1,
AND($F904,$J904=".."),M903-1,
TRUE,"ERR")</f>
        <v>7</v>
      </c>
      <c r="N904" s="23" t="str" cm="1">
        <f t="array" aca="1" ref="N904" ca="1">_xlfn.IFS($C904="","",
$A904=1,"",
NOT($F904),N903,
AND($F904,$J904&lt;&gt;".."),N903&amp;IF(N903="/","","/")&amp;$J904,
AND($F904,$J904=".."),MID(N903,1,FIND("@",SUBSTITUTE(N903,"/","@",$M904)) -1 ),
TRUE,"ERR")</f>
        <v>root/vpjqpqfm/rgqtzc/mfmps/zvpnq/rwddqchj/gnsndln</v>
      </c>
      <c r="O904" s="22" t="str" cm="1">
        <f t="array" aca="1" ref="O904" ca="1">_xlfn.IFS($C904="","",
$N904="root","root",
TRUE,MID($N904,1+FIND("@",SUBSTITUTE($N904,"/","@",$M904-1)),100 )
)</f>
        <v>gnsndln</v>
      </c>
      <c r="P904" s="23" t="str" cm="1">
        <f t="array" aca="1" ref="P904" ca="1">_xlfn.IFS($C904="","",
P$4=1,"root",
P$4&gt;$M904,"__",
TRUE,MID($N904,1, FIND("@",SUBSTITUTE($N904&amp;"/","/","@",P$4))-1)
)</f>
        <v>root</v>
      </c>
      <c r="Q904" s="23" t="str" cm="1">
        <f t="array" aca="1" ref="Q904" ca="1">_xlfn.IFS($C904="","",
Q$4=1,"root",
Q$4&gt;$M904,"__",
TRUE,MID($N904,1, FIND("@",SUBSTITUTE($N904&amp;"/","/","@",Q$4))-1)
)</f>
        <v>root/vpjqpqfm</v>
      </c>
      <c r="R904" s="23" t="str" cm="1">
        <f t="array" aca="1" ref="R904" ca="1">_xlfn.IFS($C904="","",
R$4=1,"root",
R$4&gt;$M904,"__",
TRUE,MID($N904,1, FIND("@",SUBSTITUTE($N904&amp;"/","/","@",R$4))-1)
)</f>
        <v>root/vpjqpqfm/rgqtzc</v>
      </c>
      <c r="S904" s="23" t="str" cm="1">
        <f t="array" aca="1" ref="S904" ca="1">_xlfn.IFS($C904="","",
S$4=1,"root",
S$4&gt;$M904,"__",
TRUE,MID($N904,1, FIND("@",SUBSTITUTE($N904&amp;"/","/","@",S$4))-1)
)</f>
        <v>root/vpjqpqfm/rgqtzc/mfmps</v>
      </c>
      <c r="T904" s="23" t="str" cm="1">
        <f t="array" aca="1" ref="T904" ca="1">_xlfn.IFS($C904="","",
T$4=1,"root",
T$4&gt;$M904,"__",
TRUE,MID($N904,1, FIND("@",SUBSTITUTE($N904&amp;"/","/","@",T$4))-1)
)</f>
        <v>root/vpjqpqfm/rgqtzc/mfmps/zvpnq</v>
      </c>
      <c r="U904" s="23" t="str" cm="1">
        <f t="array" aca="1" ref="U904" ca="1">_xlfn.IFS($C904="","",
U$4=1,"root",
U$4&gt;$M904,"__",
TRUE,MID($N904,1, FIND("@",SUBSTITUTE($N904&amp;"/","/","@",U$4))-1)
)</f>
        <v>root/vpjqpqfm/rgqtzc/mfmps/zvpnq/rwddqchj</v>
      </c>
      <c r="V904" s="23" t="str" cm="1">
        <f t="array" aca="1" ref="V904" ca="1">_xlfn.IFS($C904="","",
V$4=1,"root",
V$4&gt;$M904,"__",
TRUE,MID($N904,1, FIND("@",SUBSTITUTE($N904&amp;"/","/","@",V$4))-1)
)</f>
        <v>root/vpjqpqfm/rgqtzc/mfmps/zvpnq/rwddqchj/gnsndln</v>
      </c>
      <c r="W904" s="23" t="str" cm="1">
        <f t="array" aca="1" ref="W904" ca="1">_xlfn.IFS($C904="","",
W$4=1,"root",
W$4&gt;$M904,"__",
TRUE,MID($N904,1, FIND("@",SUBSTITUTE($N904&amp;"/","/","@",W$4))-1)
)</f>
        <v>__</v>
      </c>
      <c r="X904" s="23" t="str" cm="1">
        <f t="array" aca="1" ref="X904" ca="1">_xlfn.IFS($C904="","",
X$4=1,"root",
X$4&gt;$M904,"__",
TRUE,MID($N904,1, FIND("@",SUBSTITUTE($N904&amp;"/","/","@",X$4))-1)
)</f>
        <v>__</v>
      </c>
      <c r="Y904" s="23" t="str" cm="1">
        <f t="array" aca="1" ref="Y904" ca="1">_xlfn.IFS($C904="","",
Y$4=1,"root",
Y$4&gt;$M904,"__",
TRUE,MID($N904,1, FIND("@",SUBSTITUTE($N904&amp;"/","/","@",Y$4))-1)
)</f>
        <v>__</v>
      </c>
      <c r="Z904" s="23" t="str" cm="1">
        <f t="array" aca="1" ref="Z904" ca="1">_xlfn.IFS($C904="","",
Z$4=1,"root",
Z$4&gt;$M904,"__",
TRUE,MID($N904,1, FIND("@",SUBSTITUTE($N904&amp;"/","/","@",Z$4))-1)
)</f>
        <v>__</v>
      </c>
      <c r="AA904" s="28" cm="1">
        <f t="array" aca="1" ref="AA904" ca="1">IF($C904="","",SUMIF(LEV_1,P904,LEN))</f>
        <v>41035571</v>
      </c>
      <c r="AB904" s="28" cm="1">
        <f t="array" aca="1" ref="AB904" ca="1">IF($C904="","",IF(Q904="__",0,SUMIF(LEV_2,Q904,LEN)))</f>
        <v>23329164</v>
      </c>
      <c r="AC904" s="28" cm="1">
        <f t="array" aca="1" ref="AC904" ca="1">IF($C904="","",IF(R904="__",0,SUMIF(LEV_3,R904,LEN)))</f>
        <v>16068117</v>
      </c>
      <c r="AD904" s="28" cm="1">
        <f t="array" aca="1" ref="AD904" ca="1">IF($C904="","",IF(S904="__",0,SUMIF(LEV_4,S904,LEN)))</f>
        <v>3058789</v>
      </c>
      <c r="AE904" s="28" cm="1">
        <f t="array" aca="1" ref="AE904" ca="1">IF($C904="","",IF(T904="__",0,SUMIF(LEV_5,T904,LEN)))</f>
        <v>806590</v>
      </c>
      <c r="AF904" s="28" cm="1">
        <f t="array" aca="1" ref="AF904" ca="1">IF($C904="","",IF(U904="__",0,SUMIF(LEV_6,U904,LEN)))</f>
        <v>223320</v>
      </c>
      <c r="AG904" s="28" cm="1">
        <f t="array" aca="1" ref="AG904" ca="1">IF($C904="","",IF(V904="__",0,SUMIF(LEV_7,V904,LEN)))</f>
        <v>223320</v>
      </c>
      <c r="AH904" s="28" cm="1">
        <f t="array" aca="1" ref="AH904" ca="1">IF($C904="","",IF(W904="__",0,SUMIF(LEV_8,W904,LEN)))</f>
        <v>0</v>
      </c>
      <c r="AI904" s="28" cm="1">
        <f t="array" aca="1" ref="AI904" ca="1">IF($C904="","",IF(X904="__",0,SUMIF(LEV_9,X904,LEN)))</f>
        <v>0</v>
      </c>
      <c r="AJ904" s="28" cm="1">
        <f t="array" aca="1" ref="AJ904" ca="1">IF($C904="","",IF(Y904="__",0,SUMIF(LEV_10,Y904,LEN)))</f>
        <v>0</v>
      </c>
      <c r="AK904" s="28" cm="1">
        <f t="array" aca="1" ref="AK904" ca="1">IF($C904="","",IF(Z904="__",0,SUMIF(LEV_11,Z904,LEN)))</f>
        <v>0</v>
      </c>
      <c r="AL904" cm="1">
        <f t="array" aca="1" ref="AL904" ca="1">IF($C904="","",_xlfn.IFS(AB904=0,AA904,AC904=0,AB904,AD904=0,AC904,AE904=0,AD904,AF904=0,AE904,AG904=0,AF904,AH904=0,AG904,AI904=0,AH904,AJ904=0,AI904,AK904=0,AJ904,TRUE,AK904))</f>
        <v>223320</v>
      </c>
      <c r="AM904" t="b">
        <f t="shared" ca="1" si="149"/>
        <v>0</v>
      </c>
      <c r="AN904" t="b">
        <f ca="1">IF($C904="","",IF(IFERROR(MATCH(N904,$N$1:$N903,0),0)&gt;0,FALSE,TRUE))</f>
        <v>1</v>
      </c>
      <c r="AO904" cm="1">
        <f t="array" aca="1" ref="AO904" ca="1">_xlfn.IFS($C904="","",AND(AM904,AN904),AL904,TRUE,0)</f>
        <v>0</v>
      </c>
      <c r="AP904" t="str" cm="1">
        <f t="array" aca="1" ref="AP904" ca="1">_xlfn.IFS($C904="","",AND(AN904,AL904&gt;=TBF),AL904,TRUE,"")</f>
        <v/>
      </c>
    </row>
    <row r="905" spans="1:42" x14ac:dyDescent="0.3">
      <c r="A905">
        <v>901</v>
      </c>
      <c r="C905" s="10" t="str">
        <f ca="1">IF(OFFSET(INPUT_START,A905-1,0)=0,"",OFFSET(INPUT_START,A905-1,0))</f>
        <v>$ ls</v>
      </c>
      <c r="D905" t="b">
        <f t="shared" ca="1" si="140"/>
        <v>1</v>
      </c>
      <c r="E905" t="b">
        <f t="shared" ca="1" si="141"/>
        <v>1</v>
      </c>
      <c r="F905" t="b">
        <f t="shared" ca="1" si="142"/>
        <v>0</v>
      </c>
      <c r="G905" t="b">
        <f t="shared" ca="1" si="143"/>
        <v>0</v>
      </c>
      <c r="H905" t="b">
        <f t="shared" ca="1" si="144"/>
        <v>0</v>
      </c>
      <c r="I905">
        <f t="shared" ca="1" si="145"/>
        <v>0</v>
      </c>
      <c r="J905" t="str">
        <f t="shared" ca="1" si="146"/>
        <v/>
      </c>
      <c r="K905" t="str">
        <f t="shared" ca="1" si="147"/>
        <v/>
      </c>
      <c r="L905" s="23">
        <f t="shared" ca="1" si="148"/>
        <v>0</v>
      </c>
      <c r="M905" s="23" cm="1">
        <f t="array" aca="1" ref="M905" ca="1">_xlfn.IFS($C905="","",
$A905=1,1,
NOT($F905),M904,
AND($F905,$J905&lt;&gt;".."),M904+1,
AND($F905,$J905=".."),M904-1,
TRUE,"ERR")</f>
        <v>7</v>
      </c>
      <c r="N905" s="23" t="str" cm="1">
        <f t="array" aca="1" ref="N905" ca="1">_xlfn.IFS($C905="","",
$A905=1,"",
NOT($F905),N904,
AND($F905,$J905&lt;&gt;".."),N904&amp;IF(N904="/","","/")&amp;$J905,
AND($F905,$J905=".."),MID(N904,1,FIND("@",SUBSTITUTE(N904,"/","@",$M905)) -1 ),
TRUE,"ERR")</f>
        <v>root/vpjqpqfm/rgqtzc/mfmps/zvpnq/rwddqchj/gnsndln</v>
      </c>
      <c r="O905" s="22" t="str" cm="1">
        <f t="array" aca="1" ref="O905" ca="1">_xlfn.IFS($C905="","",
$N905="root","root",
TRUE,MID($N905,1+FIND("@",SUBSTITUTE($N905,"/","@",$M905-1)),100 )
)</f>
        <v>gnsndln</v>
      </c>
      <c r="P905" s="23" t="str" cm="1">
        <f t="array" aca="1" ref="P905" ca="1">_xlfn.IFS($C905="","",
P$4=1,"root",
P$4&gt;$M905,"__",
TRUE,MID($N905,1, FIND("@",SUBSTITUTE($N905&amp;"/","/","@",P$4))-1)
)</f>
        <v>root</v>
      </c>
      <c r="Q905" s="23" t="str" cm="1">
        <f t="array" aca="1" ref="Q905" ca="1">_xlfn.IFS($C905="","",
Q$4=1,"root",
Q$4&gt;$M905,"__",
TRUE,MID($N905,1, FIND("@",SUBSTITUTE($N905&amp;"/","/","@",Q$4))-1)
)</f>
        <v>root/vpjqpqfm</v>
      </c>
      <c r="R905" s="23" t="str" cm="1">
        <f t="array" aca="1" ref="R905" ca="1">_xlfn.IFS($C905="","",
R$4=1,"root",
R$4&gt;$M905,"__",
TRUE,MID($N905,1, FIND("@",SUBSTITUTE($N905&amp;"/","/","@",R$4))-1)
)</f>
        <v>root/vpjqpqfm/rgqtzc</v>
      </c>
      <c r="S905" s="23" t="str" cm="1">
        <f t="array" aca="1" ref="S905" ca="1">_xlfn.IFS($C905="","",
S$4=1,"root",
S$4&gt;$M905,"__",
TRUE,MID($N905,1, FIND("@",SUBSTITUTE($N905&amp;"/","/","@",S$4))-1)
)</f>
        <v>root/vpjqpqfm/rgqtzc/mfmps</v>
      </c>
      <c r="T905" s="23" t="str" cm="1">
        <f t="array" aca="1" ref="T905" ca="1">_xlfn.IFS($C905="","",
T$4=1,"root",
T$4&gt;$M905,"__",
TRUE,MID($N905,1, FIND("@",SUBSTITUTE($N905&amp;"/","/","@",T$4))-1)
)</f>
        <v>root/vpjqpqfm/rgqtzc/mfmps/zvpnq</v>
      </c>
      <c r="U905" s="23" t="str" cm="1">
        <f t="array" aca="1" ref="U905" ca="1">_xlfn.IFS($C905="","",
U$4=1,"root",
U$4&gt;$M905,"__",
TRUE,MID($N905,1, FIND("@",SUBSTITUTE($N905&amp;"/","/","@",U$4))-1)
)</f>
        <v>root/vpjqpqfm/rgqtzc/mfmps/zvpnq/rwddqchj</v>
      </c>
      <c r="V905" s="23" t="str" cm="1">
        <f t="array" aca="1" ref="V905" ca="1">_xlfn.IFS($C905="","",
V$4=1,"root",
V$4&gt;$M905,"__",
TRUE,MID($N905,1, FIND("@",SUBSTITUTE($N905&amp;"/","/","@",V$4))-1)
)</f>
        <v>root/vpjqpqfm/rgqtzc/mfmps/zvpnq/rwddqchj/gnsndln</v>
      </c>
      <c r="W905" s="23" t="str" cm="1">
        <f t="array" aca="1" ref="W905" ca="1">_xlfn.IFS($C905="","",
W$4=1,"root",
W$4&gt;$M905,"__",
TRUE,MID($N905,1, FIND("@",SUBSTITUTE($N905&amp;"/","/","@",W$4))-1)
)</f>
        <v>__</v>
      </c>
      <c r="X905" s="23" t="str" cm="1">
        <f t="array" aca="1" ref="X905" ca="1">_xlfn.IFS($C905="","",
X$4=1,"root",
X$4&gt;$M905,"__",
TRUE,MID($N905,1, FIND("@",SUBSTITUTE($N905&amp;"/","/","@",X$4))-1)
)</f>
        <v>__</v>
      </c>
      <c r="Y905" s="23" t="str" cm="1">
        <f t="array" aca="1" ref="Y905" ca="1">_xlfn.IFS($C905="","",
Y$4=1,"root",
Y$4&gt;$M905,"__",
TRUE,MID($N905,1, FIND("@",SUBSTITUTE($N905&amp;"/","/","@",Y$4))-1)
)</f>
        <v>__</v>
      </c>
      <c r="Z905" s="23" t="str" cm="1">
        <f t="array" aca="1" ref="Z905" ca="1">_xlfn.IFS($C905="","",
Z$4=1,"root",
Z$4&gt;$M905,"__",
TRUE,MID($N905,1, FIND("@",SUBSTITUTE($N905&amp;"/","/","@",Z$4))-1)
)</f>
        <v>__</v>
      </c>
      <c r="AA905" s="28" cm="1">
        <f t="array" aca="1" ref="AA905" ca="1">IF($C905="","",SUMIF(LEV_1,P905,LEN))</f>
        <v>41035571</v>
      </c>
      <c r="AB905" s="28" cm="1">
        <f t="array" aca="1" ref="AB905" ca="1">IF($C905="","",IF(Q905="__",0,SUMIF(LEV_2,Q905,LEN)))</f>
        <v>23329164</v>
      </c>
      <c r="AC905" s="28" cm="1">
        <f t="array" aca="1" ref="AC905" ca="1">IF($C905="","",IF(R905="__",0,SUMIF(LEV_3,R905,LEN)))</f>
        <v>16068117</v>
      </c>
      <c r="AD905" s="28" cm="1">
        <f t="array" aca="1" ref="AD905" ca="1">IF($C905="","",IF(S905="__",0,SUMIF(LEV_4,S905,LEN)))</f>
        <v>3058789</v>
      </c>
      <c r="AE905" s="28" cm="1">
        <f t="array" aca="1" ref="AE905" ca="1">IF($C905="","",IF(T905="__",0,SUMIF(LEV_5,T905,LEN)))</f>
        <v>806590</v>
      </c>
      <c r="AF905" s="28" cm="1">
        <f t="array" aca="1" ref="AF905" ca="1">IF($C905="","",IF(U905="__",0,SUMIF(LEV_6,U905,LEN)))</f>
        <v>223320</v>
      </c>
      <c r="AG905" s="28" cm="1">
        <f t="array" aca="1" ref="AG905" ca="1">IF($C905="","",IF(V905="__",0,SUMIF(LEV_7,V905,LEN)))</f>
        <v>223320</v>
      </c>
      <c r="AH905" s="28" cm="1">
        <f t="array" aca="1" ref="AH905" ca="1">IF($C905="","",IF(W905="__",0,SUMIF(LEV_8,W905,LEN)))</f>
        <v>0</v>
      </c>
      <c r="AI905" s="28" cm="1">
        <f t="array" aca="1" ref="AI905" ca="1">IF($C905="","",IF(X905="__",0,SUMIF(LEV_9,X905,LEN)))</f>
        <v>0</v>
      </c>
      <c r="AJ905" s="28" cm="1">
        <f t="array" aca="1" ref="AJ905" ca="1">IF($C905="","",IF(Y905="__",0,SUMIF(LEV_10,Y905,LEN)))</f>
        <v>0</v>
      </c>
      <c r="AK905" s="28" cm="1">
        <f t="array" aca="1" ref="AK905" ca="1">IF($C905="","",IF(Z905="__",0,SUMIF(LEV_11,Z905,LEN)))</f>
        <v>0</v>
      </c>
      <c r="AL905" cm="1">
        <f t="array" aca="1" ref="AL905" ca="1">IF($C905="","",_xlfn.IFS(AB905=0,AA905,AC905=0,AB905,AD905=0,AC905,AE905=0,AD905,AF905=0,AE905,AG905=0,AF905,AH905=0,AG905,AI905=0,AH905,AJ905=0,AI905,AK905=0,AJ905,TRUE,AK905))</f>
        <v>223320</v>
      </c>
      <c r="AM905" t="b">
        <f t="shared" ca="1" si="149"/>
        <v>0</v>
      </c>
      <c r="AN905" t="b">
        <f ca="1">IF($C905="","",IF(IFERROR(MATCH(N905,$N$1:$N904,0),0)&gt;0,FALSE,TRUE))</f>
        <v>0</v>
      </c>
      <c r="AO905" cm="1">
        <f t="array" aca="1" ref="AO905" ca="1">_xlfn.IFS($C905="","",AND(AM905,AN905),AL905,TRUE,0)</f>
        <v>0</v>
      </c>
      <c r="AP905" t="str" cm="1">
        <f t="array" aca="1" ref="AP905" ca="1">_xlfn.IFS($C905="","",AND(AN905,AL905&gt;=TBF),AL905,TRUE,"")</f>
        <v/>
      </c>
    </row>
    <row r="906" spans="1:42" x14ac:dyDescent="0.3">
      <c r="A906">
        <v>902</v>
      </c>
      <c r="C906" s="10" t="str">
        <f ca="1">IF(OFFSET(INPUT_START,A906-1,0)=0,"",OFFSET(INPUT_START,A906-1,0))</f>
        <v>223320 zgqjbf.wlm</v>
      </c>
      <c r="D906" t="b">
        <f t="shared" ca="1" si="140"/>
        <v>0</v>
      </c>
      <c r="E906" t="b">
        <f t="shared" ca="1" si="141"/>
        <v>0</v>
      </c>
      <c r="F906" t="b">
        <f t="shared" ca="1" si="142"/>
        <v>0</v>
      </c>
      <c r="G906" t="b">
        <f t="shared" ca="1" si="143"/>
        <v>0</v>
      </c>
      <c r="H906" t="b">
        <f t="shared" ca="1" si="144"/>
        <v>1</v>
      </c>
      <c r="I906">
        <f t="shared" ca="1" si="145"/>
        <v>7</v>
      </c>
      <c r="J906" t="str">
        <f t="shared" ca="1" si="146"/>
        <v/>
      </c>
      <c r="K906" t="str">
        <f t="shared" ca="1" si="147"/>
        <v>zgqjbf.wlm</v>
      </c>
      <c r="L906" s="23">
        <f t="shared" ca="1" si="148"/>
        <v>223320</v>
      </c>
      <c r="M906" s="23" cm="1">
        <f t="array" aca="1" ref="M906" ca="1">_xlfn.IFS($C906="","",
$A906=1,1,
NOT($F906),M905,
AND($F906,$J906&lt;&gt;".."),M905+1,
AND($F906,$J906=".."),M905-1,
TRUE,"ERR")</f>
        <v>7</v>
      </c>
      <c r="N906" s="23" t="str" cm="1">
        <f t="array" aca="1" ref="N906" ca="1">_xlfn.IFS($C906="","",
$A906=1,"",
NOT($F906),N905,
AND($F906,$J906&lt;&gt;".."),N905&amp;IF(N905="/","","/")&amp;$J906,
AND($F906,$J906=".."),MID(N905,1,FIND("@",SUBSTITUTE(N905,"/","@",$M906)) -1 ),
TRUE,"ERR")</f>
        <v>root/vpjqpqfm/rgqtzc/mfmps/zvpnq/rwddqchj/gnsndln</v>
      </c>
      <c r="O906" s="22" t="str" cm="1">
        <f t="array" aca="1" ref="O906" ca="1">_xlfn.IFS($C906="","",
$N906="root","root",
TRUE,MID($N906,1+FIND("@",SUBSTITUTE($N906,"/","@",$M906-1)),100 )
)</f>
        <v>gnsndln</v>
      </c>
      <c r="P906" s="23" t="str" cm="1">
        <f t="array" aca="1" ref="P906" ca="1">_xlfn.IFS($C906="","",
P$4=1,"root",
P$4&gt;$M906,"__",
TRUE,MID($N906,1, FIND("@",SUBSTITUTE($N906&amp;"/","/","@",P$4))-1)
)</f>
        <v>root</v>
      </c>
      <c r="Q906" s="23" t="str" cm="1">
        <f t="array" aca="1" ref="Q906" ca="1">_xlfn.IFS($C906="","",
Q$4=1,"root",
Q$4&gt;$M906,"__",
TRUE,MID($N906,1, FIND("@",SUBSTITUTE($N906&amp;"/","/","@",Q$4))-1)
)</f>
        <v>root/vpjqpqfm</v>
      </c>
      <c r="R906" s="23" t="str" cm="1">
        <f t="array" aca="1" ref="R906" ca="1">_xlfn.IFS($C906="","",
R$4=1,"root",
R$4&gt;$M906,"__",
TRUE,MID($N906,1, FIND("@",SUBSTITUTE($N906&amp;"/","/","@",R$4))-1)
)</f>
        <v>root/vpjqpqfm/rgqtzc</v>
      </c>
      <c r="S906" s="23" t="str" cm="1">
        <f t="array" aca="1" ref="S906" ca="1">_xlfn.IFS($C906="","",
S$4=1,"root",
S$4&gt;$M906,"__",
TRUE,MID($N906,1, FIND("@",SUBSTITUTE($N906&amp;"/","/","@",S$4))-1)
)</f>
        <v>root/vpjqpqfm/rgqtzc/mfmps</v>
      </c>
      <c r="T906" s="23" t="str" cm="1">
        <f t="array" aca="1" ref="T906" ca="1">_xlfn.IFS($C906="","",
T$4=1,"root",
T$4&gt;$M906,"__",
TRUE,MID($N906,1, FIND("@",SUBSTITUTE($N906&amp;"/","/","@",T$4))-1)
)</f>
        <v>root/vpjqpqfm/rgqtzc/mfmps/zvpnq</v>
      </c>
      <c r="U906" s="23" t="str" cm="1">
        <f t="array" aca="1" ref="U906" ca="1">_xlfn.IFS($C906="","",
U$4=1,"root",
U$4&gt;$M906,"__",
TRUE,MID($N906,1, FIND("@",SUBSTITUTE($N906&amp;"/","/","@",U$4))-1)
)</f>
        <v>root/vpjqpqfm/rgqtzc/mfmps/zvpnq/rwddqchj</v>
      </c>
      <c r="V906" s="23" t="str" cm="1">
        <f t="array" aca="1" ref="V906" ca="1">_xlfn.IFS($C906="","",
V$4=1,"root",
V$4&gt;$M906,"__",
TRUE,MID($N906,1, FIND("@",SUBSTITUTE($N906&amp;"/","/","@",V$4))-1)
)</f>
        <v>root/vpjqpqfm/rgqtzc/mfmps/zvpnq/rwddqchj/gnsndln</v>
      </c>
      <c r="W906" s="23" t="str" cm="1">
        <f t="array" aca="1" ref="W906" ca="1">_xlfn.IFS($C906="","",
W$4=1,"root",
W$4&gt;$M906,"__",
TRUE,MID($N906,1, FIND("@",SUBSTITUTE($N906&amp;"/","/","@",W$4))-1)
)</f>
        <v>__</v>
      </c>
      <c r="X906" s="23" t="str" cm="1">
        <f t="array" aca="1" ref="X906" ca="1">_xlfn.IFS($C906="","",
X$4=1,"root",
X$4&gt;$M906,"__",
TRUE,MID($N906,1, FIND("@",SUBSTITUTE($N906&amp;"/","/","@",X$4))-1)
)</f>
        <v>__</v>
      </c>
      <c r="Y906" s="23" t="str" cm="1">
        <f t="array" aca="1" ref="Y906" ca="1">_xlfn.IFS($C906="","",
Y$4=1,"root",
Y$4&gt;$M906,"__",
TRUE,MID($N906,1, FIND("@",SUBSTITUTE($N906&amp;"/","/","@",Y$4))-1)
)</f>
        <v>__</v>
      </c>
      <c r="Z906" s="23" t="str" cm="1">
        <f t="array" aca="1" ref="Z906" ca="1">_xlfn.IFS($C906="","",
Z$4=1,"root",
Z$4&gt;$M906,"__",
TRUE,MID($N906,1, FIND("@",SUBSTITUTE($N906&amp;"/","/","@",Z$4))-1)
)</f>
        <v>__</v>
      </c>
      <c r="AA906" s="28" cm="1">
        <f t="array" aca="1" ref="AA906" ca="1">IF($C906="","",SUMIF(LEV_1,P906,LEN))</f>
        <v>41035571</v>
      </c>
      <c r="AB906" s="28" cm="1">
        <f t="array" aca="1" ref="AB906" ca="1">IF($C906="","",IF(Q906="__",0,SUMIF(LEV_2,Q906,LEN)))</f>
        <v>23329164</v>
      </c>
      <c r="AC906" s="28" cm="1">
        <f t="array" aca="1" ref="AC906" ca="1">IF($C906="","",IF(R906="__",0,SUMIF(LEV_3,R906,LEN)))</f>
        <v>16068117</v>
      </c>
      <c r="AD906" s="28" cm="1">
        <f t="array" aca="1" ref="AD906" ca="1">IF($C906="","",IF(S906="__",0,SUMIF(LEV_4,S906,LEN)))</f>
        <v>3058789</v>
      </c>
      <c r="AE906" s="28" cm="1">
        <f t="array" aca="1" ref="AE906" ca="1">IF($C906="","",IF(T906="__",0,SUMIF(LEV_5,T906,LEN)))</f>
        <v>806590</v>
      </c>
      <c r="AF906" s="28" cm="1">
        <f t="array" aca="1" ref="AF906" ca="1">IF($C906="","",IF(U906="__",0,SUMIF(LEV_6,U906,LEN)))</f>
        <v>223320</v>
      </c>
      <c r="AG906" s="28" cm="1">
        <f t="array" aca="1" ref="AG906" ca="1">IF($C906="","",IF(V906="__",0,SUMIF(LEV_7,V906,LEN)))</f>
        <v>223320</v>
      </c>
      <c r="AH906" s="28" cm="1">
        <f t="array" aca="1" ref="AH906" ca="1">IF($C906="","",IF(W906="__",0,SUMIF(LEV_8,W906,LEN)))</f>
        <v>0</v>
      </c>
      <c r="AI906" s="28" cm="1">
        <f t="array" aca="1" ref="AI906" ca="1">IF($C906="","",IF(X906="__",0,SUMIF(LEV_9,X906,LEN)))</f>
        <v>0</v>
      </c>
      <c r="AJ906" s="28" cm="1">
        <f t="array" aca="1" ref="AJ906" ca="1">IF($C906="","",IF(Y906="__",0,SUMIF(LEV_10,Y906,LEN)))</f>
        <v>0</v>
      </c>
      <c r="AK906" s="28" cm="1">
        <f t="array" aca="1" ref="AK906" ca="1">IF($C906="","",IF(Z906="__",0,SUMIF(LEV_11,Z906,LEN)))</f>
        <v>0</v>
      </c>
      <c r="AL906" cm="1">
        <f t="array" aca="1" ref="AL906" ca="1">IF($C906="","",_xlfn.IFS(AB906=0,AA906,AC906=0,AB906,AD906=0,AC906,AE906=0,AD906,AF906=0,AE906,AG906=0,AF906,AH906=0,AG906,AI906=0,AH906,AJ906=0,AI906,AK906=0,AJ906,TRUE,AK906))</f>
        <v>223320</v>
      </c>
      <c r="AM906" t="b">
        <f t="shared" ca="1" si="149"/>
        <v>0</v>
      </c>
      <c r="AN906" t="b">
        <f ca="1">IF($C906="","",IF(IFERROR(MATCH(N906,$N$1:$N905,0),0)&gt;0,FALSE,TRUE))</f>
        <v>0</v>
      </c>
      <c r="AO906" cm="1">
        <f t="array" aca="1" ref="AO906" ca="1">_xlfn.IFS($C906="","",AND(AM906,AN906),AL906,TRUE,0)</f>
        <v>0</v>
      </c>
      <c r="AP906" t="str" cm="1">
        <f t="array" aca="1" ref="AP906" ca="1">_xlfn.IFS($C906="","",AND(AN906,AL906&gt;=TBF),AL906,TRUE,"")</f>
        <v/>
      </c>
    </row>
    <row r="907" spans="1:42" x14ac:dyDescent="0.3">
      <c r="A907">
        <v>903</v>
      </c>
      <c r="C907" s="10" t="str">
        <f ca="1">IF(OFFSET(INPUT_START,A907-1,0)=0,"",OFFSET(INPUT_START,A907-1,0))</f>
        <v>$ cd ..</v>
      </c>
      <c r="D907" t="b">
        <f t="shared" ca="1" si="140"/>
        <v>1</v>
      </c>
      <c r="E907" t="b">
        <f t="shared" ca="1" si="141"/>
        <v>0</v>
      </c>
      <c r="F907" t="b">
        <f t="shared" ca="1" si="142"/>
        <v>1</v>
      </c>
      <c r="G907" t="b">
        <f t="shared" ca="1" si="143"/>
        <v>0</v>
      </c>
      <c r="H907" t="b">
        <f t="shared" ca="1" si="144"/>
        <v>0</v>
      </c>
      <c r="I907">
        <f t="shared" ca="1" si="145"/>
        <v>5</v>
      </c>
      <c r="J907" t="str">
        <f t="shared" ca="1" si="146"/>
        <v>..</v>
      </c>
      <c r="K907" t="str">
        <f t="shared" ca="1" si="147"/>
        <v/>
      </c>
      <c r="L907" s="23">
        <f t="shared" ca="1" si="148"/>
        <v>0</v>
      </c>
      <c r="M907" s="23" cm="1">
        <f t="array" aca="1" ref="M907" ca="1">_xlfn.IFS($C907="","",
$A907=1,1,
NOT($F907),M906,
AND($F907,$J907&lt;&gt;".."),M906+1,
AND($F907,$J907=".."),M906-1,
TRUE,"ERR")</f>
        <v>6</v>
      </c>
      <c r="N907" s="23" t="str" cm="1">
        <f t="array" aca="1" ref="N907" ca="1">_xlfn.IFS($C907="","",
$A907=1,"",
NOT($F907),N906,
AND($F907,$J907&lt;&gt;".."),N906&amp;IF(N906="/","","/")&amp;$J907,
AND($F907,$J907=".."),MID(N906,1,FIND("@",SUBSTITUTE(N906,"/","@",$M907)) -1 ),
TRUE,"ERR")</f>
        <v>root/vpjqpqfm/rgqtzc/mfmps/zvpnq/rwddqchj</v>
      </c>
      <c r="O907" s="22" t="str" cm="1">
        <f t="array" aca="1" ref="O907" ca="1">_xlfn.IFS($C907="","",
$N907="root","root",
TRUE,MID($N907,1+FIND("@",SUBSTITUTE($N907,"/","@",$M907-1)),100 )
)</f>
        <v>rwddqchj</v>
      </c>
      <c r="P907" s="23" t="str" cm="1">
        <f t="array" aca="1" ref="P907" ca="1">_xlfn.IFS($C907="","",
P$4=1,"root",
P$4&gt;$M907,"__",
TRUE,MID($N907,1, FIND("@",SUBSTITUTE($N907&amp;"/","/","@",P$4))-1)
)</f>
        <v>root</v>
      </c>
      <c r="Q907" s="23" t="str" cm="1">
        <f t="array" aca="1" ref="Q907" ca="1">_xlfn.IFS($C907="","",
Q$4=1,"root",
Q$4&gt;$M907,"__",
TRUE,MID($N907,1, FIND("@",SUBSTITUTE($N907&amp;"/","/","@",Q$4))-1)
)</f>
        <v>root/vpjqpqfm</v>
      </c>
      <c r="R907" s="23" t="str" cm="1">
        <f t="array" aca="1" ref="R907" ca="1">_xlfn.IFS($C907="","",
R$4=1,"root",
R$4&gt;$M907,"__",
TRUE,MID($N907,1, FIND("@",SUBSTITUTE($N907&amp;"/","/","@",R$4))-1)
)</f>
        <v>root/vpjqpqfm/rgqtzc</v>
      </c>
      <c r="S907" s="23" t="str" cm="1">
        <f t="array" aca="1" ref="S907" ca="1">_xlfn.IFS($C907="","",
S$4=1,"root",
S$4&gt;$M907,"__",
TRUE,MID($N907,1, FIND("@",SUBSTITUTE($N907&amp;"/","/","@",S$4))-1)
)</f>
        <v>root/vpjqpqfm/rgqtzc/mfmps</v>
      </c>
      <c r="T907" s="23" t="str" cm="1">
        <f t="array" aca="1" ref="T907" ca="1">_xlfn.IFS($C907="","",
T$4=1,"root",
T$4&gt;$M907,"__",
TRUE,MID($N907,1, FIND("@",SUBSTITUTE($N907&amp;"/","/","@",T$4))-1)
)</f>
        <v>root/vpjqpqfm/rgqtzc/mfmps/zvpnq</v>
      </c>
      <c r="U907" s="23" t="str" cm="1">
        <f t="array" aca="1" ref="U907" ca="1">_xlfn.IFS($C907="","",
U$4=1,"root",
U$4&gt;$M907,"__",
TRUE,MID($N907,1, FIND("@",SUBSTITUTE($N907&amp;"/","/","@",U$4))-1)
)</f>
        <v>root/vpjqpqfm/rgqtzc/mfmps/zvpnq/rwddqchj</v>
      </c>
      <c r="V907" s="23" t="str" cm="1">
        <f t="array" aca="1" ref="V907" ca="1">_xlfn.IFS($C907="","",
V$4=1,"root",
V$4&gt;$M907,"__",
TRUE,MID($N907,1, FIND("@",SUBSTITUTE($N907&amp;"/","/","@",V$4))-1)
)</f>
        <v>__</v>
      </c>
      <c r="W907" s="23" t="str" cm="1">
        <f t="array" aca="1" ref="W907" ca="1">_xlfn.IFS($C907="","",
W$4=1,"root",
W$4&gt;$M907,"__",
TRUE,MID($N907,1, FIND("@",SUBSTITUTE($N907&amp;"/","/","@",W$4))-1)
)</f>
        <v>__</v>
      </c>
      <c r="X907" s="23" t="str" cm="1">
        <f t="array" aca="1" ref="X907" ca="1">_xlfn.IFS($C907="","",
X$4=1,"root",
X$4&gt;$M907,"__",
TRUE,MID($N907,1, FIND("@",SUBSTITUTE($N907&amp;"/","/","@",X$4))-1)
)</f>
        <v>__</v>
      </c>
      <c r="Y907" s="23" t="str" cm="1">
        <f t="array" aca="1" ref="Y907" ca="1">_xlfn.IFS($C907="","",
Y$4=1,"root",
Y$4&gt;$M907,"__",
TRUE,MID($N907,1, FIND("@",SUBSTITUTE($N907&amp;"/","/","@",Y$4))-1)
)</f>
        <v>__</v>
      </c>
      <c r="Z907" s="23" t="str" cm="1">
        <f t="array" aca="1" ref="Z907" ca="1">_xlfn.IFS($C907="","",
Z$4=1,"root",
Z$4&gt;$M907,"__",
TRUE,MID($N907,1, FIND("@",SUBSTITUTE($N907&amp;"/","/","@",Z$4))-1)
)</f>
        <v>__</v>
      </c>
      <c r="AA907" s="28" cm="1">
        <f t="array" aca="1" ref="AA907" ca="1">IF($C907="","",SUMIF(LEV_1,P907,LEN))</f>
        <v>41035571</v>
      </c>
      <c r="AB907" s="28" cm="1">
        <f t="array" aca="1" ref="AB907" ca="1">IF($C907="","",IF(Q907="__",0,SUMIF(LEV_2,Q907,LEN)))</f>
        <v>23329164</v>
      </c>
      <c r="AC907" s="28" cm="1">
        <f t="array" aca="1" ref="AC907" ca="1">IF($C907="","",IF(R907="__",0,SUMIF(LEV_3,R907,LEN)))</f>
        <v>16068117</v>
      </c>
      <c r="AD907" s="28" cm="1">
        <f t="array" aca="1" ref="AD907" ca="1">IF($C907="","",IF(S907="__",0,SUMIF(LEV_4,S907,LEN)))</f>
        <v>3058789</v>
      </c>
      <c r="AE907" s="28" cm="1">
        <f t="array" aca="1" ref="AE907" ca="1">IF($C907="","",IF(T907="__",0,SUMIF(LEV_5,T907,LEN)))</f>
        <v>806590</v>
      </c>
      <c r="AF907" s="28" cm="1">
        <f t="array" aca="1" ref="AF907" ca="1">IF($C907="","",IF(U907="__",0,SUMIF(LEV_6,U907,LEN)))</f>
        <v>223320</v>
      </c>
      <c r="AG907" s="28" cm="1">
        <f t="array" aca="1" ref="AG907" ca="1">IF($C907="","",IF(V907="__",0,SUMIF(LEV_7,V907,LEN)))</f>
        <v>0</v>
      </c>
      <c r="AH907" s="28" cm="1">
        <f t="array" aca="1" ref="AH907" ca="1">IF($C907="","",IF(W907="__",0,SUMIF(LEV_8,W907,LEN)))</f>
        <v>0</v>
      </c>
      <c r="AI907" s="28" cm="1">
        <f t="array" aca="1" ref="AI907" ca="1">IF($C907="","",IF(X907="__",0,SUMIF(LEV_9,X907,LEN)))</f>
        <v>0</v>
      </c>
      <c r="AJ907" s="28" cm="1">
        <f t="array" aca="1" ref="AJ907" ca="1">IF($C907="","",IF(Y907="__",0,SUMIF(LEV_10,Y907,LEN)))</f>
        <v>0</v>
      </c>
      <c r="AK907" s="28" cm="1">
        <f t="array" aca="1" ref="AK907" ca="1">IF($C907="","",IF(Z907="__",0,SUMIF(LEV_11,Z907,LEN)))</f>
        <v>0</v>
      </c>
      <c r="AL907" cm="1">
        <f t="array" aca="1" ref="AL907" ca="1">IF($C907="","",_xlfn.IFS(AB907=0,AA907,AC907=0,AB907,AD907=0,AC907,AE907=0,AD907,AF907=0,AE907,AG907=0,AF907,AH907=0,AG907,AI907=0,AH907,AJ907=0,AI907,AK907=0,AJ907,TRUE,AK907))</f>
        <v>223320</v>
      </c>
      <c r="AM907" t="b">
        <f t="shared" ca="1" si="149"/>
        <v>0</v>
      </c>
      <c r="AN907" t="b">
        <f ca="1">IF($C907="","",IF(IFERROR(MATCH(N907,$N$1:$N906,0),0)&gt;0,FALSE,TRUE))</f>
        <v>0</v>
      </c>
      <c r="AO907" cm="1">
        <f t="array" aca="1" ref="AO907" ca="1">_xlfn.IFS($C907="","",AND(AM907,AN907),AL907,TRUE,0)</f>
        <v>0</v>
      </c>
      <c r="AP907" t="str" cm="1">
        <f t="array" aca="1" ref="AP907" ca="1">_xlfn.IFS($C907="","",AND(AN907,AL907&gt;=TBF),AL907,TRUE,"")</f>
        <v/>
      </c>
    </row>
    <row r="908" spans="1:42" x14ac:dyDescent="0.3">
      <c r="A908">
        <v>904</v>
      </c>
      <c r="C908" s="10" t="str">
        <f ca="1">IF(OFFSET(INPUT_START,A908-1,0)=0,"",OFFSET(INPUT_START,A908-1,0))</f>
        <v>$ cd ..</v>
      </c>
      <c r="D908" t="b">
        <f t="shared" ca="1" si="140"/>
        <v>1</v>
      </c>
      <c r="E908" t="b">
        <f t="shared" ca="1" si="141"/>
        <v>0</v>
      </c>
      <c r="F908" t="b">
        <f t="shared" ca="1" si="142"/>
        <v>1</v>
      </c>
      <c r="G908" t="b">
        <f t="shared" ca="1" si="143"/>
        <v>0</v>
      </c>
      <c r="H908" t="b">
        <f t="shared" ca="1" si="144"/>
        <v>0</v>
      </c>
      <c r="I908">
        <f t="shared" ca="1" si="145"/>
        <v>5</v>
      </c>
      <c r="J908" t="str">
        <f t="shared" ca="1" si="146"/>
        <v>..</v>
      </c>
      <c r="K908" t="str">
        <f t="shared" ca="1" si="147"/>
        <v/>
      </c>
      <c r="L908" s="23">
        <f t="shared" ca="1" si="148"/>
        <v>0</v>
      </c>
      <c r="M908" s="23" cm="1">
        <f t="array" aca="1" ref="M908" ca="1">_xlfn.IFS($C908="","",
$A908=1,1,
NOT($F908),M907,
AND($F908,$J908&lt;&gt;".."),M907+1,
AND($F908,$J908=".."),M907-1,
TRUE,"ERR")</f>
        <v>5</v>
      </c>
      <c r="N908" s="23" t="str" cm="1">
        <f t="array" aca="1" ref="N908" ca="1">_xlfn.IFS($C908="","",
$A908=1,"",
NOT($F908),N907,
AND($F908,$J908&lt;&gt;".."),N907&amp;IF(N907="/","","/")&amp;$J908,
AND($F908,$J908=".."),MID(N907,1,FIND("@",SUBSTITUTE(N907,"/","@",$M908)) -1 ),
TRUE,"ERR")</f>
        <v>root/vpjqpqfm/rgqtzc/mfmps/zvpnq</v>
      </c>
      <c r="O908" s="22" t="str" cm="1">
        <f t="array" aca="1" ref="O908" ca="1">_xlfn.IFS($C908="","",
$N908="root","root",
TRUE,MID($N908,1+FIND("@",SUBSTITUTE($N908,"/","@",$M908-1)),100 )
)</f>
        <v>zvpnq</v>
      </c>
      <c r="P908" s="23" t="str" cm="1">
        <f t="array" aca="1" ref="P908" ca="1">_xlfn.IFS($C908="","",
P$4=1,"root",
P$4&gt;$M908,"__",
TRUE,MID($N908,1, FIND("@",SUBSTITUTE($N908&amp;"/","/","@",P$4))-1)
)</f>
        <v>root</v>
      </c>
      <c r="Q908" s="23" t="str" cm="1">
        <f t="array" aca="1" ref="Q908" ca="1">_xlfn.IFS($C908="","",
Q$4=1,"root",
Q$4&gt;$M908,"__",
TRUE,MID($N908,1, FIND("@",SUBSTITUTE($N908&amp;"/","/","@",Q$4))-1)
)</f>
        <v>root/vpjqpqfm</v>
      </c>
      <c r="R908" s="23" t="str" cm="1">
        <f t="array" aca="1" ref="R908" ca="1">_xlfn.IFS($C908="","",
R$4=1,"root",
R$4&gt;$M908,"__",
TRUE,MID($N908,1, FIND("@",SUBSTITUTE($N908&amp;"/","/","@",R$4))-1)
)</f>
        <v>root/vpjqpqfm/rgqtzc</v>
      </c>
      <c r="S908" s="23" t="str" cm="1">
        <f t="array" aca="1" ref="S908" ca="1">_xlfn.IFS($C908="","",
S$4=1,"root",
S$4&gt;$M908,"__",
TRUE,MID($N908,1, FIND("@",SUBSTITUTE($N908&amp;"/","/","@",S$4))-1)
)</f>
        <v>root/vpjqpqfm/rgqtzc/mfmps</v>
      </c>
      <c r="T908" s="23" t="str" cm="1">
        <f t="array" aca="1" ref="T908" ca="1">_xlfn.IFS($C908="","",
T$4=1,"root",
T$4&gt;$M908,"__",
TRUE,MID($N908,1, FIND("@",SUBSTITUTE($N908&amp;"/","/","@",T$4))-1)
)</f>
        <v>root/vpjqpqfm/rgqtzc/mfmps/zvpnq</v>
      </c>
      <c r="U908" s="23" t="str" cm="1">
        <f t="array" aca="1" ref="U908" ca="1">_xlfn.IFS($C908="","",
U$4=1,"root",
U$4&gt;$M908,"__",
TRUE,MID($N908,1, FIND("@",SUBSTITUTE($N908&amp;"/","/","@",U$4))-1)
)</f>
        <v>__</v>
      </c>
      <c r="V908" s="23" t="str" cm="1">
        <f t="array" aca="1" ref="V908" ca="1">_xlfn.IFS($C908="","",
V$4=1,"root",
V$4&gt;$M908,"__",
TRUE,MID($N908,1, FIND("@",SUBSTITUTE($N908&amp;"/","/","@",V$4))-1)
)</f>
        <v>__</v>
      </c>
      <c r="W908" s="23" t="str" cm="1">
        <f t="array" aca="1" ref="W908" ca="1">_xlfn.IFS($C908="","",
W$4=1,"root",
W$4&gt;$M908,"__",
TRUE,MID($N908,1, FIND("@",SUBSTITUTE($N908&amp;"/","/","@",W$4))-1)
)</f>
        <v>__</v>
      </c>
      <c r="X908" s="23" t="str" cm="1">
        <f t="array" aca="1" ref="X908" ca="1">_xlfn.IFS($C908="","",
X$4=1,"root",
X$4&gt;$M908,"__",
TRUE,MID($N908,1, FIND("@",SUBSTITUTE($N908&amp;"/","/","@",X$4))-1)
)</f>
        <v>__</v>
      </c>
      <c r="Y908" s="23" t="str" cm="1">
        <f t="array" aca="1" ref="Y908" ca="1">_xlfn.IFS($C908="","",
Y$4=1,"root",
Y$4&gt;$M908,"__",
TRUE,MID($N908,1, FIND("@",SUBSTITUTE($N908&amp;"/","/","@",Y$4))-1)
)</f>
        <v>__</v>
      </c>
      <c r="Z908" s="23" t="str" cm="1">
        <f t="array" aca="1" ref="Z908" ca="1">_xlfn.IFS($C908="","",
Z$4=1,"root",
Z$4&gt;$M908,"__",
TRUE,MID($N908,1, FIND("@",SUBSTITUTE($N908&amp;"/","/","@",Z$4))-1)
)</f>
        <v>__</v>
      </c>
      <c r="AA908" s="28" cm="1">
        <f t="array" aca="1" ref="AA908" ca="1">IF($C908="","",SUMIF(LEV_1,P908,LEN))</f>
        <v>41035571</v>
      </c>
      <c r="AB908" s="28" cm="1">
        <f t="array" aca="1" ref="AB908" ca="1">IF($C908="","",IF(Q908="__",0,SUMIF(LEV_2,Q908,LEN)))</f>
        <v>23329164</v>
      </c>
      <c r="AC908" s="28" cm="1">
        <f t="array" aca="1" ref="AC908" ca="1">IF($C908="","",IF(R908="__",0,SUMIF(LEV_3,R908,LEN)))</f>
        <v>16068117</v>
      </c>
      <c r="AD908" s="28" cm="1">
        <f t="array" aca="1" ref="AD908" ca="1">IF($C908="","",IF(S908="__",0,SUMIF(LEV_4,S908,LEN)))</f>
        <v>3058789</v>
      </c>
      <c r="AE908" s="28" cm="1">
        <f t="array" aca="1" ref="AE908" ca="1">IF($C908="","",IF(T908="__",0,SUMIF(LEV_5,T908,LEN)))</f>
        <v>806590</v>
      </c>
      <c r="AF908" s="28" cm="1">
        <f t="array" aca="1" ref="AF908" ca="1">IF($C908="","",IF(U908="__",0,SUMIF(LEV_6,U908,LEN)))</f>
        <v>0</v>
      </c>
      <c r="AG908" s="28" cm="1">
        <f t="array" aca="1" ref="AG908" ca="1">IF($C908="","",IF(V908="__",0,SUMIF(LEV_7,V908,LEN)))</f>
        <v>0</v>
      </c>
      <c r="AH908" s="28" cm="1">
        <f t="array" aca="1" ref="AH908" ca="1">IF($C908="","",IF(W908="__",0,SUMIF(LEV_8,W908,LEN)))</f>
        <v>0</v>
      </c>
      <c r="AI908" s="28" cm="1">
        <f t="array" aca="1" ref="AI908" ca="1">IF($C908="","",IF(X908="__",0,SUMIF(LEV_9,X908,LEN)))</f>
        <v>0</v>
      </c>
      <c r="AJ908" s="28" cm="1">
        <f t="array" aca="1" ref="AJ908" ca="1">IF($C908="","",IF(Y908="__",0,SUMIF(LEV_10,Y908,LEN)))</f>
        <v>0</v>
      </c>
      <c r="AK908" s="28" cm="1">
        <f t="array" aca="1" ref="AK908" ca="1">IF($C908="","",IF(Z908="__",0,SUMIF(LEV_11,Z908,LEN)))</f>
        <v>0</v>
      </c>
      <c r="AL908" cm="1">
        <f t="array" aca="1" ref="AL908" ca="1">IF($C908="","",_xlfn.IFS(AB908=0,AA908,AC908=0,AB908,AD908=0,AC908,AE908=0,AD908,AF908=0,AE908,AG908=0,AF908,AH908=0,AG908,AI908=0,AH908,AJ908=0,AI908,AK908=0,AJ908,TRUE,AK908))</f>
        <v>806590</v>
      </c>
      <c r="AM908" t="b">
        <f t="shared" ca="1" si="149"/>
        <v>0</v>
      </c>
      <c r="AN908" t="b">
        <f ca="1">IF($C908="","",IF(IFERROR(MATCH(N908,$N$1:$N907,0),0)&gt;0,FALSE,TRUE))</f>
        <v>0</v>
      </c>
      <c r="AO908" cm="1">
        <f t="array" aca="1" ref="AO908" ca="1">_xlfn.IFS($C908="","",AND(AM908,AN908),AL908,TRUE,0)</f>
        <v>0</v>
      </c>
      <c r="AP908" t="str" cm="1">
        <f t="array" aca="1" ref="AP908" ca="1">_xlfn.IFS($C908="","",AND(AN908,AL908&gt;=TBF),AL908,TRUE,"")</f>
        <v/>
      </c>
    </row>
    <row r="909" spans="1:42" x14ac:dyDescent="0.3">
      <c r="A909">
        <v>905</v>
      </c>
      <c r="C909" s="10" t="str">
        <f ca="1">IF(OFFSET(INPUT_START,A909-1,0)=0,"",OFFSET(INPUT_START,A909-1,0))</f>
        <v>$ cd ssw</v>
      </c>
      <c r="D909" t="b">
        <f t="shared" ca="1" si="140"/>
        <v>1</v>
      </c>
      <c r="E909" t="b">
        <f t="shared" ca="1" si="141"/>
        <v>0</v>
      </c>
      <c r="F909" t="b">
        <f t="shared" ca="1" si="142"/>
        <v>1</v>
      </c>
      <c r="G909" t="b">
        <f t="shared" ca="1" si="143"/>
        <v>0</v>
      </c>
      <c r="H909" t="b">
        <f t="shared" ca="1" si="144"/>
        <v>0</v>
      </c>
      <c r="I909">
        <f t="shared" ca="1" si="145"/>
        <v>5</v>
      </c>
      <c r="J909" t="str">
        <f t="shared" ca="1" si="146"/>
        <v>ssw</v>
      </c>
      <c r="K909" t="str">
        <f t="shared" ca="1" si="147"/>
        <v/>
      </c>
      <c r="L909" s="23">
        <f t="shared" ca="1" si="148"/>
        <v>0</v>
      </c>
      <c r="M909" s="23" cm="1">
        <f t="array" aca="1" ref="M909" ca="1">_xlfn.IFS($C909="","",
$A909=1,1,
NOT($F909),M908,
AND($F909,$J909&lt;&gt;".."),M908+1,
AND($F909,$J909=".."),M908-1,
TRUE,"ERR")</f>
        <v>6</v>
      </c>
      <c r="N909" s="23" t="str" cm="1">
        <f t="array" aca="1" ref="N909" ca="1">_xlfn.IFS($C909="","",
$A909=1,"",
NOT($F909),N908,
AND($F909,$J909&lt;&gt;".."),N908&amp;IF(N908="/","","/")&amp;$J909,
AND($F909,$J909=".."),MID(N908,1,FIND("@",SUBSTITUTE(N908,"/","@",$M909)) -1 ),
TRUE,"ERR")</f>
        <v>root/vpjqpqfm/rgqtzc/mfmps/zvpnq/ssw</v>
      </c>
      <c r="O909" s="22" t="str" cm="1">
        <f t="array" aca="1" ref="O909" ca="1">_xlfn.IFS($C909="","",
$N909="root","root",
TRUE,MID($N909,1+FIND("@",SUBSTITUTE($N909,"/","@",$M909-1)),100 )
)</f>
        <v>ssw</v>
      </c>
      <c r="P909" s="23" t="str" cm="1">
        <f t="array" aca="1" ref="P909" ca="1">_xlfn.IFS($C909="","",
P$4=1,"root",
P$4&gt;$M909,"__",
TRUE,MID($N909,1, FIND("@",SUBSTITUTE($N909&amp;"/","/","@",P$4))-1)
)</f>
        <v>root</v>
      </c>
      <c r="Q909" s="23" t="str" cm="1">
        <f t="array" aca="1" ref="Q909" ca="1">_xlfn.IFS($C909="","",
Q$4=1,"root",
Q$4&gt;$M909,"__",
TRUE,MID($N909,1, FIND("@",SUBSTITUTE($N909&amp;"/","/","@",Q$4))-1)
)</f>
        <v>root/vpjqpqfm</v>
      </c>
      <c r="R909" s="23" t="str" cm="1">
        <f t="array" aca="1" ref="R909" ca="1">_xlfn.IFS($C909="","",
R$4=1,"root",
R$4&gt;$M909,"__",
TRUE,MID($N909,1, FIND("@",SUBSTITUTE($N909&amp;"/","/","@",R$4))-1)
)</f>
        <v>root/vpjqpqfm/rgqtzc</v>
      </c>
      <c r="S909" s="23" t="str" cm="1">
        <f t="array" aca="1" ref="S909" ca="1">_xlfn.IFS($C909="","",
S$4=1,"root",
S$4&gt;$M909,"__",
TRUE,MID($N909,1, FIND("@",SUBSTITUTE($N909&amp;"/","/","@",S$4))-1)
)</f>
        <v>root/vpjqpqfm/rgqtzc/mfmps</v>
      </c>
      <c r="T909" s="23" t="str" cm="1">
        <f t="array" aca="1" ref="T909" ca="1">_xlfn.IFS($C909="","",
T$4=1,"root",
T$4&gt;$M909,"__",
TRUE,MID($N909,1, FIND("@",SUBSTITUTE($N909&amp;"/","/","@",T$4))-1)
)</f>
        <v>root/vpjqpqfm/rgqtzc/mfmps/zvpnq</v>
      </c>
      <c r="U909" s="23" t="str" cm="1">
        <f t="array" aca="1" ref="U909" ca="1">_xlfn.IFS($C909="","",
U$4=1,"root",
U$4&gt;$M909,"__",
TRUE,MID($N909,1, FIND("@",SUBSTITUTE($N909&amp;"/","/","@",U$4))-1)
)</f>
        <v>root/vpjqpqfm/rgqtzc/mfmps/zvpnq/ssw</v>
      </c>
      <c r="V909" s="23" t="str" cm="1">
        <f t="array" aca="1" ref="V909" ca="1">_xlfn.IFS($C909="","",
V$4=1,"root",
V$4&gt;$M909,"__",
TRUE,MID($N909,1, FIND("@",SUBSTITUTE($N909&amp;"/","/","@",V$4))-1)
)</f>
        <v>__</v>
      </c>
      <c r="W909" s="23" t="str" cm="1">
        <f t="array" aca="1" ref="W909" ca="1">_xlfn.IFS($C909="","",
W$4=1,"root",
W$4&gt;$M909,"__",
TRUE,MID($N909,1, FIND("@",SUBSTITUTE($N909&amp;"/","/","@",W$4))-1)
)</f>
        <v>__</v>
      </c>
      <c r="X909" s="23" t="str" cm="1">
        <f t="array" aca="1" ref="X909" ca="1">_xlfn.IFS($C909="","",
X$4=1,"root",
X$4&gt;$M909,"__",
TRUE,MID($N909,1, FIND("@",SUBSTITUTE($N909&amp;"/","/","@",X$4))-1)
)</f>
        <v>__</v>
      </c>
      <c r="Y909" s="23" t="str" cm="1">
        <f t="array" aca="1" ref="Y909" ca="1">_xlfn.IFS($C909="","",
Y$4=1,"root",
Y$4&gt;$M909,"__",
TRUE,MID($N909,1, FIND("@",SUBSTITUTE($N909&amp;"/","/","@",Y$4))-1)
)</f>
        <v>__</v>
      </c>
      <c r="Z909" s="23" t="str" cm="1">
        <f t="array" aca="1" ref="Z909" ca="1">_xlfn.IFS($C909="","",
Z$4=1,"root",
Z$4&gt;$M909,"__",
TRUE,MID($N909,1, FIND("@",SUBSTITUTE($N909&amp;"/","/","@",Z$4))-1)
)</f>
        <v>__</v>
      </c>
      <c r="AA909" s="28" cm="1">
        <f t="array" aca="1" ref="AA909" ca="1">IF($C909="","",SUMIF(LEV_1,P909,LEN))</f>
        <v>41035571</v>
      </c>
      <c r="AB909" s="28" cm="1">
        <f t="array" aca="1" ref="AB909" ca="1">IF($C909="","",IF(Q909="__",0,SUMIF(LEV_2,Q909,LEN)))</f>
        <v>23329164</v>
      </c>
      <c r="AC909" s="28" cm="1">
        <f t="array" aca="1" ref="AC909" ca="1">IF($C909="","",IF(R909="__",0,SUMIF(LEV_3,R909,LEN)))</f>
        <v>16068117</v>
      </c>
      <c r="AD909" s="28" cm="1">
        <f t="array" aca="1" ref="AD909" ca="1">IF($C909="","",IF(S909="__",0,SUMIF(LEV_4,S909,LEN)))</f>
        <v>3058789</v>
      </c>
      <c r="AE909" s="28" cm="1">
        <f t="array" aca="1" ref="AE909" ca="1">IF($C909="","",IF(T909="__",0,SUMIF(LEV_5,T909,LEN)))</f>
        <v>806590</v>
      </c>
      <c r="AF909" s="28" cm="1">
        <f t="array" aca="1" ref="AF909" ca="1">IF($C909="","",IF(U909="__",0,SUMIF(LEV_6,U909,LEN)))</f>
        <v>251146</v>
      </c>
      <c r="AG909" s="28" cm="1">
        <f t="array" aca="1" ref="AG909" ca="1">IF($C909="","",IF(V909="__",0,SUMIF(LEV_7,V909,LEN)))</f>
        <v>0</v>
      </c>
      <c r="AH909" s="28" cm="1">
        <f t="array" aca="1" ref="AH909" ca="1">IF($C909="","",IF(W909="__",0,SUMIF(LEV_8,W909,LEN)))</f>
        <v>0</v>
      </c>
      <c r="AI909" s="28" cm="1">
        <f t="array" aca="1" ref="AI909" ca="1">IF($C909="","",IF(X909="__",0,SUMIF(LEV_9,X909,LEN)))</f>
        <v>0</v>
      </c>
      <c r="AJ909" s="28" cm="1">
        <f t="array" aca="1" ref="AJ909" ca="1">IF($C909="","",IF(Y909="__",0,SUMIF(LEV_10,Y909,LEN)))</f>
        <v>0</v>
      </c>
      <c r="AK909" s="28" cm="1">
        <f t="array" aca="1" ref="AK909" ca="1">IF($C909="","",IF(Z909="__",0,SUMIF(LEV_11,Z909,LEN)))</f>
        <v>0</v>
      </c>
      <c r="AL909" cm="1">
        <f t="array" aca="1" ref="AL909" ca="1">IF($C909="","",_xlfn.IFS(AB909=0,AA909,AC909=0,AB909,AD909=0,AC909,AE909=0,AD909,AF909=0,AE909,AG909=0,AF909,AH909=0,AG909,AI909=0,AH909,AJ909=0,AI909,AK909=0,AJ909,TRUE,AK909))</f>
        <v>251146</v>
      </c>
      <c r="AM909" t="b">
        <f t="shared" ca="1" si="149"/>
        <v>0</v>
      </c>
      <c r="AN909" t="b">
        <f ca="1">IF($C909="","",IF(IFERROR(MATCH(N909,$N$1:$N908,0),0)&gt;0,FALSE,TRUE))</f>
        <v>1</v>
      </c>
      <c r="AO909" cm="1">
        <f t="array" aca="1" ref="AO909" ca="1">_xlfn.IFS($C909="","",AND(AM909,AN909),AL909,TRUE,0)</f>
        <v>0</v>
      </c>
      <c r="AP909" t="str" cm="1">
        <f t="array" aca="1" ref="AP909" ca="1">_xlfn.IFS($C909="","",AND(AN909,AL909&gt;=TBF),AL909,TRUE,"")</f>
        <v/>
      </c>
    </row>
    <row r="910" spans="1:42" x14ac:dyDescent="0.3">
      <c r="A910">
        <v>906</v>
      </c>
      <c r="C910" s="10" t="str">
        <f ca="1">IF(OFFSET(INPUT_START,A910-1,0)=0,"",OFFSET(INPUT_START,A910-1,0))</f>
        <v>$ ls</v>
      </c>
      <c r="D910" t="b">
        <f t="shared" ca="1" si="140"/>
        <v>1</v>
      </c>
      <c r="E910" t="b">
        <f t="shared" ca="1" si="141"/>
        <v>1</v>
      </c>
      <c r="F910" t="b">
        <f t="shared" ca="1" si="142"/>
        <v>0</v>
      </c>
      <c r="G910" t="b">
        <f t="shared" ca="1" si="143"/>
        <v>0</v>
      </c>
      <c r="H910" t="b">
        <f t="shared" ca="1" si="144"/>
        <v>0</v>
      </c>
      <c r="I910">
        <f t="shared" ca="1" si="145"/>
        <v>0</v>
      </c>
      <c r="J910" t="str">
        <f t="shared" ca="1" si="146"/>
        <v/>
      </c>
      <c r="K910" t="str">
        <f t="shared" ca="1" si="147"/>
        <v/>
      </c>
      <c r="L910" s="23">
        <f t="shared" ca="1" si="148"/>
        <v>0</v>
      </c>
      <c r="M910" s="23" cm="1">
        <f t="array" aca="1" ref="M910" ca="1">_xlfn.IFS($C910="","",
$A910=1,1,
NOT($F910),M909,
AND($F910,$J910&lt;&gt;".."),M909+1,
AND($F910,$J910=".."),M909-1,
TRUE,"ERR")</f>
        <v>6</v>
      </c>
      <c r="N910" s="23" t="str" cm="1">
        <f t="array" aca="1" ref="N910" ca="1">_xlfn.IFS($C910="","",
$A910=1,"",
NOT($F910),N909,
AND($F910,$J910&lt;&gt;".."),N909&amp;IF(N909="/","","/")&amp;$J910,
AND($F910,$J910=".."),MID(N909,1,FIND("@",SUBSTITUTE(N909,"/","@",$M910)) -1 ),
TRUE,"ERR")</f>
        <v>root/vpjqpqfm/rgqtzc/mfmps/zvpnq/ssw</v>
      </c>
      <c r="O910" s="22" t="str" cm="1">
        <f t="array" aca="1" ref="O910" ca="1">_xlfn.IFS($C910="","",
$N910="root","root",
TRUE,MID($N910,1+FIND("@",SUBSTITUTE($N910,"/","@",$M910-1)),100 )
)</f>
        <v>ssw</v>
      </c>
      <c r="P910" s="23" t="str" cm="1">
        <f t="array" aca="1" ref="P910" ca="1">_xlfn.IFS($C910="","",
P$4=1,"root",
P$4&gt;$M910,"__",
TRUE,MID($N910,1, FIND("@",SUBSTITUTE($N910&amp;"/","/","@",P$4))-1)
)</f>
        <v>root</v>
      </c>
      <c r="Q910" s="23" t="str" cm="1">
        <f t="array" aca="1" ref="Q910" ca="1">_xlfn.IFS($C910="","",
Q$4=1,"root",
Q$4&gt;$M910,"__",
TRUE,MID($N910,1, FIND("@",SUBSTITUTE($N910&amp;"/","/","@",Q$4))-1)
)</f>
        <v>root/vpjqpqfm</v>
      </c>
      <c r="R910" s="23" t="str" cm="1">
        <f t="array" aca="1" ref="R910" ca="1">_xlfn.IFS($C910="","",
R$4=1,"root",
R$4&gt;$M910,"__",
TRUE,MID($N910,1, FIND("@",SUBSTITUTE($N910&amp;"/","/","@",R$4))-1)
)</f>
        <v>root/vpjqpqfm/rgqtzc</v>
      </c>
      <c r="S910" s="23" t="str" cm="1">
        <f t="array" aca="1" ref="S910" ca="1">_xlfn.IFS($C910="","",
S$4=1,"root",
S$4&gt;$M910,"__",
TRUE,MID($N910,1, FIND("@",SUBSTITUTE($N910&amp;"/","/","@",S$4))-1)
)</f>
        <v>root/vpjqpqfm/rgqtzc/mfmps</v>
      </c>
      <c r="T910" s="23" t="str" cm="1">
        <f t="array" aca="1" ref="T910" ca="1">_xlfn.IFS($C910="","",
T$4=1,"root",
T$4&gt;$M910,"__",
TRUE,MID($N910,1, FIND("@",SUBSTITUTE($N910&amp;"/","/","@",T$4))-1)
)</f>
        <v>root/vpjqpqfm/rgqtzc/mfmps/zvpnq</v>
      </c>
      <c r="U910" s="23" t="str" cm="1">
        <f t="array" aca="1" ref="U910" ca="1">_xlfn.IFS($C910="","",
U$4=1,"root",
U$4&gt;$M910,"__",
TRUE,MID($N910,1, FIND("@",SUBSTITUTE($N910&amp;"/","/","@",U$4))-1)
)</f>
        <v>root/vpjqpqfm/rgqtzc/mfmps/zvpnq/ssw</v>
      </c>
      <c r="V910" s="23" t="str" cm="1">
        <f t="array" aca="1" ref="V910" ca="1">_xlfn.IFS($C910="","",
V$4=1,"root",
V$4&gt;$M910,"__",
TRUE,MID($N910,1, FIND("@",SUBSTITUTE($N910&amp;"/","/","@",V$4))-1)
)</f>
        <v>__</v>
      </c>
      <c r="W910" s="23" t="str" cm="1">
        <f t="array" aca="1" ref="W910" ca="1">_xlfn.IFS($C910="","",
W$4=1,"root",
W$4&gt;$M910,"__",
TRUE,MID($N910,1, FIND("@",SUBSTITUTE($N910&amp;"/","/","@",W$4))-1)
)</f>
        <v>__</v>
      </c>
      <c r="X910" s="23" t="str" cm="1">
        <f t="array" aca="1" ref="X910" ca="1">_xlfn.IFS($C910="","",
X$4=1,"root",
X$4&gt;$M910,"__",
TRUE,MID($N910,1, FIND("@",SUBSTITUTE($N910&amp;"/","/","@",X$4))-1)
)</f>
        <v>__</v>
      </c>
      <c r="Y910" s="23" t="str" cm="1">
        <f t="array" aca="1" ref="Y910" ca="1">_xlfn.IFS($C910="","",
Y$4=1,"root",
Y$4&gt;$M910,"__",
TRUE,MID($N910,1, FIND("@",SUBSTITUTE($N910&amp;"/","/","@",Y$4))-1)
)</f>
        <v>__</v>
      </c>
      <c r="Z910" s="23" t="str" cm="1">
        <f t="array" aca="1" ref="Z910" ca="1">_xlfn.IFS($C910="","",
Z$4=1,"root",
Z$4&gt;$M910,"__",
TRUE,MID($N910,1, FIND("@",SUBSTITUTE($N910&amp;"/","/","@",Z$4))-1)
)</f>
        <v>__</v>
      </c>
      <c r="AA910" s="28" cm="1">
        <f t="array" aca="1" ref="AA910" ca="1">IF($C910="","",SUMIF(LEV_1,P910,LEN))</f>
        <v>41035571</v>
      </c>
      <c r="AB910" s="28" cm="1">
        <f t="array" aca="1" ref="AB910" ca="1">IF($C910="","",IF(Q910="__",0,SUMIF(LEV_2,Q910,LEN)))</f>
        <v>23329164</v>
      </c>
      <c r="AC910" s="28" cm="1">
        <f t="array" aca="1" ref="AC910" ca="1">IF($C910="","",IF(R910="__",0,SUMIF(LEV_3,R910,LEN)))</f>
        <v>16068117</v>
      </c>
      <c r="AD910" s="28" cm="1">
        <f t="array" aca="1" ref="AD910" ca="1">IF($C910="","",IF(S910="__",0,SUMIF(LEV_4,S910,LEN)))</f>
        <v>3058789</v>
      </c>
      <c r="AE910" s="28" cm="1">
        <f t="array" aca="1" ref="AE910" ca="1">IF($C910="","",IF(T910="__",0,SUMIF(LEV_5,T910,LEN)))</f>
        <v>806590</v>
      </c>
      <c r="AF910" s="28" cm="1">
        <f t="array" aca="1" ref="AF910" ca="1">IF($C910="","",IF(U910="__",0,SUMIF(LEV_6,U910,LEN)))</f>
        <v>251146</v>
      </c>
      <c r="AG910" s="28" cm="1">
        <f t="array" aca="1" ref="AG910" ca="1">IF($C910="","",IF(V910="__",0,SUMIF(LEV_7,V910,LEN)))</f>
        <v>0</v>
      </c>
      <c r="AH910" s="28" cm="1">
        <f t="array" aca="1" ref="AH910" ca="1">IF($C910="","",IF(W910="__",0,SUMIF(LEV_8,W910,LEN)))</f>
        <v>0</v>
      </c>
      <c r="AI910" s="28" cm="1">
        <f t="array" aca="1" ref="AI910" ca="1">IF($C910="","",IF(X910="__",0,SUMIF(LEV_9,X910,LEN)))</f>
        <v>0</v>
      </c>
      <c r="AJ910" s="28" cm="1">
        <f t="array" aca="1" ref="AJ910" ca="1">IF($C910="","",IF(Y910="__",0,SUMIF(LEV_10,Y910,LEN)))</f>
        <v>0</v>
      </c>
      <c r="AK910" s="28" cm="1">
        <f t="array" aca="1" ref="AK910" ca="1">IF($C910="","",IF(Z910="__",0,SUMIF(LEV_11,Z910,LEN)))</f>
        <v>0</v>
      </c>
      <c r="AL910" cm="1">
        <f t="array" aca="1" ref="AL910" ca="1">IF($C910="","",_xlfn.IFS(AB910=0,AA910,AC910=0,AB910,AD910=0,AC910,AE910=0,AD910,AF910=0,AE910,AG910=0,AF910,AH910=0,AG910,AI910=0,AH910,AJ910=0,AI910,AK910=0,AJ910,TRUE,AK910))</f>
        <v>251146</v>
      </c>
      <c r="AM910" t="b">
        <f t="shared" ca="1" si="149"/>
        <v>0</v>
      </c>
      <c r="AN910" t="b">
        <f ca="1">IF($C910="","",IF(IFERROR(MATCH(N910,$N$1:$N909,0),0)&gt;0,FALSE,TRUE))</f>
        <v>0</v>
      </c>
      <c r="AO910" cm="1">
        <f t="array" aca="1" ref="AO910" ca="1">_xlfn.IFS($C910="","",AND(AM910,AN910),AL910,TRUE,0)</f>
        <v>0</v>
      </c>
      <c r="AP910" t="str" cm="1">
        <f t="array" aca="1" ref="AP910" ca="1">_xlfn.IFS($C910="","",AND(AN910,AL910&gt;=TBF),AL910,TRUE,"")</f>
        <v/>
      </c>
    </row>
    <row r="911" spans="1:42" x14ac:dyDescent="0.3">
      <c r="A911">
        <v>907</v>
      </c>
      <c r="C911" s="10" t="str">
        <f ca="1">IF(OFFSET(INPUT_START,A911-1,0)=0,"",OFFSET(INPUT_START,A911-1,0))</f>
        <v>dir grcj</v>
      </c>
      <c r="D911" t="b">
        <f t="shared" ca="1" si="140"/>
        <v>0</v>
      </c>
      <c r="E911" t="b">
        <f t="shared" ca="1" si="141"/>
        <v>0</v>
      </c>
      <c r="F911" t="b">
        <f t="shared" ca="1" si="142"/>
        <v>0</v>
      </c>
      <c r="G911" t="b">
        <f t="shared" ca="1" si="143"/>
        <v>1</v>
      </c>
      <c r="H911" t="b">
        <f t="shared" ca="1" si="144"/>
        <v>0</v>
      </c>
      <c r="I911">
        <f t="shared" ca="1" si="145"/>
        <v>4</v>
      </c>
      <c r="J911" t="str">
        <f t="shared" ca="1" si="146"/>
        <v/>
      </c>
      <c r="K911" t="str">
        <f t="shared" ca="1" si="147"/>
        <v/>
      </c>
      <c r="L911" s="23">
        <f t="shared" ca="1" si="148"/>
        <v>0</v>
      </c>
      <c r="M911" s="23" cm="1">
        <f t="array" aca="1" ref="M911" ca="1">_xlfn.IFS($C911="","",
$A911=1,1,
NOT($F911),M910,
AND($F911,$J911&lt;&gt;".."),M910+1,
AND($F911,$J911=".."),M910-1,
TRUE,"ERR")</f>
        <v>6</v>
      </c>
      <c r="N911" s="23" t="str" cm="1">
        <f t="array" aca="1" ref="N911" ca="1">_xlfn.IFS($C911="","",
$A911=1,"",
NOT($F911),N910,
AND($F911,$J911&lt;&gt;".."),N910&amp;IF(N910="/","","/")&amp;$J911,
AND($F911,$J911=".."),MID(N910,1,FIND("@",SUBSTITUTE(N910,"/","@",$M911)) -1 ),
TRUE,"ERR")</f>
        <v>root/vpjqpqfm/rgqtzc/mfmps/zvpnq/ssw</v>
      </c>
      <c r="O911" s="22" t="str" cm="1">
        <f t="array" aca="1" ref="O911" ca="1">_xlfn.IFS($C911="","",
$N911="root","root",
TRUE,MID($N911,1+FIND("@",SUBSTITUTE($N911,"/","@",$M911-1)),100 )
)</f>
        <v>ssw</v>
      </c>
      <c r="P911" s="23" t="str" cm="1">
        <f t="array" aca="1" ref="P911" ca="1">_xlfn.IFS($C911="","",
P$4=1,"root",
P$4&gt;$M911,"__",
TRUE,MID($N911,1, FIND("@",SUBSTITUTE($N911&amp;"/","/","@",P$4))-1)
)</f>
        <v>root</v>
      </c>
      <c r="Q911" s="23" t="str" cm="1">
        <f t="array" aca="1" ref="Q911" ca="1">_xlfn.IFS($C911="","",
Q$4=1,"root",
Q$4&gt;$M911,"__",
TRUE,MID($N911,1, FIND("@",SUBSTITUTE($N911&amp;"/","/","@",Q$4))-1)
)</f>
        <v>root/vpjqpqfm</v>
      </c>
      <c r="R911" s="23" t="str" cm="1">
        <f t="array" aca="1" ref="R911" ca="1">_xlfn.IFS($C911="","",
R$4=1,"root",
R$4&gt;$M911,"__",
TRUE,MID($N911,1, FIND("@",SUBSTITUTE($N911&amp;"/","/","@",R$4))-1)
)</f>
        <v>root/vpjqpqfm/rgqtzc</v>
      </c>
      <c r="S911" s="23" t="str" cm="1">
        <f t="array" aca="1" ref="S911" ca="1">_xlfn.IFS($C911="","",
S$4=1,"root",
S$4&gt;$M911,"__",
TRUE,MID($N911,1, FIND("@",SUBSTITUTE($N911&amp;"/","/","@",S$4))-1)
)</f>
        <v>root/vpjqpqfm/rgqtzc/mfmps</v>
      </c>
      <c r="T911" s="23" t="str" cm="1">
        <f t="array" aca="1" ref="T911" ca="1">_xlfn.IFS($C911="","",
T$4=1,"root",
T$4&gt;$M911,"__",
TRUE,MID($N911,1, FIND("@",SUBSTITUTE($N911&amp;"/","/","@",T$4))-1)
)</f>
        <v>root/vpjqpqfm/rgqtzc/mfmps/zvpnq</v>
      </c>
      <c r="U911" s="23" t="str" cm="1">
        <f t="array" aca="1" ref="U911" ca="1">_xlfn.IFS($C911="","",
U$4=1,"root",
U$4&gt;$M911,"__",
TRUE,MID($N911,1, FIND("@",SUBSTITUTE($N911&amp;"/","/","@",U$4))-1)
)</f>
        <v>root/vpjqpqfm/rgqtzc/mfmps/zvpnq/ssw</v>
      </c>
      <c r="V911" s="23" t="str" cm="1">
        <f t="array" aca="1" ref="V911" ca="1">_xlfn.IFS($C911="","",
V$4=1,"root",
V$4&gt;$M911,"__",
TRUE,MID($N911,1, FIND("@",SUBSTITUTE($N911&amp;"/","/","@",V$4))-1)
)</f>
        <v>__</v>
      </c>
      <c r="W911" s="23" t="str" cm="1">
        <f t="array" aca="1" ref="W911" ca="1">_xlfn.IFS($C911="","",
W$4=1,"root",
W$4&gt;$M911,"__",
TRUE,MID($N911,1, FIND("@",SUBSTITUTE($N911&amp;"/","/","@",W$4))-1)
)</f>
        <v>__</v>
      </c>
      <c r="X911" s="23" t="str" cm="1">
        <f t="array" aca="1" ref="X911" ca="1">_xlfn.IFS($C911="","",
X$4=1,"root",
X$4&gt;$M911,"__",
TRUE,MID($N911,1, FIND("@",SUBSTITUTE($N911&amp;"/","/","@",X$4))-1)
)</f>
        <v>__</v>
      </c>
      <c r="Y911" s="23" t="str" cm="1">
        <f t="array" aca="1" ref="Y911" ca="1">_xlfn.IFS($C911="","",
Y$4=1,"root",
Y$4&gt;$M911,"__",
TRUE,MID($N911,1, FIND("@",SUBSTITUTE($N911&amp;"/","/","@",Y$4))-1)
)</f>
        <v>__</v>
      </c>
      <c r="Z911" s="23" t="str" cm="1">
        <f t="array" aca="1" ref="Z911" ca="1">_xlfn.IFS($C911="","",
Z$4=1,"root",
Z$4&gt;$M911,"__",
TRUE,MID($N911,1, FIND("@",SUBSTITUTE($N911&amp;"/","/","@",Z$4))-1)
)</f>
        <v>__</v>
      </c>
      <c r="AA911" s="28" cm="1">
        <f t="array" aca="1" ref="AA911" ca="1">IF($C911="","",SUMIF(LEV_1,P911,LEN))</f>
        <v>41035571</v>
      </c>
      <c r="AB911" s="28" cm="1">
        <f t="array" aca="1" ref="AB911" ca="1">IF($C911="","",IF(Q911="__",0,SUMIF(LEV_2,Q911,LEN)))</f>
        <v>23329164</v>
      </c>
      <c r="AC911" s="28" cm="1">
        <f t="array" aca="1" ref="AC911" ca="1">IF($C911="","",IF(R911="__",0,SUMIF(LEV_3,R911,LEN)))</f>
        <v>16068117</v>
      </c>
      <c r="AD911" s="28" cm="1">
        <f t="array" aca="1" ref="AD911" ca="1">IF($C911="","",IF(S911="__",0,SUMIF(LEV_4,S911,LEN)))</f>
        <v>3058789</v>
      </c>
      <c r="AE911" s="28" cm="1">
        <f t="array" aca="1" ref="AE911" ca="1">IF($C911="","",IF(T911="__",0,SUMIF(LEV_5,T911,LEN)))</f>
        <v>806590</v>
      </c>
      <c r="AF911" s="28" cm="1">
        <f t="array" aca="1" ref="AF911" ca="1">IF($C911="","",IF(U911="__",0,SUMIF(LEV_6,U911,LEN)))</f>
        <v>251146</v>
      </c>
      <c r="AG911" s="28" cm="1">
        <f t="array" aca="1" ref="AG911" ca="1">IF($C911="","",IF(V911="__",0,SUMIF(LEV_7,V911,LEN)))</f>
        <v>0</v>
      </c>
      <c r="AH911" s="28" cm="1">
        <f t="array" aca="1" ref="AH911" ca="1">IF($C911="","",IF(W911="__",0,SUMIF(LEV_8,W911,LEN)))</f>
        <v>0</v>
      </c>
      <c r="AI911" s="28" cm="1">
        <f t="array" aca="1" ref="AI911" ca="1">IF($C911="","",IF(X911="__",0,SUMIF(LEV_9,X911,LEN)))</f>
        <v>0</v>
      </c>
      <c r="AJ911" s="28" cm="1">
        <f t="array" aca="1" ref="AJ911" ca="1">IF($C911="","",IF(Y911="__",0,SUMIF(LEV_10,Y911,LEN)))</f>
        <v>0</v>
      </c>
      <c r="AK911" s="28" cm="1">
        <f t="array" aca="1" ref="AK911" ca="1">IF($C911="","",IF(Z911="__",0,SUMIF(LEV_11,Z911,LEN)))</f>
        <v>0</v>
      </c>
      <c r="AL911" cm="1">
        <f t="array" aca="1" ref="AL911" ca="1">IF($C911="","",_xlfn.IFS(AB911=0,AA911,AC911=0,AB911,AD911=0,AC911,AE911=0,AD911,AF911=0,AE911,AG911=0,AF911,AH911=0,AG911,AI911=0,AH911,AJ911=0,AI911,AK911=0,AJ911,TRUE,AK911))</f>
        <v>251146</v>
      </c>
      <c r="AM911" t="b">
        <f t="shared" ca="1" si="149"/>
        <v>0</v>
      </c>
      <c r="AN911" t="b">
        <f ca="1">IF($C911="","",IF(IFERROR(MATCH(N911,$N$1:$N910,0),0)&gt;0,FALSE,TRUE))</f>
        <v>0</v>
      </c>
      <c r="AO911" cm="1">
        <f t="array" aca="1" ref="AO911" ca="1">_xlfn.IFS($C911="","",AND(AM911,AN911),AL911,TRUE,0)</f>
        <v>0</v>
      </c>
      <c r="AP911" t="str" cm="1">
        <f t="array" aca="1" ref="AP911" ca="1">_xlfn.IFS($C911="","",AND(AN911,AL911&gt;=TBF),AL911,TRUE,"")</f>
        <v/>
      </c>
    </row>
    <row r="912" spans="1:42" x14ac:dyDescent="0.3">
      <c r="A912">
        <v>908</v>
      </c>
      <c r="C912" s="10" t="str">
        <f ca="1">IF(OFFSET(INPUT_START,A912-1,0)=0,"",OFFSET(INPUT_START,A912-1,0))</f>
        <v>$ cd grcj</v>
      </c>
      <c r="D912" t="b">
        <f t="shared" ca="1" si="140"/>
        <v>1</v>
      </c>
      <c r="E912" t="b">
        <f t="shared" ca="1" si="141"/>
        <v>0</v>
      </c>
      <c r="F912" t="b">
        <f t="shared" ca="1" si="142"/>
        <v>1</v>
      </c>
      <c r="G912" t="b">
        <f t="shared" ca="1" si="143"/>
        <v>0</v>
      </c>
      <c r="H912" t="b">
        <f t="shared" ca="1" si="144"/>
        <v>0</v>
      </c>
      <c r="I912">
        <f t="shared" ca="1" si="145"/>
        <v>5</v>
      </c>
      <c r="J912" t="str">
        <f t="shared" ca="1" si="146"/>
        <v>grcj</v>
      </c>
      <c r="K912" t="str">
        <f t="shared" ca="1" si="147"/>
        <v/>
      </c>
      <c r="L912" s="23">
        <f t="shared" ca="1" si="148"/>
        <v>0</v>
      </c>
      <c r="M912" s="23" cm="1">
        <f t="array" aca="1" ref="M912" ca="1">_xlfn.IFS($C912="","",
$A912=1,1,
NOT($F912),M911,
AND($F912,$J912&lt;&gt;".."),M911+1,
AND($F912,$J912=".."),M911-1,
TRUE,"ERR")</f>
        <v>7</v>
      </c>
      <c r="N912" s="23" t="str" cm="1">
        <f t="array" aca="1" ref="N912" ca="1">_xlfn.IFS($C912="","",
$A912=1,"",
NOT($F912),N911,
AND($F912,$J912&lt;&gt;".."),N911&amp;IF(N911="/","","/")&amp;$J912,
AND($F912,$J912=".."),MID(N911,1,FIND("@",SUBSTITUTE(N911,"/","@",$M912)) -1 ),
TRUE,"ERR")</f>
        <v>root/vpjqpqfm/rgqtzc/mfmps/zvpnq/ssw/grcj</v>
      </c>
      <c r="O912" s="22" t="str" cm="1">
        <f t="array" aca="1" ref="O912" ca="1">_xlfn.IFS($C912="","",
$N912="root","root",
TRUE,MID($N912,1+FIND("@",SUBSTITUTE($N912,"/","@",$M912-1)),100 )
)</f>
        <v>grcj</v>
      </c>
      <c r="P912" s="23" t="str" cm="1">
        <f t="array" aca="1" ref="P912" ca="1">_xlfn.IFS($C912="","",
P$4=1,"root",
P$4&gt;$M912,"__",
TRUE,MID($N912,1, FIND("@",SUBSTITUTE($N912&amp;"/","/","@",P$4))-1)
)</f>
        <v>root</v>
      </c>
      <c r="Q912" s="23" t="str" cm="1">
        <f t="array" aca="1" ref="Q912" ca="1">_xlfn.IFS($C912="","",
Q$4=1,"root",
Q$4&gt;$M912,"__",
TRUE,MID($N912,1, FIND("@",SUBSTITUTE($N912&amp;"/","/","@",Q$4))-1)
)</f>
        <v>root/vpjqpqfm</v>
      </c>
      <c r="R912" s="23" t="str" cm="1">
        <f t="array" aca="1" ref="R912" ca="1">_xlfn.IFS($C912="","",
R$4=1,"root",
R$4&gt;$M912,"__",
TRUE,MID($N912,1, FIND("@",SUBSTITUTE($N912&amp;"/","/","@",R$4))-1)
)</f>
        <v>root/vpjqpqfm/rgqtzc</v>
      </c>
      <c r="S912" s="23" t="str" cm="1">
        <f t="array" aca="1" ref="S912" ca="1">_xlfn.IFS($C912="","",
S$4=1,"root",
S$4&gt;$M912,"__",
TRUE,MID($N912,1, FIND("@",SUBSTITUTE($N912&amp;"/","/","@",S$4))-1)
)</f>
        <v>root/vpjqpqfm/rgqtzc/mfmps</v>
      </c>
      <c r="T912" s="23" t="str" cm="1">
        <f t="array" aca="1" ref="T912" ca="1">_xlfn.IFS($C912="","",
T$4=1,"root",
T$4&gt;$M912,"__",
TRUE,MID($N912,1, FIND("@",SUBSTITUTE($N912&amp;"/","/","@",T$4))-1)
)</f>
        <v>root/vpjqpqfm/rgqtzc/mfmps/zvpnq</v>
      </c>
      <c r="U912" s="23" t="str" cm="1">
        <f t="array" aca="1" ref="U912" ca="1">_xlfn.IFS($C912="","",
U$4=1,"root",
U$4&gt;$M912,"__",
TRUE,MID($N912,1, FIND("@",SUBSTITUTE($N912&amp;"/","/","@",U$4))-1)
)</f>
        <v>root/vpjqpqfm/rgqtzc/mfmps/zvpnq/ssw</v>
      </c>
      <c r="V912" s="23" t="str" cm="1">
        <f t="array" aca="1" ref="V912" ca="1">_xlfn.IFS($C912="","",
V$4=1,"root",
V$4&gt;$M912,"__",
TRUE,MID($N912,1, FIND("@",SUBSTITUTE($N912&amp;"/","/","@",V$4))-1)
)</f>
        <v>root/vpjqpqfm/rgqtzc/mfmps/zvpnq/ssw/grcj</v>
      </c>
      <c r="W912" s="23" t="str" cm="1">
        <f t="array" aca="1" ref="W912" ca="1">_xlfn.IFS($C912="","",
W$4=1,"root",
W$4&gt;$M912,"__",
TRUE,MID($N912,1, FIND("@",SUBSTITUTE($N912&amp;"/","/","@",W$4))-1)
)</f>
        <v>__</v>
      </c>
      <c r="X912" s="23" t="str" cm="1">
        <f t="array" aca="1" ref="X912" ca="1">_xlfn.IFS($C912="","",
X$4=1,"root",
X$4&gt;$M912,"__",
TRUE,MID($N912,1, FIND("@",SUBSTITUTE($N912&amp;"/","/","@",X$4))-1)
)</f>
        <v>__</v>
      </c>
      <c r="Y912" s="23" t="str" cm="1">
        <f t="array" aca="1" ref="Y912" ca="1">_xlfn.IFS($C912="","",
Y$4=1,"root",
Y$4&gt;$M912,"__",
TRUE,MID($N912,1, FIND("@",SUBSTITUTE($N912&amp;"/","/","@",Y$4))-1)
)</f>
        <v>__</v>
      </c>
      <c r="Z912" s="23" t="str" cm="1">
        <f t="array" aca="1" ref="Z912" ca="1">_xlfn.IFS($C912="","",
Z$4=1,"root",
Z$4&gt;$M912,"__",
TRUE,MID($N912,1, FIND("@",SUBSTITUTE($N912&amp;"/","/","@",Z$4))-1)
)</f>
        <v>__</v>
      </c>
      <c r="AA912" s="28" cm="1">
        <f t="array" aca="1" ref="AA912" ca="1">IF($C912="","",SUMIF(LEV_1,P912,LEN))</f>
        <v>41035571</v>
      </c>
      <c r="AB912" s="28" cm="1">
        <f t="array" aca="1" ref="AB912" ca="1">IF($C912="","",IF(Q912="__",0,SUMIF(LEV_2,Q912,LEN)))</f>
        <v>23329164</v>
      </c>
      <c r="AC912" s="28" cm="1">
        <f t="array" aca="1" ref="AC912" ca="1">IF($C912="","",IF(R912="__",0,SUMIF(LEV_3,R912,LEN)))</f>
        <v>16068117</v>
      </c>
      <c r="AD912" s="28" cm="1">
        <f t="array" aca="1" ref="AD912" ca="1">IF($C912="","",IF(S912="__",0,SUMIF(LEV_4,S912,LEN)))</f>
        <v>3058789</v>
      </c>
      <c r="AE912" s="28" cm="1">
        <f t="array" aca="1" ref="AE912" ca="1">IF($C912="","",IF(T912="__",0,SUMIF(LEV_5,T912,LEN)))</f>
        <v>806590</v>
      </c>
      <c r="AF912" s="28" cm="1">
        <f t="array" aca="1" ref="AF912" ca="1">IF($C912="","",IF(U912="__",0,SUMIF(LEV_6,U912,LEN)))</f>
        <v>251146</v>
      </c>
      <c r="AG912" s="28" cm="1">
        <f t="array" aca="1" ref="AG912" ca="1">IF($C912="","",IF(V912="__",0,SUMIF(LEV_7,V912,LEN)))</f>
        <v>251146</v>
      </c>
      <c r="AH912" s="28" cm="1">
        <f t="array" aca="1" ref="AH912" ca="1">IF($C912="","",IF(W912="__",0,SUMIF(LEV_8,W912,LEN)))</f>
        <v>0</v>
      </c>
      <c r="AI912" s="28" cm="1">
        <f t="array" aca="1" ref="AI912" ca="1">IF($C912="","",IF(X912="__",0,SUMIF(LEV_9,X912,LEN)))</f>
        <v>0</v>
      </c>
      <c r="AJ912" s="28" cm="1">
        <f t="array" aca="1" ref="AJ912" ca="1">IF($C912="","",IF(Y912="__",0,SUMIF(LEV_10,Y912,LEN)))</f>
        <v>0</v>
      </c>
      <c r="AK912" s="28" cm="1">
        <f t="array" aca="1" ref="AK912" ca="1">IF($C912="","",IF(Z912="__",0,SUMIF(LEV_11,Z912,LEN)))</f>
        <v>0</v>
      </c>
      <c r="AL912" cm="1">
        <f t="array" aca="1" ref="AL912" ca="1">IF($C912="","",_xlfn.IFS(AB912=0,AA912,AC912=0,AB912,AD912=0,AC912,AE912=0,AD912,AF912=0,AE912,AG912=0,AF912,AH912=0,AG912,AI912=0,AH912,AJ912=0,AI912,AK912=0,AJ912,TRUE,AK912))</f>
        <v>251146</v>
      </c>
      <c r="AM912" t="b">
        <f t="shared" ca="1" si="149"/>
        <v>0</v>
      </c>
      <c r="AN912" t="b">
        <f ca="1">IF($C912="","",IF(IFERROR(MATCH(N912,$N$1:$N911,0),0)&gt;0,FALSE,TRUE))</f>
        <v>1</v>
      </c>
      <c r="AO912" cm="1">
        <f t="array" aca="1" ref="AO912" ca="1">_xlfn.IFS($C912="","",AND(AM912,AN912),AL912,TRUE,0)</f>
        <v>0</v>
      </c>
      <c r="AP912" t="str" cm="1">
        <f t="array" aca="1" ref="AP912" ca="1">_xlfn.IFS($C912="","",AND(AN912,AL912&gt;=TBF),AL912,TRUE,"")</f>
        <v/>
      </c>
    </row>
    <row r="913" spans="1:42" x14ac:dyDescent="0.3">
      <c r="A913">
        <v>909</v>
      </c>
      <c r="C913" s="10" t="str">
        <f ca="1">IF(OFFSET(INPUT_START,A913-1,0)=0,"",OFFSET(INPUT_START,A913-1,0))</f>
        <v>$ ls</v>
      </c>
      <c r="D913" t="b">
        <f t="shared" ca="1" si="140"/>
        <v>1</v>
      </c>
      <c r="E913" t="b">
        <f t="shared" ca="1" si="141"/>
        <v>1</v>
      </c>
      <c r="F913" t="b">
        <f t="shared" ca="1" si="142"/>
        <v>0</v>
      </c>
      <c r="G913" t="b">
        <f t="shared" ca="1" si="143"/>
        <v>0</v>
      </c>
      <c r="H913" t="b">
        <f t="shared" ca="1" si="144"/>
        <v>0</v>
      </c>
      <c r="I913">
        <f t="shared" ca="1" si="145"/>
        <v>0</v>
      </c>
      <c r="J913" t="str">
        <f t="shared" ca="1" si="146"/>
        <v/>
      </c>
      <c r="K913" t="str">
        <f t="shared" ca="1" si="147"/>
        <v/>
      </c>
      <c r="L913" s="23">
        <f t="shared" ca="1" si="148"/>
        <v>0</v>
      </c>
      <c r="M913" s="23" cm="1">
        <f t="array" aca="1" ref="M913" ca="1">_xlfn.IFS($C913="","",
$A913=1,1,
NOT($F913),M912,
AND($F913,$J913&lt;&gt;".."),M912+1,
AND($F913,$J913=".."),M912-1,
TRUE,"ERR")</f>
        <v>7</v>
      </c>
      <c r="N913" s="23" t="str" cm="1">
        <f t="array" aca="1" ref="N913" ca="1">_xlfn.IFS($C913="","",
$A913=1,"",
NOT($F913),N912,
AND($F913,$J913&lt;&gt;".."),N912&amp;IF(N912="/","","/")&amp;$J913,
AND($F913,$J913=".."),MID(N912,1,FIND("@",SUBSTITUTE(N912,"/","@",$M913)) -1 ),
TRUE,"ERR")</f>
        <v>root/vpjqpqfm/rgqtzc/mfmps/zvpnq/ssw/grcj</v>
      </c>
      <c r="O913" s="22" t="str" cm="1">
        <f t="array" aca="1" ref="O913" ca="1">_xlfn.IFS($C913="","",
$N913="root","root",
TRUE,MID($N913,1+FIND("@",SUBSTITUTE($N913,"/","@",$M913-1)),100 )
)</f>
        <v>grcj</v>
      </c>
      <c r="P913" s="23" t="str" cm="1">
        <f t="array" aca="1" ref="P913" ca="1">_xlfn.IFS($C913="","",
P$4=1,"root",
P$4&gt;$M913,"__",
TRUE,MID($N913,1, FIND("@",SUBSTITUTE($N913&amp;"/","/","@",P$4))-1)
)</f>
        <v>root</v>
      </c>
      <c r="Q913" s="23" t="str" cm="1">
        <f t="array" aca="1" ref="Q913" ca="1">_xlfn.IFS($C913="","",
Q$4=1,"root",
Q$4&gt;$M913,"__",
TRUE,MID($N913,1, FIND("@",SUBSTITUTE($N913&amp;"/","/","@",Q$4))-1)
)</f>
        <v>root/vpjqpqfm</v>
      </c>
      <c r="R913" s="23" t="str" cm="1">
        <f t="array" aca="1" ref="R913" ca="1">_xlfn.IFS($C913="","",
R$4=1,"root",
R$4&gt;$M913,"__",
TRUE,MID($N913,1, FIND("@",SUBSTITUTE($N913&amp;"/","/","@",R$4))-1)
)</f>
        <v>root/vpjqpqfm/rgqtzc</v>
      </c>
      <c r="S913" s="23" t="str" cm="1">
        <f t="array" aca="1" ref="S913" ca="1">_xlfn.IFS($C913="","",
S$4=1,"root",
S$4&gt;$M913,"__",
TRUE,MID($N913,1, FIND("@",SUBSTITUTE($N913&amp;"/","/","@",S$4))-1)
)</f>
        <v>root/vpjqpqfm/rgqtzc/mfmps</v>
      </c>
      <c r="T913" s="23" t="str" cm="1">
        <f t="array" aca="1" ref="T913" ca="1">_xlfn.IFS($C913="","",
T$4=1,"root",
T$4&gt;$M913,"__",
TRUE,MID($N913,1, FIND("@",SUBSTITUTE($N913&amp;"/","/","@",T$4))-1)
)</f>
        <v>root/vpjqpqfm/rgqtzc/mfmps/zvpnq</v>
      </c>
      <c r="U913" s="23" t="str" cm="1">
        <f t="array" aca="1" ref="U913" ca="1">_xlfn.IFS($C913="","",
U$4=1,"root",
U$4&gt;$M913,"__",
TRUE,MID($N913,1, FIND("@",SUBSTITUTE($N913&amp;"/","/","@",U$4))-1)
)</f>
        <v>root/vpjqpqfm/rgqtzc/mfmps/zvpnq/ssw</v>
      </c>
      <c r="V913" s="23" t="str" cm="1">
        <f t="array" aca="1" ref="V913" ca="1">_xlfn.IFS($C913="","",
V$4=1,"root",
V$4&gt;$M913,"__",
TRUE,MID($N913,1, FIND("@",SUBSTITUTE($N913&amp;"/","/","@",V$4))-1)
)</f>
        <v>root/vpjqpqfm/rgqtzc/mfmps/zvpnq/ssw/grcj</v>
      </c>
      <c r="W913" s="23" t="str" cm="1">
        <f t="array" aca="1" ref="W913" ca="1">_xlfn.IFS($C913="","",
W$4=1,"root",
W$4&gt;$M913,"__",
TRUE,MID($N913,1, FIND("@",SUBSTITUTE($N913&amp;"/","/","@",W$4))-1)
)</f>
        <v>__</v>
      </c>
      <c r="X913" s="23" t="str" cm="1">
        <f t="array" aca="1" ref="X913" ca="1">_xlfn.IFS($C913="","",
X$4=1,"root",
X$4&gt;$M913,"__",
TRUE,MID($N913,1, FIND("@",SUBSTITUTE($N913&amp;"/","/","@",X$4))-1)
)</f>
        <v>__</v>
      </c>
      <c r="Y913" s="23" t="str" cm="1">
        <f t="array" aca="1" ref="Y913" ca="1">_xlfn.IFS($C913="","",
Y$4=1,"root",
Y$4&gt;$M913,"__",
TRUE,MID($N913,1, FIND("@",SUBSTITUTE($N913&amp;"/","/","@",Y$4))-1)
)</f>
        <v>__</v>
      </c>
      <c r="Z913" s="23" t="str" cm="1">
        <f t="array" aca="1" ref="Z913" ca="1">_xlfn.IFS($C913="","",
Z$4=1,"root",
Z$4&gt;$M913,"__",
TRUE,MID($N913,1, FIND("@",SUBSTITUTE($N913&amp;"/","/","@",Z$4))-1)
)</f>
        <v>__</v>
      </c>
      <c r="AA913" s="28" cm="1">
        <f t="array" aca="1" ref="AA913" ca="1">IF($C913="","",SUMIF(LEV_1,P913,LEN))</f>
        <v>41035571</v>
      </c>
      <c r="AB913" s="28" cm="1">
        <f t="array" aca="1" ref="AB913" ca="1">IF($C913="","",IF(Q913="__",0,SUMIF(LEV_2,Q913,LEN)))</f>
        <v>23329164</v>
      </c>
      <c r="AC913" s="28" cm="1">
        <f t="array" aca="1" ref="AC913" ca="1">IF($C913="","",IF(R913="__",0,SUMIF(LEV_3,R913,LEN)))</f>
        <v>16068117</v>
      </c>
      <c r="AD913" s="28" cm="1">
        <f t="array" aca="1" ref="AD913" ca="1">IF($C913="","",IF(S913="__",0,SUMIF(LEV_4,S913,LEN)))</f>
        <v>3058789</v>
      </c>
      <c r="AE913" s="28" cm="1">
        <f t="array" aca="1" ref="AE913" ca="1">IF($C913="","",IF(T913="__",0,SUMIF(LEV_5,T913,LEN)))</f>
        <v>806590</v>
      </c>
      <c r="AF913" s="28" cm="1">
        <f t="array" aca="1" ref="AF913" ca="1">IF($C913="","",IF(U913="__",0,SUMIF(LEV_6,U913,LEN)))</f>
        <v>251146</v>
      </c>
      <c r="AG913" s="28" cm="1">
        <f t="array" aca="1" ref="AG913" ca="1">IF($C913="","",IF(V913="__",0,SUMIF(LEV_7,V913,LEN)))</f>
        <v>251146</v>
      </c>
      <c r="AH913" s="28" cm="1">
        <f t="array" aca="1" ref="AH913" ca="1">IF($C913="","",IF(W913="__",0,SUMIF(LEV_8,W913,LEN)))</f>
        <v>0</v>
      </c>
      <c r="AI913" s="28" cm="1">
        <f t="array" aca="1" ref="AI913" ca="1">IF($C913="","",IF(X913="__",0,SUMIF(LEV_9,X913,LEN)))</f>
        <v>0</v>
      </c>
      <c r="AJ913" s="28" cm="1">
        <f t="array" aca="1" ref="AJ913" ca="1">IF($C913="","",IF(Y913="__",0,SUMIF(LEV_10,Y913,LEN)))</f>
        <v>0</v>
      </c>
      <c r="AK913" s="28" cm="1">
        <f t="array" aca="1" ref="AK913" ca="1">IF($C913="","",IF(Z913="__",0,SUMIF(LEV_11,Z913,LEN)))</f>
        <v>0</v>
      </c>
      <c r="AL913" cm="1">
        <f t="array" aca="1" ref="AL913" ca="1">IF($C913="","",_xlfn.IFS(AB913=0,AA913,AC913=0,AB913,AD913=0,AC913,AE913=0,AD913,AF913=0,AE913,AG913=0,AF913,AH913=0,AG913,AI913=0,AH913,AJ913=0,AI913,AK913=0,AJ913,TRUE,AK913))</f>
        <v>251146</v>
      </c>
      <c r="AM913" t="b">
        <f t="shared" ca="1" si="149"/>
        <v>0</v>
      </c>
      <c r="AN913" t="b">
        <f ca="1">IF($C913="","",IF(IFERROR(MATCH(N913,$N$1:$N912,0),0)&gt;0,FALSE,TRUE))</f>
        <v>0</v>
      </c>
      <c r="AO913" cm="1">
        <f t="array" aca="1" ref="AO913" ca="1">_xlfn.IFS($C913="","",AND(AM913,AN913),AL913,TRUE,0)</f>
        <v>0</v>
      </c>
      <c r="AP913" t="str" cm="1">
        <f t="array" aca="1" ref="AP913" ca="1">_xlfn.IFS($C913="","",AND(AN913,AL913&gt;=TBF),AL913,TRUE,"")</f>
        <v/>
      </c>
    </row>
    <row r="914" spans="1:42" x14ac:dyDescent="0.3">
      <c r="A914">
        <v>910</v>
      </c>
      <c r="C914" s="10" t="str">
        <f ca="1">IF(OFFSET(INPUT_START,A914-1,0)=0,"",OFFSET(INPUT_START,A914-1,0))</f>
        <v>251146 gldg.jrd</v>
      </c>
      <c r="D914" t="b">
        <f t="shared" ca="1" si="140"/>
        <v>0</v>
      </c>
      <c r="E914" t="b">
        <f t="shared" ca="1" si="141"/>
        <v>0</v>
      </c>
      <c r="F914" t="b">
        <f t="shared" ca="1" si="142"/>
        <v>0</v>
      </c>
      <c r="G914" t="b">
        <f t="shared" ca="1" si="143"/>
        <v>0</v>
      </c>
      <c r="H914" t="b">
        <f t="shared" ca="1" si="144"/>
        <v>1</v>
      </c>
      <c r="I914">
        <f t="shared" ca="1" si="145"/>
        <v>7</v>
      </c>
      <c r="J914" t="str">
        <f t="shared" ca="1" si="146"/>
        <v/>
      </c>
      <c r="K914" t="str">
        <f t="shared" ca="1" si="147"/>
        <v>gldg.jrd</v>
      </c>
      <c r="L914" s="23">
        <f t="shared" ca="1" si="148"/>
        <v>251146</v>
      </c>
      <c r="M914" s="23" cm="1">
        <f t="array" aca="1" ref="M914" ca="1">_xlfn.IFS($C914="","",
$A914=1,1,
NOT($F914),M913,
AND($F914,$J914&lt;&gt;".."),M913+1,
AND($F914,$J914=".."),M913-1,
TRUE,"ERR")</f>
        <v>7</v>
      </c>
      <c r="N914" s="23" t="str" cm="1">
        <f t="array" aca="1" ref="N914" ca="1">_xlfn.IFS($C914="","",
$A914=1,"",
NOT($F914),N913,
AND($F914,$J914&lt;&gt;".."),N913&amp;IF(N913="/","","/")&amp;$J914,
AND($F914,$J914=".."),MID(N913,1,FIND("@",SUBSTITUTE(N913,"/","@",$M914)) -1 ),
TRUE,"ERR")</f>
        <v>root/vpjqpqfm/rgqtzc/mfmps/zvpnq/ssw/grcj</v>
      </c>
      <c r="O914" s="22" t="str" cm="1">
        <f t="array" aca="1" ref="O914" ca="1">_xlfn.IFS($C914="","",
$N914="root","root",
TRUE,MID($N914,1+FIND("@",SUBSTITUTE($N914,"/","@",$M914-1)),100 )
)</f>
        <v>grcj</v>
      </c>
      <c r="P914" s="23" t="str" cm="1">
        <f t="array" aca="1" ref="P914" ca="1">_xlfn.IFS($C914="","",
P$4=1,"root",
P$4&gt;$M914,"__",
TRUE,MID($N914,1, FIND("@",SUBSTITUTE($N914&amp;"/","/","@",P$4))-1)
)</f>
        <v>root</v>
      </c>
      <c r="Q914" s="23" t="str" cm="1">
        <f t="array" aca="1" ref="Q914" ca="1">_xlfn.IFS($C914="","",
Q$4=1,"root",
Q$4&gt;$M914,"__",
TRUE,MID($N914,1, FIND("@",SUBSTITUTE($N914&amp;"/","/","@",Q$4))-1)
)</f>
        <v>root/vpjqpqfm</v>
      </c>
      <c r="R914" s="23" t="str" cm="1">
        <f t="array" aca="1" ref="R914" ca="1">_xlfn.IFS($C914="","",
R$4=1,"root",
R$4&gt;$M914,"__",
TRUE,MID($N914,1, FIND("@",SUBSTITUTE($N914&amp;"/","/","@",R$4))-1)
)</f>
        <v>root/vpjqpqfm/rgqtzc</v>
      </c>
      <c r="S914" s="23" t="str" cm="1">
        <f t="array" aca="1" ref="S914" ca="1">_xlfn.IFS($C914="","",
S$4=1,"root",
S$4&gt;$M914,"__",
TRUE,MID($N914,1, FIND("@",SUBSTITUTE($N914&amp;"/","/","@",S$4))-1)
)</f>
        <v>root/vpjqpqfm/rgqtzc/mfmps</v>
      </c>
      <c r="T914" s="23" t="str" cm="1">
        <f t="array" aca="1" ref="T914" ca="1">_xlfn.IFS($C914="","",
T$4=1,"root",
T$4&gt;$M914,"__",
TRUE,MID($N914,1, FIND("@",SUBSTITUTE($N914&amp;"/","/","@",T$4))-1)
)</f>
        <v>root/vpjqpqfm/rgqtzc/mfmps/zvpnq</v>
      </c>
      <c r="U914" s="23" t="str" cm="1">
        <f t="array" aca="1" ref="U914" ca="1">_xlfn.IFS($C914="","",
U$4=1,"root",
U$4&gt;$M914,"__",
TRUE,MID($N914,1, FIND("@",SUBSTITUTE($N914&amp;"/","/","@",U$4))-1)
)</f>
        <v>root/vpjqpqfm/rgqtzc/mfmps/zvpnq/ssw</v>
      </c>
      <c r="V914" s="23" t="str" cm="1">
        <f t="array" aca="1" ref="V914" ca="1">_xlfn.IFS($C914="","",
V$4=1,"root",
V$4&gt;$M914,"__",
TRUE,MID($N914,1, FIND("@",SUBSTITUTE($N914&amp;"/","/","@",V$4))-1)
)</f>
        <v>root/vpjqpqfm/rgqtzc/mfmps/zvpnq/ssw/grcj</v>
      </c>
      <c r="W914" s="23" t="str" cm="1">
        <f t="array" aca="1" ref="W914" ca="1">_xlfn.IFS($C914="","",
W$4=1,"root",
W$4&gt;$M914,"__",
TRUE,MID($N914,1, FIND("@",SUBSTITUTE($N914&amp;"/","/","@",W$4))-1)
)</f>
        <v>__</v>
      </c>
      <c r="X914" s="23" t="str" cm="1">
        <f t="array" aca="1" ref="X914" ca="1">_xlfn.IFS($C914="","",
X$4=1,"root",
X$4&gt;$M914,"__",
TRUE,MID($N914,1, FIND("@",SUBSTITUTE($N914&amp;"/","/","@",X$4))-1)
)</f>
        <v>__</v>
      </c>
      <c r="Y914" s="23" t="str" cm="1">
        <f t="array" aca="1" ref="Y914" ca="1">_xlfn.IFS($C914="","",
Y$4=1,"root",
Y$4&gt;$M914,"__",
TRUE,MID($N914,1, FIND("@",SUBSTITUTE($N914&amp;"/","/","@",Y$4))-1)
)</f>
        <v>__</v>
      </c>
      <c r="Z914" s="23" t="str" cm="1">
        <f t="array" aca="1" ref="Z914" ca="1">_xlfn.IFS($C914="","",
Z$4=1,"root",
Z$4&gt;$M914,"__",
TRUE,MID($N914,1, FIND("@",SUBSTITUTE($N914&amp;"/","/","@",Z$4))-1)
)</f>
        <v>__</v>
      </c>
      <c r="AA914" s="28" cm="1">
        <f t="array" aca="1" ref="AA914" ca="1">IF($C914="","",SUMIF(LEV_1,P914,LEN))</f>
        <v>41035571</v>
      </c>
      <c r="AB914" s="28" cm="1">
        <f t="array" aca="1" ref="AB914" ca="1">IF($C914="","",IF(Q914="__",0,SUMIF(LEV_2,Q914,LEN)))</f>
        <v>23329164</v>
      </c>
      <c r="AC914" s="28" cm="1">
        <f t="array" aca="1" ref="AC914" ca="1">IF($C914="","",IF(R914="__",0,SUMIF(LEV_3,R914,LEN)))</f>
        <v>16068117</v>
      </c>
      <c r="AD914" s="28" cm="1">
        <f t="array" aca="1" ref="AD914" ca="1">IF($C914="","",IF(S914="__",0,SUMIF(LEV_4,S914,LEN)))</f>
        <v>3058789</v>
      </c>
      <c r="AE914" s="28" cm="1">
        <f t="array" aca="1" ref="AE914" ca="1">IF($C914="","",IF(T914="__",0,SUMIF(LEV_5,T914,LEN)))</f>
        <v>806590</v>
      </c>
      <c r="AF914" s="28" cm="1">
        <f t="array" aca="1" ref="AF914" ca="1">IF($C914="","",IF(U914="__",0,SUMIF(LEV_6,U914,LEN)))</f>
        <v>251146</v>
      </c>
      <c r="AG914" s="28" cm="1">
        <f t="array" aca="1" ref="AG914" ca="1">IF($C914="","",IF(V914="__",0,SUMIF(LEV_7,V914,LEN)))</f>
        <v>251146</v>
      </c>
      <c r="AH914" s="28" cm="1">
        <f t="array" aca="1" ref="AH914" ca="1">IF($C914="","",IF(W914="__",0,SUMIF(LEV_8,W914,LEN)))</f>
        <v>0</v>
      </c>
      <c r="AI914" s="28" cm="1">
        <f t="array" aca="1" ref="AI914" ca="1">IF($C914="","",IF(X914="__",0,SUMIF(LEV_9,X914,LEN)))</f>
        <v>0</v>
      </c>
      <c r="AJ914" s="28" cm="1">
        <f t="array" aca="1" ref="AJ914" ca="1">IF($C914="","",IF(Y914="__",0,SUMIF(LEV_10,Y914,LEN)))</f>
        <v>0</v>
      </c>
      <c r="AK914" s="28" cm="1">
        <f t="array" aca="1" ref="AK914" ca="1">IF($C914="","",IF(Z914="__",0,SUMIF(LEV_11,Z914,LEN)))</f>
        <v>0</v>
      </c>
      <c r="AL914" cm="1">
        <f t="array" aca="1" ref="AL914" ca="1">IF($C914="","",_xlfn.IFS(AB914=0,AA914,AC914=0,AB914,AD914=0,AC914,AE914=0,AD914,AF914=0,AE914,AG914=0,AF914,AH914=0,AG914,AI914=0,AH914,AJ914=0,AI914,AK914=0,AJ914,TRUE,AK914))</f>
        <v>251146</v>
      </c>
      <c r="AM914" t="b">
        <f t="shared" ca="1" si="149"/>
        <v>0</v>
      </c>
      <c r="AN914" t="b">
        <f ca="1">IF($C914="","",IF(IFERROR(MATCH(N914,$N$1:$N913,0),0)&gt;0,FALSE,TRUE))</f>
        <v>0</v>
      </c>
      <c r="AO914" cm="1">
        <f t="array" aca="1" ref="AO914" ca="1">_xlfn.IFS($C914="","",AND(AM914,AN914),AL914,TRUE,0)</f>
        <v>0</v>
      </c>
      <c r="AP914" t="str" cm="1">
        <f t="array" aca="1" ref="AP914" ca="1">_xlfn.IFS($C914="","",AND(AN914,AL914&gt;=TBF),AL914,TRUE,"")</f>
        <v/>
      </c>
    </row>
    <row r="915" spans="1:42" x14ac:dyDescent="0.3">
      <c r="A915">
        <v>911</v>
      </c>
      <c r="C915" s="10" t="str">
        <f ca="1">IF(OFFSET(INPUT_START,A915-1,0)=0,"",OFFSET(INPUT_START,A915-1,0))</f>
        <v>$ cd ..</v>
      </c>
      <c r="D915" t="b">
        <f t="shared" ca="1" si="140"/>
        <v>1</v>
      </c>
      <c r="E915" t="b">
        <f t="shared" ca="1" si="141"/>
        <v>0</v>
      </c>
      <c r="F915" t="b">
        <f t="shared" ca="1" si="142"/>
        <v>1</v>
      </c>
      <c r="G915" t="b">
        <f t="shared" ca="1" si="143"/>
        <v>0</v>
      </c>
      <c r="H915" t="b">
        <f t="shared" ca="1" si="144"/>
        <v>0</v>
      </c>
      <c r="I915">
        <f t="shared" ca="1" si="145"/>
        <v>5</v>
      </c>
      <c r="J915" t="str">
        <f t="shared" ca="1" si="146"/>
        <v>..</v>
      </c>
      <c r="K915" t="str">
        <f t="shared" ca="1" si="147"/>
        <v/>
      </c>
      <c r="L915" s="23">
        <f t="shared" ca="1" si="148"/>
        <v>0</v>
      </c>
      <c r="M915" s="23" cm="1">
        <f t="array" aca="1" ref="M915" ca="1">_xlfn.IFS($C915="","",
$A915=1,1,
NOT($F915),M914,
AND($F915,$J915&lt;&gt;".."),M914+1,
AND($F915,$J915=".."),M914-1,
TRUE,"ERR")</f>
        <v>6</v>
      </c>
      <c r="N915" s="23" t="str" cm="1">
        <f t="array" aca="1" ref="N915" ca="1">_xlfn.IFS($C915="","",
$A915=1,"",
NOT($F915),N914,
AND($F915,$J915&lt;&gt;".."),N914&amp;IF(N914="/","","/")&amp;$J915,
AND($F915,$J915=".."),MID(N914,1,FIND("@",SUBSTITUTE(N914,"/","@",$M915)) -1 ),
TRUE,"ERR")</f>
        <v>root/vpjqpqfm/rgqtzc/mfmps/zvpnq/ssw</v>
      </c>
      <c r="O915" s="22" t="str" cm="1">
        <f t="array" aca="1" ref="O915" ca="1">_xlfn.IFS($C915="","",
$N915="root","root",
TRUE,MID($N915,1+FIND("@",SUBSTITUTE($N915,"/","@",$M915-1)),100 )
)</f>
        <v>ssw</v>
      </c>
      <c r="P915" s="23" t="str" cm="1">
        <f t="array" aca="1" ref="P915" ca="1">_xlfn.IFS($C915="","",
P$4=1,"root",
P$4&gt;$M915,"__",
TRUE,MID($N915,1, FIND("@",SUBSTITUTE($N915&amp;"/","/","@",P$4))-1)
)</f>
        <v>root</v>
      </c>
      <c r="Q915" s="23" t="str" cm="1">
        <f t="array" aca="1" ref="Q915" ca="1">_xlfn.IFS($C915="","",
Q$4=1,"root",
Q$4&gt;$M915,"__",
TRUE,MID($N915,1, FIND("@",SUBSTITUTE($N915&amp;"/","/","@",Q$4))-1)
)</f>
        <v>root/vpjqpqfm</v>
      </c>
      <c r="R915" s="23" t="str" cm="1">
        <f t="array" aca="1" ref="R915" ca="1">_xlfn.IFS($C915="","",
R$4=1,"root",
R$4&gt;$M915,"__",
TRUE,MID($N915,1, FIND("@",SUBSTITUTE($N915&amp;"/","/","@",R$4))-1)
)</f>
        <v>root/vpjqpqfm/rgqtzc</v>
      </c>
      <c r="S915" s="23" t="str" cm="1">
        <f t="array" aca="1" ref="S915" ca="1">_xlfn.IFS($C915="","",
S$4=1,"root",
S$4&gt;$M915,"__",
TRUE,MID($N915,1, FIND("@",SUBSTITUTE($N915&amp;"/","/","@",S$4))-1)
)</f>
        <v>root/vpjqpqfm/rgqtzc/mfmps</v>
      </c>
      <c r="T915" s="23" t="str" cm="1">
        <f t="array" aca="1" ref="T915" ca="1">_xlfn.IFS($C915="","",
T$4=1,"root",
T$4&gt;$M915,"__",
TRUE,MID($N915,1, FIND("@",SUBSTITUTE($N915&amp;"/","/","@",T$4))-1)
)</f>
        <v>root/vpjqpqfm/rgqtzc/mfmps/zvpnq</v>
      </c>
      <c r="U915" s="23" t="str" cm="1">
        <f t="array" aca="1" ref="U915" ca="1">_xlfn.IFS($C915="","",
U$4=1,"root",
U$4&gt;$M915,"__",
TRUE,MID($N915,1, FIND("@",SUBSTITUTE($N915&amp;"/","/","@",U$4))-1)
)</f>
        <v>root/vpjqpqfm/rgqtzc/mfmps/zvpnq/ssw</v>
      </c>
      <c r="V915" s="23" t="str" cm="1">
        <f t="array" aca="1" ref="V915" ca="1">_xlfn.IFS($C915="","",
V$4=1,"root",
V$4&gt;$M915,"__",
TRUE,MID($N915,1, FIND("@",SUBSTITUTE($N915&amp;"/","/","@",V$4))-1)
)</f>
        <v>__</v>
      </c>
      <c r="W915" s="23" t="str" cm="1">
        <f t="array" aca="1" ref="W915" ca="1">_xlfn.IFS($C915="","",
W$4=1,"root",
W$4&gt;$M915,"__",
TRUE,MID($N915,1, FIND("@",SUBSTITUTE($N915&amp;"/","/","@",W$4))-1)
)</f>
        <v>__</v>
      </c>
      <c r="X915" s="23" t="str" cm="1">
        <f t="array" aca="1" ref="X915" ca="1">_xlfn.IFS($C915="","",
X$4=1,"root",
X$4&gt;$M915,"__",
TRUE,MID($N915,1, FIND("@",SUBSTITUTE($N915&amp;"/","/","@",X$4))-1)
)</f>
        <v>__</v>
      </c>
      <c r="Y915" s="23" t="str" cm="1">
        <f t="array" aca="1" ref="Y915" ca="1">_xlfn.IFS($C915="","",
Y$4=1,"root",
Y$4&gt;$M915,"__",
TRUE,MID($N915,1, FIND("@",SUBSTITUTE($N915&amp;"/","/","@",Y$4))-1)
)</f>
        <v>__</v>
      </c>
      <c r="Z915" s="23" t="str" cm="1">
        <f t="array" aca="1" ref="Z915" ca="1">_xlfn.IFS($C915="","",
Z$4=1,"root",
Z$4&gt;$M915,"__",
TRUE,MID($N915,1, FIND("@",SUBSTITUTE($N915&amp;"/","/","@",Z$4))-1)
)</f>
        <v>__</v>
      </c>
      <c r="AA915" s="28" cm="1">
        <f t="array" aca="1" ref="AA915" ca="1">IF($C915="","",SUMIF(LEV_1,P915,LEN))</f>
        <v>41035571</v>
      </c>
      <c r="AB915" s="28" cm="1">
        <f t="array" aca="1" ref="AB915" ca="1">IF($C915="","",IF(Q915="__",0,SUMIF(LEV_2,Q915,LEN)))</f>
        <v>23329164</v>
      </c>
      <c r="AC915" s="28" cm="1">
        <f t="array" aca="1" ref="AC915" ca="1">IF($C915="","",IF(R915="__",0,SUMIF(LEV_3,R915,LEN)))</f>
        <v>16068117</v>
      </c>
      <c r="AD915" s="28" cm="1">
        <f t="array" aca="1" ref="AD915" ca="1">IF($C915="","",IF(S915="__",0,SUMIF(LEV_4,S915,LEN)))</f>
        <v>3058789</v>
      </c>
      <c r="AE915" s="28" cm="1">
        <f t="array" aca="1" ref="AE915" ca="1">IF($C915="","",IF(T915="__",0,SUMIF(LEV_5,T915,LEN)))</f>
        <v>806590</v>
      </c>
      <c r="AF915" s="28" cm="1">
        <f t="array" aca="1" ref="AF915" ca="1">IF($C915="","",IF(U915="__",0,SUMIF(LEV_6,U915,LEN)))</f>
        <v>251146</v>
      </c>
      <c r="AG915" s="28" cm="1">
        <f t="array" aca="1" ref="AG915" ca="1">IF($C915="","",IF(V915="__",0,SUMIF(LEV_7,V915,LEN)))</f>
        <v>0</v>
      </c>
      <c r="AH915" s="28" cm="1">
        <f t="array" aca="1" ref="AH915" ca="1">IF($C915="","",IF(W915="__",0,SUMIF(LEV_8,W915,LEN)))</f>
        <v>0</v>
      </c>
      <c r="AI915" s="28" cm="1">
        <f t="array" aca="1" ref="AI915" ca="1">IF($C915="","",IF(X915="__",0,SUMIF(LEV_9,X915,LEN)))</f>
        <v>0</v>
      </c>
      <c r="AJ915" s="28" cm="1">
        <f t="array" aca="1" ref="AJ915" ca="1">IF($C915="","",IF(Y915="__",0,SUMIF(LEV_10,Y915,LEN)))</f>
        <v>0</v>
      </c>
      <c r="AK915" s="28" cm="1">
        <f t="array" aca="1" ref="AK915" ca="1">IF($C915="","",IF(Z915="__",0,SUMIF(LEV_11,Z915,LEN)))</f>
        <v>0</v>
      </c>
      <c r="AL915" cm="1">
        <f t="array" aca="1" ref="AL915" ca="1">IF($C915="","",_xlfn.IFS(AB915=0,AA915,AC915=0,AB915,AD915=0,AC915,AE915=0,AD915,AF915=0,AE915,AG915=0,AF915,AH915=0,AG915,AI915=0,AH915,AJ915=0,AI915,AK915=0,AJ915,TRUE,AK915))</f>
        <v>251146</v>
      </c>
      <c r="AM915" t="b">
        <f t="shared" ca="1" si="149"/>
        <v>0</v>
      </c>
      <c r="AN915" t="b">
        <f ca="1">IF($C915="","",IF(IFERROR(MATCH(N915,$N$1:$N914,0),0)&gt;0,FALSE,TRUE))</f>
        <v>0</v>
      </c>
      <c r="AO915" cm="1">
        <f t="array" aca="1" ref="AO915" ca="1">_xlfn.IFS($C915="","",AND(AM915,AN915),AL915,TRUE,0)</f>
        <v>0</v>
      </c>
      <c r="AP915" t="str" cm="1">
        <f t="array" aca="1" ref="AP915" ca="1">_xlfn.IFS($C915="","",AND(AN915,AL915&gt;=TBF),AL915,TRUE,"")</f>
        <v/>
      </c>
    </row>
    <row r="916" spans="1:42" x14ac:dyDescent="0.3">
      <c r="A916">
        <v>912</v>
      </c>
      <c r="C916" s="10" t="str">
        <f ca="1">IF(OFFSET(INPUT_START,A916-1,0)=0,"",OFFSET(INPUT_START,A916-1,0))</f>
        <v>$ cd ..</v>
      </c>
      <c r="D916" t="b">
        <f t="shared" ca="1" si="140"/>
        <v>1</v>
      </c>
      <c r="E916" t="b">
        <f t="shared" ca="1" si="141"/>
        <v>0</v>
      </c>
      <c r="F916" t="b">
        <f t="shared" ca="1" si="142"/>
        <v>1</v>
      </c>
      <c r="G916" t="b">
        <f t="shared" ca="1" si="143"/>
        <v>0</v>
      </c>
      <c r="H916" t="b">
        <f t="shared" ca="1" si="144"/>
        <v>0</v>
      </c>
      <c r="I916">
        <f t="shared" ca="1" si="145"/>
        <v>5</v>
      </c>
      <c r="J916" t="str">
        <f t="shared" ca="1" si="146"/>
        <v>..</v>
      </c>
      <c r="K916" t="str">
        <f t="shared" ca="1" si="147"/>
        <v/>
      </c>
      <c r="L916" s="23">
        <f t="shared" ca="1" si="148"/>
        <v>0</v>
      </c>
      <c r="M916" s="23" cm="1">
        <f t="array" aca="1" ref="M916" ca="1">_xlfn.IFS($C916="","",
$A916=1,1,
NOT($F916),M915,
AND($F916,$J916&lt;&gt;".."),M915+1,
AND($F916,$J916=".."),M915-1,
TRUE,"ERR")</f>
        <v>5</v>
      </c>
      <c r="N916" s="23" t="str" cm="1">
        <f t="array" aca="1" ref="N916" ca="1">_xlfn.IFS($C916="","",
$A916=1,"",
NOT($F916),N915,
AND($F916,$J916&lt;&gt;".."),N915&amp;IF(N915="/","","/")&amp;$J916,
AND($F916,$J916=".."),MID(N915,1,FIND("@",SUBSTITUTE(N915,"/","@",$M916)) -1 ),
TRUE,"ERR")</f>
        <v>root/vpjqpqfm/rgqtzc/mfmps/zvpnq</v>
      </c>
      <c r="O916" s="22" t="str" cm="1">
        <f t="array" aca="1" ref="O916" ca="1">_xlfn.IFS($C916="","",
$N916="root","root",
TRUE,MID($N916,1+FIND("@",SUBSTITUTE($N916,"/","@",$M916-1)),100 )
)</f>
        <v>zvpnq</v>
      </c>
      <c r="P916" s="23" t="str" cm="1">
        <f t="array" aca="1" ref="P916" ca="1">_xlfn.IFS($C916="","",
P$4=1,"root",
P$4&gt;$M916,"__",
TRUE,MID($N916,1, FIND("@",SUBSTITUTE($N916&amp;"/","/","@",P$4))-1)
)</f>
        <v>root</v>
      </c>
      <c r="Q916" s="23" t="str" cm="1">
        <f t="array" aca="1" ref="Q916" ca="1">_xlfn.IFS($C916="","",
Q$4=1,"root",
Q$4&gt;$M916,"__",
TRUE,MID($N916,1, FIND("@",SUBSTITUTE($N916&amp;"/","/","@",Q$4))-1)
)</f>
        <v>root/vpjqpqfm</v>
      </c>
      <c r="R916" s="23" t="str" cm="1">
        <f t="array" aca="1" ref="R916" ca="1">_xlfn.IFS($C916="","",
R$4=1,"root",
R$4&gt;$M916,"__",
TRUE,MID($N916,1, FIND("@",SUBSTITUTE($N916&amp;"/","/","@",R$4))-1)
)</f>
        <v>root/vpjqpqfm/rgqtzc</v>
      </c>
      <c r="S916" s="23" t="str" cm="1">
        <f t="array" aca="1" ref="S916" ca="1">_xlfn.IFS($C916="","",
S$4=1,"root",
S$4&gt;$M916,"__",
TRUE,MID($N916,1, FIND("@",SUBSTITUTE($N916&amp;"/","/","@",S$4))-1)
)</f>
        <v>root/vpjqpqfm/rgqtzc/mfmps</v>
      </c>
      <c r="T916" s="23" t="str" cm="1">
        <f t="array" aca="1" ref="T916" ca="1">_xlfn.IFS($C916="","",
T$4=1,"root",
T$4&gt;$M916,"__",
TRUE,MID($N916,1, FIND("@",SUBSTITUTE($N916&amp;"/","/","@",T$4))-1)
)</f>
        <v>root/vpjqpqfm/rgqtzc/mfmps/zvpnq</v>
      </c>
      <c r="U916" s="23" t="str" cm="1">
        <f t="array" aca="1" ref="U916" ca="1">_xlfn.IFS($C916="","",
U$4=1,"root",
U$4&gt;$M916,"__",
TRUE,MID($N916,1, FIND("@",SUBSTITUTE($N916&amp;"/","/","@",U$4))-1)
)</f>
        <v>__</v>
      </c>
      <c r="V916" s="23" t="str" cm="1">
        <f t="array" aca="1" ref="V916" ca="1">_xlfn.IFS($C916="","",
V$4=1,"root",
V$4&gt;$M916,"__",
TRUE,MID($N916,1, FIND("@",SUBSTITUTE($N916&amp;"/","/","@",V$4))-1)
)</f>
        <v>__</v>
      </c>
      <c r="W916" s="23" t="str" cm="1">
        <f t="array" aca="1" ref="W916" ca="1">_xlfn.IFS($C916="","",
W$4=1,"root",
W$4&gt;$M916,"__",
TRUE,MID($N916,1, FIND("@",SUBSTITUTE($N916&amp;"/","/","@",W$4))-1)
)</f>
        <v>__</v>
      </c>
      <c r="X916" s="23" t="str" cm="1">
        <f t="array" aca="1" ref="X916" ca="1">_xlfn.IFS($C916="","",
X$4=1,"root",
X$4&gt;$M916,"__",
TRUE,MID($N916,1, FIND("@",SUBSTITUTE($N916&amp;"/","/","@",X$4))-1)
)</f>
        <v>__</v>
      </c>
      <c r="Y916" s="23" t="str" cm="1">
        <f t="array" aca="1" ref="Y916" ca="1">_xlfn.IFS($C916="","",
Y$4=1,"root",
Y$4&gt;$M916,"__",
TRUE,MID($N916,1, FIND("@",SUBSTITUTE($N916&amp;"/","/","@",Y$4))-1)
)</f>
        <v>__</v>
      </c>
      <c r="Z916" s="23" t="str" cm="1">
        <f t="array" aca="1" ref="Z916" ca="1">_xlfn.IFS($C916="","",
Z$4=1,"root",
Z$4&gt;$M916,"__",
TRUE,MID($N916,1, FIND("@",SUBSTITUTE($N916&amp;"/","/","@",Z$4))-1)
)</f>
        <v>__</v>
      </c>
      <c r="AA916" s="28" cm="1">
        <f t="array" aca="1" ref="AA916" ca="1">IF($C916="","",SUMIF(LEV_1,P916,LEN))</f>
        <v>41035571</v>
      </c>
      <c r="AB916" s="28" cm="1">
        <f t="array" aca="1" ref="AB916" ca="1">IF($C916="","",IF(Q916="__",0,SUMIF(LEV_2,Q916,LEN)))</f>
        <v>23329164</v>
      </c>
      <c r="AC916" s="28" cm="1">
        <f t="array" aca="1" ref="AC916" ca="1">IF($C916="","",IF(R916="__",0,SUMIF(LEV_3,R916,LEN)))</f>
        <v>16068117</v>
      </c>
      <c r="AD916" s="28" cm="1">
        <f t="array" aca="1" ref="AD916" ca="1">IF($C916="","",IF(S916="__",0,SUMIF(LEV_4,S916,LEN)))</f>
        <v>3058789</v>
      </c>
      <c r="AE916" s="28" cm="1">
        <f t="array" aca="1" ref="AE916" ca="1">IF($C916="","",IF(T916="__",0,SUMIF(LEV_5,T916,LEN)))</f>
        <v>806590</v>
      </c>
      <c r="AF916" s="28" cm="1">
        <f t="array" aca="1" ref="AF916" ca="1">IF($C916="","",IF(U916="__",0,SUMIF(LEV_6,U916,LEN)))</f>
        <v>0</v>
      </c>
      <c r="AG916" s="28" cm="1">
        <f t="array" aca="1" ref="AG916" ca="1">IF($C916="","",IF(V916="__",0,SUMIF(LEV_7,V916,LEN)))</f>
        <v>0</v>
      </c>
      <c r="AH916" s="28" cm="1">
        <f t="array" aca="1" ref="AH916" ca="1">IF($C916="","",IF(W916="__",0,SUMIF(LEV_8,W916,LEN)))</f>
        <v>0</v>
      </c>
      <c r="AI916" s="28" cm="1">
        <f t="array" aca="1" ref="AI916" ca="1">IF($C916="","",IF(X916="__",0,SUMIF(LEV_9,X916,LEN)))</f>
        <v>0</v>
      </c>
      <c r="AJ916" s="28" cm="1">
        <f t="array" aca="1" ref="AJ916" ca="1">IF($C916="","",IF(Y916="__",0,SUMIF(LEV_10,Y916,LEN)))</f>
        <v>0</v>
      </c>
      <c r="AK916" s="28" cm="1">
        <f t="array" aca="1" ref="AK916" ca="1">IF($C916="","",IF(Z916="__",0,SUMIF(LEV_11,Z916,LEN)))</f>
        <v>0</v>
      </c>
      <c r="AL916" cm="1">
        <f t="array" aca="1" ref="AL916" ca="1">IF($C916="","",_xlfn.IFS(AB916=0,AA916,AC916=0,AB916,AD916=0,AC916,AE916=0,AD916,AF916=0,AE916,AG916=0,AF916,AH916=0,AG916,AI916=0,AH916,AJ916=0,AI916,AK916=0,AJ916,TRUE,AK916))</f>
        <v>806590</v>
      </c>
      <c r="AM916" t="b">
        <f t="shared" ca="1" si="149"/>
        <v>0</v>
      </c>
      <c r="AN916" t="b">
        <f ca="1">IF($C916="","",IF(IFERROR(MATCH(N916,$N$1:$N915,0),0)&gt;0,FALSE,TRUE))</f>
        <v>0</v>
      </c>
      <c r="AO916" cm="1">
        <f t="array" aca="1" ref="AO916" ca="1">_xlfn.IFS($C916="","",AND(AM916,AN916),AL916,TRUE,0)</f>
        <v>0</v>
      </c>
      <c r="AP916" t="str" cm="1">
        <f t="array" aca="1" ref="AP916" ca="1">_xlfn.IFS($C916="","",AND(AN916,AL916&gt;=TBF),AL916,TRUE,"")</f>
        <v/>
      </c>
    </row>
    <row r="917" spans="1:42" x14ac:dyDescent="0.3">
      <c r="A917">
        <v>913</v>
      </c>
      <c r="C917" s="10" t="str">
        <f ca="1">IF(OFFSET(INPUT_START,A917-1,0)=0,"",OFFSET(INPUT_START,A917-1,0))</f>
        <v>$ cd zgqjbf</v>
      </c>
      <c r="D917" t="b">
        <f t="shared" ca="1" si="140"/>
        <v>1</v>
      </c>
      <c r="E917" t="b">
        <f t="shared" ca="1" si="141"/>
        <v>0</v>
      </c>
      <c r="F917" t="b">
        <f t="shared" ca="1" si="142"/>
        <v>1</v>
      </c>
      <c r="G917" t="b">
        <f t="shared" ca="1" si="143"/>
        <v>0</v>
      </c>
      <c r="H917" t="b">
        <f t="shared" ca="1" si="144"/>
        <v>0</v>
      </c>
      <c r="I917">
        <f t="shared" ca="1" si="145"/>
        <v>5</v>
      </c>
      <c r="J917" t="str">
        <f t="shared" ca="1" si="146"/>
        <v>zgqjbf</v>
      </c>
      <c r="K917" t="str">
        <f t="shared" ca="1" si="147"/>
        <v/>
      </c>
      <c r="L917" s="23">
        <f t="shared" ca="1" si="148"/>
        <v>0</v>
      </c>
      <c r="M917" s="23" cm="1">
        <f t="array" aca="1" ref="M917" ca="1">_xlfn.IFS($C917="","",
$A917=1,1,
NOT($F917),M916,
AND($F917,$J917&lt;&gt;".."),M916+1,
AND($F917,$J917=".."),M916-1,
TRUE,"ERR")</f>
        <v>6</v>
      </c>
      <c r="N917" s="23" t="str" cm="1">
        <f t="array" aca="1" ref="N917" ca="1">_xlfn.IFS($C917="","",
$A917=1,"",
NOT($F917),N916,
AND($F917,$J917&lt;&gt;".."),N916&amp;IF(N916="/","","/")&amp;$J917,
AND($F917,$J917=".."),MID(N916,1,FIND("@",SUBSTITUTE(N916,"/","@",$M917)) -1 ),
TRUE,"ERR")</f>
        <v>root/vpjqpqfm/rgqtzc/mfmps/zvpnq/zgqjbf</v>
      </c>
      <c r="O917" s="22" t="str" cm="1">
        <f t="array" aca="1" ref="O917" ca="1">_xlfn.IFS($C917="","",
$N917="root","root",
TRUE,MID($N917,1+FIND("@",SUBSTITUTE($N917,"/","@",$M917-1)),100 )
)</f>
        <v>zgqjbf</v>
      </c>
      <c r="P917" s="23" t="str" cm="1">
        <f t="array" aca="1" ref="P917" ca="1">_xlfn.IFS($C917="","",
P$4=1,"root",
P$4&gt;$M917,"__",
TRUE,MID($N917,1, FIND("@",SUBSTITUTE($N917&amp;"/","/","@",P$4))-1)
)</f>
        <v>root</v>
      </c>
      <c r="Q917" s="23" t="str" cm="1">
        <f t="array" aca="1" ref="Q917" ca="1">_xlfn.IFS($C917="","",
Q$4=1,"root",
Q$4&gt;$M917,"__",
TRUE,MID($N917,1, FIND("@",SUBSTITUTE($N917&amp;"/","/","@",Q$4))-1)
)</f>
        <v>root/vpjqpqfm</v>
      </c>
      <c r="R917" s="23" t="str" cm="1">
        <f t="array" aca="1" ref="R917" ca="1">_xlfn.IFS($C917="","",
R$4=1,"root",
R$4&gt;$M917,"__",
TRUE,MID($N917,1, FIND("@",SUBSTITUTE($N917&amp;"/","/","@",R$4))-1)
)</f>
        <v>root/vpjqpqfm/rgqtzc</v>
      </c>
      <c r="S917" s="23" t="str" cm="1">
        <f t="array" aca="1" ref="S917" ca="1">_xlfn.IFS($C917="","",
S$4=1,"root",
S$4&gt;$M917,"__",
TRUE,MID($N917,1, FIND("@",SUBSTITUTE($N917&amp;"/","/","@",S$4))-1)
)</f>
        <v>root/vpjqpqfm/rgqtzc/mfmps</v>
      </c>
      <c r="T917" s="23" t="str" cm="1">
        <f t="array" aca="1" ref="T917" ca="1">_xlfn.IFS($C917="","",
T$4=1,"root",
T$4&gt;$M917,"__",
TRUE,MID($N917,1, FIND("@",SUBSTITUTE($N917&amp;"/","/","@",T$4))-1)
)</f>
        <v>root/vpjqpqfm/rgqtzc/mfmps/zvpnq</v>
      </c>
      <c r="U917" s="23" t="str" cm="1">
        <f t="array" aca="1" ref="U917" ca="1">_xlfn.IFS($C917="","",
U$4=1,"root",
U$4&gt;$M917,"__",
TRUE,MID($N917,1, FIND("@",SUBSTITUTE($N917&amp;"/","/","@",U$4))-1)
)</f>
        <v>root/vpjqpqfm/rgqtzc/mfmps/zvpnq/zgqjbf</v>
      </c>
      <c r="V917" s="23" t="str" cm="1">
        <f t="array" aca="1" ref="V917" ca="1">_xlfn.IFS($C917="","",
V$4=1,"root",
V$4&gt;$M917,"__",
TRUE,MID($N917,1, FIND("@",SUBSTITUTE($N917&amp;"/","/","@",V$4))-1)
)</f>
        <v>__</v>
      </c>
      <c r="W917" s="23" t="str" cm="1">
        <f t="array" aca="1" ref="W917" ca="1">_xlfn.IFS($C917="","",
W$4=1,"root",
W$4&gt;$M917,"__",
TRUE,MID($N917,1, FIND("@",SUBSTITUTE($N917&amp;"/","/","@",W$4))-1)
)</f>
        <v>__</v>
      </c>
      <c r="X917" s="23" t="str" cm="1">
        <f t="array" aca="1" ref="X917" ca="1">_xlfn.IFS($C917="","",
X$4=1,"root",
X$4&gt;$M917,"__",
TRUE,MID($N917,1, FIND("@",SUBSTITUTE($N917&amp;"/","/","@",X$4))-1)
)</f>
        <v>__</v>
      </c>
      <c r="Y917" s="23" t="str" cm="1">
        <f t="array" aca="1" ref="Y917" ca="1">_xlfn.IFS($C917="","",
Y$4=1,"root",
Y$4&gt;$M917,"__",
TRUE,MID($N917,1, FIND("@",SUBSTITUTE($N917&amp;"/","/","@",Y$4))-1)
)</f>
        <v>__</v>
      </c>
      <c r="Z917" s="23" t="str" cm="1">
        <f t="array" aca="1" ref="Z917" ca="1">_xlfn.IFS($C917="","",
Z$4=1,"root",
Z$4&gt;$M917,"__",
TRUE,MID($N917,1, FIND("@",SUBSTITUTE($N917&amp;"/","/","@",Z$4))-1)
)</f>
        <v>__</v>
      </c>
      <c r="AA917" s="28" cm="1">
        <f t="array" aca="1" ref="AA917" ca="1">IF($C917="","",SUMIF(LEV_1,P917,LEN))</f>
        <v>41035571</v>
      </c>
      <c r="AB917" s="28" cm="1">
        <f t="array" aca="1" ref="AB917" ca="1">IF($C917="","",IF(Q917="__",0,SUMIF(LEV_2,Q917,LEN)))</f>
        <v>23329164</v>
      </c>
      <c r="AC917" s="28" cm="1">
        <f t="array" aca="1" ref="AC917" ca="1">IF($C917="","",IF(R917="__",0,SUMIF(LEV_3,R917,LEN)))</f>
        <v>16068117</v>
      </c>
      <c r="AD917" s="28" cm="1">
        <f t="array" aca="1" ref="AD917" ca="1">IF($C917="","",IF(S917="__",0,SUMIF(LEV_4,S917,LEN)))</f>
        <v>3058789</v>
      </c>
      <c r="AE917" s="28" cm="1">
        <f t="array" aca="1" ref="AE917" ca="1">IF($C917="","",IF(T917="__",0,SUMIF(LEV_5,T917,LEN)))</f>
        <v>806590</v>
      </c>
      <c r="AF917" s="28" cm="1">
        <f t="array" aca="1" ref="AF917" ca="1">IF($C917="","",IF(U917="__",0,SUMIF(LEV_6,U917,LEN)))</f>
        <v>131858</v>
      </c>
      <c r="AG917" s="28" cm="1">
        <f t="array" aca="1" ref="AG917" ca="1">IF($C917="","",IF(V917="__",0,SUMIF(LEV_7,V917,LEN)))</f>
        <v>0</v>
      </c>
      <c r="AH917" s="28" cm="1">
        <f t="array" aca="1" ref="AH917" ca="1">IF($C917="","",IF(W917="__",0,SUMIF(LEV_8,W917,LEN)))</f>
        <v>0</v>
      </c>
      <c r="AI917" s="28" cm="1">
        <f t="array" aca="1" ref="AI917" ca="1">IF($C917="","",IF(X917="__",0,SUMIF(LEV_9,X917,LEN)))</f>
        <v>0</v>
      </c>
      <c r="AJ917" s="28" cm="1">
        <f t="array" aca="1" ref="AJ917" ca="1">IF($C917="","",IF(Y917="__",0,SUMIF(LEV_10,Y917,LEN)))</f>
        <v>0</v>
      </c>
      <c r="AK917" s="28" cm="1">
        <f t="array" aca="1" ref="AK917" ca="1">IF($C917="","",IF(Z917="__",0,SUMIF(LEV_11,Z917,LEN)))</f>
        <v>0</v>
      </c>
      <c r="AL917" cm="1">
        <f t="array" aca="1" ref="AL917" ca="1">IF($C917="","",_xlfn.IFS(AB917=0,AA917,AC917=0,AB917,AD917=0,AC917,AE917=0,AD917,AF917=0,AE917,AG917=0,AF917,AH917=0,AG917,AI917=0,AH917,AJ917=0,AI917,AK917=0,AJ917,TRUE,AK917))</f>
        <v>131858</v>
      </c>
      <c r="AM917" t="b">
        <f t="shared" ca="1" si="149"/>
        <v>0</v>
      </c>
      <c r="AN917" t="b">
        <f ca="1">IF($C917="","",IF(IFERROR(MATCH(N917,$N$1:$N916,0),0)&gt;0,FALSE,TRUE))</f>
        <v>1</v>
      </c>
      <c r="AO917" cm="1">
        <f t="array" aca="1" ref="AO917" ca="1">_xlfn.IFS($C917="","",AND(AM917,AN917),AL917,TRUE,0)</f>
        <v>0</v>
      </c>
      <c r="AP917" t="str" cm="1">
        <f t="array" aca="1" ref="AP917" ca="1">_xlfn.IFS($C917="","",AND(AN917,AL917&gt;=TBF),AL917,TRUE,"")</f>
        <v/>
      </c>
    </row>
    <row r="918" spans="1:42" x14ac:dyDescent="0.3">
      <c r="A918">
        <v>914</v>
      </c>
      <c r="C918" s="10" t="str">
        <f ca="1">IF(OFFSET(INPUT_START,A918-1,0)=0,"",OFFSET(INPUT_START,A918-1,0))</f>
        <v>$ ls</v>
      </c>
      <c r="D918" t="b">
        <f t="shared" ca="1" si="140"/>
        <v>1</v>
      </c>
      <c r="E918" t="b">
        <f t="shared" ca="1" si="141"/>
        <v>1</v>
      </c>
      <c r="F918" t="b">
        <f t="shared" ca="1" si="142"/>
        <v>0</v>
      </c>
      <c r="G918" t="b">
        <f t="shared" ca="1" si="143"/>
        <v>0</v>
      </c>
      <c r="H918" t="b">
        <f t="shared" ca="1" si="144"/>
        <v>0</v>
      </c>
      <c r="I918">
        <f t="shared" ca="1" si="145"/>
        <v>0</v>
      </c>
      <c r="J918" t="str">
        <f t="shared" ca="1" si="146"/>
        <v/>
      </c>
      <c r="K918" t="str">
        <f t="shared" ca="1" si="147"/>
        <v/>
      </c>
      <c r="L918" s="23">
        <f t="shared" ca="1" si="148"/>
        <v>0</v>
      </c>
      <c r="M918" s="23" cm="1">
        <f t="array" aca="1" ref="M918" ca="1">_xlfn.IFS($C918="","",
$A918=1,1,
NOT($F918),M917,
AND($F918,$J918&lt;&gt;".."),M917+1,
AND($F918,$J918=".."),M917-1,
TRUE,"ERR")</f>
        <v>6</v>
      </c>
      <c r="N918" s="23" t="str" cm="1">
        <f t="array" aca="1" ref="N918" ca="1">_xlfn.IFS($C918="","",
$A918=1,"",
NOT($F918),N917,
AND($F918,$J918&lt;&gt;".."),N917&amp;IF(N917="/","","/")&amp;$J918,
AND($F918,$J918=".."),MID(N917,1,FIND("@",SUBSTITUTE(N917,"/","@",$M918)) -1 ),
TRUE,"ERR")</f>
        <v>root/vpjqpqfm/rgqtzc/mfmps/zvpnq/zgqjbf</v>
      </c>
      <c r="O918" s="22" t="str" cm="1">
        <f t="array" aca="1" ref="O918" ca="1">_xlfn.IFS($C918="","",
$N918="root","root",
TRUE,MID($N918,1+FIND("@",SUBSTITUTE($N918,"/","@",$M918-1)),100 )
)</f>
        <v>zgqjbf</v>
      </c>
      <c r="P918" s="23" t="str" cm="1">
        <f t="array" aca="1" ref="P918" ca="1">_xlfn.IFS($C918="","",
P$4=1,"root",
P$4&gt;$M918,"__",
TRUE,MID($N918,1, FIND("@",SUBSTITUTE($N918&amp;"/","/","@",P$4))-1)
)</f>
        <v>root</v>
      </c>
      <c r="Q918" s="23" t="str" cm="1">
        <f t="array" aca="1" ref="Q918" ca="1">_xlfn.IFS($C918="","",
Q$4=1,"root",
Q$4&gt;$M918,"__",
TRUE,MID($N918,1, FIND("@",SUBSTITUTE($N918&amp;"/","/","@",Q$4))-1)
)</f>
        <v>root/vpjqpqfm</v>
      </c>
      <c r="R918" s="23" t="str" cm="1">
        <f t="array" aca="1" ref="R918" ca="1">_xlfn.IFS($C918="","",
R$4=1,"root",
R$4&gt;$M918,"__",
TRUE,MID($N918,1, FIND("@",SUBSTITUTE($N918&amp;"/","/","@",R$4))-1)
)</f>
        <v>root/vpjqpqfm/rgqtzc</v>
      </c>
      <c r="S918" s="23" t="str" cm="1">
        <f t="array" aca="1" ref="S918" ca="1">_xlfn.IFS($C918="","",
S$4=1,"root",
S$4&gt;$M918,"__",
TRUE,MID($N918,1, FIND("@",SUBSTITUTE($N918&amp;"/","/","@",S$4))-1)
)</f>
        <v>root/vpjqpqfm/rgqtzc/mfmps</v>
      </c>
      <c r="T918" s="23" t="str" cm="1">
        <f t="array" aca="1" ref="T918" ca="1">_xlfn.IFS($C918="","",
T$4=1,"root",
T$4&gt;$M918,"__",
TRUE,MID($N918,1, FIND("@",SUBSTITUTE($N918&amp;"/","/","@",T$4))-1)
)</f>
        <v>root/vpjqpqfm/rgqtzc/mfmps/zvpnq</v>
      </c>
      <c r="U918" s="23" t="str" cm="1">
        <f t="array" aca="1" ref="U918" ca="1">_xlfn.IFS($C918="","",
U$4=1,"root",
U$4&gt;$M918,"__",
TRUE,MID($N918,1, FIND("@",SUBSTITUTE($N918&amp;"/","/","@",U$4))-1)
)</f>
        <v>root/vpjqpqfm/rgqtzc/mfmps/zvpnq/zgqjbf</v>
      </c>
      <c r="V918" s="23" t="str" cm="1">
        <f t="array" aca="1" ref="V918" ca="1">_xlfn.IFS($C918="","",
V$4=1,"root",
V$4&gt;$M918,"__",
TRUE,MID($N918,1, FIND("@",SUBSTITUTE($N918&amp;"/","/","@",V$4))-1)
)</f>
        <v>__</v>
      </c>
      <c r="W918" s="23" t="str" cm="1">
        <f t="array" aca="1" ref="W918" ca="1">_xlfn.IFS($C918="","",
W$4=1,"root",
W$4&gt;$M918,"__",
TRUE,MID($N918,1, FIND("@",SUBSTITUTE($N918&amp;"/","/","@",W$4))-1)
)</f>
        <v>__</v>
      </c>
      <c r="X918" s="23" t="str" cm="1">
        <f t="array" aca="1" ref="X918" ca="1">_xlfn.IFS($C918="","",
X$4=1,"root",
X$4&gt;$M918,"__",
TRUE,MID($N918,1, FIND("@",SUBSTITUTE($N918&amp;"/","/","@",X$4))-1)
)</f>
        <v>__</v>
      </c>
      <c r="Y918" s="23" t="str" cm="1">
        <f t="array" aca="1" ref="Y918" ca="1">_xlfn.IFS($C918="","",
Y$4=1,"root",
Y$4&gt;$M918,"__",
TRUE,MID($N918,1, FIND("@",SUBSTITUTE($N918&amp;"/","/","@",Y$4))-1)
)</f>
        <v>__</v>
      </c>
      <c r="Z918" s="23" t="str" cm="1">
        <f t="array" aca="1" ref="Z918" ca="1">_xlfn.IFS($C918="","",
Z$4=1,"root",
Z$4&gt;$M918,"__",
TRUE,MID($N918,1, FIND("@",SUBSTITUTE($N918&amp;"/","/","@",Z$4))-1)
)</f>
        <v>__</v>
      </c>
      <c r="AA918" s="28" cm="1">
        <f t="array" aca="1" ref="AA918" ca="1">IF($C918="","",SUMIF(LEV_1,P918,LEN))</f>
        <v>41035571</v>
      </c>
      <c r="AB918" s="28" cm="1">
        <f t="array" aca="1" ref="AB918" ca="1">IF($C918="","",IF(Q918="__",0,SUMIF(LEV_2,Q918,LEN)))</f>
        <v>23329164</v>
      </c>
      <c r="AC918" s="28" cm="1">
        <f t="array" aca="1" ref="AC918" ca="1">IF($C918="","",IF(R918="__",0,SUMIF(LEV_3,R918,LEN)))</f>
        <v>16068117</v>
      </c>
      <c r="AD918" s="28" cm="1">
        <f t="array" aca="1" ref="AD918" ca="1">IF($C918="","",IF(S918="__",0,SUMIF(LEV_4,S918,LEN)))</f>
        <v>3058789</v>
      </c>
      <c r="AE918" s="28" cm="1">
        <f t="array" aca="1" ref="AE918" ca="1">IF($C918="","",IF(T918="__",0,SUMIF(LEV_5,T918,LEN)))</f>
        <v>806590</v>
      </c>
      <c r="AF918" s="28" cm="1">
        <f t="array" aca="1" ref="AF918" ca="1">IF($C918="","",IF(U918="__",0,SUMIF(LEV_6,U918,LEN)))</f>
        <v>131858</v>
      </c>
      <c r="AG918" s="28" cm="1">
        <f t="array" aca="1" ref="AG918" ca="1">IF($C918="","",IF(V918="__",0,SUMIF(LEV_7,V918,LEN)))</f>
        <v>0</v>
      </c>
      <c r="AH918" s="28" cm="1">
        <f t="array" aca="1" ref="AH918" ca="1">IF($C918="","",IF(W918="__",0,SUMIF(LEV_8,W918,LEN)))</f>
        <v>0</v>
      </c>
      <c r="AI918" s="28" cm="1">
        <f t="array" aca="1" ref="AI918" ca="1">IF($C918="","",IF(X918="__",0,SUMIF(LEV_9,X918,LEN)))</f>
        <v>0</v>
      </c>
      <c r="AJ918" s="28" cm="1">
        <f t="array" aca="1" ref="AJ918" ca="1">IF($C918="","",IF(Y918="__",0,SUMIF(LEV_10,Y918,LEN)))</f>
        <v>0</v>
      </c>
      <c r="AK918" s="28" cm="1">
        <f t="array" aca="1" ref="AK918" ca="1">IF($C918="","",IF(Z918="__",0,SUMIF(LEV_11,Z918,LEN)))</f>
        <v>0</v>
      </c>
      <c r="AL918" cm="1">
        <f t="array" aca="1" ref="AL918" ca="1">IF($C918="","",_xlfn.IFS(AB918=0,AA918,AC918=0,AB918,AD918=0,AC918,AE918=0,AD918,AF918=0,AE918,AG918=0,AF918,AH918=0,AG918,AI918=0,AH918,AJ918=0,AI918,AK918=0,AJ918,TRUE,AK918))</f>
        <v>131858</v>
      </c>
      <c r="AM918" t="b">
        <f t="shared" ca="1" si="149"/>
        <v>0</v>
      </c>
      <c r="AN918" t="b">
        <f ca="1">IF($C918="","",IF(IFERROR(MATCH(N918,$N$1:$N917,0),0)&gt;0,FALSE,TRUE))</f>
        <v>0</v>
      </c>
      <c r="AO918" cm="1">
        <f t="array" aca="1" ref="AO918" ca="1">_xlfn.IFS($C918="","",AND(AM918,AN918),AL918,TRUE,0)</f>
        <v>0</v>
      </c>
      <c r="AP918" t="str" cm="1">
        <f t="array" aca="1" ref="AP918" ca="1">_xlfn.IFS($C918="","",AND(AN918,AL918&gt;=TBF),AL918,TRUE,"")</f>
        <v/>
      </c>
    </row>
    <row r="919" spans="1:42" x14ac:dyDescent="0.3">
      <c r="A919">
        <v>915</v>
      </c>
      <c r="C919" s="10" t="str">
        <f ca="1">IF(OFFSET(INPUT_START,A919-1,0)=0,"",OFFSET(INPUT_START,A919-1,0))</f>
        <v>45732 vzgpfd.nbz</v>
      </c>
      <c r="D919" t="b">
        <f t="shared" ca="1" si="140"/>
        <v>0</v>
      </c>
      <c r="E919" t="b">
        <f t="shared" ca="1" si="141"/>
        <v>0</v>
      </c>
      <c r="F919" t="b">
        <f t="shared" ca="1" si="142"/>
        <v>0</v>
      </c>
      <c r="G919" t="b">
        <f t="shared" ca="1" si="143"/>
        <v>0</v>
      </c>
      <c r="H919" t="b">
        <f t="shared" ca="1" si="144"/>
        <v>1</v>
      </c>
      <c r="I919">
        <f t="shared" ca="1" si="145"/>
        <v>6</v>
      </c>
      <c r="J919" t="str">
        <f t="shared" ca="1" si="146"/>
        <v/>
      </c>
      <c r="K919" t="str">
        <f t="shared" ca="1" si="147"/>
        <v>vzgpfd.nbz</v>
      </c>
      <c r="L919" s="23">
        <f t="shared" ca="1" si="148"/>
        <v>45732</v>
      </c>
      <c r="M919" s="23" cm="1">
        <f t="array" aca="1" ref="M919" ca="1">_xlfn.IFS($C919="","",
$A919=1,1,
NOT($F919),M918,
AND($F919,$J919&lt;&gt;".."),M918+1,
AND($F919,$J919=".."),M918-1,
TRUE,"ERR")</f>
        <v>6</v>
      </c>
      <c r="N919" s="23" t="str" cm="1">
        <f t="array" aca="1" ref="N919" ca="1">_xlfn.IFS($C919="","",
$A919=1,"",
NOT($F919),N918,
AND($F919,$J919&lt;&gt;".."),N918&amp;IF(N918="/","","/")&amp;$J919,
AND($F919,$J919=".."),MID(N918,1,FIND("@",SUBSTITUTE(N918,"/","@",$M919)) -1 ),
TRUE,"ERR")</f>
        <v>root/vpjqpqfm/rgqtzc/mfmps/zvpnq/zgqjbf</v>
      </c>
      <c r="O919" s="22" t="str" cm="1">
        <f t="array" aca="1" ref="O919" ca="1">_xlfn.IFS($C919="","",
$N919="root","root",
TRUE,MID($N919,1+FIND("@",SUBSTITUTE($N919,"/","@",$M919-1)),100 )
)</f>
        <v>zgqjbf</v>
      </c>
      <c r="P919" s="23" t="str" cm="1">
        <f t="array" aca="1" ref="P919" ca="1">_xlfn.IFS($C919="","",
P$4=1,"root",
P$4&gt;$M919,"__",
TRUE,MID($N919,1, FIND("@",SUBSTITUTE($N919&amp;"/","/","@",P$4))-1)
)</f>
        <v>root</v>
      </c>
      <c r="Q919" s="23" t="str" cm="1">
        <f t="array" aca="1" ref="Q919" ca="1">_xlfn.IFS($C919="","",
Q$4=1,"root",
Q$4&gt;$M919,"__",
TRUE,MID($N919,1, FIND("@",SUBSTITUTE($N919&amp;"/","/","@",Q$4))-1)
)</f>
        <v>root/vpjqpqfm</v>
      </c>
      <c r="R919" s="23" t="str" cm="1">
        <f t="array" aca="1" ref="R919" ca="1">_xlfn.IFS($C919="","",
R$4=1,"root",
R$4&gt;$M919,"__",
TRUE,MID($N919,1, FIND("@",SUBSTITUTE($N919&amp;"/","/","@",R$4))-1)
)</f>
        <v>root/vpjqpqfm/rgqtzc</v>
      </c>
      <c r="S919" s="23" t="str" cm="1">
        <f t="array" aca="1" ref="S919" ca="1">_xlfn.IFS($C919="","",
S$4=1,"root",
S$4&gt;$M919,"__",
TRUE,MID($N919,1, FIND("@",SUBSTITUTE($N919&amp;"/","/","@",S$4))-1)
)</f>
        <v>root/vpjqpqfm/rgqtzc/mfmps</v>
      </c>
      <c r="T919" s="23" t="str" cm="1">
        <f t="array" aca="1" ref="T919" ca="1">_xlfn.IFS($C919="","",
T$4=1,"root",
T$4&gt;$M919,"__",
TRUE,MID($N919,1, FIND("@",SUBSTITUTE($N919&amp;"/","/","@",T$4))-1)
)</f>
        <v>root/vpjqpqfm/rgqtzc/mfmps/zvpnq</v>
      </c>
      <c r="U919" s="23" t="str" cm="1">
        <f t="array" aca="1" ref="U919" ca="1">_xlfn.IFS($C919="","",
U$4=1,"root",
U$4&gt;$M919,"__",
TRUE,MID($N919,1, FIND("@",SUBSTITUTE($N919&amp;"/","/","@",U$4))-1)
)</f>
        <v>root/vpjqpqfm/rgqtzc/mfmps/zvpnq/zgqjbf</v>
      </c>
      <c r="V919" s="23" t="str" cm="1">
        <f t="array" aca="1" ref="V919" ca="1">_xlfn.IFS($C919="","",
V$4=1,"root",
V$4&gt;$M919,"__",
TRUE,MID($N919,1, FIND("@",SUBSTITUTE($N919&amp;"/","/","@",V$4))-1)
)</f>
        <v>__</v>
      </c>
      <c r="W919" s="23" t="str" cm="1">
        <f t="array" aca="1" ref="W919" ca="1">_xlfn.IFS($C919="","",
W$4=1,"root",
W$4&gt;$M919,"__",
TRUE,MID($N919,1, FIND("@",SUBSTITUTE($N919&amp;"/","/","@",W$4))-1)
)</f>
        <v>__</v>
      </c>
      <c r="X919" s="23" t="str" cm="1">
        <f t="array" aca="1" ref="X919" ca="1">_xlfn.IFS($C919="","",
X$4=1,"root",
X$4&gt;$M919,"__",
TRUE,MID($N919,1, FIND("@",SUBSTITUTE($N919&amp;"/","/","@",X$4))-1)
)</f>
        <v>__</v>
      </c>
      <c r="Y919" s="23" t="str" cm="1">
        <f t="array" aca="1" ref="Y919" ca="1">_xlfn.IFS($C919="","",
Y$4=1,"root",
Y$4&gt;$M919,"__",
TRUE,MID($N919,1, FIND("@",SUBSTITUTE($N919&amp;"/","/","@",Y$4))-1)
)</f>
        <v>__</v>
      </c>
      <c r="Z919" s="23" t="str" cm="1">
        <f t="array" aca="1" ref="Z919" ca="1">_xlfn.IFS($C919="","",
Z$4=1,"root",
Z$4&gt;$M919,"__",
TRUE,MID($N919,1, FIND("@",SUBSTITUTE($N919&amp;"/","/","@",Z$4))-1)
)</f>
        <v>__</v>
      </c>
      <c r="AA919" s="28" cm="1">
        <f t="array" aca="1" ref="AA919" ca="1">IF($C919="","",SUMIF(LEV_1,P919,LEN))</f>
        <v>41035571</v>
      </c>
      <c r="AB919" s="28" cm="1">
        <f t="array" aca="1" ref="AB919" ca="1">IF($C919="","",IF(Q919="__",0,SUMIF(LEV_2,Q919,LEN)))</f>
        <v>23329164</v>
      </c>
      <c r="AC919" s="28" cm="1">
        <f t="array" aca="1" ref="AC919" ca="1">IF($C919="","",IF(R919="__",0,SUMIF(LEV_3,R919,LEN)))</f>
        <v>16068117</v>
      </c>
      <c r="AD919" s="28" cm="1">
        <f t="array" aca="1" ref="AD919" ca="1">IF($C919="","",IF(S919="__",0,SUMIF(LEV_4,S919,LEN)))</f>
        <v>3058789</v>
      </c>
      <c r="AE919" s="28" cm="1">
        <f t="array" aca="1" ref="AE919" ca="1">IF($C919="","",IF(T919="__",0,SUMIF(LEV_5,T919,LEN)))</f>
        <v>806590</v>
      </c>
      <c r="AF919" s="28" cm="1">
        <f t="array" aca="1" ref="AF919" ca="1">IF($C919="","",IF(U919="__",0,SUMIF(LEV_6,U919,LEN)))</f>
        <v>131858</v>
      </c>
      <c r="AG919" s="28" cm="1">
        <f t="array" aca="1" ref="AG919" ca="1">IF($C919="","",IF(V919="__",0,SUMIF(LEV_7,V919,LEN)))</f>
        <v>0</v>
      </c>
      <c r="AH919" s="28" cm="1">
        <f t="array" aca="1" ref="AH919" ca="1">IF($C919="","",IF(W919="__",0,SUMIF(LEV_8,W919,LEN)))</f>
        <v>0</v>
      </c>
      <c r="AI919" s="28" cm="1">
        <f t="array" aca="1" ref="AI919" ca="1">IF($C919="","",IF(X919="__",0,SUMIF(LEV_9,X919,LEN)))</f>
        <v>0</v>
      </c>
      <c r="AJ919" s="28" cm="1">
        <f t="array" aca="1" ref="AJ919" ca="1">IF($C919="","",IF(Y919="__",0,SUMIF(LEV_10,Y919,LEN)))</f>
        <v>0</v>
      </c>
      <c r="AK919" s="28" cm="1">
        <f t="array" aca="1" ref="AK919" ca="1">IF($C919="","",IF(Z919="__",0,SUMIF(LEV_11,Z919,LEN)))</f>
        <v>0</v>
      </c>
      <c r="AL919" cm="1">
        <f t="array" aca="1" ref="AL919" ca="1">IF($C919="","",_xlfn.IFS(AB919=0,AA919,AC919=0,AB919,AD919=0,AC919,AE919=0,AD919,AF919=0,AE919,AG919=0,AF919,AH919=0,AG919,AI919=0,AH919,AJ919=0,AI919,AK919=0,AJ919,TRUE,AK919))</f>
        <v>131858</v>
      </c>
      <c r="AM919" t="b">
        <f t="shared" ca="1" si="149"/>
        <v>0</v>
      </c>
      <c r="AN919" t="b">
        <f ca="1">IF($C919="","",IF(IFERROR(MATCH(N919,$N$1:$N918,0),0)&gt;0,FALSE,TRUE))</f>
        <v>0</v>
      </c>
      <c r="AO919" cm="1">
        <f t="array" aca="1" ref="AO919" ca="1">_xlfn.IFS($C919="","",AND(AM919,AN919),AL919,TRUE,0)</f>
        <v>0</v>
      </c>
      <c r="AP919" t="str" cm="1">
        <f t="array" aca="1" ref="AP919" ca="1">_xlfn.IFS($C919="","",AND(AN919,AL919&gt;=TBF),AL919,TRUE,"")</f>
        <v/>
      </c>
    </row>
    <row r="920" spans="1:42" x14ac:dyDescent="0.3">
      <c r="A920">
        <v>916</v>
      </c>
      <c r="C920" s="10" t="str">
        <f ca="1">IF(OFFSET(INPUT_START,A920-1,0)=0,"",OFFSET(INPUT_START,A920-1,0))</f>
        <v>86126 zdnv.sss</v>
      </c>
      <c r="D920" t="b">
        <f t="shared" ca="1" si="140"/>
        <v>0</v>
      </c>
      <c r="E920" t="b">
        <f t="shared" ca="1" si="141"/>
        <v>0</v>
      </c>
      <c r="F920" t="b">
        <f t="shared" ca="1" si="142"/>
        <v>0</v>
      </c>
      <c r="G920" t="b">
        <f t="shared" ca="1" si="143"/>
        <v>0</v>
      </c>
      <c r="H920" t="b">
        <f t="shared" ca="1" si="144"/>
        <v>1</v>
      </c>
      <c r="I920">
        <f t="shared" ca="1" si="145"/>
        <v>6</v>
      </c>
      <c r="J920" t="str">
        <f t="shared" ca="1" si="146"/>
        <v/>
      </c>
      <c r="K920" t="str">
        <f t="shared" ca="1" si="147"/>
        <v>zdnv.sss</v>
      </c>
      <c r="L920" s="23">
        <f t="shared" ca="1" si="148"/>
        <v>86126</v>
      </c>
      <c r="M920" s="23" cm="1">
        <f t="array" aca="1" ref="M920" ca="1">_xlfn.IFS($C920="","",
$A920=1,1,
NOT($F920),M919,
AND($F920,$J920&lt;&gt;".."),M919+1,
AND($F920,$J920=".."),M919-1,
TRUE,"ERR")</f>
        <v>6</v>
      </c>
      <c r="N920" s="23" t="str" cm="1">
        <f t="array" aca="1" ref="N920" ca="1">_xlfn.IFS($C920="","",
$A920=1,"",
NOT($F920),N919,
AND($F920,$J920&lt;&gt;".."),N919&amp;IF(N919="/","","/")&amp;$J920,
AND($F920,$J920=".."),MID(N919,1,FIND("@",SUBSTITUTE(N919,"/","@",$M920)) -1 ),
TRUE,"ERR")</f>
        <v>root/vpjqpqfm/rgqtzc/mfmps/zvpnq/zgqjbf</v>
      </c>
      <c r="O920" s="22" t="str" cm="1">
        <f t="array" aca="1" ref="O920" ca="1">_xlfn.IFS($C920="","",
$N920="root","root",
TRUE,MID($N920,1+FIND("@",SUBSTITUTE($N920,"/","@",$M920-1)),100 )
)</f>
        <v>zgqjbf</v>
      </c>
      <c r="P920" s="23" t="str" cm="1">
        <f t="array" aca="1" ref="P920" ca="1">_xlfn.IFS($C920="","",
P$4=1,"root",
P$4&gt;$M920,"__",
TRUE,MID($N920,1, FIND("@",SUBSTITUTE($N920&amp;"/","/","@",P$4))-1)
)</f>
        <v>root</v>
      </c>
      <c r="Q920" s="23" t="str" cm="1">
        <f t="array" aca="1" ref="Q920" ca="1">_xlfn.IFS($C920="","",
Q$4=1,"root",
Q$4&gt;$M920,"__",
TRUE,MID($N920,1, FIND("@",SUBSTITUTE($N920&amp;"/","/","@",Q$4))-1)
)</f>
        <v>root/vpjqpqfm</v>
      </c>
      <c r="R920" s="23" t="str" cm="1">
        <f t="array" aca="1" ref="R920" ca="1">_xlfn.IFS($C920="","",
R$4=1,"root",
R$4&gt;$M920,"__",
TRUE,MID($N920,1, FIND("@",SUBSTITUTE($N920&amp;"/","/","@",R$4))-1)
)</f>
        <v>root/vpjqpqfm/rgqtzc</v>
      </c>
      <c r="S920" s="23" t="str" cm="1">
        <f t="array" aca="1" ref="S920" ca="1">_xlfn.IFS($C920="","",
S$4=1,"root",
S$4&gt;$M920,"__",
TRUE,MID($N920,1, FIND("@",SUBSTITUTE($N920&amp;"/","/","@",S$4))-1)
)</f>
        <v>root/vpjqpqfm/rgqtzc/mfmps</v>
      </c>
      <c r="T920" s="23" t="str" cm="1">
        <f t="array" aca="1" ref="T920" ca="1">_xlfn.IFS($C920="","",
T$4=1,"root",
T$4&gt;$M920,"__",
TRUE,MID($N920,1, FIND("@",SUBSTITUTE($N920&amp;"/","/","@",T$4))-1)
)</f>
        <v>root/vpjqpqfm/rgqtzc/mfmps/zvpnq</v>
      </c>
      <c r="U920" s="23" t="str" cm="1">
        <f t="array" aca="1" ref="U920" ca="1">_xlfn.IFS($C920="","",
U$4=1,"root",
U$4&gt;$M920,"__",
TRUE,MID($N920,1, FIND("@",SUBSTITUTE($N920&amp;"/","/","@",U$4))-1)
)</f>
        <v>root/vpjqpqfm/rgqtzc/mfmps/zvpnq/zgqjbf</v>
      </c>
      <c r="V920" s="23" t="str" cm="1">
        <f t="array" aca="1" ref="V920" ca="1">_xlfn.IFS($C920="","",
V$4=1,"root",
V$4&gt;$M920,"__",
TRUE,MID($N920,1, FIND("@",SUBSTITUTE($N920&amp;"/","/","@",V$4))-1)
)</f>
        <v>__</v>
      </c>
      <c r="W920" s="23" t="str" cm="1">
        <f t="array" aca="1" ref="W920" ca="1">_xlfn.IFS($C920="","",
W$4=1,"root",
W$4&gt;$M920,"__",
TRUE,MID($N920,1, FIND("@",SUBSTITUTE($N920&amp;"/","/","@",W$4))-1)
)</f>
        <v>__</v>
      </c>
      <c r="X920" s="23" t="str" cm="1">
        <f t="array" aca="1" ref="X920" ca="1">_xlfn.IFS($C920="","",
X$4=1,"root",
X$4&gt;$M920,"__",
TRUE,MID($N920,1, FIND("@",SUBSTITUTE($N920&amp;"/","/","@",X$4))-1)
)</f>
        <v>__</v>
      </c>
      <c r="Y920" s="23" t="str" cm="1">
        <f t="array" aca="1" ref="Y920" ca="1">_xlfn.IFS($C920="","",
Y$4=1,"root",
Y$4&gt;$M920,"__",
TRUE,MID($N920,1, FIND("@",SUBSTITUTE($N920&amp;"/","/","@",Y$4))-1)
)</f>
        <v>__</v>
      </c>
      <c r="Z920" s="23" t="str" cm="1">
        <f t="array" aca="1" ref="Z920" ca="1">_xlfn.IFS($C920="","",
Z$4=1,"root",
Z$4&gt;$M920,"__",
TRUE,MID($N920,1, FIND("@",SUBSTITUTE($N920&amp;"/","/","@",Z$4))-1)
)</f>
        <v>__</v>
      </c>
      <c r="AA920" s="28" cm="1">
        <f t="array" aca="1" ref="AA920" ca="1">IF($C920="","",SUMIF(LEV_1,P920,LEN))</f>
        <v>41035571</v>
      </c>
      <c r="AB920" s="28" cm="1">
        <f t="array" aca="1" ref="AB920" ca="1">IF($C920="","",IF(Q920="__",0,SUMIF(LEV_2,Q920,LEN)))</f>
        <v>23329164</v>
      </c>
      <c r="AC920" s="28" cm="1">
        <f t="array" aca="1" ref="AC920" ca="1">IF($C920="","",IF(R920="__",0,SUMIF(LEV_3,R920,LEN)))</f>
        <v>16068117</v>
      </c>
      <c r="AD920" s="28" cm="1">
        <f t="array" aca="1" ref="AD920" ca="1">IF($C920="","",IF(S920="__",0,SUMIF(LEV_4,S920,LEN)))</f>
        <v>3058789</v>
      </c>
      <c r="AE920" s="28" cm="1">
        <f t="array" aca="1" ref="AE920" ca="1">IF($C920="","",IF(T920="__",0,SUMIF(LEV_5,T920,LEN)))</f>
        <v>806590</v>
      </c>
      <c r="AF920" s="28" cm="1">
        <f t="array" aca="1" ref="AF920" ca="1">IF($C920="","",IF(U920="__",0,SUMIF(LEV_6,U920,LEN)))</f>
        <v>131858</v>
      </c>
      <c r="AG920" s="28" cm="1">
        <f t="array" aca="1" ref="AG920" ca="1">IF($C920="","",IF(V920="__",0,SUMIF(LEV_7,V920,LEN)))</f>
        <v>0</v>
      </c>
      <c r="AH920" s="28" cm="1">
        <f t="array" aca="1" ref="AH920" ca="1">IF($C920="","",IF(W920="__",0,SUMIF(LEV_8,W920,LEN)))</f>
        <v>0</v>
      </c>
      <c r="AI920" s="28" cm="1">
        <f t="array" aca="1" ref="AI920" ca="1">IF($C920="","",IF(X920="__",0,SUMIF(LEV_9,X920,LEN)))</f>
        <v>0</v>
      </c>
      <c r="AJ920" s="28" cm="1">
        <f t="array" aca="1" ref="AJ920" ca="1">IF($C920="","",IF(Y920="__",0,SUMIF(LEV_10,Y920,LEN)))</f>
        <v>0</v>
      </c>
      <c r="AK920" s="28" cm="1">
        <f t="array" aca="1" ref="AK920" ca="1">IF($C920="","",IF(Z920="__",0,SUMIF(LEV_11,Z920,LEN)))</f>
        <v>0</v>
      </c>
      <c r="AL920" cm="1">
        <f t="array" aca="1" ref="AL920" ca="1">IF($C920="","",_xlfn.IFS(AB920=0,AA920,AC920=0,AB920,AD920=0,AC920,AE920=0,AD920,AF920=0,AE920,AG920=0,AF920,AH920=0,AG920,AI920=0,AH920,AJ920=0,AI920,AK920=0,AJ920,TRUE,AK920))</f>
        <v>131858</v>
      </c>
      <c r="AM920" t="b">
        <f t="shared" ca="1" si="149"/>
        <v>0</v>
      </c>
      <c r="AN920" t="b">
        <f ca="1">IF($C920="","",IF(IFERROR(MATCH(N920,$N$1:$N919,0),0)&gt;0,FALSE,TRUE))</f>
        <v>0</v>
      </c>
      <c r="AO920" cm="1">
        <f t="array" aca="1" ref="AO920" ca="1">_xlfn.IFS($C920="","",AND(AM920,AN920),AL920,TRUE,0)</f>
        <v>0</v>
      </c>
      <c r="AP920" t="str" cm="1">
        <f t="array" aca="1" ref="AP920" ca="1">_xlfn.IFS($C920="","",AND(AN920,AL920&gt;=TBF),AL920,TRUE,"")</f>
        <v/>
      </c>
    </row>
    <row r="921" spans="1:42" x14ac:dyDescent="0.3">
      <c r="A921">
        <v>917</v>
      </c>
      <c r="C921" s="10" t="str">
        <f ca="1">IF(OFFSET(INPUT_START,A921-1,0)=0,"",OFFSET(INPUT_START,A921-1,0))</f>
        <v>$ cd ..</v>
      </c>
      <c r="D921" t="b">
        <f t="shared" ca="1" si="140"/>
        <v>1</v>
      </c>
      <c r="E921" t="b">
        <f t="shared" ca="1" si="141"/>
        <v>0</v>
      </c>
      <c r="F921" t="b">
        <f t="shared" ca="1" si="142"/>
        <v>1</v>
      </c>
      <c r="G921" t="b">
        <f t="shared" ca="1" si="143"/>
        <v>0</v>
      </c>
      <c r="H921" t="b">
        <f t="shared" ca="1" si="144"/>
        <v>0</v>
      </c>
      <c r="I921">
        <f t="shared" ca="1" si="145"/>
        <v>5</v>
      </c>
      <c r="J921" t="str">
        <f t="shared" ca="1" si="146"/>
        <v>..</v>
      </c>
      <c r="K921" t="str">
        <f t="shared" ca="1" si="147"/>
        <v/>
      </c>
      <c r="L921" s="23">
        <f t="shared" ca="1" si="148"/>
        <v>0</v>
      </c>
      <c r="M921" s="23" cm="1">
        <f t="array" aca="1" ref="M921" ca="1">_xlfn.IFS($C921="","",
$A921=1,1,
NOT($F921),M920,
AND($F921,$J921&lt;&gt;".."),M920+1,
AND($F921,$J921=".."),M920-1,
TRUE,"ERR")</f>
        <v>5</v>
      </c>
      <c r="N921" s="23" t="str" cm="1">
        <f t="array" aca="1" ref="N921" ca="1">_xlfn.IFS($C921="","",
$A921=1,"",
NOT($F921),N920,
AND($F921,$J921&lt;&gt;".."),N920&amp;IF(N920="/","","/")&amp;$J921,
AND($F921,$J921=".."),MID(N920,1,FIND("@",SUBSTITUTE(N920,"/","@",$M921)) -1 ),
TRUE,"ERR")</f>
        <v>root/vpjqpqfm/rgqtzc/mfmps/zvpnq</v>
      </c>
      <c r="O921" s="22" t="str" cm="1">
        <f t="array" aca="1" ref="O921" ca="1">_xlfn.IFS($C921="","",
$N921="root","root",
TRUE,MID($N921,1+FIND("@",SUBSTITUTE($N921,"/","@",$M921-1)),100 )
)</f>
        <v>zvpnq</v>
      </c>
      <c r="P921" s="23" t="str" cm="1">
        <f t="array" aca="1" ref="P921" ca="1">_xlfn.IFS($C921="","",
P$4=1,"root",
P$4&gt;$M921,"__",
TRUE,MID($N921,1, FIND("@",SUBSTITUTE($N921&amp;"/","/","@",P$4))-1)
)</f>
        <v>root</v>
      </c>
      <c r="Q921" s="23" t="str" cm="1">
        <f t="array" aca="1" ref="Q921" ca="1">_xlfn.IFS($C921="","",
Q$4=1,"root",
Q$4&gt;$M921,"__",
TRUE,MID($N921,1, FIND("@",SUBSTITUTE($N921&amp;"/","/","@",Q$4))-1)
)</f>
        <v>root/vpjqpqfm</v>
      </c>
      <c r="R921" s="23" t="str" cm="1">
        <f t="array" aca="1" ref="R921" ca="1">_xlfn.IFS($C921="","",
R$4=1,"root",
R$4&gt;$M921,"__",
TRUE,MID($N921,1, FIND("@",SUBSTITUTE($N921&amp;"/","/","@",R$4))-1)
)</f>
        <v>root/vpjqpqfm/rgqtzc</v>
      </c>
      <c r="S921" s="23" t="str" cm="1">
        <f t="array" aca="1" ref="S921" ca="1">_xlfn.IFS($C921="","",
S$4=1,"root",
S$4&gt;$M921,"__",
TRUE,MID($N921,1, FIND("@",SUBSTITUTE($N921&amp;"/","/","@",S$4))-1)
)</f>
        <v>root/vpjqpqfm/rgqtzc/mfmps</v>
      </c>
      <c r="T921" s="23" t="str" cm="1">
        <f t="array" aca="1" ref="T921" ca="1">_xlfn.IFS($C921="","",
T$4=1,"root",
T$4&gt;$M921,"__",
TRUE,MID($N921,1, FIND("@",SUBSTITUTE($N921&amp;"/","/","@",T$4))-1)
)</f>
        <v>root/vpjqpqfm/rgqtzc/mfmps/zvpnq</v>
      </c>
      <c r="U921" s="23" t="str" cm="1">
        <f t="array" aca="1" ref="U921" ca="1">_xlfn.IFS($C921="","",
U$4=1,"root",
U$4&gt;$M921,"__",
TRUE,MID($N921,1, FIND("@",SUBSTITUTE($N921&amp;"/","/","@",U$4))-1)
)</f>
        <v>__</v>
      </c>
      <c r="V921" s="23" t="str" cm="1">
        <f t="array" aca="1" ref="V921" ca="1">_xlfn.IFS($C921="","",
V$4=1,"root",
V$4&gt;$M921,"__",
TRUE,MID($N921,1, FIND("@",SUBSTITUTE($N921&amp;"/","/","@",V$4))-1)
)</f>
        <v>__</v>
      </c>
      <c r="W921" s="23" t="str" cm="1">
        <f t="array" aca="1" ref="W921" ca="1">_xlfn.IFS($C921="","",
W$4=1,"root",
W$4&gt;$M921,"__",
TRUE,MID($N921,1, FIND("@",SUBSTITUTE($N921&amp;"/","/","@",W$4))-1)
)</f>
        <v>__</v>
      </c>
      <c r="X921" s="23" t="str" cm="1">
        <f t="array" aca="1" ref="X921" ca="1">_xlfn.IFS($C921="","",
X$4=1,"root",
X$4&gt;$M921,"__",
TRUE,MID($N921,1, FIND("@",SUBSTITUTE($N921&amp;"/","/","@",X$4))-1)
)</f>
        <v>__</v>
      </c>
      <c r="Y921" s="23" t="str" cm="1">
        <f t="array" aca="1" ref="Y921" ca="1">_xlfn.IFS($C921="","",
Y$4=1,"root",
Y$4&gt;$M921,"__",
TRUE,MID($N921,1, FIND("@",SUBSTITUTE($N921&amp;"/","/","@",Y$4))-1)
)</f>
        <v>__</v>
      </c>
      <c r="Z921" s="23" t="str" cm="1">
        <f t="array" aca="1" ref="Z921" ca="1">_xlfn.IFS($C921="","",
Z$4=1,"root",
Z$4&gt;$M921,"__",
TRUE,MID($N921,1, FIND("@",SUBSTITUTE($N921&amp;"/","/","@",Z$4))-1)
)</f>
        <v>__</v>
      </c>
      <c r="AA921" s="28" cm="1">
        <f t="array" aca="1" ref="AA921" ca="1">IF($C921="","",SUMIF(LEV_1,P921,LEN))</f>
        <v>41035571</v>
      </c>
      <c r="AB921" s="28" cm="1">
        <f t="array" aca="1" ref="AB921" ca="1">IF($C921="","",IF(Q921="__",0,SUMIF(LEV_2,Q921,LEN)))</f>
        <v>23329164</v>
      </c>
      <c r="AC921" s="28" cm="1">
        <f t="array" aca="1" ref="AC921" ca="1">IF($C921="","",IF(R921="__",0,SUMIF(LEV_3,R921,LEN)))</f>
        <v>16068117</v>
      </c>
      <c r="AD921" s="28" cm="1">
        <f t="array" aca="1" ref="AD921" ca="1">IF($C921="","",IF(S921="__",0,SUMIF(LEV_4,S921,LEN)))</f>
        <v>3058789</v>
      </c>
      <c r="AE921" s="28" cm="1">
        <f t="array" aca="1" ref="AE921" ca="1">IF($C921="","",IF(T921="__",0,SUMIF(LEV_5,T921,LEN)))</f>
        <v>806590</v>
      </c>
      <c r="AF921" s="28" cm="1">
        <f t="array" aca="1" ref="AF921" ca="1">IF($C921="","",IF(U921="__",0,SUMIF(LEV_6,U921,LEN)))</f>
        <v>0</v>
      </c>
      <c r="AG921" s="28" cm="1">
        <f t="array" aca="1" ref="AG921" ca="1">IF($C921="","",IF(V921="__",0,SUMIF(LEV_7,V921,LEN)))</f>
        <v>0</v>
      </c>
      <c r="AH921" s="28" cm="1">
        <f t="array" aca="1" ref="AH921" ca="1">IF($C921="","",IF(W921="__",0,SUMIF(LEV_8,W921,LEN)))</f>
        <v>0</v>
      </c>
      <c r="AI921" s="28" cm="1">
        <f t="array" aca="1" ref="AI921" ca="1">IF($C921="","",IF(X921="__",0,SUMIF(LEV_9,X921,LEN)))</f>
        <v>0</v>
      </c>
      <c r="AJ921" s="28" cm="1">
        <f t="array" aca="1" ref="AJ921" ca="1">IF($C921="","",IF(Y921="__",0,SUMIF(LEV_10,Y921,LEN)))</f>
        <v>0</v>
      </c>
      <c r="AK921" s="28" cm="1">
        <f t="array" aca="1" ref="AK921" ca="1">IF($C921="","",IF(Z921="__",0,SUMIF(LEV_11,Z921,LEN)))</f>
        <v>0</v>
      </c>
      <c r="AL921" cm="1">
        <f t="array" aca="1" ref="AL921" ca="1">IF($C921="","",_xlfn.IFS(AB921=0,AA921,AC921=0,AB921,AD921=0,AC921,AE921=0,AD921,AF921=0,AE921,AG921=0,AF921,AH921=0,AG921,AI921=0,AH921,AJ921=0,AI921,AK921=0,AJ921,TRUE,AK921))</f>
        <v>806590</v>
      </c>
      <c r="AM921" t="b">
        <f t="shared" ca="1" si="149"/>
        <v>0</v>
      </c>
      <c r="AN921" t="b">
        <f ca="1">IF($C921="","",IF(IFERROR(MATCH(N921,$N$1:$N920,0),0)&gt;0,FALSE,TRUE))</f>
        <v>0</v>
      </c>
      <c r="AO921" cm="1">
        <f t="array" aca="1" ref="AO921" ca="1">_xlfn.IFS($C921="","",AND(AM921,AN921),AL921,TRUE,0)</f>
        <v>0</v>
      </c>
      <c r="AP921" t="str" cm="1">
        <f t="array" aca="1" ref="AP921" ca="1">_xlfn.IFS($C921="","",AND(AN921,AL921&gt;=TBF),AL921,TRUE,"")</f>
        <v/>
      </c>
    </row>
    <row r="922" spans="1:42" x14ac:dyDescent="0.3">
      <c r="A922">
        <v>918</v>
      </c>
      <c r="C922" s="10" t="str">
        <f ca="1">IF(OFFSET(INPUT_START,A922-1,0)=0,"",OFFSET(INPUT_START,A922-1,0))</f>
        <v>$ cd ..</v>
      </c>
      <c r="D922" t="b">
        <f t="shared" ca="1" si="140"/>
        <v>1</v>
      </c>
      <c r="E922" t="b">
        <f t="shared" ca="1" si="141"/>
        <v>0</v>
      </c>
      <c r="F922" t="b">
        <f t="shared" ca="1" si="142"/>
        <v>1</v>
      </c>
      <c r="G922" t="b">
        <f t="shared" ca="1" si="143"/>
        <v>0</v>
      </c>
      <c r="H922" t="b">
        <f t="shared" ca="1" si="144"/>
        <v>0</v>
      </c>
      <c r="I922">
        <f t="shared" ca="1" si="145"/>
        <v>5</v>
      </c>
      <c r="J922" t="str">
        <f t="shared" ca="1" si="146"/>
        <v>..</v>
      </c>
      <c r="K922" t="str">
        <f t="shared" ca="1" si="147"/>
        <v/>
      </c>
      <c r="L922" s="23">
        <f t="shared" ca="1" si="148"/>
        <v>0</v>
      </c>
      <c r="M922" s="23" cm="1">
        <f t="array" aca="1" ref="M922" ca="1">_xlfn.IFS($C922="","",
$A922=1,1,
NOT($F922),M921,
AND($F922,$J922&lt;&gt;".."),M921+1,
AND($F922,$J922=".."),M921-1,
TRUE,"ERR")</f>
        <v>4</v>
      </c>
      <c r="N922" s="23" t="str" cm="1">
        <f t="array" aca="1" ref="N922" ca="1">_xlfn.IFS($C922="","",
$A922=1,"",
NOT($F922),N921,
AND($F922,$J922&lt;&gt;".."),N921&amp;IF(N921="/","","/")&amp;$J922,
AND($F922,$J922=".."),MID(N921,1,FIND("@",SUBSTITUTE(N921,"/","@",$M922)) -1 ),
TRUE,"ERR")</f>
        <v>root/vpjqpqfm/rgqtzc/mfmps</v>
      </c>
      <c r="O922" s="22" t="str" cm="1">
        <f t="array" aca="1" ref="O922" ca="1">_xlfn.IFS($C922="","",
$N922="root","root",
TRUE,MID($N922,1+FIND("@",SUBSTITUTE($N922,"/","@",$M922-1)),100 )
)</f>
        <v>mfmps</v>
      </c>
      <c r="P922" s="23" t="str" cm="1">
        <f t="array" aca="1" ref="P922" ca="1">_xlfn.IFS($C922="","",
P$4=1,"root",
P$4&gt;$M922,"__",
TRUE,MID($N922,1, FIND("@",SUBSTITUTE($N922&amp;"/","/","@",P$4))-1)
)</f>
        <v>root</v>
      </c>
      <c r="Q922" s="23" t="str" cm="1">
        <f t="array" aca="1" ref="Q922" ca="1">_xlfn.IFS($C922="","",
Q$4=1,"root",
Q$4&gt;$M922,"__",
TRUE,MID($N922,1, FIND("@",SUBSTITUTE($N922&amp;"/","/","@",Q$4))-1)
)</f>
        <v>root/vpjqpqfm</v>
      </c>
      <c r="R922" s="23" t="str" cm="1">
        <f t="array" aca="1" ref="R922" ca="1">_xlfn.IFS($C922="","",
R$4=1,"root",
R$4&gt;$M922,"__",
TRUE,MID($N922,1, FIND("@",SUBSTITUTE($N922&amp;"/","/","@",R$4))-1)
)</f>
        <v>root/vpjqpqfm/rgqtzc</v>
      </c>
      <c r="S922" s="23" t="str" cm="1">
        <f t="array" aca="1" ref="S922" ca="1">_xlfn.IFS($C922="","",
S$4=1,"root",
S$4&gt;$M922,"__",
TRUE,MID($N922,1, FIND("@",SUBSTITUTE($N922&amp;"/","/","@",S$4))-1)
)</f>
        <v>root/vpjqpqfm/rgqtzc/mfmps</v>
      </c>
      <c r="T922" s="23" t="str" cm="1">
        <f t="array" aca="1" ref="T922" ca="1">_xlfn.IFS($C922="","",
T$4=1,"root",
T$4&gt;$M922,"__",
TRUE,MID($N922,1, FIND("@",SUBSTITUTE($N922&amp;"/","/","@",T$4))-1)
)</f>
        <v>__</v>
      </c>
      <c r="U922" s="23" t="str" cm="1">
        <f t="array" aca="1" ref="U922" ca="1">_xlfn.IFS($C922="","",
U$4=1,"root",
U$4&gt;$M922,"__",
TRUE,MID($N922,1, FIND("@",SUBSTITUTE($N922&amp;"/","/","@",U$4))-1)
)</f>
        <v>__</v>
      </c>
      <c r="V922" s="23" t="str" cm="1">
        <f t="array" aca="1" ref="V922" ca="1">_xlfn.IFS($C922="","",
V$4=1,"root",
V$4&gt;$M922,"__",
TRUE,MID($N922,1, FIND("@",SUBSTITUTE($N922&amp;"/","/","@",V$4))-1)
)</f>
        <v>__</v>
      </c>
      <c r="W922" s="23" t="str" cm="1">
        <f t="array" aca="1" ref="W922" ca="1">_xlfn.IFS($C922="","",
W$4=1,"root",
W$4&gt;$M922,"__",
TRUE,MID($N922,1, FIND("@",SUBSTITUTE($N922&amp;"/","/","@",W$4))-1)
)</f>
        <v>__</v>
      </c>
      <c r="X922" s="23" t="str" cm="1">
        <f t="array" aca="1" ref="X922" ca="1">_xlfn.IFS($C922="","",
X$4=1,"root",
X$4&gt;$M922,"__",
TRUE,MID($N922,1, FIND("@",SUBSTITUTE($N922&amp;"/","/","@",X$4))-1)
)</f>
        <v>__</v>
      </c>
      <c r="Y922" s="23" t="str" cm="1">
        <f t="array" aca="1" ref="Y922" ca="1">_xlfn.IFS($C922="","",
Y$4=1,"root",
Y$4&gt;$M922,"__",
TRUE,MID($N922,1, FIND("@",SUBSTITUTE($N922&amp;"/","/","@",Y$4))-1)
)</f>
        <v>__</v>
      </c>
      <c r="Z922" s="23" t="str" cm="1">
        <f t="array" aca="1" ref="Z922" ca="1">_xlfn.IFS($C922="","",
Z$4=1,"root",
Z$4&gt;$M922,"__",
TRUE,MID($N922,1, FIND("@",SUBSTITUTE($N922&amp;"/","/","@",Z$4))-1)
)</f>
        <v>__</v>
      </c>
      <c r="AA922" s="28" cm="1">
        <f t="array" aca="1" ref="AA922" ca="1">IF($C922="","",SUMIF(LEV_1,P922,LEN))</f>
        <v>41035571</v>
      </c>
      <c r="AB922" s="28" cm="1">
        <f t="array" aca="1" ref="AB922" ca="1">IF($C922="","",IF(Q922="__",0,SUMIF(LEV_2,Q922,LEN)))</f>
        <v>23329164</v>
      </c>
      <c r="AC922" s="28" cm="1">
        <f t="array" aca="1" ref="AC922" ca="1">IF($C922="","",IF(R922="__",0,SUMIF(LEV_3,R922,LEN)))</f>
        <v>16068117</v>
      </c>
      <c r="AD922" s="28" cm="1">
        <f t="array" aca="1" ref="AD922" ca="1">IF($C922="","",IF(S922="__",0,SUMIF(LEV_4,S922,LEN)))</f>
        <v>3058789</v>
      </c>
      <c r="AE922" s="28" cm="1">
        <f t="array" aca="1" ref="AE922" ca="1">IF($C922="","",IF(T922="__",0,SUMIF(LEV_5,T922,LEN)))</f>
        <v>0</v>
      </c>
      <c r="AF922" s="28" cm="1">
        <f t="array" aca="1" ref="AF922" ca="1">IF($C922="","",IF(U922="__",0,SUMIF(LEV_6,U922,LEN)))</f>
        <v>0</v>
      </c>
      <c r="AG922" s="28" cm="1">
        <f t="array" aca="1" ref="AG922" ca="1">IF($C922="","",IF(V922="__",0,SUMIF(LEV_7,V922,LEN)))</f>
        <v>0</v>
      </c>
      <c r="AH922" s="28" cm="1">
        <f t="array" aca="1" ref="AH922" ca="1">IF($C922="","",IF(W922="__",0,SUMIF(LEV_8,W922,LEN)))</f>
        <v>0</v>
      </c>
      <c r="AI922" s="28" cm="1">
        <f t="array" aca="1" ref="AI922" ca="1">IF($C922="","",IF(X922="__",0,SUMIF(LEV_9,X922,LEN)))</f>
        <v>0</v>
      </c>
      <c r="AJ922" s="28" cm="1">
        <f t="array" aca="1" ref="AJ922" ca="1">IF($C922="","",IF(Y922="__",0,SUMIF(LEV_10,Y922,LEN)))</f>
        <v>0</v>
      </c>
      <c r="AK922" s="28" cm="1">
        <f t="array" aca="1" ref="AK922" ca="1">IF($C922="","",IF(Z922="__",0,SUMIF(LEV_11,Z922,LEN)))</f>
        <v>0</v>
      </c>
      <c r="AL922" cm="1">
        <f t="array" aca="1" ref="AL922" ca="1">IF($C922="","",_xlfn.IFS(AB922=0,AA922,AC922=0,AB922,AD922=0,AC922,AE922=0,AD922,AF922=0,AE922,AG922=0,AF922,AH922=0,AG922,AI922=0,AH922,AJ922=0,AI922,AK922=0,AJ922,TRUE,AK922))</f>
        <v>3058789</v>
      </c>
      <c r="AM922" t="b">
        <f t="shared" ca="1" si="149"/>
        <v>0</v>
      </c>
      <c r="AN922" t="b">
        <f ca="1">IF($C922="","",IF(IFERROR(MATCH(N922,$N$1:$N921,0),0)&gt;0,FALSE,TRUE))</f>
        <v>0</v>
      </c>
      <c r="AO922" cm="1">
        <f t="array" aca="1" ref="AO922" ca="1">_xlfn.IFS($C922="","",AND(AM922,AN922),AL922,TRUE,0)</f>
        <v>0</v>
      </c>
      <c r="AP922" t="str" cm="1">
        <f t="array" aca="1" ref="AP922" ca="1">_xlfn.IFS($C922="","",AND(AN922,AL922&gt;=TBF),AL922,TRUE,"")</f>
        <v/>
      </c>
    </row>
    <row r="923" spans="1:42" x14ac:dyDescent="0.3">
      <c r="A923">
        <v>919</v>
      </c>
      <c r="C923" s="10" t="str">
        <f ca="1">IF(OFFSET(INPUT_START,A923-1,0)=0,"",OFFSET(INPUT_START,A923-1,0))</f>
        <v>$ cd ..</v>
      </c>
      <c r="D923" t="b">
        <f t="shared" ca="1" si="140"/>
        <v>1</v>
      </c>
      <c r="E923" t="b">
        <f t="shared" ca="1" si="141"/>
        <v>0</v>
      </c>
      <c r="F923" t="b">
        <f t="shared" ca="1" si="142"/>
        <v>1</v>
      </c>
      <c r="G923" t="b">
        <f t="shared" ca="1" si="143"/>
        <v>0</v>
      </c>
      <c r="H923" t="b">
        <f t="shared" ca="1" si="144"/>
        <v>0</v>
      </c>
      <c r="I923">
        <f t="shared" ca="1" si="145"/>
        <v>5</v>
      </c>
      <c r="J923" t="str">
        <f t="shared" ca="1" si="146"/>
        <v>..</v>
      </c>
      <c r="K923" t="str">
        <f t="shared" ca="1" si="147"/>
        <v/>
      </c>
      <c r="L923" s="23">
        <f t="shared" ca="1" si="148"/>
        <v>0</v>
      </c>
      <c r="M923" s="23" cm="1">
        <f t="array" aca="1" ref="M923" ca="1">_xlfn.IFS($C923="","",
$A923=1,1,
NOT($F923),M922,
AND($F923,$J923&lt;&gt;".."),M922+1,
AND($F923,$J923=".."),M922-1,
TRUE,"ERR")</f>
        <v>3</v>
      </c>
      <c r="N923" s="23" t="str" cm="1">
        <f t="array" aca="1" ref="N923" ca="1">_xlfn.IFS($C923="","",
$A923=1,"",
NOT($F923),N922,
AND($F923,$J923&lt;&gt;".."),N922&amp;IF(N922="/","","/")&amp;$J923,
AND($F923,$J923=".."),MID(N922,1,FIND("@",SUBSTITUTE(N922,"/","@",$M923)) -1 ),
TRUE,"ERR")</f>
        <v>root/vpjqpqfm/rgqtzc</v>
      </c>
      <c r="O923" s="22" t="str" cm="1">
        <f t="array" aca="1" ref="O923" ca="1">_xlfn.IFS($C923="","",
$N923="root","root",
TRUE,MID($N923,1+FIND("@",SUBSTITUTE($N923,"/","@",$M923-1)),100 )
)</f>
        <v>rgqtzc</v>
      </c>
      <c r="P923" s="23" t="str" cm="1">
        <f t="array" aca="1" ref="P923" ca="1">_xlfn.IFS($C923="","",
P$4=1,"root",
P$4&gt;$M923,"__",
TRUE,MID($N923,1, FIND("@",SUBSTITUTE($N923&amp;"/","/","@",P$4))-1)
)</f>
        <v>root</v>
      </c>
      <c r="Q923" s="23" t="str" cm="1">
        <f t="array" aca="1" ref="Q923" ca="1">_xlfn.IFS($C923="","",
Q$4=1,"root",
Q$4&gt;$M923,"__",
TRUE,MID($N923,1, FIND("@",SUBSTITUTE($N923&amp;"/","/","@",Q$4))-1)
)</f>
        <v>root/vpjqpqfm</v>
      </c>
      <c r="R923" s="23" t="str" cm="1">
        <f t="array" aca="1" ref="R923" ca="1">_xlfn.IFS($C923="","",
R$4=1,"root",
R$4&gt;$M923,"__",
TRUE,MID($N923,1, FIND("@",SUBSTITUTE($N923&amp;"/","/","@",R$4))-1)
)</f>
        <v>root/vpjqpqfm/rgqtzc</v>
      </c>
      <c r="S923" s="23" t="str" cm="1">
        <f t="array" aca="1" ref="S923" ca="1">_xlfn.IFS($C923="","",
S$4=1,"root",
S$4&gt;$M923,"__",
TRUE,MID($N923,1, FIND("@",SUBSTITUTE($N923&amp;"/","/","@",S$4))-1)
)</f>
        <v>__</v>
      </c>
      <c r="T923" s="23" t="str" cm="1">
        <f t="array" aca="1" ref="T923" ca="1">_xlfn.IFS($C923="","",
T$4=1,"root",
T$4&gt;$M923,"__",
TRUE,MID($N923,1, FIND("@",SUBSTITUTE($N923&amp;"/","/","@",T$4))-1)
)</f>
        <v>__</v>
      </c>
      <c r="U923" s="23" t="str" cm="1">
        <f t="array" aca="1" ref="U923" ca="1">_xlfn.IFS($C923="","",
U$4=1,"root",
U$4&gt;$M923,"__",
TRUE,MID($N923,1, FIND("@",SUBSTITUTE($N923&amp;"/","/","@",U$4))-1)
)</f>
        <v>__</v>
      </c>
      <c r="V923" s="23" t="str" cm="1">
        <f t="array" aca="1" ref="V923" ca="1">_xlfn.IFS($C923="","",
V$4=1,"root",
V$4&gt;$M923,"__",
TRUE,MID($N923,1, FIND("@",SUBSTITUTE($N923&amp;"/","/","@",V$4))-1)
)</f>
        <v>__</v>
      </c>
      <c r="W923" s="23" t="str" cm="1">
        <f t="array" aca="1" ref="W923" ca="1">_xlfn.IFS($C923="","",
W$4=1,"root",
W$4&gt;$M923,"__",
TRUE,MID($N923,1, FIND("@",SUBSTITUTE($N923&amp;"/","/","@",W$4))-1)
)</f>
        <v>__</v>
      </c>
      <c r="X923" s="23" t="str" cm="1">
        <f t="array" aca="1" ref="X923" ca="1">_xlfn.IFS($C923="","",
X$4=1,"root",
X$4&gt;$M923,"__",
TRUE,MID($N923,1, FIND("@",SUBSTITUTE($N923&amp;"/","/","@",X$4))-1)
)</f>
        <v>__</v>
      </c>
      <c r="Y923" s="23" t="str" cm="1">
        <f t="array" aca="1" ref="Y923" ca="1">_xlfn.IFS($C923="","",
Y$4=1,"root",
Y$4&gt;$M923,"__",
TRUE,MID($N923,1, FIND("@",SUBSTITUTE($N923&amp;"/","/","@",Y$4))-1)
)</f>
        <v>__</v>
      </c>
      <c r="Z923" s="23" t="str" cm="1">
        <f t="array" aca="1" ref="Z923" ca="1">_xlfn.IFS($C923="","",
Z$4=1,"root",
Z$4&gt;$M923,"__",
TRUE,MID($N923,1, FIND("@",SUBSTITUTE($N923&amp;"/","/","@",Z$4))-1)
)</f>
        <v>__</v>
      </c>
      <c r="AA923" s="28" cm="1">
        <f t="array" aca="1" ref="AA923" ca="1">IF($C923="","",SUMIF(LEV_1,P923,LEN))</f>
        <v>41035571</v>
      </c>
      <c r="AB923" s="28" cm="1">
        <f t="array" aca="1" ref="AB923" ca="1">IF($C923="","",IF(Q923="__",0,SUMIF(LEV_2,Q923,LEN)))</f>
        <v>23329164</v>
      </c>
      <c r="AC923" s="28" cm="1">
        <f t="array" aca="1" ref="AC923" ca="1">IF($C923="","",IF(R923="__",0,SUMIF(LEV_3,R923,LEN)))</f>
        <v>16068117</v>
      </c>
      <c r="AD923" s="28" cm="1">
        <f t="array" aca="1" ref="AD923" ca="1">IF($C923="","",IF(S923="__",0,SUMIF(LEV_4,S923,LEN)))</f>
        <v>0</v>
      </c>
      <c r="AE923" s="28" cm="1">
        <f t="array" aca="1" ref="AE923" ca="1">IF($C923="","",IF(T923="__",0,SUMIF(LEV_5,T923,LEN)))</f>
        <v>0</v>
      </c>
      <c r="AF923" s="28" cm="1">
        <f t="array" aca="1" ref="AF923" ca="1">IF($C923="","",IF(U923="__",0,SUMIF(LEV_6,U923,LEN)))</f>
        <v>0</v>
      </c>
      <c r="AG923" s="28" cm="1">
        <f t="array" aca="1" ref="AG923" ca="1">IF($C923="","",IF(V923="__",0,SUMIF(LEV_7,V923,LEN)))</f>
        <v>0</v>
      </c>
      <c r="AH923" s="28" cm="1">
        <f t="array" aca="1" ref="AH923" ca="1">IF($C923="","",IF(W923="__",0,SUMIF(LEV_8,W923,LEN)))</f>
        <v>0</v>
      </c>
      <c r="AI923" s="28" cm="1">
        <f t="array" aca="1" ref="AI923" ca="1">IF($C923="","",IF(X923="__",0,SUMIF(LEV_9,X923,LEN)))</f>
        <v>0</v>
      </c>
      <c r="AJ923" s="28" cm="1">
        <f t="array" aca="1" ref="AJ923" ca="1">IF($C923="","",IF(Y923="__",0,SUMIF(LEV_10,Y923,LEN)))</f>
        <v>0</v>
      </c>
      <c r="AK923" s="28" cm="1">
        <f t="array" aca="1" ref="AK923" ca="1">IF($C923="","",IF(Z923="__",0,SUMIF(LEV_11,Z923,LEN)))</f>
        <v>0</v>
      </c>
      <c r="AL923" cm="1">
        <f t="array" aca="1" ref="AL923" ca="1">IF($C923="","",_xlfn.IFS(AB923=0,AA923,AC923=0,AB923,AD923=0,AC923,AE923=0,AD923,AF923=0,AE923,AG923=0,AF923,AH923=0,AG923,AI923=0,AH923,AJ923=0,AI923,AK923=0,AJ923,TRUE,AK923))</f>
        <v>16068117</v>
      </c>
      <c r="AM923" t="b">
        <f t="shared" ca="1" si="149"/>
        <v>0</v>
      </c>
      <c r="AN923" t="b">
        <f ca="1">IF($C923="","",IF(IFERROR(MATCH(N923,$N$1:$N922,0),0)&gt;0,FALSE,TRUE))</f>
        <v>0</v>
      </c>
      <c r="AO923" cm="1">
        <f t="array" aca="1" ref="AO923" ca="1">_xlfn.IFS($C923="","",AND(AM923,AN923),AL923,TRUE,0)</f>
        <v>0</v>
      </c>
      <c r="AP923" t="str" cm="1">
        <f t="array" aca="1" ref="AP923" ca="1">_xlfn.IFS($C923="","",AND(AN923,AL923&gt;=TBF),AL923,TRUE,"")</f>
        <v/>
      </c>
    </row>
    <row r="924" spans="1:42" x14ac:dyDescent="0.3">
      <c r="A924">
        <v>920</v>
      </c>
      <c r="C924" s="10" t="str">
        <f ca="1">IF(OFFSET(INPUT_START,A924-1,0)=0,"",OFFSET(INPUT_START,A924-1,0))</f>
        <v>$ cd pcplzs</v>
      </c>
      <c r="D924" t="b">
        <f t="shared" ca="1" si="140"/>
        <v>1</v>
      </c>
      <c r="E924" t="b">
        <f t="shared" ca="1" si="141"/>
        <v>0</v>
      </c>
      <c r="F924" t="b">
        <f t="shared" ca="1" si="142"/>
        <v>1</v>
      </c>
      <c r="G924" t="b">
        <f t="shared" ca="1" si="143"/>
        <v>0</v>
      </c>
      <c r="H924" t="b">
        <f t="shared" ca="1" si="144"/>
        <v>0</v>
      </c>
      <c r="I924">
        <f t="shared" ca="1" si="145"/>
        <v>5</v>
      </c>
      <c r="J924" t="str">
        <f t="shared" ca="1" si="146"/>
        <v>pcplzs</v>
      </c>
      <c r="K924" t="str">
        <f t="shared" ca="1" si="147"/>
        <v/>
      </c>
      <c r="L924" s="23">
        <f t="shared" ca="1" si="148"/>
        <v>0</v>
      </c>
      <c r="M924" s="23" cm="1">
        <f t="array" aca="1" ref="M924" ca="1">_xlfn.IFS($C924="","",
$A924=1,1,
NOT($F924),M923,
AND($F924,$J924&lt;&gt;".."),M923+1,
AND($F924,$J924=".."),M923-1,
TRUE,"ERR")</f>
        <v>4</v>
      </c>
      <c r="N924" s="23" t="str" cm="1">
        <f t="array" aca="1" ref="N924" ca="1">_xlfn.IFS($C924="","",
$A924=1,"",
NOT($F924),N923,
AND($F924,$J924&lt;&gt;".."),N923&amp;IF(N923="/","","/")&amp;$J924,
AND($F924,$J924=".."),MID(N923,1,FIND("@",SUBSTITUTE(N923,"/","@",$M924)) -1 ),
TRUE,"ERR")</f>
        <v>root/vpjqpqfm/rgqtzc/pcplzs</v>
      </c>
      <c r="O924" s="22" t="str" cm="1">
        <f t="array" aca="1" ref="O924" ca="1">_xlfn.IFS($C924="","",
$N924="root","root",
TRUE,MID($N924,1+FIND("@",SUBSTITUTE($N924,"/","@",$M924-1)),100 )
)</f>
        <v>pcplzs</v>
      </c>
      <c r="P924" s="23" t="str" cm="1">
        <f t="array" aca="1" ref="P924" ca="1">_xlfn.IFS($C924="","",
P$4=1,"root",
P$4&gt;$M924,"__",
TRUE,MID($N924,1, FIND("@",SUBSTITUTE($N924&amp;"/","/","@",P$4))-1)
)</f>
        <v>root</v>
      </c>
      <c r="Q924" s="23" t="str" cm="1">
        <f t="array" aca="1" ref="Q924" ca="1">_xlfn.IFS($C924="","",
Q$4=1,"root",
Q$4&gt;$M924,"__",
TRUE,MID($N924,1, FIND("@",SUBSTITUTE($N924&amp;"/","/","@",Q$4))-1)
)</f>
        <v>root/vpjqpqfm</v>
      </c>
      <c r="R924" s="23" t="str" cm="1">
        <f t="array" aca="1" ref="R924" ca="1">_xlfn.IFS($C924="","",
R$4=1,"root",
R$4&gt;$M924,"__",
TRUE,MID($N924,1, FIND("@",SUBSTITUTE($N924&amp;"/","/","@",R$4))-1)
)</f>
        <v>root/vpjqpqfm/rgqtzc</v>
      </c>
      <c r="S924" s="23" t="str" cm="1">
        <f t="array" aca="1" ref="S924" ca="1">_xlfn.IFS($C924="","",
S$4=1,"root",
S$4&gt;$M924,"__",
TRUE,MID($N924,1, FIND("@",SUBSTITUTE($N924&amp;"/","/","@",S$4))-1)
)</f>
        <v>root/vpjqpqfm/rgqtzc/pcplzs</v>
      </c>
      <c r="T924" s="23" t="str" cm="1">
        <f t="array" aca="1" ref="T924" ca="1">_xlfn.IFS($C924="","",
T$4=1,"root",
T$4&gt;$M924,"__",
TRUE,MID($N924,1, FIND("@",SUBSTITUTE($N924&amp;"/","/","@",T$4))-1)
)</f>
        <v>__</v>
      </c>
      <c r="U924" s="23" t="str" cm="1">
        <f t="array" aca="1" ref="U924" ca="1">_xlfn.IFS($C924="","",
U$4=1,"root",
U$4&gt;$M924,"__",
TRUE,MID($N924,1, FIND("@",SUBSTITUTE($N924&amp;"/","/","@",U$4))-1)
)</f>
        <v>__</v>
      </c>
      <c r="V924" s="23" t="str" cm="1">
        <f t="array" aca="1" ref="V924" ca="1">_xlfn.IFS($C924="","",
V$4=1,"root",
V$4&gt;$M924,"__",
TRUE,MID($N924,1, FIND("@",SUBSTITUTE($N924&amp;"/","/","@",V$4))-1)
)</f>
        <v>__</v>
      </c>
      <c r="W924" s="23" t="str" cm="1">
        <f t="array" aca="1" ref="W924" ca="1">_xlfn.IFS($C924="","",
W$4=1,"root",
W$4&gt;$M924,"__",
TRUE,MID($N924,1, FIND("@",SUBSTITUTE($N924&amp;"/","/","@",W$4))-1)
)</f>
        <v>__</v>
      </c>
      <c r="X924" s="23" t="str" cm="1">
        <f t="array" aca="1" ref="X924" ca="1">_xlfn.IFS($C924="","",
X$4=1,"root",
X$4&gt;$M924,"__",
TRUE,MID($N924,1, FIND("@",SUBSTITUTE($N924&amp;"/","/","@",X$4))-1)
)</f>
        <v>__</v>
      </c>
      <c r="Y924" s="23" t="str" cm="1">
        <f t="array" aca="1" ref="Y924" ca="1">_xlfn.IFS($C924="","",
Y$4=1,"root",
Y$4&gt;$M924,"__",
TRUE,MID($N924,1, FIND("@",SUBSTITUTE($N924&amp;"/","/","@",Y$4))-1)
)</f>
        <v>__</v>
      </c>
      <c r="Z924" s="23" t="str" cm="1">
        <f t="array" aca="1" ref="Z924" ca="1">_xlfn.IFS($C924="","",
Z$4=1,"root",
Z$4&gt;$M924,"__",
TRUE,MID($N924,1, FIND("@",SUBSTITUTE($N924&amp;"/","/","@",Z$4))-1)
)</f>
        <v>__</v>
      </c>
      <c r="AA924" s="28" cm="1">
        <f t="array" aca="1" ref="AA924" ca="1">IF($C924="","",SUMIF(LEV_1,P924,LEN))</f>
        <v>41035571</v>
      </c>
      <c r="AB924" s="28" cm="1">
        <f t="array" aca="1" ref="AB924" ca="1">IF($C924="","",IF(Q924="__",0,SUMIF(LEV_2,Q924,LEN)))</f>
        <v>23329164</v>
      </c>
      <c r="AC924" s="28" cm="1">
        <f t="array" aca="1" ref="AC924" ca="1">IF($C924="","",IF(R924="__",0,SUMIF(LEV_3,R924,LEN)))</f>
        <v>16068117</v>
      </c>
      <c r="AD924" s="28" cm="1">
        <f t="array" aca="1" ref="AD924" ca="1">IF($C924="","",IF(S924="__",0,SUMIF(LEV_4,S924,LEN)))</f>
        <v>3347728</v>
      </c>
      <c r="AE924" s="28" cm="1">
        <f t="array" aca="1" ref="AE924" ca="1">IF($C924="","",IF(T924="__",0,SUMIF(LEV_5,T924,LEN)))</f>
        <v>0</v>
      </c>
      <c r="AF924" s="28" cm="1">
        <f t="array" aca="1" ref="AF924" ca="1">IF($C924="","",IF(U924="__",0,SUMIF(LEV_6,U924,LEN)))</f>
        <v>0</v>
      </c>
      <c r="AG924" s="28" cm="1">
        <f t="array" aca="1" ref="AG924" ca="1">IF($C924="","",IF(V924="__",0,SUMIF(LEV_7,V924,LEN)))</f>
        <v>0</v>
      </c>
      <c r="AH924" s="28" cm="1">
        <f t="array" aca="1" ref="AH924" ca="1">IF($C924="","",IF(W924="__",0,SUMIF(LEV_8,W924,LEN)))</f>
        <v>0</v>
      </c>
      <c r="AI924" s="28" cm="1">
        <f t="array" aca="1" ref="AI924" ca="1">IF($C924="","",IF(X924="__",0,SUMIF(LEV_9,X924,LEN)))</f>
        <v>0</v>
      </c>
      <c r="AJ924" s="28" cm="1">
        <f t="array" aca="1" ref="AJ924" ca="1">IF($C924="","",IF(Y924="__",0,SUMIF(LEV_10,Y924,LEN)))</f>
        <v>0</v>
      </c>
      <c r="AK924" s="28" cm="1">
        <f t="array" aca="1" ref="AK924" ca="1">IF($C924="","",IF(Z924="__",0,SUMIF(LEV_11,Z924,LEN)))</f>
        <v>0</v>
      </c>
      <c r="AL924" cm="1">
        <f t="array" aca="1" ref="AL924" ca="1">IF($C924="","",_xlfn.IFS(AB924=0,AA924,AC924=0,AB924,AD924=0,AC924,AE924=0,AD924,AF924=0,AE924,AG924=0,AF924,AH924=0,AG924,AI924=0,AH924,AJ924=0,AI924,AK924=0,AJ924,TRUE,AK924))</f>
        <v>3347728</v>
      </c>
      <c r="AM924" t="b">
        <f t="shared" ca="1" si="149"/>
        <v>0</v>
      </c>
      <c r="AN924" t="b">
        <f ca="1">IF($C924="","",IF(IFERROR(MATCH(N924,$N$1:$N923,0),0)&gt;0,FALSE,TRUE))</f>
        <v>1</v>
      </c>
      <c r="AO924" cm="1">
        <f t="array" aca="1" ref="AO924" ca="1">_xlfn.IFS($C924="","",AND(AM924,AN924),AL924,TRUE,0)</f>
        <v>0</v>
      </c>
      <c r="AP924" cm="1">
        <f t="array" aca="1" ref="AP924" ca="1">_xlfn.IFS($C924="","",AND(AN924,AL924&gt;=TBF),AL924,TRUE,"")</f>
        <v>3347728</v>
      </c>
    </row>
    <row r="925" spans="1:42" x14ac:dyDescent="0.3">
      <c r="A925">
        <v>921</v>
      </c>
      <c r="C925" s="10" t="str">
        <f ca="1">IF(OFFSET(INPUT_START,A925-1,0)=0,"",OFFSET(INPUT_START,A925-1,0))</f>
        <v>$ ls</v>
      </c>
      <c r="D925" t="b">
        <f t="shared" ca="1" si="140"/>
        <v>1</v>
      </c>
      <c r="E925" t="b">
        <f t="shared" ca="1" si="141"/>
        <v>1</v>
      </c>
      <c r="F925" t="b">
        <f t="shared" ca="1" si="142"/>
        <v>0</v>
      </c>
      <c r="G925" t="b">
        <f t="shared" ca="1" si="143"/>
        <v>0</v>
      </c>
      <c r="H925" t="b">
        <f t="shared" ca="1" si="144"/>
        <v>0</v>
      </c>
      <c r="I925">
        <f t="shared" ca="1" si="145"/>
        <v>0</v>
      </c>
      <c r="J925" t="str">
        <f t="shared" ca="1" si="146"/>
        <v/>
      </c>
      <c r="K925" t="str">
        <f t="shared" ca="1" si="147"/>
        <v/>
      </c>
      <c r="L925" s="23">
        <f t="shared" ca="1" si="148"/>
        <v>0</v>
      </c>
      <c r="M925" s="23" cm="1">
        <f t="array" aca="1" ref="M925" ca="1">_xlfn.IFS($C925="","",
$A925=1,1,
NOT($F925),M924,
AND($F925,$J925&lt;&gt;".."),M924+1,
AND($F925,$J925=".."),M924-1,
TRUE,"ERR")</f>
        <v>4</v>
      </c>
      <c r="N925" s="23" t="str" cm="1">
        <f t="array" aca="1" ref="N925" ca="1">_xlfn.IFS($C925="","",
$A925=1,"",
NOT($F925),N924,
AND($F925,$J925&lt;&gt;".."),N924&amp;IF(N924="/","","/")&amp;$J925,
AND($F925,$J925=".."),MID(N924,1,FIND("@",SUBSTITUTE(N924,"/","@",$M925)) -1 ),
TRUE,"ERR")</f>
        <v>root/vpjqpqfm/rgqtzc/pcplzs</v>
      </c>
      <c r="O925" s="22" t="str" cm="1">
        <f t="array" aca="1" ref="O925" ca="1">_xlfn.IFS($C925="","",
$N925="root","root",
TRUE,MID($N925,1+FIND("@",SUBSTITUTE($N925,"/","@",$M925-1)),100 )
)</f>
        <v>pcplzs</v>
      </c>
      <c r="P925" s="23" t="str" cm="1">
        <f t="array" aca="1" ref="P925" ca="1">_xlfn.IFS($C925="","",
P$4=1,"root",
P$4&gt;$M925,"__",
TRUE,MID($N925,1, FIND("@",SUBSTITUTE($N925&amp;"/","/","@",P$4))-1)
)</f>
        <v>root</v>
      </c>
      <c r="Q925" s="23" t="str" cm="1">
        <f t="array" aca="1" ref="Q925" ca="1">_xlfn.IFS($C925="","",
Q$4=1,"root",
Q$4&gt;$M925,"__",
TRUE,MID($N925,1, FIND("@",SUBSTITUTE($N925&amp;"/","/","@",Q$4))-1)
)</f>
        <v>root/vpjqpqfm</v>
      </c>
      <c r="R925" s="23" t="str" cm="1">
        <f t="array" aca="1" ref="R925" ca="1">_xlfn.IFS($C925="","",
R$4=1,"root",
R$4&gt;$M925,"__",
TRUE,MID($N925,1, FIND("@",SUBSTITUTE($N925&amp;"/","/","@",R$4))-1)
)</f>
        <v>root/vpjqpqfm/rgqtzc</v>
      </c>
      <c r="S925" s="23" t="str" cm="1">
        <f t="array" aca="1" ref="S925" ca="1">_xlfn.IFS($C925="","",
S$4=1,"root",
S$4&gt;$M925,"__",
TRUE,MID($N925,1, FIND("@",SUBSTITUTE($N925&amp;"/","/","@",S$4))-1)
)</f>
        <v>root/vpjqpqfm/rgqtzc/pcplzs</v>
      </c>
      <c r="T925" s="23" t="str" cm="1">
        <f t="array" aca="1" ref="T925" ca="1">_xlfn.IFS($C925="","",
T$4=1,"root",
T$4&gt;$M925,"__",
TRUE,MID($N925,1, FIND("@",SUBSTITUTE($N925&amp;"/","/","@",T$4))-1)
)</f>
        <v>__</v>
      </c>
      <c r="U925" s="23" t="str" cm="1">
        <f t="array" aca="1" ref="U925" ca="1">_xlfn.IFS($C925="","",
U$4=1,"root",
U$4&gt;$M925,"__",
TRUE,MID($N925,1, FIND("@",SUBSTITUTE($N925&amp;"/","/","@",U$4))-1)
)</f>
        <v>__</v>
      </c>
      <c r="V925" s="23" t="str" cm="1">
        <f t="array" aca="1" ref="V925" ca="1">_xlfn.IFS($C925="","",
V$4=1,"root",
V$4&gt;$M925,"__",
TRUE,MID($N925,1, FIND("@",SUBSTITUTE($N925&amp;"/","/","@",V$4))-1)
)</f>
        <v>__</v>
      </c>
      <c r="W925" s="23" t="str" cm="1">
        <f t="array" aca="1" ref="W925" ca="1">_xlfn.IFS($C925="","",
W$4=1,"root",
W$4&gt;$M925,"__",
TRUE,MID($N925,1, FIND("@",SUBSTITUTE($N925&amp;"/","/","@",W$4))-1)
)</f>
        <v>__</v>
      </c>
      <c r="X925" s="23" t="str" cm="1">
        <f t="array" aca="1" ref="X925" ca="1">_xlfn.IFS($C925="","",
X$4=1,"root",
X$4&gt;$M925,"__",
TRUE,MID($N925,1, FIND("@",SUBSTITUTE($N925&amp;"/","/","@",X$4))-1)
)</f>
        <v>__</v>
      </c>
      <c r="Y925" s="23" t="str" cm="1">
        <f t="array" aca="1" ref="Y925" ca="1">_xlfn.IFS($C925="","",
Y$4=1,"root",
Y$4&gt;$M925,"__",
TRUE,MID($N925,1, FIND("@",SUBSTITUTE($N925&amp;"/","/","@",Y$4))-1)
)</f>
        <v>__</v>
      </c>
      <c r="Z925" s="23" t="str" cm="1">
        <f t="array" aca="1" ref="Z925" ca="1">_xlfn.IFS($C925="","",
Z$4=1,"root",
Z$4&gt;$M925,"__",
TRUE,MID($N925,1, FIND("@",SUBSTITUTE($N925&amp;"/","/","@",Z$4))-1)
)</f>
        <v>__</v>
      </c>
      <c r="AA925" s="28" cm="1">
        <f t="array" aca="1" ref="AA925" ca="1">IF($C925="","",SUMIF(LEV_1,P925,LEN))</f>
        <v>41035571</v>
      </c>
      <c r="AB925" s="28" cm="1">
        <f t="array" aca="1" ref="AB925" ca="1">IF($C925="","",IF(Q925="__",0,SUMIF(LEV_2,Q925,LEN)))</f>
        <v>23329164</v>
      </c>
      <c r="AC925" s="28" cm="1">
        <f t="array" aca="1" ref="AC925" ca="1">IF($C925="","",IF(R925="__",0,SUMIF(LEV_3,R925,LEN)))</f>
        <v>16068117</v>
      </c>
      <c r="AD925" s="28" cm="1">
        <f t="array" aca="1" ref="AD925" ca="1">IF($C925="","",IF(S925="__",0,SUMIF(LEV_4,S925,LEN)))</f>
        <v>3347728</v>
      </c>
      <c r="AE925" s="28" cm="1">
        <f t="array" aca="1" ref="AE925" ca="1">IF($C925="","",IF(T925="__",0,SUMIF(LEV_5,T925,LEN)))</f>
        <v>0</v>
      </c>
      <c r="AF925" s="28" cm="1">
        <f t="array" aca="1" ref="AF925" ca="1">IF($C925="","",IF(U925="__",0,SUMIF(LEV_6,U925,LEN)))</f>
        <v>0</v>
      </c>
      <c r="AG925" s="28" cm="1">
        <f t="array" aca="1" ref="AG925" ca="1">IF($C925="","",IF(V925="__",0,SUMIF(LEV_7,V925,LEN)))</f>
        <v>0</v>
      </c>
      <c r="AH925" s="28" cm="1">
        <f t="array" aca="1" ref="AH925" ca="1">IF($C925="","",IF(W925="__",0,SUMIF(LEV_8,W925,LEN)))</f>
        <v>0</v>
      </c>
      <c r="AI925" s="28" cm="1">
        <f t="array" aca="1" ref="AI925" ca="1">IF($C925="","",IF(X925="__",0,SUMIF(LEV_9,X925,LEN)))</f>
        <v>0</v>
      </c>
      <c r="AJ925" s="28" cm="1">
        <f t="array" aca="1" ref="AJ925" ca="1">IF($C925="","",IF(Y925="__",0,SUMIF(LEV_10,Y925,LEN)))</f>
        <v>0</v>
      </c>
      <c r="AK925" s="28" cm="1">
        <f t="array" aca="1" ref="AK925" ca="1">IF($C925="","",IF(Z925="__",0,SUMIF(LEV_11,Z925,LEN)))</f>
        <v>0</v>
      </c>
      <c r="AL925" cm="1">
        <f t="array" aca="1" ref="AL925" ca="1">IF($C925="","",_xlfn.IFS(AB925=0,AA925,AC925=0,AB925,AD925=0,AC925,AE925=0,AD925,AF925=0,AE925,AG925=0,AF925,AH925=0,AG925,AI925=0,AH925,AJ925=0,AI925,AK925=0,AJ925,TRUE,AK925))</f>
        <v>3347728</v>
      </c>
      <c r="AM925" t="b">
        <f t="shared" ca="1" si="149"/>
        <v>0</v>
      </c>
      <c r="AN925" t="b">
        <f ca="1">IF($C925="","",IF(IFERROR(MATCH(N925,$N$1:$N924,0),0)&gt;0,FALSE,TRUE))</f>
        <v>0</v>
      </c>
      <c r="AO925" cm="1">
        <f t="array" aca="1" ref="AO925" ca="1">_xlfn.IFS($C925="","",AND(AM925,AN925),AL925,TRUE,0)</f>
        <v>0</v>
      </c>
      <c r="AP925" t="str" cm="1">
        <f t="array" aca="1" ref="AP925" ca="1">_xlfn.IFS($C925="","",AND(AN925,AL925&gt;=TBF),AL925,TRUE,"")</f>
        <v/>
      </c>
    </row>
    <row r="926" spans="1:42" x14ac:dyDescent="0.3">
      <c r="A926">
        <v>922</v>
      </c>
      <c r="C926" s="10" t="str">
        <f ca="1">IF(OFFSET(INPUT_START,A926-1,0)=0,"",OFFSET(INPUT_START,A926-1,0))</f>
        <v>90287 grcj</v>
      </c>
      <c r="D926" t="b">
        <f t="shared" ca="1" si="140"/>
        <v>0</v>
      </c>
      <c r="E926" t="b">
        <f t="shared" ca="1" si="141"/>
        <v>0</v>
      </c>
      <c r="F926" t="b">
        <f t="shared" ca="1" si="142"/>
        <v>0</v>
      </c>
      <c r="G926" t="b">
        <f t="shared" ca="1" si="143"/>
        <v>0</v>
      </c>
      <c r="H926" t="b">
        <f t="shared" ca="1" si="144"/>
        <v>1</v>
      </c>
      <c r="I926">
        <f t="shared" ca="1" si="145"/>
        <v>6</v>
      </c>
      <c r="J926" t="str">
        <f t="shared" ca="1" si="146"/>
        <v/>
      </c>
      <c r="K926" t="str">
        <f t="shared" ca="1" si="147"/>
        <v>grcj</v>
      </c>
      <c r="L926" s="23">
        <f t="shared" ca="1" si="148"/>
        <v>90287</v>
      </c>
      <c r="M926" s="23" cm="1">
        <f t="array" aca="1" ref="M926" ca="1">_xlfn.IFS($C926="","",
$A926=1,1,
NOT($F926),M925,
AND($F926,$J926&lt;&gt;".."),M925+1,
AND($F926,$J926=".."),M925-1,
TRUE,"ERR")</f>
        <v>4</v>
      </c>
      <c r="N926" s="23" t="str" cm="1">
        <f t="array" aca="1" ref="N926" ca="1">_xlfn.IFS($C926="","",
$A926=1,"",
NOT($F926),N925,
AND($F926,$J926&lt;&gt;".."),N925&amp;IF(N925="/","","/")&amp;$J926,
AND($F926,$J926=".."),MID(N925,1,FIND("@",SUBSTITUTE(N925,"/","@",$M926)) -1 ),
TRUE,"ERR")</f>
        <v>root/vpjqpqfm/rgqtzc/pcplzs</v>
      </c>
      <c r="O926" s="22" t="str" cm="1">
        <f t="array" aca="1" ref="O926" ca="1">_xlfn.IFS($C926="","",
$N926="root","root",
TRUE,MID($N926,1+FIND("@",SUBSTITUTE($N926,"/","@",$M926-1)),100 )
)</f>
        <v>pcplzs</v>
      </c>
      <c r="P926" s="23" t="str" cm="1">
        <f t="array" aca="1" ref="P926" ca="1">_xlfn.IFS($C926="","",
P$4=1,"root",
P$4&gt;$M926,"__",
TRUE,MID($N926,1, FIND("@",SUBSTITUTE($N926&amp;"/","/","@",P$4))-1)
)</f>
        <v>root</v>
      </c>
      <c r="Q926" s="23" t="str" cm="1">
        <f t="array" aca="1" ref="Q926" ca="1">_xlfn.IFS($C926="","",
Q$4=1,"root",
Q$4&gt;$M926,"__",
TRUE,MID($N926,1, FIND("@",SUBSTITUTE($N926&amp;"/","/","@",Q$4))-1)
)</f>
        <v>root/vpjqpqfm</v>
      </c>
      <c r="R926" s="23" t="str" cm="1">
        <f t="array" aca="1" ref="R926" ca="1">_xlfn.IFS($C926="","",
R$4=1,"root",
R$4&gt;$M926,"__",
TRUE,MID($N926,1, FIND("@",SUBSTITUTE($N926&amp;"/","/","@",R$4))-1)
)</f>
        <v>root/vpjqpqfm/rgqtzc</v>
      </c>
      <c r="S926" s="23" t="str" cm="1">
        <f t="array" aca="1" ref="S926" ca="1">_xlfn.IFS($C926="","",
S$4=1,"root",
S$4&gt;$M926,"__",
TRUE,MID($N926,1, FIND("@",SUBSTITUTE($N926&amp;"/","/","@",S$4))-1)
)</f>
        <v>root/vpjqpqfm/rgqtzc/pcplzs</v>
      </c>
      <c r="T926" s="23" t="str" cm="1">
        <f t="array" aca="1" ref="T926" ca="1">_xlfn.IFS($C926="","",
T$4=1,"root",
T$4&gt;$M926,"__",
TRUE,MID($N926,1, FIND("@",SUBSTITUTE($N926&amp;"/","/","@",T$4))-1)
)</f>
        <v>__</v>
      </c>
      <c r="U926" s="23" t="str" cm="1">
        <f t="array" aca="1" ref="U926" ca="1">_xlfn.IFS($C926="","",
U$4=1,"root",
U$4&gt;$M926,"__",
TRUE,MID($N926,1, FIND("@",SUBSTITUTE($N926&amp;"/","/","@",U$4))-1)
)</f>
        <v>__</v>
      </c>
      <c r="V926" s="23" t="str" cm="1">
        <f t="array" aca="1" ref="V926" ca="1">_xlfn.IFS($C926="","",
V$4=1,"root",
V$4&gt;$M926,"__",
TRUE,MID($N926,1, FIND("@",SUBSTITUTE($N926&amp;"/","/","@",V$4))-1)
)</f>
        <v>__</v>
      </c>
      <c r="W926" s="23" t="str" cm="1">
        <f t="array" aca="1" ref="W926" ca="1">_xlfn.IFS($C926="","",
W$4=1,"root",
W$4&gt;$M926,"__",
TRUE,MID($N926,1, FIND("@",SUBSTITUTE($N926&amp;"/","/","@",W$4))-1)
)</f>
        <v>__</v>
      </c>
      <c r="X926" s="23" t="str" cm="1">
        <f t="array" aca="1" ref="X926" ca="1">_xlfn.IFS($C926="","",
X$4=1,"root",
X$4&gt;$M926,"__",
TRUE,MID($N926,1, FIND("@",SUBSTITUTE($N926&amp;"/","/","@",X$4))-1)
)</f>
        <v>__</v>
      </c>
      <c r="Y926" s="23" t="str" cm="1">
        <f t="array" aca="1" ref="Y926" ca="1">_xlfn.IFS($C926="","",
Y$4=1,"root",
Y$4&gt;$M926,"__",
TRUE,MID($N926,1, FIND("@",SUBSTITUTE($N926&amp;"/","/","@",Y$4))-1)
)</f>
        <v>__</v>
      </c>
      <c r="Z926" s="23" t="str" cm="1">
        <f t="array" aca="1" ref="Z926" ca="1">_xlfn.IFS($C926="","",
Z$4=1,"root",
Z$4&gt;$M926,"__",
TRUE,MID($N926,1, FIND("@",SUBSTITUTE($N926&amp;"/","/","@",Z$4))-1)
)</f>
        <v>__</v>
      </c>
      <c r="AA926" s="28" cm="1">
        <f t="array" aca="1" ref="AA926" ca="1">IF($C926="","",SUMIF(LEV_1,P926,LEN))</f>
        <v>41035571</v>
      </c>
      <c r="AB926" s="28" cm="1">
        <f t="array" aca="1" ref="AB926" ca="1">IF($C926="","",IF(Q926="__",0,SUMIF(LEV_2,Q926,LEN)))</f>
        <v>23329164</v>
      </c>
      <c r="AC926" s="28" cm="1">
        <f t="array" aca="1" ref="AC926" ca="1">IF($C926="","",IF(R926="__",0,SUMIF(LEV_3,R926,LEN)))</f>
        <v>16068117</v>
      </c>
      <c r="AD926" s="28" cm="1">
        <f t="array" aca="1" ref="AD926" ca="1">IF($C926="","",IF(S926="__",0,SUMIF(LEV_4,S926,LEN)))</f>
        <v>3347728</v>
      </c>
      <c r="AE926" s="28" cm="1">
        <f t="array" aca="1" ref="AE926" ca="1">IF($C926="","",IF(T926="__",0,SUMIF(LEV_5,T926,LEN)))</f>
        <v>0</v>
      </c>
      <c r="AF926" s="28" cm="1">
        <f t="array" aca="1" ref="AF926" ca="1">IF($C926="","",IF(U926="__",0,SUMIF(LEV_6,U926,LEN)))</f>
        <v>0</v>
      </c>
      <c r="AG926" s="28" cm="1">
        <f t="array" aca="1" ref="AG926" ca="1">IF($C926="","",IF(V926="__",0,SUMIF(LEV_7,V926,LEN)))</f>
        <v>0</v>
      </c>
      <c r="AH926" s="28" cm="1">
        <f t="array" aca="1" ref="AH926" ca="1">IF($C926="","",IF(W926="__",0,SUMIF(LEV_8,W926,LEN)))</f>
        <v>0</v>
      </c>
      <c r="AI926" s="28" cm="1">
        <f t="array" aca="1" ref="AI926" ca="1">IF($C926="","",IF(X926="__",0,SUMIF(LEV_9,X926,LEN)))</f>
        <v>0</v>
      </c>
      <c r="AJ926" s="28" cm="1">
        <f t="array" aca="1" ref="AJ926" ca="1">IF($C926="","",IF(Y926="__",0,SUMIF(LEV_10,Y926,LEN)))</f>
        <v>0</v>
      </c>
      <c r="AK926" s="28" cm="1">
        <f t="array" aca="1" ref="AK926" ca="1">IF($C926="","",IF(Z926="__",0,SUMIF(LEV_11,Z926,LEN)))</f>
        <v>0</v>
      </c>
      <c r="AL926" cm="1">
        <f t="array" aca="1" ref="AL926" ca="1">IF($C926="","",_xlfn.IFS(AB926=0,AA926,AC926=0,AB926,AD926=0,AC926,AE926=0,AD926,AF926=0,AE926,AG926=0,AF926,AH926=0,AG926,AI926=0,AH926,AJ926=0,AI926,AK926=0,AJ926,TRUE,AK926))</f>
        <v>3347728</v>
      </c>
      <c r="AM926" t="b">
        <f t="shared" ca="1" si="149"/>
        <v>0</v>
      </c>
      <c r="AN926" t="b">
        <f ca="1">IF($C926="","",IF(IFERROR(MATCH(N926,$N$1:$N925,0),0)&gt;0,FALSE,TRUE))</f>
        <v>0</v>
      </c>
      <c r="AO926" cm="1">
        <f t="array" aca="1" ref="AO926" ca="1">_xlfn.IFS($C926="","",AND(AM926,AN926),AL926,TRUE,0)</f>
        <v>0</v>
      </c>
      <c r="AP926" t="str" cm="1">
        <f t="array" aca="1" ref="AP926" ca="1">_xlfn.IFS($C926="","",AND(AN926,AL926&gt;=TBF),AL926,TRUE,"")</f>
        <v/>
      </c>
    </row>
    <row r="927" spans="1:42" x14ac:dyDescent="0.3">
      <c r="A927">
        <v>923</v>
      </c>
      <c r="C927" s="10" t="str">
        <f ca="1">IF(OFFSET(INPUT_START,A927-1,0)=0,"",OFFSET(INPUT_START,A927-1,0))</f>
        <v>99213 rsgsrn</v>
      </c>
      <c r="D927" t="b">
        <f t="shared" ca="1" si="140"/>
        <v>0</v>
      </c>
      <c r="E927" t="b">
        <f t="shared" ca="1" si="141"/>
        <v>0</v>
      </c>
      <c r="F927" t="b">
        <f t="shared" ca="1" si="142"/>
        <v>0</v>
      </c>
      <c r="G927" t="b">
        <f t="shared" ca="1" si="143"/>
        <v>0</v>
      </c>
      <c r="H927" t="b">
        <f t="shared" ca="1" si="144"/>
        <v>1</v>
      </c>
      <c r="I927">
        <f t="shared" ca="1" si="145"/>
        <v>6</v>
      </c>
      <c r="J927" t="str">
        <f t="shared" ca="1" si="146"/>
        <v/>
      </c>
      <c r="K927" t="str">
        <f t="shared" ca="1" si="147"/>
        <v>rsgsrn</v>
      </c>
      <c r="L927" s="23">
        <f t="shared" ca="1" si="148"/>
        <v>99213</v>
      </c>
      <c r="M927" s="23" cm="1">
        <f t="array" aca="1" ref="M927" ca="1">_xlfn.IFS($C927="","",
$A927=1,1,
NOT($F927),M926,
AND($F927,$J927&lt;&gt;".."),M926+1,
AND($F927,$J927=".."),M926-1,
TRUE,"ERR")</f>
        <v>4</v>
      </c>
      <c r="N927" s="23" t="str" cm="1">
        <f t="array" aca="1" ref="N927" ca="1">_xlfn.IFS($C927="","",
$A927=1,"",
NOT($F927),N926,
AND($F927,$J927&lt;&gt;".."),N926&amp;IF(N926="/","","/")&amp;$J927,
AND($F927,$J927=".."),MID(N926,1,FIND("@",SUBSTITUTE(N926,"/","@",$M927)) -1 ),
TRUE,"ERR")</f>
        <v>root/vpjqpqfm/rgqtzc/pcplzs</v>
      </c>
      <c r="O927" s="22" t="str" cm="1">
        <f t="array" aca="1" ref="O927" ca="1">_xlfn.IFS($C927="","",
$N927="root","root",
TRUE,MID($N927,1+FIND("@",SUBSTITUTE($N927,"/","@",$M927-1)),100 )
)</f>
        <v>pcplzs</v>
      </c>
      <c r="P927" s="23" t="str" cm="1">
        <f t="array" aca="1" ref="P927" ca="1">_xlfn.IFS($C927="","",
P$4=1,"root",
P$4&gt;$M927,"__",
TRUE,MID($N927,1, FIND("@",SUBSTITUTE($N927&amp;"/","/","@",P$4))-1)
)</f>
        <v>root</v>
      </c>
      <c r="Q927" s="23" t="str" cm="1">
        <f t="array" aca="1" ref="Q927" ca="1">_xlfn.IFS($C927="","",
Q$4=1,"root",
Q$4&gt;$M927,"__",
TRUE,MID($N927,1, FIND("@",SUBSTITUTE($N927&amp;"/","/","@",Q$4))-1)
)</f>
        <v>root/vpjqpqfm</v>
      </c>
      <c r="R927" s="23" t="str" cm="1">
        <f t="array" aca="1" ref="R927" ca="1">_xlfn.IFS($C927="","",
R$4=1,"root",
R$4&gt;$M927,"__",
TRUE,MID($N927,1, FIND("@",SUBSTITUTE($N927&amp;"/","/","@",R$4))-1)
)</f>
        <v>root/vpjqpqfm/rgqtzc</v>
      </c>
      <c r="S927" s="23" t="str" cm="1">
        <f t="array" aca="1" ref="S927" ca="1">_xlfn.IFS($C927="","",
S$4=1,"root",
S$4&gt;$M927,"__",
TRUE,MID($N927,1, FIND("@",SUBSTITUTE($N927&amp;"/","/","@",S$4))-1)
)</f>
        <v>root/vpjqpqfm/rgqtzc/pcplzs</v>
      </c>
      <c r="T927" s="23" t="str" cm="1">
        <f t="array" aca="1" ref="T927" ca="1">_xlfn.IFS($C927="","",
T$4=1,"root",
T$4&gt;$M927,"__",
TRUE,MID($N927,1, FIND("@",SUBSTITUTE($N927&amp;"/","/","@",T$4))-1)
)</f>
        <v>__</v>
      </c>
      <c r="U927" s="23" t="str" cm="1">
        <f t="array" aca="1" ref="U927" ca="1">_xlfn.IFS($C927="","",
U$4=1,"root",
U$4&gt;$M927,"__",
TRUE,MID($N927,1, FIND("@",SUBSTITUTE($N927&amp;"/","/","@",U$4))-1)
)</f>
        <v>__</v>
      </c>
      <c r="V927" s="23" t="str" cm="1">
        <f t="array" aca="1" ref="V927" ca="1">_xlfn.IFS($C927="","",
V$4=1,"root",
V$4&gt;$M927,"__",
TRUE,MID($N927,1, FIND("@",SUBSTITUTE($N927&amp;"/","/","@",V$4))-1)
)</f>
        <v>__</v>
      </c>
      <c r="W927" s="23" t="str" cm="1">
        <f t="array" aca="1" ref="W927" ca="1">_xlfn.IFS($C927="","",
W$4=1,"root",
W$4&gt;$M927,"__",
TRUE,MID($N927,1, FIND("@",SUBSTITUTE($N927&amp;"/","/","@",W$4))-1)
)</f>
        <v>__</v>
      </c>
      <c r="X927" s="23" t="str" cm="1">
        <f t="array" aca="1" ref="X927" ca="1">_xlfn.IFS($C927="","",
X$4=1,"root",
X$4&gt;$M927,"__",
TRUE,MID($N927,1, FIND("@",SUBSTITUTE($N927&amp;"/","/","@",X$4))-1)
)</f>
        <v>__</v>
      </c>
      <c r="Y927" s="23" t="str" cm="1">
        <f t="array" aca="1" ref="Y927" ca="1">_xlfn.IFS($C927="","",
Y$4=1,"root",
Y$4&gt;$M927,"__",
TRUE,MID($N927,1, FIND("@",SUBSTITUTE($N927&amp;"/","/","@",Y$4))-1)
)</f>
        <v>__</v>
      </c>
      <c r="Z927" s="23" t="str" cm="1">
        <f t="array" aca="1" ref="Z927" ca="1">_xlfn.IFS($C927="","",
Z$4=1,"root",
Z$4&gt;$M927,"__",
TRUE,MID($N927,1, FIND("@",SUBSTITUTE($N927&amp;"/","/","@",Z$4))-1)
)</f>
        <v>__</v>
      </c>
      <c r="AA927" s="28" cm="1">
        <f t="array" aca="1" ref="AA927" ca="1">IF($C927="","",SUMIF(LEV_1,P927,LEN))</f>
        <v>41035571</v>
      </c>
      <c r="AB927" s="28" cm="1">
        <f t="array" aca="1" ref="AB927" ca="1">IF($C927="","",IF(Q927="__",0,SUMIF(LEV_2,Q927,LEN)))</f>
        <v>23329164</v>
      </c>
      <c r="AC927" s="28" cm="1">
        <f t="array" aca="1" ref="AC927" ca="1">IF($C927="","",IF(R927="__",0,SUMIF(LEV_3,R927,LEN)))</f>
        <v>16068117</v>
      </c>
      <c r="AD927" s="28" cm="1">
        <f t="array" aca="1" ref="AD927" ca="1">IF($C927="","",IF(S927="__",0,SUMIF(LEV_4,S927,LEN)))</f>
        <v>3347728</v>
      </c>
      <c r="AE927" s="28" cm="1">
        <f t="array" aca="1" ref="AE927" ca="1">IF($C927="","",IF(T927="__",0,SUMIF(LEV_5,T927,LEN)))</f>
        <v>0</v>
      </c>
      <c r="AF927" s="28" cm="1">
        <f t="array" aca="1" ref="AF927" ca="1">IF($C927="","",IF(U927="__",0,SUMIF(LEV_6,U927,LEN)))</f>
        <v>0</v>
      </c>
      <c r="AG927" s="28" cm="1">
        <f t="array" aca="1" ref="AG927" ca="1">IF($C927="","",IF(V927="__",0,SUMIF(LEV_7,V927,LEN)))</f>
        <v>0</v>
      </c>
      <c r="AH927" s="28" cm="1">
        <f t="array" aca="1" ref="AH927" ca="1">IF($C927="","",IF(W927="__",0,SUMIF(LEV_8,W927,LEN)))</f>
        <v>0</v>
      </c>
      <c r="AI927" s="28" cm="1">
        <f t="array" aca="1" ref="AI927" ca="1">IF($C927="","",IF(X927="__",0,SUMIF(LEV_9,X927,LEN)))</f>
        <v>0</v>
      </c>
      <c r="AJ927" s="28" cm="1">
        <f t="array" aca="1" ref="AJ927" ca="1">IF($C927="","",IF(Y927="__",0,SUMIF(LEV_10,Y927,LEN)))</f>
        <v>0</v>
      </c>
      <c r="AK927" s="28" cm="1">
        <f t="array" aca="1" ref="AK927" ca="1">IF($C927="","",IF(Z927="__",0,SUMIF(LEV_11,Z927,LEN)))</f>
        <v>0</v>
      </c>
      <c r="AL927" cm="1">
        <f t="array" aca="1" ref="AL927" ca="1">IF($C927="","",_xlfn.IFS(AB927=0,AA927,AC927=0,AB927,AD927=0,AC927,AE927=0,AD927,AF927=0,AE927,AG927=0,AF927,AH927=0,AG927,AI927=0,AH927,AJ927=0,AI927,AK927=0,AJ927,TRUE,AK927))</f>
        <v>3347728</v>
      </c>
      <c r="AM927" t="b">
        <f t="shared" ca="1" si="149"/>
        <v>0</v>
      </c>
      <c r="AN927" t="b">
        <f ca="1">IF($C927="","",IF(IFERROR(MATCH(N927,$N$1:$N926,0),0)&gt;0,FALSE,TRUE))</f>
        <v>0</v>
      </c>
      <c r="AO927" cm="1">
        <f t="array" aca="1" ref="AO927" ca="1">_xlfn.IFS($C927="","",AND(AM927,AN927),AL927,TRUE,0)</f>
        <v>0</v>
      </c>
      <c r="AP927" t="str" cm="1">
        <f t="array" aca="1" ref="AP927" ca="1">_xlfn.IFS($C927="","",AND(AN927,AL927&gt;=TBF),AL927,TRUE,"")</f>
        <v/>
      </c>
    </row>
    <row r="928" spans="1:42" x14ac:dyDescent="0.3">
      <c r="A928">
        <v>924</v>
      </c>
      <c r="C928" s="10" t="str">
        <f ca="1">IF(OFFSET(INPUT_START,A928-1,0)=0,"",OFFSET(INPUT_START,A928-1,0))</f>
        <v>dir shmsp</v>
      </c>
      <c r="D928" t="b">
        <f t="shared" ca="1" si="140"/>
        <v>0</v>
      </c>
      <c r="E928" t="b">
        <f t="shared" ca="1" si="141"/>
        <v>0</v>
      </c>
      <c r="F928" t="b">
        <f t="shared" ca="1" si="142"/>
        <v>0</v>
      </c>
      <c r="G928" t="b">
        <f t="shared" ca="1" si="143"/>
        <v>1</v>
      </c>
      <c r="H928" t="b">
        <f t="shared" ca="1" si="144"/>
        <v>0</v>
      </c>
      <c r="I928">
        <f t="shared" ca="1" si="145"/>
        <v>4</v>
      </c>
      <c r="J928" t="str">
        <f t="shared" ca="1" si="146"/>
        <v/>
      </c>
      <c r="K928" t="str">
        <f t="shared" ca="1" si="147"/>
        <v/>
      </c>
      <c r="L928" s="23">
        <f t="shared" ca="1" si="148"/>
        <v>0</v>
      </c>
      <c r="M928" s="23" cm="1">
        <f t="array" aca="1" ref="M928" ca="1">_xlfn.IFS($C928="","",
$A928=1,1,
NOT($F928),M927,
AND($F928,$J928&lt;&gt;".."),M927+1,
AND($F928,$J928=".."),M927-1,
TRUE,"ERR")</f>
        <v>4</v>
      </c>
      <c r="N928" s="23" t="str" cm="1">
        <f t="array" aca="1" ref="N928" ca="1">_xlfn.IFS($C928="","",
$A928=1,"",
NOT($F928),N927,
AND($F928,$J928&lt;&gt;".."),N927&amp;IF(N927="/","","/")&amp;$J928,
AND($F928,$J928=".."),MID(N927,1,FIND("@",SUBSTITUTE(N927,"/","@",$M928)) -1 ),
TRUE,"ERR")</f>
        <v>root/vpjqpqfm/rgqtzc/pcplzs</v>
      </c>
      <c r="O928" s="22" t="str" cm="1">
        <f t="array" aca="1" ref="O928" ca="1">_xlfn.IFS($C928="","",
$N928="root","root",
TRUE,MID($N928,1+FIND("@",SUBSTITUTE($N928,"/","@",$M928-1)),100 )
)</f>
        <v>pcplzs</v>
      </c>
      <c r="P928" s="23" t="str" cm="1">
        <f t="array" aca="1" ref="P928" ca="1">_xlfn.IFS($C928="","",
P$4=1,"root",
P$4&gt;$M928,"__",
TRUE,MID($N928,1, FIND("@",SUBSTITUTE($N928&amp;"/","/","@",P$4))-1)
)</f>
        <v>root</v>
      </c>
      <c r="Q928" s="23" t="str" cm="1">
        <f t="array" aca="1" ref="Q928" ca="1">_xlfn.IFS($C928="","",
Q$4=1,"root",
Q$4&gt;$M928,"__",
TRUE,MID($N928,1, FIND("@",SUBSTITUTE($N928&amp;"/","/","@",Q$4))-1)
)</f>
        <v>root/vpjqpqfm</v>
      </c>
      <c r="R928" s="23" t="str" cm="1">
        <f t="array" aca="1" ref="R928" ca="1">_xlfn.IFS($C928="","",
R$4=1,"root",
R$4&gt;$M928,"__",
TRUE,MID($N928,1, FIND("@",SUBSTITUTE($N928&amp;"/","/","@",R$4))-1)
)</f>
        <v>root/vpjqpqfm/rgqtzc</v>
      </c>
      <c r="S928" s="23" t="str" cm="1">
        <f t="array" aca="1" ref="S928" ca="1">_xlfn.IFS($C928="","",
S$4=1,"root",
S$4&gt;$M928,"__",
TRUE,MID($N928,1, FIND("@",SUBSTITUTE($N928&amp;"/","/","@",S$4))-1)
)</f>
        <v>root/vpjqpqfm/rgqtzc/pcplzs</v>
      </c>
      <c r="T928" s="23" t="str" cm="1">
        <f t="array" aca="1" ref="T928" ca="1">_xlfn.IFS($C928="","",
T$4=1,"root",
T$4&gt;$M928,"__",
TRUE,MID($N928,1, FIND("@",SUBSTITUTE($N928&amp;"/","/","@",T$4))-1)
)</f>
        <v>__</v>
      </c>
      <c r="U928" s="23" t="str" cm="1">
        <f t="array" aca="1" ref="U928" ca="1">_xlfn.IFS($C928="","",
U$4=1,"root",
U$4&gt;$M928,"__",
TRUE,MID($N928,1, FIND("@",SUBSTITUTE($N928&amp;"/","/","@",U$4))-1)
)</f>
        <v>__</v>
      </c>
      <c r="V928" s="23" t="str" cm="1">
        <f t="array" aca="1" ref="V928" ca="1">_xlfn.IFS($C928="","",
V$4=1,"root",
V$4&gt;$M928,"__",
TRUE,MID($N928,1, FIND("@",SUBSTITUTE($N928&amp;"/","/","@",V$4))-1)
)</f>
        <v>__</v>
      </c>
      <c r="W928" s="23" t="str" cm="1">
        <f t="array" aca="1" ref="W928" ca="1">_xlfn.IFS($C928="","",
W$4=1,"root",
W$4&gt;$M928,"__",
TRUE,MID($N928,1, FIND("@",SUBSTITUTE($N928&amp;"/","/","@",W$4))-1)
)</f>
        <v>__</v>
      </c>
      <c r="X928" s="23" t="str" cm="1">
        <f t="array" aca="1" ref="X928" ca="1">_xlfn.IFS($C928="","",
X$4=1,"root",
X$4&gt;$M928,"__",
TRUE,MID($N928,1, FIND("@",SUBSTITUTE($N928&amp;"/","/","@",X$4))-1)
)</f>
        <v>__</v>
      </c>
      <c r="Y928" s="23" t="str" cm="1">
        <f t="array" aca="1" ref="Y928" ca="1">_xlfn.IFS($C928="","",
Y$4=1,"root",
Y$4&gt;$M928,"__",
TRUE,MID($N928,1, FIND("@",SUBSTITUTE($N928&amp;"/","/","@",Y$4))-1)
)</f>
        <v>__</v>
      </c>
      <c r="Z928" s="23" t="str" cm="1">
        <f t="array" aca="1" ref="Z928" ca="1">_xlfn.IFS($C928="","",
Z$4=1,"root",
Z$4&gt;$M928,"__",
TRUE,MID($N928,1, FIND("@",SUBSTITUTE($N928&amp;"/","/","@",Z$4))-1)
)</f>
        <v>__</v>
      </c>
      <c r="AA928" s="28" cm="1">
        <f t="array" aca="1" ref="AA928" ca="1">IF($C928="","",SUMIF(LEV_1,P928,LEN))</f>
        <v>41035571</v>
      </c>
      <c r="AB928" s="28" cm="1">
        <f t="array" aca="1" ref="AB928" ca="1">IF($C928="","",IF(Q928="__",0,SUMIF(LEV_2,Q928,LEN)))</f>
        <v>23329164</v>
      </c>
      <c r="AC928" s="28" cm="1">
        <f t="array" aca="1" ref="AC928" ca="1">IF($C928="","",IF(R928="__",0,SUMIF(LEV_3,R928,LEN)))</f>
        <v>16068117</v>
      </c>
      <c r="AD928" s="28" cm="1">
        <f t="array" aca="1" ref="AD928" ca="1">IF($C928="","",IF(S928="__",0,SUMIF(LEV_4,S928,LEN)))</f>
        <v>3347728</v>
      </c>
      <c r="AE928" s="28" cm="1">
        <f t="array" aca="1" ref="AE928" ca="1">IF($C928="","",IF(T928="__",0,SUMIF(LEV_5,T928,LEN)))</f>
        <v>0</v>
      </c>
      <c r="AF928" s="28" cm="1">
        <f t="array" aca="1" ref="AF928" ca="1">IF($C928="","",IF(U928="__",0,SUMIF(LEV_6,U928,LEN)))</f>
        <v>0</v>
      </c>
      <c r="AG928" s="28" cm="1">
        <f t="array" aca="1" ref="AG928" ca="1">IF($C928="","",IF(V928="__",0,SUMIF(LEV_7,V928,LEN)))</f>
        <v>0</v>
      </c>
      <c r="AH928" s="28" cm="1">
        <f t="array" aca="1" ref="AH928" ca="1">IF($C928="","",IF(W928="__",0,SUMIF(LEV_8,W928,LEN)))</f>
        <v>0</v>
      </c>
      <c r="AI928" s="28" cm="1">
        <f t="array" aca="1" ref="AI928" ca="1">IF($C928="","",IF(X928="__",0,SUMIF(LEV_9,X928,LEN)))</f>
        <v>0</v>
      </c>
      <c r="AJ928" s="28" cm="1">
        <f t="array" aca="1" ref="AJ928" ca="1">IF($C928="","",IF(Y928="__",0,SUMIF(LEV_10,Y928,LEN)))</f>
        <v>0</v>
      </c>
      <c r="AK928" s="28" cm="1">
        <f t="array" aca="1" ref="AK928" ca="1">IF($C928="","",IF(Z928="__",0,SUMIF(LEV_11,Z928,LEN)))</f>
        <v>0</v>
      </c>
      <c r="AL928" cm="1">
        <f t="array" aca="1" ref="AL928" ca="1">IF($C928="","",_xlfn.IFS(AB928=0,AA928,AC928=0,AB928,AD928=0,AC928,AE928=0,AD928,AF928=0,AE928,AG928=0,AF928,AH928=0,AG928,AI928=0,AH928,AJ928=0,AI928,AK928=0,AJ928,TRUE,AK928))</f>
        <v>3347728</v>
      </c>
      <c r="AM928" t="b">
        <f t="shared" ca="1" si="149"/>
        <v>0</v>
      </c>
      <c r="AN928" t="b">
        <f ca="1">IF($C928="","",IF(IFERROR(MATCH(N928,$N$1:$N927,0),0)&gt;0,FALSE,TRUE))</f>
        <v>0</v>
      </c>
      <c r="AO928" cm="1">
        <f t="array" aca="1" ref="AO928" ca="1">_xlfn.IFS($C928="","",AND(AM928,AN928),AL928,TRUE,0)</f>
        <v>0</v>
      </c>
      <c r="AP928" t="str" cm="1">
        <f t="array" aca="1" ref="AP928" ca="1">_xlfn.IFS($C928="","",AND(AN928,AL928&gt;=TBF),AL928,TRUE,"")</f>
        <v/>
      </c>
    </row>
    <row r="929" spans="1:42" x14ac:dyDescent="0.3">
      <c r="A929">
        <v>925</v>
      </c>
      <c r="C929" s="10" t="str">
        <f ca="1">IF(OFFSET(INPUT_START,A929-1,0)=0,"",OFFSET(INPUT_START,A929-1,0))</f>
        <v>156357 tgc.lzp</v>
      </c>
      <c r="D929" t="b">
        <f t="shared" ca="1" si="140"/>
        <v>0</v>
      </c>
      <c r="E929" t="b">
        <f t="shared" ca="1" si="141"/>
        <v>0</v>
      </c>
      <c r="F929" t="b">
        <f t="shared" ca="1" si="142"/>
        <v>0</v>
      </c>
      <c r="G929" t="b">
        <f t="shared" ca="1" si="143"/>
        <v>0</v>
      </c>
      <c r="H929" t="b">
        <f t="shared" ca="1" si="144"/>
        <v>1</v>
      </c>
      <c r="I929">
        <f t="shared" ca="1" si="145"/>
        <v>7</v>
      </c>
      <c r="J929" t="str">
        <f t="shared" ca="1" si="146"/>
        <v/>
      </c>
      <c r="K929" t="str">
        <f t="shared" ca="1" si="147"/>
        <v>tgc.lzp</v>
      </c>
      <c r="L929" s="23">
        <f t="shared" ca="1" si="148"/>
        <v>156357</v>
      </c>
      <c r="M929" s="23" cm="1">
        <f t="array" aca="1" ref="M929" ca="1">_xlfn.IFS($C929="","",
$A929=1,1,
NOT($F929),M928,
AND($F929,$J929&lt;&gt;".."),M928+1,
AND($F929,$J929=".."),M928-1,
TRUE,"ERR")</f>
        <v>4</v>
      </c>
      <c r="N929" s="23" t="str" cm="1">
        <f t="array" aca="1" ref="N929" ca="1">_xlfn.IFS($C929="","",
$A929=1,"",
NOT($F929),N928,
AND($F929,$J929&lt;&gt;".."),N928&amp;IF(N928="/","","/")&amp;$J929,
AND($F929,$J929=".."),MID(N928,1,FIND("@",SUBSTITUTE(N928,"/","@",$M929)) -1 ),
TRUE,"ERR")</f>
        <v>root/vpjqpqfm/rgqtzc/pcplzs</v>
      </c>
      <c r="O929" s="22" t="str" cm="1">
        <f t="array" aca="1" ref="O929" ca="1">_xlfn.IFS($C929="","",
$N929="root","root",
TRUE,MID($N929,1+FIND("@",SUBSTITUTE($N929,"/","@",$M929-1)),100 )
)</f>
        <v>pcplzs</v>
      </c>
      <c r="P929" s="23" t="str" cm="1">
        <f t="array" aca="1" ref="P929" ca="1">_xlfn.IFS($C929="","",
P$4=1,"root",
P$4&gt;$M929,"__",
TRUE,MID($N929,1, FIND("@",SUBSTITUTE($N929&amp;"/","/","@",P$4))-1)
)</f>
        <v>root</v>
      </c>
      <c r="Q929" s="23" t="str" cm="1">
        <f t="array" aca="1" ref="Q929" ca="1">_xlfn.IFS($C929="","",
Q$4=1,"root",
Q$4&gt;$M929,"__",
TRUE,MID($N929,1, FIND("@",SUBSTITUTE($N929&amp;"/","/","@",Q$4))-1)
)</f>
        <v>root/vpjqpqfm</v>
      </c>
      <c r="R929" s="23" t="str" cm="1">
        <f t="array" aca="1" ref="R929" ca="1">_xlfn.IFS($C929="","",
R$4=1,"root",
R$4&gt;$M929,"__",
TRUE,MID($N929,1, FIND("@",SUBSTITUTE($N929&amp;"/","/","@",R$4))-1)
)</f>
        <v>root/vpjqpqfm/rgqtzc</v>
      </c>
      <c r="S929" s="23" t="str" cm="1">
        <f t="array" aca="1" ref="S929" ca="1">_xlfn.IFS($C929="","",
S$4=1,"root",
S$4&gt;$M929,"__",
TRUE,MID($N929,1, FIND("@",SUBSTITUTE($N929&amp;"/","/","@",S$4))-1)
)</f>
        <v>root/vpjqpqfm/rgqtzc/pcplzs</v>
      </c>
      <c r="T929" s="23" t="str" cm="1">
        <f t="array" aca="1" ref="T929" ca="1">_xlfn.IFS($C929="","",
T$4=1,"root",
T$4&gt;$M929,"__",
TRUE,MID($N929,1, FIND("@",SUBSTITUTE($N929&amp;"/","/","@",T$4))-1)
)</f>
        <v>__</v>
      </c>
      <c r="U929" s="23" t="str" cm="1">
        <f t="array" aca="1" ref="U929" ca="1">_xlfn.IFS($C929="","",
U$4=1,"root",
U$4&gt;$M929,"__",
TRUE,MID($N929,1, FIND("@",SUBSTITUTE($N929&amp;"/","/","@",U$4))-1)
)</f>
        <v>__</v>
      </c>
      <c r="V929" s="23" t="str" cm="1">
        <f t="array" aca="1" ref="V929" ca="1">_xlfn.IFS($C929="","",
V$4=1,"root",
V$4&gt;$M929,"__",
TRUE,MID($N929,1, FIND("@",SUBSTITUTE($N929&amp;"/","/","@",V$4))-1)
)</f>
        <v>__</v>
      </c>
      <c r="W929" s="23" t="str" cm="1">
        <f t="array" aca="1" ref="W929" ca="1">_xlfn.IFS($C929="","",
W$4=1,"root",
W$4&gt;$M929,"__",
TRUE,MID($N929,1, FIND("@",SUBSTITUTE($N929&amp;"/","/","@",W$4))-1)
)</f>
        <v>__</v>
      </c>
      <c r="X929" s="23" t="str" cm="1">
        <f t="array" aca="1" ref="X929" ca="1">_xlfn.IFS($C929="","",
X$4=1,"root",
X$4&gt;$M929,"__",
TRUE,MID($N929,1, FIND("@",SUBSTITUTE($N929&amp;"/","/","@",X$4))-1)
)</f>
        <v>__</v>
      </c>
      <c r="Y929" s="23" t="str" cm="1">
        <f t="array" aca="1" ref="Y929" ca="1">_xlfn.IFS($C929="","",
Y$4=1,"root",
Y$4&gt;$M929,"__",
TRUE,MID($N929,1, FIND("@",SUBSTITUTE($N929&amp;"/","/","@",Y$4))-1)
)</f>
        <v>__</v>
      </c>
      <c r="Z929" s="23" t="str" cm="1">
        <f t="array" aca="1" ref="Z929" ca="1">_xlfn.IFS($C929="","",
Z$4=1,"root",
Z$4&gt;$M929,"__",
TRUE,MID($N929,1, FIND("@",SUBSTITUTE($N929&amp;"/","/","@",Z$4))-1)
)</f>
        <v>__</v>
      </c>
      <c r="AA929" s="28" cm="1">
        <f t="array" aca="1" ref="AA929" ca="1">IF($C929="","",SUMIF(LEV_1,P929,LEN))</f>
        <v>41035571</v>
      </c>
      <c r="AB929" s="28" cm="1">
        <f t="array" aca="1" ref="AB929" ca="1">IF($C929="","",IF(Q929="__",0,SUMIF(LEV_2,Q929,LEN)))</f>
        <v>23329164</v>
      </c>
      <c r="AC929" s="28" cm="1">
        <f t="array" aca="1" ref="AC929" ca="1">IF($C929="","",IF(R929="__",0,SUMIF(LEV_3,R929,LEN)))</f>
        <v>16068117</v>
      </c>
      <c r="AD929" s="28" cm="1">
        <f t="array" aca="1" ref="AD929" ca="1">IF($C929="","",IF(S929="__",0,SUMIF(LEV_4,S929,LEN)))</f>
        <v>3347728</v>
      </c>
      <c r="AE929" s="28" cm="1">
        <f t="array" aca="1" ref="AE929" ca="1">IF($C929="","",IF(T929="__",0,SUMIF(LEV_5,T929,LEN)))</f>
        <v>0</v>
      </c>
      <c r="AF929" s="28" cm="1">
        <f t="array" aca="1" ref="AF929" ca="1">IF($C929="","",IF(U929="__",0,SUMIF(LEV_6,U929,LEN)))</f>
        <v>0</v>
      </c>
      <c r="AG929" s="28" cm="1">
        <f t="array" aca="1" ref="AG929" ca="1">IF($C929="","",IF(V929="__",0,SUMIF(LEV_7,V929,LEN)))</f>
        <v>0</v>
      </c>
      <c r="AH929" s="28" cm="1">
        <f t="array" aca="1" ref="AH929" ca="1">IF($C929="","",IF(W929="__",0,SUMIF(LEV_8,W929,LEN)))</f>
        <v>0</v>
      </c>
      <c r="AI929" s="28" cm="1">
        <f t="array" aca="1" ref="AI929" ca="1">IF($C929="","",IF(X929="__",0,SUMIF(LEV_9,X929,LEN)))</f>
        <v>0</v>
      </c>
      <c r="AJ929" s="28" cm="1">
        <f t="array" aca="1" ref="AJ929" ca="1">IF($C929="","",IF(Y929="__",0,SUMIF(LEV_10,Y929,LEN)))</f>
        <v>0</v>
      </c>
      <c r="AK929" s="28" cm="1">
        <f t="array" aca="1" ref="AK929" ca="1">IF($C929="","",IF(Z929="__",0,SUMIF(LEV_11,Z929,LEN)))</f>
        <v>0</v>
      </c>
      <c r="AL929" cm="1">
        <f t="array" aca="1" ref="AL929" ca="1">IF($C929="","",_xlfn.IFS(AB929=0,AA929,AC929=0,AB929,AD929=0,AC929,AE929=0,AD929,AF929=0,AE929,AG929=0,AF929,AH929=0,AG929,AI929=0,AH929,AJ929=0,AI929,AK929=0,AJ929,TRUE,AK929))</f>
        <v>3347728</v>
      </c>
      <c r="AM929" t="b">
        <f t="shared" ca="1" si="149"/>
        <v>0</v>
      </c>
      <c r="AN929" t="b">
        <f ca="1">IF($C929="","",IF(IFERROR(MATCH(N929,$N$1:$N928,0),0)&gt;0,FALSE,TRUE))</f>
        <v>0</v>
      </c>
      <c r="AO929" cm="1">
        <f t="array" aca="1" ref="AO929" ca="1">_xlfn.IFS($C929="","",AND(AM929,AN929),AL929,TRUE,0)</f>
        <v>0</v>
      </c>
      <c r="AP929" t="str" cm="1">
        <f t="array" aca="1" ref="AP929" ca="1">_xlfn.IFS($C929="","",AND(AN929,AL929&gt;=TBF),AL929,TRUE,"")</f>
        <v/>
      </c>
    </row>
    <row r="930" spans="1:42" x14ac:dyDescent="0.3">
      <c r="A930">
        <v>926</v>
      </c>
      <c r="C930" s="10" t="str">
        <f ca="1">IF(OFFSET(INPUT_START,A930-1,0)=0,"",OFFSET(INPUT_START,A930-1,0))</f>
        <v>dir thbznt</v>
      </c>
      <c r="D930" t="b">
        <f t="shared" ca="1" si="140"/>
        <v>0</v>
      </c>
      <c r="E930" t="b">
        <f t="shared" ca="1" si="141"/>
        <v>0</v>
      </c>
      <c r="F930" t="b">
        <f t="shared" ca="1" si="142"/>
        <v>0</v>
      </c>
      <c r="G930" t="b">
        <f t="shared" ca="1" si="143"/>
        <v>1</v>
      </c>
      <c r="H930" t="b">
        <f t="shared" ca="1" si="144"/>
        <v>0</v>
      </c>
      <c r="I930">
        <f t="shared" ca="1" si="145"/>
        <v>4</v>
      </c>
      <c r="J930" t="str">
        <f t="shared" ca="1" si="146"/>
        <v/>
      </c>
      <c r="K930" t="str">
        <f t="shared" ca="1" si="147"/>
        <v/>
      </c>
      <c r="L930" s="23">
        <f t="shared" ca="1" si="148"/>
        <v>0</v>
      </c>
      <c r="M930" s="23" cm="1">
        <f t="array" aca="1" ref="M930" ca="1">_xlfn.IFS($C930="","",
$A930=1,1,
NOT($F930),M929,
AND($F930,$J930&lt;&gt;".."),M929+1,
AND($F930,$J930=".."),M929-1,
TRUE,"ERR")</f>
        <v>4</v>
      </c>
      <c r="N930" s="23" t="str" cm="1">
        <f t="array" aca="1" ref="N930" ca="1">_xlfn.IFS($C930="","",
$A930=1,"",
NOT($F930),N929,
AND($F930,$J930&lt;&gt;".."),N929&amp;IF(N929="/","","/")&amp;$J930,
AND($F930,$J930=".."),MID(N929,1,FIND("@",SUBSTITUTE(N929,"/","@",$M930)) -1 ),
TRUE,"ERR")</f>
        <v>root/vpjqpqfm/rgqtzc/pcplzs</v>
      </c>
      <c r="O930" s="22" t="str" cm="1">
        <f t="array" aca="1" ref="O930" ca="1">_xlfn.IFS($C930="","",
$N930="root","root",
TRUE,MID($N930,1+FIND("@",SUBSTITUTE($N930,"/","@",$M930-1)),100 )
)</f>
        <v>pcplzs</v>
      </c>
      <c r="P930" s="23" t="str" cm="1">
        <f t="array" aca="1" ref="P930" ca="1">_xlfn.IFS($C930="","",
P$4=1,"root",
P$4&gt;$M930,"__",
TRUE,MID($N930,1, FIND("@",SUBSTITUTE($N930&amp;"/","/","@",P$4))-1)
)</f>
        <v>root</v>
      </c>
      <c r="Q930" s="23" t="str" cm="1">
        <f t="array" aca="1" ref="Q930" ca="1">_xlfn.IFS($C930="","",
Q$4=1,"root",
Q$4&gt;$M930,"__",
TRUE,MID($N930,1, FIND("@",SUBSTITUTE($N930&amp;"/","/","@",Q$4))-1)
)</f>
        <v>root/vpjqpqfm</v>
      </c>
      <c r="R930" s="23" t="str" cm="1">
        <f t="array" aca="1" ref="R930" ca="1">_xlfn.IFS($C930="","",
R$4=1,"root",
R$4&gt;$M930,"__",
TRUE,MID($N930,1, FIND("@",SUBSTITUTE($N930&amp;"/","/","@",R$4))-1)
)</f>
        <v>root/vpjqpqfm/rgqtzc</v>
      </c>
      <c r="S930" s="23" t="str" cm="1">
        <f t="array" aca="1" ref="S930" ca="1">_xlfn.IFS($C930="","",
S$4=1,"root",
S$4&gt;$M930,"__",
TRUE,MID($N930,1, FIND("@",SUBSTITUTE($N930&amp;"/","/","@",S$4))-1)
)</f>
        <v>root/vpjqpqfm/rgqtzc/pcplzs</v>
      </c>
      <c r="T930" s="23" t="str" cm="1">
        <f t="array" aca="1" ref="T930" ca="1">_xlfn.IFS($C930="","",
T$4=1,"root",
T$4&gt;$M930,"__",
TRUE,MID($N930,1, FIND("@",SUBSTITUTE($N930&amp;"/","/","@",T$4))-1)
)</f>
        <v>__</v>
      </c>
      <c r="U930" s="23" t="str" cm="1">
        <f t="array" aca="1" ref="U930" ca="1">_xlfn.IFS($C930="","",
U$4=1,"root",
U$4&gt;$M930,"__",
TRUE,MID($N930,1, FIND("@",SUBSTITUTE($N930&amp;"/","/","@",U$4))-1)
)</f>
        <v>__</v>
      </c>
      <c r="V930" s="23" t="str" cm="1">
        <f t="array" aca="1" ref="V930" ca="1">_xlfn.IFS($C930="","",
V$4=1,"root",
V$4&gt;$M930,"__",
TRUE,MID($N930,1, FIND("@",SUBSTITUTE($N930&amp;"/","/","@",V$4))-1)
)</f>
        <v>__</v>
      </c>
      <c r="W930" s="23" t="str" cm="1">
        <f t="array" aca="1" ref="W930" ca="1">_xlfn.IFS($C930="","",
W$4=1,"root",
W$4&gt;$M930,"__",
TRUE,MID($N930,1, FIND("@",SUBSTITUTE($N930&amp;"/","/","@",W$4))-1)
)</f>
        <v>__</v>
      </c>
      <c r="X930" s="23" t="str" cm="1">
        <f t="array" aca="1" ref="X930" ca="1">_xlfn.IFS($C930="","",
X$4=1,"root",
X$4&gt;$M930,"__",
TRUE,MID($N930,1, FIND("@",SUBSTITUTE($N930&amp;"/","/","@",X$4))-1)
)</f>
        <v>__</v>
      </c>
      <c r="Y930" s="23" t="str" cm="1">
        <f t="array" aca="1" ref="Y930" ca="1">_xlfn.IFS($C930="","",
Y$4=1,"root",
Y$4&gt;$M930,"__",
TRUE,MID($N930,1, FIND("@",SUBSTITUTE($N930&amp;"/","/","@",Y$4))-1)
)</f>
        <v>__</v>
      </c>
      <c r="Z930" s="23" t="str" cm="1">
        <f t="array" aca="1" ref="Z930" ca="1">_xlfn.IFS($C930="","",
Z$4=1,"root",
Z$4&gt;$M930,"__",
TRUE,MID($N930,1, FIND("@",SUBSTITUTE($N930&amp;"/","/","@",Z$4))-1)
)</f>
        <v>__</v>
      </c>
      <c r="AA930" s="28" cm="1">
        <f t="array" aca="1" ref="AA930" ca="1">IF($C930="","",SUMIF(LEV_1,P930,LEN))</f>
        <v>41035571</v>
      </c>
      <c r="AB930" s="28" cm="1">
        <f t="array" aca="1" ref="AB930" ca="1">IF($C930="","",IF(Q930="__",0,SUMIF(LEV_2,Q930,LEN)))</f>
        <v>23329164</v>
      </c>
      <c r="AC930" s="28" cm="1">
        <f t="array" aca="1" ref="AC930" ca="1">IF($C930="","",IF(R930="__",0,SUMIF(LEV_3,R930,LEN)))</f>
        <v>16068117</v>
      </c>
      <c r="AD930" s="28" cm="1">
        <f t="array" aca="1" ref="AD930" ca="1">IF($C930="","",IF(S930="__",0,SUMIF(LEV_4,S930,LEN)))</f>
        <v>3347728</v>
      </c>
      <c r="AE930" s="28" cm="1">
        <f t="array" aca="1" ref="AE930" ca="1">IF($C930="","",IF(T930="__",0,SUMIF(LEV_5,T930,LEN)))</f>
        <v>0</v>
      </c>
      <c r="AF930" s="28" cm="1">
        <f t="array" aca="1" ref="AF930" ca="1">IF($C930="","",IF(U930="__",0,SUMIF(LEV_6,U930,LEN)))</f>
        <v>0</v>
      </c>
      <c r="AG930" s="28" cm="1">
        <f t="array" aca="1" ref="AG930" ca="1">IF($C930="","",IF(V930="__",0,SUMIF(LEV_7,V930,LEN)))</f>
        <v>0</v>
      </c>
      <c r="AH930" s="28" cm="1">
        <f t="array" aca="1" ref="AH930" ca="1">IF($C930="","",IF(W930="__",0,SUMIF(LEV_8,W930,LEN)))</f>
        <v>0</v>
      </c>
      <c r="AI930" s="28" cm="1">
        <f t="array" aca="1" ref="AI930" ca="1">IF($C930="","",IF(X930="__",0,SUMIF(LEV_9,X930,LEN)))</f>
        <v>0</v>
      </c>
      <c r="AJ930" s="28" cm="1">
        <f t="array" aca="1" ref="AJ930" ca="1">IF($C930="","",IF(Y930="__",0,SUMIF(LEV_10,Y930,LEN)))</f>
        <v>0</v>
      </c>
      <c r="AK930" s="28" cm="1">
        <f t="array" aca="1" ref="AK930" ca="1">IF($C930="","",IF(Z930="__",0,SUMIF(LEV_11,Z930,LEN)))</f>
        <v>0</v>
      </c>
      <c r="AL930" cm="1">
        <f t="array" aca="1" ref="AL930" ca="1">IF($C930="","",_xlfn.IFS(AB930=0,AA930,AC930=0,AB930,AD930=0,AC930,AE930=0,AD930,AF930=0,AE930,AG930=0,AF930,AH930=0,AG930,AI930=0,AH930,AJ930=0,AI930,AK930=0,AJ930,TRUE,AK930))</f>
        <v>3347728</v>
      </c>
      <c r="AM930" t="b">
        <f t="shared" ca="1" si="149"/>
        <v>0</v>
      </c>
      <c r="AN930" t="b">
        <f ca="1">IF($C930="","",IF(IFERROR(MATCH(N930,$N$1:$N929,0),0)&gt;0,FALSE,TRUE))</f>
        <v>0</v>
      </c>
      <c r="AO930" cm="1">
        <f t="array" aca="1" ref="AO930" ca="1">_xlfn.IFS($C930="","",AND(AM930,AN930),AL930,TRUE,0)</f>
        <v>0</v>
      </c>
      <c r="AP930" t="str" cm="1">
        <f t="array" aca="1" ref="AP930" ca="1">_xlfn.IFS($C930="","",AND(AN930,AL930&gt;=TBF),AL930,TRUE,"")</f>
        <v/>
      </c>
    </row>
    <row r="931" spans="1:42" x14ac:dyDescent="0.3">
      <c r="A931">
        <v>927</v>
      </c>
      <c r="C931" s="10" t="str">
        <f ca="1">IF(OFFSET(INPUT_START,A931-1,0)=0,"",OFFSET(INPUT_START,A931-1,0))</f>
        <v>dir vtqlszrs</v>
      </c>
      <c r="D931" t="b">
        <f t="shared" ca="1" si="140"/>
        <v>0</v>
      </c>
      <c r="E931" t="b">
        <f t="shared" ca="1" si="141"/>
        <v>0</v>
      </c>
      <c r="F931" t="b">
        <f t="shared" ca="1" si="142"/>
        <v>0</v>
      </c>
      <c r="G931" t="b">
        <f t="shared" ca="1" si="143"/>
        <v>1</v>
      </c>
      <c r="H931" t="b">
        <f t="shared" ca="1" si="144"/>
        <v>0</v>
      </c>
      <c r="I931">
        <f t="shared" ca="1" si="145"/>
        <v>4</v>
      </c>
      <c r="J931" t="str">
        <f t="shared" ca="1" si="146"/>
        <v/>
      </c>
      <c r="K931" t="str">
        <f t="shared" ca="1" si="147"/>
        <v/>
      </c>
      <c r="L931" s="23">
        <f t="shared" ca="1" si="148"/>
        <v>0</v>
      </c>
      <c r="M931" s="23" cm="1">
        <f t="array" aca="1" ref="M931" ca="1">_xlfn.IFS($C931="","",
$A931=1,1,
NOT($F931),M930,
AND($F931,$J931&lt;&gt;".."),M930+1,
AND($F931,$J931=".."),M930-1,
TRUE,"ERR")</f>
        <v>4</v>
      </c>
      <c r="N931" s="23" t="str" cm="1">
        <f t="array" aca="1" ref="N931" ca="1">_xlfn.IFS($C931="","",
$A931=1,"",
NOT($F931),N930,
AND($F931,$J931&lt;&gt;".."),N930&amp;IF(N930="/","","/")&amp;$J931,
AND($F931,$J931=".."),MID(N930,1,FIND("@",SUBSTITUTE(N930,"/","@",$M931)) -1 ),
TRUE,"ERR")</f>
        <v>root/vpjqpqfm/rgqtzc/pcplzs</v>
      </c>
      <c r="O931" s="22" t="str" cm="1">
        <f t="array" aca="1" ref="O931" ca="1">_xlfn.IFS($C931="","",
$N931="root","root",
TRUE,MID($N931,1+FIND("@",SUBSTITUTE($N931,"/","@",$M931-1)),100 )
)</f>
        <v>pcplzs</v>
      </c>
      <c r="P931" s="23" t="str" cm="1">
        <f t="array" aca="1" ref="P931" ca="1">_xlfn.IFS($C931="","",
P$4=1,"root",
P$4&gt;$M931,"__",
TRUE,MID($N931,1, FIND("@",SUBSTITUTE($N931&amp;"/","/","@",P$4))-1)
)</f>
        <v>root</v>
      </c>
      <c r="Q931" s="23" t="str" cm="1">
        <f t="array" aca="1" ref="Q931" ca="1">_xlfn.IFS($C931="","",
Q$4=1,"root",
Q$4&gt;$M931,"__",
TRUE,MID($N931,1, FIND("@",SUBSTITUTE($N931&amp;"/","/","@",Q$4))-1)
)</f>
        <v>root/vpjqpqfm</v>
      </c>
      <c r="R931" s="23" t="str" cm="1">
        <f t="array" aca="1" ref="R931" ca="1">_xlfn.IFS($C931="","",
R$4=1,"root",
R$4&gt;$M931,"__",
TRUE,MID($N931,1, FIND("@",SUBSTITUTE($N931&amp;"/","/","@",R$4))-1)
)</f>
        <v>root/vpjqpqfm/rgqtzc</v>
      </c>
      <c r="S931" s="23" t="str" cm="1">
        <f t="array" aca="1" ref="S931" ca="1">_xlfn.IFS($C931="","",
S$4=1,"root",
S$4&gt;$M931,"__",
TRUE,MID($N931,1, FIND("@",SUBSTITUTE($N931&amp;"/","/","@",S$4))-1)
)</f>
        <v>root/vpjqpqfm/rgqtzc/pcplzs</v>
      </c>
      <c r="T931" s="23" t="str" cm="1">
        <f t="array" aca="1" ref="T931" ca="1">_xlfn.IFS($C931="","",
T$4=1,"root",
T$4&gt;$M931,"__",
TRUE,MID($N931,1, FIND("@",SUBSTITUTE($N931&amp;"/","/","@",T$4))-1)
)</f>
        <v>__</v>
      </c>
      <c r="U931" s="23" t="str" cm="1">
        <f t="array" aca="1" ref="U931" ca="1">_xlfn.IFS($C931="","",
U$4=1,"root",
U$4&gt;$M931,"__",
TRUE,MID($N931,1, FIND("@",SUBSTITUTE($N931&amp;"/","/","@",U$4))-1)
)</f>
        <v>__</v>
      </c>
      <c r="V931" s="23" t="str" cm="1">
        <f t="array" aca="1" ref="V931" ca="1">_xlfn.IFS($C931="","",
V$4=1,"root",
V$4&gt;$M931,"__",
TRUE,MID($N931,1, FIND("@",SUBSTITUTE($N931&amp;"/","/","@",V$4))-1)
)</f>
        <v>__</v>
      </c>
      <c r="W931" s="23" t="str" cm="1">
        <f t="array" aca="1" ref="W931" ca="1">_xlfn.IFS($C931="","",
W$4=1,"root",
W$4&gt;$M931,"__",
TRUE,MID($N931,1, FIND("@",SUBSTITUTE($N931&amp;"/","/","@",W$4))-1)
)</f>
        <v>__</v>
      </c>
      <c r="X931" s="23" t="str" cm="1">
        <f t="array" aca="1" ref="X931" ca="1">_xlfn.IFS($C931="","",
X$4=1,"root",
X$4&gt;$M931,"__",
TRUE,MID($N931,1, FIND("@",SUBSTITUTE($N931&amp;"/","/","@",X$4))-1)
)</f>
        <v>__</v>
      </c>
      <c r="Y931" s="23" t="str" cm="1">
        <f t="array" aca="1" ref="Y931" ca="1">_xlfn.IFS($C931="","",
Y$4=1,"root",
Y$4&gt;$M931,"__",
TRUE,MID($N931,1, FIND("@",SUBSTITUTE($N931&amp;"/","/","@",Y$4))-1)
)</f>
        <v>__</v>
      </c>
      <c r="Z931" s="23" t="str" cm="1">
        <f t="array" aca="1" ref="Z931" ca="1">_xlfn.IFS($C931="","",
Z$4=1,"root",
Z$4&gt;$M931,"__",
TRUE,MID($N931,1, FIND("@",SUBSTITUTE($N931&amp;"/","/","@",Z$4))-1)
)</f>
        <v>__</v>
      </c>
      <c r="AA931" s="28" cm="1">
        <f t="array" aca="1" ref="AA931" ca="1">IF($C931="","",SUMIF(LEV_1,P931,LEN))</f>
        <v>41035571</v>
      </c>
      <c r="AB931" s="28" cm="1">
        <f t="array" aca="1" ref="AB931" ca="1">IF($C931="","",IF(Q931="__",0,SUMIF(LEV_2,Q931,LEN)))</f>
        <v>23329164</v>
      </c>
      <c r="AC931" s="28" cm="1">
        <f t="array" aca="1" ref="AC931" ca="1">IF($C931="","",IF(R931="__",0,SUMIF(LEV_3,R931,LEN)))</f>
        <v>16068117</v>
      </c>
      <c r="AD931" s="28" cm="1">
        <f t="array" aca="1" ref="AD931" ca="1">IF($C931="","",IF(S931="__",0,SUMIF(LEV_4,S931,LEN)))</f>
        <v>3347728</v>
      </c>
      <c r="AE931" s="28" cm="1">
        <f t="array" aca="1" ref="AE931" ca="1">IF($C931="","",IF(T931="__",0,SUMIF(LEV_5,T931,LEN)))</f>
        <v>0</v>
      </c>
      <c r="AF931" s="28" cm="1">
        <f t="array" aca="1" ref="AF931" ca="1">IF($C931="","",IF(U931="__",0,SUMIF(LEV_6,U931,LEN)))</f>
        <v>0</v>
      </c>
      <c r="AG931" s="28" cm="1">
        <f t="array" aca="1" ref="AG931" ca="1">IF($C931="","",IF(V931="__",0,SUMIF(LEV_7,V931,LEN)))</f>
        <v>0</v>
      </c>
      <c r="AH931" s="28" cm="1">
        <f t="array" aca="1" ref="AH931" ca="1">IF($C931="","",IF(W931="__",0,SUMIF(LEV_8,W931,LEN)))</f>
        <v>0</v>
      </c>
      <c r="AI931" s="28" cm="1">
        <f t="array" aca="1" ref="AI931" ca="1">IF($C931="","",IF(X931="__",0,SUMIF(LEV_9,X931,LEN)))</f>
        <v>0</v>
      </c>
      <c r="AJ931" s="28" cm="1">
        <f t="array" aca="1" ref="AJ931" ca="1">IF($C931="","",IF(Y931="__",0,SUMIF(LEV_10,Y931,LEN)))</f>
        <v>0</v>
      </c>
      <c r="AK931" s="28" cm="1">
        <f t="array" aca="1" ref="AK931" ca="1">IF($C931="","",IF(Z931="__",0,SUMIF(LEV_11,Z931,LEN)))</f>
        <v>0</v>
      </c>
      <c r="AL931" cm="1">
        <f t="array" aca="1" ref="AL931" ca="1">IF($C931="","",_xlfn.IFS(AB931=0,AA931,AC931=0,AB931,AD931=0,AC931,AE931=0,AD931,AF931=0,AE931,AG931=0,AF931,AH931=0,AG931,AI931=0,AH931,AJ931=0,AI931,AK931=0,AJ931,TRUE,AK931))</f>
        <v>3347728</v>
      </c>
      <c r="AM931" t="b">
        <f t="shared" ca="1" si="149"/>
        <v>0</v>
      </c>
      <c r="AN931" t="b">
        <f ca="1">IF($C931="","",IF(IFERROR(MATCH(N931,$N$1:$N930,0),0)&gt;0,FALSE,TRUE))</f>
        <v>0</v>
      </c>
      <c r="AO931" cm="1">
        <f t="array" aca="1" ref="AO931" ca="1">_xlfn.IFS($C931="","",AND(AM931,AN931),AL931,TRUE,0)</f>
        <v>0</v>
      </c>
      <c r="AP931" t="str" cm="1">
        <f t="array" aca="1" ref="AP931" ca="1">_xlfn.IFS($C931="","",AND(AN931,AL931&gt;=TBF),AL931,TRUE,"")</f>
        <v/>
      </c>
    </row>
    <row r="932" spans="1:42" x14ac:dyDescent="0.3">
      <c r="A932">
        <v>928</v>
      </c>
      <c r="C932" s="10" t="str">
        <f ca="1">IF(OFFSET(INPUT_START,A932-1,0)=0,"",OFFSET(INPUT_START,A932-1,0))</f>
        <v>dir vzgpfd</v>
      </c>
      <c r="D932" t="b">
        <f t="shared" ca="1" si="140"/>
        <v>0</v>
      </c>
      <c r="E932" t="b">
        <f t="shared" ca="1" si="141"/>
        <v>0</v>
      </c>
      <c r="F932" t="b">
        <f t="shared" ca="1" si="142"/>
        <v>0</v>
      </c>
      <c r="G932" t="b">
        <f t="shared" ca="1" si="143"/>
        <v>1</v>
      </c>
      <c r="H932" t="b">
        <f t="shared" ca="1" si="144"/>
        <v>0</v>
      </c>
      <c r="I932">
        <f t="shared" ca="1" si="145"/>
        <v>4</v>
      </c>
      <c r="J932" t="str">
        <f t="shared" ca="1" si="146"/>
        <v/>
      </c>
      <c r="K932" t="str">
        <f t="shared" ca="1" si="147"/>
        <v/>
      </c>
      <c r="L932" s="23">
        <f t="shared" ca="1" si="148"/>
        <v>0</v>
      </c>
      <c r="M932" s="23" cm="1">
        <f t="array" aca="1" ref="M932" ca="1">_xlfn.IFS($C932="","",
$A932=1,1,
NOT($F932),M931,
AND($F932,$J932&lt;&gt;".."),M931+1,
AND($F932,$J932=".."),M931-1,
TRUE,"ERR")</f>
        <v>4</v>
      </c>
      <c r="N932" s="23" t="str" cm="1">
        <f t="array" aca="1" ref="N932" ca="1">_xlfn.IFS($C932="","",
$A932=1,"",
NOT($F932),N931,
AND($F932,$J932&lt;&gt;".."),N931&amp;IF(N931="/","","/")&amp;$J932,
AND($F932,$J932=".."),MID(N931,1,FIND("@",SUBSTITUTE(N931,"/","@",$M932)) -1 ),
TRUE,"ERR")</f>
        <v>root/vpjqpqfm/rgqtzc/pcplzs</v>
      </c>
      <c r="O932" s="22" t="str" cm="1">
        <f t="array" aca="1" ref="O932" ca="1">_xlfn.IFS($C932="","",
$N932="root","root",
TRUE,MID($N932,1+FIND("@",SUBSTITUTE($N932,"/","@",$M932-1)),100 )
)</f>
        <v>pcplzs</v>
      </c>
      <c r="P932" s="23" t="str" cm="1">
        <f t="array" aca="1" ref="P932" ca="1">_xlfn.IFS($C932="","",
P$4=1,"root",
P$4&gt;$M932,"__",
TRUE,MID($N932,1, FIND("@",SUBSTITUTE($N932&amp;"/","/","@",P$4))-1)
)</f>
        <v>root</v>
      </c>
      <c r="Q932" s="23" t="str" cm="1">
        <f t="array" aca="1" ref="Q932" ca="1">_xlfn.IFS($C932="","",
Q$4=1,"root",
Q$4&gt;$M932,"__",
TRUE,MID($N932,1, FIND("@",SUBSTITUTE($N932&amp;"/","/","@",Q$4))-1)
)</f>
        <v>root/vpjqpqfm</v>
      </c>
      <c r="R932" s="23" t="str" cm="1">
        <f t="array" aca="1" ref="R932" ca="1">_xlfn.IFS($C932="","",
R$4=1,"root",
R$4&gt;$M932,"__",
TRUE,MID($N932,1, FIND("@",SUBSTITUTE($N932&amp;"/","/","@",R$4))-1)
)</f>
        <v>root/vpjqpqfm/rgqtzc</v>
      </c>
      <c r="S932" s="23" t="str" cm="1">
        <f t="array" aca="1" ref="S932" ca="1">_xlfn.IFS($C932="","",
S$4=1,"root",
S$4&gt;$M932,"__",
TRUE,MID($N932,1, FIND("@",SUBSTITUTE($N932&amp;"/","/","@",S$4))-1)
)</f>
        <v>root/vpjqpqfm/rgqtzc/pcplzs</v>
      </c>
      <c r="T932" s="23" t="str" cm="1">
        <f t="array" aca="1" ref="T932" ca="1">_xlfn.IFS($C932="","",
T$4=1,"root",
T$4&gt;$M932,"__",
TRUE,MID($N932,1, FIND("@",SUBSTITUTE($N932&amp;"/","/","@",T$4))-1)
)</f>
        <v>__</v>
      </c>
      <c r="U932" s="23" t="str" cm="1">
        <f t="array" aca="1" ref="U932" ca="1">_xlfn.IFS($C932="","",
U$4=1,"root",
U$4&gt;$M932,"__",
TRUE,MID($N932,1, FIND("@",SUBSTITUTE($N932&amp;"/","/","@",U$4))-1)
)</f>
        <v>__</v>
      </c>
      <c r="V932" s="23" t="str" cm="1">
        <f t="array" aca="1" ref="V932" ca="1">_xlfn.IFS($C932="","",
V$4=1,"root",
V$4&gt;$M932,"__",
TRUE,MID($N932,1, FIND("@",SUBSTITUTE($N932&amp;"/","/","@",V$4))-1)
)</f>
        <v>__</v>
      </c>
      <c r="W932" s="23" t="str" cm="1">
        <f t="array" aca="1" ref="W932" ca="1">_xlfn.IFS($C932="","",
W$4=1,"root",
W$4&gt;$M932,"__",
TRUE,MID($N932,1, FIND("@",SUBSTITUTE($N932&amp;"/","/","@",W$4))-1)
)</f>
        <v>__</v>
      </c>
      <c r="X932" s="23" t="str" cm="1">
        <f t="array" aca="1" ref="X932" ca="1">_xlfn.IFS($C932="","",
X$4=1,"root",
X$4&gt;$M932,"__",
TRUE,MID($N932,1, FIND("@",SUBSTITUTE($N932&amp;"/","/","@",X$4))-1)
)</f>
        <v>__</v>
      </c>
      <c r="Y932" s="23" t="str" cm="1">
        <f t="array" aca="1" ref="Y932" ca="1">_xlfn.IFS($C932="","",
Y$4=1,"root",
Y$4&gt;$M932,"__",
TRUE,MID($N932,1, FIND("@",SUBSTITUTE($N932&amp;"/","/","@",Y$4))-1)
)</f>
        <v>__</v>
      </c>
      <c r="Z932" s="23" t="str" cm="1">
        <f t="array" aca="1" ref="Z932" ca="1">_xlfn.IFS($C932="","",
Z$4=1,"root",
Z$4&gt;$M932,"__",
TRUE,MID($N932,1, FIND("@",SUBSTITUTE($N932&amp;"/","/","@",Z$4))-1)
)</f>
        <v>__</v>
      </c>
      <c r="AA932" s="28" cm="1">
        <f t="array" aca="1" ref="AA932" ca="1">IF($C932="","",SUMIF(LEV_1,P932,LEN))</f>
        <v>41035571</v>
      </c>
      <c r="AB932" s="28" cm="1">
        <f t="array" aca="1" ref="AB932" ca="1">IF($C932="","",IF(Q932="__",0,SUMIF(LEV_2,Q932,LEN)))</f>
        <v>23329164</v>
      </c>
      <c r="AC932" s="28" cm="1">
        <f t="array" aca="1" ref="AC932" ca="1">IF($C932="","",IF(R932="__",0,SUMIF(LEV_3,R932,LEN)))</f>
        <v>16068117</v>
      </c>
      <c r="AD932" s="28" cm="1">
        <f t="array" aca="1" ref="AD932" ca="1">IF($C932="","",IF(S932="__",0,SUMIF(LEV_4,S932,LEN)))</f>
        <v>3347728</v>
      </c>
      <c r="AE932" s="28" cm="1">
        <f t="array" aca="1" ref="AE932" ca="1">IF($C932="","",IF(T932="__",0,SUMIF(LEV_5,T932,LEN)))</f>
        <v>0</v>
      </c>
      <c r="AF932" s="28" cm="1">
        <f t="array" aca="1" ref="AF932" ca="1">IF($C932="","",IF(U932="__",0,SUMIF(LEV_6,U932,LEN)))</f>
        <v>0</v>
      </c>
      <c r="AG932" s="28" cm="1">
        <f t="array" aca="1" ref="AG932" ca="1">IF($C932="","",IF(V932="__",0,SUMIF(LEV_7,V932,LEN)))</f>
        <v>0</v>
      </c>
      <c r="AH932" s="28" cm="1">
        <f t="array" aca="1" ref="AH932" ca="1">IF($C932="","",IF(W932="__",0,SUMIF(LEV_8,W932,LEN)))</f>
        <v>0</v>
      </c>
      <c r="AI932" s="28" cm="1">
        <f t="array" aca="1" ref="AI932" ca="1">IF($C932="","",IF(X932="__",0,SUMIF(LEV_9,X932,LEN)))</f>
        <v>0</v>
      </c>
      <c r="AJ932" s="28" cm="1">
        <f t="array" aca="1" ref="AJ932" ca="1">IF($C932="","",IF(Y932="__",0,SUMIF(LEV_10,Y932,LEN)))</f>
        <v>0</v>
      </c>
      <c r="AK932" s="28" cm="1">
        <f t="array" aca="1" ref="AK932" ca="1">IF($C932="","",IF(Z932="__",0,SUMIF(LEV_11,Z932,LEN)))</f>
        <v>0</v>
      </c>
      <c r="AL932" cm="1">
        <f t="array" aca="1" ref="AL932" ca="1">IF($C932="","",_xlfn.IFS(AB932=0,AA932,AC932=0,AB932,AD932=0,AC932,AE932=0,AD932,AF932=0,AE932,AG932=0,AF932,AH932=0,AG932,AI932=0,AH932,AJ932=0,AI932,AK932=0,AJ932,TRUE,AK932))</f>
        <v>3347728</v>
      </c>
      <c r="AM932" t="b">
        <f t="shared" ca="1" si="149"/>
        <v>0</v>
      </c>
      <c r="AN932" t="b">
        <f ca="1">IF($C932="","",IF(IFERROR(MATCH(N932,$N$1:$N931,0),0)&gt;0,FALSE,TRUE))</f>
        <v>0</v>
      </c>
      <c r="AO932" cm="1">
        <f t="array" aca="1" ref="AO932" ca="1">_xlfn.IFS($C932="","",AND(AM932,AN932),AL932,TRUE,0)</f>
        <v>0</v>
      </c>
      <c r="AP932" t="str" cm="1">
        <f t="array" aca="1" ref="AP932" ca="1">_xlfn.IFS($C932="","",AND(AN932,AL932&gt;=TBF),AL932,TRUE,"")</f>
        <v/>
      </c>
    </row>
    <row r="933" spans="1:42" x14ac:dyDescent="0.3">
      <c r="A933">
        <v>929</v>
      </c>
      <c r="C933" s="10" t="str">
        <f ca="1">IF(OFFSET(INPUT_START,A933-1,0)=0,"",OFFSET(INPUT_START,A933-1,0))</f>
        <v>$ cd shmsp</v>
      </c>
      <c r="D933" t="b">
        <f t="shared" ca="1" si="140"/>
        <v>1</v>
      </c>
      <c r="E933" t="b">
        <f t="shared" ca="1" si="141"/>
        <v>0</v>
      </c>
      <c r="F933" t="b">
        <f t="shared" ca="1" si="142"/>
        <v>1</v>
      </c>
      <c r="G933" t="b">
        <f t="shared" ca="1" si="143"/>
        <v>0</v>
      </c>
      <c r="H933" t="b">
        <f t="shared" ca="1" si="144"/>
        <v>0</v>
      </c>
      <c r="I933">
        <f t="shared" ca="1" si="145"/>
        <v>5</v>
      </c>
      <c r="J933" t="str">
        <f t="shared" ca="1" si="146"/>
        <v>shmsp</v>
      </c>
      <c r="K933" t="str">
        <f t="shared" ca="1" si="147"/>
        <v/>
      </c>
      <c r="L933" s="23">
        <f t="shared" ca="1" si="148"/>
        <v>0</v>
      </c>
      <c r="M933" s="23" cm="1">
        <f t="array" aca="1" ref="M933" ca="1">_xlfn.IFS($C933="","",
$A933=1,1,
NOT($F933),M932,
AND($F933,$J933&lt;&gt;".."),M932+1,
AND($F933,$J933=".."),M932-1,
TRUE,"ERR")</f>
        <v>5</v>
      </c>
      <c r="N933" s="23" t="str" cm="1">
        <f t="array" aca="1" ref="N933" ca="1">_xlfn.IFS($C933="","",
$A933=1,"",
NOT($F933),N932,
AND($F933,$J933&lt;&gt;".."),N932&amp;IF(N932="/","","/")&amp;$J933,
AND($F933,$J933=".."),MID(N932,1,FIND("@",SUBSTITUTE(N932,"/","@",$M933)) -1 ),
TRUE,"ERR")</f>
        <v>root/vpjqpqfm/rgqtzc/pcplzs/shmsp</v>
      </c>
      <c r="O933" s="22" t="str" cm="1">
        <f t="array" aca="1" ref="O933" ca="1">_xlfn.IFS($C933="","",
$N933="root","root",
TRUE,MID($N933,1+FIND("@",SUBSTITUTE($N933,"/","@",$M933-1)),100 )
)</f>
        <v>shmsp</v>
      </c>
      <c r="P933" s="23" t="str" cm="1">
        <f t="array" aca="1" ref="P933" ca="1">_xlfn.IFS($C933="","",
P$4=1,"root",
P$4&gt;$M933,"__",
TRUE,MID($N933,1, FIND("@",SUBSTITUTE($N933&amp;"/","/","@",P$4))-1)
)</f>
        <v>root</v>
      </c>
      <c r="Q933" s="23" t="str" cm="1">
        <f t="array" aca="1" ref="Q933" ca="1">_xlfn.IFS($C933="","",
Q$4=1,"root",
Q$4&gt;$M933,"__",
TRUE,MID($N933,1, FIND("@",SUBSTITUTE($N933&amp;"/","/","@",Q$4))-1)
)</f>
        <v>root/vpjqpqfm</v>
      </c>
      <c r="R933" s="23" t="str" cm="1">
        <f t="array" aca="1" ref="R933" ca="1">_xlfn.IFS($C933="","",
R$4=1,"root",
R$4&gt;$M933,"__",
TRUE,MID($N933,1, FIND("@",SUBSTITUTE($N933&amp;"/","/","@",R$4))-1)
)</f>
        <v>root/vpjqpqfm/rgqtzc</v>
      </c>
      <c r="S933" s="23" t="str" cm="1">
        <f t="array" aca="1" ref="S933" ca="1">_xlfn.IFS($C933="","",
S$4=1,"root",
S$4&gt;$M933,"__",
TRUE,MID($N933,1, FIND("@",SUBSTITUTE($N933&amp;"/","/","@",S$4))-1)
)</f>
        <v>root/vpjqpqfm/rgqtzc/pcplzs</v>
      </c>
      <c r="T933" s="23" t="str" cm="1">
        <f t="array" aca="1" ref="T933" ca="1">_xlfn.IFS($C933="","",
T$4=1,"root",
T$4&gt;$M933,"__",
TRUE,MID($N933,1, FIND("@",SUBSTITUTE($N933&amp;"/","/","@",T$4))-1)
)</f>
        <v>root/vpjqpqfm/rgqtzc/pcplzs/shmsp</v>
      </c>
      <c r="U933" s="23" t="str" cm="1">
        <f t="array" aca="1" ref="U933" ca="1">_xlfn.IFS($C933="","",
U$4=1,"root",
U$4&gt;$M933,"__",
TRUE,MID($N933,1, FIND("@",SUBSTITUTE($N933&amp;"/","/","@",U$4))-1)
)</f>
        <v>__</v>
      </c>
      <c r="V933" s="23" t="str" cm="1">
        <f t="array" aca="1" ref="V933" ca="1">_xlfn.IFS($C933="","",
V$4=1,"root",
V$4&gt;$M933,"__",
TRUE,MID($N933,1, FIND("@",SUBSTITUTE($N933&amp;"/","/","@",V$4))-1)
)</f>
        <v>__</v>
      </c>
      <c r="W933" s="23" t="str" cm="1">
        <f t="array" aca="1" ref="W933" ca="1">_xlfn.IFS($C933="","",
W$4=1,"root",
W$4&gt;$M933,"__",
TRUE,MID($N933,1, FIND("@",SUBSTITUTE($N933&amp;"/","/","@",W$4))-1)
)</f>
        <v>__</v>
      </c>
      <c r="X933" s="23" t="str" cm="1">
        <f t="array" aca="1" ref="X933" ca="1">_xlfn.IFS($C933="","",
X$4=1,"root",
X$4&gt;$M933,"__",
TRUE,MID($N933,1, FIND("@",SUBSTITUTE($N933&amp;"/","/","@",X$4))-1)
)</f>
        <v>__</v>
      </c>
      <c r="Y933" s="23" t="str" cm="1">
        <f t="array" aca="1" ref="Y933" ca="1">_xlfn.IFS($C933="","",
Y$4=1,"root",
Y$4&gt;$M933,"__",
TRUE,MID($N933,1, FIND("@",SUBSTITUTE($N933&amp;"/","/","@",Y$4))-1)
)</f>
        <v>__</v>
      </c>
      <c r="Z933" s="23" t="str" cm="1">
        <f t="array" aca="1" ref="Z933" ca="1">_xlfn.IFS($C933="","",
Z$4=1,"root",
Z$4&gt;$M933,"__",
TRUE,MID($N933,1, FIND("@",SUBSTITUTE($N933&amp;"/","/","@",Z$4))-1)
)</f>
        <v>__</v>
      </c>
      <c r="AA933" s="28" cm="1">
        <f t="array" aca="1" ref="AA933" ca="1">IF($C933="","",SUMIF(LEV_1,P933,LEN))</f>
        <v>41035571</v>
      </c>
      <c r="AB933" s="28" cm="1">
        <f t="array" aca="1" ref="AB933" ca="1">IF($C933="","",IF(Q933="__",0,SUMIF(LEV_2,Q933,LEN)))</f>
        <v>23329164</v>
      </c>
      <c r="AC933" s="28" cm="1">
        <f t="array" aca="1" ref="AC933" ca="1">IF($C933="","",IF(R933="__",0,SUMIF(LEV_3,R933,LEN)))</f>
        <v>16068117</v>
      </c>
      <c r="AD933" s="28" cm="1">
        <f t="array" aca="1" ref="AD933" ca="1">IF($C933="","",IF(S933="__",0,SUMIF(LEV_4,S933,LEN)))</f>
        <v>3347728</v>
      </c>
      <c r="AE933" s="28" cm="1">
        <f t="array" aca="1" ref="AE933" ca="1">IF($C933="","",IF(T933="__",0,SUMIF(LEV_5,T933,LEN)))</f>
        <v>132784</v>
      </c>
      <c r="AF933" s="28" cm="1">
        <f t="array" aca="1" ref="AF933" ca="1">IF($C933="","",IF(U933="__",0,SUMIF(LEV_6,U933,LEN)))</f>
        <v>0</v>
      </c>
      <c r="AG933" s="28" cm="1">
        <f t="array" aca="1" ref="AG933" ca="1">IF($C933="","",IF(V933="__",0,SUMIF(LEV_7,V933,LEN)))</f>
        <v>0</v>
      </c>
      <c r="AH933" s="28" cm="1">
        <f t="array" aca="1" ref="AH933" ca="1">IF($C933="","",IF(W933="__",0,SUMIF(LEV_8,W933,LEN)))</f>
        <v>0</v>
      </c>
      <c r="AI933" s="28" cm="1">
        <f t="array" aca="1" ref="AI933" ca="1">IF($C933="","",IF(X933="__",0,SUMIF(LEV_9,X933,LEN)))</f>
        <v>0</v>
      </c>
      <c r="AJ933" s="28" cm="1">
        <f t="array" aca="1" ref="AJ933" ca="1">IF($C933="","",IF(Y933="__",0,SUMIF(LEV_10,Y933,LEN)))</f>
        <v>0</v>
      </c>
      <c r="AK933" s="28" cm="1">
        <f t="array" aca="1" ref="AK933" ca="1">IF($C933="","",IF(Z933="__",0,SUMIF(LEV_11,Z933,LEN)))</f>
        <v>0</v>
      </c>
      <c r="AL933" cm="1">
        <f t="array" aca="1" ref="AL933" ca="1">IF($C933="","",_xlfn.IFS(AB933=0,AA933,AC933=0,AB933,AD933=0,AC933,AE933=0,AD933,AF933=0,AE933,AG933=0,AF933,AH933=0,AG933,AI933=0,AH933,AJ933=0,AI933,AK933=0,AJ933,TRUE,AK933))</f>
        <v>132784</v>
      </c>
      <c r="AM933" t="b">
        <f t="shared" ca="1" si="149"/>
        <v>0</v>
      </c>
      <c r="AN933" t="b">
        <f ca="1">IF($C933="","",IF(IFERROR(MATCH(N933,$N$1:$N932,0),0)&gt;0,FALSE,TRUE))</f>
        <v>1</v>
      </c>
      <c r="AO933" cm="1">
        <f t="array" aca="1" ref="AO933" ca="1">_xlfn.IFS($C933="","",AND(AM933,AN933),AL933,TRUE,0)</f>
        <v>0</v>
      </c>
      <c r="AP933" t="str" cm="1">
        <f t="array" aca="1" ref="AP933" ca="1">_xlfn.IFS($C933="","",AND(AN933,AL933&gt;=TBF),AL933,TRUE,"")</f>
        <v/>
      </c>
    </row>
    <row r="934" spans="1:42" x14ac:dyDescent="0.3">
      <c r="A934">
        <v>930</v>
      </c>
      <c r="C934" s="10" t="str">
        <f ca="1">IF(OFFSET(INPUT_START,A934-1,0)=0,"",OFFSET(INPUT_START,A934-1,0))</f>
        <v>$ ls</v>
      </c>
      <c r="D934" t="b">
        <f t="shared" ca="1" si="140"/>
        <v>1</v>
      </c>
      <c r="E934" t="b">
        <f t="shared" ca="1" si="141"/>
        <v>1</v>
      </c>
      <c r="F934" t="b">
        <f t="shared" ca="1" si="142"/>
        <v>0</v>
      </c>
      <c r="G934" t="b">
        <f t="shared" ca="1" si="143"/>
        <v>0</v>
      </c>
      <c r="H934" t="b">
        <f t="shared" ca="1" si="144"/>
        <v>0</v>
      </c>
      <c r="I934">
        <f t="shared" ca="1" si="145"/>
        <v>0</v>
      </c>
      <c r="J934" t="str">
        <f t="shared" ca="1" si="146"/>
        <v/>
      </c>
      <c r="K934" t="str">
        <f t="shared" ca="1" si="147"/>
        <v/>
      </c>
      <c r="L934" s="23">
        <f t="shared" ca="1" si="148"/>
        <v>0</v>
      </c>
      <c r="M934" s="23" cm="1">
        <f t="array" aca="1" ref="M934" ca="1">_xlfn.IFS($C934="","",
$A934=1,1,
NOT($F934),M933,
AND($F934,$J934&lt;&gt;".."),M933+1,
AND($F934,$J934=".."),M933-1,
TRUE,"ERR")</f>
        <v>5</v>
      </c>
      <c r="N934" s="23" t="str" cm="1">
        <f t="array" aca="1" ref="N934" ca="1">_xlfn.IFS($C934="","",
$A934=1,"",
NOT($F934),N933,
AND($F934,$J934&lt;&gt;".."),N933&amp;IF(N933="/","","/")&amp;$J934,
AND($F934,$J934=".."),MID(N933,1,FIND("@",SUBSTITUTE(N933,"/","@",$M934)) -1 ),
TRUE,"ERR")</f>
        <v>root/vpjqpqfm/rgqtzc/pcplzs/shmsp</v>
      </c>
      <c r="O934" s="22" t="str" cm="1">
        <f t="array" aca="1" ref="O934" ca="1">_xlfn.IFS($C934="","",
$N934="root","root",
TRUE,MID($N934,1+FIND("@",SUBSTITUTE($N934,"/","@",$M934-1)),100 )
)</f>
        <v>shmsp</v>
      </c>
      <c r="P934" s="23" t="str" cm="1">
        <f t="array" aca="1" ref="P934" ca="1">_xlfn.IFS($C934="","",
P$4=1,"root",
P$4&gt;$M934,"__",
TRUE,MID($N934,1, FIND("@",SUBSTITUTE($N934&amp;"/","/","@",P$4))-1)
)</f>
        <v>root</v>
      </c>
      <c r="Q934" s="23" t="str" cm="1">
        <f t="array" aca="1" ref="Q934" ca="1">_xlfn.IFS($C934="","",
Q$4=1,"root",
Q$4&gt;$M934,"__",
TRUE,MID($N934,1, FIND("@",SUBSTITUTE($N934&amp;"/","/","@",Q$4))-1)
)</f>
        <v>root/vpjqpqfm</v>
      </c>
      <c r="R934" s="23" t="str" cm="1">
        <f t="array" aca="1" ref="R934" ca="1">_xlfn.IFS($C934="","",
R$4=1,"root",
R$4&gt;$M934,"__",
TRUE,MID($N934,1, FIND("@",SUBSTITUTE($N934&amp;"/","/","@",R$4))-1)
)</f>
        <v>root/vpjqpqfm/rgqtzc</v>
      </c>
      <c r="S934" s="23" t="str" cm="1">
        <f t="array" aca="1" ref="S934" ca="1">_xlfn.IFS($C934="","",
S$4=1,"root",
S$4&gt;$M934,"__",
TRUE,MID($N934,1, FIND("@",SUBSTITUTE($N934&amp;"/","/","@",S$4))-1)
)</f>
        <v>root/vpjqpqfm/rgqtzc/pcplzs</v>
      </c>
      <c r="T934" s="23" t="str" cm="1">
        <f t="array" aca="1" ref="T934" ca="1">_xlfn.IFS($C934="","",
T$4=1,"root",
T$4&gt;$M934,"__",
TRUE,MID($N934,1, FIND("@",SUBSTITUTE($N934&amp;"/","/","@",T$4))-1)
)</f>
        <v>root/vpjqpqfm/rgqtzc/pcplzs/shmsp</v>
      </c>
      <c r="U934" s="23" t="str" cm="1">
        <f t="array" aca="1" ref="U934" ca="1">_xlfn.IFS($C934="","",
U$4=1,"root",
U$4&gt;$M934,"__",
TRUE,MID($N934,1, FIND("@",SUBSTITUTE($N934&amp;"/","/","@",U$4))-1)
)</f>
        <v>__</v>
      </c>
      <c r="V934" s="23" t="str" cm="1">
        <f t="array" aca="1" ref="V934" ca="1">_xlfn.IFS($C934="","",
V$4=1,"root",
V$4&gt;$M934,"__",
TRUE,MID($N934,1, FIND("@",SUBSTITUTE($N934&amp;"/","/","@",V$4))-1)
)</f>
        <v>__</v>
      </c>
      <c r="W934" s="23" t="str" cm="1">
        <f t="array" aca="1" ref="W934" ca="1">_xlfn.IFS($C934="","",
W$4=1,"root",
W$4&gt;$M934,"__",
TRUE,MID($N934,1, FIND("@",SUBSTITUTE($N934&amp;"/","/","@",W$4))-1)
)</f>
        <v>__</v>
      </c>
      <c r="X934" s="23" t="str" cm="1">
        <f t="array" aca="1" ref="X934" ca="1">_xlfn.IFS($C934="","",
X$4=1,"root",
X$4&gt;$M934,"__",
TRUE,MID($N934,1, FIND("@",SUBSTITUTE($N934&amp;"/","/","@",X$4))-1)
)</f>
        <v>__</v>
      </c>
      <c r="Y934" s="23" t="str" cm="1">
        <f t="array" aca="1" ref="Y934" ca="1">_xlfn.IFS($C934="","",
Y$4=1,"root",
Y$4&gt;$M934,"__",
TRUE,MID($N934,1, FIND("@",SUBSTITUTE($N934&amp;"/","/","@",Y$4))-1)
)</f>
        <v>__</v>
      </c>
      <c r="Z934" s="23" t="str" cm="1">
        <f t="array" aca="1" ref="Z934" ca="1">_xlfn.IFS($C934="","",
Z$4=1,"root",
Z$4&gt;$M934,"__",
TRUE,MID($N934,1, FIND("@",SUBSTITUTE($N934&amp;"/","/","@",Z$4))-1)
)</f>
        <v>__</v>
      </c>
      <c r="AA934" s="28" cm="1">
        <f t="array" aca="1" ref="AA934" ca="1">IF($C934="","",SUMIF(LEV_1,P934,LEN))</f>
        <v>41035571</v>
      </c>
      <c r="AB934" s="28" cm="1">
        <f t="array" aca="1" ref="AB934" ca="1">IF($C934="","",IF(Q934="__",0,SUMIF(LEV_2,Q934,LEN)))</f>
        <v>23329164</v>
      </c>
      <c r="AC934" s="28" cm="1">
        <f t="array" aca="1" ref="AC934" ca="1">IF($C934="","",IF(R934="__",0,SUMIF(LEV_3,R934,LEN)))</f>
        <v>16068117</v>
      </c>
      <c r="AD934" s="28" cm="1">
        <f t="array" aca="1" ref="AD934" ca="1">IF($C934="","",IF(S934="__",0,SUMIF(LEV_4,S934,LEN)))</f>
        <v>3347728</v>
      </c>
      <c r="AE934" s="28" cm="1">
        <f t="array" aca="1" ref="AE934" ca="1">IF($C934="","",IF(T934="__",0,SUMIF(LEV_5,T934,LEN)))</f>
        <v>132784</v>
      </c>
      <c r="AF934" s="28" cm="1">
        <f t="array" aca="1" ref="AF934" ca="1">IF($C934="","",IF(U934="__",0,SUMIF(LEV_6,U934,LEN)))</f>
        <v>0</v>
      </c>
      <c r="AG934" s="28" cm="1">
        <f t="array" aca="1" ref="AG934" ca="1">IF($C934="","",IF(V934="__",0,SUMIF(LEV_7,V934,LEN)))</f>
        <v>0</v>
      </c>
      <c r="AH934" s="28" cm="1">
        <f t="array" aca="1" ref="AH934" ca="1">IF($C934="","",IF(W934="__",0,SUMIF(LEV_8,W934,LEN)))</f>
        <v>0</v>
      </c>
      <c r="AI934" s="28" cm="1">
        <f t="array" aca="1" ref="AI934" ca="1">IF($C934="","",IF(X934="__",0,SUMIF(LEV_9,X934,LEN)))</f>
        <v>0</v>
      </c>
      <c r="AJ934" s="28" cm="1">
        <f t="array" aca="1" ref="AJ934" ca="1">IF($C934="","",IF(Y934="__",0,SUMIF(LEV_10,Y934,LEN)))</f>
        <v>0</v>
      </c>
      <c r="AK934" s="28" cm="1">
        <f t="array" aca="1" ref="AK934" ca="1">IF($C934="","",IF(Z934="__",0,SUMIF(LEV_11,Z934,LEN)))</f>
        <v>0</v>
      </c>
      <c r="AL934" cm="1">
        <f t="array" aca="1" ref="AL934" ca="1">IF($C934="","",_xlfn.IFS(AB934=0,AA934,AC934=0,AB934,AD934=0,AC934,AE934=0,AD934,AF934=0,AE934,AG934=0,AF934,AH934=0,AG934,AI934=0,AH934,AJ934=0,AI934,AK934=0,AJ934,TRUE,AK934))</f>
        <v>132784</v>
      </c>
      <c r="AM934" t="b">
        <f t="shared" ca="1" si="149"/>
        <v>0</v>
      </c>
      <c r="AN934" t="b">
        <f ca="1">IF($C934="","",IF(IFERROR(MATCH(N934,$N$1:$N933,0),0)&gt;0,FALSE,TRUE))</f>
        <v>0</v>
      </c>
      <c r="AO934" cm="1">
        <f t="array" aca="1" ref="AO934" ca="1">_xlfn.IFS($C934="","",AND(AM934,AN934),AL934,TRUE,0)</f>
        <v>0</v>
      </c>
      <c r="AP934" t="str" cm="1">
        <f t="array" aca="1" ref="AP934" ca="1">_xlfn.IFS($C934="","",AND(AN934,AL934&gt;=TBF),AL934,TRUE,"")</f>
        <v/>
      </c>
    </row>
    <row r="935" spans="1:42" x14ac:dyDescent="0.3">
      <c r="A935">
        <v>931</v>
      </c>
      <c r="C935" s="10" t="str">
        <f ca="1">IF(OFFSET(INPUT_START,A935-1,0)=0,"",OFFSET(INPUT_START,A935-1,0))</f>
        <v>dir jrhp</v>
      </c>
      <c r="D935" t="b">
        <f t="shared" ca="1" si="140"/>
        <v>0</v>
      </c>
      <c r="E935" t="b">
        <f t="shared" ca="1" si="141"/>
        <v>0</v>
      </c>
      <c r="F935" t="b">
        <f t="shared" ca="1" si="142"/>
        <v>0</v>
      </c>
      <c r="G935" t="b">
        <f t="shared" ca="1" si="143"/>
        <v>1</v>
      </c>
      <c r="H935" t="b">
        <f t="shared" ca="1" si="144"/>
        <v>0</v>
      </c>
      <c r="I935">
        <f t="shared" ca="1" si="145"/>
        <v>4</v>
      </c>
      <c r="J935" t="str">
        <f t="shared" ca="1" si="146"/>
        <v/>
      </c>
      <c r="K935" t="str">
        <f t="shared" ca="1" si="147"/>
        <v/>
      </c>
      <c r="L935" s="23">
        <f t="shared" ca="1" si="148"/>
        <v>0</v>
      </c>
      <c r="M935" s="23" cm="1">
        <f t="array" aca="1" ref="M935" ca="1">_xlfn.IFS($C935="","",
$A935=1,1,
NOT($F935),M934,
AND($F935,$J935&lt;&gt;".."),M934+1,
AND($F935,$J935=".."),M934-1,
TRUE,"ERR")</f>
        <v>5</v>
      </c>
      <c r="N935" s="23" t="str" cm="1">
        <f t="array" aca="1" ref="N935" ca="1">_xlfn.IFS($C935="","",
$A935=1,"",
NOT($F935),N934,
AND($F935,$J935&lt;&gt;".."),N934&amp;IF(N934="/","","/")&amp;$J935,
AND($F935,$J935=".."),MID(N934,1,FIND("@",SUBSTITUTE(N934,"/","@",$M935)) -1 ),
TRUE,"ERR")</f>
        <v>root/vpjqpqfm/rgqtzc/pcplzs/shmsp</v>
      </c>
      <c r="O935" s="22" t="str" cm="1">
        <f t="array" aca="1" ref="O935" ca="1">_xlfn.IFS($C935="","",
$N935="root","root",
TRUE,MID($N935,1+FIND("@",SUBSTITUTE($N935,"/","@",$M935-1)),100 )
)</f>
        <v>shmsp</v>
      </c>
      <c r="P935" s="23" t="str" cm="1">
        <f t="array" aca="1" ref="P935" ca="1">_xlfn.IFS($C935="","",
P$4=1,"root",
P$4&gt;$M935,"__",
TRUE,MID($N935,1, FIND("@",SUBSTITUTE($N935&amp;"/","/","@",P$4))-1)
)</f>
        <v>root</v>
      </c>
      <c r="Q935" s="23" t="str" cm="1">
        <f t="array" aca="1" ref="Q935" ca="1">_xlfn.IFS($C935="","",
Q$4=1,"root",
Q$4&gt;$M935,"__",
TRUE,MID($N935,1, FIND("@",SUBSTITUTE($N935&amp;"/","/","@",Q$4))-1)
)</f>
        <v>root/vpjqpqfm</v>
      </c>
      <c r="R935" s="23" t="str" cm="1">
        <f t="array" aca="1" ref="R935" ca="1">_xlfn.IFS($C935="","",
R$4=1,"root",
R$4&gt;$M935,"__",
TRUE,MID($N935,1, FIND("@",SUBSTITUTE($N935&amp;"/","/","@",R$4))-1)
)</f>
        <v>root/vpjqpqfm/rgqtzc</v>
      </c>
      <c r="S935" s="23" t="str" cm="1">
        <f t="array" aca="1" ref="S935" ca="1">_xlfn.IFS($C935="","",
S$4=1,"root",
S$4&gt;$M935,"__",
TRUE,MID($N935,1, FIND("@",SUBSTITUTE($N935&amp;"/","/","@",S$4))-1)
)</f>
        <v>root/vpjqpqfm/rgqtzc/pcplzs</v>
      </c>
      <c r="T935" s="23" t="str" cm="1">
        <f t="array" aca="1" ref="T935" ca="1">_xlfn.IFS($C935="","",
T$4=1,"root",
T$4&gt;$M935,"__",
TRUE,MID($N935,1, FIND("@",SUBSTITUTE($N935&amp;"/","/","@",T$4))-1)
)</f>
        <v>root/vpjqpqfm/rgqtzc/pcplzs/shmsp</v>
      </c>
      <c r="U935" s="23" t="str" cm="1">
        <f t="array" aca="1" ref="U935" ca="1">_xlfn.IFS($C935="","",
U$4=1,"root",
U$4&gt;$M935,"__",
TRUE,MID($N935,1, FIND("@",SUBSTITUTE($N935&amp;"/","/","@",U$4))-1)
)</f>
        <v>__</v>
      </c>
      <c r="V935" s="23" t="str" cm="1">
        <f t="array" aca="1" ref="V935" ca="1">_xlfn.IFS($C935="","",
V$4=1,"root",
V$4&gt;$M935,"__",
TRUE,MID($N935,1, FIND("@",SUBSTITUTE($N935&amp;"/","/","@",V$4))-1)
)</f>
        <v>__</v>
      </c>
      <c r="W935" s="23" t="str" cm="1">
        <f t="array" aca="1" ref="W935" ca="1">_xlfn.IFS($C935="","",
W$4=1,"root",
W$4&gt;$M935,"__",
TRUE,MID($N935,1, FIND("@",SUBSTITUTE($N935&amp;"/","/","@",W$4))-1)
)</f>
        <v>__</v>
      </c>
      <c r="X935" s="23" t="str" cm="1">
        <f t="array" aca="1" ref="X935" ca="1">_xlfn.IFS($C935="","",
X$4=1,"root",
X$4&gt;$M935,"__",
TRUE,MID($N935,1, FIND("@",SUBSTITUTE($N935&amp;"/","/","@",X$4))-1)
)</f>
        <v>__</v>
      </c>
      <c r="Y935" s="23" t="str" cm="1">
        <f t="array" aca="1" ref="Y935" ca="1">_xlfn.IFS($C935="","",
Y$4=1,"root",
Y$4&gt;$M935,"__",
TRUE,MID($N935,1, FIND("@",SUBSTITUTE($N935&amp;"/","/","@",Y$4))-1)
)</f>
        <v>__</v>
      </c>
      <c r="Z935" s="23" t="str" cm="1">
        <f t="array" aca="1" ref="Z935" ca="1">_xlfn.IFS($C935="","",
Z$4=1,"root",
Z$4&gt;$M935,"__",
TRUE,MID($N935,1, FIND("@",SUBSTITUTE($N935&amp;"/","/","@",Z$4))-1)
)</f>
        <v>__</v>
      </c>
      <c r="AA935" s="28" cm="1">
        <f t="array" aca="1" ref="AA935" ca="1">IF($C935="","",SUMIF(LEV_1,P935,LEN))</f>
        <v>41035571</v>
      </c>
      <c r="AB935" s="28" cm="1">
        <f t="array" aca="1" ref="AB935" ca="1">IF($C935="","",IF(Q935="__",0,SUMIF(LEV_2,Q935,LEN)))</f>
        <v>23329164</v>
      </c>
      <c r="AC935" s="28" cm="1">
        <f t="array" aca="1" ref="AC935" ca="1">IF($C935="","",IF(R935="__",0,SUMIF(LEV_3,R935,LEN)))</f>
        <v>16068117</v>
      </c>
      <c r="AD935" s="28" cm="1">
        <f t="array" aca="1" ref="AD935" ca="1">IF($C935="","",IF(S935="__",0,SUMIF(LEV_4,S935,LEN)))</f>
        <v>3347728</v>
      </c>
      <c r="AE935" s="28" cm="1">
        <f t="array" aca="1" ref="AE935" ca="1">IF($C935="","",IF(T935="__",0,SUMIF(LEV_5,T935,LEN)))</f>
        <v>132784</v>
      </c>
      <c r="AF935" s="28" cm="1">
        <f t="array" aca="1" ref="AF935" ca="1">IF($C935="","",IF(U935="__",0,SUMIF(LEV_6,U935,LEN)))</f>
        <v>0</v>
      </c>
      <c r="AG935" s="28" cm="1">
        <f t="array" aca="1" ref="AG935" ca="1">IF($C935="","",IF(V935="__",0,SUMIF(LEV_7,V935,LEN)))</f>
        <v>0</v>
      </c>
      <c r="AH935" s="28" cm="1">
        <f t="array" aca="1" ref="AH935" ca="1">IF($C935="","",IF(W935="__",0,SUMIF(LEV_8,W935,LEN)))</f>
        <v>0</v>
      </c>
      <c r="AI935" s="28" cm="1">
        <f t="array" aca="1" ref="AI935" ca="1">IF($C935="","",IF(X935="__",0,SUMIF(LEV_9,X935,LEN)))</f>
        <v>0</v>
      </c>
      <c r="AJ935" s="28" cm="1">
        <f t="array" aca="1" ref="AJ935" ca="1">IF($C935="","",IF(Y935="__",0,SUMIF(LEV_10,Y935,LEN)))</f>
        <v>0</v>
      </c>
      <c r="AK935" s="28" cm="1">
        <f t="array" aca="1" ref="AK935" ca="1">IF($C935="","",IF(Z935="__",0,SUMIF(LEV_11,Z935,LEN)))</f>
        <v>0</v>
      </c>
      <c r="AL935" cm="1">
        <f t="array" aca="1" ref="AL935" ca="1">IF($C935="","",_xlfn.IFS(AB935=0,AA935,AC935=0,AB935,AD935=0,AC935,AE935=0,AD935,AF935=0,AE935,AG935=0,AF935,AH935=0,AG935,AI935=0,AH935,AJ935=0,AI935,AK935=0,AJ935,TRUE,AK935))</f>
        <v>132784</v>
      </c>
      <c r="AM935" t="b">
        <f t="shared" ca="1" si="149"/>
        <v>0</v>
      </c>
      <c r="AN935" t="b">
        <f ca="1">IF($C935="","",IF(IFERROR(MATCH(N935,$N$1:$N934,0),0)&gt;0,FALSE,TRUE))</f>
        <v>0</v>
      </c>
      <c r="AO935" cm="1">
        <f t="array" aca="1" ref="AO935" ca="1">_xlfn.IFS($C935="","",AND(AM935,AN935),AL935,TRUE,0)</f>
        <v>0</v>
      </c>
      <c r="AP935" t="str" cm="1">
        <f t="array" aca="1" ref="AP935" ca="1">_xlfn.IFS($C935="","",AND(AN935,AL935&gt;=TBF),AL935,TRUE,"")</f>
        <v/>
      </c>
    </row>
    <row r="936" spans="1:42" x14ac:dyDescent="0.3">
      <c r="A936">
        <v>932</v>
      </c>
      <c r="C936" s="10" t="str">
        <f ca="1">IF(OFFSET(INPUT_START,A936-1,0)=0,"",OFFSET(INPUT_START,A936-1,0))</f>
        <v>$ cd jrhp</v>
      </c>
      <c r="D936" t="b">
        <f t="shared" ca="1" si="140"/>
        <v>1</v>
      </c>
      <c r="E936" t="b">
        <f t="shared" ca="1" si="141"/>
        <v>0</v>
      </c>
      <c r="F936" t="b">
        <f t="shared" ca="1" si="142"/>
        <v>1</v>
      </c>
      <c r="G936" t="b">
        <f t="shared" ca="1" si="143"/>
        <v>0</v>
      </c>
      <c r="H936" t="b">
        <f t="shared" ca="1" si="144"/>
        <v>0</v>
      </c>
      <c r="I936">
        <f t="shared" ca="1" si="145"/>
        <v>5</v>
      </c>
      <c r="J936" t="str">
        <f t="shared" ca="1" si="146"/>
        <v>jrhp</v>
      </c>
      <c r="K936" t="str">
        <f t="shared" ca="1" si="147"/>
        <v/>
      </c>
      <c r="L936" s="23">
        <f t="shared" ca="1" si="148"/>
        <v>0</v>
      </c>
      <c r="M936" s="23" cm="1">
        <f t="array" aca="1" ref="M936" ca="1">_xlfn.IFS($C936="","",
$A936=1,1,
NOT($F936),M935,
AND($F936,$J936&lt;&gt;".."),M935+1,
AND($F936,$J936=".."),M935-1,
TRUE,"ERR")</f>
        <v>6</v>
      </c>
      <c r="N936" s="23" t="str" cm="1">
        <f t="array" aca="1" ref="N936" ca="1">_xlfn.IFS($C936="","",
$A936=1,"",
NOT($F936),N935,
AND($F936,$J936&lt;&gt;".."),N935&amp;IF(N935="/","","/")&amp;$J936,
AND($F936,$J936=".."),MID(N935,1,FIND("@",SUBSTITUTE(N935,"/","@",$M936)) -1 ),
TRUE,"ERR")</f>
        <v>root/vpjqpqfm/rgqtzc/pcplzs/shmsp/jrhp</v>
      </c>
      <c r="O936" s="22" t="str" cm="1">
        <f t="array" aca="1" ref="O936" ca="1">_xlfn.IFS($C936="","",
$N936="root","root",
TRUE,MID($N936,1+FIND("@",SUBSTITUTE($N936,"/","@",$M936-1)),100 )
)</f>
        <v>jrhp</v>
      </c>
      <c r="P936" s="23" t="str" cm="1">
        <f t="array" aca="1" ref="P936" ca="1">_xlfn.IFS($C936="","",
P$4=1,"root",
P$4&gt;$M936,"__",
TRUE,MID($N936,1, FIND("@",SUBSTITUTE($N936&amp;"/","/","@",P$4))-1)
)</f>
        <v>root</v>
      </c>
      <c r="Q936" s="23" t="str" cm="1">
        <f t="array" aca="1" ref="Q936" ca="1">_xlfn.IFS($C936="","",
Q$4=1,"root",
Q$4&gt;$M936,"__",
TRUE,MID($N936,1, FIND("@",SUBSTITUTE($N936&amp;"/","/","@",Q$4))-1)
)</f>
        <v>root/vpjqpqfm</v>
      </c>
      <c r="R936" s="23" t="str" cm="1">
        <f t="array" aca="1" ref="R936" ca="1">_xlfn.IFS($C936="","",
R$4=1,"root",
R$4&gt;$M936,"__",
TRUE,MID($N936,1, FIND("@",SUBSTITUTE($N936&amp;"/","/","@",R$4))-1)
)</f>
        <v>root/vpjqpqfm/rgqtzc</v>
      </c>
      <c r="S936" s="23" t="str" cm="1">
        <f t="array" aca="1" ref="S936" ca="1">_xlfn.IFS($C936="","",
S$4=1,"root",
S$4&gt;$M936,"__",
TRUE,MID($N936,1, FIND("@",SUBSTITUTE($N936&amp;"/","/","@",S$4))-1)
)</f>
        <v>root/vpjqpqfm/rgqtzc/pcplzs</v>
      </c>
      <c r="T936" s="23" t="str" cm="1">
        <f t="array" aca="1" ref="T936" ca="1">_xlfn.IFS($C936="","",
T$4=1,"root",
T$4&gt;$M936,"__",
TRUE,MID($N936,1, FIND("@",SUBSTITUTE($N936&amp;"/","/","@",T$4))-1)
)</f>
        <v>root/vpjqpqfm/rgqtzc/pcplzs/shmsp</v>
      </c>
      <c r="U936" s="23" t="str" cm="1">
        <f t="array" aca="1" ref="U936" ca="1">_xlfn.IFS($C936="","",
U$4=1,"root",
U$4&gt;$M936,"__",
TRUE,MID($N936,1, FIND("@",SUBSTITUTE($N936&amp;"/","/","@",U$4))-1)
)</f>
        <v>root/vpjqpqfm/rgqtzc/pcplzs/shmsp/jrhp</v>
      </c>
      <c r="V936" s="23" t="str" cm="1">
        <f t="array" aca="1" ref="V936" ca="1">_xlfn.IFS($C936="","",
V$4=1,"root",
V$4&gt;$M936,"__",
TRUE,MID($N936,1, FIND("@",SUBSTITUTE($N936&amp;"/","/","@",V$4))-1)
)</f>
        <v>__</v>
      </c>
      <c r="W936" s="23" t="str" cm="1">
        <f t="array" aca="1" ref="W936" ca="1">_xlfn.IFS($C936="","",
W$4=1,"root",
W$4&gt;$M936,"__",
TRUE,MID($N936,1, FIND("@",SUBSTITUTE($N936&amp;"/","/","@",W$4))-1)
)</f>
        <v>__</v>
      </c>
      <c r="X936" s="23" t="str" cm="1">
        <f t="array" aca="1" ref="X936" ca="1">_xlfn.IFS($C936="","",
X$4=1,"root",
X$4&gt;$M936,"__",
TRUE,MID($N936,1, FIND("@",SUBSTITUTE($N936&amp;"/","/","@",X$4))-1)
)</f>
        <v>__</v>
      </c>
      <c r="Y936" s="23" t="str" cm="1">
        <f t="array" aca="1" ref="Y936" ca="1">_xlfn.IFS($C936="","",
Y$4=1,"root",
Y$4&gt;$M936,"__",
TRUE,MID($N936,1, FIND("@",SUBSTITUTE($N936&amp;"/","/","@",Y$4))-1)
)</f>
        <v>__</v>
      </c>
      <c r="Z936" s="23" t="str" cm="1">
        <f t="array" aca="1" ref="Z936" ca="1">_xlfn.IFS($C936="","",
Z$4=1,"root",
Z$4&gt;$M936,"__",
TRUE,MID($N936,1, FIND("@",SUBSTITUTE($N936&amp;"/","/","@",Z$4))-1)
)</f>
        <v>__</v>
      </c>
      <c r="AA936" s="28" cm="1">
        <f t="array" aca="1" ref="AA936" ca="1">IF($C936="","",SUMIF(LEV_1,P936,LEN))</f>
        <v>41035571</v>
      </c>
      <c r="AB936" s="28" cm="1">
        <f t="array" aca="1" ref="AB936" ca="1">IF($C936="","",IF(Q936="__",0,SUMIF(LEV_2,Q936,LEN)))</f>
        <v>23329164</v>
      </c>
      <c r="AC936" s="28" cm="1">
        <f t="array" aca="1" ref="AC936" ca="1">IF($C936="","",IF(R936="__",0,SUMIF(LEV_3,R936,LEN)))</f>
        <v>16068117</v>
      </c>
      <c r="AD936" s="28" cm="1">
        <f t="array" aca="1" ref="AD936" ca="1">IF($C936="","",IF(S936="__",0,SUMIF(LEV_4,S936,LEN)))</f>
        <v>3347728</v>
      </c>
      <c r="AE936" s="28" cm="1">
        <f t="array" aca="1" ref="AE936" ca="1">IF($C936="","",IF(T936="__",0,SUMIF(LEV_5,T936,LEN)))</f>
        <v>132784</v>
      </c>
      <c r="AF936" s="28" cm="1">
        <f t="array" aca="1" ref="AF936" ca="1">IF($C936="","",IF(U936="__",0,SUMIF(LEV_6,U936,LEN)))</f>
        <v>132784</v>
      </c>
      <c r="AG936" s="28" cm="1">
        <f t="array" aca="1" ref="AG936" ca="1">IF($C936="","",IF(V936="__",0,SUMIF(LEV_7,V936,LEN)))</f>
        <v>0</v>
      </c>
      <c r="AH936" s="28" cm="1">
        <f t="array" aca="1" ref="AH936" ca="1">IF($C936="","",IF(W936="__",0,SUMIF(LEV_8,W936,LEN)))</f>
        <v>0</v>
      </c>
      <c r="AI936" s="28" cm="1">
        <f t="array" aca="1" ref="AI936" ca="1">IF($C936="","",IF(X936="__",0,SUMIF(LEV_9,X936,LEN)))</f>
        <v>0</v>
      </c>
      <c r="AJ936" s="28" cm="1">
        <f t="array" aca="1" ref="AJ936" ca="1">IF($C936="","",IF(Y936="__",0,SUMIF(LEV_10,Y936,LEN)))</f>
        <v>0</v>
      </c>
      <c r="AK936" s="28" cm="1">
        <f t="array" aca="1" ref="AK936" ca="1">IF($C936="","",IF(Z936="__",0,SUMIF(LEV_11,Z936,LEN)))</f>
        <v>0</v>
      </c>
      <c r="AL936" cm="1">
        <f t="array" aca="1" ref="AL936" ca="1">IF($C936="","",_xlfn.IFS(AB936=0,AA936,AC936=0,AB936,AD936=0,AC936,AE936=0,AD936,AF936=0,AE936,AG936=0,AF936,AH936=0,AG936,AI936=0,AH936,AJ936=0,AI936,AK936=0,AJ936,TRUE,AK936))</f>
        <v>132784</v>
      </c>
      <c r="AM936" t="b">
        <f t="shared" ca="1" si="149"/>
        <v>0</v>
      </c>
      <c r="AN936" t="b">
        <f ca="1">IF($C936="","",IF(IFERROR(MATCH(N936,$N$1:$N935,0),0)&gt;0,FALSE,TRUE))</f>
        <v>1</v>
      </c>
      <c r="AO936" cm="1">
        <f t="array" aca="1" ref="AO936" ca="1">_xlfn.IFS($C936="","",AND(AM936,AN936),AL936,TRUE,0)</f>
        <v>0</v>
      </c>
      <c r="AP936" t="str" cm="1">
        <f t="array" aca="1" ref="AP936" ca="1">_xlfn.IFS($C936="","",AND(AN936,AL936&gt;=TBF),AL936,TRUE,"")</f>
        <v/>
      </c>
    </row>
    <row r="937" spans="1:42" x14ac:dyDescent="0.3">
      <c r="A937">
        <v>933</v>
      </c>
      <c r="C937" s="10" t="str">
        <f ca="1">IF(OFFSET(INPUT_START,A937-1,0)=0,"",OFFSET(INPUT_START,A937-1,0))</f>
        <v>$ ls</v>
      </c>
      <c r="D937" t="b">
        <f t="shared" ca="1" si="140"/>
        <v>1</v>
      </c>
      <c r="E937" t="b">
        <f t="shared" ca="1" si="141"/>
        <v>1</v>
      </c>
      <c r="F937" t="b">
        <f t="shared" ca="1" si="142"/>
        <v>0</v>
      </c>
      <c r="G937" t="b">
        <f t="shared" ca="1" si="143"/>
        <v>0</v>
      </c>
      <c r="H937" t="b">
        <f t="shared" ca="1" si="144"/>
        <v>0</v>
      </c>
      <c r="I937">
        <f t="shared" ca="1" si="145"/>
        <v>0</v>
      </c>
      <c r="J937" t="str">
        <f t="shared" ca="1" si="146"/>
        <v/>
      </c>
      <c r="K937" t="str">
        <f t="shared" ca="1" si="147"/>
        <v/>
      </c>
      <c r="L937" s="23">
        <f t="shared" ca="1" si="148"/>
        <v>0</v>
      </c>
      <c r="M937" s="23" cm="1">
        <f t="array" aca="1" ref="M937" ca="1">_xlfn.IFS($C937="","",
$A937=1,1,
NOT($F937),M936,
AND($F937,$J937&lt;&gt;".."),M936+1,
AND($F937,$J937=".."),M936-1,
TRUE,"ERR")</f>
        <v>6</v>
      </c>
      <c r="N937" s="23" t="str" cm="1">
        <f t="array" aca="1" ref="N937" ca="1">_xlfn.IFS($C937="","",
$A937=1,"",
NOT($F937),N936,
AND($F937,$J937&lt;&gt;".."),N936&amp;IF(N936="/","","/")&amp;$J937,
AND($F937,$J937=".."),MID(N936,1,FIND("@",SUBSTITUTE(N936,"/","@",$M937)) -1 ),
TRUE,"ERR")</f>
        <v>root/vpjqpqfm/rgqtzc/pcplzs/shmsp/jrhp</v>
      </c>
      <c r="O937" s="22" t="str" cm="1">
        <f t="array" aca="1" ref="O937" ca="1">_xlfn.IFS($C937="","",
$N937="root","root",
TRUE,MID($N937,1+FIND("@",SUBSTITUTE($N937,"/","@",$M937-1)),100 )
)</f>
        <v>jrhp</v>
      </c>
      <c r="P937" s="23" t="str" cm="1">
        <f t="array" aca="1" ref="P937" ca="1">_xlfn.IFS($C937="","",
P$4=1,"root",
P$4&gt;$M937,"__",
TRUE,MID($N937,1, FIND("@",SUBSTITUTE($N937&amp;"/","/","@",P$4))-1)
)</f>
        <v>root</v>
      </c>
      <c r="Q937" s="23" t="str" cm="1">
        <f t="array" aca="1" ref="Q937" ca="1">_xlfn.IFS($C937="","",
Q$4=1,"root",
Q$4&gt;$M937,"__",
TRUE,MID($N937,1, FIND("@",SUBSTITUTE($N937&amp;"/","/","@",Q$4))-1)
)</f>
        <v>root/vpjqpqfm</v>
      </c>
      <c r="R937" s="23" t="str" cm="1">
        <f t="array" aca="1" ref="R937" ca="1">_xlfn.IFS($C937="","",
R$4=1,"root",
R$4&gt;$M937,"__",
TRUE,MID($N937,1, FIND("@",SUBSTITUTE($N937&amp;"/","/","@",R$4))-1)
)</f>
        <v>root/vpjqpqfm/rgqtzc</v>
      </c>
      <c r="S937" s="23" t="str" cm="1">
        <f t="array" aca="1" ref="S937" ca="1">_xlfn.IFS($C937="","",
S$4=1,"root",
S$4&gt;$M937,"__",
TRUE,MID($N937,1, FIND("@",SUBSTITUTE($N937&amp;"/","/","@",S$4))-1)
)</f>
        <v>root/vpjqpqfm/rgqtzc/pcplzs</v>
      </c>
      <c r="T937" s="23" t="str" cm="1">
        <f t="array" aca="1" ref="T937" ca="1">_xlfn.IFS($C937="","",
T$4=1,"root",
T$4&gt;$M937,"__",
TRUE,MID($N937,1, FIND("@",SUBSTITUTE($N937&amp;"/","/","@",T$4))-1)
)</f>
        <v>root/vpjqpqfm/rgqtzc/pcplzs/shmsp</v>
      </c>
      <c r="U937" s="23" t="str" cm="1">
        <f t="array" aca="1" ref="U937" ca="1">_xlfn.IFS($C937="","",
U$4=1,"root",
U$4&gt;$M937,"__",
TRUE,MID($N937,1, FIND("@",SUBSTITUTE($N937&amp;"/","/","@",U$4))-1)
)</f>
        <v>root/vpjqpqfm/rgqtzc/pcplzs/shmsp/jrhp</v>
      </c>
      <c r="V937" s="23" t="str" cm="1">
        <f t="array" aca="1" ref="V937" ca="1">_xlfn.IFS($C937="","",
V$4=1,"root",
V$4&gt;$M937,"__",
TRUE,MID($N937,1, FIND("@",SUBSTITUTE($N937&amp;"/","/","@",V$4))-1)
)</f>
        <v>__</v>
      </c>
      <c r="W937" s="23" t="str" cm="1">
        <f t="array" aca="1" ref="W937" ca="1">_xlfn.IFS($C937="","",
W$4=1,"root",
W$4&gt;$M937,"__",
TRUE,MID($N937,1, FIND("@",SUBSTITUTE($N937&amp;"/","/","@",W$4))-1)
)</f>
        <v>__</v>
      </c>
      <c r="X937" s="23" t="str" cm="1">
        <f t="array" aca="1" ref="X937" ca="1">_xlfn.IFS($C937="","",
X$4=1,"root",
X$4&gt;$M937,"__",
TRUE,MID($N937,1, FIND("@",SUBSTITUTE($N937&amp;"/","/","@",X$4))-1)
)</f>
        <v>__</v>
      </c>
      <c r="Y937" s="23" t="str" cm="1">
        <f t="array" aca="1" ref="Y937" ca="1">_xlfn.IFS($C937="","",
Y$4=1,"root",
Y$4&gt;$M937,"__",
TRUE,MID($N937,1, FIND("@",SUBSTITUTE($N937&amp;"/","/","@",Y$4))-1)
)</f>
        <v>__</v>
      </c>
      <c r="Z937" s="23" t="str" cm="1">
        <f t="array" aca="1" ref="Z937" ca="1">_xlfn.IFS($C937="","",
Z$4=1,"root",
Z$4&gt;$M937,"__",
TRUE,MID($N937,1, FIND("@",SUBSTITUTE($N937&amp;"/","/","@",Z$4))-1)
)</f>
        <v>__</v>
      </c>
      <c r="AA937" s="28" cm="1">
        <f t="array" aca="1" ref="AA937" ca="1">IF($C937="","",SUMIF(LEV_1,P937,LEN))</f>
        <v>41035571</v>
      </c>
      <c r="AB937" s="28" cm="1">
        <f t="array" aca="1" ref="AB937" ca="1">IF($C937="","",IF(Q937="__",0,SUMIF(LEV_2,Q937,LEN)))</f>
        <v>23329164</v>
      </c>
      <c r="AC937" s="28" cm="1">
        <f t="array" aca="1" ref="AC937" ca="1">IF($C937="","",IF(R937="__",0,SUMIF(LEV_3,R937,LEN)))</f>
        <v>16068117</v>
      </c>
      <c r="AD937" s="28" cm="1">
        <f t="array" aca="1" ref="AD937" ca="1">IF($C937="","",IF(S937="__",0,SUMIF(LEV_4,S937,LEN)))</f>
        <v>3347728</v>
      </c>
      <c r="AE937" s="28" cm="1">
        <f t="array" aca="1" ref="AE937" ca="1">IF($C937="","",IF(T937="__",0,SUMIF(LEV_5,T937,LEN)))</f>
        <v>132784</v>
      </c>
      <c r="AF937" s="28" cm="1">
        <f t="array" aca="1" ref="AF937" ca="1">IF($C937="","",IF(U937="__",0,SUMIF(LEV_6,U937,LEN)))</f>
        <v>132784</v>
      </c>
      <c r="AG937" s="28" cm="1">
        <f t="array" aca="1" ref="AG937" ca="1">IF($C937="","",IF(V937="__",0,SUMIF(LEV_7,V937,LEN)))</f>
        <v>0</v>
      </c>
      <c r="AH937" s="28" cm="1">
        <f t="array" aca="1" ref="AH937" ca="1">IF($C937="","",IF(W937="__",0,SUMIF(LEV_8,W937,LEN)))</f>
        <v>0</v>
      </c>
      <c r="AI937" s="28" cm="1">
        <f t="array" aca="1" ref="AI937" ca="1">IF($C937="","",IF(X937="__",0,SUMIF(LEV_9,X937,LEN)))</f>
        <v>0</v>
      </c>
      <c r="AJ937" s="28" cm="1">
        <f t="array" aca="1" ref="AJ937" ca="1">IF($C937="","",IF(Y937="__",0,SUMIF(LEV_10,Y937,LEN)))</f>
        <v>0</v>
      </c>
      <c r="AK937" s="28" cm="1">
        <f t="array" aca="1" ref="AK937" ca="1">IF($C937="","",IF(Z937="__",0,SUMIF(LEV_11,Z937,LEN)))</f>
        <v>0</v>
      </c>
      <c r="AL937" cm="1">
        <f t="array" aca="1" ref="AL937" ca="1">IF($C937="","",_xlfn.IFS(AB937=0,AA937,AC937=0,AB937,AD937=0,AC937,AE937=0,AD937,AF937=0,AE937,AG937=0,AF937,AH937=0,AG937,AI937=0,AH937,AJ937=0,AI937,AK937=0,AJ937,TRUE,AK937))</f>
        <v>132784</v>
      </c>
      <c r="AM937" t="b">
        <f t="shared" ca="1" si="149"/>
        <v>0</v>
      </c>
      <c r="AN937" t="b">
        <f ca="1">IF($C937="","",IF(IFERROR(MATCH(N937,$N$1:$N936,0),0)&gt;0,FALSE,TRUE))</f>
        <v>0</v>
      </c>
      <c r="AO937" cm="1">
        <f t="array" aca="1" ref="AO937" ca="1">_xlfn.IFS($C937="","",AND(AM937,AN937),AL937,TRUE,0)</f>
        <v>0</v>
      </c>
      <c r="AP937" t="str" cm="1">
        <f t="array" aca="1" ref="AP937" ca="1">_xlfn.IFS($C937="","",AND(AN937,AL937&gt;=TBF),AL937,TRUE,"")</f>
        <v/>
      </c>
    </row>
    <row r="938" spans="1:42" x14ac:dyDescent="0.3">
      <c r="A938">
        <v>934</v>
      </c>
      <c r="C938" s="10" t="str">
        <f ca="1">IF(OFFSET(INPUT_START,A938-1,0)=0,"",OFFSET(INPUT_START,A938-1,0))</f>
        <v>132784 tmlntm</v>
      </c>
      <c r="D938" t="b">
        <f t="shared" ca="1" si="140"/>
        <v>0</v>
      </c>
      <c r="E938" t="b">
        <f t="shared" ca="1" si="141"/>
        <v>0</v>
      </c>
      <c r="F938" t="b">
        <f t="shared" ca="1" si="142"/>
        <v>0</v>
      </c>
      <c r="G938" t="b">
        <f t="shared" ca="1" si="143"/>
        <v>0</v>
      </c>
      <c r="H938" t="b">
        <f t="shared" ca="1" si="144"/>
        <v>1</v>
      </c>
      <c r="I938">
        <f t="shared" ca="1" si="145"/>
        <v>7</v>
      </c>
      <c r="J938" t="str">
        <f t="shared" ca="1" si="146"/>
        <v/>
      </c>
      <c r="K938" t="str">
        <f t="shared" ca="1" si="147"/>
        <v>tmlntm</v>
      </c>
      <c r="L938" s="23">
        <f t="shared" ca="1" si="148"/>
        <v>132784</v>
      </c>
      <c r="M938" s="23" cm="1">
        <f t="array" aca="1" ref="M938" ca="1">_xlfn.IFS($C938="","",
$A938=1,1,
NOT($F938),M937,
AND($F938,$J938&lt;&gt;".."),M937+1,
AND($F938,$J938=".."),M937-1,
TRUE,"ERR")</f>
        <v>6</v>
      </c>
      <c r="N938" s="23" t="str" cm="1">
        <f t="array" aca="1" ref="N938" ca="1">_xlfn.IFS($C938="","",
$A938=1,"",
NOT($F938),N937,
AND($F938,$J938&lt;&gt;".."),N937&amp;IF(N937="/","","/")&amp;$J938,
AND($F938,$J938=".."),MID(N937,1,FIND("@",SUBSTITUTE(N937,"/","@",$M938)) -1 ),
TRUE,"ERR")</f>
        <v>root/vpjqpqfm/rgqtzc/pcplzs/shmsp/jrhp</v>
      </c>
      <c r="O938" s="22" t="str" cm="1">
        <f t="array" aca="1" ref="O938" ca="1">_xlfn.IFS($C938="","",
$N938="root","root",
TRUE,MID($N938,1+FIND("@",SUBSTITUTE($N938,"/","@",$M938-1)),100 )
)</f>
        <v>jrhp</v>
      </c>
      <c r="P938" s="23" t="str" cm="1">
        <f t="array" aca="1" ref="P938" ca="1">_xlfn.IFS($C938="","",
P$4=1,"root",
P$4&gt;$M938,"__",
TRUE,MID($N938,1, FIND("@",SUBSTITUTE($N938&amp;"/","/","@",P$4))-1)
)</f>
        <v>root</v>
      </c>
      <c r="Q938" s="23" t="str" cm="1">
        <f t="array" aca="1" ref="Q938" ca="1">_xlfn.IFS($C938="","",
Q$4=1,"root",
Q$4&gt;$M938,"__",
TRUE,MID($N938,1, FIND("@",SUBSTITUTE($N938&amp;"/","/","@",Q$4))-1)
)</f>
        <v>root/vpjqpqfm</v>
      </c>
      <c r="R938" s="23" t="str" cm="1">
        <f t="array" aca="1" ref="R938" ca="1">_xlfn.IFS($C938="","",
R$4=1,"root",
R$4&gt;$M938,"__",
TRUE,MID($N938,1, FIND("@",SUBSTITUTE($N938&amp;"/","/","@",R$4))-1)
)</f>
        <v>root/vpjqpqfm/rgqtzc</v>
      </c>
      <c r="S938" s="23" t="str" cm="1">
        <f t="array" aca="1" ref="S938" ca="1">_xlfn.IFS($C938="","",
S$4=1,"root",
S$4&gt;$M938,"__",
TRUE,MID($N938,1, FIND("@",SUBSTITUTE($N938&amp;"/","/","@",S$4))-1)
)</f>
        <v>root/vpjqpqfm/rgqtzc/pcplzs</v>
      </c>
      <c r="T938" s="23" t="str" cm="1">
        <f t="array" aca="1" ref="T938" ca="1">_xlfn.IFS($C938="","",
T$4=1,"root",
T$4&gt;$M938,"__",
TRUE,MID($N938,1, FIND("@",SUBSTITUTE($N938&amp;"/","/","@",T$4))-1)
)</f>
        <v>root/vpjqpqfm/rgqtzc/pcplzs/shmsp</v>
      </c>
      <c r="U938" s="23" t="str" cm="1">
        <f t="array" aca="1" ref="U938" ca="1">_xlfn.IFS($C938="","",
U$4=1,"root",
U$4&gt;$M938,"__",
TRUE,MID($N938,1, FIND("@",SUBSTITUTE($N938&amp;"/","/","@",U$4))-1)
)</f>
        <v>root/vpjqpqfm/rgqtzc/pcplzs/shmsp/jrhp</v>
      </c>
      <c r="V938" s="23" t="str" cm="1">
        <f t="array" aca="1" ref="V938" ca="1">_xlfn.IFS($C938="","",
V$4=1,"root",
V$4&gt;$M938,"__",
TRUE,MID($N938,1, FIND("@",SUBSTITUTE($N938&amp;"/","/","@",V$4))-1)
)</f>
        <v>__</v>
      </c>
      <c r="W938" s="23" t="str" cm="1">
        <f t="array" aca="1" ref="W938" ca="1">_xlfn.IFS($C938="","",
W$4=1,"root",
W$4&gt;$M938,"__",
TRUE,MID($N938,1, FIND("@",SUBSTITUTE($N938&amp;"/","/","@",W$4))-1)
)</f>
        <v>__</v>
      </c>
      <c r="X938" s="23" t="str" cm="1">
        <f t="array" aca="1" ref="X938" ca="1">_xlfn.IFS($C938="","",
X$4=1,"root",
X$4&gt;$M938,"__",
TRUE,MID($N938,1, FIND("@",SUBSTITUTE($N938&amp;"/","/","@",X$4))-1)
)</f>
        <v>__</v>
      </c>
      <c r="Y938" s="23" t="str" cm="1">
        <f t="array" aca="1" ref="Y938" ca="1">_xlfn.IFS($C938="","",
Y$4=1,"root",
Y$4&gt;$M938,"__",
TRUE,MID($N938,1, FIND("@",SUBSTITUTE($N938&amp;"/","/","@",Y$4))-1)
)</f>
        <v>__</v>
      </c>
      <c r="Z938" s="23" t="str" cm="1">
        <f t="array" aca="1" ref="Z938" ca="1">_xlfn.IFS($C938="","",
Z$4=1,"root",
Z$4&gt;$M938,"__",
TRUE,MID($N938,1, FIND("@",SUBSTITUTE($N938&amp;"/","/","@",Z$4))-1)
)</f>
        <v>__</v>
      </c>
      <c r="AA938" s="28" cm="1">
        <f t="array" aca="1" ref="AA938" ca="1">IF($C938="","",SUMIF(LEV_1,P938,LEN))</f>
        <v>41035571</v>
      </c>
      <c r="AB938" s="28" cm="1">
        <f t="array" aca="1" ref="AB938" ca="1">IF($C938="","",IF(Q938="__",0,SUMIF(LEV_2,Q938,LEN)))</f>
        <v>23329164</v>
      </c>
      <c r="AC938" s="28" cm="1">
        <f t="array" aca="1" ref="AC938" ca="1">IF($C938="","",IF(R938="__",0,SUMIF(LEV_3,R938,LEN)))</f>
        <v>16068117</v>
      </c>
      <c r="AD938" s="28" cm="1">
        <f t="array" aca="1" ref="AD938" ca="1">IF($C938="","",IF(S938="__",0,SUMIF(LEV_4,S938,LEN)))</f>
        <v>3347728</v>
      </c>
      <c r="AE938" s="28" cm="1">
        <f t="array" aca="1" ref="AE938" ca="1">IF($C938="","",IF(T938="__",0,SUMIF(LEV_5,T938,LEN)))</f>
        <v>132784</v>
      </c>
      <c r="AF938" s="28" cm="1">
        <f t="array" aca="1" ref="AF938" ca="1">IF($C938="","",IF(U938="__",0,SUMIF(LEV_6,U938,LEN)))</f>
        <v>132784</v>
      </c>
      <c r="AG938" s="28" cm="1">
        <f t="array" aca="1" ref="AG938" ca="1">IF($C938="","",IF(V938="__",0,SUMIF(LEV_7,V938,LEN)))</f>
        <v>0</v>
      </c>
      <c r="AH938" s="28" cm="1">
        <f t="array" aca="1" ref="AH938" ca="1">IF($C938="","",IF(W938="__",0,SUMIF(LEV_8,W938,LEN)))</f>
        <v>0</v>
      </c>
      <c r="AI938" s="28" cm="1">
        <f t="array" aca="1" ref="AI938" ca="1">IF($C938="","",IF(X938="__",0,SUMIF(LEV_9,X938,LEN)))</f>
        <v>0</v>
      </c>
      <c r="AJ938" s="28" cm="1">
        <f t="array" aca="1" ref="AJ938" ca="1">IF($C938="","",IF(Y938="__",0,SUMIF(LEV_10,Y938,LEN)))</f>
        <v>0</v>
      </c>
      <c r="AK938" s="28" cm="1">
        <f t="array" aca="1" ref="AK938" ca="1">IF($C938="","",IF(Z938="__",0,SUMIF(LEV_11,Z938,LEN)))</f>
        <v>0</v>
      </c>
      <c r="AL938" cm="1">
        <f t="array" aca="1" ref="AL938" ca="1">IF($C938="","",_xlfn.IFS(AB938=0,AA938,AC938=0,AB938,AD938=0,AC938,AE938=0,AD938,AF938=0,AE938,AG938=0,AF938,AH938=0,AG938,AI938=0,AH938,AJ938=0,AI938,AK938=0,AJ938,TRUE,AK938))</f>
        <v>132784</v>
      </c>
      <c r="AM938" t="b">
        <f t="shared" ca="1" si="149"/>
        <v>0</v>
      </c>
      <c r="AN938" t="b">
        <f ca="1">IF($C938="","",IF(IFERROR(MATCH(N938,$N$1:$N937,0),0)&gt;0,FALSE,TRUE))</f>
        <v>0</v>
      </c>
      <c r="AO938" cm="1">
        <f t="array" aca="1" ref="AO938" ca="1">_xlfn.IFS($C938="","",AND(AM938,AN938),AL938,TRUE,0)</f>
        <v>0</v>
      </c>
      <c r="AP938" t="str" cm="1">
        <f t="array" aca="1" ref="AP938" ca="1">_xlfn.IFS($C938="","",AND(AN938,AL938&gt;=TBF),AL938,TRUE,"")</f>
        <v/>
      </c>
    </row>
    <row r="939" spans="1:42" x14ac:dyDescent="0.3">
      <c r="A939">
        <v>935</v>
      </c>
      <c r="C939" s="10" t="str">
        <f ca="1">IF(OFFSET(INPUT_START,A939-1,0)=0,"",OFFSET(INPUT_START,A939-1,0))</f>
        <v>$ cd ..</v>
      </c>
      <c r="D939" t="b">
        <f t="shared" ca="1" si="140"/>
        <v>1</v>
      </c>
      <c r="E939" t="b">
        <f t="shared" ca="1" si="141"/>
        <v>0</v>
      </c>
      <c r="F939" t="b">
        <f t="shared" ca="1" si="142"/>
        <v>1</v>
      </c>
      <c r="G939" t="b">
        <f t="shared" ca="1" si="143"/>
        <v>0</v>
      </c>
      <c r="H939" t="b">
        <f t="shared" ca="1" si="144"/>
        <v>0</v>
      </c>
      <c r="I939">
        <f t="shared" ca="1" si="145"/>
        <v>5</v>
      </c>
      <c r="J939" t="str">
        <f t="shared" ca="1" si="146"/>
        <v>..</v>
      </c>
      <c r="K939" t="str">
        <f t="shared" ca="1" si="147"/>
        <v/>
      </c>
      <c r="L939" s="23">
        <f t="shared" ca="1" si="148"/>
        <v>0</v>
      </c>
      <c r="M939" s="23" cm="1">
        <f t="array" aca="1" ref="M939" ca="1">_xlfn.IFS($C939="","",
$A939=1,1,
NOT($F939),M938,
AND($F939,$J939&lt;&gt;".."),M938+1,
AND($F939,$J939=".."),M938-1,
TRUE,"ERR")</f>
        <v>5</v>
      </c>
      <c r="N939" s="23" t="str" cm="1">
        <f t="array" aca="1" ref="N939" ca="1">_xlfn.IFS($C939="","",
$A939=1,"",
NOT($F939),N938,
AND($F939,$J939&lt;&gt;".."),N938&amp;IF(N938="/","","/")&amp;$J939,
AND($F939,$J939=".."),MID(N938,1,FIND("@",SUBSTITUTE(N938,"/","@",$M939)) -1 ),
TRUE,"ERR")</f>
        <v>root/vpjqpqfm/rgqtzc/pcplzs/shmsp</v>
      </c>
      <c r="O939" s="22" t="str" cm="1">
        <f t="array" aca="1" ref="O939" ca="1">_xlfn.IFS($C939="","",
$N939="root","root",
TRUE,MID($N939,1+FIND("@",SUBSTITUTE($N939,"/","@",$M939-1)),100 )
)</f>
        <v>shmsp</v>
      </c>
      <c r="P939" s="23" t="str" cm="1">
        <f t="array" aca="1" ref="P939" ca="1">_xlfn.IFS($C939="","",
P$4=1,"root",
P$4&gt;$M939,"__",
TRUE,MID($N939,1, FIND("@",SUBSTITUTE($N939&amp;"/","/","@",P$4))-1)
)</f>
        <v>root</v>
      </c>
      <c r="Q939" s="23" t="str" cm="1">
        <f t="array" aca="1" ref="Q939" ca="1">_xlfn.IFS($C939="","",
Q$4=1,"root",
Q$4&gt;$M939,"__",
TRUE,MID($N939,1, FIND("@",SUBSTITUTE($N939&amp;"/","/","@",Q$4))-1)
)</f>
        <v>root/vpjqpqfm</v>
      </c>
      <c r="R939" s="23" t="str" cm="1">
        <f t="array" aca="1" ref="R939" ca="1">_xlfn.IFS($C939="","",
R$4=1,"root",
R$4&gt;$M939,"__",
TRUE,MID($N939,1, FIND("@",SUBSTITUTE($N939&amp;"/","/","@",R$4))-1)
)</f>
        <v>root/vpjqpqfm/rgqtzc</v>
      </c>
      <c r="S939" s="23" t="str" cm="1">
        <f t="array" aca="1" ref="S939" ca="1">_xlfn.IFS($C939="","",
S$4=1,"root",
S$4&gt;$M939,"__",
TRUE,MID($N939,1, FIND("@",SUBSTITUTE($N939&amp;"/","/","@",S$4))-1)
)</f>
        <v>root/vpjqpqfm/rgqtzc/pcplzs</v>
      </c>
      <c r="T939" s="23" t="str" cm="1">
        <f t="array" aca="1" ref="T939" ca="1">_xlfn.IFS($C939="","",
T$4=1,"root",
T$4&gt;$M939,"__",
TRUE,MID($N939,1, FIND("@",SUBSTITUTE($N939&amp;"/","/","@",T$4))-1)
)</f>
        <v>root/vpjqpqfm/rgqtzc/pcplzs/shmsp</v>
      </c>
      <c r="U939" s="23" t="str" cm="1">
        <f t="array" aca="1" ref="U939" ca="1">_xlfn.IFS($C939="","",
U$4=1,"root",
U$4&gt;$M939,"__",
TRUE,MID($N939,1, FIND("@",SUBSTITUTE($N939&amp;"/","/","@",U$4))-1)
)</f>
        <v>__</v>
      </c>
      <c r="V939" s="23" t="str" cm="1">
        <f t="array" aca="1" ref="V939" ca="1">_xlfn.IFS($C939="","",
V$4=1,"root",
V$4&gt;$M939,"__",
TRUE,MID($N939,1, FIND("@",SUBSTITUTE($N939&amp;"/","/","@",V$4))-1)
)</f>
        <v>__</v>
      </c>
      <c r="W939" s="23" t="str" cm="1">
        <f t="array" aca="1" ref="W939" ca="1">_xlfn.IFS($C939="","",
W$4=1,"root",
W$4&gt;$M939,"__",
TRUE,MID($N939,1, FIND("@",SUBSTITUTE($N939&amp;"/","/","@",W$4))-1)
)</f>
        <v>__</v>
      </c>
      <c r="X939" s="23" t="str" cm="1">
        <f t="array" aca="1" ref="X939" ca="1">_xlfn.IFS($C939="","",
X$4=1,"root",
X$4&gt;$M939,"__",
TRUE,MID($N939,1, FIND("@",SUBSTITUTE($N939&amp;"/","/","@",X$4))-1)
)</f>
        <v>__</v>
      </c>
      <c r="Y939" s="23" t="str" cm="1">
        <f t="array" aca="1" ref="Y939" ca="1">_xlfn.IFS($C939="","",
Y$4=1,"root",
Y$4&gt;$M939,"__",
TRUE,MID($N939,1, FIND("@",SUBSTITUTE($N939&amp;"/","/","@",Y$4))-1)
)</f>
        <v>__</v>
      </c>
      <c r="Z939" s="23" t="str" cm="1">
        <f t="array" aca="1" ref="Z939" ca="1">_xlfn.IFS($C939="","",
Z$4=1,"root",
Z$4&gt;$M939,"__",
TRUE,MID($N939,1, FIND("@",SUBSTITUTE($N939&amp;"/","/","@",Z$4))-1)
)</f>
        <v>__</v>
      </c>
      <c r="AA939" s="28" cm="1">
        <f t="array" aca="1" ref="AA939" ca="1">IF($C939="","",SUMIF(LEV_1,P939,LEN))</f>
        <v>41035571</v>
      </c>
      <c r="AB939" s="28" cm="1">
        <f t="array" aca="1" ref="AB939" ca="1">IF($C939="","",IF(Q939="__",0,SUMIF(LEV_2,Q939,LEN)))</f>
        <v>23329164</v>
      </c>
      <c r="AC939" s="28" cm="1">
        <f t="array" aca="1" ref="AC939" ca="1">IF($C939="","",IF(R939="__",0,SUMIF(LEV_3,R939,LEN)))</f>
        <v>16068117</v>
      </c>
      <c r="AD939" s="28" cm="1">
        <f t="array" aca="1" ref="AD939" ca="1">IF($C939="","",IF(S939="__",0,SUMIF(LEV_4,S939,LEN)))</f>
        <v>3347728</v>
      </c>
      <c r="AE939" s="28" cm="1">
        <f t="array" aca="1" ref="AE939" ca="1">IF($C939="","",IF(T939="__",0,SUMIF(LEV_5,T939,LEN)))</f>
        <v>132784</v>
      </c>
      <c r="AF939" s="28" cm="1">
        <f t="array" aca="1" ref="AF939" ca="1">IF($C939="","",IF(U939="__",0,SUMIF(LEV_6,U939,LEN)))</f>
        <v>0</v>
      </c>
      <c r="AG939" s="28" cm="1">
        <f t="array" aca="1" ref="AG939" ca="1">IF($C939="","",IF(V939="__",0,SUMIF(LEV_7,V939,LEN)))</f>
        <v>0</v>
      </c>
      <c r="AH939" s="28" cm="1">
        <f t="array" aca="1" ref="AH939" ca="1">IF($C939="","",IF(W939="__",0,SUMIF(LEV_8,W939,LEN)))</f>
        <v>0</v>
      </c>
      <c r="AI939" s="28" cm="1">
        <f t="array" aca="1" ref="AI939" ca="1">IF($C939="","",IF(X939="__",0,SUMIF(LEV_9,X939,LEN)))</f>
        <v>0</v>
      </c>
      <c r="AJ939" s="28" cm="1">
        <f t="array" aca="1" ref="AJ939" ca="1">IF($C939="","",IF(Y939="__",0,SUMIF(LEV_10,Y939,LEN)))</f>
        <v>0</v>
      </c>
      <c r="AK939" s="28" cm="1">
        <f t="array" aca="1" ref="AK939" ca="1">IF($C939="","",IF(Z939="__",0,SUMIF(LEV_11,Z939,LEN)))</f>
        <v>0</v>
      </c>
      <c r="AL939" cm="1">
        <f t="array" aca="1" ref="AL939" ca="1">IF($C939="","",_xlfn.IFS(AB939=0,AA939,AC939=0,AB939,AD939=0,AC939,AE939=0,AD939,AF939=0,AE939,AG939=0,AF939,AH939=0,AG939,AI939=0,AH939,AJ939=0,AI939,AK939=0,AJ939,TRUE,AK939))</f>
        <v>132784</v>
      </c>
      <c r="AM939" t="b">
        <f t="shared" ca="1" si="149"/>
        <v>0</v>
      </c>
      <c r="AN939" t="b">
        <f ca="1">IF($C939="","",IF(IFERROR(MATCH(N939,$N$1:$N938,0),0)&gt;0,FALSE,TRUE))</f>
        <v>0</v>
      </c>
      <c r="AO939" cm="1">
        <f t="array" aca="1" ref="AO939" ca="1">_xlfn.IFS($C939="","",AND(AM939,AN939),AL939,TRUE,0)</f>
        <v>0</v>
      </c>
      <c r="AP939" t="str" cm="1">
        <f t="array" aca="1" ref="AP939" ca="1">_xlfn.IFS($C939="","",AND(AN939,AL939&gt;=TBF),AL939,TRUE,"")</f>
        <v/>
      </c>
    </row>
    <row r="940" spans="1:42" x14ac:dyDescent="0.3">
      <c r="A940">
        <v>936</v>
      </c>
      <c r="C940" s="10" t="str">
        <f ca="1">IF(OFFSET(INPUT_START,A940-1,0)=0,"",OFFSET(INPUT_START,A940-1,0))</f>
        <v>$ cd ..</v>
      </c>
      <c r="D940" t="b">
        <f t="shared" ca="1" si="140"/>
        <v>1</v>
      </c>
      <c r="E940" t="b">
        <f t="shared" ca="1" si="141"/>
        <v>0</v>
      </c>
      <c r="F940" t="b">
        <f t="shared" ca="1" si="142"/>
        <v>1</v>
      </c>
      <c r="G940" t="b">
        <f t="shared" ca="1" si="143"/>
        <v>0</v>
      </c>
      <c r="H940" t="b">
        <f t="shared" ca="1" si="144"/>
        <v>0</v>
      </c>
      <c r="I940">
        <f t="shared" ca="1" si="145"/>
        <v>5</v>
      </c>
      <c r="J940" t="str">
        <f t="shared" ca="1" si="146"/>
        <v>..</v>
      </c>
      <c r="K940" t="str">
        <f t="shared" ca="1" si="147"/>
        <v/>
      </c>
      <c r="L940" s="23">
        <f t="shared" ca="1" si="148"/>
        <v>0</v>
      </c>
      <c r="M940" s="23" cm="1">
        <f t="array" aca="1" ref="M940" ca="1">_xlfn.IFS($C940="","",
$A940=1,1,
NOT($F940),M939,
AND($F940,$J940&lt;&gt;".."),M939+1,
AND($F940,$J940=".."),M939-1,
TRUE,"ERR")</f>
        <v>4</v>
      </c>
      <c r="N940" s="23" t="str" cm="1">
        <f t="array" aca="1" ref="N940" ca="1">_xlfn.IFS($C940="","",
$A940=1,"",
NOT($F940),N939,
AND($F940,$J940&lt;&gt;".."),N939&amp;IF(N939="/","","/")&amp;$J940,
AND($F940,$J940=".."),MID(N939,1,FIND("@",SUBSTITUTE(N939,"/","@",$M940)) -1 ),
TRUE,"ERR")</f>
        <v>root/vpjqpqfm/rgqtzc/pcplzs</v>
      </c>
      <c r="O940" s="22" t="str" cm="1">
        <f t="array" aca="1" ref="O940" ca="1">_xlfn.IFS($C940="","",
$N940="root","root",
TRUE,MID($N940,1+FIND("@",SUBSTITUTE($N940,"/","@",$M940-1)),100 )
)</f>
        <v>pcplzs</v>
      </c>
      <c r="P940" s="23" t="str" cm="1">
        <f t="array" aca="1" ref="P940" ca="1">_xlfn.IFS($C940="","",
P$4=1,"root",
P$4&gt;$M940,"__",
TRUE,MID($N940,1, FIND("@",SUBSTITUTE($N940&amp;"/","/","@",P$4))-1)
)</f>
        <v>root</v>
      </c>
      <c r="Q940" s="23" t="str" cm="1">
        <f t="array" aca="1" ref="Q940" ca="1">_xlfn.IFS($C940="","",
Q$4=1,"root",
Q$4&gt;$M940,"__",
TRUE,MID($N940,1, FIND("@",SUBSTITUTE($N940&amp;"/","/","@",Q$4))-1)
)</f>
        <v>root/vpjqpqfm</v>
      </c>
      <c r="R940" s="23" t="str" cm="1">
        <f t="array" aca="1" ref="R940" ca="1">_xlfn.IFS($C940="","",
R$4=1,"root",
R$4&gt;$M940,"__",
TRUE,MID($N940,1, FIND("@",SUBSTITUTE($N940&amp;"/","/","@",R$4))-1)
)</f>
        <v>root/vpjqpqfm/rgqtzc</v>
      </c>
      <c r="S940" s="23" t="str" cm="1">
        <f t="array" aca="1" ref="S940" ca="1">_xlfn.IFS($C940="","",
S$4=1,"root",
S$4&gt;$M940,"__",
TRUE,MID($N940,1, FIND("@",SUBSTITUTE($N940&amp;"/","/","@",S$4))-1)
)</f>
        <v>root/vpjqpqfm/rgqtzc/pcplzs</v>
      </c>
      <c r="T940" s="23" t="str" cm="1">
        <f t="array" aca="1" ref="T940" ca="1">_xlfn.IFS($C940="","",
T$4=1,"root",
T$4&gt;$M940,"__",
TRUE,MID($N940,1, FIND("@",SUBSTITUTE($N940&amp;"/","/","@",T$4))-1)
)</f>
        <v>__</v>
      </c>
      <c r="U940" s="23" t="str" cm="1">
        <f t="array" aca="1" ref="U940" ca="1">_xlfn.IFS($C940="","",
U$4=1,"root",
U$4&gt;$M940,"__",
TRUE,MID($N940,1, FIND("@",SUBSTITUTE($N940&amp;"/","/","@",U$4))-1)
)</f>
        <v>__</v>
      </c>
      <c r="V940" s="23" t="str" cm="1">
        <f t="array" aca="1" ref="V940" ca="1">_xlfn.IFS($C940="","",
V$4=1,"root",
V$4&gt;$M940,"__",
TRUE,MID($N940,1, FIND("@",SUBSTITUTE($N940&amp;"/","/","@",V$4))-1)
)</f>
        <v>__</v>
      </c>
      <c r="W940" s="23" t="str" cm="1">
        <f t="array" aca="1" ref="W940" ca="1">_xlfn.IFS($C940="","",
W$4=1,"root",
W$4&gt;$M940,"__",
TRUE,MID($N940,1, FIND("@",SUBSTITUTE($N940&amp;"/","/","@",W$4))-1)
)</f>
        <v>__</v>
      </c>
      <c r="X940" s="23" t="str" cm="1">
        <f t="array" aca="1" ref="X940" ca="1">_xlfn.IFS($C940="","",
X$4=1,"root",
X$4&gt;$M940,"__",
TRUE,MID($N940,1, FIND("@",SUBSTITUTE($N940&amp;"/","/","@",X$4))-1)
)</f>
        <v>__</v>
      </c>
      <c r="Y940" s="23" t="str" cm="1">
        <f t="array" aca="1" ref="Y940" ca="1">_xlfn.IFS($C940="","",
Y$4=1,"root",
Y$4&gt;$M940,"__",
TRUE,MID($N940,1, FIND("@",SUBSTITUTE($N940&amp;"/","/","@",Y$4))-1)
)</f>
        <v>__</v>
      </c>
      <c r="Z940" s="23" t="str" cm="1">
        <f t="array" aca="1" ref="Z940" ca="1">_xlfn.IFS($C940="","",
Z$4=1,"root",
Z$4&gt;$M940,"__",
TRUE,MID($N940,1, FIND("@",SUBSTITUTE($N940&amp;"/","/","@",Z$4))-1)
)</f>
        <v>__</v>
      </c>
      <c r="AA940" s="28" cm="1">
        <f t="array" aca="1" ref="AA940" ca="1">IF($C940="","",SUMIF(LEV_1,P940,LEN))</f>
        <v>41035571</v>
      </c>
      <c r="AB940" s="28" cm="1">
        <f t="array" aca="1" ref="AB940" ca="1">IF($C940="","",IF(Q940="__",0,SUMIF(LEV_2,Q940,LEN)))</f>
        <v>23329164</v>
      </c>
      <c r="AC940" s="28" cm="1">
        <f t="array" aca="1" ref="AC940" ca="1">IF($C940="","",IF(R940="__",0,SUMIF(LEV_3,R940,LEN)))</f>
        <v>16068117</v>
      </c>
      <c r="AD940" s="28" cm="1">
        <f t="array" aca="1" ref="AD940" ca="1">IF($C940="","",IF(S940="__",0,SUMIF(LEV_4,S940,LEN)))</f>
        <v>3347728</v>
      </c>
      <c r="AE940" s="28" cm="1">
        <f t="array" aca="1" ref="AE940" ca="1">IF($C940="","",IF(T940="__",0,SUMIF(LEV_5,T940,LEN)))</f>
        <v>0</v>
      </c>
      <c r="AF940" s="28" cm="1">
        <f t="array" aca="1" ref="AF940" ca="1">IF($C940="","",IF(U940="__",0,SUMIF(LEV_6,U940,LEN)))</f>
        <v>0</v>
      </c>
      <c r="AG940" s="28" cm="1">
        <f t="array" aca="1" ref="AG940" ca="1">IF($C940="","",IF(V940="__",0,SUMIF(LEV_7,V940,LEN)))</f>
        <v>0</v>
      </c>
      <c r="AH940" s="28" cm="1">
        <f t="array" aca="1" ref="AH940" ca="1">IF($C940="","",IF(W940="__",0,SUMIF(LEV_8,W940,LEN)))</f>
        <v>0</v>
      </c>
      <c r="AI940" s="28" cm="1">
        <f t="array" aca="1" ref="AI940" ca="1">IF($C940="","",IF(X940="__",0,SUMIF(LEV_9,X940,LEN)))</f>
        <v>0</v>
      </c>
      <c r="AJ940" s="28" cm="1">
        <f t="array" aca="1" ref="AJ940" ca="1">IF($C940="","",IF(Y940="__",0,SUMIF(LEV_10,Y940,LEN)))</f>
        <v>0</v>
      </c>
      <c r="AK940" s="28" cm="1">
        <f t="array" aca="1" ref="AK940" ca="1">IF($C940="","",IF(Z940="__",0,SUMIF(LEV_11,Z940,LEN)))</f>
        <v>0</v>
      </c>
      <c r="AL940" cm="1">
        <f t="array" aca="1" ref="AL940" ca="1">IF($C940="","",_xlfn.IFS(AB940=0,AA940,AC940=0,AB940,AD940=0,AC940,AE940=0,AD940,AF940=0,AE940,AG940=0,AF940,AH940=0,AG940,AI940=0,AH940,AJ940=0,AI940,AK940=0,AJ940,TRUE,AK940))</f>
        <v>3347728</v>
      </c>
      <c r="AM940" t="b">
        <f t="shared" ca="1" si="149"/>
        <v>0</v>
      </c>
      <c r="AN940" t="b">
        <f ca="1">IF($C940="","",IF(IFERROR(MATCH(N940,$N$1:$N939,0),0)&gt;0,FALSE,TRUE))</f>
        <v>0</v>
      </c>
      <c r="AO940" cm="1">
        <f t="array" aca="1" ref="AO940" ca="1">_xlfn.IFS($C940="","",AND(AM940,AN940),AL940,TRUE,0)</f>
        <v>0</v>
      </c>
      <c r="AP940" t="str" cm="1">
        <f t="array" aca="1" ref="AP940" ca="1">_xlfn.IFS($C940="","",AND(AN940,AL940&gt;=TBF),AL940,TRUE,"")</f>
        <v/>
      </c>
    </row>
    <row r="941" spans="1:42" x14ac:dyDescent="0.3">
      <c r="A941">
        <v>937</v>
      </c>
      <c r="C941" s="10" t="str">
        <f ca="1">IF(OFFSET(INPUT_START,A941-1,0)=0,"",OFFSET(INPUT_START,A941-1,0))</f>
        <v>$ cd thbznt</v>
      </c>
      <c r="D941" t="b">
        <f t="shared" ca="1" si="140"/>
        <v>1</v>
      </c>
      <c r="E941" t="b">
        <f t="shared" ca="1" si="141"/>
        <v>0</v>
      </c>
      <c r="F941" t="b">
        <f t="shared" ca="1" si="142"/>
        <v>1</v>
      </c>
      <c r="G941" t="b">
        <f t="shared" ca="1" si="143"/>
        <v>0</v>
      </c>
      <c r="H941" t="b">
        <f t="shared" ca="1" si="144"/>
        <v>0</v>
      </c>
      <c r="I941">
        <f t="shared" ca="1" si="145"/>
        <v>5</v>
      </c>
      <c r="J941" t="str">
        <f t="shared" ca="1" si="146"/>
        <v>thbznt</v>
      </c>
      <c r="K941" t="str">
        <f t="shared" ca="1" si="147"/>
        <v/>
      </c>
      <c r="L941" s="23">
        <f t="shared" ca="1" si="148"/>
        <v>0</v>
      </c>
      <c r="M941" s="23" cm="1">
        <f t="array" aca="1" ref="M941" ca="1">_xlfn.IFS($C941="","",
$A941=1,1,
NOT($F941),M940,
AND($F941,$J941&lt;&gt;".."),M940+1,
AND($F941,$J941=".."),M940-1,
TRUE,"ERR")</f>
        <v>5</v>
      </c>
      <c r="N941" s="23" t="str" cm="1">
        <f t="array" aca="1" ref="N941" ca="1">_xlfn.IFS($C941="","",
$A941=1,"",
NOT($F941),N940,
AND($F941,$J941&lt;&gt;".."),N940&amp;IF(N940="/","","/")&amp;$J941,
AND($F941,$J941=".."),MID(N940,1,FIND("@",SUBSTITUTE(N940,"/","@",$M941)) -1 ),
TRUE,"ERR")</f>
        <v>root/vpjqpqfm/rgqtzc/pcplzs/thbznt</v>
      </c>
      <c r="O941" s="22" t="str" cm="1">
        <f t="array" aca="1" ref="O941" ca="1">_xlfn.IFS($C941="","",
$N941="root","root",
TRUE,MID($N941,1+FIND("@",SUBSTITUTE($N941,"/","@",$M941-1)),100 )
)</f>
        <v>thbznt</v>
      </c>
      <c r="P941" s="23" t="str" cm="1">
        <f t="array" aca="1" ref="P941" ca="1">_xlfn.IFS($C941="","",
P$4=1,"root",
P$4&gt;$M941,"__",
TRUE,MID($N941,1, FIND("@",SUBSTITUTE($N941&amp;"/","/","@",P$4))-1)
)</f>
        <v>root</v>
      </c>
      <c r="Q941" s="23" t="str" cm="1">
        <f t="array" aca="1" ref="Q941" ca="1">_xlfn.IFS($C941="","",
Q$4=1,"root",
Q$4&gt;$M941,"__",
TRUE,MID($N941,1, FIND("@",SUBSTITUTE($N941&amp;"/","/","@",Q$4))-1)
)</f>
        <v>root/vpjqpqfm</v>
      </c>
      <c r="R941" s="23" t="str" cm="1">
        <f t="array" aca="1" ref="R941" ca="1">_xlfn.IFS($C941="","",
R$4=1,"root",
R$4&gt;$M941,"__",
TRUE,MID($N941,1, FIND("@",SUBSTITUTE($N941&amp;"/","/","@",R$4))-1)
)</f>
        <v>root/vpjqpqfm/rgqtzc</v>
      </c>
      <c r="S941" s="23" t="str" cm="1">
        <f t="array" aca="1" ref="S941" ca="1">_xlfn.IFS($C941="","",
S$4=1,"root",
S$4&gt;$M941,"__",
TRUE,MID($N941,1, FIND("@",SUBSTITUTE($N941&amp;"/","/","@",S$4))-1)
)</f>
        <v>root/vpjqpqfm/rgqtzc/pcplzs</v>
      </c>
      <c r="T941" s="23" t="str" cm="1">
        <f t="array" aca="1" ref="T941" ca="1">_xlfn.IFS($C941="","",
T$4=1,"root",
T$4&gt;$M941,"__",
TRUE,MID($N941,1, FIND("@",SUBSTITUTE($N941&amp;"/","/","@",T$4))-1)
)</f>
        <v>root/vpjqpqfm/rgqtzc/pcplzs/thbznt</v>
      </c>
      <c r="U941" s="23" t="str" cm="1">
        <f t="array" aca="1" ref="U941" ca="1">_xlfn.IFS($C941="","",
U$4=1,"root",
U$4&gt;$M941,"__",
TRUE,MID($N941,1, FIND("@",SUBSTITUTE($N941&amp;"/","/","@",U$4))-1)
)</f>
        <v>__</v>
      </c>
      <c r="V941" s="23" t="str" cm="1">
        <f t="array" aca="1" ref="V941" ca="1">_xlfn.IFS($C941="","",
V$4=1,"root",
V$4&gt;$M941,"__",
TRUE,MID($N941,1, FIND("@",SUBSTITUTE($N941&amp;"/","/","@",V$4))-1)
)</f>
        <v>__</v>
      </c>
      <c r="W941" s="23" t="str" cm="1">
        <f t="array" aca="1" ref="W941" ca="1">_xlfn.IFS($C941="","",
W$4=1,"root",
W$4&gt;$M941,"__",
TRUE,MID($N941,1, FIND("@",SUBSTITUTE($N941&amp;"/","/","@",W$4))-1)
)</f>
        <v>__</v>
      </c>
      <c r="X941" s="23" t="str" cm="1">
        <f t="array" aca="1" ref="X941" ca="1">_xlfn.IFS($C941="","",
X$4=1,"root",
X$4&gt;$M941,"__",
TRUE,MID($N941,1, FIND("@",SUBSTITUTE($N941&amp;"/","/","@",X$4))-1)
)</f>
        <v>__</v>
      </c>
      <c r="Y941" s="23" t="str" cm="1">
        <f t="array" aca="1" ref="Y941" ca="1">_xlfn.IFS($C941="","",
Y$4=1,"root",
Y$4&gt;$M941,"__",
TRUE,MID($N941,1, FIND("@",SUBSTITUTE($N941&amp;"/","/","@",Y$4))-1)
)</f>
        <v>__</v>
      </c>
      <c r="Z941" s="23" t="str" cm="1">
        <f t="array" aca="1" ref="Z941" ca="1">_xlfn.IFS($C941="","",
Z$4=1,"root",
Z$4&gt;$M941,"__",
TRUE,MID($N941,1, FIND("@",SUBSTITUTE($N941&amp;"/","/","@",Z$4))-1)
)</f>
        <v>__</v>
      </c>
      <c r="AA941" s="28" cm="1">
        <f t="array" aca="1" ref="AA941" ca="1">IF($C941="","",SUMIF(LEV_1,P941,LEN))</f>
        <v>41035571</v>
      </c>
      <c r="AB941" s="28" cm="1">
        <f t="array" aca="1" ref="AB941" ca="1">IF($C941="","",IF(Q941="__",0,SUMIF(LEV_2,Q941,LEN)))</f>
        <v>23329164</v>
      </c>
      <c r="AC941" s="28" cm="1">
        <f t="array" aca="1" ref="AC941" ca="1">IF($C941="","",IF(R941="__",0,SUMIF(LEV_3,R941,LEN)))</f>
        <v>16068117</v>
      </c>
      <c r="AD941" s="28" cm="1">
        <f t="array" aca="1" ref="AD941" ca="1">IF($C941="","",IF(S941="__",0,SUMIF(LEV_4,S941,LEN)))</f>
        <v>3347728</v>
      </c>
      <c r="AE941" s="28" cm="1">
        <f t="array" aca="1" ref="AE941" ca="1">IF($C941="","",IF(T941="__",0,SUMIF(LEV_5,T941,LEN)))</f>
        <v>461323</v>
      </c>
      <c r="AF941" s="28" cm="1">
        <f t="array" aca="1" ref="AF941" ca="1">IF($C941="","",IF(U941="__",0,SUMIF(LEV_6,U941,LEN)))</f>
        <v>0</v>
      </c>
      <c r="AG941" s="28" cm="1">
        <f t="array" aca="1" ref="AG941" ca="1">IF($C941="","",IF(V941="__",0,SUMIF(LEV_7,V941,LEN)))</f>
        <v>0</v>
      </c>
      <c r="AH941" s="28" cm="1">
        <f t="array" aca="1" ref="AH941" ca="1">IF($C941="","",IF(W941="__",0,SUMIF(LEV_8,W941,LEN)))</f>
        <v>0</v>
      </c>
      <c r="AI941" s="28" cm="1">
        <f t="array" aca="1" ref="AI941" ca="1">IF($C941="","",IF(X941="__",0,SUMIF(LEV_9,X941,LEN)))</f>
        <v>0</v>
      </c>
      <c r="AJ941" s="28" cm="1">
        <f t="array" aca="1" ref="AJ941" ca="1">IF($C941="","",IF(Y941="__",0,SUMIF(LEV_10,Y941,LEN)))</f>
        <v>0</v>
      </c>
      <c r="AK941" s="28" cm="1">
        <f t="array" aca="1" ref="AK941" ca="1">IF($C941="","",IF(Z941="__",0,SUMIF(LEV_11,Z941,LEN)))</f>
        <v>0</v>
      </c>
      <c r="AL941" cm="1">
        <f t="array" aca="1" ref="AL941" ca="1">IF($C941="","",_xlfn.IFS(AB941=0,AA941,AC941=0,AB941,AD941=0,AC941,AE941=0,AD941,AF941=0,AE941,AG941=0,AF941,AH941=0,AG941,AI941=0,AH941,AJ941=0,AI941,AK941=0,AJ941,TRUE,AK941))</f>
        <v>461323</v>
      </c>
      <c r="AM941" t="b">
        <f t="shared" ca="1" si="149"/>
        <v>0</v>
      </c>
      <c r="AN941" t="b">
        <f ca="1">IF($C941="","",IF(IFERROR(MATCH(N941,$N$1:$N940,0),0)&gt;0,FALSE,TRUE))</f>
        <v>1</v>
      </c>
      <c r="AO941" cm="1">
        <f t="array" aca="1" ref="AO941" ca="1">_xlfn.IFS($C941="","",AND(AM941,AN941),AL941,TRUE,0)</f>
        <v>0</v>
      </c>
      <c r="AP941" t="str" cm="1">
        <f t="array" aca="1" ref="AP941" ca="1">_xlfn.IFS($C941="","",AND(AN941,AL941&gt;=TBF),AL941,TRUE,"")</f>
        <v/>
      </c>
    </row>
    <row r="942" spans="1:42" x14ac:dyDescent="0.3">
      <c r="A942">
        <v>938</v>
      </c>
      <c r="C942" s="10" t="str">
        <f ca="1">IF(OFFSET(INPUT_START,A942-1,0)=0,"",OFFSET(INPUT_START,A942-1,0))</f>
        <v>$ ls</v>
      </c>
      <c r="D942" t="b">
        <f t="shared" ca="1" si="140"/>
        <v>1</v>
      </c>
      <c r="E942" t="b">
        <f t="shared" ca="1" si="141"/>
        <v>1</v>
      </c>
      <c r="F942" t="b">
        <f t="shared" ca="1" si="142"/>
        <v>0</v>
      </c>
      <c r="G942" t="b">
        <f t="shared" ca="1" si="143"/>
        <v>0</v>
      </c>
      <c r="H942" t="b">
        <f t="shared" ca="1" si="144"/>
        <v>0</v>
      </c>
      <c r="I942">
        <f t="shared" ca="1" si="145"/>
        <v>0</v>
      </c>
      <c r="J942" t="str">
        <f t="shared" ca="1" si="146"/>
        <v/>
      </c>
      <c r="K942" t="str">
        <f t="shared" ca="1" si="147"/>
        <v/>
      </c>
      <c r="L942" s="23">
        <f t="shared" ca="1" si="148"/>
        <v>0</v>
      </c>
      <c r="M942" s="23" cm="1">
        <f t="array" aca="1" ref="M942" ca="1">_xlfn.IFS($C942="","",
$A942=1,1,
NOT($F942),M941,
AND($F942,$J942&lt;&gt;".."),M941+1,
AND($F942,$J942=".."),M941-1,
TRUE,"ERR")</f>
        <v>5</v>
      </c>
      <c r="N942" s="23" t="str" cm="1">
        <f t="array" aca="1" ref="N942" ca="1">_xlfn.IFS($C942="","",
$A942=1,"",
NOT($F942),N941,
AND($F942,$J942&lt;&gt;".."),N941&amp;IF(N941="/","","/")&amp;$J942,
AND($F942,$J942=".."),MID(N941,1,FIND("@",SUBSTITUTE(N941,"/","@",$M942)) -1 ),
TRUE,"ERR")</f>
        <v>root/vpjqpqfm/rgqtzc/pcplzs/thbznt</v>
      </c>
      <c r="O942" s="22" t="str" cm="1">
        <f t="array" aca="1" ref="O942" ca="1">_xlfn.IFS($C942="","",
$N942="root","root",
TRUE,MID($N942,1+FIND("@",SUBSTITUTE($N942,"/","@",$M942-1)),100 )
)</f>
        <v>thbznt</v>
      </c>
      <c r="P942" s="23" t="str" cm="1">
        <f t="array" aca="1" ref="P942" ca="1">_xlfn.IFS($C942="","",
P$4=1,"root",
P$4&gt;$M942,"__",
TRUE,MID($N942,1, FIND("@",SUBSTITUTE($N942&amp;"/","/","@",P$4))-1)
)</f>
        <v>root</v>
      </c>
      <c r="Q942" s="23" t="str" cm="1">
        <f t="array" aca="1" ref="Q942" ca="1">_xlfn.IFS($C942="","",
Q$4=1,"root",
Q$4&gt;$M942,"__",
TRUE,MID($N942,1, FIND("@",SUBSTITUTE($N942&amp;"/","/","@",Q$4))-1)
)</f>
        <v>root/vpjqpqfm</v>
      </c>
      <c r="R942" s="23" t="str" cm="1">
        <f t="array" aca="1" ref="R942" ca="1">_xlfn.IFS($C942="","",
R$4=1,"root",
R$4&gt;$M942,"__",
TRUE,MID($N942,1, FIND("@",SUBSTITUTE($N942&amp;"/","/","@",R$4))-1)
)</f>
        <v>root/vpjqpqfm/rgqtzc</v>
      </c>
      <c r="S942" s="23" t="str" cm="1">
        <f t="array" aca="1" ref="S942" ca="1">_xlfn.IFS($C942="","",
S$4=1,"root",
S$4&gt;$M942,"__",
TRUE,MID($N942,1, FIND("@",SUBSTITUTE($N942&amp;"/","/","@",S$4))-1)
)</f>
        <v>root/vpjqpqfm/rgqtzc/pcplzs</v>
      </c>
      <c r="T942" s="23" t="str" cm="1">
        <f t="array" aca="1" ref="T942" ca="1">_xlfn.IFS($C942="","",
T$4=1,"root",
T$4&gt;$M942,"__",
TRUE,MID($N942,1, FIND("@",SUBSTITUTE($N942&amp;"/","/","@",T$4))-1)
)</f>
        <v>root/vpjqpqfm/rgqtzc/pcplzs/thbznt</v>
      </c>
      <c r="U942" s="23" t="str" cm="1">
        <f t="array" aca="1" ref="U942" ca="1">_xlfn.IFS($C942="","",
U$4=1,"root",
U$4&gt;$M942,"__",
TRUE,MID($N942,1, FIND("@",SUBSTITUTE($N942&amp;"/","/","@",U$4))-1)
)</f>
        <v>__</v>
      </c>
      <c r="V942" s="23" t="str" cm="1">
        <f t="array" aca="1" ref="V942" ca="1">_xlfn.IFS($C942="","",
V$4=1,"root",
V$4&gt;$M942,"__",
TRUE,MID($N942,1, FIND("@",SUBSTITUTE($N942&amp;"/","/","@",V$4))-1)
)</f>
        <v>__</v>
      </c>
      <c r="W942" s="23" t="str" cm="1">
        <f t="array" aca="1" ref="W942" ca="1">_xlfn.IFS($C942="","",
W$4=1,"root",
W$4&gt;$M942,"__",
TRUE,MID($N942,1, FIND("@",SUBSTITUTE($N942&amp;"/","/","@",W$4))-1)
)</f>
        <v>__</v>
      </c>
      <c r="X942" s="23" t="str" cm="1">
        <f t="array" aca="1" ref="X942" ca="1">_xlfn.IFS($C942="","",
X$4=1,"root",
X$4&gt;$M942,"__",
TRUE,MID($N942,1, FIND("@",SUBSTITUTE($N942&amp;"/","/","@",X$4))-1)
)</f>
        <v>__</v>
      </c>
      <c r="Y942" s="23" t="str" cm="1">
        <f t="array" aca="1" ref="Y942" ca="1">_xlfn.IFS($C942="","",
Y$4=1,"root",
Y$4&gt;$M942,"__",
TRUE,MID($N942,1, FIND("@",SUBSTITUTE($N942&amp;"/","/","@",Y$4))-1)
)</f>
        <v>__</v>
      </c>
      <c r="Z942" s="23" t="str" cm="1">
        <f t="array" aca="1" ref="Z942" ca="1">_xlfn.IFS($C942="","",
Z$4=1,"root",
Z$4&gt;$M942,"__",
TRUE,MID($N942,1, FIND("@",SUBSTITUTE($N942&amp;"/","/","@",Z$4))-1)
)</f>
        <v>__</v>
      </c>
      <c r="AA942" s="28" cm="1">
        <f t="array" aca="1" ref="AA942" ca="1">IF($C942="","",SUMIF(LEV_1,P942,LEN))</f>
        <v>41035571</v>
      </c>
      <c r="AB942" s="28" cm="1">
        <f t="array" aca="1" ref="AB942" ca="1">IF($C942="","",IF(Q942="__",0,SUMIF(LEV_2,Q942,LEN)))</f>
        <v>23329164</v>
      </c>
      <c r="AC942" s="28" cm="1">
        <f t="array" aca="1" ref="AC942" ca="1">IF($C942="","",IF(R942="__",0,SUMIF(LEV_3,R942,LEN)))</f>
        <v>16068117</v>
      </c>
      <c r="AD942" s="28" cm="1">
        <f t="array" aca="1" ref="AD942" ca="1">IF($C942="","",IF(S942="__",0,SUMIF(LEV_4,S942,LEN)))</f>
        <v>3347728</v>
      </c>
      <c r="AE942" s="28" cm="1">
        <f t="array" aca="1" ref="AE942" ca="1">IF($C942="","",IF(T942="__",0,SUMIF(LEV_5,T942,LEN)))</f>
        <v>461323</v>
      </c>
      <c r="AF942" s="28" cm="1">
        <f t="array" aca="1" ref="AF942" ca="1">IF($C942="","",IF(U942="__",0,SUMIF(LEV_6,U942,LEN)))</f>
        <v>0</v>
      </c>
      <c r="AG942" s="28" cm="1">
        <f t="array" aca="1" ref="AG942" ca="1">IF($C942="","",IF(V942="__",0,SUMIF(LEV_7,V942,LEN)))</f>
        <v>0</v>
      </c>
      <c r="AH942" s="28" cm="1">
        <f t="array" aca="1" ref="AH942" ca="1">IF($C942="","",IF(W942="__",0,SUMIF(LEV_8,W942,LEN)))</f>
        <v>0</v>
      </c>
      <c r="AI942" s="28" cm="1">
        <f t="array" aca="1" ref="AI942" ca="1">IF($C942="","",IF(X942="__",0,SUMIF(LEV_9,X942,LEN)))</f>
        <v>0</v>
      </c>
      <c r="AJ942" s="28" cm="1">
        <f t="array" aca="1" ref="AJ942" ca="1">IF($C942="","",IF(Y942="__",0,SUMIF(LEV_10,Y942,LEN)))</f>
        <v>0</v>
      </c>
      <c r="AK942" s="28" cm="1">
        <f t="array" aca="1" ref="AK942" ca="1">IF($C942="","",IF(Z942="__",0,SUMIF(LEV_11,Z942,LEN)))</f>
        <v>0</v>
      </c>
      <c r="AL942" cm="1">
        <f t="array" aca="1" ref="AL942" ca="1">IF($C942="","",_xlfn.IFS(AB942=0,AA942,AC942=0,AB942,AD942=0,AC942,AE942=0,AD942,AF942=0,AE942,AG942=0,AF942,AH942=0,AG942,AI942=0,AH942,AJ942=0,AI942,AK942=0,AJ942,TRUE,AK942))</f>
        <v>461323</v>
      </c>
      <c r="AM942" t="b">
        <f t="shared" ca="1" si="149"/>
        <v>0</v>
      </c>
      <c r="AN942" t="b">
        <f ca="1">IF($C942="","",IF(IFERROR(MATCH(N942,$N$1:$N941,0),0)&gt;0,FALSE,TRUE))</f>
        <v>0</v>
      </c>
      <c r="AO942" cm="1">
        <f t="array" aca="1" ref="AO942" ca="1">_xlfn.IFS($C942="","",AND(AM942,AN942),AL942,TRUE,0)</f>
        <v>0</v>
      </c>
      <c r="AP942" t="str" cm="1">
        <f t="array" aca="1" ref="AP942" ca="1">_xlfn.IFS($C942="","",AND(AN942,AL942&gt;=TBF),AL942,TRUE,"")</f>
        <v/>
      </c>
    </row>
    <row r="943" spans="1:42" x14ac:dyDescent="0.3">
      <c r="A943">
        <v>939</v>
      </c>
      <c r="C943" s="10" t="str">
        <f ca="1">IF(OFFSET(INPUT_START,A943-1,0)=0,"",OFFSET(INPUT_START,A943-1,0))</f>
        <v>190697 mdj.lll</v>
      </c>
      <c r="D943" t="b">
        <f t="shared" ca="1" si="140"/>
        <v>0</v>
      </c>
      <c r="E943" t="b">
        <f t="shared" ca="1" si="141"/>
        <v>0</v>
      </c>
      <c r="F943" t="b">
        <f t="shared" ca="1" si="142"/>
        <v>0</v>
      </c>
      <c r="G943" t="b">
        <f t="shared" ca="1" si="143"/>
        <v>0</v>
      </c>
      <c r="H943" t="b">
        <f t="shared" ca="1" si="144"/>
        <v>1</v>
      </c>
      <c r="I943">
        <f t="shared" ca="1" si="145"/>
        <v>7</v>
      </c>
      <c r="J943" t="str">
        <f t="shared" ca="1" si="146"/>
        <v/>
      </c>
      <c r="K943" t="str">
        <f t="shared" ca="1" si="147"/>
        <v>mdj.lll</v>
      </c>
      <c r="L943" s="23">
        <f t="shared" ca="1" si="148"/>
        <v>190697</v>
      </c>
      <c r="M943" s="23" cm="1">
        <f t="array" aca="1" ref="M943" ca="1">_xlfn.IFS($C943="","",
$A943=1,1,
NOT($F943),M942,
AND($F943,$J943&lt;&gt;".."),M942+1,
AND($F943,$J943=".."),M942-1,
TRUE,"ERR")</f>
        <v>5</v>
      </c>
      <c r="N943" s="23" t="str" cm="1">
        <f t="array" aca="1" ref="N943" ca="1">_xlfn.IFS($C943="","",
$A943=1,"",
NOT($F943),N942,
AND($F943,$J943&lt;&gt;".."),N942&amp;IF(N942="/","","/")&amp;$J943,
AND($F943,$J943=".."),MID(N942,1,FIND("@",SUBSTITUTE(N942,"/","@",$M943)) -1 ),
TRUE,"ERR")</f>
        <v>root/vpjqpqfm/rgqtzc/pcplzs/thbznt</v>
      </c>
      <c r="O943" s="22" t="str" cm="1">
        <f t="array" aca="1" ref="O943" ca="1">_xlfn.IFS($C943="","",
$N943="root","root",
TRUE,MID($N943,1+FIND("@",SUBSTITUTE($N943,"/","@",$M943-1)),100 )
)</f>
        <v>thbznt</v>
      </c>
      <c r="P943" s="23" t="str" cm="1">
        <f t="array" aca="1" ref="P943" ca="1">_xlfn.IFS($C943="","",
P$4=1,"root",
P$4&gt;$M943,"__",
TRUE,MID($N943,1, FIND("@",SUBSTITUTE($N943&amp;"/","/","@",P$4))-1)
)</f>
        <v>root</v>
      </c>
      <c r="Q943" s="23" t="str" cm="1">
        <f t="array" aca="1" ref="Q943" ca="1">_xlfn.IFS($C943="","",
Q$4=1,"root",
Q$4&gt;$M943,"__",
TRUE,MID($N943,1, FIND("@",SUBSTITUTE($N943&amp;"/","/","@",Q$4))-1)
)</f>
        <v>root/vpjqpqfm</v>
      </c>
      <c r="R943" s="23" t="str" cm="1">
        <f t="array" aca="1" ref="R943" ca="1">_xlfn.IFS($C943="","",
R$4=1,"root",
R$4&gt;$M943,"__",
TRUE,MID($N943,1, FIND("@",SUBSTITUTE($N943&amp;"/","/","@",R$4))-1)
)</f>
        <v>root/vpjqpqfm/rgqtzc</v>
      </c>
      <c r="S943" s="23" t="str" cm="1">
        <f t="array" aca="1" ref="S943" ca="1">_xlfn.IFS($C943="","",
S$4=1,"root",
S$4&gt;$M943,"__",
TRUE,MID($N943,1, FIND("@",SUBSTITUTE($N943&amp;"/","/","@",S$4))-1)
)</f>
        <v>root/vpjqpqfm/rgqtzc/pcplzs</v>
      </c>
      <c r="T943" s="23" t="str" cm="1">
        <f t="array" aca="1" ref="T943" ca="1">_xlfn.IFS($C943="","",
T$4=1,"root",
T$4&gt;$M943,"__",
TRUE,MID($N943,1, FIND("@",SUBSTITUTE($N943&amp;"/","/","@",T$4))-1)
)</f>
        <v>root/vpjqpqfm/rgqtzc/pcplzs/thbznt</v>
      </c>
      <c r="U943" s="23" t="str" cm="1">
        <f t="array" aca="1" ref="U943" ca="1">_xlfn.IFS($C943="","",
U$4=1,"root",
U$4&gt;$M943,"__",
TRUE,MID($N943,1, FIND("@",SUBSTITUTE($N943&amp;"/","/","@",U$4))-1)
)</f>
        <v>__</v>
      </c>
      <c r="V943" s="23" t="str" cm="1">
        <f t="array" aca="1" ref="V943" ca="1">_xlfn.IFS($C943="","",
V$4=1,"root",
V$4&gt;$M943,"__",
TRUE,MID($N943,1, FIND("@",SUBSTITUTE($N943&amp;"/","/","@",V$4))-1)
)</f>
        <v>__</v>
      </c>
      <c r="W943" s="23" t="str" cm="1">
        <f t="array" aca="1" ref="W943" ca="1">_xlfn.IFS($C943="","",
W$4=1,"root",
W$4&gt;$M943,"__",
TRUE,MID($N943,1, FIND("@",SUBSTITUTE($N943&amp;"/","/","@",W$4))-1)
)</f>
        <v>__</v>
      </c>
      <c r="X943" s="23" t="str" cm="1">
        <f t="array" aca="1" ref="X943" ca="1">_xlfn.IFS($C943="","",
X$4=1,"root",
X$4&gt;$M943,"__",
TRUE,MID($N943,1, FIND("@",SUBSTITUTE($N943&amp;"/","/","@",X$4))-1)
)</f>
        <v>__</v>
      </c>
      <c r="Y943" s="23" t="str" cm="1">
        <f t="array" aca="1" ref="Y943" ca="1">_xlfn.IFS($C943="","",
Y$4=1,"root",
Y$4&gt;$M943,"__",
TRUE,MID($N943,1, FIND("@",SUBSTITUTE($N943&amp;"/","/","@",Y$4))-1)
)</f>
        <v>__</v>
      </c>
      <c r="Z943" s="23" t="str" cm="1">
        <f t="array" aca="1" ref="Z943" ca="1">_xlfn.IFS($C943="","",
Z$4=1,"root",
Z$4&gt;$M943,"__",
TRUE,MID($N943,1, FIND("@",SUBSTITUTE($N943&amp;"/","/","@",Z$4))-1)
)</f>
        <v>__</v>
      </c>
      <c r="AA943" s="28" cm="1">
        <f t="array" aca="1" ref="AA943" ca="1">IF($C943="","",SUMIF(LEV_1,P943,LEN))</f>
        <v>41035571</v>
      </c>
      <c r="AB943" s="28" cm="1">
        <f t="array" aca="1" ref="AB943" ca="1">IF($C943="","",IF(Q943="__",0,SUMIF(LEV_2,Q943,LEN)))</f>
        <v>23329164</v>
      </c>
      <c r="AC943" s="28" cm="1">
        <f t="array" aca="1" ref="AC943" ca="1">IF($C943="","",IF(R943="__",0,SUMIF(LEV_3,R943,LEN)))</f>
        <v>16068117</v>
      </c>
      <c r="AD943" s="28" cm="1">
        <f t="array" aca="1" ref="AD943" ca="1">IF($C943="","",IF(S943="__",0,SUMIF(LEV_4,S943,LEN)))</f>
        <v>3347728</v>
      </c>
      <c r="AE943" s="28" cm="1">
        <f t="array" aca="1" ref="AE943" ca="1">IF($C943="","",IF(T943="__",0,SUMIF(LEV_5,T943,LEN)))</f>
        <v>461323</v>
      </c>
      <c r="AF943" s="28" cm="1">
        <f t="array" aca="1" ref="AF943" ca="1">IF($C943="","",IF(U943="__",0,SUMIF(LEV_6,U943,LEN)))</f>
        <v>0</v>
      </c>
      <c r="AG943" s="28" cm="1">
        <f t="array" aca="1" ref="AG943" ca="1">IF($C943="","",IF(V943="__",0,SUMIF(LEV_7,V943,LEN)))</f>
        <v>0</v>
      </c>
      <c r="AH943" s="28" cm="1">
        <f t="array" aca="1" ref="AH943" ca="1">IF($C943="","",IF(W943="__",0,SUMIF(LEV_8,W943,LEN)))</f>
        <v>0</v>
      </c>
      <c r="AI943" s="28" cm="1">
        <f t="array" aca="1" ref="AI943" ca="1">IF($C943="","",IF(X943="__",0,SUMIF(LEV_9,X943,LEN)))</f>
        <v>0</v>
      </c>
      <c r="AJ943" s="28" cm="1">
        <f t="array" aca="1" ref="AJ943" ca="1">IF($C943="","",IF(Y943="__",0,SUMIF(LEV_10,Y943,LEN)))</f>
        <v>0</v>
      </c>
      <c r="AK943" s="28" cm="1">
        <f t="array" aca="1" ref="AK943" ca="1">IF($C943="","",IF(Z943="__",0,SUMIF(LEV_11,Z943,LEN)))</f>
        <v>0</v>
      </c>
      <c r="AL943" cm="1">
        <f t="array" aca="1" ref="AL943" ca="1">IF($C943="","",_xlfn.IFS(AB943=0,AA943,AC943=0,AB943,AD943=0,AC943,AE943=0,AD943,AF943=0,AE943,AG943=0,AF943,AH943=0,AG943,AI943=0,AH943,AJ943=0,AI943,AK943=0,AJ943,TRUE,AK943))</f>
        <v>461323</v>
      </c>
      <c r="AM943" t="b">
        <f t="shared" ca="1" si="149"/>
        <v>0</v>
      </c>
      <c r="AN943" t="b">
        <f ca="1">IF($C943="","",IF(IFERROR(MATCH(N943,$N$1:$N942,0),0)&gt;0,FALSE,TRUE))</f>
        <v>0</v>
      </c>
      <c r="AO943" cm="1">
        <f t="array" aca="1" ref="AO943" ca="1">_xlfn.IFS($C943="","",AND(AM943,AN943),AL943,TRUE,0)</f>
        <v>0</v>
      </c>
      <c r="AP943" t="str" cm="1">
        <f t="array" aca="1" ref="AP943" ca="1">_xlfn.IFS($C943="","",AND(AN943,AL943&gt;=TBF),AL943,TRUE,"")</f>
        <v/>
      </c>
    </row>
    <row r="944" spans="1:42" x14ac:dyDescent="0.3">
      <c r="A944">
        <v>940</v>
      </c>
      <c r="C944" s="10" t="str">
        <f ca="1">IF(OFFSET(INPUT_START,A944-1,0)=0,"",OFFSET(INPUT_START,A944-1,0))</f>
        <v>270626 wcfpqqp.tcf</v>
      </c>
      <c r="D944" t="b">
        <f t="shared" ca="1" si="140"/>
        <v>0</v>
      </c>
      <c r="E944" t="b">
        <f t="shared" ca="1" si="141"/>
        <v>0</v>
      </c>
      <c r="F944" t="b">
        <f t="shared" ca="1" si="142"/>
        <v>0</v>
      </c>
      <c r="G944" t="b">
        <f t="shared" ca="1" si="143"/>
        <v>0</v>
      </c>
      <c r="H944" t="b">
        <f t="shared" ca="1" si="144"/>
        <v>1</v>
      </c>
      <c r="I944">
        <f t="shared" ca="1" si="145"/>
        <v>7</v>
      </c>
      <c r="J944" t="str">
        <f t="shared" ca="1" si="146"/>
        <v/>
      </c>
      <c r="K944" t="str">
        <f t="shared" ca="1" si="147"/>
        <v>wcfpqqp.tcf</v>
      </c>
      <c r="L944" s="23">
        <f t="shared" ca="1" si="148"/>
        <v>270626</v>
      </c>
      <c r="M944" s="23" cm="1">
        <f t="array" aca="1" ref="M944" ca="1">_xlfn.IFS($C944="","",
$A944=1,1,
NOT($F944),M943,
AND($F944,$J944&lt;&gt;".."),M943+1,
AND($F944,$J944=".."),M943-1,
TRUE,"ERR")</f>
        <v>5</v>
      </c>
      <c r="N944" s="23" t="str" cm="1">
        <f t="array" aca="1" ref="N944" ca="1">_xlfn.IFS($C944="","",
$A944=1,"",
NOT($F944),N943,
AND($F944,$J944&lt;&gt;".."),N943&amp;IF(N943="/","","/")&amp;$J944,
AND($F944,$J944=".."),MID(N943,1,FIND("@",SUBSTITUTE(N943,"/","@",$M944)) -1 ),
TRUE,"ERR")</f>
        <v>root/vpjqpqfm/rgqtzc/pcplzs/thbznt</v>
      </c>
      <c r="O944" s="22" t="str" cm="1">
        <f t="array" aca="1" ref="O944" ca="1">_xlfn.IFS($C944="","",
$N944="root","root",
TRUE,MID($N944,1+FIND("@",SUBSTITUTE($N944,"/","@",$M944-1)),100 )
)</f>
        <v>thbznt</v>
      </c>
      <c r="P944" s="23" t="str" cm="1">
        <f t="array" aca="1" ref="P944" ca="1">_xlfn.IFS($C944="","",
P$4=1,"root",
P$4&gt;$M944,"__",
TRUE,MID($N944,1, FIND("@",SUBSTITUTE($N944&amp;"/","/","@",P$4))-1)
)</f>
        <v>root</v>
      </c>
      <c r="Q944" s="23" t="str" cm="1">
        <f t="array" aca="1" ref="Q944" ca="1">_xlfn.IFS($C944="","",
Q$4=1,"root",
Q$4&gt;$M944,"__",
TRUE,MID($N944,1, FIND("@",SUBSTITUTE($N944&amp;"/","/","@",Q$4))-1)
)</f>
        <v>root/vpjqpqfm</v>
      </c>
      <c r="R944" s="23" t="str" cm="1">
        <f t="array" aca="1" ref="R944" ca="1">_xlfn.IFS($C944="","",
R$4=1,"root",
R$4&gt;$M944,"__",
TRUE,MID($N944,1, FIND("@",SUBSTITUTE($N944&amp;"/","/","@",R$4))-1)
)</f>
        <v>root/vpjqpqfm/rgqtzc</v>
      </c>
      <c r="S944" s="23" t="str" cm="1">
        <f t="array" aca="1" ref="S944" ca="1">_xlfn.IFS($C944="","",
S$4=1,"root",
S$4&gt;$M944,"__",
TRUE,MID($N944,1, FIND("@",SUBSTITUTE($N944&amp;"/","/","@",S$4))-1)
)</f>
        <v>root/vpjqpqfm/rgqtzc/pcplzs</v>
      </c>
      <c r="T944" s="23" t="str" cm="1">
        <f t="array" aca="1" ref="T944" ca="1">_xlfn.IFS($C944="","",
T$4=1,"root",
T$4&gt;$M944,"__",
TRUE,MID($N944,1, FIND("@",SUBSTITUTE($N944&amp;"/","/","@",T$4))-1)
)</f>
        <v>root/vpjqpqfm/rgqtzc/pcplzs/thbznt</v>
      </c>
      <c r="U944" s="23" t="str" cm="1">
        <f t="array" aca="1" ref="U944" ca="1">_xlfn.IFS($C944="","",
U$4=1,"root",
U$4&gt;$M944,"__",
TRUE,MID($N944,1, FIND("@",SUBSTITUTE($N944&amp;"/","/","@",U$4))-1)
)</f>
        <v>__</v>
      </c>
      <c r="V944" s="23" t="str" cm="1">
        <f t="array" aca="1" ref="V944" ca="1">_xlfn.IFS($C944="","",
V$4=1,"root",
V$4&gt;$M944,"__",
TRUE,MID($N944,1, FIND("@",SUBSTITUTE($N944&amp;"/","/","@",V$4))-1)
)</f>
        <v>__</v>
      </c>
      <c r="W944" s="23" t="str" cm="1">
        <f t="array" aca="1" ref="W944" ca="1">_xlfn.IFS($C944="","",
W$4=1,"root",
W$4&gt;$M944,"__",
TRUE,MID($N944,1, FIND("@",SUBSTITUTE($N944&amp;"/","/","@",W$4))-1)
)</f>
        <v>__</v>
      </c>
      <c r="X944" s="23" t="str" cm="1">
        <f t="array" aca="1" ref="X944" ca="1">_xlfn.IFS($C944="","",
X$4=1,"root",
X$4&gt;$M944,"__",
TRUE,MID($N944,1, FIND("@",SUBSTITUTE($N944&amp;"/","/","@",X$4))-1)
)</f>
        <v>__</v>
      </c>
      <c r="Y944" s="23" t="str" cm="1">
        <f t="array" aca="1" ref="Y944" ca="1">_xlfn.IFS($C944="","",
Y$4=1,"root",
Y$4&gt;$M944,"__",
TRUE,MID($N944,1, FIND("@",SUBSTITUTE($N944&amp;"/","/","@",Y$4))-1)
)</f>
        <v>__</v>
      </c>
      <c r="Z944" s="23" t="str" cm="1">
        <f t="array" aca="1" ref="Z944" ca="1">_xlfn.IFS($C944="","",
Z$4=1,"root",
Z$4&gt;$M944,"__",
TRUE,MID($N944,1, FIND("@",SUBSTITUTE($N944&amp;"/","/","@",Z$4))-1)
)</f>
        <v>__</v>
      </c>
      <c r="AA944" s="28" cm="1">
        <f t="array" aca="1" ref="AA944" ca="1">IF($C944="","",SUMIF(LEV_1,P944,LEN))</f>
        <v>41035571</v>
      </c>
      <c r="AB944" s="28" cm="1">
        <f t="array" aca="1" ref="AB944" ca="1">IF($C944="","",IF(Q944="__",0,SUMIF(LEV_2,Q944,LEN)))</f>
        <v>23329164</v>
      </c>
      <c r="AC944" s="28" cm="1">
        <f t="array" aca="1" ref="AC944" ca="1">IF($C944="","",IF(R944="__",0,SUMIF(LEV_3,R944,LEN)))</f>
        <v>16068117</v>
      </c>
      <c r="AD944" s="28" cm="1">
        <f t="array" aca="1" ref="AD944" ca="1">IF($C944="","",IF(S944="__",0,SUMIF(LEV_4,S944,LEN)))</f>
        <v>3347728</v>
      </c>
      <c r="AE944" s="28" cm="1">
        <f t="array" aca="1" ref="AE944" ca="1">IF($C944="","",IF(T944="__",0,SUMIF(LEV_5,T944,LEN)))</f>
        <v>461323</v>
      </c>
      <c r="AF944" s="28" cm="1">
        <f t="array" aca="1" ref="AF944" ca="1">IF($C944="","",IF(U944="__",0,SUMIF(LEV_6,U944,LEN)))</f>
        <v>0</v>
      </c>
      <c r="AG944" s="28" cm="1">
        <f t="array" aca="1" ref="AG944" ca="1">IF($C944="","",IF(V944="__",0,SUMIF(LEV_7,V944,LEN)))</f>
        <v>0</v>
      </c>
      <c r="AH944" s="28" cm="1">
        <f t="array" aca="1" ref="AH944" ca="1">IF($C944="","",IF(W944="__",0,SUMIF(LEV_8,W944,LEN)))</f>
        <v>0</v>
      </c>
      <c r="AI944" s="28" cm="1">
        <f t="array" aca="1" ref="AI944" ca="1">IF($C944="","",IF(X944="__",0,SUMIF(LEV_9,X944,LEN)))</f>
        <v>0</v>
      </c>
      <c r="AJ944" s="28" cm="1">
        <f t="array" aca="1" ref="AJ944" ca="1">IF($C944="","",IF(Y944="__",0,SUMIF(LEV_10,Y944,LEN)))</f>
        <v>0</v>
      </c>
      <c r="AK944" s="28" cm="1">
        <f t="array" aca="1" ref="AK944" ca="1">IF($C944="","",IF(Z944="__",0,SUMIF(LEV_11,Z944,LEN)))</f>
        <v>0</v>
      </c>
      <c r="AL944" cm="1">
        <f t="array" aca="1" ref="AL944" ca="1">IF($C944="","",_xlfn.IFS(AB944=0,AA944,AC944=0,AB944,AD944=0,AC944,AE944=0,AD944,AF944=0,AE944,AG944=0,AF944,AH944=0,AG944,AI944=0,AH944,AJ944=0,AI944,AK944=0,AJ944,TRUE,AK944))</f>
        <v>461323</v>
      </c>
      <c r="AM944" t="b">
        <f t="shared" ca="1" si="149"/>
        <v>0</v>
      </c>
      <c r="AN944" t="b">
        <f ca="1">IF($C944="","",IF(IFERROR(MATCH(N944,$N$1:$N943,0),0)&gt;0,FALSE,TRUE))</f>
        <v>0</v>
      </c>
      <c r="AO944" cm="1">
        <f t="array" aca="1" ref="AO944" ca="1">_xlfn.IFS($C944="","",AND(AM944,AN944),AL944,TRUE,0)</f>
        <v>0</v>
      </c>
      <c r="AP944" t="str" cm="1">
        <f t="array" aca="1" ref="AP944" ca="1">_xlfn.IFS($C944="","",AND(AN944,AL944&gt;=TBF),AL944,TRUE,"")</f>
        <v/>
      </c>
    </row>
    <row r="945" spans="1:42" x14ac:dyDescent="0.3">
      <c r="A945">
        <v>941</v>
      </c>
      <c r="C945" s="10" t="str">
        <f ca="1">IF(OFFSET(INPUT_START,A945-1,0)=0,"",OFFSET(INPUT_START,A945-1,0))</f>
        <v>$ cd ..</v>
      </c>
      <c r="D945" t="b">
        <f t="shared" ca="1" si="140"/>
        <v>1</v>
      </c>
      <c r="E945" t="b">
        <f t="shared" ca="1" si="141"/>
        <v>0</v>
      </c>
      <c r="F945" t="b">
        <f t="shared" ca="1" si="142"/>
        <v>1</v>
      </c>
      <c r="G945" t="b">
        <f t="shared" ca="1" si="143"/>
        <v>0</v>
      </c>
      <c r="H945" t="b">
        <f t="shared" ca="1" si="144"/>
        <v>0</v>
      </c>
      <c r="I945">
        <f t="shared" ca="1" si="145"/>
        <v>5</v>
      </c>
      <c r="J945" t="str">
        <f t="shared" ca="1" si="146"/>
        <v>..</v>
      </c>
      <c r="K945" t="str">
        <f t="shared" ca="1" si="147"/>
        <v/>
      </c>
      <c r="L945" s="23">
        <f t="shared" ca="1" si="148"/>
        <v>0</v>
      </c>
      <c r="M945" s="23" cm="1">
        <f t="array" aca="1" ref="M945" ca="1">_xlfn.IFS($C945="","",
$A945=1,1,
NOT($F945),M944,
AND($F945,$J945&lt;&gt;".."),M944+1,
AND($F945,$J945=".."),M944-1,
TRUE,"ERR")</f>
        <v>4</v>
      </c>
      <c r="N945" s="23" t="str" cm="1">
        <f t="array" aca="1" ref="N945" ca="1">_xlfn.IFS($C945="","",
$A945=1,"",
NOT($F945),N944,
AND($F945,$J945&lt;&gt;".."),N944&amp;IF(N944="/","","/")&amp;$J945,
AND($F945,$J945=".."),MID(N944,1,FIND("@",SUBSTITUTE(N944,"/","@",$M945)) -1 ),
TRUE,"ERR")</f>
        <v>root/vpjqpqfm/rgqtzc/pcplzs</v>
      </c>
      <c r="O945" s="22" t="str" cm="1">
        <f t="array" aca="1" ref="O945" ca="1">_xlfn.IFS($C945="","",
$N945="root","root",
TRUE,MID($N945,1+FIND("@",SUBSTITUTE($N945,"/","@",$M945-1)),100 )
)</f>
        <v>pcplzs</v>
      </c>
      <c r="P945" s="23" t="str" cm="1">
        <f t="array" aca="1" ref="P945" ca="1">_xlfn.IFS($C945="","",
P$4=1,"root",
P$4&gt;$M945,"__",
TRUE,MID($N945,1, FIND("@",SUBSTITUTE($N945&amp;"/","/","@",P$4))-1)
)</f>
        <v>root</v>
      </c>
      <c r="Q945" s="23" t="str" cm="1">
        <f t="array" aca="1" ref="Q945" ca="1">_xlfn.IFS($C945="","",
Q$4=1,"root",
Q$4&gt;$M945,"__",
TRUE,MID($N945,1, FIND("@",SUBSTITUTE($N945&amp;"/","/","@",Q$4))-1)
)</f>
        <v>root/vpjqpqfm</v>
      </c>
      <c r="R945" s="23" t="str" cm="1">
        <f t="array" aca="1" ref="R945" ca="1">_xlfn.IFS($C945="","",
R$4=1,"root",
R$4&gt;$M945,"__",
TRUE,MID($N945,1, FIND("@",SUBSTITUTE($N945&amp;"/","/","@",R$4))-1)
)</f>
        <v>root/vpjqpqfm/rgqtzc</v>
      </c>
      <c r="S945" s="23" t="str" cm="1">
        <f t="array" aca="1" ref="S945" ca="1">_xlfn.IFS($C945="","",
S$4=1,"root",
S$4&gt;$M945,"__",
TRUE,MID($N945,1, FIND("@",SUBSTITUTE($N945&amp;"/","/","@",S$4))-1)
)</f>
        <v>root/vpjqpqfm/rgqtzc/pcplzs</v>
      </c>
      <c r="T945" s="23" t="str" cm="1">
        <f t="array" aca="1" ref="T945" ca="1">_xlfn.IFS($C945="","",
T$4=1,"root",
T$4&gt;$M945,"__",
TRUE,MID($N945,1, FIND("@",SUBSTITUTE($N945&amp;"/","/","@",T$4))-1)
)</f>
        <v>__</v>
      </c>
      <c r="U945" s="23" t="str" cm="1">
        <f t="array" aca="1" ref="U945" ca="1">_xlfn.IFS($C945="","",
U$4=1,"root",
U$4&gt;$M945,"__",
TRUE,MID($N945,1, FIND("@",SUBSTITUTE($N945&amp;"/","/","@",U$4))-1)
)</f>
        <v>__</v>
      </c>
      <c r="V945" s="23" t="str" cm="1">
        <f t="array" aca="1" ref="V945" ca="1">_xlfn.IFS($C945="","",
V$4=1,"root",
V$4&gt;$M945,"__",
TRUE,MID($N945,1, FIND("@",SUBSTITUTE($N945&amp;"/","/","@",V$4))-1)
)</f>
        <v>__</v>
      </c>
      <c r="W945" s="23" t="str" cm="1">
        <f t="array" aca="1" ref="W945" ca="1">_xlfn.IFS($C945="","",
W$4=1,"root",
W$4&gt;$M945,"__",
TRUE,MID($N945,1, FIND("@",SUBSTITUTE($N945&amp;"/","/","@",W$4))-1)
)</f>
        <v>__</v>
      </c>
      <c r="X945" s="23" t="str" cm="1">
        <f t="array" aca="1" ref="X945" ca="1">_xlfn.IFS($C945="","",
X$4=1,"root",
X$4&gt;$M945,"__",
TRUE,MID($N945,1, FIND("@",SUBSTITUTE($N945&amp;"/","/","@",X$4))-1)
)</f>
        <v>__</v>
      </c>
      <c r="Y945" s="23" t="str" cm="1">
        <f t="array" aca="1" ref="Y945" ca="1">_xlfn.IFS($C945="","",
Y$4=1,"root",
Y$4&gt;$M945,"__",
TRUE,MID($N945,1, FIND("@",SUBSTITUTE($N945&amp;"/","/","@",Y$4))-1)
)</f>
        <v>__</v>
      </c>
      <c r="Z945" s="23" t="str" cm="1">
        <f t="array" aca="1" ref="Z945" ca="1">_xlfn.IFS($C945="","",
Z$4=1,"root",
Z$4&gt;$M945,"__",
TRUE,MID($N945,1, FIND("@",SUBSTITUTE($N945&amp;"/","/","@",Z$4))-1)
)</f>
        <v>__</v>
      </c>
      <c r="AA945" s="28" cm="1">
        <f t="array" aca="1" ref="AA945" ca="1">IF($C945="","",SUMIF(LEV_1,P945,LEN))</f>
        <v>41035571</v>
      </c>
      <c r="AB945" s="28" cm="1">
        <f t="array" aca="1" ref="AB945" ca="1">IF($C945="","",IF(Q945="__",0,SUMIF(LEV_2,Q945,LEN)))</f>
        <v>23329164</v>
      </c>
      <c r="AC945" s="28" cm="1">
        <f t="array" aca="1" ref="AC945" ca="1">IF($C945="","",IF(R945="__",0,SUMIF(LEV_3,R945,LEN)))</f>
        <v>16068117</v>
      </c>
      <c r="AD945" s="28" cm="1">
        <f t="array" aca="1" ref="AD945" ca="1">IF($C945="","",IF(S945="__",0,SUMIF(LEV_4,S945,LEN)))</f>
        <v>3347728</v>
      </c>
      <c r="AE945" s="28" cm="1">
        <f t="array" aca="1" ref="AE945" ca="1">IF($C945="","",IF(T945="__",0,SUMIF(LEV_5,T945,LEN)))</f>
        <v>0</v>
      </c>
      <c r="AF945" s="28" cm="1">
        <f t="array" aca="1" ref="AF945" ca="1">IF($C945="","",IF(U945="__",0,SUMIF(LEV_6,U945,LEN)))</f>
        <v>0</v>
      </c>
      <c r="AG945" s="28" cm="1">
        <f t="array" aca="1" ref="AG945" ca="1">IF($C945="","",IF(V945="__",0,SUMIF(LEV_7,V945,LEN)))</f>
        <v>0</v>
      </c>
      <c r="AH945" s="28" cm="1">
        <f t="array" aca="1" ref="AH945" ca="1">IF($C945="","",IF(W945="__",0,SUMIF(LEV_8,W945,LEN)))</f>
        <v>0</v>
      </c>
      <c r="AI945" s="28" cm="1">
        <f t="array" aca="1" ref="AI945" ca="1">IF($C945="","",IF(X945="__",0,SUMIF(LEV_9,X945,LEN)))</f>
        <v>0</v>
      </c>
      <c r="AJ945" s="28" cm="1">
        <f t="array" aca="1" ref="AJ945" ca="1">IF($C945="","",IF(Y945="__",0,SUMIF(LEV_10,Y945,LEN)))</f>
        <v>0</v>
      </c>
      <c r="AK945" s="28" cm="1">
        <f t="array" aca="1" ref="AK945" ca="1">IF($C945="","",IF(Z945="__",0,SUMIF(LEV_11,Z945,LEN)))</f>
        <v>0</v>
      </c>
      <c r="AL945" cm="1">
        <f t="array" aca="1" ref="AL945" ca="1">IF($C945="","",_xlfn.IFS(AB945=0,AA945,AC945=0,AB945,AD945=0,AC945,AE945=0,AD945,AF945=0,AE945,AG945=0,AF945,AH945=0,AG945,AI945=0,AH945,AJ945=0,AI945,AK945=0,AJ945,TRUE,AK945))</f>
        <v>3347728</v>
      </c>
      <c r="AM945" t="b">
        <f t="shared" ca="1" si="149"/>
        <v>0</v>
      </c>
      <c r="AN945" t="b">
        <f ca="1">IF($C945="","",IF(IFERROR(MATCH(N945,$N$1:$N944,0),0)&gt;0,FALSE,TRUE))</f>
        <v>0</v>
      </c>
      <c r="AO945" cm="1">
        <f t="array" aca="1" ref="AO945" ca="1">_xlfn.IFS($C945="","",AND(AM945,AN945),AL945,TRUE,0)</f>
        <v>0</v>
      </c>
      <c r="AP945" t="str" cm="1">
        <f t="array" aca="1" ref="AP945" ca="1">_xlfn.IFS($C945="","",AND(AN945,AL945&gt;=TBF),AL945,TRUE,"")</f>
        <v/>
      </c>
    </row>
    <row r="946" spans="1:42" x14ac:dyDescent="0.3">
      <c r="A946">
        <v>942</v>
      </c>
      <c r="C946" s="10" t="str">
        <f ca="1">IF(OFFSET(INPUT_START,A946-1,0)=0,"",OFFSET(INPUT_START,A946-1,0))</f>
        <v>$ cd vtqlszrs</v>
      </c>
      <c r="D946" t="b">
        <f t="shared" ca="1" si="140"/>
        <v>1</v>
      </c>
      <c r="E946" t="b">
        <f t="shared" ca="1" si="141"/>
        <v>0</v>
      </c>
      <c r="F946" t="b">
        <f t="shared" ca="1" si="142"/>
        <v>1</v>
      </c>
      <c r="G946" t="b">
        <f t="shared" ca="1" si="143"/>
        <v>0</v>
      </c>
      <c r="H946" t="b">
        <f t="shared" ca="1" si="144"/>
        <v>0</v>
      </c>
      <c r="I946">
        <f t="shared" ca="1" si="145"/>
        <v>5</v>
      </c>
      <c r="J946" t="str">
        <f t="shared" ca="1" si="146"/>
        <v>vtqlszrs</v>
      </c>
      <c r="K946" t="str">
        <f t="shared" ca="1" si="147"/>
        <v/>
      </c>
      <c r="L946" s="23">
        <f t="shared" ca="1" si="148"/>
        <v>0</v>
      </c>
      <c r="M946" s="23" cm="1">
        <f t="array" aca="1" ref="M946" ca="1">_xlfn.IFS($C946="","",
$A946=1,1,
NOT($F946),M945,
AND($F946,$J946&lt;&gt;".."),M945+1,
AND($F946,$J946=".."),M945-1,
TRUE,"ERR")</f>
        <v>5</v>
      </c>
      <c r="N946" s="23" t="str" cm="1">
        <f t="array" aca="1" ref="N946" ca="1">_xlfn.IFS($C946="","",
$A946=1,"",
NOT($F946),N945,
AND($F946,$J946&lt;&gt;".."),N945&amp;IF(N945="/","","/")&amp;$J946,
AND($F946,$J946=".."),MID(N945,1,FIND("@",SUBSTITUTE(N945,"/","@",$M946)) -1 ),
TRUE,"ERR")</f>
        <v>root/vpjqpqfm/rgqtzc/pcplzs/vtqlszrs</v>
      </c>
      <c r="O946" s="22" t="str" cm="1">
        <f t="array" aca="1" ref="O946" ca="1">_xlfn.IFS($C946="","",
$N946="root","root",
TRUE,MID($N946,1+FIND("@",SUBSTITUTE($N946,"/","@",$M946-1)),100 )
)</f>
        <v>vtqlszrs</v>
      </c>
      <c r="P946" s="23" t="str" cm="1">
        <f t="array" aca="1" ref="P946" ca="1">_xlfn.IFS($C946="","",
P$4=1,"root",
P$4&gt;$M946,"__",
TRUE,MID($N946,1, FIND("@",SUBSTITUTE($N946&amp;"/","/","@",P$4))-1)
)</f>
        <v>root</v>
      </c>
      <c r="Q946" s="23" t="str" cm="1">
        <f t="array" aca="1" ref="Q946" ca="1">_xlfn.IFS($C946="","",
Q$4=1,"root",
Q$4&gt;$M946,"__",
TRUE,MID($N946,1, FIND("@",SUBSTITUTE($N946&amp;"/","/","@",Q$4))-1)
)</f>
        <v>root/vpjqpqfm</v>
      </c>
      <c r="R946" s="23" t="str" cm="1">
        <f t="array" aca="1" ref="R946" ca="1">_xlfn.IFS($C946="","",
R$4=1,"root",
R$4&gt;$M946,"__",
TRUE,MID($N946,1, FIND("@",SUBSTITUTE($N946&amp;"/","/","@",R$4))-1)
)</f>
        <v>root/vpjqpqfm/rgqtzc</v>
      </c>
      <c r="S946" s="23" t="str" cm="1">
        <f t="array" aca="1" ref="S946" ca="1">_xlfn.IFS($C946="","",
S$4=1,"root",
S$4&gt;$M946,"__",
TRUE,MID($N946,1, FIND("@",SUBSTITUTE($N946&amp;"/","/","@",S$4))-1)
)</f>
        <v>root/vpjqpqfm/rgqtzc/pcplzs</v>
      </c>
      <c r="T946" s="23" t="str" cm="1">
        <f t="array" aca="1" ref="T946" ca="1">_xlfn.IFS($C946="","",
T$4=1,"root",
T$4&gt;$M946,"__",
TRUE,MID($N946,1, FIND("@",SUBSTITUTE($N946&amp;"/","/","@",T$4))-1)
)</f>
        <v>root/vpjqpqfm/rgqtzc/pcplzs/vtqlszrs</v>
      </c>
      <c r="U946" s="23" t="str" cm="1">
        <f t="array" aca="1" ref="U946" ca="1">_xlfn.IFS($C946="","",
U$4=1,"root",
U$4&gt;$M946,"__",
TRUE,MID($N946,1, FIND("@",SUBSTITUTE($N946&amp;"/","/","@",U$4))-1)
)</f>
        <v>__</v>
      </c>
      <c r="V946" s="23" t="str" cm="1">
        <f t="array" aca="1" ref="V946" ca="1">_xlfn.IFS($C946="","",
V$4=1,"root",
V$4&gt;$M946,"__",
TRUE,MID($N946,1, FIND("@",SUBSTITUTE($N946&amp;"/","/","@",V$4))-1)
)</f>
        <v>__</v>
      </c>
      <c r="W946" s="23" t="str" cm="1">
        <f t="array" aca="1" ref="W946" ca="1">_xlfn.IFS($C946="","",
W$4=1,"root",
W$4&gt;$M946,"__",
TRUE,MID($N946,1, FIND("@",SUBSTITUTE($N946&amp;"/","/","@",W$4))-1)
)</f>
        <v>__</v>
      </c>
      <c r="X946" s="23" t="str" cm="1">
        <f t="array" aca="1" ref="X946" ca="1">_xlfn.IFS($C946="","",
X$4=1,"root",
X$4&gt;$M946,"__",
TRUE,MID($N946,1, FIND("@",SUBSTITUTE($N946&amp;"/","/","@",X$4))-1)
)</f>
        <v>__</v>
      </c>
      <c r="Y946" s="23" t="str" cm="1">
        <f t="array" aca="1" ref="Y946" ca="1">_xlfn.IFS($C946="","",
Y$4=1,"root",
Y$4&gt;$M946,"__",
TRUE,MID($N946,1, FIND("@",SUBSTITUTE($N946&amp;"/","/","@",Y$4))-1)
)</f>
        <v>__</v>
      </c>
      <c r="Z946" s="23" t="str" cm="1">
        <f t="array" aca="1" ref="Z946" ca="1">_xlfn.IFS($C946="","",
Z$4=1,"root",
Z$4&gt;$M946,"__",
TRUE,MID($N946,1, FIND("@",SUBSTITUTE($N946&amp;"/","/","@",Z$4))-1)
)</f>
        <v>__</v>
      </c>
      <c r="AA946" s="28" cm="1">
        <f t="array" aca="1" ref="AA946" ca="1">IF($C946="","",SUMIF(LEV_1,P946,LEN))</f>
        <v>41035571</v>
      </c>
      <c r="AB946" s="28" cm="1">
        <f t="array" aca="1" ref="AB946" ca="1">IF($C946="","",IF(Q946="__",0,SUMIF(LEV_2,Q946,LEN)))</f>
        <v>23329164</v>
      </c>
      <c r="AC946" s="28" cm="1">
        <f t="array" aca="1" ref="AC946" ca="1">IF($C946="","",IF(R946="__",0,SUMIF(LEV_3,R946,LEN)))</f>
        <v>16068117</v>
      </c>
      <c r="AD946" s="28" cm="1">
        <f t="array" aca="1" ref="AD946" ca="1">IF($C946="","",IF(S946="__",0,SUMIF(LEV_4,S946,LEN)))</f>
        <v>3347728</v>
      </c>
      <c r="AE946" s="28" cm="1">
        <f t="array" aca="1" ref="AE946" ca="1">IF($C946="","",IF(T946="__",0,SUMIF(LEV_5,T946,LEN)))</f>
        <v>44292</v>
      </c>
      <c r="AF946" s="28" cm="1">
        <f t="array" aca="1" ref="AF946" ca="1">IF($C946="","",IF(U946="__",0,SUMIF(LEV_6,U946,LEN)))</f>
        <v>0</v>
      </c>
      <c r="AG946" s="28" cm="1">
        <f t="array" aca="1" ref="AG946" ca="1">IF($C946="","",IF(V946="__",0,SUMIF(LEV_7,V946,LEN)))</f>
        <v>0</v>
      </c>
      <c r="AH946" s="28" cm="1">
        <f t="array" aca="1" ref="AH946" ca="1">IF($C946="","",IF(W946="__",0,SUMIF(LEV_8,W946,LEN)))</f>
        <v>0</v>
      </c>
      <c r="AI946" s="28" cm="1">
        <f t="array" aca="1" ref="AI946" ca="1">IF($C946="","",IF(X946="__",0,SUMIF(LEV_9,X946,LEN)))</f>
        <v>0</v>
      </c>
      <c r="AJ946" s="28" cm="1">
        <f t="array" aca="1" ref="AJ946" ca="1">IF($C946="","",IF(Y946="__",0,SUMIF(LEV_10,Y946,LEN)))</f>
        <v>0</v>
      </c>
      <c r="AK946" s="28" cm="1">
        <f t="array" aca="1" ref="AK946" ca="1">IF($C946="","",IF(Z946="__",0,SUMIF(LEV_11,Z946,LEN)))</f>
        <v>0</v>
      </c>
      <c r="AL946" cm="1">
        <f t="array" aca="1" ref="AL946" ca="1">IF($C946="","",_xlfn.IFS(AB946=0,AA946,AC946=0,AB946,AD946=0,AC946,AE946=0,AD946,AF946=0,AE946,AG946=0,AF946,AH946=0,AG946,AI946=0,AH946,AJ946=0,AI946,AK946=0,AJ946,TRUE,AK946))</f>
        <v>44292</v>
      </c>
      <c r="AM946" t="b">
        <f t="shared" ca="1" si="149"/>
        <v>1</v>
      </c>
      <c r="AN946" t="b">
        <f ca="1">IF($C946="","",IF(IFERROR(MATCH(N946,$N$1:$N945,0),0)&gt;0,FALSE,TRUE))</f>
        <v>1</v>
      </c>
      <c r="AO946" cm="1">
        <f t="array" aca="1" ref="AO946" ca="1">_xlfn.IFS($C946="","",AND(AM946,AN946),AL946,TRUE,0)</f>
        <v>44292</v>
      </c>
      <c r="AP946" t="str" cm="1">
        <f t="array" aca="1" ref="AP946" ca="1">_xlfn.IFS($C946="","",AND(AN946,AL946&gt;=TBF),AL946,TRUE,"")</f>
        <v/>
      </c>
    </row>
    <row r="947" spans="1:42" x14ac:dyDescent="0.3">
      <c r="A947">
        <v>943</v>
      </c>
      <c r="C947" s="10" t="str">
        <f ca="1">IF(OFFSET(INPUT_START,A947-1,0)=0,"",OFFSET(INPUT_START,A947-1,0))</f>
        <v>$ ls</v>
      </c>
      <c r="D947" t="b">
        <f t="shared" ca="1" si="140"/>
        <v>1</v>
      </c>
      <c r="E947" t="b">
        <f t="shared" ca="1" si="141"/>
        <v>1</v>
      </c>
      <c r="F947" t="b">
        <f t="shared" ca="1" si="142"/>
        <v>0</v>
      </c>
      <c r="G947" t="b">
        <f t="shared" ca="1" si="143"/>
        <v>0</v>
      </c>
      <c r="H947" t="b">
        <f t="shared" ca="1" si="144"/>
        <v>0</v>
      </c>
      <c r="I947">
        <f t="shared" ca="1" si="145"/>
        <v>0</v>
      </c>
      <c r="J947" t="str">
        <f t="shared" ca="1" si="146"/>
        <v/>
      </c>
      <c r="K947" t="str">
        <f t="shared" ca="1" si="147"/>
        <v/>
      </c>
      <c r="L947" s="23">
        <f t="shared" ca="1" si="148"/>
        <v>0</v>
      </c>
      <c r="M947" s="23" cm="1">
        <f t="array" aca="1" ref="M947" ca="1">_xlfn.IFS($C947="","",
$A947=1,1,
NOT($F947),M946,
AND($F947,$J947&lt;&gt;".."),M946+1,
AND($F947,$J947=".."),M946-1,
TRUE,"ERR")</f>
        <v>5</v>
      </c>
      <c r="N947" s="23" t="str" cm="1">
        <f t="array" aca="1" ref="N947" ca="1">_xlfn.IFS($C947="","",
$A947=1,"",
NOT($F947),N946,
AND($F947,$J947&lt;&gt;".."),N946&amp;IF(N946="/","","/")&amp;$J947,
AND($F947,$J947=".."),MID(N946,1,FIND("@",SUBSTITUTE(N946,"/","@",$M947)) -1 ),
TRUE,"ERR")</f>
        <v>root/vpjqpqfm/rgqtzc/pcplzs/vtqlszrs</v>
      </c>
      <c r="O947" s="22" t="str" cm="1">
        <f t="array" aca="1" ref="O947" ca="1">_xlfn.IFS($C947="","",
$N947="root","root",
TRUE,MID($N947,1+FIND("@",SUBSTITUTE($N947,"/","@",$M947-1)),100 )
)</f>
        <v>vtqlszrs</v>
      </c>
      <c r="P947" s="23" t="str" cm="1">
        <f t="array" aca="1" ref="P947" ca="1">_xlfn.IFS($C947="","",
P$4=1,"root",
P$4&gt;$M947,"__",
TRUE,MID($N947,1, FIND("@",SUBSTITUTE($N947&amp;"/","/","@",P$4))-1)
)</f>
        <v>root</v>
      </c>
      <c r="Q947" s="23" t="str" cm="1">
        <f t="array" aca="1" ref="Q947" ca="1">_xlfn.IFS($C947="","",
Q$4=1,"root",
Q$4&gt;$M947,"__",
TRUE,MID($N947,1, FIND("@",SUBSTITUTE($N947&amp;"/","/","@",Q$4))-1)
)</f>
        <v>root/vpjqpqfm</v>
      </c>
      <c r="R947" s="23" t="str" cm="1">
        <f t="array" aca="1" ref="R947" ca="1">_xlfn.IFS($C947="","",
R$4=1,"root",
R$4&gt;$M947,"__",
TRUE,MID($N947,1, FIND("@",SUBSTITUTE($N947&amp;"/","/","@",R$4))-1)
)</f>
        <v>root/vpjqpqfm/rgqtzc</v>
      </c>
      <c r="S947" s="23" t="str" cm="1">
        <f t="array" aca="1" ref="S947" ca="1">_xlfn.IFS($C947="","",
S$4=1,"root",
S$4&gt;$M947,"__",
TRUE,MID($N947,1, FIND("@",SUBSTITUTE($N947&amp;"/","/","@",S$4))-1)
)</f>
        <v>root/vpjqpqfm/rgqtzc/pcplzs</v>
      </c>
      <c r="T947" s="23" t="str" cm="1">
        <f t="array" aca="1" ref="T947" ca="1">_xlfn.IFS($C947="","",
T$4=1,"root",
T$4&gt;$M947,"__",
TRUE,MID($N947,1, FIND("@",SUBSTITUTE($N947&amp;"/","/","@",T$4))-1)
)</f>
        <v>root/vpjqpqfm/rgqtzc/pcplzs/vtqlszrs</v>
      </c>
      <c r="U947" s="23" t="str" cm="1">
        <f t="array" aca="1" ref="U947" ca="1">_xlfn.IFS($C947="","",
U$4=1,"root",
U$4&gt;$M947,"__",
TRUE,MID($N947,1, FIND("@",SUBSTITUTE($N947&amp;"/","/","@",U$4))-1)
)</f>
        <v>__</v>
      </c>
      <c r="V947" s="23" t="str" cm="1">
        <f t="array" aca="1" ref="V947" ca="1">_xlfn.IFS($C947="","",
V$4=1,"root",
V$4&gt;$M947,"__",
TRUE,MID($N947,1, FIND("@",SUBSTITUTE($N947&amp;"/","/","@",V$4))-1)
)</f>
        <v>__</v>
      </c>
      <c r="W947" s="23" t="str" cm="1">
        <f t="array" aca="1" ref="W947" ca="1">_xlfn.IFS($C947="","",
W$4=1,"root",
W$4&gt;$M947,"__",
TRUE,MID($N947,1, FIND("@",SUBSTITUTE($N947&amp;"/","/","@",W$4))-1)
)</f>
        <v>__</v>
      </c>
      <c r="X947" s="23" t="str" cm="1">
        <f t="array" aca="1" ref="X947" ca="1">_xlfn.IFS($C947="","",
X$4=1,"root",
X$4&gt;$M947,"__",
TRUE,MID($N947,1, FIND("@",SUBSTITUTE($N947&amp;"/","/","@",X$4))-1)
)</f>
        <v>__</v>
      </c>
      <c r="Y947" s="23" t="str" cm="1">
        <f t="array" aca="1" ref="Y947" ca="1">_xlfn.IFS($C947="","",
Y$4=1,"root",
Y$4&gt;$M947,"__",
TRUE,MID($N947,1, FIND("@",SUBSTITUTE($N947&amp;"/","/","@",Y$4))-1)
)</f>
        <v>__</v>
      </c>
      <c r="Z947" s="23" t="str" cm="1">
        <f t="array" aca="1" ref="Z947" ca="1">_xlfn.IFS($C947="","",
Z$4=1,"root",
Z$4&gt;$M947,"__",
TRUE,MID($N947,1, FIND("@",SUBSTITUTE($N947&amp;"/","/","@",Z$4))-1)
)</f>
        <v>__</v>
      </c>
      <c r="AA947" s="28" cm="1">
        <f t="array" aca="1" ref="AA947" ca="1">IF($C947="","",SUMIF(LEV_1,P947,LEN))</f>
        <v>41035571</v>
      </c>
      <c r="AB947" s="28" cm="1">
        <f t="array" aca="1" ref="AB947" ca="1">IF($C947="","",IF(Q947="__",0,SUMIF(LEV_2,Q947,LEN)))</f>
        <v>23329164</v>
      </c>
      <c r="AC947" s="28" cm="1">
        <f t="array" aca="1" ref="AC947" ca="1">IF($C947="","",IF(R947="__",0,SUMIF(LEV_3,R947,LEN)))</f>
        <v>16068117</v>
      </c>
      <c r="AD947" s="28" cm="1">
        <f t="array" aca="1" ref="AD947" ca="1">IF($C947="","",IF(S947="__",0,SUMIF(LEV_4,S947,LEN)))</f>
        <v>3347728</v>
      </c>
      <c r="AE947" s="28" cm="1">
        <f t="array" aca="1" ref="AE947" ca="1">IF($C947="","",IF(T947="__",0,SUMIF(LEV_5,T947,LEN)))</f>
        <v>44292</v>
      </c>
      <c r="AF947" s="28" cm="1">
        <f t="array" aca="1" ref="AF947" ca="1">IF($C947="","",IF(U947="__",0,SUMIF(LEV_6,U947,LEN)))</f>
        <v>0</v>
      </c>
      <c r="AG947" s="28" cm="1">
        <f t="array" aca="1" ref="AG947" ca="1">IF($C947="","",IF(V947="__",0,SUMIF(LEV_7,V947,LEN)))</f>
        <v>0</v>
      </c>
      <c r="AH947" s="28" cm="1">
        <f t="array" aca="1" ref="AH947" ca="1">IF($C947="","",IF(W947="__",0,SUMIF(LEV_8,W947,LEN)))</f>
        <v>0</v>
      </c>
      <c r="AI947" s="28" cm="1">
        <f t="array" aca="1" ref="AI947" ca="1">IF($C947="","",IF(X947="__",0,SUMIF(LEV_9,X947,LEN)))</f>
        <v>0</v>
      </c>
      <c r="AJ947" s="28" cm="1">
        <f t="array" aca="1" ref="AJ947" ca="1">IF($C947="","",IF(Y947="__",0,SUMIF(LEV_10,Y947,LEN)))</f>
        <v>0</v>
      </c>
      <c r="AK947" s="28" cm="1">
        <f t="array" aca="1" ref="AK947" ca="1">IF($C947="","",IF(Z947="__",0,SUMIF(LEV_11,Z947,LEN)))</f>
        <v>0</v>
      </c>
      <c r="AL947" cm="1">
        <f t="array" aca="1" ref="AL947" ca="1">IF($C947="","",_xlfn.IFS(AB947=0,AA947,AC947=0,AB947,AD947=0,AC947,AE947=0,AD947,AF947=0,AE947,AG947=0,AF947,AH947=0,AG947,AI947=0,AH947,AJ947=0,AI947,AK947=0,AJ947,TRUE,AK947))</f>
        <v>44292</v>
      </c>
      <c r="AM947" t="b">
        <f t="shared" ca="1" si="149"/>
        <v>1</v>
      </c>
      <c r="AN947" t="b">
        <f ca="1">IF($C947="","",IF(IFERROR(MATCH(N947,$N$1:$N946,0),0)&gt;0,FALSE,TRUE))</f>
        <v>0</v>
      </c>
      <c r="AO947" cm="1">
        <f t="array" aca="1" ref="AO947" ca="1">_xlfn.IFS($C947="","",AND(AM947,AN947),AL947,TRUE,0)</f>
        <v>0</v>
      </c>
      <c r="AP947" t="str" cm="1">
        <f t="array" aca="1" ref="AP947" ca="1">_xlfn.IFS($C947="","",AND(AN947,AL947&gt;=TBF),AL947,TRUE,"")</f>
        <v/>
      </c>
    </row>
    <row r="948" spans="1:42" x14ac:dyDescent="0.3">
      <c r="A948">
        <v>944</v>
      </c>
      <c r="C948" s="10" t="str">
        <f ca="1">IF(OFFSET(INPUT_START,A948-1,0)=0,"",OFFSET(INPUT_START,A948-1,0))</f>
        <v>44292 dcgvw</v>
      </c>
      <c r="D948" t="b">
        <f t="shared" ca="1" si="140"/>
        <v>0</v>
      </c>
      <c r="E948" t="b">
        <f t="shared" ca="1" si="141"/>
        <v>0</v>
      </c>
      <c r="F948" t="b">
        <f t="shared" ca="1" si="142"/>
        <v>0</v>
      </c>
      <c r="G948" t="b">
        <f t="shared" ca="1" si="143"/>
        <v>0</v>
      </c>
      <c r="H948" t="b">
        <f t="shared" ca="1" si="144"/>
        <v>1</v>
      </c>
      <c r="I948">
        <f t="shared" ca="1" si="145"/>
        <v>6</v>
      </c>
      <c r="J948" t="str">
        <f t="shared" ca="1" si="146"/>
        <v/>
      </c>
      <c r="K948" t="str">
        <f t="shared" ca="1" si="147"/>
        <v>dcgvw</v>
      </c>
      <c r="L948" s="23">
        <f t="shared" ca="1" si="148"/>
        <v>44292</v>
      </c>
      <c r="M948" s="23" cm="1">
        <f t="array" aca="1" ref="M948" ca="1">_xlfn.IFS($C948="","",
$A948=1,1,
NOT($F948),M947,
AND($F948,$J948&lt;&gt;".."),M947+1,
AND($F948,$J948=".."),M947-1,
TRUE,"ERR")</f>
        <v>5</v>
      </c>
      <c r="N948" s="23" t="str" cm="1">
        <f t="array" aca="1" ref="N948" ca="1">_xlfn.IFS($C948="","",
$A948=1,"",
NOT($F948),N947,
AND($F948,$J948&lt;&gt;".."),N947&amp;IF(N947="/","","/")&amp;$J948,
AND($F948,$J948=".."),MID(N947,1,FIND("@",SUBSTITUTE(N947,"/","@",$M948)) -1 ),
TRUE,"ERR")</f>
        <v>root/vpjqpqfm/rgqtzc/pcplzs/vtqlszrs</v>
      </c>
      <c r="O948" s="22" t="str" cm="1">
        <f t="array" aca="1" ref="O948" ca="1">_xlfn.IFS($C948="","",
$N948="root","root",
TRUE,MID($N948,1+FIND("@",SUBSTITUTE($N948,"/","@",$M948-1)),100 )
)</f>
        <v>vtqlszrs</v>
      </c>
      <c r="P948" s="23" t="str" cm="1">
        <f t="array" aca="1" ref="P948" ca="1">_xlfn.IFS($C948="","",
P$4=1,"root",
P$4&gt;$M948,"__",
TRUE,MID($N948,1, FIND("@",SUBSTITUTE($N948&amp;"/","/","@",P$4))-1)
)</f>
        <v>root</v>
      </c>
      <c r="Q948" s="23" t="str" cm="1">
        <f t="array" aca="1" ref="Q948" ca="1">_xlfn.IFS($C948="","",
Q$4=1,"root",
Q$4&gt;$M948,"__",
TRUE,MID($N948,1, FIND("@",SUBSTITUTE($N948&amp;"/","/","@",Q$4))-1)
)</f>
        <v>root/vpjqpqfm</v>
      </c>
      <c r="R948" s="23" t="str" cm="1">
        <f t="array" aca="1" ref="R948" ca="1">_xlfn.IFS($C948="","",
R$4=1,"root",
R$4&gt;$M948,"__",
TRUE,MID($N948,1, FIND("@",SUBSTITUTE($N948&amp;"/","/","@",R$4))-1)
)</f>
        <v>root/vpjqpqfm/rgqtzc</v>
      </c>
      <c r="S948" s="23" t="str" cm="1">
        <f t="array" aca="1" ref="S948" ca="1">_xlfn.IFS($C948="","",
S$4=1,"root",
S$4&gt;$M948,"__",
TRUE,MID($N948,1, FIND("@",SUBSTITUTE($N948&amp;"/","/","@",S$4))-1)
)</f>
        <v>root/vpjqpqfm/rgqtzc/pcplzs</v>
      </c>
      <c r="T948" s="23" t="str" cm="1">
        <f t="array" aca="1" ref="T948" ca="1">_xlfn.IFS($C948="","",
T$4=1,"root",
T$4&gt;$M948,"__",
TRUE,MID($N948,1, FIND("@",SUBSTITUTE($N948&amp;"/","/","@",T$4))-1)
)</f>
        <v>root/vpjqpqfm/rgqtzc/pcplzs/vtqlszrs</v>
      </c>
      <c r="U948" s="23" t="str" cm="1">
        <f t="array" aca="1" ref="U948" ca="1">_xlfn.IFS($C948="","",
U$4=1,"root",
U$4&gt;$M948,"__",
TRUE,MID($N948,1, FIND("@",SUBSTITUTE($N948&amp;"/","/","@",U$4))-1)
)</f>
        <v>__</v>
      </c>
      <c r="V948" s="23" t="str" cm="1">
        <f t="array" aca="1" ref="V948" ca="1">_xlfn.IFS($C948="","",
V$4=1,"root",
V$4&gt;$M948,"__",
TRUE,MID($N948,1, FIND("@",SUBSTITUTE($N948&amp;"/","/","@",V$4))-1)
)</f>
        <v>__</v>
      </c>
      <c r="W948" s="23" t="str" cm="1">
        <f t="array" aca="1" ref="W948" ca="1">_xlfn.IFS($C948="","",
W$4=1,"root",
W$4&gt;$M948,"__",
TRUE,MID($N948,1, FIND("@",SUBSTITUTE($N948&amp;"/","/","@",W$4))-1)
)</f>
        <v>__</v>
      </c>
      <c r="X948" s="23" t="str" cm="1">
        <f t="array" aca="1" ref="X948" ca="1">_xlfn.IFS($C948="","",
X$4=1,"root",
X$4&gt;$M948,"__",
TRUE,MID($N948,1, FIND("@",SUBSTITUTE($N948&amp;"/","/","@",X$4))-1)
)</f>
        <v>__</v>
      </c>
      <c r="Y948" s="23" t="str" cm="1">
        <f t="array" aca="1" ref="Y948" ca="1">_xlfn.IFS($C948="","",
Y$4=1,"root",
Y$4&gt;$M948,"__",
TRUE,MID($N948,1, FIND("@",SUBSTITUTE($N948&amp;"/","/","@",Y$4))-1)
)</f>
        <v>__</v>
      </c>
      <c r="Z948" s="23" t="str" cm="1">
        <f t="array" aca="1" ref="Z948" ca="1">_xlfn.IFS($C948="","",
Z$4=1,"root",
Z$4&gt;$M948,"__",
TRUE,MID($N948,1, FIND("@",SUBSTITUTE($N948&amp;"/","/","@",Z$4))-1)
)</f>
        <v>__</v>
      </c>
      <c r="AA948" s="28" cm="1">
        <f t="array" aca="1" ref="AA948" ca="1">IF($C948="","",SUMIF(LEV_1,P948,LEN))</f>
        <v>41035571</v>
      </c>
      <c r="AB948" s="28" cm="1">
        <f t="array" aca="1" ref="AB948" ca="1">IF($C948="","",IF(Q948="__",0,SUMIF(LEV_2,Q948,LEN)))</f>
        <v>23329164</v>
      </c>
      <c r="AC948" s="28" cm="1">
        <f t="array" aca="1" ref="AC948" ca="1">IF($C948="","",IF(R948="__",0,SUMIF(LEV_3,R948,LEN)))</f>
        <v>16068117</v>
      </c>
      <c r="AD948" s="28" cm="1">
        <f t="array" aca="1" ref="AD948" ca="1">IF($C948="","",IF(S948="__",0,SUMIF(LEV_4,S948,LEN)))</f>
        <v>3347728</v>
      </c>
      <c r="AE948" s="28" cm="1">
        <f t="array" aca="1" ref="AE948" ca="1">IF($C948="","",IF(T948="__",0,SUMIF(LEV_5,T948,LEN)))</f>
        <v>44292</v>
      </c>
      <c r="AF948" s="28" cm="1">
        <f t="array" aca="1" ref="AF948" ca="1">IF($C948="","",IF(U948="__",0,SUMIF(LEV_6,U948,LEN)))</f>
        <v>0</v>
      </c>
      <c r="AG948" s="28" cm="1">
        <f t="array" aca="1" ref="AG948" ca="1">IF($C948="","",IF(V948="__",0,SUMIF(LEV_7,V948,LEN)))</f>
        <v>0</v>
      </c>
      <c r="AH948" s="28" cm="1">
        <f t="array" aca="1" ref="AH948" ca="1">IF($C948="","",IF(W948="__",0,SUMIF(LEV_8,W948,LEN)))</f>
        <v>0</v>
      </c>
      <c r="AI948" s="28" cm="1">
        <f t="array" aca="1" ref="AI948" ca="1">IF($C948="","",IF(X948="__",0,SUMIF(LEV_9,X948,LEN)))</f>
        <v>0</v>
      </c>
      <c r="AJ948" s="28" cm="1">
        <f t="array" aca="1" ref="AJ948" ca="1">IF($C948="","",IF(Y948="__",0,SUMIF(LEV_10,Y948,LEN)))</f>
        <v>0</v>
      </c>
      <c r="AK948" s="28" cm="1">
        <f t="array" aca="1" ref="AK948" ca="1">IF($C948="","",IF(Z948="__",0,SUMIF(LEV_11,Z948,LEN)))</f>
        <v>0</v>
      </c>
      <c r="AL948" cm="1">
        <f t="array" aca="1" ref="AL948" ca="1">IF($C948="","",_xlfn.IFS(AB948=0,AA948,AC948=0,AB948,AD948=0,AC948,AE948=0,AD948,AF948=0,AE948,AG948=0,AF948,AH948=0,AG948,AI948=0,AH948,AJ948=0,AI948,AK948=0,AJ948,TRUE,AK948))</f>
        <v>44292</v>
      </c>
      <c r="AM948" t="b">
        <f t="shared" ca="1" si="149"/>
        <v>1</v>
      </c>
      <c r="AN948" t="b">
        <f ca="1">IF($C948="","",IF(IFERROR(MATCH(N948,$N$1:$N947,0),0)&gt;0,FALSE,TRUE))</f>
        <v>0</v>
      </c>
      <c r="AO948" cm="1">
        <f t="array" aca="1" ref="AO948" ca="1">_xlfn.IFS($C948="","",AND(AM948,AN948),AL948,TRUE,0)</f>
        <v>0</v>
      </c>
      <c r="AP948" t="str" cm="1">
        <f t="array" aca="1" ref="AP948" ca="1">_xlfn.IFS($C948="","",AND(AN948,AL948&gt;=TBF),AL948,TRUE,"")</f>
        <v/>
      </c>
    </row>
    <row r="949" spans="1:42" x14ac:dyDescent="0.3">
      <c r="A949">
        <v>945</v>
      </c>
      <c r="C949" s="10" t="str">
        <f ca="1">IF(OFFSET(INPUT_START,A949-1,0)=0,"",OFFSET(INPUT_START,A949-1,0))</f>
        <v>$ cd ..</v>
      </c>
      <c r="D949" t="b">
        <f t="shared" ca="1" si="140"/>
        <v>1</v>
      </c>
      <c r="E949" t="b">
        <f t="shared" ca="1" si="141"/>
        <v>0</v>
      </c>
      <c r="F949" t="b">
        <f t="shared" ca="1" si="142"/>
        <v>1</v>
      </c>
      <c r="G949" t="b">
        <f t="shared" ca="1" si="143"/>
        <v>0</v>
      </c>
      <c r="H949" t="b">
        <f t="shared" ca="1" si="144"/>
        <v>0</v>
      </c>
      <c r="I949">
        <f t="shared" ca="1" si="145"/>
        <v>5</v>
      </c>
      <c r="J949" t="str">
        <f t="shared" ca="1" si="146"/>
        <v>..</v>
      </c>
      <c r="K949" t="str">
        <f t="shared" ca="1" si="147"/>
        <v/>
      </c>
      <c r="L949" s="23">
        <f t="shared" ca="1" si="148"/>
        <v>0</v>
      </c>
      <c r="M949" s="23" cm="1">
        <f t="array" aca="1" ref="M949" ca="1">_xlfn.IFS($C949="","",
$A949=1,1,
NOT($F949),M948,
AND($F949,$J949&lt;&gt;".."),M948+1,
AND($F949,$J949=".."),M948-1,
TRUE,"ERR")</f>
        <v>4</v>
      </c>
      <c r="N949" s="23" t="str" cm="1">
        <f t="array" aca="1" ref="N949" ca="1">_xlfn.IFS($C949="","",
$A949=1,"",
NOT($F949),N948,
AND($F949,$J949&lt;&gt;".."),N948&amp;IF(N948="/","","/")&amp;$J949,
AND($F949,$J949=".."),MID(N948,1,FIND("@",SUBSTITUTE(N948,"/","@",$M949)) -1 ),
TRUE,"ERR")</f>
        <v>root/vpjqpqfm/rgqtzc/pcplzs</v>
      </c>
      <c r="O949" s="22" t="str" cm="1">
        <f t="array" aca="1" ref="O949" ca="1">_xlfn.IFS($C949="","",
$N949="root","root",
TRUE,MID($N949,1+FIND("@",SUBSTITUTE($N949,"/","@",$M949-1)),100 )
)</f>
        <v>pcplzs</v>
      </c>
      <c r="P949" s="23" t="str" cm="1">
        <f t="array" aca="1" ref="P949" ca="1">_xlfn.IFS($C949="","",
P$4=1,"root",
P$4&gt;$M949,"__",
TRUE,MID($N949,1, FIND("@",SUBSTITUTE($N949&amp;"/","/","@",P$4))-1)
)</f>
        <v>root</v>
      </c>
      <c r="Q949" s="23" t="str" cm="1">
        <f t="array" aca="1" ref="Q949" ca="1">_xlfn.IFS($C949="","",
Q$4=1,"root",
Q$4&gt;$M949,"__",
TRUE,MID($N949,1, FIND("@",SUBSTITUTE($N949&amp;"/","/","@",Q$4))-1)
)</f>
        <v>root/vpjqpqfm</v>
      </c>
      <c r="R949" s="23" t="str" cm="1">
        <f t="array" aca="1" ref="R949" ca="1">_xlfn.IFS($C949="","",
R$4=1,"root",
R$4&gt;$M949,"__",
TRUE,MID($N949,1, FIND("@",SUBSTITUTE($N949&amp;"/","/","@",R$4))-1)
)</f>
        <v>root/vpjqpqfm/rgqtzc</v>
      </c>
      <c r="S949" s="23" t="str" cm="1">
        <f t="array" aca="1" ref="S949" ca="1">_xlfn.IFS($C949="","",
S$4=1,"root",
S$4&gt;$M949,"__",
TRUE,MID($N949,1, FIND("@",SUBSTITUTE($N949&amp;"/","/","@",S$4))-1)
)</f>
        <v>root/vpjqpqfm/rgqtzc/pcplzs</v>
      </c>
      <c r="T949" s="23" t="str" cm="1">
        <f t="array" aca="1" ref="T949" ca="1">_xlfn.IFS($C949="","",
T$4=1,"root",
T$4&gt;$M949,"__",
TRUE,MID($N949,1, FIND("@",SUBSTITUTE($N949&amp;"/","/","@",T$4))-1)
)</f>
        <v>__</v>
      </c>
      <c r="U949" s="23" t="str" cm="1">
        <f t="array" aca="1" ref="U949" ca="1">_xlfn.IFS($C949="","",
U$4=1,"root",
U$4&gt;$M949,"__",
TRUE,MID($N949,1, FIND("@",SUBSTITUTE($N949&amp;"/","/","@",U$4))-1)
)</f>
        <v>__</v>
      </c>
      <c r="V949" s="23" t="str" cm="1">
        <f t="array" aca="1" ref="V949" ca="1">_xlfn.IFS($C949="","",
V$4=1,"root",
V$4&gt;$M949,"__",
TRUE,MID($N949,1, FIND("@",SUBSTITUTE($N949&amp;"/","/","@",V$4))-1)
)</f>
        <v>__</v>
      </c>
      <c r="W949" s="23" t="str" cm="1">
        <f t="array" aca="1" ref="W949" ca="1">_xlfn.IFS($C949="","",
W$4=1,"root",
W$4&gt;$M949,"__",
TRUE,MID($N949,1, FIND("@",SUBSTITUTE($N949&amp;"/","/","@",W$4))-1)
)</f>
        <v>__</v>
      </c>
      <c r="X949" s="23" t="str" cm="1">
        <f t="array" aca="1" ref="X949" ca="1">_xlfn.IFS($C949="","",
X$4=1,"root",
X$4&gt;$M949,"__",
TRUE,MID($N949,1, FIND("@",SUBSTITUTE($N949&amp;"/","/","@",X$4))-1)
)</f>
        <v>__</v>
      </c>
      <c r="Y949" s="23" t="str" cm="1">
        <f t="array" aca="1" ref="Y949" ca="1">_xlfn.IFS($C949="","",
Y$4=1,"root",
Y$4&gt;$M949,"__",
TRUE,MID($N949,1, FIND("@",SUBSTITUTE($N949&amp;"/","/","@",Y$4))-1)
)</f>
        <v>__</v>
      </c>
      <c r="Z949" s="23" t="str" cm="1">
        <f t="array" aca="1" ref="Z949" ca="1">_xlfn.IFS($C949="","",
Z$4=1,"root",
Z$4&gt;$M949,"__",
TRUE,MID($N949,1, FIND("@",SUBSTITUTE($N949&amp;"/","/","@",Z$4))-1)
)</f>
        <v>__</v>
      </c>
      <c r="AA949" s="28" cm="1">
        <f t="array" aca="1" ref="AA949" ca="1">IF($C949="","",SUMIF(LEV_1,P949,LEN))</f>
        <v>41035571</v>
      </c>
      <c r="AB949" s="28" cm="1">
        <f t="array" aca="1" ref="AB949" ca="1">IF($C949="","",IF(Q949="__",0,SUMIF(LEV_2,Q949,LEN)))</f>
        <v>23329164</v>
      </c>
      <c r="AC949" s="28" cm="1">
        <f t="array" aca="1" ref="AC949" ca="1">IF($C949="","",IF(R949="__",0,SUMIF(LEV_3,R949,LEN)))</f>
        <v>16068117</v>
      </c>
      <c r="AD949" s="28" cm="1">
        <f t="array" aca="1" ref="AD949" ca="1">IF($C949="","",IF(S949="__",0,SUMIF(LEV_4,S949,LEN)))</f>
        <v>3347728</v>
      </c>
      <c r="AE949" s="28" cm="1">
        <f t="array" aca="1" ref="AE949" ca="1">IF($C949="","",IF(T949="__",0,SUMIF(LEV_5,T949,LEN)))</f>
        <v>0</v>
      </c>
      <c r="AF949" s="28" cm="1">
        <f t="array" aca="1" ref="AF949" ca="1">IF($C949="","",IF(U949="__",0,SUMIF(LEV_6,U949,LEN)))</f>
        <v>0</v>
      </c>
      <c r="AG949" s="28" cm="1">
        <f t="array" aca="1" ref="AG949" ca="1">IF($C949="","",IF(V949="__",0,SUMIF(LEV_7,V949,LEN)))</f>
        <v>0</v>
      </c>
      <c r="AH949" s="28" cm="1">
        <f t="array" aca="1" ref="AH949" ca="1">IF($C949="","",IF(W949="__",0,SUMIF(LEV_8,W949,LEN)))</f>
        <v>0</v>
      </c>
      <c r="AI949" s="28" cm="1">
        <f t="array" aca="1" ref="AI949" ca="1">IF($C949="","",IF(X949="__",0,SUMIF(LEV_9,X949,LEN)))</f>
        <v>0</v>
      </c>
      <c r="AJ949" s="28" cm="1">
        <f t="array" aca="1" ref="AJ949" ca="1">IF($C949="","",IF(Y949="__",0,SUMIF(LEV_10,Y949,LEN)))</f>
        <v>0</v>
      </c>
      <c r="AK949" s="28" cm="1">
        <f t="array" aca="1" ref="AK949" ca="1">IF($C949="","",IF(Z949="__",0,SUMIF(LEV_11,Z949,LEN)))</f>
        <v>0</v>
      </c>
      <c r="AL949" cm="1">
        <f t="array" aca="1" ref="AL949" ca="1">IF($C949="","",_xlfn.IFS(AB949=0,AA949,AC949=0,AB949,AD949=0,AC949,AE949=0,AD949,AF949=0,AE949,AG949=0,AF949,AH949=0,AG949,AI949=0,AH949,AJ949=0,AI949,AK949=0,AJ949,TRUE,AK949))</f>
        <v>3347728</v>
      </c>
      <c r="AM949" t="b">
        <f t="shared" ca="1" si="149"/>
        <v>0</v>
      </c>
      <c r="AN949" t="b">
        <f ca="1">IF($C949="","",IF(IFERROR(MATCH(N949,$N$1:$N948,0),0)&gt;0,FALSE,TRUE))</f>
        <v>0</v>
      </c>
      <c r="AO949" cm="1">
        <f t="array" aca="1" ref="AO949" ca="1">_xlfn.IFS($C949="","",AND(AM949,AN949),AL949,TRUE,0)</f>
        <v>0</v>
      </c>
      <c r="AP949" t="str" cm="1">
        <f t="array" aca="1" ref="AP949" ca="1">_xlfn.IFS($C949="","",AND(AN949,AL949&gt;=TBF),AL949,TRUE,"")</f>
        <v/>
      </c>
    </row>
    <row r="950" spans="1:42" x14ac:dyDescent="0.3">
      <c r="A950">
        <v>946</v>
      </c>
      <c r="C950" s="10" t="str">
        <f ca="1">IF(OFFSET(INPUT_START,A950-1,0)=0,"",OFFSET(INPUT_START,A950-1,0))</f>
        <v>$ cd vzgpfd</v>
      </c>
      <c r="D950" t="b">
        <f t="shared" ca="1" si="140"/>
        <v>1</v>
      </c>
      <c r="E950" t="b">
        <f t="shared" ca="1" si="141"/>
        <v>0</v>
      </c>
      <c r="F950" t="b">
        <f t="shared" ca="1" si="142"/>
        <v>1</v>
      </c>
      <c r="G950" t="b">
        <f t="shared" ca="1" si="143"/>
        <v>0</v>
      </c>
      <c r="H950" t="b">
        <f t="shared" ca="1" si="144"/>
        <v>0</v>
      </c>
      <c r="I950">
        <f t="shared" ca="1" si="145"/>
        <v>5</v>
      </c>
      <c r="J950" t="str">
        <f t="shared" ca="1" si="146"/>
        <v>vzgpfd</v>
      </c>
      <c r="K950" t="str">
        <f t="shared" ca="1" si="147"/>
        <v/>
      </c>
      <c r="L950" s="23">
        <f t="shared" ca="1" si="148"/>
        <v>0</v>
      </c>
      <c r="M950" s="23" cm="1">
        <f t="array" aca="1" ref="M950" ca="1">_xlfn.IFS($C950="","",
$A950=1,1,
NOT($F950),M949,
AND($F950,$J950&lt;&gt;".."),M949+1,
AND($F950,$J950=".."),M949-1,
TRUE,"ERR")</f>
        <v>5</v>
      </c>
      <c r="N950" s="23" t="str" cm="1">
        <f t="array" aca="1" ref="N950" ca="1">_xlfn.IFS($C950="","",
$A950=1,"",
NOT($F950),N949,
AND($F950,$J950&lt;&gt;".."),N949&amp;IF(N949="/","","/")&amp;$J950,
AND($F950,$J950=".."),MID(N949,1,FIND("@",SUBSTITUTE(N949,"/","@",$M950)) -1 ),
TRUE,"ERR")</f>
        <v>root/vpjqpqfm/rgqtzc/pcplzs/vzgpfd</v>
      </c>
      <c r="O950" s="22" t="str" cm="1">
        <f t="array" aca="1" ref="O950" ca="1">_xlfn.IFS($C950="","",
$N950="root","root",
TRUE,MID($N950,1+FIND("@",SUBSTITUTE($N950,"/","@",$M950-1)),100 )
)</f>
        <v>vzgpfd</v>
      </c>
      <c r="P950" s="23" t="str" cm="1">
        <f t="array" aca="1" ref="P950" ca="1">_xlfn.IFS($C950="","",
P$4=1,"root",
P$4&gt;$M950,"__",
TRUE,MID($N950,1, FIND("@",SUBSTITUTE($N950&amp;"/","/","@",P$4))-1)
)</f>
        <v>root</v>
      </c>
      <c r="Q950" s="23" t="str" cm="1">
        <f t="array" aca="1" ref="Q950" ca="1">_xlfn.IFS($C950="","",
Q$4=1,"root",
Q$4&gt;$M950,"__",
TRUE,MID($N950,1, FIND("@",SUBSTITUTE($N950&amp;"/","/","@",Q$4))-1)
)</f>
        <v>root/vpjqpqfm</v>
      </c>
      <c r="R950" s="23" t="str" cm="1">
        <f t="array" aca="1" ref="R950" ca="1">_xlfn.IFS($C950="","",
R$4=1,"root",
R$4&gt;$M950,"__",
TRUE,MID($N950,1, FIND("@",SUBSTITUTE($N950&amp;"/","/","@",R$4))-1)
)</f>
        <v>root/vpjqpqfm/rgqtzc</v>
      </c>
      <c r="S950" s="23" t="str" cm="1">
        <f t="array" aca="1" ref="S950" ca="1">_xlfn.IFS($C950="","",
S$4=1,"root",
S$4&gt;$M950,"__",
TRUE,MID($N950,1, FIND("@",SUBSTITUTE($N950&amp;"/","/","@",S$4))-1)
)</f>
        <v>root/vpjqpqfm/rgqtzc/pcplzs</v>
      </c>
      <c r="T950" s="23" t="str" cm="1">
        <f t="array" aca="1" ref="T950" ca="1">_xlfn.IFS($C950="","",
T$4=1,"root",
T$4&gt;$M950,"__",
TRUE,MID($N950,1, FIND("@",SUBSTITUTE($N950&amp;"/","/","@",T$4))-1)
)</f>
        <v>root/vpjqpqfm/rgqtzc/pcplzs/vzgpfd</v>
      </c>
      <c r="U950" s="23" t="str" cm="1">
        <f t="array" aca="1" ref="U950" ca="1">_xlfn.IFS($C950="","",
U$4=1,"root",
U$4&gt;$M950,"__",
TRUE,MID($N950,1, FIND("@",SUBSTITUTE($N950&amp;"/","/","@",U$4))-1)
)</f>
        <v>__</v>
      </c>
      <c r="V950" s="23" t="str" cm="1">
        <f t="array" aca="1" ref="V950" ca="1">_xlfn.IFS($C950="","",
V$4=1,"root",
V$4&gt;$M950,"__",
TRUE,MID($N950,1, FIND("@",SUBSTITUTE($N950&amp;"/","/","@",V$4))-1)
)</f>
        <v>__</v>
      </c>
      <c r="W950" s="23" t="str" cm="1">
        <f t="array" aca="1" ref="W950" ca="1">_xlfn.IFS($C950="","",
W$4=1,"root",
W$4&gt;$M950,"__",
TRUE,MID($N950,1, FIND("@",SUBSTITUTE($N950&amp;"/","/","@",W$4))-1)
)</f>
        <v>__</v>
      </c>
      <c r="X950" s="23" t="str" cm="1">
        <f t="array" aca="1" ref="X950" ca="1">_xlfn.IFS($C950="","",
X$4=1,"root",
X$4&gt;$M950,"__",
TRUE,MID($N950,1, FIND("@",SUBSTITUTE($N950&amp;"/","/","@",X$4))-1)
)</f>
        <v>__</v>
      </c>
      <c r="Y950" s="23" t="str" cm="1">
        <f t="array" aca="1" ref="Y950" ca="1">_xlfn.IFS($C950="","",
Y$4=1,"root",
Y$4&gt;$M950,"__",
TRUE,MID($N950,1, FIND("@",SUBSTITUTE($N950&amp;"/","/","@",Y$4))-1)
)</f>
        <v>__</v>
      </c>
      <c r="Z950" s="23" t="str" cm="1">
        <f t="array" aca="1" ref="Z950" ca="1">_xlfn.IFS($C950="","",
Z$4=1,"root",
Z$4&gt;$M950,"__",
TRUE,MID($N950,1, FIND("@",SUBSTITUTE($N950&amp;"/","/","@",Z$4))-1)
)</f>
        <v>__</v>
      </c>
      <c r="AA950" s="28" cm="1">
        <f t="array" aca="1" ref="AA950" ca="1">IF($C950="","",SUMIF(LEV_1,P950,LEN))</f>
        <v>41035571</v>
      </c>
      <c r="AB950" s="28" cm="1">
        <f t="array" aca="1" ref="AB950" ca="1">IF($C950="","",IF(Q950="__",0,SUMIF(LEV_2,Q950,LEN)))</f>
        <v>23329164</v>
      </c>
      <c r="AC950" s="28" cm="1">
        <f t="array" aca="1" ref="AC950" ca="1">IF($C950="","",IF(R950="__",0,SUMIF(LEV_3,R950,LEN)))</f>
        <v>16068117</v>
      </c>
      <c r="AD950" s="28" cm="1">
        <f t="array" aca="1" ref="AD950" ca="1">IF($C950="","",IF(S950="__",0,SUMIF(LEV_4,S950,LEN)))</f>
        <v>3347728</v>
      </c>
      <c r="AE950" s="28" cm="1">
        <f t="array" aca="1" ref="AE950" ca="1">IF($C950="","",IF(T950="__",0,SUMIF(LEV_5,T950,LEN)))</f>
        <v>2363472</v>
      </c>
      <c r="AF950" s="28" cm="1">
        <f t="array" aca="1" ref="AF950" ca="1">IF($C950="","",IF(U950="__",0,SUMIF(LEV_6,U950,LEN)))</f>
        <v>0</v>
      </c>
      <c r="AG950" s="28" cm="1">
        <f t="array" aca="1" ref="AG950" ca="1">IF($C950="","",IF(V950="__",0,SUMIF(LEV_7,V950,LEN)))</f>
        <v>0</v>
      </c>
      <c r="AH950" s="28" cm="1">
        <f t="array" aca="1" ref="AH950" ca="1">IF($C950="","",IF(W950="__",0,SUMIF(LEV_8,W950,LEN)))</f>
        <v>0</v>
      </c>
      <c r="AI950" s="28" cm="1">
        <f t="array" aca="1" ref="AI950" ca="1">IF($C950="","",IF(X950="__",0,SUMIF(LEV_9,X950,LEN)))</f>
        <v>0</v>
      </c>
      <c r="AJ950" s="28" cm="1">
        <f t="array" aca="1" ref="AJ950" ca="1">IF($C950="","",IF(Y950="__",0,SUMIF(LEV_10,Y950,LEN)))</f>
        <v>0</v>
      </c>
      <c r="AK950" s="28" cm="1">
        <f t="array" aca="1" ref="AK950" ca="1">IF($C950="","",IF(Z950="__",0,SUMIF(LEV_11,Z950,LEN)))</f>
        <v>0</v>
      </c>
      <c r="AL950" cm="1">
        <f t="array" aca="1" ref="AL950" ca="1">IF($C950="","",_xlfn.IFS(AB950=0,AA950,AC950=0,AB950,AD950=0,AC950,AE950=0,AD950,AF950=0,AE950,AG950=0,AF950,AH950=0,AG950,AI950=0,AH950,AJ950=0,AI950,AK950=0,AJ950,TRUE,AK950))</f>
        <v>2363472</v>
      </c>
      <c r="AM950" t="b">
        <f t="shared" ca="1" si="149"/>
        <v>0</v>
      </c>
      <c r="AN950" t="b">
        <f ca="1">IF($C950="","",IF(IFERROR(MATCH(N950,$N$1:$N949,0),0)&gt;0,FALSE,TRUE))</f>
        <v>1</v>
      </c>
      <c r="AO950" cm="1">
        <f t="array" aca="1" ref="AO950" ca="1">_xlfn.IFS($C950="","",AND(AM950,AN950),AL950,TRUE,0)</f>
        <v>0</v>
      </c>
      <c r="AP950" cm="1">
        <f t="array" aca="1" ref="AP950" ca="1">_xlfn.IFS($C950="","",AND(AN950,AL950&gt;=TBF),AL950,TRUE,"")</f>
        <v>2363472</v>
      </c>
    </row>
    <row r="951" spans="1:42" x14ac:dyDescent="0.3">
      <c r="A951">
        <v>947</v>
      </c>
      <c r="C951" s="10" t="str">
        <f ca="1">IF(OFFSET(INPUT_START,A951-1,0)=0,"",OFFSET(INPUT_START,A951-1,0))</f>
        <v>$ ls</v>
      </c>
      <c r="D951" t="b">
        <f t="shared" ca="1" si="140"/>
        <v>1</v>
      </c>
      <c r="E951" t="b">
        <f t="shared" ca="1" si="141"/>
        <v>1</v>
      </c>
      <c r="F951" t="b">
        <f t="shared" ca="1" si="142"/>
        <v>0</v>
      </c>
      <c r="G951" t="b">
        <f t="shared" ca="1" si="143"/>
        <v>0</v>
      </c>
      <c r="H951" t="b">
        <f t="shared" ca="1" si="144"/>
        <v>0</v>
      </c>
      <c r="I951">
        <f t="shared" ca="1" si="145"/>
        <v>0</v>
      </c>
      <c r="J951" t="str">
        <f t="shared" ca="1" si="146"/>
        <v/>
      </c>
      <c r="K951" t="str">
        <f t="shared" ca="1" si="147"/>
        <v/>
      </c>
      <c r="L951" s="23">
        <f t="shared" ca="1" si="148"/>
        <v>0</v>
      </c>
      <c r="M951" s="23" cm="1">
        <f t="array" aca="1" ref="M951" ca="1">_xlfn.IFS($C951="","",
$A951=1,1,
NOT($F951),M950,
AND($F951,$J951&lt;&gt;".."),M950+1,
AND($F951,$J951=".."),M950-1,
TRUE,"ERR")</f>
        <v>5</v>
      </c>
      <c r="N951" s="23" t="str" cm="1">
        <f t="array" aca="1" ref="N951" ca="1">_xlfn.IFS($C951="","",
$A951=1,"",
NOT($F951),N950,
AND($F951,$J951&lt;&gt;".."),N950&amp;IF(N950="/","","/")&amp;$J951,
AND($F951,$J951=".."),MID(N950,1,FIND("@",SUBSTITUTE(N950,"/","@",$M951)) -1 ),
TRUE,"ERR")</f>
        <v>root/vpjqpqfm/rgqtzc/pcplzs/vzgpfd</v>
      </c>
      <c r="O951" s="22" t="str" cm="1">
        <f t="array" aca="1" ref="O951" ca="1">_xlfn.IFS($C951="","",
$N951="root","root",
TRUE,MID($N951,1+FIND("@",SUBSTITUTE($N951,"/","@",$M951-1)),100 )
)</f>
        <v>vzgpfd</v>
      </c>
      <c r="P951" s="23" t="str" cm="1">
        <f t="array" aca="1" ref="P951" ca="1">_xlfn.IFS($C951="","",
P$4=1,"root",
P$4&gt;$M951,"__",
TRUE,MID($N951,1, FIND("@",SUBSTITUTE($N951&amp;"/","/","@",P$4))-1)
)</f>
        <v>root</v>
      </c>
      <c r="Q951" s="23" t="str" cm="1">
        <f t="array" aca="1" ref="Q951" ca="1">_xlfn.IFS($C951="","",
Q$4=1,"root",
Q$4&gt;$M951,"__",
TRUE,MID($N951,1, FIND("@",SUBSTITUTE($N951&amp;"/","/","@",Q$4))-1)
)</f>
        <v>root/vpjqpqfm</v>
      </c>
      <c r="R951" s="23" t="str" cm="1">
        <f t="array" aca="1" ref="R951" ca="1">_xlfn.IFS($C951="","",
R$4=1,"root",
R$4&gt;$M951,"__",
TRUE,MID($N951,1, FIND("@",SUBSTITUTE($N951&amp;"/","/","@",R$4))-1)
)</f>
        <v>root/vpjqpqfm/rgqtzc</v>
      </c>
      <c r="S951" s="23" t="str" cm="1">
        <f t="array" aca="1" ref="S951" ca="1">_xlfn.IFS($C951="","",
S$4=1,"root",
S$4&gt;$M951,"__",
TRUE,MID($N951,1, FIND("@",SUBSTITUTE($N951&amp;"/","/","@",S$4))-1)
)</f>
        <v>root/vpjqpqfm/rgqtzc/pcplzs</v>
      </c>
      <c r="T951" s="23" t="str" cm="1">
        <f t="array" aca="1" ref="T951" ca="1">_xlfn.IFS($C951="","",
T$4=1,"root",
T$4&gt;$M951,"__",
TRUE,MID($N951,1, FIND("@",SUBSTITUTE($N951&amp;"/","/","@",T$4))-1)
)</f>
        <v>root/vpjqpqfm/rgqtzc/pcplzs/vzgpfd</v>
      </c>
      <c r="U951" s="23" t="str" cm="1">
        <f t="array" aca="1" ref="U951" ca="1">_xlfn.IFS($C951="","",
U$4=1,"root",
U$4&gt;$M951,"__",
TRUE,MID($N951,1, FIND("@",SUBSTITUTE($N951&amp;"/","/","@",U$4))-1)
)</f>
        <v>__</v>
      </c>
      <c r="V951" s="23" t="str" cm="1">
        <f t="array" aca="1" ref="V951" ca="1">_xlfn.IFS($C951="","",
V$4=1,"root",
V$4&gt;$M951,"__",
TRUE,MID($N951,1, FIND("@",SUBSTITUTE($N951&amp;"/","/","@",V$4))-1)
)</f>
        <v>__</v>
      </c>
      <c r="W951" s="23" t="str" cm="1">
        <f t="array" aca="1" ref="W951" ca="1">_xlfn.IFS($C951="","",
W$4=1,"root",
W$4&gt;$M951,"__",
TRUE,MID($N951,1, FIND("@",SUBSTITUTE($N951&amp;"/","/","@",W$4))-1)
)</f>
        <v>__</v>
      </c>
      <c r="X951" s="23" t="str" cm="1">
        <f t="array" aca="1" ref="X951" ca="1">_xlfn.IFS($C951="","",
X$4=1,"root",
X$4&gt;$M951,"__",
TRUE,MID($N951,1, FIND("@",SUBSTITUTE($N951&amp;"/","/","@",X$4))-1)
)</f>
        <v>__</v>
      </c>
      <c r="Y951" s="23" t="str" cm="1">
        <f t="array" aca="1" ref="Y951" ca="1">_xlfn.IFS($C951="","",
Y$4=1,"root",
Y$4&gt;$M951,"__",
TRUE,MID($N951,1, FIND("@",SUBSTITUTE($N951&amp;"/","/","@",Y$4))-1)
)</f>
        <v>__</v>
      </c>
      <c r="Z951" s="23" t="str" cm="1">
        <f t="array" aca="1" ref="Z951" ca="1">_xlfn.IFS($C951="","",
Z$4=1,"root",
Z$4&gt;$M951,"__",
TRUE,MID($N951,1, FIND("@",SUBSTITUTE($N951&amp;"/","/","@",Z$4))-1)
)</f>
        <v>__</v>
      </c>
      <c r="AA951" s="28" cm="1">
        <f t="array" aca="1" ref="AA951" ca="1">IF($C951="","",SUMIF(LEV_1,P951,LEN))</f>
        <v>41035571</v>
      </c>
      <c r="AB951" s="28" cm="1">
        <f t="array" aca="1" ref="AB951" ca="1">IF($C951="","",IF(Q951="__",0,SUMIF(LEV_2,Q951,LEN)))</f>
        <v>23329164</v>
      </c>
      <c r="AC951" s="28" cm="1">
        <f t="array" aca="1" ref="AC951" ca="1">IF($C951="","",IF(R951="__",0,SUMIF(LEV_3,R951,LEN)))</f>
        <v>16068117</v>
      </c>
      <c r="AD951" s="28" cm="1">
        <f t="array" aca="1" ref="AD951" ca="1">IF($C951="","",IF(S951="__",0,SUMIF(LEV_4,S951,LEN)))</f>
        <v>3347728</v>
      </c>
      <c r="AE951" s="28" cm="1">
        <f t="array" aca="1" ref="AE951" ca="1">IF($C951="","",IF(T951="__",0,SUMIF(LEV_5,T951,LEN)))</f>
        <v>2363472</v>
      </c>
      <c r="AF951" s="28" cm="1">
        <f t="array" aca="1" ref="AF951" ca="1">IF($C951="","",IF(U951="__",0,SUMIF(LEV_6,U951,LEN)))</f>
        <v>0</v>
      </c>
      <c r="AG951" s="28" cm="1">
        <f t="array" aca="1" ref="AG951" ca="1">IF($C951="","",IF(V951="__",0,SUMIF(LEV_7,V951,LEN)))</f>
        <v>0</v>
      </c>
      <c r="AH951" s="28" cm="1">
        <f t="array" aca="1" ref="AH951" ca="1">IF($C951="","",IF(W951="__",0,SUMIF(LEV_8,W951,LEN)))</f>
        <v>0</v>
      </c>
      <c r="AI951" s="28" cm="1">
        <f t="array" aca="1" ref="AI951" ca="1">IF($C951="","",IF(X951="__",0,SUMIF(LEV_9,X951,LEN)))</f>
        <v>0</v>
      </c>
      <c r="AJ951" s="28" cm="1">
        <f t="array" aca="1" ref="AJ951" ca="1">IF($C951="","",IF(Y951="__",0,SUMIF(LEV_10,Y951,LEN)))</f>
        <v>0</v>
      </c>
      <c r="AK951" s="28" cm="1">
        <f t="array" aca="1" ref="AK951" ca="1">IF($C951="","",IF(Z951="__",0,SUMIF(LEV_11,Z951,LEN)))</f>
        <v>0</v>
      </c>
      <c r="AL951" cm="1">
        <f t="array" aca="1" ref="AL951" ca="1">IF($C951="","",_xlfn.IFS(AB951=0,AA951,AC951=0,AB951,AD951=0,AC951,AE951=0,AD951,AF951=0,AE951,AG951=0,AF951,AH951=0,AG951,AI951=0,AH951,AJ951=0,AI951,AK951=0,AJ951,TRUE,AK951))</f>
        <v>2363472</v>
      </c>
      <c r="AM951" t="b">
        <f t="shared" ca="1" si="149"/>
        <v>0</v>
      </c>
      <c r="AN951" t="b">
        <f ca="1">IF($C951="","",IF(IFERROR(MATCH(N951,$N$1:$N950,0),0)&gt;0,FALSE,TRUE))</f>
        <v>0</v>
      </c>
      <c r="AO951" cm="1">
        <f t="array" aca="1" ref="AO951" ca="1">_xlfn.IFS($C951="","",AND(AM951,AN951),AL951,TRUE,0)</f>
        <v>0</v>
      </c>
      <c r="AP951" t="str" cm="1">
        <f t="array" aca="1" ref="AP951" ca="1">_xlfn.IFS($C951="","",AND(AN951,AL951&gt;=TBF),AL951,TRUE,"")</f>
        <v/>
      </c>
    </row>
    <row r="952" spans="1:42" x14ac:dyDescent="0.3">
      <c r="A952">
        <v>948</v>
      </c>
      <c r="C952" s="10" t="str">
        <f ca="1">IF(OFFSET(INPUT_START,A952-1,0)=0,"",OFFSET(INPUT_START,A952-1,0))</f>
        <v>13921 hccgnjqh.cdl</v>
      </c>
      <c r="D952" t="b">
        <f t="shared" ca="1" si="140"/>
        <v>0</v>
      </c>
      <c r="E952" t="b">
        <f t="shared" ca="1" si="141"/>
        <v>0</v>
      </c>
      <c r="F952" t="b">
        <f t="shared" ca="1" si="142"/>
        <v>0</v>
      </c>
      <c r="G952" t="b">
        <f t="shared" ca="1" si="143"/>
        <v>0</v>
      </c>
      <c r="H952" t="b">
        <f t="shared" ca="1" si="144"/>
        <v>1</v>
      </c>
      <c r="I952">
        <f t="shared" ca="1" si="145"/>
        <v>6</v>
      </c>
      <c r="J952" t="str">
        <f t="shared" ca="1" si="146"/>
        <v/>
      </c>
      <c r="K952" t="str">
        <f t="shared" ca="1" si="147"/>
        <v>hccgnjqh.cdl</v>
      </c>
      <c r="L952" s="23">
        <f t="shared" ca="1" si="148"/>
        <v>13921</v>
      </c>
      <c r="M952" s="23" cm="1">
        <f t="array" aca="1" ref="M952" ca="1">_xlfn.IFS($C952="","",
$A952=1,1,
NOT($F952),M951,
AND($F952,$J952&lt;&gt;".."),M951+1,
AND($F952,$J952=".."),M951-1,
TRUE,"ERR")</f>
        <v>5</v>
      </c>
      <c r="N952" s="23" t="str" cm="1">
        <f t="array" aca="1" ref="N952" ca="1">_xlfn.IFS($C952="","",
$A952=1,"",
NOT($F952),N951,
AND($F952,$J952&lt;&gt;".."),N951&amp;IF(N951="/","","/")&amp;$J952,
AND($F952,$J952=".."),MID(N951,1,FIND("@",SUBSTITUTE(N951,"/","@",$M952)) -1 ),
TRUE,"ERR")</f>
        <v>root/vpjqpqfm/rgqtzc/pcplzs/vzgpfd</v>
      </c>
      <c r="O952" s="22" t="str" cm="1">
        <f t="array" aca="1" ref="O952" ca="1">_xlfn.IFS($C952="","",
$N952="root","root",
TRUE,MID($N952,1+FIND("@",SUBSTITUTE($N952,"/","@",$M952-1)),100 )
)</f>
        <v>vzgpfd</v>
      </c>
      <c r="P952" s="23" t="str" cm="1">
        <f t="array" aca="1" ref="P952" ca="1">_xlfn.IFS($C952="","",
P$4=1,"root",
P$4&gt;$M952,"__",
TRUE,MID($N952,1, FIND("@",SUBSTITUTE($N952&amp;"/","/","@",P$4))-1)
)</f>
        <v>root</v>
      </c>
      <c r="Q952" s="23" t="str" cm="1">
        <f t="array" aca="1" ref="Q952" ca="1">_xlfn.IFS($C952="","",
Q$4=1,"root",
Q$4&gt;$M952,"__",
TRUE,MID($N952,1, FIND("@",SUBSTITUTE($N952&amp;"/","/","@",Q$4))-1)
)</f>
        <v>root/vpjqpqfm</v>
      </c>
      <c r="R952" s="23" t="str" cm="1">
        <f t="array" aca="1" ref="R952" ca="1">_xlfn.IFS($C952="","",
R$4=1,"root",
R$4&gt;$M952,"__",
TRUE,MID($N952,1, FIND("@",SUBSTITUTE($N952&amp;"/","/","@",R$4))-1)
)</f>
        <v>root/vpjqpqfm/rgqtzc</v>
      </c>
      <c r="S952" s="23" t="str" cm="1">
        <f t="array" aca="1" ref="S952" ca="1">_xlfn.IFS($C952="","",
S$4=1,"root",
S$4&gt;$M952,"__",
TRUE,MID($N952,1, FIND("@",SUBSTITUTE($N952&amp;"/","/","@",S$4))-1)
)</f>
        <v>root/vpjqpqfm/rgqtzc/pcplzs</v>
      </c>
      <c r="T952" s="23" t="str" cm="1">
        <f t="array" aca="1" ref="T952" ca="1">_xlfn.IFS($C952="","",
T$4=1,"root",
T$4&gt;$M952,"__",
TRUE,MID($N952,1, FIND("@",SUBSTITUTE($N952&amp;"/","/","@",T$4))-1)
)</f>
        <v>root/vpjqpqfm/rgqtzc/pcplzs/vzgpfd</v>
      </c>
      <c r="U952" s="23" t="str" cm="1">
        <f t="array" aca="1" ref="U952" ca="1">_xlfn.IFS($C952="","",
U$4=1,"root",
U$4&gt;$M952,"__",
TRUE,MID($N952,1, FIND("@",SUBSTITUTE($N952&amp;"/","/","@",U$4))-1)
)</f>
        <v>__</v>
      </c>
      <c r="V952" s="23" t="str" cm="1">
        <f t="array" aca="1" ref="V952" ca="1">_xlfn.IFS($C952="","",
V$4=1,"root",
V$4&gt;$M952,"__",
TRUE,MID($N952,1, FIND("@",SUBSTITUTE($N952&amp;"/","/","@",V$4))-1)
)</f>
        <v>__</v>
      </c>
      <c r="W952" s="23" t="str" cm="1">
        <f t="array" aca="1" ref="W952" ca="1">_xlfn.IFS($C952="","",
W$4=1,"root",
W$4&gt;$M952,"__",
TRUE,MID($N952,1, FIND("@",SUBSTITUTE($N952&amp;"/","/","@",W$4))-1)
)</f>
        <v>__</v>
      </c>
      <c r="X952" s="23" t="str" cm="1">
        <f t="array" aca="1" ref="X952" ca="1">_xlfn.IFS($C952="","",
X$4=1,"root",
X$4&gt;$M952,"__",
TRUE,MID($N952,1, FIND("@",SUBSTITUTE($N952&amp;"/","/","@",X$4))-1)
)</f>
        <v>__</v>
      </c>
      <c r="Y952" s="23" t="str" cm="1">
        <f t="array" aca="1" ref="Y952" ca="1">_xlfn.IFS($C952="","",
Y$4=1,"root",
Y$4&gt;$M952,"__",
TRUE,MID($N952,1, FIND("@",SUBSTITUTE($N952&amp;"/","/","@",Y$4))-1)
)</f>
        <v>__</v>
      </c>
      <c r="Z952" s="23" t="str" cm="1">
        <f t="array" aca="1" ref="Z952" ca="1">_xlfn.IFS($C952="","",
Z$4=1,"root",
Z$4&gt;$M952,"__",
TRUE,MID($N952,1, FIND("@",SUBSTITUTE($N952&amp;"/","/","@",Z$4))-1)
)</f>
        <v>__</v>
      </c>
      <c r="AA952" s="28" cm="1">
        <f t="array" aca="1" ref="AA952" ca="1">IF($C952="","",SUMIF(LEV_1,P952,LEN))</f>
        <v>41035571</v>
      </c>
      <c r="AB952" s="28" cm="1">
        <f t="array" aca="1" ref="AB952" ca="1">IF($C952="","",IF(Q952="__",0,SUMIF(LEV_2,Q952,LEN)))</f>
        <v>23329164</v>
      </c>
      <c r="AC952" s="28" cm="1">
        <f t="array" aca="1" ref="AC952" ca="1">IF($C952="","",IF(R952="__",0,SUMIF(LEV_3,R952,LEN)))</f>
        <v>16068117</v>
      </c>
      <c r="AD952" s="28" cm="1">
        <f t="array" aca="1" ref="AD952" ca="1">IF($C952="","",IF(S952="__",0,SUMIF(LEV_4,S952,LEN)))</f>
        <v>3347728</v>
      </c>
      <c r="AE952" s="28" cm="1">
        <f t="array" aca="1" ref="AE952" ca="1">IF($C952="","",IF(T952="__",0,SUMIF(LEV_5,T952,LEN)))</f>
        <v>2363472</v>
      </c>
      <c r="AF952" s="28" cm="1">
        <f t="array" aca="1" ref="AF952" ca="1">IF($C952="","",IF(U952="__",0,SUMIF(LEV_6,U952,LEN)))</f>
        <v>0</v>
      </c>
      <c r="AG952" s="28" cm="1">
        <f t="array" aca="1" ref="AG952" ca="1">IF($C952="","",IF(V952="__",0,SUMIF(LEV_7,V952,LEN)))</f>
        <v>0</v>
      </c>
      <c r="AH952" s="28" cm="1">
        <f t="array" aca="1" ref="AH952" ca="1">IF($C952="","",IF(W952="__",0,SUMIF(LEV_8,W952,LEN)))</f>
        <v>0</v>
      </c>
      <c r="AI952" s="28" cm="1">
        <f t="array" aca="1" ref="AI952" ca="1">IF($C952="","",IF(X952="__",0,SUMIF(LEV_9,X952,LEN)))</f>
        <v>0</v>
      </c>
      <c r="AJ952" s="28" cm="1">
        <f t="array" aca="1" ref="AJ952" ca="1">IF($C952="","",IF(Y952="__",0,SUMIF(LEV_10,Y952,LEN)))</f>
        <v>0</v>
      </c>
      <c r="AK952" s="28" cm="1">
        <f t="array" aca="1" ref="AK952" ca="1">IF($C952="","",IF(Z952="__",0,SUMIF(LEV_11,Z952,LEN)))</f>
        <v>0</v>
      </c>
      <c r="AL952" cm="1">
        <f t="array" aca="1" ref="AL952" ca="1">IF($C952="","",_xlfn.IFS(AB952=0,AA952,AC952=0,AB952,AD952=0,AC952,AE952=0,AD952,AF952=0,AE952,AG952=0,AF952,AH952=0,AG952,AI952=0,AH952,AJ952=0,AI952,AK952=0,AJ952,TRUE,AK952))</f>
        <v>2363472</v>
      </c>
      <c r="AM952" t="b">
        <f t="shared" ca="1" si="149"/>
        <v>0</v>
      </c>
      <c r="AN952" t="b">
        <f ca="1">IF($C952="","",IF(IFERROR(MATCH(N952,$N$1:$N951,0),0)&gt;0,FALSE,TRUE))</f>
        <v>0</v>
      </c>
      <c r="AO952" cm="1">
        <f t="array" aca="1" ref="AO952" ca="1">_xlfn.IFS($C952="","",AND(AM952,AN952),AL952,TRUE,0)</f>
        <v>0</v>
      </c>
      <c r="AP952" t="str" cm="1">
        <f t="array" aca="1" ref="AP952" ca="1">_xlfn.IFS($C952="","",AND(AN952,AL952&gt;=TBF),AL952,TRUE,"")</f>
        <v/>
      </c>
    </row>
    <row r="953" spans="1:42" x14ac:dyDescent="0.3">
      <c r="A953">
        <v>949</v>
      </c>
      <c r="C953" s="10" t="str">
        <f ca="1">IF(OFFSET(INPUT_START,A953-1,0)=0,"",OFFSET(INPUT_START,A953-1,0))</f>
        <v>dir jrhp</v>
      </c>
      <c r="D953" t="b">
        <f t="shared" ca="1" si="140"/>
        <v>0</v>
      </c>
      <c r="E953" t="b">
        <f t="shared" ca="1" si="141"/>
        <v>0</v>
      </c>
      <c r="F953" t="b">
        <f t="shared" ca="1" si="142"/>
        <v>0</v>
      </c>
      <c r="G953" t="b">
        <f t="shared" ca="1" si="143"/>
        <v>1</v>
      </c>
      <c r="H953" t="b">
        <f t="shared" ca="1" si="144"/>
        <v>0</v>
      </c>
      <c r="I953">
        <f t="shared" ca="1" si="145"/>
        <v>4</v>
      </c>
      <c r="J953" t="str">
        <f t="shared" ca="1" si="146"/>
        <v/>
      </c>
      <c r="K953" t="str">
        <f t="shared" ca="1" si="147"/>
        <v/>
      </c>
      <c r="L953" s="23">
        <f t="shared" ca="1" si="148"/>
        <v>0</v>
      </c>
      <c r="M953" s="23" cm="1">
        <f t="array" aca="1" ref="M953" ca="1">_xlfn.IFS($C953="","",
$A953=1,1,
NOT($F953),M952,
AND($F953,$J953&lt;&gt;".."),M952+1,
AND($F953,$J953=".."),M952-1,
TRUE,"ERR")</f>
        <v>5</v>
      </c>
      <c r="N953" s="23" t="str" cm="1">
        <f t="array" aca="1" ref="N953" ca="1">_xlfn.IFS($C953="","",
$A953=1,"",
NOT($F953),N952,
AND($F953,$J953&lt;&gt;".."),N952&amp;IF(N952="/","","/")&amp;$J953,
AND($F953,$J953=".."),MID(N952,1,FIND("@",SUBSTITUTE(N952,"/","@",$M953)) -1 ),
TRUE,"ERR")</f>
        <v>root/vpjqpqfm/rgqtzc/pcplzs/vzgpfd</v>
      </c>
      <c r="O953" s="22" t="str" cm="1">
        <f t="array" aca="1" ref="O953" ca="1">_xlfn.IFS($C953="","",
$N953="root","root",
TRUE,MID($N953,1+FIND("@",SUBSTITUTE($N953,"/","@",$M953-1)),100 )
)</f>
        <v>vzgpfd</v>
      </c>
      <c r="P953" s="23" t="str" cm="1">
        <f t="array" aca="1" ref="P953" ca="1">_xlfn.IFS($C953="","",
P$4=1,"root",
P$4&gt;$M953,"__",
TRUE,MID($N953,1, FIND("@",SUBSTITUTE($N953&amp;"/","/","@",P$4))-1)
)</f>
        <v>root</v>
      </c>
      <c r="Q953" s="23" t="str" cm="1">
        <f t="array" aca="1" ref="Q953" ca="1">_xlfn.IFS($C953="","",
Q$4=1,"root",
Q$4&gt;$M953,"__",
TRUE,MID($N953,1, FIND("@",SUBSTITUTE($N953&amp;"/","/","@",Q$4))-1)
)</f>
        <v>root/vpjqpqfm</v>
      </c>
      <c r="R953" s="23" t="str" cm="1">
        <f t="array" aca="1" ref="R953" ca="1">_xlfn.IFS($C953="","",
R$4=1,"root",
R$4&gt;$M953,"__",
TRUE,MID($N953,1, FIND("@",SUBSTITUTE($N953&amp;"/","/","@",R$4))-1)
)</f>
        <v>root/vpjqpqfm/rgqtzc</v>
      </c>
      <c r="S953" s="23" t="str" cm="1">
        <f t="array" aca="1" ref="S953" ca="1">_xlfn.IFS($C953="","",
S$4=1,"root",
S$4&gt;$M953,"__",
TRUE,MID($N953,1, FIND("@",SUBSTITUTE($N953&amp;"/","/","@",S$4))-1)
)</f>
        <v>root/vpjqpqfm/rgqtzc/pcplzs</v>
      </c>
      <c r="T953" s="23" t="str" cm="1">
        <f t="array" aca="1" ref="T953" ca="1">_xlfn.IFS($C953="","",
T$4=1,"root",
T$4&gt;$M953,"__",
TRUE,MID($N953,1, FIND("@",SUBSTITUTE($N953&amp;"/","/","@",T$4))-1)
)</f>
        <v>root/vpjqpqfm/rgqtzc/pcplzs/vzgpfd</v>
      </c>
      <c r="U953" s="23" t="str" cm="1">
        <f t="array" aca="1" ref="U953" ca="1">_xlfn.IFS($C953="","",
U$4=1,"root",
U$4&gt;$M953,"__",
TRUE,MID($N953,1, FIND("@",SUBSTITUTE($N953&amp;"/","/","@",U$4))-1)
)</f>
        <v>__</v>
      </c>
      <c r="V953" s="23" t="str" cm="1">
        <f t="array" aca="1" ref="V953" ca="1">_xlfn.IFS($C953="","",
V$4=1,"root",
V$4&gt;$M953,"__",
TRUE,MID($N953,1, FIND("@",SUBSTITUTE($N953&amp;"/","/","@",V$4))-1)
)</f>
        <v>__</v>
      </c>
      <c r="W953" s="23" t="str" cm="1">
        <f t="array" aca="1" ref="W953" ca="1">_xlfn.IFS($C953="","",
W$4=1,"root",
W$4&gt;$M953,"__",
TRUE,MID($N953,1, FIND("@",SUBSTITUTE($N953&amp;"/","/","@",W$4))-1)
)</f>
        <v>__</v>
      </c>
      <c r="X953" s="23" t="str" cm="1">
        <f t="array" aca="1" ref="X953" ca="1">_xlfn.IFS($C953="","",
X$4=1,"root",
X$4&gt;$M953,"__",
TRUE,MID($N953,1, FIND("@",SUBSTITUTE($N953&amp;"/","/","@",X$4))-1)
)</f>
        <v>__</v>
      </c>
      <c r="Y953" s="23" t="str" cm="1">
        <f t="array" aca="1" ref="Y953" ca="1">_xlfn.IFS($C953="","",
Y$4=1,"root",
Y$4&gt;$M953,"__",
TRUE,MID($N953,1, FIND("@",SUBSTITUTE($N953&amp;"/","/","@",Y$4))-1)
)</f>
        <v>__</v>
      </c>
      <c r="Z953" s="23" t="str" cm="1">
        <f t="array" aca="1" ref="Z953" ca="1">_xlfn.IFS($C953="","",
Z$4=1,"root",
Z$4&gt;$M953,"__",
TRUE,MID($N953,1, FIND("@",SUBSTITUTE($N953&amp;"/","/","@",Z$4))-1)
)</f>
        <v>__</v>
      </c>
      <c r="AA953" s="28" cm="1">
        <f t="array" aca="1" ref="AA953" ca="1">IF($C953="","",SUMIF(LEV_1,P953,LEN))</f>
        <v>41035571</v>
      </c>
      <c r="AB953" s="28" cm="1">
        <f t="array" aca="1" ref="AB953" ca="1">IF($C953="","",IF(Q953="__",0,SUMIF(LEV_2,Q953,LEN)))</f>
        <v>23329164</v>
      </c>
      <c r="AC953" s="28" cm="1">
        <f t="array" aca="1" ref="AC953" ca="1">IF($C953="","",IF(R953="__",0,SUMIF(LEV_3,R953,LEN)))</f>
        <v>16068117</v>
      </c>
      <c r="AD953" s="28" cm="1">
        <f t="array" aca="1" ref="AD953" ca="1">IF($C953="","",IF(S953="__",0,SUMIF(LEV_4,S953,LEN)))</f>
        <v>3347728</v>
      </c>
      <c r="AE953" s="28" cm="1">
        <f t="array" aca="1" ref="AE953" ca="1">IF($C953="","",IF(T953="__",0,SUMIF(LEV_5,T953,LEN)))</f>
        <v>2363472</v>
      </c>
      <c r="AF953" s="28" cm="1">
        <f t="array" aca="1" ref="AF953" ca="1">IF($C953="","",IF(U953="__",0,SUMIF(LEV_6,U953,LEN)))</f>
        <v>0</v>
      </c>
      <c r="AG953" s="28" cm="1">
        <f t="array" aca="1" ref="AG953" ca="1">IF($C953="","",IF(V953="__",0,SUMIF(LEV_7,V953,LEN)))</f>
        <v>0</v>
      </c>
      <c r="AH953" s="28" cm="1">
        <f t="array" aca="1" ref="AH953" ca="1">IF($C953="","",IF(W953="__",0,SUMIF(LEV_8,W953,LEN)))</f>
        <v>0</v>
      </c>
      <c r="AI953" s="28" cm="1">
        <f t="array" aca="1" ref="AI953" ca="1">IF($C953="","",IF(X953="__",0,SUMIF(LEV_9,X953,LEN)))</f>
        <v>0</v>
      </c>
      <c r="AJ953" s="28" cm="1">
        <f t="array" aca="1" ref="AJ953" ca="1">IF($C953="","",IF(Y953="__",0,SUMIF(LEV_10,Y953,LEN)))</f>
        <v>0</v>
      </c>
      <c r="AK953" s="28" cm="1">
        <f t="array" aca="1" ref="AK953" ca="1">IF($C953="","",IF(Z953="__",0,SUMIF(LEV_11,Z953,LEN)))</f>
        <v>0</v>
      </c>
      <c r="AL953" cm="1">
        <f t="array" aca="1" ref="AL953" ca="1">IF($C953="","",_xlfn.IFS(AB953=0,AA953,AC953=0,AB953,AD953=0,AC953,AE953=0,AD953,AF953=0,AE953,AG953=0,AF953,AH953=0,AG953,AI953=0,AH953,AJ953=0,AI953,AK953=0,AJ953,TRUE,AK953))</f>
        <v>2363472</v>
      </c>
      <c r="AM953" t="b">
        <f t="shared" ca="1" si="149"/>
        <v>0</v>
      </c>
      <c r="AN953" t="b">
        <f ca="1">IF($C953="","",IF(IFERROR(MATCH(N953,$N$1:$N952,0),0)&gt;0,FALSE,TRUE))</f>
        <v>0</v>
      </c>
      <c r="AO953" cm="1">
        <f t="array" aca="1" ref="AO953" ca="1">_xlfn.IFS($C953="","",AND(AM953,AN953),AL953,TRUE,0)</f>
        <v>0</v>
      </c>
      <c r="AP953" t="str" cm="1">
        <f t="array" aca="1" ref="AP953" ca="1">_xlfn.IFS($C953="","",AND(AN953,AL953&gt;=TBF),AL953,TRUE,"")</f>
        <v/>
      </c>
    </row>
    <row r="954" spans="1:42" x14ac:dyDescent="0.3">
      <c r="A954">
        <v>950</v>
      </c>
      <c r="C954" s="10" t="str">
        <f ca="1">IF(OFFSET(INPUT_START,A954-1,0)=0,"",OFFSET(INPUT_START,A954-1,0))</f>
        <v>23850 jvq</v>
      </c>
      <c r="D954" t="b">
        <f t="shared" ca="1" si="140"/>
        <v>0</v>
      </c>
      <c r="E954" t="b">
        <f t="shared" ca="1" si="141"/>
        <v>0</v>
      </c>
      <c r="F954" t="b">
        <f t="shared" ca="1" si="142"/>
        <v>0</v>
      </c>
      <c r="G954" t="b">
        <f t="shared" ca="1" si="143"/>
        <v>0</v>
      </c>
      <c r="H954" t="b">
        <f t="shared" ca="1" si="144"/>
        <v>1</v>
      </c>
      <c r="I954">
        <f t="shared" ca="1" si="145"/>
        <v>6</v>
      </c>
      <c r="J954" t="str">
        <f t="shared" ca="1" si="146"/>
        <v/>
      </c>
      <c r="K954" t="str">
        <f t="shared" ca="1" si="147"/>
        <v>jvq</v>
      </c>
      <c r="L954" s="23">
        <f t="shared" ca="1" si="148"/>
        <v>23850</v>
      </c>
      <c r="M954" s="23" cm="1">
        <f t="array" aca="1" ref="M954" ca="1">_xlfn.IFS($C954="","",
$A954=1,1,
NOT($F954),M953,
AND($F954,$J954&lt;&gt;".."),M953+1,
AND($F954,$J954=".."),M953-1,
TRUE,"ERR")</f>
        <v>5</v>
      </c>
      <c r="N954" s="23" t="str" cm="1">
        <f t="array" aca="1" ref="N954" ca="1">_xlfn.IFS($C954="","",
$A954=1,"",
NOT($F954),N953,
AND($F954,$J954&lt;&gt;".."),N953&amp;IF(N953="/","","/")&amp;$J954,
AND($F954,$J954=".."),MID(N953,1,FIND("@",SUBSTITUTE(N953,"/","@",$M954)) -1 ),
TRUE,"ERR")</f>
        <v>root/vpjqpqfm/rgqtzc/pcplzs/vzgpfd</v>
      </c>
      <c r="O954" s="22" t="str" cm="1">
        <f t="array" aca="1" ref="O954" ca="1">_xlfn.IFS($C954="","",
$N954="root","root",
TRUE,MID($N954,1+FIND("@",SUBSTITUTE($N954,"/","@",$M954-1)),100 )
)</f>
        <v>vzgpfd</v>
      </c>
      <c r="P954" s="23" t="str" cm="1">
        <f t="array" aca="1" ref="P954" ca="1">_xlfn.IFS($C954="","",
P$4=1,"root",
P$4&gt;$M954,"__",
TRUE,MID($N954,1, FIND("@",SUBSTITUTE($N954&amp;"/","/","@",P$4))-1)
)</f>
        <v>root</v>
      </c>
      <c r="Q954" s="23" t="str" cm="1">
        <f t="array" aca="1" ref="Q954" ca="1">_xlfn.IFS($C954="","",
Q$4=1,"root",
Q$4&gt;$M954,"__",
TRUE,MID($N954,1, FIND("@",SUBSTITUTE($N954&amp;"/","/","@",Q$4))-1)
)</f>
        <v>root/vpjqpqfm</v>
      </c>
      <c r="R954" s="23" t="str" cm="1">
        <f t="array" aca="1" ref="R954" ca="1">_xlfn.IFS($C954="","",
R$4=1,"root",
R$4&gt;$M954,"__",
TRUE,MID($N954,1, FIND("@",SUBSTITUTE($N954&amp;"/","/","@",R$4))-1)
)</f>
        <v>root/vpjqpqfm/rgqtzc</v>
      </c>
      <c r="S954" s="23" t="str" cm="1">
        <f t="array" aca="1" ref="S954" ca="1">_xlfn.IFS($C954="","",
S$4=1,"root",
S$4&gt;$M954,"__",
TRUE,MID($N954,1, FIND("@",SUBSTITUTE($N954&amp;"/","/","@",S$4))-1)
)</f>
        <v>root/vpjqpqfm/rgqtzc/pcplzs</v>
      </c>
      <c r="T954" s="23" t="str" cm="1">
        <f t="array" aca="1" ref="T954" ca="1">_xlfn.IFS($C954="","",
T$4=1,"root",
T$4&gt;$M954,"__",
TRUE,MID($N954,1, FIND("@",SUBSTITUTE($N954&amp;"/","/","@",T$4))-1)
)</f>
        <v>root/vpjqpqfm/rgqtzc/pcplzs/vzgpfd</v>
      </c>
      <c r="U954" s="23" t="str" cm="1">
        <f t="array" aca="1" ref="U954" ca="1">_xlfn.IFS($C954="","",
U$4=1,"root",
U$4&gt;$M954,"__",
TRUE,MID($N954,1, FIND("@",SUBSTITUTE($N954&amp;"/","/","@",U$4))-1)
)</f>
        <v>__</v>
      </c>
      <c r="V954" s="23" t="str" cm="1">
        <f t="array" aca="1" ref="V954" ca="1">_xlfn.IFS($C954="","",
V$4=1,"root",
V$4&gt;$M954,"__",
TRUE,MID($N954,1, FIND("@",SUBSTITUTE($N954&amp;"/","/","@",V$4))-1)
)</f>
        <v>__</v>
      </c>
      <c r="W954" s="23" t="str" cm="1">
        <f t="array" aca="1" ref="W954" ca="1">_xlfn.IFS($C954="","",
W$4=1,"root",
W$4&gt;$M954,"__",
TRUE,MID($N954,1, FIND("@",SUBSTITUTE($N954&amp;"/","/","@",W$4))-1)
)</f>
        <v>__</v>
      </c>
      <c r="X954" s="23" t="str" cm="1">
        <f t="array" aca="1" ref="X954" ca="1">_xlfn.IFS($C954="","",
X$4=1,"root",
X$4&gt;$M954,"__",
TRUE,MID($N954,1, FIND("@",SUBSTITUTE($N954&amp;"/","/","@",X$4))-1)
)</f>
        <v>__</v>
      </c>
      <c r="Y954" s="23" t="str" cm="1">
        <f t="array" aca="1" ref="Y954" ca="1">_xlfn.IFS($C954="","",
Y$4=1,"root",
Y$4&gt;$M954,"__",
TRUE,MID($N954,1, FIND("@",SUBSTITUTE($N954&amp;"/","/","@",Y$4))-1)
)</f>
        <v>__</v>
      </c>
      <c r="Z954" s="23" t="str" cm="1">
        <f t="array" aca="1" ref="Z954" ca="1">_xlfn.IFS($C954="","",
Z$4=1,"root",
Z$4&gt;$M954,"__",
TRUE,MID($N954,1, FIND("@",SUBSTITUTE($N954&amp;"/","/","@",Z$4))-1)
)</f>
        <v>__</v>
      </c>
      <c r="AA954" s="28" cm="1">
        <f t="array" aca="1" ref="AA954" ca="1">IF($C954="","",SUMIF(LEV_1,P954,LEN))</f>
        <v>41035571</v>
      </c>
      <c r="AB954" s="28" cm="1">
        <f t="array" aca="1" ref="AB954" ca="1">IF($C954="","",IF(Q954="__",0,SUMIF(LEV_2,Q954,LEN)))</f>
        <v>23329164</v>
      </c>
      <c r="AC954" s="28" cm="1">
        <f t="array" aca="1" ref="AC954" ca="1">IF($C954="","",IF(R954="__",0,SUMIF(LEV_3,R954,LEN)))</f>
        <v>16068117</v>
      </c>
      <c r="AD954" s="28" cm="1">
        <f t="array" aca="1" ref="AD954" ca="1">IF($C954="","",IF(S954="__",0,SUMIF(LEV_4,S954,LEN)))</f>
        <v>3347728</v>
      </c>
      <c r="AE954" s="28" cm="1">
        <f t="array" aca="1" ref="AE954" ca="1">IF($C954="","",IF(T954="__",0,SUMIF(LEV_5,T954,LEN)))</f>
        <v>2363472</v>
      </c>
      <c r="AF954" s="28" cm="1">
        <f t="array" aca="1" ref="AF954" ca="1">IF($C954="","",IF(U954="__",0,SUMIF(LEV_6,U954,LEN)))</f>
        <v>0</v>
      </c>
      <c r="AG954" s="28" cm="1">
        <f t="array" aca="1" ref="AG954" ca="1">IF($C954="","",IF(V954="__",0,SUMIF(LEV_7,V954,LEN)))</f>
        <v>0</v>
      </c>
      <c r="AH954" s="28" cm="1">
        <f t="array" aca="1" ref="AH954" ca="1">IF($C954="","",IF(W954="__",0,SUMIF(LEV_8,W954,LEN)))</f>
        <v>0</v>
      </c>
      <c r="AI954" s="28" cm="1">
        <f t="array" aca="1" ref="AI954" ca="1">IF($C954="","",IF(X954="__",0,SUMIF(LEV_9,X954,LEN)))</f>
        <v>0</v>
      </c>
      <c r="AJ954" s="28" cm="1">
        <f t="array" aca="1" ref="AJ954" ca="1">IF($C954="","",IF(Y954="__",0,SUMIF(LEV_10,Y954,LEN)))</f>
        <v>0</v>
      </c>
      <c r="AK954" s="28" cm="1">
        <f t="array" aca="1" ref="AK954" ca="1">IF($C954="","",IF(Z954="__",0,SUMIF(LEV_11,Z954,LEN)))</f>
        <v>0</v>
      </c>
      <c r="AL954" cm="1">
        <f t="array" aca="1" ref="AL954" ca="1">IF($C954="","",_xlfn.IFS(AB954=0,AA954,AC954=0,AB954,AD954=0,AC954,AE954=0,AD954,AF954=0,AE954,AG954=0,AF954,AH954=0,AG954,AI954=0,AH954,AJ954=0,AI954,AK954=0,AJ954,TRUE,AK954))</f>
        <v>2363472</v>
      </c>
      <c r="AM954" t="b">
        <f t="shared" ca="1" si="149"/>
        <v>0</v>
      </c>
      <c r="AN954" t="b">
        <f ca="1">IF($C954="","",IF(IFERROR(MATCH(N954,$N$1:$N953,0),0)&gt;0,FALSE,TRUE))</f>
        <v>0</v>
      </c>
      <c r="AO954" cm="1">
        <f t="array" aca="1" ref="AO954" ca="1">_xlfn.IFS($C954="","",AND(AM954,AN954),AL954,TRUE,0)</f>
        <v>0</v>
      </c>
      <c r="AP954" t="str" cm="1">
        <f t="array" aca="1" ref="AP954" ca="1">_xlfn.IFS($C954="","",AND(AN954,AL954&gt;=TBF),AL954,TRUE,"")</f>
        <v/>
      </c>
    </row>
    <row r="955" spans="1:42" x14ac:dyDescent="0.3">
      <c r="A955">
        <v>951</v>
      </c>
      <c r="C955" s="10" t="str">
        <f ca="1">IF(OFFSET(INPUT_START,A955-1,0)=0,"",OFFSET(INPUT_START,A955-1,0))</f>
        <v>113952 mfmps</v>
      </c>
      <c r="D955" t="b">
        <f t="shared" ca="1" si="140"/>
        <v>0</v>
      </c>
      <c r="E955" t="b">
        <f t="shared" ca="1" si="141"/>
        <v>0</v>
      </c>
      <c r="F955" t="b">
        <f t="shared" ca="1" si="142"/>
        <v>0</v>
      </c>
      <c r="G955" t="b">
        <f t="shared" ca="1" si="143"/>
        <v>0</v>
      </c>
      <c r="H955" t="b">
        <f t="shared" ca="1" si="144"/>
        <v>1</v>
      </c>
      <c r="I955">
        <f t="shared" ca="1" si="145"/>
        <v>7</v>
      </c>
      <c r="J955" t="str">
        <f t="shared" ca="1" si="146"/>
        <v/>
      </c>
      <c r="K955" t="str">
        <f t="shared" ca="1" si="147"/>
        <v>mfmps</v>
      </c>
      <c r="L955" s="23">
        <f t="shared" ca="1" si="148"/>
        <v>113952</v>
      </c>
      <c r="M955" s="23" cm="1">
        <f t="array" aca="1" ref="M955" ca="1">_xlfn.IFS($C955="","",
$A955=1,1,
NOT($F955),M954,
AND($F955,$J955&lt;&gt;".."),M954+1,
AND($F955,$J955=".."),M954-1,
TRUE,"ERR")</f>
        <v>5</v>
      </c>
      <c r="N955" s="23" t="str" cm="1">
        <f t="array" aca="1" ref="N955" ca="1">_xlfn.IFS($C955="","",
$A955=1,"",
NOT($F955),N954,
AND($F955,$J955&lt;&gt;".."),N954&amp;IF(N954="/","","/")&amp;$J955,
AND($F955,$J955=".."),MID(N954,1,FIND("@",SUBSTITUTE(N954,"/","@",$M955)) -1 ),
TRUE,"ERR")</f>
        <v>root/vpjqpqfm/rgqtzc/pcplzs/vzgpfd</v>
      </c>
      <c r="O955" s="22" t="str" cm="1">
        <f t="array" aca="1" ref="O955" ca="1">_xlfn.IFS($C955="","",
$N955="root","root",
TRUE,MID($N955,1+FIND("@",SUBSTITUTE($N955,"/","@",$M955-1)),100 )
)</f>
        <v>vzgpfd</v>
      </c>
      <c r="P955" s="23" t="str" cm="1">
        <f t="array" aca="1" ref="P955" ca="1">_xlfn.IFS($C955="","",
P$4=1,"root",
P$4&gt;$M955,"__",
TRUE,MID($N955,1, FIND("@",SUBSTITUTE($N955&amp;"/","/","@",P$4))-1)
)</f>
        <v>root</v>
      </c>
      <c r="Q955" s="23" t="str" cm="1">
        <f t="array" aca="1" ref="Q955" ca="1">_xlfn.IFS($C955="","",
Q$4=1,"root",
Q$4&gt;$M955,"__",
TRUE,MID($N955,1, FIND("@",SUBSTITUTE($N955&amp;"/","/","@",Q$4))-1)
)</f>
        <v>root/vpjqpqfm</v>
      </c>
      <c r="R955" s="23" t="str" cm="1">
        <f t="array" aca="1" ref="R955" ca="1">_xlfn.IFS($C955="","",
R$4=1,"root",
R$4&gt;$M955,"__",
TRUE,MID($N955,1, FIND("@",SUBSTITUTE($N955&amp;"/","/","@",R$4))-1)
)</f>
        <v>root/vpjqpqfm/rgqtzc</v>
      </c>
      <c r="S955" s="23" t="str" cm="1">
        <f t="array" aca="1" ref="S955" ca="1">_xlfn.IFS($C955="","",
S$4=1,"root",
S$4&gt;$M955,"__",
TRUE,MID($N955,1, FIND("@",SUBSTITUTE($N955&amp;"/","/","@",S$4))-1)
)</f>
        <v>root/vpjqpqfm/rgqtzc/pcplzs</v>
      </c>
      <c r="T955" s="23" t="str" cm="1">
        <f t="array" aca="1" ref="T955" ca="1">_xlfn.IFS($C955="","",
T$4=1,"root",
T$4&gt;$M955,"__",
TRUE,MID($N955,1, FIND("@",SUBSTITUTE($N955&amp;"/","/","@",T$4))-1)
)</f>
        <v>root/vpjqpqfm/rgqtzc/pcplzs/vzgpfd</v>
      </c>
      <c r="U955" s="23" t="str" cm="1">
        <f t="array" aca="1" ref="U955" ca="1">_xlfn.IFS($C955="","",
U$4=1,"root",
U$4&gt;$M955,"__",
TRUE,MID($N955,1, FIND("@",SUBSTITUTE($N955&amp;"/","/","@",U$4))-1)
)</f>
        <v>__</v>
      </c>
      <c r="V955" s="23" t="str" cm="1">
        <f t="array" aca="1" ref="V955" ca="1">_xlfn.IFS($C955="","",
V$4=1,"root",
V$4&gt;$M955,"__",
TRUE,MID($N955,1, FIND("@",SUBSTITUTE($N955&amp;"/","/","@",V$4))-1)
)</f>
        <v>__</v>
      </c>
      <c r="W955" s="23" t="str" cm="1">
        <f t="array" aca="1" ref="W955" ca="1">_xlfn.IFS($C955="","",
W$4=1,"root",
W$4&gt;$M955,"__",
TRUE,MID($N955,1, FIND("@",SUBSTITUTE($N955&amp;"/","/","@",W$4))-1)
)</f>
        <v>__</v>
      </c>
      <c r="X955" s="23" t="str" cm="1">
        <f t="array" aca="1" ref="X955" ca="1">_xlfn.IFS($C955="","",
X$4=1,"root",
X$4&gt;$M955,"__",
TRUE,MID($N955,1, FIND("@",SUBSTITUTE($N955&amp;"/","/","@",X$4))-1)
)</f>
        <v>__</v>
      </c>
      <c r="Y955" s="23" t="str" cm="1">
        <f t="array" aca="1" ref="Y955" ca="1">_xlfn.IFS($C955="","",
Y$4=1,"root",
Y$4&gt;$M955,"__",
TRUE,MID($N955,1, FIND("@",SUBSTITUTE($N955&amp;"/","/","@",Y$4))-1)
)</f>
        <v>__</v>
      </c>
      <c r="Z955" s="23" t="str" cm="1">
        <f t="array" aca="1" ref="Z955" ca="1">_xlfn.IFS($C955="","",
Z$4=1,"root",
Z$4&gt;$M955,"__",
TRUE,MID($N955,1, FIND("@",SUBSTITUTE($N955&amp;"/","/","@",Z$4))-1)
)</f>
        <v>__</v>
      </c>
      <c r="AA955" s="28" cm="1">
        <f t="array" aca="1" ref="AA955" ca="1">IF($C955="","",SUMIF(LEV_1,P955,LEN))</f>
        <v>41035571</v>
      </c>
      <c r="AB955" s="28" cm="1">
        <f t="array" aca="1" ref="AB955" ca="1">IF($C955="","",IF(Q955="__",0,SUMIF(LEV_2,Q955,LEN)))</f>
        <v>23329164</v>
      </c>
      <c r="AC955" s="28" cm="1">
        <f t="array" aca="1" ref="AC955" ca="1">IF($C955="","",IF(R955="__",0,SUMIF(LEV_3,R955,LEN)))</f>
        <v>16068117</v>
      </c>
      <c r="AD955" s="28" cm="1">
        <f t="array" aca="1" ref="AD955" ca="1">IF($C955="","",IF(S955="__",0,SUMIF(LEV_4,S955,LEN)))</f>
        <v>3347728</v>
      </c>
      <c r="AE955" s="28" cm="1">
        <f t="array" aca="1" ref="AE955" ca="1">IF($C955="","",IF(T955="__",0,SUMIF(LEV_5,T955,LEN)))</f>
        <v>2363472</v>
      </c>
      <c r="AF955" s="28" cm="1">
        <f t="array" aca="1" ref="AF955" ca="1">IF($C955="","",IF(U955="__",0,SUMIF(LEV_6,U955,LEN)))</f>
        <v>0</v>
      </c>
      <c r="AG955" s="28" cm="1">
        <f t="array" aca="1" ref="AG955" ca="1">IF($C955="","",IF(V955="__",0,SUMIF(LEV_7,V955,LEN)))</f>
        <v>0</v>
      </c>
      <c r="AH955" s="28" cm="1">
        <f t="array" aca="1" ref="AH955" ca="1">IF($C955="","",IF(W955="__",0,SUMIF(LEV_8,W955,LEN)))</f>
        <v>0</v>
      </c>
      <c r="AI955" s="28" cm="1">
        <f t="array" aca="1" ref="AI955" ca="1">IF($C955="","",IF(X955="__",0,SUMIF(LEV_9,X955,LEN)))</f>
        <v>0</v>
      </c>
      <c r="AJ955" s="28" cm="1">
        <f t="array" aca="1" ref="AJ955" ca="1">IF($C955="","",IF(Y955="__",0,SUMIF(LEV_10,Y955,LEN)))</f>
        <v>0</v>
      </c>
      <c r="AK955" s="28" cm="1">
        <f t="array" aca="1" ref="AK955" ca="1">IF($C955="","",IF(Z955="__",0,SUMIF(LEV_11,Z955,LEN)))</f>
        <v>0</v>
      </c>
      <c r="AL955" cm="1">
        <f t="array" aca="1" ref="AL955" ca="1">IF($C955="","",_xlfn.IFS(AB955=0,AA955,AC955=0,AB955,AD955=0,AC955,AE955=0,AD955,AF955=0,AE955,AG955=0,AF955,AH955=0,AG955,AI955=0,AH955,AJ955=0,AI955,AK955=0,AJ955,TRUE,AK955))</f>
        <v>2363472</v>
      </c>
      <c r="AM955" t="b">
        <f t="shared" ca="1" si="149"/>
        <v>0</v>
      </c>
      <c r="AN955" t="b">
        <f ca="1">IF($C955="","",IF(IFERROR(MATCH(N955,$N$1:$N954,0),0)&gt;0,FALSE,TRUE))</f>
        <v>0</v>
      </c>
      <c r="AO955" cm="1">
        <f t="array" aca="1" ref="AO955" ca="1">_xlfn.IFS($C955="","",AND(AM955,AN955),AL955,TRUE,0)</f>
        <v>0</v>
      </c>
      <c r="AP955" t="str" cm="1">
        <f t="array" aca="1" ref="AP955" ca="1">_xlfn.IFS($C955="","",AND(AN955,AL955&gt;=TBF),AL955,TRUE,"")</f>
        <v/>
      </c>
    </row>
    <row r="956" spans="1:42" x14ac:dyDescent="0.3">
      <c r="A956">
        <v>952</v>
      </c>
      <c r="C956" s="10" t="str">
        <f ca="1">IF(OFFSET(INPUT_START,A956-1,0)=0,"",OFFSET(INPUT_START,A956-1,0))</f>
        <v>dir ppdfjqbr</v>
      </c>
      <c r="D956" t="b">
        <f t="shared" ca="1" si="140"/>
        <v>0</v>
      </c>
      <c r="E956" t="b">
        <f t="shared" ca="1" si="141"/>
        <v>0</v>
      </c>
      <c r="F956" t="b">
        <f t="shared" ca="1" si="142"/>
        <v>0</v>
      </c>
      <c r="G956" t="b">
        <f t="shared" ca="1" si="143"/>
        <v>1</v>
      </c>
      <c r="H956" t="b">
        <f t="shared" ca="1" si="144"/>
        <v>0</v>
      </c>
      <c r="I956">
        <f t="shared" ca="1" si="145"/>
        <v>4</v>
      </c>
      <c r="J956" t="str">
        <f t="shared" ca="1" si="146"/>
        <v/>
      </c>
      <c r="K956" t="str">
        <f t="shared" ca="1" si="147"/>
        <v/>
      </c>
      <c r="L956" s="23">
        <f t="shared" ca="1" si="148"/>
        <v>0</v>
      </c>
      <c r="M956" s="23" cm="1">
        <f t="array" aca="1" ref="M956" ca="1">_xlfn.IFS($C956="","",
$A956=1,1,
NOT($F956),M955,
AND($F956,$J956&lt;&gt;".."),M955+1,
AND($F956,$J956=".."),M955-1,
TRUE,"ERR")</f>
        <v>5</v>
      </c>
      <c r="N956" s="23" t="str" cm="1">
        <f t="array" aca="1" ref="N956" ca="1">_xlfn.IFS($C956="","",
$A956=1,"",
NOT($F956),N955,
AND($F956,$J956&lt;&gt;".."),N955&amp;IF(N955="/","","/")&amp;$J956,
AND($F956,$J956=".."),MID(N955,1,FIND("@",SUBSTITUTE(N955,"/","@",$M956)) -1 ),
TRUE,"ERR")</f>
        <v>root/vpjqpqfm/rgqtzc/pcplzs/vzgpfd</v>
      </c>
      <c r="O956" s="22" t="str" cm="1">
        <f t="array" aca="1" ref="O956" ca="1">_xlfn.IFS($C956="","",
$N956="root","root",
TRUE,MID($N956,1+FIND("@",SUBSTITUTE($N956,"/","@",$M956-1)),100 )
)</f>
        <v>vzgpfd</v>
      </c>
      <c r="P956" s="23" t="str" cm="1">
        <f t="array" aca="1" ref="P956" ca="1">_xlfn.IFS($C956="","",
P$4=1,"root",
P$4&gt;$M956,"__",
TRUE,MID($N956,1, FIND("@",SUBSTITUTE($N956&amp;"/","/","@",P$4))-1)
)</f>
        <v>root</v>
      </c>
      <c r="Q956" s="23" t="str" cm="1">
        <f t="array" aca="1" ref="Q956" ca="1">_xlfn.IFS($C956="","",
Q$4=1,"root",
Q$4&gt;$M956,"__",
TRUE,MID($N956,1, FIND("@",SUBSTITUTE($N956&amp;"/","/","@",Q$4))-1)
)</f>
        <v>root/vpjqpqfm</v>
      </c>
      <c r="R956" s="23" t="str" cm="1">
        <f t="array" aca="1" ref="R956" ca="1">_xlfn.IFS($C956="","",
R$4=1,"root",
R$4&gt;$M956,"__",
TRUE,MID($N956,1, FIND("@",SUBSTITUTE($N956&amp;"/","/","@",R$4))-1)
)</f>
        <v>root/vpjqpqfm/rgqtzc</v>
      </c>
      <c r="S956" s="23" t="str" cm="1">
        <f t="array" aca="1" ref="S956" ca="1">_xlfn.IFS($C956="","",
S$4=1,"root",
S$4&gt;$M956,"__",
TRUE,MID($N956,1, FIND("@",SUBSTITUTE($N956&amp;"/","/","@",S$4))-1)
)</f>
        <v>root/vpjqpqfm/rgqtzc/pcplzs</v>
      </c>
      <c r="T956" s="23" t="str" cm="1">
        <f t="array" aca="1" ref="T956" ca="1">_xlfn.IFS($C956="","",
T$4=1,"root",
T$4&gt;$M956,"__",
TRUE,MID($N956,1, FIND("@",SUBSTITUTE($N956&amp;"/","/","@",T$4))-1)
)</f>
        <v>root/vpjqpqfm/rgqtzc/pcplzs/vzgpfd</v>
      </c>
      <c r="U956" s="23" t="str" cm="1">
        <f t="array" aca="1" ref="U956" ca="1">_xlfn.IFS($C956="","",
U$4=1,"root",
U$4&gt;$M956,"__",
TRUE,MID($N956,1, FIND("@",SUBSTITUTE($N956&amp;"/","/","@",U$4))-1)
)</f>
        <v>__</v>
      </c>
      <c r="V956" s="23" t="str" cm="1">
        <f t="array" aca="1" ref="V956" ca="1">_xlfn.IFS($C956="","",
V$4=1,"root",
V$4&gt;$M956,"__",
TRUE,MID($N956,1, FIND("@",SUBSTITUTE($N956&amp;"/","/","@",V$4))-1)
)</f>
        <v>__</v>
      </c>
      <c r="W956" s="23" t="str" cm="1">
        <f t="array" aca="1" ref="W956" ca="1">_xlfn.IFS($C956="","",
W$4=1,"root",
W$4&gt;$M956,"__",
TRUE,MID($N956,1, FIND("@",SUBSTITUTE($N956&amp;"/","/","@",W$4))-1)
)</f>
        <v>__</v>
      </c>
      <c r="X956" s="23" t="str" cm="1">
        <f t="array" aca="1" ref="X956" ca="1">_xlfn.IFS($C956="","",
X$4=1,"root",
X$4&gt;$M956,"__",
TRUE,MID($N956,1, FIND("@",SUBSTITUTE($N956&amp;"/","/","@",X$4))-1)
)</f>
        <v>__</v>
      </c>
      <c r="Y956" s="23" t="str" cm="1">
        <f t="array" aca="1" ref="Y956" ca="1">_xlfn.IFS($C956="","",
Y$4=1,"root",
Y$4&gt;$M956,"__",
TRUE,MID($N956,1, FIND("@",SUBSTITUTE($N956&amp;"/","/","@",Y$4))-1)
)</f>
        <v>__</v>
      </c>
      <c r="Z956" s="23" t="str" cm="1">
        <f t="array" aca="1" ref="Z956" ca="1">_xlfn.IFS($C956="","",
Z$4=1,"root",
Z$4&gt;$M956,"__",
TRUE,MID($N956,1, FIND("@",SUBSTITUTE($N956&amp;"/","/","@",Z$4))-1)
)</f>
        <v>__</v>
      </c>
      <c r="AA956" s="28" cm="1">
        <f t="array" aca="1" ref="AA956" ca="1">IF($C956="","",SUMIF(LEV_1,P956,LEN))</f>
        <v>41035571</v>
      </c>
      <c r="AB956" s="28" cm="1">
        <f t="array" aca="1" ref="AB956" ca="1">IF($C956="","",IF(Q956="__",0,SUMIF(LEV_2,Q956,LEN)))</f>
        <v>23329164</v>
      </c>
      <c r="AC956" s="28" cm="1">
        <f t="array" aca="1" ref="AC956" ca="1">IF($C956="","",IF(R956="__",0,SUMIF(LEV_3,R956,LEN)))</f>
        <v>16068117</v>
      </c>
      <c r="AD956" s="28" cm="1">
        <f t="array" aca="1" ref="AD956" ca="1">IF($C956="","",IF(S956="__",0,SUMIF(LEV_4,S956,LEN)))</f>
        <v>3347728</v>
      </c>
      <c r="AE956" s="28" cm="1">
        <f t="array" aca="1" ref="AE956" ca="1">IF($C956="","",IF(T956="__",0,SUMIF(LEV_5,T956,LEN)))</f>
        <v>2363472</v>
      </c>
      <c r="AF956" s="28" cm="1">
        <f t="array" aca="1" ref="AF956" ca="1">IF($C956="","",IF(U956="__",0,SUMIF(LEV_6,U956,LEN)))</f>
        <v>0</v>
      </c>
      <c r="AG956" s="28" cm="1">
        <f t="array" aca="1" ref="AG956" ca="1">IF($C956="","",IF(V956="__",0,SUMIF(LEV_7,V956,LEN)))</f>
        <v>0</v>
      </c>
      <c r="AH956" s="28" cm="1">
        <f t="array" aca="1" ref="AH956" ca="1">IF($C956="","",IF(W956="__",0,SUMIF(LEV_8,W956,LEN)))</f>
        <v>0</v>
      </c>
      <c r="AI956" s="28" cm="1">
        <f t="array" aca="1" ref="AI956" ca="1">IF($C956="","",IF(X956="__",0,SUMIF(LEV_9,X956,LEN)))</f>
        <v>0</v>
      </c>
      <c r="AJ956" s="28" cm="1">
        <f t="array" aca="1" ref="AJ956" ca="1">IF($C956="","",IF(Y956="__",0,SUMIF(LEV_10,Y956,LEN)))</f>
        <v>0</v>
      </c>
      <c r="AK956" s="28" cm="1">
        <f t="array" aca="1" ref="AK956" ca="1">IF($C956="","",IF(Z956="__",0,SUMIF(LEV_11,Z956,LEN)))</f>
        <v>0</v>
      </c>
      <c r="AL956" cm="1">
        <f t="array" aca="1" ref="AL956" ca="1">IF($C956="","",_xlfn.IFS(AB956=0,AA956,AC956=0,AB956,AD956=0,AC956,AE956=0,AD956,AF956=0,AE956,AG956=0,AF956,AH956=0,AG956,AI956=0,AH956,AJ956=0,AI956,AK956=0,AJ956,TRUE,AK956))</f>
        <v>2363472</v>
      </c>
      <c r="AM956" t="b">
        <f t="shared" ca="1" si="149"/>
        <v>0</v>
      </c>
      <c r="AN956" t="b">
        <f ca="1">IF($C956="","",IF(IFERROR(MATCH(N956,$N$1:$N955,0),0)&gt;0,FALSE,TRUE))</f>
        <v>0</v>
      </c>
      <c r="AO956" cm="1">
        <f t="array" aca="1" ref="AO956" ca="1">_xlfn.IFS($C956="","",AND(AM956,AN956),AL956,TRUE,0)</f>
        <v>0</v>
      </c>
      <c r="AP956" t="str" cm="1">
        <f t="array" aca="1" ref="AP956" ca="1">_xlfn.IFS($C956="","",AND(AN956,AL956&gt;=TBF),AL956,TRUE,"")</f>
        <v/>
      </c>
    </row>
    <row r="957" spans="1:42" x14ac:dyDescent="0.3">
      <c r="A957">
        <v>953</v>
      </c>
      <c r="C957" s="10" t="str">
        <f ca="1">IF(OFFSET(INPUT_START,A957-1,0)=0,"",OFFSET(INPUT_START,A957-1,0))</f>
        <v>dir vdpvzhrs</v>
      </c>
      <c r="D957" t="b">
        <f t="shared" ca="1" si="140"/>
        <v>0</v>
      </c>
      <c r="E957" t="b">
        <f t="shared" ca="1" si="141"/>
        <v>0</v>
      </c>
      <c r="F957" t="b">
        <f t="shared" ca="1" si="142"/>
        <v>0</v>
      </c>
      <c r="G957" t="b">
        <f t="shared" ca="1" si="143"/>
        <v>1</v>
      </c>
      <c r="H957" t="b">
        <f t="shared" ca="1" si="144"/>
        <v>0</v>
      </c>
      <c r="I957">
        <f t="shared" ca="1" si="145"/>
        <v>4</v>
      </c>
      <c r="J957" t="str">
        <f t="shared" ca="1" si="146"/>
        <v/>
      </c>
      <c r="K957" t="str">
        <f t="shared" ca="1" si="147"/>
        <v/>
      </c>
      <c r="L957" s="23">
        <f t="shared" ca="1" si="148"/>
        <v>0</v>
      </c>
      <c r="M957" s="23" cm="1">
        <f t="array" aca="1" ref="M957" ca="1">_xlfn.IFS($C957="","",
$A957=1,1,
NOT($F957),M956,
AND($F957,$J957&lt;&gt;".."),M956+1,
AND($F957,$J957=".."),M956-1,
TRUE,"ERR")</f>
        <v>5</v>
      </c>
      <c r="N957" s="23" t="str" cm="1">
        <f t="array" aca="1" ref="N957" ca="1">_xlfn.IFS($C957="","",
$A957=1,"",
NOT($F957),N956,
AND($F957,$J957&lt;&gt;".."),N956&amp;IF(N956="/","","/")&amp;$J957,
AND($F957,$J957=".."),MID(N956,1,FIND("@",SUBSTITUTE(N956,"/","@",$M957)) -1 ),
TRUE,"ERR")</f>
        <v>root/vpjqpqfm/rgqtzc/pcplzs/vzgpfd</v>
      </c>
      <c r="O957" s="22" t="str" cm="1">
        <f t="array" aca="1" ref="O957" ca="1">_xlfn.IFS($C957="","",
$N957="root","root",
TRUE,MID($N957,1+FIND("@",SUBSTITUTE($N957,"/","@",$M957-1)),100 )
)</f>
        <v>vzgpfd</v>
      </c>
      <c r="P957" s="23" t="str" cm="1">
        <f t="array" aca="1" ref="P957" ca="1">_xlfn.IFS($C957="","",
P$4=1,"root",
P$4&gt;$M957,"__",
TRUE,MID($N957,1, FIND("@",SUBSTITUTE($N957&amp;"/","/","@",P$4))-1)
)</f>
        <v>root</v>
      </c>
      <c r="Q957" s="23" t="str" cm="1">
        <f t="array" aca="1" ref="Q957" ca="1">_xlfn.IFS($C957="","",
Q$4=1,"root",
Q$4&gt;$M957,"__",
TRUE,MID($N957,1, FIND("@",SUBSTITUTE($N957&amp;"/","/","@",Q$4))-1)
)</f>
        <v>root/vpjqpqfm</v>
      </c>
      <c r="R957" s="23" t="str" cm="1">
        <f t="array" aca="1" ref="R957" ca="1">_xlfn.IFS($C957="","",
R$4=1,"root",
R$4&gt;$M957,"__",
TRUE,MID($N957,1, FIND("@",SUBSTITUTE($N957&amp;"/","/","@",R$4))-1)
)</f>
        <v>root/vpjqpqfm/rgqtzc</v>
      </c>
      <c r="S957" s="23" t="str" cm="1">
        <f t="array" aca="1" ref="S957" ca="1">_xlfn.IFS($C957="","",
S$4=1,"root",
S$4&gt;$M957,"__",
TRUE,MID($N957,1, FIND("@",SUBSTITUTE($N957&amp;"/","/","@",S$4))-1)
)</f>
        <v>root/vpjqpqfm/rgqtzc/pcplzs</v>
      </c>
      <c r="T957" s="23" t="str" cm="1">
        <f t="array" aca="1" ref="T957" ca="1">_xlfn.IFS($C957="","",
T$4=1,"root",
T$4&gt;$M957,"__",
TRUE,MID($N957,1, FIND("@",SUBSTITUTE($N957&amp;"/","/","@",T$4))-1)
)</f>
        <v>root/vpjqpqfm/rgqtzc/pcplzs/vzgpfd</v>
      </c>
      <c r="U957" s="23" t="str" cm="1">
        <f t="array" aca="1" ref="U957" ca="1">_xlfn.IFS($C957="","",
U$4=1,"root",
U$4&gt;$M957,"__",
TRUE,MID($N957,1, FIND("@",SUBSTITUTE($N957&amp;"/","/","@",U$4))-1)
)</f>
        <v>__</v>
      </c>
      <c r="V957" s="23" t="str" cm="1">
        <f t="array" aca="1" ref="V957" ca="1">_xlfn.IFS($C957="","",
V$4=1,"root",
V$4&gt;$M957,"__",
TRUE,MID($N957,1, FIND("@",SUBSTITUTE($N957&amp;"/","/","@",V$4))-1)
)</f>
        <v>__</v>
      </c>
      <c r="W957" s="23" t="str" cm="1">
        <f t="array" aca="1" ref="W957" ca="1">_xlfn.IFS($C957="","",
W$4=1,"root",
W$4&gt;$M957,"__",
TRUE,MID($N957,1, FIND("@",SUBSTITUTE($N957&amp;"/","/","@",W$4))-1)
)</f>
        <v>__</v>
      </c>
      <c r="X957" s="23" t="str" cm="1">
        <f t="array" aca="1" ref="X957" ca="1">_xlfn.IFS($C957="","",
X$4=1,"root",
X$4&gt;$M957,"__",
TRUE,MID($N957,1, FIND("@",SUBSTITUTE($N957&amp;"/","/","@",X$4))-1)
)</f>
        <v>__</v>
      </c>
      <c r="Y957" s="23" t="str" cm="1">
        <f t="array" aca="1" ref="Y957" ca="1">_xlfn.IFS($C957="","",
Y$4=1,"root",
Y$4&gt;$M957,"__",
TRUE,MID($N957,1, FIND("@",SUBSTITUTE($N957&amp;"/","/","@",Y$4))-1)
)</f>
        <v>__</v>
      </c>
      <c r="Z957" s="23" t="str" cm="1">
        <f t="array" aca="1" ref="Z957" ca="1">_xlfn.IFS($C957="","",
Z$4=1,"root",
Z$4&gt;$M957,"__",
TRUE,MID($N957,1, FIND("@",SUBSTITUTE($N957&amp;"/","/","@",Z$4))-1)
)</f>
        <v>__</v>
      </c>
      <c r="AA957" s="28" cm="1">
        <f t="array" aca="1" ref="AA957" ca="1">IF($C957="","",SUMIF(LEV_1,P957,LEN))</f>
        <v>41035571</v>
      </c>
      <c r="AB957" s="28" cm="1">
        <f t="array" aca="1" ref="AB957" ca="1">IF($C957="","",IF(Q957="__",0,SUMIF(LEV_2,Q957,LEN)))</f>
        <v>23329164</v>
      </c>
      <c r="AC957" s="28" cm="1">
        <f t="array" aca="1" ref="AC957" ca="1">IF($C957="","",IF(R957="__",0,SUMIF(LEV_3,R957,LEN)))</f>
        <v>16068117</v>
      </c>
      <c r="AD957" s="28" cm="1">
        <f t="array" aca="1" ref="AD957" ca="1">IF($C957="","",IF(S957="__",0,SUMIF(LEV_4,S957,LEN)))</f>
        <v>3347728</v>
      </c>
      <c r="AE957" s="28" cm="1">
        <f t="array" aca="1" ref="AE957" ca="1">IF($C957="","",IF(T957="__",0,SUMIF(LEV_5,T957,LEN)))</f>
        <v>2363472</v>
      </c>
      <c r="AF957" s="28" cm="1">
        <f t="array" aca="1" ref="AF957" ca="1">IF($C957="","",IF(U957="__",0,SUMIF(LEV_6,U957,LEN)))</f>
        <v>0</v>
      </c>
      <c r="AG957" s="28" cm="1">
        <f t="array" aca="1" ref="AG957" ca="1">IF($C957="","",IF(V957="__",0,SUMIF(LEV_7,V957,LEN)))</f>
        <v>0</v>
      </c>
      <c r="AH957" s="28" cm="1">
        <f t="array" aca="1" ref="AH957" ca="1">IF($C957="","",IF(W957="__",0,SUMIF(LEV_8,W957,LEN)))</f>
        <v>0</v>
      </c>
      <c r="AI957" s="28" cm="1">
        <f t="array" aca="1" ref="AI957" ca="1">IF($C957="","",IF(X957="__",0,SUMIF(LEV_9,X957,LEN)))</f>
        <v>0</v>
      </c>
      <c r="AJ957" s="28" cm="1">
        <f t="array" aca="1" ref="AJ957" ca="1">IF($C957="","",IF(Y957="__",0,SUMIF(LEV_10,Y957,LEN)))</f>
        <v>0</v>
      </c>
      <c r="AK957" s="28" cm="1">
        <f t="array" aca="1" ref="AK957" ca="1">IF($C957="","",IF(Z957="__",0,SUMIF(LEV_11,Z957,LEN)))</f>
        <v>0</v>
      </c>
      <c r="AL957" cm="1">
        <f t="array" aca="1" ref="AL957" ca="1">IF($C957="","",_xlfn.IFS(AB957=0,AA957,AC957=0,AB957,AD957=0,AC957,AE957=0,AD957,AF957=0,AE957,AG957=0,AF957,AH957=0,AG957,AI957=0,AH957,AJ957=0,AI957,AK957=0,AJ957,TRUE,AK957))</f>
        <v>2363472</v>
      </c>
      <c r="AM957" t="b">
        <f t="shared" ca="1" si="149"/>
        <v>0</v>
      </c>
      <c r="AN957" t="b">
        <f ca="1">IF($C957="","",IF(IFERROR(MATCH(N957,$N$1:$N956,0),0)&gt;0,FALSE,TRUE))</f>
        <v>0</v>
      </c>
      <c r="AO957" cm="1">
        <f t="array" aca="1" ref="AO957" ca="1">_xlfn.IFS($C957="","",AND(AM957,AN957),AL957,TRUE,0)</f>
        <v>0</v>
      </c>
      <c r="AP957" t="str" cm="1">
        <f t="array" aca="1" ref="AP957" ca="1">_xlfn.IFS($C957="","",AND(AN957,AL957&gt;=TBF),AL957,TRUE,"")</f>
        <v/>
      </c>
    </row>
    <row r="958" spans="1:42" x14ac:dyDescent="0.3">
      <c r="A958">
        <v>954</v>
      </c>
      <c r="C958" s="10" t="str">
        <f ca="1">IF(OFFSET(INPUT_START,A958-1,0)=0,"",OFFSET(INPUT_START,A958-1,0))</f>
        <v>190631 vzgpfd</v>
      </c>
      <c r="D958" t="b">
        <f t="shared" ca="1" si="140"/>
        <v>0</v>
      </c>
      <c r="E958" t="b">
        <f t="shared" ca="1" si="141"/>
        <v>0</v>
      </c>
      <c r="F958" t="b">
        <f t="shared" ca="1" si="142"/>
        <v>0</v>
      </c>
      <c r="G958" t="b">
        <f t="shared" ca="1" si="143"/>
        <v>0</v>
      </c>
      <c r="H958" t="b">
        <f t="shared" ca="1" si="144"/>
        <v>1</v>
      </c>
      <c r="I958">
        <f t="shared" ca="1" si="145"/>
        <v>7</v>
      </c>
      <c r="J958" t="str">
        <f t="shared" ca="1" si="146"/>
        <v/>
      </c>
      <c r="K958" t="str">
        <f t="shared" ca="1" si="147"/>
        <v>vzgpfd</v>
      </c>
      <c r="L958" s="23">
        <f t="shared" ca="1" si="148"/>
        <v>190631</v>
      </c>
      <c r="M958" s="23" cm="1">
        <f t="array" aca="1" ref="M958" ca="1">_xlfn.IFS($C958="","",
$A958=1,1,
NOT($F958),M957,
AND($F958,$J958&lt;&gt;".."),M957+1,
AND($F958,$J958=".."),M957-1,
TRUE,"ERR")</f>
        <v>5</v>
      </c>
      <c r="N958" s="23" t="str" cm="1">
        <f t="array" aca="1" ref="N958" ca="1">_xlfn.IFS($C958="","",
$A958=1,"",
NOT($F958),N957,
AND($F958,$J958&lt;&gt;".."),N957&amp;IF(N957="/","","/")&amp;$J958,
AND($F958,$J958=".."),MID(N957,1,FIND("@",SUBSTITUTE(N957,"/","@",$M958)) -1 ),
TRUE,"ERR")</f>
        <v>root/vpjqpqfm/rgqtzc/pcplzs/vzgpfd</v>
      </c>
      <c r="O958" s="22" t="str" cm="1">
        <f t="array" aca="1" ref="O958" ca="1">_xlfn.IFS($C958="","",
$N958="root","root",
TRUE,MID($N958,1+FIND("@",SUBSTITUTE($N958,"/","@",$M958-1)),100 )
)</f>
        <v>vzgpfd</v>
      </c>
      <c r="P958" s="23" t="str" cm="1">
        <f t="array" aca="1" ref="P958" ca="1">_xlfn.IFS($C958="","",
P$4=1,"root",
P$4&gt;$M958,"__",
TRUE,MID($N958,1, FIND("@",SUBSTITUTE($N958&amp;"/","/","@",P$4))-1)
)</f>
        <v>root</v>
      </c>
      <c r="Q958" s="23" t="str" cm="1">
        <f t="array" aca="1" ref="Q958" ca="1">_xlfn.IFS($C958="","",
Q$4=1,"root",
Q$4&gt;$M958,"__",
TRUE,MID($N958,1, FIND("@",SUBSTITUTE($N958&amp;"/","/","@",Q$4))-1)
)</f>
        <v>root/vpjqpqfm</v>
      </c>
      <c r="R958" s="23" t="str" cm="1">
        <f t="array" aca="1" ref="R958" ca="1">_xlfn.IFS($C958="","",
R$4=1,"root",
R$4&gt;$M958,"__",
TRUE,MID($N958,1, FIND("@",SUBSTITUTE($N958&amp;"/","/","@",R$4))-1)
)</f>
        <v>root/vpjqpqfm/rgqtzc</v>
      </c>
      <c r="S958" s="23" t="str" cm="1">
        <f t="array" aca="1" ref="S958" ca="1">_xlfn.IFS($C958="","",
S$4=1,"root",
S$4&gt;$M958,"__",
TRUE,MID($N958,1, FIND("@",SUBSTITUTE($N958&amp;"/","/","@",S$4))-1)
)</f>
        <v>root/vpjqpqfm/rgqtzc/pcplzs</v>
      </c>
      <c r="T958" s="23" t="str" cm="1">
        <f t="array" aca="1" ref="T958" ca="1">_xlfn.IFS($C958="","",
T$4=1,"root",
T$4&gt;$M958,"__",
TRUE,MID($N958,1, FIND("@",SUBSTITUTE($N958&amp;"/","/","@",T$4))-1)
)</f>
        <v>root/vpjqpqfm/rgqtzc/pcplzs/vzgpfd</v>
      </c>
      <c r="U958" s="23" t="str" cm="1">
        <f t="array" aca="1" ref="U958" ca="1">_xlfn.IFS($C958="","",
U$4=1,"root",
U$4&gt;$M958,"__",
TRUE,MID($N958,1, FIND("@",SUBSTITUTE($N958&amp;"/","/","@",U$4))-1)
)</f>
        <v>__</v>
      </c>
      <c r="V958" s="23" t="str" cm="1">
        <f t="array" aca="1" ref="V958" ca="1">_xlfn.IFS($C958="","",
V$4=1,"root",
V$4&gt;$M958,"__",
TRUE,MID($N958,1, FIND("@",SUBSTITUTE($N958&amp;"/","/","@",V$4))-1)
)</f>
        <v>__</v>
      </c>
      <c r="W958" s="23" t="str" cm="1">
        <f t="array" aca="1" ref="W958" ca="1">_xlfn.IFS($C958="","",
W$4=1,"root",
W$4&gt;$M958,"__",
TRUE,MID($N958,1, FIND("@",SUBSTITUTE($N958&amp;"/","/","@",W$4))-1)
)</f>
        <v>__</v>
      </c>
      <c r="X958" s="23" t="str" cm="1">
        <f t="array" aca="1" ref="X958" ca="1">_xlfn.IFS($C958="","",
X$4=1,"root",
X$4&gt;$M958,"__",
TRUE,MID($N958,1, FIND("@",SUBSTITUTE($N958&amp;"/","/","@",X$4))-1)
)</f>
        <v>__</v>
      </c>
      <c r="Y958" s="23" t="str" cm="1">
        <f t="array" aca="1" ref="Y958" ca="1">_xlfn.IFS($C958="","",
Y$4=1,"root",
Y$4&gt;$M958,"__",
TRUE,MID($N958,1, FIND("@",SUBSTITUTE($N958&amp;"/","/","@",Y$4))-1)
)</f>
        <v>__</v>
      </c>
      <c r="Z958" s="23" t="str" cm="1">
        <f t="array" aca="1" ref="Z958" ca="1">_xlfn.IFS($C958="","",
Z$4=1,"root",
Z$4&gt;$M958,"__",
TRUE,MID($N958,1, FIND("@",SUBSTITUTE($N958&amp;"/","/","@",Z$4))-1)
)</f>
        <v>__</v>
      </c>
      <c r="AA958" s="28" cm="1">
        <f t="array" aca="1" ref="AA958" ca="1">IF($C958="","",SUMIF(LEV_1,P958,LEN))</f>
        <v>41035571</v>
      </c>
      <c r="AB958" s="28" cm="1">
        <f t="array" aca="1" ref="AB958" ca="1">IF($C958="","",IF(Q958="__",0,SUMIF(LEV_2,Q958,LEN)))</f>
        <v>23329164</v>
      </c>
      <c r="AC958" s="28" cm="1">
        <f t="array" aca="1" ref="AC958" ca="1">IF($C958="","",IF(R958="__",0,SUMIF(LEV_3,R958,LEN)))</f>
        <v>16068117</v>
      </c>
      <c r="AD958" s="28" cm="1">
        <f t="array" aca="1" ref="AD958" ca="1">IF($C958="","",IF(S958="__",0,SUMIF(LEV_4,S958,LEN)))</f>
        <v>3347728</v>
      </c>
      <c r="AE958" s="28" cm="1">
        <f t="array" aca="1" ref="AE958" ca="1">IF($C958="","",IF(T958="__",0,SUMIF(LEV_5,T958,LEN)))</f>
        <v>2363472</v>
      </c>
      <c r="AF958" s="28" cm="1">
        <f t="array" aca="1" ref="AF958" ca="1">IF($C958="","",IF(U958="__",0,SUMIF(LEV_6,U958,LEN)))</f>
        <v>0</v>
      </c>
      <c r="AG958" s="28" cm="1">
        <f t="array" aca="1" ref="AG958" ca="1">IF($C958="","",IF(V958="__",0,SUMIF(LEV_7,V958,LEN)))</f>
        <v>0</v>
      </c>
      <c r="AH958" s="28" cm="1">
        <f t="array" aca="1" ref="AH958" ca="1">IF($C958="","",IF(W958="__",0,SUMIF(LEV_8,W958,LEN)))</f>
        <v>0</v>
      </c>
      <c r="AI958" s="28" cm="1">
        <f t="array" aca="1" ref="AI958" ca="1">IF($C958="","",IF(X958="__",0,SUMIF(LEV_9,X958,LEN)))</f>
        <v>0</v>
      </c>
      <c r="AJ958" s="28" cm="1">
        <f t="array" aca="1" ref="AJ958" ca="1">IF($C958="","",IF(Y958="__",0,SUMIF(LEV_10,Y958,LEN)))</f>
        <v>0</v>
      </c>
      <c r="AK958" s="28" cm="1">
        <f t="array" aca="1" ref="AK958" ca="1">IF($C958="","",IF(Z958="__",0,SUMIF(LEV_11,Z958,LEN)))</f>
        <v>0</v>
      </c>
      <c r="AL958" cm="1">
        <f t="array" aca="1" ref="AL958" ca="1">IF($C958="","",_xlfn.IFS(AB958=0,AA958,AC958=0,AB958,AD958=0,AC958,AE958=0,AD958,AF958=0,AE958,AG958=0,AF958,AH958=0,AG958,AI958=0,AH958,AJ958=0,AI958,AK958=0,AJ958,TRUE,AK958))</f>
        <v>2363472</v>
      </c>
      <c r="AM958" t="b">
        <f t="shared" ca="1" si="149"/>
        <v>0</v>
      </c>
      <c r="AN958" t="b">
        <f ca="1">IF($C958="","",IF(IFERROR(MATCH(N958,$N$1:$N957,0),0)&gt;0,FALSE,TRUE))</f>
        <v>0</v>
      </c>
      <c r="AO958" cm="1">
        <f t="array" aca="1" ref="AO958" ca="1">_xlfn.IFS($C958="","",AND(AM958,AN958),AL958,TRUE,0)</f>
        <v>0</v>
      </c>
      <c r="AP958" t="str" cm="1">
        <f t="array" aca="1" ref="AP958" ca="1">_xlfn.IFS($C958="","",AND(AN958,AL958&gt;=TBF),AL958,TRUE,"")</f>
        <v/>
      </c>
    </row>
    <row r="959" spans="1:42" x14ac:dyDescent="0.3">
      <c r="A959">
        <v>955</v>
      </c>
      <c r="C959" s="10" t="str">
        <f ca="1">IF(OFFSET(INPUT_START,A959-1,0)=0,"",OFFSET(INPUT_START,A959-1,0))</f>
        <v>128060 wclfwhv.chh</v>
      </c>
      <c r="D959" t="b">
        <f t="shared" ca="1" si="140"/>
        <v>0</v>
      </c>
      <c r="E959" t="b">
        <f t="shared" ca="1" si="141"/>
        <v>0</v>
      </c>
      <c r="F959" t="b">
        <f t="shared" ca="1" si="142"/>
        <v>0</v>
      </c>
      <c r="G959" t="b">
        <f t="shared" ca="1" si="143"/>
        <v>0</v>
      </c>
      <c r="H959" t="b">
        <f t="shared" ca="1" si="144"/>
        <v>1</v>
      </c>
      <c r="I959">
        <f t="shared" ca="1" si="145"/>
        <v>7</v>
      </c>
      <c r="J959" t="str">
        <f t="shared" ca="1" si="146"/>
        <v/>
      </c>
      <c r="K959" t="str">
        <f t="shared" ca="1" si="147"/>
        <v>wclfwhv.chh</v>
      </c>
      <c r="L959" s="23">
        <f t="shared" ca="1" si="148"/>
        <v>128060</v>
      </c>
      <c r="M959" s="23" cm="1">
        <f t="array" aca="1" ref="M959" ca="1">_xlfn.IFS($C959="","",
$A959=1,1,
NOT($F959),M958,
AND($F959,$J959&lt;&gt;".."),M958+1,
AND($F959,$J959=".."),M958-1,
TRUE,"ERR")</f>
        <v>5</v>
      </c>
      <c r="N959" s="23" t="str" cm="1">
        <f t="array" aca="1" ref="N959" ca="1">_xlfn.IFS($C959="","",
$A959=1,"",
NOT($F959),N958,
AND($F959,$J959&lt;&gt;".."),N958&amp;IF(N958="/","","/")&amp;$J959,
AND($F959,$J959=".."),MID(N958,1,FIND("@",SUBSTITUTE(N958,"/","@",$M959)) -1 ),
TRUE,"ERR")</f>
        <v>root/vpjqpqfm/rgqtzc/pcplzs/vzgpfd</v>
      </c>
      <c r="O959" s="22" t="str" cm="1">
        <f t="array" aca="1" ref="O959" ca="1">_xlfn.IFS($C959="","",
$N959="root","root",
TRUE,MID($N959,1+FIND("@",SUBSTITUTE($N959,"/","@",$M959-1)),100 )
)</f>
        <v>vzgpfd</v>
      </c>
      <c r="P959" s="23" t="str" cm="1">
        <f t="array" aca="1" ref="P959" ca="1">_xlfn.IFS($C959="","",
P$4=1,"root",
P$4&gt;$M959,"__",
TRUE,MID($N959,1, FIND("@",SUBSTITUTE($N959&amp;"/","/","@",P$4))-1)
)</f>
        <v>root</v>
      </c>
      <c r="Q959" s="23" t="str" cm="1">
        <f t="array" aca="1" ref="Q959" ca="1">_xlfn.IFS($C959="","",
Q$4=1,"root",
Q$4&gt;$M959,"__",
TRUE,MID($N959,1, FIND("@",SUBSTITUTE($N959&amp;"/","/","@",Q$4))-1)
)</f>
        <v>root/vpjqpqfm</v>
      </c>
      <c r="R959" s="23" t="str" cm="1">
        <f t="array" aca="1" ref="R959" ca="1">_xlfn.IFS($C959="","",
R$4=1,"root",
R$4&gt;$M959,"__",
TRUE,MID($N959,1, FIND("@",SUBSTITUTE($N959&amp;"/","/","@",R$4))-1)
)</f>
        <v>root/vpjqpqfm/rgqtzc</v>
      </c>
      <c r="S959" s="23" t="str" cm="1">
        <f t="array" aca="1" ref="S959" ca="1">_xlfn.IFS($C959="","",
S$4=1,"root",
S$4&gt;$M959,"__",
TRUE,MID($N959,1, FIND("@",SUBSTITUTE($N959&amp;"/","/","@",S$4))-1)
)</f>
        <v>root/vpjqpqfm/rgqtzc/pcplzs</v>
      </c>
      <c r="T959" s="23" t="str" cm="1">
        <f t="array" aca="1" ref="T959" ca="1">_xlfn.IFS($C959="","",
T$4=1,"root",
T$4&gt;$M959,"__",
TRUE,MID($N959,1, FIND("@",SUBSTITUTE($N959&amp;"/","/","@",T$4))-1)
)</f>
        <v>root/vpjqpqfm/rgqtzc/pcplzs/vzgpfd</v>
      </c>
      <c r="U959" s="23" t="str" cm="1">
        <f t="array" aca="1" ref="U959" ca="1">_xlfn.IFS($C959="","",
U$4=1,"root",
U$4&gt;$M959,"__",
TRUE,MID($N959,1, FIND("@",SUBSTITUTE($N959&amp;"/","/","@",U$4))-1)
)</f>
        <v>__</v>
      </c>
      <c r="V959" s="23" t="str" cm="1">
        <f t="array" aca="1" ref="V959" ca="1">_xlfn.IFS($C959="","",
V$4=1,"root",
V$4&gt;$M959,"__",
TRUE,MID($N959,1, FIND("@",SUBSTITUTE($N959&amp;"/","/","@",V$4))-1)
)</f>
        <v>__</v>
      </c>
      <c r="W959" s="23" t="str" cm="1">
        <f t="array" aca="1" ref="W959" ca="1">_xlfn.IFS($C959="","",
W$4=1,"root",
W$4&gt;$M959,"__",
TRUE,MID($N959,1, FIND("@",SUBSTITUTE($N959&amp;"/","/","@",W$4))-1)
)</f>
        <v>__</v>
      </c>
      <c r="X959" s="23" t="str" cm="1">
        <f t="array" aca="1" ref="X959" ca="1">_xlfn.IFS($C959="","",
X$4=1,"root",
X$4&gt;$M959,"__",
TRUE,MID($N959,1, FIND("@",SUBSTITUTE($N959&amp;"/","/","@",X$4))-1)
)</f>
        <v>__</v>
      </c>
      <c r="Y959" s="23" t="str" cm="1">
        <f t="array" aca="1" ref="Y959" ca="1">_xlfn.IFS($C959="","",
Y$4=1,"root",
Y$4&gt;$M959,"__",
TRUE,MID($N959,1, FIND("@",SUBSTITUTE($N959&amp;"/","/","@",Y$4))-1)
)</f>
        <v>__</v>
      </c>
      <c r="Z959" s="23" t="str" cm="1">
        <f t="array" aca="1" ref="Z959" ca="1">_xlfn.IFS($C959="","",
Z$4=1,"root",
Z$4&gt;$M959,"__",
TRUE,MID($N959,1, FIND("@",SUBSTITUTE($N959&amp;"/","/","@",Z$4))-1)
)</f>
        <v>__</v>
      </c>
      <c r="AA959" s="28" cm="1">
        <f t="array" aca="1" ref="AA959" ca="1">IF($C959="","",SUMIF(LEV_1,P959,LEN))</f>
        <v>41035571</v>
      </c>
      <c r="AB959" s="28" cm="1">
        <f t="array" aca="1" ref="AB959" ca="1">IF($C959="","",IF(Q959="__",0,SUMIF(LEV_2,Q959,LEN)))</f>
        <v>23329164</v>
      </c>
      <c r="AC959" s="28" cm="1">
        <f t="array" aca="1" ref="AC959" ca="1">IF($C959="","",IF(R959="__",0,SUMIF(LEV_3,R959,LEN)))</f>
        <v>16068117</v>
      </c>
      <c r="AD959" s="28" cm="1">
        <f t="array" aca="1" ref="AD959" ca="1">IF($C959="","",IF(S959="__",0,SUMIF(LEV_4,S959,LEN)))</f>
        <v>3347728</v>
      </c>
      <c r="AE959" s="28" cm="1">
        <f t="array" aca="1" ref="AE959" ca="1">IF($C959="","",IF(T959="__",0,SUMIF(LEV_5,T959,LEN)))</f>
        <v>2363472</v>
      </c>
      <c r="AF959" s="28" cm="1">
        <f t="array" aca="1" ref="AF959" ca="1">IF($C959="","",IF(U959="__",0,SUMIF(LEV_6,U959,LEN)))</f>
        <v>0</v>
      </c>
      <c r="AG959" s="28" cm="1">
        <f t="array" aca="1" ref="AG959" ca="1">IF($C959="","",IF(V959="__",0,SUMIF(LEV_7,V959,LEN)))</f>
        <v>0</v>
      </c>
      <c r="AH959" s="28" cm="1">
        <f t="array" aca="1" ref="AH959" ca="1">IF($C959="","",IF(W959="__",0,SUMIF(LEV_8,W959,LEN)))</f>
        <v>0</v>
      </c>
      <c r="AI959" s="28" cm="1">
        <f t="array" aca="1" ref="AI959" ca="1">IF($C959="","",IF(X959="__",0,SUMIF(LEV_9,X959,LEN)))</f>
        <v>0</v>
      </c>
      <c r="AJ959" s="28" cm="1">
        <f t="array" aca="1" ref="AJ959" ca="1">IF($C959="","",IF(Y959="__",0,SUMIF(LEV_10,Y959,LEN)))</f>
        <v>0</v>
      </c>
      <c r="AK959" s="28" cm="1">
        <f t="array" aca="1" ref="AK959" ca="1">IF($C959="","",IF(Z959="__",0,SUMIF(LEV_11,Z959,LEN)))</f>
        <v>0</v>
      </c>
      <c r="AL959" cm="1">
        <f t="array" aca="1" ref="AL959" ca="1">IF($C959="","",_xlfn.IFS(AB959=0,AA959,AC959=0,AB959,AD959=0,AC959,AE959=0,AD959,AF959=0,AE959,AG959=0,AF959,AH959=0,AG959,AI959=0,AH959,AJ959=0,AI959,AK959=0,AJ959,TRUE,AK959))</f>
        <v>2363472</v>
      </c>
      <c r="AM959" t="b">
        <f t="shared" ca="1" si="149"/>
        <v>0</v>
      </c>
      <c r="AN959" t="b">
        <f ca="1">IF($C959="","",IF(IFERROR(MATCH(N959,$N$1:$N958,0),0)&gt;0,FALSE,TRUE))</f>
        <v>0</v>
      </c>
      <c r="AO959" cm="1">
        <f t="array" aca="1" ref="AO959" ca="1">_xlfn.IFS($C959="","",AND(AM959,AN959),AL959,TRUE,0)</f>
        <v>0</v>
      </c>
      <c r="AP959" t="str" cm="1">
        <f t="array" aca="1" ref="AP959" ca="1">_xlfn.IFS($C959="","",AND(AN959,AL959&gt;=TBF),AL959,TRUE,"")</f>
        <v/>
      </c>
    </row>
    <row r="960" spans="1:42" x14ac:dyDescent="0.3">
      <c r="A960">
        <v>956</v>
      </c>
      <c r="C960" s="10" t="str">
        <f ca="1">IF(OFFSET(INPUT_START,A960-1,0)=0,"",OFFSET(INPUT_START,A960-1,0))</f>
        <v>dir wghzqb</v>
      </c>
      <c r="D960" t="b">
        <f t="shared" ca="1" si="140"/>
        <v>0</v>
      </c>
      <c r="E960" t="b">
        <f t="shared" ca="1" si="141"/>
        <v>0</v>
      </c>
      <c r="F960" t="b">
        <f t="shared" ca="1" si="142"/>
        <v>0</v>
      </c>
      <c r="G960" t="b">
        <f t="shared" ca="1" si="143"/>
        <v>1</v>
      </c>
      <c r="H960" t="b">
        <f t="shared" ca="1" si="144"/>
        <v>0</v>
      </c>
      <c r="I960">
        <f t="shared" ca="1" si="145"/>
        <v>4</v>
      </c>
      <c r="J960" t="str">
        <f t="shared" ca="1" si="146"/>
        <v/>
      </c>
      <c r="K960" t="str">
        <f t="shared" ca="1" si="147"/>
        <v/>
      </c>
      <c r="L960" s="23">
        <f t="shared" ca="1" si="148"/>
        <v>0</v>
      </c>
      <c r="M960" s="23" cm="1">
        <f t="array" aca="1" ref="M960" ca="1">_xlfn.IFS($C960="","",
$A960=1,1,
NOT($F960),M959,
AND($F960,$J960&lt;&gt;".."),M959+1,
AND($F960,$J960=".."),M959-1,
TRUE,"ERR")</f>
        <v>5</v>
      </c>
      <c r="N960" s="23" t="str" cm="1">
        <f t="array" aca="1" ref="N960" ca="1">_xlfn.IFS($C960="","",
$A960=1,"",
NOT($F960),N959,
AND($F960,$J960&lt;&gt;".."),N959&amp;IF(N959="/","","/")&amp;$J960,
AND($F960,$J960=".."),MID(N959,1,FIND("@",SUBSTITUTE(N959,"/","@",$M960)) -1 ),
TRUE,"ERR")</f>
        <v>root/vpjqpqfm/rgqtzc/pcplzs/vzgpfd</v>
      </c>
      <c r="O960" s="22" t="str" cm="1">
        <f t="array" aca="1" ref="O960" ca="1">_xlfn.IFS($C960="","",
$N960="root","root",
TRUE,MID($N960,1+FIND("@",SUBSTITUTE($N960,"/","@",$M960-1)),100 )
)</f>
        <v>vzgpfd</v>
      </c>
      <c r="P960" s="23" t="str" cm="1">
        <f t="array" aca="1" ref="P960" ca="1">_xlfn.IFS($C960="","",
P$4=1,"root",
P$4&gt;$M960,"__",
TRUE,MID($N960,1, FIND("@",SUBSTITUTE($N960&amp;"/","/","@",P$4))-1)
)</f>
        <v>root</v>
      </c>
      <c r="Q960" s="23" t="str" cm="1">
        <f t="array" aca="1" ref="Q960" ca="1">_xlfn.IFS($C960="","",
Q$4=1,"root",
Q$4&gt;$M960,"__",
TRUE,MID($N960,1, FIND("@",SUBSTITUTE($N960&amp;"/","/","@",Q$4))-1)
)</f>
        <v>root/vpjqpqfm</v>
      </c>
      <c r="R960" s="23" t="str" cm="1">
        <f t="array" aca="1" ref="R960" ca="1">_xlfn.IFS($C960="","",
R$4=1,"root",
R$4&gt;$M960,"__",
TRUE,MID($N960,1, FIND("@",SUBSTITUTE($N960&amp;"/","/","@",R$4))-1)
)</f>
        <v>root/vpjqpqfm/rgqtzc</v>
      </c>
      <c r="S960" s="23" t="str" cm="1">
        <f t="array" aca="1" ref="S960" ca="1">_xlfn.IFS($C960="","",
S$4=1,"root",
S$4&gt;$M960,"__",
TRUE,MID($N960,1, FIND("@",SUBSTITUTE($N960&amp;"/","/","@",S$4))-1)
)</f>
        <v>root/vpjqpqfm/rgqtzc/pcplzs</v>
      </c>
      <c r="T960" s="23" t="str" cm="1">
        <f t="array" aca="1" ref="T960" ca="1">_xlfn.IFS($C960="","",
T$4=1,"root",
T$4&gt;$M960,"__",
TRUE,MID($N960,1, FIND("@",SUBSTITUTE($N960&amp;"/","/","@",T$4))-1)
)</f>
        <v>root/vpjqpqfm/rgqtzc/pcplzs/vzgpfd</v>
      </c>
      <c r="U960" s="23" t="str" cm="1">
        <f t="array" aca="1" ref="U960" ca="1">_xlfn.IFS($C960="","",
U$4=1,"root",
U$4&gt;$M960,"__",
TRUE,MID($N960,1, FIND("@",SUBSTITUTE($N960&amp;"/","/","@",U$4))-1)
)</f>
        <v>__</v>
      </c>
      <c r="V960" s="23" t="str" cm="1">
        <f t="array" aca="1" ref="V960" ca="1">_xlfn.IFS($C960="","",
V$4=1,"root",
V$4&gt;$M960,"__",
TRUE,MID($N960,1, FIND("@",SUBSTITUTE($N960&amp;"/","/","@",V$4))-1)
)</f>
        <v>__</v>
      </c>
      <c r="W960" s="23" t="str" cm="1">
        <f t="array" aca="1" ref="W960" ca="1">_xlfn.IFS($C960="","",
W$4=1,"root",
W$4&gt;$M960,"__",
TRUE,MID($N960,1, FIND("@",SUBSTITUTE($N960&amp;"/","/","@",W$4))-1)
)</f>
        <v>__</v>
      </c>
      <c r="X960" s="23" t="str" cm="1">
        <f t="array" aca="1" ref="X960" ca="1">_xlfn.IFS($C960="","",
X$4=1,"root",
X$4&gt;$M960,"__",
TRUE,MID($N960,1, FIND("@",SUBSTITUTE($N960&amp;"/","/","@",X$4))-1)
)</f>
        <v>__</v>
      </c>
      <c r="Y960" s="23" t="str" cm="1">
        <f t="array" aca="1" ref="Y960" ca="1">_xlfn.IFS($C960="","",
Y$4=1,"root",
Y$4&gt;$M960,"__",
TRUE,MID($N960,1, FIND("@",SUBSTITUTE($N960&amp;"/","/","@",Y$4))-1)
)</f>
        <v>__</v>
      </c>
      <c r="Z960" s="23" t="str" cm="1">
        <f t="array" aca="1" ref="Z960" ca="1">_xlfn.IFS($C960="","",
Z$4=1,"root",
Z$4&gt;$M960,"__",
TRUE,MID($N960,1, FIND("@",SUBSTITUTE($N960&amp;"/","/","@",Z$4))-1)
)</f>
        <v>__</v>
      </c>
      <c r="AA960" s="28" cm="1">
        <f t="array" aca="1" ref="AA960" ca="1">IF($C960="","",SUMIF(LEV_1,P960,LEN))</f>
        <v>41035571</v>
      </c>
      <c r="AB960" s="28" cm="1">
        <f t="array" aca="1" ref="AB960" ca="1">IF($C960="","",IF(Q960="__",0,SUMIF(LEV_2,Q960,LEN)))</f>
        <v>23329164</v>
      </c>
      <c r="AC960" s="28" cm="1">
        <f t="array" aca="1" ref="AC960" ca="1">IF($C960="","",IF(R960="__",0,SUMIF(LEV_3,R960,LEN)))</f>
        <v>16068117</v>
      </c>
      <c r="AD960" s="28" cm="1">
        <f t="array" aca="1" ref="AD960" ca="1">IF($C960="","",IF(S960="__",0,SUMIF(LEV_4,S960,LEN)))</f>
        <v>3347728</v>
      </c>
      <c r="AE960" s="28" cm="1">
        <f t="array" aca="1" ref="AE960" ca="1">IF($C960="","",IF(T960="__",0,SUMIF(LEV_5,T960,LEN)))</f>
        <v>2363472</v>
      </c>
      <c r="AF960" s="28" cm="1">
        <f t="array" aca="1" ref="AF960" ca="1">IF($C960="","",IF(U960="__",0,SUMIF(LEV_6,U960,LEN)))</f>
        <v>0</v>
      </c>
      <c r="AG960" s="28" cm="1">
        <f t="array" aca="1" ref="AG960" ca="1">IF($C960="","",IF(V960="__",0,SUMIF(LEV_7,V960,LEN)))</f>
        <v>0</v>
      </c>
      <c r="AH960" s="28" cm="1">
        <f t="array" aca="1" ref="AH960" ca="1">IF($C960="","",IF(W960="__",0,SUMIF(LEV_8,W960,LEN)))</f>
        <v>0</v>
      </c>
      <c r="AI960" s="28" cm="1">
        <f t="array" aca="1" ref="AI960" ca="1">IF($C960="","",IF(X960="__",0,SUMIF(LEV_9,X960,LEN)))</f>
        <v>0</v>
      </c>
      <c r="AJ960" s="28" cm="1">
        <f t="array" aca="1" ref="AJ960" ca="1">IF($C960="","",IF(Y960="__",0,SUMIF(LEV_10,Y960,LEN)))</f>
        <v>0</v>
      </c>
      <c r="AK960" s="28" cm="1">
        <f t="array" aca="1" ref="AK960" ca="1">IF($C960="","",IF(Z960="__",0,SUMIF(LEV_11,Z960,LEN)))</f>
        <v>0</v>
      </c>
      <c r="AL960" cm="1">
        <f t="array" aca="1" ref="AL960" ca="1">IF($C960="","",_xlfn.IFS(AB960=0,AA960,AC960=0,AB960,AD960=0,AC960,AE960=0,AD960,AF960=0,AE960,AG960=0,AF960,AH960=0,AG960,AI960=0,AH960,AJ960=0,AI960,AK960=0,AJ960,TRUE,AK960))</f>
        <v>2363472</v>
      </c>
      <c r="AM960" t="b">
        <f t="shared" ca="1" si="149"/>
        <v>0</v>
      </c>
      <c r="AN960" t="b">
        <f ca="1">IF($C960="","",IF(IFERROR(MATCH(N960,$N$1:$N959,0),0)&gt;0,FALSE,TRUE))</f>
        <v>0</v>
      </c>
      <c r="AO960" cm="1">
        <f t="array" aca="1" ref="AO960" ca="1">_xlfn.IFS($C960="","",AND(AM960,AN960),AL960,TRUE,0)</f>
        <v>0</v>
      </c>
      <c r="AP960" t="str" cm="1">
        <f t="array" aca="1" ref="AP960" ca="1">_xlfn.IFS($C960="","",AND(AN960,AL960&gt;=TBF),AL960,TRUE,"")</f>
        <v/>
      </c>
    </row>
    <row r="961" spans="1:42" x14ac:dyDescent="0.3">
      <c r="A961">
        <v>957</v>
      </c>
      <c r="C961" s="10" t="str">
        <f ca="1">IF(OFFSET(INPUT_START,A961-1,0)=0,"",OFFSET(INPUT_START,A961-1,0))</f>
        <v>$ cd jrhp</v>
      </c>
      <c r="D961" t="b">
        <f t="shared" ca="1" si="140"/>
        <v>1</v>
      </c>
      <c r="E961" t="b">
        <f t="shared" ca="1" si="141"/>
        <v>0</v>
      </c>
      <c r="F961" t="b">
        <f t="shared" ca="1" si="142"/>
        <v>1</v>
      </c>
      <c r="G961" t="b">
        <f t="shared" ca="1" si="143"/>
        <v>0</v>
      </c>
      <c r="H961" t="b">
        <f t="shared" ca="1" si="144"/>
        <v>0</v>
      </c>
      <c r="I961">
        <f t="shared" ca="1" si="145"/>
        <v>5</v>
      </c>
      <c r="J961" t="str">
        <f t="shared" ca="1" si="146"/>
        <v>jrhp</v>
      </c>
      <c r="K961" t="str">
        <f t="shared" ca="1" si="147"/>
        <v/>
      </c>
      <c r="L961" s="23">
        <f t="shared" ca="1" si="148"/>
        <v>0</v>
      </c>
      <c r="M961" s="23" cm="1">
        <f t="array" aca="1" ref="M961" ca="1">_xlfn.IFS($C961="","",
$A961=1,1,
NOT($F961),M960,
AND($F961,$J961&lt;&gt;".."),M960+1,
AND($F961,$J961=".."),M960-1,
TRUE,"ERR")</f>
        <v>6</v>
      </c>
      <c r="N961" s="23" t="str" cm="1">
        <f t="array" aca="1" ref="N961" ca="1">_xlfn.IFS($C961="","",
$A961=1,"",
NOT($F961),N960,
AND($F961,$J961&lt;&gt;".."),N960&amp;IF(N960="/","","/")&amp;$J961,
AND($F961,$J961=".."),MID(N960,1,FIND("@",SUBSTITUTE(N960,"/","@",$M961)) -1 ),
TRUE,"ERR")</f>
        <v>root/vpjqpqfm/rgqtzc/pcplzs/vzgpfd/jrhp</v>
      </c>
      <c r="O961" s="22" t="str" cm="1">
        <f t="array" aca="1" ref="O961" ca="1">_xlfn.IFS($C961="","",
$N961="root","root",
TRUE,MID($N961,1+FIND("@",SUBSTITUTE($N961,"/","@",$M961-1)),100 )
)</f>
        <v>jrhp</v>
      </c>
      <c r="P961" s="23" t="str" cm="1">
        <f t="array" aca="1" ref="P961" ca="1">_xlfn.IFS($C961="","",
P$4=1,"root",
P$4&gt;$M961,"__",
TRUE,MID($N961,1, FIND("@",SUBSTITUTE($N961&amp;"/","/","@",P$4))-1)
)</f>
        <v>root</v>
      </c>
      <c r="Q961" s="23" t="str" cm="1">
        <f t="array" aca="1" ref="Q961" ca="1">_xlfn.IFS($C961="","",
Q$4=1,"root",
Q$4&gt;$M961,"__",
TRUE,MID($N961,1, FIND("@",SUBSTITUTE($N961&amp;"/","/","@",Q$4))-1)
)</f>
        <v>root/vpjqpqfm</v>
      </c>
      <c r="R961" s="23" t="str" cm="1">
        <f t="array" aca="1" ref="R961" ca="1">_xlfn.IFS($C961="","",
R$4=1,"root",
R$4&gt;$M961,"__",
TRUE,MID($N961,1, FIND("@",SUBSTITUTE($N961&amp;"/","/","@",R$4))-1)
)</f>
        <v>root/vpjqpqfm/rgqtzc</v>
      </c>
      <c r="S961" s="23" t="str" cm="1">
        <f t="array" aca="1" ref="S961" ca="1">_xlfn.IFS($C961="","",
S$4=1,"root",
S$4&gt;$M961,"__",
TRUE,MID($N961,1, FIND("@",SUBSTITUTE($N961&amp;"/","/","@",S$4))-1)
)</f>
        <v>root/vpjqpqfm/rgqtzc/pcplzs</v>
      </c>
      <c r="T961" s="23" t="str" cm="1">
        <f t="array" aca="1" ref="T961" ca="1">_xlfn.IFS($C961="","",
T$4=1,"root",
T$4&gt;$M961,"__",
TRUE,MID($N961,1, FIND("@",SUBSTITUTE($N961&amp;"/","/","@",T$4))-1)
)</f>
        <v>root/vpjqpqfm/rgqtzc/pcplzs/vzgpfd</v>
      </c>
      <c r="U961" s="23" t="str" cm="1">
        <f t="array" aca="1" ref="U961" ca="1">_xlfn.IFS($C961="","",
U$4=1,"root",
U$4&gt;$M961,"__",
TRUE,MID($N961,1, FIND("@",SUBSTITUTE($N961&amp;"/","/","@",U$4))-1)
)</f>
        <v>root/vpjqpqfm/rgqtzc/pcplzs/vzgpfd/jrhp</v>
      </c>
      <c r="V961" s="23" t="str" cm="1">
        <f t="array" aca="1" ref="V961" ca="1">_xlfn.IFS($C961="","",
V$4=1,"root",
V$4&gt;$M961,"__",
TRUE,MID($N961,1, FIND("@",SUBSTITUTE($N961&amp;"/","/","@",V$4))-1)
)</f>
        <v>__</v>
      </c>
      <c r="W961" s="23" t="str" cm="1">
        <f t="array" aca="1" ref="W961" ca="1">_xlfn.IFS($C961="","",
W$4=1,"root",
W$4&gt;$M961,"__",
TRUE,MID($N961,1, FIND("@",SUBSTITUTE($N961&amp;"/","/","@",W$4))-1)
)</f>
        <v>__</v>
      </c>
      <c r="X961" s="23" t="str" cm="1">
        <f t="array" aca="1" ref="X961" ca="1">_xlfn.IFS($C961="","",
X$4=1,"root",
X$4&gt;$M961,"__",
TRUE,MID($N961,1, FIND("@",SUBSTITUTE($N961&amp;"/","/","@",X$4))-1)
)</f>
        <v>__</v>
      </c>
      <c r="Y961" s="23" t="str" cm="1">
        <f t="array" aca="1" ref="Y961" ca="1">_xlfn.IFS($C961="","",
Y$4=1,"root",
Y$4&gt;$M961,"__",
TRUE,MID($N961,1, FIND("@",SUBSTITUTE($N961&amp;"/","/","@",Y$4))-1)
)</f>
        <v>__</v>
      </c>
      <c r="Z961" s="23" t="str" cm="1">
        <f t="array" aca="1" ref="Z961" ca="1">_xlfn.IFS($C961="","",
Z$4=1,"root",
Z$4&gt;$M961,"__",
TRUE,MID($N961,1, FIND("@",SUBSTITUTE($N961&amp;"/","/","@",Z$4))-1)
)</f>
        <v>__</v>
      </c>
      <c r="AA961" s="28" cm="1">
        <f t="array" aca="1" ref="AA961" ca="1">IF($C961="","",SUMIF(LEV_1,P961,LEN))</f>
        <v>41035571</v>
      </c>
      <c r="AB961" s="28" cm="1">
        <f t="array" aca="1" ref="AB961" ca="1">IF($C961="","",IF(Q961="__",0,SUMIF(LEV_2,Q961,LEN)))</f>
        <v>23329164</v>
      </c>
      <c r="AC961" s="28" cm="1">
        <f t="array" aca="1" ref="AC961" ca="1">IF($C961="","",IF(R961="__",0,SUMIF(LEV_3,R961,LEN)))</f>
        <v>16068117</v>
      </c>
      <c r="AD961" s="28" cm="1">
        <f t="array" aca="1" ref="AD961" ca="1">IF($C961="","",IF(S961="__",0,SUMIF(LEV_4,S961,LEN)))</f>
        <v>3347728</v>
      </c>
      <c r="AE961" s="28" cm="1">
        <f t="array" aca="1" ref="AE961" ca="1">IF($C961="","",IF(T961="__",0,SUMIF(LEV_5,T961,LEN)))</f>
        <v>2363472</v>
      </c>
      <c r="AF961" s="28" cm="1">
        <f t="array" aca="1" ref="AF961" ca="1">IF($C961="","",IF(U961="__",0,SUMIF(LEV_6,U961,LEN)))</f>
        <v>257306</v>
      </c>
      <c r="AG961" s="28" cm="1">
        <f t="array" aca="1" ref="AG961" ca="1">IF($C961="","",IF(V961="__",0,SUMIF(LEV_7,V961,LEN)))</f>
        <v>0</v>
      </c>
      <c r="AH961" s="28" cm="1">
        <f t="array" aca="1" ref="AH961" ca="1">IF($C961="","",IF(W961="__",0,SUMIF(LEV_8,W961,LEN)))</f>
        <v>0</v>
      </c>
      <c r="AI961" s="28" cm="1">
        <f t="array" aca="1" ref="AI961" ca="1">IF($C961="","",IF(X961="__",0,SUMIF(LEV_9,X961,LEN)))</f>
        <v>0</v>
      </c>
      <c r="AJ961" s="28" cm="1">
        <f t="array" aca="1" ref="AJ961" ca="1">IF($C961="","",IF(Y961="__",0,SUMIF(LEV_10,Y961,LEN)))</f>
        <v>0</v>
      </c>
      <c r="AK961" s="28" cm="1">
        <f t="array" aca="1" ref="AK961" ca="1">IF($C961="","",IF(Z961="__",0,SUMIF(LEV_11,Z961,LEN)))</f>
        <v>0</v>
      </c>
      <c r="AL961" cm="1">
        <f t="array" aca="1" ref="AL961" ca="1">IF($C961="","",_xlfn.IFS(AB961=0,AA961,AC961=0,AB961,AD961=0,AC961,AE961=0,AD961,AF961=0,AE961,AG961=0,AF961,AH961=0,AG961,AI961=0,AH961,AJ961=0,AI961,AK961=0,AJ961,TRUE,AK961))</f>
        <v>257306</v>
      </c>
      <c r="AM961" t="b">
        <f t="shared" ca="1" si="149"/>
        <v>0</v>
      </c>
      <c r="AN961" t="b">
        <f ca="1">IF($C961="","",IF(IFERROR(MATCH(N961,$N$1:$N960,0),0)&gt;0,FALSE,TRUE))</f>
        <v>1</v>
      </c>
      <c r="AO961" cm="1">
        <f t="array" aca="1" ref="AO961" ca="1">_xlfn.IFS($C961="","",AND(AM961,AN961),AL961,TRUE,0)</f>
        <v>0</v>
      </c>
      <c r="AP961" t="str" cm="1">
        <f t="array" aca="1" ref="AP961" ca="1">_xlfn.IFS($C961="","",AND(AN961,AL961&gt;=TBF),AL961,TRUE,"")</f>
        <v/>
      </c>
    </row>
    <row r="962" spans="1:42" x14ac:dyDescent="0.3">
      <c r="A962">
        <v>958</v>
      </c>
      <c r="C962" s="10" t="str">
        <f ca="1">IF(OFFSET(INPUT_START,A962-1,0)=0,"",OFFSET(INPUT_START,A962-1,0))</f>
        <v>$ ls</v>
      </c>
      <c r="D962" t="b">
        <f t="shared" ca="1" si="140"/>
        <v>1</v>
      </c>
      <c r="E962" t="b">
        <f t="shared" ca="1" si="141"/>
        <v>1</v>
      </c>
      <c r="F962" t="b">
        <f t="shared" ca="1" si="142"/>
        <v>0</v>
      </c>
      <c r="G962" t="b">
        <f t="shared" ca="1" si="143"/>
        <v>0</v>
      </c>
      <c r="H962" t="b">
        <f t="shared" ca="1" si="144"/>
        <v>0</v>
      </c>
      <c r="I962">
        <f t="shared" ca="1" si="145"/>
        <v>0</v>
      </c>
      <c r="J962" t="str">
        <f t="shared" ca="1" si="146"/>
        <v/>
      </c>
      <c r="K962" t="str">
        <f t="shared" ca="1" si="147"/>
        <v/>
      </c>
      <c r="L962" s="23">
        <f t="shared" ca="1" si="148"/>
        <v>0</v>
      </c>
      <c r="M962" s="23" cm="1">
        <f t="array" aca="1" ref="M962" ca="1">_xlfn.IFS($C962="","",
$A962=1,1,
NOT($F962),M961,
AND($F962,$J962&lt;&gt;".."),M961+1,
AND($F962,$J962=".."),M961-1,
TRUE,"ERR")</f>
        <v>6</v>
      </c>
      <c r="N962" s="23" t="str" cm="1">
        <f t="array" aca="1" ref="N962" ca="1">_xlfn.IFS($C962="","",
$A962=1,"",
NOT($F962),N961,
AND($F962,$J962&lt;&gt;".."),N961&amp;IF(N961="/","","/")&amp;$J962,
AND($F962,$J962=".."),MID(N961,1,FIND("@",SUBSTITUTE(N961,"/","@",$M962)) -1 ),
TRUE,"ERR")</f>
        <v>root/vpjqpqfm/rgqtzc/pcplzs/vzgpfd/jrhp</v>
      </c>
      <c r="O962" s="22" t="str" cm="1">
        <f t="array" aca="1" ref="O962" ca="1">_xlfn.IFS($C962="","",
$N962="root","root",
TRUE,MID($N962,1+FIND("@",SUBSTITUTE($N962,"/","@",$M962-1)),100 )
)</f>
        <v>jrhp</v>
      </c>
      <c r="P962" s="23" t="str" cm="1">
        <f t="array" aca="1" ref="P962" ca="1">_xlfn.IFS($C962="","",
P$4=1,"root",
P$4&gt;$M962,"__",
TRUE,MID($N962,1, FIND("@",SUBSTITUTE($N962&amp;"/","/","@",P$4))-1)
)</f>
        <v>root</v>
      </c>
      <c r="Q962" s="23" t="str" cm="1">
        <f t="array" aca="1" ref="Q962" ca="1">_xlfn.IFS($C962="","",
Q$4=1,"root",
Q$4&gt;$M962,"__",
TRUE,MID($N962,1, FIND("@",SUBSTITUTE($N962&amp;"/","/","@",Q$4))-1)
)</f>
        <v>root/vpjqpqfm</v>
      </c>
      <c r="R962" s="23" t="str" cm="1">
        <f t="array" aca="1" ref="R962" ca="1">_xlfn.IFS($C962="","",
R$4=1,"root",
R$4&gt;$M962,"__",
TRUE,MID($N962,1, FIND("@",SUBSTITUTE($N962&amp;"/","/","@",R$4))-1)
)</f>
        <v>root/vpjqpqfm/rgqtzc</v>
      </c>
      <c r="S962" s="23" t="str" cm="1">
        <f t="array" aca="1" ref="S962" ca="1">_xlfn.IFS($C962="","",
S$4=1,"root",
S$4&gt;$M962,"__",
TRUE,MID($N962,1, FIND("@",SUBSTITUTE($N962&amp;"/","/","@",S$4))-1)
)</f>
        <v>root/vpjqpqfm/rgqtzc/pcplzs</v>
      </c>
      <c r="T962" s="23" t="str" cm="1">
        <f t="array" aca="1" ref="T962" ca="1">_xlfn.IFS($C962="","",
T$4=1,"root",
T$4&gt;$M962,"__",
TRUE,MID($N962,1, FIND("@",SUBSTITUTE($N962&amp;"/","/","@",T$4))-1)
)</f>
        <v>root/vpjqpqfm/rgqtzc/pcplzs/vzgpfd</v>
      </c>
      <c r="U962" s="23" t="str" cm="1">
        <f t="array" aca="1" ref="U962" ca="1">_xlfn.IFS($C962="","",
U$4=1,"root",
U$4&gt;$M962,"__",
TRUE,MID($N962,1, FIND("@",SUBSTITUTE($N962&amp;"/","/","@",U$4))-1)
)</f>
        <v>root/vpjqpqfm/rgqtzc/pcplzs/vzgpfd/jrhp</v>
      </c>
      <c r="V962" s="23" t="str" cm="1">
        <f t="array" aca="1" ref="V962" ca="1">_xlfn.IFS($C962="","",
V$4=1,"root",
V$4&gt;$M962,"__",
TRUE,MID($N962,1, FIND("@",SUBSTITUTE($N962&amp;"/","/","@",V$4))-1)
)</f>
        <v>__</v>
      </c>
      <c r="W962" s="23" t="str" cm="1">
        <f t="array" aca="1" ref="W962" ca="1">_xlfn.IFS($C962="","",
W$4=1,"root",
W$4&gt;$M962,"__",
TRUE,MID($N962,1, FIND("@",SUBSTITUTE($N962&amp;"/","/","@",W$4))-1)
)</f>
        <v>__</v>
      </c>
      <c r="X962" s="23" t="str" cm="1">
        <f t="array" aca="1" ref="X962" ca="1">_xlfn.IFS($C962="","",
X$4=1,"root",
X$4&gt;$M962,"__",
TRUE,MID($N962,1, FIND("@",SUBSTITUTE($N962&amp;"/","/","@",X$4))-1)
)</f>
        <v>__</v>
      </c>
      <c r="Y962" s="23" t="str" cm="1">
        <f t="array" aca="1" ref="Y962" ca="1">_xlfn.IFS($C962="","",
Y$4=1,"root",
Y$4&gt;$M962,"__",
TRUE,MID($N962,1, FIND("@",SUBSTITUTE($N962&amp;"/","/","@",Y$4))-1)
)</f>
        <v>__</v>
      </c>
      <c r="Z962" s="23" t="str" cm="1">
        <f t="array" aca="1" ref="Z962" ca="1">_xlfn.IFS($C962="","",
Z$4=1,"root",
Z$4&gt;$M962,"__",
TRUE,MID($N962,1, FIND("@",SUBSTITUTE($N962&amp;"/","/","@",Z$4))-1)
)</f>
        <v>__</v>
      </c>
      <c r="AA962" s="28" cm="1">
        <f t="array" aca="1" ref="AA962" ca="1">IF($C962="","",SUMIF(LEV_1,P962,LEN))</f>
        <v>41035571</v>
      </c>
      <c r="AB962" s="28" cm="1">
        <f t="array" aca="1" ref="AB962" ca="1">IF($C962="","",IF(Q962="__",0,SUMIF(LEV_2,Q962,LEN)))</f>
        <v>23329164</v>
      </c>
      <c r="AC962" s="28" cm="1">
        <f t="array" aca="1" ref="AC962" ca="1">IF($C962="","",IF(R962="__",0,SUMIF(LEV_3,R962,LEN)))</f>
        <v>16068117</v>
      </c>
      <c r="AD962" s="28" cm="1">
        <f t="array" aca="1" ref="AD962" ca="1">IF($C962="","",IF(S962="__",0,SUMIF(LEV_4,S962,LEN)))</f>
        <v>3347728</v>
      </c>
      <c r="AE962" s="28" cm="1">
        <f t="array" aca="1" ref="AE962" ca="1">IF($C962="","",IF(T962="__",0,SUMIF(LEV_5,T962,LEN)))</f>
        <v>2363472</v>
      </c>
      <c r="AF962" s="28" cm="1">
        <f t="array" aca="1" ref="AF962" ca="1">IF($C962="","",IF(U962="__",0,SUMIF(LEV_6,U962,LEN)))</f>
        <v>257306</v>
      </c>
      <c r="AG962" s="28" cm="1">
        <f t="array" aca="1" ref="AG962" ca="1">IF($C962="","",IF(V962="__",0,SUMIF(LEV_7,V962,LEN)))</f>
        <v>0</v>
      </c>
      <c r="AH962" s="28" cm="1">
        <f t="array" aca="1" ref="AH962" ca="1">IF($C962="","",IF(W962="__",0,SUMIF(LEV_8,W962,LEN)))</f>
        <v>0</v>
      </c>
      <c r="AI962" s="28" cm="1">
        <f t="array" aca="1" ref="AI962" ca="1">IF($C962="","",IF(X962="__",0,SUMIF(LEV_9,X962,LEN)))</f>
        <v>0</v>
      </c>
      <c r="AJ962" s="28" cm="1">
        <f t="array" aca="1" ref="AJ962" ca="1">IF($C962="","",IF(Y962="__",0,SUMIF(LEV_10,Y962,LEN)))</f>
        <v>0</v>
      </c>
      <c r="AK962" s="28" cm="1">
        <f t="array" aca="1" ref="AK962" ca="1">IF($C962="","",IF(Z962="__",0,SUMIF(LEV_11,Z962,LEN)))</f>
        <v>0</v>
      </c>
      <c r="AL962" cm="1">
        <f t="array" aca="1" ref="AL962" ca="1">IF($C962="","",_xlfn.IFS(AB962=0,AA962,AC962=0,AB962,AD962=0,AC962,AE962=0,AD962,AF962=0,AE962,AG962=0,AF962,AH962=0,AG962,AI962=0,AH962,AJ962=0,AI962,AK962=0,AJ962,TRUE,AK962))</f>
        <v>257306</v>
      </c>
      <c r="AM962" t="b">
        <f t="shared" ca="1" si="149"/>
        <v>0</v>
      </c>
      <c r="AN962" t="b">
        <f ca="1">IF($C962="","",IF(IFERROR(MATCH(N962,$N$1:$N961,0),0)&gt;0,FALSE,TRUE))</f>
        <v>0</v>
      </c>
      <c r="AO962" cm="1">
        <f t="array" aca="1" ref="AO962" ca="1">_xlfn.IFS($C962="","",AND(AM962,AN962),AL962,TRUE,0)</f>
        <v>0</v>
      </c>
      <c r="AP962" t="str" cm="1">
        <f t="array" aca="1" ref="AP962" ca="1">_xlfn.IFS($C962="","",AND(AN962,AL962&gt;=TBF),AL962,TRUE,"")</f>
        <v/>
      </c>
    </row>
    <row r="963" spans="1:42" x14ac:dyDescent="0.3">
      <c r="A963">
        <v>959</v>
      </c>
      <c r="C963" s="10" t="str">
        <f ca="1">IF(OFFSET(INPUT_START,A963-1,0)=0,"",OFFSET(INPUT_START,A963-1,0))</f>
        <v>237755 bgbmnpq</v>
      </c>
      <c r="D963" t="b">
        <f t="shared" ca="1" si="140"/>
        <v>0</v>
      </c>
      <c r="E963" t="b">
        <f t="shared" ca="1" si="141"/>
        <v>0</v>
      </c>
      <c r="F963" t="b">
        <f t="shared" ca="1" si="142"/>
        <v>0</v>
      </c>
      <c r="G963" t="b">
        <f t="shared" ca="1" si="143"/>
        <v>0</v>
      </c>
      <c r="H963" t="b">
        <f t="shared" ca="1" si="144"/>
        <v>1</v>
      </c>
      <c r="I963">
        <f t="shared" ca="1" si="145"/>
        <v>7</v>
      </c>
      <c r="J963" t="str">
        <f t="shared" ca="1" si="146"/>
        <v/>
      </c>
      <c r="K963" t="str">
        <f t="shared" ca="1" si="147"/>
        <v>bgbmnpq</v>
      </c>
      <c r="L963" s="23">
        <f t="shared" ca="1" si="148"/>
        <v>237755</v>
      </c>
      <c r="M963" s="23" cm="1">
        <f t="array" aca="1" ref="M963" ca="1">_xlfn.IFS($C963="","",
$A963=1,1,
NOT($F963),M962,
AND($F963,$J963&lt;&gt;".."),M962+1,
AND($F963,$J963=".."),M962-1,
TRUE,"ERR")</f>
        <v>6</v>
      </c>
      <c r="N963" s="23" t="str" cm="1">
        <f t="array" aca="1" ref="N963" ca="1">_xlfn.IFS($C963="","",
$A963=1,"",
NOT($F963),N962,
AND($F963,$J963&lt;&gt;".."),N962&amp;IF(N962="/","","/")&amp;$J963,
AND($F963,$J963=".."),MID(N962,1,FIND("@",SUBSTITUTE(N962,"/","@",$M963)) -1 ),
TRUE,"ERR")</f>
        <v>root/vpjqpqfm/rgqtzc/pcplzs/vzgpfd/jrhp</v>
      </c>
      <c r="O963" s="22" t="str" cm="1">
        <f t="array" aca="1" ref="O963" ca="1">_xlfn.IFS($C963="","",
$N963="root","root",
TRUE,MID($N963,1+FIND("@",SUBSTITUTE($N963,"/","@",$M963-1)),100 )
)</f>
        <v>jrhp</v>
      </c>
      <c r="P963" s="23" t="str" cm="1">
        <f t="array" aca="1" ref="P963" ca="1">_xlfn.IFS($C963="","",
P$4=1,"root",
P$4&gt;$M963,"__",
TRUE,MID($N963,1, FIND("@",SUBSTITUTE($N963&amp;"/","/","@",P$4))-1)
)</f>
        <v>root</v>
      </c>
      <c r="Q963" s="23" t="str" cm="1">
        <f t="array" aca="1" ref="Q963" ca="1">_xlfn.IFS($C963="","",
Q$4=1,"root",
Q$4&gt;$M963,"__",
TRUE,MID($N963,1, FIND("@",SUBSTITUTE($N963&amp;"/","/","@",Q$4))-1)
)</f>
        <v>root/vpjqpqfm</v>
      </c>
      <c r="R963" s="23" t="str" cm="1">
        <f t="array" aca="1" ref="R963" ca="1">_xlfn.IFS($C963="","",
R$4=1,"root",
R$4&gt;$M963,"__",
TRUE,MID($N963,1, FIND("@",SUBSTITUTE($N963&amp;"/","/","@",R$4))-1)
)</f>
        <v>root/vpjqpqfm/rgqtzc</v>
      </c>
      <c r="S963" s="23" t="str" cm="1">
        <f t="array" aca="1" ref="S963" ca="1">_xlfn.IFS($C963="","",
S$4=1,"root",
S$4&gt;$M963,"__",
TRUE,MID($N963,1, FIND("@",SUBSTITUTE($N963&amp;"/","/","@",S$4))-1)
)</f>
        <v>root/vpjqpqfm/rgqtzc/pcplzs</v>
      </c>
      <c r="T963" s="23" t="str" cm="1">
        <f t="array" aca="1" ref="T963" ca="1">_xlfn.IFS($C963="","",
T$4=1,"root",
T$4&gt;$M963,"__",
TRUE,MID($N963,1, FIND("@",SUBSTITUTE($N963&amp;"/","/","@",T$4))-1)
)</f>
        <v>root/vpjqpqfm/rgqtzc/pcplzs/vzgpfd</v>
      </c>
      <c r="U963" s="23" t="str" cm="1">
        <f t="array" aca="1" ref="U963" ca="1">_xlfn.IFS($C963="","",
U$4=1,"root",
U$4&gt;$M963,"__",
TRUE,MID($N963,1, FIND("@",SUBSTITUTE($N963&amp;"/","/","@",U$4))-1)
)</f>
        <v>root/vpjqpqfm/rgqtzc/pcplzs/vzgpfd/jrhp</v>
      </c>
      <c r="V963" s="23" t="str" cm="1">
        <f t="array" aca="1" ref="V963" ca="1">_xlfn.IFS($C963="","",
V$4=1,"root",
V$4&gt;$M963,"__",
TRUE,MID($N963,1, FIND("@",SUBSTITUTE($N963&amp;"/","/","@",V$4))-1)
)</f>
        <v>__</v>
      </c>
      <c r="W963" s="23" t="str" cm="1">
        <f t="array" aca="1" ref="W963" ca="1">_xlfn.IFS($C963="","",
W$4=1,"root",
W$4&gt;$M963,"__",
TRUE,MID($N963,1, FIND("@",SUBSTITUTE($N963&amp;"/","/","@",W$4))-1)
)</f>
        <v>__</v>
      </c>
      <c r="X963" s="23" t="str" cm="1">
        <f t="array" aca="1" ref="X963" ca="1">_xlfn.IFS($C963="","",
X$4=1,"root",
X$4&gt;$M963,"__",
TRUE,MID($N963,1, FIND("@",SUBSTITUTE($N963&amp;"/","/","@",X$4))-1)
)</f>
        <v>__</v>
      </c>
      <c r="Y963" s="23" t="str" cm="1">
        <f t="array" aca="1" ref="Y963" ca="1">_xlfn.IFS($C963="","",
Y$4=1,"root",
Y$4&gt;$M963,"__",
TRUE,MID($N963,1, FIND("@",SUBSTITUTE($N963&amp;"/","/","@",Y$4))-1)
)</f>
        <v>__</v>
      </c>
      <c r="Z963" s="23" t="str" cm="1">
        <f t="array" aca="1" ref="Z963" ca="1">_xlfn.IFS($C963="","",
Z$4=1,"root",
Z$4&gt;$M963,"__",
TRUE,MID($N963,1, FIND("@",SUBSTITUTE($N963&amp;"/","/","@",Z$4))-1)
)</f>
        <v>__</v>
      </c>
      <c r="AA963" s="28" cm="1">
        <f t="array" aca="1" ref="AA963" ca="1">IF($C963="","",SUMIF(LEV_1,P963,LEN))</f>
        <v>41035571</v>
      </c>
      <c r="AB963" s="28" cm="1">
        <f t="array" aca="1" ref="AB963" ca="1">IF($C963="","",IF(Q963="__",0,SUMIF(LEV_2,Q963,LEN)))</f>
        <v>23329164</v>
      </c>
      <c r="AC963" s="28" cm="1">
        <f t="array" aca="1" ref="AC963" ca="1">IF($C963="","",IF(R963="__",0,SUMIF(LEV_3,R963,LEN)))</f>
        <v>16068117</v>
      </c>
      <c r="AD963" s="28" cm="1">
        <f t="array" aca="1" ref="AD963" ca="1">IF($C963="","",IF(S963="__",0,SUMIF(LEV_4,S963,LEN)))</f>
        <v>3347728</v>
      </c>
      <c r="AE963" s="28" cm="1">
        <f t="array" aca="1" ref="AE963" ca="1">IF($C963="","",IF(T963="__",0,SUMIF(LEV_5,T963,LEN)))</f>
        <v>2363472</v>
      </c>
      <c r="AF963" s="28" cm="1">
        <f t="array" aca="1" ref="AF963" ca="1">IF($C963="","",IF(U963="__",0,SUMIF(LEV_6,U963,LEN)))</f>
        <v>257306</v>
      </c>
      <c r="AG963" s="28" cm="1">
        <f t="array" aca="1" ref="AG963" ca="1">IF($C963="","",IF(V963="__",0,SUMIF(LEV_7,V963,LEN)))</f>
        <v>0</v>
      </c>
      <c r="AH963" s="28" cm="1">
        <f t="array" aca="1" ref="AH963" ca="1">IF($C963="","",IF(W963="__",0,SUMIF(LEV_8,W963,LEN)))</f>
        <v>0</v>
      </c>
      <c r="AI963" s="28" cm="1">
        <f t="array" aca="1" ref="AI963" ca="1">IF($C963="","",IF(X963="__",0,SUMIF(LEV_9,X963,LEN)))</f>
        <v>0</v>
      </c>
      <c r="AJ963" s="28" cm="1">
        <f t="array" aca="1" ref="AJ963" ca="1">IF($C963="","",IF(Y963="__",0,SUMIF(LEV_10,Y963,LEN)))</f>
        <v>0</v>
      </c>
      <c r="AK963" s="28" cm="1">
        <f t="array" aca="1" ref="AK963" ca="1">IF($C963="","",IF(Z963="__",0,SUMIF(LEV_11,Z963,LEN)))</f>
        <v>0</v>
      </c>
      <c r="AL963" cm="1">
        <f t="array" aca="1" ref="AL963" ca="1">IF($C963="","",_xlfn.IFS(AB963=0,AA963,AC963=0,AB963,AD963=0,AC963,AE963=0,AD963,AF963=0,AE963,AG963=0,AF963,AH963=0,AG963,AI963=0,AH963,AJ963=0,AI963,AK963=0,AJ963,TRUE,AK963))</f>
        <v>257306</v>
      </c>
      <c r="AM963" t="b">
        <f t="shared" ca="1" si="149"/>
        <v>0</v>
      </c>
      <c r="AN963" t="b">
        <f ca="1">IF($C963="","",IF(IFERROR(MATCH(N963,$N$1:$N962,0),0)&gt;0,FALSE,TRUE))</f>
        <v>0</v>
      </c>
      <c r="AO963" cm="1">
        <f t="array" aca="1" ref="AO963" ca="1">_xlfn.IFS($C963="","",AND(AM963,AN963),AL963,TRUE,0)</f>
        <v>0</v>
      </c>
      <c r="AP963" t="str" cm="1">
        <f t="array" aca="1" ref="AP963" ca="1">_xlfn.IFS($C963="","",AND(AN963,AL963&gt;=TBF),AL963,TRUE,"")</f>
        <v/>
      </c>
    </row>
    <row r="964" spans="1:42" x14ac:dyDescent="0.3">
      <c r="A964">
        <v>960</v>
      </c>
      <c r="C964" s="10" t="str">
        <f ca="1">IF(OFFSET(INPUT_START,A964-1,0)=0,"",OFFSET(INPUT_START,A964-1,0))</f>
        <v>19551 dcgvw</v>
      </c>
      <c r="D964" t="b">
        <f t="shared" ca="1" si="140"/>
        <v>0</v>
      </c>
      <c r="E964" t="b">
        <f t="shared" ca="1" si="141"/>
        <v>0</v>
      </c>
      <c r="F964" t="b">
        <f t="shared" ca="1" si="142"/>
        <v>0</v>
      </c>
      <c r="G964" t="b">
        <f t="shared" ca="1" si="143"/>
        <v>0</v>
      </c>
      <c r="H964" t="b">
        <f t="shared" ca="1" si="144"/>
        <v>1</v>
      </c>
      <c r="I964">
        <f t="shared" ca="1" si="145"/>
        <v>6</v>
      </c>
      <c r="J964" t="str">
        <f t="shared" ca="1" si="146"/>
        <v/>
      </c>
      <c r="K964" t="str">
        <f t="shared" ca="1" si="147"/>
        <v>dcgvw</v>
      </c>
      <c r="L964" s="23">
        <f t="shared" ca="1" si="148"/>
        <v>19551</v>
      </c>
      <c r="M964" s="23" cm="1">
        <f t="array" aca="1" ref="M964" ca="1">_xlfn.IFS($C964="","",
$A964=1,1,
NOT($F964),M963,
AND($F964,$J964&lt;&gt;".."),M963+1,
AND($F964,$J964=".."),M963-1,
TRUE,"ERR")</f>
        <v>6</v>
      </c>
      <c r="N964" s="23" t="str" cm="1">
        <f t="array" aca="1" ref="N964" ca="1">_xlfn.IFS($C964="","",
$A964=1,"",
NOT($F964),N963,
AND($F964,$J964&lt;&gt;".."),N963&amp;IF(N963="/","","/")&amp;$J964,
AND($F964,$J964=".."),MID(N963,1,FIND("@",SUBSTITUTE(N963,"/","@",$M964)) -1 ),
TRUE,"ERR")</f>
        <v>root/vpjqpqfm/rgqtzc/pcplzs/vzgpfd/jrhp</v>
      </c>
      <c r="O964" s="22" t="str" cm="1">
        <f t="array" aca="1" ref="O964" ca="1">_xlfn.IFS($C964="","",
$N964="root","root",
TRUE,MID($N964,1+FIND("@",SUBSTITUTE($N964,"/","@",$M964-1)),100 )
)</f>
        <v>jrhp</v>
      </c>
      <c r="P964" s="23" t="str" cm="1">
        <f t="array" aca="1" ref="P964" ca="1">_xlfn.IFS($C964="","",
P$4=1,"root",
P$4&gt;$M964,"__",
TRUE,MID($N964,1, FIND("@",SUBSTITUTE($N964&amp;"/","/","@",P$4))-1)
)</f>
        <v>root</v>
      </c>
      <c r="Q964" s="23" t="str" cm="1">
        <f t="array" aca="1" ref="Q964" ca="1">_xlfn.IFS($C964="","",
Q$4=1,"root",
Q$4&gt;$M964,"__",
TRUE,MID($N964,1, FIND("@",SUBSTITUTE($N964&amp;"/","/","@",Q$4))-1)
)</f>
        <v>root/vpjqpqfm</v>
      </c>
      <c r="R964" s="23" t="str" cm="1">
        <f t="array" aca="1" ref="R964" ca="1">_xlfn.IFS($C964="","",
R$4=1,"root",
R$4&gt;$M964,"__",
TRUE,MID($N964,1, FIND("@",SUBSTITUTE($N964&amp;"/","/","@",R$4))-1)
)</f>
        <v>root/vpjqpqfm/rgqtzc</v>
      </c>
      <c r="S964" s="23" t="str" cm="1">
        <f t="array" aca="1" ref="S964" ca="1">_xlfn.IFS($C964="","",
S$4=1,"root",
S$4&gt;$M964,"__",
TRUE,MID($N964,1, FIND("@",SUBSTITUTE($N964&amp;"/","/","@",S$4))-1)
)</f>
        <v>root/vpjqpqfm/rgqtzc/pcplzs</v>
      </c>
      <c r="T964" s="23" t="str" cm="1">
        <f t="array" aca="1" ref="T964" ca="1">_xlfn.IFS($C964="","",
T$4=1,"root",
T$4&gt;$M964,"__",
TRUE,MID($N964,1, FIND("@",SUBSTITUTE($N964&amp;"/","/","@",T$4))-1)
)</f>
        <v>root/vpjqpqfm/rgqtzc/pcplzs/vzgpfd</v>
      </c>
      <c r="U964" s="23" t="str" cm="1">
        <f t="array" aca="1" ref="U964" ca="1">_xlfn.IFS($C964="","",
U$4=1,"root",
U$4&gt;$M964,"__",
TRUE,MID($N964,1, FIND("@",SUBSTITUTE($N964&amp;"/","/","@",U$4))-1)
)</f>
        <v>root/vpjqpqfm/rgqtzc/pcplzs/vzgpfd/jrhp</v>
      </c>
      <c r="V964" s="23" t="str" cm="1">
        <f t="array" aca="1" ref="V964" ca="1">_xlfn.IFS($C964="","",
V$4=1,"root",
V$4&gt;$M964,"__",
TRUE,MID($N964,1, FIND("@",SUBSTITUTE($N964&amp;"/","/","@",V$4))-1)
)</f>
        <v>__</v>
      </c>
      <c r="W964" s="23" t="str" cm="1">
        <f t="array" aca="1" ref="W964" ca="1">_xlfn.IFS($C964="","",
W$4=1,"root",
W$4&gt;$M964,"__",
TRUE,MID($N964,1, FIND("@",SUBSTITUTE($N964&amp;"/","/","@",W$4))-1)
)</f>
        <v>__</v>
      </c>
      <c r="X964" s="23" t="str" cm="1">
        <f t="array" aca="1" ref="X964" ca="1">_xlfn.IFS($C964="","",
X$4=1,"root",
X$4&gt;$M964,"__",
TRUE,MID($N964,1, FIND("@",SUBSTITUTE($N964&amp;"/","/","@",X$4))-1)
)</f>
        <v>__</v>
      </c>
      <c r="Y964" s="23" t="str" cm="1">
        <f t="array" aca="1" ref="Y964" ca="1">_xlfn.IFS($C964="","",
Y$4=1,"root",
Y$4&gt;$M964,"__",
TRUE,MID($N964,1, FIND("@",SUBSTITUTE($N964&amp;"/","/","@",Y$4))-1)
)</f>
        <v>__</v>
      </c>
      <c r="Z964" s="23" t="str" cm="1">
        <f t="array" aca="1" ref="Z964" ca="1">_xlfn.IFS($C964="","",
Z$4=1,"root",
Z$4&gt;$M964,"__",
TRUE,MID($N964,1, FIND("@",SUBSTITUTE($N964&amp;"/","/","@",Z$4))-1)
)</f>
        <v>__</v>
      </c>
      <c r="AA964" s="28" cm="1">
        <f t="array" aca="1" ref="AA964" ca="1">IF($C964="","",SUMIF(LEV_1,P964,LEN))</f>
        <v>41035571</v>
      </c>
      <c r="AB964" s="28" cm="1">
        <f t="array" aca="1" ref="AB964" ca="1">IF($C964="","",IF(Q964="__",0,SUMIF(LEV_2,Q964,LEN)))</f>
        <v>23329164</v>
      </c>
      <c r="AC964" s="28" cm="1">
        <f t="array" aca="1" ref="AC964" ca="1">IF($C964="","",IF(R964="__",0,SUMIF(LEV_3,R964,LEN)))</f>
        <v>16068117</v>
      </c>
      <c r="AD964" s="28" cm="1">
        <f t="array" aca="1" ref="AD964" ca="1">IF($C964="","",IF(S964="__",0,SUMIF(LEV_4,S964,LEN)))</f>
        <v>3347728</v>
      </c>
      <c r="AE964" s="28" cm="1">
        <f t="array" aca="1" ref="AE964" ca="1">IF($C964="","",IF(T964="__",0,SUMIF(LEV_5,T964,LEN)))</f>
        <v>2363472</v>
      </c>
      <c r="AF964" s="28" cm="1">
        <f t="array" aca="1" ref="AF964" ca="1">IF($C964="","",IF(U964="__",0,SUMIF(LEV_6,U964,LEN)))</f>
        <v>257306</v>
      </c>
      <c r="AG964" s="28" cm="1">
        <f t="array" aca="1" ref="AG964" ca="1">IF($C964="","",IF(V964="__",0,SUMIF(LEV_7,V964,LEN)))</f>
        <v>0</v>
      </c>
      <c r="AH964" s="28" cm="1">
        <f t="array" aca="1" ref="AH964" ca="1">IF($C964="","",IF(W964="__",0,SUMIF(LEV_8,W964,LEN)))</f>
        <v>0</v>
      </c>
      <c r="AI964" s="28" cm="1">
        <f t="array" aca="1" ref="AI964" ca="1">IF($C964="","",IF(X964="__",0,SUMIF(LEV_9,X964,LEN)))</f>
        <v>0</v>
      </c>
      <c r="AJ964" s="28" cm="1">
        <f t="array" aca="1" ref="AJ964" ca="1">IF($C964="","",IF(Y964="__",0,SUMIF(LEV_10,Y964,LEN)))</f>
        <v>0</v>
      </c>
      <c r="AK964" s="28" cm="1">
        <f t="array" aca="1" ref="AK964" ca="1">IF($C964="","",IF(Z964="__",0,SUMIF(LEV_11,Z964,LEN)))</f>
        <v>0</v>
      </c>
      <c r="AL964" cm="1">
        <f t="array" aca="1" ref="AL964" ca="1">IF($C964="","",_xlfn.IFS(AB964=0,AA964,AC964=0,AB964,AD964=0,AC964,AE964=0,AD964,AF964=0,AE964,AG964=0,AF964,AH964=0,AG964,AI964=0,AH964,AJ964=0,AI964,AK964=0,AJ964,TRUE,AK964))</f>
        <v>257306</v>
      </c>
      <c r="AM964" t="b">
        <f t="shared" ca="1" si="149"/>
        <v>0</v>
      </c>
      <c r="AN964" t="b">
        <f ca="1">IF($C964="","",IF(IFERROR(MATCH(N964,$N$1:$N963,0),0)&gt;0,FALSE,TRUE))</f>
        <v>0</v>
      </c>
      <c r="AO964" cm="1">
        <f t="array" aca="1" ref="AO964" ca="1">_xlfn.IFS($C964="","",AND(AM964,AN964),AL964,TRUE,0)</f>
        <v>0</v>
      </c>
      <c r="AP964" t="str" cm="1">
        <f t="array" aca="1" ref="AP964" ca="1">_xlfn.IFS($C964="","",AND(AN964,AL964&gt;=TBF),AL964,TRUE,"")</f>
        <v/>
      </c>
    </row>
    <row r="965" spans="1:42" x14ac:dyDescent="0.3">
      <c r="A965">
        <v>961</v>
      </c>
      <c r="C965" s="10" t="str">
        <f ca="1">IF(OFFSET(INPUT_START,A965-1,0)=0,"",OFFSET(INPUT_START,A965-1,0))</f>
        <v>$ cd ..</v>
      </c>
      <c r="D965" t="b">
        <f t="shared" ca="1" si="140"/>
        <v>1</v>
      </c>
      <c r="E965" t="b">
        <f t="shared" ca="1" si="141"/>
        <v>0</v>
      </c>
      <c r="F965" t="b">
        <f t="shared" ca="1" si="142"/>
        <v>1</v>
      </c>
      <c r="G965" t="b">
        <f t="shared" ca="1" si="143"/>
        <v>0</v>
      </c>
      <c r="H965" t="b">
        <f t="shared" ca="1" si="144"/>
        <v>0</v>
      </c>
      <c r="I965">
        <f t="shared" ca="1" si="145"/>
        <v>5</v>
      </c>
      <c r="J965" t="str">
        <f t="shared" ca="1" si="146"/>
        <v>..</v>
      </c>
      <c r="K965" t="str">
        <f t="shared" ca="1" si="147"/>
        <v/>
      </c>
      <c r="L965" s="23">
        <f t="shared" ca="1" si="148"/>
        <v>0</v>
      </c>
      <c r="M965" s="23" cm="1">
        <f t="array" aca="1" ref="M965" ca="1">_xlfn.IFS($C965="","",
$A965=1,1,
NOT($F965),M964,
AND($F965,$J965&lt;&gt;".."),M964+1,
AND($F965,$J965=".."),M964-1,
TRUE,"ERR")</f>
        <v>5</v>
      </c>
      <c r="N965" s="23" t="str" cm="1">
        <f t="array" aca="1" ref="N965" ca="1">_xlfn.IFS($C965="","",
$A965=1,"",
NOT($F965),N964,
AND($F965,$J965&lt;&gt;".."),N964&amp;IF(N964="/","","/")&amp;$J965,
AND($F965,$J965=".."),MID(N964,1,FIND("@",SUBSTITUTE(N964,"/","@",$M965)) -1 ),
TRUE,"ERR")</f>
        <v>root/vpjqpqfm/rgqtzc/pcplzs/vzgpfd</v>
      </c>
      <c r="O965" s="22" t="str" cm="1">
        <f t="array" aca="1" ref="O965" ca="1">_xlfn.IFS($C965="","",
$N965="root","root",
TRUE,MID($N965,1+FIND("@",SUBSTITUTE($N965,"/","@",$M965-1)),100 )
)</f>
        <v>vzgpfd</v>
      </c>
      <c r="P965" s="23" t="str" cm="1">
        <f t="array" aca="1" ref="P965" ca="1">_xlfn.IFS($C965="","",
P$4=1,"root",
P$4&gt;$M965,"__",
TRUE,MID($N965,1, FIND("@",SUBSTITUTE($N965&amp;"/","/","@",P$4))-1)
)</f>
        <v>root</v>
      </c>
      <c r="Q965" s="23" t="str" cm="1">
        <f t="array" aca="1" ref="Q965" ca="1">_xlfn.IFS($C965="","",
Q$4=1,"root",
Q$4&gt;$M965,"__",
TRUE,MID($N965,1, FIND("@",SUBSTITUTE($N965&amp;"/","/","@",Q$4))-1)
)</f>
        <v>root/vpjqpqfm</v>
      </c>
      <c r="R965" s="23" t="str" cm="1">
        <f t="array" aca="1" ref="R965" ca="1">_xlfn.IFS($C965="","",
R$4=1,"root",
R$4&gt;$M965,"__",
TRUE,MID($N965,1, FIND("@",SUBSTITUTE($N965&amp;"/","/","@",R$4))-1)
)</f>
        <v>root/vpjqpqfm/rgqtzc</v>
      </c>
      <c r="S965" s="23" t="str" cm="1">
        <f t="array" aca="1" ref="S965" ca="1">_xlfn.IFS($C965="","",
S$4=1,"root",
S$4&gt;$M965,"__",
TRUE,MID($N965,1, FIND("@",SUBSTITUTE($N965&amp;"/","/","@",S$4))-1)
)</f>
        <v>root/vpjqpqfm/rgqtzc/pcplzs</v>
      </c>
      <c r="T965" s="23" t="str" cm="1">
        <f t="array" aca="1" ref="T965" ca="1">_xlfn.IFS($C965="","",
T$4=1,"root",
T$4&gt;$M965,"__",
TRUE,MID($N965,1, FIND("@",SUBSTITUTE($N965&amp;"/","/","@",T$4))-1)
)</f>
        <v>root/vpjqpqfm/rgqtzc/pcplzs/vzgpfd</v>
      </c>
      <c r="U965" s="23" t="str" cm="1">
        <f t="array" aca="1" ref="U965" ca="1">_xlfn.IFS($C965="","",
U$4=1,"root",
U$4&gt;$M965,"__",
TRUE,MID($N965,1, FIND("@",SUBSTITUTE($N965&amp;"/","/","@",U$4))-1)
)</f>
        <v>__</v>
      </c>
      <c r="V965" s="23" t="str" cm="1">
        <f t="array" aca="1" ref="V965" ca="1">_xlfn.IFS($C965="","",
V$4=1,"root",
V$4&gt;$M965,"__",
TRUE,MID($N965,1, FIND("@",SUBSTITUTE($N965&amp;"/","/","@",V$4))-1)
)</f>
        <v>__</v>
      </c>
      <c r="W965" s="23" t="str" cm="1">
        <f t="array" aca="1" ref="W965" ca="1">_xlfn.IFS($C965="","",
W$4=1,"root",
W$4&gt;$M965,"__",
TRUE,MID($N965,1, FIND("@",SUBSTITUTE($N965&amp;"/","/","@",W$4))-1)
)</f>
        <v>__</v>
      </c>
      <c r="X965" s="23" t="str" cm="1">
        <f t="array" aca="1" ref="X965" ca="1">_xlfn.IFS($C965="","",
X$4=1,"root",
X$4&gt;$M965,"__",
TRUE,MID($N965,1, FIND("@",SUBSTITUTE($N965&amp;"/","/","@",X$4))-1)
)</f>
        <v>__</v>
      </c>
      <c r="Y965" s="23" t="str" cm="1">
        <f t="array" aca="1" ref="Y965" ca="1">_xlfn.IFS($C965="","",
Y$4=1,"root",
Y$4&gt;$M965,"__",
TRUE,MID($N965,1, FIND("@",SUBSTITUTE($N965&amp;"/","/","@",Y$4))-1)
)</f>
        <v>__</v>
      </c>
      <c r="Z965" s="23" t="str" cm="1">
        <f t="array" aca="1" ref="Z965" ca="1">_xlfn.IFS($C965="","",
Z$4=1,"root",
Z$4&gt;$M965,"__",
TRUE,MID($N965,1, FIND("@",SUBSTITUTE($N965&amp;"/","/","@",Z$4))-1)
)</f>
        <v>__</v>
      </c>
      <c r="AA965" s="28" cm="1">
        <f t="array" aca="1" ref="AA965" ca="1">IF($C965="","",SUMIF(LEV_1,P965,LEN))</f>
        <v>41035571</v>
      </c>
      <c r="AB965" s="28" cm="1">
        <f t="array" aca="1" ref="AB965" ca="1">IF($C965="","",IF(Q965="__",0,SUMIF(LEV_2,Q965,LEN)))</f>
        <v>23329164</v>
      </c>
      <c r="AC965" s="28" cm="1">
        <f t="array" aca="1" ref="AC965" ca="1">IF($C965="","",IF(R965="__",0,SUMIF(LEV_3,R965,LEN)))</f>
        <v>16068117</v>
      </c>
      <c r="AD965" s="28" cm="1">
        <f t="array" aca="1" ref="AD965" ca="1">IF($C965="","",IF(S965="__",0,SUMIF(LEV_4,S965,LEN)))</f>
        <v>3347728</v>
      </c>
      <c r="AE965" s="28" cm="1">
        <f t="array" aca="1" ref="AE965" ca="1">IF($C965="","",IF(T965="__",0,SUMIF(LEV_5,T965,LEN)))</f>
        <v>2363472</v>
      </c>
      <c r="AF965" s="28" cm="1">
        <f t="array" aca="1" ref="AF965" ca="1">IF($C965="","",IF(U965="__",0,SUMIF(LEV_6,U965,LEN)))</f>
        <v>0</v>
      </c>
      <c r="AG965" s="28" cm="1">
        <f t="array" aca="1" ref="AG965" ca="1">IF($C965="","",IF(V965="__",0,SUMIF(LEV_7,V965,LEN)))</f>
        <v>0</v>
      </c>
      <c r="AH965" s="28" cm="1">
        <f t="array" aca="1" ref="AH965" ca="1">IF($C965="","",IF(W965="__",0,SUMIF(LEV_8,W965,LEN)))</f>
        <v>0</v>
      </c>
      <c r="AI965" s="28" cm="1">
        <f t="array" aca="1" ref="AI965" ca="1">IF($C965="","",IF(X965="__",0,SUMIF(LEV_9,X965,LEN)))</f>
        <v>0</v>
      </c>
      <c r="AJ965" s="28" cm="1">
        <f t="array" aca="1" ref="AJ965" ca="1">IF($C965="","",IF(Y965="__",0,SUMIF(LEV_10,Y965,LEN)))</f>
        <v>0</v>
      </c>
      <c r="AK965" s="28" cm="1">
        <f t="array" aca="1" ref="AK965" ca="1">IF($C965="","",IF(Z965="__",0,SUMIF(LEV_11,Z965,LEN)))</f>
        <v>0</v>
      </c>
      <c r="AL965" cm="1">
        <f t="array" aca="1" ref="AL965" ca="1">IF($C965="","",_xlfn.IFS(AB965=0,AA965,AC965=0,AB965,AD965=0,AC965,AE965=0,AD965,AF965=0,AE965,AG965=0,AF965,AH965=0,AG965,AI965=0,AH965,AJ965=0,AI965,AK965=0,AJ965,TRUE,AK965))</f>
        <v>2363472</v>
      </c>
      <c r="AM965" t="b">
        <f t="shared" ca="1" si="149"/>
        <v>0</v>
      </c>
      <c r="AN965" t="b">
        <f ca="1">IF($C965="","",IF(IFERROR(MATCH(N965,$N$1:$N964,0),0)&gt;0,FALSE,TRUE))</f>
        <v>0</v>
      </c>
      <c r="AO965" cm="1">
        <f t="array" aca="1" ref="AO965" ca="1">_xlfn.IFS($C965="","",AND(AM965,AN965),AL965,TRUE,0)</f>
        <v>0</v>
      </c>
      <c r="AP965" t="str" cm="1">
        <f t="array" aca="1" ref="AP965" ca="1">_xlfn.IFS($C965="","",AND(AN965,AL965&gt;=TBF),AL965,TRUE,"")</f>
        <v/>
      </c>
    </row>
    <row r="966" spans="1:42" x14ac:dyDescent="0.3">
      <c r="A966">
        <v>962</v>
      </c>
      <c r="C966" s="10" t="str">
        <f ca="1">IF(OFFSET(INPUT_START,A966-1,0)=0,"",OFFSET(INPUT_START,A966-1,0))</f>
        <v>$ cd ppdfjqbr</v>
      </c>
      <c r="D966" t="b">
        <f t="shared" ref="D966:D1029" ca="1" si="150">IF($C966="","",IF(LEFT($C966,1)="$",TRUE,FALSE))</f>
        <v>1</v>
      </c>
      <c r="E966" t="b">
        <f t="shared" ref="E966:E1029" ca="1" si="151">IF($C966="","",IF(AND($D966,MID($C966,3,2)="ls"),TRUE,FALSE))</f>
        <v>0</v>
      </c>
      <c r="F966" t="b">
        <f t="shared" ref="F966:F1029" ca="1" si="152">IF($C966="","",IF(AND($D966,MID($C966,3,2)="cd"),TRUE,FALSE))</f>
        <v>1</v>
      </c>
      <c r="G966" t="b">
        <f t="shared" ref="G966:G1029" ca="1" si="153">IF($C966="","",IF(AND(NOT($D966),MID($C966,1,3)="dir"),TRUE,FALSE))</f>
        <v>0</v>
      </c>
      <c r="H966" t="b">
        <f t="shared" ref="H966:H1029" ca="1" si="154">IF($C966="","",IF(NOT(OR($D966,$E966,$F966,$G966)),TRUE,FALSE))</f>
        <v>0</v>
      </c>
      <c r="I966">
        <f t="shared" ref="I966:I1029" ca="1" si="155">IF($C966="","",IFERROR(FIND(" ",$C966,3),0))</f>
        <v>5</v>
      </c>
      <c r="J966" t="str">
        <f t="shared" ref="J966:J1029" ca="1" si="156">IF($C966="","",IF(F966,MID($C966,6,100),""))</f>
        <v>ppdfjqbr</v>
      </c>
      <c r="K966" t="str">
        <f t="shared" ref="K966:K1029" ca="1" si="157">IF($C966="","",IF($H966,MID($C966,$I966+1,100),""))</f>
        <v/>
      </c>
      <c r="L966" s="23">
        <f t="shared" ref="L966:L1029" ca="1" si="158">IF($C966="",0,IF($H966,VALUE(MID($C966,1,$I966)),0))</f>
        <v>0</v>
      </c>
      <c r="M966" s="23" cm="1">
        <f t="array" aca="1" ref="M966" ca="1">_xlfn.IFS($C966="","",
$A966=1,1,
NOT($F966),M965,
AND($F966,$J966&lt;&gt;".."),M965+1,
AND($F966,$J966=".."),M965-1,
TRUE,"ERR")</f>
        <v>6</v>
      </c>
      <c r="N966" s="23" t="str" cm="1">
        <f t="array" aca="1" ref="N966" ca="1">_xlfn.IFS($C966="","",
$A966=1,"",
NOT($F966),N965,
AND($F966,$J966&lt;&gt;".."),N965&amp;IF(N965="/","","/")&amp;$J966,
AND($F966,$J966=".."),MID(N965,1,FIND("@",SUBSTITUTE(N965,"/","@",$M966)) -1 ),
TRUE,"ERR")</f>
        <v>root/vpjqpqfm/rgqtzc/pcplzs/vzgpfd/ppdfjqbr</v>
      </c>
      <c r="O966" s="22" t="str" cm="1">
        <f t="array" aca="1" ref="O966" ca="1">_xlfn.IFS($C966="","",
$N966="root","root",
TRUE,MID($N966,1+FIND("@",SUBSTITUTE($N966,"/","@",$M966-1)),100 )
)</f>
        <v>ppdfjqbr</v>
      </c>
      <c r="P966" s="23" t="str" cm="1">
        <f t="array" aca="1" ref="P966" ca="1">_xlfn.IFS($C966="","",
P$4=1,"root",
P$4&gt;$M966,"__",
TRUE,MID($N966,1, FIND("@",SUBSTITUTE($N966&amp;"/","/","@",P$4))-1)
)</f>
        <v>root</v>
      </c>
      <c r="Q966" s="23" t="str" cm="1">
        <f t="array" aca="1" ref="Q966" ca="1">_xlfn.IFS($C966="","",
Q$4=1,"root",
Q$4&gt;$M966,"__",
TRUE,MID($N966,1, FIND("@",SUBSTITUTE($N966&amp;"/","/","@",Q$4))-1)
)</f>
        <v>root/vpjqpqfm</v>
      </c>
      <c r="R966" s="23" t="str" cm="1">
        <f t="array" aca="1" ref="R966" ca="1">_xlfn.IFS($C966="","",
R$4=1,"root",
R$4&gt;$M966,"__",
TRUE,MID($N966,1, FIND("@",SUBSTITUTE($N966&amp;"/","/","@",R$4))-1)
)</f>
        <v>root/vpjqpqfm/rgqtzc</v>
      </c>
      <c r="S966" s="23" t="str" cm="1">
        <f t="array" aca="1" ref="S966" ca="1">_xlfn.IFS($C966="","",
S$4=1,"root",
S$4&gt;$M966,"__",
TRUE,MID($N966,1, FIND("@",SUBSTITUTE($N966&amp;"/","/","@",S$4))-1)
)</f>
        <v>root/vpjqpqfm/rgqtzc/pcplzs</v>
      </c>
      <c r="T966" s="23" t="str" cm="1">
        <f t="array" aca="1" ref="T966" ca="1">_xlfn.IFS($C966="","",
T$4=1,"root",
T$4&gt;$M966,"__",
TRUE,MID($N966,1, FIND("@",SUBSTITUTE($N966&amp;"/","/","@",T$4))-1)
)</f>
        <v>root/vpjqpqfm/rgqtzc/pcplzs/vzgpfd</v>
      </c>
      <c r="U966" s="23" t="str" cm="1">
        <f t="array" aca="1" ref="U966" ca="1">_xlfn.IFS($C966="","",
U$4=1,"root",
U$4&gt;$M966,"__",
TRUE,MID($N966,1, FIND("@",SUBSTITUTE($N966&amp;"/","/","@",U$4))-1)
)</f>
        <v>root/vpjqpqfm/rgqtzc/pcplzs/vzgpfd/ppdfjqbr</v>
      </c>
      <c r="V966" s="23" t="str" cm="1">
        <f t="array" aca="1" ref="V966" ca="1">_xlfn.IFS($C966="","",
V$4=1,"root",
V$4&gt;$M966,"__",
TRUE,MID($N966,1, FIND("@",SUBSTITUTE($N966&amp;"/","/","@",V$4))-1)
)</f>
        <v>__</v>
      </c>
      <c r="W966" s="23" t="str" cm="1">
        <f t="array" aca="1" ref="W966" ca="1">_xlfn.IFS($C966="","",
W$4=1,"root",
W$4&gt;$M966,"__",
TRUE,MID($N966,1, FIND("@",SUBSTITUTE($N966&amp;"/","/","@",W$4))-1)
)</f>
        <v>__</v>
      </c>
      <c r="X966" s="23" t="str" cm="1">
        <f t="array" aca="1" ref="X966" ca="1">_xlfn.IFS($C966="","",
X$4=1,"root",
X$4&gt;$M966,"__",
TRUE,MID($N966,1, FIND("@",SUBSTITUTE($N966&amp;"/","/","@",X$4))-1)
)</f>
        <v>__</v>
      </c>
      <c r="Y966" s="23" t="str" cm="1">
        <f t="array" aca="1" ref="Y966" ca="1">_xlfn.IFS($C966="","",
Y$4=1,"root",
Y$4&gt;$M966,"__",
TRUE,MID($N966,1, FIND("@",SUBSTITUTE($N966&amp;"/","/","@",Y$4))-1)
)</f>
        <v>__</v>
      </c>
      <c r="Z966" s="23" t="str" cm="1">
        <f t="array" aca="1" ref="Z966" ca="1">_xlfn.IFS($C966="","",
Z$4=1,"root",
Z$4&gt;$M966,"__",
TRUE,MID($N966,1, FIND("@",SUBSTITUTE($N966&amp;"/","/","@",Z$4))-1)
)</f>
        <v>__</v>
      </c>
      <c r="AA966" s="28" cm="1">
        <f t="array" aca="1" ref="AA966" ca="1">IF($C966="","",SUMIF(LEV_1,P966,LEN))</f>
        <v>41035571</v>
      </c>
      <c r="AB966" s="28" cm="1">
        <f t="array" aca="1" ref="AB966" ca="1">IF($C966="","",IF(Q966="__",0,SUMIF(LEV_2,Q966,LEN)))</f>
        <v>23329164</v>
      </c>
      <c r="AC966" s="28" cm="1">
        <f t="array" aca="1" ref="AC966" ca="1">IF($C966="","",IF(R966="__",0,SUMIF(LEV_3,R966,LEN)))</f>
        <v>16068117</v>
      </c>
      <c r="AD966" s="28" cm="1">
        <f t="array" aca="1" ref="AD966" ca="1">IF($C966="","",IF(S966="__",0,SUMIF(LEV_4,S966,LEN)))</f>
        <v>3347728</v>
      </c>
      <c r="AE966" s="28" cm="1">
        <f t="array" aca="1" ref="AE966" ca="1">IF($C966="","",IF(T966="__",0,SUMIF(LEV_5,T966,LEN)))</f>
        <v>2363472</v>
      </c>
      <c r="AF966" s="28" cm="1">
        <f t="array" aca="1" ref="AF966" ca="1">IF($C966="","",IF(U966="__",0,SUMIF(LEV_6,U966,LEN)))</f>
        <v>490735</v>
      </c>
      <c r="AG966" s="28" cm="1">
        <f t="array" aca="1" ref="AG966" ca="1">IF($C966="","",IF(V966="__",0,SUMIF(LEV_7,V966,LEN)))</f>
        <v>0</v>
      </c>
      <c r="AH966" s="28" cm="1">
        <f t="array" aca="1" ref="AH966" ca="1">IF($C966="","",IF(W966="__",0,SUMIF(LEV_8,W966,LEN)))</f>
        <v>0</v>
      </c>
      <c r="AI966" s="28" cm="1">
        <f t="array" aca="1" ref="AI966" ca="1">IF($C966="","",IF(X966="__",0,SUMIF(LEV_9,X966,LEN)))</f>
        <v>0</v>
      </c>
      <c r="AJ966" s="28" cm="1">
        <f t="array" aca="1" ref="AJ966" ca="1">IF($C966="","",IF(Y966="__",0,SUMIF(LEV_10,Y966,LEN)))</f>
        <v>0</v>
      </c>
      <c r="AK966" s="28" cm="1">
        <f t="array" aca="1" ref="AK966" ca="1">IF($C966="","",IF(Z966="__",0,SUMIF(LEV_11,Z966,LEN)))</f>
        <v>0</v>
      </c>
      <c r="AL966" cm="1">
        <f t="array" aca="1" ref="AL966" ca="1">IF($C966="","",_xlfn.IFS(AB966=0,AA966,AC966=0,AB966,AD966=0,AC966,AE966=0,AD966,AF966=0,AE966,AG966=0,AF966,AH966=0,AG966,AI966=0,AH966,AJ966=0,AI966,AK966=0,AJ966,TRUE,AK966))</f>
        <v>490735</v>
      </c>
      <c r="AM966" t="b">
        <f t="shared" ref="AM966:AM1029" ca="1" si="159">IF($C966="","",AL966&lt;=100000)</f>
        <v>0</v>
      </c>
      <c r="AN966" t="b">
        <f ca="1">IF($C966="","",IF(IFERROR(MATCH(N966,$N$1:$N965,0),0)&gt;0,FALSE,TRUE))</f>
        <v>1</v>
      </c>
      <c r="AO966" cm="1">
        <f t="array" aca="1" ref="AO966" ca="1">_xlfn.IFS($C966="","",AND(AM966,AN966),AL966,TRUE,0)</f>
        <v>0</v>
      </c>
      <c r="AP966" t="str" cm="1">
        <f t="array" aca="1" ref="AP966" ca="1">_xlfn.IFS($C966="","",AND(AN966,AL966&gt;=TBF),AL966,TRUE,"")</f>
        <v/>
      </c>
    </row>
    <row r="967" spans="1:42" x14ac:dyDescent="0.3">
      <c r="A967">
        <v>963</v>
      </c>
      <c r="C967" s="10" t="str">
        <f ca="1">IF(OFFSET(INPUT_START,A967-1,0)=0,"",OFFSET(INPUT_START,A967-1,0))</f>
        <v>$ ls</v>
      </c>
      <c r="D967" t="b">
        <f t="shared" ca="1" si="150"/>
        <v>1</v>
      </c>
      <c r="E967" t="b">
        <f t="shared" ca="1" si="151"/>
        <v>1</v>
      </c>
      <c r="F967" t="b">
        <f t="shared" ca="1" si="152"/>
        <v>0</v>
      </c>
      <c r="G967" t="b">
        <f t="shared" ca="1" si="153"/>
        <v>0</v>
      </c>
      <c r="H967" t="b">
        <f t="shared" ca="1" si="154"/>
        <v>0</v>
      </c>
      <c r="I967">
        <f t="shared" ca="1" si="155"/>
        <v>0</v>
      </c>
      <c r="J967" t="str">
        <f t="shared" ca="1" si="156"/>
        <v/>
      </c>
      <c r="K967" t="str">
        <f t="shared" ca="1" si="157"/>
        <v/>
      </c>
      <c r="L967" s="23">
        <f t="shared" ca="1" si="158"/>
        <v>0</v>
      </c>
      <c r="M967" s="23" cm="1">
        <f t="array" aca="1" ref="M967" ca="1">_xlfn.IFS($C967="","",
$A967=1,1,
NOT($F967),M966,
AND($F967,$J967&lt;&gt;".."),M966+1,
AND($F967,$J967=".."),M966-1,
TRUE,"ERR")</f>
        <v>6</v>
      </c>
      <c r="N967" s="23" t="str" cm="1">
        <f t="array" aca="1" ref="N967" ca="1">_xlfn.IFS($C967="","",
$A967=1,"",
NOT($F967),N966,
AND($F967,$J967&lt;&gt;".."),N966&amp;IF(N966="/","","/")&amp;$J967,
AND($F967,$J967=".."),MID(N966,1,FIND("@",SUBSTITUTE(N966,"/","@",$M967)) -1 ),
TRUE,"ERR")</f>
        <v>root/vpjqpqfm/rgqtzc/pcplzs/vzgpfd/ppdfjqbr</v>
      </c>
      <c r="O967" s="22" t="str" cm="1">
        <f t="array" aca="1" ref="O967" ca="1">_xlfn.IFS($C967="","",
$N967="root","root",
TRUE,MID($N967,1+FIND("@",SUBSTITUTE($N967,"/","@",$M967-1)),100 )
)</f>
        <v>ppdfjqbr</v>
      </c>
      <c r="P967" s="23" t="str" cm="1">
        <f t="array" aca="1" ref="P967" ca="1">_xlfn.IFS($C967="","",
P$4=1,"root",
P$4&gt;$M967,"__",
TRUE,MID($N967,1, FIND("@",SUBSTITUTE($N967&amp;"/","/","@",P$4))-1)
)</f>
        <v>root</v>
      </c>
      <c r="Q967" s="23" t="str" cm="1">
        <f t="array" aca="1" ref="Q967" ca="1">_xlfn.IFS($C967="","",
Q$4=1,"root",
Q$4&gt;$M967,"__",
TRUE,MID($N967,1, FIND("@",SUBSTITUTE($N967&amp;"/","/","@",Q$4))-1)
)</f>
        <v>root/vpjqpqfm</v>
      </c>
      <c r="R967" s="23" t="str" cm="1">
        <f t="array" aca="1" ref="R967" ca="1">_xlfn.IFS($C967="","",
R$4=1,"root",
R$4&gt;$M967,"__",
TRUE,MID($N967,1, FIND("@",SUBSTITUTE($N967&amp;"/","/","@",R$4))-1)
)</f>
        <v>root/vpjqpqfm/rgqtzc</v>
      </c>
      <c r="S967" s="23" t="str" cm="1">
        <f t="array" aca="1" ref="S967" ca="1">_xlfn.IFS($C967="","",
S$4=1,"root",
S$4&gt;$M967,"__",
TRUE,MID($N967,1, FIND("@",SUBSTITUTE($N967&amp;"/","/","@",S$4))-1)
)</f>
        <v>root/vpjqpqfm/rgqtzc/pcplzs</v>
      </c>
      <c r="T967" s="23" t="str" cm="1">
        <f t="array" aca="1" ref="T967" ca="1">_xlfn.IFS($C967="","",
T$4=1,"root",
T$4&gt;$M967,"__",
TRUE,MID($N967,1, FIND("@",SUBSTITUTE($N967&amp;"/","/","@",T$4))-1)
)</f>
        <v>root/vpjqpqfm/rgqtzc/pcplzs/vzgpfd</v>
      </c>
      <c r="U967" s="23" t="str" cm="1">
        <f t="array" aca="1" ref="U967" ca="1">_xlfn.IFS($C967="","",
U$4=1,"root",
U$4&gt;$M967,"__",
TRUE,MID($N967,1, FIND("@",SUBSTITUTE($N967&amp;"/","/","@",U$4))-1)
)</f>
        <v>root/vpjqpqfm/rgqtzc/pcplzs/vzgpfd/ppdfjqbr</v>
      </c>
      <c r="V967" s="23" t="str" cm="1">
        <f t="array" aca="1" ref="V967" ca="1">_xlfn.IFS($C967="","",
V$4=1,"root",
V$4&gt;$M967,"__",
TRUE,MID($N967,1, FIND("@",SUBSTITUTE($N967&amp;"/","/","@",V$4))-1)
)</f>
        <v>__</v>
      </c>
      <c r="W967" s="23" t="str" cm="1">
        <f t="array" aca="1" ref="W967" ca="1">_xlfn.IFS($C967="","",
W$4=1,"root",
W$4&gt;$M967,"__",
TRUE,MID($N967,1, FIND("@",SUBSTITUTE($N967&amp;"/","/","@",W$4))-1)
)</f>
        <v>__</v>
      </c>
      <c r="X967" s="23" t="str" cm="1">
        <f t="array" aca="1" ref="X967" ca="1">_xlfn.IFS($C967="","",
X$4=1,"root",
X$4&gt;$M967,"__",
TRUE,MID($N967,1, FIND("@",SUBSTITUTE($N967&amp;"/","/","@",X$4))-1)
)</f>
        <v>__</v>
      </c>
      <c r="Y967" s="23" t="str" cm="1">
        <f t="array" aca="1" ref="Y967" ca="1">_xlfn.IFS($C967="","",
Y$4=1,"root",
Y$4&gt;$M967,"__",
TRUE,MID($N967,1, FIND("@",SUBSTITUTE($N967&amp;"/","/","@",Y$4))-1)
)</f>
        <v>__</v>
      </c>
      <c r="Z967" s="23" t="str" cm="1">
        <f t="array" aca="1" ref="Z967" ca="1">_xlfn.IFS($C967="","",
Z$4=1,"root",
Z$4&gt;$M967,"__",
TRUE,MID($N967,1, FIND("@",SUBSTITUTE($N967&amp;"/","/","@",Z$4))-1)
)</f>
        <v>__</v>
      </c>
      <c r="AA967" s="28" cm="1">
        <f t="array" aca="1" ref="AA967" ca="1">IF($C967="","",SUMIF(LEV_1,P967,LEN))</f>
        <v>41035571</v>
      </c>
      <c r="AB967" s="28" cm="1">
        <f t="array" aca="1" ref="AB967" ca="1">IF($C967="","",IF(Q967="__",0,SUMIF(LEV_2,Q967,LEN)))</f>
        <v>23329164</v>
      </c>
      <c r="AC967" s="28" cm="1">
        <f t="array" aca="1" ref="AC967" ca="1">IF($C967="","",IF(R967="__",0,SUMIF(LEV_3,R967,LEN)))</f>
        <v>16068117</v>
      </c>
      <c r="AD967" s="28" cm="1">
        <f t="array" aca="1" ref="AD967" ca="1">IF($C967="","",IF(S967="__",0,SUMIF(LEV_4,S967,LEN)))</f>
        <v>3347728</v>
      </c>
      <c r="AE967" s="28" cm="1">
        <f t="array" aca="1" ref="AE967" ca="1">IF($C967="","",IF(T967="__",0,SUMIF(LEV_5,T967,LEN)))</f>
        <v>2363472</v>
      </c>
      <c r="AF967" s="28" cm="1">
        <f t="array" aca="1" ref="AF967" ca="1">IF($C967="","",IF(U967="__",0,SUMIF(LEV_6,U967,LEN)))</f>
        <v>490735</v>
      </c>
      <c r="AG967" s="28" cm="1">
        <f t="array" aca="1" ref="AG967" ca="1">IF($C967="","",IF(V967="__",0,SUMIF(LEV_7,V967,LEN)))</f>
        <v>0</v>
      </c>
      <c r="AH967" s="28" cm="1">
        <f t="array" aca="1" ref="AH967" ca="1">IF($C967="","",IF(W967="__",0,SUMIF(LEV_8,W967,LEN)))</f>
        <v>0</v>
      </c>
      <c r="AI967" s="28" cm="1">
        <f t="array" aca="1" ref="AI967" ca="1">IF($C967="","",IF(X967="__",0,SUMIF(LEV_9,X967,LEN)))</f>
        <v>0</v>
      </c>
      <c r="AJ967" s="28" cm="1">
        <f t="array" aca="1" ref="AJ967" ca="1">IF($C967="","",IF(Y967="__",0,SUMIF(LEV_10,Y967,LEN)))</f>
        <v>0</v>
      </c>
      <c r="AK967" s="28" cm="1">
        <f t="array" aca="1" ref="AK967" ca="1">IF($C967="","",IF(Z967="__",0,SUMIF(LEV_11,Z967,LEN)))</f>
        <v>0</v>
      </c>
      <c r="AL967" cm="1">
        <f t="array" aca="1" ref="AL967" ca="1">IF($C967="","",_xlfn.IFS(AB967=0,AA967,AC967=0,AB967,AD967=0,AC967,AE967=0,AD967,AF967=0,AE967,AG967=0,AF967,AH967=0,AG967,AI967=0,AH967,AJ967=0,AI967,AK967=0,AJ967,TRUE,AK967))</f>
        <v>490735</v>
      </c>
      <c r="AM967" t="b">
        <f t="shared" ca="1" si="159"/>
        <v>0</v>
      </c>
      <c r="AN967" t="b">
        <f ca="1">IF($C967="","",IF(IFERROR(MATCH(N967,$N$1:$N966,0),0)&gt;0,FALSE,TRUE))</f>
        <v>0</v>
      </c>
      <c r="AO967" cm="1">
        <f t="array" aca="1" ref="AO967" ca="1">_xlfn.IFS($C967="","",AND(AM967,AN967),AL967,TRUE,0)</f>
        <v>0</v>
      </c>
      <c r="AP967" t="str" cm="1">
        <f t="array" aca="1" ref="AP967" ca="1">_xlfn.IFS($C967="","",AND(AN967,AL967&gt;=TBF),AL967,TRUE,"")</f>
        <v/>
      </c>
    </row>
    <row r="968" spans="1:42" x14ac:dyDescent="0.3">
      <c r="A968">
        <v>964</v>
      </c>
      <c r="C968" s="10" t="str">
        <f ca="1">IF(OFFSET(INPUT_START,A968-1,0)=0,"",OFFSET(INPUT_START,A968-1,0))</f>
        <v>1458 dcgvw</v>
      </c>
      <c r="D968" t="b">
        <f t="shared" ca="1" si="150"/>
        <v>0</v>
      </c>
      <c r="E968" t="b">
        <f t="shared" ca="1" si="151"/>
        <v>0</v>
      </c>
      <c r="F968" t="b">
        <f t="shared" ca="1" si="152"/>
        <v>0</v>
      </c>
      <c r="G968" t="b">
        <f t="shared" ca="1" si="153"/>
        <v>0</v>
      </c>
      <c r="H968" t="b">
        <f t="shared" ca="1" si="154"/>
        <v>1</v>
      </c>
      <c r="I968">
        <f t="shared" ca="1" si="155"/>
        <v>5</v>
      </c>
      <c r="J968" t="str">
        <f t="shared" ca="1" si="156"/>
        <v/>
      </c>
      <c r="K968" t="str">
        <f t="shared" ca="1" si="157"/>
        <v>dcgvw</v>
      </c>
      <c r="L968" s="23">
        <f t="shared" ca="1" si="158"/>
        <v>1458</v>
      </c>
      <c r="M968" s="23" cm="1">
        <f t="array" aca="1" ref="M968" ca="1">_xlfn.IFS($C968="","",
$A968=1,1,
NOT($F968),M967,
AND($F968,$J968&lt;&gt;".."),M967+1,
AND($F968,$J968=".."),M967-1,
TRUE,"ERR")</f>
        <v>6</v>
      </c>
      <c r="N968" s="23" t="str" cm="1">
        <f t="array" aca="1" ref="N968" ca="1">_xlfn.IFS($C968="","",
$A968=1,"",
NOT($F968),N967,
AND($F968,$J968&lt;&gt;".."),N967&amp;IF(N967="/","","/")&amp;$J968,
AND($F968,$J968=".."),MID(N967,1,FIND("@",SUBSTITUTE(N967,"/","@",$M968)) -1 ),
TRUE,"ERR")</f>
        <v>root/vpjqpqfm/rgqtzc/pcplzs/vzgpfd/ppdfjqbr</v>
      </c>
      <c r="O968" s="22" t="str" cm="1">
        <f t="array" aca="1" ref="O968" ca="1">_xlfn.IFS($C968="","",
$N968="root","root",
TRUE,MID($N968,1+FIND("@",SUBSTITUTE($N968,"/","@",$M968-1)),100 )
)</f>
        <v>ppdfjqbr</v>
      </c>
      <c r="P968" s="23" t="str" cm="1">
        <f t="array" aca="1" ref="P968" ca="1">_xlfn.IFS($C968="","",
P$4=1,"root",
P$4&gt;$M968,"__",
TRUE,MID($N968,1, FIND("@",SUBSTITUTE($N968&amp;"/","/","@",P$4))-1)
)</f>
        <v>root</v>
      </c>
      <c r="Q968" s="23" t="str" cm="1">
        <f t="array" aca="1" ref="Q968" ca="1">_xlfn.IFS($C968="","",
Q$4=1,"root",
Q$4&gt;$M968,"__",
TRUE,MID($N968,1, FIND("@",SUBSTITUTE($N968&amp;"/","/","@",Q$4))-1)
)</f>
        <v>root/vpjqpqfm</v>
      </c>
      <c r="R968" s="23" t="str" cm="1">
        <f t="array" aca="1" ref="R968" ca="1">_xlfn.IFS($C968="","",
R$4=1,"root",
R$4&gt;$M968,"__",
TRUE,MID($N968,1, FIND("@",SUBSTITUTE($N968&amp;"/","/","@",R$4))-1)
)</f>
        <v>root/vpjqpqfm/rgqtzc</v>
      </c>
      <c r="S968" s="23" t="str" cm="1">
        <f t="array" aca="1" ref="S968" ca="1">_xlfn.IFS($C968="","",
S$4=1,"root",
S$4&gt;$M968,"__",
TRUE,MID($N968,1, FIND("@",SUBSTITUTE($N968&amp;"/","/","@",S$4))-1)
)</f>
        <v>root/vpjqpqfm/rgqtzc/pcplzs</v>
      </c>
      <c r="T968" s="23" t="str" cm="1">
        <f t="array" aca="1" ref="T968" ca="1">_xlfn.IFS($C968="","",
T$4=1,"root",
T$4&gt;$M968,"__",
TRUE,MID($N968,1, FIND("@",SUBSTITUTE($N968&amp;"/","/","@",T$4))-1)
)</f>
        <v>root/vpjqpqfm/rgqtzc/pcplzs/vzgpfd</v>
      </c>
      <c r="U968" s="23" t="str" cm="1">
        <f t="array" aca="1" ref="U968" ca="1">_xlfn.IFS($C968="","",
U$4=1,"root",
U$4&gt;$M968,"__",
TRUE,MID($N968,1, FIND("@",SUBSTITUTE($N968&amp;"/","/","@",U$4))-1)
)</f>
        <v>root/vpjqpqfm/rgqtzc/pcplzs/vzgpfd/ppdfjqbr</v>
      </c>
      <c r="V968" s="23" t="str" cm="1">
        <f t="array" aca="1" ref="V968" ca="1">_xlfn.IFS($C968="","",
V$4=1,"root",
V$4&gt;$M968,"__",
TRUE,MID($N968,1, FIND("@",SUBSTITUTE($N968&amp;"/","/","@",V$4))-1)
)</f>
        <v>__</v>
      </c>
      <c r="W968" s="23" t="str" cm="1">
        <f t="array" aca="1" ref="W968" ca="1">_xlfn.IFS($C968="","",
W$4=1,"root",
W$4&gt;$M968,"__",
TRUE,MID($N968,1, FIND("@",SUBSTITUTE($N968&amp;"/","/","@",W$4))-1)
)</f>
        <v>__</v>
      </c>
      <c r="X968" s="23" t="str" cm="1">
        <f t="array" aca="1" ref="X968" ca="1">_xlfn.IFS($C968="","",
X$4=1,"root",
X$4&gt;$M968,"__",
TRUE,MID($N968,1, FIND("@",SUBSTITUTE($N968&amp;"/","/","@",X$4))-1)
)</f>
        <v>__</v>
      </c>
      <c r="Y968" s="23" t="str" cm="1">
        <f t="array" aca="1" ref="Y968" ca="1">_xlfn.IFS($C968="","",
Y$4=1,"root",
Y$4&gt;$M968,"__",
TRUE,MID($N968,1, FIND("@",SUBSTITUTE($N968&amp;"/","/","@",Y$4))-1)
)</f>
        <v>__</v>
      </c>
      <c r="Z968" s="23" t="str" cm="1">
        <f t="array" aca="1" ref="Z968" ca="1">_xlfn.IFS($C968="","",
Z$4=1,"root",
Z$4&gt;$M968,"__",
TRUE,MID($N968,1, FIND("@",SUBSTITUTE($N968&amp;"/","/","@",Z$4))-1)
)</f>
        <v>__</v>
      </c>
      <c r="AA968" s="28" cm="1">
        <f t="array" aca="1" ref="AA968" ca="1">IF($C968="","",SUMIF(LEV_1,P968,LEN))</f>
        <v>41035571</v>
      </c>
      <c r="AB968" s="28" cm="1">
        <f t="array" aca="1" ref="AB968" ca="1">IF($C968="","",IF(Q968="__",0,SUMIF(LEV_2,Q968,LEN)))</f>
        <v>23329164</v>
      </c>
      <c r="AC968" s="28" cm="1">
        <f t="array" aca="1" ref="AC968" ca="1">IF($C968="","",IF(R968="__",0,SUMIF(LEV_3,R968,LEN)))</f>
        <v>16068117</v>
      </c>
      <c r="AD968" s="28" cm="1">
        <f t="array" aca="1" ref="AD968" ca="1">IF($C968="","",IF(S968="__",0,SUMIF(LEV_4,S968,LEN)))</f>
        <v>3347728</v>
      </c>
      <c r="AE968" s="28" cm="1">
        <f t="array" aca="1" ref="AE968" ca="1">IF($C968="","",IF(T968="__",0,SUMIF(LEV_5,T968,LEN)))</f>
        <v>2363472</v>
      </c>
      <c r="AF968" s="28" cm="1">
        <f t="array" aca="1" ref="AF968" ca="1">IF($C968="","",IF(U968="__",0,SUMIF(LEV_6,U968,LEN)))</f>
        <v>490735</v>
      </c>
      <c r="AG968" s="28" cm="1">
        <f t="array" aca="1" ref="AG968" ca="1">IF($C968="","",IF(V968="__",0,SUMIF(LEV_7,V968,LEN)))</f>
        <v>0</v>
      </c>
      <c r="AH968" s="28" cm="1">
        <f t="array" aca="1" ref="AH968" ca="1">IF($C968="","",IF(W968="__",0,SUMIF(LEV_8,W968,LEN)))</f>
        <v>0</v>
      </c>
      <c r="AI968" s="28" cm="1">
        <f t="array" aca="1" ref="AI968" ca="1">IF($C968="","",IF(X968="__",0,SUMIF(LEV_9,X968,LEN)))</f>
        <v>0</v>
      </c>
      <c r="AJ968" s="28" cm="1">
        <f t="array" aca="1" ref="AJ968" ca="1">IF($C968="","",IF(Y968="__",0,SUMIF(LEV_10,Y968,LEN)))</f>
        <v>0</v>
      </c>
      <c r="AK968" s="28" cm="1">
        <f t="array" aca="1" ref="AK968" ca="1">IF($C968="","",IF(Z968="__",0,SUMIF(LEV_11,Z968,LEN)))</f>
        <v>0</v>
      </c>
      <c r="AL968" cm="1">
        <f t="array" aca="1" ref="AL968" ca="1">IF($C968="","",_xlfn.IFS(AB968=0,AA968,AC968=0,AB968,AD968=0,AC968,AE968=0,AD968,AF968=0,AE968,AG968=0,AF968,AH968=0,AG968,AI968=0,AH968,AJ968=0,AI968,AK968=0,AJ968,TRUE,AK968))</f>
        <v>490735</v>
      </c>
      <c r="AM968" t="b">
        <f t="shared" ca="1" si="159"/>
        <v>0</v>
      </c>
      <c r="AN968" t="b">
        <f ca="1">IF($C968="","",IF(IFERROR(MATCH(N968,$N$1:$N967,0),0)&gt;0,FALSE,TRUE))</f>
        <v>0</v>
      </c>
      <c r="AO968" cm="1">
        <f t="array" aca="1" ref="AO968" ca="1">_xlfn.IFS($C968="","",AND(AM968,AN968),AL968,TRUE,0)</f>
        <v>0</v>
      </c>
      <c r="AP968" t="str" cm="1">
        <f t="array" aca="1" ref="AP968" ca="1">_xlfn.IFS($C968="","",AND(AN968,AL968&gt;=TBF),AL968,TRUE,"")</f>
        <v/>
      </c>
    </row>
    <row r="969" spans="1:42" x14ac:dyDescent="0.3">
      <c r="A969">
        <v>965</v>
      </c>
      <c r="C969" s="10" t="str">
        <f ca="1">IF(OFFSET(INPUT_START,A969-1,0)=0,"",OFFSET(INPUT_START,A969-1,0))</f>
        <v>563 gldg.jrd</v>
      </c>
      <c r="D969" t="b">
        <f t="shared" ca="1" si="150"/>
        <v>0</v>
      </c>
      <c r="E969" t="b">
        <f t="shared" ca="1" si="151"/>
        <v>0</v>
      </c>
      <c r="F969" t="b">
        <f t="shared" ca="1" si="152"/>
        <v>0</v>
      </c>
      <c r="G969" t="b">
        <f t="shared" ca="1" si="153"/>
        <v>0</v>
      </c>
      <c r="H969" t="b">
        <f t="shared" ca="1" si="154"/>
        <v>1</v>
      </c>
      <c r="I969">
        <f t="shared" ca="1" si="155"/>
        <v>4</v>
      </c>
      <c r="J969" t="str">
        <f t="shared" ca="1" si="156"/>
        <v/>
      </c>
      <c r="K969" t="str">
        <f t="shared" ca="1" si="157"/>
        <v>gldg.jrd</v>
      </c>
      <c r="L969" s="23">
        <f t="shared" ca="1" si="158"/>
        <v>563</v>
      </c>
      <c r="M969" s="23" cm="1">
        <f t="array" aca="1" ref="M969" ca="1">_xlfn.IFS($C969="","",
$A969=1,1,
NOT($F969),M968,
AND($F969,$J969&lt;&gt;".."),M968+1,
AND($F969,$J969=".."),M968-1,
TRUE,"ERR")</f>
        <v>6</v>
      </c>
      <c r="N969" s="23" t="str" cm="1">
        <f t="array" aca="1" ref="N969" ca="1">_xlfn.IFS($C969="","",
$A969=1,"",
NOT($F969),N968,
AND($F969,$J969&lt;&gt;".."),N968&amp;IF(N968="/","","/")&amp;$J969,
AND($F969,$J969=".."),MID(N968,1,FIND("@",SUBSTITUTE(N968,"/","@",$M969)) -1 ),
TRUE,"ERR")</f>
        <v>root/vpjqpqfm/rgqtzc/pcplzs/vzgpfd/ppdfjqbr</v>
      </c>
      <c r="O969" s="22" t="str" cm="1">
        <f t="array" aca="1" ref="O969" ca="1">_xlfn.IFS($C969="","",
$N969="root","root",
TRUE,MID($N969,1+FIND("@",SUBSTITUTE($N969,"/","@",$M969-1)),100 )
)</f>
        <v>ppdfjqbr</v>
      </c>
      <c r="P969" s="23" t="str" cm="1">
        <f t="array" aca="1" ref="P969" ca="1">_xlfn.IFS($C969="","",
P$4=1,"root",
P$4&gt;$M969,"__",
TRUE,MID($N969,1, FIND("@",SUBSTITUTE($N969&amp;"/","/","@",P$4))-1)
)</f>
        <v>root</v>
      </c>
      <c r="Q969" s="23" t="str" cm="1">
        <f t="array" aca="1" ref="Q969" ca="1">_xlfn.IFS($C969="","",
Q$4=1,"root",
Q$4&gt;$M969,"__",
TRUE,MID($N969,1, FIND("@",SUBSTITUTE($N969&amp;"/","/","@",Q$4))-1)
)</f>
        <v>root/vpjqpqfm</v>
      </c>
      <c r="R969" s="23" t="str" cm="1">
        <f t="array" aca="1" ref="R969" ca="1">_xlfn.IFS($C969="","",
R$4=1,"root",
R$4&gt;$M969,"__",
TRUE,MID($N969,1, FIND("@",SUBSTITUTE($N969&amp;"/","/","@",R$4))-1)
)</f>
        <v>root/vpjqpqfm/rgqtzc</v>
      </c>
      <c r="S969" s="23" t="str" cm="1">
        <f t="array" aca="1" ref="S969" ca="1">_xlfn.IFS($C969="","",
S$4=1,"root",
S$4&gt;$M969,"__",
TRUE,MID($N969,1, FIND("@",SUBSTITUTE($N969&amp;"/","/","@",S$4))-1)
)</f>
        <v>root/vpjqpqfm/rgqtzc/pcplzs</v>
      </c>
      <c r="T969" s="23" t="str" cm="1">
        <f t="array" aca="1" ref="T969" ca="1">_xlfn.IFS($C969="","",
T$4=1,"root",
T$4&gt;$M969,"__",
TRUE,MID($N969,1, FIND("@",SUBSTITUTE($N969&amp;"/","/","@",T$4))-1)
)</f>
        <v>root/vpjqpqfm/rgqtzc/pcplzs/vzgpfd</v>
      </c>
      <c r="U969" s="23" t="str" cm="1">
        <f t="array" aca="1" ref="U969" ca="1">_xlfn.IFS($C969="","",
U$4=1,"root",
U$4&gt;$M969,"__",
TRUE,MID($N969,1, FIND("@",SUBSTITUTE($N969&amp;"/","/","@",U$4))-1)
)</f>
        <v>root/vpjqpqfm/rgqtzc/pcplzs/vzgpfd/ppdfjqbr</v>
      </c>
      <c r="V969" s="23" t="str" cm="1">
        <f t="array" aca="1" ref="V969" ca="1">_xlfn.IFS($C969="","",
V$4=1,"root",
V$4&gt;$M969,"__",
TRUE,MID($N969,1, FIND("@",SUBSTITUTE($N969&amp;"/","/","@",V$4))-1)
)</f>
        <v>__</v>
      </c>
      <c r="W969" s="23" t="str" cm="1">
        <f t="array" aca="1" ref="W969" ca="1">_xlfn.IFS($C969="","",
W$4=1,"root",
W$4&gt;$M969,"__",
TRUE,MID($N969,1, FIND("@",SUBSTITUTE($N969&amp;"/","/","@",W$4))-1)
)</f>
        <v>__</v>
      </c>
      <c r="X969" s="23" t="str" cm="1">
        <f t="array" aca="1" ref="X969" ca="1">_xlfn.IFS($C969="","",
X$4=1,"root",
X$4&gt;$M969,"__",
TRUE,MID($N969,1, FIND("@",SUBSTITUTE($N969&amp;"/","/","@",X$4))-1)
)</f>
        <v>__</v>
      </c>
      <c r="Y969" s="23" t="str" cm="1">
        <f t="array" aca="1" ref="Y969" ca="1">_xlfn.IFS($C969="","",
Y$4=1,"root",
Y$4&gt;$M969,"__",
TRUE,MID($N969,1, FIND("@",SUBSTITUTE($N969&amp;"/","/","@",Y$4))-1)
)</f>
        <v>__</v>
      </c>
      <c r="Z969" s="23" t="str" cm="1">
        <f t="array" aca="1" ref="Z969" ca="1">_xlfn.IFS($C969="","",
Z$4=1,"root",
Z$4&gt;$M969,"__",
TRUE,MID($N969,1, FIND("@",SUBSTITUTE($N969&amp;"/","/","@",Z$4))-1)
)</f>
        <v>__</v>
      </c>
      <c r="AA969" s="28" cm="1">
        <f t="array" aca="1" ref="AA969" ca="1">IF($C969="","",SUMIF(LEV_1,P969,LEN))</f>
        <v>41035571</v>
      </c>
      <c r="AB969" s="28" cm="1">
        <f t="array" aca="1" ref="AB969" ca="1">IF($C969="","",IF(Q969="__",0,SUMIF(LEV_2,Q969,LEN)))</f>
        <v>23329164</v>
      </c>
      <c r="AC969" s="28" cm="1">
        <f t="array" aca="1" ref="AC969" ca="1">IF($C969="","",IF(R969="__",0,SUMIF(LEV_3,R969,LEN)))</f>
        <v>16068117</v>
      </c>
      <c r="AD969" s="28" cm="1">
        <f t="array" aca="1" ref="AD969" ca="1">IF($C969="","",IF(S969="__",0,SUMIF(LEV_4,S969,LEN)))</f>
        <v>3347728</v>
      </c>
      <c r="AE969" s="28" cm="1">
        <f t="array" aca="1" ref="AE969" ca="1">IF($C969="","",IF(T969="__",0,SUMIF(LEV_5,T969,LEN)))</f>
        <v>2363472</v>
      </c>
      <c r="AF969" s="28" cm="1">
        <f t="array" aca="1" ref="AF969" ca="1">IF($C969="","",IF(U969="__",0,SUMIF(LEV_6,U969,LEN)))</f>
        <v>490735</v>
      </c>
      <c r="AG969" s="28" cm="1">
        <f t="array" aca="1" ref="AG969" ca="1">IF($C969="","",IF(V969="__",0,SUMIF(LEV_7,V969,LEN)))</f>
        <v>0</v>
      </c>
      <c r="AH969" s="28" cm="1">
        <f t="array" aca="1" ref="AH969" ca="1">IF($C969="","",IF(W969="__",0,SUMIF(LEV_8,W969,LEN)))</f>
        <v>0</v>
      </c>
      <c r="AI969" s="28" cm="1">
        <f t="array" aca="1" ref="AI969" ca="1">IF($C969="","",IF(X969="__",0,SUMIF(LEV_9,X969,LEN)))</f>
        <v>0</v>
      </c>
      <c r="AJ969" s="28" cm="1">
        <f t="array" aca="1" ref="AJ969" ca="1">IF($C969="","",IF(Y969="__",0,SUMIF(LEV_10,Y969,LEN)))</f>
        <v>0</v>
      </c>
      <c r="AK969" s="28" cm="1">
        <f t="array" aca="1" ref="AK969" ca="1">IF($C969="","",IF(Z969="__",0,SUMIF(LEV_11,Z969,LEN)))</f>
        <v>0</v>
      </c>
      <c r="AL969" cm="1">
        <f t="array" aca="1" ref="AL969" ca="1">IF($C969="","",_xlfn.IFS(AB969=0,AA969,AC969=0,AB969,AD969=0,AC969,AE969=0,AD969,AF969=0,AE969,AG969=0,AF969,AH969=0,AG969,AI969=0,AH969,AJ969=0,AI969,AK969=0,AJ969,TRUE,AK969))</f>
        <v>490735</v>
      </c>
      <c r="AM969" t="b">
        <f t="shared" ca="1" si="159"/>
        <v>0</v>
      </c>
      <c r="AN969" t="b">
        <f ca="1">IF($C969="","",IF(IFERROR(MATCH(N969,$N$1:$N968,0),0)&gt;0,FALSE,TRUE))</f>
        <v>0</v>
      </c>
      <c r="AO969" cm="1">
        <f t="array" aca="1" ref="AO969" ca="1">_xlfn.IFS($C969="","",AND(AM969,AN969),AL969,TRUE,0)</f>
        <v>0</v>
      </c>
      <c r="AP969" t="str" cm="1">
        <f t="array" aca="1" ref="AP969" ca="1">_xlfn.IFS($C969="","",AND(AN969,AL969&gt;=TBF),AL969,TRUE,"")</f>
        <v/>
      </c>
    </row>
    <row r="970" spans="1:42" x14ac:dyDescent="0.3">
      <c r="A970">
        <v>966</v>
      </c>
      <c r="C970" s="10" t="str">
        <f ca="1">IF(OFFSET(INPUT_START,A970-1,0)=0,"",OFFSET(INPUT_START,A970-1,0))</f>
        <v>155487 glhjmpm.sjt</v>
      </c>
      <c r="D970" t="b">
        <f t="shared" ca="1" si="150"/>
        <v>0</v>
      </c>
      <c r="E970" t="b">
        <f t="shared" ca="1" si="151"/>
        <v>0</v>
      </c>
      <c r="F970" t="b">
        <f t="shared" ca="1" si="152"/>
        <v>0</v>
      </c>
      <c r="G970" t="b">
        <f t="shared" ca="1" si="153"/>
        <v>0</v>
      </c>
      <c r="H970" t="b">
        <f t="shared" ca="1" si="154"/>
        <v>1</v>
      </c>
      <c r="I970">
        <f t="shared" ca="1" si="155"/>
        <v>7</v>
      </c>
      <c r="J970" t="str">
        <f t="shared" ca="1" si="156"/>
        <v/>
      </c>
      <c r="K970" t="str">
        <f t="shared" ca="1" si="157"/>
        <v>glhjmpm.sjt</v>
      </c>
      <c r="L970" s="23">
        <f t="shared" ca="1" si="158"/>
        <v>155487</v>
      </c>
      <c r="M970" s="23" cm="1">
        <f t="array" aca="1" ref="M970" ca="1">_xlfn.IFS($C970="","",
$A970=1,1,
NOT($F970),M969,
AND($F970,$J970&lt;&gt;".."),M969+1,
AND($F970,$J970=".."),M969-1,
TRUE,"ERR")</f>
        <v>6</v>
      </c>
      <c r="N970" s="23" t="str" cm="1">
        <f t="array" aca="1" ref="N970" ca="1">_xlfn.IFS($C970="","",
$A970=1,"",
NOT($F970),N969,
AND($F970,$J970&lt;&gt;".."),N969&amp;IF(N969="/","","/")&amp;$J970,
AND($F970,$J970=".."),MID(N969,1,FIND("@",SUBSTITUTE(N969,"/","@",$M970)) -1 ),
TRUE,"ERR")</f>
        <v>root/vpjqpqfm/rgqtzc/pcplzs/vzgpfd/ppdfjqbr</v>
      </c>
      <c r="O970" s="22" t="str" cm="1">
        <f t="array" aca="1" ref="O970" ca="1">_xlfn.IFS($C970="","",
$N970="root","root",
TRUE,MID($N970,1+FIND("@",SUBSTITUTE($N970,"/","@",$M970-1)),100 )
)</f>
        <v>ppdfjqbr</v>
      </c>
      <c r="P970" s="23" t="str" cm="1">
        <f t="array" aca="1" ref="P970" ca="1">_xlfn.IFS($C970="","",
P$4=1,"root",
P$4&gt;$M970,"__",
TRUE,MID($N970,1, FIND("@",SUBSTITUTE($N970&amp;"/","/","@",P$4))-1)
)</f>
        <v>root</v>
      </c>
      <c r="Q970" s="23" t="str" cm="1">
        <f t="array" aca="1" ref="Q970" ca="1">_xlfn.IFS($C970="","",
Q$4=1,"root",
Q$4&gt;$M970,"__",
TRUE,MID($N970,1, FIND("@",SUBSTITUTE($N970&amp;"/","/","@",Q$4))-1)
)</f>
        <v>root/vpjqpqfm</v>
      </c>
      <c r="R970" s="23" t="str" cm="1">
        <f t="array" aca="1" ref="R970" ca="1">_xlfn.IFS($C970="","",
R$4=1,"root",
R$4&gt;$M970,"__",
TRUE,MID($N970,1, FIND("@",SUBSTITUTE($N970&amp;"/","/","@",R$4))-1)
)</f>
        <v>root/vpjqpqfm/rgqtzc</v>
      </c>
      <c r="S970" s="23" t="str" cm="1">
        <f t="array" aca="1" ref="S970" ca="1">_xlfn.IFS($C970="","",
S$4=1,"root",
S$4&gt;$M970,"__",
TRUE,MID($N970,1, FIND("@",SUBSTITUTE($N970&amp;"/","/","@",S$4))-1)
)</f>
        <v>root/vpjqpqfm/rgqtzc/pcplzs</v>
      </c>
      <c r="T970" s="23" t="str" cm="1">
        <f t="array" aca="1" ref="T970" ca="1">_xlfn.IFS($C970="","",
T$4=1,"root",
T$4&gt;$M970,"__",
TRUE,MID($N970,1, FIND("@",SUBSTITUTE($N970&amp;"/","/","@",T$4))-1)
)</f>
        <v>root/vpjqpqfm/rgqtzc/pcplzs/vzgpfd</v>
      </c>
      <c r="U970" s="23" t="str" cm="1">
        <f t="array" aca="1" ref="U970" ca="1">_xlfn.IFS($C970="","",
U$4=1,"root",
U$4&gt;$M970,"__",
TRUE,MID($N970,1, FIND("@",SUBSTITUTE($N970&amp;"/","/","@",U$4))-1)
)</f>
        <v>root/vpjqpqfm/rgqtzc/pcplzs/vzgpfd/ppdfjqbr</v>
      </c>
      <c r="V970" s="23" t="str" cm="1">
        <f t="array" aca="1" ref="V970" ca="1">_xlfn.IFS($C970="","",
V$4=1,"root",
V$4&gt;$M970,"__",
TRUE,MID($N970,1, FIND("@",SUBSTITUTE($N970&amp;"/","/","@",V$4))-1)
)</f>
        <v>__</v>
      </c>
      <c r="W970" s="23" t="str" cm="1">
        <f t="array" aca="1" ref="W970" ca="1">_xlfn.IFS($C970="","",
W$4=1,"root",
W$4&gt;$M970,"__",
TRUE,MID($N970,1, FIND("@",SUBSTITUTE($N970&amp;"/","/","@",W$4))-1)
)</f>
        <v>__</v>
      </c>
      <c r="X970" s="23" t="str" cm="1">
        <f t="array" aca="1" ref="X970" ca="1">_xlfn.IFS($C970="","",
X$4=1,"root",
X$4&gt;$M970,"__",
TRUE,MID($N970,1, FIND("@",SUBSTITUTE($N970&amp;"/","/","@",X$4))-1)
)</f>
        <v>__</v>
      </c>
      <c r="Y970" s="23" t="str" cm="1">
        <f t="array" aca="1" ref="Y970" ca="1">_xlfn.IFS($C970="","",
Y$4=1,"root",
Y$4&gt;$M970,"__",
TRUE,MID($N970,1, FIND("@",SUBSTITUTE($N970&amp;"/","/","@",Y$4))-1)
)</f>
        <v>__</v>
      </c>
      <c r="Z970" s="23" t="str" cm="1">
        <f t="array" aca="1" ref="Z970" ca="1">_xlfn.IFS($C970="","",
Z$4=1,"root",
Z$4&gt;$M970,"__",
TRUE,MID($N970,1, FIND("@",SUBSTITUTE($N970&amp;"/","/","@",Z$4))-1)
)</f>
        <v>__</v>
      </c>
      <c r="AA970" s="28" cm="1">
        <f t="array" aca="1" ref="AA970" ca="1">IF($C970="","",SUMIF(LEV_1,P970,LEN))</f>
        <v>41035571</v>
      </c>
      <c r="AB970" s="28" cm="1">
        <f t="array" aca="1" ref="AB970" ca="1">IF($C970="","",IF(Q970="__",0,SUMIF(LEV_2,Q970,LEN)))</f>
        <v>23329164</v>
      </c>
      <c r="AC970" s="28" cm="1">
        <f t="array" aca="1" ref="AC970" ca="1">IF($C970="","",IF(R970="__",0,SUMIF(LEV_3,R970,LEN)))</f>
        <v>16068117</v>
      </c>
      <c r="AD970" s="28" cm="1">
        <f t="array" aca="1" ref="AD970" ca="1">IF($C970="","",IF(S970="__",0,SUMIF(LEV_4,S970,LEN)))</f>
        <v>3347728</v>
      </c>
      <c r="AE970" s="28" cm="1">
        <f t="array" aca="1" ref="AE970" ca="1">IF($C970="","",IF(T970="__",0,SUMIF(LEV_5,T970,LEN)))</f>
        <v>2363472</v>
      </c>
      <c r="AF970" s="28" cm="1">
        <f t="array" aca="1" ref="AF970" ca="1">IF($C970="","",IF(U970="__",0,SUMIF(LEV_6,U970,LEN)))</f>
        <v>490735</v>
      </c>
      <c r="AG970" s="28" cm="1">
        <f t="array" aca="1" ref="AG970" ca="1">IF($C970="","",IF(V970="__",0,SUMIF(LEV_7,V970,LEN)))</f>
        <v>0</v>
      </c>
      <c r="AH970" s="28" cm="1">
        <f t="array" aca="1" ref="AH970" ca="1">IF($C970="","",IF(W970="__",0,SUMIF(LEV_8,W970,LEN)))</f>
        <v>0</v>
      </c>
      <c r="AI970" s="28" cm="1">
        <f t="array" aca="1" ref="AI970" ca="1">IF($C970="","",IF(X970="__",0,SUMIF(LEV_9,X970,LEN)))</f>
        <v>0</v>
      </c>
      <c r="AJ970" s="28" cm="1">
        <f t="array" aca="1" ref="AJ970" ca="1">IF($C970="","",IF(Y970="__",0,SUMIF(LEV_10,Y970,LEN)))</f>
        <v>0</v>
      </c>
      <c r="AK970" s="28" cm="1">
        <f t="array" aca="1" ref="AK970" ca="1">IF($C970="","",IF(Z970="__",0,SUMIF(LEV_11,Z970,LEN)))</f>
        <v>0</v>
      </c>
      <c r="AL970" cm="1">
        <f t="array" aca="1" ref="AL970" ca="1">IF($C970="","",_xlfn.IFS(AB970=0,AA970,AC970=0,AB970,AD970=0,AC970,AE970=0,AD970,AF970=0,AE970,AG970=0,AF970,AH970=0,AG970,AI970=0,AH970,AJ970=0,AI970,AK970=0,AJ970,TRUE,AK970))</f>
        <v>490735</v>
      </c>
      <c r="AM970" t="b">
        <f t="shared" ca="1" si="159"/>
        <v>0</v>
      </c>
      <c r="AN970" t="b">
        <f ca="1">IF($C970="","",IF(IFERROR(MATCH(N970,$N$1:$N969,0),0)&gt;0,FALSE,TRUE))</f>
        <v>0</v>
      </c>
      <c r="AO970" cm="1">
        <f t="array" aca="1" ref="AO970" ca="1">_xlfn.IFS($C970="","",AND(AM970,AN970),AL970,TRUE,0)</f>
        <v>0</v>
      </c>
      <c r="AP970" t="str" cm="1">
        <f t="array" aca="1" ref="AP970" ca="1">_xlfn.IFS($C970="","",AND(AN970,AL970&gt;=TBF),AL970,TRUE,"")</f>
        <v/>
      </c>
    </row>
    <row r="971" spans="1:42" x14ac:dyDescent="0.3">
      <c r="A971">
        <v>967</v>
      </c>
      <c r="C971" s="10" t="str">
        <f ca="1">IF(OFFSET(INPUT_START,A971-1,0)=0,"",OFFSET(INPUT_START,A971-1,0))</f>
        <v>dir vthf</v>
      </c>
      <c r="D971" t="b">
        <f t="shared" ca="1" si="150"/>
        <v>0</v>
      </c>
      <c r="E971" t="b">
        <f t="shared" ca="1" si="151"/>
        <v>0</v>
      </c>
      <c r="F971" t="b">
        <f t="shared" ca="1" si="152"/>
        <v>0</v>
      </c>
      <c r="G971" t="b">
        <f t="shared" ca="1" si="153"/>
        <v>1</v>
      </c>
      <c r="H971" t="b">
        <f t="shared" ca="1" si="154"/>
        <v>0</v>
      </c>
      <c r="I971">
        <f t="shared" ca="1" si="155"/>
        <v>4</v>
      </c>
      <c r="J971" t="str">
        <f t="shared" ca="1" si="156"/>
        <v/>
      </c>
      <c r="K971" t="str">
        <f t="shared" ca="1" si="157"/>
        <v/>
      </c>
      <c r="L971" s="23">
        <f t="shared" ca="1" si="158"/>
        <v>0</v>
      </c>
      <c r="M971" s="23" cm="1">
        <f t="array" aca="1" ref="M971" ca="1">_xlfn.IFS($C971="","",
$A971=1,1,
NOT($F971),M970,
AND($F971,$J971&lt;&gt;".."),M970+1,
AND($F971,$J971=".."),M970-1,
TRUE,"ERR")</f>
        <v>6</v>
      </c>
      <c r="N971" s="23" t="str" cm="1">
        <f t="array" aca="1" ref="N971" ca="1">_xlfn.IFS($C971="","",
$A971=1,"",
NOT($F971),N970,
AND($F971,$J971&lt;&gt;".."),N970&amp;IF(N970="/","","/")&amp;$J971,
AND($F971,$J971=".."),MID(N970,1,FIND("@",SUBSTITUTE(N970,"/","@",$M971)) -1 ),
TRUE,"ERR")</f>
        <v>root/vpjqpqfm/rgqtzc/pcplzs/vzgpfd/ppdfjqbr</v>
      </c>
      <c r="O971" s="22" t="str" cm="1">
        <f t="array" aca="1" ref="O971" ca="1">_xlfn.IFS($C971="","",
$N971="root","root",
TRUE,MID($N971,1+FIND("@",SUBSTITUTE($N971,"/","@",$M971-1)),100 )
)</f>
        <v>ppdfjqbr</v>
      </c>
      <c r="P971" s="23" t="str" cm="1">
        <f t="array" aca="1" ref="P971" ca="1">_xlfn.IFS($C971="","",
P$4=1,"root",
P$4&gt;$M971,"__",
TRUE,MID($N971,1, FIND("@",SUBSTITUTE($N971&amp;"/","/","@",P$4))-1)
)</f>
        <v>root</v>
      </c>
      <c r="Q971" s="23" t="str" cm="1">
        <f t="array" aca="1" ref="Q971" ca="1">_xlfn.IFS($C971="","",
Q$4=1,"root",
Q$4&gt;$M971,"__",
TRUE,MID($N971,1, FIND("@",SUBSTITUTE($N971&amp;"/","/","@",Q$4))-1)
)</f>
        <v>root/vpjqpqfm</v>
      </c>
      <c r="R971" s="23" t="str" cm="1">
        <f t="array" aca="1" ref="R971" ca="1">_xlfn.IFS($C971="","",
R$4=1,"root",
R$4&gt;$M971,"__",
TRUE,MID($N971,1, FIND("@",SUBSTITUTE($N971&amp;"/","/","@",R$4))-1)
)</f>
        <v>root/vpjqpqfm/rgqtzc</v>
      </c>
      <c r="S971" s="23" t="str" cm="1">
        <f t="array" aca="1" ref="S971" ca="1">_xlfn.IFS($C971="","",
S$4=1,"root",
S$4&gt;$M971,"__",
TRUE,MID($N971,1, FIND("@",SUBSTITUTE($N971&amp;"/","/","@",S$4))-1)
)</f>
        <v>root/vpjqpqfm/rgqtzc/pcplzs</v>
      </c>
      <c r="T971" s="23" t="str" cm="1">
        <f t="array" aca="1" ref="T971" ca="1">_xlfn.IFS($C971="","",
T$4=1,"root",
T$4&gt;$M971,"__",
TRUE,MID($N971,1, FIND("@",SUBSTITUTE($N971&amp;"/","/","@",T$4))-1)
)</f>
        <v>root/vpjqpqfm/rgqtzc/pcplzs/vzgpfd</v>
      </c>
      <c r="U971" s="23" t="str" cm="1">
        <f t="array" aca="1" ref="U971" ca="1">_xlfn.IFS($C971="","",
U$4=1,"root",
U$4&gt;$M971,"__",
TRUE,MID($N971,1, FIND("@",SUBSTITUTE($N971&amp;"/","/","@",U$4))-1)
)</f>
        <v>root/vpjqpqfm/rgqtzc/pcplzs/vzgpfd/ppdfjqbr</v>
      </c>
      <c r="V971" s="23" t="str" cm="1">
        <f t="array" aca="1" ref="V971" ca="1">_xlfn.IFS($C971="","",
V$4=1,"root",
V$4&gt;$M971,"__",
TRUE,MID($N971,1, FIND("@",SUBSTITUTE($N971&amp;"/","/","@",V$4))-1)
)</f>
        <v>__</v>
      </c>
      <c r="W971" s="23" t="str" cm="1">
        <f t="array" aca="1" ref="W971" ca="1">_xlfn.IFS($C971="","",
W$4=1,"root",
W$4&gt;$M971,"__",
TRUE,MID($N971,1, FIND("@",SUBSTITUTE($N971&amp;"/","/","@",W$4))-1)
)</f>
        <v>__</v>
      </c>
      <c r="X971" s="23" t="str" cm="1">
        <f t="array" aca="1" ref="X971" ca="1">_xlfn.IFS($C971="","",
X$4=1,"root",
X$4&gt;$M971,"__",
TRUE,MID($N971,1, FIND("@",SUBSTITUTE($N971&amp;"/","/","@",X$4))-1)
)</f>
        <v>__</v>
      </c>
      <c r="Y971" s="23" t="str" cm="1">
        <f t="array" aca="1" ref="Y971" ca="1">_xlfn.IFS($C971="","",
Y$4=1,"root",
Y$4&gt;$M971,"__",
TRUE,MID($N971,1, FIND("@",SUBSTITUTE($N971&amp;"/","/","@",Y$4))-1)
)</f>
        <v>__</v>
      </c>
      <c r="Z971" s="23" t="str" cm="1">
        <f t="array" aca="1" ref="Z971" ca="1">_xlfn.IFS($C971="","",
Z$4=1,"root",
Z$4&gt;$M971,"__",
TRUE,MID($N971,1, FIND("@",SUBSTITUTE($N971&amp;"/","/","@",Z$4))-1)
)</f>
        <v>__</v>
      </c>
      <c r="AA971" s="28" cm="1">
        <f t="array" aca="1" ref="AA971" ca="1">IF($C971="","",SUMIF(LEV_1,P971,LEN))</f>
        <v>41035571</v>
      </c>
      <c r="AB971" s="28" cm="1">
        <f t="array" aca="1" ref="AB971" ca="1">IF($C971="","",IF(Q971="__",0,SUMIF(LEV_2,Q971,LEN)))</f>
        <v>23329164</v>
      </c>
      <c r="AC971" s="28" cm="1">
        <f t="array" aca="1" ref="AC971" ca="1">IF($C971="","",IF(R971="__",0,SUMIF(LEV_3,R971,LEN)))</f>
        <v>16068117</v>
      </c>
      <c r="AD971" s="28" cm="1">
        <f t="array" aca="1" ref="AD971" ca="1">IF($C971="","",IF(S971="__",0,SUMIF(LEV_4,S971,LEN)))</f>
        <v>3347728</v>
      </c>
      <c r="AE971" s="28" cm="1">
        <f t="array" aca="1" ref="AE971" ca="1">IF($C971="","",IF(T971="__",0,SUMIF(LEV_5,T971,LEN)))</f>
        <v>2363472</v>
      </c>
      <c r="AF971" s="28" cm="1">
        <f t="array" aca="1" ref="AF971" ca="1">IF($C971="","",IF(U971="__",0,SUMIF(LEV_6,U971,LEN)))</f>
        <v>490735</v>
      </c>
      <c r="AG971" s="28" cm="1">
        <f t="array" aca="1" ref="AG971" ca="1">IF($C971="","",IF(V971="__",0,SUMIF(LEV_7,V971,LEN)))</f>
        <v>0</v>
      </c>
      <c r="AH971" s="28" cm="1">
        <f t="array" aca="1" ref="AH971" ca="1">IF($C971="","",IF(W971="__",0,SUMIF(LEV_8,W971,LEN)))</f>
        <v>0</v>
      </c>
      <c r="AI971" s="28" cm="1">
        <f t="array" aca="1" ref="AI971" ca="1">IF($C971="","",IF(X971="__",0,SUMIF(LEV_9,X971,LEN)))</f>
        <v>0</v>
      </c>
      <c r="AJ971" s="28" cm="1">
        <f t="array" aca="1" ref="AJ971" ca="1">IF($C971="","",IF(Y971="__",0,SUMIF(LEV_10,Y971,LEN)))</f>
        <v>0</v>
      </c>
      <c r="AK971" s="28" cm="1">
        <f t="array" aca="1" ref="AK971" ca="1">IF($C971="","",IF(Z971="__",0,SUMIF(LEV_11,Z971,LEN)))</f>
        <v>0</v>
      </c>
      <c r="AL971" cm="1">
        <f t="array" aca="1" ref="AL971" ca="1">IF($C971="","",_xlfn.IFS(AB971=0,AA971,AC971=0,AB971,AD971=0,AC971,AE971=0,AD971,AF971=0,AE971,AG971=0,AF971,AH971=0,AG971,AI971=0,AH971,AJ971=0,AI971,AK971=0,AJ971,TRUE,AK971))</f>
        <v>490735</v>
      </c>
      <c r="AM971" t="b">
        <f t="shared" ca="1" si="159"/>
        <v>0</v>
      </c>
      <c r="AN971" t="b">
        <f ca="1">IF($C971="","",IF(IFERROR(MATCH(N971,$N$1:$N970,0),0)&gt;0,FALSE,TRUE))</f>
        <v>0</v>
      </c>
      <c r="AO971" cm="1">
        <f t="array" aca="1" ref="AO971" ca="1">_xlfn.IFS($C971="","",AND(AM971,AN971),AL971,TRUE,0)</f>
        <v>0</v>
      </c>
      <c r="AP971" t="str" cm="1">
        <f t="array" aca="1" ref="AP971" ca="1">_xlfn.IFS($C971="","",AND(AN971,AL971&gt;=TBF),AL971,TRUE,"")</f>
        <v/>
      </c>
    </row>
    <row r="972" spans="1:42" x14ac:dyDescent="0.3">
      <c r="A972">
        <v>968</v>
      </c>
      <c r="C972" s="10" t="str">
        <f ca="1">IF(OFFSET(INPUT_START,A972-1,0)=0,"",OFFSET(INPUT_START,A972-1,0))</f>
        <v>dir vzgpfd</v>
      </c>
      <c r="D972" t="b">
        <f t="shared" ca="1" si="150"/>
        <v>0</v>
      </c>
      <c r="E972" t="b">
        <f t="shared" ca="1" si="151"/>
        <v>0</v>
      </c>
      <c r="F972" t="b">
        <f t="shared" ca="1" si="152"/>
        <v>0</v>
      </c>
      <c r="G972" t="b">
        <f t="shared" ca="1" si="153"/>
        <v>1</v>
      </c>
      <c r="H972" t="b">
        <f t="shared" ca="1" si="154"/>
        <v>0</v>
      </c>
      <c r="I972">
        <f t="shared" ca="1" si="155"/>
        <v>4</v>
      </c>
      <c r="J972" t="str">
        <f t="shared" ca="1" si="156"/>
        <v/>
      </c>
      <c r="K972" t="str">
        <f t="shared" ca="1" si="157"/>
        <v/>
      </c>
      <c r="L972" s="23">
        <f t="shared" ca="1" si="158"/>
        <v>0</v>
      </c>
      <c r="M972" s="23" cm="1">
        <f t="array" aca="1" ref="M972" ca="1">_xlfn.IFS($C972="","",
$A972=1,1,
NOT($F972),M971,
AND($F972,$J972&lt;&gt;".."),M971+1,
AND($F972,$J972=".."),M971-1,
TRUE,"ERR")</f>
        <v>6</v>
      </c>
      <c r="N972" s="23" t="str" cm="1">
        <f t="array" aca="1" ref="N972" ca="1">_xlfn.IFS($C972="","",
$A972=1,"",
NOT($F972),N971,
AND($F972,$J972&lt;&gt;".."),N971&amp;IF(N971="/","","/")&amp;$J972,
AND($F972,$J972=".."),MID(N971,1,FIND("@",SUBSTITUTE(N971,"/","@",$M972)) -1 ),
TRUE,"ERR")</f>
        <v>root/vpjqpqfm/rgqtzc/pcplzs/vzgpfd/ppdfjqbr</v>
      </c>
      <c r="O972" s="22" t="str" cm="1">
        <f t="array" aca="1" ref="O972" ca="1">_xlfn.IFS($C972="","",
$N972="root","root",
TRUE,MID($N972,1+FIND("@",SUBSTITUTE($N972,"/","@",$M972-1)),100 )
)</f>
        <v>ppdfjqbr</v>
      </c>
      <c r="P972" s="23" t="str" cm="1">
        <f t="array" aca="1" ref="P972" ca="1">_xlfn.IFS($C972="","",
P$4=1,"root",
P$4&gt;$M972,"__",
TRUE,MID($N972,1, FIND("@",SUBSTITUTE($N972&amp;"/","/","@",P$4))-1)
)</f>
        <v>root</v>
      </c>
      <c r="Q972" s="23" t="str" cm="1">
        <f t="array" aca="1" ref="Q972" ca="1">_xlfn.IFS($C972="","",
Q$4=1,"root",
Q$4&gt;$M972,"__",
TRUE,MID($N972,1, FIND("@",SUBSTITUTE($N972&amp;"/","/","@",Q$4))-1)
)</f>
        <v>root/vpjqpqfm</v>
      </c>
      <c r="R972" s="23" t="str" cm="1">
        <f t="array" aca="1" ref="R972" ca="1">_xlfn.IFS($C972="","",
R$4=1,"root",
R$4&gt;$M972,"__",
TRUE,MID($N972,1, FIND("@",SUBSTITUTE($N972&amp;"/","/","@",R$4))-1)
)</f>
        <v>root/vpjqpqfm/rgqtzc</v>
      </c>
      <c r="S972" s="23" t="str" cm="1">
        <f t="array" aca="1" ref="S972" ca="1">_xlfn.IFS($C972="","",
S$4=1,"root",
S$4&gt;$M972,"__",
TRUE,MID($N972,1, FIND("@",SUBSTITUTE($N972&amp;"/","/","@",S$4))-1)
)</f>
        <v>root/vpjqpqfm/rgqtzc/pcplzs</v>
      </c>
      <c r="T972" s="23" t="str" cm="1">
        <f t="array" aca="1" ref="T972" ca="1">_xlfn.IFS($C972="","",
T$4=1,"root",
T$4&gt;$M972,"__",
TRUE,MID($N972,1, FIND("@",SUBSTITUTE($N972&amp;"/","/","@",T$4))-1)
)</f>
        <v>root/vpjqpqfm/rgqtzc/pcplzs/vzgpfd</v>
      </c>
      <c r="U972" s="23" t="str" cm="1">
        <f t="array" aca="1" ref="U972" ca="1">_xlfn.IFS($C972="","",
U$4=1,"root",
U$4&gt;$M972,"__",
TRUE,MID($N972,1, FIND("@",SUBSTITUTE($N972&amp;"/","/","@",U$4))-1)
)</f>
        <v>root/vpjqpqfm/rgqtzc/pcplzs/vzgpfd/ppdfjqbr</v>
      </c>
      <c r="V972" s="23" t="str" cm="1">
        <f t="array" aca="1" ref="V972" ca="1">_xlfn.IFS($C972="","",
V$4=1,"root",
V$4&gt;$M972,"__",
TRUE,MID($N972,1, FIND("@",SUBSTITUTE($N972&amp;"/","/","@",V$4))-1)
)</f>
        <v>__</v>
      </c>
      <c r="W972" s="23" t="str" cm="1">
        <f t="array" aca="1" ref="W972" ca="1">_xlfn.IFS($C972="","",
W$4=1,"root",
W$4&gt;$M972,"__",
TRUE,MID($N972,1, FIND("@",SUBSTITUTE($N972&amp;"/","/","@",W$4))-1)
)</f>
        <v>__</v>
      </c>
      <c r="X972" s="23" t="str" cm="1">
        <f t="array" aca="1" ref="X972" ca="1">_xlfn.IFS($C972="","",
X$4=1,"root",
X$4&gt;$M972,"__",
TRUE,MID($N972,1, FIND("@",SUBSTITUTE($N972&amp;"/","/","@",X$4))-1)
)</f>
        <v>__</v>
      </c>
      <c r="Y972" s="23" t="str" cm="1">
        <f t="array" aca="1" ref="Y972" ca="1">_xlfn.IFS($C972="","",
Y$4=1,"root",
Y$4&gt;$M972,"__",
TRUE,MID($N972,1, FIND("@",SUBSTITUTE($N972&amp;"/","/","@",Y$4))-1)
)</f>
        <v>__</v>
      </c>
      <c r="Z972" s="23" t="str" cm="1">
        <f t="array" aca="1" ref="Z972" ca="1">_xlfn.IFS($C972="","",
Z$4=1,"root",
Z$4&gt;$M972,"__",
TRUE,MID($N972,1, FIND("@",SUBSTITUTE($N972&amp;"/","/","@",Z$4))-1)
)</f>
        <v>__</v>
      </c>
      <c r="AA972" s="28" cm="1">
        <f t="array" aca="1" ref="AA972" ca="1">IF($C972="","",SUMIF(LEV_1,P972,LEN))</f>
        <v>41035571</v>
      </c>
      <c r="AB972" s="28" cm="1">
        <f t="array" aca="1" ref="AB972" ca="1">IF($C972="","",IF(Q972="__",0,SUMIF(LEV_2,Q972,LEN)))</f>
        <v>23329164</v>
      </c>
      <c r="AC972" s="28" cm="1">
        <f t="array" aca="1" ref="AC972" ca="1">IF($C972="","",IF(R972="__",0,SUMIF(LEV_3,R972,LEN)))</f>
        <v>16068117</v>
      </c>
      <c r="AD972" s="28" cm="1">
        <f t="array" aca="1" ref="AD972" ca="1">IF($C972="","",IF(S972="__",0,SUMIF(LEV_4,S972,LEN)))</f>
        <v>3347728</v>
      </c>
      <c r="AE972" s="28" cm="1">
        <f t="array" aca="1" ref="AE972" ca="1">IF($C972="","",IF(T972="__",0,SUMIF(LEV_5,T972,LEN)))</f>
        <v>2363472</v>
      </c>
      <c r="AF972" s="28" cm="1">
        <f t="array" aca="1" ref="AF972" ca="1">IF($C972="","",IF(U972="__",0,SUMIF(LEV_6,U972,LEN)))</f>
        <v>490735</v>
      </c>
      <c r="AG972" s="28" cm="1">
        <f t="array" aca="1" ref="AG972" ca="1">IF($C972="","",IF(V972="__",0,SUMIF(LEV_7,V972,LEN)))</f>
        <v>0</v>
      </c>
      <c r="AH972" s="28" cm="1">
        <f t="array" aca="1" ref="AH972" ca="1">IF($C972="","",IF(W972="__",0,SUMIF(LEV_8,W972,LEN)))</f>
        <v>0</v>
      </c>
      <c r="AI972" s="28" cm="1">
        <f t="array" aca="1" ref="AI972" ca="1">IF($C972="","",IF(X972="__",0,SUMIF(LEV_9,X972,LEN)))</f>
        <v>0</v>
      </c>
      <c r="AJ972" s="28" cm="1">
        <f t="array" aca="1" ref="AJ972" ca="1">IF($C972="","",IF(Y972="__",0,SUMIF(LEV_10,Y972,LEN)))</f>
        <v>0</v>
      </c>
      <c r="AK972" s="28" cm="1">
        <f t="array" aca="1" ref="AK972" ca="1">IF($C972="","",IF(Z972="__",0,SUMIF(LEV_11,Z972,LEN)))</f>
        <v>0</v>
      </c>
      <c r="AL972" cm="1">
        <f t="array" aca="1" ref="AL972" ca="1">IF($C972="","",_xlfn.IFS(AB972=0,AA972,AC972=0,AB972,AD972=0,AC972,AE972=0,AD972,AF972=0,AE972,AG972=0,AF972,AH972=0,AG972,AI972=0,AH972,AJ972=0,AI972,AK972=0,AJ972,TRUE,AK972))</f>
        <v>490735</v>
      </c>
      <c r="AM972" t="b">
        <f t="shared" ca="1" si="159"/>
        <v>0</v>
      </c>
      <c r="AN972" t="b">
        <f ca="1">IF($C972="","",IF(IFERROR(MATCH(N972,$N$1:$N971,0),0)&gt;0,FALSE,TRUE))</f>
        <v>0</v>
      </c>
      <c r="AO972" cm="1">
        <f t="array" aca="1" ref="AO972" ca="1">_xlfn.IFS($C972="","",AND(AM972,AN972),AL972,TRUE,0)</f>
        <v>0</v>
      </c>
      <c r="AP972" t="str" cm="1">
        <f t="array" aca="1" ref="AP972" ca="1">_xlfn.IFS($C972="","",AND(AN972,AL972&gt;=TBF),AL972,TRUE,"")</f>
        <v/>
      </c>
    </row>
    <row r="973" spans="1:42" x14ac:dyDescent="0.3">
      <c r="A973">
        <v>969</v>
      </c>
      <c r="C973" s="10" t="str">
        <f ca="1">IF(OFFSET(INPUT_START,A973-1,0)=0,"",OFFSET(INPUT_START,A973-1,0))</f>
        <v>81314 zgqjbf.scm</v>
      </c>
      <c r="D973" t="b">
        <f t="shared" ca="1" si="150"/>
        <v>0</v>
      </c>
      <c r="E973" t="b">
        <f t="shared" ca="1" si="151"/>
        <v>0</v>
      </c>
      <c r="F973" t="b">
        <f t="shared" ca="1" si="152"/>
        <v>0</v>
      </c>
      <c r="G973" t="b">
        <f t="shared" ca="1" si="153"/>
        <v>0</v>
      </c>
      <c r="H973" t="b">
        <f t="shared" ca="1" si="154"/>
        <v>1</v>
      </c>
      <c r="I973">
        <f t="shared" ca="1" si="155"/>
        <v>6</v>
      </c>
      <c r="J973" t="str">
        <f t="shared" ca="1" si="156"/>
        <v/>
      </c>
      <c r="K973" t="str">
        <f t="shared" ca="1" si="157"/>
        <v>zgqjbf.scm</v>
      </c>
      <c r="L973" s="23">
        <f t="shared" ca="1" si="158"/>
        <v>81314</v>
      </c>
      <c r="M973" s="23" cm="1">
        <f t="array" aca="1" ref="M973" ca="1">_xlfn.IFS($C973="","",
$A973=1,1,
NOT($F973),M972,
AND($F973,$J973&lt;&gt;".."),M972+1,
AND($F973,$J973=".."),M972-1,
TRUE,"ERR")</f>
        <v>6</v>
      </c>
      <c r="N973" s="23" t="str" cm="1">
        <f t="array" aca="1" ref="N973" ca="1">_xlfn.IFS($C973="","",
$A973=1,"",
NOT($F973),N972,
AND($F973,$J973&lt;&gt;".."),N972&amp;IF(N972="/","","/")&amp;$J973,
AND($F973,$J973=".."),MID(N972,1,FIND("@",SUBSTITUTE(N972,"/","@",$M973)) -1 ),
TRUE,"ERR")</f>
        <v>root/vpjqpqfm/rgqtzc/pcplzs/vzgpfd/ppdfjqbr</v>
      </c>
      <c r="O973" s="22" t="str" cm="1">
        <f t="array" aca="1" ref="O973" ca="1">_xlfn.IFS($C973="","",
$N973="root","root",
TRUE,MID($N973,1+FIND("@",SUBSTITUTE($N973,"/","@",$M973-1)),100 )
)</f>
        <v>ppdfjqbr</v>
      </c>
      <c r="P973" s="23" t="str" cm="1">
        <f t="array" aca="1" ref="P973" ca="1">_xlfn.IFS($C973="","",
P$4=1,"root",
P$4&gt;$M973,"__",
TRUE,MID($N973,1, FIND("@",SUBSTITUTE($N973&amp;"/","/","@",P$4))-1)
)</f>
        <v>root</v>
      </c>
      <c r="Q973" s="23" t="str" cm="1">
        <f t="array" aca="1" ref="Q973" ca="1">_xlfn.IFS($C973="","",
Q$4=1,"root",
Q$4&gt;$M973,"__",
TRUE,MID($N973,1, FIND("@",SUBSTITUTE($N973&amp;"/","/","@",Q$4))-1)
)</f>
        <v>root/vpjqpqfm</v>
      </c>
      <c r="R973" s="23" t="str" cm="1">
        <f t="array" aca="1" ref="R973" ca="1">_xlfn.IFS($C973="","",
R$4=1,"root",
R$4&gt;$M973,"__",
TRUE,MID($N973,1, FIND("@",SUBSTITUTE($N973&amp;"/","/","@",R$4))-1)
)</f>
        <v>root/vpjqpqfm/rgqtzc</v>
      </c>
      <c r="S973" s="23" t="str" cm="1">
        <f t="array" aca="1" ref="S973" ca="1">_xlfn.IFS($C973="","",
S$4=1,"root",
S$4&gt;$M973,"__",
TRUE,MID($N973,1, FIND("@",SUBSTITUTE($N973&amp;"/","/","@",S$4))-1)
)</f>
        <v>root/vpjqpqfm/rgqtzc/pcplzs</v>
      </c>
      <c r="T973" s="23" t="str" cm="1">
        <f t="array" aca="1" ref="T973" ca="1">_xlfn.IFS($C973="","",
T$4=1,"root",
T$4&gt;$M973,"__",
TRUE,MID($N973,1, FIND("@",SUBSTITUTE($N973&amp;"/","/","@",T$4))-1)
)</f>
        <v>root/vpjqpqfm/rgqtzc/pcplzs/vzgpfd</v>
      </c>
      <c r="U973" s="23" t="str" cm="1">
        <f t="array" aca="1" ref="U973" ca="1">_xlfn.IFS($C973="","",
U$4=1,"root",
U$4&gt;$M973,"__",
TRUE,MID($N973,1, FIND("@",SUBSTITUTE($N973&amp;"/","/","@",U$4))-1)
)</f>
        <v>root/vpjqpqfm/rgqtzc/pcplzs/vzgpfd/ppdfjqbr</v>
      </c>
      <c r="V973" s="23" t="str" cm="1">
        <f t="array" aca="1" ref="V973" ca="1">_xlfn.IFS($C973="","",
V$4=1,"root",
V$4&gt;$M973,"__",
TRUE,MID($N973,1, FIND("@",SUBSTITUTE($N973&amp;"/","/","@",V$4))-1)
)</f>
        <v>__</v>
      </c>
      <c r="W973" s="23" t="str" cm="1">
        <f t="array" aca="1" ref="W973" ca="1">_xlfn.IFS($C973="","",
W$4=1,"root",
W$4&gt;$M973,"__",
TRUE,MID($N973,1, FIND("@",SUBSTITUTE($N973&amp;"/","/","@",W$4))-1)
)</f>
        <v>__</v>
      </c>
      <c r="X973" s="23" t="str" cm="1">
        <f t="array" aca="1" ref="X973" ca="1">_xlfn.IFS($C973="","",
X$4=1,"root",
X$4&gt;$M973,"__",
TRUE,MID($N973,1, FIND("@",SUBSTITUTE($N973&amp;"/","/","@",X$4))-1)
)</f>
        <v>__</v>
      </c>
      <c r="Y973" s="23" t="str" cm="1">
        <f t="array" aca="1" ref="Y973" ca="1">_xlfn.IFS($C973="","",
Y$4=1,"root",
Y$4&gt;$M973,"__",
TRUE,MID($N973,1, FIND("@",SUBSTITUTE($N973&amp;"/","/","@",Y$4))-1)
)</f>
        <v>__</v>
      </c>
      <c r="Z973" s="23" t="str" cm="1">
        <f t="array" aca="1" ref="Z973" ca="1">_xlfn.IFS($C973="","",
Z$4=1,"root",
Z$4&gt;$M973,"__",
TRUE,MID($N973,1, FIND("@",SUBSTITUTE($N973&amp;"/","/","@",Z$4))-1)
)</f>
        <v>__</v>
      </c>
      <c r="AA973" s="28" cm="1">
        <f t="array" aca="1" ref="AA973" ca="1">IF($C973="","",SUMIF(LEV_1,P973,LEN))</f>
        <v>41035571</v>
      </c>
      <c r="AB973" s="28" cm="1">
        <f t="array" aca="1" ref="AB973" ca="1">IF($C973="","",IF(Q973="__",0,SUMIF(LEV_2,Q973,LEN)))</f>
        <v>23329164</v>
      </c>
      <c r="AC973" s="28" cm="1">
        <f t="array" aca="1" ref="AC973" ca="1">IF($C973="","",IF(R973="__",0,SUMIF(LEV_3,R973,LEN)))</f>
        <v>16068117</v>
      </c>
      <c r="AD973" s="28" cm="1">
        <f t="array" aca="1" ref="AD973" ca="1">IF($C973="","",IF(S973="__",0,SUMIF(LEV_4,S973,LEN)))</f>
        <v>3347728</v>
      </c>
      <c r="AE973" s="28" cm="1">
        <f t="array" aca="1" ref="AE973" ca="1">IF($C973="","",IF(T973="__",0,SUMIF(LEV_5,T973,LEN)))</f>
        <v>2363472</v>
      </c>
      <c r="AF973" s="28" cm="1">
        <f t="array" aca="1" ref="AF973" ca="1">IF($C973="","",IF(U973="__",0,SUMIF(LEV_6,U973,LEN)))</f>
        <v>490735</v>
      </c>
      <c r="AG973" s="28" cm="1">
        <f t="array" aca="1" ref="AG973" ca="1">IF($C973="","",IF(V973="__",0,SUMIF(LEV_7,V973,LEN)))</f>
        <v>0</v>
      </c>
      <c r="AH973" s="28" cm="1">
        <f t="array" aca="1" ref="AH973" ca="1">IF($C973="","",IF(W973="__",0,SUMIF(LEV_8,W973,LEN)))</f>
        <v>0</v>
      </c>
      <c r="AI973" s="28" cm="1">
        <f t="array" aca="1" ref="AI973" ca="1">IF($C973="","",IF(X973="__",0,SUMIF(LEV_9,X973,LEN)))</f>
        <v>0</v>
      </c>
      <c r="AJ973" s="28" cm="1">
        <f t="array" aca="1" ref="AJ973" ca="1">IF($C973="","",IF(Y973="__",0,SUMIF(LEV_10,Y973,LEN)))</f>
        <v>0</v>
      </c>
      <c r="AK973" s="28" cm="1">
        <f t="array" aca="1" ref="AK973" ca="1">IF($C973="","",IF(Z973="__",0,SUMIF(LEV_11,Z973,LEN)))</f>
        <v>0</v>
      </c>
      <c r="AL973" cm="1">
        <f t="array" aca="1" ref="AL973" ca="1">IF($C973="","",_xlfn.IFS(AB973=0,AA973,AC973=0,AB973,AD973=0,AC973,AE973=0,AD973,AF973=0,AE973,AG973=0,AF973,AH973=0,AG973,AI973=0,AH973,AJ973=0,AI973,AK973=0,AJ973,TRUE,AK973))</f>
        <v>490735</v>
      </c>
      <c r="AM973" t="b">
        <f t="shared" ca="1" si="159"/>
        <v>0</v>
      </c>
      <c r="AN973" t="b">
        <f ca="1">IF($C973="","",IF(IFERROR(MATCH(N973,$N$1:$N972,0),0)&gt;0,FALSE,TRUE))</f>
        <v>0</v>
      </c>
      <c r="AO973" cm="1">
        <f t="array" aca="1" ref="AO973" ca="1">_xlfn.IFS($C973="","",AND(AM973,AN973),AL973,TRUE,0)</f>
        <v>0</v>
      </c>
      <c r="AP973" t="str" cm="1">
        <f t="array" aca="1" ref="AP973" ca="1">_xlfn.IFS($C973="","",AND(AN973,AL973&gt;=TBF),AL973,TRUE,"")</f>
        <v/>
      </c>
    </row>
    <row r="974" spans="1:42" x14ac:dyDescent="0.3">
      <c r="A974">
        <v>970</v>
      </c>
      <c r="C974" s="10" t="str">
        <f ca="1">IF(OFFSET(INPUT_START,A974-1,0)=0,"",OFFSET(INPUT_START,A974-1,0))</f>
        <v>$ cd vthf</v>
      </c>
      <c r="D974" t="b">
        <f t="shared" ca="1" si="150"/>
        <v>1</v>
      </c>
      <c r="E974" t="b">
        <f t="shared" ca="1" si="151"/>
        <v>0</v>
      </c>
      <c r="F974" t="b">
        <f t="shared" ca="1" si="152"/>
        <v>1</v>
      </c>
      <c r="G974" t="b">
        <f t="shared" ca="1" si="153"/>
        <v>0</v>
      </c>
      <c r="H974" t="b">
        <f t="shared" ca="1" si="154"/>
        <v>0</v>
      </c>
      <c r="I974">
        <f t="shared" ca="1" si="155"/>
        <v>5</v>
      </c>
      <c r="J974" t="str">
        <f t="shared" ca="1" si="156"/>
        <v>vthf</v>
      </c>
      <c r="K974" t="str">
        <f t="shared" ca="1" si="157"/>
        <v/>
      </c>
      <c r="L974" s="23">
        <f t="shared" ca="1" si="158"/>
        <v>0</v>
      </c>
      <c r="M974" s="23" cm="1">
        <f t="array" aca="1" ref="M974" ca="1">_xlfn.IFS($C974="","",
$A974=1,1,
NOT($F974),M973,
AND($F974,$J974&lt;&gt;".."),M973+1,
AND($F974,$J974=".."),M973-1,
TRUE,"ERR")</f>
        <v>7</v>
      </c>
      <c r="N974" s="23" t="str" cm="1">
        <f t="array" aca="1" ref="N974" ca="1">_xlfn.IFS($C974="","",
$A974=1,"",
NOT($F974),N973,
AND($F974,$J974&lt;&gt;".."),N973&amp;IF(N973="/","","/")&amp;$J974,
AND($F974,$J974=".."),MID(N973,1,FIND("@",SUBSTITUTE(N973,"/","@",$M974)) -1 ),
TRUE,"ERR")</f>
        <v>root/vpjqpqfm/rgqtzc/pcplzs/vzgpfd/ppdfjqbr/vthf</v>
      </c>
      <c r="O974" s="22" t="str" cm="1">
        <f t="array" aca="1" ref="O974" ca="1">_xlfn.IFS($C974="","",
$N974="root","root",
TRUE,MID($N974,1+FIND("@",SUBSTITUTE($N974,"/","@",$M974-1)),100 )
)</f>
        <v>vthf</v>
      </c>
      <c r="P974" s="23" t="str" cm="1">
        <f t="array" aca="1" ref="P974" ca="1">_xlfn.IFS($C974="","",
P$4=1,"root",
P$4&gt;$M974,"__",
TRUE,MID($N974,1, FIND("@",SUBSTITUTE($N974&amp;"/","/","@",P$4))-1)
)</f>
        <v>root</v>
      </c>
      <c r="Q974" s="23" t="str" cm="1">
        <f t="array" aca="1" ref="Q974" ca="1">_xlfn.IFS($C974="","",
Q$4=1,"root",
Q$4&gt;$M974,"__",
TRUE,MID($N974,1, FIND("@",SUBSTITUTE($N974&amp;"/","/","@",Q$4))-1)
)</f>
        <v>root/vpjqpqfm</v>
      </c>
      <c r="R974" s="23" t="str" cm="1">
        <f t="array" aca="1" ref="R974" ca="1">_xlfn.IFS($C974="","",
R$4=1,"root",
R$4&gt;$M974,"__",
TRUE,MID($N974,1, FIND("@",SUBSTITUTE($N974&amp;"/","/","@",R$4))-1)
)</f>
        <v>root/vpjqpqfm/rgqtzc</v>
      </c>
      <c r="S974" s="23" t="str" cm="1">
        <f t="array" aca="1" ref="S974" ca="1">_xlfn.IFS($C974="","",
S$4=1,"root",
S$4&gt;$M974,"__",
TRUE,MID($N974,1, FIND("@",SUBSTITUTE($N974&amp;"/","/","@",S$4))-1)
)</f>
        <v>root/vpjqpqfm/rgqtzc/pcplzs</v>
      </c>
      <c r="T974" s="23" t="str" cm="1">
        <f t="array" aca="1" ref="T974" ca="1">_xlfn.IFS($C974="","",
T$4=1,"root",
T$4&gt;$M974,"__",
TRUE,MID($N974,1, FIND("@",SUBSTITUTE($N974&amp;"/","/","@",T$4))-1)
)</f>
        <v>root/vpjqpqfm/rgqtzc/pcplzs/vzgpfd</v>
      </c>
      <c r="U974" s="23" t="str" cm="1">
        <f t="array" aca="1" ref="U974" ca="1">_xlfn.IFS($C974="","",
U$4=1,"root",
U$4&gt;$M974,"__",
TRUE,MID($N974,1, FIND("@",SUBSTITUTE($N974&amp;"/","/","@",U$4))-1)
)</f>
        <v>root/vpjqpqfm/rgqtzc/pcplzs/vzgpfd/ppdfjqbr</v>
      </c>
      <c r="V974" s="23" t="str" cm="1">
        <f t="array" aca="1" ref="V974" ca="1">_xlfn.IFS($C974="","",
V$4=1,"root",
V$4&gt;$M974,"__",
TRUE,MID($N974,1, FIND("@",SUBSTITUTE($N974&amp;"/","/","@",V$4))-1)
)</f>
        <v>root/vpjqpqfm/rgqtzc/pcplzs/vzgpfd/ppdfjqbr/vthf</v>
      </c>
      <c r="W974" s="23" t="str" cm="1">
        <f t="array" aca="1" ref="W974" ca="1">_xlfn.IFS($C974="","",
W$4=1,"root",
W$4&gt;$M974,"__",
TRUE,MID($N974,1, FIND("@",SUBSTITUTE($N974&amp;"/","/","@",W$4))-1)
)</f>
        <v>__</v>
      </c>
      <c r="X974" s="23" t="str" cm="1">
        <f t="array" aca="1" ref="X974" ca="1">_xlfn.IFS($C974="","",
X$4=1,"root",
X$4&gt;$M974,"__",
TRUE,MID($N974,1, FIND("@",SUBSTITUTE($N974&amp;"/","/","@",X$4))-1)
)</f>
        <v>__</v>
      </c>
      <c r="Y974" s="23" t="str" cm="1">
        <f t="array" aca="1" ref="Y974" ca="1">_xlfn.IFS($C974="","",
Y$4=1,"root",
Y$4&gt;$M974,"__",
TRUE,MID($N974,1, FIND("@",SUBSTITUTE($N974&amp;"/","/","@",Y$4))-1)
)</f>
        <v>__</v>
      </c>
      <c r="Z974" s="23" t="str" cm="1">
        <f t="array" aca="1" ref="Z974" ca="1">_xlfn.IFS($C974="","",
Z$4=1,"root",
Z$4&gt;$M974,"__",
TRUE,MID($N974,1, FIND("@",SUBSTITUTE($N974&amp;"/","/","@",Z$4))-1)
)</f>
        <v>__</v>
      </c>
      <c r="AA974" s="28" cm="1">
        <f t="array" aca="1" ref="AA974" ca="1">IF($C974="","",SUMIF(LEV_1,P974,LEN))</f>
        <v>41035571</v>
      </c>
      <c r="AB974" s="28" cm="1">
        <f t="array" aca="1" ref="AB974" ca="1">IF($C974="","",IF(Q974="__",0,SUMIF(LEV_2,Q974,LEN)))</f>
        <v>23329164</v>
      </c>
      <c r="AC974" s="28" cm="1">
        <f t="array" aca="1" ref="AC974" ca="1">IF($C974="","",IF(R974="__",0,SUMIF(LEV_3,R974,LEN)))</f>
        <v>16068117</v>
      </c>
      <c r="AD974" s="28" cm="1">
        <f t="array" aca="1" ref="AD974" ca="1">IF($C974="","",IF(S974="__",0,SUMIF(LEV_4,S974,LEN)))</f>
        <v>3347728</v>
      </c>
      <c r="AE974" s="28" cm="1">
        <f t="array" aca="1" ref="AE974" ca="1">IF($C974="","",IF(T974="__",0,SUMIF(LEV_5,T974,LEN)))</f>
        <v>2363472</v>
      </c>
      <c r="AF974" s="28" cm="1">
        <f t="array" aca="1" ref="AF974" ca="1">IF($C974="","",IF(U974="__",0,SUMIF(LEV_6,U974,LEN)))</f>
        <v>490735</v>
      </c>
      <c r="AG974" s="28" cm="1">
        <f t="array" aca="1" ref="AG974" ca="1">IF($C974="","",IF(V974="__",0,SUMIF(LEV_7,V974,LEN)))</f>
        <v>205316</v>
      </c>
      <c r="AH974" s="28" cm="1">
        <f t="array" aca="1" ref="AH974" ca="1">IF($C974="","",IF(W974="__",0,SUMIF(LEV_8,W974,LEN)))</f>
        <v>0</v>
      </c>
      <c r="AI974" s="28" cm="1">
        <f t="array" aca="1" ref="AI974" ca="1">IF($C974="","",IF(X974="__",0,SUMIF(LEV_9,X974,LEN)))</f>
        <v>0</v>
      </c>
      <c r="AJ974" s="28" cm="1">
        <f t="array" aca="1" ref="AJ974" ca="1">IF($C974="","",IF(Y974="__",0,SUMIF(LEV_10,Y974,LEN)))</f>
        <v>0</v>
      </c>
      <c r="AK974" s="28" cm="1">
        <f t="array" aca="1" ref="AK974" ca="1">IF($C974="","",IF(Z974="__",0,SUMIF(LEV_11,Z974,LEN)))</f>
        <v>0</v>
      </c>
      <c r="AL974" cm="1">
        <f t="array" aca="1" ref="AL974" ca="1">IF($C974="","",_xlfn.IFS(AB974=0,AA974,AC974=0,AB974,AD974=0,AC974,AE974=0,AD974,AF974=0,AE974,AG974=0,AF974,AH974=0,AG974,AI974=0,AH974,AJ974=0,AI974,AK974=0,AJ974,TRUE,AK974))</f>
        <v>205316</v>
      </c>
      <c r="AM974" t="b">
        <f t="shared" ca="1" si="159"/>
        <v>0</v>
      </c>
      <c r="AN974" t="b">
        <f ca="1">IF($C974="","",IF(IFERROR(MATCH(N974,$N$1:$N973,0),0)&gt;0,FALSE,TRUE))</f>
        <v>1</v>
      </c>
      <c r="AO974" cm="1">
        <f t="array" aca="1" ref="AO974" ca="1">_xlfn.IFS($C974="","",AND(AM974,AN974),AL974,TRUE,0)</f>
        <v>0</v>
      </c>
      <c r="AP974" t="str" cm="1">
        <f t="array" aca="1" ref="AP974" ca="1">_xlfn.IFS($C974="","",AND(AN974,AL974&gt;=TBF),AL974,TRUE,"")</f>
        <v/>
      </c>
    </row>
    <row r="975" spans="1:42" x14ac:dyDescent="0.3">
      <c r="A975">
        <v>971</v>
      </c>
      <c r="C975" s="10" t="str">
        <f ca="1">IF(OFFSET(INPUT_START,A975-1,0)=0,"",OFFSET(INPUT_START,A975-1,0))</f>
        <v>$ ls</v>
      </c>
      <c r="D975" t="b">
        <f t="shared" ca="1" si="150"/>
        <v>1</v>
      </c>
      <c r="E975" t="b">
        <f t="shared" ca="1" si="151"/>
        <v>1</v>
      </c>
      <c r="F975" t="b">
        <f t="shared" ca="1" si="152"/>
        <v>0</v>
      </c>
      <c r="G975" t="b">
        <f t="shared" ca="1" si="153"/>
        <v>0</v>
      </c>
      <c r="H975" t="b">
        <f t="shared" ca="1" si="154"/>
        <v>0</v>
      </c>
      <c r="I975">
        <f t="shared" ca="1" si="155"/>
        <v>0</v>
      </c>
      <c r="J975" t="str">
        <f t="shared" ca="1" si="156"/>
        <v/>
      </c>
      <c r="K975" t="str">
        <f t="shared" ca="1" si="157"/>
        <v/>
      </c>
      <c r="L975" s="23">
        <f t="shared" ca="1" si="158"/>
        <v>0</v>
      </c>
      <c r="M975" s="23" cm="1">
        <f t="array" aca="1" ref="M975" ca="1">_xlfn.IFS($C975="","",
$A975=1,1,
NOT($F975),M974,
AND($F975,$J975&lt;&gt;".."),M974+1,
AND($F975,$J975=".."),M974-1,
TRUE,"ERR")</f>
        <v>7</v>
      </c>
      <c r="N975" s="23" t="str" cm="1">
        <f t="array" aca="1" ref="N975" ca="1">_xlfn.IFS($C975="","",
$A975=1,"",
NOT($F975),N974,
AND($F975,$J975&lt;&gt;".."),N974&amp;IF(N974="/","","/")&amp;$J975,
AND($F975,$J975=".."),MID(N974,1,FIND("@",SUBSTITUTE(N974,"/","@",$M975)) -1 ),
TRUE,"ERR")</f>
        <v>root/vpjqpqfm/rgqtzc/pcplzs/vzgpfd/ppdfjqbr/vthf</v>
      </c>
      <c r="O975" s="22" t="str" cm="1">
        <f t="array" aca="1" ref="O975" ca="1">_xlfn.IFS($C975="","",
$N975="root","root",
TRUE,MID($N975,1+FIND("@",SUBSTITUTE($N975,"/","@",$M975-1)),100 )
)</f>
        <v>vthf</v>
      </c>
      <c r="P975" s="23" t="str" cm="1">
        <f t="array" aca="1" ref="P975" ca="1">_xlfn.IFS($C975="","",
P$4=1,"root",
P$4&gt;$M975,"__",
TRUE,MID($N975,1, FIND("@",SUBSTITUTE($N975&amp;"/","/","@",P$4))-1)
)</f>
        <v>root</v>
      </c>
      <c r="Q975" s="23" t="str" cm="1">
        <f t="array" aca="1" ref="Q975" ca="1">_xlfn.IFS($C975="","",
Q$4=1,"root",
Q$4&gt;$M975,"__",
TRUE,MID($N975,1, FIND("@",SUBSTITUTE($N975&amp;"/","/","@",Q$4))-1)
)</f>
        <v>root/vpjqpqfm</v>
      </c>
      <c r="R975" s="23" t="str" cm="1">
        <f t="array" aca="1" ref="R975" ca="1">_xlfn.IFS($C975="","",
R$4=1,"root",
R$4&gt;$M975,"__",
TRUE,MID($N975,1, FIND("@",SUBSTITUTE($N975&amp;"/","/","@",R$4))-1)
)</f>
        <v>root/vpjqpqfm/rgqtzc</v>
      </c>
      <c r="S975" s="23" t="str" cm="1">
        <f t="array" aca="1" ref="S975" ca="1">_xlfn.IFS($C975="","",
S$4=1,"root",
S$4&gt;$M975,"__",
TRUE,MID($N975,1, FIND("@",SUBSTITUTE($N975&amp;"/","/","@",S$4))-1)
)</f>
        <v>root/vpjqpqfm/rgqtzc/pcplzs</v>
      </c>
      <c r="T975" s="23" t="str" cm="1">
        <f t="array" aca="1" ref="T975" ca="1">_xlfn.IFS($C975="","",
T$4=1,"root",
T$4&gt;$M975,"__",
TRUE,MID($N975,1, FIND("@",SUBSTITUTE($N975&amp;"/","/","@",T$4))-1)
)</f>
        <v>root/vpjqpqfm/rgqtzc/pcplzs/vzgpfd</v>
      </c>
      <c r="U975" s="23" t="str" cm="1">
        <f t="array" aca="1" ref="U975" ca="1">_xlfn.IFS($C975="","",
U$4=1,"root",
U$4&gt;$M975,"__",
TRUE,MID($N975,1, FIND("@",SUBSTITUTE($N975&amp;"/","/","@",U$4))-1)
)</f>
        <v>root/vpjqpqfm/rgqtzc/pcplzs/vzgpfd/ppdfjqbr</v>
      </c>
      <c r="V975" s="23" t="str" cm="1">
        <f t="array" aca="1" ref="V975" ca="1">_xlfn.IFS($C975="","",
V$4=1,"root",
V$4&gt;$M975,"__",
TRUE,MID($N975,1, FIND("@",SUBSTITUTE($N975&amp;"/","/","@",V$4))-1)
)</f>
        <v>root/vpjqpqfm/rgqtzc/pcplzs/vzgpfd/ppdfjqbr/vthf</v>
      </c>
      <c r="W975" s="23" t="str" cm="1">
        <f t="array" aca="1" ref="W975" ca="1">_xlfn.IFS($C975="","",
W$4=1,"root",
W$4&gt;$M975,"__",
TRUE,MID($N975,1, FIND("@",SUBSTITUTE($N975&amp;"/","/","@",W$4))-1)
)</f>
        <v>__</v>
      </c>
      <c r="X975" s="23" t="str" cm="1">
        <f t="array" aca="1" ref="X975" ca="1">_xlfn.IFS($C975="","",
X$4=1,"root",
X$4&gt;$M975,"__",
TRUE,MID($N975,1, FIND("@",SUBSTITUTE($N975&amp;"/","/","@",X$4))-1)
)</f>
        <v>__</v>
      </c>
      <c r="Y975" s="23" t="str" cm="1">
        <f t="array" aca="1" ref="Y975" ca="1">_xlfn.IFS($C975="","",
Y$4=1,"root",
Y$4&gt;$M975,"__",
TRUE,MID($N975,1, FIND("@",SUBSTITUTE($N975&amp;"/","/","@",Y$4))-1)
)</f>
        <v>__</v>
      </c>
      <c r="Z975" s="23" t="str" cm="1">
        <f t="array" aca="1" ref="Z975" ca="1">_xlfn.IFS($C975="","",
Z$4=1,"root",
Z$4&gt;$M975,"__",
TRUE,MID($N975,1, FIND("@",SUBSTITUTE($N975&amp;"/","/","@",Z$4))-1)
)</f>
        <v>__</v>
      </c>
      <c r="AA975" s="28" cm="1">
        <f t="array" aca="1" ref="AA975" ca="1">IF($C975="","",SUMIF(LEV_1,P975,LEN))</f>
        <v>41035571</v>
      </c>
      <c r="AB975" s="28" cm="1">
        <f t="array" aca="1" ref="AB975" ca="1">IF($C975="","",IF(Q975="__",0,SUMIF(LEV_2,Q975,LEN)))</f>
        <v>23329164</v>
      </c>
      <c r="AC975" s="28" cm="1">
        <f t="array" aca="1" ref="AC975" ca="1">IF($C975="","",IF(R975="__",0,SUMIF(LEV_3,R975,LEN)))</f>
        <v>16068117</v>
      </c>
      <c r="AD975" s="28" cm="1">
        <f t="array" aca="1" ref="AD975" ca="1">IF($C975="","",IF(S975="__",0,SUMIF(LEV_4,S975,LEN)))</f>
        <v>3347728</v>
      </c>
      <c r="AE975" s="28" cm="1">
        <f t="array" aca="1" ref="AE975" ca="1">IF($C975="","",IF(T975="__",0,SUMIF(LEV_5,T975,LEN)))</f>
        <v>2363472</v>
      </c>
      <c r="AF975" s="28" cm="1">
        <f t="array" aca="1" ref="AF975" ca="1">IF($C975="","",IF(U975="__",0,SUMIF(LEV_6,U975,LEN)))</f>
        <v>490735</v>
      </c>
      <c r="AG975" s="28" cm="1">
        <f t="array" aca="1" ref="AG975" ca="1">IF($C975="","",IF(V975="__",0,SUMIF(LEV_7,V975,LEN)))</f>
        <v>205316</v>
      </c>
      <c r="AH975" s="28" cm="1">
        <f t="array" aca="1" ref="AH975" ca="1">IF($C975="","",IF(W975="__",0,SUMIF(LEV_8,W975,LEN)))</f>
        <v>0</v>
      </c>
      <c r="AI975" s="28" cm="1">
        <f t="array" aca="1" ref="AI975" ca="1">IF($C975="","",IF(X975="__",0,SUMIF(LEV_9,X975,LEN)))</f>
        <v>0</v>
      </c>
      <c r="AJ975" s="28" cm="1">
        <f t="array" aca="1" ref="AJ975" ca="1">IF($C975="","",IF(Y975="__",0,SUMIF(LEV_10,Y975,LEN)))</f>
        <v>0</v>
      </c>
      <c r="AK975" s="28" cm="1">
        <f t="array" aca="1" ref="AK975" ca="1">IF($C975="","",IF(Z975="__",0,SUMIF(LEV_11,Z975,LEN)))</f>
        <v>0</v>
      </c>
      <c r="AL975" cm="1">
        <f t="array" aca="1" ref="AL975" ca="1">IF($C975="","",_xlfn.IFS(AB975=0,AA975,AC975=0,AB975,AD975=0,AC975,AE975=0,AD975,AF975=0,AE975,AG975=0,AF975,AH975=0,AG975,AI975=0,AH975,AJ975=0,AI975,AK975=0,AJ975,TRUE,AK975))</f>
        <v>205316</v>
      </c>
      <c r="AM975" t="b">
        <f t="shared" ca="1" si="159"/>
        <v>0</v>
      </c>
      <c r="AN975" t="b">
        <f ca="1">IF($C975="","",IF(IFERROR(MATCH(N975,$N$1:$N974,0),0)&gt;0,FALSE,TRUE))</f>
        <v>0</v>
      </c>
      <c r="AO975" cm="1">
        <f t="array" aca="1" ref="AO975" ca="1">_xlfn.IFS($C975="","",AND(AM975,AN975),AL975,TRUE,0)</f>
        <v>0</v>
      </c>
      <c r="AP975" t="str" cm="1">
        <f t="array" aca="1" ref="AP975" ca="1">_xlfn.IFS($C975="","",AND(AN975,AL975&gt;=TBF),AL975,TRUE,"")</f>
        <v/>
      </c>
    </row>
    <row r="976" spans="1:42" x14ac:dyDescent="0.3">
      <c r="A976">
        <v>972</v>
      </c>
      <c r="C976" s="10" t="str">
        <f ca="1">IF(OFFSET(INPUT_START,A976-1,0)=0,"",OFFSET(INPUT_START,A976-1,0))</f>
        <v>205316 vzgpfd.qlg</v>
      </c>
      <c r="D976" t="b">
        <f t="shared" ca="1" si="150"/>
        <v>0</v>
      </c>
      <c r="E976" t="b">
        <f t="shared" ca="1" si="151"/>
        <v>0</v>
      </c>
      <c r="F976" t="b">
        <f t="shared" ca="1" si="152"/>
        <v>0</v>
      </c>
      <c r="G976" t="b">
        <f t="shared" ca="1" si="153"/>
        <v>0</v>
      </c>
      <c r="H976" t="b">
        <f t="shared" ca="1" si="154"/>
        <v>1</v>
      </c>
      <c r="I976">
        <f t="shared" ca="1" si="155"/>
        <v>7</v>
      </c>
      <c r="J976" t="str">
        <f t="shared" ca="1" si="156"/>
        <v/>
      </c>
      <c r="K976" t="str">
        <f t="shared" ca="1" si="157"/>
        <v>vzgpfd.qlg</v>
      </c>
      <c r="L976" s="23">
        <f t="shared" ca="1" si="158"/>
        <v>205316</v>
      </c>
      <c r="M976" s="23" cm="1">
        <f t="array" aca="1" ref="M976" ca="1">_xlfn.IFS($C976="","",
$A976=1,1,
NOT($F976),M975,
AND($F976,$J976&lt;&gt;".."),M975+1,
AND($F976,$J976=".."),M975-1,
TRUE,"ERR")</f>
        <v>7</v>
      </c>
      <c r="N976" s="23" t="str" cm="1">
        <f t="array" aca="1" ref="N976" ca="1">_xlfn.IFS($C976="","",
$A976=1,"",
NOT($F976),N975,
AND($F976,$J976&lt;&gt;".."),N975&amp;IF(N975="/","","/")&amp;$J976,
AND($F976,$J976=".."),MID(N975,1,FIND("@",SUBSTITUTE(N975,"/","@",$M976)) -1 ),
TRUE,"ERR")</f>
        <v>root/vpjqpqfm/rgqtzc/pcplzs/vzgpfd/ppdfjqbr/vthf</v>
      </c>
      <c r="O976" s="22" t="str" cm="1">
        <f t="array" aca="1" ref="O976" ca="1">_xlfn.IFS($C976="","",
$N976="root","root",
TRUE,MID($N976,1+FIND("@",SUBSTITUTE($N976,"/","@",$M976-1)),100 )
)</f>
        <v>vthf</v>
      </c>
      <c r="P976" s="23" t="str" cm="1">
        <f t="array" aca="1" ref="P976" ca="1">_xlfn.IFS($C976="","",
P$4=1,"root",
P$4&gt;$M976,"__",
TRUE,MID($N976,1, FIND("@",SUBSTITUTE($N976&amp;"/","/","@",P$4))-1)
)</f>
        <v>root</v>
      </c>
      <c r="Q976" s="23" t="str" cm="1">
        <f t="array" aca="1" ref="Q976" ca="1">_xlfn.IFS($C976="","",
Q$4=1,"root",
Q$4&gt;$M976,"__",
TRUE,MID($N976,1, FIND("@",SUBSTITUTE($N976&amp;"/","/","@",Q$4))-1)
)</f>
        <v>root/vpjqpqfm</v>
      </c>
      <c r="R976" s="23" t="str" cm="1">
        <f t="array" aca="1" ref="R976" ca="1">_xlfn.IFS($C976="","",
R$4=1,"root",
R$4&gt;$M976,"__",
TRUE,MID($N976,1, FIND("@",SUBSTITUTE($N976&amp;"/","/","@",R$4))-1)
)</f>
        <v>root/vpjqpqfm/rgqtzc</v>
      </c>
      <c r="S976" s="23" t="str" cm="1">
        <f t="array" aca="1" ref="S976" ca="1">_xlfn.IFS($C976="","",
S$4=1,"root",
S$4&gt;$M976,"__",
TRUE,MID($N976,1, FIND("@",SUBSTITUTE($N976&amp;"/","/","@",S$4))-1)
)</f>
        <v>root/vpjqpqfm/rgqtzc/pcplzs</v>
      </c>
      <c r="T976" s="23" t="str" cm="1">
        <f t="array" aca="1" ref="T976" ca="1">_xlfn.IFS($C976="","",
T$4=1,"root",
T$4&gt;$M976,"__",
TRUE,MID($N976,1, FIND("@",SUBSTITUTE($N976&amp;"/","/","@",T$4))-1)
)</f>
        <v>root/vpjqpqfm/rgqtzc/pcplzs/vzgpfd</v>
      </c>
      <c r="U976" s="23" t="str" cm="1">
        <f t="array" aca="1" ref="U976" ca="1">_xlfn.IFS($C976="","",
U$4=1,"root",
U$4&gt;$M976,"__",
TRUE,MID($N976,1, FIND("@",SUBSTITUTE($N976&amp;"/","/","@",U$4))-1)
)</f>
        <v>root/vpjqpqfm/rgqtzc/pcplzs/vzgpfd/ppdfjqbr</v>
      </c>
      <c r="V976" s="23" t="str" cm="1">
        <f t="array" aca="1" ref="V976" ca="1">_xlfn.IFS($C976="","",
V$4=1,"root",
V$4&gt;$M976,"__",
TRUE,MID($N976,1, FIND("@",SUBSTITUTE($N976&amp;"/","/","@",V$4))-1)
)</f>
        <v>root/vpjqpqfm/rgqtzc/pcplzs/vzgpfd/ppdfjqbr/vthf</v>
      </c>
      <c r="W976" s="23" t="str" cm="1">
        <f t="array" aca="1" ref="W976" ca="1">_xlfn.IFS($C976="","",
W$4=1,"root",
W$4&gt;$M976,"__",
TRUE,MID($N976,1, FIND("@",SUBSTITUTE($N976&amp;"/","/","@",W$4))-1)
)</f>
        <v>__</v>
      </c>
      <c r="X976" s="23" t="str" cm="1">
        <f t="array" aca="1" ref="X976" ca="1">_xlfn.IFS($C976="","",
X$4=1,"root",
X$4&gt;$M976,"__",
TRUE,MID($N976,1, FIND("@",SUBSTITUTE($N976&amp;"/","/","@",X$4))-1)
)</f>
        <v>__</v>
      </c>
      <c r="Y976" s="23" t="str" cm="1">
        <f t="array" aca="1" ref="Y976" ca="1">_xlfn.IFS($C976="","",
Y$4=1,"root",
Y$4&gt;$M976,"__",
TRUE,MID($N976,1, FIND("@",SUBSTITUTE($N976&amp;"/","/","@",Y$4))-1)
)</f>
        <v>__</v>
      </c>
      <c r="Z976" s="23" t="str" cm="1">
        <f t="array" aca="1" ref="Z976" ca="1">_xlfn.IFS($C976="","",
Z$4=1,"root",
Z$4&gt;$M976,"__",
TRUE,MID($N976,1, FIND("@",SUBSTITUTE($N976&amp;"/","/","@",Z$4))-1)
)</f>
        <v>__</v>
      </c>
      <c r="AA976" s="28" cm="1">
        <f t="array" aca="1" ref="AA976" ca="1">IF($C976="","",SUMIF(LEV_1,P976,LEN))</f>
        <v>41035571</v>
      </c>
      <c r="AB976" s="28" cm="1">
        <f t="array" aca="1" ref="AB976" ca="1">IF($C976="","",IF(Q976="__",0,SUMIF(LEV_2,Q976,LEN)))</f>
        <v>23329164</v>
      </c>
      <c r="AC976" s="28" cm="1">
        <f t="array" aca="1" ref="AC976" ca="1">IF($C976="","",IF(R976="__",0,SUMIF(LEV_3,R976,LEN)))</f>
        <v>16068117</v>
      </c>
      <c r="AD976" s="28" cm="1">
        <f t="array" aca="1" ref="AD976" ca="1">IF($C976="","",IF(S976="__",0,SUMIF(LEV_4,S976,LEN)))</f>
        <v>3347728</v>
      </c>
      <c r="AE976" s="28" cm="1">
        <f t="array" aca="1" ref="AE976" ca="1">IF($C976="","",IF(T976="__",0,SUMIF(LEV_5,T976,LEN)))</f>
        <v>2363472</v>
      </c>
      <c r="AF976" s="28" cm="1">
        <f t="array" aca="1" ref="AF976" ca="1">IF($C976="","",IF(U976="__",0,SUMIF(LEV_6,U976,LEN)))</f>
        <v>490735</v>
      </c>
      <c r="AG976" s="28" cm="1">
        <f t="array" aca="1" ref="AG976" ca="1">IF($C976="","",IF(V976="__",0,SUMIF(LEV_7,V976,LEN)))</f>
        <v>205316</v>
      </c>
      <c r="AH976" s="28" cm="1">
        <f t="array" aca="1" ref="AH976" ca="1">IF($C976="","",IF(W976="__",0,SUMIF(LEV_8,W976,LEN)))</f>
        <v>0</v>
      </c>
      <c r="AI976" s="28" cm="1">
        <f t="array" aca="1" ref="AI976" ca="1">IF($C976="","",IF(X976="__",0,SUMIF(LEV_9,X976,LEN)))</f>
        <v>0</v>
      </c>
      <c r="AJ976" s="28" cm="1">
        <f t="array" aca="1" ref="AJ976" ca="1">IF($C976="","",IF(Y976="__",0,SUMIF(LEV_10,Y976,LEN)))</f>
        <v>0</v>
      </c>
      <c r="AK976" s="28" cm="1">
        <f t="array" aca="1" ref="AK976" ca="1">IF($C976="","",IF(Z976="__",0,SUMIF(LEV_11,Z976,LEN)))</f>
        <v>0</v>
      </c>
      <c r="AL976" cm="1">
        <f t="array" aca="1" ref="AL976" ca="1">IF($C976="","",_xlfn.IFS(AB976=0,AA976,AC976=0,AB976,AD976=0,AC976,AE976=0,AD976,AF976=0,AE976,AG976=0,AF976,AH976=0,AG976,AI976=0,AH976,AJ976=0,AI976,AK976=0,AJ976,TRUE,AK976))</f>
        <v>205316</v>
      </c>
      <c r="AM976" t="b">
        <f t="shared" ca="1" si="159"/>
        <v>0</v>
      </c>
      <c r="AN976" t="b">
        <f ca="1">IF($C976="","",IF(IFERROR(MATCH(N976,$N$1:$N975,0),0)&gt;0,FALSE,TRUE))</f>
        <v>0</v>
      </c>
      <c r="AO976" cm="1">
        <f t="array" aca="1" ref="AO976" ca="1">_xlfn.IFS($C976="","",AND(AM976,AN976),AL976,TRUE,0)</f>
        <v>0</v>
      </c>
      <c r="AP976" t="str" cm="1">
        <f t="array" aca="1" ref="AP976" ca="1">_xlfn.IFS($C976="","",AND(AN976,AL976&gt;=TBF),AL976,TRUE,"")</f>
        <v/>
      </c>
    </row>
    <row r="977" spans="1:42" x14ac:dyDescent="0.3">
      <c r="A977">
        <v>973</v>
      </c>
      <c r="C977" s="10" t="str">
        <f ca="1">IF(OFFSET(INPUT_START,A977-1,0)=0,"",OFFSET(INPUT_START,A977-1,0))</f>
        <v>$ cd ..</v>
      </c>
      <c r="D977" t="b">
        <f t="shared" ca="1" si="150"/>
        <v>1</v>
      </c>
      <c r="E977" t="b">
        <f t="shared" ca="1" si="151"/>
        <v>0</v>
      </c>
      <c r="F977" t="b">
        <f t="shared" ca="1" si="152"/>
        <v>1</v>
      </c>
      <c r="G977" t="b">
        <f t="shared" ca="1" si="153"/>
        <v>0</v>
      </c>
      <c r="H977" t="b">
        <f t="shared" ca="1" si="154"/>
        <v>0</v>
      </c>
      <c r="I977">
        <f t="shared" ca="1" si="155"/>
        <v>5</v>
      </c>
      <c r="J977" t="str">
        <f t="shared" ca="1" si="156"/>
        <v>..</v>
      </c>
      <c r="K977" t="str">
        <f t="shared" ca="1" si="157"/>
        <v/>
      </c>
      <c r="L977" s="23">
        <f t="shared" ca="1" si="158"/>
        <v>0</v>
      </c>
      <c r="M977" s="23" cm="1">
        <f t="array" aca="1" ref="M977" ca="1">_xlfn.IFS($C977="","",
$A977=1,1,
NOT($F977),M976,
AND($F977,$J977&lt;&gt;".."),M976+1,
AND($F977,$J977=".."),M976-1,
TRUE,"ERR")</f>
        <v>6</v>
      </c>
      <c r="N977" s="23" t="str" cm="1">
        <f t="array" aca="1" ref="N977" ca="1">_xlfn.IFS($C977="","",
$A977=1,"",
NOT($F977),N976,
AND($F977,$J977&lt;&gt;".."),N976&amp;IF(N976="/","","/")&amp;$J977,
AND($F977,$J977=".."),MID(N976,1,FIND("@",SUBSTITUTE(N976,"/","@",$M977)) -1 ),
TRUE,"ERR")</f>
        <v>root/vpjqpqfm/rgqtzc/pcplzs/vzgpfd/ppdfjqbr</v>
      </c>
      <c r="O977" s="22" t="str" cm="1">
        <f t="array" aca="1" ref="O977" ca="1">_xlfn.IFS($C977="","",
$N977="root","root",
TRUE,MID($N977,1+FIND("@",SUBSTITUTE($N977,"/","@",$M977-1)),100 )
)</f>
        <v>ppdfjqbr</v>
      </c>
      <c r="P977" s="23" t="str" cm="1">
        <f t="array" aca="1" ref="P977" ca="1">_xlfn.IFS($C977="","",
P$4=1,"root",
P$4&gt;$M977,"__",
TRUE,MID($N977,1, FIND("@",SUBSTITUTE($N977&amp;"/","/","@",P$4))-1)
)</f>
        <v>root</v>
      </c>
      <c r="Q977" s="23" t="str" cm="1">
        <f t="array" aca="1" ref="Q977" ca="1">_xlfn.IFS($C977="","",
Q$4=1,"root",
Q$4&gt;$M977,"__",
TRUE,MID($N977,1, FIND("@",SUBSTITUTE($N977&amp;"/","/","@",Q$4))-1)
)</f>
        <v>root/vpjqpqfm</v>
      </c>
      <c r="R977" s="23" t="str" cm="1">
        <f t="array" aca="1" ref="R977" ca="1">_xlfn.IFS($C977="","",
R$4=1,"root",
R$4&gt;$M977,"__",
TRUE,MID($N977,1, FIND("@",SUBSTITUTE($N977&amp;"/","/","@",R$4))-1)
)</f>
        <v>root/vpjqpqfm/rgqtzc</v>
      </c>
      <c r="S977" s="23" t="str" cm="1">
        <f t="array" aca="1" ref="S977" ca="1">_xlfn.IFS($C977="","",
S$4=1,"root",
S$4&gt;$M977,"__",
TRUE,MID($N977,1, FIND("@",SUBSTITUTE($N977&amp;"/","/","@",S$4))-1)
)</f>
        <v>root/vpjqpqfm/rgqtzc/pcplzs</v>
      </c>
      <c r="T977" s="23" t="str" cm="1">
        <f t="array" aca="1" ref="T977" ca="1">_xlfn.IFS($C977="","",
T$4=1,"root",
T$4&gt;$M977,"__",
TRUE,MID($N977,1, FIND("@",SUBSTITUTE($N977&amp;"/","/","@",T$4))-1)
)</f>
        <v>root/vpjqpqfm/rgqtzc/pcplzs/vzgpfd</v>
      </c>
      <c r="U977" s="23" t="str" cm="1">
        <f t="array" aca="1" ref="U977" ca="1">_xlfn.IFS($C977="","",
U$4=1,"root",
U$4&gt;$M977,"__",
TRUE,MID($N977,1, FIND("@",SUBSTITUTE($N977&amp;"/","/","@",U$4))-1)
)</f>
        <v>root/vpjqpqfm/rgqtzc/pcplzs/vzgpfd/ppdfjqbr</v>
      </c>
      <c r="V977" s="23" t="str" cm="1">
        <f t="array" aca="1" ref="V977" ca="1">_xlfn.IFS($C977="","",
V$4=1,"root",
V$4&gt;$M977,"__",
TRUE,MID($N977,1, FIND("@",SUBSTITUTE($N977&amp;"/","/","@",V$4))-1)
)</f>
        <v>__</v>
      </c>
      <c r="W977" s="23" t="str" cm="1">
        <f t="array" aca="1" ref="W977" ca="1">_xlfn.IFS($C977="","",
W$4=1,"root",
W$4&gt;$M977,"__",
TRUE,MID($N977,1, FIND("@",SUBSTITUTE($N977&amp;"/","/","@",W$4))-1)
)</f>
        <v>__</v>
      </c>
      <c r="X977" s="23" t="str" cm="1">
        <f t="array" aca="1" ref="X977" ca="1">_xlfn.IFS($C977="","",
X$4=1,"root",
X$4&gt;$M977,"__",
TRUE,MID($N977,1, FIND("@",SUBSTITUTE($N977&amp;"/","/","@",X$4))-1)
)</f>
        <v>__</v>
      </c>
      <c r="Y977" s="23" t="str" cm="1">
        <f t="array" aca="1" ref="Y977" ca="1">_xlfn.IFS($C977="","",
Y$4=1,"root",
Y$4&gt;$M977,"__",
TRUE,MID($N977,1, FIND("@",SUBSTITUTE($N977&amp;"/","/","@",Y$4))-1)
)</f>
        <v>__</v>
      </c>
      <c r="Z977" s="23" t="str" cm="1">
        <f t="array" aca="1" ref="Z977" ca="1">_xlfn.IFS($C977="","",
Z$4=1,"root",
Z$4&gt;$M977,"__",
TRUE,MID($N977,1, FIND("@",SUBSTITUTE($N977&amp;"/","/","@",Z$4))-1)
)</f>
        <v>__</v>
      </c>
      <c r="AA977" s="28" cm="1">
        <f t="array" aca="1" ref="AA977" ca="1">IF($C977="","",SUMIF(LEV_1,P977,LEN))</f>
        <v>41035571</v>
      </c>
      <c r="AB977" s="28" cm="1">
        <f t="array" aca="1" ref="AB977" ca="1">IF($C977="","",IF(Q977="__",0,SUMIF(LEV_2,Q977,LEN)))</f>
        <v>23329164</v>
      </c>
      <c r="AC977" s="28" cm="1">
        <f t="array" aca="1" ref="AC977" ca="1">IF($C977="","",IF(R977="__",0,SUMIF(LEV_3,R977,LEN)))</f>
        <v>16068117</v>
      </c>
      <c r="AD977" s="28" cm="1">
        <f t="array" aca="1" ref="AD977" ca="1">IF($C977="","",IF(S977="__",0,SUMIF(LEV_4,S977,LEN)))</f>
        <v>3347728</v>
      </c>
      <c r="AE977" s="28" cm="1">
        <f t="array" aca="1" ref="AE977" ca="1">IF($C977="","",IF(T977="__",0,SUMIF(LEV_5,T977,LEN)))</f>
        <v>2363472</v>
      </c>
      <c r="AF977" s="28" cm="1">
        <f t="array" aca="1" ref="AF977" ca="1">IF($C977="","",IF(U977="__",0,SUMIF(LEV_6,U977,LEN)))</f>
        <v>490735</v>
      </c>
      <c r="AG977" s="28" cm="1">
        <f t="array" aca="1" ref="AG977" ca="1">IF($C977="","",IF(V977="__",0,SUMIF(LEV_7,V977,LEN)))</f>
        <v>0</v>
      </c>
      <c r="AH977" s="28" cm="1">
        <f t="array" aca="1" ref="AH977" ca="1">IF($C977="","",IF(W977="__",0,SUMIF(LEV_8,W977,LEN)))</f>
        <v>0</v>
      </c>
      <c r="AI977" s="28" cm="1">
        <f t="array" aca="1" ref="AI977" ca="1">IF($C977="","",IF(X977="__",0,SUMIF(LEV_9,X977,LEN)))</f>
        <v>0</v>
      </c>
      <c r="AJ977" s="28" cm="1">
        <f t="array" aca="1" ref="AJ977" ca="1">IF($C977="","",IF(Y977="__",0,SUMIF(LEV_10,Y977,LEN)))</f>
        <v>0</v>
      </c>
      <c r="AK977" s="28" cm="1">
        <f t="array" aca="1" ref="AK977" ca="1">IF($C977="","",IF(Z977="__",0,SUMIF(LEV_11,Z977,LEN)))</f>
        <v>0</v>
      </c>
      <c r="AL977" cm="1">
        <f t="array" aca="1" ref="AL977" ca="1">IF($C977="","",_xlfn.IFS(AB977=0,AA977,AC977=0,AB977,AD977=0,AC977,AE977=0,AD977,AF977=0,AE977,AG977=0,AF977,AH977=0,AG977,AI977=0,AH977,AJ977=0,AI977,AK977=0,AJ977,TRUE,AK977))</f>
        <v>490735</v>
      </c>
      <c r="AM977" t="b">
        <f t="shared" ca="1" si="159"/>
        <v>0</v>
      </c>
      <c r="AN977" t="b">
        <f ca="1">IF($C977="","",IF(IFERROR(MATCH(N977,$N$1:$N976,0),0)&gt;0,FALSE,TRUE))</f>
        <v>0</v>
      </c>
      <c r="AO977" cm="1">
        <f t="array" aca="1" ref="AO977" ca="1">_xlfn.IFS($C977="","",AND(AM977,AN977),AL977,TRUE,0)</f>
        <v>0</v>
      </c>
      <c r="AP977" t="str" cm="1">
        <f t="array" aca="1" ref="AP977" ca="1">_xlfn.IFS($C977="","",AND(AN977,AL977&gt;=TBF),AL977,TRUE,"")</f>
        <v/>
      </c>
    </row>
    <row r="978" spans="1:42" x14ac:dyDescent="0.3">
      <c r="A978">
        <v>974</v>
      </c>
      <c r="C978" s="10" t="str">
        <f ca="1">IF(OFFSET(INPUT_START,A978-1,0)=0,"",OFFSET(INPUT_START,A978-1,0))</f>
        <v>$ cd vzgpfd</v>
      </c>
      <c r="D978" t="b">
        <f t="shared" ca="1" si="150"/>
        <v>1</v>
      </c>
      <c r="E978" t="b">
        <f t="shared" ca="1" si="151"/>
        <v>0</v>
      </c>
      <c r="F978" t="b">
        <f t="shared" ca="1" si="152"/>
        <v>1</v>
      </c>
      <c r="G978" t="b">
        <f t="shared" ca="1" si="153"/>
        <v>0</v>
      </c>
      <c r="H978" t="b">
        <f t="shared" ca="1" si="154"/>
        <v>0</v>
      </c>
      <c r="I978">
        <f t="shared" ca="1" si="155"/>
        <v>5</v>
      </c>
      <c r="J978" t="str">
        <f t="shared" ca="1" si="156"/>
        <v>vzgpfd</v>
      </c>
      <c r="K978" t="str">
        <f t="shared" ca="1" si="157"/>
        <v/>
      </c>
      <c r="L978" s="23">
        <f t="shared" ca="1" si="158"/>
        <v>0</v>
      </c>
      <c r="M978" s="23" cm="1">
        <f t="array" aca="1" ref="M978" ca="1">_xlfn.IFS($C978="","",
$A978=1,1,
NOT($F978),M977,
AND($F978,$J978&lt;&gt;".."),M977+1,
AND($F978,$J978=".."),M977-1,
TRUE,"ERR")</f>
        <v>7</v>
      </c>
      <c r="N978" s="23" t="str" cm="1">
        <f t="array" aca="1" ref="N978" ca="1">_xlfn.IFS($C978="","",
$A978=1,"",
NOT($F978),N977,
AND($F978,$J978&lt;&gt;".."),N977&amp;IF(N977="/","","/")&amp;$J978,
AND($F978,$J978=".."),MID(N977,1,FIND("@",SUBSTITUTE(N977,"/","@",$M978)) -1 ),
TRUE,"ERR")</f>
        <v>root/vpjqpqfm/rgqtzc/pcplzs/vzgpfd/ppdfjqbr/vzgpfd</v>
      </c>
      <c r="O978" s="22" t="str" cm="1">
        <f t="array" aca="1" ref="O978" ca="1">_xlfn.IFS($C978="","",
$N978="root","root",
TRUE,MID($N978,1+FIND("@",SUBSTITUTE($N978,"/","@",$M978-1)),100 )
)</f>
        <v>vzgpfd</v>
      </c>
      <c r="P978" s="23" t="str" cm="1">
        <f t="array" aca="1" ref="P978" ca="1">_xlfn.IFS($C978="","",
P$4=1,"root",
P$4&gt;$M978,"__",
TRUE,MID($N978,1, FIND("@",SUBSTITUTE($N978&amp;"/","/","@",P$4))-1)
)</f>
        <v>root</v>
      </c>
      <c r="Q978" s="23" t="str" cm="1">
        <f t="array" aca="1" ref="Q978" ca="1">_xlfn.IFS($C978="","",
Q$4=1,"root",
Q$4&gt;$M978,"__",
TRUE,MID($N978,1, FIND("@",SUBSTITUTE($N978&amp;"/","/","@",Q$4))-1)
)</f>
        <v>root/vpjqpqfm</v>
      </c>
      <c r="R978" s="23" t="str" cm="1">
        <f t="array" aca="1" ref="R978" ca="1">_xlfn.IFS($C978="","",
R$4=1,"root",
R$4&gt;$M978,"__",
TRUE,MID($N978,1, FIND("@",SUBSTITUTE($N978&amp;"/","/","@",R$4))-1)
)</f>
        <v>root/vpjqpqfm/rgqtzc</v>
      </c>
      <c r="S978" s="23" t="str" cm="1">
        <f t="array" aca="1" ref="S978" ca="1">_xlfn.IFS($C978="","",
S$4=1,"root",
S$4&gt;$M978,"__",
TRUE,MID($N978,1, FIND("@",SUBSTITUTE($N978&amp;"/","/","@",S$4))-1)
)</f>
        <v>root/vpjqpqfm/rgqtzc/pcplzs</v>
      </c>
      <c r="T978" s="23" t="str" cm="1">
        <f t="array" aca="1" ref="T978" ca="1">_xlfn.IFS($C978="","",
T$4=1,"root",
T$4&gt;$M978,"__",
TRUE,MID($N978,1, FIND("@",SUBSTITUTE($N978&amp;"/","/","@",T$4))-1)
)</f>
        <v>root/vpjqpqfm/rgqtzc/pcplzs/vzgpfd</v>
      </c>
      <c r="U978" s="23" t="str" cm="1">
        <f t="array" aca="1" ref="U978" ca="1">_xlfn.IFS($C978="","",
U$4=1,"root",
U$4&gt;$M978,"__",
TRUE,MID($N978,1, FIND("@",SUBSTITUTE($N978&amp;"/","/","@",U$4))-1)
)</f>
        <v>root/vpjqpqfm/rgqtzc/pcplzs/vzgpfd/ppdfjqbr</v>
      </c>
      <c r="V978" s="23" t="str" cm="1">
        <f t="array" aca="1" ref="V978" ca="1">_xlfn.IFS($C978="","",
V$4=1,"root",
V$4&gt;$M978,"__",
TRUE,MID($N978,1, FIND("@",SUBSTITUTE($N978&amp;"/","/","@",V$4))-1)
)</f>
        <v>root/vpjqpqfm/rgqtzc/pcplzs/vzgpfd/ppdfjqbr/vzgpfd</v>
      </c>
      <c r="W978" s="23" t="str" cm="1">
        <f t="array" aca="1" ref="W978" ca="1">_xlfn.IFS($C978="","",
W$4=1,"root",
W$4&gt;$M978,"__",
TRUE,MID($N978,1, FIND("@",SUBSTITUTE($N978&amp;"/","/","@",W$4))-1)
)</f>
        <v>__</v>
      </c>
      <c r="X978" s="23" t="str" cm="1">
        <f t="array" aca="1" ref="X978" ca="1">_xlfn.IFS($C978="","",
X$4=1,"root",
X$4&gt;$M978,"__",
TRUE,MID($N978,1, FIND("@",SUBSTITUTE($N978&amp;"/","/","@",X$4))-1)
)</f>
        <v>__</v>
      </c>
      <c r="Y978" s="23" t="str" cm="1">
        <f t="array" aca="1" ref="Y978" ca="1">_xlfn.IFS($C978="","",
Y$4=1,"root",
Y$4&gt;$M978,"__",
TRUE,MID($N978,1, FIND("@",SUBSTITUTE($N978&amp;"/","/","@",Y$4))-1)
)</f>
        <v>__</v>
      </c>
      <c r="Z978" s="23" t="str" cm="1">
        <f t="array" aca="1" ref="Z978" ca="1">_xlfn.IFS($C978="","",
Z$4=1,"root",
Z$4&gt;$M978,"__",
TRUE,MID($N978,1, FIND("@",SUBSTITUTE($N978&amp;"/","/","@",Z$4))-1)
)</f>
        <v>__</v>
      </c>
      <c r="AA978" s="28" cm="1">
        <f t="array" aca="1" ref="AA978" ca="1">IF($C978="","",SUMIF(LEV_1,P978,LEN))</f>
        <v>41035571</v>
      </c>
      <c r="AB978" s="28" cm="1">
        <f t="array" aca="1" ref="AB978" ca="1">IF($C978="","",IF(Q978="__",0,SUMIF(LEV_2,Q978,LEN)))</f>
        <v>23329164</v>
      </c>
      <c r="AC978" s="28" cm="1">
        <f t="array" aca="1" ref="AC978" ca="1">IF($C978="","",IF(R978="__",0,SUMIF(LEV_3,R978,LEN)))</f>
        <v>16068117</v>
      </c>
      <c r="AD978" s="28" cm="1">
        <f t="array" aca="1" ref="AD978" ca="1">IF($C978="","",IF(S978="__",0,SUMIF(LEV_4,S978,LEN)))</f>
        <v>3347728</v>
      </c>
      <c r="AE978" s="28" cm="1">
        <f t="array" aca="1" ref="AE978" ca="1">IF($C978="","",IF(T978="__",0,SUMIF(LEV_5,T978,LEN)))</f>
        <v>2363472</v>
      </c>
      <c r="AF978" s="28" cm="1">
        <f t="array" aca="1" ref="AF978" ca="1">IF($C978="","",IF(U978="__",0,SUMIF(LEV_6,U978,LEN)))</f>
        <v>490735</v>
      </c>
      <c r="AG978" s="28" cm="1">
        <f t="array" aca="1" ref="AG978" ca="1">IF($C978="","",IF(V978="__",0,SUMIF(LEV_7,V978,LEN)))</f>
        <v>46597</v>
      </c>
      <c r="AH978" s="28" cm="1">
        <f t="array" aca="1" ref="AH978" ca="1">IF($C978="","",IF(W978="__",0,SUMIF(LEV_8,W978,LEN)))</f>
        <v>0</v>
      </c>
      <c r="AI978" s="28" cm="1">
        <f t="array" aca="1" ref="AI978" ca="1">IF($C978="","",IF(X978="__",0,SUMIF(LEV_9,X978,LEN)))</f>
        <v>0</v>
      </c>
      <c r="AJ978" s="28" cm="1">
        <f t="array" aca="1" ref="AJ978" ca="1">IF($C978="","",IF(Y978="__",0,SUMIF(LEV_10,Y978,LEN)))</f>
        <v>0</v>
      </c>
      <c r="AK978" s="28" cm="1">
        <f t="array" aca="1" ref="AK978" ca="1">IF($C978="","",IF(Z978="__",0,SUMIF(LEV_11,Z978,LEN)))</f>
        <v>0</v>
      </c>
      <c r="AL978" cm="1">
        <f t="array" aca="1" ref="AL978" ca="1">IF($C978="","",_xlfn.IFS(AB978=0,AA978,AC978=0,AB978,AD978=0,AC978,AE978=0,AD978,AF978=0,AE978,AG978=0,AF978,AH978=0,AG978,AI978=0,AH978,AJ978=0,AI978,AK978=0,AJ978,TRUE,AK978))</f>
        <v>46597</v>
      </c>
      <c r="AM978" t="b">
        <f t="shared" ca="1" si="159"/>
        <v>1</v>
      </c>
      <c r="AN978" t="b">
        <f ca="1">IF($C978="","",IF(IFERROR(MATCH(N978,$N$1:$N977,0),0)&gt;0,FALSE,TRUE))</f>
        <v>1</v>
      </c>
      <c r="AO978" cm="1">
        <f t="array" aca="1" ref="AO978" ca="1">_xlfn.IFS($C978="","",AND(AM978,AN978),AL978,TRUE,0)</f>
        <v>46597</v>
      </c>
      <c r="AP978" t="str" cm="1">
        <f t="array" aca="1" ref="AP978" ca="1">_xlfn.IFS($C978="","",AND(AN978,AL978&gt;=TBF),AL978,TRUE,"")</f>
        <v/>
      </c>
    </row>
    <row r="979" spans="1:42" x14ac:dyDescent="0.3">
      <c r="A979">
        <v>975</v>
      </c>
      <c r="C979" s="10" t="str">
        <f ca="1">IF(OFFSET(INPUT_START,A979-1,0)=0,"",OFFSET(INPUT_START,A979-1,0))</f>
        <v>$ ls</v>
      </c>
      <c r="D979" t="b">
        <f t="shared" ca="1" si="150"/>
        <v>1</v>
      </c>
      <c r="E979" t="b">
        <f t="shared" ca="1" si="151"/>
        <v>1</v>
      </c>
      <c r="F979" t="b">
        <f t="shared" ca="1" si="152"/>
        <v>0</v>
      </c>
      <c r="G979" t="b">
        <f t="shared" ca="1" si="153"/>
        <v>0</v>
      </c>
      <c r="H979" t="b">
        <f t="shared" ca="1" si="154"/>
        <v>0</v>
      </c>
      <c r="I979">
        <f t="shared" ca="1" si="155"/>
        <v>0</v>
      </c>
      <c r="J979" t="str">
        <f t="shared" ca="1" si="156"/>
        <v/>
      </c>
      <c r="K979" t="str">
        <f t="shared" ca="1" si="157"/>
        <v/>
      </c>
      <c r="L979" s="23">
        <f t="shared" ca="1" si="158"/>
        <v>0</v>
      </c>
      <c r="M979" s="23" cm="1">
        <f t="array" aca="1" ref="M979" ca="1">_xlfn.IFS($C979="","",
$A979=1,1,
NOT($F979),M978,
AND($F979,$J979&lt;&gt;".."),M978+1,
AND($F979,$J979=".."),M978-1,
TRUE,"ERR")</f>
        <v>7</v>
      </c>
      <c r="N979" s="23" t="str" cm="1">
        <f t="array" aca="1" ref="N979" ca="1">_xlfn.IFS($C979="","",
$A979=1,"",
NOT($F979),N978,
AND($F979,$J979&lt;&gt;".."),N978&amp;IF(N978="/","","/")&amp;$J979,
AND($F979,$J979=".."),MID(N978,1,FIND("@",SUBSTITUTE(N978,"/","@",$M979)) -1 ),
TRUE,"ERR")</f>
        <v>root/vpjqpqfm/rgqtzc/pcplzs/vzgpfd/ppdfjqbr/vzgpfd</v>
      </c>
      <c r="O979" s="22" t="str" cm="1">
        <f t="array" aca="1" ref="O979" ca="1">_xlfn.IFS($C979="","",
$N979="root","root",
TRUE,MID($N979,1+FIND("@",SUBSTITUTE($N979,"/","@",$M979-1)),100 )
)</f>
        <v>vzgpfd</v>
      </c>
      <c r="P979" s="23" t="str" cm="1">
        <f t="array" aca="1" ref="P979" ca="1">_xlfn.IFS($C979="","",
P$4=1,"root",
P$4&gt;$M979,"__",
TRUE,MID($N979,1, FIND("@",SUBSTITUTE($N979&amp;"/","/","@",P$4))-1)
)</f>
        <v>root</v>
      </c>
      <c r="Q979" s="23" t="str" cm="1">
        <f t="array" aca="1" ref="Q979" ca="1">_xlfn.IFS($C979="","",
Q$4=1,"root",
Q$4&gt;$M979,"__",
TRUE,MID($N979,1, FIND("@",SUBSTITUTE($N979&amp;"/","/","@",Q$4))-1)
)</f>
        <v>root/vpjqpqfm</v>
      </c>
      <c r="R979" s="23" t="str" cm="1">
        <f t="array" aca="1" ref="R979" ca="1">_xlfn.IFS($C979="","",
R$4=1,"root",
R$4&gt;$M979,"__",
TRUE,MID($N979,1, FIND("@",SUBSTITUTE($N979&amp;"/","/","@",R$4))-1)
)</f>
        <v>root/vpjqpqfm/rgqtzc</v>
      </c>
      <c r="S979" s="23" t="str" cm="1">
        <f t="array" aca="1" ref="S979" ca="1">_xlfn.IFS($C979="","",
S$4=1,"root",
S$4&gt;$M979,"__",
TRUE,MID($N979,1, FIND("@",SUBSTITUTE($N979&amp;"/","/","@",S$4))-1)
)</f>
        <v>root/vpjqpqfm/rgqtzc/pcplzs</v>
      </c>
      <c r="T979" s="23" t="str" cm="1">
        <f t="array" aca="1" ref="T979" ca="1">_xlfn.IFS($C979="","",
T$4=1,"root",
T$4&gt;$M979,"__",
TRUE,MID($N979,1, FIND("@",SUBSTITUTE($N979&amp;"/","/","@",T$4))-1)
)</f>
        <v>root/vpjqpqfm/rgqtzc/pcplzs/vzgpfd</v>
      </c>
      <c r="U979" s="23" t="str" cm="1">
        <f t="array" aca="1" ref="U979" ca="1">_xlfn.IFS($C979="","",
U$4=1,"root",
U$4&gt;$M979,"__",
TRUE,MID($N979,1, FIND("@",SUBSTITUTE($N979&amp;"/","/","@",U$4))-1)
)</f>
        <v>root/vpjqpqfm/rgqtzc/pcplzs/vzgpfd/ppdfjqbr</v>
      </c>
      <c r="V979" s="23" t="str" cm="1">
        <f t="array" aca="1" ref="V979" ca="1">_xlfn.IFS($C979="","",
V$4=1,"root",
V$4&gt;$M979,"__",
TRUE,MID($N979,1, FIND("@",SUBSTITUTE($N979&amp;"/","/","@",V$4))-1)
)</f>
        <v>root/vpjqpqfm/rgqtzc/pcplzs/vzgpfd/ppdfjqbr/vzgpfd</v>
      </c>
      <c r="W979" s="23" t="str" cm="1">
        <f t="array" aca="1" ref="W979" ca="1">_xlfn.IFS($C979="","",
W$4=1,"root",
W$4&gt;$M979,"__",
TRUE,MID($N979,1, FIND("@",SUBSTITUTE($N979&amp;"/","/","@",W$4))-1)
)</f>
        <v>__</v>
      </c>
      <c r="X979" s="23" t="str" cm="1">
        <f t="array" aca="1" ref="X979" ca="1">_xlfn.IFS($C979="","",
X$4=1,"root",
X$4&gt;$M979,"__",
TRUE,MID($N979,1, FIND("@",SUBSTITUTE($N979&amp;"/","/","@",X$4))-1)
)</f>
        <v>__</v>
      </c>
      <c r="Y979" s="23" t="str" cm="1">
        <f t="array" aca="1" ref="Y979" ca="1">_xlfn.IFS($C979="","",
Y$4=1,"root",
Y$4&gt;$M979,"__",
TRUE,MID($N979,1, FIND("@",SUBSTITUTE($N979&amp;"/","/","@",Y$4))-1)
)</f>
        <v>__</v>
      </c>
      <c r="Z979" s="23" t="str" cm="1">
        <f t="array" aca="1" ref="Z979" ca="1">_xlfn.IFS($C979="","",
Z$4=1,"root",
Z$4&gt;$M979,"__",
TRUE,MID($N979,1, FIND("@",SUBSTITUTE($N979&amp;"/","/","@",Z$4))-1)
)</f>
        <v>__</v>
      </c>
      <c r="AA979" s="28" cm="1">
        <f t="array" aca="1" ref="AA979" ca="1">IF($C979="","",SUMIF(LEV_1,P979,LEN))</f>
        <v>41035571</v>
      </c>
      <c r="AB979" s="28" cm="1">
        <f t="array" aca="1" ref="AB979" ca="1">IF($C979="","",IF(Q979="__",0,SUMIF(LEV_2,Q979,LEN)))</f>
        <v>23329164</v>
      </c>
      <c r="AC979" s="28" cm="1">
        <f t="array" aca="1" ref="AC979" ca="1">IF($C979="","",IF(R979="__",0,SUMIF(LEV_3,R979,LEN)))</f>
        <v>16068117</v>
      </c>
      <c r="AD979" s="28" cm="1">
        <f t="array" aca="1" ref="AD979" ca="1">IF($C979="","",IF(S979="__",0,SUMIF(LEV_4,S979,LEN)))</f>
        <v>3347728</v>
      </c>
      <c r="AE979" s="28" cm="1">
        <f t="array" aca="1" ref="AE979" ca="1">IF($C979="","",IF(T979="__",0,SUMIF(LEV_5,T979,LEN)))</f>
        <v>2363472</v>
      </c>
      <c r="AF979" s="28" cm="1">
        <f t="array" aca="1" ref="AF979" ca="1">IF($C979="","",IF(U979="__",0,SUMIF(LEV_6,U979,LEN)))</f>
        <v>490735</v>
      </c>
      <c r="AG979" s="28" cm="1">
        <f t="array" aca="1" ref="AG979" ca="1">IF($C979="","",IF(V979="__",0,SUMIF(LEV_7,V979,LEN)))</f>
        <v>46597</v>
      </c>
      <c r="AH979" s="28" cm="1">
        <f t="array" aca="1" ref="AH979" ca="1">IF($C979="","",IF(W979="__",0,SUMIF(LEV_8,W979,LEN)))</f>
        <v>0</v>
      </c>
      <c r="AI979" s="28" cm="1">
        <f t="array" aca="1" ref="AI979" ca="1">IF($C979="","",IF(X979="__",0,SUMIF(LEV_9,X979,LEN)))</f>
        <v>0</v>
      </c>
      <c r="AJ979" s="28" cm="1">
        <f t="array" aca="1" ref="AJ979" ca="1">IF($C979="","",IF(Y979="__",0,SUMIF(LEV_10,Y979,LEN)))</f>
        <v>0</v>
      </c>
      <c r="AK979" s="28" cm="1">
        <f t="array" aca="1" ref="AK979" ca="1">IF($C979="","",IF(Z979="__",0,SUMIF(LEV_11,Z979,LEN)))</f>
        <v>0</v>
      </c>
      <c r="AL979" cm="1">
        <f t="array" aca="1" ref="AL979" ca="1">IF($C979="","",_xlfn.IFS(AB979=0,AA979,AC979=0,AB979,AD979=0,AC979,AE979=0,AD979,AF979=0,AE979,AG979=0,AF979,AH979=0,AG979,AI979=0,AH979,AJ979=0,AI979,AK979=0,AJ979,TRUE,AK979))</f>
        <v>46597</v>
      </c>
      <c r="AM979" t="b">
        <f t="shared" ca="1" si="159"/>
        <v>1</v>
      </c>
      <c r="AN979" t="b">
        <f ca="1">IF($C979="","",IF(IFERROR(MATCH(N979,$N$1:$N978,0),0)&gt;0,FALSE,TRUE))</f>
        <v>0</v>
      </c>
      <c r="AO979" cm="1">
        <f t="array" aca="1" ref="AO979" ca="1">_xlfn.IFS($C979="","",AND(AM979,AN979),AL979,TRUE,0)</f>
        <v>0</v>
      </c>
      <c r="AP979" t="str" cm="1">
        <f t="array" aca="1" ref="AP979" ca="1">_xlfn.IFS($C979="","",AND(AN979,AL979&gt;=TBF),AL979,TRUE,"")</f>
        <v/>
      </c>
    </row>
    <row r="980" spans="1:42" x14ac:dyDescent="0.3">
      <c r="A980">
        <v>976</v>
      </c>
      <c r="C980" s="10" t="str">
        <f ca="1">IF(OFFSET(INPUT_START,A980-1,0)=0,"",OFFSET(INPUT_START,A980-1,0))</f>
        <v>46597 mfmps.zsq</v>
      </c>
      <c r="D980" t="b">
        <f t="shared" ca="1" si="150"/>
        <v>0</v>
      </c>
      <c r="E980" t="b">
        <f t="shared" ca="1" si="151"/>
        <v>0</v>
      </c>
      <c r="F980" t="b">
        <f t="shared" ca="1" si="152"/>
        <v>0</v>
      </c>
      <c r="G980" t="b">
        <f t="shared" ca="1" si="153"/>
        <v>0</v>
      </c>
      <c r="H980" t="b">
        <f t="shared" ca="1" si="154"/>
        <v>1</v>
      </c>
      <c r="I980">
        <f t="shared" ca="1" si="155"/>
        <v>6</v>
      </c>
      <c r="J980" t="str">
        <f t="shared" ca="1" si="156"/>
        <v/>
      </c>
      <c r="K980" t="str">
        <f t="shared" ca="1" si="157"/>
        <v>mfmps.zsq</v>
      </c>
      <c r="L980" s="23">
        <f t="shared" ca="1" si="158"/>
        <v>46597</v>
      </c>
      <c r="M980" s="23" cm="1">
        <f t="array" aca="1" ref="M980" ca="1">_xlfn.IFS($C980="","",
$A980=1,1,
NOT($F980),M979,
AND($F980,$J980&lt;&gt;".."),M979+1,
AND($F980,$J980=".."),M979-1,
TRUE,"ERR")</f>
        <v>7</v>
      </c>
      <c r="N980" s="23" t="str" cm="1">
        <f t="array" aca="1" ref="N980" ca="1">_xlfn.IFS($C980="","",
$A980=1,"",
NOT($F980),N979,
AND($F980,$J980&lt;&gt;".."),N979&amp;IF(N979="/","","/")&amp;$J980,
AND($F980,$J980=".."),MID(N979,1,FIND("@",SUBSTITUTE(N979,"/","@",$M980)) -1 ),
TRUE,"ERR")</f>
        <v>root/vpjqpqfm/rgqtzc/pcplzs/vzgpfd/ppdfjqbr/vzgpfd</v>
      </c>
      <c r="O980" s="22" t="str" cm="1">
        <f t="array" aca="1" ref="O980" ca="1">_xlfn.IFS($C980="","",
$N980="root","root",
TRUE,MID($N980,1+FIND("@",SUBSTITUTE($N980,"/","@",$M980-1)),100 )
)</f>
        <v>vzgpfd</v>
      </c>
      <c r="P980" s="23" t="str" cm="1">
        <f t="array" aca="1" ref="P980" ca="1">_xlfn.IFS($C980="","",
P$4=1,"root",
P$4&gt;$M980,"__",
TRUE,MID($N980,1, FIND("@",SUBSTITUTE($N980&amp;"/","/","@",P$4))-1)
)</f>
        <v>root</v>
      </c>
      <c r="Q980" s="23" t="str" cm="1">
        <f t="array" aca="1" ref="Q980" ca="1">_xlfn.IFS($C980="","",
Q$4=1,"root",
Q$4&gt;$M980,"__",
TRUE,MID($N980,1, FIND("@",SUBSTITUTE($N980&amp;"/","/","@",Q$4))-1)
)</f>
        <v>root/vpjqpqfm</v>
      </c>
      <c r="R980" s="23" t="str" cm="1">
        <f t="array" aca="1" ref="R980" ca="1">_xlfn.IFS($C980="","",
R$4=1,"root",
R$4&gt;$M980,"__",
TRUE,MID($N980,1, FIND("@",SUBSTITUTE($N980&amp;"/","/","@",R$4))-1)
)</f>
        <v>root/vpjqpqfm/rgqtzc</v>
      </c>
      <c r="S980" s="23" t="str" cm="1">
        <f t="array" aca="1" ref="S980" ca="1">_xlfn.IFS($C980="","",
S$4=1,"root",
S$4&gt;$M980,"__",
TRUE,MID($N980,1, FIND("@",SUBSTITUTE($N980&amp;"/","/","@",S$4))-1)
)</f>
        <v>root/vpjqpqfm/rgqtzc/pcplzs</v>
      </c>
      <c r="T980" s="23" t="str" cm="1">
        <f t="array" aca="1" ref="T980" ca="1">_xlfn.IFS($C980="","",
T$4=1,"root",
T$4&gt;$M980,"__",
TRUE,MID($N980,1, FIND("@",SUBSTITUTE($N980&amp;"/","/","@",T$4))-1)
)</f>
        <v>root/vpjqpqfm/rgqtzc/pcplzs/vzgpfd</v>
      </c>
      <c r="U980" s="23" t="str" cm="1">
        <f t="array" aca="1" ref="U980" ca="1">_xlfn.IFS($C980="","",
U$4=1,"root",
U$4&gt;$M980,"__",
TRUE,MID($N980,1, FIND("@",SUBSTITUTE($N980&amp;"/","/","@",U$4))-1)
)</f>
        <v>root/vpjqpqfm/rgqtzc/pcplzs/vzgpfd/ppdfjqbr</v>
      </c>
      <c r="V980" s="23" t="str" cm="1">
        <f t="array" aca="1" ref="V980" ca="1">_xlfn.IFS($C980="","",
V$4=1,"root",
V$4&gt;$M980,"__",
TRUE,MID($N980,1, FIND("@",SUBSTITUTE($N980&amp;"/","/","@",V$4))-1)
)</f>
        <v>root/vpjqpqfm/rgqtzc/pcplzs/vzgpfd/ppdfjqbr/vzgpfd</v>
      </c>
      <c r="W980" s="23" t="str" cm="1">
        <f t="array" aca="1" ref="W980" ca="1">_xlfn.IFS($C980="","",
W$4=1,"root",
W$4&gt;$M980,"__",
TRUE,MID($N980,1, FIND("@",SUBSTITUTE($N980&amp;"/","/","@",W$4))-1)
)</f>
        <v>__</v>
      </c>
      <c r="X980" s="23" t="str" cm="1">
        <f t="array" aca="1" ref="X980" ca="1">_xlfn.IFS($C980="","",
X$4=1,"root",
X$4&gt;$M980,"__",
TRUE,MID($N980,1, FIND("@",SUBSTITUTE($N980&amp;"/","/","@",X$4))-1)
)</f>
        <v>__</v>
      </c>
      <c r="Y980" s="23" t="str" cm="1">
        <f t="array" aca="1" ref="Y980" ca="1">_xlfn.IFS($C980="","",
Y$4=1,"root",
Y$4&gt;$M980,"__",
TRUE,MID($N980,1, FIND("@",SUBSTITUTE($N980&amp;"/","/","@",Y$4))-1)
)</f>
        <v>__</v>
      </c>
      <c r="Z980" s="23" t="str" cm="1">
        <f t="array" aca="1" ref="Z980" ca="1">_xlfn.IFS($C980="","",
Z$4=1,"root",
Z$4&gt;$M980,"__",
TRUE,MID($N980,1, FIND("@",SUBSTITUTE($N980&amp;"/","/","@",Z$4))-1)
)</f>
        <v>__</v>
      </c>
      <c r="AA980" s="28" cm="1">
        <f t="array" aca="1" ref="AA980" ca="1">IF($C980="","",SUMIF(LEV_1,P980,LEN))</f>
        <v>41035571</v>
      </c>
      <c r="AB980" s="28" cm="1">
        <f t="array" aca="1" ref="AB980" ca="1">IF($C980="","",IF(Q980="__",0,SUMIF(LEV_2,Q980,LEN)))</f>
        <v>23329164</v>
      </c>
      <c r="AC980" s="28" cm="1">
        <f t="array" aca="1" ref="AC980" ca="1">IF($C980="","",IF(R980="__",0,SUMIF(LEV_3,R980,LEN)))</f>
        <v>16068117</v>
      </c>
      <c r="AD980" s="28" cm="1">
        <f t="array" aca="1" ref="AD980" ca="1">IF($C980="","",IF(S980="__",0,SUMIF(LEV_4,S980,LEN)))</f>
        <v>3347728</v>
      </c>
      <c r="AE980" s="28" cm="1">
        <f t="array" aca="1" ref="AE980" ca="1">IF($C980="","",IF(T980="__",0,SUMIF(LEV_5,T980,LEN)))</f>
        <v>2363472</v>
      </c>
      <c r="AF980" s="28" cm="1">
        <f t="array" aca="1" ref="AF980" ca="1">IF($C980="","",IF(U980="__",0,SUMIF(LEV_6,U980,LEN)))</f>
        <v>490735</v>
      </c>
      <c r="AG980" s="28" cm="1">
        <f t="array" aca="1" ref="AG980" ca="1">IF($C980="","",IF(V980="__",0,SUMIF(LEV_7,V980,LEN)))</f>
        <v>46597</v>
      </c>
      <c r="AH980" s="28" cm="1">
        <f t="array" aca="1" ref="AH980" ca="1">IF($C980="","",IF(W980="__",0,SUMIF(LEV_8,W980,LEN)))</f>
        <v>0</v>
      </c>
      <c r="AI980" s="28" cm="1">
        <f t="array" aca="1" ref="AI980" ca="1">IF($C980="","",IF(X980="__",0,SUMIF(LEV_9,X980,LEN)))</f>
        <v>0</v>
      </c>
      <c r="AJ980" s="28" cm="1">
        <f t="array" aca="1" ref="AJ980" ca="1">IF($C980="","",IF(Y980="__",0,SUMIF(LEV_10,Y980,LEN)))</f>
        <v>0</v>
      </c>
      <c r="AK980" s="28" cm="1">
        <f t="array" aca="1" ref="AK980" ca="1">IF($C980="","",IF(Z980="__",0,SUMIF(LEV_11,Z980,LEN)))</f>
        <v>0</v>
      </c>
      <c r="AL980" cm="1">
        <f t="array" aca="1" ref="AL980" ca="1">IF($C980="","",_xlfn.IFS(AB980=0,AA980,AC980=0,AB980,AD980=0,AC980,AE980=0,AD980,AF980=0,AE980,AG980=0,AF980,AH980=0,AG980,AI980=0,AH980,AJ980=0,AI980,AK980=0,AJ980,TRUE,AK980))</f>
        <v>46597</v>
      </c>
      <c r="AM980" t="b">
        <f t="shared" ca="1" si="159"/>
        <v>1</v>
      </c>
      <c r="AN980" t="b">
        <f ca="1">IF($C980="","",IF(IFERROR(MATCH(N980,$N$1:$N979,0),0)&gt;0,FALSE,TRUE))</f>
        <v>0</v>
      </c>
      <c r="AO980" cm="1">
        <f t="array" aca="1" ref="AO980" ca="1">_xlfn.IFS($C980="","",AND(AM980,AN980),AL980,TRUE,0)</f>
        <v>0</v>
      </c>
      <c r="AP980" t="str" cm="1">
        <f t="array" aca="1" ref="AP980" ca="1">_xlfn.IFS($C980="","",AND(AN980,AL980&gt;=TBF),AL980,TRUE,"")</f>
        <v/>
      </c>
    </row>
    <row r="981" spans="1:42" x14ac:dyDescent="0.3">
      <c r="A981">
        <v>977</v>
      </c>
      <c r="C981" s="10" t="str">
        <f ca="1">IF(OFFSET(INPUT_START,A981-1,0)=0,"",OFFSET(INPUT_START,A981-1,0))</f>
        <v>$ cd ..</v>
      </c>
      <c r="D981" t="b">
        <f t="shared" ca="1" si="150"/>
        <v>1</v>
      </c>
      <c r="E981" t="b">
        <f t="shared" ca="1" si="151"/>
        <v>0</v>
      </c>
      <c r="F981" t="b">
        <f t="shared" ca="1" si="152"/>
        <v>1</v>
      </c>
      <c r="G981" t="b">
        <f t="shared" ca="1" si="153"/>
        <v>0</v>
      </c>
      <c r="H981" t="b">
        <f t="shared" ca="1" si="154"/>
        <v>0</v>
      </c>
      <c r="I981">
        <f t="shared" ca="1" si="155"/>
        <v>5</v>
      </c>
      <c r="J981" t="str">
        <f t="shared" ca="1" si="156"/>
        <v>..</v>
      </c>
      <c r="K981" t="str">
        <f t="shared" ca="1" si="157"/>
        <v/>
      </c>
      <c r="L981" s="23">
        <f t="shared" ca="1" si="158"/>
        <v>0</v>
      </c>
      <c r="M981" s="23" cm="1">
        <f t="array" aca="1" ref="M981" ca="1">_xlfn.IFS($C981="","",
$A981=1,1,
NOT($F981),M980,
AND($F981,$J981&lt;&gt;".."),M980+1,
AND($F981,$J981=".."),M980-1,
TRUE,"ERR")</f>
        <v>6</v>
      </c>
      <c r="N981" s="23" t="str" cm="1">
        <f t="array" aca="1" ref="N981" ca="1">_xlfn.IFS($C981="","",
$A981=1,"",
NOT($F981),N980,
AND($F981,$J981&lt;&gt;".."),N980&amp;IF(N980="/","","/")&amp;$J981,
AND($F981,$J981=".."),MID(N980,1,FIND("@",SUBSTITUTE(N980,"/","@",$M981)) -1 ),
TRUE,"ERR")</f>
        <v>root/vpjqpqfm/rgqtzc/pcplzs/vzgpfd/ppdfjqbr</v>
      </c>
      <c r="O981" s="22" t="str" cm="1">
        <f t="array" aca="1" ref="O981" ca="1">_xlfn.IFS($C981="","",
$N981="root","root",
TRUE,MID($N981,1+FIND("@",SUBSTITUTE($N981,"/","@",$M981-1)),100 )
)</f>
        <v>ppdfjqbr</v>
      </c>
      <c r="P981" s="23" t="str" cm="1">
        <f t="array" aca="1" ref="P981" ca="1">_xlfn.IFS($C981="","",
P$4=1,"root",
P$4&gt;$M981,"__",
TRUE,MID($N981,1, FIND("@",SUBSTITUTE($N981&amp;"/","/","@",P$4))-1)
)</f>
        <v>root</v>
      </c>
      <c r="Q981" s="23" t="str" cm="1">
        <f t="array" aca="1" ref="Q981" ca="1">_xlfn.IFS($C981="","",
Q$4=1,"root",
Q$4&gt;$M981,"__",
TRUE,MID($N981,1, FIND("@",SUBSTITUTE($N981&amp;"/","/","@",Q$4))-1)
)</f>
        <v>root/vpjqpqfm</v>
      </c>
      <c r="R981" s="23" t="str" cm="1">
        <f t="array" aca="1" ref="R981" ca="1">_xlfn.IFS($C981="","",
R$4=1,"root",
R$4&gt;$M981,"__",
TRUE,MID($N981,1, FIND("@",SUBSTITUTE($N981&amp;"/","/","@",R$4))-1)
)</f>
        <v>root/vpjqpqfm/rgqtzc</v>
      </c>
      <c r="S981" s="23" t="str" cm="1">
        <f t="array" aca="1" ref="S981" ca="1">_xlfn.IFS($C981="","",
S$4=1,"root",
S$4&gt;$M981,"__",
TRUE,MID($N981,1, FIND("@",SUBSTITUTE($N981&amp;"/","/","@",S$4))-1)
)</f>
        <v>root/vpjqpqfm/rgqtzc/pcplzs</v>
      </c>
      <c r="T981" s="23" t="str" cm="1">
        <f t="array" aca="1" ref="T981" ca="1">_xlfn.IFS($C981="","",
T$4=1,"root",
T$4&gt;$M981,"__",
TRUE,MID($N981,1, FIND("@",SUBSTITUTE($N981&amp;"/","/","@",T$4))-1)
)</f>
        <v>root/vpjqpqfm/rgqtzc/pcplzs/vzgpfd</v>
      </c>
      <c r="U981" s="23" t="str" cm="1">
        <f t="array" aca="1" ref="U981" ca="1">_xlfn.IFS($C981="","",
U$4=1,"root",
U$4&gt;$M981,"__",
TRUE,MID($N981,1, FIND("@",SUBSTITUTE($N981&amp;"/","/","@",U$4))-1)
)</f>
        <v>root/vpjqpqfm/rgqtzc/pcplzs/vzgpfd/ppdfjqbr</v>
      </c>
      <c r="V981" s="23" t="str" cm="1">
        <f t="array" aca="1" ref="V981" ca="1">_xlfn.IFS($C981="","",
V$4=1,"root",
V$4&gt;$M981,"__",
TRUE,MID($N981,1, FIND("@",SUBSTITUTE($N981&amp;"/","/","@",V$4))-1)
)</f>
        <v>__</v>
      </c>
      <c r="W981" s="23" t="str" cm="1">
        <f t="array" aca="1" ref="W981" ca="1">_xlfn.IFS($C981="","",
W$4=1,"root",
W$4&gt;$M981,"__",
TRUE,MID($N981,1, FIND("@",SUBSTITUTE($N981&amp;"/","/","@",W$4))-1)
)</f>
        <v>__</v>
      </c>
      <c r="X981" s="23" t="str" cm="1">
        <f t="array" aca="1" ref="X981" ca="1">_xlfn.IFS($C981="","",
X$4=1,"root",
X$4&gt;$M981,"__",
TRUE,MID($N981,1, FIND("@",SUBSTITUTE($N981&amp;"/","/","@",X$4))-1)
)</f>
        <v>__</v>
      </c>
      <c r="Y981" s="23" t="str" cm="1">
        <f t="array" aca="1" ref="Y981" ca="1">_xlfn.IFS($C981="","",
Y$4=1,"root",
Y$4&gt;$M981,"__",
TRUE,MID($N981,1, FIND("@",SUBSTITUTE($N981&amp;"/","/","@",Y$4))-1)
)</f>
        <v>__</v>
      </c>
      <c r="Z981" s="23" t="str" cm="1">
        <f t="array" aca="1" ref="Z981" ca="1">_xlfn.IFS($C981="","",
Z$4=1,"root",
Z$4&gt;$M981,"__",
TRUE,MID($N981,1, FIND("@",SUBSTITUTE($N981&amp;"/","/","@",Z$4))-1)
)</f>
        <v>__</v>
      </c>
      <c r="AA981" s="28" cm="1">
        <f t="array" aca="1" ref="AA981" ca="1">IF($C981="","",SUMIF(LEV_1,P981,LEN))</f>
        <v>41035571</v>
      </c>
      <c r="AB981" s="28" cm="1">
        <f t="array" aca="1" ref="AB981" ca="1">IF($C981="","",IF(Q981="__",0,SUMIF(LEV_2,Q981,LEN)))</f>
        <v>23329164</v>
      </c>
      <c r="AC981" s="28" cm="1">
        <f t="array" aca="1" ref="AC981" ca="1">IF($C981="","",IF(R981="__",0,SUMIF(LEV_3,R981,LEN)))</f>
        <v>16068117</v>
      </c>
      <c r="AD981" s="28" cm="1">
        <f t="array" aca="1" ref="AD981" ca="1">IF($C981="","",IF(S981="__",0,SUMIF(LEV_4,S981,LEN)))</f>
        <v>3347728</v>
      </c>
      <c r="AE981" s="28" cm="1">
        <f t="array" aca="1" ref="AE981" ca="1">IF($C981="","",IF(T981="__",0,SUMIF(LEV_5,T981,LEN)))</f>
        <v>2363472</v>
      </c>
      <c r="AF981" s="28" cm="1">
        <f t="array" aca="1" ref="AF981" ca="1">IF($C981="","",IF(U981="__",0,SUMIF(LEV_6,U981,LEN)))</f>
        <v>490735</v>
      </c>
      <c r="AG981" s="28" cm="1">
        <f t="array" aca="1" ref="AG981" ca="1">IF($C981="","",IF(V981="__",0,SUMIF(LEV_7,V981,LEN)))</f>
        <v>0</v>
      </c>
      <c r="AH981" s="28" cm="1">
        <f t="array" aca="1" ref="AH981" ca="1">IF($C981="","",IF(W981="__",0,SUMIF(LEV_8,W981,LEN)))</f>
        <v>0</v>
      </c>
      <c r="AI981" s="28" cm="1">
        <f t="array" aca="1" ref="AI981" ca="1">IF($C981="","",IF(X981="__",0,SUMIF(LEV_9,X981,LEN)))</f>
        <v>0</v>
      </c>
      <c r="AJ981" s="28" cm="1">
        <f t="array" aca="1" ref="AJ981" ca="1">IF($C981="","",IF(Y981="__",0,SUMIF(LEV_10,Y981,LEN)))</f>
        <v>0</v>
      </c>
      <c r="AK981" s="28" cm="1">
        <f t="array" aca="1" ref="AK981" ca="1">IF($C981="","",IF(Z981="__",0,SUMIF(LEV_11,Z981,LEN)))</f>
        <v>0</v>
      </c>
      <c r="AL981" cm="1">
        <f t="array" aca="1" ref="AL981" ca="1">IF($C981="","",_xlfn.IFS(AB981=0,AA981,AC981=0,AB981,AD981=0,AC981,AE981=0,AD981,AF981=0,AE981,AG981=0,AF981,AH981=0,AG981,AI981=0,AH981,AJ981=0,AI981,AK981=0,AJ981,TRUE,AK981))</f>
        <v>490735</v>
      </c>
      <c r="AM981" t="b">
        <f t="shared" ca="1" si="159"/>
        <v>0</v>
      </c>
      <c r="AN981" t="b">
        <f ca="1">IF($C981="","",IF(IFERROR(MATCH(N981,$N$1:$N980,0),0)&gt;0,FALSE,TRUE))</f>
        <v>0</v>
      </c>
      <c r="AO981" cm="1">
        <f t="array" aca="1" ref="AO981" ca="1">_xlfn.IFS($C981="","",AND(AM981,AN981),AL981,TRUE,0)</f>
        <v>0</v>
      </c>
      <c r="AP981" t="str" cm="1">
        <f t="array" aca="1" ref="AP981" ca="1">_xlfn.IFS($C981="","",AND(AN981,AL981&gt;=TBF),AL981,TRUE,"")</f>
        <v/>
      </c>
    </row>
    <row r="982" spans="1:42" x14ac:dyDescent="0.3">
      <c r="A982">
        <v>978</v>
      </c>
      <c r="C982" s="10" t="str">
        <f ca="1">IF(OFFSET(INPUT_START,A982-1,0)=0,"",OFFSET(INPUT_START,A982-1,0))</f>
        <v>$ cd ..</v>
      </c>
      <c r="D982" t="b">
        <f t="shared" ca="1" si="150"/>
        <v>1</v>
      </c>
      <c r="E982" t="b">
        <f t="shared" ca="1" si="151"/>
        <v>0</v>
      </c>
      <c r="F982" t="b">
        <f t="shared" ca="1" si="152"/>
        <v>1</v>
      </c>
      <c r="G982" t="b">
        <f t="shared" ca="1" si="153"/>
        <v>0</v>
      </c>
      <c r="H982" t="b">
        <f t="shared" ca="1" si="154"/>
        <v>0</v>
      </c>
      <c r="I982">
        <f t="shared" ca="1" si="155"/>
        <v>5</v>
      </c>
      <c r="J982" t="str">
        <f t="shared" ca="1" si="156"/>
        <v>..</v>
      </c>
      <c r="K982" t="str">
        <f t="shared" ca="1" si="157"/>
        <v/>
      </c>
      <c r="L982" s="23">
        <f t="shared" ca="1" si="158"/>
        <v>0</v>
      </c>
      <c r="M982" s="23" cm="1">
        <f t="array" aca="1" ref="M982" ca="1">_xlfn.IFS($C982="","",
$A982=1,1,
NOT($F982),M981,
AND($F982,$J982&lt;&gt;".."),M981+1,
AND($F982,$J982=".."),M981-1,
TRUE,"ERR")</f>
        <v>5</v>
      </c>
      <c r="N982" s="23" t="str" cm="1">
        <f t="array" aca="1" ref="N982" ca="1">_xlfn.IFS($C982="","",
$A982=1,"",
NOT($F982),N981,
AND($F982,$J982&lt;&gt;".."),N981&amp;IF(N981="/","","/")&amp;$J982,
AND($F982,$J982=".."),MID(N981,1,FIND("@",SUBSTITUTE(N981,"/","@",$M982)) -1 ),
TRUE,"ERR")</f>
        <v>root/vpjqpqfm/rgqtzc/pcplzs/vzgpfd</v>
      </c>
      <c r="O982" s="22" t="str" cm="1">
        <f t="array" aca="1" ref="O982" ca="1">_xlfn.IFS($C982="","",
$N982="root","root",
TRUE,MID($N982,1+FIND("@",SUBSTITUTE($N982,"/","@",$M982-1)),100 )
)</f>
        <v>vzgpfd</v>
      </c>
      <c r="P982" s="23" t="str" cm="1">
        <f t="array" aca="1" ref="P982" ca="1">_xlfn.IFS($C982="","",
P$4=1,"root",
P$4&gt;$M982,"__",
TRUE,MID($N982,1, FIND("@",SUBSTITUTE($N982&amp;"/","/","@",P$4))-1)
)</f>
        <v>root</v>
      </c>
      <c r="Q982" s="23" t="str" cm="1">
        <f t="array" aca="1" ref="Q982" ca="1">_xlfn.IFS($C982="","",
Q$4=1,"root",
Q$4&gt;$M982,"__",
TRUE,MID($N982,1, FIND("@",SUBSTITUTE($N982&amp;"/","/","@",Q$4))-1)
)</f>
        <v>root/vpjqpqfm</v>
      </c>
      <c r="R982" s="23" t="str" cm="1">
        <f t="array" aca="1" ref="R982" ca="1">_xlfn.IFS($C982="","",
R$4=1,"root",
R$4&gt;$M982,"__",
TRUE,MID($N982,1, FIND("@",SUBSTITUTE($N982&amp;"/","/","@",R$4))-1)
)</f>
        <v>root/vpjqpqfm/rgqtzc</v>
      </c>
      <c r="S982" s="23" t="str" cm="1">
        <f t="array" aca="1" ref="S982" ca="1">_xlfn.IFS($C982="","",
S$4=1,"root",
S$4&gt;$M982,"__",
TRUE,MID($N982,1, FIND("@",SUBSTITUTE($N982&amp;"/","/","@",S$4))-1)
)</f>
        <v>root/vpjqpqfm/rgqtzc/pcplzs</v>
      </c>
      <c r="T982" s="23" t="str" cm="1">
        <f t="array" aca="1" ref="T982" ca="1">_xlfn.IFS($C982="","",
T$4=1,"root",
T$4&gt;$M982,"__",
TRUE,MID($N982,1, FIND("@",SUBSTITUTE($N982&amp;"/","/","@",T$4))-1)
)</f>
        <v>root/vpjqpqfm/rgqtzc/pcplzs/vzgpfd</v>
      </c>
      <c r="U982" s="23" t="str" cm="1">
        <f t="array" aca="1" ref="U982" ca="1">_xlfn.IFS($C982="","",
U$4=1,"root",
U$4&gt;$M982,"__",
TRUE,MID($N982,1, FIND("@",SUBSTITUTE($N982&amp;"/","/","@",U$4))-1)
)</f>
        <v>__</v>
      </c>
      <c r="V982" s="23" t="str" cm="1">
        <f t="array" aca="1" ref="V982" ca="1">_xlfn.IFS($C982="","",
V$4=1,"root",
V$4&gt;$M982,"__",
TRUE,MID($N982,1, FIND("@",SUBSTITUTE($N982&amp;"/","/","@",V$4))-1)
)</f>
        <v>__</v>
      </c>
      <c r="W982" s="23" t="str" cm="1">
        <f t="array" aca="1" ref="W982" ca="1">_xlfn.IFS($C982="","",
W$4=1,"root",
W$4&gt;$M982,"__",
TRUE,MID($N982,1, FIND("@",SUBSTITUTE($N982&amp;"/","/","@",W$4))-1)
)</f>
        <v>__</v>
      </c>
      <c r="X982" s="23" t="str" cm="1">
        <f t="array" aca="1" ref="X982" ca="1">_xlfn.IFS($C982="","",
X$4=1,"root",
X$4&gt;$M982,"__",
TRUE,MID($N982,1, FIND("@",SUBSTITUTE($N982&amp;"/","/","@",X$4))-1)
)</f>
        <v>__</v>
      </c>
      <c r="Y982" s="23" t="str" cm="1">
        <f t="array" aca="1" ref="Y982" ca="1">_xlfn.IFS($C982="","",
Y$4=1,"root",
Y$4&gt;$M982,"__",
TRUE,MID($N982,1, FIND("@",SUBSTITUTE($N982&amp;"/","/","@",Y$4))-1)
)</f>
        <v>__</v>
      </c>
      <c r="Z982" s="23" t="str" cm="1">
        <f t="array" aca="1" ref="Z982" ca="1">_xlfn.IFS($C982="","",
Z$4=1,"root",
Z$4&gt;$M982,"__",
TRUE,MID($N982,1, FIND("@",SUBSTITUTE($N982&amp;"/","/","@",Z$4))-1)
)</f>
        <v>__</v>
      </c>
      <c r="AA982" s="28" cm="1">
        <f t="array" aca="1" ref="AA982" ca="1">IF($C982="","",SUMIF(LEV_1,P982,LEN))</f>
        <v>41035571</v>
      </c>
      <c r="AB982" s="28" cm="1">
        <f t="array" aca="1" ref="AB982" ca="1">IF($C982="","",IF(Q982="__",0,SUMIF(LEV_2,Q982,LEN)))</f>
        <v>23329164</v>
      </c>
      <c r="AC982" s="28" cm="1">
        <f t="array" aca="1" ref="AC982" ca="1">IF($C982="","",IF(R982="__",0,SUMIF(LEV_3,R982,LEN)))</f>
        <v>16068117</v>
      </c>
      <c r="AD982" s="28" cm="1">
        <f t="array" aca="1" ref="AD982" ca="1">IF($C982="","",IF(S982="__",0,SUMIF(LEV_4,S982,LEN)))</f>
        <v>3347728</v>
      </c>
      <c r="AE982" s="28" cm="1">
        <f t="array" aca="1" ref="AE982" ca="1">IF($C982="","",IF(T982="__",0,SUMIF(LEV_5,T982,LEN)))</f>
        <v>2363472</v>
      </c>
      <c r="AF982" s="28" cm="1">
        <f t="array" aca="1" ref="AF982" ca="1">IF($C982="","",IF(U982="__",0,SUMIF(LEV_6,U982,LEN)))</f>
        <v>0</v>
      </c>
      <c r="AG982" s="28" cm="1">
        <f t="array" aca="1" ref="AG982" ca="1">IF($C982="","",IF(V982="__",0,SUMIF(LEV_7,V982,LEN)))</f>
        <v>0</v>
      </c>
      <c r="AH982" s="28" cm="1">
        <f t="array" aca="1" ref="AH982" ca="1">IF($C982="","",IF(W982="__",0,SUMIF(LEV_8,W982,LEN)))</f>
        <v>0</v>
      </c>
      <c r="AI982" s="28" cm="1">
        <f t="array" aca="1" ref="AI982" ca="1">IF($C982="","",IF(X982="__",0,SUMIF(LEV_9,X982,LEN)))</f>
        <v>0</v>
      </c>
      <c r="AJ982" s="28" cm="1">
        <f t="array" aca="1" ref="AJ982" ca="1">IF($C982="","",IF(Y982="__",0,SUMIF(LEV_10,Y982,LEN)))</f>
        <v>0</v>
      </c>
      <c r="AK982" s="28" cm="1">
        <f t="array" aca="1" ref="AK982" ca="1">IF($C982="","",IF(Z982="__",0,SUMIF(LEV_11,Z982,LEN)))</f>
        <v>0</v>
      </c>
      <c r="AL982" cm="1">
        <f t="array" aca="1" ref="AL982" ca="1">IF($C982="","",_xlfn.IFS(AB982=0,AA982,AC982=0,AB982,AD982=0,AC982,AE982=0,AD982,AF982=0,AE982,AG982=0,AF982,AH982=0,AG982,AI982=0,AH982,AJ982=0,AI982,AK982=0,AJ982,TRUE,AK982))</f>
        <v>2363472</v>
      </c>
      <c r="AM982" t="b">
        <f t="shared" ca="1" si="159"/>
        <v>0</v>
      </c>
      <c r="AN982" t="b">
        <f ca="1">IF($C982="","",IF(IFERROR(MATCH(N982,$N$1:$N981,0),0)&gt;0,FALSE,TRUE))</f>
        <v>0</v>
      </c>
      <c r="AO982" cm="1">
        <f t="array" aca="1" ref="AO982" ca="1">_xlfn.IFS($C982="","",AND(AM982,AN982),AL982,TRUE,0)</f>
        <v>0</v>
      </c>
      <c r="AP982" t="str" cm="1">
        <f t="array" aca="1" ref="AP982" ca="1">_xlfn.IFS($C982="","",AND(AN982,AL982&gt;=TBF),AL982,TRUE,"")</f>
        <v/>
      </c>
    </row>
    <row r="983" spans="1:42" x14ac:dyDescent="0.3">
      <c r="A983">
        <v>979</v>
      </c>
      <c r="C983" s="10" t="str">
        <f ca="1">IF(OFFSET(INPUT_START,A983-1,0)=0,"",OFFSET(INPUT_START,A983-1,0))</f>
        <v>$ cd vdpvzhrs</v>
      </c>
      <c r="D983" t="b">
        <f t="shared" ca="1" si="150"/>
        <v>1</v>
      </c>
      <c r="E983" t="b">
        <f t="shared" ca="1" si="151"/>
        <v>0</v>
      </c>
      <c r="F983" t="b">
        <f t="shared" ca="1" si="152"/>
        <v>1</v>
      </c>
      <c r="G983" t="b">
        <f t="shared" ca="1" si="153"/>
        <v>0</v>
      </c>
      <c r="H983" t="b">
        <f t="shared" ca="1" si="154"/>
        <v>0</v>
      </c>
      <c r="I983">
        <f t="shared" ca="1" si="155"/>
        <v>5</v>
      </c>
      <c r="J983" t="str">
        <f t="shared" ca="1" si="156"/>
        <v>vdpvzhrs</v>
      </c>
      <c r="K983" t="str">
        <f t="shared" ca="1" si="157"/>
        <v/>
      </c>
      <c r="L983" s="23">
        <f t="shared" ca="1" si="158"/>
        <v>0</v>
      </c>
      <c r="M983" s="23" cm="1">
        <f t="array" aca="1" ref="M983" ca="1">_xlfn.IFS($C983="","",
$A983=1,1,
NOT($F983),M982,
AND($F983,$J983&lt;&gt;".."),M982+1,
AND($F983,$J983=".."),M982-1,
TRUE,"ERR")</f>
        <v>6</v>
      </c>
      <c r="N983" s="23" t="str" cm="1">
        <f t="array" aca="1" ref="N983" ca="1">_xlfn.IFS($C983="","",
$A983=1,"",
NOT($F983),N982,
AND($F983,$J983&lt;&gt;".."),N982&amp;IF(N982="/","","/")&amp;$J983,
AND($F983,$J983=".."),MID(N982,1,FIND("@",SUBSTITUTE(N982,"/","@",$M983)) -1 ),
TRUE,"ERR")</f>
        <v>root/vpjqpqfm/rgqtzc/pcplzs/vzgpfd/vdpvzhrs</v>
      </c>
      <c r="O983" s="22" t="str" cm="1">
        <f t="array" aca="1" ref="O983" ca="1">_xlfn.IFS($C983="","",
$N983="root","root",
TRUE,MID($N983,1+FIND("@",SUBSTITUTE($N983,"/","@",$M983-1)),100 )
)</f>
        <v>vdpvzhrs</v>
      </c>
      <c r="P983" s="23" t="str" cm="1">
        <f t="array" aca="1" ref="P983" ca="1">_xlfn.IFS($C983="","",
P$4=1,"root",
P$4&gt;$M983,"__",
TRUE,MID($N983,1, FIND("@",SUBSTITUTE($N983&amp;"/","/","@",P$4))-1)
)</f>
        <v>root</v>
      </c>
      <c r="Q983" s="23" t="str" cm="1">
        <f t="array" aca="1" ref="Q983" ca="1">_xlfn.IFS($C983="","",
Q$4=1,"root",
Q$4&gt;$M983,"__",
TRUE,MID($N983,1, FIND("@",SUBSTITUTE($N983&amp;"/","/","@",Q$4))-1)
)</f>
        <v>root/vpjqpqfm</v>
      </c>
      <c r="R983" s="23" t="str" cm="1">
        <f t="array" aca="1" ref="R983" ca="1">_xlfn.IFS($C983="","",
R$4=1,"root",
R$4&gt;$M983,"__",
TRUE,MID($N983,1, FIND("@",SUBSTITUTE($N983&amp;"/","/","@",R$4))-1)
)</f>
        <v>root/vpjqpqfm/rgqtzc</v>
      </c>
      <c r="S983" s="23" t="str" cm="1">
        <f t="array" aca="1" ref="S983" ca="1">_xlfn.IFS($C983="","",
S$4=1,"root",
S$4&gt;$M983,"__",
TRUE,MID($N983,1, FIND("@",SUBSTITUTE($N983&amp;"/","/","@",S$4))-1)
)</f>
        <v>root/vpjqpqfm/rgqtzc/pcplzs</v>
      </c>
      <c r="T983" s="23" t="str" cm="1">
        <f t="array" aca="1" ref="T983" ca="1">_xlfn.IFS($C983="","",
T$4=1,"root",
T$4&gt;$M983,"__",
TRUE,MID($N983,1, FIND("@",SUBSTITUTE($N983&amp;"/","/","@",T$4))-1)
)</f>
        <v>root/vpjqpqfm/rgqtzc/pcplzs/vzgpfd</v>
      </c>
      <c r="U983" s="23" t="str" cm="1">
        <f t="array" aca="1" ref="U983" ca="1">_xlfn.IFS($C983="","",
U$4=1,"root",
U$4&gt;$M983,"__",
TRUE,MID($N983,1, FIND("@",SUBSTITUTE($N983&amp;"/","/","@",U$4))-1)
)</f>
        <v>root/vpjqpqfm/rgqtzc/pcplzs/vzgpfd/vdpvzhrs</v>
      </c>
      <c r="V983" s="23" t="str" cm="1">
        <f t="array" aca="1" ref="V983" ca="1">_xlfn.IFS($C983="","",
V$4=1,"root",
V$4&gt;$M983,"__",
TRUE,MID($N983,1, FIND("@",SUBSTITUTE($N983&amp;"/","/","@",V$4))-1)
)</f>
        <v>__</v>
      </c>
      <c r="W983" s="23" t="str" cm="1">
        <f t="array" aca="1" ref="W983" ca="1">_xlfn.IFS($C983="","",
W$4=1,"root",
W$4&gt;$M983,"__",
TRUE,MID($N983,1, FIND("@",SUBSTITUTE($N983&amp;"/","/","@",W$4))-1)
)</f>
        <v>__</v>
      </c>
      <c r="X983" s="23" t="str" cm="1">
        <f t="array" aca="1" ref="X983" ca="1">_xlfn.IFS($C983="","",
X$4=1,"root",
X$4&gt;$M983,"__",
TRUE,MID($N983,1, FIND("@",SUBSTITUTE($N983&amp;"/","/","@",X$4))-1)
)</f>
        <v>__</v>
      </c>
      <c r="Y983" s="23" t="str" cm="1">
        <f t="array" aca="1" ref="Y983" ca="1">_xlfn.IFS($C983="","",
Y$4=1,"root",
Y$4&gt;$M983,"__",
TRUE,MID($N983,1, FIND("@",SUBSTITUTE($N983&amp;"/","/","@",Y$4))-1)
)</f>
        <v>__</v>
      </c>
      <c r="Z983" s="23" t="str" cm="1">
        <f t="array" aca="1" ref="Z983" ca="1">_xlfn.IFS($C983="","",
Z$4=1,"root",
Z$4&gt;$M983,"__",
TRUE,MID($N983,1, FIND("@",SUBSTITUTE($N983&amp;"/","/","@",Z$4))-1)
)</f>
        <v>__</v>
      </c>
      <c r="AA983" s="28" cm="1">
        <f t="array" aca="1" ref="AA983" ca="1">IF($C983="","",SUMIF(LEV_1,P983,LEN))</f>
        <v>41035571</v>
      </c>
      <c r="AB983" s="28" cm="1">
        <f t="array" aca="1" ref="AB983" ca="1">IF($C983="","",IF(Q983="__",0,SUMIF(LEV_2,Q983,LEN)))</f>
        <v>23329164</v>
      </c>
      <c r="AC983" s="28" cm="1">
        <f t="array" aca="1" ref="AC983" ca="1">IF($C983="","",IF(R983="__",0,SUMIF(LEV_3,R983,LEN)))</f>
        <v>16068117</v>
      </c>
      <c r="AD983" s="28" cm="1">
        <f t="array" aca="1" ref="AD983" ca="1">IF($C983="","",IF(S983="__",0,SUMIF(LEV_4,S983,LEN)))</f>
        <v>3347728</v>
      </c>
      <c r="AE983" s="28" cm="1">
        <f t="array" aca="1" ref="AE983" ca="1">IF($C983="","",IF(T983="__",0,SUMIF(LEV_5,T983,LEN)))</f>
        <v>2363472</v>
      </c>
      <c r="AF983" s="28" cm="1">
        <f t="array" aca="1" ref="AF983" ca="1">IF($C983="","",IF(U983="__",0,SUMIF(LEV_6,U983,LEN)))</f>
        <v>13302</v>
      </c>
      <c r="AG983" s="28" cm="1">
        <f t="array" aca="1" ref="AG983" ca="1">IF($C983="","",IF(V983="__",0,SUMIF(LEV_7,V983,LEN)))</f>
        <v>0</v>
      </c>
      <c r="AH983" s="28" cm="1">
        <f t="array" aca="1" ref="AH983" ca="1">IF($C983="","",IF(W983="__",0,SUMIF(LEV_8,W983,LEN)))</f>
        <v>0</v>
      </c>
      <c r="AI983" s="28" cm="1">
        <f t="array" aca="1" ref="AI983" ca="1">IF($C983="","",IF(X983="__",0,SUMIF(LEV_9,X983,LEN)))</f>
        <v>0</v>
      </c>
      <c r="AJ983" s="28" cm="1">
        <f t="array" aca="1" ref="AJ983" ca="1">IF($C983="","",IF(Y983="__",0,SUMIF(LEV_10,Y983,LEN)))</f>
        <v>0</v>
      </c>
      <c r="AK983" s="28" cm="1">
        <f t="array" aca="1" ref="AK983" ca="1">IF($C983="","",IF(Z983="__",0,SUMIF(LEV_11,Z983,LEN)))</f>
        <v>0</v>
      </c>
      <c r="AL983" cm="1">
        <f t="array" aca="1" ref="AL983" ca="1">IF($C983="","",_xlfn.IFS(AB983=0,AA983,AC983=0,AB983,AD983=0,AC983,AE983=0,AD983,AF983=0,AE983,AG983=0,AF983,AH983=0,AG983,AI983=0,AH983,AJ983=0,AI983,AK983=0,AJ983,TRUE,AK983))</f>
        <v>13302</v>
      </c>
      <c r="AM983" t="b">
        <f t="shared" ca="1" si="159"/>
        <v>1</v>
      </c>
      <c r="AN983" t="b">
        <f ca="1">IF($C983="","",IF(IFERROR(MATCH(N983,$N$1:$N982,0),0)&gt;0,FALSE,TRUE))</f>
        <v>1</v>
      </c>
      <c r="AO983" cm="1">
        <f t="array" aca="1" ref="AO983" ca="1">_xlfn.IFS($C983="","",AND(AM983,AN983),AL983,TRUE,0)</f>
        <v>13302</v>
      </c>
      <c r="AP983" t="str" cm="1">
        <f t="array" aca="1" ref="AP983" ca="1">_xlfn.IFS($C983="","",AND(AN983,AL983&gt;=TBF),AL983,TRUE,"")</f>
        <v/>
      </c>
    </row>
    <row r="984" spans="1:42" x14ac:dyDescent="0.3">
      <c r="A984">
        <v>980</v>
      </c>
      <c r="C984" s="10" t="str">
        <f ca="1">IF(OFFSET(INPUT_START,A984-1,0)=0,"",OFFSET(INPUT_START,A984-1,0))</f>
        <v>$ ls</v>
      </c>
      <c r="D984" t="b">
        <f t="shared" ca="1" si="150"/>
        <v>1</v>
      </c>
      <c r="E984" t="b">
        <f t="shared" ca="1" si="151"/>
        <v>1</v>
      </c>
      <c r="F984" t="b">
        <f t="shared" ca="1" si="152"/>
        <v>0</v>
      </c>
      <c r="G984" t="b">
        <f t="shared" ca="1" si="153"/>
        <v>0</v>
      </c>
      <c r="H984" t="b">
        <f t="shared" ca="1" si="154"/>
        <v>0</v>
      </c>
      <c r="I984">
        <f t="shared" ca="1" si="155"/>
        <v>0</v>
      </c>
      <c r="J984" t="str">
        <f t="shared" ca="1" si="156"/>
        <v/>
      </c>
      <c r="K984" t="str">
        <f t="shared" ca="1" si="157"/>
        <v/>
      </c>
      <c r="L984" s="23">
        <f t="shared" ca="1" si="158"/>
        <v>0</v>
      </c>
      <c r="M984" s="23" cm="1">
        <f t="array" aca="1" ref="M984" ca="1">_xlfn.IFS($C984="","",
$A984=1,1,
NOT($F984),M983,
AND($F984,$J984&lt;&gt;".."),M983+1,
AND($F984,$J984=".."),M983-1,
TRUE,"ERR")</f>
        <v>6</v>
      </c>
      <c r="N984" s="23" t="str" cm="1">
        <f t="array" aca="1" ref="N984" ca="1">_xlfn.IFS($C984="","",
$A984=1,"",
NOT($F984),N983,
AND($F984,$J984&lt;&gt;".."),N983&amp;IF(N983="/","","/")&amp;$J984,
AND($F984,$J984=".."),MID(N983,1,FIND("@",SUBSTITUTE(N983,"/","@",$M984)) -1 ),
TRUE,"ERR")</f>
        <v>root/vpjqpqfm/rgqtzc/pcplzs/vzgpfd/vdpvzhrs</v>
      </c>
      <c r="O984" s="22" t="str" cm="1">
        <f t="array" aca="1" ref="O984" ca="1">_xlfn.IFS($C984="","",
$N984="root","root",
TRUE,MID($N984,1+FIND("@",SUBSTITUTE($N984,"/","@",$M984-1)),100 )
)</f>
        <v>vdpvzhrs</v>
      </c>
      <c r="P984" s="23" t="str" cm="1">
        <f t="array" aca="1" ref="P984" ca="1">_xlfn.IFS($C984="","",
P$4=1,"root",
P$4&gt;$M984,"__",
TRUE,MID($N984,1, FIND("@",SUBSTITUTE($N984&amp;"/","/","@",P$4))-1)
)</f>
        <v>root</v>
      </c>
      <c r="Q984" s="23" t="str" cm="1">
        <f t="array" aca="1" ref="Q984" ca="1">_xlfn.IFS($C984="","",
Q$4=1,"root",
Q$4&gt;$M984,"__",
TRUE,MID($N984,1, FIND("@",SUBSTITUTE($N984&amp;"/","/","@",Q$4))-1)
)</f>
        <v>root/vpjqpqfm</v>
      </c>
      <c r="R984" s="23" t="str" cm="1">
        <f t="array" aca="1" ref="R984" ca="1">_xlfn.IFS($C984="","",
R$4=1,"root",
R$4&gt;$M984,"__",
TRUE,MID($N984,1, FIND("@",SUBSTITUTE($N984&amp;"/","/","@",R$4))-1)
)</f>
        <v>root/vpjqpqfm/rgqtzc</v>
      </c>
      <c r="S984" s="23" t="str" cm="1">
        <f t="array" aca="1" ref="S984" ca="1">_xlfn.IFS($C984="","",
S$4=1,"root",
S$4&gt;$M984,"__",
TRUE,MID($N984,1, FIND("@",SUBSTITUTE($N984&amp;"/","/","@",S$4))-1)
)</f>
        <v>root/vpjqpqfm/rgqtzc/pcplzs</v>
      </c>
      <c r="T984" s="23" t="str" cm="1">
        <f t="array" aca="1" ref="T984" ca="1">_xlfn.IFS($C984="","",
T$4=1,"root",
T$4&gt;$M984,"__",
TRUE,MID($N984,1, FIND("@",SUBSTITUTE($N984&amp;"/","/","@",T$4))-1)
)</f>
        <v>root/vpjqpqfm/rgqtzc/pcplzs/vzgpfd</v>
      </c>
      <c r="U984" s="23" t="str" cm="1">
        <f t="array" aca="1" ref="U984" ca="1">_xlfn.IFS($C984="","",
U$4=1,"root",
U$4&gt;$M984,"__",
TRUE,MID($N984,1, FIND("@",SUBSTITUTE($N984&amp;"/","/","@",U$4))-1)
)</f>
        <v>root/vpjqpqfm/rgqtzc/pcplzs/vzgpfd/vdpvzhrs</v>
      </c>
      <c r="V984" s="23" t="str" cm="1">
        <f t="array" aca="1" ref="V984" ca="1">_xlfn.IFS($C984="","",
V$4=1,"root",
V$4&gt;$M984,"__",
TRUE,MID($N984,1, FIND("@",SUBSTITUTE($N984&amp;"/","/","@",V$4))-1)
)</f>
        <v>__</v>
      </c>
      <c r="W984" s="23" t="str" cm="1">
        <f t="array" aca="1" ref="W984" ca="1">_xlfn.IFS($C984="","",
W$4=1,"root",
W$4&gt;$M984,"__",
TRUE,MID($N984,1, FIND("@",SUBSTITUTE($N984&amp;"/","/","@",W$4))-1)
)</f>
        <v>__</v>
      </c>
      <c r="X984" s="23" t="str" cm="1">
        <f t="array" aca="1" ref="X984" ca="1">_xlfn.IFS($C984="","",
X$4=1,"root",
X$4&gt;$M984,"__",
TRUE,MID($N984,1, FIND("@",SUBSTITUTE($N984&amp;"/","/","@",X$4))-1)
)</f>
        <v>__</v>
      </c>
      <c r="Y984" s="23" t="str" cm="1">
        <f t="array" aca="1" ref="Y984" ca="1">_xlfn.IFS($C984="","",
Y$4=1,"root",
Y$4&gt;$M984,"__",
TRUE,MID($N984,1, FIND("@",SUBSTITUTE($N984&amp;"/","/","@",Y$4))-1)
)</f>
        <v>__</v>
      </c>
      <c r="Z984" s="23" t="str" cm="1">
        <f t="array" aca="1" ref="Z984" ca="1">_xlfn.IFS($C984="","",
Z$4=1,"root",
Z$4&gt;$M984,"__",
TRUE,MID($N984,1, FIND("@",SUBSTITUTE($N984&amp;"/","/","@",Z$4))-1)
)</f>
        <v>__</v>
      </c>
      <c r="AA984" s="28" cm="1">
        <f t="array" aca="1" ref="AA984" ca="1">IF($C984="","",SUMIF(LEV_1,P984,LEN))</f>
        <v>41035571</v>
      </c>
      <c r="AB984" s="28" cm="1">
        <f t="array" aca="1" ref="AB984" ca="1">IF($C984="","",IF(Q984="__",0,SUMIF(LEV_2,Q984,LEN)))</f>
        <v>23329164</v>
      </c>
      <c r="AC984" s="28" cm="1">
        <f t="array" aca="1" ref="AC984" ca="1">IF($C984="","",IF(R984="__",0,SUMIF(LEV_3,R984,LEN)))</f>
        <v>16068117</v>
      </c>
      <c r="AD984" s="28" cm="1">
        <f t="array" aca="1" ref="AD984" ca="1">IF($C984="","",IF(S984="__",0,SUMIF(LEV_4,S984,LEN)))</f>
        <v>3347728</v>
      </c>
      <c r="AE984" s="28" cm="1">
        <f t="array" aca="1" ref="AE984" ca="1">IF($C984="","",IF(T984="__",0,SUMIF(LEV_5,T984,LEN)))</f>
        <v>2363472</v>
      </c>
      <c r="AF984" s="28" cm="1">
        <f t="array" aca="1" ref="AF984" ca="1">IF($C984="","",IF(U984="__",0,SUMIF(LEV_6,U984,LEN)))</f>
        <v>13302</v>
      </c>
      <c r="AG984" s="28" cm="1">
        <f t="array" aca="1" ref="AG984" ca="1">IF($C984="","",IF(V984="__",0,SUMIF(LEV_7,V984,LEN)))</f>
        <v>0</v>
      </c>
      <c r="AH984" s="28" cm="1">
        <f t="array" aca="1" ref="AH984" ca="1">IF($C984="","",IF(W984="__",0,SUMIF(LEV_8,W984,LEN)))</f>
        <v>0</v>
      </c>
      <c r="AI984" s="28" cm="1">
        <f t="array" aca="1" ref="AI984" ca="1">IF($C984="","",IF(X984="__",0,SUMIF(LEV_9,X984,LEN)))</f>
        <v>0</v>
      </c>
      <c r="AJ984" s="28" cm="1">
        <f t="array" aca="1" ref="AJ984" ca="1">IF($C984="","",IF(Y984="__",0,SUMIF(LEV_10,Y984,LEN)))</f>
        <v>0</v>
      </c>
      <c r="AK984" s="28" cm="1">
        <f t="array" aca="1" ref="AK984" ca="1">IF($C984="","",IF(Z984="__",0,SUMIF(LEV_11,Z984,LEN)))</f>
        <v>0</v>
      </c>
      <c r="AL984" cm="1">
        <f t="array" aca="1" ref="AL984" ca="1">IF($C984="","",_xlfn.IFS(AB984=0,AA984,AC984=0,AB984,AD984=0,AC984,AE984=0,AD984,AF984=0,AE984,AG984=0,AF984,AH984=0,AG984,AI984=0,AH984,AJ984=0,AI984,AK984=0,AJ984,TRUE,AK984))</f>
        <v>13302</v>
      </c>
      <c r="AM984" t="b">
        <f t="shared" ca="1" si="159"/>
        <v>1</v>
      </c>
      <c r="AN984" t="b">
        <f ca="1">IF($C984="","",IF(IFERROR(MATCH(N984,$N$1:$N983,0),0)&gt;0,FALSE,TRUE))</f>
        <v>0</v>
      </c>
      <c r="AO984" cm="1">
        <f t="array" aca="1" ref="AO984" ca="1">_xlfn.IFS($C984="","",AND(AM984,AN984),AL984,TRUE,0)</f>
        <v>0</v>
      </c>
      <c r="AP984" t="str" cm="1">
        <f t="array" aca="1" ref="AP984" ca="1">_xlfn.IFS($C984="","",AND(AN984,AL984&gt;=TBF),AL984,TRUE,"")</f>
        <v/>
      </c>
    </row>
    <row r="985" spans="1:42" x14ac:dyDescent="0.3">
      <c r="A985">
        <v>981</v>
      </c>
      <c r="C985" s="10" t="str">
        <f ca="1">IF(OFFSET(INPUT_START,A985-1,0)=0,"",OFFSET(INPUT_START,A985-1,0))</f>
        <v>13302 vcwrr.jvb</v>
      </c>
      <c r="D985" t="b">
        <f t="shared" ca="1" si="150"/>
        <v>0</v>
      </c>
      <c r="E985" t="b">
        <f t="shared" ca="1" si="151"/>
        <v>0</v>
      </c>
      <c r="F985" t="b">
        <f t="shared" ca="1" si="152"/>
        <v>0</v>
      </c>
      <c r="G985" t="b">
        <f t="shared" ca="1" si="153"/>
        <v>0</v>
      </c>
      <c r="H985" t="b">
        <f t="shared" ca="1" si="154"/>
        <v>1</v>
      </c>
      <c r="I985">
        <f t="shared" ca="1" si="155"/>
        <v>6</v>
      </c>
      <c r="J985" t="str">
        <f t="shared" ca="1" si="156"/>
        <v/>
      </c>
      <c r="K985" t="str">
        <f t="shared" ca="1" si="157"/>
        <v>vcwrr.jvb</v>
      </c>
      <c r="L985" s="23">
        <f t="shared" ca="1" si="158"/>
        <v>13302</v>
      </c>
      <c r="M985" s="23" cm="1">
        <f t="array" aca="1" ref="M985" ca="1">_xlfn.IFS($C985="","",
$A985=1,1,
NOT($F985),M984,
AND($F985,$J985&lt;&gt;".."),M984+1,
AND($F985,$J985=".."),M984-1,
TRUE,"ERR")</f>
        <v>6</v>
      </c>
      <c r="N985" s="23" t="str" cm="1">
        <f t="array" aca="1" ref="N985" ca="1">_xlfn.IFS($C985="","",
$A985=1,"",
NOT($F985),N984,
AND($F985,$J985&lt;&gt;".."),N984&amp;IF(N984="/","","/")&amp;$J985,
AND($F985,$J985=".."),MID(N984,1,FIND("@",SUBSTITUTE(N984,"/","@",$M985)) -1 ),
TRUE,"ERR")</f>
        <v>root/vpjqpqfm/rgqtzc/pcplzs/vzgpfd/vdpvzhrs</v>
      </c>
      <c r="O985" s="22" t="str" cm="1">
        <f t="array" aca="1" ref="O985" ca="1">_xlfn.IFS($C985="","",
$N985="root","root",
TRUE,MID($N985,1+FIND("@",SUBSTITUTE($N985,"/","@",$M985-1)),100 )
)</f>
        <v>vdpvzhrs</v>
      </c>
      <c r="P985" s="23" t="str" cm="1">
        <f t="array" aca="1" ref="P985" ca="1">_xlfn.IFS($C985="","",
P$4=1,"root",
P$4&gt;$M985,"__",
TRUE,MID($N985,1, FIND("@",SUBSTITUTE($N985&amp;"/","/","@",P$4))-1)
)</f>
        <v>root</v>
      </c>
      <c r="Q985" s="23" t="str" cm="1">
        <f t="array" aca="1" ref="Q985" ca="1">_xlfn.IFS($C985="","",
Q$4=1,"root",
Q$4&gt;$M985,"__",
TRUE,MID($N985,1, FIND("@",SUBSTITUTE($N985&amp;"/","/","@",Q$4))-1)
)</f>
        <v>root/vpjqpqfm</v>
      </c>
      <c r="R985" s="23" t="str" cm="1">
        <f t="array" aca="1" ref="R985" ca="1">_xlfn.IFS($C985="","",
R$4=1,"root",
R$4&gt;$M985,"__",
TRUE,MID($N985,1, FIND("@",SUBSTITUTE($N985&amp;"/","/","@",R$4))-1)
)</f>
        <v>root/vpjqpqfm/rgqtzc</v>
      </c>
      <c r="S985" s="23" t="str" cm="1">
        <f t="array" aca="1" ref="S985" ca="1">_xlfn.IFS($C985="","",
S$4=1,"root",
S$4&gt;$M985,"__",
TRUE,MID($N985,1, FIND("@",SUBSTITUTE($N985&amp;"/","/","@",S$4))-1)
)</f>
        <v>root/vpjqpqfm/rgqtzc/pcplzs</v>
      </c>
      <c r="T985" s="23" t="str" cm="1">
        <f t="array" aca="1" ref="T985" ca="1">_xlfn.IFS($C985="","",
T$4=1,"root",
T$4&gt;$M985,"__",
TRUE,MID($N985,1, FIND("@",SUBSTITUTE($N985&amp;"/","/","@",T$4))-1)
)</f>
        <v>root/vpjqpqfm/rgqtzc/pcplzs/vzgpfd</v>
      </c>
      <c r="U985" s="23" t="str" cm="1">
        <f t="array" aca="1" ref="U985" ca="1">_xlfn.IFS($C985="","",
U$4=1,"root",
U$4&gt;$M985,"__",
TRUE,MID($N985,1, FIND("@",SUBSTITUTE($N985&amp;"/","/","@",U$4))-1)
)</f>
        <v>root/vpjqpqfm/rgqtzc/pcplzs/vzgpfd/vdpvzhrs</v>
      </c>
      <c r="V985" s="23" t="str" cm="1">
        <f t="array" aca="1" ref="V985" ca="1">_xlfn.IFS($C985="","",
V$4=1,"root",
V$4&gt;$M985,"__",
TRUE,MID($N985,1, FIND("@",SUBSTITUTE($N985&amp;"/","/","@",V$4))-1)
)</f>
        <v>__</v>
      </c>
      <c r="W985" s="23" t="str" cm="1">
        <f t="array" aca="1" ref="W985" ca="1">_xlfn.IFS($C985="","",
W$4=1,"root",
W$4&gt;$M985,"__",
TRUE,MID($N985,1, FIND("@",SUBSTITUTE($N985&amp;"/","/","@",W$4))-1)
)</f>
        <v>__</v>
      </c>
      <c r="X985" s="23" t="str" cm="1">
        <f t="array" aca="1" ref="X985" ca="1">_xlfn.IFS($C985="","",
X$4=1,"root",
X$4&gt;$M985,"__",
TRUE,MID($N985,1, FIND("@",SUBSTITUTE($N985&amp;"/","/","@",X$4))-1)
)</f>
        <v>__</v>
      </c>
      <c r="Y985" s="23" t="str" cm="1">
        <f t="array" aca="1" ref="Y985" ca="1">_xlfn.IFS($C985="","",
Y$4=1,"root",
Y$4&gt;$M985,"__",
TRUE,MID($N985,1, FIND("@",SUBSTITUTE($N985&amp;"/","/","@",Y$4))-1)
)</f>
        <v>__</v>
      </c>
      <c r="Z985" s="23" t="str" cm="1">
        <f t="array" aca="1" ref="Z985" ca="1">_xlfn.IFS($C985="","",
Z$4=1,"root",
Z$4&gt;$M985,"__",
TRUE,MID($N985,1, FIND("@",SUBSTITUTE($N985&amp;"/","/","@",Z$4))-1)
)</f>
        <v>__</v>
      </c>
      <c r="AA985" s="28" cm="1">
        <f t="array" aca="1" ref="AA985" ca="1">IF($C985="","",SUMIF(LEV_1,P985,LEN))</f>
        <v>41035571</v>
      </c>
      <c r="AB985" s="28" cm="1">
        <f t="array" aca="1" ref="AB985" ca="1">IF($C985="","",IF(Q985="__",0,SUMIF(LEV_2,Q985,LEN)))</f>
        <v>23329164</v>
      </c>
      <c r="AC985" s="28" cm="1">
        <f t="array" aca="1" ref="AC985" ca="1">IF($C985="","",IF(R985="__",0,SUMIF(LEV_3,R985,LEN)))</f>
        <v>16068117</v>
      </c>
      <c r="AD985" s="28" cm="1">
        <f t="array" aca="1" ref="AD985" ca="1">IF($C985="","",IF(S985="__",0,SUMIF(LEV_4,S985,LEN)))</f>
        <v>3347728</v>
      </c>
      <c r="AE985" s="28" cm="1">
        <f t="array" aca="1" ref="AE985" ca="1">IF($C985="","",IF(T985="__",0,SUMIF(LEV_5,T985,LEN)))</f>
        <v>2363472</v>
      </c>
      <c r="AF985" s="28" cm="1">
        <f t="array" aca="1" ref="AF985" ca="1">IF($C985="","",IF(U985="__",0,SUMIF(LEV_6,U985,LEN)))</f>
        <v>13302</v>
      </c>
      <c r="AG985" s="28" cm="1">
        <f t="array" aca="1" ref="AG985" ca="1">IF($C985="","",IF(V985="__",0,SUMIF(LEV_7,V985,LEN)))</f>
        <v>0</v>
      </c>
      <c r="AH985" s="28" cm="1">
        <f t="array" aca="1" ref="AH985" ca="1">IF($C985="","",IF(W985="__",0,SUMIF(LEV_8,W985,LEN)))</f>
        <v>0</v>
      </c>
      <c r="AI985" s="28" cm="1">
        <f t="array" aca="1" ref="AI985" ca="1">IF($C985="","",IF(X985="__",0,SUMIF(LEV_9,X985,LEN)))</f>
        <v>0</v>
      </c>
      <c r="AJ985" s="28" cm="1">
        <f t="array" aca="1" ref="AJ985" ca="1">IF($C985="","",IF(Y985="__",0,SUMIF(LEV_10,Y985,LEN)))</f>
        <v>0</v>
      </c>
      <c r="AK985" s="28" cm="1">
        <f t="array" aca="1" ref="AK985" ca="1">IF($C985="","",IF(Z985="__",0,SUMIF(LEV_11,Z985,LEN)))</f>
        <v>0</v>
      </c>
      <c r="AL985" cm="1">
        <f t="array" aca="1" ref="AL985" ca="1">IF($C985="","",_xlfn.IFS(AB985=0,AA985,AC985=0,AB985,AD985=0,AC985,AE985=0,AD985,AF985=0,AE985,AG985=0,AF985,AH985=0,AG985,AI985=0,AH985,AJ985=0,AI985,AK985=0,AJ985,TRUE,AK985))</f>
        <v>13302</v>
      </c>
      <c r="AM985" t="b">
        <f t="shared" ca="1" si="159"/>
        <v>1</v>
      </c>
      <c r="AN985" t="b">
        <f ca="1">IF($C985="","",IF(IFERROR(MATCH(N985,$N$1:$N984,0),0)&gt;0,FALSE,TRUE))</f>
        <v>0</v>
      </c>
      <c r="AO985" cm="1">
        <f t="array" aca="1" ref="AO985" ca="1">_xlfn.IFS($C985="","",AND(AM985,AN985),AL985,TRUE,0)</f>
        <v>0</v>
      </c>
      <c r="AP985" t="str" cm="1">
        <f t="array" aca="1" ref="AP985" ca="1">_xlfn.IFS($C985="","",AND(AN985,AL985&gt;=TBF),AL985,TRUE,"")</f>
        <v/>
      </c>
    </row>
    <row r="986" spans="1:42" x14ac:dyDescent="0.3">
      <c r="A986">
        <v>982</v>
      </c>
      <c r="C986" s="10" t="str">
        <f ca="1">IF(OFFSET(INPUT_START,A986-1,0)=0,"",OFFSET(INPUT_START,A986-1,0))</f>
        <v>$ cd ..</v>
      </c>
      <c r="D986" t="b">
        <f t="shared" ca="1" si="150"/>
        <v>1</v>
      </c>
      <c r="E986" t="b">
        <f t="shared" ca="1" si="151"/>
        <v>0</v>
      </c>
      <c r="F986" t="b">
        <f t="shared" ca="1" si="152"/>
        <v>1</v>
      </c>
      <c r="G986" t="b">
        <f t="shared" ca="1" si="153"/>
        <v>0</v>
      </c>
      <c r="H986" t="b">
        <f t="shared" ca="1" si="154"/>
        <v>0</v>
      </c>
      <c r="I986">
        <f t="shared" ca="1" si="155"/>
        <v>5</v>
      </c>
      <c r="J986" t="str">
        <f t="shared" ca="1" si="156"/>
        <v>..</v>
      </c>
      <c r="K986" t="str">
        <f t="shared" ca="1" si="157"/>
        <v/>
      </c>
      <c r="L986" s="23">
        <f t="shared" ca="1" si="158"/>
        <v>0</v>
      </c>
      <c r="M986" s="23" cm="1">
        <f t="array" aca="1" ref="M986" ca="1">_xlfn.IFS($C986="","",
$A986=1,1,
NOT($F986),M985,
AND($F986,$J986&lt;&gt;".."),M985+1,
AND($F986,$J986=".."),M985-1,
TRUE,"ERR")</f>
        <v>5</v>
      </c>
      <c r="N986" s="23" t="str" cm="1">
        <f t="array" aca="1" ref="N986" ca="1">_xlfn.IFS($C986="","",
$A986=1,"",
NOT($F986),N985,
AND($F986,$J986&lt;&gt;".."),N985&amp;IF(N985="/","","/")&amp;$J986,
AND($F986,$J986=".."),MID(N985,1,FIND("@",SUBSTITUTE(N985,"/","@",$M986)) -1 ),
TRUE,"ERR")</f>
        <v>root/vpjqpqfm/rgqtzc/pcplzs/vzgpfd</v>
      </c>
      <c r="O986" s="22" t="str" cm="1">
        <f t="array" aca="1" ref="O986" ca="1">_xlfn.IFS($C986="","",
$N986="root","root",
TRUE,MID($N986,1+FIND("@",SUBSTITUTE($N986,"/","@",$M986-1)),100 )
)</f>
        <v>vzgpfd</v>
      </c>
      <c r="P986" s="23" t="str" cm="1">
        <f t="array" aca="1" ref="P986" ca="1">_xlfn.IFS($C986="","",
P$4=1,"root",
P$4&gt;$M986,"__",
TRUE,MID($N986,1, FIND("@",SUBSTITUTE($N986&amp;"/","/","@",P$4))-1)
)</f>
        <v>root</v>
      </c>
      <c r="Q986" s="23" t="str" cm="1">
        <f t="array" aca="1" ref="Q986" ca="1">_xlfn.IFS($C986="","",
Q$4=1,"root",
Q$4&gt;$M986,"__",
TRUE,MID($N986,1, FIND("@",SUBSTITUTE($N986&amp;"/","/","@",Q$4))-1)
)</f>
        <v>root/vpjqpqfm</v>
      </c>
      <c r="R986" s="23" t="str" cm="1">
        <f t="array" aca="1" ref="R986" ca="1">_xlfn.IFS($C986="","",
R$4=1,"root",
R$4&gt;$M986,"__",
TRUE,MID($N986,1, FIND("@",SUBSTITUTE($N986&amp;"/","/","@",R$4))-1)
)</f>
        <v>root/vpjqpqfm/rgqtzc</v>
      </c>
      <c r="S986" s="23" t="str" cm="1">
        <f t="array" aca="1" ref="S986" ca="1">_xlfn.IFS($C986="","",
S$4=1,"root",
S$4&gt;$M986,"__",
TRUE,MID($N986,1, FIND("@",SUBSTITUTE($N986&amp;"/","/","@",S$4))-1)
)</f>
        <v>root/vpjqpqfm/rgqtzc/pcplzs</v>
      </c>
      <c r="T986" s="23" t="str" cm="1">
        <f t="array" aca="1" ref="T986" ca="1">_xlfn.IFS($C986="","",
T$4=1,"root",
T$4&gt;$M986,"__",
TRUE,MID($N986,1, FIND("@",SUBSTITUTE($N986&amp;"/","/","@",T$4))-1)
)</f>
        <v>root/vpjqpqfm/rgqtzc/pcplzs/vzgpfd</v>
      </c>
      <c r="U986" s="23" t="str" cm="1">
        <f t="array" aca="1" ref="U986" ca="1">_xlfn.IFS($C986="","",
U$4=1,"root",
U$4&gt;$M986,"__",
TRUE,MID($N986,1, FIND("@",SUBSTITUTE($N986&amp;"/","/","@",U$4))-1)
)</f>
        <v>__</v>
      </c>
      <c r="V986" s="23" t="str" cm="1">
        <f t="array" aca="1" ref="V986" ca="1">_xlfn.IFS($C986="","",
V$4=1,"root",
V$4&gt;$M986,"__",
TRUE,MID($N986,1, FIND("@",SUBSTITUTE($N986&amp;"/","/","@",V$4))-1)
)</f>
        <v>__</v>
      </c>
      <c r="W986" s="23" t="str" cm="1">
        <f t="array" aca="1" ref="W986" ca="1">_xlfn.IFS($C986="","",
W$4=1,"root",
W$4&gt;$M986,"__",
TRUE,MID($N986,1, FIND("@",SUBSTITUTE($N986&amp;"/","/","@",W$4))-1)
)</f>
        <v>__</v>
      </c>
      <c r="X986" s="23" t="str" cm="1">
        <f t="array" aca="1" ref="X986" ca="1">_xlfn.IFS($C986="","",
X$4=1,"root",
X$4&gt;$M986,"__",
TRUE,MID($N986,1, FIND("@",SUBSTITUTE($N986&amp;"/","/","@",X$4))-1)
)</f>
        <v>__</v>
      </c>
      <c r="Y986" s="23" t="str" cm="1">
        <f t="array" aca="1" ref="Y986" ca="1">_xlfn.IFS($C986="","",
Y$4=1,"root",
Y$4&gt;$M986,"__",
TRUE,MID($N986,1, FIND("@",SUBSTITUTE($N986&amp;"/","/","@",Y$4))-1)
)</f>
        <v>__</v>
      </c>
      <c r="Z986" s="23" t="str" cm="1">
        <f t="array" aca="1" ref="Z986" ca="1">_xlfn.IFS($C986="","",
Z$4=1,"root",
Z$4&gt;$M986,"__",
TRUE,MID($N986,1, FIND("@",SUBSTITUTE($N986&amp;"/","/","@",Z$4))-1)
)</f>
        <v>__</v>
      </c>
      <c r="AA986" s="28" cm="1">
        <f t="array" aca="1" ref="AA986" ca="1">IF($C986="","",SUMIF(LEV_1,P986,LEN))</f>
        <v>41035571</v>
      </c>
      <c r="AB986" s="28" cm="1">
        <f t="array" aca="1" ref="AB986" ca="1">IF($C986="","",IF(Q986="__",0,SUMIF(LEV_2,Q986,LEN)))</f>
        <v>23329164</v>
      </c>
      <c r="AC986" s="28" cm="1">
        <f t="array" aca="1" ref="AC986" ca="1">IF($C986="","",IF(R986="__",0,SUMIF(LEV_3,R986,LEN)))</f>
        <v>16068117</v>
      </c>
      <c r="AD986" s="28" cm="1">
        <f t="array" aca="1" ref="AD986" ca="1">IF($C986="","",IF(S986="__",0,SUMIF(LEV_4,S986,LEN)))</f>
        <v>3347728</v>
      </c>
      <c r="AE986" s="28" cm="1">
        <f t="array" aca="1" ref="AE986" ca="1">IF($C986="","",IF(T986="__",0,SUMIF(LEV_5,T986,LEN)))</f>
        <v>2363472</v>
      </c>
      <c r="AF986" s="28" cm="1">
        <f t="array" aca="1" ref="AF986" ca="1">IF($C986="","",IF(U986="__",0,SUMIF(LEV_6,U986,LEN)))</f>
        <v>0</v>
      </c>
      <c r="AG986" s="28" cm="1">
        <f t="array" aca="1" ref="AG986" ca="1">IF($C986="","",IF(V986="__",0,SUMIF(LEV_7,V986,LEN)))</f>
        <v>0</v>
      </c>
      <c r="AH986" s="28" cm="1">
        <f t="array" aca="1" ref="AH986" ca="1">IF($C986="","",IF(W986="__",0,SUMIF(LEV_8,W986,LEN)))</f>
        <v>0</v>
      </c>
      <c r="AI986" s="28" cm="1">
        <f t="array" aca="1" ref="AI986" ca="1">IF($C986="","",IF(X986="__",0,SUMIF(LEV_9,X986,LEN)))</f>
        <v>0</v>
      </c>
      <c r="AJ986" s="28" cm="1">
        <f t="array" aca="1" ref="AJ986" ca="1">IF($C986="","",IF(Y986="__",0,SUMIF(LEV_10,Y986,LEN)))</f>
        <v>0</v>
      </c>
      <c r="AK986" s="28" cm="1">
        <f t="array" aca="1" ref="AK986" ca="1">IF($C986="","",IF(Z986="__",0,SUMIF(LEV_11,Z986,LEN)))</f>
        <v>0</v>
      </c>
      <c r="AL986" cm="1">
        <f t="array" aca="1" ref="AL986" ca="1">IF($C986="","",_xlfn.IFS(AB986=0,AA986,AC986=0,AB986,AD986=0,AC986,AE986=0,AD986,AF986=0,AE986,AG986=0,AF986,AH986=0,AG986,AI986=0,AH986,AJ986=0,AI986,AK986=0,AJ986,TRUE,AK986))</f>
        <v>2363472</v>
      </c>
      <c r="AM986" t="b">
        <f t="shared" ca="1" si="159"/>
        <v>0</v>
      </c>
      <c r="AN986" t="b">
        <f ca="1">IF($C986="","",IF(IFERROR(MATCH(N986,$N$1:$N985,0),0)&gt;0,FALSE,TRUE))</f>
        <v>0</v>
      </c>
      <c r="AO986" cm="1">
        <f t="array" aca="1" ref="AO986" ca="1">_xlfn.IFS($C986="","",AND(AM986,AN986),AL986,TRUE,0)</f>
        <v>0</v>
      </c>
      <c r="AP986" t="str" cm="1">
        <f t="array" aca="1" ref="AP986" ca="1">_xlfn.IFS($C986="","",AND(AN986,AL986&gt;=TBF),AL986,TRUE,"")</f>
        <v/>
      </c>
    </row>
    <row r="987" spans="1:42" x14ac:dyDescent="0.3">
      <c r="A987">
        <v>983</v>
      </c>
      <c r="C987" s="10" t="str">
        <f ca="1">IF(OFFSET(INPUT_START,A987-1,0)=0,"",OFFSET(INPUT_START,A987-1,0))</f>
        <v>$ cd wghzqb</v>
      </c>
      <c r="D987" t="b">
        <f t="shared" ca="1" si="150"/>
        <v>1</v>
      </c>
      <c r="E987" t="b">
        <f t="shared" ca="1" si="151"/>
        <v>0</v>
      </c>
      <c r="F987" t="b">
        <f t="shared" ca="1" si="152"/>
        <v>1</v>
      </c>
      <c r="G987" t="b">
        <f t="shared" ca="1" si="153"/>
        <v>0</v>
      </c>
      <c r="H987" t="b">
        <f t="shared" ca="1" si="154"/>
        <v>0</v>
      </c>
      <c r="I987">
        <f t="shared" ca="1" si="155"/>
        <v>5</v>
      </c>
      <c r="J987" t="str">
        <f t="shared" ca="1" si="156"/>
        <v>wghzqb</v>
      </c>
      <c r="K987" t="str">
        <f t="shared" ca="1" si="157"/>
        <v/>
      </c>
      <c r="L987" s="23">
        <f t="shared" ca="1" si="158"/>
        <v>0</v>
      </c>
      <c r="M987" s="23" cm="1">
        <f t="array" aca="1" ref="M987" ca="1">_xlfn.IFS($C987="","",
$A987=1,1,
NOT($F987),M986,
AND($F987,$J987&lt;&gt;".."),M986+1,
AND($F987,$J987=".."),M986-1,
TRUE,"ERR")</f>
        <v>6</v>
      </c>
      <c r="N987" s="23" t="str" cm="1">
        <f t="array" aca="1" ref="N987" ca="1">_xlfn.IFS($C987="","",
$A987=1,"",
NOT($F987),N986,
AND($F987,$J987&lt;&gt;".."),N986&amp;IF(N986="/","","/")&amp;$J987,
AND($F987,$J987=".."),MID(N986,1,FIND("@",SUBSTITUTE(N986,"/","@",$M987)) -1 ),
TRUE,"ERR")</f>
        <v>root/vpjqpqfm/rgqtzc/pcplzs/vzgpfd/wghzqb</v>
      </c>
      <c r="O987" s="22" t="str" cm="1">
        <f t="array" aca="1" ref="O987" ca="1">_xlfn.IFS($C987="","",
$N987="root","root",
TRUE,MID($N987,1+FIND("@",SUBSTITUTE($N987,"/","@",$M987-1)),100 )
)</f>
        <v>wghzqb</v>
      </c>
      <c r="P987" s="23" t="str" cm="1">
        <f t="array" aca="1" ref="P987" ca="1">_xlfn.IFS($C987="","",
P$4=1,"root",
P$4&gt;$M987,"__",
TRUE,MID($N987,1, FIND("@",SUBSTITUTE($N987&amp;"/","/","@",P$4))-1)
)</f>
        <v>root</v>
      </c>
      <c r="Q987" s="23" t="str" cm="1">
        <f t="array" aca="1" ref="Q987" ca="1">_xlfn.IFS($C987="","",
Q$4=1,"root",
Q$4&gt;$M987,"__",
TRUE,MID($N987,1, FIND("@",SUBSTITUTE($N987&amp;"/","/","@",Q$4))-1)
)</f>
        <v>root/vpjqpqfm</v>
      </c>
      <c r="R987" s="23" t="str" cm="1">
        <f t="array" aca="1" ref="R987" ca="1">_xlfn.IFS($C987="","",
R$4=1,"root",
R$4&gt;$M987,"__",
TRUE,MID($N987,1, FIND("@",SUBSTITUTE($N987&amp;"/","/","@",R$4))-1)
)</f>
        <v>root/vpjqpqfm/rgqtzc</v>
      </c>
      <c r="S987" s="23" t="str" cm="1">
        <f t="array" aca="1" ref="S987" ca="1">_xlfn.IFS($C987="","",
S$4=1,"root",
S$4&gt;$M987,"__",
TRUE,MID($N987,1, FIND("@",SUBSTITUTE($N987&amp;"/","/","@",S$4))-1)
)</f>
        <v>root/vpjqpqfm/rgqtzc/pcplzs</v>
      </c>
      <c r="T987" s="23" t="str" cm="1">
        <f t="array" aca="1" ref="T987" ca="1">_xlfn.IFS($C987="","",
T$4=1,"root",
T$4&gt;$M987,"__",
TRUE,MID($N987,1, FIND("@",SUBSTITUTE($N987&amp;"/","/","@",T$4))-1)
)</f>
        <v>root/vpjqpqfm/rgqtzc/pcplzs/vzgpfd</v>
      </c>
      <c r="U987" s="23" t="str" cm="1">
        <f t="array" aca="1" ref="U987" ca="1">_xlfn.IFS($C987="","",
U$4=1,"root",
U$4&gt;$M987,"__",
TRUE,MID($N987,1, FIND("@",SUBSTITUTE($N987&amp;"/","/","@",U$4))-1)
)</f>
        <v>root/vpjqpqfm/rgqtzc/pcplzs/vzgpfd/wghzqb</v>
      </c>
      <c r="V987" s="23" t="str" cm="1">
        <f t="array" aca="1" ref="V987" ca="1">_xlfn.IFS($C987="","",
V$4=1,"root",
V$4&gt;$M987,"__",
TRUE,MID($N987,1, FIND("@",SUBSTITUTE($N987&amp;"/","/","@",V$4))-1)
)</f>
        <v>__</v>
      </c>
      <c r="W987" s="23" t="str" cm="1">
        <f t="array" aca="1" ref="W987" ca="1">_xlfn.IFS($C987="","",
W$4=1,"root",
W$4&gt;$M987,"__",
TRUE,MID($N987,1, FIND("@",SUBSTITUTE($N987&amp;"/","/","@",W$4))-1)
)</f>
        <v>__</v>
      </c>
      <c r="X987" s="23" t="str" cm="1">
        <f t="array" aca="1" ref="X987" ca="1">_xlfn.IFS($C987="","",
X$4=1,"root",
X$4&gt;$M987,"__",
TRUE,MID($N987,1, FIND("@",SUBSTITUTE($N987&amp;"/","/","@",X$4))-1)
)</f>
        <v>__</v>
      </c>
      <c r="Y987" s="23" t="str" cm="1">
        <f t="array" aca="1" ref="Y987" ca="1">_xlfn.IFS($C987="","",
Y$4=1,"root",
Y$4&gt;$M987,"__",
TRUE,MID($N987,1, FIND("@",SUBSTITUTE($N987&amp;"/","/","@",Y$4))-1)
)</f>
        <v>__</v>
      </c>
      <c r="Z987" s="23" t="str" cm="1">
        <f t="array" aca="1" ref="Z987" ca="1">_xlfn.IFS($C987="","",
Z$4=1,"root",
Z$4&gt;$M987,"__",
TRUE,MID($N987,1, FIND("@",SUBSTITUTE($N987&amp;"/","/","@",Z$4))-1)
)</f>
        <v>__</v>
      </c>
      <c r="AA987" s="28" cm="1">
        <f t="array" aca="1" ref="AA987" ca="1">IF($C987="","",SUMIF(LEV_1,P987,LEN))</f>
        <v>41035571</v>
      </c>
      <c r="AB987" s="28" cm="1">
        <f t="array" aca="1" ref="AB987" ca="1">IF($C987="","",IF(Q987="__",0,SUMIF(LEV_2,Q987,LEN)))</f>
        <v>23329164</v>
      </c>
      <c r="AC987" s="28" cm="1">
        <f t="array" aca="1" ref="AC987" ca="1">IF($C987="","",IF(R987="__",0,SUMIF(LEV_3,R987,LEN)))</f>
        <v>16068117</v>
      </c>
      <c r="AD987" s="28" cm="1">
        <f t="array" aca="1" ref="AD987" ca="1">IF($C987="","",IF(S987="__",0,SUMIF(LEV_4,S987,LEN)))</f>
        <v>3347728</v>
      </c>
      <c r="AE987" s="28" cm="1">
        <f t="array" aca="1" ref="AE987" ca="1">IF($C987="","",IF(T987="__",0,SUMIF(LEV_5,T987,LEN)))</f>
        <v>2363472</v>
      </c>
      <c r="AF987" s="28" cm="1">
        <f t="array" aca="1" ref="AF987" ca="1">IF($C987="","",IF(U987="__",0,SUMIF(LEV_6,U987,LEN)))</f>
        <v>1131715</v>
      </c>
      <c r="AG987" s="28" cm="1">
        <f t="array" aca="1" ref="AG987" ca="1">IF($C987="","",IF(V987="__",0,SUMIF(LEV_7,V987,LEN)))</f>
        <v>0</v>
      </c>
      <c r="AH987" s="28" cm="1">
        <f t="array" aca="1" ref="AH987" ca="1">IF($C987="","",IF(W987="__",0,SUMIF(LEV_8,W987,LEN)))</f>
        <v>0</v>
      </c>
      <c r="AI987" s="28" cm="1">
        <f t="array" aca="1" ref="AI987" ca="1">IF($C987="","",IF(X987="__",0,SUMIF(LEV_9,X987,LEN)))</f>
        <v>0</v>
      </c>
      <c r="AJ987" s="28" cm="1">
        <f t="array" aca="1" ref="AJ987" ca="1">IF($C987="","",IF(Y987="__",0,SUMIF(LEV_10,Y987,LEN)))</f>
        <v>0</v>
      </c>
      <c r="AK987" s="28" cm="1">
        <f t="array" aca="1" ref="AK987" ca="1">IF($C987="","",IF(Z987="__",0,SUMIF(LEV_11,Z987,LEN)))</f>
        <v>0</v>
      </c>
      <c r="AL987" cm="1">
        <f t="array" aca="1" ref="AL987" ca="1">IF($C987="","",_xlfn.IFS(AB987=0,AA987,AC987=0,AB987,AD987=0,AC987,AE987=0,AD987,AF987=0,AE987,AG987=0,AF987,AH987=0,AG987,AI987=0,AH987,AJ987=0,AI987,AK987=0,AJ987,TRUE,AK987))</f>
        <v>1131715</v>
      </c>
      <c r="AM987" t="b">
        <f t="shared" ca="1" si="159"/>
        <v>0</v>
      </c>
      <c r="AN987" t="b">
        <f ca="1">IF($C987="","",IF(IFERROR(MATCH(N987,$N$1:$N986,0),0)&gt;0,FALSE,TRUE))</f>
        <v>1</v>
      </c>
      <c r="AO987" cm="1">
        <f t="array" aca="1" ref="AO987" ca="1">_xlfn.IFS($C987="","",AND(AM987,AN987),AL987,TRUE,0)</f>
        <v>0</v>
      </c>
      <c r="AP987" cm="1">
        <f t="array" aca="1" ref="AP987" ca="1">_xlfn.IFS($C987="","",AND(AN987,AL987&gt;=TBF),AL987,TRUE,"")</f>
        <v>1131715</v>
      </c>
    </row>
    <row r="988" spans="1:42" x14ac:dyDescent="0.3">
      <c r="A988">
        <v>984</v>
      </c>
      <c r="C988" s="10" t="str">
        <f ca="1">IF(OFFSET(INPUT_START,A988-1,0)=0,"",OFFSET(INPUT_START,A988-1,0))</f>
        <v>$ ls</v>
      </c>
      <c r="D988" t="b">
        <f t="shared" ca="1" si="150"/>
        <v>1</v>
      </c>
      <c r="E988" t="b">
        <f t="shared" ca="1" si="151"/>
        <v>1</v>
      </c>
      <c r="F988" t="b">
        <f t="shared" ca="1" si="152"/>
        <v>0</v>
      </c>
      <c r="G988" t="b">
        <f t="shared" ca="1" si="153"/>
        <v>0</v>
      </c>
      <c r="H988" t="b">
        <f t="shared" ca="1" si="154"/>
        <v>0</v>
      </c>
      <c r="I988">
        <f t="shared" ca="1" si="155"/>
        <v>0</v>
      </c>
      <c r="J988" t="str">
        <f t="shared" ca="1" si="156"/>
        <v/>
      </c>
      <c r="K988" t="str">
        <f t="shared" ca="1" si="157"/>
        <v/>
      </c>
      <c r="L988" s="23">
        <f t="shared" ca="1" si="158"/>
        <v>0</v>
      </c>
      <c r="M988" s="23" cm="1">
        <f t="array" aca="1" ref="M988" ca="1">_xlfn.IFS($C988="","",
$A988=1,1,
NOT($F988),M987,
AND($F988,$J988&lt;&gt;".."),M987+1,
AND($F988,$J988=".."),M987-1,
TRUE,"ERR")</f>
        <v>6</v>
      </c>
      <c r="N988" s="23" t="str" cm="1">
        <f t="array" aca="1" ref="N988" ca="1">_xlfn.IFS($C988="","",
$A988=1,"",
NOT($F988),N987,
AND($F988,$J988&lt;&gt;".."),N987&amp;IF(N987="/","","/")&amp;$J988,
AND($F988,$J988=".."),MID(N987,1,FIND("@",SUBSTITUTE(N987,"/","@",$M988)) -1 ),
TRUE,"ERR")</f>
        <v>root/vpjqpqfm/rgqtzc/pcplzs/vzgpfd/wghzqb</v>
      </c>
      <c r="O988" s="22" t="str" cm="1">
        <f t="array" aca="1" ref="O988" ca="1">_xlfn.IFS($C988="","",
$N988="root","root",
TRUE,MID($N988,1+FIND("@",SUBSTITUTE($N988,"/","@",$M988-1)),100 )
)</f>
        <v>wghzqb</v>
      </c>
      <c r="P988" s="23" t="str" cm="1">
        <f t="array" aca="1" ref="P988" ca="1">_xlfn.IFS($C988="","",
P$4=1,"root",
P$4&gt;$M988,"__",
TRUE,MID($N988,1, FIND("@",SUBSTITUTE($N988&amp;"/","/","@",P$4))-1)
)</f>
        <v>root</v>
      </c>
      <c r="Q988" s="23" t="str" cm="1">
        <f t="array" aca="1" ref="Q988" ca="1">_xlfn.IFS($C988="","",
Q$4=1,"root",
Q$4&gt;$M988,"__",
TRUE,MID($N988,1, FIND("@",SUBSTITUTE($N988&amp;"/","/","@",Q$4))-1)
)</f>
        <v>root/vpjqpqfm</v>
      </c>
      <c r="R988" s="23" t="str" cm="1">
        <f t="array" aca="1" ref="R988" ca="1">_xlfn.IFS($C988="","",
R$4=1,"root",
R$4&gt;$M988,"__",
TRUE,MID($N988,1, FIND("@",SUBSTITUTE($N988&amp;"/","/","@",R$4))-1)
)</f>
        <v>root/vpjqpqfm/rgqtzc</v>
      </c>
      <c r="S988" s="23" t="str" cm="1">
        <f t="array" aca="1" ref="S988" ca="1">_xlfn.IFS($C988="","",
S$4=1,"root",
S$4&gt;$M988,"__",
TRUE,MID($N988,1, FIND("@",SUBSTITUTE($N988&amp;"/","/","@",S$4))-1)
)</f>
        <v>root/vpjqpqfm/rgqtzc/pcplzs</v>
      </c>
      <c r="T988" s="23" t="str" cm="1">
        <f t="array" aca="1" ref="T988" ca="1">_xlfn.IFS($C988="","",
T$4=1,"root",
T$4&gt;$M988,"__",
TRUE,MID($N988,1, FIND("@",SUBSTITUTE($N988&amp;"/","/","@",T$4))-1)
)</f>
        <v>root/vpjqpqfm/rgqtzc/pcplzs/vzgpfd</v>
      </c>
      <c r="U988" s="23" t="str" cm="1">
        <f t="array" aca="1" ref="U988" ca="1">_xlfn.IFS($C988="","",
U$4=1,"root",
U$4&gt;$M988,"__",
TRUE,MID($N988,1, FIND("@",SUBSTITUTE($N988&amp;"/","/","@",U$4))-1)
)</f>
        <v>root/vpjqpqfm/rgqtzc/pcplzs/vzgpfd/wghzqb</v>
      </c>
      <c r="V988" s="23" t="str" cm="1">
        <f t="array" aca="1" ref="V988" ca="1">_xlfn.IFS($C988="","",
V$4=1,"root",
V$4&gt;$M988,"__",
TRUE,MID($N988,1, FIND("@",SUBSTITUTE($N988&amp;"/","/","@",V$4))-1)
)</f>
        <v>__</v>
      </c>
      <c r="W988" s="23" t="str" cm="1">
        <f t="array" aca="1" ref="W988" ca="1">_xlfn.IFS($C988="","",
W$4=1,"root",
W$4&gt;$M988,"__",
TRUE,MID($N988,1, FIND("@",SUBSTITUTE($N988&amp;"/","/","@",W$4))-1)
)</f>
        <v>__</v>
      </c>
      <c r="X988" s="23" t="str" cm="1">
        <f t="array" aca="1" ref="X988" ca="1">_xlfn.IFS($C988="","",
X$4=1,"root",
X$4&gt;$M988,"__",
TRUE,MID($N988,1, FIND("@",SUBSTITUTE($N988&amp;"/","/","@",X$4))-1)
)</f>
        <v>__</v>
      </c>
      <c r="Y988" s="23" t="str" cm="1">
        <f t="array" aca="1" ref="Y988" ca="1">_xlfn.IFS($C988="","",
Y$4=1,"root",
Y$4&gt;$M988,"__",
TRUE,MID($N988,1, FIND("@",SUBSTITUTE($N988&amp;"/","/","@",Y$4))-1)
)</f>
        <v>__</v>
      </c>
      <c r="Z988" s="23" t="str" cm="1">
        <f t="array" aca="1" ref="Z988" ca="1">_xlfn.IFS($C988="","",
Z$4=1,"root",
Z$4&gt;$M988,"__",
TRUE,MID($N988,1, FIND("@",SUBSTITUTE($N988&amp;"/","/","@",Z$4))-1)
)</f>
        <v>__</v>
      </c>
      <c r="AA988" s="28" cm="1">
        <f t="array" aca="1" ref="AA988" ca="1">IF($C988="","",SUMIF(LEV_1,P988,LEN))</f>
        <v>41035571</v>
      </c>
      <c r="AB988" s="28" cm="1">
        <f t="array" aca="1" ref="AB988" ca="1">IF($C988="","",IF(Q988="__",0,SUMIF(LEV_2,Q988,LEN)))</f>
        <v>23329164</v>
      </c>
      <c r="AC988" s="28" cm="1">
        <f t="array" aca="1" ref="AC988" ca="1">IF($C988="","",IF(R988="__",0,SUMIF(LEV_3,R988,LEN)))</f>
        <v>16068117</v>
      </c>
      <c r="AD988" s="28" cm="1">
        <f t="array" aca="1" ref="AD988" ca="1">IF($C988="","",IF(S988="__",0,SUMIF(LEV_4,S988,LEN)))</f>
        <v>3347728</v>
      </c>
      <c r="AE988" s="28" cm="1">
        <f t="array" aca="1" ref="AE988" ca="1">IF($C988="","",IF(T988="__",0,SUMIF(LEV_5,T988,LEN)))</f>
        <v>2363472</v>
      </c>
      <c r="AF988" s="28" cm="1">
        <f t="array" aca="1" ref="AF988" ca="1">IF($C988="","",IF(U988="__",0,SUMIF(LEV_6,U988,LEN)))</f>
        <v>1131715</v>
      </c>
      <c r="AG988" s="28" cm="1">
        <f t="array" aca="1" ref="AG988" ca="1">IF($C988="","",IF(V988="__",0,SUMIF(LEV_7,V988,LEN)))</f>
        <v>0</v>
      </c>
      <c r="AH988" s="28" cm="1">
        <f t="array" aca="1" ref="AH988" ca="1">IF($C988="","",IF(W988="__",0,SUMIF(LEV_8,W988,LEN)))</f>
        <v>0</v>
      </c>
      <c r="AI988" s="28" cm="1">
        <f t="array" aca="1" ref="AI988" ca="1">IF($C988="","",IF(X988="__",0,SUMIF(LEV_9,X988,LEN)))</f>
        <v>0</v>
      </c>
      <c r="AJ988" s="28" cm="1">
        <f t="array" aca="1" ref="AJ988" ca="1">IF($C988="","",IF(Y988="__",0,SUMIF(LEV_10,Y988,LEN)))</f>
        <v>0</v>
      </c>
      <c r="AK988" s="28" cm="1">
        <f t="array" aca="1" ref="AK988" ca="1">IF($C988="","",IF(Z988="__",0,SUMIF(LEV_11,Z988,LEN)))</f>
        <v>0</v>
      </c>
      <c r="AL988" cm="1">
        <f t="array" aca="1" ref="AL988" ca="1">IF($C988="","",_xlfn.IFS(AB988=0,AA988,AC988=0,AB988,AD988=0,AC988,AE988=0,AD988,AF988=0,AE988,AG988=0,AF988,AH988=0,AG988,AI988=0,AH988,AJ988=0,AI988,AK988=0,AJ988,TRUE,AK988))</f>
        <v>1131715</v>
      </c>
      <c r="AM988" t="b">
        <f t="shared" ca="1" si="159"/>
        <v>0</v>
      </c>
      <c r="AN988" t="b">
        <f ca="1">IF($C988="","",IF(IFERROR(MATCH(N988,$N$1:$N987,0),0)&gt;0,FALSE,TRUE))</f>
        <v>0</v>
      </c>
      <c r="AO988" cm="1">
        <f t="array" aca="1" ref="AO988" ca="1">_xlfn.IFS($C988="","",AND(AM988,AN988),AL988,TRUE,0)</f>
        <v>0</v>
      </c>
      <c r="AP988" t="str" cm="1">
        <f t="array" aca="1" ref="AP988" ca="1">_xlfn.IFS($C988="","",AND(AN988,AL988&gt;=TBF),AL988,TRUE,"")</f>
        <v/>
      </c>
    </row>
    <row r="989" spans="1:42" x14ac:dyDescent="0.3">
      <c r="A989">
        <v>985</v>
      </c>
      <c r="C989" s="10" t="str">
        <f ca="1">IF(OFFSET(INPUT_START,A989-1,0)=0,"",OFFSET(INPUT_START,A989-1,0))</f>
        <v>dir grcj</v>
      </c>
      <c r="D989" t="b">
        <f t="shared" ca="1" si="150"/>
        <v>0</v>
      </c>
      <c r="E989" t="b">
        <f t="shared" ca="1" si="151"/>
        <v>0</v>
      </c>
      <c r="F989" t="b">
        <f t="shared" ca="1" si="152"/>
        <v>0</v>
      </c>
      <c r="G989" t="b">
        <f t="shared" ca="1" si="153"/>
        <v>1</v>
      </c>
      <c r="H989" t="b">
        <f t="shared" ca="1" si="154"/>
        <v>0</v>
      </c>
      <c r="I989">
        <f t="shared" ca="1" si="155"/>
        <v>4</v>
      </c>
      <c r="J989" t="str">
        <f t="shared" ca="1" si="156"/>
        <v/>
      </c>
      <c r="K989" t="str">
        <f t="shared" ca="1" si="157"/>
        <v/>
      </c>
      <c r="L989" s="23">
        <f t="shared" ca="1" si="158"/>
        <v>0</v>
      </c>
      <c r="M989" s="23" cm="1">
        <f t="array" aca="1" ref="M989" ca="1">_xlfn.IFS($C989="","",
$A989=1,1,
NOT($F989),M988,
AND($F989,$J989&lt;&gt;".."),M988+1,
AND($F989,$J989=".."),M988-1,
TRUE,"ERR")</f>
        <v>6</v>
      </c>
      <c r="N989" s="23" t="str" cm="1">
        <f t="array" aca="1" ref="N989" ca="1">_xlfn.IFS($C989="","",
$A989=1,"",
NOT($F989),N988,
AND($F989,$J989&lt;&gt;".."),N988&amp;IF(N988="/","","/")&amp;$J989,
AND($F989,$J989=".."),MID(N988,1,FIND("@",SUBSTITUTE(N988,"/","@",$M989)) -1 ),
TRUE,"ERR")</f>
        <v>root/vpjqpqfm/rgqtzc/pcplzs/vzgpfd/wghzqb</v>
      </c>
      <c r="O989" s="22" t="str" cm="1">
        <f t="array" aca="1" ref="O989" ca="1">_xlfn.IFS($C989="","",
$N989="root","root",
TRUE,MID($N989,1+FIND("@",SUBSTITUTE($N989,"/","@",$M989-1)),100 )
)</f>
        <v>wghzqb</v>
      </c>
      <c r="P989" s="23" t="str" cm="1">
        <f t="array" aca="1" ref="P989" ca="1">_xlfn.IFS($C989="","",
P$4=1,"root",
P$4&gt;$M989,"__",
TRUE,MID($N989,1, FIND("@",SUBSTITUTE($N989&amp;"/","/","@",P$4))-1)
)</f>
        <v>root</v>
      </c>
      <c r="Q989" s="23" t="str" cm="1">
        <f t="array" aca="1" ref="Q989" ca="1">_xlfn.IFS($C989="","",
Q$4=1,"root",
Q$4&gt;$M989,"__",
TRUE,MID($N989,1, FIND("@",SUBSTITUTE($N989&amp;"/","/","@",Q$4))-1)
)</f>
        <v>root/vpjqpqfm</v>
      </c>
      <c r="R989" s="23" t="str" cm="1">
        <f t="array" aca="1" ref="R989" ca="1">_xlfn.IFS($C989="","",
R$4=1,"root",
R$4&gt;$M989,"__",
TRUE,MID($N989,1, FIND("@",SUBSTITUTE($N989&amp;"/","/","@",R$4))-1)
)</f>
        <v>root/vpjqpqfm/rgqtzc</v>
      </c>
      <c r="S989" s="23" t="str" cm="1">
        <f t="array" aca="1" ref="S989" ca="1">_xlfn.IFS($C989="","",
S$4=1,"root",
S$4&gt;$M989,"__",
TRUE,MID($N989,1, FIND("@",SUBSTITUTE($N989&amp;"/","/","@",S$4))-1)
)</f>
        <v>root/vpjqpqfm/rgqtzc/pcplzs</v>
      </c>
      <c r="T989" s="23" t="str" cm="1">
        <f t="array" aca="1" ref="T989" ca="1">_xlfn.IFS($C989="","",
T$4=1,"root",
T$4&gt;$M989,"__",
TRUE,MID($N989,1, FIND("@",SUBSTITUTE($N989&amp;"/","/","@",T$4))-1)
)</f>
        <v>root/vpjqpqfm/rgqtzc/pcplzs/vzgpfd</v>
      </c>
      <c r="U989" s="23" t="str" cm="1">
        <f t="array" aca="1" ref="U989" ca="1">_xlfn.IFS($C989="","",
U$4=1,"root",
U$4&gt;$M989,"__",
TRUE,MID($N989,1, FIND("@",SUBSTITUTE($N989&amp;"/","/","@",U$4))-1)
)</f>
        <v>root/vpjqpqfm/rgqtzc/pcplzs/vzgpfd/wghzqb</v>
      </c>
      <c r="V989" s="23" t="str" cm="1">
        <f t="array" aca="1" ref="V989" ca="1">_xlfn.IFS($C989="","",
V$4=1,"root",
V$4&gt;$M989,"__",
TRUE,MID($N989,1, FIND("@",SUBSTITUTE($N989&amp;"/","/","@",V$4))-1)
)</f>
        <v>__</v>
      </c>
      <c r="W989" s="23" t="str" cm="1">
        <f t="array" aca="1" ref="W989" ca="1">_xlfn.IFS($C989="","",
W$4=1,"root",
W$4&gt;$M989,"__",
TRUE,MID($N989,1, FIND("@",SUBSTITUTE($N989&amp;"/","/","@",W$4))-1)
)</f>
        <v>__</v>
      </c>
      <c r="X989" s="23" t="str" cm="1">
        <f t="array" aca="1" ref="X989" ca="1">_xlfn.IFS($C989="","",
X$4=1,"root",
X$4&gt;$M989,"__",
TRUE,MID($N989,1, FIND("@",SUBSTITUTE($N989&amp;"/","/","@",X$4))-1)
)</f>
        <v>__</v>
      </c>
      <c r="Y989" s="23" t="str" cm="1">
        <f t="array" aca="1" ref="Y989" ca="1">_xlfn.IFS($C989="","",
Y$4=1,"root",
Y$4&gt;$M989,"__",
TRUE,MID($N989,1, FIND("@",SUBSTITUTE($N989&amp;"/","/","@",Y$4))-1)
)</f>
        <v>__</v>
      </c>
      <c r="Z989" s="23" t="str" cm="1">
        <f t="array" aca="1" ref="Z989" ca="1">_xlfn.IFS($C989="","",
Z$4=1,"root",
Z$4&gt;$M989,"__",
TRUE,MID($N989,1, FIND("@",SUBSTITUTE($N989&amp;"/","/","@",Z$4))-1)
)</f>
        <v>__</v>
      </c>
      <c r="AA989" s="28" cm="1">
        <f t="array" aca="1" ref="AA989" ca="1">IF($C989="","",SUMIF(LEV_1,P989,LEN))</f>
        <v>41035571</v>
      </c>
      <c r="AB989" s="28" cm="1">
        <f t="array" aca="1" ref="AB989" ca="1">IF($C989="","",IF(Q989="__",0,SUMIF(LEV_2,Q989,LEN)))</f>
        <v>23329164</v>
      </c>
      <c r="AC989" s="28" cm="1">
        <f t="array" aca="1" ref="AC989" ca="1">IF($C989="","",IF(R989="__",0,SUMIF(LEV_3,R989,LEN)))</f>
        <v>16068117</v>
      </c>
      <c r="AD989" s="28" cm="1">
        <f t="array" aca="1" ref="AD989" ca="1">IF($C989="","",IF(S989="__",0,SUMIF(LEV_4,S989,LEN)))</f>
        <v>3347728</v>
      </c>
      <c r="AE989" s="28" cm="1">
        <f t="array" aca="1" ref="AE989" ca="1">IF($C989="","",IF(T989="__",0,SUMIF(LEV_5,T989,LEN)))</f>
        <v>2363472</v>
      </c>
      <c r="AF989" s="28" cm="1">
        <f t="array" aca="1" ref="AF989" ca="1">IF($C989="","",IF(U989="__",0,SUMIF(LEV_6,U989,LEN)))</f>
        <v>1131715</v>
      </c>
      <c r="AG989" s="28" cm="1">
        <f t="array" aca="1" ref="AG989" ca="1">IF($C989="","",IF(V989="__",0,SUMIF(LEV_7,V989,LEN)))</f>
        <v>0</v>
      </c>
      <c r="AH989" s="28" cm="1">
        <f t="array" aca="1" ref="AH989" ca="1">IF($C989="","",IF(W989="__",0,SUMIF(LEV_8,W989,LEN)))</f>
        <v>0</v>
      </c>
      <c r="AI989" s="28" cm="1">
        <f t="array" aca="1" ref="AI989" ca="1">IF($C989="","",IF(X989="__",0,SUMIF(LEV_9,X989,LEN)))</f>
        <v>0</v>
      </c>
      <c r="AJ989" s="28" cm="1">
        <f t="array" aca="1" ref="AJ989" ca="1">IF($C989="","",IF(Y989="__",0,SUMIF(LEV_10,Y989,LEN)))</f>
        <v>0</v>
      </c>
      <c r="AK989" s="28" cm="1">
        <f t="array" aca="1" ref="AK989" ca="1">IF($C989="","",IF(Z989="__",0,SUMIF(LEV_11,Z989,LEN)))</f>
        <v>0</v>
      </c>
      <c r="AL989" cm="1">
        <f t="array" aca="1" ref="AL989" ca="1">IF($C989="","",_xlfn.IFS(AB989=0,AA989,AC989=0,AB989,AD989=0,AC989,AE989=0,AD989,AF989=0,AE989,AG989=0,AF989,AH989=0,AG989,AI989=0,AH989,AJ989=0,AI989,AK989=0,AJ989,TRUE,AK989))</f>
        <v>1131715</v>
      </c>
      <c r="AM989" t="b">
        <f t="shared" ca="1" si="159"/>
        <v>0</v>
      </c>
      <c r="AN989" t="b">
        <f ca="1">IF($C989="","",IF(IFERROR(MATCH(N989,$N$1:$N988,0),0)&gt;0,FALSE,TRUE))</f>
        <v>0</v>
      </c>
      <c r="AO989" cm="1">
        <f t="array" aca="1" ref="AO989" ca="1">_xlfn.IFS($C989="","",AND(AM989,AN989),AL989,TRUE,0)</f>
        <v>0</v>
      </c>
      <c r="AP989" t="str" cm="1">
        <f t="array" aca="1" ref="AP989" ca="1">_xlfn.IFS($C989="","",AND(AN989,AL989&gt;=TBF),AL989,TRUE,"")</f>
        <v/>
      </c>
    </row>
    <row r="990" spans="1:42" x14ac:dyDescent="0.3">
      <c r="A990">
        <v>986</v>
      </c>
      <c r="C990" s="10" t="str">
        <f ca="1">IF(OFFSET(INPUT_START,A990-1,0)=0,"",OFFSET(INPUT_START,A990-1,0))</f>
        <v>dir hbngsg</v>
      </c>
      <c r="D990" t="b">
        <f t="shared" ca="1" si="150"/>
        <v>0</v>
      </c>
      <c r="E990" t="b">
        <f t="shared" ca="1" si="151"/>
        <v>0</v>
      </c>
      <c r="F990" t="b">
        <f t="shared" ca="1" si="152"/>
        <v>0</v>
      </c>
      <c r="G990" t="b">
        <f t="shared" ca="1" si="153"/>
        <v>1</v>
      </c>
      <c r="H990" t="b">
        <f t="shared" ca="1" si="154"/>
        <v>0</v>
      </c>
      <c r="I990">
        <f t="shared" ca="1" si="155"/>
        <v>4</v>
      </c>
      <c r="J990" t="str">
        <f t="shared" ca="1" si="156"/>
        <v/>
      </c>
      <c r="K990" t="str">
        <f t="shared" ca="1" si="157"/>
        <v/>
      </c>
      <c r="L990" s="23">
        <f t="shared" ca="1" si="158"/>
        <v>0</v>
      </c>
      <c r="M990" s="23" cm="1">
        <f t="array" aca="1" ref="M990" ca="1">_xlfn.IFS($C990="","",
$A990=1,1,
NOT($F990),M989,
AND($F990,$J990&lt;&gt;".."),M989+1,
AND($F990,$J990=".."),M989-1,
TRUE,"ERR")</f>
        <v>6</v>
      </c>
      <c r="N990" s="23" t="str" cm="1">
        <f t="array" aca="1" ref="N990" ca="1">_xlfn.IFS($C990="","",
$A990=1,"",
NOT($F990),N989,
AND($F990,$J990&lt;&gt;".."),N989&amp;IF(N989="/","","/")&amp;$J990,
AND($F990,$J990=".."),MID(N989,1,FIND("@",SUBSTITUTE(N989,"/","@",$M990)) -1 ),
TRUE,"ERR")</f>
        <v>root/vpjqpqfm/rgqtzc/pcplzs/vzgpfd/wghzqb</v>
      </c>
      <c r="O990" s="22" t="str" cm="1">
        <f t="array" aca="1" ref="O990" ca="1">_xlfn.IFS($C990="","",
$N990="root","root",
TRUE,MID($N990,1+FIND("@",SUBSTITUTE($N990,"/","@",$M990-1)),100 )
)</f>
        <v>wghzqb</v>
      </c>
      <c r="P990" s="23" t="str" cm="1">
        <f t="array" aca="1" ref="P990" ca="1">_xlfn.IFS($C990="","",
P$4=1,"root",
P$4&gt;$M990,"__",
TRUE,MID($N990,1, FIND("@",SUBSTITUTE($N990&amp;"/","/","@",P$4))-1)
)</f>
        <v>root</v>
      </c>
      <c r="Q990" s="23" t="str" cm="1">
        <f t="array" aca="1" ref="Q990" ca="1">_xlfn.IFS($C990="","",
Q$4=1,"root",
Q$4&gt;$M990,"__",
TRUE,MID($N990,1, FIND("@",SUBSTITUTE($N990&amp;"/","/","@",Q$4))-1)
)</f>
        <v>root/vpjqpqfm</v>
      </c>
      <c r="R990" s="23" t="str" cm="1">
        <f t="array" aca="1" ref="R990" ca="1">_xlfn.IFS($C990="","",
R$4=1,"root",
R$4&gt;$M990,"__",
TRUE,MID($N990,1, FIND("@",SUBSTITUTE($N990&amp;"/","/","@",R$4))-1)
)</f>
        <v>root/vpjqpqfm/rgqtzc</v>
      </c>
      <c r="S990" s="23" t="str" cm="1">
        <f t="array" aca="1" ref="S990" ca="1">_xlfn.IFS($C990="","",
S$4=1,"root",
S$4&gt;$M990,"__",
TRUE,MID($N990,1, FIND("@",SUBSTITUTE($N990&amp;"/","/","@",S$4))-1)
)</f>
        <v>root/vpjqpqfm/rgqtzc/pcplzs</v>
      </c>
      <c r="T990" s="23" t="str" cm="1">
        <f t="array" aca="1" ref="T990" ca="1">_xlfn.IFS($C990="","",
T$4=1,"root",
T$4&gt;$M990,"__",
TRUE,MID($N990,1, FIND("@",SUBSTITUTE($N990&amp;"/","/","@",T$4))-1)
)</f>
        <v>root/vpjqpqfm/rgqtzc/pcplzs/vzgpfd</v>
      </c>
      <c r="U990" s="23" t="str" cm="1">
        <f t="array" aca="1" ref="U990" ca="1">_xlfn.IFS($C990="","",
U$4=1,"root",
U$4&gt;$M990,"__",
TRUE,MID($N990,1, FIND("@",SUBSTITUTE($N990&amp;"/","/","@",U$4))-1)
)</f>
        <v>root/vpjqpqfm/rgqtzc/pcplzs/vzgpfd/wghzqb</v>
      </c>
      <c r="V990" s="23" t="str" cm="1">
        <f t="array" aca="1" ref="V990" ca="1">_xlfn.IFS($C990="","",
V$4=1,"root",
V$4&gt;$M990,"__",
TRUE,MID($N990,1, FIND("@",SUBSTITUTE($N990&amp;"/","/","@",V$4))-1)
)</f>
        <v>__</v>
      </c>
      <c r="W990" s="23" t="str" cm="1">
        <f t="array" aca="1" ref="W990" ca="1">_xlfn.IFS($C990="","",
W$4=1,"root",
W$4&gt;$M990,"__",
TRUE,MID($N990,1, FIND("@",SUBSTITUTE($N990&amp;"/","/","@",W$4))-1)
)</f>
        <v>__</v>
      </c>
      <c r="X990" s="23" t="str" cm="1">
        <f t="array" aca="1" ref="X990" ca="1">_xlfn.IFS($C990="","",
X$4=1,"root",
X$4&gt;$M990,"__",
TRUE,MID($N990,1, FIND("@",SUBSTITUTE($N990&amp;"/","/","@",X$4))-1)
)</f>
        <v>__</v>
      </c>
      <c r="Y990" s="23" t="str" cm="1">
        <f t="array" aca="1" ref="Y990" ca="1">_xlfn.IFS($C990="","",
Y$4=1,"root",
Y$4&gt;$M990,"__",
TRUE,MID($N990,1, FIND("@",SUBSTITUTE($N990&amp;"/","/","@",Y$4))-1)
)</f>
        <v>__</v>
      </c>
      <c r="Z990" s="23" t="str" cm="1">
        <f t="array" aca="1" ref="Z990" ca="1">_xlfn.IFS($C990="","",
Z$4=1,"root",
Z$4&gt;$M990,"__",
TRUE,MID($N990,1, FIND("@",SUBSTITUTE($N990&amp;"/","/","@",Z$4))-1)
)</f>
        <v>__</v>
      </c>
      <c r="AA990" s="28" cm="1">
        <f t="array" aca="1" ref="AA990" ca="1">IF($C990="","",SUMIF(LEV_1,P990,LEN))</f>
        <v>41035571</v>
      </c>
      <c r="AB990" s="28" cm="1">
        <f t="array" aca="1" ref="AB990" ca="1">IF($C990="","",IF(Q990="__",0,SUMIF(LEV_2,Q990,LEN)))</f>
        <v>23329164</v>
      </c>
      <c r="AC990" s="28" cm="1">
        <f t="array" aca="1" ref="AC990" ca="1">IF($C990="","",IF(R990="__",0,SUMIF(LEV_3,R990,LEN)))</f>
        <v>16068117</v>
      </c>
      <c r="AD990" s="28" cm="1">
        <f t="array" aca="1" ref="AD990" ca="1">IF($C990="","",IF(S990="__",0,SUMIF(LEV_4,S990,LEN)))</f>
        <v>3347728</v>
      </c>
      <c r="AE990" s="28" cm="1">
        <f t="array" aca="1" ref="AE990" ca="1">IF($C990="","",IF(T990="__",0,SUMIF(LEV_5,T990,LEN)))</f>
        <v>2363472</v>
      </c>
      <c r="AF990" s="28" cm="1">
        <f t="array" aca="1" ref="AF990" ca="1">IF($C990="","",IF(U990="__",0,SUMIF(LEV_6,U990,LEN)))</f>
        <v>1131715</v>
      </c>
      <c r="AG990" s="28" cm="1">
        <f t="array" aca="1" ref="AG990" ca="1">IF($C990="","",IF(V990="__",0,SUMIF(LEV_7,V990,LEN)))</f>
        <v>0</v>
      </c>
      <c r="AH990" s="28" cm="1">
        <f t="array" aca="1" ref="AH990" ca="1">IF($C990="","",IF(W990="__",0,SUMIF(LEV_8,W990,LEN)))</f>
        <v>0</v>
      </c>
      <c r="AI990" s="28" cm="1">
        <f t="array" aca="1" ref="AI990" ca="1">IF($C990="","",IF(X990="__",0,SUMIF(LEV_9,X990,LEN)))</f>
        <v>0</v>
      </c>
      <c r="AJ990" s="28" cm="1">
        <f t="array" aca="1" ref="AJ990" ca="1">IF($C990="","",IF(Y990="__",0,SUMIF(LEV_10,Y990,LEN)))</f>
        <v>0</v>
      </c>
      <c r="AK990" s="28" cm="1">
        <f t="array" aca="1" ref="AK990" ca="1">IF($C990="","",IF(Z990="__",0,SUMIF(LEV_11,Z990,LEN)))</f>
        <v>0</v>
      </c>
      <c r="AL990" cm="1">
        <f t="array" aca="1" ref="AL990" ca="1">IF($C990="","",_xlfn.IFS(AB990=0,AA990,AC990=0,AB990,AD990=0,AC990,AE990=0,AD990,AF990=0,AE990,AG990=0,AF990,AH990=0,AG990,AI990=0,AH990,AJ990=0,AI990,AK990=0,AJ990,TRUE,AK990))</f>
        <v>1131715</v>
      </c>
      <c r="AM990" t="b">
        <f t="shared" ca="1" si="159"/>
        <v>0</v>
      </c>
      <c r="AN990" t="b">
        <f ca="1">IF($C990="","",IF(IFERROR(MATCH(N990,$N$1:$N989,0),0)&gt;0,FALSE,TRUE))</f>
        <v>0</v>
      </c>
      <c r="AO990" cm="1">
        <f t="array" aca="1" ref="AO990" ca="1">_xlfn.IFS($C990="","",AND(AM990,AN990),AL990,TRUE,0)</f>
        <v>0</v>
      </c>
      <c r="AP990" t="str" cm="1">
        <f t="array" aca="1" ref="AP990" ca="1">_xlfn.IFS($C990="","",AND(AN990,AL990&gt;=TBF),AL990,TRUE,"")</f>
        <v/>
      </c>
    </row>
    <row r="991" spans="1:42" x14ac:dyDescent="0.3">
      <c r="A991">
        <v>987</v>
      </c>
      <c r="C991" s="10" t="str">
        <f ca="1">IF(OFFSET(INPUT_START,A991-1,0)=0,"",OFFSET(INPUT_START,A991-1,0))</f>
        <v>112293 jzvh.pvf</v>
      </c>
      <c r="D991" t="b">
        <f t="shared" ca="1" si="150"/>
        <v>0</v>
      </c>
      <c r="E991" t="b">
        <f t="shared" ca="1" si="151"/>
        <v>0</v>
      </c>
      <c r="F991" t="b">
        <f t="shared" ca="1" si="152"/>
        <v>0</v>
      </c>
      <c r="G991" t="b">
        <f t="shared" ca="1" si="153"/>
        <v>0</v>
      </c>
      <c r="H991" t="b">
        <f t="shared" ca="1" si="154"/>
        <v>1</v>
      </c>
      <c r="I991">
        <f t="shared" ca="1" si="155"/>
        <v>7</v>
      </c>
      <c r="J991" t="str">
        <f t="shared" ca="1" si="156"/>
        <v/>
      </c>
      <c r="K991" t="str">
        <f t="shared" ca="1" si="157"/>
        <v>jzvh.pvf</v>
      </c>
      <c r="L991" s="23">
        <f t="shared" ca="1" si="158"/>
        <v>112293</v>
      </c>
      <c r="M991" s="23" cm="1">
        <f t="array" aca="1" ref="M991" ca="1">_xlfn.IFS($C991="","",
$A991=1,1,
NOT($F991),M990,
AND($F991,$J991&lt;&gt;".."),M990+1,
AND($F991,$J991=".."),M990-1,
TRUE,"ERR")</f>
        <v>6</v>
      </c>
      <c r="N991" s="23" t="str" cm="1">
        <f t="array" aca="1" ref="N991" ca="1">_xlfn.IFS($C991="","",
$A991=1,"",
NOT($F991),N990,
AND($F991,$J991&lt;&gt;".."),N990&amp;IF(N990="/","","/")&amp;$J991,
AND($F991,$J991=".."),MID(N990,1,FIND("@",SUBSTITUTE(N990,"/","@",$M991)) -1 ),
TRUE,"ERR")</f>
        <v>root/vpjqpqfm/rgqtzc/pcplzs/vzgpfd/wghzqb</v>
      </c>
      <c r="O991" s="22" t="str" cm="1">
        <f t="array" aca="1" ref="O991" ca="1">_xlfn.IFS($C991="","",
$N991="root","root",
TRUE,MID($N991,1+FIND("@",SUBSTITUTE($N991,"/","@",$M991-1)),100 )
)</f>
        <v>wghzqb</v>
      </c>
      <c r="P991" s="23" t="str" cm="1">
        <f t="array" aca="1" ref="P991" ca="1">_xlfn.IFS($C991="","",
P$4=1,"root",
P$4&gt;$M991,"__",
TRUE,MID($N991,1, FIND("@",SUBSTITUTE($N991&amp;"/","/","@",P$4))-1)
)</f>
        <v>root</v>
      </c>
      <c r="Q991" s="23" t="str" cm="1">
        <f t="array" aca="1" ref="Q991" ca="1">_xlfn.IFS($C991="","",
Q$4=1,"root",
Q$4&gt;$M991,"__",
TRUE,MID($N991,1, FIND("@",SUBSTITUTE($N991&amp;"/","/","@",Q$4))-1)
)</f>
        <v>root/vpjqpqfm</v>
      </c>
      <c r="R991" s="23" t="str" cm="1">
        <f t="array" aca="1" ref="R991" ca="1">_xlfn.IFS($C991="","",
R$4=1,"root",
R$4&gt;$M991,"__",
TRUE,MID($N991,1, FIND("@",SUBSTITUTE($N991&amp;"/","/","@",R$4))-1)
)</f>
        <v>root/vpjqpqfm/rgqtzc</v>
      </c>
      <c r="S991" s="23" t="str" cm="1">
        <f t="array" aca="1" ref="S991" ca="1">_xlfn.IFS($C991="","",
S$4=1,"root",
S$4&gt;$M991,"__",
TRUE,MID($N991,1, FIND("@",SUBSTITUTE($N991&amp;"/","/","@",S$4))-1)
)</f>
        <v>root/vpjqpqfm/rgqtzc/pcplzs</v>
      </c>
      <c r="T991" s="23" t="str" cm="1">
        <f t="array" aca="1" ref="T991" ca="1">_xlfn.IFS($C991="","",
T$4=1,"root",
T$4&gt;$M991,"__",
TRUE,MID($N991,1, FIND("@",SUBSTITUTE($N991&amp;"/","/","@",T$4))-1)
)</f>
        <v>root/vpjqpqfm/rgqtzc/pcplzs/vzgpfd</v>
      </c>
      <c r="U991" s="23" t="str" cm="1">
        <f t="array" aca="1" ref="U991" ca="1">_xlfn.IFS($C991="","",
U$4=1,"root",
U$4&gt;$M991,"__",
TRUE,MID($N991,1, FIND("@",SUBSTITUTE($N991&amp;"/","/","@",U$4))-1)
)</f>
        <v>root/vpjqpqfm/rgqtzc/pcplzs/vzgpfd/wghzqb</v>
      </c>
      <c r="V991" s="23" t="str" cm="1">
        <f t="array" aca="1" ref="V991" ca="1">_xlfn.IFS($C991="","",
V$4=1,"root",
V$4&gt;$M991,"__",
TRUE,MID($N991,1, FIND("@",SUBSTITUTE($N991&amp;"/","/","@",V$4))-1)
)</f>
        <v>__</v>
      </c>
      <c r="W991" s="23" t="str" cm="1">
        <f t="array" aca="1" ref="W991" ca="1">_xlfn.IFS($C991="","",
W$4=1,"root",
W$4&gt;$M991,"__",
TRUE,MID($N991,1, FIND("@",SUBSTITUTE($N991&amp;"/","/","@",W$4))-1)
)</f>
        <v>__</v>
      </c>
      <c r="X991" s="23" t="str" cm="1">
        <f t="array" aca="1" ref="X991" ca="1">_xlfn.IFS($C991="","",
X$4=1,"root",
X$4&gt;$M991,"__",
TRUE,MID($N991,1, FIND("@",SUBSTITUTE($N991&amp;"/","/","@",X$4))-1)
)</f>
        <v>__</v>
      </c>
      <c r="Y991" s="23" t="str" cm="1">
        <f t="array" aca="1" ref="Y991" ca="1">_xlfn.IFS($C991="","",
Y$4=1,"root",
Y$4&gt;$M991,"__",
TRUE,MID($N991,1, FIND("@",SUBSTITUTE($N991&amp;"/","/","@",Y$4))-1)
)</f>
        <v>__</v>
      </c>
      <c r="Z991" s="23" t="str" cm="1">
        <f t="array" aca="1" ref="Z991" ca="1">_xlfn.IFS($C991="","",
Z$4=1,"root",
Z$4&gt;$M991,"__",
TRUE,MID($N991,1, FIND("@",SUBSTITUTE($N991&amp;"/","/","@",Z$4))-1)
)</f>
        <v>__</v>
      </c>
      <c r="AA991" s="28" cm="1">
        <f t="array" aca="1" ref="AA991" ca="1">IF($C991="","",SUMIF(LEV_1,P991,LEN))</f>
        <v>41035571</v>
      </c>
      <c r="AB991" s="28" cm="1">
        <f t="array" aca="1" ref="AB991" ca="1">IF($C991="","",IF(Q991="__",0,SUMIF(LEV_2,Q991,LEN)))</f>
        <v>23329164</v>
      </c>
      <c r="AC991" s="28" cm="1">
        <f t="array" aca="1" ref="AC991" ca="1">IF($C991="","",IF(R991="__",0,SUMIF(LEV_3,R991,LEN)))</f>
        <v>16068117</v>
      </c>
      <c r="AD991" s="28" cm="1">
        <f t="array" aca="1" ref="AD991" ca="1">IF($C991="","",IF(S991="__",0,SUMIF(LEV_4,S991,LEN)))</f>
        <v>3347728</v>
      </c>
      <c r="AE991" s="28" cm="1">
        <f t="array" aca="1" ref="AE991" ca="1">IF($C991="","",IF(T991="__",0,SUMIF(LEV_5,T991,LEN)))</f>
        <v>2363472</v>
      </c>
      <c r="AF991" s="28" cm="1">
        <f t="array" aca="1" ref="AF991" ca="1">IF($C991="","",IF(U991="__",0,SUMIF(LEV_6,U991,LEN)))</f>
        <v>1131715</v>
      </c>
      <c r="AG991" s="28" cm="1">
        <f t="array" aca="1" ref="AG991" ca="1">IF($C991="","",IF(V991="__",0,SUMIF(LEV_7,V991,LEN)))</f>
        <v>0</v>
      </c>
      <c r="AH991" s="28" cm="1">
        <f t="array" aca="1" ref="AH991" ca="1">IF($C991="","",IF(W991="__",0,SUMIF(LEV_8,W991,LEN)))</f>
        <v>0</v>
      </c>
      <c r="AI991" s="28" cm="1">
        <f t="array" aca="1" ref="AI991" ca="1">IF($C991="","",IF(X991="__",0,SUMIF(LEV_9,X991,LEN)))</f>
        <v>0</v>
      </c>
      <c r="AJ991" s="28" cm="1">
        <f t="array" aca="1" ref="AJ991" ca="1">IF($C991="","",IF(Y991="__",0,SUMIF(LEV_10,Y991,LEN)))</f>
        <v>0</v>
      </c>
      <c r="AK991" s="28" cm="1">
        <f t="array" aca="1" ref="AK991" ca="1">IF($C991="","",IF(Z991="__",0,SUMIF(LEV_11,Z991,LEN)))</f>
        <v>0</v>
      </c>
      <c r="AL991" cm="1">
        <f t="array" aca="1" ref="AL991" ca="1">IF($C991="","",_xlfn.IFS(AB991=0,AA991,AC991=0,AB991,AD991=0,AC991,AE991=0,AD991,AF991=0,AE991,AG991=0,AF991,AH991=0,AG991,AI991=0,AH991,AJ991=0,AI991,AK991=0,AJ991,TRUE,AK991))</f>
        <v>1131715</v>
      </c>
      <c r="AM991" t="b">
        <f t="shared" ca="1" si="159"/>
        <v>0</v>
      </c>
      <c r="AN991" t="b">
        <f ca="1">IF($C991="","",IF(IFERROR(MATCH(N991,$N$1:$N990,0),0)&gt;0,FALSE,TRUE))</f>
        <v>0</v>
      </c>
      <c r="AO991" cm="1">
        <f t="array" aca="1" ref="AO991" ca="1">_xlfn.IFS($C991="","",AND(AM991,AN991),AL991,TRUE,0)</f>
        <v>0</v>
      </c>
      <c r="AP991" t="str" cm="1">
        <f t="array" aca="1" ref="AP991" ca="1">_xlfn.IFS($C991="","",AND(AN991,AL991&gt;=TBF),AL991,TRUE,"")</f>
        <v/>
      </c>
    </row>
    <row r="992" spans="1:42" x14ac:dyDescent="0.3">
      <c r="A992">
        <v>988</v>
      </c>
      <c r="C992" s="10" t="str">
        <f ca="1">IF(OFFSET(INPUT_START,A992-1,0)=0,"",OFFSET(INPUT_START,A992-1,0))</f>
        <v>282888 smrq.lvp</v>
      </c>
      <c r="D992" t="b">
        <f t="shared" ca="1" si="150"/>
        <v>0</v>
      </c>
      <c r="E992" t="b">
        <f t="shared" ca="1" si="151"/>
        <v>0</v>
      </c>
      <c r="F992" t="b">
        <f t="shared" ca="1" si="152"/>
        <v>0</v>
      </c>
      <c r="G992" t="b">
        <f t="shared" ca="1" si="153"/>
        <v>0</v>
      </c>
      <c r="H992" t="b">
        <f t="shared" ca="1" si="154"/>
        <v>1</v>
      </c>
      <c r="I992">
        <f t="shared" ca="1" si="155"/>
        <v>7</v>
      </c>
      <c r="J992" t="str">
        <f t="shared" ca="1" si="156"/>
        <v/>
      </c>
      <c r="K992" t="str">
        <f t="shared" ca="1" si="157"/>
        <v>smrq.lvp</v>
      </c>
      <c r="L992" s="23">
        <f t="shared" ca="1" si="158"/>
        <v>282888</v>
      </c>
      <c r="M992" s="23" cm="1">
        <f t="array" aca="1" ref="M992" ca="1">_xlfn.IFS($C992="","",
$A992=1,1,
NOT($F992),M991,
AND($F992,$J992&lt;&gt;".."),M991+1,
AND($F992,$J992=".."),M991-1,
TRUE,"ERR")</f>
        <v>6</v>
      </c>
      <c r="N992" s="23" t="str" cm="1">
        <f t="array" aca="1" ref="N992" ca="1">_xlfn.IFS($C992="","",
$A992=1,"",
NOT($F992),N991,
AND($F992,$J992&lt;&gt;".."),N991&amp;IF(N991="/","","/")&amp;$J992,
AND($F992,$J992=".."),MID(N991,1,FIND("@",SUBSTITUTE(N991,"/","@",$M992)) -1 ),
TRUE,"ERR")</f>
        <v>root/vpjqpqfm/rgqtzc/pcplzs/vzgpfd/wghzqb</v>
      </c>
      <c r="O992" s="22" t="str" cm="1">
        <f t="array" aca="1" ref="O992" ca="1">_xlfn.IFS($C992="","",
$N992="root","root",
TRUE,MID($N992,1+FIND("@",SUBSTITUTE($N992,"/","@",$M992-1)),100 )
)</f>
        <v>wghzqb</v>
      </c>
      <c r="P992" s="23" t="str" cm="1">
        <f t="array" aca="1" ref="P992" ca="1">_xlfn.IFS($C992="","",
P$4=1,"root",
P$4&gt;$M992,"__",
TRUE,MID($N992,1, FIND("@",SUBSTITUTE($N992&amp;"/","/","@",P$4))-1)
)</f>
        <v>root</v>
      </c>
      <c r="Q992" s="23" t="str" cm="1">
        <f t="array" aca="1" ref="Q992" ca="1">_xlfn.IFS($C992="","",
Q$4=1,"root",
Q$4&gt;$M992,"__",
TRUE,MID($N992,1, FIND("@",SUBSTITUTE($N992&amp;"/","/","@",Q$4))-1)
)</f>
        <v>root/vpjqpqfm</v>
      </c>
      <c r="R992" s="23" t="str" cm="1">
        <f t="array" aca="1" ref="R992" ca="1">_xlfn.IFS($C992="","",
R$4=1,"root",
R$4&gt;$M992,"__",
TRUE,MID($N992,1, FIND("@",SUBSTITUTE($N992&amp;"/","/","@",R$4))-1)
)</f>
        <v>root/vpjqpqfm/rgqtzc</v>
      </c>
      <c r="S992" s="23" t="str" cm="1">
        <f t="array" aca="1" ref="S992" ca="1">_xlfn.IFS($C992="","",
S$4=1,"root",
S$4&gt;$M992,"__",
TRUE,MID($N992,1, FIND("@",SUBSTITUTE($N992&amp;"/","/","@",S$4))-1)
)</f>
        <v>root/vpjqpqfm/rgqtzc/pcplzs</v>
      </c>
      <c r="T992" s="23" t="str" cm="1">
        <f t="array" aca="1" ref="T992" ca="1">_xlfn.IFS($C992="","",
T$4=1,"root",
T$4&gt;$M992,"__",
TRUE,MID($N992,1, FIND("@",SUBSTITUTE($N992&amp;"/","/","@",T$4))-1)
)</f>
        <v>root/vpjqpqfm/rgqtzc/pcplzs/vzgpfd</v>
      </c>
      <c r="U992" s="23" t="str" cm="1">
        <f t="array" aca="1" ref="U992" ca="1">_xlfn.IFS($C992="","",
U$4=1,"root",
U$4&gt;$M992,"__",
TRUE,MID($N992,1, FIND("@",SUBSTITUTE($N992&amp;"/","/","@",U$4))-1)
)</f>
        <v>root/vpjqpqfm/rgqtzc/pcplzs/vzgpfd/wghzqb</v>
      </c>
      <c r="V992" s="23" t="str" cm="1">
        <f t="array" aca="1" ref="V992" ca="1">_xlfn.IFS($C992="","",
V$4=1,"root",
V$4&gt;$M992,"__",
TRUE,MID($N992,1, FIND("@",SUBSTITUTE($N992&amp;"/","/","@",V$4))-1)
)</f>
        <v>__</v>
      </c>
      <c r="W992" s="23" t="str" cm="1">
        <f t="array" aca="1" ref="W992" ca="1">_xlfn.IFS($C992="","",
W$4=1,"root",
W$4&gt;$M992,"__",
TRUE,MID($N992,1, FIND("@",SUBSTITUTE($N992&amp;"/","/","@",W$4))-1)
)</f>
        <v>__</v>
      </c>
      <c r="X992" s="23" t="str" cm="1">
        <f t="array" aca="1" ref="X992" ca="1">_xlfn.IFS($C992="","",
X$4=1,"root",
X$4&gt;$M992,"__",
TRUE,MID($N992,1, FIND("@",SUBSTITUTE($N992&amp;"/","/","@",X$4))-1)
)</f>
        <v>__</v>
      </c>
      <c r="Y992" s="23" t="str" cm="1">
        <f t="array" aca="1" ref="Y992" ca="1">_xlfn.IFS($C992="","",
Y$4=1,"root",
Y$4&gt;$M992,"__",
TRUE,MID($N992,1, FIND("@",SUBSTITUTE($N992&amp;"/","/","@",Y$4))-1)
)</f>
        <v>__</v>
      </c>
      <c r="Z992" s="23" t="str" cm="1">
        <f t="array" aca="1" ref="Z992" ca="1">_xlfn.IFS($C992="","",
Z$4=1,"root",
Z$4&gt;$M992,"__",
TRUE,MID($N992,1, FIND("@",SUBSTITUTE($N992&amp;"/","/","@",Z$4))-1)
)</f>
        <v>__</v>
      </c>
      <c r="AA992" s="28" cm="1">
        <f t="array" aca="1" ref="AA992" ca="1">IF($C992="","",SUMIF(LEV_1,P992,LEN))</f>
        <v>41035571</v>
      </c>
      <c r="AB992" s="28" cm="1">
        <f t="array" aca="1" ref="AB992" ca="1">IF($C992="","",IF(Q992="__",0,SUMIF(LEV_2,Q992,LEN)))</f>
        <v>23329164</v>
      </c>
      <c r="AC992" s="28" cm="1">
        <f t="array" aca="1" ref="AC992" ca="1">IF($C992="","",IF(R992="__",0,SUMIF(LEV_3,R992,LEN)))</f>
        <v>16068117</v>
      </c>
      <c r="AD992" s="28" cm="1">
        <f t="array" aca="1" ref="AD992" ca="1">IF($C992="","",IF(S992="__",0,SUMIF(LEV_4,S992,LEN)))</f>
        <v>3347728</v>
      </c>
      <c r="AE992" s="28" cm="1">
        <f t="array" aca="1" ref="AE992" ca="1">IF($C992="","",IF(T992="__",0,SUMIF(LEV_5,T992,LEN)))</f>
        <v>2363472</v>
      </c>
      <c r="AF992" s="28" cm="1">
        <f t="array" aca="1" ref="AF992" ca="1">IF($C992="","",IF(U992="__",0,SUMIF(LEV_6,U992,LEN)))</f>
        <v>1131715</v>
      </c>
      <c r="AG992" s="28" cm="1">
        <f t="array" aca="1" ref="AG992" ca="1">IF($C992="","",IF(V992="__",0,SUMIF(LEV_7,V992,LEN)))</f>
        <v>0</v>
      </c>
      <c r="AH992" s="28" cm="1">
        <f t="array" aca="1" ref="AH992" ca="1">IF($C992="","",IF(W992="__",0,SUMIF(LEV_8,W992,LEN)))</f>
        <v>0</v>
      </c>
      <c r="AI992" s="28" cm="1">
        <f t="array" aca="1" ref="AI992" ca="1">IF($C992="","",IF(X992="__",0,SUMIF(LEV_9,X992,LEN)))</f>
        <v>0</v>
      </c>
      <c r="AJ992" s="28" cm="1">
        <f t="array" aca="1" ref="AJ992" ca="1">IF($C992="","",IF(Y992="__",0,SUMIF(LEV_10,Y992,LEN)))</f>
        <v>0</v>
      </c>
      <c r="AK992" s="28" cm="1">
        <f t="array" aca="1" ref="AK992" ca="1">IF($C992="","",IF(Z992="__",0,SUMIF(LEV_11,Z992,LEN)))</f>
        <v>0</v>
      </c>
      <c r="AL992" cm="1">
        <f t="array" aca="1" ref="AL992" ca="1">IF($C992="","",_xlfn.IFS(AB992=0,AA992,AC992=0,AB992,AD992=0,AC992,AE992=0,AD992,AF992=0,AE992,AG992=0,AF992,AH992=0,AG992,AI992=0,AH992,AJ992=0,AI992,AK992=0,AJ992,TRUE,AK992))</f>
        <v>1131715</v>
      </c>
      <c r="AM992" t="b">
        <f t="shared" ca="1" si="159"/>
        <v>0</v>
      </c>
      <c r="AN992" t="b">
        <f ca="1">IF($C992="","",IF(IFERROR(MATCH(N992,$N$1:$N991,0),0)&gt;0,FALSE,TRUE))</f>
        <v>0</v>
      </c>
      <c r="AO992" cm="1">
        <f t="array" aca="1" ref="AO992" ca="1">_xlfn.IFS($C992="","",AND(AM992,AN992),AL992,TRUE,0)</f>
        <v>0</v>
      </c>
      <c r="AP992" t="str" cm="1">
        <f t="array" aca="1" ref="AP992" ca="1">_xlfn.IFS($C992="","",AND(AN992,AL992&gt;=TBF),AL992,TRUE,"")</f>
        <v/>
      </c>
    </row>
    <row r="993" spans="1:42" x14ac:dyDescent="0.3">
      <c r="A993">
        <v>989</v>
      </c>
      <c r="C993" s="10" t="str">
        <f ca="1">IF(OFFSET(INPUT_START,A993-1,0)=0,"",OFFSET(INPUT_START,A993-1,0))</f>
        <v>$ cd grcj</v>
      </c>
      <c r="D993" t="b">
        <f t="shared" ca="1" si="150"/>
        <v>1</v>
      </c>
      <c r="E993" t="b">
        <f t="shared" ca="1" si="151"/>
        <v>0</v>
      </c>
      <c r="F993" t="b">
        <f t="shared" ca="1" si="152"/>
        <v>1</v>
      </c>
      <c r="G993" t="b">
        <f t="shared" ca="1" si="153"/>
        <v>0</v>
      </c>
      <c r="H993" t="b">
        <f t="shared" ca="1" si="154"/>
        <v>0</v>
      </c>
      <c r="I993">
        <f t="shared" ca="1" si="155"/>
        <v>5</v>
      </c>
      <c r="J993" t="str">
        <f t="shared" ca="1" si="156"/>
        <v>grcj</v>
      </c>
      <c r="K993" t="str">
        <f t="shared" ca="1" si="157"/>
        <v/>
      </c>
      <c r="L993" s="23">
        <f t="shared" ca="1" si="158"/>
        <v>0</v>
      </c>
      <c r="M993" s="23" cm="1">
        <f t="array" aca="1" ref="M993" ca="1">_xlfn.IFS($C993="","",
$A993=1,1,
NOT($F993),M992,
AND($F993,$J993&lt;&gt;".."),M992+1,
AND($F993,$J993=".."),M992-1,
TRUE,"ERR")</f>
        <v>7</v>
      </c>
      <c r="N993" s="23" t="str" cm="1">
        <f t="array" aca="1" ref="N993" ca="1">_xlfn.IFS($C993="","",
$A993=1,"",
NOT($F993),N992,
AND($F993,$J993&lt;&gt;".."),N992&amp;IF(N992="/","","/")&amp;$J993,
AND($F993,$J993=".."),MID(N992,1,FIND("@",SUBSTITUTE(N992,"/","@",$M993)) -1 ),
TRUE,"ERR")</f>
        <v>root/vpjqpqfm/rgqtzc/pcplzs/vzgpfd/wghzqb/grcj</v>
      </c>
      <c r="O993" s="22" t="str" cm="1">
        <f t="array" aca="1" ref="O993" ca="1">_xlfn.IFS($C993="","",
$N993="root","root",
TRUE,MID($N993,1+FIND("@",SUBSTITUTE($N993,"/","@",$M993-1)),100 )
)</f>
        <v>grcj</v>
      </c>
      <c r="P993" s="23" t="str" cm="1">
        <f t="array" aca="1" ref="P993" ca="1">_xlfn.IFS($C993="","",
P$4=1,"root",
P$4&gt;$M993,"__",
TRUE,MID($N993,1, FIND("@",SUBSTITUTE($N993&amp;"/","/","@",P$4))-1)
)</f>
        <v>root</v>
      </c>
      <c r="Q993" s="23" t="str" cm="1">
        <f t="array" aca="1" ref="Q993" ca="1">_xlfn.IFS($C993="","",
Q$4=1,"root",
Q$4&gt;$M993,"__",
TRUE,MID($N993,1, FIND("@",SUBSTITUTE($N993&amp;"/","/","@",Q$4))-1)
)</f>
        <v>root/vpjqpqfm</v>
      </c>
      <c r="R993" s="23" t="str" cm="1">
        <f t="array" aca="1" ref="R993" ca="1">_xlfn.IFS($C993="","",
R$4=1,"root",
R$4&gt;$M993,"__",
TRUE,MID($N993,1, FIND("@",SUBSTITUTE($N993&amp;"/","/","@",R$4))-1)
)</f>
        <v>root/vpjqpqfm/rgqtzc</v>
      </c>
      <c r="S993" s="23" t="str" cm="1">
        <f t="array" aca="1" ref="S993" ca="1">_xlfn.IFS($C993="","",
S$4=1,"root",
S$4&gt;$M993,"__",
TRUE,MID($N993,1, FIND("@",SUBSTITUTE($N993&amp;"/","/","@",S$4))-1)
)</f>
        <v>root/vpjqpqfm/rgqtzc/pcplzs</v>
      </c>
      <c r="T993" s="23" t="str" cm="1">
        <f t="array" aca="1" ref="T993" ca="1">_xlfn.IFS($C993="","",
T$4=1,"root",
T$4&gt;$M993,"__",
TRUE,MID($N993,1, FIND("@",SUBSTITUTE($N993&amp;"/","/","@",T$4))-1)
)</f>
        <v>root/vpjqpqfm/rgqtzc/pcplzs/vzgpfd</v>
      </c>
      <c r="U993" s="23" t="str" cm="1">
        <f t="array" aca="1" ref="U993" ca="1">_xlfn.IFS($C993="","",
U$4=1,"root",
U$4&gt;$M993,"__",
TRUE,MID($N993,1, FIND("@",SUBSTITUTE($N993&amp;"/","/","@",U$4))-1)
)</f>
        <v>root/vpjqpqfm/rgqtzc/pcplzs/vzgpfd/wghzqb</v>
      </c>
      <c r="V993" s="23" t="str" cm="1">
        <f t="array" aca="1" ref="V993" ca="1">_xlfn.IFS($C993="","",
V$4=1,"root",
V$4&gt;$M993,"__",
TRUE,MID($N993,1, FIND("@",SUBSTITUTE($N993&amp;"/","/","@",V$4))-1)
)</f>
        <v>root/vpjqpqfm/rgqtzc/pcplzs/vzgpfd/wghzqb/grcj</v>
      </c>
      <c r="W993" s="23" t="str" cm="1">
        <f t="array" aca="1" ref="W993" ca="1">_xlfn.IFS($C993="","",
W$4=1,"root",
W$4&gt;$M993,"__",
TRUE,MID($N993,1, FIND("@",SUBSTITUTE($N993&amp;"/","/","@",W$4))-1)
)</f>
        <v>__</v>
      </c>
      <c r="X993" s="23" t="str" cm="1">
        <f t="array" aca="1" ref="X993" ca="1">_xlfn.IFS($C993="","",
X$4=1,"root",
X$4&gt;$M993,"__",
TRUE,MID($N993,1, FIND("@",SUBSTITUTE($N993&amp;"/","/","@",X$4))-1)
)</f>
        <v>__</v>
      </c>
      <c r="Y993" s="23" t="str" cm="1">
        <f t="array" aca="1" ref="Y993" ca="1">_xlfn.IFS($C993="","",
Y$4=1,"root",
Y$4&gt;$M993,"__",
TRUE,MID($N993,1, FIND("@",SUBSTITUTE($N993&amp;"/","/","@",Y$4))-1)
)</f>
        <v>__</v>
      </c>
      <c r="Z993" s="23" t="str" cm="1">
        <f t="array" aca="1" ref="Z993" ca="1">_xlfn.IFS($C993="","",
Z$4=1,"root",
Z$4&gt;$M993,"__",
TRUE,MID($N993,1, FIND("@",SUBSTITUTE($N993&amp;"/","/","@",Z$4))-1)
)</f>
        <v>__</v>
      </c>
      <c r="AA993" s="28" cm="1">
        <f t="array" aca="1" ref="AA993" ca="1">IF($C993="","",SUMIF(LEV_1,P993,LEN))</f>
        <v>41035571</v>
      </c>
      <c r="AB993" s="28" cm="1">
        <f t="array" aca="1" ref="AB993" ca="1">IF($C993="","",IF(Q993="__",0,SUMIF(LEV_2,Q993,LEN)))</f>
        <v>23329164</v>
      </c>
      <c r="AC993" s="28" cm="1">
        <f t="array" aca="1" ref="AC993" ca="1">IF($C993="","",IF(R993="__",0,SUMIF(LEV_3,R993,LEN)))</f>
        <v>16068117</v>
      </c>
      <c r="AD993" s="28" cm="1">
        <f t="array" aca="1" ref="AD993" ca="1">IF($C993="","",IF(S993="__",0,SUMIF(LEV_4,S993,LEN)))</f>
        <v>3347728</v>
      </c>
      <c r="AE993" s="28" cm="1">
        <f t="array" aca="1" ref="AE993" ca="1">IF($C993="","",IF(T993="__",0,SUMIF(LEV_5,T993,LEN)))</f>
        <v>2363472</v>
      </c>
      <c r="AF993" s="28" cm="1">
        <f t="array" aca="1" ref="AF993" ca="1">IF($C993="","",IF(U993="__",0,SUMIF(LEV_6,U993,LEN)))</f>
        <v>1131715</v>
      </c>
      <c r="AG993" s="28" cm="1">
        <f t="array" aca="1" ref="AG993" ca="1">IF($C993="","",IF(V993="__",0,SUMIF(LEV_7,V993,LEN)))</f>
        <v>489242</v>
      </c>
      <c r="AH993" s="28" cm="1">
        <f t="array" aca="1" ref="AH993" ca="1">IF($C993="","",IF(W993="__",0,SUMIF(LEV_8,W993,LEN)))</f>
        <v>0</v>
      </c>
      <c r="AI993" s="28" cm="1">
        <f t="array" aca="1" ref="AI993" ca="1">IF($C993="","",IF(X993="__",0,SUMIF(LEV_9,X993,LEN)))</f>
        <v>0</v>
      </c>
      <c r="AJ993" s="28" cm="1">
        <f t="array" aca="1" ref="AJ993" ca="1">IF($C993="","",IF(Y993="__",0,SUMIF(LEV_10,Y993,LEN)))</f>
        <v>0</v>
      </c>
      <c r="AK993" s="28" cm="1">
        <f t="array" aca="1" ref="AK993" ca="1">IF($C993="","",IF(Z993="__",0,SUMIF(LEV_11,Z993,LEN)))</f>
        <v>0</v>
      </c>
      <c r="AL993" cm="1">
        <f t="array" aca="1" ref="AL993" ca="1">IF($C993="","",_xlfn.IFS(AB993=0,AA993,AC993=0,AB993,AD993=0,AC993,AE993=0,AD993,AF993=0,AE993,AG993=0,AF993,AH993=0,AG993,AI993=0,AH993,AJ993=0,AI993,AK993=0,AJ993,TRUE,AK993))</f>
        <v>489242</v>
      </c>
      <c r="AM993" t="b">
        <f t="shared" ca="1" si="159"/>
        <v>0</v>
      </c>
      <c r="AN993" t="b">
        <f ca="1">IF($C993="","",IF(IFERROR(MATCH(N993,$N$1:$N992,0),0)&gt;0,FALSE,TRUE))</f>
        <v>1</v>
      </c>
      <c r="AO993" cm="1">
        <f t="array" aca="1" ref="AO993" ca="1">_xlfn.IFS($C993="","",AND(AM993,AN993),AL993,TRUE,0)</f>
        <v>0</v>
      </c>
      <c r="AP993" t="str" cm="1">
        <f t="array" aca="1" ref="AP993" ca="1">_xlfn.IFS($C993="","",AND(AN993,AL993&gt;=TBF),AL993,TRUE,"")</f>
        <v/>
      </c>
    </row>
    <row r="994" spans="1:42" x14ac:dyDescent="0.3">
      <c r="A994">
        <v>990</v>
      </c>
      <c r="C994" s="10" t="str">
        <f ca="1">IF(OFFSET(INPUT_START,A994-1,0)=0,"",OFFSET(INPUT_START,A994-1,0))</f>
        <v>$ ls</v>
      </c>
      <c r="D994" t="b">
        <f t="shared" ca="1" si="150"/>
        <v>1</v>
      </c>
      <c r="E994" t="b">
        <f t="shared" ca="1" si="151"/>
        <v>1</v>
      </c>
      <c r="F994" t="b">
        <f t="shared" ca="1" si="152"/>
        <v>0</v>
      </c>
      <c r="G994" t="b">
        <f t="shared" ca="1" si="153"/>
        <v>0</v>
      </c>
      <c r="H994" t="b">
        <f t="shared" ca="1" si="154"/>
        <v>0</v>
      </c>
      <c r="I994">
        <f t="shared" ca="1" si="155"/>
        <v>0</v>
      </c>
      <c r="J994" t="str">
        <f t="shared" ca="1" si="156"/>
        <v/>
      </c>
      <c r="K994" t="str">
        <f t="shared" ca="1" si="157"/>
        <v/>
      </c>
      <c r="L994" s="23">
        <f t="shared" ca="1" si="158"/>
        <v>0</v>
      </c>
      <c r="M994" s="23" cm="1">
        <f t="array" aca="1" ref="M994" ca="1">_xlfn.IFS($C994="","",
$A994=1,1,
NOT($F994),M993,
AND($F994,$J994&lt;&gt;".."),M993+1,
AND($F994,$J994=".."),M993-1,
TRUE,"ERR")</f>
        <v>7</v>
      </c>
      <c r="N994" s="23" t="str" cm="1">
        <f t="array" aca="1" ref="N994" ca="1">_xlfn.IFS($C994="","",
$A994=1,"",
NOT($F994),N993,
AND($F994,$J994&lt;&gt;".."),N993&amp;IF(N993="/","","/")&amp;$J994,
AND($F994,$J994=".."),MID(N993,1,FIND("@",SUBSTITUTE(N993,"/","@",$M994)) -1 ),
TRUE,"ERR")</f>
        <v>root/vpjqpqfm/rgqtzc/pcplzs/vzgpfd/wghzqb/grcj</v>
      </c>
      <c r="O994" s="22" t="str" cm="1">
        <f t="array" aca="1" ref="O994" ca="1">_xlfn.IFS($C994="","",
$N994="root","root",
TRUE,MID($N994,1+FIND("@",SUBSTITUTE($N994,"/","@",$M994-1)),100 )
)</f>
        <v>grcj</v>
      </c>
      <c r="P994" s="23" t="str" cm="1">
        <f t="array" aca="1" ref="P994" ca="1">_xlfn.IFS($C994="","",
P$4=1,"root",
P$4&gt;$M994,"__",
TRUE,MID($N994,1, FIND("@",SUBSTITUTE($N994&amp;"/","/","@",P$4))-1)
)</f>
        <v>root</v>
      </c>
      <c r="Q994" s="23" t="str" cm="1">
        <f t="array" aca="1" ref="Q994" ca="1">_xlfn.IFS($C994="","",
Q$4=1,"root",
Q$4&gt;$M994,"__",
TRUE,MID($N994,1, FIND("@",SUBSTITUTE($N994&amp;"/","/","@",Q$4))-1)
)</f>
        <v>root/vpjqpqfm</v>
      </c>
      <c r="R994" s="23" t="str" cm="1">
        <f t="array" aca="1" ref="R994" ca="1">_xlfn.IFS($C994="","",
R$4=1,"root",
R$4&gt;$M994,"__",
TRUE,MID($N994,1, FIND("@",SUBSTITUTE($N994&amp;"/","/","@",R$4))-1)
)</f>
        <v>root/vpjqpqfm/rgqtzc</v>
      </c>
      <c r="S994" s="23" t="str" cm="1">
        <f t="array" aca="1" ref="S994" ca="1">_xlfn.IFS($C994="","",
S$4=1,"root",
S$4&gt;$M994,"__",
TRUE,MID($N994,1, FIND("@",SUBSTITUTE($N994&amp;"/","/","@",S$4))-1)
)</f>
        <v>root/vpjqpqfm/rgqtzc/pcplzs</v>
      </c>
      <c r="T994" s="23" t="str" cm="1">
        <f t="array" aca="1" ref="T994" ca="1">_xlfn.IFS($C994="","",
T$4=1,"root",
T$4&gt;$M994,"__",
TRUE,MID($N994,1, FIND("@",SUBSTITUTE($N994&amp;"/","/","@",T$4))-1)
)</f>
        <v>root/vpjqpqfm/rgqtzc/pcplzs/vzgpfd</v>
      </c>
      <c r="U994" s="23" t="str" cm="1">
        <f t="array" aca="1" ref="U994" ca="1">_xlfn.IFS($C994="","",
U$4=1,"root",
U$4&gt;$M994,"__",
TRUE,MID($N994,1, FIND("@",SUBSTITUTE($N994&amp;"/","/","@",U$4))-1)
)</f>
        <v>root/vpjqpqfm/rgqtzc/pcplzs/vzgpfd/wghzqb</v>
      </c>
      <c r="V994" s="23" t="str" cm="1">
        <f t="array" aca="1" ref="V994" ca="1">_xlfn.IFS($C994="","",
V$4=1,"root",
V$4&gt;$M994,"__",
TRUE,MID($N994,1, FIND("@",SUBSTITUTE($N994&amp;"/","/","@",V$4))-1)
)</f>
        <v>root/vpjqpqfm/rgqtzc/pcplzs/vzgpfd/wghzqb/grcj</v>
      </c>
      <c r="W994" s="23" t="str" cm="1">
        <f t="array" aca="1" ref="W994" ca="1">_xlfn.IFS($C994="","",
W$4=1,"root",
W$4&gt;$M994,"__",
TRUE,MID($N994,1, FIND("@",SUBSTITUTE($N994&amp;"/","/","@",W$4))-1)
)</f>
        <v>__</v>
      </c>
      <c r="X994" s="23" t="str" cm="1">
        <f t="array" aca="1" ref="X994" ca="1">_xlfn.IFS($C994="","",
X$4=1,"root",
X$4&gt;$M994,"__",
TRUE,MID($N994,1, FIND("@",SUBSTITUTE($N994&amp;"/","/","@",X$4))-1)
)</f>
        <v>__</v>
      </c>
      <c r="Y994" s="23" t="str" cm="1">
        <f t="array" aca="1" ref="Y994" ca="1">_xlfn.IFS($C994="","",
Y$4=1,"root",
Y$4&gt;$M994,"__",
TRUE,MID($N994,1, FIND("@",SUBSTITUTE($N994&amp;"/","/","@",Y$4))-1)
)</f>
        <v>__</v>
      </c>
      <c r="Z994" s="23" t="str" cm="1">
        <f t="array" aca="1" ref="Z994" ca="1">_xlfn.IFS($C994="","",
Z$4=1,"root",
Z$4&gt;$M994,"__",
TRUE,MID($N994,1, FIND("@",SUBSTITUTE($N994&amp;"/","/","@",Z$4))-1)
)</f>
        <v>__</v>
      </c>
      <c r="AA994" s="28" cm="1">
        <f t="array" aca="1" ref="AA994" ca="1">IF($C994="","",SUMIF(LEV_1,P994,LEN))</f>
        <v>41035571</v>
      </c>
      <c r="AB994" s="28" cm="1">
        <f t="array" aca="1" ref="AB994" ca="1">IF($C994="","",IF(Q994="__",0,SUMIF(LEV_2,Q994,LEN)))</f>
        <v>23329164</v>
      </c>
      <c r="AC994" s="28" cm="1">
        <f t="array" aca="1" ref="AC994" ca="1">IF($C994="","",IF(R994="__",0,SUMIF(LEV_3,R994,LEN)))</f>
        <v>16068117</v>
      </c>
      <c r="AD994" s="28" cm="1">
        <f t="array" aca="1" ref="AD994" ca="1">IF($C994="","",IF(S994="__",0,SUMIF(LEV_4,S994,LEN)))</f>
        <v>3347728</v>
      </c>
      <c r="AE994" s="28" cm="1">
        <f t="array" aca="1" ref="AE994" ca="1">IF($C994="","",IF(T994="__",0,SUMIF(LEV_5,T994,LEN)))</f>
        <v>2363472</v>
      </c>
      <c r="AF994" s="28" cm="1">
        <f t="array" aca="1" ref="AF994" ca="1">IF($C994="","",IF(U994="__",0,SUMIF(LEV_6,U994,LEN)))</f>
        <v>1131715</v>
      </c>
      <c r="AG994" s="28" cm="1">
        <f t="array" aca="1" ref="AG994" ca="1">IF($C994="","",IF(V994="__",0,SUMIF(LEV_7,V994,LEN)))</f>
        <v>489242</v>
      </c>
      <c r="AH994" s="28" cm="1">
        <f t="array" aca="1" ref="AH994" ca="1">IF($C994="","",IF(W994="__",0,SUMIF(LEV_8,W994,LEN)))</f>
        <v>0</v>
      </c>
      <c r="AI994" s="28" cm="1">
        <f t="array" aca="1" ref="AI994" ca="1">IF($C994="","",IF(X994="__",0,SUMIF(LEV_9,X994,LEN)))</f>
        <v>0</v>
      </c>
      <c r="AJ994" s="28" cm="1">
        <f t="array" aca="1" ref="AJ994" ca="1">IF($C994="","",IF(Y994="__",0,SUMIF(LEV_10,Y994,LEN)))</f>
        <v>0</v>
      </c>
      <c r="AK994" s="28" cm="1">
        <f t="array" aca="1" ref="AK994" ca="1">IF($C994="","",IF(Z994="__",0,SUMIF(LEV_11,Z994,LEN)))</f>
        <v>0</v>
      </c>
      <c r="AL994" cm="1">
        <f t="array" aca="1" ref="AL994" ca="1">IF($C994="","",_xlfn.IFS(AB994=0,AA994,AC994=0,AB994,AD994=0,AC994,AE994=0,AD994,AF994=0,AE994,AG994=0,AF994,AH994=0,AG994,AI994=0,AH994,AJ994=0,AI994,AK994=0,AJ994,TRUE,AK994))</f>
        <v>489242</v>
      </c>
      <c r="AM994" t="b">
        <f t="shared" ca="1" si="159"/>
        <v>0</v>
      </c>
      <c r="AN994" t="b">
        <f ca="1">IF($C994="","",IF(IFERROR(MATCH(N994,$N$1:$N993,0),0)&gt;0,FALSE,TRUE))</f>
        <v>0</v>
      </c>
      <c r="AO994" cm="1">
        <f t="array" aca="1" ref="AO994" ca="1">_xlfn.IFS($C994="","",AND(AM994,AN994),AL994,TRUE,0)</f>
        <v>0</v>
      </c>
      <c r="AP994" t="str" cm="1">
        <f t="array" aca="1" ref="AP994" ca="1">_xlfn.IFS($C994="","",AND(AN994,AL994&gt;=TBF),AL994,TRUE,"")</f>
        <v/>
      </c>
    </row>
    <row r="995" spans="1:42" x14ac:dyDescent="0.3">
      <c r="A995">
        <v>991</v>
      </c>
      <c r="C995" s="10" t="str">
        <f ca="1">IF(OFFSET(INPUT_START,A995-1,0)=0,"",OFFSET(INPUT_START,A995-1,0))</f>
        <v>258764 nscv.wvb</v>
      </c>
      <c r="D995" t="b">
        <f t="shared" ca="1" si="150"/>
        <v>0</v>
      </c>
      <c r="E995" t="b">
        <f t="shared" ca="1" si="151"/>
        <v>0</v>
      </c>
      <c r="F995" t="b">
        <f t="shared" ca="1" si="152"/>
        <v>0</v>
      </c>
      <c r="G995" t="b">
        <f t="shared" ca="1" si="153"/>
        <v>0</v>
      </c>
      <c r="H995" t="b">
        <f t="shared" ca="1" si="154"/>
        <v>1</v>
      </c>
      <c r="I995">
        <f t="shared" ca="1" si="155"/>
        <v>7</v>
      </c>
      <c r="J995" t="str">
        <f t="shared" ca="1" si="156"/>
        <v/>
      </c>
      <c r="K995" t="str">
        <f t="shared" ca="1" si="157"/>
        <v>nscv.wvb</v>
      </c>
      <c r="L995" s="23">
        <f t="shared" ca="1" si="158"/>
        <v>258764</v>
      </c>
      <c r="M995" s="23" cm="1">
        <f t="array" aca="1" ref="M995" ca="1">_xlfn.IFS($C995="","",
$A995=1,1,
NOT($F995),M994,
AND($F995,$J995&lt;&gt;".."),M994+1,
AND($F995,$J995=".."),M994-1,
TRUE,"ERR")</f>
        <v>7</v>
      </c>
      <c r="N995" s="23" t="str" cm="1">
        <f t="array" aca="1" ref="N995" ca="1">_xlfn.IFS($C995="","",
$A995=1,"",
NOT($F995),N994,
AND($F995,$J995&lt;&gt;".."),N994&amp;IF(N994="/","","/")&amp;$J995,
AND($F995,$J995=".."),MID(N994,1,FIND("@",SUBSTITUTE(N994,"/","@",$M995)) -1 ),
TRUE,"ERR")</f>
        <v>root/vpjqpqfm/rgqtzc/pcplzs/vzgpfd/wghzqb/grcj</v>
      </c>
      <c r="O995" s="22" t="str" cm="1">
        <f t="array" aca="1" ref="O995" ca="1">_xlfn.IFS($C995="","",
$N995="root","root",
TRUE,MID($N995,1+FIND("@",SUBSTITUTE($N995,"/","@",$M995-1)),100 )
)</f>
        <v>grcj</v>
      </c>
      <c r="P995" s="23" t="str" cm="1">
        <f t="array" aca="1" ref="P995" ca="1">_xlfn.IFS($C995="","",
P$4=1,"root",
P$4&gt;$M995,"__",
TRUE,MID($N995,1, FIND("@",SUBSTITUTE($N995&amp;"/","/","@",P$4))-1)
)</f>
        <v>root</v>
      </c>
      <c r="Q995" s="23" t="str" cm="1">
        <f t="array" aca="1" ref="Q995" ca="1">_xlfn.IFS($C995="","",
Q$4=1,"root",
Q$4&gt;$M995,"__",
TRUE,MID($N995,1, FIND("@",SUBSTITUTE($N995&amp;"/","/","@",Q$4))-1)
)</f>
        <v>root/vpjqpqfm</v>
      </c>
      <c r="R995" s="23" t="str" cm="1">
        <f t="array" aca="1" ref="R995" ca="1">_xlfn.IFS($C995="","",
R$4=1,"root",
R$4&gt;$M995,"__",
TRUE,MID($N995,1, FIND("@",SUBSTITUTE($N995&amp;"/","/","@",R$4))-1)
)</f>
        <v>root/vpjqpqfm/rgqtzc</v>
      </c>
      <c r="S995" s="23" t="str" cm="1">
        <f t="array" aca="1" ref="S995" ca="1">_xlfn.IFS($C995="","",
S$4=1,"root",
S$4&gt;$M995,"__",
TRUE,MID($N995,1, FIND("@",SUBSTITUTE($N995&amp;"/","/","@",S$4))-1)
)</f>
        <v>root/vpjqpqfm/rgqtzc/pcplzs</v>
      </c>
      <c r="T995" s="23" t="str" cm="1">
        <f t="array" aca="1" ref="T995" ca="1">_xlfn.IFS($C995="","",
T$4=1,"root",
T$4&gt;$M995,"__",
TRUE,MID($N995,1, FIND("@",SUBSTITUTE($N995&amp;"/","/","@",T$4))-1)
)</f>
        <v>root/vpjqpqfm/rgqtzc/pcplzs/vzgpfd</v>
      </c>
      <c r="U995" s="23" t="str" cm="1">
        <f t="array" aca="1" ref="U995" ca="1">_xlfn.IFS($C995="","",
U$4=1,"root",
U$4&gt;$M995,"__",
TRUE,MID($N995,1, FIND("@",SUBSTITUTE($N995&amp;"/","/","@",U$4))-1)
)</f>
        <v>root/vpjqpqfm/rgqtzc/pcplzs/vzgpfd/wghzqb</v>
      </c>
      <c r="V995" s="23" t="str" cm="1">
        <f t="array" aca="1" ref="V995" ca="1">_xlfn.IFS($C995="","",
V$4=1,"root",
V$4&gt;$M995,"__",
TRUE,MID($N995,1, FIND("@",SUBSTITUTE($N995&amp;"/","/","@",V$4))-1)
)</f>
        <v>root/vpjqpqfm/rgqtzc/pcplzs/vzgpfd/wghzqb/grcj</v>
      </c>
      <c r="W995" s="23" t="str" cm="1">
        <f t="array" aca="1" ref="W995" ca="1">_xlfn.IFS($C995="","",
W$4=1,"root",
W$4&gt;$M995,"__",
TRUE,MID($N995,1, FIND("@",SUBSTITUTE($N995&amp;"/","/","@",W$4))-1)
)</f>
        <v>__</v>
      </c>
      <c r="X995" s="23" t="str" cm="1">
        <f t="array" aca="1" ref="X995" ca="1">_xlfn.IFS($C995="","",
X$4=1,"root",
X$4&gt;$M995,"__",
TRUE,MID($N995,1, FIND("@",SUBSTITUTE($N995&amp;"/","/","@",X$4))-1)
)</f>
        <v>__</v>
      </c>
      <c r="Y995" s="23" t="str" cm="1">
        <f t="array" aca="1" ref="Y995" ca="1">_xlfn.IFS($C995="","",
Y$4=1,"root",
Y$4&gt;$M995,"__",
TRUE,MID($N995,1, FIND("@",SUBSTITUTE($N995&amp;"/","/","@",Y$4))-1)
)</f>
        <v>__</v>
      </c>
      <c r="Z995" s="23" t="str" cm="1">
        <f t="array" aca="1" ref="Z995" ca="1">_xlfn.IFS($C995="","",
Z$4=1,"root",
Z$4&gt;$M995,"__",
TRUE,MID($N995,1, FIND("@",SUBSTITUTE($N995&amp;"/","/","@",Z$4))-1)
)</f>
        <v>__</v>
      </c>
      <c r="AA995" s="28" cm="1">
        <f t="array" aca="1" ref="AA995" ca="1">IF($C995="","",SUMIF(LEV_1,P995,LEN))</f>
        <v>41035571</v>
      </c>
      <c r="AB995" s="28" cm="1">
        <f t="array" aca="1" ref="AB995" ca="1">IF($C995="","",IF(Q995="__",0,SUMIF(LEV_2,Q995,LEN)))</f>
        <v>23329164</v>
      </c>
      <c r="AC995" s="28" cm="1">
        <f t="array" aca="1" ref="AC995" ca="1">IF($C995="","",IF(R995="__",0,SUMIF(LEV_3,R995,LEN)))</f>
        <v>16068117</v>
      </c>
      <c r="AD995" s="28" cm="1">
        <f t="array" aca="1" ref="AD995" ca="1">IF($C995="","",IF(S995="__",0,SUMIF(LEV_4,S995,LEN)))</f>
        <v>3347728</v>
      </c>
      <c r="AE995" s="28" cm="1">
        <f t="array" aca="1" ref="AE995" ca="1">IF($C995="","",IF(T995="__",0,SUMIF(LEV_5,T995,LEN)))</f>
        <v>2363472</v>
      </c>
      <c r="AF995" s="28" cm="1">
        <f t="array" aca="1" ref="AF995" ca="1">IF($C995="","",IF(U995="__",0,SUMIF(LEV_6,U995,LEN)))</f>
        <v>1131715</v>
      </c>
      <c r="AG995" s="28" cm="1">
        <f t="array" aca="1" ref="AG995" ca="1">IF($C995="","",IF(V995="__",0,SUMIF(LEV_7,V995,LEN)))</f>
        <v>489242</v>
      </c>
      <c r="AH995" s="28" cm="1">
        <f t="array" aca="1" ref="AH995" ca="1">IF($C995="","",IF(W995="__",0,SUMIF(LEV_8,W995,LEN)))</f>
        <v>0</v>
      </c>
      <c r="AI995" s="28" cm="1">
        <f t="array" aca="1" ref="AI995" ca="1">IF($C995="","",IF(X995="__",0,SUMIF(LEV_9,X995,LEN)))</f>
        <v>0</v>
      </c>
      <c r="AJ995" s="28" cm="1">
        <f t="array" aca="1" ref="AJ995" ca="1">IF($C995="","",IF(Y995="__",0,SUMIF(LEV_10,Y995,LEN)))</f>
        <v>0</v>
      </c>
      <c r="AK995" s="28" cm="1">
        <f t="array" aca="1" ref="AK995" ca="1">IF($C995="","",IF(Z995="__",0,SUMIF(LEV_11,Z995,LEN)))</f>
        <v>0</v>
      </c>
      <c r="AL995" cm="1">
        <f t="array" aca="1" ref="AL995" ca="1">IF($C995="","",_xlfn.IFS(AB995=0,AA995,AC995=0,AB995,AD995=0,AC995,AE995=0,AD995,AF995=0,AE995,AG995=0,AF995,AH995=0,AG995,AI995=0,AH995,AJ995=0,AI995,AK995=0,AJ995,TRUE,AK995))</f>
        <v>489242</v>
      </c>
      <c r="AM995" t="b">
        <f t="shared" ca="1" si="159"/>
        <v>0</v>
      </c>
      <c r="AN995" t="b">
        <f ca="1">IF($C995="","",IF(IFERROR(MATCH(N995,$N$1:$N994,0),0)&gt;0,FALSE,TRUE))</f>
        <v>0</v>
      </c>
      <c r="AO995" cm="1">
        <f t="array" aca="1" ref="AO995" ca="1">_xlfn.IFS($C995="","",AND(AM995,AN995),AL995,TRUE,0)</f>
        <v>0</v>
      </c>
      <c r="AP995" t="str" cm="1">
        <f t="array" aca="1" ref="AP995" ca="1">_xlfn.IFS($C995="","",AND(AN995,AL995&gt;=TBF),AL995,TRUE,"")</f>
        <v/>
      </c>
    </row>
    <row r="996" spans="1:42" x14ac:dyDescent="0.3">
      <c r="A996">
        <v>992</v>
      </c>
      <c r="C996" s="10" t="str">
        <f ca="1">IF(OFFSET(INPUT_START,A996-1,0)=0,"",OFFSET(INPUT_START,A996-1,0))</f>
        <v>230478 qpqgf</v>
      </c>
      <c r="D996" t="b">
        <f t="shared" ca="1" si="150"/>
        <v>0</v>
      </c>
      <c r="E996" t="b">
        <f t="shared" ca="1" si="151"/>
        <v>0</v>
      </c>
      <c r="F996" t="b">
        <f t="shared" ca="1" si="152"/>
        <v>0</v>
      </c>
      <c r="G996" t="b">
        <f t="shared" ca="1" si="153"/>
        <v>0</v>
      </c>
      <c r="H996" t="b">
        <f t="shared" ca="1" si="154"/>
        <v>1</v>
      </c>
      <c r="I996">
        <f t="shared" ca="1" si="155"/>
        <v>7</v>
      </c>
      <c r="J996" t="str">
        <f t="shared" ca="1" si="156"/>
        <v/>
      </c>
      <c r="K996" t="str">
        <f t="shared" ca="1" si="157"/>
        <v>qpqgf</v>
      </c>
      <c r="L996" s="23">
        <f t="shared" ca="1" si="158"/>
        <v>230478</v>
      </c>
      <c r="M996" s="23" cm="1">
        <f t="array" aca="1" ref="M996" ca="1">_xlfn.IFS($C996="","",
$A996=1,1,
NOT($F996),M995,
AND($F996,$J996&lt;&gt;".."),M995+1,
AND($F996,$J996=".."),M995-1,
TRUE,"ERR")</f>
        <v>7</v>
      </c>
      <c r="N996" s="23" t="str" cm="1">
        <f t="array" aca="1" ref="N996" ca="1">_xlfn.IFS($C996="","",
$A996=1,"",
NOT($F996),N995,
AND($F996,$J996&lt;&gt;".."),N995&amp;IF(N995="/","","/")&amp;$J996,
AND($F996,$J996=".."),MID(N995,1,FIND("@",SUBSTITUTE(N995,"/","@",$M996)) -1 ),
TRUE,"ERR")</f>
        <v>root/vpjqpqfm/rgqtzc/pcplzs/vzgpfd/wghzqb/grcj</v>
      </c>
      <c r="O996" s="22" t="str" cm="1">
        <f t="array" aca="1" ref="O996" ca="1">_xlfn.IFS($C996="","",
$N996="root","root",
TRUE,MID($N996,1+FIND("@",SUBSTITUTE($N996,"/","@",$M996-1)),100 )
)</f>
        <v>grcj</v>
      </c>
      <c r="P996" s="23" t="str" cm="1">
        <f t="array" aca="1" ref="P996" ca="1">_xlfn.IFS($C996="","",
P$4=1,"root",
P$4&gt;$M996,"__",
TRUE,MID($N996,1, FIND("@",SUBSTITUTE($N996&amp;"/","/","@",P$4))-1)
)</f>
        <v>root</v>
      </c>
      <c r="Q996" s="23" t="str" cm="1">
        <f t="array" aca="1" ref="Q996" ca="1">_xlfn.IFS($C996="","",
Q$4=1,"root",
Q$4&gt;$M996,"__",
TRUE,MID($N996,1, FIND("@",SUBSTITUTE($N996&amp;"/","/","@",Q$4))-1)
)</f>
        <v>root/vpjqpqfm</v>
      </c>
      <c r="R996" s="23" t="str" cm="1">
        <f t="array" aca="1" ref="R996" ca="1">_xlfn.IFS($C996="","",
R$4=1,"root",
R$4&gt;$M996,"__",
TRUE,MID($N996,1, FIND("@",SUBSTITUTE($N996&amp;"/","/","@",R$4))-1)
)</f>
        <v>root/vpjqpqfm/rgqtzc</v>
      </c>
      <c r="S996" s="23" t="str" cm="1">
        <f t="array" aca="1" ref="S996" ca="1">_xlfn.IFS($C996="","",
S$4=1,"root",
S$4&gt;$M996,"__",
TRUE,MID($N996,1, FIND("@",SUBSTITUTE($N996&amp;"/","/","@",S$4))-1)
)</f>
        <v>root/vpjqpqfm/rgqtzc/pcplzs</v>
      </c>
      <c r="T996" s="23" t="str" cm="1">
        <f t="array" aca="1" ref="T996" ca="1">_xlfn.IFS($C996="","",
T$4=1,"root",
T$4&gt;$M996,"__",
TRUE,MID($N996,1, FIND("@",SUBSTITUTE($N996&amp;"/","/","@",T$4))-1)
)</f>
        <v>root/vpjqpqfm/rgqtzc/pcplzs/vzgpfd</v>
      </c>
      <c r="U996" s="23" t="str" cm="1">
        <f t="array" aca="1" ref="U996" ca="1">_xlfn.IFS($C996="","",
U$4=1,"root",
U$4&gt;$M996,"__",
TRUE,MID($N996,1, FIND("@",SUBSTITUTE($N996&amp;"/","/","@",U$4))-1)
)</f>
        <v>root/vpjqpqfm/rgqtzc/pcplzs/vzgpfd/wghzqb</v>
      </c>
      <c r="V996" s="23" t="str" cm="1">
        <f t="array" aca="1" ref="V996" ca="1">_xlfn.IFS($C996="","",
V$4=1,"root",
V$4&gt;$M996,"__",
TRUE,MID($N996,1, FIND("@",SUBSTITUTE($N996&amp;"/","/","@",V$4))-1)
)</f>
        <v>root/vpjqpqfm/rgqtzc/pcplzs/vzgpfd/wghzqb/grcj</v>
      </c>
      <c r="W996" s="23" t="str" cm="1">
        <f t="array" aca="1" ref="W996" ca="1">_xlfn.IFS($C996="","",
W$4=1,"root",
W$4&gt;$M996,"__",
TRUE,MID($N996,1, FIND("@",SUBSTITUTE($N996&amp;"/","/","@",W$4))-1)
)</f>
        <v>__</v>
      </c>
      <c r="X996" s="23" t="str" cm="1">
        <f t="array" aca="1" ref="X996" ca="1">_xlfn.IFS($C996="","",
X$4=1,"root",
X$4&gt;$M996,"__",
TRUE,MID($N996,1, FIND("@",SUBSTITUTE($N996&amp;"/","/","@",X$4))-1)
)</f>
        <v>__</v>
      </c>
      <c r="Y996" s="23" t="str" cm="1">
        <f t="array" aca="1" ref="Y996" ca="1">_xlfn.IFS($C996="","",
Y$4=1,"root",
Y$4&gt;$M996,"__",
TRUE,MID($N996,1, FIND("@",SUBSTITUTE($N996&amp;"/","/","@",Y$4))-1)
)</f>
        <v>__</v>
      </c>
      <c r="Z996" s="23" t="str" cm="1">
        <f t="array" aca="1" ref="Z996" ca="1">_xlfn.IFS($C996="","",
Z$4=1,"root",
Z$4&gt;$M996,"__",
TRUE,MID($N996,1, FIND("@",SUBSTITUTE($N996&amp;"/","/","@",Z$4))-1)
)</f>
        <v>__</v>
      </c>
      <c r="AA996" s="28" cm="1">
        <f t="array" aca="1" ref="AA996" ca="1">IF($C996="","",SUMIF(LEV_1,P996,LEN))</f>
        <v>41035571</v>
      </c>
      <c r="AB996" s="28" cm="1">
        <f t="array" aca="1" ref="AB996" ca="1">IF($C996="","",IF(Q996="__",0,SUMIF(LEV_2,Q996,LEN)))</f>
        <v>23329164</v>
      </c>
      <c r="AC996" s="28" cm="1">
        <f t="array" aca="1" ref="AC996" ca="1">IF($C996="","",IF(R996="__",0,SUMIF(LEV_3,R996,LEN)))</f>
        <v>16068117</v>
      </c>
      <c r="AD996" s="28" cm="1">
        <f t="array" aca="1" ref="AD996" ca="1">IF($C996="","",IF(S996="__",0,SUMIF(LEV_4,S996,LEN)))</f>
        <v>3347728</v>
      </c>
      <c r="AE996" s="28" cm="1">
        <f t="array" aca="1" ref="AE996" ca="1">IF($C996="","",IF(T996="__",0,SUMIF(LEV_5,T996,LEN)))</f>
        <v>2363472</v>
      </c>
      <c r="AF996" s="28" cm="1">
        <f t="array" aca="1" ref="AF996" ca="1">IF($C996="","",IF(U996="__",0,SUMIF(LEV_6,U996,LEN)))</f>
        <v>1131715</v>
      </c>
      <c r="AG996" s="28" cm="1">
        <f t="array" aca="1" ref="AG996" ca="1">IF($C996="","",IF(V996="__",0,SUMIF(LEV_7,V996,LEN)))</f>
        <v>489242</v>
      </c>
      <c r="AH996" s="28" cm="1">
        <f t="array" aca="1" ref="AH996" ca="1">IF($C996="","",IF(W996="__",0,SUMIF(LEV_8,W996,LEN)))</f>
        <v>0</v>
      </c>
      <c r="AI996" s="28" cm="1">
        <f t="array" aca="1" ref="AI996" ca="1">IF($C996="","",IF(X996="__",0,SUMIF(LEV_9,X996,LEN)))</f>
        <v>0</v>
      </c>
      <c r="AJ996" s="28" cm="1">
        <f t="array" aca="1" ref="AJ996" ca="1">IF($C996="","",IF(Y996="__",0,SUMIF(LEV_10,Y996,LEN)))</f>
        <v>0</v>
      </c>
      <c r="AK996" s="28" cm="1">
        <f t="array" aca="1" ref="AK996" ca="1">IF($C996="","",IF(Z996="__",0,SUMIF(LEV_11,Z996,LEN)))</f>
        <v>0</v>
      </c>
      <c r="AL996" cm="1">
        <f t="array" aca="1" ref="AL996" ca="1">IF($C996="","",_xlfn.IFS(AB996=0,AA996,AC996=0,AB996,AD996=0,AC996,AE996=0,AD996,AF996=0,AE996,AG996=0,AF996,AH996=0,AG996,AI996=0,AH996,AJ996=0,AI996,AK996=0,AJ996,TRUE,AK996))</f>
        <v>489242</v>
      </c>
      <c r="AM996" t="b">
        <f t="shared" ca="1" si="159"/>
        <v>0</v>
      </c>
      <c r="AN996" t="b">
        <f ca="1">IF($C996="","",IF(IFERROR(MATCH(N996,$N$1:$N995,0),0)&gt;0,FALSE,TRUE))</f>
        <v>0</v>
      </c>
      <c r="AO996" cm="1">
        <f t="array" aca="1" ref="AO996" ca="1">_xlfn.IFS($C996="","",AND(AM996,AN996),AL996,TRUE,0)</f>
        <v>0</v>
      </c>
      <c r="AP996" t="str" cm="1">
        <f t="array" aca="1" ref="AP996" ca="1">_xlfn.IFS($C996="","",AND(AN996,AL996&gt;=TBF),AL996,TRUE,"")</f>
        <v/>
      </c>
    </row>
    <row r="997" spans="1:42" x14ac:dyDescent="0.3">
      <c r="A997">
        <v>993</v>
      </c>
      <c r="C997" s="10" t="str">
        <f ca="1">IF(OFFSET(INPUT_START,A997-1,0)=0,"",OFFSET(INPUT_START,A997-1,0))</f>
        <v>$ cd ..</v>
      </c>
      <c r="D997" t="b">
        <f t="shared" ca="1" si="150"/>
        <v>1</v>
      </c>
      <c r="E997" t="b">
        <f t="shared" ca="1" si="151"/>
        <v>0</v>
      </c>
      <c r="F997" t="b">
        <f t="shared" ca="1" si="152"/>
        <v>1</v>
      </c>
      <c r="G997" t="b">
        <f t="shared" ca="1" si="153"/>
        <v>0</v>
      </c>
      <c r="H997" t="b">
        <f t="shared" ca="1" si="154"/>
        <v>0</v>
      </c>
      <c r="I997">
        <f t="shared" ca="1" si="155"/>
        <v>5</v>
      </c>
      <c r="J997" t="str">
        <f t="shared" ca="1" si="156"/>
        <v>..</v>
      </c>
      <c r="K997" t="str">
        <f t="shared" ca="1" si="157"/>
        <v/>
      </c>
      <c r="L997" s="23">
        <f t="shared" ca="1" si="158"/>
        <v>0</v>
      </c>
      <c r="M997" s="23" cm="1">
        <f t="array" aca="1" ref="M997" ca="1">_xlfn.IFS($C997="","",
$A997=1,1,
NOT($F997),M996,
AND($F997,$J997&lt;&gt;".."),M996+1,
AND($F997,$J997=".."),M996-1,
TRUE,"ERR")</f>
        <v>6</v>
      </c>
      <c r="N997" s="23" t="str" cm="1">
        <f t="array" aca="1" ref="N997" ca="1">_xlfn.IFS($C997="","",
$A997=1,"",
NOT($F997),N996,
AND($F997,$J997&lt;&gt;".."),N996&amp;IF(N996="/","","/")&amp;$J997,
AND($F997,$J997=".."),MID(N996,1,FIND("@",SUBSTITUTE(N996,"/","@",$M997)) -1 ),
TRUE,"ERR")</f>
        <v>root/vpjqpqfm/rgqtzc/pcplzs/vzgpfd/wghzqb</v>
      </c>
      <c r="O997" s="22" t="str" cm="1">
        <f t="array" aca="1" ref="O997" ca="1">_xlfn.IFS($C997="","",
$N997="root","root",
TRUE,MID($N997,1+FIND("@",SUBSTITUTE($N997,"/","@",$M997-1)),100 )
)</f>
        <v>wghzqb</v>
      </c>
      <c r="P997" s="23" t="str" cm="1">
        <f t="array" aca="1" ref="P997" ca="1">_xlfn.IFS($C997="","",
P$4=1,"root",
P$4&gt;$M997,"__",
TRUE,MID($N997,1, FIND("@",SUBSTITUTE($N997&amp;"/","/","@",P$4))-1)
)</f>
        <v>root</v>
      </c>
      <c r="Q997" s="23" t="str" cm="1">
        <f t="array" aca="1" ref="Q997" ca="1">_xlfn.IFS($C997="","",
Q$4=1,"root",
Q$4&gt;$M997,"__",
TRUE,MID($N997,1, FIND("@",SUBSTITUTE($N997&amp;"/","/","@",Q$4))-1)
)</f>
        <v>root/vpjqpqfm</v>
      </c>
      <c r="R997" s="23" t="str" cm="1">
        <f t="array" aca="1" ref="R997" ca="1">_xlfn.IFS($C997="","",
R$4=1,"root",
R$4&gt;$M997,"__",
TRUE,MID($N997,1, FIND("@",SUBSTITUTE($N997&amp;"/","/","@",R$4))-1)
)</f>
        <v>root/vpjqpqfm/rgqtzc</v>
      </c>
      <c r="S997" s="23" t="str" cm="1">
        <f t="array" aca="1" ref="S997" ca="1">_xlfn.IFS($C997="","",
S$4=1,"root",
S$4&gt;$M997,"__",
TRUE,MID($N997,1, FIND("@",SUBSTITUTE($N997&amp;"/","/","@",S$4))-1)
)</f>
        <v>root/vpjqpqfm/rgqtzc/pcplzs</v>
      </c>
      <c r="T997" s="23" t="str" cm="1">
        <f t="array" aca="1" ref="T997" ca="1">_xlfn.IFS($C997="","",
T$4=1,"root",
T$4&gt;$M997,"__",
TRUE,MID($N997,1, FIND("@",SUBSTITUTE($N997&amp;"/","/","@",T$4))-1)
)</f>
        <v>root/vpjqpqfm/rgqtzc/pcplzs/vzgpfd</v>
      </c>
      <c r="U997" s="23" t="str" cm="1">
        <f t="array" aca="1" ref="U997" ca="1">_xlfn.IFS($C997="","",
U$4=1,"root",
U$4&gt;$M997,"__",
TRUE,MID($N997,1, FIND("@",SUBSTITUTE($N997&amp;"/","/","@",U$4))-1)
)</f>
        <v>root/vpjqpqfm/rgqtzc/pcplzs/vzgpfd/wghzqb</v>
      </c>
      <c r="V997" s="23" t="str" cm="1">
        <f t="array" aca="1" ref="V997" ca="1">_xlfn.IFS($C997="","",
V$4=1,"root",
V$4&gt;$M997,"__",
TRUE,MID($N997,1, FIND("@",SUBSTITUTE($N997&amp;"/","/","@",V$4))-1)
)</f>
        <v>__</v>
      </c>
      <c r="W997" s="23" t="str" cm="1">
        <f t="array" aca="1" ref="W997" ca="1">_xlfn.IFS($C997="","",
W$4=1,"root",
W$4&gt;$M997,"__",
TRUE,MID($N997,1, FIND("@",SUBSTITUTE($N997&amp;"/","/","@",W$4))-1)
)</f>
        <v>__</v>
      </c>
      <c r="X997" s="23" t="str" cm="1">
        <f t="array" aca="1" ref="X997" ca="1">_xlfn.IFS($C997="","",
X$4=1,"root",
X$4&gt;$M997,"__",
TRUE,MID($N997,1, FIND("@",SUBSTITUTE($N997&amp;"/","/","@",X$4))-1)
)</f>
        <v>__</v>
      </c>
      <c r="Y997" s="23" t="str" cm="1">
        <f t="array" aca="1" ref="Y997" ca="1">_xlfn.IFS($C997="","",
Y$4=1,"root",
Y$4&gt;$M997,"__",
TRUE,MID($N997,1, FIND("@",SUBSTITUTE($N997&amp;"/","/","@",Y$4))-1)
)</f>
        <v>__</v>
      </c>
      <c r="Z997" s="23" t="str" cm="1">
        <f t="array" aca="1" ref="Z997" ca="1">_xlfn.IFS($C997="","",
Z$4=1,"root",
Z$4&gt;$M997,"__",
TRUE,MID($N997,1, FIND("@",SUBSTITUTE($N997&amp;"/","/","@",Z$4))-1)
)</f>
        <v>__</v>
      </c>
      <c r="AA997" s="28" cm="1">
        <f t="array" aca="1" ref="AA997" ca="1">IF($C997="","",SUMIF(LEV_1,P997,LEN))</f>
        <v>41035571</v>
      </c>
      <c r="AB997" s="28" cm="1">
        <f t="array" aca="1" ref="AB997" ca="1">IF($C997="","",IF(Q997="__",0,SUMIF(LEV_2,Q997,LEN)))</f>
        <v>23329164</v>
      </c>
      <c r="AC997" s="28" cm="1">
        <f t="array" aca="1" ref="AC997" ca="1">IF($C997="","",IF(R997="__",0,SUMIF(LEV_3,R997,LEN)))</f>
        <v>16068117</v>
      </c>
      <c r="AD997" s="28" cm="1">
        <f t="array" aca="1" ref="AD997" ca="1">IF($C997="","",IF(S997="__",0,SUMIF(LEV_4,S997,LEN)))</f>
        <v>3347728</v>
      </c>
      <c r="AE997" s="28" cm="1">
        <f t="array" aca="1" ref="AE997" ca="1">IF($C997="","",IF(T997="__",0,SUMIF(LEV_5,T997,LEN)))</f>
        <v>2363472</v>
      </c>
      <c r="AF997" s="28" cm="1">
        <f t="array" aca="1" ref="AF997" ca="1">IF($C997="","",IF(U997="__",0,SUMIF(LEV_6,U997,LEN)))</f>
        <v>1131715</v>
      </c>
      <c r="AG997" s="28" cm="1">
        <f t="array" aca="1" ref="AG997" ca="1">IF($C997="","",IF(V997="__",0,SUMIF(LEV_7,V997,LEN)))</f>
        <v>0</v>
      </c>
      <c r="AH997" s="28" cm="1">
        <f t="array" aca="1" ref="AH997" ca="1">IF($C997="","",IF(W997="__",0,SUMIF(LEV_8,W997,LEN)))</f>
        <v>0</v>
      </c>
      <c r="AI997" s="28" cm="1">
        <f t="array" aca="1" ref="AI997" ca="1">IF($C997="","",IF(X997="__",0,SUMIF(LEV_9,X997,LEN)))</f>
        <v>0</v>
      </c>
      <c r="AJ997" s="28" cm="1">
        <f t="array" aca="1" ref="AJ997" ca="1">IF($C997="","",IF(Y997="__",0,SUMIF(LEV_10,Y997,LEN)))</f>
        <v>0</v>
      </c>
      <c r="AK997" s="28" cm="1">
        <f t="array" aca="1" ref="AK997" ca="1">IF($C997="","",IF(Z997="__",0,SUMIF(LEV_11,Z997,LEN)))</f>
        <v>0</v>
      </c>
      <c r="AL997" cm="1">
        <f t="array" aca="1" ref="AL997" ca="1">IF($C997="","",_xlfn.IFS(AB997=0,AA997,AC997=0,AB997,AD997=0,AC997,AE997=0,AD997,AF997=0,AE997,AG997=0,AF997,AH997=0,AG997,AI997=0,AH997,AJ997=0,AI997,AK997=0,AJ997,TRUE,AK997))</f>
        <v>1131715</v>
      </c>
      <c r="AM997" t="b">
        <f t="shared" ca="1" si="159"/>
        <v>0</v>
      </c>
      <c r="AN997" t="b">
        <f ca="1">IF($C997="","",IF(IFERROR(MATCH(N997,$N$1:$N996,0),0)&gt;0,FALSE,TRUE))</f>
        <v>0</v>
      </c>
      <c r="AO997" cm="1">
        <f t="array" aca="1" ref="AO997" ca="1">_xlfn.IFS($C997="","",AND(AM997,AN997),AL997,TRUE,0)</f>
        <v>0</v>
      </c>
      <c r="AP997" t="str" cm="1">
        <f t="array" aca="1" ref="AP997" ca="1">_xlfn.IFS($C997="","",AND(AN997,AL997&gt;=TBF),AL997,TRUE,"")</f>
        <v/>
      </c>
    </row>
    <row r="998" spans="1:42" x14ac:dyDescent="0.3">
      <c r="A998">
        <v>994</v>
      </c>
      <c r="C998" s="10" t="str">
        <f ca="1">IF(OFFSET(INPUT_START,A998-1,0)=0,"",OFFSET(INPUT_START,A998-1,0))</f>
        <v>$ cd hbngsg</v>
      </c>
      <c r="D998" t="b">
        <f t="shared" ca="1" si="150"/>
        <v>1</v>
      </c>
      <c r="E998" t="b">
        <f t="shared" ca="1" si="151"/>
        <v>0</v>
      </c>
      <c r="F998" t="b">
        <f t="shared" ca="1" si="152"/>
        <v>1</v>
      </c>
      <c r="G998" t="b">
        <f t="shared" ca="1" si="153"/>
        <v>0</v>
      </c>
      <c r="H998" t="b">
        <f t="shared" ca="1" si="154"/>
        <v>0</v>
      </c>
      <c r="I998">
        <f t="shared" ca="1" si="155"/>
        <v>5</v>
      </c>
      <c r="J998" t="str">
        <f t="shared" ca="1" si="156"/>
        <v>hbngsg</v>
      </c>
      <c r="K998" t="str">
        <f t="shared" ca="1" si="157"/>
        <v/>
      </c>
      <c r="L998" s="23">
        <f t="shared" ca="1" si="158"/>
        <v>0</v>
      </c>
      <c r="M998" s="23" cm="1">
        <f t="array" aca="1" ref="M998" ca="1">_xlfn.IFS($C998="","",
$A998=1,1,
NOT($F998),M997,
AND($F998,$J998&lt;&gt;".."),M997+1,
AND($F998,$J998=".."),M997-1,
TRUE,"ERR")</f>
        <v>7</v>
      </c>
      <c r="N998" s="23" t="str" cm="1">
        <f t="array" aca="1" ref="N998" ca="1">_xlfn.IFS($C998="","",
$A998=1,"",
NOT($F998),N997,
AND($F998,$J998&lt;&gt;".."),N997&amp;IF(N997="/","","/")&amp;$J998,
AND($F998,$J998=".."),MID(N997,1,FIND("@",SUBSTITUTE(N997,"/","@",$M998)) -1 ),
TRUE,"ERR")</f>
        <v>root/vpjqpqfm/rgqtzc/pcplzs/vzgpfd/wghzqb/hbngsg</v>
      </c>
      <c r="O998" s="22" t="str" cm="1">
        <f t="array" aca="1" ref="O998" ca="1">_xlfn.IFS($C998="","",
$N998="root","root",
TRUE,MID($N998,1+FIND("@",SUBSTITUTE($N998,"/","@",$M998-1)),100 )
)</f>
        <v>hbngsg</v>
      </c>
      <c r="P998" s="23" t="str" cm="1">
        <f t="array" aca="1" ref="P998" ca="1">_xlfn.IFS($C998="","",
P$4=1,"root",
P$4&gt;$M998,"__",
TRUE,MID($N998,1, FIND("@",SUBSTITUTE($N998&amp;"/","/","@",P$4))-1)
)</f>
        <v>root</v>
      </c>
      <c r="Q998" s="23" t="str" cm="1">
        <f t="array" aca="1" ref="Q998" ca="1">_xlfn.IFS($C998="","",
Q$4=1,"root",
Q$4&gt;$M998,"__",
TRUE,MID($N998,1, FIND("@",SUBSTITUTE($N998&amp;"/","/","@",Q$4))-1)
)</f>
        <v>root/vpjqpqfm</v>
      </c>
      <c r="R998" s="23" t="str" cm="1">
        <f t="array" aca="1" ref="R998" ca="1">_xlfn.IFS($C998="","",
R$4=1,"root",
R$4&gt;$M998,"__",
TRUE,MID($N998,1, FIND("@",SUBSTITUTE($N998&amp;"/","/","@",R$4))-1)
)</f>
        <v>root/vpjqpqfm/rgqtzc</v>
      </c>
      <c r="S998" s="23" t="str" cm="1">
        <f t="array" aca="1" ref="S998" ca="1">_xlfn.IFS($C998="","",
S$4=1,"root",
S$4&gt;$M998,"__",
TRUE,MID($N998,1, FIND("@",SUBSTITUTE($N998&amp;"/","/","@",S$4))-1)
)</f>
        <v>root/vpjqpqfm/rgqtzc/pcplzs</v>
      </c>
      <c r="T998" s="23" t="str" cm="1">
        <f t="array" aca="1" ref="T998" ca="1">_xlfn.IFS($C998="","",
T$4=1,"root",
T$4&gt;$M998,"__",
TRUE,MID($N998,1, FIND("@",SUBSTITUTE($N998&amp;"/","/","@",T$4))-1)
)</f>
        <v>root/vpjqpqfm/rgqtzc/pcplzs/vzgpfd</v>
      </c>
      <c r="U998" s="23" t="str" cm="1">
        <f t="array" aca="1" ref="U998" ca="1">_xlfn.IFS($C998="","",
U$4=1,"root",
U$4&gt;$M998,"__",
TRUE,MID($N998,1, FIND("@",SUBSTITUTE($N998&amp;"/","/","@",U$4))-1)
)</f>
        <v>root/vpjqpqfm/rgqtzc/pcplzs/vzgpfd/wghzqb</v>
      </c>
      <c r="V998" s="23" t="str" cm="1">
        <f t="array" aca="1" ref="V998" ca="1">_xlfn.IFS($C998="","",
V$4=1,"root",
V$4&gt;$M998,"__",
TRUE,MID($N998,1, FIND("@",SUBSTITUTE($N998&amp;"/","/","@",V$4))-1)
)</f>
        <v>root/vpjqpqfm/rgqtzc/pcplzs/vzgpfd/wghzqb/hbngsg</v>
      </c>
      <c r="W998" s="23" t="str" cm="1">
        <f t="array" aca="1" ref="W998" ca="1">_xlfn.IFS($C998="","",
W$4=1,"root",
W$4&gt;$M998,"__",
TRUE,MID($N998,1, FIND("@",SUBSTITUTE($N998&amp;"/","/","@",W$4))-1)
)</f>
        <v>__</v>
      </c>
      <c r="X998" s="23" t="str" cm="1">
        <f t="array" aca="1" ref="X998" ca="1">_xlfn.IFS($C998="","",
X$4=1,"root",
X$4&gt;$M998,"__",
TRUE,MID($N998,1, FIND("@",SUBSTITUTE($N998&amp;"/","/","@",X$4))-1)
)</f>
        <v>__</v>
      </c>
      <c r="Y998" s="23" t="str" cm="1">
        <f t="array" aca="1" ref="Y998" ca="1">_xlfn.IFS($C998="","",
Y$4=1,"root",
Y$4&gt;$M998,"__",
TRUE,MID($N998,1, FIND("@",SUBSTITUTE($N998&amp;"/","/","@",Y$4))-1)
)</f>
        <v>__</v>
      </c>
      <c r="Z998" s="23" t="str" cm="1">
        <f t="array" aca="1" ref="Z998" ca="1">_xlfn.IFS($C998="","",
Z$4=1,"root",
Z$4&gt;$M998,"__",
TRUE,MID($N998,1, FIND("@",SUBSTITUTE($N998&amp;"/","/","@",Z$4))-1)
)</f>
        <v>__</v>
      </c>
      <c r="AA998" s="28" cm="1">
        <f t="array" aca="1" ref="AA998" ca="1">IF($C998="","",SUMIF(LEV_1,P998,LEN))</f>
        <v>41035571</v>
      </c>
      <c r="AB998" s="28" cm="1">
        <f t="array" aca="1" ref="AB998" ca="1">IF($C998="","",IF(Q998="__",0,SUMIF(LEV_2,Q998,LEN)))</f>
        <v>23329164</v>
      </c>
      <c r="AC998" s="28" cm="1">
        <f t="array" aca="1" ref="AC998" ca="1">IF($C998="","",IF(R998="__",0,SUMIF(LEV_3,R998,LEN)))</f>
        <v>16068117</v>
      </c>
      <c r="AD998" s="28" cm="1">
        <f t="array" aca="1" ref="AD998" ca="1">IF($C998="","",IF(S998="__",0,SUMIF(LEV_4,S998,LEN)))</f>
        <v>3347728</v>
      </c>
      <c r="AE998" s="28" cm="1">
        <f t="array" aca="1" ref="AE998" ca="1">IF($C998="","",IF(T998="__",0,SUMIF(LEV_5,T998,LEN)))</f>
        <v>2363472</v>
      </c>
      <c r="AF998" s="28" cm="1">
        <f t="array" aca="1" ref="AF998" ca="1">IF($C998="","",IF(U998="__",0,SUMIF(LEV_6,U998,LEN)))</f>
        <v>1131715</v>
      </c>
      <c r="AG998" s="28" cm="1">
        <f t="array" aca="1" ref="AG998" ca="1">IF($C998="","",IF(V998="__",0,SUMIF(LEV_7,V998,LEN)))</f>
        <v>247292</v>
      </c>
      <c r="AH998" s="28" cm="1">
        <f t="array" aca="1" ref="AH998" ca="1">IF($C998="","",IF(W998="__",0,SUMIF(LEV_8,W998,LEN)))</f>
        <v>0</v>
      </c>
      <c r="AI998" s="28" cm="1">
        <f t="array" aca="1" ref="AI998" ca="1">IF($C998="","",IF(X998="__",0,SUMIF(LEV_9,X998,LEN)))</f>
        <v>0</v>
      </c>
      <c r="AJ998" s="28" cm="1">
        <f t="array" aca="1" ref="AJ998" ca="1">IF($C998="","",IF(Y998="__",0,SUMIF(LEV_10,Y998,LEN)))</f>
        <v>0</v>
      </c>
      <c r="AK998" s="28" cm="1">
        <f t="array" aca="1" ref="AK998" ca="1">IF($C998="","",IF(Z998="__",0,SUMIF(LEV_11,Z998,LEN)))</f>
        <v>0</v>
      </c>
      <c r="AL998" cm="1">
        <f t="array" aca="1" ref="AL998" ca="1">IF($C998="","",_xlfn.IFS(AB998=0,AA998,AC998=0,AB998,AD998=0,AC998,AE998=0,AD998,AF998=0,AE998,AG998=0,AF998,AH998=0,AG998,AI998=0,AH998,AJ998=0,AI998,AK998=0,AJ998,TRUE,AK998))</f>
        <v>247292</v>
      </c>
      <c r="AM998" t="b">
        <f t="shared" ca="1" si="159"/>
        <v>0</v>
      </c>
      <c r="AN998" t="b">
        <f ca="1">IF($C998="","",IF(IFERROR(MATCH(N998,$N$1:$N997,0),0)&gt;0,FALSE,TRUE))</f>
        <v>1</v>
      </c>
      <c r="AO998" cm="1">
        <f t="array" aca="1" ref="AO998" ca="1">_xlfn.IFS($C998="","",AND(AM998,AN998),AL998,TRUE,0)</f>
        <v>0</v>
      </c>
      <c r="AP998" t="str" cm="1">
        <f t="array" aca="1" ref="AP998" ca="1">_xlfn.IFS($C998="","",AND(AN998,AL998&gt;=TBF),AL998,TRUE,"")</f>
        <v/>
      </c>
    </row>
    <row r="999" spans="1:42" x14ac:dyDescent="0.3">
      <c r="A999">
        <v>995</v>
      </c>
      <c r="C999" s="10" t="str">
        <f ca="1">IF(OFFSET(INPUT_START,A999-1,0)=0,"",OFFSET(INPUT_START,A999-1,0))</f>
        <v>$ ls</v>
      </c>
      <c r="D999" t="b">
        <f t="shared" ca="1" si="150"/>
        <v>1</v>
      </c>
      <c r="E999" t="b">
        <f t="shared" ca="1" si="151"/>
        <v>1</v>
      </c>
      <c r="F999" t="b">
        <f t="shared" ca="1" si="152"/>
        <v>0</v>
      </c>
      <c r="G999" t="b">
        <f t="shared" ca="1" si="153"/>
        <v>0</v>
      </c>
      <c r="H999" t="b">
        <f t="shared" ca="1" si="154"/>
        <v>0</v>
      </c>
      <c r="I999">
        <f t="shared" ca="1" si="155"/>
        <v>0</v>
      </c>
      <c r="J999" t="str">
        <f t="shared" ca="1" si="156"/>
        <v/>
      </c>
      <c r="K999" t="str">
        <f t="shared" ca="1" si="157"/>
        <v/>
      </c>
      <c r="L999" s="23">
        <f t="shared" ca="1" si="158"/>
        <v>0</v>
      </c>
      <c r="M999" s="23" cm="1">
        <f t="array" aca="1" ref="M999" ca="1">_xlfn.IFS($C999="","",
$A999=1,1,
NOT($F999),M998,
AND($F999,$J999&lt;&gt;".."),M998+1,
AND($F999,$J999=".."),M998-1,
TRUE,"ERR")</f>
        <v>7</v>
      </c>
      <c r="N999" s="23" t="str" cm="1">
        <f t="array" aca="1" ref="N999" ca="1">_xlfn.IFS($C999="","",
$A999=1,"",
NOT($F999),N998,
AND($F999,$J999&lt;&gt;".."),N998&amp;IF(N998="/","","/")&amp;$J999,
AND($F999,$J999=".."),MID(N998,1,FIND("@",SUBSTITUTE(N998,"/","@",$M999)) -1 ),
TRUE,"ERR")</f>
        <v>root/vpjqpqfm/rgqtzc/pcplzs/vzgpfd/wghzqb/hbngsg</v>
      </c>
      <c r="O999" s="22" t="str" cm="1">
        <f t="array" aca="1" ref="O999" ca="1">_xlfn.IFS($C999="","",
$N999="root","root",
TRUE,MID($N999,1+FIND("@",SUBSTITUTE($N999,"/","@",$M999-1)),100 )
)</f>
        <v>hbngsg</v>
      </c>
      <c r="P999" s="23" t="str" cm="1">
        <f t="array" aca="1" ref="P999" ca="1">_xlfn.IFS($C999="","",
P$4=1,"root",
P$4&gt;$M999,"__",
TRUE,MID($N999,1, FIND("@",SUBSTITUTE($N999&amp;"/","/","@",P$4))-1)
)</f>
        <v>root</v>
      </c>
      <c r="Q999" s="23" t="str" cm="1">
        <f t="array" aca="1" ref="Q999" ca="1">_xlfn.IFS($C999="","",
Q$4=1,"root",
Q$4&gt;$M999,"__",
TRUE,MID($N999,1, FIND("@",SUBSTITUTE($N999&amp;"/","/","@",Q$4))-1)
)</f>
        <v>root/vpjqpqfm</v>
      </c>
      <c r="R999" s="23" t="str" cm="1">
        <f t="array" aca="1" ref="R999" ca="1">_xlfn.IFS($C999="","",
R$4=1,"root",
R$4&gt;$M999,"__",
TRUE,MID($N999,1, FIND("@",SUBSTITUTE($N999&amp;"/","/","@",R$4))-1)
)</f>
        <v>root/vpjqpqfm/rgqtzc</v>
      </c>
      <c r="S999" s="23" t="str" cm="1">
        <f t="array" aca="1" ref="S999" ca="1">_xlfn.IFS($C999="","",
S$4=1,"root",
S$4&gt;$M999,"__",
TRUE,MID($N999,1, FIND("@",SUBSTITUTE($N999&amp;"/","/","@",S$4))-1)
)</f>
        <v>root/vpjqpqfm/rgqtzc/pcplzs</v>
      </c>
      <c r="T999" s="23" t="str" cm="1">
        <f t="array" aca="1" ref="T999" ca="1">_xlfn.IFS($C999="","",
T$4=1,"root",
T$4&gt;$M999,"__",
TRUE,MID($N999,1, FIND("@",SUBSTITUTE($N999&amp;"/","/","@",T$4))-1)
)</f>
        <v>root/vpjqpqfm/rgqtzc/pcplzs/vzgpfd</v>
      </c>
      <c r="U999" s="23" t="str" cm="1">
        <f t="array" aca="1" ref="U999" ca="1">_xlfn.IFS($C999="","",
U$4=1,"root",
U$4&gt;$M999,"__",
TRUE,MID($N999,1, FIND("@",SUBSTITUTE($N999&amp;"/","/","@",U$4))-1)
)</f>
        <v>root/vpjqpqfm/rgqtzc/pcplzs/vzgpfd/wghzqb</v>
      </c>
      <c r="V999" s="23" t="str" cm="1">
        <f t="array" aca="1" ref="V999" ca="1">_xlfn.IFS($C999="","",
V$4=1,"root",
V$4&gt;$M999,"__",
TRUE,MID($N999,1, FIND("@",SUBSTITUTE($N999&amp;"/","/","@",V$4))-1)
)</f>
        <v>root/vpjqpqfm/rgqtzc/pcplzs/vzgpfd/wghzqb/hbngsg</v>
      </c>
      <c r="W999" s="23" t="str" cm="1">
        <f t="array" aca="1" ref="W999" ca="1">_xlfn.IFS($C999="","",
W$4=1,"root",
W$4&gt;$M999,"__",
TRUE,MID($N999,1, FIND("@",SUBSTITUTE($N999&amp;"/","/","@",W$4))-1)
)</f>
        <v>__</v>
      </c>
      <c r="X999" s="23" t="str" cm="1">
        <f t="array" aca="1" ref="X999" ca="1">_xlfn.IFS($C999="","",
X$4=1,"root",
X$4&gt;$M999,"__",
TRUE,MID($N999,1, FIND("@",SUBSTITUTE($N999&amp;"/","/","@",X$4))-1)
)</f>
        <v>__</v>
      </c>
      <c r="Y999" s="23" t="str" cm="1">
        <f t="array" aca="1" ref="Y999" ca="1">_xlfn.IFS($C999="","",
Y$4=1,"root",
Y$4&gt;$M999,"__",
TRUE,MID($N999,1, FIND("@",SUBSTITUTE($N999&amp;"/","/","@",Y$4))-1)
)</f>
        <v>__</v>
      </c>
      <c r="Z999" s="23" t="str" cm="1">
        <f t="array" aca="1" ref="Z999" ca="1">_xlfn.IFS($C999="","",
Z$4=1,"root",
Z$4&gt;$M999,"__",
TRUE,MID($N999,1, FIND("@",SUBSTITUTE($N999&amp;"/","/","@",Z$4))-1)
)</f>
        <v>__</v>
      </c>
      <c r="AA999" s="28" cm="1">
        <f t="array" aca="1" ref="AA999" ca="1">IF($C999="","",SUMIF(LEV_1,P999,LEN))</f>
        <v>41035571</v>
      </c>
      <c r="AB999" s="28" cm="1">
        <f t="array" aca="1" ref="AB999" ca="1">IF($C999="","",IF(Q999="__",0,SUMIF(LEV_2,Q999,LEN)))</f>
        <v>23329164</v>
      </c>
      <c r="AC999" s="28" cm="1">
        <f t="array" aca="1" ref="AC999" ca="1">IF($C999="","",IF(R999="__",0,SUMIF(LEV_3,R999,LEN)))</f>
        <v>16068117</v>
      </c>
      <c r="AD999" s="28" cm="1">
        <f t="array" aca="1" ref="AD999" ca="1">IF($C999="","",IF(S999="__",0,SUMIF(LEV_4,S999,LEN)))</f>
        <v>3347728</v>
      </c>
      <c r="AE999" s="28" cm="1">
        <f t="array" aca="1" ref="AE999" ca="1">IF($C999="","",IF(T999="__",0,SUMIF(LEV_5,T999,LEN)))</f>
        <v>2363472</v>
      </c>
      <c r="AF999" s="28" cm="1">
        <f t="array" aca="1" ref="AF999" ca="1">IF($C999="","",IF(U999="__",0,SUMIF(LEV_6,U999,LEN)))</f>
        <v>1131715</v>
      </c>
      <c r="AG999" s="28" cm="1">
        <f t="array" aca="1" ref="AG999" ca="1">IF($C999="","",IF(V999="__",0,SUMIF(LEV_7,V999,LEN)))</f>
        <v>247292</v>
      </c>
      <c r="AH999" s="28" cm="1">
        <f t="array" aca="1" ref="AH999" ca="1">IF($C999="","",IF(W999="__",0,SUMIF(LEV_8,W999,LEN)))</f>
        <v>0</v>
      </c>
      <c r="AI999" s="28" cm="1">
        <f t="array" aca="1" ref="AI999" ca="1">IF($C999="","",IF(X999="__",0,SUMIF(LEV_9,X999,LEN)))</f>
        <v>0</v>
      </c>
      <c r="AJ999" s="28" cm="1">
        <f t="array" aca="1" ref="AJ999" ca="1">IF($C999="","",IF(Y999="__",0,SUMIF(LEV_10,Y999,LEN)))</f>
        <v>0</v>
      </c>
      <c r="AK999" s="28" cm="1">
        <f t="array" aca="1" ref="AK999" ca="1">IF($C999="","",IF(Z999="__",0,SUMIF(LEV_11,Z999,LEN)))</f>
        <v>0</v>
      </c>
      <c r="AL999" cm="1">
        <f t="array" aca="1" ref="AL999" ca="1">IF($C999="","",_xlfn.IFS(AB999=0,AA999,AC999=0,AB999,AD999=0,AC999,AE999=0,AD999,AF999=0,AE999,AG999=0,AF999,AH999=0,AG999,AI999=0,AH999,AJ999=0,AI999,AK999=0,AJ999,TRUE,AK999))</f>
        <v>247292</v>
      </c>
      <c r="AM999" t="b">
        <f t="shared" ca="1" si="159"/>
        <v>0</v>
      </c>
      <c r="AN999" t="b">
        <f ca="1">IF($C999="","",IF(IFERROR(MATCH(N999,$N$1:$N998,0),0)&gt;0,FALSE,TRUE))</f>
        <v>0</v>
      </c>
      <c r="AO999" cm="1">
        <f t="array" aca="1" ref="AO999" ca="1">_xlfn.IFS($C999="","",AND(AM999,AN999),AL999,TRUE,0)</f>
        <v>0</v>
      </c>
      <c r="AP999" t="str" cm="1">
        <f t="array" aca="1" ref="AP999" ca="1">_xlfn.IFS($C999="","",AND(AN999,AL999&gt;=TBF),AL999,TRUE,"")</f>
        <v/>
      </c>
    </row>
    <row r="1000" spans="1:42" x14ac:dyDescent="0.3">
      <c r="A1000">
        <v>996</v>
      </c>
      <c r="C1000" s="10" t="str">
        <f ca="1">IF(OFFSET(INPUT_START,A1000-1,0)=0,"",OFFSET(INPUT_START,A1000-1,0))</f>
        <v>101699 bzwnwz.tgj</v>
      </c>
      <c r="D1000" t="b">
        <f t="shared" ca="1" si="150"/>
        <v>0</v>
      </c>
      <c r="E1000" t="b">
        <f t="shared" ca="1" si="151"/>
        <v>0</v>
      </c>
      <c r="F1000" t="b">
        <f t="shared" ca="1" si="152"/>
        <v>0</v>
      </c>
      <c r="G1000" t="b">
        <f t="shared" ca="1" si="153"/>
        <v>0</v>
      </c>
      <c r="H1000" t="b">
        <f t="shared" ca="1" si="154"/>
        <v>1</v>
      </c>
      <c r="I1000">
        <f t="shared" ca="1" si="155"/>
        <v>7</v>
      </c>
      <c r="J1000" t="str">
        <f t="shared" ca="1" si="156"/>
        <v/>
      </c>
      <c r="K1000" t="str">
        <f t="shared" ca="1" si="157"/>
        <v>bzwnwz.tgj</v>
      </c>
      <c r="L1000" s="23">
        <f t="shared" ca="1" si="158"/>
        <v>101699</v>
      </c>
      <c r="M1000" s="23" cm="1">
        <f t="array" aca="1" ref="M1000" ca="1">_xlfn.IFS($C1000="","",
$A1000=1,1,
NOT($F1000),M999,
AND($F1000,$J1000&lt;&gt;".."),M999+1,
AND($F1000,$J1000=".."),M999-1,
TRUE,"ERR")</f>
        <v>7</v>
      </c>
      <c r="N1000" s="23" t="str" cm="1">
        <f t="array" aca="1" ref="N1000" ca="1">_xlfn.IFS($C1000="","",
$A1000=1,"",
NOT($F1000),N999,
AND($F1000,$J1000&lt;&gt;".."),N999&amp;IF(N999="/","","/")&amp;$J1000,
AND($F1000,$J1000=".."),MID(N999,1,FIND("@",SUBSTITUTE(N999,"/","@",$M1000)) -1 ),
TRUE,"ERR")</f>
        <v>root/vpjqpqfm/rgqtzc/pcplzs/vzgpfd/wghzqb/hbngsg</v>
      </c>
      <c r="O1000" s="22" t="str" cm="1">
        <f t="array" aca="1" ref="O1000" ca="1">_xlfn.IFS($C1000="","",
$N1000="root","root",
TRUE,MID($N1000,1+FIND("@",SUBSTITUTE($N1000,"/","@",$M1000-1)),100 )
)</f>
        <v>hbngsg</v>
      </c>
      <c r="P1000" s="23" t="str" cm="1">
        <f t="array" aca="1" ref="P1000" ca="1">_xlfn.IFS($C1000="","",
P$4=1,"root",
P$4&gt;$M1000,"__",
TRUE,MID($N1000,1, FIND("@",SUBSTITUTE($N1000&amp;"/","/","@",P$4))-1)
)</f>
        <v>root</v>
      </c>
      <c r="Q1000" s="23" t="str" cm="1">
        <f t="array" aca="1" ref="Q1000" ca="1">_xlfn.IFS($C1000="","",
Q$4=1,"root",
Q$4&gt;$M1000,"__",
TRUE,MID($N1000,1, FIND("@",SUBSTITUTE($N1000&amp;"/","/","@",Q$4))-1)
)</f>
        <v>root/vpjqpqfm</v>
      </c>
      <c r="R1000" s="23" t="str" cm="1">
        <f t="array" aca="1" ref="R1000" ca="1">_xlfn.IFS($C1000="","",
R$4=1,"root",
R$4&gt;$M1000,"__",
TRUE,MID($N1000,1, FIND("@",SUBSTITUTE($N1000&amp;"/","/","@",R$4))-1)
)</f>
        <v>root/vpjqpqfm/rgqtzc</v>
      </c>
      <c r="S1000" s="23" t="str" cm="1">
        <f t="array" aca="1" ref="S1000" ca="1">_xlfn.IFS($C1000="","",
S$4=1,"root",
S$4&gt;$M1000,"__",
TRUE,MID($N1000,1, FIND("@",SUBSTITUTE($N1000&amp;"/","/","@",S$4))-1)
)</f>
        <v>root/vpjqpqfm/rgqtzc/pcplzs</v>
      </c>
      <c r="T1000" s="23" t="str" cm="1">
        <f t="array" aca="1" ref="T1000" ca="1">_xlfn.IFS($C1000="","",
T$4=1,"root",
T$4&gt;$M1000,"__",
TRUE,MID($N1000,1, FIND("@",SUBSTITUTE($N1000&amp;"/","/","@",T$4))-1)
)</f>
        <v>root/vpjqpqfm/rgqtzc/pcplzs/vzgpfd</v>
      </c>
      <c r="U1000" s="23" t="str" cm="1">
        <f t="array" aca="1" ref="U1000" ca="1">_xlfn.IFS($C1000="","",
U$4=1,"root",
U$4&gt;$M1000,"__",
TRUE,MID($N1000,1, FIND("@",SUBSTITUTE($N1000&amp;"/","/","@",U$4))-1)
)</f>
        <v>root/vpjqpqfm/rgqtzc/pcplzs/vzgpfd/wghzqb</v>
      </c>
      <c r="V1000" s="23" t="str" cm="1">
        <f t="array" aca="1" ref="V1000" ca="1">_xlfn.IFS($C1000="","",
V$4=1,"root",
V$4&gt;$M1000,"__",
TRUE,MID($N1000,1, FIND("@",SUBSTITUTE($N1000&amp;"/","/","@",V$4))-1)
)</f>
        <v>root/vpjqpqfm/rgqtzc/pcplzs/vzgpfd/wghzqb/hbngsg</v>
      </c>
      <c r="W1000" s="23" t="str" cm="1">
        <f t="array" aca="1" ref="W1000" ca="1">_xlfn.IFS($C1000="","",
W$4=1,"root",
W$4&gt;$M1000,"__",
TRUE,MID($N1000,1, FIND("@",SUBSTITUTE($N1000&amp;"/","/","@",W$4))-1)
)</f>
        <v>__</v>
      </c>
      <c r="X1000" s="23" t="str" cm="1">
        <f t="array" aca="1" ref="X1000" ca="1">_xlfn.IFS($C1000="","",
X$4=1,"root",
X$4&gt;$M1000,"__",
TRUE,MID($N1000,1, FIND("@",SUBSTITUTE($N1000&amp;"/","/","@",X$4))-1)
)</f>
        <v>__</v>
      </c>
      <c r="Y1000" s="23" t="str" cm="1">
        <f t="array" aca="1" ref="Y1000" ca="1">_xlfn.IFS($C1000="","",
Y$4=1,"root",
Y$4&gt;$M1000,"__",
TRUE,MID($N1000,1, FIND("@",SUBSTITUTE($N1000&amp;"/","/","@",Y$4))-1)
)</f>
        <v>__</v>
      </c>
      <c r="Z1000" s="23" t="str" cm="1">
        <f t="array" aca="1" ref="Z1000" ca="1">_xlfn.IFS($C1000="","",
Z$4=1,"root",
Z$4&gt;$M1000,"__",
TRUE,MID($N1000,1, FIND("@",SUBSTITUTE($N1000&amp;"/","/","@",Z$4))-1)
)</f>
        <v>__</v>
      </c>
      <c r="AA1000" s="28" cm="1">
        <f t="array" aca="1" ref="AA1000" ca="1">IF($C1000="","",SUMIF(LEV_1,P1000,LEN))</f>
        <v>41035571</v>
      </c>
      <c r="AB1000" s="28" cm="1">
        <f t="array" aca="1" ref="AB1000" ca="1">IF($C1000="","",IF(Q1000="__",0,SUMIF(LEV_2,Q1000,LEN)))</f>
        <v>23329164</v>
      </c>
      <c r="AC1000" s="28" cm="1">
        <f t="array" aca="1" ref="AC1000" ca="1">IF($C1000="","",IF(R1000="__",0,SUMIF(LEV_3,R1000,LEN)))</f>
        <v>16068117</v>
      </c>
      <c r="AD1000" s="28" cm="1">
        <f t="array" aca="1" ref="AD1000" ca="1">IF($C1000="","",IF(S1000="__",0,SUMIF(LEV_4,S1000,LEN)))</f>
        <v>3347728</v>
      </c>
      <c r="AE1000" s="28" cm="1">
        <f t="array" aca="1" ref="AE1000" ca="1">IF($C1000="","",IF(T1000="__",0,SUMIF(LEV_5,T1000,LEN)))</f>
        <v>2363472</v>
      </c>
      <c r="AF1000" s="28" cm="1">
        <f t="array" aca="1" ref="AF1000" ca="1">IF($C1000="","",IF(U1000="__",0,SUMIF(LEV_6,U1000,LEN)))</f>
        <v>1131715</v>
      </c>
      <c r="AG1000" s="28" cm="1">
        <f t="array" aca="1" ref="AG1000" ca="1">IF($C1000="","",IF(V1000="__",0,SUMIF(LEV_7,V1000,LEN)))</f>
        <v>247292</v>
      </c>
      <c r="AH1000" s="28" cm="1">
        <f t="array" aca="1" ref="AH1000" ca="1">IF($C1000="","",IF(W1000="__",0,SUMIF(LEV_8,W1000,LEN)))</f>
        <v>0</v>
      </c>
      <c r="AI1000" s="28" cm="1">
        <f t="array" aca="1" ref="AI1000" ca="1">IF($C1000="","",IF(X1000="__",0,SUMIF(LEV_9,X1000,LEN)))</f>
        <v>0</v>
      </c>
      <c r="AJ1000" s="28" cm="1">
        <f t="array" aca="1" ref="AJ1000" ca="1">IF($C1000="","",IF(Y1000="__",0,SUMIF(LEV_10,Y1000,LEN)))</f>
        <v>0</v>
      </c>
      <c r="AK1000" s="28" cm="1">
        <f t="array" aca="1" ref="AK1000" ca="1">IF($C1000="","",IF(Z1000="__",0,SUMIF(LEV_11,Z1000,LEN)))</f>
        <v>0</v>
      </c>
      <c r="AL1000" cm="1">
        <f t="array" aca="1" ref="AL1000" ca="1">IF($C1000="","",_xlfn.IFS(AB1000=0,AA1000,AC1000=0,AB1000,AD1000=0,AC1000,AE1000=0,AD1000,AF1000=0,AE1000,AG1000=0,AF1000,AH1000=0,AG1000,AI1000=0,AH1000,AJ1000=0,AI1000,AK1000=0,AJ1000,TRUE,AK1000))</f>
        <v>247292</v>
      </c>
      <c r="AM1000" t="b">
        <f t="shared" ca="1" si="159"/>
        <v>0</v>
      </c>
      <c r="AN1000" t="b">
        <f ca="1">IF($C1000="","",IF(IFERROR(MATCH(N1000,$N$1:$N999,0),0)&gt;0,FALSE,TRUE))</f>
        <v>0</v>
      </c>
      <c r="AO1000" cm="1">
        <f t="array" aca="1" ref="AO1000" ca="1">_xlfn.IFS($C1000="","",AND(AM1000,AN1000),AL1000,TRUE,0)</f>
        <v>0</v>
      </c>
      <c r="AP1000" t="str" cm="1">
        <f t="array" aca="1" ref="AP1000" ca="1">_xlfn.IFS($C1000="","",AND(AN1000,AL1000&gt;=TBF),AL1000,TRUE,"")</f>
        <v/>
      </c>
    </row>
    <row r="1001" spans="1:42" x14ac:dyDescent="0.3">
      <c r="A1001">
        <v>997</v>
      </c>
      <c r="C1001" s="10" t="str">
        <f ca="1">IF(OFFSET(INPUT_START,A1001-1,0)=0,"",OFFSET(INPUT_START,A1001-1,0))</f>
        <v>144196 hwjrgtt.pdm</v>
      </c>
      <c r="D1001" t="b">
        <f t="shared" ca="1" si="150"/>
        <v>0</v>
      </c>
      <c r="E1001" t="b">
        <f t="shared" ca="1" si="151"/>
        <v>0</v>
      </c>
      <c r="F1001" t="b">
        <f t="shared" ca="1" si="152"/>
        <v>0</v>
      </c>
      <c r="G1001" t="b">
        <f t="shared" ca="1" si="153"/>
        <v>0</v>
      </c>
      <c r="H1001" t="b">
        <f t="shared" ca="1" si="154"/>
        <v>1</v>
      </c>
      <c r="I1001">
        <f t="shared" ca="1" si="155"/>
        <v>7</v>
      </c>
      <c r="J1001" t="str">
        <f t="shared" ca="1" si="156"/>
        <v/>
      </c>
      <c r="K1001" t="str">
        <f t="shared" ca="1" si="157"/>
        <v>hwjrgtt.pdm</v>
      </c>
      <c r="L1001" s="23">
        <f t="shared" ca="1" si="158"/>
        <v>144196</v>
      </c>
      <c r="M1001" s="23" cm="1">
        <f t="array" aca="1" ref="M1001" ca="1">_xlfn.IFS($C1001="","",
$A1001=1,1,
NOT($F1001),M1000,
AND($F1001,$J1001&lt;&gt;".."),M1000+1,
AND($F1001,$J1001=".."),M1000-1,
TRUE,"ERR")</f>
        <v>7</v>
      </c>
      <c r="N1001" s="23" t="str" cm="1">
        <f t="array" aca="1" ref="N1001" ca="1">_xlfn.IFS($C1001="","",
$A1001=1,"",
NOT($F1001),N1000,
AND($F1001,$J1001&lt;&gt;".."),N1000&amp;IF(N1000="/","","/")&amp;$J1001,
AND($F1001,$J1001=".."),MID(N1000,1,FIND("@",SUBSTITUTE(N1000,"/","@",$M1001)) -1 ),
TRUE,"ERR")</f>
        <v>root/vpjqpqfm/rgqtzc/pcplzs/vzgpfd/wghzqb/hbngsg</v>
      </c>
      <c r="O1001" s="22" t="str" cm="1">
        <f t="array" aca="1" ref="O1001" ca="1">_xlfn.IFS($C1001="","",
$N1001="root","root",
TRUE,MID($N1001,1+FIND("@",SUBSTITUTE($N1001,"/","@",$M1001-1)),100 )
)</f>
        <v>hbngsg</v>
      </c>
      <c r="P1001" s="23" t="str" cm="1">
        <f t="array" aca="1" ref="P1001" ca="1">_xlfn.IFS($C1001="","",
P$4=1,"root",
P$4&gt;$M1001,"__",
TRUE,MID($N1001,1, FIND("@",SUBSTITUTE($N1001&amp;"/","/","@",P$4))-1)
)</f>
        <v>root</v>
      </c>
      <c r="Q1001" s="23" t="str" cm="1">
        <f t="array" aca="1" ref="Q1001" ca="1">_xlfn.IFS($C1001="","",
Q$4=1,"root",
Q$4&gt;$M1001,"__",
TRUE,MID($N1001,1, FIND("@",SUBSTITUTE($N1001&amp;"/","/","@",Q$4))-1)
)</f>
        <v>root/vpjqpqfm</v>
      </c>
      <c r="R1001" s="23" t="str" cm="1">
        <f t="array" aca="1" ref="R1001" ca="1">_xlfn.IFS($C1001="","",
R$4=1,"root",
R$4&gt;$M1001,"__",
TRUE,MID($N1001,1, FIND("@",SUBSTITUTE($N1001&amp;"/","/","@",R$4))-1)
)</f>
        <v>root/vpjqpqfm/rgqtzc</v>
      </c>
      <c r="S1001" s="23" t="str" cm="1">
        <f t="array" aca="1" ref="S1001" ca="1">_xlfn.IFS($C1001="","",
S$4=1,"root",
S$4&gt;$M1001,"__",
TRUE,MID($N1001,1, FIND("@",SUBSTITUTE($N1001&amp;"/","/","@",S$4))-1)
)</f>
        <v>root/vpjqpqfm/rgqtzc/pcplzs</v>
      </c>
      <c r="T1001" s="23" t="str" cm="1">
        <f t="array" aca="1" ref="T1001" ca="1">_xlfn.IFS($C1001="","",
T$4=1,"root",
T$4&gt;$M1001,"__",
TRUE,MID($N1001,1, FIND("@",SUBSTITUTE($N1001&amp;"/","/","@",T$4))-1)
)</f>
        <v>root/vpjqpqfm/rgqtzc/pcplzs/vzgpfd</v>
      </c>
      <c r="U1001" s="23" t="str" cm="1">
        <f t="array" aca="1" ref="U1001" ca="1">_xlfn.IFS($C1001="","",
U$4=1,"root",
U$4&gt;$M1001,"__",
TRUE,MID($N1001,1, FIND("@",SUBSTITUTE($N1001&amp;"/","/","@",U$4))-1)
)</f>
        <v>root/vpjqpqfm/rgqtzc/pcplzs/vzgpfd/wghzqb</v>
      </c>
      <c r="V1001" s="23" t="str" cm="1">
        <f t="array" aca="1" ref="V1001" ca="1">_xlfn.IFS($C1001="","",
V$4=1,"root",
V$4&gt;$M1001,"__",
TRUE,MID($N1001,1, FIND("@",SUBSTITUTE($N1001&amp;"/","/","@",V$4))-1)
)</f>
        <v>root/vpjqpqfm/rgqtzc/pcplzs/vzgpfd/wghzqb/hbngsg</v>
      </c>
      <c r="W1001" s="23" t="str" cm="1">
        <f t="array" aca="1" ref="W1001" ca="1">_xlfn.IFS($C1001="","",
W$4=1,"root",
W$4&gt;$M1001,"__",
TRUE,MID($N1001,1, FIND("@",SUBSTITUTE($N1001&amp;"/","/","@",W$4))-1)
)</f>
        <v>__</v>
      </c>
      <c r="X1001" s="23" t="str" cm="1">
        <f t="array" aca="1" ref="X1001" ca="1">_xlfn.IFS($C1001="","",
X$4=1,"root",
X$4&gt;$M1001,"__",
TRUE,MID($N1001,1, FIND("@",SUBSTITUTE($N1001&amp;"/","/","@",X$4))-1)
)</f>
        <v>__</v>
      </c>
      <c r="Y1001" s="23" t="str" cm="1">
        <f t="array" aca="1" ref="Y1001" ca="1">_xlfn.IFS($C1001="","",
Y$4=1,"root",
Y$4&gt;$M1001,"__",
TRUE,MID($N1001,1, FIND("@",SUBSTITUTE($N1001&amp;"/","/","@",Y$4))-1)
)</f>
        <v>__</v>
      </c>
      <c r="Z1001" s="23" t="str" cm="1">
        <f t="array" aca="1" ref="Z1001" ca="1">_xlfn.IFS($C1001="","",
Z$4=1,"root",
Z$4&gt;$M1001,"__",
TRUE,MID($N1001,1, FIND("@",SUBSTITUTE($N1001&amp;"/","/","@",Z$4))-1)
)</f>
        <v>__</v>
      </c>
      <c r="AA1001" s="28" cm="1">
        <f t="array" aca="1" ref="AA1001" ca="1">IF($C1001="","",SUMIF(LEV_1,P1001,LEN))</f>
        <v>41035571</v>
      </c>
      <c r="AB1001" s="28" cm="1">
        <f t="array" aca="1" ref="AB1001" ca="1">IF($C1001="","",IF(Q1001="__",0,SUMIF(LEV_2,Q1001,LEN)))</f>
        <v>23329164</v>
      </c>
      <c r="AC1001" s="28" cm="1">
        <f t="array" aca="1" ref="AC1001" ca="1">IF($C1001="","",IF(R1001="__",0,SUMIF(LEV_3,R1001,LEN)))</f>
        <v>16068117</v>
      </c>
      <c r="AD1001" s="28" cm="1">
        <f t="array" aca="1" ref="AD1001" ca="1">IF($C1001="","",IF(S1001="__",0,SUMIF(LEV_4,S1001,LEN)))</f>
        <v>3347728</v>
      </c>
      <c r="AE1001" s="28" cm="1">
        <f t="array" aca="1" ref="AE1001" ca="1">IF($C1001="","",IF(T1001="__",0,SUMIF(LEV_5,T1001,LEN)))</f>
        <v>2363472</v>
      </c>
      <c r="AF1001" s="28" cm="1">
        <f t="array" aca="1" ref="AF1001" ca="1">IF($C1001="","",IF(U1001="__",0,SUMIF(LEV_6,U1001,LEN)))</f>
        <v>1131715</v>
      </c>
      <c r="AG1001" s="28" cm="1">
        <f t="array" aca="1" ref="AG1001" ca="1">IF($C1001="","",IF(V1001="__",0,SUMIF(LEV_7,V1001,LEN)))</f>
        <v>247292</v>
      </c>
      <c r="AH1001" s="28" cm="1">
        <f t="array" aca="1" ref="AH1001" ca="1">IF($C1001="","",IF(W1001="__",0,SUMIF(LEV_8,W1001,LEN)))</f>
        <v>0</v>
      </c>
      <c r="AI1001" s="28" cm="1">
        <f t="array" aca="1" ref="AI1001" ca="1">IF($C1001="","",IF(X1001="__",0,SUMIF(LEV_9,X1001,LEN)))</f>
        <v>0</v>
      </c>
      <c r="AJ1001" s="28" cm="1">
        <f t="array" aca="1" ref="AJ1001" ca="1">IF($C1001="","",IF(Y1001="__",0,SUMIF(LEV_10,Y1001,LEN)))</f>
        <v>0</v>
      </c>
      <c r="AK1001" s="28" cm="1">
        <f t="array" aca="1" ref="AK1001" ca="1">IF($C1001="","",IF(Z1001="__",0,SUMIF(LEV_11,Z1001,LEN)))</f>
        <v>0</v>
      </c>
      <c r="AL1001" cm="1">
        <f t="array" aca="1" ref="AL1001" ca="1">IF($C1001="","",_xlfn.IFS(AB1001=0,AA1001,AC1001=0,AB1001,AD1001=0,AC1001,AE1001=0,AD1001,AF1001=0,AE1001,AG1001=0,AF1001,AH1001=0,AG1001,AI1001=0,AH1001,AJ1001=0,AI1001,AK1001=0,AJ1001,TRUE,AK1001))</f>
        <v>247292</v>
      </c>
      <c r="AM1001" t="b">
        <f t="shared" ca="1" si="159"/>
        <v>0</v>
      </c>
      <c r="AN1001" t="b">
        <f ca="1">IF($C1001="","",IF(IFERROR(MATCH(N1001,$N$1:$N1000,0),0)&gt;0,FALSE,TRUE))</f>
        <v>0</v>
      </c>
      <c r="AO1001" cm="1">
        <f t="array" aca="1" ref="AO1001" ca="1">_xlfn.IFS($C1001="","",AND(AM1001,AN1001),AL1001,TRUE,0)</f>
        <v>0</v>
      </c>
      <c r="AP1001" t="str" cm="1">
        <f t="array" aca="1" ref="AP1001" ca="1">_xlfn.IFS($C1001="","",AND(AN1001,AL1001&gt;=TBF),AL1001,TRUE,"")</f>
        <v/>
      </c>
    </row>
    <row r="1002" spans="1:42" x14ac:dyDescent="0.3">
      <c r="A1002">
        <v>998</v>
      </c>
      <c r="C1002" s="10" t="str">
        <f ca="1">IF(OFFSET(INPUT_START,A1002-1,0)=0,"",OFFSET(INPUT_START,A1002-1,0))</f>
        <v>dir mthnljv</v>
      </c>
      <c r="D1002" t="b">
        <f t="shared" ca="1" si="150"/>
        <v>0</v>
      </c>
      <c r="E1002" t="b">
        <f t="shared" ca="1" si="151"/>
        <v>0</v>
      </c>
      <c r="F1002" t="b">
        <f t="shared" ca="1" si="152"/>
        <v>0</v>
      </c>
      <c r="G1002" t="b">
        <f t="shared" ca="1" si="153"/>
        <v>1</v>
      </c>
      <c r="H1002" t="b">
        <f t="shared" ca="1" si="154"/>
        <v>0</v>
      </c>
      <c r="I1002">
        <f t="shared" ca="1" si="155"/>
        <v>4</v>
      </c>
      <c r="J1002" t="str">
        <f t="shared" ca="1" si="156"/>
        <v/>
      </c>
      <c r="K1002" t="str">
        <f t="shared" ca="1" si="157"/>
        <v/>
      </c>
      <c r="L1002" s="23">
        <f t="shared" ca="1" si="158"/>
        <v>0</v>
      </c>
      <c r="M1002" s="23" cm="1">
        <f t="array" aca="1" ref="M1002" ca="1">_xlfn.IFS($C1002="","",
$A1002=1,1,
NOT($F1002),M1001,
AND($F1002,$J1002&lt;&gt;".."),M1001+1,
AND($F1002,$J1002=".."),M1001-1,
TRUE,"ERR")</f>
        <v>7</v>
      </c>
      <c r="N1002" s="23" t="str" cm="1">
        <f t="array" aca="1" ref="N1002" ca="1">_xlfn.IFS($C1002="","",
$A1002=1,"",
NOT($F1002),N1001,
AND($F1002,$J1002&lt;&gt;".."),N1001&amp;IF(N1001="/","","/")&amp;$J1002,
AND($F1002,$J1002=".."),MID(N1001,1,FIND("@",SUBSTITUTE(N1001,"/","@",$M1002)) -1 ),
TRUE,"ERR")</f>
        <v>root/vpjqpqfm/rgqtzc/pcplzs/vzgpfd/wghzqb/hbngsg</v>
      </c>
      <c r="O1002" s="22" t="str" cm="1">
        <f t="array" aca="1" ref="O1002" ca="1">_xlfn.IFS($C1002="","",
$N1002="root","root",
TRUE,MID($N1002,1+FIND("@",SUBSTITUTE($N1002,"/","@",$M1002-1)),100 )
)</f>
        <v>hbngsg</v>
      </c>
      <c r="P1002" s="23" t="str" cm="1">
        <f t="array" aca="1" ref="P1002" ca="1">_xlfn.IFS($C1002="","",
P$4=1,"root",
P$4&gt;$M1002,"__",
TRUE,MID($N1002,1, FIND("@",SUBSTITUTE($N1002&amp;"/","/","@",P$4))-1)
)</f>
        <v>root</v>
      </c>
      <c r="Q1002" s="23" t="str" cm="1">
        <f t="array" aca="1" ref="Q1002" ca="1">_xlfn.IFS($C1002="","",
Q$4=1,"root",
Q$4&gt;$M1002,"__",
TRUE,MID($N1002,1, FIND("@",SUBSTITUTE($N1002&amp;"/","/","@",Q$4))-1)
)</f>
        <v>root/vpjqpqfm</v>
      </c>
      <c r="R1002" s="23" t="str" cm="1">
        <f t="array" aca="1" ref="R1002" ca="1">_xlfn.IFS($C1002="","",
R$4=1,"root",
R$4&gt;$M1002,"__",
TRUE,MID($N1002,1, FIND("@",SUBSTITUTE($N1002&amp;"/","/","@",R$4))-1)
)</f>
        <v>root/vpjqpqfm/rgqtzc</v>
      </c>
      <c r="S1002" s="23" t="str" cm="1">
        <f t="array" aca="1" ref="S1002" ca="1">_xlfn.IFS($C1002="","",
S$4=1,"root",
S$4&gt;$M1002,"__",
TRUE,MID($N1002,1, FIND("@",SUBSTITUTE($N1002&amp;"/","/","@",S$4))-1)
)</f>
        <v>root/vpjqpqfm/rgqtzc/pcplzs</v>
      </c>
      <c r="T1002" s="23" t="str" cm="1">
        <f t="array" aca="1" ref="T1002" ca="1">_xlfn.IFS($C1002="","",
T$4=1,"root",
T$4&gt;$M1002,"__",
TRUE,MID($N1002,1, FIND("@",SUBSTITUTE($N1002&amp;"/","/","@",T$4))-1)
)</f>
        <v>root/vpjqpqfm/rgqtzc/pcplzs/vzgpfd</v>
      </c>
      <c r="U1002" s="23" t="str" cm="1">
        <f t="array" aca="1" ref="U1002" ca="1">_xlfn.IFS($C1002="","",
U$4=1,"root",
U$4&gt;$M1002,"__",
TRUE,MID($N1002,1, FIND("@",SUBSTITUTE($N1002&amp;"/","/","@",U$4))-1)
)</f>
        <v>root/vpjqpqfm/rgqtzc/pcplzs/vzgpfd/wghzqb</v>
      </c>
      <c r="V1002" s="23" t="str" cm="1">
        <f t="array" aca="1" ref="V1002" ca="1">_xlfn.IFS($C1002="","",
V$4=1,"root",
V$4&gt;$M1002,"__",
TRUE,MID($N1002,1, FIND("@",SUBSTITUTE($N1002&amp;"/","/","@",V$4))-1)
)</f>
        <v>root/vpjqpqfm/rgqtzc/pcplzs/vzgpfd/wghzqb/hbngsg</v>
      </c>
      <c r="W1002" s="23" t="str" cm="1">
        <f t="array" aca="1" ref="W1002" ca="1">_xlfn.IFS($C1002="","",
W$4=1,"root",
W$4&gt;$M1002,"__",
TRUE,MID($N1002,1, FIND("@",SUBSTITUTE($N1002&amp;"/","/","@",W$4))-1)
)</f>
        <v>__</v>
      </c>
      <c r="X1002" s="23" t="str" cm="1">
        <f t="array" aca="1" ref="X1002" ca="1">_xlfn.IFS($C1002="","",
X$4=1,"root",
X$4&gt;$M1002,"__",
TRUE,MID($N1002,1, FIND("@",SUBSTITUTE($N1002&amp;"/","/","@",X$4))-1)
)</f>
        <v>__</v>
      </c>
      <c r="Y1002" s="23" t="str" cm="1">
        <f t="array" aca="1" ref="Y1002" ca="1">_xlfn.IFS($C1002="","",
Y$4=1,"root",
Y$4&gt;$M1002,"__",
TRUE,MID($N1002,1, FIND("@",SUBSTITUTE($N1002&amp;"/","/","@",Y$4))-1)
)</f>
        <v>__</v>
      </c>
      <c r="Z1002" s="23" t="str" cm="1">
        <f t="array" aca="1" ref="Z1002" ca="1">_xlfn.IFS($C1002="","",
Z$4=1,"root",
Z$4&gt;$M1002,"__",
TRUE,MID($N1002,1, FIND("@",SUBSTITUTE($N1002&amp;"/","/","@",Z$4))-1)
)</f>
        <v>__</v>
      </c>
      <c r="AA1002" s="28" cm="1">
        <f t="array" aca="1" ref="AA1002" ca="1">IF($C1002="","",SUMIF(LEV_1,P1002,LEN))</f>
        <v>41035571</v>
      </c>
      <c r="AB1002" s="28" cm="1">
        <f t="array" aca="1" ref="AB1002" ca="1">IF($C1002="","",IF(Q1002="__",0,SUMIF(LEV_2,Q1002,LEN)))</f>
        <v>23329164</v>
      </c>
      <c r="AC1002" s="28" cm="1">
        <f t="array" aca="1" ref="AC1002" ca="1">IF($C1002="","",IF(R1002="__",0,SUMIF(LEV_3,R1002,LEN)))</f>
        <v>16068117</v>
      </c>
      <c r="AD1002" s="28" cm="1">
        <f t="array" aca="1" ref="AD1002" ca="1">IF($C1002="","",IF(S1002="__",0,SUMIF(LEV_4,S1002,LEN)))</f>
        <v>3347728</v>
      </c>
      <c r="AE1002" s="28" cm="1">
        <f t="array" aca="1" ref="AE1002" ca="1">IF($C1002="","",IF(T1002="__",0,SUMIF(LEV_5,T1002,LEN)))</f>
        <v>2363472</v>
      </c>
      <c r="AF1002" s="28" cm="1">
        <f t="array" aca="1" ref="AF1002" ca="1">IF($C1002="","",IF(U1002="__",0,SUMIF(LEV_6,U1002,LEN)))</f>
        <v>1131715</v>
      </c>
      <c r="AG1002" s="28" cm="1">
        <f t="array" aca="1" ref="AG1002" ca="1">IF($C1002="","",IF(V1002="__",0,SUMIF(LEV_7,V1002,LEN)))</f>
        <v>247292</v>
      </c>
      <c r="AH1002" s="28" cm="1">
        <f t="array" aca="1" ref="AH1002" ca="1">IF($C1002="","",IF(W1002="__",0,SUMIF(LEV_8,W1002,LEN)))</f>
        <v>0</v>
      </c>
      <c r="AI1002" s="28" cm="1">
        <f t="array" aca="1" ref="AI1002" ca="1">IF($C1002="","",IF(X1002="__",0,SUMIF(LEV_9,X1002,LEN)))</f>
        <v>0</v>
      </c>
      <c r="AJ1002" s="28" cm="1">
        <f t="array" aca="1" ref="AJ1002" ca="1">IF($C1002="","",IF(Y1002="__",0,SUMIF(LEV_10,Y1002,LEN)))</f>
        <v>0</v>
      </c>
      <c r="AK1002" s="28" cm="1">
        <f t="array" aca="1" ref="AK1002" ca="1">IF($C1002="","",IF(Z1002="__",0,SUMIF(LEV_11,Z1002,LEN)))</f>
        <v>0</v>
      </c>
      <c r="AL1002" cm="1">
        <f t="array" aca="1" ref="AL1002" ca="1">IF($C1002="","",_xlfn.IFS(AB1002=0,AA1002,AC1002=0,AB1002,AD1002=0,AC1002,AE1002=0,AD1002,AF1002=0,AE1002,AG1002=0,AF1002,AH1002=0,AG1002,AI1002=0,AH1002,AJ1002=0,AI1002,AK1002=0,AJ1002,TRUE,AK1002))</f>
        <v>247292</v>
      </c>
      <c r="AM1002" t="b">
        <f t="shared" ca="1" si="159"/>
        <v>0</v>
      </c>
      <c r="AN1002" t="b">
        <f ca="1">IF($C1002="","",IF(IFERROR(MATCH(N1002,$N$1:$N1001,0),0)&gt;0,FALSE,TRUE))</f>
        <v>0</v>
      </c>
      <c r="AO1002" cm="1">
        <f t="array" aca="1" ref="AO1002" ca="1">_xlfn.IFS($C1002="","",AND(AM1002,AN1002),AL1002,TRUE,0)</f>
        <v>0</v>
      </c>
      <c r="AP1002" t="str" cm="1">
        <f t="array" aca="1" ref="AP1002" ca="1">_xlfn.IFS($C1002="","",AND(AN1002,AL1002&gt;=TBF),AL1002,TRUE,"")</f>
        <v/>
      </c>
    </row>
    <row r="1003" spans="1:42" x14ac:dyDescent="0.3">
      <c r="A1003">
        <v>999</v>
      </c>
      <c r="C1003" s="10" t="str">
        <f ca="1">IF(OFFSET(INPUT_START,A1003-1,0)=0,"",OFFSET(INPUT_START,A1003-1,0))</f>
        <v>$ cd mthnljv</v>
      </c>
      <c r="D1003" t="b">
        <f t="shared" ca="1" si="150"/>
        <v>1</v>
      </c>
      <c r="E1003" t="b">
        <f t="shared" ca="1" si="151"/>
        <v>0</v>
      </c>
      <c r="F1003" t="b">
        <f t="shared" ca="1" si="152"/>
        <v>1</v>
      </c>
      <c r="G1003" t="b">
        <f t="shared" ca="1" si="153"/>
        <v>0</v>
      </c>
      <c r="H1003" t="b">
        <f t="shared" ca="1" si="154"/>
        <v>0</v>
      </c>
      <c r="I1003">
        <f t="shared" ca="1" si="155"/>
        <v>5</v>
      </c>
      <c r="J1003" t="str">
        <f t="shared" ca="1" si="156"/>
        <v>mthnljv</v>
      </c>
      <c r="K1003" t="str">
        <f t="shared" ca="1" si="157"/>
        <v/>
      </c>
      <c r="L1003" s="23">
        <f t="shared" ca="1" si="158"/>
        <v>0</v>
      </c>
      <c r="M1003" s="23" cm="1">
        <f t="array" aca="1" ref="M1003" ca="1">_xlfn.IFS($C1003="","",
$A1003=1,1,
NOT($F1003),M1002,
AND($F1003,$J1003&lt;&gt;".."),M1002+1,
AND($F1003,$J1003=".."),M1002-1,
TRUE,"ERR")</f>
        <v>8</v>
      </c>
      <c r="N1003" s="23" t="str" cm="1">
        <f t="array" aca="1" ref="N1003" ca="1">_xlfn.IFS($C1003="","",
$A1003=1,"",
NOT($F1003),N1002,
AND($F1003,$J1003&lt;&gt;".."),N1002&amp;IF(N1002="/","","/")&amp;$J1003,
AND($F1003,$J1003=".."),MID(N1002,1,FIND("@",SUBSTITUTE(N1002,"/","@",$M1003)) -1 ),
TRUE,"ERR")</f>
        <v>root/vpjqpqfm/rgqtzc/pcplzs/vzgpfd/wghzqb/hbngsg/mthnljv</v>
      </c>
      <c r="O1003" s="22" t="str" cm="1">
        <f t="array" aca="1" ref="O1003" ca="1">_xlfn.IFS($C1003="","",
$N1003="root","root",
TRUE,MID($N1003,1+FIND("@",SUBSTITUTE($N1003,"/","@",$M1003-1)),100 )
)</f>
        <v>mthnljv</v>
      </c>
      <c r="P1003" s="23" t="str" cm="1">
        <f t="array" aca="1" ref="P1003" ca="1">_xlfn.IFS($C1003="","",
P$4=1,"root",
P$4&gt;$M1003,"__",
TRUE,MID($N1003,1, FIND("@",SUBSTITUTE($N1003&amp;"/","/","@",P$4))-1)
)</f>
        <v>root</v>
      </c>
      <c r="Q1003" s="23" t="str" cm="1">
        <f t="array" aca="1" ref="Q1003" ca="1">_xlfn.IFS($C1003="","",
Q$4=1,"root",
Q$4&gt;$M1003,"__",
TRUE,MID($N1003,1, FIND("@",SUBSTITUTE($N1003&amp;"/","/","@",Q$4))-1)
)</f>
        <v>root/vpjqpqfm</v>
      </c>
      <c r="R1003" s="23" t="str" cm="1">
        <f t="array" aca="1" ref="R1003" ca="1">_xlfn.IFS($C1003="","",
R$4=1,"root",
R$4&gt;$M1003,"__",
TRUE,MID($N1003,1, FIND("@",SUBSTITUTE($N1003&amp;"/","/","@",R$4))-1)
)</f>
        <v>root/vpjqpqfm/rgqtzc</v>
      </c>
      <c r="S1003" s="23" t="str" cm="1">
        <f t="array" aca="1" ref="S1003" ca="1">_xlfn.IFS($C1003="","",
S$4=1,"root",
S$4&gt;$M1003,"__",
TRUE,MID($N1003,1, FIND("@",SUBSTITUTE($N1003&amp;"/","/","@",S$4))-1)
)</f>
        <v>root/vpjqpqfm/rgqtzc/pcplzs</v>
      </c>
      <c r="T1003" s="23" t="str" cm="1">
        <f t="array" aca="1" ref="T1003" ca="1">_xlfn.IFS($C1003="","",
T$4=1,"root",
T$4&gt;$M1003,"__",
TRUE,MID($N1003,1, FIND("@",SUBSTITUTE($N1003&amp;"/","/","@",T$4))-1)
)</f>
        <v>root/vpjqpqfm/rgqtzc/pcplzs/vzgpfd</v>
      </c>
      <c r="U1003" s="23" t="str" cm="1">
        <f t="array" aca="1" ref="U1003" ca="1">_xlfn.IFS($C1003="","",
U$4=1,"root",
U$4&gt;$M1003,"__",
TRUE,MID($N1003,1, FIND("@",SUBSTITUTE($N1003&amp;"/","/","@",U$4))-1)
)</f>
        <v>root/vpjqpqfm/rgqtzc/pcplzs/vzgpfd/wghzqb</v>
      </c>
      <c r="V1003" s="23" t="str" cm="1">
        <f t="array" aca="1" ref="V1003" ca="1">_xlfn.IFS($C1003="","",
V$4=1,"root",
V$4&gt;$M1003,"__",
TRUE,MID($N1003,1, FIND("@",SUBSTITUTE($N1003&amp;"/","/","@",V$4))-1)
)</f>
        <v>root/vpjqpqfm/rgqtzc/pcplzs/vzgpfd/wghzqb/hbngsg</v>
      </c>
      <c r="W1003" s="23" t="str" cm="1">
        <f t="array" aca="1" ref="W1003" ca="1">_xlfn.IFS($C1003="","",
W$4=1,"root",
W$4&gt;$M1003,"__",
TRUE,MID($N1003,1, FIND("@",SUBSTITUTE($N1003&amp;"/","/","@",W$4))-1)
)</f>
        <v>root/vpjqpqfm/rgqtzc/pcplzs/vzgpfd/wghzqb/hbngsg/mthnljv</v>
      </c>
      <c r="X1003" s="23" t="str" cm="1">
        <f t="array" aca="1" ref="X1003" ca="1">_xlfn.IFS($C1003="","",
X$4=1,"root",
X$4&gt;$M1003,"__",
TRUE,MID($N1003,1, FIND("@",SUBSTITUTE($N1003&amp;"/","/","@",X$4))-1)
)</f>
        <v>__</v>
      </c>
      <c r="Y1003" s="23" t="str" cm="1">
        <f t="array" aca="1" ref="Y1003" ca="1">_xlfn.IFS($C1003="","",
Y$4=1,"root",
Y$4&gt;$M1003,"__",
TRUE,MID($N1003,1, FIND("@",SUBSTITUTE($N1003&amp;"/","/","@",Y$4))-1)
)</f>
        <v>__</v>
      </c>
      <c r="Z1003" s="23" t="str" cm="1">
        <f t="array" aca="1" ref="Z1003" ca="1">_xlfn.IFS($C1003="","",
Z$4=1,"root",
Z$4&gt;$M1003,"__",
TRUE,MID($N1003,1, FIND("@",SUBSTITUTE($N1003&amp;"/","/","@",Z$4))-1)
)</f>
        <v>__</v>
      </c>
      <c r="AA1003" s="28" cm="1">
        <f t="array" aca="1" ref="AA1003" ca="1">IF($C1003="","",SUMIF(LEV_1,P1003,LEN))</f>
        <v>41035571</v>
      </c>
      <c r="AB1003" s="28" cm="1">
        <f t="array" aca="1" ref="AB1003" ca="1">IF($C1003="","",IF(Q1003="__",0,SUMIF(LEV_2,Q1003,LEN)))</f>
        <v>23329164</v>
      </c>
      <c r="AC1003" s="28" cm="1">
        <f t="array" aca="1" ref="AC1003" ca="1">IF($C1003="","",IF(R1003="__",0,SUMIF(LEV_3,R1003,LEN)))</f>
        <v>16068117</v>
      </c>
      <c r="AD1003" s="28" cm="1">
        <f t="array" aca="1" ref="AD1003" ca="1">IF($C1003="","",IF(S1003="__",0,SUMIF(LEV_4,S1003,LEN)))</f>
        <v>3347728</v>
      </c>
      <c r="AE1003" s="28" cm="1">
        <f t="array" aca="1" ref="AE1003" ca="1">IF($C1003="","",IF(T1003="__",0,SUMIF(LEV_5,T1003,LEN)))</f>
        <v>2363472</v>
      </c>
      <c r="AF1003" s="28" cm="1">
        <f t="array" aca="1" ref="AF1003" ca="1">IF($C1003="","",IF(U1003="__",0,SUMIF(LEV_6,U1003,LEN)))</f>
        <v>1131715</v>
      </c>
      <c r="AG1003" s="28" cm="1">
        <f t="array" aca="1" ref="AG1003" ca="1">IF($C1003="","",IF(V1003="__",0,SUMIF(LEV_7,V1003,LEN)))</f>
        <v>247292</v>
      </c>
      <c r="AH1003" s="28" cm="1">
        <f t="array" aca="1" ref="AH1003" ca="1">IF($C1003="","",IF(W1003="__",0,SUMIF(LEV_8,W1003,LEN)))</f>
        <v>1397</v>
      </c>
      <c r="AI1003" s="28" cm="1">
        <f t="array" aca="1" ref="AI1003" ca="1">IF($C1003="","",IF(X1003="__",0,SUMIF(LEV_9,X1003,LEN)))</f>
        <v>0</v>
      </c>
      <c r="AJ1003" s="28" cm="1">
        <f t="array" aca="1" ref="AJ1003" ca="1">IF($C1003="","",IF(Y1003="__",0,SUMIF(LEV_10,Y1003,LEN)))</f>
        <v>0</v>
      </c>
      <c r="AK1003" s="28" cm="1">
        <f t="array" aca="1" ref="AK1003" ca="1">IF($C1003="","",IF(Z1003="__",0,SUMIF(LEV_11,Z1003,LEN)))</f>
        <v>0</v>
      </c>
      <c r="AL1003" cm="1">
        <f t="array" aca="1" ref="AL1003" ca="1">IF($C1003="","",_xlfn.IFS(AB1003=0,AA1003,AC1003=0,AB1003,AD1003=0,AC1003,AE1003=0,AD1003,AF1003=0,AE1003,AG1003=0,AF1003,AH1003=0,AG1003,AI1003=0,AH1003,AJ1003=0,AI1003,AK1003=0,AJ1003,TRUE,AK1003))</f>
        <v>1397</v>
      </c>
      <c r="AM1003" t="b">
        <f t="shared" ca="1" si="159"/>
        <v>1</v>
      </c>
      <c r="AN1003" t="b">
        <f ca="1">IF($C1003="","",IF(IFERROR(MATCH(N1003,$N$1:$N1002,0),0)&gt;0,FALSE,TRUE))</f>
        <v>1</v>
      </c>
      <c r="AO1003" cm="1">
        <f t="array" aca="1" ref="AO1003" ca="1">_xlfn.IFS($C1003="","",AND(AM1003,AN1003),AL1003,TRUE,0)</f>
        <v>1397</v>
      </c>
      <c r="AP1003" t="str" cm="1">
        <f t="array" aca="1" ref="AP1003" ca="1">_xlfn.IFS($C1003="","",AND(AN1003,AL1003&gt;=TBF),AL1003,TRUE,"")</f>
        <v/>
      </c>
    </row>
    <row r="1004" spans="1:42" x14ac:dyDescent="0.3">
      <c r="A1004">
        <v>1000</v>
      </c>
      <c r="C1004" s="10" t="str">
        <f ca="1">IF(OFFSET(INPUT_START,A1004-1,0)=0,"",OFFSET(INPUT_START,A1004-1,0))</f>
        <v>$ ls</v>
      </c>
      <c r="D1004" t="b">
        <f t="shared" ca="1" si="150"/>
        <v>1</v>
      </c>
      <c r="E1004" t="b">
        <f t="shared" ca="1" si="151"/>
        <v>1</v>
      </c>
      <c r="F1004" t="b">
        <f t="shared" ca="1" si="152"/>
        <v>0</v>
      </c>
      <c r="G1004" t="b">
        <f t="shared" ca="1" si="153"/>
        <v>0</v>
      </c>
      <c r="H1004" t="b">
        <f t="shared" ca="1" si="154"/>
        <v>0</v>
      </c>
      <c r="I1004">
        <f t="shared" ca="1" si="155"/>
        <v>0</v>
      </c>
      <c r="J1004" t="str">
        <f t="shared" ca="1" si="156"/>
        <v/>
      </c>
      <c r="K1004" t="str">
        <f t="shared" ca="1" si="157"/>
        <v/>
      </c>
      <c r="L1004" s="23">
        <f t="shared" ca="1" si="158"/>
        <v>0</v>
      </c>
      <c r="M1004" s="23" cm="1">
        <f t="array" aca="1" ref="M1004" ca="1">_xlfn.IFS($C1004="","",
$A1004=1,1,
NOT($F1004),M1003,
AND($F1004,$J1004&lt;&gt;".."),M1003+1,
AND($F1004,$J1004=".."),M1003-1,
TRUE,"ERR")</f>
        <v>8</v>
      </c>
      <c r="N1004" s="23" t="str" cm="1">
        <f t="array" aca="1" ref="N1004" ca="1">_xlfn.IFS($C1004="","",
$A1004=1,"",
NOT($F1004),N1003,
AND($F1004,$J1004&lt;&gt;".."),N1003&amp;IF(N1003="/","","/")&amp;$J1004,
AND($F1004,$J1004=".."),MID(N1003,1,FIND("@",SUBSTITUTE(N1003,"/","@",$M1004)) -1 ),
TRUE,"ERR")</f>
        <v>root/vpjqpqfm/rgqtzc/pcplzs/vzgpfd/wghzqb/hbngsg/mthnljv</v>
      </c>
      <c r="O1004" s="22" t="str" cm="1">
        <f t="array" aca="1" ref="O1004" ca="1">_xlfn.IFS($C1004="","",
$N1004="root","root",
TRUE,MID($N1004,1+FIND("@",SUBSTITUTE($N1004,"/","@",$M1004-1)),100 )
)</f>
        <v>mthnljv</v>
      </c>
      <c r="P1004" s="23" t="str" cm="1">
        <f t="array" aca="1" ref="P1004" ca="1">_xlfn.IFS($C1004="","",
P$4=1,"root",
P$4&gt;$M1004,"__",
TRUE,MID($N1004,1, FIND("@",SUBSTITUTE($N1004&amp;"/","/","@",P$4))-1)
)</f>
        <v>root</v>
      </c>
      <c r="Q1004" s="23" t="str" cm="1">
        <f t="array" aca="1" ref="Q1004" ca="1">_xlfn.IFS($C1004="","",
Q$4=1,"root",
Q$4&gt;$M1004,"__",
TRUE,MID($N1004,1, FIND("@",SUBSTITUTE($N1004&amp;"/","/","@",Q$4))-1)
)</f>
        <v>root/vpjqpqfm</v>
      </c>
      <c r="R1004" s="23" t="str" cm="1">
        <f t="array" aca="1" ref="R1004" ca="1">_xlfn.IFS($C1004="","",
R$4=1,"root",
R$4&gt;$M1004,"__",
TRUE,MID($N1004,1, FIND("@",SUBSTITUTE($N1004&amp;"/","/","@",R$4))-1)
)</f>
        <v>root/vpjqpqfm/rgqtzc</v>
      </c>
      <c r="S1004" s="23" t="str" cm="1">
        <f t="array" aca="1" ref="S1004" ca="1">_xlfn.IFS($C1004="","",
S$4=1,"root",
S$4&gt;$M1004,"__",
TRUE,MID($N1004,1, FIND("@",SUBSTITUTE($N1004&amp;"/","/","@",S$4))-1)
)</f>
        <v>root/vpjqpqfm/rgqtzc/pcplzs</v>
      </c>
      <c r="T1004" s="23" t="str" cm="1">
        <f t="array" aca="1" ref="T1004" ca="1">_xlfn.IFS($C1004="","",
T$4=1,"root",
T$4&gt;$M1004,"__",
TRUE,MID($N1004,1, FIND("@",SUBSTITUTE($N1004&amp;"/","/","@",T$4))-1)
)</f>
        <v>root/vpjqpqfm/rgqtzc/pcplzs/vzgpfd</v>
      </c>
      <c r="U1004" s="23" t="str" cm="1">
        <f t="array" aca="1" ref="U1004" ca="1">_xlfn.IFS($C1004="","",
U$4=1,"root",
U$4&gt;$M1004,"__",
TRUE,MID($N1004,1, FIND("@",SUBSTITUTE($N1004&amp;"/","/","@",U$4))-1)
)</f>
        <v>root/vpjqpqfm/rgqtzc/pcplzs/vzgpfd/wghzqb</v>
      </c>
      <c r="V1004" s="23" t="str" cm="1">
        <f t="array" aca="1" ref="V1004" ca="1">_xlfn.IFS($C1004="","",
V$4=1,"root",
V$4&gt;$M1004,"__",
TRUE,MID($N1004,1, FIND("@",SUBSTITUTE($N1004&amp;"/","/","@",V$4))-1)
)</f>
        <v>root/vpjqpqfm/rgqtzc/pcplzs/vzgpfd/wghzqb/hbngsg</v>
      </c>
      <c r="W1004" s="23" t="str" cm="1">
        <f t="array" aca="1" ref="W1004" ca="1">_xlfn.IFS($C1004="","",
W$4=1,"root",
W$4&gt;$M1004,"__",
TRUE,MID($N1004,1, FIND("@",SUBSTITUTE($N1004&amp;"/","/","@",W$4))-1)
)</f>
        <v>root/vpjqpqfm/rgqtzc/pcplzs/vzgpfd/wghzqb/hbngsg/mthnljv</v>
      </c>
      <c r="X1004" s="23" t="str" cm="1">
        <f t="array" aca="1" ref="X1004" ca="1">_xlfn.IFS($C1004="","",
X$4=1,"root",
X$4&gt;$M1004,"__",
TRUE,MID($N1004,1, FIND("@",SUBSTITUTE($N1004&amp;"/","/","@",X$4))-1)
)</f>
        <v>__</v>
      </c>
      <c r="Y1004" s="23" t="str" cm="1">
        <f t="array" aca="1" ref="Y1004" ca="1">_xlfn.IFS($C1004="","",
Y$4=1,"root",
Y$4&gt;$M1004,"__",
TRUE,MID($N1004,1, FIND("@",SUBSTITUTE($N1004&amp;"/","/","@",Y$4))-1)
)</f>
        <v>__</v>
      </c>
      <c r="Z1004" s="23" t="str" cm="1">
        <f t="array" aca="1" ref="Z1004" ca="1">_xlfn.IFS($C1004="","",
Z$4=1,"root",
Z$4&gt;$M1004,"__",
TRUE,MID($N1004,1, FIND("@",SUBSTITUTE($N1004&amp;"/","/","@",Z$4))-1)
)</f>
        <v>__</v>
      </c>
      <c r="AA1004" s="28" cm="1">
        <f t="array" aca="1" ref="AA1004" ca="1">IF($C1004="","",SUMIF(LEV_1,P1004,LEN))</f>
        <v>41035571</v>
      </c>
      <c r="AB1004" s="28" cm="1">
        <f t="array" aca="1" ref="AB1004" ca="1">IF($C1004="","",IF(Q1004="__",0,SUMIF(LEV_2,Q1004,LEN)))</f>
        <v>23329164</v>
      </c>
      <c r="AC1004" s="28" cm="1">
        <f t="array" aca="1" ref="AC1004" ca="1">IF($C1004="","",IF(R1004="__",0,SUMIF(LEV_3,R1004,LEN)))</f>
        <v>16068117</v>
      </c>
      <c r="AD1004" s="28" cm="1">
        <f t="array" aca="1" ref="AD1004" ca="1">IF($C1004="","",IF(S1004="__",0,SUMIF(LEV_4,S1004,LEN)))</f>
        <v>3347728</v>
      </c>
      <c r="AE1004" s="28" cm="1">
        <f t="array" aca="1" ref="AE1004" ca="1">IF($C1004="","",IF(T1004="__",0,SUMIF(LEV_5,T1004,LEN)))</f>
        <v>2363472</v>
      </c>
      <c r="AF1004" s="28" cm="1">
        <f t="array" aca="1" ref="AF1004" ca="1">IF($C1004="","",IF(U1004="__",0,SUMIF(LEV_6,U1004,LEN)))</f>
        <v>1131715</v>
      </c>
      <c r="AG1004" s="28" cm="1">
        <f t="array" aca="1" ref="AG1004" ca="1">IF($C1004="","",IF(V1004="__",0,SUMIF(LEV_7,V1004,LEN)))</f>
        <v>247292</v>
      </c>
      <c r="AH1004" s="28" cm="1">
        <f t="array" aca="1" ref="AH1004" ca="1">IF($C1004="","",IF(W1004="__",0,SUMIF(LEV_8,W1004,LEN)))</f>
        <v>1397</v>
      </c>
      <c r="AI1004" s="28" cm="1">
        <f t="array" aca="1" ref="AI1004" ca="1">IF($C1004="","",IF(X1004="__",0,SUMIF(LEV_9,X1004,LEN)))</f>
        <v>0</v>
      </c>
      <c r="AJ1004" s="28" cm="1">
        <f t="array" aca="1" ref="AJ1004" ca="1">IF($C1004="","",IF(Y1004="__",0,SUMIF(LEV_10,Y1004,LEN)))</f>
        <v>0</v>
      </c>
      <c r="AK1004" s="28" cm="1">
        <f t="array" aca="1" ref="AK1004" ca="1">IF($C1004="","",IF(Z1004="__",0,SUMIF(LEV_11,Z1004,LEN)))</f>
        <v>0</v>
      </c>
      <c r="AL1004" cm="1">
        <f t="array" aca="1" ref="AL1004" ca="1">IF($C1004="","",_xlfn.IFS(AB1004=0,AA1004,AC1004=0,AB1004,AD1004=0,AC1004,AE1004=0,AD1004,AF1004=0,AE1004,AG1004=0,AF1004,AH1004=0,AG1004,AI1004=0,AH1004,AJ1004=0,AI1004,AK1004=0,AJ1004,TRUE,AK1004))</f>
        <v>1397</v>
      </c>
      <c r="AM1004" t="b">
        <f t="shared" ca="1" si="159"/>
        <v>1</v>
      </c>
      <c r="AN1004" t="b">
        <f ca="1">IF($C1004="","",IF(IFERROR(MATCH(N1004,$N$1:$N1003,0),0)&gt;0,FALSE,TRUE))</f>
        <v>0</v>
      </c>
      <c r="AO1004" cm="1">
        <f t="array" aca="1" ref="AO1004" ca="1">_xlfn.IFS($C1004="","",AND(AM1004,AN1004),AL1004,TRUE,0)</f>
        <v>0</v>
      </c>
      <c r="AP1004" t="str" cm="1">
        <f t="array" aca="1" ref="AP1004" ca="1">_xlfn.IFS($C1004="","",AND(AN1004,AL1004&gt;=TBF),AL1004,TRUE,"")</f>
        <v/>
      </c>
    </row>
    <row r="1005" spans="1:42" x14ac:dyDescent="0.3">
      <c r="A1005">
        <v>1001</v>
      </c>
      <c r="C1005" s="10" t="str">
        <f ca="1">IF(OFFSET(INPUT_START,A1005-1,0)=0,"",OFFSET(INPUT_START,A1005-1,0))</f>
        <v>1397 jrhp.rvp</v>
      </c>
      <c r="D1005" t="b">
        <f t="shared" ca="1" si="150"/>
        <v>0</v>
      </c>
      <c r="E1005" t="b">
        <f t="shared" ca="1" si="151"/>
        <v>0</v>
      </c>
      <c r="F1005" t="b">
        <f t="shared" ca="1" si="152"/>
        <v>0</v>
      </c>
      <c r="G1005" t="b">
        <f t="shared" ca="1" si="153"/>
        <v>0</v>
      </c>
      <c r="H1005" t="b">
        <f t="shared" ca="1" si="154"/>
        <v>1</v>
      </c>
      <c r="I1005">
        <f t="shared" ca="1" si="155"/>
        <v>5</v>
      </c>
      <c r="J1005" t="str">
        <f t="shared" ca="1" si="156"/>
        <v/>
      </c>
      <c r="K1005" t="str">
        <f t="shared" ca="1" si="157"/>
        <v>jrhp.rvp</v>
      </c>
      <c r="L1005" s="23">
        <f t="shared" ca="1" si="158"/>
        <v>1397</v>
      </c>
      <c r="M1005" s="23" cm="1">
        <f t="array" aca="1" ref="M1005" ca="1">_xlfn.IFS($C1005="","",
$A1005=1,1,
NOT($F1005),M1004,
AND($F1005,$J1005&lt;&gt;".."),M1004+1,
AND($F1005,$J1005=".."),M1004-1,
TRUE,"ERR")</f>
        <v>8</v>
      </c>
      <c r="N1005" s="23" t="str" cm="1">
        <f t="array" aca="1" ref="N1005" ca="1">_xlfn.IFS($C1005="","",
$A1005=1,"",
NOT($F1005),N1004,
AND($F1005,$J1005&lt;&gt;".."),N1004&amp;IF(N1004="/","","/")&amp;$J1005,
AND($F1005,$J1005=".."),MID(N1004,1,FIND("@",SUBSTITUTE(N1004,"/","@",$M1005)) -1 ),
TRUE,"ERR")</f>
        <v>root/vpjqpqfm/rgqtzc/pcplzs/vzgpfd/wghzqb/hbngsg/mthnljv</v>
      </c>
      <c r="O1005" s="22" t="str" cm="1">
        <f t="array" aca="1" ref="O1005" ca="1">_xlfn.IFS($C1005="","",
$N1005="root","root",
TRUE,MID($N1005,1+FIND("@",SUBSTITUTE($N1005,"/","@",$M1005-1)),100 )
)</f>
        <v>mthnljv</v>
      </c>
      <c r="P1005" s="23" t="str" cm="1">
        <f t="array" aca="1" ref="P1005" ca="1">_xlfn.IFS($C1005="","",
P$4=1,"root",
P$4&gt;$M1005,"__",
TRUE,MID($N1005,1, FIND("@",SUBSTITUTE($N1005&amp;"/","/","@",P$4))-1)
)</f>
        <v>root</v>
      </c>
      <c r="Q1005" s="23" t="str" cm="1">
        <f t="array" aca="1" ref="Q1005" ca="1">_xlfn.IFS($C1005="","",
Q$4=1,"root",
Q$4&gt;$M1005,"__",
TRUE,MID($N1005,1, FIND("@",SUBSTITUTE($N1005&amp;"/","/","@",Q$4))-1)
)</f>
        <v>root/vpjqpqfm</v>
      </c>
      <c r="R1005" s="23" t="str" cm="1">
        <f t="array" aca="1" ref="R1005" ca="1">_xlfn.IFS($C1005="","",
R$4=1,"root",
R$4&gt;$M1005,"__",
TRUE,MID($N1005,1, FIND("@",SUBSTITUTE($N1005&amp;"/","/","@",R$4))-1)
)</f>
        <v>root/vpjqpqfm/rgqtzc</v>
      </c>
      <c r="S1005" s="23" t="str" cm="1">
        <f t="array" aca="1" ref="S1005" ca="1">_xlfn.IFS($C1005="","",
S$4=1,"root",
S$4&gt;$M1005,"__",
TRUE,MID($N1005,1, FIND("@",SUBSTITUTE($N1005&amp;"/","/","@",S$4))-1)
)</f>
        <v>root/vpjqpqfm/rgqtzc/pcplzs</v>
      </c>
      <c r="T1005" s="23" t="str" cm="1">
        <f t="array" aca="1" ref="T1005" ca="1">_xlfn.IFS($C1005="","",
T$4=1,"root",
T$4&gt;$M1005,"__",
TRUE,MID($N1005,1, FIND("@",SUBSTITUTE($N1005&amp;"/","/","@",T$4))-1)
)</f>
        <v>root/vpjqpqfm/rgqtzc/pcplzs/vzgpfd</v>
      </c>
      <c r="U1005" s="23" t="str" cm="1">
        <f t="array" aca="1" ref="U1005" ca="1">_xlfn.IFS($C1005="","",
U$4=1,"root",
U$4&gt;$M1005,"__",
TRUE,MID($N1005,1, FIND("@",SUBSTITUTE($N1005&amp;"/","/","@",U$4))-1)
)</f>
        <v>root/vpjqpqfm/rgqtzc/pcplzs/vzgpfd/wghzqb</v>
      </c>
      <c r="V1005" s="23" t="str" cm="1">
        <f t="array" aca="1" ref="V1005" ca="1">_xlfn.IFS($C1005="","",
V$4=1,"root",
V$4&gt;$M1005,"__",
TRUE,MID($N1005,1, FIND("@",SUBSTITUTE($N1005&amp;"/","/","@",V$4))-1)
)</f>
        <v>root/vpjqpqfm/rgqtzc/pcplzs/vzgpfd/wghzqb/hbngsg</v>
      </c>
      <c r="W1005" s="23" t="str" cm="1">
        <f t="array" aca="1" ref="W1005" ca="1">_xlfn.IFS($C1005="","",
W$4=1,"root",
W$4&gt;$M1005,"__",
TRUE,MID($N1005,1, FIND("@",SUBSTITUTE($N1005&amp;"/","/","@",W$4))-1)
)</f>
        <v>root/vpjqpqfm/rgqtzc/pcplzs/vzgpfd/wghzqb/hbngsg/mthnljv</v>
      </c>
      <c r="X1005" s="23" t="str" cm="1">
        <f t="array" aca="1" ref="X1005" ca="1">_xlfn.IFS($C1005="","",
X$4=1,"root",
X$4&gt;$M1005,"__",
TRUE,MID($N1005,1, FIND("@",SUBSTITUTE($N1005&amp;"/","/","@",X$4))-1)
)</f>
        <v>__</v>
      </c>
      <c r="Y1005" s="23" t="str" cm="1">
        <f t="array" aca="1" ref="Y1005" ca="1">_xlfn.IFS($C1005="","",
Y$4=1,"root",
Y$4&gt;$M1005,"__",
TRUE,MID($N1005,1, FIND("@",SUBSTITUTE($N1005&amp;"/","/","@",Y$4))-1)
)</f>
        <v>__</v>
      </c>
      <c r="Z1005" s="23" t="str" cm="1">
        <f t="array" aca="1" ref="Z1005" ca="1">_xlfn.IFS($C1005="","",
Z$4=1,"root",
Z$4&gt;$M1005,"__",
TRUE,MID($N1005,1, FIND("@",SUBSTITUTE($N1005&amp;"/","/","@",Z$4))-1)
)</f>
        <v>__</v>
      </c>
      <c r="AA1005" s="28" cm="1">
        <f t="array" aca="1" ref="AA1005" ca="1">IF($C1005="","",SUMIF(LEV_1,P1005,LEN))</f>
        <v>41035571</v>
      </c>
      <c r="AB1005" s="28" cm="1">
        <f t="array" aca="1" ref="AB1005" ca="1">IF($C1005="","",IF(Q1005="__",0,SUMIF(LEV_2,Q1005,LEN)))</f>
        <v>23329164</v>
      </c>
      <c r="AC1005" s="28" cm="1">
        <f t="array" aca="1" ref="AC1005" ca="1">IF($C1005="","",IF(R1005="__",0,SUMIF(LEV_3,R1005,LEN)))</f>
        <v>16068117</v>
      </c>
      <c r="AD1005" s="28" cm="1">
        <f t="array" aca="1" ref="AD1005" ca="1">IF($C1005="","",IF(S1005="__",0,SUMIF(LEV_4,S1005,LEN)))</f>
        <v>3347728</v>
      </c>
      <c r="AE1005" s="28" cm="1">
        <f t="array" aca="1" ref="AE1005" ca="1">IF($C1005="","",IF(T1005="__",0,SUMIF(LEV_5,T1005,LEN)))</f>
        <v>2363472</v>
      </c>
      <c r="AF1005" s="28" cm="1">
        <f t="array" aca="1" ref="AF1005" ca="1">IF($C1005="","",IF(U1005="__",0,SUMIF(LEV_6,U1005,LEN)))</f>
        <v>1131715</v>
      </c>
      <c r="AG1005" s="28" cm="1">
        <f t="array" aca="1" ref="AG1005" ca="1">IF($C1005="","",IF(V1005="__",0,SUMIF(LEV_7,V1005,LEN)))</f>
        <v>247292</v>
      </c>
      <c r="AH1005" s="28" cm="1">
        <f t="array" aca="1" ref="AH1005" ca="1">IF($C1005="","",IF(W1005="__",0,SUMIF(LEV_8,W1005,LEN)))</f>
        <v>1397</v>
      </c>
      <c r="AI1005" s="28" cm="1">
        <f t="array" aca="1" ref="AI1005" ca="1">IF($C1005="","",IF(X1005="__",0,SUMIF(LEV_9,X1005,LEN)))</f>
        <v>0</v>
      </c>
      <c r="AJ1005" s="28" cm="1">
        <f t="array" aca="1" ref="AJ1005" ca="1">IF($C1005="","",IF(Y1005="__",0,SUMIF(LEV_10,Y1005,LEN)))</f>
        <v>0</v>
      </c>
      <c r="AK1005" s="28" cm="1">
        <f t="array" aca="1" ref="AK1005" ca="1">IF($C1005="","",IF(Z1005="__",0,SUMIF(LEV_11,Z1005,LEN)))</f>
        <v>0</v>
      </c>
      <c r="AL1005" cm="1">
        <f t="array" aca="1" ref="AL1005" ca="1">IF($C1005="","",_xlfn.IFS(AB1005=0,AA1005,AC1005=0,AB1005,AD1005=0,AC1005,AE1005=0,AD1005,AF1005=0,AE1005,AG1005=0,AF1005,AH1005=0,AG1005,AI1005=0,AH1005,AJ1005=0,AI1005,AK1005=0,AJ1005,TRUE,AK1005))</f>
        <v>1397</v>
      </c>
      <c r="AM1005" t="b">
        <f t="shared" ca="1" si="159"/>
        <v>1</v>
      </c>
      <c r="AN1005" t="b">
        <f ca="1">IF($C1005="","",IF(IFERROR(MATCH(N1005,$N$1:$N1004,0),0)&gt;0,FALSE,TRUE))</f>
        <v>0</v>
      </c>
      <c r="AO1005" cm="1">
        <f t="array" aca="1" ref="AO1005" ca="1">_xlfn.IFS($C1005="","",AND(AM1005,AN1005),AL1005,TRUE,0)</f>
        <v>0</v>
      </c>
      <c r="AP1005" t="str" cm="1">
        <f t="array" aca="1" ref="AP1005" ca="1">_xlfn.IFS($C1005="","",AND(AN1005,AL1005&gt;=TBF),AL1005,TRUE,"")</f>
        <v/>
      </c>
    </row>
    <row r="1006" spans="1:42" x14ac:dyDescent="0.3">
      <c r="A1006">
        <v>1002</v>
      </c>
      <c r="C1006" s="10" t="str">
        <f ca="1">IF(OFFSET(INPUT_START,A1006-1,0)=0,"",OFFSET(INPUT_START,A1006-1,0))</f>
        <v>$ cd ..</v>
      </c>
      <c r="D1006" t="b">
        <f t="shared" ca="1" si="150"/>
        <v>1</v>
      </c>
      <c r="E1006" t="b">
        <f t="shared" ca="1" si="151"/>
        <v>0</v>
      </c>
      <c r="F1006" t="b">
        <f t="shared" ca="1" si="152"/>
        <v>1</v>
      </c>
      <c r="G1006" t="b">
        <f t="shared" ca="1" si="153"/>
        <v>0</v>
      </c>
      <c r="H1006" t="b">
        <f t="shared" ca="1" si="154"/>
        <v>0</v>
      </c>
      <c r="I1006">
        <f t="shared" ca="1" si="155"/>
        <v>5</v>
      </c>
      <c r="J1006" t="str">
        <f t="shared" ca="1" si="156"/>
        <v>..</v>
      </c>
      <c r="K1006" t="str">
        <f t="shared" ca="1" si="157"/>
        <v/>
      </c>
      <c r="L1006" s="23">
        <f t="shared" ca="1" si="158"/>
        <v>0</v>
      </c>
      <c r="M1006" s="23" cm="1">
        <f t="array" aca="1" ref="M1006" ca="1">_xlfn.IFS($C1006="","",
$A1006=1,1,
NOT($F1006),M1005,
AND($F1006,$J1006&lt;&gt;".."),M1005+1,
AND($F1006,$J1006=".."),M1005-1,
TRUE,"ERR")</f>
        <v>7</v>
      </c>
      <c r="N1006" s="23" t="str" cm="1">
        <f t="array" aca="1" ref="N1006" ca="1">_xlfn.IFS($C1006="","",
$A1006=1,"",
NOT($F1006),N1005,
AND($F1006,$J1006&lt;&gt;".."),N1005&amp;IF(N1005="/","","/")&amp;$J1006,
AND($F1006,$J1006=".."),MID(N1005,1,FIND("@",SUBSTITUTE(N1005,"/","@",$M1006)) -1 ),
TRUE,"ERR")</f>
        <v>root/vpjqpqfm/rgqtzc/pcplzs/vzgpfd/wghzqb/hbngsg</v>
      </c>
      <c r="O1006" s="22" t="str" cm="1">
        <f t="array" aca="1" ref="O1006" ca="1">_xlfn.IFS($C1006="","",
$N1006="root","root",
TRUE,MID($N1006,1+FIND("@",SUBSTITUTE($N1006,"/","@",$M1006-1)),100 )
)</f>
        <v>hbngsg</v>
      </c>
      <c r="P1006" s="23" t="str" cm="1">
        <f t="array" aca="1" ref="P1006" ca="1">_xlfn.IFS($C1006="","",
P$4=1,"root",
P$4&gt;$M1006,"__",
TRUE,MID($N1006,1, FIND("@",SUBSTITUTE($N1006&amp;"/","/","@",P$4))-1)
)</f>
        <v>root</v>
      </c>
      <c r="Q1006" s="23" t="str" cm="1">
        <f t="array" aca="1" ref="Q1006" ca="1">_xlfn.IFS($C1006="","",
Q$4=1,"root",
Q$4&gt;$M1006,"__",
TRUE,MID($N1006,1, FIND("@",SUBSTITUTE($N1006&amp;"/","/","@",Q$4))-1)
)</f>
        <v>root/vpjqpqfm</v>
      </c>
      <c r="R1006" s="23" t="str" cm="1">
        <f t="array" aca="1" ref="R1006" ca="1">_xlfn.IFS($C1006="","",
R$4=1,"root",
R$4&gt;$M1006,"__",
TRUE,MID($N1006,1, FIND("@",SUBSTITUTE($N1006&amp;"/","/","@",R$4))-1)
)</f>
        <v>root/vpjqpqfm/rgqtzc</v>
      </c>
      <c r="S1006" s="23" t="str" cm="1">
        <f t="array" aca="1" ref="S1006" ca="1">_xlfn.IFS($C1006="","",
S$4=1,"root",
S$4&gt;$M1006,"__",
TRUE,MID($N1006,1, FIND("@",SUBSTITUTE($N1006&amp;"/","/","@",S$4))-1)
)</f>
        <v>root/vpjqpqfm/rgqtzc/pcplzs</v>
      </c>
      <c r="T1006" s="23" t="str" cm="1">
        <f t="array" aca="1" ref="T1006" ca="1">_xlfn.IFS($C1006="","",
T$4=1,"root",
T$4&gt;$M1006,"__",
TRUE,MID($N1006,1, FIND("@",SUBSTITUTE($N1006&amp;"/","/","@",T$4))-1)
)</f>
        <v>root/vpjqpqfm/rgqtzc/pcplzs/vzgpfd</v>
      </c>
      <c r="U1006" s="23" t="str" cm="1">
        <f t="array" aca="1" ref="U1006" ca="1">_xlfn.IFS($C1006="","",
U$4=1,"root",
U$4&gt;$M1006,"__",
TRUE,MID($N1006,1, FIND("@",SUBSTITUTE($N1006&amp;"/","/","@",U$4))-1)
)</f>
        <v>root/vpjqpqfm/rgqtzc/pcplzs/vzgpfd/wghzqb</v>
      </c>
      <c r="V1006" s="23" t="str" cm="1">
        <f t="array" aca="1" ref="V1006" ca="1">_xlfn.IFS($C1006="","",
V$4=1,"root",
V$4&gt;$M1006,"__",
TRUE,MID($N1006,1, FIND("@",SUBSTITUTE($N1006&amp;"/","/","@",V$4))-1)
)</f>
        <v>root/vpjqpqfm/rgqtzc/pcplzs/vzgpfd/wghzqb/hbngsg</v>
      </c>
      <c r="W1006" s="23" t="str" cm="1">
        <f t="array" aca="1" ref="W1006" ca="1">_xlfn.IFS($C1006="","",
W$4=1,"root",
W$4&gt;$M1006,"__",
TRUE,MID($N1006,1, FIND("@",SUBSTITUTE($N1006&amp;"/","/","@",W$4))-1)
)</f>
        <v>__</v>
      </c>
      <c r="X1006" s="23" t="str" cm="1">
        <f t="array" aca="1" ref="X1006" ca="1">_xlfn.IFS($C1006="","",
X$4=1,"root",
X$4&gt;$M1006,"__",
TRUE,MID($N1006,1, FIND("@",SUBSTITUTE($N1006&amp;"/","/","@",X$4))-1)
)</f>
        <v>__</v>
      </c>
      <c r="Y1006" s="23" t="str" cm="1">
        <f t="array" aca="1" ref="Y1006" ca="1">_xlfn.IFS($C1006="","",
Y$4=1,"root",
Y$4&gt;$M1006,"__",
TRUE,MID($N1006,1, FIND("@",SUBSTITUTE($N1006&amp;"/","/","@",Y$4))-1)
)</f>
        <v>__</v>
      </c>
      <c r="Z1006" s="23" t="str" cm="1">
        <f t="array" aca="1" ref="Z1006" ca="1">_xlfn.IFS($C1006="","",
Z$4=1,"root",
Z$4&gt;$M1006,"__",
TRUE,MID($N1006,1, FIND("@",SUBSTITUTE($N1006&amp;"/","/","@",Z$4))-1)
)</f>
        <v>__</v>
      </c>
      <c r="AA1006" s="28" cm="1">
        <f t="array" aca="1" ref="AA1006" ca="1">IF($C1006="","",SUMIF(LEV_1,P1006,LEN))</f>
        <v>41035571</v>
      </c>
      <c r="AB1006" s="28" cm="1">
        <f t="array" aca="1" ref="AB1006" ca="1">IF($C1006="","",IF(Q1006="__",0,SUMIF(LEV_2,Q1006,LEN)))</f>
        <v>23329164</v>
      </c>
      <c r="AC1006" s="28" cm="1">
        <f t="array" aca="1" ref="AC1006" ca="1">IF($C1006="","",IF(R1006="__",0,SUMIF(LEV_3,R1006,LEN)))</f>
        <v>16068117</v>
      </c>
      <c r="AD1006" s="28" cm="1">
        <f t="array" aca="1" ref="AD1006" ca="1">IF($C1006="","",IF(S1006="__",0,SUMIF(LEV_4,S1006,LEN)))</f>
        <v>3347728</v>
      </c>
      <c r="AE1006" s="28" cm="1">
        <f t="array" aca="1" ref="AE1006" ca="1">IF($C1006="","",IF(T1006="__",0,SUMIF(LEV_5,T1006,LEN)))</f>
        <v>2363472</v>
      </c>
      <c r="AF1006" s="28" cm="1">
        <f t="array" aca="1" ref="AF1006" ca="1">IF($C1006="","",IF(U1006="__",0,SUMIF(LEV_6,U1006,LEN)))</f>
        <v>1131715</v>
      </c>
      <c r="AG1006" s="28" cm="1">
        <f t="array" aca="1" ref="AG1006" ca="1">IF($C1006="","",IF(V1006="__",0,SUMIF(LEV_7,V1006,LEN)))</f>
        <v>247292</v>
      </c>
      <c r="AH1006" s="28" cm="1">
        <f t="array" aca="1" ref="AH1006" ca="1">IF($C1006="","",IF(W1006="__",0,SUMIF(LEV_8,W1006,LEN)))</f>
        <v>0</v>
      </c>
      <c r="AI1006" s="28" cm="1">
        <f t="array" aca="1" ref="AI1006" ca="1">IF($C1006="","",IF(X1006="__",0,SUMIF(LEV_9,X1006,LEN)))</f>
        <v>0</v>
      </c>
      <c r="AJ1006" s="28" cm="1">
        <f t="array" aca="1" ref="AJ1006" ca="1">IF($C1006="","",IF(Y1006="__",0,SUMIF(LEV_10,Y1006,LEN)))</f>
        <v>0</v>
      </c>
      <c r="AK1006" s="28" cm="1">
        <f t="array" aca="1" ref="AK1006" ca="1">IF($C1006="","",IF(Z1006="__",0,SUMIF(LEV_11,Z1006,LEN)))</f>
        <v>0</v>
      </c>
      <c r="AL1006" cm="1">
        <f t="array" aca="1" ref="AL1006" ca="1">IF($C1006="","",_xlfn.IFS(AB1006=0,AA1006,AC1006=0,AB1006,AD1006=0,AC1006,AE1006=0,AD1006,AF1006=0,AE1006,AG1006=0,AF1006,AH1006=0,AG1006,AI1006=0,AH1006,AJ1006=0,AI1006,AK1006=0,AJ1006,TRUE,AK1006))</f>
        <v>247292</v>
      </c>
      <c r="AM1006" t="b">
        <f t="shared" ca="1" si="159"/>
        <v>0</v>
      </c>
      <c r="AN1006" t="b">
        <f ca="1">IF($C1006="","",IF(IFERROR(MATCH(N1006,$N$1:$N1005,0),0)&gt;0,FALSE,TRUE))</f>
        <v>0</v>
      </c>
      <c r="AO1006" cm="1">
        <f t="array" aca="1" ref="AO1006" ca="1">_xlfn.IFS($C1006="","",AND(AM1006,AN1006),AL1006,TRUE,0)</f>
        <v>0</v>
      </c>
      <c r="AP1006" t="str" cm="1">
        <f t="array" aca="1" ref="AP1006" ca="1">_xlfn.IFS($C1006="","",AND(AN1006,AL1006&gt;=TBF),AL1006,TRUE,"")</f>
        <v/>
      </c>
    </row>
    <row r="1007" spans="1:42" x14ac:dyDescent="0.3">
      <c r="A1007">
        <v>1003</v>
      </c>
      <c r="C1007" s="10" t="str">
        <f ca="1">IF(OFFSET(INPUT_START,A1007-1,0)=0,"",OFFSET(INPUT_START,A1007-1,0))</f>
        <v>$ cd ..</v>
      </c>
      <c r="D1007" t="b">
        <f t="shared" ca="1" si="150"/>
        <v>1</v>
      </c>
      <c r="E1007" t="b">
        <f t="shared" ca="1" si="151"/>
        <v>0</v>
      </c>
      <c r="F1007" t="b">
        <f t="shared" ca="1" si="152"/>
        <v>1</v>
      </c>
      <c r="G1007" t="b">
        <f t="shared" ca="1" si="153"/>
        <v>0</v>
      </c>
      <c r="H1007" t="b">
        <f t="shared" ca="1" si="154"/>
        <v>0</v>
      </c>
      <c r="I1007">
        <f t="shared" ca="1" si="155"/>
        <v>5</v>
      </c>
      <c r="J1007" t="str">
        <f t="shared" ca="1" si="156"/>
        <v>..</v>
      </c>
      <c r="K1007" t="str">
        <f t="shared" ca="1" si="157"/>
        <v/>
      </c>
      <c r="L1007" s="23">
        <f t="shared" ca="1" si="158"/>
        <v>0</v>
      </c>
      <c r="M1007" s="23" cm="1">
        <f t="array" aca="1" ref="M1007" ca="1">_xlfn.IFS($C1007="","",
$A1007=1,1,
NOT($F1007),M1006,
AND($F1007,$J1007&lt;&gt;".."),M1006+1,
AND($F1007,$J1007=".."),M1006-1,
TRUE,"ERR")</f>
        <v>6</v>
      </c>
      <c r="N1007" s="23" t="str" cm="1">
        <f t="array" aca="1" ref="N1007" ca="1">_xlfn.IFS($C1007="","",
$A1007=1,"",
NOT($F1007),N1006,
AND($F1007,$J1007&lt;&gt;".."),N1006&amp;IF(N1006="/","","/")&amp;$J1007,
AND($F1007,$J1007=".."),MID(N1006,1,FIND("@",SUBSTITUTE(N1006,"/","@",$M1007)) -1 ),
TRUE,"ERR")</f>
        <v>root/vpjqpqfm/rgqtzc/pcplzs/vzgpfd/wghzqb</v>
      </c>
      <c r="O1007" s="22" t="str" cm="1">
        <f t="array" aca="1" ref="O1007" ca="1">_xlfn.IFS($C1007="","",
$N1007="root","root",
TRUE,MID($N1007,1+FIND("@",SUBSTITUTE($N1007,"/","@",$M1007-1)),100 )
)</f>
        <v>wghzqb</v>
      </c>
      <c r="P1007" s="23" t="str" cm="1">
        <f t="array" aca="1" ref="P1007" ca="1">_xlfn.IFS($C1007="","",
P$4=1,"root",
P$4&gt;$M1007,"__",
TRUE,MID($N1007,1, FIND("@",SUBSTITUTE($N1007&amp;"/","/","@",P$4))-1)
)</f>
        <v>root</v>
      </c>
      <c r="Q1007" s="23" t="str" cm="1">
        <f t="array" aca="1" ref="Q1007" ca="1">_xlfn.IFS($C1007="","",
Q$4=1,"root",
Q$4&gt;$M1007,"__",
TRUE,MID($N1007,1, FIND("@",SUBSTITUTE($N1007&amp;"/","/","@",Q$4))-1)
)</f>
        <v>root/vpjqpqfm</v>
      </c>
      <c r="R1007" s="23" t="str" cm="1">
        <f t="array" aca="1" ref="R1007" ca="1">_xlfn.IFS($C1007="","",
R$4=1,"root",
R$4&gt;$M1007,"__",
TRUE,MID($N1007,1, FIND("@",SUBSTITUTE($N1007&amp;"/","/","@",R$4))-1)
)</f>
        <v>root/vpjqpqfm/rgqtzc</v>
      </c>
      <c r="S1007" s="23" t="str" cm="1">
        <f t="array" aca="1" ref="S1007" ca="1">_xlfn.IFS($C1007="","",
S$4=1,"root",
S$4&gt;$M1007,"__",
TRUE,MID($N1007,1, FIND("@",SUBSTITUTE($N1007&amp;"/","/","@",S$4))-1)
)</f>
        <v>root/vpjqpqfm/rgqtzc/pcplzs</v>
      </c>
      <c r="T1007" s="23" t="str" cm="1">
        <f t="array" aca="1" ref="T1007" ca="1">_xlfn.IFS($C1007="","",
T$4=1,"root",
T$4&gt;$M1007,"__",
TRUE,MID($N1007,1, FIND("@",SUBSTITUTE($N1007&amp;"/","/","@",T$4))-1)
)</f>
        <v>root/vpjqpqfm/rgqtzc/pcplzs/vzgpfd</v>
      </c>
      <c r="U1007" s="23" t="str" cm="1">
        <f t="array" aca="1" ref="U1007" ca="1">_xlfn.IFS($C1007="","",
U$4=1,"root",
U$4&gt;$M1007,"__",
TRUE,MID($N1007,1, FIND("@",SUBSTITUTE($N1007&amp;"/","/","@",U$4))-1)
)</f>
        <v>root/vpjqpqfm/rgqtzc/pcplzs/vzgpfd/wghzqb</v>
      </c>
      <c r="V1007" s="23" t="str" cm="1">
        <f t="array" aca="1" ref="V1007" ca="1">_xlfn.IFS($C1007="","",
V$4=1,"root",
V$4&gt;$M1007,"__",
TRUE,MID($N1007,1, FIND("@",SUBSTITUTE($N1007&amp;"/","/","@",V$4))-1)
)</f>
        <v>__</v>
      </c>
      <c r="W1007" s="23" t="str" cm="1">
        <f t="array" aca="1" ref="W1007" ca="1">_xlfn.IFS($C1007="","",
W$4=1,"root",
W$4&gt;$M1007,"__",
TRUE,MID($N1007,1, FIND("@",SUBSTITUTE($N1007&amp;"/","/","@",W$4))-1)
)</f>
        <v>__</v>
      </c>
      <c r="X1007" s="23" t="str" cm="1">
        <f t="array" aca="1" ref="X1007" ca="1">_xlfn.IFS($C1007="","",
X$4=1,"root",
X$4&gt;$M1007,"__",
TRUE,MID($N1007,1, FIND("@",SUBSTITUTE($N1007&amp;"/","/","@",X$4))-1)
)</f>
        <v>__</v>
      </c>
      <c r="Y1007" s="23" t="str" cm="1">
        <f t="array" aca="1" ref="Y1007" ca="1">_xlfn.IFS($C1007="","",
Y$4=1,"root",
Y$4&gt;$M1007,"__",
TRUE,MID($N1007,1, FIND("@",SUBSTITUTE($N1007&amp;"/","/","@",Y$4))-1)
)</f>
        <v>__</v>
      </c>
      <c r="Z1007" s="23" t="str" cm="1">
        <f t="array" aca="1" ref="Z1007" ca="1">_xlfn.IFS($C1007="","",
Z$4=1,"root",
Z$4&gt;$M1007,"__",
TRUE,MID($N1007,1, FIND("@",SUBSTITUTE($N1007&amp;"/","/","@",Z$4))-1)
)</f>
        <v>__</v>
      </c>
      <c r="AA1007" s="28" cm="1">
        <f t="array" aca="1" ref="AA1007" ca="1">IF($C1007="","",SUMIF(LEV_1,P1007,LEN))</f>
        <v>41035571</v>
      </c>
      <c r="AB1007" s="28" cm="1">
        <f t="array" aca="1" ref="AB1007" ca="1">IF($C1007="","",IF(Q1007="__",0,SUMIF(LEV_2,Q1007,LEN)))</f>
        <v>23329164</v>
      </c>
      <c r="AC1007" s="28" cm="1">
        <f t="array" aca="1" ref="AC1007" ca="1">IF($C1007="","",IF(R1007="__",0,SUMIF(LEV_3,R1007,LEN)))</f>
        <v>16068117</v>
      </c>
      <c r="AD1007" s="28" cm="1">
        <f t="array" aca="1" ref="AD1007" ca="1">IF($C1007="","",IF(S1007="__",0,SUMIF(LEV_4,S1007,LEN)))</f>
        <v>3347728</v>
      </c>
      <c r="AE1007" s="28" cm="1">
        <f t="array" aca="1" ref="AE1007" ca="1">IF($C1007="","",IF(T1007="__",0,SUMIF(LEV_5,T1007,LEN)))</f>
        <v>2363472</v>
      </c>
      <c r="AF1007" s="28" cm="1">
        <f t="array" aca="1" ref="AF1007" ca="1">IF($C1007="","",IF(U1007="__",0,SUMIF(LEV_6,U1007,LEN)))</f>
        <v>1131715</v>
      </c>
      <c r="AG1007" s="28" cm="1">
        <f t="array" aca="1" ref="AG1007" ca="1">IF($C1007="","",IF(V1007="__",0,SUMIF(LEV_7,V1007,LEN)))</f>
        <v>0</v>
      </c>
      <c r="AH1007" s="28" cm="1">
        <f t="array" aca="1" ref="AH1007" ca="1">IF($C1007="","",IF(W1007="__",0,SUMIF(LEV_8,W1007,LEN)))</f>
        <v>0</v>
      </c>
      <c r="AI1007" s="28" cm="1">
        <f t="array" aca="1" ref="AI1007" ca="1">IF($C1007="","",IF(X1007="__",0,SUMIF(LEV_9,X1007,LEN)))</f>
        <v>0</v>
      </c>
      <c r="AJ1007" s="28" cm="1">
        <f t="array" aca="1" ref="AJ1007" ca="1">IF($C1007="","",IF(Y1007="__",0,SUMIF(LEV_10,Y1007,LEN)))</f>
        <v>0</v>
      </c>
      <c r="AK1007" s="28" cm="1">
        <f t="array" aca="1" ref="AK1007" ca="1">IF($C1007="","",IF(Z1007="__",0,SUMIF(LEV_11,Z1007,LEN)))</f>
        <v>0</v>
      </c>
      <c r="AL1007" cm="1">
        <f t="array" aca="1" ref="AL1007" ca="1">IF($C1007="","",_xlfn.IFS(AB1007=0,AA1007,AC1007=0,AB1007,AD1007=0,AC1007,AE1007=0,AD1007,AF1007=0,AE1007,AG1007=0,AF1007,AH1007=0,AG1007,AI1007=0,AH1007,AJ1007=0,AI1007,AK1007=0,AJ1007,TRUE,AK1007))</f>
        <v>1131715</v>
      </c>
      <c r="AM1007" t="b">
        <f t="shared" ca="1" si="159"/>
        <v>0</v>
      </c>
      <c r="AN1007" t="b">
        <f ca="1">IF($C1007="","",IF(IFERROR(MATCH(N1007,$N$1:$N1006,0),0)&gt;0,FALSE,TRUE))</f>
        <v>0</v>
      </c>
      <c r="AO1007" cm="1">
        <f t="array" aca="1" ref="AO1007" ca="1">_xlfn.IFS($C1007="","",AND(AM1007,AN1007),AL1007,TRUE,0)</f>
        <v>0</v>
      </c>
      <c r="AP1007" t="str" cm="1">
        <f t="array" aca="1" ref="AP1007" ca="1">_xlfn.IFS($C1007="","",AND(AN1007,AL1007&gt;=TBF),AL1007,TRUE,"")</f>
        <v/>
      </c>
    </row>
    <row r="1008" spans="1:42" x14ac:dyDescent="0.3">
      <c r="A1008">
        <v>1004</v>
      </c>
      <c r="C1008" s="10" t="str">
        <f ca="1">IF(OFFSET(INPUT_START,A1008-1,0)=0,"",OFFSET(INPUT_START,A1008-1,0))</f>
        <v>$ cd ..</v>
      </c>
      <c r="D1008" t="b">
        <f t="shared" ca="1" si="150"/>
        <v>1</v>
      </c>
      <c r="E1008" t="b">
        <f t="shared" ca="1" si="151"/>
        <v>0</v>
      </c>
      <c r="F1008" t="b">
        <f t="shared" ca="1" si="152"/>
        <v>1</v>
      </c>
      <c r="G1008" t="b">
        <f t="shared" ca="1" si="153"/>
        <v>0</v>
      </c>
      <c r="H1008" t="b">
        <f t="shared" ca="1" si="154"/>
        <v>0</v>
      </c>
      <c r="I1008">
        <f t="shared" ca="1" si="155"/>
        <v>5</v>
      </c>
      <c r="J1008" t="str">
        <f t="shared" ca="1" si="156"/>
        <v>..</v>
      </c>
      <c r="K1008" t="str">
        <f t="shared" ca="1" si="157"/>
        <v/>
      </c>
      <c r="L1008" s="23">
        <f t="shared" ca="1" si="158"/>
        <v>0</v>
      </c>
      <c r="M1008" s="23" cm="1">
        <f t="array" aca="1" ref="M1008" ca="1">_xlfn.IFS($C1008="","",
$A1008=1,1,
NOT($F1008),M1007,
AND($F1008,$J1008&lt;&gt;".."),M1007+1,
AND($F1008,$J1008=".."),M1007-1,
TRUE,"ERR")</f>
        <v>5</v>
      </c>
      <c r="N1008" s="23" t="str" cm="1">
        <f t="array" aca="1" ref="N1008" ca="1">_xlfn.IFS($C1008="","",
$A1008=1,"",
NOT($F1008),N1007,
AND($F1008,$J1008&lt;&gt;".."),N1007&amp;IF(N1007="/","","/")&amp;$J1008,
AND($F1008,$J1008=".."),MID(N1007,1,FIND("@",SUBSTITUTE(N1007,"/","@",$M1008)) -1 ),
TRUE,"ERR")</f>
        <v>root/vpjqpqfm/rgqtzc/pcplzs/vzgpfd</v>
      </c>
      <c r="O1008" s="22" t="str" cm="1">
        <f t="array" aca="1" ref="O1008" ca="1">_xlfn.IFS($C1008="","",
$N1008="root","root",
TRUE,MID($N1008,1+FIND("@",SUBSTITUTE($N1008,"/","@",$M1008-1)),100 )
)</f>
        <v>vzgpfd</v>
      </c>
      <c r="P1008" s="23" t="str" cm="1">
        <f t="array" aca="1" ref="P1008" ca="1">_xlfn.IFS($C1008="","",
P$4=1,"root",
P$4&gt;$M1008,"__",
TRUE,MID($N1008,1, FIND("@",SUBSTITUTE($N1008&amp;"/","/","@",P$4))-1)
)</f>
        <v>root</v>
      </c>
      <c r="Q1008" s="23" t="str" cm="1">
        <f t="array" aca="1" ref="Q1008" ca="1">_xlfn.IFS($C1008="","",
Q$4=1,"root",
Q$4&gt;$M1008,"__",
TRUE,MID($N1008,1, FIND("@",SUBSTITUTE($N1008&amp;"/","/","@",Q$4))-1)
)</f>
        <v>root/vpjqpqfm</v>
      </c>
      <c r="R1008" s="23" t="str" cm="1">
        <f t="array" aca="1" ref="R1008" ca="1">_xlfn.IFS($C1008="","",
R$4=1,"root",
R$4&gt;$M1008,"__",
TRUE,MID($N1008,1, FIND("@",SUBSTITUTE($N1008&amp;"/","/","@",R$4))-1)
)</f>
        <v>root/vpjqpqfm/rgqtzc</v>
      </c>
      <c r="S1008" s="23" t="str" cm="1">
        <f t="array" aca="1" ref="S1008" ca="1">_xlfn.IFS($C1008="","",
S$4=1,"root",
S$4&gt;$M1008,"__",
TRUE,MID($N1008,1, FIND("@",SUBSTITUTE($N1008&amp;"/","/","@",S$4))-1)
)</f>
        <v>root/vpjqpqfm/rgqtzc/pcplzs</v>
      </c>
      <c r="T1008" s="23" t="str" cm="1">
        <f t="array" aca="1" ref="T1008" ca="1">_xlfn.IFS($C1008="","",
T$4=1,"root",
T$4&gt;$M1008,"__",
TRUE,MID($N1008,1, FIND("@",SUBSTITUTE($N1008&amp;"/","/","@",T$4))-1)
)</f>
        <v>root/vpjqpqfm/rgqtzc/pcplzs/vzgpfd</v>
      </c>
      <c r="U1008" s="23" t="str" cm="1">
        <f t="array" aca="1" ref="U1008" ca="1">_xlfn.IFS($C1008="","",
U$4=1,"root",
U$4&gt;$M1008,"__",
TRUE,MID($N1008,1, FIND("@",SUBSTITUTE($N1008&amp;"/","/","@",U$4))-1)
)</f>
        <v>__</v>
      </c>
      <c r="V1008" s="23" t="str" cm="1">
        <f t="array" aca="1" ref="V1008" ca="1">_xlfn.IFS($C1008="","",
V$4=1,"root",
V$4&gt;$M1008,"__",
TRUE,MID($N1008,1, FIND("@",SUBSTITUTE($N1008&amp;"/","/","@",V$4))-1)
)</f>
        <v>__</v>
      </c>
      <c r="W1008" s="23" t="str" cm="1">
        <f t="array" aca="1" ref="W1008" ca="1">_xlfn.IFS($C1008="","",
W$4=1,"root",
W$4&gt;$M1008,"__",
TRUE,MID($N1008,1, FIND("@",SUBSTITUTE($N1008&amp;"/","/","@",W$4))-1)
)</f>
        <v>__</v>
      </c>
      <c r="X1008" s="23" t="str" cm="1">
        <f t="array" aca="1" ref="X1008" ca="1">_xlfn.IFS($C1008="","",
X$4=1,"root",
X$4&gt;$M1008,"__",
TRUE,MID($N1008,1, FIND("@",SUBSTITUTE($N1008&amp;"/","/","@",X$4))-1)
)</f>
        <v>__</v>
      </c>
      <c r="Y1008" s="23" t="str" cm="1">
        <f t="array" aca="1" ref="Y1008" ca="1">_xlfn.IFS($C1008="","",
Y$4=1,"root",
Y$4&gt;$M1008,"__",
TRUE,MID($N1008,1, FIND("@",SUBSTITUTE($N1008&amp;"/","/","@",Y$4))-1)
)</f>
        <v>__</v>
      </c>
      <c r="Z1008" s="23" t="str" cm="1">
        <f t="array" aca="1" ref="Z1008" ca="1">_xlfn.IFS($C1008="","",
Z$4=1,"root",
Z$4&gt;$M1008,"__",
TRUE,MID($N1008,1, FIND("@",SUBSTITUTE($N1008&amp;"/","/","@",Z$4))-1)
)</f>
        <v>__</v>
      </c>
      <c r="AA1008" s="28" cm="1">
        <f t="array" aca="1" ref="AA1008" ca="1">IF($C1008="","",SUMIF(LEV_1,P1008,LEN))</f>
        <v>41035571</v>
      </c>
      <c r="AB1008" s="28" cm="1">
        <f t="array" aca="1" ref="AB1008" ca="1">IF($C1008="","",IF(Q1008="__",0,SUMIF(LEV_2,Q1008,LEN)))</f>
        <v>23329164</v>
      </c>
      <c r="AC1008" s="28" cm="1">
        <f t="array" aca="1" ref="AC1008" ca="1">IF($C1008="","",IF(R1008="__",0,SUMIF(LEV_3,R1008,LEN)))</f>
        <v>16068117</v>
      </c>
      <c r="AD1008" s="28" cm="1">
        <f t="array" aca="1" ref="AD1008" ca="1">IF($C1008="","",IF(S1008="__",0,SUMIF(LEV_4,S1008,LEN)))</f>
        <v>3347728</v>
      </c>
      <c r="AE1008" s="28" cm="1">
        <f t="array" aca="1" ref="AE1008" ca="1">IF($C1008="","",IF(T1008="__",0,SUMIF(LEV_5,T1008,LEN)))</f>
        <v>2363472</v>
      </c>
      <c r="AF1008" s="28" cm="1">
        <f t="array" aca="1" ref="AF1008" ca="1">IF($C1008="","",IF(U1008="__",0,SUMIF(LEV_6,U1008,LEN)))</f>
        <v>0</v>
      </c>
      <c r="AG1008" s="28" cm="1">
        <f t="array" aca="1" ref="AG1008" ca="1">IF($C1008="","",IF(V1008="__",0,SUMIF(LEV_7,V1008,LEN)))</f>
        <v>0</v>
      </c>
      <c r="AH1008" s="28" cm="1">
        <f t="array" aca="1" ref="AH1008" ca="1">IF($C1008="","",IF(W1008="__",0,SUMIF(LEV_8,W1008,LEN)))</f>
        <v>0</v>
      </c>
      <c r="AI1008" s="28" cm="1">
        <f t="array" aca="1" ref="AI1008" ca="1">IF($C1008="","",IF(X1008="__",0,SUMIF(LEV_9,X1008,LEN)))</f>
        <v>0</v>
      </c>
      <c r="AJ1008" s="28" cm="1">
        <f t="array" aca="1" ref="AJ1008" ca="1">IF($C1008="","",IF(Y1008="__",0,SUMIF(LEV_10,Y1008,LEN)))</f>
        <v>0</v>
      </c>
      <c r="AK1008" s="28" cm="1">
        <f t="array" aca="1" ref="AK1008" ca="1">IF($C1008="","",IF(Z1008="__",0,SUMIF(LEV_11,Z1008,LEN)))</f>
        <v>0</v>
      </c>
      <c r="AL1008" cm="1">
        <f t="array" aca="1" ref="AL1008" ca="1">IF($C1008="","",_xlfn.IFS(AB1008=0,AA1008,AC1008=0,AB1008,AD1008=0,AC1008,AE1008=0,AD1008,AF1008=0,AE1008,AG1008=0,AF1008,AH1008=0,AG1008,AI1008=0,AH1008,AJ1008=0,AI1008,AK1008=0,AJ1008,TRUE,AK1008))</f>
        <v>2363472</v>
      </c>
      <c r="AM1008" t="b">
        <f t="shared" ca="1" si="159"/>
        <v>0</v>
      </c>
      <c r="AN1008" t="b">
        <f ca="1">IF($C1008="","",IF(IFERROR(MATCH(N1008,$N$1:$N1007,0),0)&gt;0,FALSE,TRUE))</f>
        <v>0</v>
      </c>
      <c r="AO1008" cm="1">
        <f t="array" aca="1" ref="AO1008" ca="1">_xlfn.IFS($C1008="","",AND(AM1008,AN1008),AL1008,TRUE,0)</f>
        <v>0</v>
      </c>
      <c r="AP1008" t="str" cm="1">
        <f t="array" aca="1" ref="AP1008" ca="1">_xlfn.IFS($C1008="","",AND(AN1008,AL1008&gt;=TBF),AL1008,TRUE,"")</f>
        <v/>
      </c>
    </row>
    <row r="1009" spans="1:42" x14ac:dyDescent="0.3">
      <c r="A1009">
        <v>1005</v>
      </c>
      <c r="C1009" s="10" t="str">
        <f ca="1">IF(OFFSET(INPUT_START,A1009-1,0)=0,"",OFFSET(INPUT_START,A1009-1,0))</f>
        <v>$ cd ..</v>
      </c>
      <c r="D1009" t="b">
        <f t="shared" ca="1" si="150"/>
        <v>1</v>
      </c>
      <c r="E1009" t="b">
        <f t="shared" ca="1" si="151"/>
        <v>0</v>
      </c>
      <c r="F1009" t="b">
        <f t="shared" ca="1" si="152"/>
        <v>1</v>
      </c>
      <c r="G1009" t="b">
        <f t="shared" ca="1" si="153"/>
        <v>0</v>
      </c>
      <c r="H1009" t="b">
        <f t="shared" ca="1" si="154"/>
        <v>0</v>
      </c>
      <c r="I1009">
        <f t="shared" ca="1" si="155"/>
        <v>5</v>
      </c>
      <c r="J1009" t="str">
        <f t="shared" ca="1" si="156"/>
        <v>..</v>
      </c>
      <c r="K1009" t="str">
        <f t="shared" ca="1" si="157"/>
        <v/>
      </c>
      <c r="L1009" s="23">
        <f t="shared" ca="1" si="158"/>
        <v>0</v>
      </c>
      <c r="M1009" s="23" cm="1">
        <f t="array" aca="1" ref="M1009" ca="1">_xlfn.IFS($C1009="","",
$A1009=1,1,
NOT($F1009),M1008,
AND($F1009,$J1009&lt;&gt;".."),M1008+1,
AND($F1009,$J1009=".."),M1008-1,
TRUE,"ERR")</f>
        <v>4</v>
      </c>
      <c r="N1009" s="23" t="str" cm="1">
        <f t="array" aca="1" ref="N1009" ca="1">_xlfn.IFS($C1009="","",
$A1009=1,"",
NOT($F1009),N1008,
AND($F1009,$J1009&lt;&gt;".."),N1008&amp;IF(N1008="/","","/")&amp;$J1009,
AND($F1009,$J1009=".."),MID(N1008,1,FIND("@",SUBSTITUTE(N1008,"/","@",$M1009)) -1 ),
TRUE,"ERR")</f>
        <v>root/vpjqpqfm/rgqtzc/pcplzs</v>
      </c>
      <c r="O1009" s="22" t="str" cm="1">
        <f t="array" aca="1" ref="O1009" ca="1">_xlfn.IFS($C1009="","",
$N1009="root","root",
TRUE,MID($N1009,1+FIND("@",SUBSTITUTE($N1009,"/","@",$M1009-1)),100 )
)</f>
        <v>pcplzs</v>
      </c>
      <c r="P1009" s="23" t="str" cm="1">
        <f t="array" aca="1" ref="P1009" ca="1">_xlfn.IFS($C1009="","",
P$4=1,"root",
P$4&gt;$M1009,"__",
TRUE,MID($N1009,1, FIND("@",SUBSTITUTE($N1009&amp;"/","/","@",P$4))-1)
)</f>
        <v>root</v>
      </c>
      <c r="Q1009" s="23" t="str" cm="1">
        <f t="array" aca="1" ref="Q1009" ca="1">_xlfn.IFS($C1009="","",
Q$4=1,"root",
Q$4&gt;$M1009,"__",
TRUE,MID($N1009,1, FIND("@",SUBSTITUTE($N1009&amp;"/","/","@",Q$4))-1)
)</f>
        <v>root/vpjqpqfm</v>
      </c>
      <c r="R1009" s="23" t="str" cm="1">
        <f t="array" aca="1" ref="R1009" ca="1">_xlfn.IFS($C1009="","",
R$4=1,"root",
R$4&gt;$M1009,"__",
TRUE,MID($N1009,1, FIND("@",SUBSTITUTE($N1009&amp;"/","/","@",R$4))-1)
)</f>
        <v>root/vpjqpqfm/rgqtzc</v>
      </c>
      <c r="S1009" s="23" t="str" cm="1">
        <f t="array" aca="1" ref="S1009" ca="1">_xlfn.IFS($C1009="","",
S$4=1,"root",
S$4&gt;$M1009,"__",
TRUE,MID($N1009,1, FIND("@",SUBSTITUTE($N1009&amp;"/","/","@",S$4))-1)
)</f>
        <v>root/vpjqpqfm/rgqtzc/pcplzs</v>
      </c>
      <c r="T1009" s="23" t="str" cm="1">
        <f t="array" aca="1" ref="T1009" ca="1">_xlfn.IFS($C1009="","",
T$4=1,"root",
T$4&gt;$M1009,"__",
TRUE,MID($N1009,1, FIND("@",SUBSTITUTE($N1009&amp;"/","/","@",T$4))-1)
)</f>
        <v>__</v>
      </c>
      <c r="U1009" s="23" t="str" cm="1">
        <f t="array" aca="1" ref="U1009" ca="1">_xlfn.IFS($C1009="","",
U$4=1,"root",
U$4&gt;$M1009,"__",
TRUE,MID($N1009,1, FIND("@",SUBSTITUTE($N1009&amp;"/","/","@",U$4))-1)
)</f>
        <v>__</v>
      </c>
      <c r="V1009" s="23" t="str" cm="1">
        <f t="array" aca="1" ref="V1009" ca="1">_xlfn.IFS($C1009="","",
V$4=1,"root",
V$4&gt;$M1009,"__",
TRUE,MID($N1009,1, FIND("@",SUBSTITUTE($N1009&amp;"/","/","@",V$4))-1)
)</f>
        <v>__</v>
      </c>
      <c r="W1009" s="23" t="str" cm="1">
        <f t="array" aca="1" ref="W1009" ca="1">_xlfn.IFS($C1009="","",
W$4=1,"root",
W$4&gt;$M1009,"__",
TRUE,MID($N1009,1, FIND("@",SUBSTITUTE($N1009&amp;"/","/","@",W$4))-1)
)</f>
        <v>__</v>
      </c>
      <c r="X1009" s="23" t="str" cm="1">
        <f t="array" aca="1" ref="X1009" ca="1">_xlfn.IFS($C1009="","",
X$4=1,"root",
X$4&gt;$M1009,"__",
TRUE,MID($N1009,1, FIND("@",SUBSTITUTE($N1009&amp;"/","/","@",X$4))-1)
)</f>
        <v>__</v>
      </c>
      <c r="Y1009" s="23" t="str" cm="1">
        <f t="array" aca="1" ref="Y1009" ca="1">_xlfn.IFS($C1009="","",
Y$4=1,"root",
Y$4&gt;$M1009,"__",
TRUE,MID($N1009,1, FIND("@",SUBSTITUTE($N1009&amp;"/","/","@",Y$4))-1)
)</f>
        <v>__</v>
      </c>
      <c r="Z1009" s="23" t="str" cm="1">
        <f t="array" aca="1" ref="Z1009" ca="1">_xlfn.IFS($C1009="","",
Z$4=1,"root",
Z$4&gt;$M1009,"__",
TRUE,MID($N1009,1, FIND("@",SUBSTITUTE($N1009&amp;"/","/","@",Z$4))-1)
)</f>
        <v>__</v>
      </c>
      <c r="AA1009" s="28" cm="1">
        <f t="array" aca="1" ref="AA1009" ca="1">IF($C1009="","",SUMIF(LEV_1,P1009,LEN))</f>
        <v>41035571</v>
      </c>
      <c r="AB1009" s="28" cm="1">
        <f t="array" aca="1" ref="AB1009" ca="1">IF($C1009="","",IF(Q1009="__",0,SUMIF(LEV_2,Q1009,LEN)))</f>
        <v>23329164</v>
      </c>
      <c r="AC1009" s="28" cm="1">
        <f t="array" aca="1" ref="AC1009" ca="1">IF($C1009="","",IF(R1009="__",0,SUMIF(LEV_3,R1009,LEN)))</f>
        <v>16068117</v>
      </c>
      <c r="AD1009" s="28" cm="1">
        <f t="array" aca="1" ref="AD1009" ca="1">IF($C1009="","",IF(S1009="__",0,SUMIF(LEV_4,S1009,LEN)))</f>
        <v>3347728</v>
      </c>
      <c r="AE1009" s="28" cm="1">
        <f t="array" aca="1" ref="AE1009" ca="1">IF($C1009="","",IF(T1009="__",0,SUMIF(LEV_5,T1009,LEN)))</f>
        <v>0</v>
      </c>
      <c r="AF1009" s="28" cm="1">
        <f t="array" aca="1" ref="AF1009" ca="1">IF($C1009="","",IF(U1009="__",0,SUMIF(LEV_6,U1009,LEN)))</f>
        <v>0</v>
      </c>
      <c r="AG1009" s="28" cm="1">
        <f t="array" aca="1" ref="AG1009" ca="1">IF($C1009="","",IF(V1009="__",0,SUMIF(LEV_7,V1009,LEN)))</f>
        <v>0</v>
      </c>
      <c r="AH1009" s="28" cm="1">
        <f t="array" aca="1" ref="AH1009" ca="1">IF($C1009="","",IF(W1009="__",0,SUMIF(LEV_8,W1009,LEN)))</f>
        <v>0</v>
      </c>
      <c r="AI1009" s="28" cm="1">
        <f t="array" aca="1" ref="AI1009" ca="1">IF($C1009="","",IF(X1009="__",0,SUMIF(LEV_9,X1009,LEN)))</f>
        <v>0</v>
      </c>
      <c r="AJ1009" s="28" cm="1">
        <f t="array" aca="1" ref="AJ1009" ca="1">IF($C1009="","",IF(Y1009="__",0,SUMIF(LEV_10,Y1009,LEN)))</f>
        <v>0</v>
      </c>
      <c r="AK1009" s="28" cm="1">
        <f t="array" aca="1" ref="AK1009" ca="1">IF($C1009="","",IF(Z1009="__",0,SUMIF(LEV_11,Z1009,LEN)))</f>
        <v>0</v>
      </c>
      <c r="AL1009" cm="1">
        <f t="array" aca="1" ref="AL1009" ca="1">IF($C1009="","",_xlfn.IFS(AB1009=0,AA1009,AC1009=0,AB1009,AD1009=0,AC1009,AE1009=0,AD1009,AF1009=0,AE1009,AG1009=0,AF1009,AH1009=0,AG1009,AI1009=0,AH1009,AJ1009=0,AI1009,AK1009=0,AJ1009,TRUE,AK1009))</f>
        <v>3347728</v>
      </c>
      <c r="AM1009" t="b">
        <f t="shared" ca="1" si="159"/>
        <v>0</v>
      </c>
      <c r="AN1009" t="b">
        <f ca="1">IF($C1009="","",IF(IFERROR(MATCH(N1009,$N$1:$N1008,0),0)&gt;0,FALSE,TRUE))</f>
        <v>0</v>
      </c>
      <c r="AO1009" cm="1">
        <f t="array" aca="1" ref="AO1009" ca="1">_xlfn.IFS($C1009="","",AND(AM1009,AN1009),AL1009,TRUE,0)</f>
        <v>0</v>
      </c>
      <c r="AP1009" t="str" cm="1">
        <f t="array" aca="1" ref="AP1009" ca="1">_xlfn.IFS($C1009="","",AND(AN1009,AL1009&gt;=TBF),AL1009,TRUE,"")</f>
        <v/>
      </c>
    </row>
    <row r="1010" spans="1:42" x14ac:dyDescent="0.3">
      <c r="A1010">
        <v>1006</v>
      </c>
      <c r="C1010" s="10" t="str">
        <f ca="1">IF(OFFSET(INPUT_START,A1010-1,0)=0,"",OFFSET(INPUT_START,A1010-1,0))</f>
        <v>$ cd ..</v>
      </c>
      <c r="D1010" t="b">
        <f t="shared" ca="1" si="150"/>
        <v>1</v>
      </c>
      <c r="E1010" t="b">
        <f t="shared" ca="1" si="151"/>
        <v>0</v>
      </c>
      <c r="F1010" t="b">
        <f t="shared" ca="1" si="152"/>
        <v>1</v>
      </c>
      <c r="G1010" t="b">
        <f t="shared" ca="1" si="153"/>
        <v>0</v>
      </c>
      <c r="H1010" t="b">
        <f t="shared" ca="1" si="154"/>
        <v>0</v>
      </c>
      <c r="I1010">
        <f t="shared" ca="1" si="155"/>
        <v>5</v>
      </c>
      <c r="J1010" t="str">
        <f t="shared" ca="1" si="156"/>
        <v>..</v>
      </c>
      <c r="K1010" t="str">
        <f t="shared" ca="1" si="157"/>
        <v/>
      </c>
      <c r="L1010" s="23">
        <f t="shared" ca="1" si="158"/>
        <v>0</v>
      </c>
      <c r="M1010" s="23" cm="1">
        <f t="array" aca="1" ref="M1010" ca="1">_xlfn.IFS($C1010="","",
$A1010=1,1,
NOT($F1010),M1009,
AND($F1010,$J1010&lt;&gt;".."),M1009+1,
AND($F1010,$J1010=".."),M1009-1,
TRUE,"ERR")</f>
        <v>3</v>
      </c>
      <c r="N1010" s="23" t="str" cm="1">
        <f t="array" aca="1" ref="N1010" ca="1">_xlfn.IFS($C1010="","",
$A1010=1,"",
NOT($F1010),N1009,
AND($F1010,$J1010&lt;&gt;".."),N1009&amp;IF(N1009="/","","/")&amp;$J1010,
AND($F1010,$J1010=".."),MID(N1009,1,FIND("@",SUBSTITUTE(N1009,"/","@",$M1010)) -1 ),
TRUE,"ERR")</f>
        <v>root/vpjqpqfm/rgqtzc</v>
      </c>
      <c r="O1010" s="22" t="str" cm="1">
        <f t="array" aca="1" ref="O1010" ca="1">_xlfn.IFS($C1010="","",
$N1010="root","root",
TRUE,MID($N1010,1+FIND("@",SUBSTITUTE($N1010,"/","@",$M1010-1)),100 )
)</f>
        <v>rgqtzc</v>
      </c>
      <c r="P1010" s="23" t="str" cm="1">
        <f t="array" aca="1" ref="P1010" ca="1">_xlfn.IFS($C1010="","",
P$4=1,"root",
P$4&gt;$M1010,"__",
TRUE,MID($N1010,1, FIND("@",SUBSTITUTE($N1010&amp;"/","/","@",P$4))-1)
)</f>
        <v>root</v>
      </c>
      <c r="Q1010" s="23" t="str" cm="1">
        <f t="array" aca="1" ref="Q1010" ca="1">_xlfn.IFS($C1010="","",
Q$4=1,"root",
Q$4&gt;$M1010,"__",
TRUE,MID($N1010,1, FIND("@",SUBSTITUTE($N1010&amp;"/","/","@",Q$4))-1)
)</f>
        <v>root/vpjqpqfm</v>
      </c>
      <c r="R1010" s="23" t="str" cm="1">
        <f t="array" aca="1" ref="R1010" ca="1">_xlfn.IFS($C1010="","",
R$4=1,"root",
R$4&gt;$M1010,"__",
TRUE,MID($N1010,1, FIND("@",SUBSTITUTE($N1010&amp;"/","/","@",R$4))-1)
)</f>
        <v>root/vpjqpqfm/rgqtzc</v>
      </c>
      <c r="S1010" s="23" t="str" cm="1">
        <f t="array" aca="1" ref="S1010" ca="1">_xlfn.IFS($C1010="","",
S$4=1,"root",
S$4&gt;$M1010,"__",
TRUE,MID($N1010,1, FIND("@",SUBSTITUTE($N1010&amp;"/","/","@",S$4))-1)
)</f>
        <v>__</v>
      </c>
      <c r="T1010" s="23" t="str" cm="1">
        <f t="array" aca="1" ref="T1010" ca="1">_xlfn.IFS($C1010="","",
T$4=1,"root",
T$4&gt;$M1010,"__",
TRUE,MID($N1010,1, FIND("@",SUBSTITUTE($N1010&amp;"/","/","@",T$4))-1)
)</f>
        <v>__</v>
      </c>
      <c r="U1010" s="23" t="str" cm="1">
        <f t="array" aca="1" ref="U1010" ca="1">_xlfn.IFS($C1010="","",
U$4=1,"root",
U$4&gt;$M1010,"__",
TRUE,MID($N1010,1, FIND("@",SUBSTITUTE($N1010&amp;"/","/","@",U$4))-1)
)</f>
        <v>__</v>
      </c>
      <c r="V1010" s="23" t="str" cm="1">
        <f t="array" aca="1" ref="V1010" ca="1">_xlfn.IFS($C1010="","",
V$4=1,"root",
V$4&gt;$M1010,"__",
TRUE,MID($N1010,1, FIND("@",SUBSTITUTE($N1010&amp;"/","/","@",V$4))-1)
)</f>
        <v>__</v>
      </c>
      <c r="W1010" s="23" t="str" cm="1">
        <f t="array" aca="1" ref="W1010" ca="1">_xlfn.IFS($C1010="","",
W$4=1,"root",
W$4&gt;$M1010,"__",
TRUE,MID($N1010,1, FIND("@",SUBSTITUTE($N1010&amp;"/","/","@",W$4))-1)
)</f>
        <v>__</v>
      </c>
      <c r="X1010" s="23" t="str" cm="1">
        <f t="array" aca="1" ref="X1010" ca="1">_xlfn.IFS($C1010="","",
X$4=1,"root",
X$4&gt;$M1010,"__",
TRUE,MID($N1010,1, FIND("@",SUBSTITUTE($N1010&amp;"/","/","@",X$4))-1)
)</f>
        <v>__</v>
      </c>
      <c r="Y1010" s="23" t="str" cm="1">
        <f t="array" aca="1" ref="Y1010" ca="1">_xlfn.IFS($C1010="","",
Y$4=1,"root",
Y$4&gt;$M1010,"__",
TRUE,MID($N1010,1, FIND("@",SUBSTITUTE($N1010&amp;"/","/","@",Y$4))-1)
)</f>
        <v>__</v>
      </c>
      <c r="Z1010" s="23" t="str" cm="1">
        <f t="array" aca="1" ref="Z1010" ca="1">_xlfn.IFS($C1010="","",
Z$4=1,"root",
Z$4&gt;$M1010,"__",
TRUE,MID($N1010,1, FIND("@",SUBSTITUTE($N1010&amp;"/","/","@",Z$4))-1)
)</f>
        <v>__</v>
      </c>
      <c r="AA1010" s="28" cm="1">
        <f t="array" aca="1" ref="AA1010" ca="1">IF($C1010="","",SUMIF(LEV_1,P1010,LEN))</f>
        <v>41035571</v>
      </c>
      <c r="AB1010" s="28" cm="1">
        <f t="array" aca="1" ref="AB1010" ca="1">IF($C1010="","",IF(Q1010="__",0,SUMIF(LEV_2,Q1010,LEN)))</f>
        <v>23329164</v>
      </c>
      <c r="AC1010" s="28" cm="1">
        <f t="array" aca="1" ref="AC1010" ca="1">IF($C1010="","",IF(R1010="__",0,SUMIF(LEV_3,R1010,LEN)))</f>
        <v>16068117</v>
      </c>
      <c r="AD1010" s="28" cm="1">
        <f t="array" aca="1" ref="AD1010" ca="1">IF($C1010="","",IF(S1010="__",0,SUMIF(LEV_4,S1010,LEN)))</f>
        <v>0</v>
      </c>
      <c r="AE1010" s="28" cm="1">
        <f t="array" aca="1" ref="AE1010" ca="1">IF($C1010="","",IF(T1010="__",0,SUMIF(LEV_5,T1010,LEN)))</f>
        <v>0</v>
      </c>
      <c r="AF1010" s="28" cm="1">
        <f t="array" aca="1" ref="AF1010" ca="1">IF($C1010="","",IF(U1010="__",0,SUMIF(LEV_6,U1010,LEN)))</f>
        <v>0</v>
      </c>
      <c r="AG1010" s="28" cm="1">
        <f t="array" aca="1" ref="AG1010" ca="1">IF($C1010="","",IF(V1010="__",0,SUMIF(LEV_7,V1010,LEN)))</f>
        <v>0</v>
      </c>
      <c r="AH1010" s="28" cm="1">
        <f t="array" aca="1" ref="AH1010" ca="1">IF($C1010="","",IF(W1010="__",0,SUMIF(LEV_8,W1010,LEN)))</f>
        <v>0</v>
      </c>
      <c r="AI1010" s="28" cm="1">
        <f t="array" aca="1" ref="AI1010" ca="1">IF($C1010="","",IF(X1010="__",0,SUMIF(LEV_9,X1010,LEN)))</f>
        <v>0</v>
      </c>
      <c r="AJ1010" s="28" cm="1">
        <f t="array" aca="1" ref="AJ1010" ca="1">IF($C1010="","",IF(Y1010="__",0,SUMIF(LEV_10,Y1010,LEN)))</f>
        <v>0</v>
      </c>
      <c r="AK1010" s="28" cm="1">
        <f t="array" aca="1" ref="AK1010" ca="1">IF($C1010="","",IF(Z1010="__",0,SUMIF(LEV_11,Z1010,LEN)))</f>
        <v>0</v>
      </c>
      <c r="AL1010" cm="1">
        <f t="array" aca="1" ref="AL1010" ca="1">IF($C1010="","",_xlfn.IFS(AB1010=0,AA1010,AC1010=0,AB1010,AD1010=0,AC1010,AE1010=0,AD1010,AF1010=0,AE1010,AG1010=0,AF1010,AH1010=0,AG1010,AI1010=0,AH1010,AJ1010=0,AI1010,AK1010=0,AJ1010,TRUE,AK1010))</f>
        <v>16068117</v>
      </c>
      <c r="AM1010" t="b">
        <f t="shared" ca="1" si="159"/>
        <v>0</v>
      </c>
      <c r="AN1010" t="b">
        <f ca="1">IF($C1010="","",IF(IFERROR(MATCH(N1010,$N$1:$N1009,0),0)&gt;0,FALSE,TRUE))</f>
        <v>0</v>
      </c>
      <c r="AO1010" cm="1">
        <f t="array" aca="1" ref="AO1010" ca="1">_xlfn.IFS($C1010="","",AND(AM1010,AN1010),AL1010,TRUE,0)</f>
        <v>0</v>
      </c>
      <c r="AP1010" t="str" cm="1">
        <f t="array" aca="1" ref="AP1010" ca="1">_xlfn.IFS($C1010="","",AND(AN1010,AL1010&gt;=TBF),AL1010,TRUE,"")</f>
        <v/>
      </c>
    </row>
    <row r="1011" spans="1:42" x14ac:dyDescent="0.3">
      <c r="A1011">
        <v>1007</v>
      </c>
      <c r="C1011" s="10" t="str">
        <f ca="1">IF(OFFSET(INPUT_START,A1011-1,0)=0,"",OFFSET(INPUT_START,A1011-1,0))</f>
        <v>$ cd pvfbjm</v>
      </c>
      <c r="D1011" t="b">
        <f t="shared" ca="1" si="150"/>
        <v>1</v>
      </c>
      <c r="E1011" t="b">
        <f t="shared" ca="1" si="151"/>
        <v>0</v>
      </c>
      <c r="F1011" t="b">
        <f t="shared" ca="1" si="152"/>
        <v>1</v>
      </c>
      <c r="G1011" t="b">
        <f t="shared" ca="1" si="153"/>
        <v>0</v>
      </c>
      <c r="H1011" t="b">
        <f t="shared" ca="1" si="154"/>
        <v>0</v>
      </c>
      <c r="I1011">
        <f t="shared" ca="1" si="155"/>
        <v>5</v>
      </c>
      <c r="J1011" t="str">
        <f t="shared" ca="1" si="156"/>
        <v>pvfbjm</v>
      </c>
      <c r="K1011" t="str">
        <f t="shared" ca="1" si="157"/>
        <v/>
      </c>
      <c r="L1011" s="23">
        <f t="shared" ca="1" si="158"/>
        <v>0</v>
      </c>
      <c r="M1011" s="23" cm="1">
        <f t="array" aca="1" ref="M1011" ca="1">_xlfn.IFS($C1011="","",
$A1011=1,1,
NOT($F1011),M1010,
AND($F1011,$J1011&lt;&gt;".."),M1010+1,
AND($F1011,$J1011=".."),M1010-1,
TRUE,"ERR")</f>
        <v>4</v>
      </c>
      <c r="N1011" s="23" t="str" cm="1">
        <f t="array" aca="1" ref="N1011" ca="1">_xlfn.IFS($C1011="","",
$A1011=1,"",
NOT($F1011),N1010,
AND($F1011,$J1011&lt;&gt;".."),N1010&amp;IF(N1010="/","","/")&amp;$J1011,
AND($F1011,$J1011=".."),MID(N1010,1,FIND("@",SUBSTITUTE(N1010,"/","@",$M1011)) -1 ),
TRUE,"ERR")</f>
        <v>root/vpjqpqfm/rgqtzc/pvfbjm</v>
      </c>
      <c r="O1011" s="22" t="str" cm="1">
        <f t="array" aca="1" ref="O1011" ca="1">_xlfn.IFS($C1011="","",
$N1011="root","root",
TRUE,MID($N1011,1+FIND("@",SUBSTITUTE($N1011,"/","@",$M1011-1)),100 )
)</f>
        <v>pvfbjm</v>
      </c>
      <c r="P1011" s="23" t="str" cm="1">
        <f t="array" aca="1" ref="P1011" ca="1">_xlfn.IFS($C1011="","",
P$4=1,"root",
P$4&gt;$M1011,"__",
TRUE,MID($N1011,1, FIND("@",SUBSTITUTE($N1011&amp;"/","/","@",P$4))-1)
)</f>
        <v>root</v>
      </c>
      <c r="Q1011" s="23" t="str" cm="1">
        <f t="array" aca="1" ref="Q1011" ca="1">_xlfn.IFS($C1011="","",
Q$4=1,"root",
Q$4&gt;$M1011,"__",
TRUE,MID($N1011,1, FIND("@",SUBSTITUTE($N1011&amp;"/","/","@",Q$4))-1)
)</f>
        <v>root/vpjqpqfm</v>
      </c>
      <c r="R1011" s="23" t="str" cm="1">
        <f t="array" aca="1" ref="R1011" ca="1">_xlfn.IFS($C1011="","",
R$4=1,"root",
R$4&gt;$M1011,"__",
TRUE,MID($N1011,1, FIND("@",SUBSTITUTE($N1011&amp;"/","/","@",R$4))-1)
)</f>
        <v>root/vpjqpqfm/rgqtzc</v>
      </c>
      <c r="S1011" s="23" t="str" cm="1">
        <f t="array" aca="1" ref="S1011" ca="1">_xlfn.IFS($C1011="","",
S$4=1,"root",
S$4&gt;$M1011,"__",
TRUE,MID($N1011,1, FIND("@",SUBSTITUTE($N1011&amp;"/","/","@",S$4))-1)
)</f>
        <v>root/vpjqpqfm/rgqtzc/pvfbjm</v>
      </c>
      <c r="T1011" s="23" t="str" cm="1">
        <f t="array" aca="1" ref="T1011" ca="1">_xlfn.IFS($C1011="","",
T$4=1,"root",
T$4&gt;$M1011,"__",
TRUE,MID($N1011,1, FIND("@",SUBSTITUTE($N1011&amp;"/","/","@",T$4))-1)
)</f>
        <v>__</v>
      </c>
      <c r="U1011" s="23" t="str" cm="1">
        <f t="array" aca="1" ref="U1011" ca="1">_xlfn.IFS($C1011="","",
U$4=1,"root",
U$4&gt;$M1011,"__",
TRUE,MID($N1011,1, FIND("@",SUBSTITUTE($N1011&amp;"/","/","@",U$4))-1)
)</f>
        <v>__</v>
      </c>
      <c r="V1011" s="23" t="str" cm="1">
        <f t="array" aca="1" ref="V1011" ca="1">_xlfn.IFS($C1011="","",
V$4=1,"root",
V$4&gt;$M1011,"__",
TRUE,MID($N1011,1, FIND("@",SUBSTITUTE($N1011&amp;"/","/","@",V$4))-1)
)</f>
        <v>__</v>
      </c>
      <c r="W1011" s="23" t="str" cm="1">
        <f t="array" aca="1" ref="W1011" ca="1">_xlfn.IFS($C1011="","",
W$4=1,"root",
W$4&gt;$M1011,"__",
TRUE,MID($N1011,1, FIND("@",SUBSTITUTE($N1011&amp;"/","/","@",W$4))-1)
)</f>
        <v>__</v>
      </c>
      <c r="X1011" s="23" t="str" cm="1">
        <f t="array" aca="1" ref="X1011" ca="1">_xlfn.IFS($C1011="","",
X$4=1,"root",
X$4&gt;$M1011,"__",
TRUE,MID($N1011,1, FIND("@",SUBSTITUTE($N1011&amp;"/","/","@",X$4))-1)
)</f>
        <v>__</v>
      </c>
      <c r="Y1011" s="23" t="str" cm="1">
        <f t="array" aca="1" ref="Y1011" ca="1">_xlfn.IFS($C1011="","",
Y$4=1,"root",
Y$4&gt;$M1011,"__",
TRUE,MID($N1011,1, FIND("@",SUBSTITUTE($N1011&amp;"/","/","@",Y$4))-1)
)</f>
        <v>__</v>
      </c>
      <c r="Z1011" s="23" t="str" cm="1">
        <f t="array" aca="1" ref="Z1011" ca="1">_xlfn.IFS($C1011="","",
Z$4=1,"root",
Z$4&gt;$M1011,"__",
TRUE,MID($N1011,1, FIND("@",SUBSTITUTE($N1011&amp;"/","/","@",Z$4))-1)
)</f>
        <v>__</v>
      </c>
      <c r="AA1011" s="28" cm="1">
        <f t="array" aca="1" ref="AA1011" ca="1">IF($C1011="","",SUMIF(LEV_1,P1011,LEN))</f>
        <v>41035571</v>
      </c>
      <c r="AB1011" s="28" cm="1">
        <f t="array" aca="1" ref="AB1011" ca="1">IF($C1011="","",IF(Q1011="__",0,SUMIF(LEV_2,Q1011,LEN)))</f>
        <v>23329164</v>
      </c>
      <c r="AC1011" s="28" cm="1">
        <f t="array" aca="1" ref="AC1011" ca="1">IF($C1011="","",IF(R1011="__",0,SUMIF(LEV_3,R1011,LEN)))</f>
        <v>16068117</v>
      </c>
      <c r="AD1011" s="28" cm="1">
        <f t="array" aca="1" ref="AD1011" ca="1">IF($C1011="","",IF(S1011="__",0,SUMIF(LEV_4,S1011,LEN)))</f>
        <v>251602</v>
      </c>
      <c r="AE1011" s="28" cm="1">
        <f t="array" aca="1" ref="AE1011" ca="1">IF($C1011="","",IF(T1011="__",0,SUMIF(LEV_5,T1011,LEN)))</f>
        <v>0</v>
      </c>
      <c r="AF1011" s="28" cm="1">
        <f t="array" aca="1" ref="AF1011" ca="1">IF($C1011="","",IF(U1011="__",0,SUMIF(LEV_6,U1011,LEN)))</f>
        <v>0</v>
      </c>
      <c r="AG1011" s="28" cm="1">
        <f t="array" aca="1" ref="AG1011" ca="1">IF($C1011="","",IF(V1011="__",0,SUMIF(LEV_7,V1011,LEN)))</f>
        <v>0</v>
      </c>
      <c r="AH1011" s="28" cm="1">
        <f t="array" aca="1" ref="AH1011" ca="1">IF($C1011="","",IF(W1011="__",0,SUMIF(LEV_8,W1011,LEN)))</f>
        <v>0</v>
      </c>
      <c r="AI1011" s="28" cm="1">
        <f t="array" aca="1" ref="AI1011" ca="1">IF($C1011="","",IF(X1011="__",0,SUMIF(LEV_9,X1011,LEN)))</f>
        <v>0</v>
      </c>
      <c r="AJ1011" s="28" cm="1">
        <f t="array" aca="1" ref="AJ1011" ca="1">IF($C1011="","",IF(Y1011="__",0,SUMIF(LEV_10,Y1011,LEN)))</f>
        <v>0</v>
      </c>
      <c r="AK1011" s="28" cm="1">
        <f t="array" aca="1" ref="AK1011" ca="1">IF($C1011="","",IF(Z1011="__",0,SUMIF(LEV_11,Z1011,LEN)))</f>
        <v>0</v>
      </c>
      <c r="AL1011" cm="1">
        <f t="array" aca="1" ref="AL1011" ca="1">IF($C1011="","",_xlfn.IFS(AB1011=0,AA1011,AC1011=0,AB1011,AD1011=0,AC1011,AE1011=0,AD1011,AF1011=0,AE1011,AG1011=0,AF1011,AH1011=0,AG1011,AI1011=0,AH1011,AJ1011=0,AI1011,AK1011=0,AJ1011,TRUE,AK1011))</f>
        <v>251602</v>
      </c>
      <c r="AM1011" t="b">
        <f t="shared" ca="1" si="159"/>
        <v>0</v>
      </c>
      <c r="AN1011" t="b">
        <f ca="1">IF($C1011="","",IF(IFERROR(MATCH(N1011,$N$1:$N1010,0),0)&gt;0,FALSE,TRUE))</f>
        <v>1</v>
      </c>
      <c r="AO1011" cm="1">
        <f t="array" aca="1" ref="AO1011" ca="1">_xlfn.IFS($C1011="","",AND(AM1011,AN1011),AL1011,TRUE,0)</f>
        <v>0</v>
      </c>
      <c r="AP1011" t="str" cm="1">
        <f t="array" aca="1" ref="AP1011" ca="1">_xlfn.IFS($C1011="","",AND(AN1011,AL1011&gt;=TBF),AL1011,TRUE,"")</f>
        <v/>
      </c>
    </row>
    <row r="1012" spans="1:42" x14ac:dyDescent="0.3">
      <c r="A1012">
        <v>1008</v>
      </c>
      <c r="C1012" s="10" t="str">
        <f ca="1">IF(OFFSET(INPUT_START,A1012-1,0)=0,"",OFFSET(INPUT_START,A1012-1,0))</f>
        <v>$ ls</v>
      </c>
      <c r="D1012" t="b">
        <f t="shared" ca="1" si="150"/>
        <v>1</v>
      </c>
      <c r="E1012" t="b">
        <f t="shared" ca="1" si="151"/>
        <v>1</v>
      </c>
      <c r="F1012" t="b">
        <f t="shared" ca="1" si="152"/>
        <v>0</v>
      </c>
      <c r="G1012" t="b">
        <f t="shared" ca="1" si="153"/>
        <v>0</v>
      </c>
      <c r="H1012" t="b">
        <f t="shared" ca="1" si="154"/>
        <v>0</v>
      </c>
      <c r="I1012">
        <f t="shared" ca="1" si="155"/>
        <v>0</v>
      </c>
      <c r="J1012" t="str">
        <f t="shared" ca="1" si="156"/>
        <v/>
      </c>
      <c r="K1012" t="str">
        <f t="shared" ca="1" si="157"/>
        <v/>
      </c>
      <c r="L1012" s="23">
        <f t="shared" ca="1" si="158"/>
        <v>0</v>
      </c>
      <c r="M1012" s="23" cm="1">
        <f t="array" aca="1" ref="M1012" ca="1">_xlfn.IFS($C1012="","",
$A1012=1,1,
NOT($F1012),M1011,
AND($F1012,$J1012&lt;&gt;".."),M1011+1,
AND($F1012,$J1012=".."),M1011-1,
TRUE,"ERR")</f>
        <v>4</v>
      </c>
      <c r="N1012" s="23" t="str" cm="1">
        <f t="array" aca="1" ref="N1012" ca="1">_xlfn.IFS($C1012="","",
$A1012=1,"",
NOT($F1012),N1011,
AND($F1012,$J1012&lt;&gt;".."),N1011&amp;IF(N1011="/","","/")&amp;$J1012,
AND($F1012,$J1012=".."),MID(N1011,1,FIND("@",SUBSTITUTE(N1011,"/","@",$M1012)) -1 ),
TRUE,"ERR")</f>
        <v>root/vpjqpqfm/rgqtzc/pvfbjm</v>
      </c>
      <c r="O1012" s="22" t="str" cm="1">
        <f t="array" aca="1" ref="O1012" ca="1">_xlfn.IFS($C1012="","",
$N1012="root","root",
TRUE,MID($N1012,1+FIND("@",SUBSTITUTE($N1012,"/","@",$M1012-1)),100 )
)</f>
        <v>pvfbjm</v>
      </c>
      <c r="P1012" s="23" t="str" cm="1">
        <f t="array" aca="1" ref="P1012" ca="1">_xlfn.IFS($C1012="","",
P$4=1,"root",
P$4&gt;$M1012,"__",
TRUE,MID($N1012,1, FIND("@",SUBSTITUTE($N1012&amp;"/","/","@",P$4))-1)
)</f>
        <v>root</v>
      </c>
      <c r="Q1012" s="23" t="str" cm="1">
        <f t="array" aca="1" ref="Q1012" ca="1">_xlfn.IFS($C1012="","",
Q$4=1,"root",
Q$4&gt;$M1012,"__",
TRUE,MID($N1012,1, FIND("@",SUBSTITUTE($N1012&amp;"/","/","@",Q$4))-1)
)</f>
        <v>root/vpjqpqfm</v>
      </c>
      <c r="R1012" s="23" t="str" cm="1">
        <f t="array" aca="1" ref="R1012" ca="1">_xlfn.IFS($C1012="","",
R$4=1,"root",
R$4&gt;$M1012,"__",
TRUE,MID($N1012,1, FIND("@",SUBSTITUTE($N1012&amp;"/","/","@",R$4))-1)
)</f>
        <v>root/vpjqpqfm/rgqtzc</v>
      </c>
      <c r="S1012" s="23" t="str" cm="1">
        <f t="array" aca="1" ref="S1012" ca="1">_xlfn.IFS($C1012="","",
S$4=1,"root",
S$4&gt;$M1012,"__",
TRUE,MID($N1012,1, FIND("@",SUBSTITUTE($N1012&amp;"/","/","@",S$4))-1)
)</f>
        <v>root/vpjqpqfm/rgqtzc/pvfbjm</v>
      </c>
      <c r="T1012" s="23" t="str" cm="1">
        <f t="array" aca="1" ref="T1012" ca="1">_xlfn.IFS($C1012="","",
T$4=1,"root",
T$4&gt;$M1012,"__",
TRUE,MID($N1012,1, FIND("@",SUBSTITUTE($N1012&amp;"/","/","@",T$4))-1)
)</f>
        <v>__</v>
      </c>
      <c r="U1012" s="23" t="str" cm="1">
        <f t="array" aca="1" ref="U1012" ca="1">_xlfn.IFS($C1012="","",
U$4=1,"root",
U$4&gt;$M1012,"__",
TRUE,MID($N1012,1, FIND("@",SUBSTITUTE($N1012&amp;"/","/","@",U$4))-1)
)</f>
        <v>__</v>
      </c>
      <c r="V1012" s="23" t="str" cm="1">
        <f t="array" aca="1" ref="V1012" ca="1">_xlfn.IFS($C1012="","",
V$4=1,"root",
V$4&gt;$M1012,"__",
TRUE,MID($N1012,1, FIND("@",SUBSTITUTE($N1012&amp;"/","/","@",V$4))-1)
)</f>
        <v>__</v>
      </c>
      <c r="W1012" s="23" t="str" cm="1">
        <f t="array" aca="1" ref="W1012" ca="1">_xlfn.IFS($C1012="","",
W$4=1,"root",
W$4&gt;$M1012,"__",
TRUE,MID($N1012,1, FIND("@",SUBSTITUTE($N1012&amp;"/","/","@",W$4))-1)
)</f>
        <v>__</v>
      </c>
      <c r="X1012" s="23" t="str" cm="1">
        <f t="array" aca="1" ref="X1012" ca="1">_xlfn.IFS($C1012="","",
X$4=1,"root",
X$4&gt;$M1012,"__",
TRUE,MID($N1012,1, FIND("@",SUBSTITUTE($N1012&amp;"/","/","@",X$4))-1)
)</f>
        <v>__</v>
      </c>
      <c r="Y1012" s="23" t="str" cm="1">
        <f t="array" aca="1" ref="Y1012" ca="1">_xlfn.IFS($C1012="","",
Y$4=1,"root",
Y$4&gt;$M1012,"__",
TRUE,MID($N1012,1, FIND("@",SUBSTITUTE($N1012&amp;"/","/","@",Y$4))-1)
)</f>
        <v>__</v>
      </c>
      <c r="Z1012" s="23" t="str" cm="1">
        <f t="array" aca="1" ref="Z1012" ca="1">_xlfn.IFS($C1012="","",
Z$4=1,"root",
Z$4&gt;$M1012,"__",
TRUE,MID($N1012,1, FIND("@",SUBSTITUTE($N1012&amp;"/","/","@",Z$4))-1)
)</f>
        <v>__</v>
      </c>
      <c r="AA1012" s="28" cm="1">
        <f t="array" aca="1" ref="AA1012" ca="1">IF($C1012="","",SUMIF(LEV_1,P1012,LEN))</f>
        <v>41035571</v>
      </c>
      <c r="AB1012" s="28" cm="1">
        <f t="array" aca="1" ref="AB1012" ca="1">IF($C1012="","",IF(Q1012="__",0,SUMIF(LEV_2,Q1012,LEN)))</f>
        <v>23329164</v>
      </c>
      <c r="AC1012" s="28" cm="1">
        <f t="array" aca="1" ref="AC1012" ca="1">IF($C1012="","",IF(R1012="__",0,SUMIF(LEV_3,R1012,LEN)))</f>
        <v>16068117</v>
      </c>
      <c r="AD1012" s="28" cm="1">
        <f t="array" aca="1" ref="AD1012" ca="1">IF($C1012="","",IF(S1012="__",0,SUMIF(LEV_4,S1012,LEN)))</f>
        <v>251602</v>
      </c>
      <c r="AE1012" s="28" cm="1">
        <f t="array" aca="1" ref="AE1012" ca="1">IF($C1012="","",IF(T1012="__",0,SUMIF(LEV_5,T1012,LEN)))</f>
        <v>0</v>
      </c>
      <c r="AF1012" s="28" cm="1">
        <f t="array" aca="1" ref="AF1012" ca="1">IF($C1012="","",IF(U1012="__",0,SUMIF(LEV_6,U1012,LEN)))</f>
        <v>0</v>
      </c>
      <c r="AG1012" s="28" cm="1">
        <f t="array" aca="1" ref="AG1012" ca="1">IF($C1012="","",IF(V1012="__",0,SUMIF(LEV_7,V1012,LEN)))</f>
        <v>0</v>
      </c>
      <c r="AH1012" s="28" cm="1">
        <f t="array" aca="1" ref="AH1012" ca="1">IF($C1012="","",IF(W1012="__",0,SUMIF(LEV_8,W1012,LEN)))</f>
        <v>0</v>
      </c>
      <c r="AI1012" s="28" cm="1">
        <f t="array" aca="1" ref="AI1012" ca="1">IF($C1012="","",IF(X1012="__",0,SUMIF(LEV_9,X1012,LEN)))</f>
        <v>0</v>
      </c>
      <c r="AJ1012" s="28" cm="1">
        <f t="array" aca="1" ref="AJ1012" ca="1">IF($C1012="","",IF(Y1012="__",0,SUMIF(LEV_10,Y1012,LEN)))</f>
        <v>0</v>
      </c>
      <c r="AK1012" s="28" cm="1">
        <f t="array" aca="1" ref="AK1012" ca="1">IF($C1012="","",IF(Z1012="__",0,SUMIF(LEV_11,Z1012,LEN)))</f>
        <v>0</v>
      </c>
      <c r="AL1012" cm="1">
        <f t="array" aca="1" ref="AL1012" ca="1">IF($C1012="","",_xlfn.IFS(AB1012=0,AA1012,AC1012=0,AB1012,AD1012=0,AC1012,AE1012=0,AD1012,AF1012=0,AE1012,AG1012=0,AF1012,AH1012=0,AG1012,AI1012=0,AH1012,AJ1012=0,AI1012,AK1012=0,AJ1012,TRUE,AK1012))</f>
        <v>251602</v>
      </c>
      <c r="AM1012" t="b">
        <f t="shared" ca="1" si="159"/>
        <v>0</v>
      </c>
      <c r="AN1012" t="b">
        <f ca="1">IF($C1012="","",IF(IFERROR(MATCH(N1012,$N$1:$N1011,0),0)&gt;0,FALSE,TRUE))</f>
        <v>0</v>
      </c>
      <c r="AO1012" cm="1">
        <f t="array" aca="1" ref="AO1012" ca="1">_xlfn.IFS($C1012="","",AND(AM1012,AN1012),AL1012,TRUE,0)</f>
        <v>0</v>
      </c>
      <c r="AP1012" t="str" cm="1">
        <f t="array" aca="1" ref="AP1012" ca="1">_xlfn.IFS($C1012="","",AND(AN1012,AL1012&gt;=TBF),AL1012,TRUE,"")</f>
        <v/>
      </c>
    </row>
    <row r="1013" spans="1:42" x14ac:dyDescent="0.3">
      <c r="A1013">
        <v>1009</v>
      </c>
      <c r="C1013" s="10" t="str">
        <f ca="1">IF(OFFSET(INPUT_START,A1013-1,0)=0,"",OFFSET(INPUT_START,A1013-1,0))</f>
        <v>251602 nscv.wvb</v>
      </c>
      <c r="D1013" t="b">
        <f t="shared" ca="1" si="150"/>
        <v>0</v>
      </c>
      <c r="E1013" t="b">
        <f t="shared" ca="1" si="151"/>
        <v>0</v>
      </c>
      <c r="F1013" t="b">
        <f t="shared" ca="1" si="152"/>
        <v>0</v>
      </c>
      <c r="G1013" t="b">
        <f t="shared" ca="1" si="153"/>
        <v>0</v>
      </c>
      <c r="H1013" t="b">
        <f t="shared" ca="1" si="154"/>
        <v>1</v>
      </c>
      <c r="I1013">
        <f t="shared" ca="1" si="155"/>
        <v>7</v>
      </c>
      <c r="J1013" t="str">
        <f t="shared" ca="1" si="156"/>
        <v/>
      </c>
      <c r="K1013" t="str">
        <f t="shared" ca="1" si="157"/>
        <v>nscv.wvb</v>
      </c>
      <c r="L1013" s="23">
        <f t="shared" ca="1" si="158"/>
        <v>251602</v>
      </c>
      <c r="M1013" s="23" cm="1">
        <f t="array" aca="1" ref="M1013" ca="1">_xlfn.IFS($C1013="","",
$A1013=1,1,
NOT($F1013),M1012,
AND($F1013,$J1013&lt;&gt;".."),M1012+1,
AND($F1013,$J1013=".."),M1012-1,
TRUE,"ERR")</f>
        <v>4</v>
      </c>
      <c r="N1013" s="23" t="str" cm="1">
        <f t="array" aca="1" ref="N1013" ca="1">_xlfn.IFS($C1013="","",
$A1013=1,"",
NOT($F1013),N1012,
AND($F1013,$J1013&lt;&gt;".."),N1012&amp;IF(N1012="/","","/")&amp;$J1013,
AND($F1013,$J1013=".."),MID(N1012,1,FIND("@",SUBSTITUTE(N1012,"/","@",$M1013)) -1 ),
TRUE,"ERR")</f>
        <v>root/vpjqpqfm/rgqtzc/pvfbjm</v>
      </c>
      <c r="O1013" s="22" t="str" cm="1">
        <f t="array" aca="1" ref="O1013" ca="1">_xlfn.IFS($C1013="","",
$N1013="root","root",
TRUE,MID($N1013,1+FIND("@",SUBSTITUTE($N1013,"/","@",$M1013-1)),100 )
)</f>
        <v>pvfbjm</v>
      </c>
      <c r="P1013" s="23" t="str" cm="1">
        <f t="array" aca="1" ref="P1013" ca="1">_xlfn.IFS($C1013="","",
P$4=1,"root",
P$4&gt;$M1013,"__",
TRUE,MID($N1013,1, FIND("@",SUBSTITUTE($N1013&amp;"/","/","@",P$4))-1)
)</f>
        <v>root</v>
      </c>
      <c r="Q1013" s="23" t="str" cm="1">
        <f t="array" aca="1" ref="Q1013" ca="1">_xlfn.IFS($C1013="","",
Q$4=1,"root",
Q$4&gt;$M1013,"__",
TRUE,MID($N1013,1, FIND("@",SUBSTITUTE($N1013&amp;"/","/","@",Q$4))-1)
)</f>
        <v>root/vpjqpqfm</v>
      </c>
      <c r="R1013" s="23" t="str" cm="1">
        <f t="array" aca="1" ref="R1013" ca="1">_xlfn.IFS($C1013="","",
R$4=1,"root",
R$4&gt;$M1013,"__",
TRUE,MID($N1013,1, FIND("@",SUBSTITUTE($N1013&amp;"/","/","@",R$4))-1)
)</f>
        <v>root/vpjqpqfm/rgqtzc</v>
      </c>
      <c r="S1013" s="23" t="str" cm="1">
        <f t="array" aca="1" ref="S1013" ca="1">_xlfn.IFS($C1013="","",
S$4=1,"root",
S$4&gt;$M1013,"__",
TRUE,MID($N1013,1, FIND("@",SUBSTITUTE($N1013&amp;"/","/","@",S$4))-1)
)</f>
        <v>root/vpjqpqfm/rgqtzc/pvfbjm</v>
      </c>
      <c r="T1013" s="23" t="str" cm="1">
        <f t="array" aca="1" ref="T1013" ca="1">_xlfn.IFS($C1013="","",
T$4=1,"root",
T$4&gt;$M1013,"__",
TRUE,MID($N1013,1, FIND("@",SUBSTITUTE($N1013&amp;"/","/","@",T$4))-1)
)</f>
        <v>__</v>
      </c>
      <c r="U1013" s="23" t="str" cm="1">
        <f t="array" aca="1" ref="U1013" ca="1">_xlfn.IFS($C1013="","",
U$4=1,"root",
U$4&gt;$M1013,"__",
TRUE,MID($N1013,1, FIND("@",SUBSTITUTE($N1013&amp;"/","/","@",U$4))-1)
)</f>
        <v>__</v>
      </c>
      <c r="V1013" s="23" t="str" cm="1">
        <f t="array" aca="1" ref="V1013" ca="1">_xlfn.IFS($C1013="","",
V$4=1,"root",
V$4&gt;$M1013,"__",
TRUE,MID($N1013,1, FIND("@",SUBSTITUTE($N1013&amp;"/","/","@",V$4))-1)
)</f>
        <v>__</v>
      </c>
      <c r="W1013" s="23" t="str" cm="1">
        <f t="array" aca="1" ref="W1013" ca="1">_xlfn.IFS($C1013="","",
W$4=1,"root",
W$4&gt;$M1013,"__",
TRUE,MID($N1013,1, FIND("@",SUBSTITUTE($N1013&amp;"/","/","@",W$4))-1)
)</f>
        <v>__</v>
      </c>
      <c r="X1013" s="23" t="str" cm="1">
        <f t="array" aca="1" ref="X1013" ca="1">_xlfn.IFS($C1013="","",
X$4=1,"root",
X$4&gt;$M1013,"__",
TRUE,MID($N1013,1, FIND("@",SUBSTITUTE($N1013&amp;"/","/","@",X$4))-1)
)</f>
        <v>__</v>
      </c>
      <c r="Y1013" s="23" t="str" cm="1">
        <f t="array" aca="1" ref="Y1013" ca="1">_xlfn.IFS($C1013="","",
Y$4=1,"root",
Y$4&gt;$M1013,"__",
TRUE,MID($N1013,1, FIND("@",SUBSTITUTE($N1013&amp;"/","/","@",Y$4))-1)
)</f>
        <v>__</v>
      </c>
      <c r="Z1013" s="23" t="str" cm="1">
        <f t="array" aca="1" ref="Z1013" ca="1">_xlfn.IFS($C1013="","",
Z$4=1,"root",
Z$4&gt;$M1013,"__",
TRUE,MID($N1013,1, FIND("@",SUBSTITUTE($N1013&amp;"/","/","@",Z$4))-1)
)</f>
        <v>__</v>
      </c>
      <c r="AA1013" s="28" cm="1">
        <f t="array" aca="1" ref="AA1013" ca="1">IF($C1013="","",SUMIF(LEV_1,P1013,LEN))</f>
        <v>41035571</v>
      </c>
      <c r="AB1013" s="28" cm="1">
        <f t="array" aca="1" ref="AB1013" ca="1">IF($C1013="","",IF(Q1013="__",0,SUMIF(LEV_2,Q1013,LEN)))</f>
        <v>23329164</v>
      </c>
      <c r="AC1013" s="28" cm="1">
        <f t="array" aca="1" ref="AC1013" ca="1">IF($C1013="","",IF(R1013="__",0,SUMIF(LEV_3,R1013,LEN)))</f>
        <v>16068117</v>
      </c>
      <c r="AD1013" s="28" cm="1">
        <f t="array" aca="1" ref="AD1013" ca="1">IF($C1013="","",IF(S1013="__",0,SUMIF(LEV_4,S1013,LEN)))</f>
        <v>251602</v>
      </c>
      <c r="AE1013" s="28" cm="1">
        <f t="array" aca="1" ref="AE1013" ca="1">IF($C1013="","",IF(T1013="__",0,SUMIF(LEV_5,T1013,LEN)))</f>
        <v>0</v>
      </c>
      <c r="AF1013" s="28" cm="1">
        <f t="array" aca="1" ref="AF1013" ca="1">IF($C1013="","",IF(U1013="__",0,SUMIF(LEV_6,U1013,LEN)))</f>
        <v>0</v>
      </c>
      <c r="AG1013" s="28" cm="1">
        <f t="array" aca="1" ref="AG1013" ca="1">IF($C1013="","",IF(V1013="__",0,SUMIF(LEV_7,V1013,LEN)))</f>
        <v>0</v>
      </c>
      <c r="AH1013" s="28" cm="1">
        <f t="array" aca="1" ref="AH1013" ca="1">IF($C1013="","",IF(W1013="__",0,SUMIF(LEV_8,W1013,LEN)))</f>
        <v>0</v>
      </c>
      <c r="AI1013" s="28" cm="1">
        <f t="array" aca="1" ref="AI1013" ca="1">IF($C1013="","",IF(X1013="__",0,SUMIF(LEV_9,X1013,LEN)))</f>
        <v>0</v>
      </c>
      <c r="AJ1013" s="28" cm="1">
        <f t="array" aca="1" ref="AJ1013" ca="1">IF($C1013="","",IF(Y1013="__",0,SUMIF(LEV_10,Y1013,LEN)))</f>
        <v>0</v>
      </c>
      <c r="AK1013" s="28" cm="1">
        <f t="array" aca="1" ref="AK1013" ca="1">IF($C1013="","",IF(Z1013="__",0,SUMIF(LEV_11,Z1013,LEN)))</f>
        <v>0</v>
      </c>
      <c r="AL1013" cm="1">
        <f t="array" aca="1" ref="AL1013" ca="1">IF($C1013="","",_xlfn.IFS(AB1013=0,AA1013,AC1013=0,AB1013,AD1013=0,AC1013,AE1013=0,AD1013,AF1013=0,AE1013,AG1013=0,AF1013,AH1013=0,AG1013,AI1013=0,AH1013,AJ1013=0,AI1013,AK1013=0,AJ1013,TRUE,AK1013))</f>
        <v>251602</v>
      </c>
      <c r="AM1013" t="b">
        <f t="shared" ca="1" si="159"/>
        <v>0</v>
      </c>
      <c r="AN1013" t="b">
        <f ca="1">IF($C1013="","",IF(IFERROR(MATCH(N1013,$N$1:$N1012,0),0)&gt;0,FALSE,TRUE))</f>
        <v>0</v>
      </c>
      <c r="AO1013" cm="1">
        <f t="array" aca="1" ref="AO1013" ca="1">_xlfn.IFS($C1013="","",AND(AM1013,AN1013),AL1013,TRUE,0)</f>
        <v>0</v>
      </c>
      <c r="AP1013" t="str" cm="1">
        <f t="array" aca="1" ref="AP1013" ca="1">_xlfn.IFS($C1013="","",AND(AN1013,AL1013&gt;=TBF),AL1013,TRUE,"")</f>
        <v/>
      </c>
    </row>
    <row r="1014" spans="1:42" x14ac:dyDescent="0.3">
      <c r="A1014">
        <v>1010</v>
      </c>
      <c r="C1014" s="10" t="str">
        <f ca="1">IF(OFFSET(INPUT_START,A1014-1,0)=0,"",OFFSET(INPUT_START,A1014-1,0))</f>
        <v>$ cd ..</v>
      </c>
      <c r="D1014" t="b">
        <f t="shared" ca="1" si="150"/>
        <v>1</v>
      </c>
      <c r="E1014" t="b">
        <f t="shared" ca="1" si="151"/>
        <v>0</v>
      </c>
      <c r="F1014" t="b">
        <f t="shared" ca="1" si="152"/>
        <v>1</v>
      </c>
      <c r="G1014" t="b">
        <f t="shared" ca="1" si="153"/>
        <v>0</v>
      </c>
      <c r="H1014" t="b">
        <f t="shared" ca="1" si="154"/>
        <v>0</v>
      </c>
      <c r="I1014">
        <f t="shared" ca="1" si="155"/>
        <v>5</v>
      </c>
      <c r="J1014" t="str">
        <f t="shared" ca="1" si="156"/>
        <v>..</v>
      </c>
      <c r="K1014" t="str">
        <f t="shared" ca="1" si="157"/>
        <v/>
      </c>
      <c r="L1014" s="23">
        <f t="shared" ca="1" si="158"/>
        <v>0</v>
      </c>
      <c r="M1014" s="23" cm="1">
        <f t="array" aca="1" ref="M1014" ca="1">_xlfn.IFS($C1014="","",
$A1014=1,1,
NOT($F1014),M1013,
AND($F1014,$J1014&lt;&gt;".."),M1013+1,
AND($F1014,$J1014=".."),M1013-1,
TRUE,"ERR")</f>
        <v>3</v>
      </c>
      <c r="N1014" s="23" t="str" cm="1">
        <f t="array" aca="1" ref="N1014" ca="1">_xlfn.IFS($C1014="","",
$A1014=1,"",
NOT($F1014),N1013,
AND($F1014,$J1014&lt;&gt;".."),N1013&amp;IF(N1013="/","","/")&amp;$J1014,
AND($F1014,$J1014=".."),MID(N1013,1,FIND("@",SUBSTITUTE(N1013,"/","@",$M1014)) -1 ),
TRUE,"ERR")</f>
        <v>root/vpjqpqfm/rgqtzc</v>
      </c>
      <c r="O1014" s="22" t="str" cm="1">
        <f t="array" aca="1" ref="O1014" ca="1">_xlfn.IFS($C1014="","",
$N1014="root","root",
TRUE,MID($N1014,1+FIND("@",SUBSTITUTE($N1014,"/","@",$M1014-1)),100 )
)</f>
        <v>rgqtzc</v>
      </c>
      <c r="P1014" s="23" t="str" cm="1">
        <f t="array" aca="1" ref="P1014" ca="1">_xlfn.IFS($C1014="","",
P$4=1,"root",
P$4&gt;$M1014,"__",
TRUE,MID($N1014,1, FIND("@",SUBSTITUTE($N1014&amp;"/","/","@",P$4))-1)
)</f>
        <v>root</v>
      </c>
      <c r="Q1014" s="23" t="str" cm="1">
        <f t="array" aca="1" ref="Q1014" ca="1">_xlfn.IFS($C1014="","",
Q$4=1,"root",
Q$4&gt;$M1014,"__",
TRUE,MID($N1014,1, FIND("@",SUBSTITUTE($N1014&amp;"/","/","@",Q$4))-1)
)</f>
        <v>root/vpjqpqfm</v>
      </c>
      <c r="R1014" s="23" t="str" cm="1">
        <f t="array" aca="1" ref="R1014" ca="1">_xlfn.IFS($C1014="","",
R$4=1,"root",
R$4&gt;$M1014,"__",
TRUE,MID($N1014,1, FIND("@",SUBSTITUTE($N1014&amp;"/","/","@",R$4))-1)
)</f>
        <v>root/vpjqpqfm/rgqtzc</v>
      </c>
      <c r="S1014" s="23" t="str" cm="1">
        <f t="array" aca="1" ref="S1014" ca="1">_xlfn.IFS($C1014="","",
S$4=1,"root",
S$4&gt;$M1014,"__",
TRUE,MID($N1014,1, FIND("@",SUBSTITUTE($N1014&amp;"/","/","@",S$4))-1)
)</f>
        <v>__</v>
      </c>
      <c r="T1014" s="23" t="str" cm="1">
        <f t="array" aca="1" ref="T1014" ca="1">_xlfn.IFS($C1014="","",
T$4=1,"root",
T$4&gt;$M1014,"__",
TRUE,MID($N1014,1, FIND("@",SUBSTITUTE($N1014&amp;"/","/","@",T$4))-1)
)</f>
        <v>__</v>
      </c>
      <c r="U1014" s="23" t="str" cm="1">
        <f t="array" aca="1" ref="U1014" ca="1">_xlfn.IFS($C1014="","",
U$4=1,"root",
U$4&gt;$M1014,"__",
TRUE,MID($N1014,1, FIND("@",SUBSTITUTE($N1014&amp;"/","/","@",U$4))-1)
)</f>
        <v>__</v>
      </c>
      <c r="V1014" s="23" t="str" cm="1">
        <f t="array" aca="1" ref="V1014" ca="1">_xlfn.IFS($C1014="","",
V$4=1,"root",
V$4&gt;$M1014,"__",
TRUE,MID($N1014,1, FIND("@",SUBSTITUTE($N1014&amp;"/","/","@",V$4))-1)
)</f>
        <v>__</v>
      </c>
      <c r="W1014" s="23" t="str" cm="1">
        <f t="array" aca="1" ref="W1014" ca="1">_xlfn.IFS($C1014="","",
W$4=1,"root",
W$4&gt;$M1014,"__",
TRUE,MID($N1014,1, FIND("@",SUBSTITUTE($N1014&amp;"/","/","@",W$4))-1)
)</f>
        <v>__</v>
      </c>
      <c r="X1014" s="23" t="str" cm="1">
        <f t="array" aca="1" ref="X1014" ca="1">_xlfn.IFS($C1014="","",
X$4=1,"root",
X$4&gt;$M1014,"__",
TRUE,MID($N1014,1, FIND("@",SUBSTITUTE($N1014&amp;"/","/","@",X$4))-1)
)</f>
        <v>__</v>
      </c>
      <c r="Y1014" s="23" t="str" cm="1">
        <f t="array" aca="1" ref="Y1014" ca="1">_xlfn.IFS($C1014="","",
Y$4=1,"root",
Y$4&gt;$M1014,"__",
TRUE,MID($N1014,1, FIND("@",SUBSTITUTE($N1014&amp;"/","/","@",Y$4))-1)
)</f>
        <v>__</v>
      </c>
      <c r="Z1014" s="23" t="str" cm="1">
        <f t="array" aca="1" ref="Z1014" ca="1">_xlfn.IFS($C1014="","",
Z$4=1,"root",
Z$4&gt;$M1014,"__",
TRUE,MID($N1014,1, FIND("@",SUBSTITUTE($N1014&amp;"/","/","@",Z$4))-1)
)</f>
        <v>__</v>
      </c>
      <c r="AA1014" s="28" cm="1">
        <f t="array" aca="1" ref="AA1014" ca="1">IF($C1014="","",SUMIF(LEV_1,P1014,LEN))</f>
        <v>41035571</v>
      </c>
      <c r="AB1014" s="28" cm="1">
        <f t="array" aca="1" ref="AB1014" ca="1">IF($C1014="","",IF(Q1014="__",0,SUMIF(LEV_2,Q1014,LEN)))</f>
        <v>23329164</v>
      </c>
      <c r="AC1014" s="28" cm="1">
        <f t="array" aca="1" ref="AC1014" ca="1">IF($C1014="","",IF(R1014="__",0,SUMIF(LEV_3,R1014,LEN)))</f>
        <v>16068117</v>
      </c>
      <c r="AD1014" s="28" cm="1">
        <f t="array" aca="1" ref="AD1014" ca="1">IF($C1014="","",IF(S1014="__",0,SUMIF(LEV_4,S1014,LEN)))</f>
        <v>0</v>
      </c>
      <c r="AE1014" s="28" cm="1">
        <f t="array" aca="1" ref="AE1014" ca="1">IF($C1014="","",IF(T1014="__",0,SUMIF(LEV_5,T1014,LEN)))</f>
        <v>0</v>
      </c>
      <c r="AF1014" s="28" cm="1">
        <f t="array" aca="1" ref="AF1014" ca="1">IF($C1014="","",IF(U1014="__",0,SUMIF(LEV_6,U1014,LEN)))</f>
        <v>0</v>
      </c>
      <c r="AG1014" s="28" cm="1">
        <f t="array" aca="1" ref="AG1014" ca="1">IF($C1014="","",IF(V1014="__",0,SUMIF(LEV_7,V1014,LEN)))</f>
        <v>0</v>
      </c>
      <c r="AH1014" s="28" cm="1">
        <f t="array" aca="1" ref="AH1014" ca="1">IF($C1014="","",IF(W1014="__",0,SUMIF(LEV_8,W1014,LEN)))</f>
        <v>0</v>
      </c>
      <c r="AI1014" s="28" cm="1">
        <f t="array" aca="1" ref="AI1014" ca="1">IF($C1014="","",IF(X1014="__",0,SUMIF(LEV_9,X1014,LEN)))</f>
        <v>0</v>
      </c>
      <c r="AJ1014" s="28" cm="1">
        <f t="array" aca="1" ref="AJ1014" ca="1">IF($C1014="","",IF(Y1014="__",0,SUMIF(LEV_10,Y1014,LEN)))</f>
        <v>0</v>
      </c>
      <c r="AK1014" s="28" cm="1">
        <f t="array" aca="1" ref="AK1014" ca="1">IF($C1014="","",IF(Z1014="__",0,SUMIF(LEV_11,Z1014,LEN)))</f>
        <v>0</v>
      </c>
      <c r="AL1014" cm="1">
        <f t="array" aca="1" ref="AL1014" ca="1">IF($C1014="","",_xlfn.IFS(AB1014=0,AA1014,AC1014=0,AB1014,AD1014=0,AC1014,AE1014=0,AD1014,AF1014=0,AE1014,AG1014=0,AF1014,AH1014=0,AG1014,AI1014=0,AH1014,AJ1014=0,AI1014,AK1014=0,AJ1014,TRUE,AK1014))</f>
        <v>16068117</v>
      </c>
      <c r="AM1014" t="b">
        <f t="shared" ca="1" si="159"/>
        <v>0</v>
      </c>
      <c r="AN1014" t="b">
        <f ca="1">IF($C1014="","",IF(IFERROR(MATCH(N1014,$N$1:$N1013,0),0)&gt;0,FALSE,TRUE))</f>
        <v>0</v>
      </c>
      <c r="AO1014" cm="1">
        <f t="array" aca="1" ref="AO1014" ca="1">_xlfn.IFS($C1014="","",AND(AM1014,AN1014),AL1014,TRUE,0)</f>
        <v>0</v>
      </c>
      <c r="AP1014" t="str" cm="1">
        <f t="array" aca="1" ref="AP1014" ca="1">_xlfn.IFS($C1014="","",AND(AN1014,AL1014&gt;=TBF),AL1014,TRUE,"")</f>
        <v/>
      </c>
    </row>
    <row r="1015" spans="1:42" x14ac:dyDescent="0.3">
      <c r="A1015">
        <v>1011</v>
      </c>
      <c r="C1015" s="10" t="str">
        <f ca="1">IF(OFFSET(INPUT_START,A1015-1,0)=0,"",OFFSET(INPUT_START,A1015-1,0))</f>
        <v>$ cd rnl</v>
      </c>
      <c r="D1015" t="b">
        <f t="shared" ca="1" si="150"/>
        <v>1</v>
      </c>
      <c r="E1015" t="b">
        <f t="shared" ca="1" si="151"/>
        <v>0</v>
      </c>
      <c r="F1015" t="b">
        <f t="shared" ca="1" si="152"/>
        <v>1</v>
      </c>
      <c r="G1015" t="b">
        <f t="shared" ca="1" si="153"/>
        <v>0</v>
      </c>
      <c r="H1015" t="b">
        <f t="shared" ca="1" si="154"/>
        <v>0</v>
      </c>
      <c r="I1015">
        <f t="shared" ca="1" si="155"/>
        <v>5</v>
      </c>
      <c r="J1015" t="str">
        <f t="shared" ca="1" si="156"/>
        <v>rnl</v>
      </c>
      <c r="K1015" t="str">
        <f t="shared" ca="1" si="157"/>
        <v/>
      </c>
      <c r="L1015" s="23">
        <f t="shared" ca="1" si="158"/>
        <v>0</v>
      </c>
      <c r="M1015" s="23" cm="1">
        <f t="array" aca="1" ref="M1015" ca="1">_xlfn.IFS($C1015="","",
$A1015=1,1,
NOT($F1015),M1014,
AND($F1015,$J1015&lt;&gt;".."),M1014+1,
AND($F1015,$J1015=".."),M1014-1,
TRUE,"ERR")</f>
        <v>4</v>
      </c>
      <c r="N1015" s="23" t="str" cm="1">
        <f t="array" aca="1" ref="N1015" ca="1">_xlfn.IFS($C1015="","",
$A1015=1,"",
NOT($F1015),N1014,
AND($F1015,$J1015&lt;&gt;".."),N1014&amp;IF(N1014="/","","/")&amp;$J1015,
AND($F1015,$J1015=".."),MID(N1014,1,FIND("@",SUBSTITUTE(N1014,"/","@",$M1015)) -1 ),
TRUE,"ERR")</f>
        <v>root/vpjqpqfm/rgqtzc/rnl</v>
      </c>
      <c r="O1015" s="22" t="str" cm="1">
        <f t="array" aca="1" ref="O1015" ca="1">_xlfn.IFS($C1015="","",
$N1015="root","root",
TRUE,MID($N1015,1+FIND("@",SUBSTITUTE($N1015,"/","@",$M1015-1)),100 )
)</f>
        <v>rnl</v>
      </c>
      <c r="P1015" s="23" t="str" cm="1">
        <f t="array" aca="1" ref="P1015" ca="1">_xlfn.IFS($C1015="","",
P$4=1,"root",
P$4&gt;$M1015,"__",
TRUE,MID($N1015,1, FIND("@",SUBSTITUTE($N1015&amp;"/","/","@",P$4))-1)
)</f>
        <v>root</v>
      </c>
      <c r="Q1015" s="23" t="str" cm="1">
        <f t="array" aca="1" ref="Q1015" ca="1">_xlfn.IFS($C1015="","",
Q$4=1,"root",
Q$4&gt;$M1015,"__",
TRUE,MID($N1015,1, FIND("@",SUBSTITUTE($N1015&amp;"/","/","@",Q$4))-1)
)</f>
        <v>root/vpjqpqfm</v>
      </c>
      <c r="R1015" s="23" t="str" cm="1">
        <f t="array" aca="1" ref="R1015" ca="1">_xlfn.IFS($C1015="","",
R$4=1,"root",
R$4&gt;$M1015,"__",
TRUE,MID($N1015,1, FIND("@",SUBSTITUTE($N1015&amp;"/","/","@",R$4))-1)
)</f>
        <v>root/vpjqpqfm/rgqtzc</v>
      </c>
      <c r="S1015" s="23" t="str" cm="1">
        <f t="array" aca="1" ref="S1015" ca="1">_xlfn.IFS($C1015="","",
S$4=1,"root",
S$4&gt;$M1015,"__",
TRUE,MID($N1015,1, FIND("@",SUBSTITUTE($N1015&amp;"/","/","@",S$4))-1)
)</f>
        <v>root/vpjqpqfm/rgqtzc/rnl</v>
      </c>
      <c r="T1015" s="23" t="str" cm="1">
        <f t="array" aca="1" ref="T1015" ca="1">_xlfn.IFS($C1015="","",
T$4=1,"root",
T$4&gt;$M1015,"__",
TRUE,MID($N1015,1, FIND("@",SUBSTITUTE($N1015&amp;"/","/","@",T$4))-1)
)</f>
        <v>__</v>
      </c>
      <c r="U1015" s="23" t="str" cm="1">
        <f t="array" aca="1" ref="U1015" ca="1">_xlfn.IFS($C1015="","",
U$4=1,"root",
U$4&gt;$M1015,"__",
TRUE,MID($N1015,1, FIND("@",SUBSTITUTE($N1015&amp;"/","/","@",U$4))-1)
)</f>
        <v>__</v>
      </c>
      <c r="V1015" s="23" t="str" cm="1">
        <f t="array" aca="1" ref="V1015" ca="1">_xlfn.IFS($C1015="","",
V$4=1,"root",
V$4&gt;$M1015,"__",
TRUE,MID($N1015,1, FIND("@",SUBSTITUTE($N1015&amp;"/","/","@",V$4))-1)
)</f>
        <v>__</v>
      </c>
      <c r="W1015" s="23" t="str" cm="1">
        <f t="array" aca="1" ref="W1015" ca="1">_xlfn.IFS($C1015="","",
W$4=1,"root",
W$4&gt;$M1015,"__",
TRUE,MID($N1015,1, FIND("@",SUBSTITUTE($N1015&amp;"/","/","@",W$4))-1)
)</f>
        <v>__</v>
      </c>
      <c r="X1015" s="23" t="str" cm="1">
        <f t="array" aca="1" ref="X1015" ca="1">_xlfn.IFS($C1015="","",
X$4=1,"root",
X$4&gt;$M1015,"__",
TRUE,MID($N1015,1, FIND("@",SUBSTITUTE($N1015&amp;"/","/","@",X$4))-1)
)</f>
        <v>__</v>
      </c>
      <c r="Y1015" s="23" t="str" cm="1">
        <f t="array" aca="1" ref="Y1015" ca="1">_xlfn.IFS($C1015="","",
Y$4=1,"root",
Y$4&gt;$M1015,"__",
TRUE,MID($N1015,1, FIND("@",SUBSTITUTE($N1015&amp;"/","/","@",Y$4))-1)
)</f>
        <v>__</v>
      </c>
      <c r="Z1015" s="23" t="str" cm="1">
        <f t="array" aca="1" ref="Z1015" ca="1">_xlfn.IFS($C1015="","",
Z$4=1,"root",
Z$4&gt;$M1015,"__",
TRUE,MID($N1015,1, FIND("@",SUBSTITUTE($N1015&amp;"/","/","@",Z$4))-1)
)</f>
        <v>__</v>
      </c>
      <c r="AA1015" s="28" cm="1">
        <f t="array" aca="1" ref="AA1015" ca="1">IF($C1015="","",SUMIF(LEV_1,P1015,LEN))</f>
        <v>41035571</v>
      </c>
      <c r="AB1015" s="28" cm="1">
        <f t="array" aca="1" ref="AB1015" ca="1">IF($C1015="","",IF(Q1015="__",0,SUMIF(LEV_2,Q1015,LEN)))</f>
        <v>23329164</v>
      </c>
      <c r="AC1015" s="28" cm="1">
        <f t="array" aca="1" ref="AC1015" ca="1">IF($C1015="","",IF(R1015="__",0,SUMIF(LEV_3,R1015,LEN)))</f>
        <v>16068117</v>
      </c>
      <c r="AD1015" s="28" cm="1">
        <f t="array" aca="1" ref="AD1015" ca="1">IF($C1015="","",IF(S1015="__",0,SUMIF(LEV_4,S1015,LEN)))</f>
        <v>495837</v>
      </c>
      <c r="AE1015" s="28" cm="1">
        <f t="array" aca="1" ref="AE1015" ca="1">IF($C1015="","",IF(T1015="__",0,SUMIF(LEV_5,T1015,LEN)))</f>
        <v>0</v>
      </c>
      <c r="AF1015" s="28" cm="1">
        <f t="array" aca="1" ref="AF1015" ca="1">IF($C1015="","",IF(U1015="__",0,SUMIF(LEV_6,U1015,LEN)))</f>
        <v>0</v>
      </c>
      <c r="AG1015" s="28" cm="1">
        <f t="array" aca="1" ref="AG1015" ca="1">IF($C1015="","",IF(V1015="__",0,SUMIF(LEV_7,V1015,LEN)))</f>
        <v>0</v>
      </c>
      <c r="AH1015" s="28" cm="1">
        <f t="array" aca="1" ref="AH1015" ca="1">IF($C1015="","",IF(W1015="__",0,SUMIF(LEV_8,W1015,LEN)))</f>
        <v>0</v>
      </c>
      <c r="AI1015" s="28" cm="1">
        <f t="array" aca="1" ref="AI1015" ca="1">IF($C1015="","",IF(X1015="__",0,SUMIF(LEV_9,X1015,LEN)))</f>
        <v>0</v>
      </c>
      <c r="AJ1015" s="28" cm="1">
        <f t="array" aca="1" ref="AJ1015" ca="1">IF($C1015="","",IF(Y1015="__",0,SUMIF(LEV_10,Y1015,LEN)))</f>
        <v>0</v>
      </c>
      <c r="AK1015" s="28" cm="1">
        <f t="array" aca="1" ref="AK1015" ca="1">IF($C1015="","",IF(Z1015="__",0,SUMIF(LEV_11,Z1015,LEN)))</f>
        <v>0</v>
      </c>
      <c r="AL1015" cm="1">
        <f t="array" aca="1" ref="AL1015" ca="1">IF($C1015="","",_xlfn.IFS(AB1015=0,AA1015,AC1015=0,AB1015,AD1015=0,AC1015,AE1015=0,AD1015,AF1015=0,AE1015,AG1015=0,AF1015,AH1015=0,AG1015,AI1015=0,AH1015,AJ1015=0,AI1015,AK1015=0,AJ1015,TRUE,AK1015))</f>
        <v>495837</v>
      </c>
      <c r="AM1015" t="b">
        <f t="shared" ca="1" si="159"/>
        <v>0</v>
      </c>
      <c r="AN1015" t="b">
        <f ca="1">IF($C1015="","",IF(IFERROR(MATCH(N1015,$N$1:$N1014,0),0)&gt;0,FALSE,TRUE))</f>
        <v>1</v>
      </c>
      <c r="AO1015" cm="1">
        <f t="array" aca="1" ref="AO1015" ca="1">_xlfn.IFS($C1015="","",AND(AM1015,AN1015),AL1015,TRUE,0)</f>
        <v>0</v>
      </c>
      <c r="AP1015" t="str" cm="1">
        <f t="array" aca="1" ref="AP1015" ca="1">_xlfn.IFS($C1015="","",AND(AN1015,AL1015&gt;=TBF),AL1015,TRUE,"")</f>
        <v/>
      </c>
    </row>
    <row r="1016" spans="1:42" x14ac:dyDescent="0.3">
      <c r="A1016">
        <v>1012</v>
      </c>
      <c r="C1016" s="10" t="str">
        <f ca="1">IF(OFFSET(INPUT_START,A1016-1,0)=0,"",OFFSET(INPUT_START,A1016-1,0))</f>
        <v>$ ls</v>
      </c>
      <c r="D1016" t="b">
        <f t="shared" ca="1" si="150"/>
        <v>1</v>
      </c>
      <c r="E1016" t="b">
        <f t="shared" ca="1" si="151"/>
        <v>1</v>
      </c>
      <c r="F1016" t="b">
        <f t="shared" ca="1" si="152"/>
        <v>0</v>
      </c>
      <c r="G1016" t="b">
        <f t="shared" ca="1" si="153"/>
        <v>0</v>
      </c>
      <c r="H1016" t="b">
        <f t="shared" ca="1" si="154"/>
        <v>0</v>
      </c>
      <c r="I1016">
        <f t="shared" ca="1" si="155"/>
        <v>0</v>
      </c>
      <c r="J1016" t="str">
        <f t="shared" ca="1" si="156"/>
        <v/>
      </c>
      <c r="K1016" t="str">
        <f t="shared" ca="1" si="157"/>
        <v/>
      </c>
      <c r="L1016" s="23">
        <f t="shared" ca="1" si="158"/>
        <v>0</v>
      </c>
      <c r="M1016" s="23" cm="1">
        <f t="array" aca="1" ref="M1016" ca="1">_xlfn.IFS($C1016="","",
$A1016=1,1,
NOT($F1016),M1015,
AND($F1016,$J1016&lt;&gt;".."),M1015+1,
AND($F1016,$J1016=".."),M1015-1,
TRUE,"ERR")</f>
        <v>4</v>
      </c>
      <c r="N1016" s="23" t="str" cm="1">
        <f t="array" aca="1" ref="N1016" ca="1">_xlfn.IFS($C1016="","",
$A1016=1,"",
NOT($F1016),N1015,
AND($F1016,$J1016&lt;&gt;".."),N1015&amp;IF(N1015="/","","/")&amp;$J1016,
AND($F1016,$J1016=".."),MID(N1015,1,FIND("@",SUBSTITUTE(N1015,"/","@",$M1016)) -1 ),
TRUE,"ERR")</f>
        <v>root/vpjqpqfm/rgqtzc/rnl</v>
      </c>
      <c r="O1016" s="22" t="str" cm="1">
        <f t="array" aca="1" ref="O1016" ca="1">_xlfn.IFS($C1016="","",
$N1016="root","root",
TRUE,MID($N1016,1+FIND("@",SUBSTITUTE($N1016,"/","@",$M1016-1)),100 )
)</f>
        <v>rnl</v>
      </c>
      <c r="P1016" s="23" t="str" cm="1">
        <f t="array" aca="1" ref="P1016" ca="1">_xlfn.IFS($C1016="","",
P$4=1,"root",
P$4&gt;$M1016,"__",
TRUE,MID($N1016,1, FIND("@",SUBSTITUTE($N1016&amp;"/","/","@",P$4))-1)
)</f>
        <v>root</v>
      </c>
      <c r="Q1016" s="23" t="str" cm="1">
        <f t="array" aca="1" ref="Q1016" ca="1">_xlfn.IFS($C1016="","",
Q$4=1,"root",
Q$4&gt;$M1016,"__",
TRUE,MID($N1016,1, FIND("@",SUBSTITUTE($N1016&amp;"/","/","@",Q$4))-1)
)</f>
        <v>root/vpjqpqfm</v>
      </c>
      <c r="R1016" s="23" t="str" cm="1">
        <f t="array" aca="1" ref="R1016" ca="1">_xlfn.IFS($C1016="","",
R$4=1,"root",
R$4&gt;$M1016,"__",
TRUE,MID($N1016,1, FIND("@",SUBSTITUTE($N1016&amp;"/","/","@",R$4))-1)
)</f>
        <v>root/vpjqpqfm/rgqtzc</v>
      </c>
      <c r="S1016" s="23" t="str" cm="1">
        <f t="array" aca="1" ref="S1016" ca="1">_xlfn.IFS($C1016="","",
S$4=1,"root",
S$4&gt;$M1016,"__",
TRUE,MID($N1016,1, FIND("@",SUBSTITUTE($N1016&amp;"/","/","@",S$4))-1)
)</f>
        <v>root/vpjqpqfm/rgqtzc/rnl</v>
      </c>
      <c r="T1016" s="23" t="str" cm="1">
        <f t="array" aca="1" ref="T1016" ca="1">_xlfn.IFS($C1016="","",
T$4=1,"root",
T$4&gt;$M1016,"__",
TRUE,MID($N1016,1, FIND("@",SUBSTITUTE($N1016&amp;"/","/","@",T$4))-1)
)</f>
        <v>__</v>
      </c>
      <c r="U1016" s="23" t="str" cm="1">
        <f t="array" aca="1" ref="U1016" ca="1">_xlfn.IFS($C1016="","",
U$4=1,"root",
U$4&gt;$M1016,"__",
TRUE,MID($N1016,1, FIND("@",SUBSTITUTE($N1016&amp;"/","/","@",U$4))-1)
)</f>
        <v>__</v>
      </c>
      <c r="V1016" s="23" t="str" cm="1">
        <f t="array" aca="1" ref="V1016" ca="1">_xlfn.IFS($C1016="","",
V$4=1,"root",
V$4&gt;$M1016,"__",
TRUE,MID($N1016,1, FIND("@",SUBSTITUTE($N1016&amp;"/","/","@",V$4))-1)
)</f>
        <v>__</v>
      </c>
      <c r="W1016" s="23" t="str" cm="1">
        <f t="array" aca="1" ref="W1016" ca="1">_xlfn.IFS($C1016="","",
W$4=1,"root",
W$4&gt;$M1016,"__",
TRUE,MID($N1016,1, FIND("@",SUBSTITUTE($N1016&amp;"/","/","@",W$4))-1)
)</f>
        <v>__</v>
      </c>
      <c r="X1016" s="23" t="str" cm="1">
        <f t="array" aca="1" ref="X1016" ca="1">_xlfn.IFS($C1016="","",
X$4=1,"root",
X$4&gt;$M1016,"__",
TRUE,MID($N1016,1, FIND("@",SUBSTITUTE($N1016&amp;"/","/","@",X$4))-1)
)</f>
        <v>__</v>
      </c>
      <c r="Y1016" s="23" t="str" cm="1">
        <f t="array" aca="1" ref="Y1016" ca="1">_xlfn.IFS($C1016="","",
Y$4=1,"root",
Y$4&gt;$M1016,"__",
TRUE,MID($N1016,1, FIND("@",SUBSTITUTE($N1016&amp;"/","/","@",Y$4))-1)
)</f>
        <v>__</v>
      </c>
      <c r="Z1016" s="23" t="str" cm="1">
        <f t="array" aca="1" ref="Z1016" ca="1">_xlfn.IFS($C1016="","",
Z$4=1,"root",
Z$4&gt;$M1016,"__",
TRUE,MID($N1016,1, FIND("@",SUBSTITUTE($N1016&amp;"/","/","@",Z$4))-1)
)</f>
        <v>__</v>
      </c>
      <c r="AA1016" s="28" cm="1">
        <f t="array" aca="1" ref="AA1016" ca="1">IF($C1016="","",SUMIF(LEV_1,P1016,LEN))</f>
        <v>41035571</v>
      </c>
      <c r="AB1016" s="28" cm="1">
        <f t="array" aca="1" ref="AB1016" ca="1">IF($C1016="","",IF(Q1016="__",0,SUMIF(LEV_2,Q1016,LEN)))</f>
        <v>23329164</v>
      </c>
      <c r="AC1016" s="28" cm="1">
        <f t="array" aca="1" ref="AC1016" ca="1">IF($C1016="","",IF(R1016="__",0,SUMIF(LEV_3,R1016,LEN)))</f>
        <v>16068117</v>
      </c>
      <c r="AD1016" s="28" cm="1">
        <f t="array" aca="1" ref="AD1016" ca="1">IF($C1016="","",IF(S1016="__",0,SUMIF(LEV_4,S1016,LEN)))</f>
        <v>495837</v>
      </c>
      <c r="AE1016" s="28" cm="1">
        <f t="array" aca="1" ref="AE1016" ca="1">IF($C1016="","",IF(T1016="__",0,SUMIF(LEV_5,T1016,LEN)))</f>
        <v>0</v>
      </c>
      <c r="AF1016" s="28" cm="1">
        <f t="array" aca="1" ref="AF1016" ca="1">IF($C1016="","",IF(U1016="__",0,SUMIF(LEV_6,U1016,LEN)))</f>
        <v>0</v>
      </c>
      <c r="AG1016" s="28" cm="1">
        <f t="array" aca="1" ref="AG1016" ca="1">IF($C1016="","",IF(V1016="__",0,SUMIF(LEV_7,V1016,LEN)))</f>
        <v>0</v>
      </c>
      <c r="AH1016" s="28" cm="1">
        <f t="array" aca="1" ref="AH1016" ca="1">IF($C1016="","",IF(W1016="__",0,SUMIF(LEV_8,W1016,LEN)))</f>
        <v>0</v>
      </c>
      <c r="AI1016" s="28" cm="1">
        <f t="array" aca="1" ref="AI1016" ca="1">IF($C1016="","",IF(X1016="__",0,SUMIF(LEV_9,X1016,LEN)))</f>
        <v>0</v>
      </c>
      <c r="AJ1016" s="28" cm="1">
        <f t="array" aca="1" ref="AJ1016" ca="1">IF($C1016="","",IF(Y1016="__",0,SUMIF(LEV_10,Y1016,LEN)))</f>
        <v>0</v>
      </c>
      <c r="AK1016" s="28" cm="1">
        <f t="array" aca="1" ref="AK1016" ca="1">IF($C1016="","",IF(Z1016="__",0,SUMIF(LEV_11,Z1016,LEN)))</f>
        <v>0</v>
      </c>
      <c r="AL1016" cm="1">
        <f t="array" aca="1" ref="AL1016" ca="1">IF($C1016="","",_xlfn.IFS(AB1016=0,AA1016,AC1016=0,AB1016,AD1016=0,AC1016,AE1016=0,AD1016,AF1016=0,AE1016,AG1016=0,AF1016,AH1016=0,AG1016,AI1016=0,AH1016,AJ1016=0,AI1016,AK1016=0,AJ1016,TRUE,AK1016))</f>
        <v>495837</v>
      </c>
      <c r="AM1016" t="b">
        <f t="shared" ca="1" si="159"/>
        <v>0</v>
      </c>
      <c r="AN1016" t="b">
        <f ca="1">IF($C1016="","",IF(IFERROR(MATCH(N1016,$N$1:$N1015,0),0)&gt;0,FALSE,TRUE))</f>
        <v>0</v>
      </c>
      <c r="AO1016" cm="1">
        <f t="array" aca="1" ref="AO1016" ca="1">_xlfn.IFS($C1016="","",AND(AM1016,AN1016),AL1016,TRUE,0)</f>
        <v>0</v>
      </c>
      <c r="AP1016" t="str" cm="1">
        <f t="array" aca="1" ref="AP1016" ca="1">_xlfn.IFS($C1016="","",AND(AN1016,AL1016&gt;=TBF),AL1016,TRUE,"")</f>
        <v/>
      </c>
    </row>
    <row r="1017" spans="1:42" x14ac:dyDescent="0.3">
      <c r="A1017">
        <v>1013</v>
      </c>
      <c r="C1017" s="10" t="str">
        <f ca="1">IF(OFFSET(INPUT_START,A1017-1,0)=0,"",OFFSET(INPUT_START,A1017-1,0))</f>
        <v>233954 dqlncnds.dfn</v>
      </c>
      <c r="D1017" t="b">
        <f t="shared" ca="1" si="150"/>
        <v>0</v>
      </c>
      <c r="E1017" t="b">
        <f t="shared" ca="1" si="151"/>
        <v>0</v>
      </c>
      <c r="F1017" t="b">
        <f t="shared" ca="1" si="152"/>
        <v>0</v>
      </c>
      <c r="G1017" t="b">
        <f t="shared" ca="1" si="153"/>
        <v>0</v>
      </c>
      <c r="H1017" t="b">
        <f t="shared" ca="1" si="154"/>
        <v>1</v>
      </c>
      <c r="I1017">
        <f t="shared" ca="1" si="155"/>
        <v>7</v>
      </c>
      <c r="J1017" t="str">
        <f t="shared" ca="1" si="156"/>
        <v/>
      </c>
      <c r="K1017" t="str">
        <f t="shared" ca="1" si="157"/>
        <v>dqlncnds.dfn</v>
      </c>
      <c r="L1017" s="23">
        <f t="shared" ca="1" si="158"/>
        <v>233954</v>
      </c>
      <c r="M1017" s="23" cm="1">
        <f t="array" aca="1" ref="M1017" ca="1">_xlfn.IFS($C1017="","",
$A1017=1,1,
NOT($F1017),M1016,
AND($F1017,$J1017&lt;&gt;".."),M1016+1,
AND($F1017,$J1017=".."),M1016-1,
TRUE,"ERR")</f>
        <v>4</v>
      </c>
      <c r="N1017" s="23" t="str" cm="1">
        <f t="array" aca="1" ref="N1017" ca="1">_xlfn.IFS($C1017="","",
$A1017=1,"",
NOT($F1017),N1016,
AND($F1017,$J1017&lt;&gt;".."),N1016&amp;IF(N1016="/","","/")&amp;$J1017,
AND($F1017,$J1017=".."),MID(N1016,1,FIND("@",SUBSTITUTE(N1016,"/","@",$M1017)) -1 ),
TRUE,"ERR")</f>
        <v>root/vpjqpqfm/rgqtzc/rnl</v>
      </c>
      <c r="O1017" s="22" t="str" cm="1">
        <f t="array" aca="1" ref="O1017" ca="1">_xlfn.IFS($C1017="","",
$N1017="root","root",
TRUE,MID($N1017,1+FIND("@",SUBSTITUTE($N1017,"/","@",$M1017-1)),100 )
)</f>
        <v>rnl</v>
      </c>
      <c r="P1017" s="23" t="str" cm="1">
        <f t="array" aca="1" ref="P1017" ca="1">_xlfn.IFS($C1017="","",
P$4=1,"root",
P$4&gt;$M1017,"__",
TRUE,MID($N1017,1, FIND("@",SUBSTITUTE($N1017&amp;"/","/","@",P$4))-1)
)</f>
        <v>root</v>
      </c>
      <c r="Q1017" s="23" t="str" cm="1">
        <f t="array" aca="1" ref="Q1017" ca="1">_xlfn.IFS($C1017="","",
Q$4=1,"root",
Q$4&gt;$M1017,"__",
TRUE,MID($N1017,1, FIND("@",SUBSTITUTE($N1017&amp;"/","/","@",Q$4))-1)
)</f>
        <v>root/vpjqpqfm</v>
      </c>
      <c r="R1017" s="23" t="str" cm="1">
        <f t="array" aca="1" ref="R1017" ca="1">_xlfn.IFS($C1017="","",
R$4=1,"root",
R$4&gt;$M1017,"__",
TRUE,MID($N1017,1, FIND("@",SUBSTITUTE($N1017&amp;"/","/","@",R$4))-1)
)</f>
        <v>root/vpjqpqfm/rgqtzc</v>
      </c>
      <c r="S1017" s="23" t="str" cm="1">
        <f t="array" aca="1" ref="S1017" ca="1">_xlfn.IFS($C1017="","",
S$4=1,"root",
S$4&gt;$M1017,"__",
TRUE,MID($N1017,1, FIND("@",SUBSTITUTE($N1017&amp;"/","/","@",S$4))-1)
)</f>
        <v>root/vpjqpqfm/rgqtzc/rnl</v>
      </c>
      <c r="T1017" s="23" t="str" cm="1">
        <f t="array" aca="1" ref="T1017" ca="1">_xlfn.IFS($C1017="","",
T$4=1,"root",
T$4&gt;$M1017,"__",
TRUE,MID($N1017,1, FIND("@",SUBSTITUTE($N1017&amp;"/","/","@",T$4))-1)
)</f>
        <v>__</v>
      </c>
      <c r="U1017" s="23" t="str" cm="1">
        <f t="array" aca="1" ref="U1017" ca="1">_xlfn.IFS($C1017="","",
U$4=1,"root",
U$4&gt;$M1017,"__",
TRUE,MID($N1017,1, FIND("@",SUBSTITUTE($N1017&amp;"/","/","@",U$4))-1)
)</f>
        <v>__</v>
      </c>
      <c r="V1017" s="23" t="str" cm="1">
        <f t="array" aca="1" ref="V1017" ca="1">_xlfn.IFS($C1017="","",
V$4=1,"root",
V$4&gt;$M1017,"__",
TRUE,MID($N1017,1, FIND("@",SUBSTITUTE($N1017&amp;"/","/","@",V$4))-1)
)</f>
        <v>__</v>
      </c>
      <c r="W1017" s="23" t="str" cm="1">
        <f t="array" aca="1" ref="W1017" ca="1">_xlfn.IFS($C1017="","",
W$4=1,"root",
W$4&gt;$M1017,"__",
TRUE,MID($N1017,1, FIND("@",SUBSTITUTE($N1017&amp;"/","/","@",W$4))-1)
)</f>
        <v>__</v>
      </c>
      <c r="X1017" s="23" t="str" cm="1">
        <f t="array" aca="1" ref="X1017" ca="1">_xlfn.IFS($C1017="","",
X$4=1,"root",
X$4&gt;$M1017,"__",
TRUE,MID($N1017,1, FIND("@",SUBSTITUTE($N1017&amp;"/","/","@",X$4))-1)
)</f>
        <v>__</v>
      </c>
      <c r="Y1017" s="23" t="str" cm="1">
        <f t="array" aca="1" ref="Y1017" ca="1">_xlfn.IFS($C1017="","",
Y$4=1,"root",
Y$4&gt;$M1017,"__",
TRUE,MID($N1017,1, FIND("@",SUBSTITUTE($N1017&amp;"/","/","@",Y$4))-1)
)</f>
        <v>__</v>
      </c>
      <c r="Z1017" s="23" t="str" cm="1">
        <f t="array" aca="1" ref="Z1017" ca="1">_xlfn.IFS($C1017="","",
Z$4=1,"root",
Z$4&gt;$M1017,"__",
TRUE,MID($N1017,1, FIND("@",SUBSTITUTE($N1017&amp;"/","/","@",Z$4))-1)
)</f>
        <v>__</v>
      </c>
      <c r="AA1017" s="28" cm="1">
        <f t="array" aca="1" ref="AA1017" ca="1">IF($C1017="","",SUMIF(LEV_1,P1017,LEN))</f>
        <v>41035571</v>
      </c>
      <c r="AB1017" s="28" cm="1">
        <f t="array" aca="1" ref="AB1017" ca="1">IF($C1017="","",IF(Q1017="__",0,SUMIF(LEV_2,Q1017,LEN)))</f>
        <v>23329164</v>
      </c>
      <c r="AC1017" s="28" cm="1">
        <f t="array" aca="1" ref="AC1017" ca="1">IF($C1017="","",IF(R1017="__",0,SUMIF(LEV_3,R1017,LEN)))</f>
        <v>16068117</v>
      </c>
      <c r="AD1017" s="28" cm="1">
        <f t="array" aca="1" ref="AD1017" ca="1">IF($C1017="","",IF(S1017="__",0,SUMIF(LEV_4,S1017,LEN)))</f>
        <v>495837</v>
      </c>
      <c r="AE1017" s="28" cm="1">
        <f t="array" aca="1" ref="AE1017" ca="1">IF($C1017="","",IF(T1017="__",0,SUMIF(LEV_5,T1017,LEN)))</f>
        <v>0</v>
      </c>
      <c r="AF1017" s="28" cm="1">
        <f t="array" aca="1" ref="AF1017" ca="1">IF($C1017="","",IF(U1017="__",0,SUMIF(LEV_6,U1017,LEN)))</f>
        <v>0</v>
      </c>
      <c r="AG1017" s="28" cm="1">
        <f t="array" aca="1" ref="AG1017" ca="1">IF($C1017="","",IF(V1017="__",0,SUMIF(LEV_7,V1017,LEN)))</f>
        <v>0</v>
      </c>
      <c r="AH1017" s="28" cm="1">
        <f t="array" aca="1" ref="AH1017" ca="1">IF($C1017="","",IF(W1017="__",0,SUMIF(LEV_8,W1017,LEN)))</f>
        <v>0</v>
      </c>
      <c r="AI1017" s="28" cm="1">
        <f t="array" aca="1" ref="AI1017" ca="1">IF($C1017="","",IF(X1017="__",0,SUMIF(LEV_9,X1017,LEN)))</f>
        <v>0</v>
      </c>
      <c r="AJ1017" s="28" cm="1">
        <f t="array" aca="1" ref="AJ1017" ca="1">IF($C1017="","",IF(Y1017="__",0,SUMIF(LEV_10,Y1017,LEN)))</f>
        <v>0</v>
      </c>
      <c r="AK1017" s="28" cm="1">
        <f t="array" aca="1" ref="AK1017" ca="1">IF($C1017="","",IF(Z1017="__",0,SUMIF(LEV_11,Z1017,LEN)))</f>
        <v>0</v>
      </c>
      <c r="AL1017" cm="1">
        <f t="array" aca="1" ref="AL1017" ca="1">IF($C1017="","",_xlfn.IFS(AB1017=0,AA1017,AC1017=0,AB1017,AD1017=0,AC1017,AE1017=0,AD1017,AF1017=0,AE1017,AG1017=0,AF1017,AH1017=0,AG1017,AI1017=0,AH1017,AJ1017=0,AI1017,AK1017=0,AJ1017,TRUE,AK1017))</f>
        <v>495837</v>
      </c>
      <c r="AM1017" t="b">
        <f t="shared" ca="1" si="159"/>
        <v>0</v>
      </c>
      <c r="AN1017" t="b">
        <f ca="1">IF($C1017="","",IF(IFERROR(MATCH(N1017,$N$1:$N1016,0),0)&gt;0,FALSE,TRUE))</f>
        <v>0</v>
      </c>
      <c r="AO1017" cm="1">
        <f t="array" aca="1" ref="AO1017" ca="1">_xlfn.IFS($C1017="","",AND(AM1017,AN1017),AL1017,TRUE,0)</f>
        <v>0</v>
      </c>
      <c r="AP1017" t="str" cm="1">
        <f t="array" aca="1" ref="AP1017" ca="1">_xlfn.IFS($C1017="","",AND(AN1017,AL1017&gt;=TBF),AL1017,TRUE,"")</f>
        <v/>
      </c>
    </row>
    <row r="1018" spans="1:42" x14ac:dyDescent="0.3">
      <c r="A1018">
        <v>1014</v>
      </c>
      <c r="C1018" s="10" t="str">
        <f ca="1">IF(OFFSET(INPUT_START,A1018-1,0)=0,"",OFFSET(INPUT_START,A1018-1,0))</f>
        <v>dir nswpmqdd</v>
      </c>
      <c r="D1018" t="b">
        <f t="shared" ca="1" si="150"/>
        <v>0</v>
      </c>
      <c r="E1018" t="b">
        <f t="shared" ca="1" si="151"/>
        <v>0</v>
      </c>
      <c r="F1018" t="b">
        <f t="shared" ca="1" si="152"/>
        <v>0</v>
      </c>
      <c r="G1018" t="b">
        <f t="shared" ca="1" si="153"/>
        <v>1</v>
      </c>
      <c r="H1018" t="b">
        <f t="shared" ca="1" si="154"/>
        <v>0</v>
      </c>
      <c r="I1018">
        <f t="shared" ca="1" si="155"/>
        <v>4</v>
      </c>
      <c r="J1018" t="str">
        <f t="shared" ca="1" si="156"/>
        <v/>
      </c>
      <c r="K1018" t="str">
        <f t="shared" ca="1" si="157"/>
        <v/>
      </c>
      <c r="L1018" s="23">
        <f t="shared" ca="1" si="158"/>
        <v>0</v>
      </c>
      <c r="M1018" s="23" cm="1">
        <f t="array" aca="1" ref="M1018" ca="1">_xlfn.IFS($C1018="","",
$A1018=1,1,
NOT($F1018),M1017,
AND($F1018,$J1018&lt;&gt;".."),M1017+1,
AND($F1018,$J1018=".."),M1017-1,
TRUE,"ERR")</f>
        <v>4</v>
      </c>
      <c r="N1018" s="23" t="str" cm="1">
        <f t="array" aca="1" ref="N1018" ca="1">_xlfn.IFS($C1018="","",
$A1018=1,"",
NOT($F1018),N1017,
AND($F1018,$J1018&lt;&gt;".."),N1017&amp;IF(N1017="/","","/")&amp;$J1018,
AND($F1018,$J1018=".."),MID(N1017,1,FIND("@",SUBSTITUTE(N1017,"/","@",$M1018)) -1 ),
TRUE,"ERR")</f>
        <v>root/vpjqpqfm/rgqtzc/rnl</v>
      </c>
      <c r="O1018" s="22" t="str" cm="1">
        <f t="array" aca="1" ref="O1018" ca="1">_xlfn.IFS($C1018="","",
$N1018="root","root",
TRUE,MID($N1018,1+FIND("@",SUBSTITUTE($N1018,"/","@",$M1018-1)),100 )
)</f>
        <v>rnl</v>
      </c>
      <c r="P1018" s="23" t="str" cm="1">
        <f t="array" aca="1" ref="P1018" ca="1">_xlfn.IFS($C1018="","",
P$4=1,"root",
P$4&gt;$M1018,"__",
TRUE,MID($N1018,1, FIND("@",SUBSTITUTE($N1018&amp;"/","/","@",P$4))-1)
)</f>
        <v>root</v>
      </c>
      <c r="Q1018" s="23" t="str" cm="1">
        <f t="array" aca="1" ref="Q1018" ca="1">_xlfn.IFS($C1018="","",
Q$4=1,"root",
Q$4&gt;$M1018,"__",
TRUE,MID($N1018,1, FIND("@",SUBSTITUTE($N1018&amp;"/","/","@",Q$4))-1)
)</f>
        <v>root/vpjqpqfm</v>
      </c>
      <c r="R1018" s="23" t="str" cm="1">
        <f t="array" aca="1" ref="R1018" ca="1">_xlfn.IFS($C1018="","",
R$4=1,"root",
R$4&gt;$M1018,"__",
TRUE,MID($N1018,1, FIND("@",SUBSTITUTE($N1018&amp;"/","/","@",R$4))-1)
)</f>
        <v>root/vpjqpqfm/rgqtzc</v>
      </c>
      <c r="S1018" s="23" t="str" cm="1">
        <f t="array" aca="1" ref="S1018" ca="1">_xlfn.IFS($C1018="","",
S$4=1,"root",
S$4&gt;$M1018,"__",
TRUE,MID($N1018,1, FIND("@",SUBSTITUTE($N1018&amp;"/","/","@",S$4))-1)
)</f>
        <v>root/vpjqpqfm/rgqtzc/rnl</v>
      </c>
      <c r="T1018" s="23" t="str" cm="1">
        <f t="array" aca="1" ref="T1018" ca="1">_xlfn.IFS($C1018="","",
T$4=1,"root",
T$4&gt;$M1018,"__",
TRUE,MID($N1018,1, FIND("@",SUBSTITUTE($N1018&amp;"/","/","@",T$4))-1)
)</f>
        <v>__</v>
      </c>
      <c r="U1018" s="23" t="str" cm="1">
        <f t="array" aca="1" ref="U1018" ca="1">_xlfn.IFS($C1018="","",
U$4=1,"root",
U$4&gt;$M1018,"__",
TRUE,MID($N1018,1, FIND("@",SUBSTITUTE($N1018&amp;"/","/","@",U$4))-1)
)</f>
        <v>__</v>
      </c>
      <c r="V1018" s="23" t="str" cm="1">
        <f t="array" aca="1" ref="V1018" ca="1">_xlfn.IFS($C1018="","",
V$4=1,"root",
V$4&gt;$M1018,"__",
TRUE,MID($N1018,1, FIND("@",SUBSTITUTE($N1018&amp;"/","/","@",V$4))-1)
)</f>
        <v>__</v>
      </c>
      <c r="W1018" s="23" t="str" cm="1">
        <f t="array" aca="1" ref="W1018" ca="1">_xlfn.IFS($C1018="","",
W$4=1,"root",
W$4&gt;$M1018,"__",
TRUE,MID($N1018,1, FIND("@",SUBSTITUTE($N1018&amp;"/","/","@",W$4))-1)
)</f>
        <v>__</v>
      </c>
      <c r="X1018" s="23" t="str" cm="1">
        <f t="array" aca="1" ref="X1018" ca="1">_xlfn.IFS($C1018="","",
X$4=1,"root",
X$4&gt;$M1018,"__",
TRUE,MID($N1018,1, FIND("@",SUBSTITUTE($N1018&amp;"/","/","@",X$4))-1)
)</f>
        <v>__</v>
      </c>
      <c r="Y1018" s="23" t="str" cm="1">
        <f t="array" aca="1" ref="Y1018" ca="1">_xlfn.IFS($C1018="","",
Y$4=1,"root",
Y$4&gt;$M1018,"__",
TRUE,MID($N1018,1, FIND("@",SUBSTITUTE($N1018&amp;"/","/","@",Y$4))-1)
)</f>
        <v>__</v>
      </c>
      <c r="Z1018" s="23" t="str" cm="1">
        <f t="array" aca="1" ref="Z1018" ca="1">_xlfn.IFS($C1018="","",
Z$4=1,"root",
Z$4&gt;$M1018,"__",
TRUE,MID($N1018,1, FIND("@",SUBSTITUTE($N1018&amp;"/","/","@",Z$4))-1)
)</f>
        <v>__</v>
      </c>
      <c r="AA1018" s="28" cm="1">
        <f t="array" aca="1" ref="AA1018" ca="1">IF($C1018="","",SUMIF(LEV_1,P1018,LEN))</f>
        <v>41035571</v>
      </c>
      <c r="AB1018" s="28" cm="1">
        <f t="array" aca="1" ref="AB1018" ca="1">IF($C1018="","",IF(Q1018="__",0,SUMIF(LEV_2,Q1018,LEN)))</f>
        <v>23329164</v>
      </c>
      <c r="AC1018" s="28" cm="1">
        <f t="array" aca="1" ref="AC1018" ca="1">IF($C1018="","",IF(R1018="__",0,SUMIF(LEV_3,R1018,LEN)))</f>
        <v>16068117</v>
      </c>
      <c r="AD1018" s="28" cm="1">
        <f t="array" aca="1" ref="AD1018" ca="1">IF($C1018="","",IF(S1018="__",0,SUMIF(LEV_4,S1018,LEN)))</f>
        <v>495837</v>
      </c>
      <c r="AE1018" s="28" cm="1">
        <f t="array" aca="1" ref="AE1018" ca="1">IF($C1018="","",IF(T1018="__",0,SUMIF(LEV_5,T1018,LEN)))</f>
        <v>0</v>
      </c>
      <c r="AF1018" s="28" cm="1">
        <f t="array" aca="1" ref="AF1018" ca="1">IF($C1018="","",IF(U1018="__",0,SUMIF(LEV_6,U1018,LEN)))</f>
        <v>0</v>
      </c>
      <c r="AG1018" s="28" cm="1">
        <f t="array" aca="1" ref="AG1018" ca="1">IF($C1018="","",IF(V1018="__",0,SUMIF(LEV_7,V1018,LEN)))</f>
        <v>0</v>
      </c>
      <c r="AH1018" s="28" cm="1">
        <f t="array" aca="1" ref="AH1018" ca="1">IF($C1018="","",IF(W1018="__",0,SUMIF(LEV_8,W1018,LEN)))</f>
        <v>0</v>
      </c>
      <c r="AI1018" s="28" cm="1">
        <f t="array" aca="1" ref="AI1018" ca="1">IF($C1018="","",IF(X1018="__",0,SUMIF(LEV_9,X1018,LEN)))</f>
        <v>0</v>
      </c>
      <c r="AJ1018" s="28" cm="1">
        <f t="array" aca="1" ref="AJ1018" ca="1">IF($C1018="","",IF(Y1018="__",0,SUMIF(LEV_10,Y1018,LEN)))</f>
        <v>0</v>
      </c>
      <c r="AK1018" s="28" cm="1">
        <f t="array" aca="1" ref="AK1018" ca="1">IF($C1018="","",IF(Z1018="__",0,SUMIF(LEV_11,Z1018,LEN)))</f>
        <v>0</v>
      </c>
      <c r="AL1018" cm="1">
        <f t="array" aca="1" ref="AL1018" ca="1">IF($C1018="","",_xlfn.IFS(AB1018=0,AA1018,AC1018=0,AB1018,AD1018=0,AC1018,AE1018=0,AD1018,AF1018=0,AE1018,AG1018=0,AF1018,AH1018=0,AG1018,AI1018=0,AH1018,AJ1018=0,AI1018,AK1018=0,AJ1018,TRUE,AK1018))</f>
        <v>495837</v>
      </c>
      <c r="AM1018" t="b">
        <f t="shared" ca="1" si="159"/>
        <v>0</v>
      </c>
      <c r="AN1018" t="b">
        <f ca="1">IF($C1018="","",IF(IFERROR(MATCH(N1018,$N$1:$N1017,0),0)&gt;0,FALSE,TRUE))</f>
        <v>0</v>
      </c>
      <c r="AO1018" cm="1">
        <f t="array" aca="1" ref="AO1018" ca="1">_xlfn.IFS($C1018="","",AND(AM1018,AN1018),AL1018,TRUE,0)</f>
        <v>0</v>
      </c>
      <c r="AP1018" t="str" cm="1">
        <f t="array" aca="1" ref="AP1018" ca="1">_xlfn.IFS($C1018="","",AND(AN1018,AL1018&gt;=TBF),AL1018,TRUE,"")</f>
        <v/>
      </c>
    </row>
    <row r="1019" spans="1:42" x14ac:dyDescent="0.3">
      <c r="A1019">
        <v>1015</v>
      </c>
      <c r="C1019" s="10" t="str">
        <f ca="1">IF(OFFSET(INPUT_START,A1019-1,0)=0,"",OFFSET(INPUT_START,A1019-1,0))</f>
        <v>$ cd nswpmqdd</v>
      </c>
      <c r="D1019" t="b">
        <f t="shared" ca="1" si="150"/>
        <v>1</v>
      </c>
      <c r="E1019" t="b">
        <f t="shared" ca="1" si="151"/>
        <v>0</v>
      </c>
      <c r="F1019" t="b">
        <f t="shared" ca="1" si="152"/>
        <v>1</v>
      </c>
      <c r="G1019" t="b">
        <f t="shared" ca="1" si="153"/>
        <v>0</v>
      </c>
      <c r="H1019" t="b">
        <f t="shared" ca="1" si="154"/>
        <v>0</v>
      </c>
      <c r="I1019">
        <f t="shared" ca="1" si="155"/>
        <v>5</v>
      </c>
      <c r="J1019" t="str">
        <f t="shared" ca="1" si="156"/>
        <v>nswpmqdd</v>
      </c>
      <c r="K1019" t="str">
        <f t="shared" ca="1" si="157"/>
        <v/>
      </c>
      <c r="L1019" s="23">
        <f t="shared" ca="1" si="158"/>
        <v>0</v>
      </c>
      <c r="M1019" s="23" cm="1">
        <f t="array" aca="1" ref="M1019" ca="1">_xlfn.IFS($C1019="","",
$A1019=1,1,
NOT($F1019),M1018,
AND($F1019,$J1019&lt;&gt;".."),M1018+1,
AND($F1019,$J1019=".."),M1018-1,
TRUE,"ERR")</f>
        <v>5</v>
      </c>
      <c r="N1019" s="23" t="str" cm="1">
        <f t="array" aca="1" ref="N1019" ca="1">_xlfn.IFS($C1019="","",
$A1019=1,"",
NOT($F1019),N1018,
AND($F1019,$J1019&lt;&gt;".."),N1018&amp;IF(N1018="/","","/")&amp;$J1019,
AND($F1019,$J1019=".."),MID(N1018,1,FIND("@",SUBSTITUTE(N1018,"/","@",$M1019)) -1 ),
TRUE,"ERR")</f>
        <v>root/vpjqpqfm/rgqtzc/rnl/nswpmqdd</v>
      </c>
      <c r="O1019" s="22" t="str" cm="1">
        <f t="array" aca="1" ref="O1019" ca="1">_xlfn.IFS($C1019="","",
$N1019="root","root",
TRUE,MID($N1019,1+FIND("@",SUBSTITUTE($N1019,"/","@",$M1019-1)),100 )
)</f>
        <v>nswpmqdd</v>
      </c>
      <c r="P1019" s="23" t="str" cm="1">
        <f t="array" aca="1" ref="P1019" ca="1">_xlfn.IFS($C1019="","",
P$4=1,"root",
P$4&gt;$M1019,"__",
TRUE,MID($N1019,1, FIND("@",SUBSTITUTE($N1019&amp;"/","/","@",P$4))-1)
)</f>
        <v>root</v>
      </c>
      <c r="Q1019" s="23" t="str" cm="1">
        <f t="array" aca="1" ref="Q1019" ca="1">_xlfn.IFS($C1019="","",
Q$4=1,"root",
Q$4&gt;$M1019,"__",
TRUE,MID($N1019,1, FIND("@",SUBSTITUTE($N1019&amp;"/","/","@",Q$4))-1)
)</f>
        <v>root/vpjqpqfm</v>
      </c>
      <c r="R1019" s="23" t="str" cm="1">
        <f t="array" aca="1" ref="R1019" ca="1">_xlfn.IFS($C1019="","",
R$4=1,"root",
R$4&gt;$M1019,"__",
TRUE,MID($N1019,1, FIND("@",SUBSTITUTE($N1019&amp;"/","/","@",R$4))-1)
)</f>
        <v>root/vpjqpqfm/rgqtzc</v>
      </c>
      <c r="S1019" s="23" t="str" cm="1">
        <f t="array" aca="1" ref="S1019" ca="1">_xlfn.IFS($C1019="","",
S$4=1,"root",
S$4&gt;$M1019,"__",
TRUE,MID($N1019,1, FIND("@",SUBSTITUTE($N1019&amp;"/","/","@",S$4))-1)
)</f>
        <v>root/vpjqpqfm/rgqtzc/rnl</v>
      </c>
      <c r="T1019" s="23" t="str" cm="1">
        <f t="array" aca="1" ref="T1019" ca="1">_xlfn.IFS($C1019="","",
T$4=1,"root",
T$4&gt;$M1019,"__",
TRUE,MID($N1019,1, FIND("@",SUBSTITUTE($N1019&amp;"/","/","@",T$4))-1)
)</f>
        <v>root/vpjqpqfm/rgqtzc/rnl/nswpmqdd</v>
      </c>
      <c r="U1019" s="23" t="str" cm="1">
        <f t="array" aca="1" ref="U1019" ca="1">_xlfn.IFS($C1019="","",
U$4=1,"root",
U$4&gt;$M1019,"__",
TRUE,MID($N1019,1, FIND("@",SUBSTITUTE($N1019&amp;"/","/","@",U$4))-1)
)</f>
        <v>__</v>
      </c>
      <c r="V1019" s="23" t="str" cm="1">
        <f t="array" aca="1" ref="V1019" ca="1">_xlfn.IFS($C1019="","",
V$4=1,"root",
V$4&gt;$M1019,"__",
TRUE,MID($N1019,1, FIND("@",SUBSTITUTE($N1019&amp;"/","/","@",V$4))-1)
)</f>
        <v>__</v>
      </c>
      <c r="W1019" s="23" t="str" cm="1">
        <f t="array" aca="1" ref="W1019" ca="1">_xlfn.IFS($C1019="","",
W$4=1,"root",
W$4&gt;$M1019,"__",
TRUE,MID($N1019,1, FIND("@",SUBSTITUTE($N1019&amp;"/","/","@",W$4))-1)
)</f>
        <v>__</v>
      </c>
      <c r="X1019" s="23" t="str" cm="1">
        <f t="array" aca="1" ref="X1019" ca="1">_xlfn.IFS($C1019="","",
X$4=1,"root",
X$4&gt;$M1019,"__",
TRUE,MID($N1019,1, FIND("@",SUBSTITUTE($N1019&amp;"/","/","@",X$4))-1)
)</f>
        <v>__</v>
      </c>
      <c r="Y1019" s="23" t="str" cm="1">
        <f t="array" aca="1" ref="Y1019" ca="1">_xlfn.IFS($C1019="","",
Y$4=1,"root",
Y$4&gt;$M1019,"__",
TRUE,MID($N1019,1, FIND("@",SUBSTITUTE($N1019&amp;"/","/","@",Y$4))-1)
)</f>
        <v>__</v>
      </c>
      <c r="Z1019" s="23" t="str" cm="1">
        <f t="array" aca="1" ref="Z1019" ca="1">_xlfn.IFS($C1019="","",
Z$4=1,"root",
Z$4&gt;$M1019,"__",
TRUE,MID($N1019,1, FIND("@",SUBSTITUTE($N1019&amp;"/","/","@",Z$4))-1)
)</f>
        <v>__</v>
      </c>
      <c r="AA1019" s="28" cm="1">
        <f t="array" aca="1" ref="AA1019" ca="1">IF($C1019="","",SUMIF(LEV_1,P1019,LEN))</f>
        <v>41035571</v>
      </c>
      <c r="AB1019" s="28" cm="1">
        <f t="array" aca="1" ref="AB1019" ca="1">IF($C1019="","",IF(Q1019="__",0,SUMIF(LEV_2,Q1019,LEN)))</f>
        <v>23329164</v>
      </c>
      <c r="AC1019" s="28" cm="1">
        <f t="array" aca="1" ref="AC1019" ca="1">IF($C1019="","",IF(R1019="__",0,SUMIF(LEV_3,R1019,LEN)))</f>
        <v>16068117</v>
      </c>
      <c r="AD1019" s="28" cm="1">
        <f t="array" aca="1" ref="AD1019" ca="1">IF($C1019="","",IF(S1019="__",0,SUMIF(LEV_4,S1019,LEN)))</f>
        <v>495837</v>
      </c>
      <c r="AE1019" s="28" cm="1">
        <f t="array" aca="1" ref="AE1019" ca="1">IF($C1019="","",IF(T1019="__",0,SUMIF(LEV_5,T1019,LEN)))</f>
        <v>261883</v>
      </c>
      <c r="AF1019" s="28" cm="1">
        <f t="array" aca="1" ref="AF1019" ca="1">IF($C1019="","",IF(U1019="__",0,SUMIF(LEV_6,U1019,LEN)))</f>
        <v>0</v>
      </c>
      <c r="AG1019" s="28" cm="1">
        <f t="array" aca="1" ref="AG1019" ca="1">IF($C1019="","",IF(V1019="__",0,SUMIF(LEV_7,V1019,LEN)))</f>
        <v>0</v>
      </c>
      <c r="AH1019" s="28" cm="1">
        <f t="array" aca="1" ref="AH1019" ca="1">IF($C1019="","",IF(W1019="__",0,SUMIF(LEV_8,W1019,LEN)))</f>
        <v>0</v>
      </c>
      <c r="AI1019" s="28" cm="1">
        <f t="array" aca="1" ref="AI1019" ca="1">IF($C1019="","",IF(X1019="__",0,SUMIF(LEV_9,X1019,LEN)))</f>
        <v>0</v>
      </c>
      <c r="AJ1019" s="28" cm="1">
        <f t="array" aca="1" ref="AJ1019" ca="1">IF($C1019="","",IF(Y1019="__",0,SUMIF(LEV_10,Y1019,LEN)))</f>
        <v>0</v>
      </c>
      <c r="AK1019" s="28" cm="1">
        <f t="array" aca="1" ref="AK1019" ca="1">IF($C1019="","",IF(Z1019="__",0,SUMIF(LEV_11,Z1019,LEN)))</f>
        <v>0</v>
      </c>
      <c r="AL1019" cm="1">
        <f t="array" aca="1" ref="AL1019" ca="1">IF($C1019="","",_xlfn.IFS(AB1019=0,AA1019,AC1019=0,AB1019,AD1019=0,AC1019,AE1019=0,AD1019,AF1019=0,AE1019,AG1019=0,AF1019,AH1019=0,AG1019,AI1019=0,AH1019,AJ1019=0,AI1019,AK1019=0,AJ1019,TRUE,AK1019))</f>
        <v>261883</v>
      </c>
      <c r="AM1019" t="b">
        <f t="shared" ca="1" si="159"/>
        <v>0</v>
      </c>
      <c r="AN1019" t="b">
        <f ca="1">IF($C1019="","",IF(IFERROR(MATCH(N1019,$N$1:$N1018,0),0)&gt;0,FALSE,TRUE))</f>
        <v>1</v>
      </c>
      <c r="AO1019" cm="1">
        <f t="array" aca="1" ref="AO1019" ca="1">_xlfn.IFS($C1019="","",AND(AM1019,AN1019),AL1019,TRUE,0)</f>
        <v>0</v>
      </c>
      <c r="AP1019" t="str" cm="1">
        <f t="array" aca="1" ref="AP1019" ca="1">_xlfn.IFS($C1019="","",AND(AN1019,AL1019&gt;=TBF),AL1019,TRUE,"")</f>
        <v/>
      </c>
    </row>
    <row r="1020" spans="1:42" x14ac:dyDescent="0.3">
      <c r="A1020">
        <v>1016</v>
      </c>
      <c r="C1020" s="10" t="str">
        <f ca="1">IF(OFFSET(INPUT_START,A1020-1,0)=0,"",OFFSET(INPUT_START,A1020-1,0))</f>
        <v>$ ls</v>
      </c>
      <c r="D1020" t="b">
        <f t="shared" ca="1" si="150"/>
        <v>1</v>
      </c>
      <c r="E1020" t="b">
        <f t="shared" ca="1" si="151"/>
        <v>1</v>
      </c>
      <c r="F1020" t="b">
        <f t="shared" ca="1" si="152"/>
        <v>0</v>
      </c>
      <c r="G1020" t="b">
        <f t="shared" ca="1" si="153"/>
        <v>0</v>
      </c>
      <c r="H1020" t="b">
        <f t="shared" ca="1" si="154"/>
        <v>0</v>
      </c>
      <c r="I1020">
        <f t="shared" ca="1" si="155"/>
        <v>0</v>
      </c>
      <c r="J1020" t="str">
        <f t="shared" ca="1" si="156"/>
        <v/>
      </c>
      <c r="K1020" t="str">
        <f t="shared" ca="1" si="157"/>
        <v/>
      </c>
      <c r="L1020" s="23">
        <f t="shared" ca="1" si="158"/>
        <v>0</v>
      </c>
      <c r="M1020" s="23" cm="1">
        <f t="array" aca="1" ref="M1020" ca="1">_xlfn.IFS($C1020="","",
$A1020=1,1,
NOT($F1020),M1019,
AND($F1020,$J1020&lt;&gt;".."),M1019+1,
AND($F1020,$J1020=".."),M1019-1,
TRUE,"ERR")</f>
        <v>5</v>
      </c>
      <c r="N1020" s="23" t="str" cm="1">
        <f t="array" aca="1" ref="N1020" ca="1">_xlfn.IFS($C1020="","",
$A1020=1,"",
NOT($F1020),N1019,
AND($F1020,$J1020&lt;&gt;".."),N1019&amp;IF(N1019="/","","/")&amp;$J1020,
AND($F1020,$J1020=".."),MID(N1019,1,FIND("@",SUBSTITUTE(N1019,"/","@",$M1020)) -1 ),
TRUE,"ERR")</f>
        <v>root/vpjqpqfm/rgqtzc/rnl/nswpmqdd</v>
      </c>
      <c r="O1020" s="22" t="str" cm="1">
        <f t="array" aca="1" ref="O1020" ca="1">_xlfn.IFS($C1020="","",
$N1020="root","root",
TRUE,MID($N1020,1+FIND("@",SUBSTITUTE($N1020,"/","@",$M1020-1)),100 )
)</f>
        <v>nswpmqdd</v>
      </c>
      <c r="P1020" s="23" t="str" cm="1">
        <f t="array" aca="1" ref="P1020" ca="1">_xlfn.IFS($C1020="","",
P$4=1,"root",
P$4&gt;$M1020,"__",
TRUE,MID($N1020,1, FIND("@",SUBSTITUTE($N1020&amp;"/","/","@",P$4))-1)
)</f>
        <v>root</v>
      </c>
      <c r="Q1020" s="23" t="str" cm="1">
        <f t="array" aca="1" ref="Q1020" ca="1">_xlfn.IFS($C1020="","",
Q$4=1,"root",
Q$4&gt;$M1020,"__",
TRUE,MID($N1020,1, FIND("@",SUBSTITUTE($N1020&amp;"/","/","@",Q$4))-1)
)</f>
        <v>root/vpjqpqfm</v>
      </c>
      <c r="R1020" s="23" t="str" cm="1">
        <f t="array" aca="1" ref="R1020" ca="1">_xlfn.IFS($C1020="","",
R$4=1,"root",
R$4&gt;$M1020,"__",
TRUE,MID($N1020,1, FIND("@",SUBSTITUTE($N1020&amp;"/","/","@",R$4))-1)
)</f>
        <v>root/vpjqpqfm/rgqtzc</v>
      </c>
      <c r="S1020" s="23" t="str" cm="1">
        <f t="array" aca="1" ref="S1020" ca="1">_xlfn.IFS($C1020="","",
S$4=1,"root",
S$4&gt;$M1020,"__",
TRUE,MID($N1020,1, FIND("@",SUBSTITUTE($N1020&amp;"/","/","@",S$4))-1)
)</f>
        <v>root/vpjqpqfm/rgqtzc/rnl</v>
      </c>
      <c r="T1020" s="23" t="str" cm="1">
        <f t="array" aca="1" ref="T1020" ca="1">_xlfn.IFS($C1020="","",
T$4=1,"root",
T$4&gt;$M1020,"__",
TRUE,MID($N1020,1, FIND("@",SUBSTITUTE($N1020&amp;"/","/","@",T$4))-1)
)</f>
        <v>root/vpjqpqfm/rgqtzc/rnl/nswpmqdd</v>
      </c>
      <c r="U1020" s="23" t="str" cm="1">
        <f t="array" aca="1" ref="U1020" ca="1">_xlfn.IFS($C1020="","",
U$4=1,"root",
U$4&gt;$M1020,"__",
TRUE,MID($N1020,1, FIND("@",SUBSTITUTE($N1020&amp;"/","/","@",U$4))-1)
)</f>
        <v>__</v>
      </c>
      <c r="V1020" s="23" t="str" cm="1">
        <f t="array" aca="1" ref="V1020" ca="1">_xlfn.IFS($C1020="","",
V$4=1,"root",
V$4&gt;$M1020,"__",
TRUE,MID($N1020,1, FIND("@",SUBSTITUTE($N1020&amp;"/","/","@",V$4))-1)
)</f>
        <v>__</v>
      </c>
      <c r="W1020" s="23" t="str" cm="1">
        <f t="array" aca="1" ref="W1020" ca="1">_xlfn.IFS($C1020="","",
W$4=1,"root",
W$4&gt;$M1020,"__",
TRUE,MID($N1020,1, FIND("@",SUBSTITUTE($N1020&amp;"/","/","@",W$4))-1)
)</f>
        <v>__</v>
      </c>
      <c r="X1020" s="23" t="str" cm="1">
        <f t="array" aca="1" ref="X1020" ca="1">_xlfn.IFS($C1020="","",
X$4=1,"root",
X$4&gt;$M1020,"__",
TRUE,MID($N1020,1, FIND("@",SUBSTITUTE($N1020&amp;"/","/","@",X$4))-1)
)</f>
        <v>__</v>
      </c>
      <c r="Y1020" s="23" t="str" cm="1">
        <f t="array" aca="1" ref="Y1020" ca="1">_xlfn.IFS($C1020="","",
Y$4=1,"root",
Y$4&gt;$M1020,"__",
TRUE,MID($N1020,1, FIND("@",SUBSTITUTE($N1020&amp;"/","/","@",Y$4))-1)
)</f>
        <v>__</v>
      </c>
      <c r="Z1020" s="23" t="str" cm="1">
        <f t="array" aca="1" ref="Z1020" ca="1">_xlfn.IFS($C1020="","",
Z$4=1,"root",
Z$4&gt;$M1020,"__",
TRUE,MID($N1020,1, FIND("@",SUBSTITUTE($N1020&amp;"/","/","@",Z$4))-1)
)</f>
        <v>__</v>
      </c>
      <c r="AA1020" s="28" cm="1">
        <f t="array" aca="1" ref="AA1020" ca="1">IF($C1020="","",SUMIF(LEV_1,P1020,LEN))</f>
        <v>41035571</v>
      </c>
      <c r="AB1020" s="28" cm="1">
        <f t="array" aca="1" ref="AB1020" ca="1">IF($C1020="","",IF(Q1020="__",0,SUMIF(LEV_2,Q1020,LEN)))</f>
        <v>23329164</v>
      </c>
      <c r="AC1020" s="28" cm="1">
        <f t="array" aca="1" ref="AC1020" ca="1">IF($C1020="","",IF(R1020="__",0,SUMIF(LEV_3,R1020,LEN)))</f>
        <v>16068117</v>
      </c>
      <c r="AD1020" s="28" cm="1">
        <f t="array" aca="1" ref="AD1020" ca="1">IF($C1020="","",IF(S1020="__",0,SUMIF(LEV_4,S1020,LEN)))</f>
        <v>495837</v>
      </c>
      <c r="AE1020" s="28" cm="1">
        <f t="array" aca="1" ref="AE1020" ca="1">IF($C1020="","",IF(T1020="__",0,SUMIF(LEV_5,T1020,LEN)))</f>
        <v>261883</v>
      </c>
      <c r="AF1020" s="28" cm="1">
        <f t="array" aca="1" ref="AF1020" ca="1">IF($C1020="","",IF(U1020="__",0,SUMIF(LEV_6,U1020,LEN)))</f>
        <v>0</v>
      </c>
      <c r="AG1020" s="28" cm="1">
        <f t="array" aca="1" ref="AG1020" ca="1">IF($C1020="","",IF(V1020="__",0,SUMIF(LEV_7,V1020,LEN)))</f>
        <v>0</v>
      </c>
      <c r="AH1020" s="28" cm="1">
        <f t="array" aca="1" ref="AH1020" ca="1">IF($C1020="","",IF(W1020="__",0,SUMIF(LEV_8,W1020,LEN)))</f>
        <v>0</v>
      </c>
      <c r="AI1020" s="28" cm="1">
        <f t="array" aca="1" ref="AI1020" ca="1">IF($C1020="","",IF(X1020="__",0,SUMIF(LEV_9,X1020,LEN)))</f>
        <v>0</v>
      </c>
      <c r="AJ1020" s="28" cm="1">
        <f t="array" aca="1" ref="AJ1020" ca="1">IF($C1020="","",IF(Y1020="__",0,SUMIF(LEV_10,Y1020,LEN)))</f>
        <v>0</v>
      </c>
      <c r="AK1020" s="28" cm="1">
        <f t="array" aca="1" ref="AK1020" ca="1">IF($C1020="","",IF(Z1020="__",0,SUMIF(LEV_11,Z1020,LEN)))</f>
        <v>0</v>
      </c>
      <c r="AL1020" cm="1">
        <f t="array" aca="1" ref="AL1020" ca="1">IF($C1020="","",_xlfn.IFS(AB1020=0,AA1020,AC1020=0,AB1020,AD1020=0,AC1020,AE1020=0,AD1020,AF1020=0,AE1020,AG1020=0,AF1020,AH1020=0,AG1020,AI1020=0,AH1020,AJ1020=0,AI1020,AK1020=0,AJ1020,TRUE,AK1020))</f>
        <v>261883</v>
      </c>
      <c r="AM1020" t="b">
        <f t="shared" ca="1" si="159"/>
        <v>0</v>
      </c>
      <c r="AN1020" t="b">
        <f ca="1">IF($C1020="","",IF(IFERROR(MATCH(N1020,$N$1:$N1019,0),0)&gt;0,FALSE,TRUE))</f>
        <v>0</v>
      </c>
      <c r="AO1020" cm="1">
        <f t="array" aca="1" ref="AO1020" ca="1">_xlfn.IFS($C1020="","",AND(AM1020,AN1020),AL1020,TRUE,0)</f>
        <v>0</v>
      </c>
      <c r="AP1020" t="str" cm="1">
        <f t="array" aca="1" ref="AP1020" ca="1">_xlfn.IFS($C1020="","",AND(AN1020,AL1020&gt;=TBF),AL1020,TRUE,"")</f>
        <v/>
      </c>
    </row>
    <row r="1021" spans="1:42" x14ac:dyDescent="0.3">
      <c r="A1021">
        <v>1017</v>
      </c>
      <c r="C1021" s="10" t="str">
        <f ca="1">IF(OFFSET(INPUT_START,A1021-1,0)=0,"",OFFSET(INPUT_START,A1021-1,0))</f>
        <v>261883 rtpbgm.gbf</v>
      </c>
      <c r="D1021" t="b">
        <f t="shared" ca="1" si="150"/>
        <v>0</v>
      </c>
      <c r="E1021" t="b">
        <f t="shared" ca="1" si="151"/>
        <v>0</v>
      </c>
      <c r="F1021" t="b">
        <f t="shared" ca="1" si="152"/>
        <v>0</v>
      </c>
      <c r="G1021" t="b">
        <f t="shared" ca="1" si="153"/>
        <v>0</v>
      </c>
      <c r="H1021" t="b">
        <f t="shared" ca="1" si="154"/>
        <v>1</v>
      </c>
      <c r="I1021">
        <f t="shared" ca="1" si="155"/>
        <v>7</v>
      </c>
      <c r="J1021" t="str">
        <f t="shared" ca="1" si="156"/>
        <v/>
      </c>
      <c r="K1021" t="str">
        <f t="shared" ca="1" si="157"/>
        <v>rtpbgm.gbf</v>
      </c>
      <c r="L1021" s="23">
        <f t="shared" ca="1" si="158"/>
        <v>261883</v>
      </c>
      <c r="M1021" s="23" cm="1">
        <f t="array" aca="1" ref="M1021" ca="1">_xlfn.IFS($C1021="","",
$A1021=1,1,
NOT($F1021),M1020,
AND($F1021,$J1021&lt;&gt;".."),M1020+1,
AND($F1021,$J1021=".."),M1020-1,
TRUE,"ERR")</f>
        <v>5</v>
      </c>
      <c r="N1021" s="23" t="str" cm="1">
        <f t="array" aca="1" ref="N1021" ca="1">_xlfn.IFS($C1021="","",
$A1021=1,"",
NOT($F1021),N1020,
AND($F1021,$J1021&lt;&gt;".."),N1020&amp;IF(N1020="/","","/")&amp;$J1021,
AND($F1021,$J1021=".."),MID(N1020,1,FIND("@",SUBSTITUTE(N1020,"/","@",$M1021)) -1 ),
TRUE,"ERR")</f>
        <v>root/vpjqpqfm/rgqtzc/rnl/nswpmqdd</v>
      </c>
      <c r="O1021" s="22" t="str" cm="1">
        <f t="array" aca="1" ref="O1021" ca="1">_xlfn.IFS($C1021="","",
$N1021="root","root",
TRUE,MID($N1021,1+FIND("@",SUBSTITUTE($N1021,"/","@",$M1021-1)),100 )
)</f>
        <v>nswpmqdd</v>
      </c>
      <c r="P1021" s="23" t="str" cm="1">
        <f t="array" aca="1" ref="P1021" ca="1">_xlfn.IFS($C1021="","",
P$4=1,"root",
P$4&gt;$M1021,"__",
TRUE,MID($N1021,1, FIND("@",SUBSTITUTE($N1021&amp;"/","/","@",P$4))-1)
)</f>
        <v>root</v>
      </c>
      <c r="Q1021" s="23" t="str" cm="1">
        <f t="array" aca="1" ref="Q1021" ca="1">_xlfn.IFS($C1021="","",
Q$4=1,"root",
Q$4&gt;$M1021,"__",
TRUE,MID($N1021,1, FIND("@",SUBSTITUTE($N1021&amp;"/","/","@",Q$4))-1)
)</f>
        <v>root/vpjqpqfm</v>
      </c>
      <c r="R1021" s="23" t="str" cm="1">
        <f t="array" aca="1" ref="R1021" ca="1">_xlfn.IFS($C1021="","",
R$4=1,"root",
R$4&gt;$M1021,"__",
TRUE,MID($N1021,1, FIND("@",SUBSTITUTE($N1021&amp;"/","/","@",R$4))-1)
)</f>
        <v>root/vpjqpqfm/rgqtzc</v>
      </c>
      <c r="S1021" s="23" t="str" cm="1">
        <f t="array" aca="1" ref="S1021" ca="1">_xlfn.IFS($C1021="","",
S$4=1,"root",
S$4&gt;$M1021,"__",
TRUE,MID($N1021,1, FIND("@",SUBSTITUTE($N1021&amp;"/","/","@",S$4))-1)
)</f>
        <v>root/vpjqpqfm/rgqtzc/rnl</v>
      </c>
      <c r="T1021" s="23" t="str" cm="1">
        <f t="array" aca="1" ref="T1021" ca="1">_xlfn.IFS($C1021="","",
T$4=1,"root",
T$4&gt;$M1021,"__",
TRUE,MID($N1021,1, FIND("@",SUBSTITUTE($N1021&amp;"/","/","@",T$4))-1)
)</f>
        <v>root/vpjqpqfm/rgqtzc/rnl/nswpmqdd</v>
      </c>
      <c r="U1021" s="23" t="str" cm="1">
        <f t="array" aca="1" ref="U1021" ca="1">_xlfn.IFS($C1021="","",
U$4=1,"root",
U$4&gt;$M1021,"__",
TRUE,MID($N1021,1, FIND("@",SUBSTITUTE($N1021&amp;"/","/","@",U$4))-1)
)</f>
        <v>__</v>
      </c>
      <c r="V1021" s="23" t="str" cm="1">
        <f t="array" aca="1" ref="V1021" ca="1">_xlfn.IFS($C1021="","",
V$4=1,"root",
V$4&gt;$M1021,"__",
TRUE,MID($N1021,1, FIND("@",SUBSTITUTE($N1021&amp;"/","/","@",V$4))-1)
)</f>
        <v>__</v>
      </c>
      <c r="W1021" s="23" t="str" cm="1">
        <f t="array" aca="1" ref="W1021" ca="1">_xlfn.IFS($C1021="","",
W$4=1,"root",
W$4&gt;$M1021,"__",
TRUE,MID($N1021,1, FIND("@",SUBSTITUTE($N1021&amp;"/","/","@",W$4))-1)
)</f>
        <v>__</v>
      </c>
      <c r="X1021" s="23" t="str" cm="1">
        <f t="array" aca="1" ref="X1021" ca="1">_xlfn.IFS($C1021="","",
X$4=1,"root",
X$4&gt;$M1021,"__",
TRUE,MID($N1021,1, FIND("@",SUBSTITUTE($N1021&amp;"/","/","@",X$4))-1)
)</f>
        <v>__</v>
      </c>
      <c r="Y1021" s="23" t="str" cm="1">
        <f t="array" aca="1" ref="Y1021" ca="1">_xlfn.IFS($C1021="","",
Y$4=1,"root",
Y$4&gt;$M1021,"__",
TRUE,MID($N1021,1, FIND("@",SUBSTITUTE($N1021&amp;"/","/","@",Y$4))-1)
)</f>
        <v>__</v>
      </c>
      <c r="Z1021" s="23" t="str" cm="1">
        <f t="array" aca="1" ref="Z1021" ca="1">_xlfn.IFS($C1021="","",
Z$4=1,"root",
Z$4&gt;$M1021,"__",
TRUE,MID($N1021,1, FIND("@",SUBSTITUTE($N1021&amp;"/","/","@",Z$4))-1)
)</f>
        <v>__</v>
      </c>
      <c r="AA1021" s="28" cm="1">
        <f t="array" aca="1" ref="AA1021" ca="1">IF($C1021="","",SUMIF(LEV_1,P1021,LEN))</f>
        <v>41035571</v>
      </c>
      <c r="AB1021" s="28" cm="1">
        <f t="array" aca="1" ref="AB1021" ca="1">IF($C1021="","",IF(Q1021="__",0,SUMIF(LEV_2,Q1021,LEN)))</f>
        <v>23329164</v>
      </c>
      <c r="AC1021" s="28" cm="1">
        <f t="array" aca="1" ref="AC1021" ca="1">IF($C1021="","",IF(R1021="__",0,SUMIF(LEV_3,R1021,LEN)))</f>
        <v>16068117</v>
      </c>
      <c r="AD1021" s="28" cm="1">
        <f t="array" aca="1" ref="AD1021" ca="1">IF($C1021="","",IF(S1021="__",0,SUMIF(LEV_4,S1021,LEN)))</f>
        <v>495837</v>
      </c>
      <c r="AE1021" s="28" cm="1">
        <f t="array" aca="1" ref="AE1021" ca="1">IF($C1021="","",IF(T1021="__",0,SUMIF(LEV_5,T1021,LEN)))</f>
        <v>261883</v>
      </c>
      <c r="AF1021" s="28" cm="1">
        <f t="array" aca="1" ref="AF1021" ca="1">IF($C1021="","",IF(U1021="__",0,SUMIF(LEV_6,U1021,LEN)))</f>
        <v>0</v>
      </c>
      <c r="AG1021" s="28" cm="1">
        <f t="array" aca="1" ref="AG1021" ca="1">IF($C1021="","",IF(V1021="__",0,SUMIF(LEV_7,V1021,LEN)))</f>
        <v>0</v>
      </c>
      <c r="AH1021" s="28" cm="1">
        <f t="array" aca="1" ref="AH1021" ca="1">IF($C1021="","",IF(W1021="__",0,SUMIF(LEV_8,W1021,LEN)))</f>
        <v>0</v>
      </c>
      <c r="AI1021" s="28" cm="1">
        <f t="array" aca="1" ref="AI1021" ca="1">IF($C1021="","",IF(X1021="__",0,SUMIF(LEV_9,X1021,LEN)))</f>
        <v>0</v>
      </c>
      <c r="AJ1021" s="28" cm="1">
        <f t="array" aca="1" ref="AJ1021" ca="1">IF($C1021="","",IF(Y1021="__",0,SUMIF(LEV_10,Y1021,LEN)))</f>
        <v>0</v>
      </c>
      <c r="AK1021" s="28" cm="1">
        <f t="array" aca="1" ref="AK1021" ca="1">IF($C1021="","",IF(Z1021="__",0,SUMIF(LEV_11,Z1021,LEN)))</f>
        <v>0</v>
      </c>
      <c r="AL1021" cm="1">
        <f t="array" aca="1" ref="AL1021" ca="1">IF($C1021="","",_xlfn.IFS(AB1021=0,AA1021,AC1021=0,AB1021,AD1021=0,AC1021,AE1021=0,AD1021,AF1021=0,AE1021,AG1021=0,AF1021,AH1021=0,AG1021,AI1021=0,AH1021,AJ1021=0,AI1021,AK1021=0,AJ1021,TRUE,AK1021))</f>
        <v>261883</v>
      </c>
      <c r="AM1021" t="b">
        <f t="shared" ca="1" si="159"/>
        <v>0</v>
      </c>
      <c r="AN1021" t="b">
        <f ca="1">IF($C1021="","",IF(IFERROR(MATCH(N1021,$N$1:$N1020,0),0)&gt;0,FALSE,TRUE))</f>
        <v>0</v>
      </c>
      <c r="AO1021" cm="1">
        <f t="array" aca="1" ref="AO1021" ca="1">_xlfn.IFS($C1021="","",AND(AM1021,AN1021),AL1021,TRUE,0)</f>
        <v>0</v>
      </c>
      <c r="AP1021" t="str" cm="1">
        <f t="array" aca="1" ref="AP1021" ca="1">_xlfn.IFS($C1021="","",AND(AN1021,AL1021&gt;=TBF),AL1021,TRUE,"")</f>
        <v/>
      </c>
    </row>
    <row r="1022" spans="1:42" x14ac:dyDescent="0.3">
      <c r="A1022">
        <v>1018</v>
      </c>
      <c r="C1022" s="10" t="str">
        <f ca="1">IF(OFFSET(INPUT_START,A1022-1,0)=0,"",OFFSET(INPUT_START,A1022-1,0))</f>
        <v>$ cd ..</v>
      </c>
      <c r="D1022" t="b">
        <f t="shared" ca="1" si="150"/>
        <v>1</v>
      </c>
      <c r="E1022" t="b">
        <f t="shared" ca="1" si="151"/>
        <v>0</v>
      </c>
      <c r="F1022" t="b">
        <f t="shared" ca="1" si="152"/>
        <v>1</v>
      </c>
      <c r="G1022" t="b">
        <f t="shared" ca="1" si="153"/>
        <v>0</v>
      </c>
      <c r="H1022" t="b">
        <f t="shared" ca="1" si="154"/>
        <v>0</v>
      </c>
      <c r="I1022">
        <f t="shared" ca="1" si="155"/>
        <v>5</v>
      </c>
      <c r="J1022" t="str">
        <f t="shared" ca="1" si="156"/>
        <v>..</v>
      </c>
      <c r="K1022" t="str">
        <f t="shared" ca="1" si="157"/>
        <v/>
      </c>
      <c r="L1022" s="23">
        <f t="shared" ca="1" si="158"/>
        <v>0</v>
      </c>
      <c r="M1022" s="23" cm="1">
        <f t="array" aca="1" ref="M1022" ca="1">_xlfn.IFS($C1022="","",
$A1022=1,1,
NOT($F1022),M1021,
AND($F1022,$J1022&lt;&gt;".."),M1021+1,
AND($F1022,$J1022=".."),M1021-1,
TRUE,"ERR")</f>
        <v>4</v>
      </c>
      <c r="N1022" s="23" t="str" cm="1">
        <f t="array" aca="1" ref="N1022" ca="1">_xlfn.IFS($C1022="","",
$A1022=1,"",
NOT($F1022),N1021,
AND($F1022,$J1022&lt;&gt;".."),N1021&amp;IF(N1021="/","","/")&amp;$J1022,
AND($F1022,$J1022=".."),MID(N1021,1,FIND("@",SUBSTITUTE(N1021,"/","@",$M1022)) -1 ),
TRUE,"ERR")</f>
        <v>root/vpjqpqfm/rgqtzc/rnl</v>
      </c>
      <c r="O1022" s="22" t="str" cm="1">
        <f t="array" aca="1" ref="O1022" ca="1">_xlfn.IFS($C1022="","",
$N1022="root","root",
TRUE,MID($N1022,1+FIND("@",SUBSTITUTE($N1022,"/","@",$M1022-1)),100 )
)</f>
        <v>rnl</v>
      </c>
      <c r="P1022" s="23" t="str" cm="1">
        <f t="array" aca="1" ref="P1022" ca="1">_xlfn.IFS($C1022="","",
P$4=1,"root",
P$4&gt;$M1022,"__",
TRUE,MID($N1022,1, FIND("@",SUBSTITUTE($N1022&amp;"/","/","@",P$4))-1)
)</f>
        <v>root</v>
      </c>
      <c r="Q1022" s="23" t="str" cm="1">
        <f t="array" aca="1" ref="Q1022" ca="1">_xlfn.IFS($C1022="","",
Q$4=1,"root",
Q$4&gt;$M1022,"__",
TRUE,MID($N1022,1, FIND("@",SUBSTITUTE($N1022&amp;"/","/","@",Q$4))-1)
)</f>
        <v>root/vpjqpqfm</v>
      </c>
      <c r="R1022" s="23" t="str" cm="1">
        <f t="array" aca="1" ref="R1022" ca="1">_xlfn.IFS($C1022="","",
R$4=1,"root",
R$4&gt;$M1022,"__",
TRUE,MID($N1022,1, FIND("@",SUBSTITUTE($N1022&amp;"/","/","@",R$4))-1)
)</f>
        <v>root/vpjqpqfm/rgqtzc</v>
      </c>
      <c r="S1022" s="23" t="str" cm="1">
        <f t="array" aca="1" ref="S1022" ca="1">_xlfn.IFS($C1022="","",
S$4=1,"root",
S$4&gt;$M1022,"__",
TRUE,MID($N1022,1, FIND("@",SUBSTITUTE($N1022&amp;"/","/","@",S$4))-1)
)</f>
        <v>root/vpjqpqfm/rgqtzc/rnl</v>
      </c>
      <c r="T1022" s="23" t="str" cm="1">
        <f t="array" aca="1" ref="T1022" ca="1">_xlfn.IFS($C1022="","",
T$4=1,"root",
T$4&gt;$M1022,"__",
TRUE,MID($N1022,1, FIND("@",SUBSTITUTE($N1022&amp;"/","/","@",T$4))-1)
)</f>
        <v>__</v>
      </c>
      <c r="U1022" s="23" t="str" cm="1">
        <f t="array" aca="1" ref="U1022" ca="1">_xlfn.IFS($C1022="","",
U$4=1,"root",
U$4&gt;$M1022,"__",
TRUE,MID($N1022,1, FIND("@",SUBSTITUTE($N1022&amp;"/","/","@",U$4))-1)
)</f>
        <v>__</v>
      </c>
      <c r="V1022" s="23" t="str" cm="1">
        <f t="array" aca="1" ref="V1022" ca="1">_xlfn.IFS($C1022="","",
V$4=1,"root",
V$4&gt;$M1022,"__",
TRUE,MID($N1022,1, FIND("@",SUBSTITUTE($N1022&amp;"/","/","@",V$4))-1)
)</f>
        <v>__</v>
      </c>
      <c r="W1022" s="23" t="str" cm="1">
        <f t="array" aca="1" ref="W1022" ca="1">_xlfn.IFS($C1022="","",
W$4=1,"root",
W$4&gt;$M1022,"__",
TRUE,MID($N1022,1, FIND("@",SUBSTITUTE($N1022&amp;"/","/","@",W$4))-1)
)</f>
        <v>__</v>
      </c>
      <c r="X1022" s="23" t="str" cm="1">
        <f t="array" aca="1" ref="X1022" ca="1">_xlfn.IFS($C1022="","",
X$4=1,"root",
X$4&gt;$M1022,"__",
TRUE,MID($N1022,1, FIND("@",SUBSTITUTE($N1022&amp;"/","/","@",X$4))-1)
)</f>
        <v>__</v>
      </c>
      <c r="Y1022" s="23" t="str" cm="1">
        <f t="array" aca="1" ref="Y1022" ca="1">_xlfn.IFS($C1022="","",
Y$4=1,"root",
Y$4&gt;$M1022,"__",
TRUE,MID($N1022,1, FIND("@",SUBSTITUTE($N1022&amp;"/","/","@",Y$4))-1)
)</f>
        <v>__</v>
      </c>
      <c r="Z1022" s="23" t="str" cm="1">
        <f t="array" aca="1" ref="Z1022" ca="1">_xlfn.IFS($C1022="","",
Z$4=1,"root",
Z$4&gt;$M1022,"__",
TRUE,MID($N1022,1, FIND("@",SUBSTITUTE($N1022&amp;"/","/","@",Z$4))-1)
)</f>
        <v>__</v>
      </c>
      <c r="AA1022" s="28" cm="1">
        <f t="array" aca="1" ref="AA1022" ca="1">IF($C1022="","",SUMIF(LEV_1,P1022,LEN))</f>
        <v>41035571</v>
      </c>
      <c r="AB1022" s="28" cm="1">
        <f t="array" aca="1" ref="AB1022" ca="1">IF($C1022="","",IF(Q1022="__",0,SUMIF(LEV_2,Q1022,LEN)))</f>
        <v>23329164</v>
      </c>
      <c r="AC1022" s="28" cm="1">
        <f t="array" aca="1" ref="AC1022" ca="1">IF($C1022="","",IF(R1022="__",0,SUMIF(LEV_3,R1022,LEN)))</f>
        <v>16068117</v>
      </c>
      <c r="AD1022" s="28" cm="1">
        <f t="array" aca="1" ref="AD1022" ca="1">IF($C1022="","",IF(S1022="__",0,SUMIF(LEV_4,S1022,LEN)))</f>
        <v>495837</v>
      </c>
      <c r="AE1022" s="28" cm="1">
        <f t="array" aca="1" ref="AE1022" ca="1">IF($C1022="","",IF(T1022="__",0,SUMIF(LEV_5,T1022,LEN)))</f>
        <v>0</v>
      </c>
      <c r="AF1022" s="28" cm="1">
        <f t="array" aca="1" ref="AF1022" ca="1">IF($C1022="","",IF(U1022="__",0,SUMIF(LEV_6,U1022,LEN)))</f>
        <v>0</v>
      </c>
      <c r="AG1022" s="28" cm="1">
        <f t="array" aca="1" ref="AG1022" ca="1">IF($C1022="","",IF(V1022="__",0,SUMIF(LEV_7,V1022,LEN)))</f>
        <v>0</v>
      </c>
      <c r="AH1022" s="28" cm="1">
        <f t="array" aca="1" ref="AH1022" ca="1">IF($C1022="","",IF(W1022="__",0,SUMIF(LEV_8,W1022,LEN)))</f>
        <v>0</v>
      </c>
      <c r="AI1022" s="28" cm="1">
        <f t="array" aca="1" ref="AI1022" ca="1">IF($C1022="","",IF(X1022="__",0,SUMIF(LEV_9,X1022,LEN)))</f>
        <v>0</v>
      </c>
      <c r="AJ1022" s="28" cm="1">
        <f t="array" aca="1" ref="AJ1022" ca="1">IF($C1022="","",IF(Y1022="__",0,SUMIF(LEV_10,Y1022,LEN)))</f>
        <v>0</v>
      </c>
      <c r="AK1022" s="28" cm="1">
        <f t="array" aca="1" ref="AK1022" ca="1">IF($C1022="","",IF(Z1022="__",0,SUMIF(LEV_11,Z1022,LEN)))</f>
        <v>0</v>
      </c>
      <c r="AL1022" cm="1">
        <f t="array" aca="1" ref="AL1022" ca="1">IF($C1022="","",_xlfn.IFS(AB1022=0,AA1022,AC1022=0,AB1022,AD1022=0,AC1022,AE1022=0,AD1022,AF1022=0,AE1022,AG1022=0,AF1022,AH1022=0,AG1022,AI1022=0,AH1022,AJ1022=0,AI1022,AK1022=0,AJ1022,TRUE,AK1022))</f>
        <v>495837</v>
      </c>
      <c r="AM1022" t="b">
        <f t="shared" ca="1" si="159"/>
        <v>0</v>
      </c>
      <c r="AN1022" t="b">
        <f ca="1">IF($C1022="","",IF(IFERROR(MATCH(N1022,$N$1:$N1021,0),0)&gt;0,FALSE,TRUE))</f>
        <v>0</v>
      </c>
      <c r="AO1022" cm="1">
        <f t="array" aca="1" ref="AO1022" ca="1">_xlfn.IFS($C1022="","",AND(AM1022,AN1022),AL1022,TRUE,0)</f>
        <v>0</v>
      </c>
      <c r="AP1022" t="str" cm="1">
        <f t="array" aca="1" ref="AP1022" ca="1">_xlfn.IFS($C1022="","",AND(AN1022,AL1022&gt;=TBF),AL1022,TRUE,"")</f>
        <v/>
      </c>
    </row>
    <row r="1023" spans="1:42" x14ac:dyDescent="0.3">
      <c r="A1023">
        <v>1019</v>
      </c>
      <c r="C1023" s="10" t="str">
        <f ca="1">IF(OFFSET(INPUT_START,A1023-1,0)=0,"",OFFSET(INPUT_START,A1023-1,0))</f>
        <v>$ cd ..</v>
      </c>
      <c r="D1023" t="b">
        <f t="shared" ca="1" si="150"/>
        <v>1</v>
      </c>
      <c r="E1023" t="b">
        <f t="shared" ca="1" si="151"/>
        <v>0</v>
      </c>
      <c r="F1023" t="b">
        <f t="shared" ca="1" si="152"/>
        <v>1</v>
      </c>
      <c r="G1023" t="b">
        <f t="shared" ca="1" si="153"/>
        <v>0</v>
      </c>
      <c r="H1023" t="b">
        <f t="shared" ca="1" si="154"/>
        <v>0</v>
      </c>
      <c r="I1023">
        <f t="shared" ca="1" si="155"/>
        <v>5</v>
      </c>
      <c r="J1023" t="str">
        <f t="shared" ca="1" si="156"/>
        <v>..</v>
      </c>
      <c r="K1023" t="str">
        <f t="shared" ca="1" si="157"/>
        <v/>
      </c>
      <c r="L1023" s="23">
        <f t="shared" ca="1" si="158"/>
        <v>0</v>
      </c>
      <c r="M1023" s="23" cm="1">
        <f t="array" aca="1" ref="M1023" ca="1">_xlfn.IFS($C1023="","",
$A1023=1,1,
NOT($F1023),M1022,
AND($F1023,$J1023&lt;&gt;".."),M1022+1,
AND($F1023,$J1023=".."),M1022-1,
TRUE,"ERR")</f>
        <v>3</v>
      </c>
      <c r="N1023" s="23" t="str" cm="1">
        <f t="array" aca="1" ref="N1023" ca="1">_xlfn.IFS($C1023="","",
$A1023=1,"",
NOT($F1023),N1022,
AND($F1023,$J1023&lt;&gt;".."),N1022&amp;IF(N1022="/","","/")&amp;$J1023,
AND($F1023,$J1023=".."),MID(N1022,1,FIND("@",SUBSTITUTE(N1022,"/","@",$M1023)) -1 ),
TRUE,"ERR")</f>
        <v>root/vpjqpqfm/rgqtzc</v>
      </c>
      <c r="O1023" s="22" t="str" cm="1">
        <f t="array" aca="1" ref="O1023" ca="1">_xlfn.IFS($C1023="","",
$N1023="root","root",
TRUE,MID($N1023,1+FIND("@",SUBSTITUTE($N1023,"/","@",$M1023-1)),100 )
)</f>
        <v>rgqtzc</v>
      </c>
      <c r="P1023" s="23" t="str" cm="1">
        <f t="array" aca="1" ref="P1023" ca="1">_xlfn.IFS($C1023="","",
P$4=1,"root",
P$4&gt;$M1023,"__",
TRUE,MID($N1023,1, FIND("@",SUBSTITUTE($N1023&amp;"/","/","@",P$4))-1)
)</f>
        <v>root</v>
      </c>
      <c r="Q1023" s="23" t="str" cm="1">
        <f t="array" aca="1" ref="Q1023" ca="1">_xlfn.IFS($C1023="","",
Q$4=1,"root",
Q$4&gt;$M1023,"__",
TRUE,MID($N1023,1, FIND("@",SUBSTITUTE($N1023&amp;"/","/","@",Q$4))-1)
)</f>
        <v>root/vpjqpqfm</v>
      </c>
      <c r="R1023" s="23" t="str" cm="1">
        <f t="array" aca="1" ref="R1023" ca="1">_xlfn.IFS($C1023="","",
R$4=1,"root",
R$4&gt;$M1023,"__",
TRUE,MID($N1023,1, FIND("@",SUBSTITUTE($N1023&amp;"/","/","@",R$4))-1)
)</f>
        <v>root/vpjqpqfm/rgqtzc</v>
      </c>
      <c r="S1023" s="23" t="str" cm="1">
        <f t="array" aca="1" ref="S1023" ca="1">_xlfn.IFS($C1023="","",
S$4=1,"root",
S$4&gt;$M1023,"__",
TRUE,MID($N1023,1, FIND("@",SUBSTITUTE($N1023&amp;"/","/","@",S$4))-1)
)</f>
        <v>__</v>
      </c>
      <c r="T1023" s="23" t="str" cm="1">
        <f t="array" aca="1" ref="T1023" ca="1">_xlfn.IFS($C1023="","",
T$4=1,"root",
T$4&gt;$M1023,"__",
TRUE,MID($N1023,1, FIND("@",SUBSTITUTE($N1023&amp;"/","/","@",T$4))-1)
)</f>
        <v>__</v>
      </c>
      <c r="U1023" s="23" t="str" cm="1">
        <f t="array" aca="1" ref="U1023" ca="1">_xlfn.IFS($C1023="","",
U$4=1,"root",
U$4&gt;$M1023,"__",
TRUE,MID($N1023,1, FIND("@",SUBSTITUTE($N1023&amp;"/","/","@",U$4))-1)
)</f>
        <v>__</v>
      </c>
      <c r="V1023" s="23" t="str" cm="1">
        <f t="array" aca="1" ref="V1023" ca="1">_xlfn.IFS($C1023="","",
V$4=1,"root",
V$4&gt;$M1023,"__",
TRUE,MID($N1023,1, FIND("@",SUBSTITUTE($N1023&amp;"/","/","@",V$4))-1)
)</f>
        <v>__</v>
      </c>
      <c r="W1023" s="23" t="str" cm="1">
        <f t="array" aca="1" ref="W1023" ca="1">_xlfn.IFS($C1023="","",
W$4=1,"root",
W$4&gt;$M1023,"__",
TRUE,MID($N1023,1, FIND("@",SUBSTITUTE($N1023&amp;"/","/","@",W$4))-1)
)</f>
        <v>__</v>
      </c>
      <c r="X1023" s="23" t="str" cm="1">
        <f t="array" aca="1" ref="X1023" ca="1">_xlfn.IFS($C1023="","",
X$4=1,"root",
X$4&gt;$M1023,"__",
TRUE,MID($N1023,1, FIND("@",SUBSTITUTE($N1023&amp;"/","/","@",X$4))-1)
)</f>
        <v>__</v>
      </c>
      <c r="Y1023" s="23" t="str" cm="1">
        <f t="array" aca="1" ref="Y1023" ca="1">_xlfn.IFS($C1023="","",
Y$4=1,"root",
Y$4&gt;$M1023,"__",
TRUE,MID($N1023,1, FIND("@",SUBSTITUTE($N1023&amp;"/","/","@",Y$4))-1)
)</f>
        <v>__</v>
      </c>
      <c r="Z1023" s="23" t="str" cm="1">
        <f t="array" aca="1" ref="Z1023" ca="1">_xlfn.IFS($C1023="","",
Z$4=1,"root",
Z$4&gt;$M1023,"__",
TRUE,MID($N1023,1, FIND("@",SUBSTITUTE($N1023&amp;"/","/","@",Z$4))-1)
)</f>
        <v>__</v>
      </c>
      <c r="AA1023" s="28" cm="1">
        <f t="array" aca="1" ref="AA1023" ca="1">IF($C1023="","",SUMIF(LEV_1,P1023,LEN))</f>
        <v>41035571</v>
      </c>
      <c r="AB1023" s="28" cm="1">
        <f t="array" aca="1" ref="AB1023" ca="1">IF($C1023="","",IF(Q1023="__",0,SUMIF(LEV_2,Q1023,LEN)))</f>
        <v>23329164</v>
      </c>
      <c r="AC1023" s="28" cm="1">
        <f t="array" aca="1" ref="AC1023" ca="1">IF($C1023="","",IF(R1023="__",0,SUMIF(LEV_3,R1023,LEN)))</f>
        <v>16068117</v>
      </c>
      <c r="AD1023" s="28" cm="1">
        <f t="array" aca="1" ref="AD1023" ca="1">IF($C1023="","",IF(S1023="__",0,SUMIF(LEV_4,S1023,LEN)))</f>
        <v>0</v>
      </c>
      <c r="AE1023" s="28" cm="1">
        <f t="array" aca="1" ref="AE1023" ca="1">IF($C1023="","",IF(T1023="__",0,SUMIF(LEV_5,T1023,LEN)))</f>
        <v>0</v>
      </c>
      <c r="AF1023" s="28" cm="1">
        <f t="array" aca="1" ref="AF1023" ca="1">IF($C1023="","",IF(U1023="__",0,SUMIF(LEV_6,U1023,LEN)))</f>
        <v>0</v>
      </c>
      <c r="AG1023" s="28" cm="1">
        <f t="array" aca="1" ref="AG1023" ca="1">IF($C1023="","",IF(V1023="__",0,SUMIF(LEV_7,V1023,LEN)))</f>
        <v>0</v>
      </c>
      <c r="AH1023" s="28" cm="1">
        <f t="array" aca="1" ref="AH1023" ca="1">IF($C1023="","",IF(W1023="__",0,SUMIF(LEV_8,W1023,LEN)))</f>
        <v>0</v>
      </c>
      <c r="AI1023" s="28" cm="1">
        <f t="array" aca="1" ref="AI1023" ca="1">IF($C1023="","",IF(X1023="__",0,SUMIF(LEV_9,X1023,LEN)))</f>
        <v>0</v>
      </c>
      <c r="AJ1023" s="28" cm="1">
        <f t="array" aca="1" ref="AJ1023" ca="1">IF($C1023="","",IF(Y1023="__",0,SUMIF(LEV_10,Y1023,LEN)))</f>
        <v>0</v>
      </c>
      <c r="AK1023" s="28" cm="1">
        <f t="array" aca="1" ref="AK1023" ca="1">IF($C1023="","",IF(Z1023="__",0,SUMIF(LEV_11,Z1023,LEN)))</f>
        <v>0</v>
      </c>
      <c r="AL1023" cm="1">
        <f t="array" aca="1" ref="AL1023" ca="1">IF($C1023="","",_xlfn.IFS(AB1023=0,AA1023,AC1023=0,AB1023,AD1023=0,AC1023,AE1023=0,AD1023,AF1023=0,AE1023,AG1023=0,AF1023,AH1023=0,AG1023,AI1023=0,AH1023,AJ1023=0,AI1023,AK1023=0,AJ1023,TRUE,AK1023))</f>
        <v>16068117</v>
      </c>
      <c r="AM1023" t="b">
        <f t="shared" ca="1" si="159"/>
        <v>0</v>
      </c>
      <c r="AN1023" t="b">
        <f ca="1">IF($C1023="","",IF(IFERROR(MATCH(N1023,$N$1:$N1022,0),0)&gt;0,FALSE,TRUE))</f>
        <v>0</v>
      </c>
      <c r="AO1023" cm="1">
        <f t="array" aca="1" ref="AO1023" ca="1">_xlfn.IFS($C1023="","",AND(AM1023,AN1023),AL1023,TRUE,0)</f>
        <v>0</v>
      </c>
      <c r="AP1023" t="str" cm="1">
        <f t="array" aca="1" ref="AP1023" ca="1">_xlfn.IFS($C1023="","",AND(AN1023,AL1023&gt;=TBF),AL1023,TRUE,"")</f>
        <v/>
      </c>
    </row>
    <row r="1024" spans="1:42" x14ac:dyDescent="0.3">
      <c r="A1024">
        <v>1020</v>
      </c>
      <c r="C1024" s="10" t="str">
        <f ca="1">IF(OFFSET(INPUT_START,A1024-1,0)=0,"",OFFSET(INPUT_START,A1024-1,0))</f>
        <v>$ cd wqgp</v>
      </c>
      <c r="D1024" t="b">
        <f t="shared" ca="1" si="150"/>
        <v>1</v>
      </c>
      <c r="E1024" t="b">
        <f t="shared" ca="1" si="151"/>
        <v>0</v>
      </c>
      <c r="F1024" t="b">
        <f t="shared" ca="1" si="152"/>
        <v>1</v>
      </c>
      <c r="G1024" t="b">
        <f t="shared" ca="1" si="153"/>
        <v>0</v>
      </c>
      <c r="H1024" t="b">
        <f t="shared" ca="1" si="154"/>
        <v>0</v>
      </c>
      <c r="I1024">
        <f t="shared" ca="1" si="155"/>
        <v>5</v>
      </c>
      <c r="J1024" t="str">
        <f t="shared" ca="1" si="156"/>
        <v>wqgp</v>
      </c>
      <c r="K1024" t="str">
        <f t="shared" ca="1" si="157"/>
        <v/>
      </c>
      <c r="L1024" s="23">
        <f t="shared" ca="1" si="158"/>
        <v>0</v>
      </c>
      <c r="M1024" s="23" cm="1">
        <f t="array" aca="1" ref="M1024" ca="1">_xlfn.IFS($C1024="","",
$A1024=1,1,
NOT($F1024),M1023,
AND($F1024,$J1024&lt;&gt;".."),M1023+1,
AND($F1024,$J1024=".."),M1023-1,
TRUE,"ERR")</f>
        <v>4</v>
      </c>
      <c r="N1024" s="23" t="str" cm="1">
        <f t="array" aca="1" ref="N1024" ca="1">_xlfn.IFS($C1024="","",
$A1024=1,"",
NOT($F1024),N1023,
AND($F1024,$J1024&lt;&gt;".."),N1023&amp;IF(N1023="/","","/")&amp;$J1024,
AND($F1024,$J1024=".."),MID(N1023,1,FIND("@",SUBSTITUTE(N1023,"/","@",$M1024)) -1 ),
TRUE,"ERR")</f>
        <v>root/vpjqpqfm/rgqtzc/wqgp</v>
      </c>
      <c r="O1024" s="22" t="str" cm="1">
        <f t="array" aca="1" ref="O1024" ca="1">_xlfn.IFS($C1024="","",
$N1024="root","root",
TRUE,MID($N1024,1+FIND("@",SUBSTITUTE($N1024,"/","@",$M1024-1)),100 )
)</f>
        <v>wqgp</v>
      </c>
      <c r="P1024" s="23" t="str" cm="1">
        <f t="array" aca="1" ref="P1024" ca="1">_xlfn.IFS($C1024="","",
P$4=1,"root",
P$4&gt;$M1024,"__",
TRUE,MID($N1024,1, FIND("@",SUBSTITUTE($N1024&amp;"/","/","@",P$4))-1)
)</f>
        <v>root</v>
      </c>
      <c r="Q1024" s="23" t="str" cm="1">
        <f t="array" aca="1" ref="Q1024" ca="1">_xlfn.IFS($C1024="","",
Q$4=1,"root",
Q$4&gt;$M1024,"__",
TRUE,MID($N1024,1, FIND("@",SUBSTITUTE($N1024&amp;"/","/","@",Q$4))-1)
)</f>
        <v>root/vpjqpqfm</v>
      </c>
      <c r="R1024" s="23" t="str" cm="1">
        <f t="array" aca="1" ref="R1024" ca="1">_xlfn.IFS($C1024="","",
R$4=1,"root",
R$4&gt;$M1024,"__",
TRUE,MID($N1024,1, FIND("@",SUBSTITUTE($N1024&amp;"/","/","@",R$4))-1)
)</f>
        <v>root/vpjqpqfm/rgqtzc</v>
      </c>
      <c r="S1024" s="23" t="str" cm="1">
        <f t="array" aca="1" ref="S1024" ca="1">_xlfn.IFS($C1024="","",
S$4=1,"root",
S$4&gt;$M1024,"__",
TRUE,MID($N1024,1, FIND("@",SUBSTITUTE($N1024&amp;"/","/","@",S$4))-1)
)</f>
        <v>root/vpjqpqfm/rgqtzc/wqgp</v>
      </c>
      <c r="T1024" s="23" t="str" cm="1">
        <f t="array" aca="1" ref="T1024" ca="1">_xlfn.IFS($C1024="","",
T$4=1,"root",
T$4&gt;$M1024,"__",
TRUE,MID($N1024,1, FIND("@",SUBSTITUTE($N1024&amp;"/","/","@",T$4))-1)
)</f>
        <v>__</v>
      </c>
      <c r="U1024" s="23" t="str" cm="1">
        <f t="array" aca="1" ref="U1024" ca="1">_xlfn.IFS($C1024="","",
U$4=1,"root",
U$4&gt;$M1024,"__",
TRUE,MID($N1024,1, FIND("@",SUBSTITUTE($N1024&amp;"/","/","@",U$4))-1)
)</f>
        <v>__</v>
      </c>
      <c r="V1024" s="23" t="str" cm="1">
        <f t="array" aca="1" ref="V1024" ca="1">_xlfn.IFS($C1024="","",
V$4=1,"root",
V$4&gt;$M1024,"__",
TRUE,MID($N1024,1, FIND("@",SUBSTITUTE($N1024&amp;"/","/","@",V$4))-1)
)</f>
        <v>__</v>
      </c>
      <c r="W1024" s="23" t="str" cm="1">
        <f t="array" aca="1" ref="W1024" ca="1">_xlfn.IFS($C1024="","",
W$4=1,"root",
W$4&gt;$M1024,"__",
TRUE,MID($N1024,1, FIND("@",SUBSTITUTE($N1024&amp;"/","/","@",W$4))-1)
)</f>
        <v>__</v>
      </c>
      <c r="X1024" s="23" t="str" cm="1">
        <f t="array" aca="1" ref="X1024" ca="1">_xlfn.IFS($C1024="","",
X$4=1,"root",
X$4&gt;$M1024,"__",
TRUE,MID($N1024,1, FIND("@",SUBSTITUTE($N1024&amp;"/","/","@",X$4))-1)
)</f>
        <v>__</v>
      </c>
      <c r="Y1024" s="23" t="str" cm="1">
        <f t="array" aca="1" ref="Y1024" ca="1">_xlfn.IFS($C1024="","",
Y$4=1,"root",
Y$4&gt;$M1024,"__",
TRUE,MID($N1024,1, FIND("@",SUBSTITUTE($N1024&amp;"/","/","@",Y$4))-1)
)</f>
        <v>__</v>
      </c>
      <c r="Z1024" s="23" t="str" cm="1">
        <f t="array" aca="1" ref="Z1024" ca="1">_xlfn.IFS($C1024="","",
Z$4=1,"root",
Z$4&gt;$M1024,"__",
TRUE,MID($N1024,1, FIND("@",SUBSTITUTE($N1024&amp;"/","/","@",Z$4))-1)
)</f>
        <v>__</v>
      </c>
      <c r="AA1024" s="28" cm="1">
        <f t="array" aca="1" ref="AA1024" ca="1">IF($C1024="","",SUMIF(LEV_1,P1024,LEN))</f>
        <v>41035571</v>
      </c>
      <c r="AB1024" s="28" cm="1">
        <f t="array" aca="1" ref="AB1024" ca="1">IF($C1024="","",IF(Q1024="__",0,SUMIF(LEV_2,Q1024,LEN)))</f>
        <v>23329164</v>
      </c>
      <c r="AC1024" s="28" cm="1">
        <f t="array" aca="1" ref="AC1024" ca="1">IF($C1024="","",IF(R1024="__",0,SUMIF(LEV_3,R1024,LEN)))</f>
        <v>16068117</v>
      </c>
      <c r="AD1024" s="28" cm="1">
        <f t="array" aca="1" ref="AD1024" ca="1">IF($C1024="","",IF(S1024="__",0,SUMIF(LEV_4,S1024,LEN)))</f>
        <v>23813</v>
      </c>
      <c r="AE1024" s="28" cm="1">
        <f t="array" aca="1" ref="AE1024" ca="1">IF($C1024="","",IF(T1024="__",0,SUMIF(LEV_5,T1024,LEN)))</f>
        <v>0</v>
      </c>
      <c r="AF1024" s="28" cm="1">
        <f t="array" aca="1" ref="AF1024" ca="1">IF($C1024="","",IF(U1024="__",0,SUMIF(LEV_6,U1024,LEN)))</f>
        <v>0</v>
      </c>
      <c r="AG1024" s="28" cm="1">
        <f t="array" aca="1" ref="AG1024" ca="1">IF($C1024="","",IF(V1024="__",0,SUMIF(LEV_7,V1024,LEN)))</f>
        <v>0</v>
      </c>
      <c r="AH1024" s="28" cm="1">
        <f t="array" aca="1" ref="AH1024" ca="1">IF($C1024="","",IF(W1024="__",0,SUMIF(LEV_8,W1024,LEN)))</f>
        <v>0</v>
      </c>
      <c r="AI1024" s="28" cm="1">
        <f t="array" aca="1" ref="AI1024" ca="1">IF($C1024="","",IF(X1024="__",0,SUMIF(LEV_9,X1024,LEN)))</f>
        <v>0</v>
      </c>
      <c r="AJ1024" s="28" cm="1">
        <f t="array" aca="1" ref="AJ1024" ca="1">IF($C1024="","",IF(Y1024="__",0,SUMIF(LEV_10,Y1024,LEN)))</f>
        <v>0</v>
      </c>
      <c r="AK1024" s="28" cm="1">
        <f t="array" aca="1" ref="AK1024" ca="1">IF($C1024="","",IF(Z1024="__",0,SUMIF(LEV_11,Z1024,LEN)))</f>
        <v>0</v>
      </c>
      <c r="AL1024" cm="1">
        <f t="array" aca="1" ref="AL1024" ca="1">IF($C1024="","",_xlfn.IFS(AB1024=0,AA1024,AC1024=0,AB1024,AD1024=0,AC1024,AE1024=0,AD1024,AF1024=0,AE1024,AG1024=0,AF1024,AH1024=0,AG1024,AI1024=0,AH1024,AJ1024=0,AI1024,AK1024=0,AJ1024,TRUE,AK1024))</f>
        <v>23813</v>
      </c>
      <c r="AM1024" t="b">
        <f t="shared" ca="1" si="159"/>
        <v>1</v>
      </c>
      <c r="AN1024" t="b">
        <f ca="1">IF($C1024="","",IF(IFERROR(MATCH(N1024,$N$1:$N1023,0),0)&gt;0,FALSE,TRUE))</f>
        <v>1</v>
      </c>
      <c r="AO1024" cm="1">
        <f t="array" aca="1" ref="AO1024" ca="1">_xlfn.IFS($C1024="","",AND(AM1024,AN1024),AL1024,TRUE,0)</f>
        <v>23813</v>
      </c>
      <c r="AP1024" t="str" cm="1">
        <f t="array" aca="1" ref="AP1024" ca="1">_xlfn.IFS($C1024="","",AND(AN1024,AL1024&gt;=TBF),AL1024,TRUE,"")</f>
        <v/>
      </c>
    </row>
    <row r="1025" spans="1:42" x14ac:dyDescent="0.3">
      <c r="A1025">
        <v>1021</v>
      </c>
      <c r="C1025" s="10" t="str">
        <f ca="1">IF(OFFSET(INPUT_START,A1025-1,0)=0,"",OFFSET(INPUT_START,A1025-1,0))</f>
        <v>$ ls</v>
      </c>
      <c r="D1025" t="b">
        <f t="shared" ca="1" si="150"/>
        <v>1</v>
      </c>
      <c r="E1025" t="b">
        <f t="shared" ca="1" si="151"/>
        <v>1</v>
      </c>
      <c r="F1025" t="b">
        <f t="shared" ca="1" si="152"/>
        <v>0</v>
      </c>
      <c r="G1025" t="b">
        <f t="shared" ca="1" si="153"/>
        <v>0</v>
      </c>
      <c r="H1025" t="b">
        <f t="shared" ca="1" si="154"/>
        <v>0</v>
      </c>
      <c r="I1025">
        <f t="shared" ca="1" si="155"/>
        <v>0</v>
      </c>
      <c r="J1025" t="str">
        <f t="shared" ca="1" si="156"/>
        <v/>
      </c>
      <c r="K1025" t="str">
        <f t="shared" ca="1" si="157"/>
        <v/>
      </c>
      <c r="L1025" s="23">
        <f t="shared" ca="1" si="158"/>
        <v>0</v>
      </c>
      <c r="M1025" s="23" cm="1">
        <f t="array" aca="1" ref="M1025" ca="1">_xlfn.IFS($C1025="","",
$A1025=1,1,
NOT($F1025),M1024,
AND($F1025,$J1025&lt;&gt;".."),M1024+1,
AND($F1025,$J1025=".."),M1024-1,
TRUE,"ERR")</f>
        <v>4</v>
      </c>
      <c r="N1025" s="23" t="str" cm="1">
        <f t="array" aca="1" ref="N1025" ca="1">_xlfn.IFS($C1025="","",
$A1025=1,"",
NOT($F1025),N1024,
AND($F1025,$J1025&lt;&gt;".."),N1024&amp;IF(N1024="/","","/")&amp;$J1025,
AND($F1025,$J1025=".."),MID(N1024,1,FIND("@",SUBSTITUTE(N1024,"/","@",$M1025)) -1 ),
TRUE,"ERR")</f>
        <v>root/vpjqpqfm/rgqtzc/wqgp</v>
      </c>
      <c r="O1025" s="22" t="str" cm="1">
        <f t="array" aca="1" ref="O1025" ca="1">_xlfn.IFS($C1025="","",
$N1025="root","root",
TRUE,MID($N1025,1+FIND("@",SUBSTITUTE($N1025,"/","@",$M1025-1)),100 )
)</f>
        <v>wqgp</v>
      </c>
      <c r="P1025" s="23" t="str" cm="1">
        <f t="array" aca="1" ref="P1025" ca="1">_xlfn.IFS($C1025="","",
P$4=1,"root",
P$4&gt;$M1025,"__",
TRUE,MID($N1025,1, FIND("@",SUBSTITUTE($N1025&amp;"/","/","@",P$4))-1)
)</f>
        <v>root</v>
      </c>
      <c r="Q1025" s="23" t="str" cm="1">
        <f t="array" aca="1" ref="Q1025" ca="1">_xlfn.IFS($C1025="","",
Q$4=1,"root",
Q$4&gt;$M1025,"__",
TRUE,MID($N1025,1, FIND("@",SUBSTITUTE($N1025&amp;"/","/","@",Q$4))-1)
)</f>
        <v>root/vpjqpqfm</v>
      </c>
      <c r="R1025" s="23" t="str" cm="1">
        <f t="array" aca="1" ref="R1025" ca="1">_xlfn.IFS($C1025="","",
R$4=1,"root",
R$4&gt;$M1025,"__",
TRUE,MID($N1025,1, FIND("@",SUBSTITUTE($N1025&amp;"/","/","@",R$4))-1)
)</f>
        <v>root/vpjqpqfm/rgqtzc</v>
      </c>
      <c r="S1025" s="23" t="str" cm="1">
        <f t="array" aca="1" ref="S1025" ca="1">_xlfn.IFS($C1025="","",
S$4=1,"root",
S$4&gt;$M1025,"__",
TRUE,MID($N1025,1, FIND("@",SUBSTITUTE($N1025&amp;"/","/","@",S$4))-1)
)</f>
        <v>root/vpjqpqfm/rgqtzc/wqgp</v>
      </c>
      <c r="T1025" s="23" t="str" cm="1">
        <f t="array" aca="1" ref="T1025" ca="1">_xlfn.IFS($C1025="","",
T$4=1,"root",
T$4&gt;$M1025,"__",
TRUE,MID($N1025,1, FIND("@",SUBSTITUTE($N1025&amp;"/","/","@",T$4))-1)
)</f>
        <v>__</v>
      </c>
      <c r="U1025" s="23" t="str" cm="1">
        <f t="array" aca="1" ref="U1025" ca="1">_xlfn.IFS($C1025="","",
U$4=1,"root",
U$4&gt;$M1025,"__",
TRUE,MID($N1025,1, FIND("@",SUBSTITUTE($N1025&amp;"/","/","@",U$4))-1)
)</f>
        <v>__</v>
      </c>
      <c r="V1025" s="23" t="str" cm="1">
        <f t="array" aca="1" ref="V1025" ca="1">_xlfn.IFS($C1025="","",
V$4=1,"root",
V$4&gt;$M1025,"__",
TRUE,MID($N1025,1, FIND("@",SUBSTITUTE($N1025&amp;"/","/","@",V$4))-1)
)</f>
        <v>__</v>
      </c>
      <c r="W1025" s="23" t="str" cm="1">
        <f t="array" aca="1" ref="W1025" ca="1">_xlfn.IFS($C1025="","",
W$4=1,"root",
W$4&gt;$M1025,"__",
TRUE,MID($N1025,1, FIND("@",SUBSTITUTE($N1025&amp;"/","/","@",W$4))-1)
)</f>
        <v>__</v>
      </c>
      <c r="X1025" s="23" t="str" cm="1">
        <f t="array" aca="1" ref="X1025" ca="1">_xlfn.IFS($C1025="","",
X$4=1,"root",
X$4&gt;$M1025,"__",
TRUE,MID($N1025,1, FIND("@",SUBSTITUTE($N1025&amp;"/","/","@",X$4))-1)
)</f>
        <v>__</v>
      </c>
      <c r="Y1025" s="23" t="str" cm="1">
        <f t="array" aca="1" ref="Y1025" ca="1">_xlfn.IFS($C1025="","",
Y$4=1,"root",
Y$4&gt;$M1025,"__",
TRUE,MID($N1025,1, FIND("@",SUBSTITUTE($N1025&amp;"/","/","@",Y$4))-1)
)</f>
        <v>__</v>
      </c>
      <c r="Z1025" s="23" t="str" cm="1">
        <f t="array" aca="1" ref="Z1025" ca="1">_xlfn.IFS($C1025="","",
Z$4=1,"root",
Z$4&gt;$M1025,"__",
TRUE,MID($N1025,1, FIND("@",SUBSTITUTE($N1025&amp;"/","/","@",Z$4))-1)
)</f>
        <v>__</v>
      </c>
      <c r="AA1025" s="28" cm="1">
        <f t="array" aca="1" ref="AA1025" ca="1">IF($C1025="","",SUMIF(LEV_1,P1025,LEN))</f>
        <v>41035571</v>
      </c>
      <c r="AB1025" s="28" cm="1">
        <f t="array" aca="1" ref="AB1025" ca="1">IF($C1025="","",IF(Q1025="__",0,SUMIF(LEV_2,Q1025,LEN)))</f>
        <v>23329164</v>
      </c>
      <c r="AC1025" s="28" cm="1">
        <f t="array" aca="1" ref="AC1025" ca="1">IF($C1025="","",IF(R1025="__",0,SUMIF(LEV_3,R1025,LEN)))</f>
        <v>16068117</v>
      </c>
      <c r="AD1025" s="28" cm="1">
        <f t="array" aca="1" ref="AD1025" ca="1">IF($C1025="","",IF(S1025="__",0,SUMIF(LEV_4,S1025,LEN)))</f>
        <v>23813</v>
      </c>
      <c r="AE1025" s="28" cm="1">
        <f t="array" aca="1" ref="AE1025" ca="1">IF($C1025="","",IF(T1025="__",0,SUMIF(LEV_5,T1025,LEN)))</f>
        <v>0</v>
      </c>
      <c r="AF1025" s="28" cm="1">
        <f t="array" aca="1" ref="AF1025" ca="1">IF($C1025="","",IF(U1025="__",0,SUMIF(LEV_6,U1025,LEN)))</f>
        <v>0</v>
      </c>
      <c r="AG1025" s="28" cm="1">
        <f t="array" aca="1" ref="AG1025" ca="1">IF($C1025="","",IF(V1025="__",0,SUMIF(LEV_7,V1025,LEN)))</f>
        <v>0</v>
      </c>
      <c r="AH1025" s="28" cm="1">
        <f t="array" aca="1" ref="AH1025" ca="1">IF($C1025="","",IF(W1025="__",0,SUMIF(LEV_8,W1025,LEN)))</f>
        <v>0</v>
      </c>
      <c r="AI1025" s="28" cm="1">
        <f t="array" aca="1" ref="AI1025" ca="1">IF($C1025="","",IF(X1025="__",0,SUMIF(LEV_9,X1025,LEN)))</f>
        <v>0</v>
      </c>
      <c r="AJ1025" s="28" cm="1">
        <f t="array" aca="1" ref="AJ1025" ca="1">IF($C1025="","",IF(Y1025="__",0,SUMIF(LEV_10,Y1025,LEN)))</f>
        <v>0</v>
      </c>
      <c r="AK1025" s="28" cm="1">
        <f t="array" aca="1" ref="AK1025" ca="1">IF($C1025="","",IF(Z1025="__",0,SUMIF(LEV_11,Z1025,LEN)))</f>
        <v>0</v>
      </c>
      <c r="AL1025" cm="1">
        <f t="array" aca="1" ref="AL1025" ca="1">IF($C1025="","",_xlfn.IFS(AB1025=0,AA1025,AC1025=0,AB1025,AD1025=0,AC1025,AE1025=0,AD1025,AF1025=0,AE1025,AG1025=0,AF1025,AH1025=0,AG1025,AI1025=0,AH1025,AJ1025=0,AI1025,AK1025=0,AJ1025,TRUE,AK1025))</f>
        <v>23813</v>
      </c>
      <c r="AM1025" t="b">
        <f t="shared" ca="1" si="159"/>
        <v>1</v>
      </c>
      <c r="AN1025" t="b">
        <f ca="1">IF($C1025="","",IF(IFERROR(MATCH(N1025,$N$1:$N1024,0),0)&gt;0,FALSE,TRUE))</f>
        <v>0</v>
      </c>
      <c r="AO1025" cm="1">
        <f t="array" aca="1" ref="AO1025" ca="1">_xlfn.IFS($C1025="","",AND(AM1025,AN1025),AL1025,TRUE,0)</f>
        <v>0</v>
      </c>
      <c r="AP1025" t="str" cm="1">
        <f t="array" aca="1" ref="AP1025" ca="1">_xlfn.IFS($C1025="","",AND(AN1025,AL1025&gt;=TBF),AL1025,TRUE,"")</f>
        <v/>
      </c>
    </row>
    <row r="1026" spans="1:42" x14ac:dyDescent="0.3">
      <c r="A1026">
        <v>1022</v>
      </c>
      <c r="C1026" s="10" t="str">
        <f ca="1">IF(OFFSET(INPUT_START,A1026-1,0)=0,"",OFFSET(INPUT_START,A1026-1,0))</f>
        <v>23813 pdfcfc</v>
      </c>
      <c r="D1026" t="b">
        <f t="shared" ca="1" si="150"/>
        <v>0</v>
      </c>
      <c r="E1026" t="b">
        <f t="shared" ca="1" si="151"/>
        <v>0</v>
      </c>
      <c r="F1026" t="b">
        <f t="shared" ca="1" si="152"/>
        <v>0</v>
      </c>
      <c r="G1026" t="b">
        <f t="shared" ca="1" si="153"/>
        <v>0</v>
      </c>
      <c r="H1026" t="b">
        <f t="shared" ca="1" si="154"/>
        <v>1</v>
      </c>
      <c r="I1026">
        <f t="shared" ca="1" si="155"/>
        <v>6</v>
      </c>
      <c r="J1026" t="str">
        <f t="shared" ca="1" si="156"/>
        <v/>
      </c>
      <c r="K1026" t="str">
        <f t="shared" ca="1" si="157"/>
        <v>pdfcfc</v>
      </c>
      <c r="L1026" s="23">
        <f t="shared" ca="1" si="158"/>
        <v>23813</v>
      </c>
      <c r="M1026" s="23" cm="1">
        <f t="array" aca="1" ref="M1026" ca="1">_xlfn.IFS($C1026="","",
$A1026=1,1,
NOT($F1026),M1025,
AND($F1026,$J1026&lt;&gt;".."),M1025+1,
AND($F1026,$J1026=".."),M1025-1,
TRUE,"ERR")</f>
        <v>4</v>
      </c>
      <c r="N1026" s="23" t="str" cm="1">
        <f t="array" aca="1" ref="N1026" ca="1">_xlfn.IFS($C1026="","",
$A1026=1,"",
NOT($F1026),N1025,
AND($F1026,$J1026&lt;&gt;".."),N1025&amp;IF(N1025="/","","/")&amp;$J1026,
AND($F1026,$J1026=".."),MID(N1025,1,FIND("@",SUBSTITUTE(N1025,"/","@",$M1026)) -1 ),
TRUE,"ERR")</f>
        <v>root/vpjqpqfm/rgqtzc/wqgp</v>
      </c>
      <c r="O1026" s="22" t="str" cm="1">
        <f t="array" aca="1" ref="O1026" ca="1">_xlfn.IFS($C1026="","",
$N1026="root","root",
TRUE,MID($N1026,1+FIND("@",SUBSTITUTE($N1026,"/","@",$M1026-1)),100 )
)</f>
        <v>wqgp</v>
      </c>
      <c r="P1026" s="23" t="str" cm="1">
        <f t="array" aca="1" ref="P1026" ca="1">_xlfn.IFS($C1026="","",
P$4=1,"root",
P$4&gt;$M1026,"__",
TRUE,MID($N1026,1, FIND("@",SUBSTITUTE($N1026&amp;"/","/","@",P$4))-1)
)</f>
        <v>root</v>
      </c>
      <c r="Q1026" s="23" t="str" cm="1">
        <f t="array" aca="1" ref="Q1026" ca="1">_xlfn.IFS($C1026="","",
Q$4=1,"root",
Q$4&gt;$M1026,"__",
TRUE,MID($N1026,1, FIND("@",SUBSTITUTE($N1026&amp;"/","/","@",Q$4))-1)
)</f>
        <v>root/vpjqpqfm</v>
      </c>
      <c r="R1026" s="23" t="str" cm="1">
        <f t="array" aca="1" ref="R1026" ca="1">_xlfn.IFS($C1026="","",
R$4=1,"root",
R$4&gt;$M1026,"__",
TRUE,MID($N1026,1, FIND("@",SUBSTITUTE($N1026&amp;"/","/","@",R$4))-1)
)</f>
        <v>root/vpjqpqfm/rgqtzc</v>
      </c>
      <c r="S1026" s="23" t="str" cm="1">
        <f t="array" aca="1" ref="S1026" ca="1">_xlfn.IFS($C1026="","",
S$4=1,"root",
S$4&gt;$M1026,"__",
TRUE,MID($N1026,1, FIND("@",SUBSTITUTE($N1026&amp;"/","/","@",S$4))-1)
)</f>
        <v>root/vpjqpqfm/rgqtzc/wqgp</v>
      </c>
      <c r="T1026" s="23" t="str" cm="1">
        <f t="array" aca="1" ref="T1026" ca="1">_xlfn.IFS($C1026="","",
T$4=1,"root",
T$4&gt;$M1026,"__",
TRUE,MID($N1026,1, FIND("@",SUBSTITUTE($N1026&amp;"/","/","@",T$4))-1)
)</f>
        <v>__</v>
      </c>
      <c r="U1026" s="23" t="str" cm="1">
        <f t="array" aca="1" ref="U1026" ca="1">_xlfn.IFS($C1026="","",
U$4=1,"root",
U$4&gt;$M1026,"__",
TRUE,MID($N1026,1, FIND("@",SUBSTITUTE($N1026&amp;"/","/","@",U$4))-1)
)</f>
        <v>__</v>
      </c>
      <c r="V1026" s="23" t="str" cm="1">
        <f t="array" aca="1" ref="V1026" ca="1">_xlfn.IFS($C1026="","",
V$4=1,"root",
V$4&gt;$M1026,"__",
TRUE,MID($N1026,1, FIND("@",SUBSTITUTE($N1026&amp;"/","/","@",V$4))-1)
)</f>
        <v>__</v>
      </c>
      <c r="W1026" s="23" t="str" cm="1">
        <f t="array" aca="1" ref="W1026" ca="1">_xlfn.IFS($C1026="","",
W$4=1,"root",
W$4&gt;$M1026,"__",
TRUE,MID($N1026,1, FIND("@",SUBSTITUTE($N1026&amp;"/","/","@",W$4))-1)
)</f>
        <v>__</v>
      </c>
      <c r="X1026" s="23" t="str" cm="1">
        <f t="array" aca="1" ref="X1026" ca="1">_xlfn.IFS($C1026="","",
X$4=1,"root",
X$4&gt;$M1026,"__",
TRUE,MID($N1026,1, FIND("@",SUBSTITUTE($N1026&amp;"/","/","@",X$4))-1)
)</f>
        <v>__</v>
      </c>
      <c r="Y1026" s="23" t="str" cm="1">
        <f t="array" aca="1" ref="Y1026" ca="1">_xlfn.IFS($C1026="","",
Y$4=1,"root",
Y$4&gt;$M1026,"__",
TRUE,MID($N1026,1, FIND("@",SUBSTITUTE($N1026&amp;"/","/","@",Y$4))-1)
)</f>
        <v>__</v>
      </c>
      <c r="Z1026" s="23" t="str" cm="1">
        <f t="array" aca="1" ref="Z1026" ca="1">_xlfn.IFS($C1026="","",
Z$4=1,"root",
Z$4&gt;$M1026,"__",
TRUE,MID($N1026,1, FIND("@",SUBSTITUTE($N1026&amp;"/","/","@",Z$4))-1)
)</f>
        <v>__</v>
      </c>
      <c r="AA1026" s="28" cm="1">
        <f t="array" aca="1" ref="AA1026" ca="1">IF($C1026="","",SUMIF(LEV_1,P1026,LEN))</f>
        <v>41035571</v>
      </c>
      <c r="AB1026" s="28" cm="1">
        <f t="array" aca="1" ref="AB1026" ca="1">IF($C1026="","",IF(Q1026="__",0,SUMIF(LEV_2,Q1026,LEN)))</f>
        <v>23329164</v>
      </c>
      <c r="AC1026" s="28" cm="1">
        <f t="array" aca="1" ref="AC1026" ca="1">IF($C1026="","",IF(R1026="__",0,SUMIF(LEV_3,R1026,LEN)))</f>
        <v>16068117</v>
      </c>
      <c r="AD1026" s="28" cm="1">
        <f t="array" aca="1" ref="AD1026" ca="1">IF($C1026="","",IF(S1026="__",0,SUMIF(LEV_4,S1026,LEN)))</f>
        <v>23813</v>
      </c>
      <c r="AE1026" s="28" cm="1">
        <f t="array" aca="1" ref="AE1026" ca="1">IF($C1026="","",IF(T1026="__",0,SUMIF(LEV_5,T1026,LEN)))</f>
        <v>0</v>
      </c>
      <c r="AF1026" s="28" cm="1">
        <f t="array" aca="1" ref="AF1026" ca="1">IF($C1026="","",IF(U1026="__",0,SUMIF(LEV_6,U1026,LEN)))</f>
        <v>0</v>
      </c>
      <c r="AG1026" s="28" cm="1">
        <f t="array" aca="1" ref="AG1026" ca="1">IF($C1026="","",IF(V1026="__",0,SUMIF(LEV_7,V1026,LEN)))</f>
        <v>0</v>
      </c>
      <c r="AH1026" s="28" cm="1">
        <f t="array" aca="1" ref="AH1026" ca="1">IF($C1026="","",IF(W1026="__",0,SUMIF(LEV_8,W1026,LEN)))</f>
        <v>0</v>
      </c>
      <c r="AI1026" s="28" cm="1">
        <f t="array" aca="1" ref="AI1026" ca="1">IF($C1026="","",IF(X1026="__",0,SUMIF(LEV_9,X1026,LEN)))</f>
        <v>0</v>
      </c>
      <c r="AJ1026" s="28" cm="1">
        <f t="array" aca="1" ref="AJ1026" ca="1">IF($C1026="","",IF(Y1026="__",0,SUMIF(LEV_10,Y1026,LEN)))</f>
        <v>0</v>
      </c>
      <c r="AK1026" s="28" cm="1">
        <f t="array" aca="1" ref="AK1026" ca="1">IF($C1026="","",IF(Z1026="__",0,SUMIF(LEV_11,Z1026,LEN)))</f>
        <v>0</v>
      </c>
      <c r="AL1026" cm="1">
        <f t="array" aca="1" ref="AL1026" ca="1">IF($C1026="","",_xlfn.IFS(AB1026=0,AA1026,AC1026=0,AB1026,AD1026=0,AC1026,AE1026=0,AD1026,AF1026=0,AE1026,AG1026=0,AF1026,AH1026=0,AG1026,AI1026=0,AH1026,AJ1026=0,AI1026,AK1026=0,AJ1026,TRUE,AK1026))</f>
        <v>23813</v>
      </c>
      <c r="AM1026" t="b">
        <f t="shared" ca="1" si="159"/>
        <v>1</v>
      </c>
      <c r="AN1026" t="b">
        <f ca="1">IF($C1026="","",IF(IFERROR(MATCH(N1026,$N$1:$N1025,0),0)&gt;0,FALSE,TRUE))</f>
        <v>0</v>
      </c>
      <c r="AO1026" cm="1">
        <f t="array" aca="1" ref="AO1026" ca="1">_xlfn.IFS($C1026="","",AND(AM1026,AN1026),AL1026,TRUE,0)</f>
        <v>0</v>
      </c>
      <c r="AP1026" t="str" cm="1">
        <f t="array" aca="1" ref="AP1026" ca="1">_xlfn.IFS($C1026="","",AND(AN1026,AL1026&gt;=TBF),AL1026,TRUE,"")</f>
        <v/>
      </c>
    </row>
    <row r="1027" spans="1:42" x14ac:dyDescent="0.3">
      <c r="A1027">
        <v>1023</v>
      </c>
      <c r="C1027" s="10" t="str">
        <f ca="1">IF(OFFSET(INPUT_START,A1027-1,0)=0,"",OFFSET(INPUT_START,A1027-1,0))</f>
        <v>$ cd ..</v>
      </c>
      <c r="D1027" t="b">
        <f t="shared" ca="1" si="150"/>
        <v>1</v>
      </c>
      <c r="E1027" t="b">
        <f t="shared" ca="1" si="151"/>
        <v>0</v>
      </c>
      <c r="F1027" t="b">
        <f t="shared" ca="1" si="152"/>
        <v>1</v>
      </c>
      <c r="G1027" t="b">
        <f t="shared" ca="1" si="153"/>
        <v>0</v>
      </c>
      <c r="H1027" t="b">
        <f t="shared" ca="1" si="154"/>
        <v>0</v>
      </c>
      <c r="I1027">
        <f t="shared" ca="1" si="155"/>
        <v>5</v>
      </c>
      <c r="J1027" t="str">
        <f t="shared" ca="1" si="156"/>
        <v>..</v>
      </c>
      <c r="K1027" t="str">
        <f t="shared" ca="1" si="157"/>
        <v/>
      </c>
      <c r="L1027" s="23">
        <f t="shared" ca="1" si="158"/>
        <v>0</v>
      </c>
      <c r="M1027" s="23" cm="1">
        <f t="array" aca="1" ref="M1027" ca="1">_xlfn.IFS($C1027="","",
$A1027=1,1,
NOT($F1027),M1026,
AND($F1027,$J1027&lt;&gt;".."),M1026+1,
AND($F1027,$J1027=".."),M1026-1,
TRUE,"ERR")</f>
        <v>3</v>
      </c>
      <c r="N1027" s="23" t="str" cm="1">
        <f t="array" aca="1" ref="N1027" ca="1">_xlfn.IFS($C1027="","",
$A1027=1,"",
NOT($F1027),N1026,
AND($F1027,$J1027&lt;&gt;".."),N1026&amp;IF(N1026="/","","/")&amp;$J1027,
AND($F1027,$J1027=".."),MID(N1026,1,FIND("@",SUBSTITUTE(N1026,"/","@",$M1027)) -1 ),
TRUE,"ERR")</f>
        <v>root/vpjqpqfm/rgqtzc</v>
      </c>
      <c r="O1027" s="22" t="str" cm="1">
        <f t="array" aca="1" ref="O1027" ca="1">_xlfn.IFS($C1027="","",
$N1027="root","root",
TRUE,MID($N1027,1+FIND("@",SUBSTITUTE($N1027,"/","@",$M1027-1)),100 )
)</f>
        <v>rgqtzc</v>
      </c>
      <c r="P1027" s="23" t="str" cm="1">
        <f t="array" aca="1" ref="P1027" ca="1">_xlfn.IFS($C1027="","",
P$4=1,"root",
P$4&gt;$M1027,"__",
TRUE,MID($N1027,1, FIND("@",SUBSTITUTE($N1027&amp;"/","/","@",P$4))-1)
)</f>
        <v>root</v>
      </c>
      <c r="Q1027" s="23" t="str" cm="1">
        <f t="array" aca="1" ref="Q1027" ca="1">_xlfn.IFS($C1027="","",
Q$4=1,"root",
Q$4&gt;$M1027,"__",
TRUE,MID($N1027,1, FIND("@",SUBSTITUTE($N1027&amp;"/","/","@",Q$4))-1)
)</f>
        <v>root/vpjqpqfm</v>
      </c>
      <c r="R1027" s="23" t="str" cm="1">
        <f t="array" aca="1" ref="R1027" ca="1">_xlfn.IFS($C1027="","",
R$4=1,"root",
R$4&gt;$M1027,"__",
TRUE,MID($N1027,1, FIND("@",SUBSTITUTE($N1027&amp;"/","/","@",R$4))-1)
)</f>
        <v>root/vpjqpqfm/rgqtzc</v>
      </c>
      <c r="S1027" s="23" t="str" cm="1">
        <f t="array" aca="1" ref="S1027" ca="1">_xlfn.IFS($C1027="","",
S$4=1,"root",
S$4&gt;$M1027,"__",
TRUE,MID($N1027,1, FIND("@",SUBSTITUTE($N1027&amp;"/","/","@",S$4))-1)
)</f>
        <v>__</v>
      </c>
      <c r="T1027" s="23" t="str" cm="1">
        <f t="array" aca="1" ref="T1027" ca="1">_xlfn.IFS($C1027="","",
T$4=1,"root",
T$4&gt;$M1027,"__",
TRUE,MID($N1027,1, FIND("@",SUBSTITUTE($N1027&amp;"/","/","@",T$4))-1)
)</f>
        <v>__</v>
      </c>
      <c r="U1027" s="23" t="str" cm="1">
        <f t="array" aca="1" ref="U1027" ca="1">_xlfn.IFS($C1027="","",
U$4=1,"root",
U$4&gt;$M1027,"__",
TRUE,MID($N1027,1, FIND("@",SUBSTITUTE($N1027&amp;"/","/","@",U$4))-1)
)</f>
        <v>__</v>
      </c>
      <c r="V1027" s="23" t="str" cm="1">
        <f t="array" aca="1" ref="V1027" ca="1">_xlfn.IFS($C1027="","",
V$4=1,"root",
V$4&gt;$M1027,"__",
TRUE,MID($N1027,1, FIND("@",SUBSTITUTE($N1027&amp;"/","/","@",V$4))-1)
)</f>
        <v>__</v>
      </c>
      <c r="W1027" s="23" t="str" cm="1">
        <f t="array" aca="1" ref="W1027" ca="1">_xlfn.IFS($C1027="","",
W$4=1,"root",
W$4&gt;$M1027,"__",
TRUE,MID($N1027,1, FIND("@",SUBSTITUTE($N1027&amp;"/","/","@",W$4))-1)
)</f>
        <v>__</v>
      </c>
      <c r="X1027" s="23" t="str" cm="1">
        <f t="array" aca="1" ref="X1027" ca="1">_xlfn.IFS($C1027="","",
X$4=1,"root",
X$4&gt;$M1027,"__",
TRUE,MID($N1027,1, FIND("@",SUBSTITUTE($N1027&amp;"/","/","@",X$4))-1)
)</f>
        <v>__</v>
      </c>
      <c r="Y1027" s="23" t="str" cm="1">
        <f t="array" aca="1" ref="Y1027" ca="1">_xlfn.IFS($C1027="","",
Y$4=1,"root",
Y$4&gt;$M1027,"__",
TRUE,MID($N1027,1, FIND("@",SUBSTITUTE($N1027&amp;"/","/","@",Y$4))-1)
)</f>
        <v>__</v>
      </c>
      <c r="Z1027" s="23" t="str" cm="1">
        <f t="array" aca="1" ref="Z1027" ca="1">_xlfn.IFS($C1027="","",
Z$4=1,"root",
Z$4&gt;$M1027,"__",
TRUE,MID($N1027,1, FIND("@",SUBSTITUTE($N1027&amp;"/","/","@",Z$4))-1)
)</f>
        <v>__</v>
      </c>
      <c r="AA1027" s="28" cm="1">
        <f t="array" aca="1" ref="AA1027" ca="1">IF($C1027="","",SUMIF(LEV_1,P1027,LEN))</f>
        <v>41035571</v>
      </c>
      <c r="AB1027" s="28" cm="1">
        <f t="array" aca="1" ref="AB1027" ca="1">IF($C1027="","",IF(Q1027="__",0,SUMIF(LEV_2,Q1027,LEN)))</f>
        <v>23329164</v>
      </c>
      <c r="AC1027" s="28" cm="1">
        <f t="array" aca="1" ref="AC1027" ca="1">IF($C1027="","",IF(R1027="__",0,SUMIF(LEV_3,R1027,LEN)))</f>
        <v>16068117</v>
      </c>
      <c r="AD1027" s="28" cm="1">
        <f t="array" aca="1" ref="AD1027" ca="1">IF($C1027="","",IF(S1027="__",0,SUMIF(LEV_4,S1027,LEN)))</f>
        <v>0</v>
      </c>
      <c r="AE1027" s="28" cm="1">
        <f t="array" aca="1" ref="AE1027" ca="1">IF($C1027="","",IF(T1027="__",0,SUMIF(LEV_5,T1027,LEN)))</f>
        <v>0</v>
      </c>
      <c r="AF1027" s="28" cm="1">
        <f t="array" aca="1" ref="AF1027" ca="1">IF($C1027="","",IF(U1027="__",0,SUMIF(LEV_6,U1027,LEN)))</f>
        <v>0</v>
      </c>
      <c r="AG1027" s="28" cm="1">
        <f t="array" aca="1" ref="AG1027" ca="1">IF($C1027="","",IF(V1027="__",0,SUMIF(LEV_7,V1027,LEN)))</f>
        <v>0</v>
      </c>
      <c r="AH1027" s="28" cm="1">
        <f t="array" aca="1" ref="AH1027" ca="1">IF($C1027="","",IF(W1027="__",0,SUMIF(LEV_8,W1027,LEN)))</f>
        <v>0</v>
      </c>
      <c r="AI1027" s="28" cm="1">
        <f t="array" aca="1" ref="AI1027" ca="1">IF($C1027="","",IF(X1027="__",0,SUMIF(LEV_9,X1027,LEN)))</f>
        <v>0</v>
      </c>
      <c r="AJ1027" s="28" cm="1">
        <f t="array" aca="1" ref="AJ1027" ca="1">IF($C1027="","",IF(Y1027="__",0,SUMIF(LEV_10,Y1027,LEN)))</f>
        <v>0</v>
      </c>
      <c r="AK1027" s="28" cm="1">
        <f t="array" aca="1" ref="AK1027" ca="1">IF($C1027="","",IF(Z1027="__",0,SUMIF(LEV_11,Z1027,LEN)))</f>
        <v>0</v>
      </c>
      <c r="AL1027" cm="1">
        <f t="array" aca="1" ref="AL1027" ca="1">IF($C1027="","",_xlfn.IFS(AB1027=0,AA1027,AC1027=0,AB1027,AD1027=0,AC1027,AE1027=0,AD1027,AF1027=0,AE1027,AG1027=0,AF1027,AH1027=0,AG1027,AI1027=0,AH1027,AJ1027=0,AI1027,AK1027=0,AJ1027,TRUE,AK1027))</f>
        <v>16068117</v>
      </c>
      <c r="AM1027" t="b">
        <f t="shared" ca="1" si="159"/>
        <v>0</v>
      </c>
      <c r="AN1027" t="b">
        <f ca="1">IF($C1027="","",IF(IFERROR(MATCH(N1027,$N$1:$N1026,0),0)&gt;0,FALSE,TRUE))</f>
        <v>0</v>
      </c>
      <c r="AO1027" cm="1">
        <f t="array" aca="1" ref="AO1027" ca="1">_xlfn.IFS($C1027="","",AND(AM1027,AN1027),AL1027,TRUE,0)</f>
        <v>0</v>
      </c>
      <c r="AP1027" t="str" cm="1">
        <f t="array" aca="1" ref="AP1027" ca="1">_xlfn.IFS($C1027="","",AND(AN1027,AL1027&gt;=TBF),AL1027,TRUE,"")</f>
        <v/>
      </c>
    </row>
    <row r="1028" spans="1:42" x14ac:dyDescent="0.3">
      <c r="A1028">
        <v>1024</v>
      </c>
      <c r="C1028" s="10" t="str">
        <f ca="1">IF(OFFSET(INPUT_START,A1028-1,0)=0,"",OFFSET(INPUT_START,A1028-1,0))</f>
        <v>$ cd zgqjbf</v>
      </c>
      <c r="D1028" t="b">
        <f t="shared" ca="1" si="150"/>
        <v>1</v>
      </c>
      <c r="E1028" t="b">
        <f t="shared" ca="1" si="151"/>
        <v>0</v>
      </c>
      <c r="F1028" t="b">
        <f t="shared" ca="1" si="152"/>
        <v>1</v>
      </c>
      <c r="G1028" t="b">
        <f t="shared" ca="1" si="153"/>
        <v>0</v>
      </c>
      <c r="H1028" t="b">
        <f t="shared" ca="1" si="154"/>
        <v>0</v>
      </c>
      <c r="I1028">
        <f t="shared" ca="1" si="155"/>
        <v>5</v>
      </c>
      <c r="J1028" t="str">
        <f t="shared" ca="1" si="156"/>
        <v>zgqjbf</v>
      </c>
      <c r="K1028" t="str">
        <f t="shared" ca="1" si="157"/>
        <v/>
      </c>
      <c r="L1028" s="23">
        <f t="shared" ca="1" si="158"/>
        <v>0</v>
      </c>
      <c r="M1028" s="23" cm="1">
        <f t="array" aca="1" ref="M1028" ca="1">_xlfn.IFS($C1028="","",
$A1028=1,1,
NOT($F1028),M1027,
AND($F1028,$J1028&lt;&gt;".."),M1027+1,
AND($F1028,$J1028=".."),M1027-1,
TRUE,"ERR")</f>
        <v>4</v>
      </c>
      <c r="N1028" s="23" t="str" cm="1">
        <f t="array" aca="1" ref="N1028" ca="1">_xlfn.IFS($C1028="","",
$A1028=1,"",
NOT($F1028),N1027,
AND($F1028,$J1028&lt;&gt;".."),N1027&amp;IF(N1027="/","","/")&amp;$J1028,
AND($F1028,$J1028=".."),MID(N1027,1,FIND("@",SUBSTITUTE(N1027,"/","@",$M1028)) -1 ),
TRUE,"ERR")</f>
        <v>root/vpjqpqfm/rgqtzc/zgqjbf</v>
      </c>
      <c r="O1028" s="22" t="str" cm="1">
        <f t="array" aca="1" ref="O1028" ca="1">_xlfn.IFS($C1028="","",
$N1028="root","root",
TRUE,MID($N1028,1+FIND("@",SUBSTITUTE($N1028,"/","@",$M1028-1)),100 )
)</f>
        <v>zgqjbf</v>
      </c>
      <c r="P1028" s="23" t="str" cm="1">
        <f t="array" aca="1" ref="P1028" ca="1">_xlfn.IFS($C1028="","",
P$4=1,"root",
P$4&gt;$M1028,"__",
TRUE,MID($N1028,1, FIND("@",SUBSTITUTE($N1028&amp;"/","/","@",P$4))-1)
)</f>
        <v>root</v>
      </c>
      <c r="Q1028" s="23" t="str" cm="1">
        <f t="array" aca="1" ref="Q1028" ca="1">_xlfn.IFS($C1028="","",
Q$4=1,"root",
Q$4&gt;$M1028,"__",
TRUE,MID($N1028,1, FIND("@",SUBSTITUTE($N1028&amp;"/","/","@",Q$4))-1)
)</f>
        <v>root/vpjqpqfm</v>
      </c>
      <c r="R1028" s="23" t="str" cm="1">
        <f t="array" aca="1" ref="R1028" ca="1">_xlfn.IFS($C1028="","",
R$4=1,"root",
R$4&gt;$M1028,"__",
TRUE,MID($N1028,1, FIND("@",SUBSTITUTE($N1028&amp;"/","/","@",R$4))-1)
)</f>
        <v>root/vpjqpqfm/rgqtzc</v>
      </c>
      <c r="S1028" s="23" t="str" cm="1">
        <f t="array" aca="1" ref="S1028" ca="1">_xlfn.IFS($C1028="","",
S$4=1,"root",
S$4&gt;$M1028,"__",
TRUE,MID($N1028,1, FIND("@",SUBSTITUTE($N1028&amp;"/","/","@",S$4))-1)
)</f>
        <v>root/vpjqpqfm/rgqtzc/zgqjbf</v>
      </c>
      <c r="T1028" s="23" t="str" cm="1">
        <f t="array" aca="1" ref="T1028" ca="1">_xlfn.IFS($C1028="","",
T$4=1,"root",
T$4&gt;$M1028,"__",
TRUE,MID($N1028,1, FIND("@",SUBSTITUTE($N1028&amp;"/","/","@",T$4))-1)
)</f>
        <v>__</v>
      </c>
      <c r="U1028" s="23" t="str" cm="1">
        <f t="array" aca="1" ref="U1028" ca="1">_xlfn.IFS($C1028="","",
U$4=1,"root",
U$4&gt;$M1028,"__",
TRUE,MID($N1028,1, FIND("@",SUBSTITUTE($N1028&amp;"/","/","@",U$4))-1)
)</f>
        <v>__</v>
      </c>
      <c r="V1028" s="23" t="str" cm="1">
        <f t="array" aca="1" ref="V1028" ca="1">_xlfn.IFS($C1028="","",
V$4=1,"root",
V$4&gt;$M1028,"__",
TRUE,MID($N1028,1, FIND("@",SUBSTITUTE($N1028&amp;"/","/","@",V$4))-1)
)</f>
        <v>__</v>
      </c>
      <c r="W1028" s="23" t="str" cm="1">
        <f t="array" aca="1" ref="W1028" ca="1">_xlfn.IFS($C1028="","",
W$4=1,"root",
W$4&gt;$M1028,"__",
TRUE,MID($N1028,1, FIND("@",SUBSTITUTE($N1028&amp;"/","/","@",W$4))-1)
)</f>
        <v>__</v>
      </c>
      <c r="X1028" s="23" t="str" cm="1">
        <f t="array" aca="1" ref="X1028" ca="1">_xlfn.IFS($C1028="","",
X$4=1,"root",
X$4&gt;$M1028,"__",
TRUE,MID($N1028,1, FIND("@",SUBSTITUTE($N1028&amp;"/","/","@",X$4))-1)
)</f>
        <v>__</v>
      </c>
      <c r="Y1028" s="23" t="str" cm="1">
        <f t="array" aca="1" ref="Y1028" ca="1">_xlfn.IFS($C1028="","",
Y$4=1,"root",
Y$4&gt;$M1028,"__",
TRUE,MID($N1028,1, FIND("@",SUBSTITUTE($N1028&amp;"/","/","@",Y$4))-1)
)</f>
        <v>__</v>
      </c>
      <c r="Z1028" s="23" t="str" cm="1">
        <f t="array" aca="1" ref="Z1028" ca="1">_xlfn.IFS($C1028="","",
Z$4=1,"root",
Z$4&gt;$M1028,"__",
TRUE,MID($N1028,1, FIND("@",SUBSTITUTE($N1028&amp;"/","/","@",Z$4))-1)
)</f>
        <v>__</v>
      </c>
      <c r="AA1028" s="28" cm="1">
        <f t="array" aca="1" ref="AA1028" ca="1">IF($C1028="","",SUMIF(LEV_1,P1028,LEN))</f>
        <v>41035571</v>
      </c>
      <c r="AB1028" s="28" cm="1">
        <f t="array" aca="1" ref="AB1028" ca="1">IF($C1028="","",IF(Q1028="__",0,SUMIF(LEV_2,Q1028,LEN)))</f>
        <v>23329164</v>
      </c>
      <c r="AC1028" s="28" cm="1">
        <f t="array" aca="1" ref="AC1028" ca="1">IF($C1028="","",IF(R1028="__",0,SUMIF(LEV_3,R1028,LEN)))</f>
        <v>16068117</v>
      </c>
      <c r="AD1028" s="28" cm="1">
        <f t="array" aca="1" ref="AD1028" ca="1">IF($C1028="","",IF(S1028="__",0,SUMIF(LEV_4,S1028,LEN)))</f>
        <v>2466531</v>
      </c>
      <c r="AE1028" s="28" cm="1">
        <f t="array" aca="1" ref="AE1028" ca="1">IF($C1028="","",IF(T1028="__",0,SUMIF(LEV_5,T1028,LEN)))</f>
        <v>0</v>
      </c>
      <c r="AF1028" s="28" cm="1">
        <f t="array" aca="1" ref="AF1028" ca="1">IF($C1028="","",IF(U1028="__",0,SUMIF(LEV_6,U1028,LEN)))</f>
        <v>0</v>
      </c>
      <c r="AG1028" s="28" cm="1">
        <f t="array" aca="1" ref="AG1028" ca="1">IF($C1028="","",IF(V1028="__",0,SUMIF(LEV_7,V1028,LEN)))</f>
        <v>0</v>
      </c>
      <c r="AH1028" s="28" cm="1">
        <f t="array" aca="1" ref="AH1028" ca="1">IF($C1028="","",IF(W1028="__",0,SUMIF(LEV_8,W1028,LEN)))</f>
        <v>0</v>
      </c>
      <c r="AI1028" s="28" cm="1">
        <f t="array" aca="1" ref="AI1028" ca="1">IF($C1028="","",IF(X1028="__",0,SUMIF(LEV_9,X1028,LEN)))</f>
        <v>0</v>
      </c>
      <c r="AJ1028" s="28" cm="1">
        <f t="array" aca="1" ref="AJ1028" ca="1">IF($C1028="","",IF(Y1028="__",0,SUMIF(LEV_10,Y1028,LEN)))</f>
        <v>0</v>
      </c>
      <c r="AK1028" s="28" cm="1">
        <f t="array" aca="1" ref="AK1028" ca="1">IF($C1028="","",IF(Z1028="__",0,SUMIF(LEV_11,Z1028,LEN)))</f>
        <v>0</v>
      </c>
      <c r="AL1028" cm="1">
        <f t="array" aca="1" ref="AL1028" ca="1">IF($C1028="","",_xlfn.IFS(AB1028=0,AA1028,AC1028=0,AB1028,AD1028=0,AC1028,AE1028=0,AD1028,AF1028=0,AE1028,AG1028=0,AF1028,AH1028=0,AG1028,AI1028=0,AH1028,AJ1028=0,AI1028,AK1028=0,AJ1028,TRUE,AK1028))</f>
        <v>2466531</v>
      </c>
      <c r="AM1028" t="b">
        <f t="shared" ca="1" si="159"/>
        <v>0</v>
      </c>
      <c r="AN1028" t="b">
        <f ca="1">IF($C1028="","",IF(IFERROR(MATCH(N1028,$N$1:$N1027,0),0)&gt;0,FALSE,TRUE))</f>
        <v>1</v>
      </c>
      <c r="AO1028" cm="1">
        <f t="array" aca="1" ref="AO1028" ca="1">_xlfn.IFS($C1028="","",AND(AM1028,AN1028),AL1028,TRUE,0)</f>
        <v>0</v>
      </c>
      <c r="AP1028" cm="1">
        <f t="array" aca="1" ref="AP1028" ca="1">_xlfn.IFS($C1028="","",AND(AN1028,AL1028&gt;=TBF),AL1028,TRUE,"")</f>
        <v>2466531</v>
      </c>
    </row>
    <row r="1029" spans="1:42" x14ac:dyDescent="0.3">
      <c r="A1029">
        <v>1025</v>
      </c>
      <c r="C1029" s="10" t="str">
        <f ca="1">IF(OFFSET(INPUT_START,A1029-1,0)=0,"",OFFSET(INPUT_START,A1029-1,0))</f>
        <v>$ ls</v>
      </c>
      <c r="D1029" t="b">
        <f t="shared" ca="1" si="150"/>
        <v>1</v>
      </c>
      <c r="E1029" t="b">
        <f t="shared" ca="1" si="151"/>
        <v>1</v>
      </c>
      <c r="F1029" t="b">
        <f t="shared" ca="1" si="152"/>
        <v>0</v>
      </c>
      <c r="G1029" t="b">
        <f t="shared" ca="1" si="153"/>
        <v>0</v>
      </c>
      <c r="H1029" t="b">
        <f t="shared" ca="1" si="154"/>
        <v>0</v>
      </c>
      <c r="I1029">
        <f t="shared" ca="1" si="155"/>
        <v>0</v>
      </c>
      <c r="J1029" t="str">
        <f t="shared" ca="1" si="156"/>
        <v/>
      </c>
      <c r="K1029" t="str">
        <f t="shared" ca="1" si="157"/>
        <v/>
      </c>
      <c r="L1029" s="23">
        <f t="shared" ca="1" si="158"/>
        <v>0</v>
      </c>
      <c r="M1029" s="23" cm="1">
        <f t="array" aca="1" ref="M1029" ca="1">_xlfn.IFS($C1029="","",
$A1029=1,1,
NOT($F1029),M1028,
AND($F1029,$J1029&lt;&gt;".."),M1028+1,
AND($F1029,$J1029=".."),M1028-1,
TRUE,"ERR")</f>
        <v>4</v>
      </c>
      <c r="N1029" s="23" t="str" cm="1">
        <f t="array" aca="1" ref="N1029" ca="1">_xlfn.IFS($C1029="","",
$A1029=1,"",
NOT($F1029),N1028,
AND($F1029,$J1029&lt;&gt;".."),N1028&amp;IF(N1028="/","","/")&amp;$J1029,
AND($F1029,$J1029=".."),MID(N1028,1,FIND("@",SUBSTITUTE(N1028,"/","@",$M1029)) -1 ),
TRUE,"ERR")</f>
        <v>root/vpjqpqfm/rgqtzc/zgqjbf</v>
      </c>
      <c r="O1029" s="22" t="str" cm="1">
        <f t="array" aca="1" ref="O1029" ca="1">_xlfn.IFS($C1029="","",
$N1029="root","root",
TRUE,MID($N1029,1+FIND("@",SUBSTITUTE($N1029,"/","@",$M1029-1)),100 )
)</f>
        <v>zgqjbf</v>
      </c>
      <c r="P1029" s="23" t="str" cm="1">
        <f t="array" aca="1" ref="P1029" ca="1">_xlfn.IFS($C1029="","",
P$4=1,"root",
P$4&gt;$M1029,"__",
TRUE,MID($N1029,1, FIND("@",SUBSTITUTE($N1029&amp;"/","/","@",P$4))-1)
)</f>
        <v>root</v>
      </c>
      <c r="Q1029" s="23" t="str" cm="1">
        <f t="array" aca="1" ref="Q1029" ca="1">_xlfn.IFS($C1029="","",
Q$4=1,"root",
Q$4&gt;$M1029,"__",
TRUE,MID($N1029,1, FIND("@",SUBSTITUTE($N1029&amp;"/","/","@",Q$4))-1)
)</f>
        <v>root/vpjqpqfm</v>
      </c>
      <c r="R1029" s="23" t="str" cm="1">
        <f t="array" aca="1" ref="R1029" ca="1">_xlfn.IFS($C1029="","",
R$4=1,"root",
R$4&gt;$M1029,"__",
TRUE,MID($N1029,1, FIND("@",SUBSTITUTE($N1029&amp;"/","/","@",R$4))-1)
)</f>
        <v>root/vpjqpqfm/rgqtzc</v>
      </c>
      <c r="S1029" s="23" t="str" cm="1">
        <f t="array" aca="1" ref="S1029" ca="1">_xlfn.IFS($C1029="","",
S$4=1,"root",
S$4&gt;$M1029,"__",
TRUE,MID($N1029,1, FIND("@",SUBSTITUTE($N1029&amp;"/","/","@",S$4))-1)
)</f>
        <v>root/vpjqpqfm/rgqtzc/zgqjbf</v>
      </c>
      <c r="T1029" s="23" t="str" cm="1">
        <f t="array" aca="1" ref="T1029" ca="1">_xlfn.IFS($C1029="","",
T$4=1,"root",
T$4&gt;$M1029,"__",
TRUE,MID($N1029,1, FIND("@",SUBSTITUTE($N1029&amp;"/","/","@",T$4))-1)
)</f>
        <v>__</v>
      </c>
      <c r="U1029" s="23" t="str" cm="1">
        <f t="array" aca="1" ref="U1029" ca="1">_xlfn.IFS($C1029="","",
U$4=1,"root",
U$4&gt;$M1029,"__",
TRUE,MID($N1029,1, FIND("@",SUBSTITUTE($N1029&amp;"/","/","@",U$4))-1)
)</f>
        <v>__</v>
      </c>
      <c r="V1029" s="23" t="str" cm="1">
        <f t="array" aca="1" ref="V1029" ca="1">_xlfn.IFS($C1029="","",
V$4=1,"root",
V$4&gt;$M1029,"__",
TRUE,MID($N1029,1, FIND("@",SUBSTITUTE($N1029&amp;"/","/","@",V$4))-1)
)</f>
        <v>__</v>
      </c>
      <c r="W1029" s="23" t="str" cm="1">
        <f t="array" aca="1" ref="W1029" ca="1">_xlfn.IFS($C1029="","",
W$4=1,"root",
W$4&gt;$M1029,"__",
TRUE,MID($N1029,1, FIND("@",SUBSTITUTE($N1029&amp;"/","/","@",W$4))-1)
)</f>
        <v>__</v>
      </c>
      <c r="X1029" s="23" t="str" cm="1">
        <f t="array" aca="1" ref="X1029" ca="1">_xlfn.IFS($C1029="","",
X$4=1,"root",
X$4&gt;$M1029,"__",
TRUE,MID($N1029,1, FIND("@",SUBSTITUTE($N1029&amp;"/","/","@",X$4))-1)
)</f>
        <v>__</v>
      </c>
      <c r="Y1029" s="23" t="str" cm="1">
        <f t="array" aca="1" ref="Y1029" ca="1">_xlfn.IFS($C1029="","",
Y$4=1,"root",
Y$4&gt;$M1029,"__",
TRUE,MID($N1029,1, FIND("@",SUBSTITUTE($N1029&amp;"/","/","@",Y$4))-1)
)</f>
        <v>__</v>
      </c>
      <c r="Z1029" s="23" t="str" cm="1">
        <f t="array" aca="1" ref="Z1029" ca="1">_xlfn.IFS($C1029="","",
Z$4=1,"root",
Z$4&gt;$M1029,"__",
TRUE,MID($N1029,1, FIND("@",SUBSTITUTE($N1029&amp;"/","/","@",Z$4))-1)
)</f>
        <v>__</v>
      </c>
      <c r="AA1029" s="28" cm="1">
        <f t="array" aca="1" ref="AA1029" ca="1">IF($C1029="","",SUMIF(LEV_1,P1029,LEN))</f>
        <v>41035571</v>
      </c>
      <c r="AB1029" s="28" cm="1">
        <f t="array" aca="1" ref="AB1029" ca="1">IF($C1029="","",IF(Q1029="__",0,SUMIF(LEV_2,Q1029,LEN)))</f>
        <v>23329164</v>
      </c>
      <c r="AC1029" s="28" cm="1">
        <f t="array" aca="1" ref="AC1029" ca="1">IF($C1029="","",IF(R1029="__",0,SUMIF(LEV_3,R1029,LEN)))</f>
        <v>16068117</v>
      </c>
      <c r="AD1029" s="28" cm="1">
        <f t="array" aca="1" ref="AD1029" ca="1">IF($C1029="","",IF(S1029="__",0,SUMIF(LEV_4,S1029,LEN)))</f>
        <v>2466531</v>
      </c>
      <c r="AE1029" s="28" cm="1">
        <f t="array" aca="1" ref="AE1029" ca="1">IF($C1029="","",IF(T1029="__",0,SUMIF(LEV_5,T1029,LEN)))</f>
        <v>0</v>
      </c>
      <c r="AF1029" s="28" cm="1">
        <f t="array" aca="1" ref="AF1029" ca="1">IF($C1029="","",IF(U1029="__",0,SUMIF(LEV_6,U1029,LEN)))</f>
        <v>0</v>
      </c>
      <c r="AG1029" s="28" cm="1">
        <f t="array" aca="1" ref="AG1029" ca="1">IF($C1029="","",IF(V1029="__",0,SUMIF(LEV_7,V1029,LEN)))</f>
        <v>0</v>
      </c>
      <c r="AH1029" s="28" cm="1">
        <f t="array" aca="1" ref="AH1029" ca="1">IF($C1029="","",IF(W1029="__",0,SUMIF(LEV_8,W1029,LEN)))</f>
        <v>0</v>
      </c>
      <c r="AI1029" s="28" cm="1">
        <f t="array" aca="1" ref="AI1029" ca="1">IF($C1029="","",IF(X1029="__",0,SUMIF(LEV_9,X1029,LEN)))</f>
        <v>0</v>
      </c>
      <c r="AJ1029" s="28" cm="1">
        <f t="array" aca="1" ref="AJ1029" ca="1">IF($C1029="","",IF(Y1029="__",0,SUMIF(LEV_10,Y1029,LEN)))</f>
        <v>0</v>
      </c>
      <c r="AK1029" s="28" cm="1">
        <f t="array" aca="1" ref="AK1029" ca="1">IF($C1029="","",IF(Z1029="__",0,SUMIF(LEV_11,Z1029,LEN)))</f>
        <v>0</v>
      </c>
      <c r="AL1029" cm="1">
        <f t="array" aca="1" ref="AL1029" ca="1">IF($C1029="","",_xlfn.IFS(AB1029=0,AA1029,AC1029=0,AB1029,AD1029=0,AC1029,AE1029=0,AD1029,AF1029=0,AE1029,AG1029=0,AF1029,AH1029=0,AG1029,AI1029=0,AH1029,AJ1029=0,AI1029,AK1029=0,AJ1029,TRUE,AK1029))</f>
        <v>2466531</v>
      </c>
      <c r="AM1029" t="b">
        <f t="shared" ca="1" si="159"/>
        <v>0</v>
      </c>
      <c r="AN1029" t="b">
        <f ca="1">IF($C1029="","",IF(IFERROR(MATCH(N1029,$N$1:$N1028,0),0)&gt;0,FALSE,TRUE))</f>
        <v>0</v>
      </c>
      <c r="AO1029" cm="1">
        <f t="array" aca="1" ref="AO1029" ca="1">_xlfn.IFS($C1029="","",AND(AM1029,AN1029),AL1029,TRUE,0)</f>
        <v>0</v>
      </c>
      <c r="AP1029" t="str" cm="1">
        <f t="array" aca="1" ref="AP1029" ca="1">_xlfn.IFS($C1029="","",AND(AN1029,AL1029&gt;=TBF),AL1029,TRUE,"")</f>
        <v/>
      </c>
    </row>
    <row r="1030" spans="1:42" x14ac:dyDescent="0.3">
      <c r="A1030">
        <v>1026</v>
      </c>
      <c r="C1030" s="10" t="str">
        <f ca="1">IF(OFFSET(INPUT_START,A1030-1,0)=0,"",OFFSET(INPUT_START,A1030-1,0))</f>
        <v>15126 bvlbrq.pdj</v>
      </c>
      <c r="D1030" t="b">
        <f t="shared" ref="D1030:D1093" ca="1" si="160">IF($C1030="","",IF(LEFT($C1030,1)="$",TRUE,FALSE))</f>
        <v>0</v>
      </c>
      <c r="E1030" t="b">
        <f t="shared" ref="E1030:E1093" ca="1" si="161">IF($C1030="","",IF(AND($D1030,MID($C1030,3,2)="ls"),TRUE,FALSE))</f>
        <v>0</v>
      </c>
      <c r="F1030" t="b">
        <f t="shared" ref="F1030:F1093" ca="1" si="162">IF($C1030="","",IF(AND($D1030,MID($C1030,3,2)="cd"),TRUE,FALSE))</f>
        <v>0</v>
      </c>
      <c r="G1030" t="b">
        <f t="shared" ref="G1030:G1093" ca="1" si="163">IF($C1030="","",IF(AND(NOT($D1030),MID($C1030,1,3)="dir"),TRUE,FALSE))</f>
        <v>0</v>
      </c>
      <c r="H1030" t="b">
        <f t="shared" ref="H1030:H1093" ca="1" si="164">IF($C1030="","",IF(NOT(OR($D1030,$E1030,$F1030,$G1030)),TRUE,FALSE))</f>
        <v>1</v>
      </c>
      <c r="I1030">
        <f t="shared" ref="I1030:I1093" ca="1" si="165">IF($C1030="","",IFERROR(FIND(" ",$C1030,3),0))</f>
        <v>6</v>
      </c>
      <c r="J1030" t="str">
        <f t="shared" ref="J1030:J1093" ca="1" si="166">IF($C1030="","",IF(F1030,MID($C1030,6,100),""))</f>
        <v/>
      </c>
      <c r="K1030" t="str">
        <f t="shared" ref="K1030:K1093" ca="1" si="167">IF($C1030="","",IF($H1030,MID($C1030,$I1030+1,100),""))</f>
        <v>bvlbrq.pdj</v>
      </c>
      <c r="L1030" s="23">
        <f t="shared" ref="L1030:L1093" ca="1" si="168">IF($C1030="",0,IF($H1030,VALUE(MID($C1030,1,$I1030)),0))</f>
        <v>15126</v>
      </c>
      <c r="M1030" s="23" cm="1">
        <f t="array" aca="1" ref="M1030" ca="1">_xlfn.IFS($C1030="","",
$A1030=1,1,
NOT($F1030),M1029,
AND($F1030,$J1030&lt;&gt;".."),M1029+1,
AND($F1030,$J1030=".."),M1029-1,
TRUE,"ERR")</f>
        <v>4</v>
      </c>
      <c r="N1030" s="23" t="str" cm="1">
        <f t="array" aca="1" ref="N1030" ca="1">_xlfn.IFS($C1030="","",
$A1030=1,"",
NOT($F1030),N1029,
AND($F1030,$J1030&lt;&gt;".."),N1029&amp;IF(N1029="/","","/")&amp;$J1030,
AND($F1030,$J1030=".."),MID(N1029,1,FIND("@",SUBSTITUTE(N1029,"/","@",$M1030)) -1 ),
TRUE,"ERR")</f>
        <v>root/vpjqpqfm/rgqtzc/zgqjbf</v>
      </c>
      <c r="O1030" s="22" t="str" cm="1">
        <f t="array" aca="1" ref="O1030" ca="1">_xlfn.IFS($C1030="","",
$N1030="root","root",
TRUE,MID($N1030,1+FIND("@",SUBSTITUTE($N1030,"/","@",$M1030-1)),100 )
)</f>
        <v>zgqjbf</v>
      </c>
      <c r="P1030" s="23" t="str" cm="1">
        <f t="array" aca="1" ref="P1030" ca="1">_xlfn.IFS($C1030="","",
P$4=1,"root",
P$4&gt;$M1030,"__",
TRUE,MID($N1030,1, FIND("@",SUBSTITUTE($N1030&amp;"/","/","@",P$4))-1)
)</f>
        <v>root</v>
      </c>
      <c r="Q1030" s="23" t="str" cm="1">
        <f t="array" aca="1" ref="Q1030" ca="1">_xlfn.IFS($C1030="","",
Q$4=1,"root",
Q$4&gt;$M1030,"__",
TRUE,MID($N1030,1, FIND("@",SUBSTITUTE($N1030&amp;"/","/","@",Q$4))-1)
)</f>
        <v>root/vpjqpqfm</v>
      </c>
      <c r="R1030" s="23" t="str" cm="1">
        <f t="array" aca="1" ref="R1030" ca="1">_xlfn.IFS($C1030="","",
R$4=1,"root",
R$4&gt;$M1030,"__",
TRUE,MID($N1030,1, FIND("@",SUBSTITUTE($N1030&amp;"/","/","@",R$4))-1)
)</f>
        <v>root/vpjqpqfm/rgqtzc</v>
      </c>
      <c r="S1030" s="23" t="str" cm="1">
        <f t="array" aca="1" ref="S1030" ca="1">_xlfn.IFS($C1030="","",
S$4=1,"root",
S$4&gt;$M1030,"__",
TRUE,MID($N1030,1, FIND("@",SUBSTITUTE($N1030&amp;"/","/","@",S$4))-1)
)</f>
        <v>root/vpjqpqfm/rgqtzc/zgqjbf</v>
      </c>
      <c r="T1030" s="23" t="str" cm="1">
        <f t="array" aca="1" ref="T1030" ca="1">_xlfn.IFS($C1030="","",
T$4=1,"root",
T$4&gt;$M1030,"__",
TRUE,MID($N1030,1, FIND("@",SUBSTITUTE($N1030&amp;"/","/","@",T$4))-1)
)</f>
        <v>__</v>
      </c>
      <c r="U1030" s="23" t="str" cm="1">
        <f t="array" aca="1" ref="U1030" ca="1">_xlfn.IFS($C1030="","",
U$4=1,"root",
U$4&gt;$M1030,"__",
TRUE,MID($N1030,1, FIND("@",SUBSTITUTE($N1030&amp;"/","/","@",U$4))-1)
)</f>
        <v>__</v>
      </c>
      <c r="V1030" s="23" t="str" cm="1">
        <f t="array" aca="1" ref="V1030" ca="1">_xlfn.IFS($C1030="","",
V$4=1,"root",
V$4&gt;$M1030,"__",
TRUE,MID($N1030,1, FIND("@",SUBSTITUTE($N1030&amp;"/","/","@",V$4))-1)
)</f>
        <v>__</v>
      </c>
      <c r="W1030" s="23" t="str" cm="1">
        <f t="array" aca="1" ref="W1030" ca="1">_xlfn.IFS($C1030="","",
W$4=1,"root",
W$4&gt;$M1030,"__",
TRUE,MID($N1030,1, FIND("@",SUBSTITUTE($N1030&amp;"/","/","@",W$4))-1)
)</f>
        <v>__</v>
      </c>
      <c r="X1030" s="23" t="str" cm="1">
        <f t="array" aca="1" ref="X1030" ca="1">_xlfn.IFS($C1030="","",
X$4=1,"root",
X$4&gt;$M1030,"__",
TRUE,MID($N1030,1, FIND("@",SUBSTITUTE($N1030&amp;"/","/","@",X$4))-1)
)</f>
        <v>__</v>
      </c>
      <c r="Y1030" s="23" t="str" cm="1">
        <f t="array" aca="1" ref="Y1030" ca="1">_xlfn.IFS($C1030="","",
Y$4=1,"root",
Y$4&gt;$M1030,"__",
TRUE,MID($N1030,1, FIND("@",SUBSTITUTE($N1030&amp;"/","/","@",Y$4))-1)
)</f>
        <v>__</v>
      </c>
      <c r="Z1030" s="23" t="str" cm="1">
        <f t="array" aca="1" ref="Z1030" ca="1">_xlfn.IFS($C1030="","",
Z$4=1,"root",
Z$4&gt;$M1030,"__",
TRUE,MID($N1030,1, FIND("@",SUBSTITUTE($N1030&amp;"/","/","@",Z$4))-1)
)</f>
        <v>__</v>
      </c>
      <c r="AA1030" s="28" cm="1">
        <f t="array" aca="1" ref="AA1030" ca="1">IF($C1030="","",SUMIF(LEV_1,P1030,LEN))</f>
        <v>41035571</v>
      </c>
      <c r="AB1030" s="28" cm="1">
        <f t="array" aca="1" ref="AB1030" ca="1">IF($C1030="","",IF(Q1030="__",0,SUMIF(LEV_2,Q1030,LEN)))</f>
        <v>23329164</v>
      </c>
      <c r="AC1030" s="28" cm="1">
        <f t="array" aca="1" ref="AC1030" ca="1">IF($C1030="","",IF(R1030="__",0,SUMIF(LEV_3,R1030,LEN)))</f>
        <v>16068117</v>
      </c>
      <c r="AD1030" s="28" cm="1">
        <f t="array" aca="1" ref="AD1030" ca="1">IF($C1030="","",IF(S1030="__",0,SUMIF(LEV_4,S1030,LEN)))</f>
        <v>2466531</v>
      </c>
      <c r="AE1030" s="28" cm="1">
        <f t="array" aca="1" ref="AE1030" ca="1">IF($C1030="","",IF(T1030="__",0,SUMIF(LEV_5,T1030,LEN)))</f>
        <v>0</v>
      </c>
      <c r="AF1030" s="28" cm="1">
        <f t="array" aca="1" ref="AF1030" ca="1">IF($C1030="","",IF(U1030="__",0,SUMIF(LEV_6,U1030,LEN)))</f>
        <v>0</v>
      </c>
      <c r="AG1030" s="28" cm="1">
        <f t="array" aca="1" ref="AG1030" ca="1">IF($C1030="","",IF(V1030="__",0,SUMIF(LEV_7,V1030,LEN)))</f>
        <v>0</v>
      </c>
      <c r="AH1030" s="28" cm="1">
        <f t="array" aca="1" ref="AH1030" ca="1">IF($C1030="","",IF(W1030="__",0,SUMIF(LEV_8,W1030,LEN)))</f>
        <v>0</v>
      </c>
      <c r="AI1030" s="28" cm="1">
        <f t="array" aca="1" ref="AI1030" ca="1">IF($C1030="","",IF(X1030="__",0,SUMIF(LEV_9,X1030,LEN)))</f>
        <v>0</v>
      </c>
      <c r="AJ1030" s="28" cm="1">
        <f t="array" aca="1" ref="AJ1030" ca="1">IF($C1030="","",IF(Y1030="__",0,SUMIF(LEV_10,Y1030,LEN)))</f>
        <v>0</v>
      </c>
      <c r="AK1030" s="28" cm="1">
        <f t="array" aca="1" ref="AK1030" ca="1">IF($C1030="","",IF(Z1030="__",0,SUMIF(LEV_11,Z1030,LEN)))</f>
        <v>0</v>
      </c>
      <c r="AL1030" cm="1">
        <f t="array" aca="1" ref="AL1030" ca="1">IF($C1030="","",_xlfn.IFS(AB1030=0,AA1030,AC1030=0,AB1030,AD1030=0,AC1030,AE1030=0,AD1030,AF1030=0,AE1030,AG1030=0,AF1030,AH1030=0,AG1030,AI1030=0,AH1030,AJ1030=0,AI1030,AK1030=0,AJ1030,TRUE,AK1030))</f>
        <v>2466531</v>
      </c>
      <c r="AM1030" t="b">
        <f t="shared" ref="AM1030:AM1093" ca="1" si="169">IF($C1030="","",AL1030&lt;=100000)</f>
        <v>0</v>
      </c>
      <c r="AN1030" t="b">
        <f ca="1">IF($C1030="","",IF(IFERROR(MATCH(N1030,$N$1:$N1029,0),0)&gt;0,FALSE,TRUE))</f>
        <v>0</v>
      </c>
      <c r="AO1030" cm="1">
        <f t="array" aca="1" ref="AO1030" ca="1">_xlfn.IFS($C1030="","",AND(AM1030,AN1030),AL1030,TRUE,0)</f>
        <v>0</v>
      </c>
      <c r="AP1030" t="str" cm="1">
        <f t="array" aca="1" ref="AP1030" ca="1">_xlfn.IFS($C1030="","",AND(AN1030,AL1030&gt;=TBF),AL1030,TRUE,"")</f>
        <v/>
      </c>
    </row>
    <row r="1031" spans="1:42" x14ac:dyDescent="0.3">
      <c r="A1031">
        <v>1027</v>
      </c>
      <c r="C1031" s="10" t="str">
        <f ca="1">IF(OFFSET(INPUT_START,A1031-1,0)=0,"",OFFSET(INPUT_START,A1031-1,0))</f>
        <v>dir jnjqhzh</v>
      </c>
      <c r="D1031" t="b">
        <f t="shared" ca="1" si="160"/>
        <v>0</v>
      </c>
      <c r="E1031" t="b">
        <f t="shared" ca="1" si="161"/>
        <v>0</v>
      </c>
      <c r="F1031" t="b">
        <f t="shared" ca="1" si="162"/>
        <v>0</v>
      </c>
      <c r="G1031" t="b">
        <f t="shared" ca="1" si="163"/>
        <v>1</v>
      </c>
      <c r="H1031" t="b">
        <f t="shared" ca="1" si="164"/>
        <v>0</v>
      </c>
      <c r="I1031">
        <f t="shared" ca="1" si="165"/>
        <v>4</v>
      </c>
      <c r="J1031" t="str">
        <f t="shared" ca="1" si="166"/>
        <v/>
      </c>
      <c r="K1031" t="str">
        <f t="shared" ca="1" si="167"/>
        <v/>
      </c>
      <c r="L1031" s="23">
        <f t="shared" ca="1" si="168"/>
        <v>0</v>
      </c>
      <c r="M1031" s="23" cm="1">
        <f t="array" aca="1" ref="M1031" ca="1">_xlfn.IFS($C1031="","",
$A1031=1,1,
NOT($F1031),M1030,
AND($F1031,$J1031&lt;&gt;".."),M1030+1,
AND($F1031,$J1031=".."),M1030-1,
TRUE,"ERR")</f>
        <v>4</v>
      </c>
      <c r="N1031" s="23" t="str" cm="1">
        <f t="array" aca="1" ref="N1031" ca="1">_xlfn.IFS($C1031="","",
$A1031=1,"",
NOT($F1031),N1030,
AND($F1031,$J1031&lt;&gt;".."),N1030&amp;IF(N1030="/","","/")&amp;$J1031,
AND($F1031,$J1031=".."),MID(N1030,1,FIND("@",SUBSTITUTE(N1030,"/","@",$M1031)) -1 ),
TRUE,"ERR")</f>
        <v>root/vpjqpqfm/rgqtzc/zgqjbf</v>
      </c>
      <c r="O1031" s="22" t="str" cm="1">
        <f t="array" aca="1" ref="O1031" ca="1">_xlfn.IFS($C1031="","",
$N1031="root","root",
TRUE,MID($N1031,1+FIND("@",SUBSTITUTE($N1031,"/","@",$M1031-1)),100 )
)</f>
        <v>zgqjbf</v>
      </c>
      <c r="P1031" s="23" t="str" cm="1">
        <f t="array" aca="1" ref="P1031" ca="1">_xlfn.IFS($C1031="","",
P$4=1,"root",
P$4&gt;$M1031,"__",
TRUE,MID($N1031,1, FIND("@",SUBSTITUTE($N1031&amp;"/","/","@",P$4))-1)
)</f>
        <v>root</v>
      </c>
      <c r="Q1031" s="23" t="str" cm="1">
        <f t="array" aca="1" ref="Q1031" ca="1">_xlfn.IFS($C1031="","",
Q$4=1,"root",
Q$4&gt;$M1031,"__",
TRUE,MID($N1031,1, FIND("@",SUBSTITUTE($N1031&amp;"/","/","@",Q$4))-1)
)</f>
        <v>root/vpjqpqfm</v>
      </c>
      <c r="R1031" s="23" t="str" cm="1">
        <f t="array" aca="1" ref="R1031" ca="1">_xlfn.IFS($C1031="","",
R$4=1,"root",
R$4&gt;$M1031,"__",
TRUE,MID($N1031,1, FIND("@",SUBSTITUTE($N1031&amp;"/","/","@",R$4))-1)
)</f>
        <v>root/vpjqpqfm/rgqtzc</v>
      </c>
      <c r="S1031" s="23" t="str" cm="1">
        <f t="array" aca="1" ref="S1031" ca="1">_xlfn.IFS($C1031="","",
S$4=1,"root",
S$4&gt;$M1031,"__",
TRUE,MID($N1031,1, FIND("@",SUBSTITUTE($N1031&amp;"/","/","@",S$4))-1)
)</f>
        <v>root/vpjqpqfm/rgqtzc/zgqjbf</v>
      </c>
      <c r="T1031" s="23" t="str" cm="1">
        <f t="array" aca="1" ref="T1031" ca="1">_xlfn.IFS($C1031="","",
T$4=1,"root",
T$4&gt;$M1031,"__",
TRUE,MID($N1031,1, FIND("@",SUBSTITUTE($N1031&amp;"/","/","@",T$4))-1)
)</f>
        <v>__</v>
      </c>
      <c r="U1031" s="23" t="str" cm="1">
        <f t="array" aca="1" ref="U1031" ca="1">_xlfn.IFS($C1031="","",
U$4=1,"root",
U$4&gt;$M1031,"__",
TRUE,MID($N1031,1, FIND("@",SUBSTITUTE($N1031&amp;"/","/","@",U$4))-1)
)</f>
        <v>__</v>
      </c>
      <c r="V1031" s="23" t="str" cm="1">
        <f t="array" aca="1" ref="V1031" ca="1">_xlfn.IFS($C1031="","",
V$4=1,"root",
V$4&gt;$M1031,"__",
TRUE,MID($N1031,1, FIND("@",SUBSTITUTE($N1031&amp;"/","/","@",V$4))-1)
)</f>
        <v>__</v>
      </c>
      <c r="W1031" s="23" t="str" cm="1">
        <f t="array" aca="1" ref="W1031" ca="1">_xlfn.IFS($C1031="","",
W$4=1,"root",
W$4&gt;$M1031,"__",
TRUE,MID($N1031,1, FIND("@",SUBSTITUTE($N1031&amp;"/","/","@",W$4))-1)
)</f>
        <v>__</v>
      </c>
      <c r="X1031" s="23" t="str" cm="1">
        <f t="array" aca="1" ref="X1031" ca="1">_xlfn.IFS($C1031="","",
X$4=1,"root",
X$4&gt;$M1031,"__",
TRUE,MID($N1031,1, FIND("@",SUBSTITUTE($N1031&amp;"/","/","@",X$4))-1)
)</f>
        <v>__</v>
      </c>
      <c r="Y1031" s="23" t="str" cm="1">
        <f t="array" aca="1" ref="Y1031" ca="1">_xlfn.IFS($C1031="","",
Y$4=1,"root",
Y$4&gt;$M1031,"__",
TRUE,MID($N1031,1, FIND("@",SUBSTITUTE($N1031&amp;"/","/","@",Y$4))-1)
)</f>
        <v>__</v>
      </c>
      <c r="Z1031" s="23" t="str" cm="1">
        <f t="array" aca="1" ref="Z1031" ca="1">_xlfn.IFS($C1031="","",
Z$4=1,"root",
Z$4&gt;$M1031,"__",
TRUE,MID($N1031,1, FIND("@",SUBSTITUTE($N1031&amp;"/","/","@",Z$4))-1)
)</f>
        <v>__</v>
      </c>
      <c r="AA1031" s="28" cm="1">
        <f t="array" aca="1" ref="AA1031" ca="1">IF($C1031="","",SUMIF(LEV_1,P1031,LEN))</f>
        <v>41035571</v>
      </c>
      <c r="AB1031" s="28" cm="1">
        <f t="array" aca="1" ref="AB1031" ca="1">IF($C1031="","",IF(Q1031="__",0,SUMIF(LEV_2,Q1031,LEN)))</f>
        <v>23329164</v>
      </c>
      <c r="AC1031" s="28" cm="1">
        <f t="array" aca="1" ref="AC1031" ca="1">IF($C1031="","",IF(R1031="__",0,SUMIF(LEV_3,R1031,LEN)))</f>
        <v>16068117</v>
      </c>
      <c r="AD1031" s="28" cm="1">
        <f t="array" aca="1" ref="AD1031" ca="1">IF($C1031="","",IF(S1031="__",0,SUMIF(LEV_4,S1031,LEN)))</f>
        <v>2466531</v>
      </c>
      <c r="AE1031" s="28" cm="1">
        <f t="array" aca="1" ref="AE1031" ca="1">IF($C1031="","",IF(T1031="__",0,SUMIF(LEV_5,T1031,LEN)))</f>
        <v>0</v>
      </c>
      <c r="AF1031" s="28" cm="1">
        <f t="array" aca="1" ref="AF1031" ca="1">IF($C1031="","",IF(U1031="__",0,SUMIF(LEV_6,U1031,LEN)))</f>
        <v>0</v>
      </c>
      <c r="AG1031" s="28" cm="1">
        <f t="array" aca="1" ref="AG1031" ca="1">IF($C1031="","",IF(V1031="__",0,SUMIF(LEV_7,V1031,LEN)))</f>
        <v>0</v>
      </c>
      <c r="AH1031" s="28" cm="1">
        <f t="array" aca="1" ref="AH1031" ca="1">IF($C1031="","",IF(W1031="__",0,SUMIF(LEV_8,W1031,LEN)))</f>
        <v>0</v>
      </c>
      <c r="AI1031" s="28" cm="1">
        <f t="array" aca="1" ref="AI1031" ca="1">IF($C1031="","",IF(X1031="__",0,SUMIF(LEV_9,X1031,LEN)))</f>
        <v>0</v>
      </c>
      <c r="AJ1031" s="28" cm="1">
        <f t="array" aca="1" ref="AJ1031" ca="1">IF($C1031="","",IF(Y1031="__",0,SUMIF(LEV_10,Y1031,LEN)))</f>
        <v>0</v>
      </c>
      <c r="AK1031" s="28" cm="1">
        <f t="array" aca="1" ref="AK1031" ca="1">IF($C1031="","",IF(Z1031="__",0,SUMIF(LEV_11,Z1031,LEN)))</f>
        <v>0</v>
      </c>
      <c r="AL1031" cm="1">
        <f t="array" aca="1" ref="AL1031" ca="1">IF($C1031="","",_xlfn.IFS(AB1031=0,AA1031,AC1031=0,AB1031,AD1031=0,AC1031,AE1031=0,AD1031,AF1031=0,AE1031,AG1031=0,AF1031,AH1031=0,AG1031,AI1031=0,AH1031,AJ1031=0,AI1031,AK1031=0,AJ1031,TRUE,AK1031))</f>
        <v>2466531</v>
      </c>
      <c r="AM1031" t="b">
        <f t="shared" ca="1" si="169"/>
        <v>0</v>
      </c>
      <c r="AN1031" t="b">
        <f ca="1">IF($C1031="","",IF(IFERROR(MATCH(N1031,$N$1:$N1030,0),0)&gt;0,FALSE,TRUE))</f>
        <v>0</v>
      </c>
      <c r="AO1031" cm="1">
        <f t="array" aca="1" ref="AO1031" ca="1">_xlfn.IFS($C1031="","",AND(AM1031,AN1031),AL1031,TRUE,0)</f>
        <v>0</v>
      </c>
      <c r="AP1031" t="str" cm="1">
        <f t="array" aca="1" ref="AP1031" ca="1">_xlfn.IFS($C1031="","",AND(AN1031,AL1031&gt;=TBF),AL1031,TRUE,"")</f>
        <v/>
      </c>
    </row>
    <row r="1032" spans="1:42" x14ac:dyDescent="0.3">
      <c r="A1032">
        <v>1028</v>
      </c>
      <c r="C1032" s="10" t="str">
        <f ca="1">IF(OFFSET(INPUT_START,A1032-1,0)=0,"",OFFSET(INPUT_START,A1032-1,0))</f>
        <v>dir smrzsq</v>
      </c>
      <c r="D1032" t="b">
        <f t="shared" ca="1" si="160"/>
        <v>0</v>
      </c>
      <c r="E1032" t="b">
        <f t="shared" ca="1" si="161"/>
        <v>0</v>
      </c>
      <c r="F1032" t="b">
        <f t="shared" ca="1" si="162"/>
        <v>0</v>
      </c>
      <c r="G1032" t="b">
        <f t="shared" ca="1" si="163"/>
        <v>1</v>
      </c>
      <c r="H1032" t="b">
        <f t="shared" ca="1" si="164"/>
        <v>0</v>
      </c>
      <c r="I1032">
        <f t="shared" ca="1" si="165"/>
        <v>4</v>
      </c>
      <c r="J1032" t="str">
        <f t="shared" ca="1" si="166"/>
        <v/>
      </c>
      <c r="K1032" t="str">
        <f t="shared" ca="1" si="167"/>
        <v/>
      </c>
      <c r="L1032" s="23">
        <f t="shared" ca="1" si="168"/>
        <v>0</v>
      </c>
      <c r="M1032" s="23" cm="1">
        <f t="array" aca="1" ref="M1032" ca="1">_xlfn.IFS($C1032="","",
$A1032=1,1,
NOT($F1032),M1031,
AND($F1032,$J1032&lt;&gt;".."),M1031+1,
AND($F1032,$J1032=".."),M1031-1,
TRUE,"ERR")</f>
        <v>4</v>
      </c>
      <c r="N1032" s="23" t="str" cm="1">
        <f t="array" aca="1" ref="N1032" ca="1">_xlfn.IFS($C1032="","",
$A1032=1,"",
NOT($F1032),N1031,
AND($F1032,$J1032&lt;&gt;".."),N1031&amp;IF(N1031="/","","/")&amp;$J1032,
AND($F1032,$J1032=".."),MID(N1031,1,FIND("@",SUBSTITUTE(N1031,"/","@",$M1032)) -1 ),
TRUE,"ERR")</f>
        <v>root/vpjqpqfm/rgqtzc/zgqjbf</v>
      </c>
      <c r="O1032" s="22" t="str" cm="1">
        <f t="array" aca="1" ref="O1032" ca="1">_xlfn.IFS($C1032="","",
$N1032="root","root",
TRUE,MID($N1032,1+FIND("@",SUBSTITUTE($N1032,"/","@",$M1032-1)),100 )
)</f>
        <v>zgqjbf</v>
      </c>
      <c r="P1032" s="23" t="str" cm="1">
        <f t="array" aca="1" ref="P1032" ca="1">_xlfn.IFS($C1032="","",
P$4=1,"root",
P$4&gt;$M1032,"__",
TRUE,MID($N1032,1, FIND("@",SUBSTITUTE($N1032&amp;"/","/","@",P$4))-1)
)</f>
        <v>root</v>
      </c>
      <c r="Q1032" s="23" t="str" cm="1">
        <f t="array" aca="1" ref="Q1032" ca="1">_xlfn.IFS($C1032="","",
Q$4=1,"root",
Q$4&gt;$M1032,"__",
TRUE,MID($N1032,1, FIND("@",SUBSTITUTE($N1032&amp;"/","/","@",Q$4))-1)
)</f>
        <v>root/vpjqpqfm</v>
      </c>
      <c r="R1032" s="23" t="str" cm="1">
        <f t="array" aca="1" ref="R1032" ca="1">_xlfn.IFS($C1032="","",
R$4=1,"root",
R$4&gt;$M1032,"__",
TRUE,MID($N1032,1, FIND("@",SUBSTITUTE($N1032&amp;"/","/","@",R$4))-1)
)</f>
        <v>root/vpjqpqfm/rgqtzc</v>
      </c>
      <c r="S1032" s="23" t="str" cm="1">
        <f t="array" aca="1" ref="S1032" ca="1">_xlfn.IFS($C1032="","",
S$4=1,"root",
S$4&gt;$M1032,"__",
TRUE,MID($N1032,1, FIND("@",SUBSTITUTE($N1032&amp;"/","/","@",S$4))-1)
)</f>
        <v>root/vpjqpqfm/rgqtzc/zgqjbf</v>
      </c>
      <c r="T1032" s="23" t="str" cm="1">
        <f t="array" aca="1" ref="T1032" ca="1">_xlfn.IFS($C1032="","",
T$4=1,"root",
T$4&gt;$M1032,"__",
TRUE,MID($N1032,1, FIND("@",SUBSTITUTE($N1032&amp;"/","/","@",T$4))-1)
)</f>
        <v>__</v>
      </c>
      <c r="U1032" s="23" t="str" cm="1">
        <f t="array" aca="1" ref="U1032" ca="1">_xlfn.IFS($C1032="","",
U$4=1,"root",
U$4&gt;$M1032,"__",
TRUE,MID($N1032,1, FIND("@",SUBSTITUTE($N1032&amp;"/","/","@",U$4))-1)
)</f>
        <v>__</v>
      </c>
      <c r="V1032" s="23" t="str" cm="1">
        <f t="array" aca="1" ref="V1032" ca="1">_xlfn.IFS($C1032="","",
V$4=1,"root",
V$4&gt;$M1032,"__",
TRUE,MID($N1032,1, FIND("@",SUBSTITUTE($N1032&amp;"/","/","@",V$4))-1)
)</f>
        <v>__</v>
      </c>
      <c r="W1032" s="23" t="str" cm="1">
        <f t="array" aca="1" ref="W1032" ca="1">_xlfn.IFS($C1032="","",
W$4=1,"root",
W$4&gt;$M1032,"__",
TRUE,MID($N1032,1, FIND("@",SUBSTITUTE($N1032&amp;"/","/","@",W$4))-1)
)</f>
        <v>__</v>
      </c>
      <c r="X1032" s="23" t="str" cm="1">
        <f t="array" aca="1" ref="X1032" ca="1">_xlfn.IFS($C1032="","",
X$4=1,"root",
X$4&gt;$M1032,"__",
TRUE,MID($N1032,1, FIND("@",SUBSTITUTE($N1032&amp;"/","/","@",X$4))-1)
)</f>
        <v>__</v>
      </c>
      <c r="Y1032" s="23" t="str" cm="1">
        <f t="array" aca="1" ref="Y1032" ca="1">_xlfn.IFS($C1032="","",
Y$4=1,"root",
Y$4&gt;$M1032,"__",
TRUE,MID($N1032,1, FIND("@",SUBSTITUTE($N1032&amp;"/","/","@",Y$4))-1)
)</f>
        <v>__</v>
      </c>
      <c r="Z1032" s="23" t="str" cm="1">
        <f t="array" aca="1" ref="Z1032" ca="1">_xlfn.IFS($C1032="","",
Z$4=1,"root",
Z$4&gt;$M1032,"__",
TRUE,MID($N1032,1, FIND("@",SUBSTITUTE($N1032&amp;"/","/","@",Z$4))-1)
)</f>
        <v>__</v>
      </c>
      <c r="AA1032" s="28" cm="1">
        <f t="array" aca="1" ref="AA1032" ca="1">IF($C1032="","",SUMIF(LEV_1,P1032,LEN))</f>
        <v>41035571</v>
      </c>
      <c r="AB1032" s="28" cm="1">
        <f t="array" aca="1" ref="AB1032" ca="1">IF($C1032="","",IF(Q1032="__",0,SUMIF(LEV_2,Q1032,LEN)))</f>
        <v>23329164</v>
      </c>
      <c r="AC1032" s="28" cm="1">
        <f t="array" aca="1" ref="AC1032" ca="1">IF($C1032="","",IF(R1032="__",0,SUMIF(LEV_3,R1032,LEN)))</f>
        <v>16068117</v>
      </c>
      <c r="AD1032" s="28" cm="1">
        <f t="array" aca="1" ref="AD1032" ca="1">IF($C1032="","",IF(S1032="__",0,SUMIF(LEV_4,S1032,LEN)))</f>
        <v>2466531</v>
      </c>
      <c r="AE1032" s="28" cm="1">
        <f t="array" aca="1" ref="AE1032" ca="1">IF($C1032="","",IF(T1032="__",0,SUMIF(LEV_5,T1032,LEN)))</f>
        <v>0</v>
      </c>
      <c r="AF1032" s="28" cm="1">
        <f t="array" aca="1" ref="AF1032" ca="1">IF($C1032="","",IF(U1032="__",0,SUMIF(LEV_6,U1032,LEN)))</f>
        <v>0</v>
      </c>
      <c r="AG1032" s="28" cm="1">
        <f t="array" aca="1" ref="AG1032" ca="1">IF($C1032="","",IF(V1032="__",0,SUMIF(LEV_7,V1032,LEN)))</f>
        <v>0</v>
      </c>
      <c r="AH1032" s="28" cm="1">
        <f t="array" aca="1" ref="AH1032" ca="1">IF($C1032="","",IF(W1032="__",0,SUMIF(LEV_8,W1032,LEN)))</f>
        <v>0</v>
      </c>
      <c r="AI1032" s="28" cm="1">
        <f t="array" aca="1" ref="AI1032" ca="1">IF($C1032="","",IF(X1032="__",0,SUMIF(LEV_9,X1032,LEN)))</f>
        <v>0</v>
      </c>
      <c r="AJ1032" s="28" cm="1">
        <f t="array" aca="1" ref="AJ1032" ca="1">IF($C1032="","",IF(Y1032="__",0,SUMIF(LEV_10,Y1032,LEN)))</f>
        <v>0</v>
      </c>
      <c r="AK1032" s="28" cm="1">
        <f t="array" aca="1" ref="AK1032" ca="1">IF($C1032="","",IF(Z1032="__",0,SUMIF(LEV_11,Z1032,LEN)))</f>
        <v>0</v>
      </c>
      <c r="AL1032" cm="1">
        <f t="array" aca="1" ref="AL1032" ca="1">IF($C1032="","",_xlfn.IFS(AB1032=0,AA1032,AC1032=0,AB1032,AD1032=0,AC1032,AE1032=0,AD1032,AF1032=0,AE1032,AG1032=0,AF1032,AH1032=0,AG1032,AI1032=0,AH1032,AJ1032=0,AI1032,AK1032=0,AJ1032,TRUE,AK1032))</f>
        <v>2466531</v>
      </c>
      <c r="AM1032" t="b">
        <f t="shared" ca="1" si="169"/>
        <v>0</v>
      </c>
      <c r="AN1032" t="b">
        <f ca="1">IF($C1032="","",IF(IFERROR(MATCH(N1032,$N$1:$N1031,0),0)&gt;0,FALSE,TRUE))</f>
        <v>0</v>
      </c>
      <c r="AO1032" cm="1">
        <f t="array" aca="1" ref="AO1032" ca="1">_xlfn.IFS($C1032="","",AND(AM1032,AN1032),AL1032,TRUE,0)</f>
        <v>0</v>
      </c>
      <c r="AP1032" t="str" cm="1">
        <f t="array" aca="1" ref="AP1032" ca="1">_xlfn.IFS($C1032="","",AND(AN1032,AL1032&gt;=TBF),AL1032,TRUE,"")</f>
        <v/>
      </c>
    </row>
    <row r="1033" spans="1:42" x14ac:dyDescent="0.3">
      <c r="A1033">
        <v>1029</v>
      </c>
      <c r="C1033" s="10" t="str">
        <f ca="1">IF(OFFSET(INPUT_START,A1033-1,0)=0,"",OFFSET(INPUT_START,A1033-1,0))</f>
        <v>dir vzgpfd</v>
      </c>
      <c r="D1033" t="b">
        <f t="shared" ca="1" si="160"/>
        <v>0</v>
      </c>
      <c r="E1033" t="b">
        <f t="shared" ca="1" si="161"/>
        <v>0</v>
      </c>
      <c r="F1033" t="b">
        <f t="shared" ca="1" si="162"/>
        <v>0</v>
      </c>
      <c r="G1033" t="b">
        <f t="shared" ca="1" si="163"/>
        <v>1</v>
      </c>
      <c r="H1033" t="b">
        <f t="shared" ca="1" si="164"/>
        <v>0</v>
      </c>
      <c r="I1033">
        <f t="shared" ca="1" si="165"/>
        <v>4</v>
      </c>
      <c r="J1033" t="str">
        <f t="shared" ca="1" si="166"/>
        <v/>
      </c>
      <c r="K1033" t="str">
        <f t="shared" ca="1" si="167"/>
        <v/>
      </c>
      <c r="L1033" s="23">
        <f t="shared" ca="1" si="168"/>
        <v>0</v>
      </c>
      <c r="M1033" s="23" cm="1">
        <f t="array" aca="1" ref="M1033" ca="1">_xlfn.IFS($C1033="","",
$A1033=1,1,
NOT($F1033),M1032,
AND($F1033,$J1033&lt;&gt;".."),M1032+1,
AND($F1033,$J1033=".."),M1032-1,
TRUE,"ERR")</f>
        <v>4</v>
      </c>
      <c r="N1033" s="23" t="str" cm="1">
        <f t="array" aca="1" ref="N1033" ca="1">_xlfn.IFS($C1033="","",
$A1033=1,"",
NOT($F1033),N1032,
AND($F1033,$J1033&lt;&gt;".."),N1032&amp;IF(N1032="/","","/")&amp;$J1033,
AND($F1033,$J1033=".."),MID(N1032,1,FIND("@",SUBSTITUTE(N1032,"/","@",$M1033)) -1 ),
TRUE,"ERR")</f>
        <v>root/vpjqpqfm/rgqtzc/zgqjbf</v>
      </c>
      <c r="O1033" s="22" t="str" cm="1">
        <f t="array" aca="1" ref="O1033" ca="1">_xlfn.IFS($C1033="","",
$N1033="root","root",
TRUE,MID($N1033,1+FIND("@",SUBSTITUTE($N1033,"/","@",$M1033-1)),100 )
)</f>
        <v>zgqjbf</v>
      </c>
      <c r="P1033" s="23" t="str" cm="1">
        <f t="array" aca="1" ref="P1033" ca="1">_xlfn.IFS($C1033="","",
P$4=1,"root",
P$4&gt;$M1033,"__",
TRUE,MID($N1033,1, FIND("@",SUBSTITUTE($N1033&amp;"/","/","@",P$4))-1)
)</f>
        <v>root</v>
      </c>
      <c r="Q1033" s="23" t="str" cm="1">
        <f t="array" aca="1" ref="Q1033" ca="1">_xlfn.IFS($C1033="","",
Q$4=1,"root",
Q$4&gt;$M1033,"__",
TRUE,MID($N1033,1, FIND("@",SUBSTITUTE($N1033&amp;"/","/","@",Q$4))-1)
)</f>
        <v>root/vpjqpqfm</v>
      </c>
      <c r="R1033" s="23" t="str" cm="1">
        <f t="array" aca="1" ref="R1033" ca="1">_xlfn.IFS($C1033="","",
R$4=1,"root",
R$4&gt;$M1033,"__",
TRUE,MID($N1033,1, FIND("@",SUBSTITUTE($N1033&amp;"/","/","@",R$4))-1)
)</f>
        <v>root/vpjqpqfm/rgqtzc</v>
      </c>
      <c r="S1033" s="23" t="str" cm="1">
        <f t="array" aca="1" ref="S1033" ca="1">_xlfn.IFS($C1033="","",
S$4=1,"root",
S$4&gt;$M1033,"__",
TRUE,MID($N1033,1, FIND("@",SUBSTITUTE($N1033&amp;"/","/","@",S$4))-1)
)</f>
        <v>root/vpjqpqfm/rgqtzc/zgqjbf</v>
      </c>
      <c r="T1033" s="23" t="str" cm="1">
        <f t="array" aca="1" ref="T1033" ca="1">_xlfn.IFS($C1033="","",
T$4=1,"root",
T$4&gt;$M1033,"__",
TRUE,MID($N1033,1, FIND("@",SUBSTITUTE($N1033&amp;"/","/","@",T$4))-1)
)</f>
        <v>__</v>
      </c>
      <c r="U1033" s="23" t="str" cm="1">
        <f t="array" aca="1" ref="U1033" ca="1">_xlfn.IFS($C1033="","",
U$4=1,"root",
U$4&gt;$M1033,"__",
TRUE,MID($N1033,1, FIND("@",SUBSTITUTE($N1033&amp;"/","/","@",U$4))-1)
)</f>
        <v>__</v>
      </c>
      <c r="V1033" s="23" t="str" cm="1">
        <f t="array" aca="1" ref="V1033" ca="1">_xlfn.IFS($C1033="","",
V$4=1,"root",
V$4&gt;$M1033,"__",
TRUE,MID($N1033,1, FIND("@",SUBSTITUTE($N1033&amp;"/","/","@",V$4))-1)
)</f>
        <v>__</v>
      </c>
      <c r="W1033" s="23" t="str" cm="1">
        <f t="array" aca="1" ref="W1033" ca="1">_xlfn.IFS($C1033="","",
W$4=1,"root",
W$4&gt;$M1033,"__",
TRUE,MID($N1033,1, FIND("@",SUBSTITUTE($N1033&amp;"/","/","@",W$4))-1)
)</f>
        <v>__</v>
      </c>
      <c r="X1033" s="23" t="str" cm="1">
        <f t="array" aca="1" ref="X1033" ca="1">_xlfn.IFS($C1033="","",
X$4=1,"root",
X$4&gt;$M1033,"__",
TRUE,MID($N1033,1, FIND("@",SUBSTITUTE($N1033&amp;"/","/","@",X$4))-1)
)</f>
        <v>__</v>
      </c>
      <c r="Y1033" s="23" t="str" cm="1">
        <f t="array" aca="1" ref="Y1033" ca="1">_xlfn.IFS($C1033="","",
Y$4=1,"root",
Y$4&gt;$M1033,"__",
TRUE,MID($N1033,1, FIND("@",SUBSTITUTE($N1033&amp;"/","/","@",Y$4))-1)
)</f>
        <v>__</v>
      </c>
      <c r="Z1033" s="23" t="str" cm="1">
        <f t="array" aca="1" ref="Z1033" ca="1">_xlfn.IFS($C1033="","",
Z$4=1,"root",
Z$4&gt;$M1033,"__",
TRUE,MID($N1033,1, FIND("@",SUBSTITUTE($N1033&amp;"/","/","@",Z$4))-1)
)</f>
        <v>__</v>
      </c>
      <c r="AA1033" s="28" cm="1">
        <f t="array" aca="1" ref="AA1033" ca="1">IF($C1033="","",SUMIF(LEV_1,P1033,LEN))</f>
        <v>41035571</v>
      </c>
      <c r="AB1033" s="28" cm="1">
        <f t="array" aca="1" ref="AB1033" ca="1">IF($C1033="","",IF(Q1033="__",0,SUMIF(LEV_2,Q1033,LEN)))</f>
        <v>23329164</v>
      </c>
      <c r="AC1033" s="28" cm="1">
        <f t="array" aca="1" ref="AC1033" ca="1">IF($C1033="","",IF(R1033="__",0,SUMIF(LEV_3,R1033,LEN)))</f>
        <v>16068117</v>
      </c>
      <c r="AD1033" s="28" cm="1">
        <f t="array" aca="1" ref="AD1033" ca="1">IF($C1033="","",IF(S1033="__",0,SUMIF(LEV_4,S1033,LEN)))</f>
        <v>2466531</v>
      </c>
      <c r="AE1033" s="28" cm="1">
        <f t="array" aca="1" ref="AE1033" ca="1">IF($C1033="","",IF(T1033="__",0,SUMIF(LEV_5,T1033,LEN)))</f>
        <v>0</v>
      </c>
      <c r="AF1033" s="28" cm="1">
        <f t="array" aca="1" ref="AF1033" ca="1">IF($C1033="","",IF(U1033="__",0,SUMIF(LEV_6,U1033,LEN)))</f>
        <v>0</v>
      </c>
      <c r="AG1033" s="28" cm="1">
        <f t="array" aca="1" ref="AG1033" ca="1">IF($C1033="","",IF(V1033="__",0,SUMIF(LEV_7,V1033,LEN)))</f>
        <v>0</v>
      </c>
      <c r="AH1033" s="28" cm="1">
        <f t="array" aca="1" ref="AH1033" ca="1">IF($C1033="","",IF(W1033="__",0,SUMIF(LEV_8,W1033,LEN)))</f>
        <v>0</v>
      </c>
      <c r="AI1033" s="28" cm="1">
        <f t="array" aca="1" ref="AI1033" ca="1">IF($C1033="","",IF(X1033="__",0,SUMIF(LEV_9,X1033,LEN)))</f>
        <v>0</v>
      </c>
      <c r="AJ1033" s="28" cm="1">
        <f t="array" aca="1" ref="AJ1033" ca="1">IF($C1033="","",IF(Y1033="__",0,SUMIF(LEV_10,Y1033,LEN)))</f>
        <v>0</v>
      </c>
      <c r="AK1033" s="28" cm="1">
        <f t="array" aca="1" ref="AK1033" ca="1">IF($C1033="","",IF(Z1033="__",0,SUMIF(LEV_11,Z1033,LEN)))</f>
        <v>0</v>
      </c>
      <c r="AL1033" cm="1">
        <f t="array" aca="1" ref="AL1033" ca="1">IF($C1033="","",_xlfn.IFS(AB1033=0,AA1033,AC1033=0,AB1033,AD1033=0,AC1033,AE1033=0,AD1033,AF1033=0,AE1033,AG1033=0,AF1033,AH1033=0,AG1033,AI1033=0,AH1033,AJ1033=0,AI1033,AK1033=0,AJ1033,TRUE,AK1033))</f>
        <v>2466531</v>
      </c>
      <c r="AM1033" t="b">
        <f t="shared" ca="1" si="169"/>
        <v>0</v>
      </c>
      <c r="AN1033" t="b">
        <f ca="1">IF($C1033="","",IF(IFERROR(MATCH(N1033,$N$1:$N1032,0),0)&gt;0,FALSE,TRUE))</f>
        <v>0</v>
      </c>
      <c r="AO1033" cm="1">
        <f t="array" aca="1" ref="AO1033" ca="1">_xlfn.IFS($C1033="","",AND(AM1033,AN1033),AL1033,TRUE,0)</f>
        <v>0</v>
      </c>
      <c r="AP1033" t="str" cm="1">
        <f t="array" aca="1" ref="AP1033" ca="1">_xlfn.IFS($C1033="","",AND(AN1033,AL1033&gt;=TBF),AL1033,TRUE,"")</f>
        <v/>
      </c>
    </row>
    <row r="1034" spans="1:42" x14ac:dyDescent="0.3">
      <c r="A1034">
        <v>1030</v>
      </c>
      <c r="C1034" s="10" t="str">
        <f ca="1">IF(OFFSET(INPUT_START,A1034-1,0)=0,"",OFFSET(INPUT_START,A1034-1,0))</f>
        <v>$ cd jnjqhzh</v>
      </c>
      <c r="D1034" t="b">
        <f t="shared" ca="1" si="160"/>
        <v>1</v>
      </c>
      <c r="E1034" t="b">
        <f t="shared" ca="1" si="161"/>
        <v>0</v>
      </c>
      <c r="F1034" t="b">
        <f t="shared" ca="1" si="162"/>
        <v>1</v>
      </c>
      <c r="G1034" t="b">
        <f t="shared" ca="1" si="163"/>
        <v>0</v>
      </c>
      <c r="H1034" t="b">
        <f t="shared" ca="1" si="164"/>
        <v>0</v>
      </c>
      <c r="I1034">
        <f t="shared" ca="1" si="165"/>
        <v>5</v>
      </c>
      <c r="J1034" t="str">
        <f t="shared" ca="1" si="166"/>
        <v>jnjqhzh</v>
      </c>
      <c r="K1034" t="str">
        <f t="shared" ca="1" si="167"/>
        <v/>
      </c>
      <c r="L1034" s="23">
        <f t="shared" ca="1" si="168"/>
        <v>0</v>
      </c>
      <c r="M1034" s="23" cm="1">
        <f t="array" aca="1" ref="M1034" ca="1">_xlfn.IFS($C1034="","",
$A1034=1,1,
NOT($F1034),M1033,
AND($F1034,$J1034&lt;&gt;".."),M1033+1,
AND($F1034,$J1034=".."),M1033-1,
TRUE,"ERR")</f>
        <v>5</v>
      </c>
      <c r="N1034" s="23" t="str" cm="1">
        <f t="array" aca="1" ref="N1034" ca="1">_xlfn.IFS($C1034="","",
$A1034=1,"",
NOT($F1034),N1033,
AND($F1034,$J1034&lt;&gt;".."),N1033&amp;IF(N1033="/","","/")&amp;$J1034,
AND($F1034,$J1034=".."),MID(N1033,1,FIND("@",SUBSTITUTE(N1033,"/","@",$M1034)) -1 ),
TRUE,"ERR")</f>
        <v>root/vpjqpqfm/rgqtzc/zgqjbf/jnjqhzh</v>
      </c>
      <c r="O1034" s="22" t="str" cm="1">
        <f t="array" aca="1" ref="O1034" ca="1">_xlfn.IFS($C1034="","",
$N1034="root","root",
TRUE,MID($N1034,1+FIND("@",SUBSTITUTE($N1034,"/","@",$M1034-1)),100 )
)</f>
        <v>jnjqhzh</v>
      </c>
      <c r="P1034" s="23" t="str" cm="1">
        <f t="array" aca="1" ref="P1034" ca="1">_xlfn.IFS($C1034="","",
P$4=1,"root",
P$4&gt;$M1034,"__",
TRUE,MID($N1034,1, FIND("@",SUBSTITUTE($N1034&amp;"/","/","@",P$4))-1)
)</f>
        <v>root</v>
      </c>
      <c r="Q1034" s="23" t="str" cm="1">
        <f t="array" aca="1" ref="Q1034" ca="1">_xlfn.IFS($C1034="","",
Q$4=1,"root",
Q$4&gt;$M1034,"__",
TRUE,MID($N1034,1, FIND("@",SUBSTITUTE($N1034&amp;"/","/","@",Q$4))-1)
)</f>
        <v>root/vpjqpqfm</v>
      </c>
      <c r="R1034" s="23" t="str" cm="1">
        <f t="array" aca="1" ref="R1034" ca="1">_xlfn.IFS($C1034="","",
R$4=1,"root",
R$4&gt;$M1034,"__",
TRUE,MID($N1034,1, FIND("@",SUBSTITUTE($N1034&amp;"/","/","@",R$4))-1)
)</f>
        <v>root/vpjqpqfm/rgqtzc</v>
      </c>
      <c r="S1034" s="23" t="str" cm="1">
        <f t="array" aca="1" ref="S1034" ca="1">_xlfn.IFS($C1034="","",
S$4=1,"root",
S$4&gt;$M1034,"__",
TRUE,MID($N1034,1, FIND("@",SUBSTITUTE($N1034&amp;"/","/","@",S$4))-1)
)</f>
        <v>root/vpjqpqfm/rgqtzc/zgqjbf</v>
      </c>
      <c r="T1034" s="23" t="str" cm="1">
        <f t="array" aca="1" ref="T1034" ca="1">_xlfn.IFS($C1034="","",
T$4=1,"root",
T$4&gt;$M1034,"__",
TRUE,MID($N1034,1, FIND("@",SUBSTITUTE($N1034&amp;"/","/","@",T$4))-1)
)</f>
        <v>root/vpjqpqfm/rgqtzc/zgqjbf/jnjqhzh</v>
      </c>
      <c r="U1034" s="23" t="str" cm="1">
        <f t="array" aca="1" ref="U1034" ca="1">_xlfn.IFS($C1034="","",
U$4=1,"root",
U$4&gt;$M1034,"__",
TRUE,MID($N1034,1, FIND("@",SUBSTITUTE($N1034&amp;"/","/","@",U$4))-1)
)</f>
        <v>__</v>
      </c>
      <c r="V1034" s="23" t="str" cm="1">
        <f t="array" aca="1" ref="V1034" ca="1">_xlfn.IFS($C1034="","",
V$4=1,"root",
V$4&gt;$M1034,"__",
TRUE,MID($N1034,1, FIND("@",SUBSTITUTE($N1034&amp;"/","/","@",V$4))-1)
)</f>
        <v>__</v>
      </c>
      <c r="W1034" s="23" t="str" cm="1">
        <f t="array" aca="1" ref="W1034" ca="1">_xlfn.IFS($C1034="","",
W$4=1,"root",
W$4&gt;$M1034,"__",
TRUE,MID($N1034,1, FIND("@",SUBSTITUTE($N1034&amp;"/","/","@",W$4))-1)
)</f>
        <v>__</v>
      </c>
      <c r="X1034" s="23" t="str" cm="1">
        <f t="array" aca="1" ref="X1034" ca="1">_xlfn.IFS($C1034="","",
X$4=1,"root",
X$4&gt;$M1034,"__",
TRUE,MID($N1034,1, FIND("@",SUBSTITUTE($N1034&amp;"/","/","@",X$4))-1)
)</f>
        <v>__</v>
      </c>
      <c r="Y1034" s="23" t="str" cm="1">
        <f t="array" aca="1" ref="Y1034" ca="1">_xlfn.IFS($C1034="","",
Y$4=1,"root",
Y$4&gt;$M1034,"__",
TRUE,MID($N1034,1, FIND("@",SUBSTITUTE($N1034&amp;"/","/","@",Y$4))-1)
)</f>
        <v>__</v>
      </c>
      <c r="Z1034" s="23" t="str" cm="1">
        <f t="array" aca="1" ref="Z1034" ca="1">_xlfn.IFS($C1034="","",
Z$4=1,"root",
Z$4&gt;$M1034,"__",
TRUE,MID($N1034,1, FIND("@",SUBSTITUTE($N1034&amp;"/","/","@",Z$4))-1)
)</f>
        <v>__</v>
      </c>
      <c r="AA1034" s="28" cm="1">
        <f t="array" aca="1" ref="AA1034" ca="1">IF($C1034="","",SUMIF(LEV_1,P1034,LEN))</f>
        <v>41035571</v>
      </c>
      <c r="AB1034" s="28" cm="1">
        <f t="array" aca="1" ref="AB1034" ca="1">IF($C1034="","",IF(Q1034="__",0,SUMIF(LEV_2,Q1034,LEN)))</f>
        <v>23329164</v>
      </c>
      <c r="AC1034" s="28" cm="1">
        <f t="array" aca="1" ref="AC1034" ca="1">IF($C1034="","",IF(R1034="__",0,SUMIF(LEV_3,R1034,LEN)))</f>
        <v>16068117</v>
      </c>
      <c r="AD1034" s="28" cm="1">
        <f t="array" aca="1" ref="AD1034" ca="1">IF($C1034="","",IF(S1034="__",0,SUMIF(LEV_4,S1034,LEN)))</f>
        <v>2466531</v>
      </c>
      <c r="AE1034" s="28" cm="1">
        <f t="array" aca="1" ref="AE1034" ca="1">IF($C1034="","",IF(T1034="__",0,SUMIF(LEV_5,T1034,LEN)))</f>
        <v>732862</v>
      </c>
      <c r="AF1034" s="28" cm="1">
        <f t="array" aca="1" ref="AF1034" ca="1">IF($C1034="","",IF(U1034="__",0,SUMIF(LEV_6,U1034,LEN)))</f>
        <v>0</v>
      </c>
      <c r="AG1034" s="28" cm="1">
        <f t="array" aca="1" ref="AG1034" ca="1">IF($C1034="","",IF(V1034="__",0,SUMIF(LEV_7,V1034,LEN)))</f>
        <v>0</v>
      </c>
      <c r="AH1034" s="28" cm="1">
        <f t="array" aca="1" ref="AH1034" ca="1">IF($C1034="","",IF(W1034="__",0,SUMIF(LEV_8,W1034,LEN)))</f>
        <v>0</v>
      </c>
      <c r="AI1034" s="28" cm="1">
        <f t="array" aca="1" ref="AI1034" ca="1">IF($C1034="","",IF(X1034="__",0,SUMIF(LEV_9,X1034,LEN)))</f>
        <v>0</v>
      </c>
      <c r="AJ1034" s="28" cm="1">
        <f t="array" aca="1" ref="AJ1034" ca="1">IF($C1034="","",IF(Y1034="__",0,SUMIF(LEV_10,Y1034,LEN)))</f>
        <v>0</v>
      </c>
      <c r="AK1034" s="28" cm="1">
        <f t="array" aca="1" ref="AK1034" ca="1">IF($C1034="","",IF(Z1034="__",0,SUMIF(LEV_11,Z1034,LEN)))</f>
        <v>0</v>
      </c>
      <c r="AL1034" cm="1">
        <f t="array" aca="1" ref="AL1034" ca="1">IF($C1034="","",_xlfn.IFS(AB1034=0,AA1034,AC1034=0,AB1034,AD1034=0,AC1034,AE1034=0,AD1034,AF1034=0,AE1034,AG1034=0,AF1034,AH1034=0,AG1034,AI1034=0,AH1034,AJ1034=0,AI1034,AK1034=0,AJ1034,TRUE,AK1034))</f>
        <v>732862</v>
      </c>
      <c r="AM1034" t="b">
        <f t="shared" ca="1" si="169"/>
        <v>0</v>
      </c>
      <c r="AN1034" t="b">
        <f ca="1">IF($C1034="","",IF(IFERROR(MATCH(N1034,$N$1:$N1033,0),0)&gt;0,FALSE,TRUE))</f>
        <v>1</v>
      </c>
      <c r="AO1034" cm="1">
        <f t="array" aca="1" ref="AO1034" ca="1">_xlfn.IFS($C1034="","",AND(AM1034,AN1034),AL1034,TRUE,0)</f>
        <v>0</v>
      </c>
      <c r="AP1034" t="str" cm="1">
        <f t="array" aca="1" ref="AP1034" ca="1">_xlfn.IFS($C1034="","",AND(AN1034,AL1034&gt;=TBF),AL1034,TRUE,"")</f>
        <v/>
      </c>
    </row>
    <row r="1035" spans="1:42" x14ac:dyDescent="0.3">
      <c r="A1035">
        <v>1031</v>
      </c>
      <c r="C1035" s="10" t="str">
        <f ca="1">IF(OFFSET(INPUT_START,A1035-1,0)=0,"",OFFSET(INPUT_START,A1035-1,0))</f>
        <v>$ ls</v>
      </c>
      <c r="D1035" t="b">
        <f t="shared" ca="1" si="160"/>
        <v>1</v>
      </c>
      <c r="E1035" t="b">
        <f t="shared" ca="1" si="161"/>
        <v>1</v>
      </c>
      <c r="F1035" t="b">
        <f t="shared" ca="1" si="162"/>
        <v>0</v>
      </c>
      <c r="G1035" t="b">
        <f t="shared" ca="1" si="163"/>
        <v>0</v>
      </c>
      <c r="H1035" t="b">
        <f t="shared" ca="1" si="164"/>
        <v>0</v>
      </c>
      <c r="I1035">
        <f t="shared" ca="1" si="165"/>
        <v>0</v>
      </c>
      <c r="J1035" t="str">
        <f t="shared" ca="1" si="166"/>
        <v/>
      </c>
      <c r="K1035" t="str">
        <f t="shared" ca="1" si="167"/>
        <v/>
      </c>
      <c r="L1035" s="23">
        <f t="shared" ca="1" si="168"/>
        <v>0</v>
      </c>
      <c r="M1035" s="23" cm="1">
        <f t="array" aca="1" ref="M1035" ca="1">_xlfn.IFS($C1035="","",
$A1035=1,1,
NOT($F1035),M1034,
AND($F1035,$J1035&lt;&gt;".."),M1034+1,
AND($F1035,$J1035=".."),M1034-1,
TRUE,"ERR")</f>
        <v>5</v>
      </c>
      <c r="N1035" s="23" t="str" cm="1">
        <f t="array" aca="1" ref="N1035" ca="1">_xlfn.IFS($C1035="","",
$A1035=1,"",
NOT($F1035),N1034,
AND($F1035,$J1035&lt;&gt;".."),N1034&amp;IF(N1034="/","","/")&amp;$J1035,
AND($F1035,$J1035=".."),MID(N1034,1,FIND("@",SUBSTITUTE(N1034,"/","@",$M1035)) -1 ),
TRUE,"ERR")</f>
        <v>root/vpjqpqfm/rgqtzc/zgqjbf/jnjqhzh</v>
      </c>
      <c r="O1035" s="22" t="str" cm="1">
        <f t="array" aca="1" ref="O1035" ca="1">_xlfn.IFS($C1035="","",
$N1035="root","root",
TRUE,MID($N1035,1+FIND("@",SUBSTITUTE($N1035,"/","@",$M1035-1)),100 )
)</f>
        <v>jnjqhzh</v>
      </c>
      <c r="P1035" s="23" t="str" cm="1">
        <f t="array" aca="1" ref="P1035" ca="1">_xlfn.IFS($C1035="","",
P$4=1,"root",
P$4&gt;$M1035,"__",
TRUE,MID($N1035,1, FIND("@",SUBSTITUTE($N1035&amp;"/","/","@",P$4))-1)
)</f>
        <v>root</v>
      </c>
      <c r="Q1035" s="23" t="str" cm="1">
        <f t="array" aca="1" ref="Q1035" ca="1">_xlfn.IFS($C1035="","",
Q$4=1,"root",
Q$4&gt;$M1035,"__",
TRUE,MID($N1035,1, FIND("@",SUBSTITUTE($N1035&amp;"/","/","@",Q$4))-1)
)</f>
        <v>root/vpjqpqfm</v>
      </c>
      <c r="R1035" s="23" t="str" cm="1">
        <f t="array" aca="1" ref="R1035" ca="1">_xlfn.IFS($C1035="","",
R$4=1,"root",
R$4&gt;$M1035,"__",
TRUE,MID($N1035,1, FIND("@",SUBSTITUTE($N1035&amp;"/","/","@",R$4))-1)
)</f>
        <v>root/vpjqpqfm/rgqtzc</v>
      </c>
      <c r="S1035" s="23" t="str" cm="1">
        <f t="array" aca="1" ref="S1035" ca="1">_xlfn.IFS($C1035="","",
S$4=1,"root",
S$4&gt;$M1035,"__",
TRUE,MID($N1035,1, FIND("@",SUBSTITUTE($N1035&amp;"/","/","@",S$4))-1)
)</f>
        <v>root/vpjqpqfm/rgqtzc/zgqjbf</v>
      </c>
      <c r="T1035" s="23" t="str" cm="1">
        <f t="array" aca="1" ref="T1035" ca="1">_xlfn.IFS($C1035="","",
T$4=1,"root",
T$4&gt;$M1035,"__",
TRUE,MID($N1035,1, FIND("@",SUBSTITUTE($N1035&amp;"/","/","@",T$4))-1)
)</f>
        <v>root/vpjqpqfm/rgqtzc/zgqjbf/jnjqhzh</v>
      </c>
      <c r="U1035" s="23" t="str" cm="1">
        <f t="array" aca="1" ref="U1035" ca="1">_xlfn.IFS($C1035="","",
U$4=1,"root",
U$4&gt;$M1035,"__",
TRUE,MID($N1035,1, FIND("@",SUBSTITUTE($N1035&amp;"/","/","@",U$4))-1)
)</f>
        <v>__</v>
      </c>
      <c r="V1035" s="23" t="str" cm="1">
        <f t="array" aca="1" ref="V1035" ca="1">_xlfn.IFS($C1035="","",
V$4=1,"root",
V$4&gt;$M1035,"__",
TRUE,MID($N1035,1, FIND("@",SUBSTITUTE($N1035&amp;"/","/","@",V$4))-1)
)</f>
        <v>__</v>
      </c>
      <c r="W1035" s="23" t="str" cm="1">
        <f t="array" aca="1" ref="W1035" ca="1">_xlfn.IFS($C1035="","",
W$4=1,"root",
W$4&gt;$M1035,"__",
TRUE,MID($N1035,1, FIND("@",SUBSTITUTE($N1035&amp;"/","/","@",W$4))-1)
)</f>
        <v>__</v>
      </c>
      <c r="X1035" s="23" t="str" cm="1">
        <f t="array" aca="1" ref="X1035" ca="1">_xlfn.IFS($C1035="","",
X$4=1,"root",
X$4&gt;$M1035,"__",
TRUE,MID($N1035,1, FIND("@",SUBSTITUTE($N1035&amp;"/","/","@",X$4))-1)
)</f>
        <v>__</v>
      </c>
      <c r="Y1035" s="23" t="str" cm="1">
        <f t="array" aca="1" ref="Y1035" ca="1">_xlfn.IFS($C1035="","",
Y$4=1,"root",
Y$4&gt;$M1035,"__",
TRUE,MID($N1035,1, FIND("@",SUBSTITUTE($N1035&amp;"/","/","@",Y$4))-1)
)</f>
        <v>__</v>
      </c>
      <c r="Z1035" s="23" t="str" cm="1">
        <f t="array" aca="1" ref="Z1035" ca="1">_xlfn.IFS($C1035="","",
Z$4=1,"root",
Z$4&gt;$M1035,"__",
TRUE,MID($N1035,1, FIND("@",SUBSTITUTE($N1035&amp;"/","/","@",Z$4))-1)
)</f>
        <v>__</v>
      </c>
      <c r="AA1035" s="28" cm="1">
        <f t="array" aca="1" ref="AA1035" ca="1">IF($C1035="","",SUMIF(LEV_1,P1035,LEN))</f>
        <v>41035571</v>
      </c>
      <c r="AB1035" s="28" cm="1">
        <f t="array" aca="1" ref="AB1035" ca="1">IF($C1035="","",IF(Q1035="__",0,SUMIF(LEV_2,Q1035,LEN)))</f>
        <v>23329164</v>
      </c>
      <c r="AC1035" s="28" cm="1">
        <f t="array" aca="1" ref="AC1035" ca="1">IF($C1035="","",IF(R1035="__",0,SUMIF(LEV_3,R1035,LEN)))</f>
        <v>16068117</v>
      </c>
      <c r="AD1035" s="28" cm="1">
        <f t="array" aca="1" ref="AD1035" ca="1">IF($C1035="","",IF(S1035="__",0,SUMIF(LEV_4,S1035,LEN)))</f>
        <v>2466531</v>
      </c>
      <c r="AE1035" s="28" cm="1">
        <f t="array" aca="1" ref="AE1035" ca="1">IF($C1035="","",IF(T1035="__",0,SUMIF(LEV_5,T1035,LEN)))</f>
        <v>732862</v>
      </c>
      <c r="AF1035" s="28" cm="1">
        <f t="array" aca="1" ref="AF1035" ca="1">IF($C1035="","",IF(U1035="__",0,SUMIF(LEV_6,U1035,LEN)))</f>
        <v>0</v>
      </c>
      <c r="AG1035" s="28" cm="1">
        <f t="array" aca="1" ref="AG1035" ca="1">IF($C1035="","",IF(V1035="__",0,SUMIF(LEV_7,V1035,LEN)))</f>
        <v>0</v>
      </c>
      <c r="AH1035" s="28" cm="1">
        <f t="array" aca="1" ref="AH1035" ca="1">IF($C1035="","",IF(W1035="__",0,SUMIF(LEV_8,W1035,LEN)))</f>
        <v>0</v>
      </c>
      <c r="AI1035" s="28" cm="1">
        <f t="array" aca="1" ref="AI1035" ca="1">IF($C1035="","",IF(X1035="__",0,SUMIF(LEV_9,X1035,LEN)))</f>
        <v>0</v>
      </c>
      <c r="AJ1035" s="28" cm="1">
        <f t="array" aca="1" ref="AJ1035" ca="1">IF($C1035="","",IF(Y1035="__",0,SUMIF(LEV_10,Y1035,LEN)))</f>
        <v>0</v>
      </c>
      <c r="AK1035" s="28" cm="1">
        <f t="array" aca="1" ref="AK1035" ca="1">IF($C1035="","",IF(Z1035="__",0,SUMIF(LEV_11,Z1035,LEN)))</f>
        <v>0</v>
      </c>
      <c r="AL1035" cm="1">
        <f t="array" aca="1" ref="AL1035" ca="1">IF($C1035="","",_xlfn.IFS(AB1035=0,AA1035,AC1035=0,AB1035,AD1035=0,AC1035,AE1035=0,AD1035,AF1035=0,AE1035,AG1035=0,AF1035,AH1035=0,AG1035,AI1035=0,AH1035,AJ1035=0,AI1035,AK1035=0,AJ1035,TRUE,AK1035))</f>
        <v>732862</v>
      </c>
      <c r="AM1035" t="b">
        <f t="shared" ca="1" si="169"/>
        <v>0</v>
      </c>
      <c r="AN1035" t="b">
        <f ca="1">IF($C1035="","",IF(IFERROR(MATCH(N1035,$N$1:$N1034,0),0)&gt;0,FALSE,TRUE))</f>
        <v>0</v>
      </c>
      <c r="AO1035" cm="1">
        <f t="array" aca="1" ref="AO1035" ca="1">_xlfn.IFS($C1035="","",AND(AM1035,AN1035),AL1035,TRUE,0)</f>
        <v>0</v>
      </c>
      <c r="AP1035" t="str" cm="1">
        <f t="array" aca="1" ref="AP1035" ca="1">_xlfn.IFS($C1035="","",AND(AN1035,AL1035&gt;=TBF),AL1035,TRUE,"")</f>
        <v/>
      </c>
    </row>
    <row r="1036" spans="1:42" x14ac:dyDescent="0.3">
      <c r="A1036">
        <v>1032</v>
      </c>
      <c r="C1036" s="10" t="str">
        <f ca="1">IF(OFFSET(INPUT_START,A1036-1,0)=0,"",OFFSET(INPUT_START,A1036-1,0))</f>
        <v>243919 htdqwdc.nsr</v>
      </c>
      <c r="D1036" t="b">
        <f t="shared" ca="1" si="160"/>
        <v>0</v>
      </c>
      <c r="E1036" t="b">
        <f t="shared" ca="1" si="161"/>
        <v>0</v>
      </c>
      <c r="F1036" t="b">
        <f t="shared" ca="1" si="162"/>
        <v>0</v>
      </c>
      <c r="G1036" t="b">
        <f t="shared" ca="1" si="163"/>
        <v>0</v>
      </c>
      <c r="H1036" t="b">
        <f t="shared" ca="1" si="164"/>
        <v>1</v>
      </c>
      <c r="I1036">
        <f t="shared" ca="1" si="165"/>
        <v>7</v>
      </c>
      <c r="J1036" t="str">
        <f t="shared" ca="1" si="166"/>
        <v/>
      </c>
      <c r="K1036" t="str">
        <f t="shared" ca="1" si="167"/>
        <v>htdqwdc.nsr</v>
      </c>
      <c r="L1036" s="23">
        <f t="shared" ca="1" si="168"/>
        <v>243919</v>
      </c>
      <c r="M1036" s="23" cm="1">
        <f t="array" aca="1" ref="M1036" ca="1">_xlfn.IFS($C1036="","",
$A1036=1,1,
NOT($F1036),M1035,
AND($F1036,$J1036&lt;&gt;".."),M1035+1,
AND($F1036,$J1036=".."),M1035-1,
TRUE,"ERR")</f>
        <v>5</v>
      </c>
      <c r="N1036" s="23" t="str" cm="1">
        <f t="array" aca="1" ref="N1036" ca="1">_xlfn.IFS($C1036="","",
$A1036=1,"",
NOT($F1036),N1035,
AND($F1036,$J1036&lt;&gt;".."),N1035&amp;IF(N1035="/","","/")&amp;$J1036,
AND($F1036,$J1036=".."),MID(N1035,1,FIND("@",SUBSTITUTE(N1035,"/","@",$M1036)) -1 ),
TRUE,"ERR")</f>
        <v>root/vpjqpqfm/rgqtzc/zgqjbf/jnjqhzh</v>
      </c>
      <c r="O1036" s="22" t="str" cm="1">
        <f t="array" aca="1" ref="O1036" ca="1">_xlfn.IFS($C1036="","",
$N1036="root","root",
TRUE,MID($N1036,1+FIND("@",SUBSTITUTE($N1036,"/","@",$M1036-1)),100 )
)</f>
        <v>jnjqhzh</v>
      </c>
      <c r="P1036" s="23" t="str" cm="1">
        <f t="array" aca="1" ref="P1036" ca="1">_xlfn.IFS($C1036="","",
P$4=1,"root",
P$4&gt;$M1036,"__",
TRUE,MID($N1036,1, FIND("@",SUBSTITUTE($N1036&amp;"/","/","@",P$4))-1)
)</f>
        <v>root</v>
      </c>
      <c r="Q1036" s="23" t="str" cm="1">
        <f t="array" aca="1" ref="Q1036" ca="1">_xlfn.IFS($C1036="","",
Q$4=1,"root",
Q$4&gt;$M1036,"__",
TRUE,MID($N1036,1, FIND("@",SUBSTITUTE($N1036&amp;"/","/","@",Q$4))-1)
)</f>
        <v>root/vpjqpqfm</v>
      </c>
      <c r="R1036" s="23" t="str" cm="1">
        <f t="array" aca="1" ref="R1036" ca="1">_xlfn.IFS($C1036="","",
R$4=1,"root",
R$4&gt;$M1036,"__",
TRUE,MID($N1036,1, FIND("@",SUBSTITUTE($N1036&amp;"/","/","@",R$4))-1)
)</f>
        <v>root/vpjqpqfm/rgqtzc</v>
      </c>
      <c r="S1036" s="23" t="str" cm="1">
        <f t="array" aca="1" ref="S1036" ca="1">_xlfn.IFS($C1036="","",
S$4=1,"root",
S$4&gt;$M1036,"__",
TRUE,MID($N1036,1, FIND("@",SUBSTITUTE($N1036&amp;"/","/","@",S$4))-1)
)</f>
        <v>root/vpjqpqfm/rgqtzc/zgqjbf</v>
      </c>
      <c r="T1036" s="23" t="str" cm="1">
        <f t="array" aca="1" ref="T1036" ca="1">_xlfn.IFS($C1036="","",
T$4=1,"root",
T$4&gt;$M1036,"__",
TRUE,MID($N1036,1, FIND("@",SUBSTITUTE($N1036&amp;"/","/","@",T$4))-1)
)</f>
        <v>root/vpjqpqfm/rgqtzc/zgqjbf/jnjqhzh</v>
      </c>
      <c r="U1036" s="23" t="str" cm="1">
        <f t="array" aca="1" ref="U1036" ca="1">_xlfn.IFS($C1036="","",
U$4=1,"root",
U$4&gt;$M1036,"__",
TRUE,MID($N1036,1, FIND("@",SUBSTITUTE($N1036&amp;"/","/","@",U$4))-1)
)</f>
        <v>__</v>
      </c>
      <c r="V1036" s="23" t="str" cm="1">
        <f t="array" aca="1" ref="V1036" ca="1">_xlfn.IFS($C1036="","",
V$4=1,"root",
V$4&gt;$M1036,"__",
TRUE,MID($N1036,1, FIND("@",SUBSTITUTE($N1036&amp;"/","/","@",V$4))-1)
)</f>
        <v>__</v>
      </c>
      <c r="W1036" s="23" t="str" cm="1">
        <f t="array" aca="1" ref="W1036" ca="1">_xlfn.IFS($C1036="","",
W$4=1,"root",
W$4&gt;$M1036,"__",
TRUE,MID($N1036,1, FIND("@",SUBSTITUTE($N1036&amp;"/","/","@",W$4))-1)
)</f>
        <v>__</v>
      </c>
      <c r="X1036" s="23" t="str" cm="1">
        <f t="array" aca="1" ref="X1036" ca="1">_xlfn.IFS($C1036="","",
X$4=1,"root",
X$4&gt;$M1036,"__",
TRUE,MID($N1036,1, FIND("@",SUBSTITUTE($N1036&amp;"/","/","@",X$4))-1)
)</f>
        <v>__</v>
      </c>
      <c r="Y1036" s="23" t="str" cm="1">
        <f t="array" aca="1" ref="Y1036" ca="1">_xlfn.IFS($C1036="","",
Y$4=1,"root",
Y$4&gt;$M1036,"__",
TRUE,MID($N1036,1, FIND("@",SUBSTITUTE($N1036&amp;"/","/","@",Y$4))-1)
)</f>
        <v>__</v>
      </c>
      <c r="Z1036" s="23" t="str" cm="1">
        <f t="array" aca="1" ref="Z1036" ca="1">_xlfn.IFS($C1036="","",
Z$4=1,"root",
Z$4&gt;$M1036,"__",
TRUE,MID($N1036,1, FIND("@",SUBSTITUTE($N1036&amp;"/","/","@",Z$4))-1)
)</f>
        <v>__</v>
      </c>
      <c r="AA1036" s="28" cm="1">
        <f t="array" aca="1" ref="AA1036" ca="1">IF($C1036="","",SUMIF(LEV_1,P1036,LEN))</f>
        <v>41035571</v>
      </c>
      <c r="AB1036" s="28" cm="1">
        <f t="array" aca="1" ref="AB1036" ca="1">IF($C1036="","",IF(Q1036="__",0,SUMIF(LEV_2,Q1036,LEN)))</f>
        <v>23329164</v>
      </c>
      <c r="AC1036" s="28" cm="1">
        <f t="array" aca="1" ref="AC1036" ca="1">IF($C1036="","",IF(R1036="__",0,SUMIF(LEV_3,R1036,LEN)))</f>
        <v>16068117</v>
      </c>
      <c r="AD1036" s="28" cm="1">
        <f t="array" aca="1" ref="AD1036" ca="1">IF($C1036="","",IF(S1036="__",0,SUMIF(LEV_4,S1036,LEN)))</f>
        <v>2466531</v>
      </c>
      <c r="AE1036" s="28" cm="1">
        <f t="array" aca="1" ref="AE1036" ca="1">IF($C1036="","",IF(T1036="__",0,SUMIF(LEV_5,T1036,LEN)))</f>
        <v>732862</v>
      </c>
      <c r="AF1036" s="28" cm="1">
        <f t="array" aca="1" ref="AF1036" ca="1">IF($C1036="","",IF(U1036="__",0,SUMIF(LEV_6,U1036,LEN)))</f>
        <v>0</v>
      </c>
      <c r="AG1036" s="28" cm="1">
        <f t="array" aca="1" ref="AG1036" ca="1">IF($C1036="","",IF(V1036="__",0,SUMIF(LEV_7,V1036,LEN)))</f>
        <v>0</v>
      </c>
      <c r="AH1036" s="28" cm="1">
        <f t="array" aca="1" ref="AH1036" ca="1">IF($C1036="","",IF(W1036="__",0,SUMIF(LEV_8,W1036,LEN)))</f>
        <v>0</v>
      </c>
      <c r="AI1036" s="28" cm="1">
        <f t="array" aca="1" ref="AI1036" ca="1">IF($C1036="","",IF(X1036="__",0,SUMIF(LEV_9,X1036,LEN)))</f>
        <v>0</v>
      </c>
      <c r="AJ1036" s="28" cm="1">
        <f t="array" aca="1" ref="AJ1036" ca="1">IF($C1036="","",IF(Y1036="__",0,SUMIF(LEV_10,Y1036,LEN)))</f>
        <v>0</v>
      </c>
      <c r="AK1036" s="28" cm="1">
        <f t="array" aca="1" ref="AK1036" ca="1">IF($C1036="","",IF(Z1036="__",0,SUMIF(LEV_11,Z1036,LEN)))</f>
        <v>0</v>
      </c>
      <c r="AL1036" cm="1">
        <f t="array" aca="1" ref="AL1036" ca="1">IF($C1036="","",_xlfn.IFS(AB1036=0,AA1036,AC1036=0,AB1036,AD1036=0,AC1036,AE1036=0,AD1036,AF1036=0,AE1036,AG1036=0,AF1036,AH1036=0,AG1036,AI1036=0,AH1036,AJ1036=0,AI1036,AK1036=0,AJ1036,TRUE,AK1036))</f>
        <v>732862</v>
      </c>
      <c r="AM1036" t="b">
        <f t="shared" ca="1" si="169"/>
        <v>0</v>
      </c>
      <c r="AN1036" t="b">
        <f ca="1">IF($C1036="","",IF(IFERROR(MATCH(N1036,$N$1:$N1035,0),0)&gt;0,FALSE,TRUE))</f>
        <v>0</v>
      </c>
      <c r="AO1036" cm="1">
        <f t="array" aca="1" ref="AO1036" ca="1">_xlfn.IFS($C1036="","",AND(AM1036,AN1036),AL1036,TRUE,0)</f>
        <v>0</v>
      </c>
      <c r="AP1036" t="str" cm="1">
        <f t="array" aca="1" ref="AP1036" ca="1">_xlfn.IFS($C1036="","",AND(AN1036,AL1036&gt;=TBF),AL1036,TRUE,"")</f>
        <v/>
      </c>
    </row>
    <row r="1037" spans="1:42" x14ac:dyDescent="0.3">
      <c r="A1037">
        <v>1033</v>
      </c>
      <c r="C1037" s="10" t="str">
        <f ca="1">IF(OFFSET(INPUT_START,A1037-1,0)=0,"",OFFSET(INPUT_START,A1037-1,0))</f>
        <v>254015 ppclcr.rms</v>
      </c>
      <c r="D1037" t="b">
        <f t="shared" ca="1" si="160"/>
        <v>0</v>
      </c>
      <c r="E1037" t="b">
        <f t="shared" ca="1" si="161"/>
        <v>0</v>
      </c>
      <c r="F1037" t="b">
        <f t="shared" ca="1" si="162"/>
        <v>0</v>
      </c>
      <c r="G1037" t="b">
        <f t="shared" ca="1" si="163"/>
        <v>0</v>
      </c>
      <c r="H1037" t="b">
        <f t="shared" ca="1" si="164"/>
        <v>1</v>
      </c>
      <c r="I1037">
        <f t="shared" ca="1" si="165"/>
        <v>7</v>
      </c>
      <c r="J1037" t="str">
        <f t="shared" ca="1" si="166"/>
        <v/>
      </c>
      <c r="K1037" t="str">
        <f t="shared" ca="1" si="167"/>
        <v>ppclcr.rms</v>
      </c>
      <c r="L1037" s="23">
        <f t="shared" ca="1" si="168"/>
        <v>254015</v>
      </c>
      <c r="M1037" s="23" cm="1">
        <f t="array" aca="1" ref="M1037" ca="1">_xlfn.IFS($C1037="","",
$A1037=1,1,
NOT($F1037),M1036,
AND($F1037,$J1037&lt;&gt;".."),M1036+1,
AND($F1037,$J1037=".."),M1036-1,
TRUE,"ERR")</f>
        <v>5</v>
      </c>
      <c r="N1037" s="23" t="str" cm="1">
        <f t="array" aca="1" ref="N1037" ca="1">_xlfn.IFS($C1037="","",
$A1037=1,"",
NOT($F1037),N1036,
AND($F1037,$J1037&lt;&gt;".."),N1036&amp;IF(N1036="/","","/")&amp;$J1037,
AND($F1037,$J1037=".."),MID(N1036,1,FIND("@",SUBSTITUTE(N1036,"/","@",$M1037)) -1 ),
TRUE,"ERR")</f>
        <v>root/vpjqpqfm/rgqtzc/zgqjbf/jnjqhzh</v>
      </c>
      <c r="O1037" s="22" t="str" cm="1">
        <f t="array" aca="1" ref="O1037" ca="1">_xlfn.IFS($C1037="","",
$N1037="root","root",
TRUE,MID($N1037,1+FIND("@",SUBSTITUTE($N1037,"/","@",$M1037-1)),100 )
)</f>
        <v>jnjqhzh</v>
      </c>
      <c r="P1037" s="23" t="str" cm="1">
        <f t="array" aca="1" ref="P1037" ca="1">_xlfn.IFS($C1037="","",
P$4=1,"root",
P$4&gt;$M1037,"__",
TRUE,MID($N1037,1, FIND("@",SUBSTITUTE($N1037&amp;"/","/","@",P$4))-1)
)</f>
        <v>root</v>
      </c>
      <c r="Q1037" s="23" t="str" cm="1">
        <f t="array" aca="1" ref="Q1037" ca="1">_xlfn.IFS($C1037="","",
Q$4=1,"root",
Q$4&gt;$M1037,"__",
TRUE,MID($N1037,1, FIND("@",SUBSTITUTE($N1037&amp;"/","/","@",Q$4))-1)
)</f>
        <v>root/vpjqpqfm</v>
      </c>
      <c r="R1037" s="23" t="str" cm="1">
        <f t="array" aca="1" ref="R1037" ca="1">_xlfn.IFS($C1037="","",
R$4=1,"root",
R$4&gt;$M1037,"__",
TRUE,MID($N1037,1, FIND("@",SUBSTITUTE($N1037&amp;"/","/","@",R$4))-1)
)</f>
        <v>root/vpjqpqfm/rgqtzc</v>
      </c>
      <c r="S1037" s="23" t="str" cm="1">
        <f t="array" aca="1" ref="S1037" ca="1">_xlfn.IFS($C1037="","",
S$4=1,"root",
S$4&gt;$M1037,"__",
TRUE,MID($N1037,1, FIND("@",SUBSTITUTE($N1037&amp;"/","/","@",S$4))-1)
)</f>
        <v>root/vpjqpqfm/rgqtzc/zgqjbf</v>
      </c>
      <c r="T1037" s="23" t="str" cm="1">
        <f t="array" aca="1" ref="T1037" ca="1">_xlfn.IFS($C1037="","",
T$4=1,"root",
T$4&gt;$M1037,"__",
TRUE,MID($N1037,1, FIND("@",SUBSTITUTE($N1037&amp;"/","/","@",T$4))-1)
)</f>
        <v>root/vpjqpqfm/rgqtzc/zgqjbf/jnjqhzh</v>
      </c>
      <c r="U1037" s="23" t="str" cm="1">
        <f t="array" aca="1" ref="U1037" ca="1">_xlfn.IFS($C1037="","",
U$4=1,"root",
U$4&gt;$M1037,"__",
TRUE,MID($N1037,1, FIND("@",SUBSTITUTE($N1037&amp;"/","/","@",U$4))-1)
)</f>
        <v>__</v>
      </c>
      <c r="V1037" s="23" t="str" cm="1">
        <f t="array" aca="1" ref="V1037" ca="1">_xlfn.IFS($C1037="","",
V$4=1,"root",
V$4&gt;$M1037,"__",
TRUE,MID($N1037,1, FIND("@",SUBSTITUTE($N1037&amp;"/","/","@",V$4))-1)
)</f>
        <v>__</v>
      </c>
      <c r="W1037" s="23" t="str" cm="1">
        <f t="array" aca="1" ref="W1037" ca="1">_xlfn.IFS($C1037="","",
W$4=1,"root",
W$4&gt;$M1037,"__",
TRUE,MID($N1037,1, FIND("@",SUBSTITUTE($N1037&amp;"/","/","@",W$4))-1)
)</f>
        <v>__</v>
      </c>
      <c r="X1037" s="23" t="str" cm="1">
        <f t="array" aca="1" ref="X1037" ca="1">_xlfn.IFS($C1037="","",
X$4=1,"root",
X$4&gt;$M1037,"__",
TRUE,MID($N1037,1, FIND("@",SUBSTITUTE($N1037&amp;"/","/","@",X$4))-1)
)</f>
        <v>__</v>
      </c>
      <c r="Y1037" s="23" t="str" cm="1">
        <f t="array" aca="1" ref="Y1037" ca="1">_xlfn.IFS($C1037="","",
Y$4=1,"root",
Y$4&gt;$M1037,"__",
TRUE,MID($N1037,1, FIND("@",SUBSTITUTE($N1037&amp;"/","/","@",Y$4))-1)
)</f>
        <v>__</v>
      </c>
      <c r="Z1037" s="23" t="str" cm="1">
        <f t="array" aca="1" ref="Z1037" ca="1">_xlfn.IFS($C1037="","",
Z$4=1,"root",
Z$4&gt;$M1037,"__",
TRUE,MID($N1037,1, FIND("@",SUBSTITUTE($N1037&amp;"/","/","@",Z$4))-1)
)</f>
        <v>__</v>
      </c>
      <c r="AA1037" s="28" cm="1">
        <f t="array" aca="1" ref="AA1037" ca="1">IF($C1037="","",SUMIF(LEV_1,P1037,LEN))</f>
        <v>41035571</v>
      </c>
      <c r="AB1037" s="28" cm="1">
        <f t="array" aca="1" ref="AB1037" ca="1">IF($C1037="","",IF(Q1037="__",0,SUMIF(LEV_2,Q1037,LEN)))</f>
        <v>23329164</v>
      </c>
      <c r="AC1037" s="28" cm="1">
        <f t="array" aca="1" ref="AC1037" ca="1">IF($C1037="","",IF(R1037="__",0,SUMIF(LEV_3,R1037,LEN)))</f>
        <v>16068117</v>
      </c>
      <c r="AD1037" s="28" cm="1">
        <f t="array" aca="1" ref="AD1037" ca="1">IF($C1037="","",IF(S1037="__",0,SUMIF(LEV_4,S1037,LEN)))</f>
        <v>2466531</v>
      </c>
      <c r="AE1037" s="28" cm="1">
        <f t="array" aca="1" ref="AE1037" ca="1">IF($C1037="","",IF(T1037="__",0,SUMIF(LEV_5,T1037,LEN)))</f>
        <v>732862</v>
      </c>
      <c r="AF1037" s="28" cm="1">
        <f t="array" aca="1" ref="AF1037" ca="1">IF($C1037="","",IF(U1037="__",0,SUMIF(LEV_6,U1037,LEN)))</f>
        <v>0</v>
      </c>
      <c r="AG1037" s="28" cm="1">
        <f t="array" aca="1" ref="AG1037" ca="1">IF($C1037="","",IF(V1037="__",0,SUMIF(LEV_7,V1037,LEN)))</f>
        <v>0</v>
      </c>
      <c r="AH1037" s="28" cm="1">
        <f t="array" aca="1" ref="AH1037" ca="1">IF($C1037="","",IF(W1037="__",0,SUMIF(LEV_8,W1037,LEN)))</f>
        <v>0</v>
      </c>
      <c r="AI1037" s="28" cm="1">
        <f t="array" aca="1" ref="AI1037" ca="1">IF($C1037="","",IF(X1037="__",0,SUMIF(LEV_9,X1037,LEN)))</f>
        <v>0</v>
      </c>
      <c r="AJ1037" s="28" cm="1">
        <f t="array" aca="1" ref="AJ1037" ca="1">IF($C1037="","",IF(Y1037="__",0,SUMIF(LEV_10,Y1037,LEN)))</f>
        <v>0</v>
      </c>
      <c r="AK1037" s="28" cm="1">
        <f t="array" aca="1" ref="AK1037" ca="1">IF($C1037="","",IF(Z1037="__",0,SUMIF(LEV_11,Z1037,LEN)))</f>
        <v>0</v>
      </c>
      <c r="AL1037" cm="1">
        <f t="array" aca="1" ref="AL1037" ca="1">IF($C1037="","",_xlfn.IFS(AB1037=0,AA1037,AC1037=0,AB1037,AD1037=0,AC1037,AE1037=0,AD1037,AF1037=0,AE1037,AG1037=0,AF1037,AH1037=0,AG1037,AI1037=0,AH1037,AJ1037=0,AI1037,AK1037=0,AJ1037,TRUE,AK1037))</f>
        <v>732862</v>
      </c>
      <c r="AM1037" t="b">
        <f t="shared" ca="1" si="169"/>
        <v>0</v>
      </c>
      <c r="AN1037" t="b">
        <f ca="1">IF($C1037="","",IF(IFERROR(MATCH(N1037,$N$1:$N1036,0),0)&gt;0,FALSE,TRUE))</f>
        <v>0</v>
      </c>
      <c r="AO1037" cm="1">
        <f t="array" aca="1" ref="AO1037" ca="1">_xlfn.IFS($C1037="","",AND(AM1037,AN1037),AL1037,TRUE,0)</f>
        <v>0</v>
      </c>
      <c r="AP1037" t="str" cm="1">
        <f t="array" aca="1" ref="AP1037" ca="1">_xlfn.IFS($C1037="","",AND(AN1037,AL1037&gt;=TBF),AL1037,TRUE,"")</f>
        <v/>
      </c>
    </row>
    <row r="1038" spans="1:42" x14ac:dyDescent="0.3">
      <c r="A1038">
        <v>1034</v>
      </c>
      <c r="C1038" s="10" t="str">
        <f ca="1">IF(OFFSET(INPUT_START,A1038-1,0)=0,"",OFFSET(INPUT_START,A1038-1,0))</f>
        <v>234928 zmjr.hnt</v>
      </c>
      <c r="D1038" t="b">
        <f t="shared" ca="1" si="160"/>
        <v>0</v>
      </c>
      <c r="E1038" t="b">
        <f t="shared" ca="1" si="161"/>
        <v>0</v>
      </c>
      <c r="F1038" t="b">
        <f t="shared" ca="1" si="162"/>
        <v>0</v>
      </c>
      <c r="G1038" t="b">
        <f t="shared" ca="1" si="163"/>
        <v>0</v>
      </c>
      <c r="H1038" t="b">
        <f t="shared" ca="1" si="164"/>
        <v>1</v>
      </c>
      <c r="I1038">
        <f t="shared" ca="1" si="165"/>
        <v>7</v>
      </c>
      <c r="J1038" t="str">
        <f t="shared" ca="1" si="166"/>
        <v/>
      </c>
      <c r="K1038" t="str">
        <f t="shared" ca="1" si="167"/>
        <v>zmjr.hnt</v>
      </c>
      <c r="L1038" s="23">
        <f t="shared" ca="1" si="168"/>
        <v>234928</v>
      </c>
      <c r="M1038" s="23" cm="1">
        <f t="array" aca="1" ref="M1038" ca="1">_xlfn.IFS($C1038="","",
$A1038=1,1,
NOT($F1038),M1037,
AND($F1038,$J1038&lt;&gt;".."),M1037+1,
AND($F1038,$J1038=".."),M1037-1,
TRUE,"ERR")</f>
        <v>5</v>
      </c>
      <c r="N1038" s="23" t="str" cm="1">
        <f t="array" aca="1" ref="N1038" ca="1">_xlfn.IFS($C1038="","",
$A1038=1,"",
NOT($F1038),N1037,
AND($F1038,$J1038&lt;&gt;".."),N1037&amp;IF(N1037="/","","/")&amp;$J1038,
AND($F1038,$J1038=".."),MID(N1037,1,FIND("@",SUBSTITUTE(N1037,"/","@",$M1038)) -1 ),
TRUE,"ERR")</f>
        <v>root/vpjqpqfm/rgqtzc/zgqjbf/jnjqhzh</v>
      </c>
      <c r="O1038" s="22" t="str" cm="1">
        <f t="array" aca="1" ref="O1038" ca="1">_xlfn.IFS($C1038="","",
$N1038="root","root",
TRUE,MID($N1038,1+FIND("@",SUBSTITUTE($N1038,"/","@",$M1038-1)),100 )
)</f>
        <v>jnjqhzh</v>
      </c>
      <c r="P1038" s="23" t="str" cm="1">
        <f t="array" aca="1" ref="P1038" ca="1">_xlfn.IFS($C1038="","",
P$4=1,"root",
P$4&gt;$M1038,"__",
TRUE,MID($N1038,1, FIND("@",SUBSTITUTE($N1038&amp;"/","/","@",P$4))-1)
)</f>
        <v>root</v>
      </c>
      <c r="Q1038" s="23" t="str" cm="1">
        <f t="array" aca="1" ref="Q1038" ca="1">_xlfn.IFS($C1038="","",
Q$4=1,"root",
Q$4&gt;$M1038,"__",
TRUE,MID($N1038,1, FIND("@",SUBSTITUTE($N1038&amp;"/","/","@",Q$4))-1)
)</f>
        <v>root/vpjqpqfm</v>
      </c>
      <c r="R1038" s="23" t="str" cm="1">
        <f t="array" aca="1" ref="R1038" ca="1">_xlfn.IFS($C1038="","",
R$4=1,"root",
R$4&gt;$M1038,"__",
TRUE,MID($N1038,1, FIND("@",SUBSTITUTE($N1038&amp;"/","/","@",R$4))-1)
)</f>
        <v>root/vpjqpqfm/rgqtzc</v>
      </c>
      <c r="S1038" s="23" t="str" cm="1">
        <f t="array" aca="1" ref="S1038" ca="1">_xlfn.IFS($C1038="","",
S$4=1,"root",
S$4&gt;$M1038,"__",
TRUE,MID($N1038,1, FIND("@",SUBSTITUTE($N1038&amp;"/","/","@",S$4))-1)
)</f>
        <v>root/vpjqpqfm/rgqtzc/zgqjbf</v>
      </c>
      <c r="T1038" s="23" t="str" cm="1">
        <f t="array" aca="1" ref="T1038" ca="1">_xlfn.IFS($C1038="","",
T$4=1,"root",
T$4&gt;$M1038,"__",
TRUE,MID($N1038,1, FIND("@",SUBSTITUTE($N1038&amp;"/","/","@",T$4))-1)
)</f>
        <v>root/vpjqpqfm/rgqtzc/zgqjbf/jnjqhzh</v>
      </c>
      <c r="U1038" s="23" t="str" cm="1">
        <f t="array" aca="1" ref="U1038" ca="1">_xlfn.IFS($C1038="","",
U$4=1,"root",
U$4&gt;$M1038,"__",
TRUE,MID($N1038,1, FIND("@",SUBSTITUTE($N1038&amp;"/","/","@",U$4))-1)
)</f>
        <v>__</v>
      </c>
      <c r="V1038" s="23" t="str" cm="1">
        <f t="array" aca="1" ref="V1038" ca="1">_xlfn.IFS($C1038="","",
V$4=1,"root",
V$4&gt;$M1038,"__",
TRUE,MID($N1038,1, FIND("@",SUBSTITUTE($N1038&amp;"/","/","@",V$4))-1)
)</f>
        <v>__</v>
      </c>
      <c r="W1038" s="23" t="str" cm="1">
        <f t="array" aca="1" ref="W1038" ca="1">_xlfn.IFS($C1038="","",
W$4=1,"root",
W$4&gt;$M1038,"__",
TRUE,MID($N1038,1, FIND("@",SUBSTITUTE($N1038&amp;"/","/","@",W$4))-1)
)</f>
        <v>__</v>
      </c>
      <c r="X1038" s="23" t="str" cm="1">
        <f t="array" aca="1" ref="X1038" ca="1">_xlfn.IFS($C1038="","",
X$4=1,"root",
X$4&gt;$M1038,"__",
TRUE,MID($N1038,1, FIND("@",SUBSTITUTE($N1038&amp;"/","/","@",X$4))-1)
)</f>
        <v>__</v>
      </c>
      <c r="Y1038" s="23" t="str" cm="1">
        <f t="array" aca="1" ref="Y1038" ca="1">_xlfn.IFS($C1038="","",
Y$4=1,"root",
Y$4&gt;$M1038,"__",
TRUE,MID($N1038,1, FIND("@",SUBSTITUTE($N1038&amp;"/","/","@",Y$4))-1)
)</f>
        <v>__</v>
      </c>
      <c r="Z1038" s="23" t="str" cm="1">
        <f t="array" aca="1" ref="Z1038" ca="1">_xlfn.IFS($C1038="","",
Z$4=1,"root",
Z$4&gt;$M1038,"__",
TRUE,MID($N1038,1, FIND("@",SUBSTITUTE($N1038&amp;"/","/","@",Z$4))-1)
)</f>
        <v>__</v>
      </c>
      <c r="AA1038" s="28" cm="1">
        <f t="array" aca="1" ref="AA1038" ca="1">IF($C1038="","",SUMIF(LEV_1,P1038,LEN))</f>
        <v>41035571</v>
      </c>
      <c r="AB1038" s="28" cm="1">
        <f t="array" aca="1" ref="AB1038" ca="1">IF($C1038="","",IF(Q1038="__",0,SUMIF(LEV_2,Q1038,LEN)))</f>
        <v>23329164</v>
      </c>
      <c r="AC1038" s="28" cm="1">
        <f t="array" aca="1" ref="AC1038" ca="1">IF($C1038="","",IF(R1038="__",0,SUMIF(LEV_3,R1038,LEN)))</f>
        <v>16068117</v>
      </c>
      <c r="AD1038" s="28" cm="1">
        <f t="array" aca="1" ref="AD1038" ca="1">IF($C1038="","",IF(S1038="__",0,SUMIF(LEV_4,S1038,LEN)))</f>
        <v>2466531</v>
      </c>
      <c r="AE1038" s="28" cm="1">
        <f t="array" aca="1" ref="AE1038" ca="1">IF($C1038="","",IF(T1038="__",0,SUMIF(LEV_5,T1038,LEN)))</f>
        <v>732862</v>
      </c>
      <c r="AF1038" s="28" cm="1">
        <f t="array" aca="1" ref="AF1038" ca="1">IF($C1038="","",IF(U1038="__",0,SUMIF(LEV_6,U1038,LEN)))</f>
        <v>0</v>
      </c>
      <c r="AG1038" s="28" cm="1">
        <f t="array" aca="1" ref="AG1038" ca="1">IF($C1038="","",IF(V1038="__",0,SUMIF(LEV_7,V1038,LEN)))</f>
        <v>0</v>
      </c>
      <c r="AH1038" s="28" cm="1">
        <f t="array" aca="1" ref="AH1038" ca="1">IF($C1038="","",IF(W1038="__",0,SUMIF(LEV_8,W1038,LEN)))</f>
        <v>0</v>
      </c>
      <c r="AI1038" s="28" cm="1">
        <f t="array" aca="1" ref="AI1038" ca="1">IF($C1038="","",IF(X1038="__",0,SUMIF(LEV_9,X1038,LEN)))</f>
        <v>0</v>
      </c>
      <c r="AJ1038" s="28" cm="1">
        <f t="array" aca="1" ref="AJ1038" ca="1">IF($C1038="","",IF(Y1038="__",0,SUMIF(LEV_10,Y1038,LEN)))</f>
        <v>0</v>
      </c>
      <c r="AK1038" s="28" cm="1">
        <f t="array" aca="1" ref="AK1038" ca="1">IF($C1038="","",IF(Z1038="__",0,SUMIF(LEV_11,Z1038,LEN)))</f>
        <v>0</v>
      </c>
      <c r="AL1038" cm="1">
        <f t="array" aca="1" ref="AL1038" ca="1">IF($C1038="","",_xlfn.IFS(AB1038=0,AA1038,AC1038=0,AB1038,AD1038=0,AC1038,AE1038=0,AD1038,AF1038=0,AE1038,AG1038=0,AF1038,AH1038=0,AG1038,AI1038=0,AH1038,AJ1038=0,AI1038,AK1038=0,AJ1038,TRUE,AK1038))</f>
        <v>732862</v>
      </c>
      <c r="AM1038" t="b">
        <f t="shared" ca="1" si="169"/>
        <v>0</v>
      </c>
      <c r="AN1038" t="b">
        <f ca="1">IF($C1038="","",IF(IFERROR(MATCH(N1038,$N$1:$N1037,0),0)&gt;0,FALSE,TRUE))</f>
        <v>0</v>
      </c>
      <c r="AO1038" cm="1">
        <f t="array" aca="1" ref="AO1038" ca="1">_xlfn.IFS($C1038="","",AND(AM1038,AN1038),AL1038,TRUE,0)</f>
        <v>0</v>
      </c>
      <c r="AP1038" t="str" cm="1">
        <f t="array" aca="1" ref="AP1038" ca="1">_xlfn.IFS($C1038="","",AND(AN1038,AL1038&gt;=TBF),AL1038,TRUE,"")</f>
        <v/>
      </c>
    </row>
    <row r="1039" spans="1:42" x14ac:dyDescent="0.3">
      <c r="A1039">
        <v>1035</v>
      </c>
      <c r="C1039" s="10" t="str">
        <f ca="1">IF(OFFSET(INPUT_START,A1039-1,0)=0,"",OFFSET(INPUT_START,A1039-1,0))</f>
        <v>$ cd ..</v>
      </c>
      <c r="D1039" t="b">
        <f t="shared" ca="1" si="160"/>
        <v>1</v>
      </c>
      <c r="E1039" t="b">
        <f t="shared" ca="1" si="161"/>
        <v>0</v>
      </c>
      <c r="F1039" t="b">
        <f t="shared" ca="1" si="162"/>
        <v>1</v>
      </c>
      <c r="G1039" t="b">
        <f t="shared" ca="1" si="163"/>
        <v>0</v>
      </c>
      <c r="H1039" t="b">
        <f t="shared" ca="1" si="164"/>
        <v>0</v>
      </c>
      <c r="I1039">
        <f t="shared" ca="1" si="165"/>
        <v>5</v>
      </c>
      <c r="J1039" t="str">
        <f t="shared" ca="1" si="166"/>
        <v>..</v>
      </c>
      <c r="K1039" t="str">
        <f t="shared" ca="1" si="167"/>
        <v/>
      </c>
      <c r="L1039" s="23">
        <f t="shared" ca="1" si="168"/>
        <v>0</v>
      </c>
      <c r="M1039" s="23" cm="1">
        <f t="array" aca="1" ref="M1039" ca="1">_xlfn.IFS($C1039="","",
$A1039=1,1,
NOT($F1039),M1038,
AND($F1039,$J1039&lt;&gt;".."),M1038+1,
AND($F1039,$J1039=".."),M1038-1,
TRUE,"ERR")</f>
        <v>4</v>
      </c>
      <c r="N1039" s="23" t="str" cm="1">
        <f t="array" aca="1" ref="N1039" ca="1">_xlfn.IFS($C1039="","",
$A1039=1,"",
NOT($F1039),N1038,
AND($F1039,$J1039&lt;&gt;".."),N1038&amp;IF(N1038="/","","/")&amp;$J1039,
AND($F1039,$J1039=".."),MID(N1038,1,FIND("@",SUBSTITUTE(N1038,"/","@",$M1039)) -1 ),
TRUE,"ERR")</f>
        <v>root/vpjqpqfm/rgqtzc/zgqjbf</v>
      </c>
      <c r="O1039" s="22" t="str" cm="1">
        <f t="array" aca="1" ref="O1039" ca="1">_xlfn.IFS($C1039="","",
$N1039="root","root",
TRUE,MID($N1039,1+FIND("@",SUBSTITUTE($N1039,"/","@",$M1039-1)),100 )
)</f>
        <v>zgqjbf</v>
      </c>
      <c r="P1039" s="23" t="str" cm="1">
        <f t="array" aca="1" ref="P1039" ca="1">_xlfn.IFS($C1039="","",
P$4=1,"root",
P$4&gt;$M1039,"__",
TRUE,MID($N1039,1, FIND("@",SUBSTITUTE($N1039&amp;"/","/","@",P$4))-1)
)</f>
        <v>root</v>
      </c>
      <c r="Q1039" s="23" t="str" cm="1">
        <f t="array" aca="1" ref="Q1039" ca="1">_xlfn.IFS($C1039="","",
Q$4=1,"root",
Q$4&gt;$M1039,"__",
TRUE,MID($N1039,1, FIND("@",SUBSTITUTE($N1039&amp;"/","/","@",Q$4))-1)
)</f>
        <v>root/vpjqpqfm</v>
      </c>
      <c r="R1039" s="23" t="str" cm="1">
        <f t="array" aca="1" ref="R1039" ca="1">_xlfn.IFS($C1039="","",
R$4=1,"root",
R$4&gt;$M1039,"__",
TRUE,MID($N1039,1, FIND("@",SUBSTITUTE($N1039&amp;"/","/","@",R$4))-1)
)</f>
        <v>root/vpjqpqfm/rgqtzc</v>
      </c>
      <c r="S1039" s="23" t="str" cm="1">
        <f t="array" aca="1" ref="S1039" ca="1">_xlfn.IFS($C1039="","",
S$4=1,"root",
S$4&gt;$M1039,"__",
TRUE,MID($N1039,1, FIND("@",SUBSTITUTE($N1039&amp;"/","/","@",S$4))-1)
)</f>
        <v>root/vpjqpqfm/rgqtzc/zgqjbf</v>
      </c>
      <c r="T1039" s="23" t="str" cm="1">
        <f t="array" aca="1" ref="T1039" ca="1">_xlfn.IFS($C1039="","",
T$4=1,"root",
T$4&gt;$M1039,"__",
TRUE,MID($N1039,1, FIND("@",SUBSTITUTE($N1039&amp;"/","/","@",T$4))-1)
)</f>
        <v>__</v>
      </c>
      <c r="U1039" s="23" t="str" cm="1">
        <f t="array" aca="1" ref="U1039" ca="1">_xlfn.IFS($C1039="","",
U$4=1,"root",
U$4&gt;$M1039,"__",
TRUE,MID($N1039,1, FIND("@",SUBSTITUTE($N1039&amp;"/","/","@",U$4))-1)
)</f>
        <v>__</v>
      </c>
      <c r="V1039" s="23" t="str" cm="1">
        <f t="array" aca="1" ref="V1039" ca="1">_xlfn.IFS($C1039="","",
V$4=1,"root",
V$4&gt;$M1039,"__",
TRUE,MID($N1039,1, FIND("@",SUBSTITUTE($N1039&amp;"/","/","@",V$4))-1)
)</f>
        <v>__</v>
      </c>
      <c r="W1039" s="23" t="str" cm="1">
        <f t="array" aca="1" ref="W1039" ca="1">_xlfn.IFS($C1039="","",
W$4=1,"root",
W$4&gt;$M1039,"__",
TRUE,MID($N1039,1, FIND("@",SUBSTITUTE($N1039&amp;"/","/","@",W$4))-1)
)</f>
        <v>__</v>
      </c>
      <c r="X1039" s="23" t="str" cm="1">
        <f t="array" aca="1" ref="X1039" ca="1">_xlfn.IFS($C1039="","",
X$4=1,"root",
X$4&gt;$M1039,"__",
TRUE,MID($N1039,1, FIND("@",SUBSTITUTE($N1039&amp;"/","/","@",X$4))-1)
)</f>
        <v>__</v>
      </c>
      <c r="Y1039" s="23" t="str" cm="1">
        <f t="array" aca="1" ref="Y1039" ca="1">_xlfn.IFS($C1039="","",
Y$4=1,"root",
Y$4&gt;$M1039,"__",
TRUE,MID($N1039,1, FIND("@",SUBSTITUTE($N1039&amp;"/","/","@",Y$4))-1)
)</f>
        <v>__</v>
      </c>
      <c r="Z1039" s="23" t="str" cm="1">
        <f t="array" aca="1" ref="Z1039" ca="1">_xlfn.IFS($C1039="","",
Z$4=1,"root",
Z$4&gt;$M1039,"__",
TRUE,MID($N1039,1, FIND("@",SUBSTITUTE($N1039&amp;"/","/","@",Z$4))-1)
)</f>
        <v>__</v>
      </c>
      <c r="AA1039" s="28" cm="1">
        <f t="array" aca="1" ref="AA1039" ca="1">IF($C1039="","",SUMIF(LEV_1,P1039,LEN))</f>
        <v>41035571</v>
      </c>
      <c r="AB1039" s="28" cm="1">
        <f t="array" aca="1" ref="AB1039" ca="1">IF($C1039="","",IF(Q1039="__",0,SUMIF(LEV_2,Q1039,LEN)))</f>
        <v>23329164</v>
      </c>
      <c r="AC1039" s="28" cm="1">
        <f t="array" aca="1" ref="AC1039" ca="1">IF($C1039="","",IF(R1039="__",0,SUMIF(LEV_3,R1039,LEN)))</f>
        <v>16068117</v>
      </c>
      <c r="AD1039" s="28" cm="1">
        <f t="array" aca="1" ref="AD1039" ca="1">IF($C1039="","",IF(S1039="__",0,SUMIF(LEV_4,S1039,LEN)))</f>
        <v>2466531</v>
      </c>
      <c r="AE1039" s="28" cm="1">
        <f t="array" aca="1" ref="AE1039" ca="1">IF($C1039="","",IF(T1039="__",0,SUMIF(LEV_5,T1039,LEN)))</f>
        <v>0</v>
      </c>
      <c r="AF1039" s="28" cm="1">
        <f t="array" aca="1" ref="AF1039" ca="1">IF($C1039="","",IF(U1039="__",0,SUMIF(LEV_6,U1039,LEN)))</f>
        <v>0</v>
      </c>
      <c r="AG1039" s="28" cm="1">
        <f t="array" aca="1" ref="AG1039" ca="1">IF($C1039="","",IF(V1039="__",0,SUMIF(LEV_7,V1039,LEN)))</f>
        <v>0</v>
      </c>
      <c r="AH1039" s="28" cm="1">
        <f t="array" aca="1" ref="AH1039" ca="1">IF($C1039="","",IF(W1039="__",0,SUMIF(LEV_8,W1039,LEN)))</f>
        <v>0</v>
      </c>
      <c r="AI1039" s="28" cm="1">
        <f t="array" aca="1" ref="AI1039" ca="1">IF($C1039="","",IF(X1039="__",0,SUMIF(LEV_9,X1039,LEN)))</f>
        <v>0</v>
      </c>
      <c r="AJ1039" s="28" cm="1">
        <f t="array" aca="1" ref="AJ1039" ca="1">IF($C1039="","",IF(Y1039="__",0,SUMIF(LEV_10,Y1039,LEN)))</f>
        <v>0</v>
      </c>
      <c r="AK1039" s="28" cm="1">
        <f t="array" aca="1" ref="AK1039" ca="1">IF($C1039="","",IF(Z1039="__",0,SUMIF(LEV_11,Z1039,LEN)))</f>
        <v>0</v>
      </c>
      <c r="AL1039" cm="1">
        <f t="array" aca="1" ref="AL1039" ca="1">IF($C1039="","",_xlfn.IFS(AB1039=0,AA1039,AC1039=0,AB1039,AD1039=0,AC1039,AE1039=0,AD1039,AF1039=0,AE1039,AG1039=0,AF1039,AH1039=0,AG1039,AI1039=0,AH1039,AJ1039=0,AI1039,AK1039=0,AJ1039,TRUE,AK1039))</f>
        <v>2466531</v>
      </c>
      <c r="AM1039" t="b">
        <f t="shared" ca="1" si="169"/>
        <v>0</v>
      </c>
      <c r="AN1039" t="b">
        <f ca="1">IF($C1039="","",IF(IFERROR(MATCH(N1039,$N$1:$N1038,0),0)&gt;0,FALSE,TRUE))</f>
        <v>0</v>
      </c>
      <c r="AO1039" cm="1">
        <f t="array" aca="1" ref="AO1039" ca="1">_xlfn.IFS($C1039="","",AND(AM1039,AN1039),AL1039,TRUE,0)</f>
        <v>0</v>
      </c>
      <c r="AP1039" t="str" cm="1">
        <f t="array" aca="1" ref="AP1039" ca="1">_xlfn.IFS($C1039="","",AND(AN1039,AL1039&gt;=TBF),AL1039,TRUE,"")</f>
        <v/>
      </c>
    </row>
    <row r="1040" spans="1:42" x14ac:dyDescent="0.3">
      <c r="A1040">
        <v>1036</v>
      </c>
      <c r="C1040" s="10" t="str">
        <f ca="1">IF(OFFSET(INPUT_START,A1040-1,0)=0,"",OFFSET(INPUT_START,A1040-1,0))</f>
        <v>$ cd smrzsq</v>
      </c>
      <c r="D1040" t="b">
        <f t="shared" ca="1" si="160"/>
        <v>1</v>
      </c>
      <c r="E1040" t="b">
        <f t="shared" ca="1" si="161"/>
        <v>0</v>
      </c>
      <c r="F1040" t="b">
        <f t="shared" ca="1" si="162"/>
        <v>1</v>
      </c>
      <c r="G1040" t="b">
        <f t="shared" ca="1" si="163"/>
        <v>0</v>
      </c>
      <c r="H1040" t="b">
        <f t="shared" ca="1" si="164"/>
        <v>0</v>
      </c>
      <c r="I1040">
        <f t="shared" ca="1" si="165"/>
        <v>5</v>
      </c>
      <c r="J1040" t="str">
        <f t="shared" ca="1" si="166"/>
        <v>smrzsq</v>
      </c>
      <c r="K1040" t="str">
        <f t="shared" ca="1" si="167"/>
        <v/>
      </c>
      <c r="L1040" s="23">
        <f t="shared" ca="1" si="168"/>
        <v>0</v>
      </c>
      <c r="M1040" s="23" cm="1">
        <f t="array" aca="1" ref="M1040" ca="1">_xlfn.IFS($C1040="","",
$A1040=1,1,
NOT($F1040),M1039,
AND($F1040,$J1040&lt;&gt;".."),M1039+1,
AND($F1040,$J1040=".."),M1039-1,
TRUE,"ERR")</f>
        <v>5</v>
      </c>
      <c r="N1040" s="23" t="str" cm="1">
        <f t="array" aca="1" ref="N1040" ca="1">_xlfn.IFS($C1040="","",
$A1040=1,"",
NOT($F1040),N1039,
AND($F1040,$J1040&lt;&gt;".."),N1039&amp;IF(N1039="/","","/")&amp;$J1040,
AND($F1040,$J1040=".."),MID(N1039,1,FIND("@",SUBSTITUTE(N1039,"/","@",$M1040)) -1 ),
TRUE,"ERR")</f>
        <v>root/vpjqpqfm/rgqtzc/zgqjbf/smrzsq</v>
      </c>
      <c r="O1040" s="22" t="str" cm="1">
        <f t="array" aca="1" ref="O1040" ca="1">_xlfn.IFS($C1040="","",
$N1040="root","root",
TRUE,MID($N1040,1+FIND("@",SUBSTITUTE($N1040,"/","@",$M1040-1)),100 )
)</f>
        <v>smrzsq</v>
      </c>
      <c r="P1040" s="23" t="str" cm="1">
        <f t="array" aca="1" ref="P1040" ca="1">_xlfn.IFS($C1040="","",
P$4=1,"root",
P$4&gt;$M1040,"__",
TRUE,MID($N1040,1, FIND("@",SUBSTITUTE($N1040&amp;"/","/","@",P$4))-1)
)</f>
        <v>root</v>
      </c>
      <c r="Q1040" s="23" t="str" cm="1">
        <f t="array" aca="1" ref="Q1040" ca="1">_xlfn.IFS($C1040="","",
Q$4=1,"root",
Q$4&gt;$M1040,"__",
TRUE,MID($N1040,1, FIND("@",SUBSTITUTE($N1040&amp;"/","/","@",Q$4))-1)
)</f>
        <v>root/vpjqpqfm</v>
      </c>
      <c r="R1040" s="23" t="str" cm="1">
        <f t="array" aca="1" ref="R1040" ca="1">_xlfn.IFS($C1040="","",
R$4=1,"root",
R$4&gt;$M1040,"__",
TRUE,MID($N1040,1, FIND("@",SUBSTITUTE($N1040&amp;"/","/","@",R$4))-1)
)</f>
        <v>root/vpjqpqfm/rgqtzc</v>
      </c>
      <c r="S1040" s="23" t="str" cm="1">
        <f t="array" aca="1" ref="S1040" ca="1">_xlfn.IFS($C1040="","",
S$4=1,"root",
S$4&gt;$M1040,"__",
TRUE,MID($N1040,1, FIND("@",SUBSTITUTE($N1040&amp;"/","/","@",S$4))-1)
)</f>
        <v>root/vpjqpqfm/rgqtzc/zgqjbf</v>
      </c>
      <c r="T1040" s="23" t="str" cm="1">
        <f t="array" aca="1" ref="T1040" ca="1">_xlfn.IFS($C1040="","",
T$4=1,"root",
T$4&gt;$M1040,"__",
TRUE,MID($N1040,1, FIND("@",SUBSTITUTE($N1040&amp;"/","/","@",T$4))-1)
)</f>
        <v>root/vpjqpqfm/rgqtzc/zgqjbf/smrzsq</v>
      </c>
      <c r="U1040" s="23" t="str" cm="1">
        <f t="array" aca="1" ref="U1040" ca="1">_xlfn.IFS($C1040="","",
U$4=1,"root",
U$4&gt;$M1040,"__",
TRUE,MID($N1040,1, FIND("@",SUBSTITUTE($N1040&amp;"/","/","@",U$4))-1)
)</f>
        <v>__</v>
      </c>
      <c r="V1040" s="23" t="str" cm="1">
        <f t="array" aca="1" ref="V1040" ca="1">_xlfn.IFS($C1040="","",
V$4=1,"root",
V$4&gt;$M1040,"__",
TRUE,MID($N1040,1, FIND("@",SUBSTITUTE($N1040&amp;"/","/","@",V$4))-1)
)</f>
        <v>__</v>
      </c>
      <c r="W1040" s="23" t="str" cm="1">
        <f t="array" aca="1" ref="W1040" ca="1">_xlfn.IFS($C1040="","",
W$4=1,"root",
W$4&gt;$M1040,"__",
TRUE,MID($N1040,1, FIND("@",SUBSTITUTE($N1040&amp;"/","/","@",W$4))-1)
)</f>
        <v>__</v>
      </c>
      <c r="X1040" s="23" t="str" cm="1">
        <f t="array" aca="1" ref="X1040" ca="1">_xlfn.IFS($C1040="","",
X$4=1,"root",
X$4&gt;$M1040,"__",
TRUE,MID($N1040,1, FIND("@",SUBSTITUTE($N1040&amp;"/","/","@",X$4))-1)
)</f>
        <v>__</v>
      </c>
      <c r="Y1040" s="23" t="str" cm="1">
        <f t="array" aca="1" ref="Y1040" ca="1">_xlfn.IFS($C1040="","",
Y$4=1,"root",
Y$4&gt;$M1040,"__",
TRUE,MID($N1040,1, FIND("@",SUBSTITUTE($N1040&amp;"/","/","@",Y$4))-1)
)</f>
        <v>__</v>
      </c>
      <c r="Z1040" s="23" t="str" cm="1">
        <f t="array" aca="1" ref="Z1040" ca="1">_xlfn.IFS($C1040="","",
Z$4=1,"root",
Z$4&gt;$M1040,"__",
TRUE,MID($N1040,1, FIND("@",SUBSTITUTE($N1040&amp;"/","/","@",Z$4))-1)
)</f>
        <v>__</v>
      </c>
      <c r="AA1040" s="28" cm="1">
        <f t="array" aca="1" ref="AA1040" ca="1">IF($C1040="","",SUMIF(LEV_1,P1040,LEN))</f>
        <v>41035571</v>
      </c>
      <c r="AB1040" s="28" cm="1">
        <f t="array" aca="1" ref="AB1040" ca="1">IF($C1040="","",IF(Q1040="__",0,SUMIF(LEV_2,Q1040,LEN)))</f>
        <v>23329164</v>
      </c>
      <c r="AC1040" s="28" cm="1">
        <f t="array" aca="1" ref="AC1040" ca="1">IF($C1040="","",IF(R1040="__",0,SUMIF(LEV_3,R1040,LEN)))</f>
        <v>16068117</v>
      </c>
      <c r="AD1040" s="28" cm="1">
        <f t="array" aca="1" ref="AD1040" ca="1">IF($C1040="","",IF(S1040="__",0,SUMIF(LEV_4,S1040,LEN)))</f>
        <v>2466531</v>
      </c>
      <c r="AE1040" s="28" cm="1">
        <f t="array" aca="1" ref="AE1040" ca="1">IF($C1040="","",IF(T1040="__",0,SUMIF(LEV_5,T1040,LEN)))</f>
        <v>235241</v>
      </c>
      <c r="AF1040" s="28" cm="1">
        <f t="array" aca="1" ref="AF1040" ca="1">IF($C1040="","",IF(U1040="__",0,SUMIF(LEV_6,U1040,LEN)))</f>
        <v>0</v>
      </c>
      <c r="AG1040" s="28" cm="1">
        <f t="array" aca="1" ref="AG1040" ca="1">IF($C1040="","",IF(V1040="__",0,SUMIF(LEV_7,V1040,LEN)))</f>
        <v>0</v>
      </c>
      <c r="AH1040" s="28" cm="1">
        <f t="array" aca="1" ref="AH1040" ca="1">IF($C1040="","",IF(W1040="__",0,SUMIF(LEV_8,W1040,LEN)))</f>
        <v>0</v>
      </c>
      <c r="AI1040" s="28" cm="1">
        <f t="array" aca="1" ref="AI1040" ca="1">IF($C1040="","",IF(X1040="__",0,SUMIF(LEV_9,X1040,LEN)))</f>
        <v>0</v>
      </c>
      <c r="AJ1040" s="28" cm="1">
        <f t="array" aca="1" ref="AJ1040" ca="1">IF($C1040="","",IF(Y1040="__",0,SUMIF(LEV_10,Y1040,LEN)))</f>
        <v>0</v>
      </c>
      <c r="AK1040" s="28" cm="1">
        <f t="array" aca="1" ref="AK1040" ca="1">IF($C1040="","",IF(Z1040="__",0,SUMIF(LEV_11,Z1040,LEN)))</f>
        <v>0</v>
      </c>
      <c r="AL1040" cm="1">
        <f t="array" aca="1" ref="AL1040" ca="1">IF($C1040="","",_xlfn.IFS(AB1040=0,AA1040,AC1040=0,AB1040,AD1040=0,AC1040,AE1040=0,AD1040,AF1040=0,AE1040,AG1040=0,AF1040,AH1040=0,AG1040,AI1040=0,AH1040,AJ1040=0,AI1040,AK1040=0,AJ1040,TRUE,AK1040))</f>
        <v>235241</v>
      </c>
      <c r="AM1040" t="b">
        <f t="shared" ca="1" si="169"/>
        <v>0</v>
      </c>
      <c r="AN1040" t="b">
        <f ca="1">IF($C1040="","",IF(IFERROR(MATCH(N1040,$N$1:$N1039,0),0)&gt;0,FALSE,TRUE))</f>
        <v>1</v>
      </c>
      <c r="AO1040" cm="1">
        <f t="array" aca="1" ref="AO1040" ca="1">_xlfn.IFS($C1040="","",AND(AM1040,AN1040),AL1040,TRUE,0)</f>
        <v>0</v>
      </c>
      <c r="AP1040" t="str" cm="1">
        <f t="array" aca="1" ref="AP1040" ca="1">_xlfn.IFS($C1040="","",AND(AN1040,AL1040&gt;=TBF),AL1040,TRUE,"")</f>
        <v/>
      </c>
    </row>
    <row r="1041" spans="1:42" x14ac:dyDescent="0.3">
      <c r="A1041">
        <v>1037</v>
      </c>
      <c r="C1041" s="10" t="str">
        <f ca="1">IF(OFFSET(INPUT_START,A1041-1,0)=0,"",OFFSET(INPUT_START,A1041-1,0))</f>
        <v>$ ls</v>
      </c>
      <c r="D1041" t="b">
        <f t="shared" ca="1" si="160"/>
        <v>1</v>
      </c>
      <c r="E1041" t="b">
        <f t="shared" ca="1" si="161"/>
        <v>1</v>
      </c>
      <c r="F1041" t="b">
        <f t="shared" ca="1" si="162"/>
        <v>0</v>
      </c>
      <c r="G1041" t="b">
        <f t="shared" ca="1" si="163"/>
        <v>0</v>
      </c>
      <c r="H1041" t="b">
        <f t="shared" ca="1" si="164"/>
        <v>0</v>
      </c>
      <c r="I1041">
        <f t="shared" ca="1" si="165"/>
        <v>0</v>
      </c>
      <c r="J1041" t="str">
        <f t="shared" ca="1" si="166"/>
        <v/>
      </c>
      <c r="K1041" t="str">
        <f t="shared" ca="1" si="167"/>
        <v/>
      </c>
      <c r="L1041" s="23">
        <f t="shared" ca="1" si="168"/>
        <v>0</v>
      </c>
      <c r="M1041" s="23" cm="1">
        <f t="array" aca="1" ref="M1041" ca="1">_xlfn.IFS($C1041="","",
$A1041=1,1,
NOT($F1041),M1040,
AND($F1041,$J1041&lt;&gt;".."),M1040+1,
AND($F1041,$J1041=".."),M1040-1,
TRUE,"ERR")</f>
        <v>5</v>
      </c>
      <c r="N1041" s="23" t="str" cm="1">
        <f t="array" aca="1" ref="N1041" ca="1">_xlfn.IFS($C1041="","",
$A1041=1,"",
NOT($F1041),N1040,
AND($F1041,$J1041&lt;&gt;".."),N1040&amp;IF(N1040="/","","/")&amp;$J1041,
AND($F1041,$J1041=".."),MID(N1040,1,FIND("@",SUBSTITUTE(N1040,"/","@",$M1041)) -1 ),
TRUE,"ERR")</f>
        <v>root/vpjqpqfm/rgqtzc/zgqjbf/smrzsq</v>
      </c>
      <c r="O1041" s="22" t="str" cm="1">
        <f t="array" aca="1" ref="O1041" ca="1">_xlfn.IFS($C1041="","",
$N1041="root","root",
TRUE,MID($N1041,1+FIND("@",SUBSTITUTE($N1041,"/","@",$M1041-1)),100 )
)</f>
        <v>smrzsq</v>
      </c>
      <c r="P1041" s="23" t="str" cm="1">
        <f t="array" aca="1" ref="P1041" ca="1">_xlfn.IFS($C1041="","",
P$4=1,"root",
P$4&gt;$M1041,"__",
TRUE,MID($N1041,1, FIND("@",SUBSTITUTE($N1041&amp;"/","/","@",P$4))-1)
)</f>
        <v>root</v>
      </c>
      <c r="Q1041" s="23" t="str" cm="1">
        <f t="array" aca="1" ref="Q1041" ca="1">_xlfn.IFS($C1041="","",
Q$4=1,"root",
Q$4&gt;$M1041,"__",
TRUE,MID($N1041,1, FIND("@",SUBSTITUTE($N1041&amp;"/","/","@",Q$4))-1)
)</f>
        <v>root/vpjqpqfm</v>
      </c>
      <c r="R1041" s="23" t="str" cm="1">
        <f t="array" aca="1" ref="R1041" ca="1">_xlfn.IFS($C1041="","",
R$4=1,"root",
R$4&gt;$M1041,"__",
TRUE,MID($N1041,1, FIND("@",SUBSTITUTE($N1041&amp;"/","/","@",R$4))-1)
)</f>
        <v>root/vpjqpqfm/rgqtzc</v>
      </c>
      <c r="S1041" s="23" t="str" cm="1">
        <f t="array" aca="1" ref="S1041" ca="1">_xlfn.IFS($C1041="","",
S$4=1,"root",
S$4&gt;$M1041,"__",
TRUE,MID($N1041,1, FIND("@",SUBSTITUTE($N1041&amp;"/","/","@",S$4))-1)
)</f>
        <v>root/vpjqpqfm/rgqtzc/zgqjbf</v>
      </c>
      <c r="T1041" s="23" t="str" cm="1">
        <f t="array" aca="1" ref="T1041" ca="1">_xlfn.IFS($C1041="","",
T$4=1,"root",
T$4&gt;$M1041,"__",
TRUE,MID($N1041,1, FIND("@",SUBSTITUTE($N1041&amp;"/","/","@",T$4))-1)
)</f>
        <v>root/vpjqpqfm/rgqtzc/zgqjbf/smrzsq</v>
      </c>
      <c r="U1041" s="23" t="str" cm="1">
        <f t="array" aca="1" ref="U1041" ca="1">_xlfn.IFS($C1041="","",
U$4=1,"root",
U$4&gt;$M1041,"__",
TRUE,MID($N1041,1, FIND("@",SUBSTITUTE($N1041&amp;"/","/","@",U$4))-1)
)</f>
        <v>__</v>
      </c>
      <c r="V1041" s="23" t="str" cm="1">
        <f t="array" aca="1" ref="V1041" ca="1">_xlfn.IFS($C1041="","",
V$4=1,"root",
V$4&gt;$M1041,"__",
TRUE,MID($N1041,1, FIND("@",SUBSTITUTE($N1041&amp;"/","/","@",V$4))-1)
)</f>
        <v>__</v>
      </c>
      <c r="W1041" s="23" t="str" cm="1">
        <f t="array" aca="1" ref="W1041" ca="1">_xlfn.IFS($C1041="","",
W$4=1,"root",
W$4&gt;$M1041,"__",
TRUE,MID($N1041,1, FIND("@",SUBSTITUTE($N1041&amp;"/","/","@",W$4))-1)
)</f>
        <v>__</v>
      </c>
      <c r="X1041" s="23" t="str" cm="1">
        <f t="array" aca="1" ref="X1041" ca="1">_xlfn.IFS($C1041="","",
X$4=1,"root",
X$4&gt;$M1041,"__",
TRUE,MID($N1041,1, FIND("@",SUBSTITUTE($N1041&amp;"/","/","@",X$4))-1)
)</f>
        <v>__</v>
      </c>
      <c r="Y1041" s="23" t="str" cm="1">
        <f t="array" aca="1" ref="Y1041" ca="1">_xlfn.IFS($C1041="","",
Y$4=1,"root",
Y$4&gt;$M1041,"__",
TRUE,MID($N1041,1, FIND("@",SUBSTITUTE($N1041&amp;"/","/","@",Y$4))-1)
)</f>
        <v>__</v>
      </c>
      <c r="Z1041" s="23" t="str" cm="1">
        <f t="array" aca="1" ref="Z1041" ca="1">_xlfn.IFS($C1041="","",
Z$4=1,"root",
Z$4&gt;$M1041,"__",
TRUE,MID($N1041,1, FIND("@",SUBSTITUTE($N1041&amp;"/","/","@",Z$4))-1)
)</f>
        <v>__</v>
      </c>
      <c r="AA1041" s="28" cm="1">
        <f t="array" aca="1" ref="AA1041" ca="1">IF($C1041="","",SUMIF(LEV_1,P1041,LEN))</f>
        <v>41035571</v>
      </c>
      <c r="AB1041" s="28" cm="1">
        <f t="array" aca="1" ref="AB1041" ca="1">IF($C1041="","",IF(Q1041="__",0,SUMIF(LEV_2,Q1041,LEN)))</f>
        <v>23329164</v>
      </c>
      <c r="AC1041" s="28" cm="1">
        <f t="array" aca="1" ref="AC1041" ca="1">IF($C1041="","",IF(R1041="__",0,SUMIF(LEV_3,R1041,LEN)))</f>
        <v>16068117</v>
      </c>
      <c r="AD1041" s="28" cm="1">
        <f t="array" aca="1" ref="AD1041" ca="1">IF($C1041="","",IF(S1041="__",0,SUMIF(LEV_4,S1041,LEN)))</f>
        <v>2466531</v>
      </c>
      <c r="AE1041" s="28" cm="1">
        <f t="array" aca="1" ref="AE1041" ca="1">IF($C1041="","",IF(T1041="__",0,SUMIF(LEV_5,T1041,LEN)))</f>
        <v>235241</v>
      </c>
      <c r="AF1041" s="28" cm="1">
        <f t="array" aca="1" ref="AF1041" ca="1">IF($C1041="","",IF(U1041="__",0,SUMIF(LEV_6,U1041,LEN)))</f>
        <v>0</v>
      </c>
      <c r="AG1041" s="28" cm="1">
        <f t="array" aca="1" ref="AG1041" ca="1">IF($C1041="","",IF(V1041="__",0,SUMIF(LEV_7,V1041,LEN)))</f>
        <v>0</v>
      </c>
      <c r="AH1041" s="28" cm="1">
        <f t="array" aca="1" ref="AH1041" ca="1">IF($C1041="","",IF(W1041="__",0,SUMIF(LEV_8,W1041,LEN)))</f>
        <v>0</v>
      </c>
      <c r="AI1041" s="28" cm="1">
        <f t="array" aca="1" ref="AI1041" ca="1">IF($C1041="","",IF(X1041="__",0,SUMIF(LEV_9,X1041,LEN)))</f>
        <v>0</v>
      </c>
      <c r="AJ1041" s="28" cm="1">
        <f t="array" aca="1" ref="AJ1041" ca="1">IF($C1041="","",IF(Y1041="__",0,SUMIF(LEV_10,Y1041,LEN)))</f>
        <v>0</v>
      </c>
      <c r="AK1041" s="28" cm="1">
        <f t="array" aca="1" ref="AK1041" ca="1">IF($C1041="","",IF(Z1041="__",0,SUMIF(LEV_11,Z1041,LEN)))</f>
        <v>0</v>
      </c>
      <c r="AL1041" cm="1">
        <f t="array" aca="1" ref="AL1041" ca="1">IF($C1041="","",_xlfn.IFS(AB1041=0,AA1041,AC1041=0,AB1041,AD1041=0,AC1041,AE1041=0,AD1041,AF1041=0,AE1041,AG1041=0,AF1041,AH1041=0,AG1041,AI1041=0,AH1041,AJ1041=0,AI1041,AK1041=0,AJ1041,TRUE,AK1041))</f>
        <v>235241</v>
      </c>
      <c r="AM1041" t="b">
        <f t="shared" ca="1" si="169"/>
        <v>0</v>
      </c>
      <c r="AN1041" t="b">
        <f ca="1">IF($C1041="","",IF(IFERROR(MATCH(N1041,$N$1:$N1040,0),0)&gt;0,FALSE,TRUE))</f>
        <v>0</v>
      </c>
      <c r="AO1041" cm="1">
        <f t="array" aca="1" ref="AO1041" ca="1">_xlfn.IFS($C1041="","",AND(AM1041,AN1041),AL1041,TRUE,0)</f>
        <v>0</v>
      </c>
      <c r="AP1041" t="str" cm="1">
        <f t="array" aca="1" ref="AP1041" ca="1">_xlfn.IFS($C1041="","",AND(AN1041,AL1041&gt;=TBF),AL1041,TRUE,"")</f>
        <v/>
      </c>
    </row>
    <row r="1042" spans="1:42" x14ac:dyDescent="0.3">
      <c r="A1042">
        <v>1038</v>
      </c>
      <c r="C1042" s="10" t="str">
        <f ca="1">IF(OFFSET(INPUT_START,A1042-1,0)=0,"",OFFSET(INPUT_START,A1042-1,0))</f>
        <v>dir ljvbmm</v>
      </c>
      <c r="D1042" t="b">
        <f t="shared" ca="1" si="160"/>
        <v>0</v>
      </c>
      <c r="E1042" t="b">
        <f t="shared" ca="1" si="161"/>
        <v>0</v>
      </c>
      <c r="F1042" t="b">
        <f t="shared" ca="1" si="162"/>
        <v>0</v>
      </c>
      <c r="G1042" t="b">
        <f t="shared" ca="1" si="163"/>
        <v>1</v>
      </c>
      <c r="H1042" t="b">
        <f t="shared" ca="1" si="164"/>
        <v>0</v>
      </c>
      <c r="I1042">
        <f t="shared" ca="1" si="165"/>
        <v>4</v>
      </c>
      <c r="J1042" t="str">
        <f t="shared" ca="1" si="166"/>
        <v/>
      </c>
      <c r="K1042" t="str">
        <f t="shared" ca="1" si="167"/>
        <v/>
      </c>
      <c r="L1042" s="23">
        <f t="shared" ca="1" si="168"/>
        <v>0</v>
      </c>
      <c r="M1042" s="23" cm="1">
        <f t="array" aca="1" ref="M1042" ca="1">_xlfn.IFS($C1042="","",
$A1042=1,1,
NOT($F1042),M1041,
AND($F1042,$J1042&lt;&gt;".."),M1041+1,
AND($F1042,$J1042=".."),M1041-1,
TRUE,"ERR")</f>
        <v>5</v>
      </c>
      <c r="N1042" s="23" t="str" cm="1">
        <f t="array" aca="1" ref="N1042" ca="1">_xlfn.IFS($C1042="","",
$A1042=1,"",
NOT($F1042),N1041,
AND($F1042,$J1042&lt;&gt;".."),N1041&amp;IF(N1041="/","","/")&amp;$J1042,
AND($F1042,$J1042=".."),MID(N1041,1,FIND("@",SUBSTITUTE(N1041,"/","@",$M1042)) -1 ),
TRUE,"ERR")</f>
        <v>root/vpjqpqfm/rgqtzc/zgqjbf/smrzsq</v>
      </c>
      <c r="O1042" s="22" t="str" cm="1">
        <f t="array" aca="1" ref="O1042" ca="1">_xlfn.IFS($C1042="","",
$N1042="root","root",
TRUE,MID($N1042,1+FIND("@",SUBSTITUTE($N1042,"/","@",$M1042-1)),100 )
)</f>
        <v>smrzsq</v>
      </c>
      <c r="P1042" s="23" t="str" cm="1">
        <f t="array" aca="1" ref="P1042" ca="1">_xlfn.IFS($C1042="","",
P$4=1,"root",
P$4&gt;$M1042,"__",
TRUE,MID($N1042,1, FIND("@",SUBSTITUTE($N1042&amp;"/","/","@",P$4))-1)
)</f>
        <v>root</v>
      </c>
      <c r="Q1042" s="23" t="str" cm="1">
        <f t="array" aca="1" ref="Q1042" ca="1">_xlfn.IFS($C1042="","",
Q$4=1,"root",
Q$4&gt;$M1042,"__",
TRUE,MID($N1042,1, FIND("@",SUBSTITUTE($N1042&amp;"/","/","@",Q$4))-1)
)</f>
        <v>root/vpjqpqfm</v>
      </c>
      <c r="R1042" s="23" t="str" cm="1">
        <f t="array" aca="1" ref="R1042" ca="1">_xlfn.IFS($C1042="","",
R$4=1,"root",
R$4&gt;$M1042,"__",
TRUE,MID($N1042,1, FIND("@",SUBSTITUTE($N1042&amp;"/","/","@",R$4))-1)
)</f>
        <v>root/vpjqpqfm/rgqtzc</v>
      </c>
      <c r="S1042" s="23" t="str" cm="1">
        <f t="array" aca="1" ref="S1042" ca="1">_xlfn.IFS($C1042="","",
S$4=1,"root",
S$4&gt;$M1042,"__",
TRUE,MID($N1042,1, FIND("@",SUBSTITUTE($N1042&amp;"/","/","@",S$4))-1)
)</f>
        <v>root/vpjqpqfm/rgqtzc/zgqjbf</v>
      </c>
      <c r="T1042" s="23" t="str" cm="1">
        <f t="array" aca="1" ref="T1042" ca="1">_xlfn.IFS($C1042="","",
T$4=1,"root",
T$4&gt;$M1042,"__",
TRUE,MID($N1042,1, FIND("@",SUBSTITUTE($N1042&amp;"/","/","@",T$4))-1)
)</f>
        <v>root/vpjqpqfm/rgqtzc/zgqjbf/smrzsq</v>
      </c>
      <c r="U1042" s="23" t="str" cm="1">
        <f t="array" aca="1" ref="U1042" ca="1">_xlfn.IFS($C1042="","",
U$4=1,"root",
U$4&gt;$M1042,"__",
TRUE,MID($N1042,1, FIND("@",SUBSTITUTE($N1042&amp;"/","/","@",U$4))-1)
)</f>
        <v>__</v>
      </c>
      <c r="V1042" s="23" t="str" cm="1">
        <f t="array" aca="1" ref="V1042" ca="1">_xlfn.IFS($C1042="","",
V$4=1,"root",
V$4&gt;$M1042,"__",
TRUE,MID($N1042,1, FIND("@",SUBSTITUTE($N1042&amp;"/","/","@",V$4))-1)
)</f>
        <v>__</v>
      </c>
      <c r="W1042" s="23" t="str" cm="1">
        <f t="array" aca="1" ref="W1042" ca="1">_xlfn.IFS($C1042="","",
W$4=1,"root",
W$4&gt;$M1042,"__",
TRUE,MID($N1042,1, FIND("@",SUBSTITUTE($N1042&amp;"/","/","@",W$4))-1)
)</f>
        <v>__</v>
      </c>
      <c r="X1042" s="23" t="str" cm="1">
        <f t="array" aca="1" ref="X1042" ca="1">_xlfn.IFS($C1042="","",
X$4=1,"root",
X$4&gt;$M1042,"__",
TRUE,MID($N1042,1, FIND("@",SUBSTITUTE($N1042&amp;"/","/","@",X$4))-1)
)</f>
        <v>__</v>
      </c>
      <c r="Y1042" s="23" t="str" cm="1">
        <f t="array" aca="1" ref="Y1042" ca="1">_xlfn.IFS($C1042="","",
Y$4=1,"root",
Y$4&gt;$M1042,"__",
TRUE,MID($N1042,1, FIND("@",SUBSTITUTE($N1042&amp;"/","/","@",Y$4))-1)
)</f>
        <v>__</v>
      </c>
      <c r="Z1042" s="23" t="str" cm="1">
        <f t="array" aca="1" ref="Z1042" ca="1">_xlfn.IFS($C1042="","",
Z$4=1,"root",
Z$4&gt;$M1042,"__",
TRUE,MID($N1042,1, FIND("@",SUBSTITUTE($N1042&amp;"/","/","@",Z$4))-1)
)</f>
        <v>__</v>
      </c>
      <c r="AA1042" s="28" cm="1">
        <f t="array" aca="1" ref="AA1042" ca="1">IF($C1042="","",SUMIF(LEV_1,P1042,LEN))</f>
        <v>41035571</v>
      </c>
      <c r="AB1042" s="28" cm="1">
        <f t="array" aca="1" ref="AB1042" ca="1">IF($C1042="","",IF(Q1042="__",0,SUMIF(LEV_2,Q1042,LEN)))</f>
        <v>23329164</v>
      </c>
      <c r="AC1042" s="28" cm="1">
        <f t="array" aca="1" ref="AC1042" ca="1">IF($C1042="","",IF(R1042="__",0,SUMIF(LEV_3,R1042,LEN)))</f>
        <v>16068117</v>
      </c>
      <c r="AD1042" s="28" cm="1">
        <f t="array" aca="1" ref="AD1042" ca="1">IF($C1042="","",IF(S1042="__",0,SUMIF(LEV_4,S1042,LEN)))</f>
        <v>2466531</v>
      </c>
      <c r="AE1042" s="28" cm="1">
        <f t="array" aca="1" ref="AE1042" ca="1">IF($C1042="","",IF(T1042="__",0,SUMIF(LEV_5,T1042,LEN)))</f>
        <v>235241</v>
      </c>
      <c r="AF1042" s="28" cm="1">
        <f t="array" aca="1" ref="AF1042" ca="1">IF($C1042="","",IF(U1042="__",0,SUMIF(LEV_6,U1042,LEN)))</f>
        <v>0</v>
      </c>
      <c r="AG1042" s="28" cm="1">
        <f t="array" aca="1" ref="AG1042" ca="1">IF($C1042="","",IF(V1042="__",0,SUMIF(LEV_7,V1042,LEN)))</f>
        <v>0</v>
      </c>
      <c r="AH1042" s="28" cm="1">
        <f t="array" aca="1" ref="AH1042" ca="1">IF($C1042="","",IF(W1042="__",0,SUMIF(LEV_8,W1042,LEN)))</f>
        <v>0</v>
      </c>
      <c r="AI1042" s="28" cm="1">
        <f t="array" aca="1" ref="AI1042" ca="1">IF($C1042="","",IF(X1042="__",0,SUMIF(LEV_9,X1042,LEN)))</f>
        <v>0</v>
      </c>
      <c r="AJ1042" s="28" cm="1">
        <f t="array" aca="1" ref="AJ1042" ca="1">IF($C1042="","",IF(Y1042="__",0,SUMIF(LEV_10,Y1042,LEN)))</f>
        <v>0</v>
      </c>
      <c r="AK1042" s="28" cm="1">
        <f t="array" aca="1" ref="AK1042" ca="1">IF($C1042="","",IF(Z1042="__",0,SUMIF(LEV_11,Z1042,LEN)))</f>
        <v>0</v>
      </c>
      <c r="AL1042" cm="1">
        <f t="array" aca="1" ref="AL1042" ca="1">IF($C1042="","",_xlfn.IFS(AB1042=0,AA1042,AC1042=0,AB1042,AD1042=0,AC1042,AE1042=0,AD1042,AF1042=0,AE1042,AG1042=0,AF1042,AH1042=0,AG1042,AI1042=0,AH1042,AJ1042=0,AI1042,AK1042=0,AJ1042,TRUE,AK1042))</f>
        <v>235241</v>
      </c>
      <c r="AM1042" t="b">
        <f t="shared" ca="1" si="169"/>
        <v>0</v>
      </c>
      <c r="AN1042" t="b">
        <f ca="1">IF($C1042="","",IF(IFERROR(MATCH(N1042,$N$1:$N1041,0),0)&gt;0,FALSE,TRUE))</f>
        <v>0</v>
      </c>
      <c r="AO1042" cm="1">
        <f t="array" aca="1" ref="AO1042" ca="1">_xlfn.IFS($C1042="","",AND(AM1042,AN1042),AL1042,TRUE,0)</f>
        <v>0</v>
      </c>
      <c r="AP1042" t="str" cm="1">
        <f t="array" aca="1" ref="AP1042" ca="1">_xlfn.IFS($C1042="","",AND(AN1042,AL1042&gt;=TBF),AL1042,TRUE,"")</f>
        <v/>
      </c>
    </row>
    <row r="1043" spans="1:42" x14ac:dyDescent="0.3">
      <c r="A1043">
        <v>1039</v>
      </c>
      <c r="C1043" s="10" t="str">
        <f ca="1">IF(OFFSET(INPUT_START,A1043-1,0)=0,"",OFFSET(INPUT_START,A1043-1,0))</f>
        <v>$ cd ljvbmm</v>
      </c>
      <c r="D1043" t="b">
        <f t="shared" ca="1" si="160"/>
        <v>1</v>
      </c>
      <c r="E1043" t="b">
        <f t="shared" ca="1" si="161"/>
        <v>0</v>
      </c>
      <c r="F1043" t="b">
        <f t="shared" ca="1" si="162"/>
        <v>1</v>
      </c>
      <c r="G1043" t="b">
        <f t="shared" ca="1" si="163"/>
        <v>0</v>
      </c>
      <c r="H1043" t="b">
        <f t="shared" ca="1" si="164"/>
        <v>0</v>
      </c>
      <c r="I1043">
        <f t="shared" ca="1" si="165"/>
        <v>5</v>
      </c>
      <c r="J1043" t="str">
        <f t="shared" ca="1" si="166"/>
        <v>ljvbmm</v>
      </c>
      <c r="K1043" t="str">
        <f t="shared" ca="1" si="167"/>
        <v/>
      </c>
      <c r="L1043" s="23">
        <f t="shared" ca="1" si="168"/>
        <v>0</v>
      </c>
      <c r="M1043" s="23" cm="1">
        <f t="array" aca="1" ref="M1043" ca="1">_xlfn.IFS($C1043="","",
$A1043=1,1,
NOT($F1043),M1042,
AND($F1043,$J1043&lt;&gt;".."),M1042+1,
AND($F1043,$J1043=".."),M1042-1,
TRUE,"ERR")</f>
        <v>6</v>
      </c>
      <c r="N1043" s="23" t="str" cm="1">
        <f t="array" aca="1" ref="N1043" ca="1">_xlfn.IFS($C1043="","",
$A1043=1,"",
NOT($F1043),N1042,
AND($F1043,$J1043&lt;&gt;".."),N1042&amp;IF(N1042="/","","/")&amp;$J1043,
AND($F1043,$J1043=".."),MID(N1042,1,FIND("@",SUBSTITUTE(N1042,"/","@",$M1043)) -1 ),
TRUE,"ERR")</f>
        <v>root/vpjqpqfm/rgqtzc/zgqjbf/smrzsq/ljvbmm</v>
      </c>
      <c r="O1043" s="22" t="str" cm="1">
        <f t="array" aca="1" ref="O1043" ca="1">_xlfn.IFS($C1043="","",
$N1043="root","root",
TRUE,MID($N1043,1+FIND("@",SUBSTITUTE($N1043,"/","@",$M1043-1)),100 )
)</f>
        <v>ljvbmm</v>
      </c>
      <c r="P1043" s="23" t="str" cm="1">
        <f t="array" aca="1" ref="P1043" ca="1">_xlfn.IFS($C1043="","",
P$4=1,"root",
P$4&gt;$M1043,"__",
TRUE,MID($N1043,1, FIND("@",SUBSTITUTE($N1043&amp;"/","/","@",P$4))-1)
)</f>
        <v>root</v>
      </c>
      <c r="Q1043" s="23" t="str" cm="1">
        <f t="array" aca="1" ref="Q1043" ca="1">_xlfn.IFS($C1043="","",
Q$4=1,"root",
Q$4&gt;$M1043,"__",
TRUE,MID($N1043,1, FIND("@",SUBSTITUTE($N1043&amp;"/","/","@",Q$4))-1)
)</f>
        <v>root/vpjqpqfm</v>
      </c>
      <c r="R1043" s="23" t="str" cm="1">
        <f t="array" aca="1" ref="R1043" ca="1">_xlfn.IFS($C1043="","",
R$4=1,"root",
R$4&gt;$M1043,"__",
TRUE,MID($N1043,1, FIND("@",SUBSTITUTE($N1043&amp;"/","/","@",R$4))-1)
)</f>
        <v>root/vpjqpqfm/rgqtzc</v>
      </c>
      <c r="S1043" s="23" t="str" cm="1">
        <f t="array" aca="1" ref="S1043" ca="1">_xlfn.IFS($C1043="","",
S$4=1,"root",
S$4&gt;$M1043,"__",
TRUE,MID($N1043,1, FIND("@",SUBSTITUTE($N1043&amp;"/","/","@",S$4))-1)
)</f>
        <v>root/vpjqpqfm/rgqtzc/zgqjbf</v>
      </c>
      <c r="T1043" s="23" t="str" cm="1">
        <f t="array" aca="1" ref="T1043" ca="1">_xlfn.IFS($C1043="","",
T$4=1,"root",
T$4&gt;$M1043,"__",
TRUE,MID($N1043,1, FIND("@",SUBSTITUTE($N1043&amp;"/","/","@",T$4))-1)
)</f>
        <v>root/vpjqpqfm/rgqtzc/zgqjbf/smrzsq</v>
      </c>
      <c r="U1043" s="23" t="str" cm="1">
        <f t="array" aca="1" ref="U1043" ca="1">_xlfn.IFS($C1043="","",
U$4=1,"root",
U$4&gt;$M1043,"__",
TRUE,MID($N1043,1, FIND("@",SUBSTITUTE($N1043&amp;"/","/","@",U$4))-1)
)</f>
        <v>root/vpjqpqfm/rgqtzc/zgqjbf/smrzsq/ljvbmm</v>
      </c>
      <c r="V1043" s="23" t="str" cm="1">
        <f t="array" aca="1" ref="V1043" ca="1">_xlfn.IFS($C1043="","",
V$4=1,"root",
V$4&gt;$M1043,"__",
TRUE,MID($N1043,1, FIND("@",SUBSTITUTE($N1043&amp;"/","/","@",V$4))-1)
)</f>
        <v>__</v>
      </c>
      <c r="W1043" s="23" t="str" cm="1">
        <f t="array" aca="1" ref="W1043" ca="1">_xlfn.IFS($C1043="","",
W$4=1,"root",
W$4&gt;$M1043,"__",
TRUE,MID($N1043,1, FIND("@",SUBSTITUTE($N1043&amp;"/","/","@",W$4))-1)
)</f>
        <v>__</v>
      </c>
      <c r="X1043" s="23" t="str" cm="1">
        <f t="array" aca="1" ref="X1043" ca="1">_xlfn.IFS($C1043="","",
X$4=1,"root",
X$4&gt;$M1043,"__",
TRUE,MID($N1043,1, FIND("@",SUBSTITUTE($N1043&amp;"/","/","@",X$4))-1)
)</f>
        <v>__</v>
      </c>
      <c r="Y1043" s="23" t="str" cm="1">
        <f t="array" aca="1" ref="Y1043" ca="1">_xlfn.IFS($C1043="","",
Y$4=1,"root",
Y$4&gt;$M1043,"__",
TRUE,MID($N1043,1, FIND("@",SUBSTITUTE($N1043&amp;"/","/","@",Y$4))-1)
)</f>
        <v>__</v>
      </c>
      <c r="Z1043" s="23" t="str" cm="1">
        <f t="array" aca="1" ref="Z1043" ca="1">_xlfn.IFS($C1043="","",
Z$4=1,"root",
Z$4&gt;$M1043,"__",
TRUE,MID($N1043,1, FIND("@",SUBSTITUTE($N1043&amp;"/","/","@",Z$4))-1)
)</f>
        <v>__</v>
      </c>
      <c r="AA1043" s="28" cm="1">
        <f t="array" aca="1" ref="AA1043" ca="1">IF($C1043="","",SUMIF(LEV_1,P1043,LEN))</f>
        <v>41035571</v>
      </c>
      <c r="AB1043" s="28" cm="1">
        <f t="array" aca="1" ref="AB1043" ca="1">IF($C1043="","",IF(Q1043="__",0,SUMIF(LEV_2,Q1043,LEN)))</f>
        <v>23329164</v>
      </c>
      <c r="AC1043" s="28" cm="1">
        <f t="array" aca="1" ref="AC1043" ca="1">IF($C1043="","",IF(R1043="__",0,SUMIF(LEV_3,R1043,LEN)))</f>
        <v>16068117</v>
      </c>
      <c r="AD1043" s="28" cm="1">
        <f t="array" aca="1" ref="AD1043" ca="1">IF($C1043="","",IF(S1043="__",0,SUMIF(LEV_4,S1043,LEN)))</f>
        <v>2466531</v>
      </c>
      <c r="AE1043" s="28" cm="1">
        <f t="array" aca="1" ref="AE1043" ca="1">IF($C1043="","",IF(T1043="__",0,SUMIF(LEV_5,T1043,LEN)))</f>
        <v>235241</v>
      </c>
      <c r="AF1043" s="28" cm="1">
        <f t="array" aca="1" ref="AF1043" ca="1">IF($C1043="","",IF(U1043="__",0,SUMIF(LEV_6,U1043,LEN)))</f>
        <v>235241</v>
      </c>
      <c r="AG1043" s="28" cm="1">
        <f t="array" aca="1" ref="AG1043" ca="1">IF($C1043="","",IF(V1043="__",0,SUMIF(LEV_7,V1043,LEN)))</f>
        <v>0</v>
      </c>
      <c r="AH1043" s="28" cm="1">
        <f t="array" aca="1" ref="AH1043" ca="1">IF($C1043="","",IF(W1043="__",0,SUMIF(LEV_8,W1043,LEN)))</f>
        <v>0</v>
      </c>
      <c r="AI1043" s="28" cm="1">
        <f t="array" aca="1" ref="AI1043" ca="1">IF($C1043="","",IF(X1043="__",0,SUMIF(LEV_9,X1043,LEN)))</f>
        <v>0</v>
      </c>
      <c r="AJ1043" s="28" cm="1">
        <f t="array" aca="1" ref="AJ1043" ca="1">IF($C1043="","",IF(Y1043="__",0,SUMIF(LEV_10,Y1043,LEN)))</f>
        <v>0</v>
      </c>
      <c r="AK1043" s="28" cm="1">
        <f t="array" aca="1" ref="AK1043" ca="1">IF($C1043="","",IF(Z1043="__",0,SUMIF(LEV_11,Z1043,LEN)))</f>
        <v>0</v>
      </c>
      <c r="AL1043" cm="1">
        <f t="array" aca="1" ref="AL1043" ca="1">IF($C1043="","",_xlfn.IFS(AB1043=0,AA1043,AC1043=0,AB1043,AD1043=0,AC1043,AE1043=0,AD1043,AF1043=0,AE1043,AG1043=0,AF1043,AH1043=0,AG1043,AI1043=0,AH1043,AJ1043=0,AI1043,AK1043=0,AJ1043,TRUE,AK1043))</f>
        <v>235241</v>
      </c>
      <c r="AM1043" t="b">
        <f t="shared" ca="1" si="169"/>
        <v>0</v>
      </c>
      <c r="AN1043" t="b">
        <f ca="1">IF($C1043="","",IF(IFERROR(MATCH(N1043,$N$1:$N1042,0),0)&gt;0,FALSE,TRUE))</f>
        <v>1</v>
      </c>
      <c r="AO1043" cm="1">
        <f t="array" aca="1" ref="AO1043" ca="1">_xlfn.IFS($C1043="","",AND(AM1043,AN1043),AL1043,TRUE,0)</f>
        <v>0</v>
      </c>
      <c r="AP1043" t="str" cm="1">
        <f t="array" aca="1" ref="AP1043" ca="1">_xlfn.IFS($C1043="","",AND(AN1043,AL1043&gt;=TBF),AL1043,TRUE,"")</f>
        <v/>
      </c>
    </row>
    <row r="1044" spans="1:42" x14ac:dyDescent="0.3">
      <c r="A1044">
        <v>1040</v>
      </c>
      <c r="C1044" s="10" t="str">
        <f ca="1">IF(OFFSET(INPUT_START,A1044-1,0)=0,"",OFFSET(INPUT_START,A1044-1,0))</f>
        <v>$ ls</v>
      </c>
      <c r="D1044" t="b">
        <f t="shared" ca="1" si="160"/>
        <v>1</v>
      </c>
      <c r="E1044" t="b">
        <f t="shared" ca="1" si="161"/>
        <v>1</v>
      </c>
      <c r="F1044" t="b">
        <f t="shared" ca="1" si="162"/>
        <v>0</v>
      </c>
      <c r="G1044" t="b">
        <f t="shared" ca="1" si="163"/>
        <v>0</v>
      </c>
      <c r="H1044" t="b">
        <f t="shared" ca="1" si="164"/>
        <v>0</v>
      </c>
      <c r="I1044">
        <f t="shared" ca="1" si="165"/>
        <v>0</v>
      </c>
      <c r="J1044" t="str">
        <f t="shared" ca="1" si="166"/>
        <v/>
      </c>
      <c r="K1044" t="str">
        <f t="shared" ca="1" si="167"/>
        <v/>
      </c>
      <c r="L1044" s="23">
        <f t="shared" ca="1" si="168"/>
        <v>0</v>
      </c>
      <c r="M1044" s="23" cm="1">
        <f t="array" aca="1" ref="M1044" ca="1">_xlfn.IFS($C1044="","",
$A1044=1,1,
NOT($F1044),M1043,
AND($F1044,$J1044&lt;&gt;".."),M1043+1,
AND($F1044,$J1044=".."),M1043-1,
TRUE,"ERR")</f>
        <v>6</v>
      </c>
      <c r="N1044" s="23" t="str" cm="1">
        <f t="array" aca="1" ref="N1044" ca="1">_xlfn.IFS($C1044="","",
$A1044=1,"",
NOT($F1044),N1043,
AND($F1044,$J1044&lt;&gt;".."),N1043&amp;IF(N1043="/","","/")&amp;$J1044,
AND($F1044,$J1044=".."),MID(N1043,1,FIND("@",SUBSTITUTE(N1043,"/","@",$M1044)) -1 ),
TRUE,"ERR")</f>
        <v>root/vpjqpqfm/rgqtzc/zgqjbf/smrzsq/ljvbmm</v>
      </c>
      <c r="O1044" s="22" t="str" cm="1">
        <f t="array" aca="1" ref="O1044" ca="1">_xlfn.IFS($C1044="","",
$N1044="root","root",
TRUE,MID($N1044,1+FIND("@",SUBSTITUTE($N1044,"/","@",$M1044-1)),100 )
)</f>
        <v>ljvbmm</v>
      </c>
      <c r="P1044" s="23" t="str" cm="1">
        <f t="array" aca="1" ref="P1044" ca="1">_xlfn.IFS($C1044="","",
P$4=1,"root",
P$4&gt;$M1044,"__",
TRUE,MID($N1044,1, FIND("@",SUBSTITUTE($N1044&amp;"/","/","@",P$4))-1)
)</f>
        <v>root</v>
      </c>
      <c r="Q1044" s="23" t="str" cm="1">
        <f t="array" aca="1" ref="Q1044" ca="1">_xlfn.IFS($C1044="","",
Q$4=1,"root",
Q$4&gt;$M1044,"__",
TRUE,MID($N1044,1, FIND("@",SUBSTITUTE($N1044&amp;"/","/","@",Q$4))-1)
)</f>
        <v>root/vpjqpqfm</v>
      </c>
      <c r="R1044" s="23" t="str" cm="1">
        <f t="array" aca="1" ref="R1044" ca="1">_xlfn.IFS($C1044="","",
R$4=1,"root",
R$4&gt;$M1044,"__",
TRUE,MID($N1044,1, FIND("@",SUBSTITUTE($N1044&amp;"/","/","@",R$4))-1)
)</f>
        <v>root/vpjqpqfm/rgqtzc</v>
      </c>
      <c r="S1044" s="23" t="str" cm="1">
        <f t="array" aca="1" ref="S1044" ca="1">_xlfn.IFS($C1044="","",
S$4=1,"root",
S$4&gt;$M1044,"__",
TRUE,MID($N1044,1, FIND("@",SUBSTITUTE($N1044&amp;"/","/","@",S$4))-1)
)</f>
        <v>root/vpjqpqfm/rgqtzc/zgqjbf</v>
      </c>
      <c r="T1044" s="23" t="str" cm="1">
        <f t="array" aca="1" ref="T1044" ca="1">_xlfn.IFS($C1044="","",
T$4=1,"root",
T$4&gt;$M1044,"__",
TRUE,MID($N1044,1, FIND("@",SUBSTITUTE($N1044&amp;"/","/","@",T$4))-1)
)</f>
        <v>root/vpjqpqfm/rgqtzc/zgqjbf/smrzsq</v>
      </c>
      <c r="U1044" s="23" t="str" cm="1">
        <f t="array" aca="1" ref="U1044" ca="1">_xlfn.IFS($C1044="","",
U$4=1,"root",
U$4&gt;$M1044,"__",
TRUE,MID($N1044,1, FIND("@",SUBSTITUTE($N1044&amp;"/","/","@",U$4))-1)
)</f>
        <v>root/vpjqpqfm/rgqtzc/zgqjbf/smrzsq/ljvbmm</v>
      </c>
      <c r="V1044" s="23" t="str" cm="1">
        <f t="array" aca="1" ref="V1044" ca="1">_xlfn.IFS($C1044="","",
V$4=1,"root",
V$4&gt;$M1044,"__",
TRUE,MID($N1044,1, FIND("@",SUBSTITUTE($N1044&amp;"/","/","@",V$4))-1)
)</f>
        <v>__</v>
      </c>
      <c r="W1044" s="23" t="str" cm="1">
        <f t="array" aca="1" ref="W1044" ca="1">_xlfn.IFS($C1044="","",
W$4=1,"root",
W$4&gt;$M1044,"__",
TRUE,MID($N1044,1, FIND("@",SUBSTITUTE($N1044&amp;"/","/","@",W$4))-1)
)</f>
        <v>__</v>
      </c>
      <c r="X1044" s="23" t="str" cm="1">
        <f t="array" aca="1" ref="X1044" ca="1">_xlfn.IFS($C1044="","",
X$4=1,"root",
X$4&gt;$M1044,"__",
TRUE,MID($N1044,1, FIND("@",SUBSTITUTE($N1044&amp;"/","/","@",X$4))-1)
)</f>
        <v>__</v>
      </c>
      <c r="Y1044" s="23" t="str" cm="1">
        <f t="array" aca="1" ref="Y1044" ca="1">_xlfn.IFS($C1044="","",
Y$4=1,"root",
Y$4&gt;$M1044,"__",
TRUE,MID($N1044,1, FIND("@",SUBSTITUTE($N1044&amp;"/","/","@",Y$4))-1)
)</f>
        <v>__</v>
      </c>
      <c r="Z1044" s="23" t="str" cm="1">
        <f t="array" aca="1" ref="Z1044" ca="1">_xlfn.IFS($C1044="","",
Z$4=1,"root",
Z$4&gt;$M1044,"__",
TRUE,MID($N1044,1, FIND("@",SUBSTITUTE($N1044&amp;"/","/","@",Z$4))-1)
)</f>
        <v>__</v>
      </c>
      <c r="AA1044" s="28" cm="1">
        <f t="array" aca="1" ref="AA1044" ca="1">IF($C1044="","",SUMIF(LEV_1,P1044,LEN))</f>
        <v>41035571</v>
      </c>
      <c r="AB1044" s="28" cm="1">
        <f t="array" aca="1" ref="AB1044" ca="1">IF($C1044="","",IF(Q1044="__",0,SUMIF(LEV_2,Q1044,LEN)))</f>
        <v>23329164</v>
      </c>
      <c r="AC1044" s="28" cm="1">
        <f t="array" aca="1" ref="AC1044" ca="1">IF($C1044="","",IF(R1044="__",0,SUMIF(LEV_3,R1044,LEN)))</f>
        <v>16068117</v>
      </c>
      <c r="AD1044" s="28" cm="1">
        <f t="array" aca="1" ref="AD1044" ca="1">IF($C1044="","",IF(S1044="__",0,SUMIF(LEV_4,S1044,LEN)))</f>
        <v>2466531</v>
      </c>
      <c r="AE1044" s="28" cm="1">
        <f t="array" aca="1" ref="AE1044" ca="1">IF($C1044="","",IF(T1044="__",0,SUMIF(LEV_5,T1044,LEN)))</f>
        <v>235241</v>
      </c>
      <c r="AF1044" s="28" cm="1">
        <f t="array" aca="1" ref="AF1044" ca="1">IF($C1044="","",IF(U1044="__",0,SUMIF(LEV_6,U1044,LEN)))</f>
        <v>235241</v>
      </c>
      <c r="AG1044" s="28" cm="1">
        <f t="array" aca="1" ref="AG1044" ca="1">IF($C1044="","",IF(V1044="__",0,SUMIF(LEV_7,V1044,LEN)))</f>
        <v>0</v>
      </c>
      <c r="AH1044" s="28" cm="1">
        <f t="array" aca="1" ref="AH1044" ca="1">IF($C1044="","",IF(W1044="__",0,SUMIF(LEV_8,W1044,LEN)))</f>
        <v>0</v>
      </c>
      <c r="AI1044" s="28" cm="1">
        <f t="array" aca="1" ref="AI1044" ca="1">IF($C1044="","",IF(X1044="__",0,SUMIF(LEV_9,X1044,LEN)))</f>
        <v>0</v>
      </c>
      <c r="AJ1044" s="28" cm="1">
        <f t="array" aca="1" ref="AJ1044" ca="1">IF($C1044="","",IF(Y1044="__",0,SUMIF(LEV_10,Y1044,LEN)))</f>
        <v>0</v>
      </c>
      <c r="AK1044" s="28" cm="1">
        <f t="array" aca="1" ref="AK1044" ca="1">IF($C1044="","",IF(Z1044="__",0,SUMIF(LEV_11,Z1044,LEN)))</f>
        <v>0</v>
      </c>
      <c r="AL1044" cm="1">
        <f t="array" aca="1" ref="AL1044" ca="1">IF($C1044="","",_xlfn.IFS(AB1044=0,AA1044,AC1044=0,AB1044,AD1044=0,AC1044,AE1044=0,AD1044,AF1044=0,AE1044,AG1044=0,AF1044,AH1044=0,AG1044,AI1044=0,AH1044,AJ1044=0,AI1044,AK1044=0,AJ1044,TRUE,AK1044))</f>
        <v>235241</v>
      </c>
      <c r="AM1044" t="b">
        <f t="shared" ca="1" si="169"/>
        <v>0</v>
      </c>
      <c r="AN1044" t="b">
        <f ca="1">IF($C1044="","",IF(IFERROR(MATCH(N1044,$N$1:$N1043,0),0)&gt;0,FALSE,TRUE))</f>
        <v>0</v>
      </c>
      <c r="AO1044" cm="1">
        <f t="array" aca="1" ref="AO1044" ca="1">_xlfn.IFS($C1044="","",AND(AM1044,AN1044),AL1044,TRUE,0)</f>
        <v>0</v>
      </c>
      <c r="AP1044" t="str" cm="1">
        <f t="array" aca="1" ref="AP1044" ca="1">_xlfn.IFS($C1044="","",AND(AN1044,AL1044&gt;=TBF),AL1044,TRUE,"")</f>
        <v/>
      </c>
    </row>
    <row r="1045" spans="1:42" x14ac:dyDescent="0.3">
      <c r="A1045">
        <v>1041</v>
      </c>
      <c r="C1045" s="10" t="str">
        <f ca="1">IF(OFFSET(INPUT_START,A1045-1,0)=0,"",OFFSET(INPUT_START,A1045-1,0))</f>
        <v>235241 jmcbrbdl.ccr</v>
      </c>
      <c r="D1045" t="b">
        <f t="shared" ca="1" si="160"/>
        <v>0</v>
      </c>
      <c r="E1045" t="b">
        <f t="shared" ca="1" si="161"/>
        <v>0</v>
      </c>
      <c r="F1045" t="b">
        <f t="shared" ca="1" si="162"/>
        <v>0</v>
      </c>
      <c r="G1045" t="b">
        <f t="shared" ca="1" si="163"/>
        <v>0</v>
      </c>
      <c r="H1045" t="b">
        <f t="shared" ca="1" si="164"/>
        <v>1</v>
      </c>
      <c r="I1045">
        <f t="shared" ca="1" si="165"/>
        <v>7</v>
      </c>
      <c r="J1045" t="str">
        <f t="shared" ca="1" si="166"/>
        <v/>
      </c>
      <c r="K1045" t="str">
        <f t="shared" ca="1" si="167"/>
        <v>jmcbrbdl.ccr</v>
      </c>
      <c r="L1045" s="23">
        <f t="shared" ca="1" si="168"/>
        <v>235241</v>
      </c>
      <c r="M1045" s="23" cm="1">
        <f t="array" aca="1" ref="M1045" ca="1">_xlfn.IFS($C1045="","",
$A1045=1,1,
NOT($F1045),M1044,
AND($F1045,$J1045&lt;&gt;".."),M1044+1,
AND($F1045,$J1045=".."),M1044-1,
TRUE,"ERR")</f>
        <v>6</v>
      </c>
      <c r="N1045" s="23" t="str" cm="1">
        <f t="array" aca="1" ref="N1045" ca="1">_xlfn.IFS($C1045="","",
$A1045=1,"",
NOT($F1045),N1044,
AND($F1045,$J1045&lt;&gt;".."),N1044&amp;IF(N1044="/","","/")&amp;$J1045,
AND($F1045,$J1045=".."),MID(N1044,1,FIND("@",SUBSTITUTE(N1044,"/","@",$M1045)) -1 ),
TRUE,"ERR")</f>
        <v>root/vpjqpqfm/rgqtzc/zgqjbf/smrzsq/ljvbmm</v>
      </c>
      <c r="O1045" s="22" t="str" cm="1">
        <f t="array" aca="1" ref="O1045" ca="1">_xlfn.IFS($C1045="","",
$N1045="root","root",
TRUE,MID($N1045,1+FIND("@",SUBSTITUTE($N1045,"/","@",$M1045-1)),100 )
)</f>
        <v>ljvbmm</v>
      </c>
      <c r="P1045" s="23" t="str" cm="1">
        <f t="array" aca="1" ref="P1045" ca="1">_xlfn.IFS($C1045="","",
P$4=1,"root",
P$4&gt;$M1045,"__",
TRUE,MID($N1045,1, FIND("@",SUBSTITUTE($N1045&amp;"/","/","@",P$4))-1)
)</f>
        <v>root</v>
      </c>
      <c r="Q1045" s="23" t="str" cm="1">
        <f t="array" aca="1" ref="Q1045" ca="1">_xlfn.IFS($C1045="","",
Q$4=1,"root",
Q$4&gt;$M1045,"__",
TRUE,MID($N1045,1, FIND("@",SUBSTITUTE($N1045&amp;"/","/","@",Q$4))-1)
)</f>
        <v>root/vpjqpqfm</v>
      </c>
      <c r="R1045" s="23" t="str" cm="1">
        <f t="array" aca="1" ref="R1045" ca="1">_xlfn.IFS($C1045="","",
R$4=1,"root",
R$4&gt;$M1045,"__",
TRUE,MID($N1045,1, FIND("@",SUBSTITUTE($N1045&amp;"/","/","@",R$4))-1)
)</f>
        <v>root/vpjqpqfm/rgqtzc</v>
      </c>
      <c r="S1045" s="23" t="str" cm="1">
        <f t="array" aca="1" ref="S1045" ca="1">_xlfn.IFS($C1045="","",
S$4=1,"root",
S$4&gt;$M1045,"__",
TRUE,MID($N1045,1, FIND("@",SUBSTITUTE($N1045&amp;"/","/","@",S$4))-1)
)</f>
        <v>root/vpjqpqfm/rgqtzc/zgqjbf</v>
      </c>
      <c r="T1045" s="23" t="str" cm="1">
        <f t="array" aca="1" ref="T1045" ca="1">_xlfn.IFS($C1045="","",
T$4=1,"root",
T$4&gt;$M1045,"__",
TRUE,MID($N1045,1, FIND("@",SUBSTITUTE($N1045&amp;"/","/","@",T$4))-1)
)</f>
        <v>root/vpjqpqfm/rgqtzc/zgqjbf/smrzsq</v>
      </c>
      <c r="U1045" s="23" t="str" cm="1">
        <f t="array" aca="1" ref="U1045" ca="1">_xlfn.IFS($C1045="","",
U$4=1,"root",
U$4&gt;$M1045,"__",
TRUE,MID($N1045,1, FIND("@",SUBSTITUTE($N1045&amp;"/","/","@",U$4))-1)
)</f>
        <v>root/vpjqpqfm/rgqtzc/zgqjbf/smrzsq/ljvbmm</v>
      </c>
      <c r="V1045" s="23" t="str" cm="1">
        <f t="array" aca="1" ref="V1045" ca="1">_xlfn.IFS($C1045="","",
V$4=1,"root",
V$4&gt;$M1045,"__",
TRUE,MID($N1045,1, FIND("@",SUBSTITUTE($N1045&amp;"/","/","@",V$4))-1)
)</f>
        <v>__</v>
      </c>
      <c r="W1045" s="23" t="str" cm="1">
        <f t="array" aca="1" ref="W1045" ca="1">_xlfn.IFS($C1045="","",
W$4=1,"root",
W$4&gt;$M1045,"__",
TRUE,MID($N1045,1, FIND("@",SUBSTITUTE($N1045&amp;"/","/","@",W$4))-1)
)</f>
        <v>__</v>
      </c>
      <c r="X1045" s="23" t="str" cm="1">
        <f t="array" aca="1" ref="X1045" ca="1">_xlfn.IFS($C1045="","",
X$4=1,"root",
X$4&gt;$M1045,"__",
TRUE,MID($N1045,1, FIND("@",SUBSTITUTE($N1045&amp;"/","/","@",X$4))-1)
)</f>
        <v>__</v>
      </c>
      <c r="Y1045" s="23" t="str" cm="1">
        <f t="array" aca="1" ref="Y1045" ca="1">_xlfn.IFS($C1045="","",
Y$4=1,"root",
Y$4&gt;$M1045,"__",
TRUE,MID($N1045,1, FIND("@",SUBSTITUTE($N1045&amp;"/","/","@",Y$4))-1)
)</f>
        <v>__</v>
      </c>
      <c r="Z1045" s="23" t="str" cm="1">
        <f t="array" aca="1" ref="Z1045" ca="1">_xlfn.IFS($C1045="","",
Z$4=1,"root",
Z$4&gt;$M1045,"__",
TRUE,MID($N1045,1, FIND("@",SUBSTITUTE($N1045&amp;"/","/","@",Z$4))-1)
)</f>
        <v>__</v>
      </c>
      <c r="AA1045" s="28" cm="1">
        <f t="array" aca="1" ref="AA1045" ca="1">IF($C1045="","",SUMIF(LEV_1,P1045,LEN))</f>
        <v>41035571</v>
      </c>
      <c r="AB1045" s="28" cm="1">
        <f t="array" aca="1" ref="AB1045" ca="1">IF($C1045="","",IF(Q1045="__",0,SUMIF(LEV_2,Q1045,LEN)))</f>
        <v>23329164</v>
      </c>
      <c r="AC1045" s="28" cm="1">
        <f t="array" aca="1" ref="AC1045" ca="1">IF($C1045="","",IF(R1045="__",0,SUMIF(LEV_3,R1045,LEN)))</f>
        <v>16068117</v>
      </c>
      <c r="AD1045" s="28" cm="1">
        <f t="array" aca="1" ref="AD1045" ca="1">IF($C1045="","",IF(S1045="__",0,SUMIF(LEV_4,S1045,LEN)))</f>
        <v>2466531</v>
      </c>
      <c r="AE1045" s="28" cm="1">
        <f t="array" aca="1" ref="AE1045" ca="1">IF($C1045="","",IF(T1045="__",0,SUMIF(LEV_5,T1045,LEN)))</f>
        <v>235241</v>
      </c>
      <c r="AF1045" s="28" cm="1">
        <f t="array" aca="1" ref="AF1045" ca="1">IF($C1045="","",IF(U1045="__",0,SUMIF(LEV_6,U1045,LEN)))</f>
        <v>235241</v>
      </c>
      <c r="AG1045" s="28" cm="1">
        <f t="array" aca="1" ref="AG1045" ca="1">IF($C1045="","",IF(V1045="__",0,SUMIF(LEV_7,V1045,LEN)))</f>
        <v>0</v>
      </c>
      <c r="AH1045" s="28" cm="1">
        <f t="array" aca="1" ref="AH1045" ca="1">IF($C1045="","",IF(W1045="__",0,SUMIF(LEV_8,W1045,LEN)))</f>
        <v>0</v>
      </c>
      <c r="AI1045" s="28" cm="1">
        <f t="array" aca="1" ref="AI1045" ca="1">IF($C1045="","",IF(X1045="__",0,SUMIF(LEV_9,X1045,LEN)))</f>
        <v>0</v>
      </c>
      <c r="AJ1045" s="28" cm="1">
        <f t="array" aca="1" ref="AJ1045" ca="1">IF($C1045="","",IF(Y1045="__",0,SUMIF(LEV_10,Y1045,LEN)))</f>
        <v>0</v>
      </c>
      <c r="AK1045" s="28" cm="1">
        <f t="array" aca="1" ref="AK1045" ca="1">IF($C1045="","",IF(Z1045="__",0,SUMIF(LEV_11,Z1045,LEN)))</f>
        <v>0</v>
      </c>
      <c r="AL1045" cm="1">
        <f t="array" aca="1" ref="AL1045" ca="1">IF($C1045="","",_xlfn.IFS(AB1045=0,AA1045,AC1045=0,AB1045,AD1045=0,AC1045,AE1045=0,AD1045,AF1045=0,AE1045,AG1045=0,AF1045,AH1045=0,AG1045,AI1045=0,AH1045,AJ1045=0,AI1045,AK1045=0,AJ1045,TRUE,AK1045))</f>
        <v>235241</v>
      </c>
      <c r="AM1045" t="b">
        <f t="shared" ca="1" si="169"/>
        <v>0</v>
      </c>
      <c r="AN1045" t="b">
        <f ca="1">IF($C1045="","",IF(IFERROR(MATCH(N1045,$N$1:$N1044,0),0)&gt;0,FALSE,TRUE))</f>
        <v>0</v>
      </c>
      <c r="AO1045" cm="1">
        <f t="array" aca="1" ref="AO1045" ca="1">_xlfn.IFS($C1045="","",AND(AM1045,AN1045),AL1045,TRUE,0)</f>
        <v>0</v>
      </c>
      <c r="AP1045" t="str" cm="1">
        <f t="array" aca="1" ref="AP1045" ca="1">_xlfn.IFS($C1045="","",AND(AN1045,AL1045&gt;=TBF),AL1045,TRUE,"")</f>
        <v/>
      </c>
    </row>
    <row r="1046" spans="1:42" x14ac:dyDescent="0.3">
      <c r="A1046">
        <v>1042</v>
      </c>
      <c r="C1046" s="10" t="str">
        <f ca="1">IF(OFFSET(INPUT_START,A1046-1,0)=0,"",OFFSET(INPUT_START,A1046-1,0))</f>
        <v>$ cd ..</v>
      </c>
      <c r="D1046" t="b">
        <f t="shared" ca="1" si="160"/>
        <v>1</v>
      </c>
      <c r="E1046" t="b">
        <f t="shared" ca="1" si="161"/>
        <v>0</v>
      </c>
      <c r="F1046" t="b">
        <f t="shared" ca="1" si="162"/>
        <v>1</v>
      </c>
      <c r="G1046" t="b">
        <f t="shared" ca="1" si="163"/>
        <v>0</v>
      </c>
      <c r="H1046" t="b">
        <f t="shared" ca="1" si="164"/>
        <v>0</v>
      </c>
      <c r="I1046">
        <f t="shared" ca="1" si="165"/>
        <v>5</v>
      </c>
      <c r="J1046" t="str">
        <f t="shared" ca="1" si="166"/>
        <v>..</v>
      </c>
      <c r="K1046" t="str">
        <f t="shared" ca="1" si="167"/>
        <v/>
      </c>
      <c r="L1046" s="23">
        <f t="shared" ca="1" si="168"/>
        <v>0</v>
      </c>
      <c r="M1046" s="23" cm="1">
        <f t="array" aca="1" ref="M1046" ca="1">_xlfn.IFS($C1046="","",
$A1046=1,1,
NOT($F1046),M1045,
AND($F1046,$J1046&lt;&gt;".."),M1045+1,
AND($F1046,$J1046=".."),M1045-1,
TRUE,"ERR")</f>
        <v>5</v>
      </c>
      <c r="N1046" s="23" t="str" cm="1">
        <f t="array" aca="1" ref="N1046" ca="1">_xlfn.IFS($C1046="","",
$A1046=1,"",
NOT($F1046),N1045,
AND($F1046,$J1046&lt;&gt;".."),N1045&amp;IF(N1045="/","","/")&amp;$J1046,
AND($F1046,$J1046=".."),MID(N1045,1,FIND("@",SUBSTITUTE(N1045,"/","@",$M1046)) -1 ),
TRUE,"ERR")</f>
        <v>root/vpjqpqfm/rgqtzc/zgqjbf/smrzsq</v>
      </c>
      <c r="O1046" s="22" t="str" cm="1">
        <f t="array" aca="1" ref="O1046" ca="1">_xlfn.IFS($C1046="","",
$N1046="root","root",
TRUE,MID($N1046,1+FIND("@",SUBSTITUTE($N1046,"/","@",$M1046-1)),100 )
)</f>
        <v>smrzsq</v>
      </c>
      <c r="P1046" s="23" t="str" cm="1">
        <f t="array" aca="1" ref="P1046" ca="1">_xlfn.IFS($C1046="","",
P$4=1,"root",
P$4&gt;$M1046,"__",
TRUE,MID($N1046,1, FIND("@",SUBSTITUTE($N1046&amp;"/","/","@",P$4))-1)
)</f>
        <v>root</v>
      </c>
      <c r="Q1046" s="23" t="str" cm="1">
        <f t="array" aca="1" ref="Q1046" ca="1">_xlfn.IFS($C1046="","",
Q$4=1,"root",
Q$4&gt;$M1046,"__",
TRUE,MID($N1046,1, FIND("@",SUBSTITUTE($N1046&amp;"/","/","@",Q$4))-1)
)</f>
        <v>root/vpjqpqfm</v>
      </c>
      <c r="R1046" s="23" t="str" cm="1">
        <f t="array" aca="1" ref="R1046" ca="1">_xlfn.IFS($C1046="","",
R$4=1,"root",
R$4&gt;$M1046,"__",
TRUE,MID($N1046,1, FIND("@",SUBSTITUTE($N1046&amp;"/","/","@",R$4))-1)
)</f>
        <v>root/vpjqpqfm/rgqtzc</v>
      </c>
      <c r="S1046" s="23" t="str" cm="1">
        <f t="array" aca="1" ref="S1046" ca="1">_xlfn.IFS($C1046="","",
S$4=1,"root",
S$4&gt;$M1046,"__",
TRUE,MID($N1046,1, FIND("@",SUBSTITUTE($N1046&amp;"/","/","@",S$4))-1)
)</f>
        <v>root/vpjqpqfm/rgqtzc/zgqjbf</v>
      </c>
      <c r="T1046" s="23" t="str" cm="1">
        <f t="array" aca="1" ref="T1046" ca="1">_xlfn.IFS($C1046="","",
T$4=1,"root",
T$4&gt;$M1046,"__",
TRUE,MID($N1046,1, FIND("@",SUBSTITUTE($N1046&amp;"/","/","@",T$4))-1)
)</f>
        <v>root/vpjqpqfm/rgqtzc/zgqjbf/smrzsq</v>
      </c>
      <c r="U1046" s="23" t="str" cm="1">
        <f t="array" aca="1" ref="U1046" ca="1">_xlfn.IFS($C1046="","",
U$4=1,"root",
U$4&gt;$M1046,"__",
TRUE,MID($N1046,1, FIND("@",SUBSTITUTE($N1046&amp;"/","/","@",U$4))-1)
)</f>
        <v>__</v>
      </c>
      <c r="V1046" s="23" t="str" cm="1">
        <f t="array" aca="1" ref="V1046" ca="1">_xlfn.IFS($C1046="","",
V$4=1,"root",
V$4&gt;$M1046,"__",
TRUE,MID($N1046,1, FIND("@",SUBSTITUTE($N1046&amp;"/","/","@",V$4))-1)
)</f>
        <v>__</v>
      </c>
      <c r="W1046" s="23" t="str" cm="1">
        <f t="array" aca="1" ref="W1046" ca="1">_xlfn.IFS($C1046="","",
W$4=1,"root",
W$4&gt;$M1046,"__",
TRUE,MID($N1046,1, FIND("@",SUBSTITUTE($N1046&amp;"/","/","@",W$4))-1)
)</f>
        <v>__</v>
      </c>
      <c r="X1046" s="23" t="str" cm="1">
        <f t="array" aca="1" ref="X1046" ca="1">_xlfn.IFS($C1046="","",
X$4=1,"root",
X$4&gt;$M1046,"__",
TRUE,MID($N1046,1, FIND("@",SUBSTITUTE($N1046&amp;"/","/","@",X$4))-1)
)</f>
        <v>__</v>
      </c>
      <c r="Y1046" s="23" t="str" cm="1">
        <f t="array" aca="1" ref="Y1046" ca="1">_xlfn.IFS($C1046="","",
Y$4=1,"root",
Y$4&gt;$M1046,"__",
TRUE,MID($N1046,1, FIND("@",SUBSTITUTE($N1046&amp;"/","/","@",Y$4))-1)
)</f>
        <v>__</v>
      </c>
      <c r="Z1046" s="23" t="str" cm="1">
        <f t="array" aca="1" ref="Z1046" ca="1">_xlfn.IFS($C1046="","",
Z$4=1,"root",
Z$4&gt;$M1046,"__",
TRUE,MID($N1046,1, FIND("@",SUBSTITUTE($N1046&amp;"/","/","@",Z$4))-1)
)</f>
        <v>__</v>
      </c>
      <c r="AA1046" s="28" cm="1">
        <f t="array" aca="1" ref="AA1046" ca="1">IF($C1046="","",SUMIF(LEV_1,P1046,LEN))</f>
        <v>41035571</v>
      </c>
      <c r="AB1046" s="28" cm="1">
        <f t="array" aca="1" ref="AB1046" ca="1">IF($C1046="","",IF(Q1046="__",0,SUMIF(LEV_2,Q1046,LEN)))</f>
        <v>23329164</v>
      </c>
      <c r="AC1046" s="28" cm="1">
        <f t="array" aca="1" ref="AC1046" ca="1">IF($C1046="","",IF(R1046="__",0,SUMIF(LEV_3,R1046,LEN)))</f>
        <v>16068117</v>
      </c>
      <c r="AD1046" s="28" cm="1">
        <f t="array" aca="1" ref="AD1046" ca="1">IF($C1046="","",IF(S1046="__",0,SUMIF(LEV_4,S1046,LEN)))</f>
        <v>2466531</v>
      </c>
      <c r="AE1046" s="28" cm="1">
        <f t="array" aca="1" ref="AE1046" ca="1">IF($C1046="","",IF(T1046="__",0,SUMIF(LEV_5,T1046,LEN)))</f>
        <v>235241</v>
      </c>
      <c r="AF1046" s="28" cm="1">
        <f t="array" aca="1" ref="AF1046" ca="1">IF($C1046="","",IF(U1046="__",0,SUMIF(LEV_6,U1046,LEN)))</f>
        <v>0</v>
      </c>
      <c r="AG1046" s="28" cm="1">
        <f t="array" aca="1" ref="AG1046" ca="1">IF($C1046="","",IF(V1046="__",0,SUMIF(LEV_7,V1046,LEN)))</f>
        <v>0</v>
      </c>
      <c r="AH1046" s="28" cm="1">
        <f t="array" aca="1" ref="AH1046" ca="1">IF($C1046="","",IF(W1046="__",0,SUMIF(LEV_8,W1046,LEN)))</f>
        <v>0</v>
      </c>
      <c r="AI1046" s="28" cm="1">
        <f t="array" aca="1" ref="AI1046" ca="1">IF($C1046="","",IF(X1046="__",0,SUMIF(LEV_9,X1046,LEN)))</f>
        <v>0</v>
      </c>
      <c r="AJ1046" s="28" cm="1">
        <f t="array" aca="1" ref="AJ1046" ca="1">IF($C1046="","",IF(Y1046="__",0,SUMIF(LEV_10,Y1046,LEN)))</f>
        <v>0</v>
      </c>
      <c r="AK1046" s="28" cm="1">
        <f t="array" aca="1" ref="AK1046" ca="1">IF($C1046="","",IF(Z1046="__",0,SUMIF(LEV_11,Z1046,LEN)))</f>
        <v>0</v>
      </c>
      <c r="AL1046" cm="1">
        <f t="array" aca="1" ref="AL1046" ca="1">IF($C1046="","",_xlfn.IFS(AB1046=0,AA1046,AC1046=0,AB1046,AD1046=0,AC1046,AE1046=0,AD1046,AF1046=0,AE1046,AG1046=0,AF1046,AH1046=0,AG1046,AI1046=0,AH1046,AJ1046=0,AI1046,AK1046=0,AJ1046,TRUE,AK1046))</f>
        <v>235241</v>
      </c>
      <c r="AM1046" t="b">
        <f t="shared" ca="1" si="169"/>
        <v>0</v>
      </c>
      <c r="AN1046" t="b">
        <f ca="1">IF($C1046="","",IF(IFERROR(MATCH(N1046,$N$1:$N1045,0),0)&gt;0,FALSE,TRUE))</f>
        <v>0</v>
      </c>
      <c r="AO1046" cm="1">
        <f t="array" aca="1" ref="AO1046" ca="1">_xlfn.IFS($C1046="","",AND(AM1046,AN1046),AL1046,TRUE,0)</f>
        <v>0</v>
      </c>
      <c r="AP1046" t="str" cm="1">
        <f t="array" aca="1" ref="AP1046" ca="1">_xlfn.IFS($C1046="","",AND(AN1046,AL1046&gt;=TBF),AL1046,TRUE,"")</f>
        <v/>
      </c>
    </row>
    <row r="1047" spans="1:42" x14ac:dyDescent="0.3">
      <c r="A1047">
        <v>1043</v>
      </c>
      <c r="C1047" s="10" t="str">
        <f ca="1">IF(OFFSET(INPUT_START,A1047-1,0)=0,"",OFFSET(INPUT_START,A1047-1,0))</f>
        <v>$ cd ..</v>
      </c>
      <c r="D1047" t="b">
        <f t="shared" ca="1" si="160"/>
        <v>1</v>
      </c>
      <c r="E1047" t="b">
        <f t="shared" ca="1" si="161"/>
        <v>0</v>
      </c>
      <c r="F1047" t="b">
        <f t="shared" ca="1" si="162"/>
        <v>1</v>
      </c>
      <c r="G1047" t="b">
        <f t="shared" ca="1" si="163"/>
        <v>0</v>
      </c>
      <c r="H1047" t="b">
        <f t="shared" ca="1" si="164"/>
        <v>0</v>
      </c>
      <c r="I1047">
        <f t="shared" ca="1" si="165"/>
        <v>5</v>
      </c>
      <c r="J1047" t="str">
        <f t="shared" ca="1" si="166"/>
        <v>..</v>
      </c>
      <c r="K1047" t="str">
        <f t="shared" ca="1" si="167"/>
        <v/>
      </c>
      <c r="L1047" s="23">
        <f t="shared" ca="1" si="168"/>
        <v>0</v>
      </c>
      <c r="M1047" s="23" cm="1">
        <f t="array" aca="1" ref="M1047" ca="1">_xlfn.IFS($C1047="","",
$A1047=1,1,
NOT($F1047),M1046,
AND($F1047,$J1047&lt;&gt;".."),M1046+1,
AND($F1047,$J1047=".."),M1046-1,
TRUE,"ERR")</f>
        <v>4</v>
      </c>
      <c r="N1047" s="23" t="str" cm="1">
        <f t="array" aca="1" ref="N1047" ca="1">_xlfn.IFS($C1047="","",
$A1047=1,"",
NOT($F1047),N1046,
AND($F1047,$J1047&lt;&gt;".."),N1046&amp;IF(N1046="/","","/")&amp;$J1047,
AND($F1047,$J1047=".."),MID(N1046,1,FIND("@",SUBSTITUTE(N1046,"/","@",$M1047)) -1 ),
TRUE,"ERR")</f>
        <v>root/vpjqpqfm/rgqtzc/zgqjbf</v>
      </c>
      <c r="O1047" s="22" t="str" cm="1">
        <f t="array" aca="1" ref="O1047" ca="1">_xlfn.IFS($C1047="","",
$N1047="root","root",
TRUE,MID($N1047,1+FIND("@",SUBSTITUTE($N1047,"/","@",$M1047-1)),100 )
)</f>
        <v>zgqjbf</v>
      </c>
      <c r="P1047" s="23" t="str" cm="1">
        <f t="array" aca="1" ref="P1047" ca="1">_xlfn.IFS($C1047="","",
P$4=1,"root",
P$4&gt;$M1047,"__",
TRUE,MID($N1047,1, FIND("@",SUBSTITUTE($N1047&amp;"/","/","@",P$4))-1)
)</f>
        <v>root</v>
      </c>
      <c r="Q1047" s="23" t="str" cm="1">
        <f t="array" aca="1" ref="Q1047" ca="1">_xlfn.IFS($C1047="","",
Q$4=1,"root",
Q$4&gt;$M1047,"__",
TRUE,MID($N1047,1, FIND("@",SUBSTITUTE($N1047&amp;"/","/","@",Q$4))-1)
)</f>
        <v>root/vpjqpqfm</v>
      </c>
      <c r="R1047" s="23" t="str" cm="1">
        <f t="array" aca="1" ref="R1047" ca="1">_xlfn.IFS($C1047="","",
R$4=1,"root",
R$4&gt;$M1047,"__",
TRUE,MID($N1047,1, FIND("@",SUBSTITUTE($N1047&amp;"/","/","@",R$4))-1)
)</f>
        <v>root/vpjqpqfm/rgqtzc</v>
      </c>
      <c r="S1047" s="23" t="str" cm="1">
        <f t="array" aca="1" ref="S1047" ca="1">_xlfn.IFS($C1047="","",
S$4=1,"root",
S$4&gt;$M1047,"__",
TRUE,MID($N1047,1, FIND("@",SUBSTITUTE($N1047&amp;"/","/","@",S$4))-1)
)</f>
        <v>root/vpjqpqfm/rgqtzc/zgqjbf</v>
      </c>
      <c r="T1047" s="23" t="str" cm="1">
        <f t="array" aca="1" ref="T1047" ca="1">_xlfn.IFS($C1047="","",
T$4=1,"root",
T$4&gt;$M1047,"__",
TRUE,MID($N1047,1, FIND("@",SUBSTITUTE($N1047&amp;"/","/","@",T$4))-1)
)</f>
        <v>__</v>
      </c>
      <c r="U1047" s="23" t="str" cm="1">
        <f t="array" aca="1" ref="U1047" ca="1">_xlfn.IFS($C1047="","",
U$4=1,"root",
U$4&gt;$M1047,"__",
TRUE,MID($N1047,1, FIND("@",SUBSTITUTE($N1047&amp;"/","/","@",U$4))-1)
)</f>
        <v>__</v>
      </c>
      <c r="V1047" s="23" t="str" cm="1">
        <f t="array" aca="1" ref="V1047" ca="1">_xlfn.IFS($C1047="","",
V$4=1,"root",
V$4&gt;$M1047,"__",
TRUE,MID($N1047,1, FIND("@",SUBSTITUTE($N1047&amp;"/","/","@",V$4))-1)
)</f>
        <v>__</v>
      </c>
      <c r="W1047" s="23" t="str" cm="1">
        <f t="array" aca="1" ref="W1047" ca="1">_xlfn.IFS($C1047="","",
W$4=1,"root",
W$4&gt;$M1047,"__",
TRUE,MID($N1047,1, FIND("@",SUBSTITUTE($N1047&amp;"/","/","@",W$4))-1)
)</f>
        <v>__</v>
      </c>
      <c r="X1047" s="23" t="str" cm="1">
        <f t="array" aca="1" ref="X1047" ca="1">_xlfn.IFS($C1047="","",
X$4=1,"root",
X$4&gt;$M1047,"__",
TRUE,MID($N1047,1, FIND("@",SUBSTITUTE($N1047&amp;"/","/","@",X$4))-1)
)</f>
        <v>__</v>
      </c>
      <c r="Y1047" s="23" t="str" cm="1">
        <f t="array" aca="1" ref="Y1047" ca="1">_xlfn.IFS($C1047="","",
Y$4=1,"root",
Y$4&gt;$M1047,"__",
TRUE,MID($N1047,1, FIND("@",SUBSTITUTE($N1047&amp;"/","/","@",Y$4))-1)
)</f>
        <v>__</v>
      </c>
      <c r="Z1047" s="23" t="str" cm="1">
        <f t="array" aca="1" ref="Z1047" ca="1">_xlfn.IFS($C1047="","",
Z$4=1,"root",
Z$4&gt;$M1047,"__",
TRUE,MID($N1047,1, FIND("@",SUBSTITUTE($N1047&amp;"/","/","@",Z$4))-1)
)</f>
        <v>__</v>
      </c>
      <c r="AA1047" s="28" cm="1">
        <f t="array" aca="1" ref="AA1047" ca="1">IF($C1047="","",SUMIF(LEV_1,P1047,LEN))</f>
        <v>41035571</v>
      </c>
      <c r="AB1047" s="28" cm="1">
        <f t="array" aca="1" ref="AB1047" ca="1">IF($C1047="","",IF(Q1047="__",0,SUMIF(LEV_2,Q1047,LEN)))</f>
        <v>23329164</v>
      </c>
      <c r="AC1047" s="28" cm="1">
        <f t="array" aca="1" ref="AC1047" ca="1">IF($C1047="","",IF(R1047="__",0,SUMIF(LEV_3,R1047,LEN)))</f>
        <v>16068117</v>
      </c>
      <c r="AD1047" s="28" cm="1">
        <f t="array" aca="1" ref="AD1047" ca="1">IF($C1047="","",IF(S1047="__",0,SUMIF(LEV_4,S1047,LEN)))</f>
        <v>2466531</v>
      </c>
      <c r="AE1047" s="28" cm="1">
        <f t="array" aca="1" ref="AE1047" ca="1">IF($C1047="","",IF(T1047="__",0,SUMIF(LEV_5,T1047,LEN)))</f>
        <v>0</v>
      </c>
      <c r="AF1047" s="28" cm="1">
        <f t="array" aca="1" ref="AF1047" ca="1">IF($C1047="","",IF(U1047="__",0,SUMIF(LEV_6,U1047,LEN)))</f>
        <v>0</v>
      </c>
      <c r="AG1047" s="28" cm="1">
        <f t="array" aca="1" ref="AG1047" ca="1">IF($C1047="","",IF(V1047="__",0,SUMIF(LEV_7,V1047,LEN)))</f>
        <v>0</v>
      </c>
      <c r="AH1047" s="28" cm="1">
        <f t="array" aca="1" ref="AH1047" ca="1">IF($C1047="","",IF(W1047="__",0,SUMIF(LEV_8,W1047,LEN)))</f>
        <v>0</v>
      </c>
      <c r="AI1047" s="28" cm="1">
        <f t="array" aca="1" ref="AI1047" ca="1">IF($C1047="","",IF(X1047="__",0,SUMIF(LEV_9,X1047,LEN)))</f>
        <v>0</v>
      </c>
      <c r="AJ1047" s="28" cm="1">
        <f t="array" aca="1" ref="AJ1047" ca="1">IF($C1047="","",IF(Y1047="__",0,SUMIF(LEV_10,Y1047,LEN)))</f>
        <v>0</v>
      </c>
      <c r="AK1047" s="28" cm="1">
        <f t="array" aca="1" ref="AK1047" ca="1">IF($C1047="","",IF(Z1047="__",0,SUMIF(LEV_11,Z1047,LEN)))</f>
        <v>0</v>
      </c>
      <c r="AL1047" cm="1">
        <f t="array" aca="1" ref="AL1047" ca="1">IF($C1047="","",_xlfn.IFS(AB1047=0,AA1047,AC1047=0,AB1047,AD1047=0,AC1047,AE1047=0,AD1047,AF1047=0,AE1047,AG1047=0,AF1047,AH1047=0,AG1047,AI1047=0,AH1047,AJ1047=0,AI1047,AK1047=0,AJ1047,TRUE,AK1047))</f>
        <v>2466531</v>
      </c>
      <c r="AM1047" t="b">
        <f t="shared" ca="1" si="169"/>
        <v>0</v>
      </c>
      <c r="AN1047" t="b">
        <f ca="1">IF($C1047="","",IF(IFERROR(MATCH(N1047,$N$1:$N1046,0),0)&gt;0,FALSE,TRUE))</f>
        <v>0</v>
      </c>
      <c r="AO1047" cm="1">
        <f t="array" aca="1" ref="AO1047" ca="1">_xlfn.IFS($C1047="","",AND(AM1047,AN1047),AL1047,TRUE,0)</f>
        <v>0</v>
      </c>
      <c r="AP1047" t="str" cm="1">
        <f t="array" aca="1" ref="AP1047" ca="1">_xlfn.IFS($C1047="","",AND(AN1047,AL1047&gt;=TBF),AL1047,TRUE,"")</f>
        <v/>
      </c>
    </row>
    <row r="1048" spans="1:42" x14ac:dyDescent="0.3">
      <c r="A1048">
        <v>1044</v>
      </c>
      <c r="C1048" s="10" t="str">
        <f ca="1">IF(OFFSET(INPUT_START,A1048-1,0)=0,"",OFFSET(INPUT_START,A1048-1,0))</f>
        <v>$ cd vzgpfd</v>
      </c>
      <c r="D1048" t="b">
        <f t="shared" ca="1" si="160"/>
        <v>1</v>
      </c>
      <c r="E1048" t="b">
        <f t="shared" ca="1" si="161"/>
        <v>0</v>
      </c>
      <c r="F1048" t="b">
        <f t="shared" ca="1" si="162"/>
        <v>1</v>
      </c>
      <c r="G1048" t="b">
        <f t="shared" ca="1" si="163"/>
        <v>0</v>
      </c>
      <c r="H1048" t="b">
        <f t="shared" ca="1" si="164"/>
        <v>0</v>
      </c>
      <c r="I1048">
        <f t="shared" ca="1" si="165"/>
        <v>5</v>
      </c>
      <c r="J1048" t="str">
        <f t="shared" ca="1" si="166"/>
        <v>vzgpfd</v>
      </c>
      <c r="K1048" t="str">
        <f t="shared" ca="1" si="167"/>
        <v/>
      </c>
      <c r="L1048" s="23">
        <f t="shared" ca="1" si="168"/>
        <v>0</v>
      </c>
      <c r="M1048" s="23" cm="1">
        <f t="array" aca="1" ref="M1048" ca="1">_xlfn.IFS($C1048="","",
$A1048=1,1,
NOT($F1048),M1047,
AND($F1048,$J1048&lt;&gt;".."),M1047+1,
AND($F1048,$J1048=".."),M1047-1,
TRUE,"ERR")</f>
        <v>5</v>
      </c>
      <c r="N1048" s="23" t="str" cm="1">
        <f t="array" aca="1" ref="N1048" ca="1">_xlfn.IFS($C1048="","",
$A1048=1,"",
NOT($F1048),N1047,
AND($F1048,$J1048&lt;&gt;".."),N1047&amp;IF(N1047="/","","/")&amp;$J1048,
AND($F1048,$J1048=".."),MID(N1047,1,FIND("@",SUBSTITUTE(N1047,"/","@",$M1048)) -1 ),
TRUE,"ERR")</f>
        <v>root/vpjqpqfm/rgqtzc/zgqjbf/vzgpfd</v>
      </c>
      <c r="O1048" s="22" t="str" cm="1">
        <f t="array" aca="1" ref="O1048" ca="1">_xlfn.IFS($C1048="","",
$N1048="root","root",
TRUE,MID($N1048,1+FIND("@",SUBSTITUTE($N1048,"/","@",$M1048-1)),100 )
)</f>
        <v>vzgpfd</v>
      </c>
      <c r="P1048" s="23" t="str" cm="1">
        <f t="array" aca="1" ref="P1048" ca="1">_xlfn.IFS($C1048="","",
P$4=1,"root",
P$4&gt;$M1048,"__",
TRUE,MID($N1048,1, FIND("@",SUBSTITUTE($N1048&amp;"/","/","@",P$4))-1)
)</f>
        <v>root</v>
      </c>
      <c r="Q1048" s="23" t="str" cm="1">
        <f t="array" aca="1" ref="Q1048" ca="1">_xlfn.IFS($C1048="","",
Q$4=1,"root",
Q$4&gt;$M1048,"__",
TRUE,MID($N1048,1, FIND("@",SUBSTITUTE($N1048&amp;"/","/","@",Q$4))-1)
)</f>
        <v>root/vpjqpqfm</v>
      </c>
      <c r="R1048" s="23" t="str" cm="1">
        <f t="array" aca="1" ref="R1048" ca="1">_xlfn.IFS($C1048="","",
R$4=1,"root",
R$4&gt;$M1048,"__",
TRUE,MID($N1048,1, FIND("@",SUBSTITUTE($N1048&amp;"/","/","@",R$4))-1)
)</f>
        <v>root/vpjqpqfm/rgqtzc</v>
      </c>
      <c r="S1048" s="23" t="str" cm="1">
        <f t="array" aca="1" ref="S1048" ca="1">_xlfn.IFS($C1048="","",
S$4=1,"root",
S$4&gt;$M1048,"__",
TRUE,MID($N1048,1, FIND("@",SUBSTITUTE($N1048&amp;"/","/","@",S$4))-1)
)</f>
        <v>root/vpjqpqfm/rgqtzc/zgqjbf</v>
      </c>
      <c r="T1048" s="23" t="str" cm="1">
        <f t="array" aca="1" ref="T1048" ca="1">_xlfn.IFS($C1048="","",
T$4=1,"root",
T$4&gt;$M1048,"__",
TRUE,MID($N1048,1, FIND("@",SUBSTITUTE($N1048&amp;"/","/","@",T$4))-1)
)</f>
        <v>root/vpjqpqfm/rgqtzc/zgqjbf/vzgpfd</v>
      </c>
      <c r="U1048" s="23" t="str" cm="1">
        <f t="array" aca="1" ref="U1048" ca="1">_xlfn.IFS($C1048="","",
U$4=1,"root",
U$4&gt;$M1048,"__",
TRUE,MID($N1048,1, FIND("@",SUBSTITUTE($N1048&amp;"/","/","@",U$4))-1)
)</f>
        <v>__</v>
      </c>
      <c r="V1048" s="23" t="str" cm="1">
        <f t="array" aca="1" ref="V1048" ca="1">_xlfn.IFS($C1048="","",
V$4=1,"root",
V$4&gt;$M1048,"__",
TRUE,MID($N1048,1, FIND("@",SUBSTITUTE($N1048&amp;"/","/","@",V$4))-1)
)</f>
        <v>__</v>
      </c>
      <c r="W1048" s="23" t="str" cm="1">
        <f t="array" aca="1" ref="W1048" ca="1">_xlfn.IFS($C1048="","",
W$4=1,"root",
W$4&gt;$M1048,"__",
TRUE,MID($N1048,1, FIND("@",SUBSTITUTE($N1048&amp;"/","/","@",W$4))-1)
)</f>
        <v>__</v>
      </c>
      <c r="X1048" s="23" t="str" cm="1">
        <f t="array" aca="1" ref="X1048" ca="1">_xlfn.IFS($C1048="","",
X$4=1,"root",
X$4&gt;$M1048,"__",
TRUE,MID($N1048,1, FIND("@",SUBSTITUTE($N1048&amp;"/","/","@",X$4))-1)
)</f>
        <v>__</v>
      </c>
      <c r="Y1048" s="23" t="str" cm="1">
        <f t="array" aca="1" ref="Y1048" ca="1">_xlfn.IFS($C1048="","",
Y$4=1,"root",
Y$4&gt;$M1048,"__",
TRUE,MID($N1048,1, FIND("@",SUBSTITUTE($N1048&amp;"/","/","@",Y$4))-1)
)</f>
        <v>__</v>
      </c>
      <c r="Z1048" s="23" t="str" cm="1">
        <f t="array" aca="1" ref="Z1048" ca="1">_xlfn.IFS($C1048="","",
Z$4=1,"root",
Z$4&gt;$M1048,"__",
TRUE,MID($N1048,1, FIND("@",SUBSTITUTE($N1048&amp;"/","/","@",Z$4))-1)
)</f>
        <v>__</v>
      </c>
      <c r="AA1048" s="28" cm="1">
        <f t="array" aca="1" ref="AA1048" ca="1">IF($C1048="","",SUMIF(LEV_1,P1048,LEN))</f>
        <v>41035571</v>
      </c>
      <c r="AB1048" s="28" cm="1">
        <f t="array" aca="1" ref="AB1048" ca="1">IF($C1048="","",IF(Q1048="__",0,SUMIF(LEV_2,Q1048,LEN)))</f>
        <v>23329164</v>
      </c>
      <c r="AC1048" s="28" cm="1">
        <f t="array" aca="1" ref="AC1048" ca="1">IF($C1048="","",IF(R1048="__",0,SUMIF(LEV_3,R1048,LEN)))</f>
        <v>16068117</v>
      </c>
      <c r="AD1048" s="28" cm="1">
        <f t="array" aca="1" ref="AD1048" ca="1">IF($C1048="","",IF(S1048="__",0,SUMIF(LEV_4,S1048,LEN)))</f>
        <v>2466531</v>
      </c>
      <c r="AE1048" s="28" cm="1">
        <f t="array" aca="1" ref="AE1048" ca="1">IF($C1048="","",IF(T1048="__",0,SUMIF(LEV_5,T1048,LEN)))</f>
        <v>1483302</v>
      </c>
      <c r="AF1048" s="28" cm="1">
        <f t="array" aca="1" ref="AF1048" ca="1">IF($C1048="","",IF(U1048="__",0,SUMIF(LEV_6,U1048,LEN)))</f>
        <v>0</v>
      </c>
      <c r="AG1048" s="28" cm="1">
        <f t="array" aca="1" ref="AG1048" ca="1">IF($C1048="","",IF(V1048="__",0,SUMIF(LEV_7,V1048,LEN)))</f>
        <v>0</v>
      </c>
      <c r="AH1048" s="28" cm="1">
        <f t="array" aca="1" ref="AH1048" ca="1">IF($C1048="","",IF(W1048="__",0,SUMIF(LEV_8,W1048,LEN)))</f>
        <v>0</v>
      </c>
      <c r="AI1048" s="28" cm="1">
        <f t="array" aca="1" ref="AI1048" ca="1">IF($C1048="","",IF(X1048="__",0,SUMIF(LEV_9,X1048,LEN)))</f>
        <v>0</v>
      </c>
      <c r="AJ1048" s="28" cm="1">
        <f t="array" aca="1" ref="AJ1048" ca="1">IF($C1048="","",IF(Y1048="__",0,SUMIF(LEV_10,Y1048,LEN)))</f>
        <v>0</v>
      </c>
      <c r="AK1048" s="28" cm="1">
        <f t="array" aca="1" ref="AK1048" ca="1">IF($C1048="","",IF(Z1048="__",0,SUMIF(LEV_11,Z1048,LEN)))</f>
        <v>0</v>
      </c>
      <c r="AL1048" cm="1">
        <f t="array" aca="1" ref="AL1048" ca="1">IF($C1048="","",_xlfn.IFS(AB1048=0,AA1048,AC1048=0,AB1048,AD1048=0,AC1048,AE1048=0,AD1048,AF1048=0,AE1048,AG1048=0,AF1048,AH1048=0,AG1048,AI1048=0,AH1048,AJ1048=0,AI1048,AK1048=0,AJ1048,TRUE,AK1048))</f>
        <v>1483302</v>
      </c>
      <c r="AM1048" t="b">
        <f t="shared" ca="1" si="169"/>
        <v>0</v>
      </c>
      <c r="AN1048" t="b">
        <f ca="1">IF($C1048="","",IF(IFERROR(MATCH(N1048,$N$1:$N1047,0),0)&gt;0,FALSE,TRUE))</f>
        <v>1</v>
      </c>
      <c r="AO1048" cm="1">
        <f t="array" aca="1" ref="AO1048" ca="1">_xlfn.IFS($C1048="","",AND(AM1048,AN1048),AL1048,TRUE,0)</f>
        <v>0</v>
      </c>
      <c r="AP1048" cm="1">
        <f t="array" aca="1" ref="AP1048" ca="1">_xlfn.IFS($C1048="","",AND(AN1048,AL1048&gt;=TBF),AL1048,TRUE,"")</f>
        <v>1483302</v>
      </c>
    </row>
    <row r="1049" spans="1:42" x14ac:dyDescent="0.3">
      <c r="A1049">
        <v>1045</v>
      </c>
      <c r="C1049" s="10" t="str">
        <f ca="1">IF(OFFSET(INPUT_START,A1049-1,0)=0,"",OFFSET(INPUT_START,A1049-1,0))</f>
        <v>$ ls</v>
      </c>
      <c r="D1049" t="b">
        <f t="shared" ca="1" si="160"/>
        <v>1</v>
      </c>
      <c r="E1049" t="b">
        <f t="shared" ca="1" si="161"/>
        <v>1</v>
      </c>
      <c r="F1049" t="b">
        <f t="shared" ca="1" si="162"/>
        <v>0</v>
      </c>
      <c r="G1049" t="b">
        <f t="shared" ca="1" si="163"/>
        <v>0</v>
      </c>
      <c r="H1049" t="b">
        <f t="shared" ca="1" si="164"/>
        <v>0</v>
      </c>
      <c r="I1049">
        <f t="shared" ca="1" si="165"/>
        <v>0</v>
      </c>
      <c r="J1049" t="str">
        <f t="shared" ca="1" si="166"/>
        <v/>
      </c>
      <c r="K1049" t="str">
        <f t="shared" ca="1" si="167"/>
        <v/>
      </c>
      <c r="L1049" s="23">
        <f t="shared" ca="1" si="168"/>
        <v>0</v>
      </c>
      <c r="M1049" s="23" cm="1">
        <f t="array" aca="1" ref="M1049" ca="1">_xlfn.IFS($C1049="","",
$A1049=1,1,
NOT($F1049),M1048,
AND($F1049,$J1049&lt;&gt;".."),M1048+1,
AND($F1049,$J1049=".."),M1048-1,
TRUE,"ERR")</f>
        <v>5</v>
      </c>
      <c r="N1049" s="23" t="str" cm="1">
        <f t="array" aca="1" ref="N1049" ca="1">_xlfn.IFS($C1049="","",
$A1049=1,"",
NOT($F1049),N1048,
AND($F1049,$J1049&lt;&gt;".."),N1048&amp;IF(N1048="/","","/")&amp;$J1049,
AND($F1049,$J1049=".."),MID(N1048,1,FIND("@",SUBSTITUTE(N1048,"/","@",$M1049)) -1 ),
TRUE,"ERR")</f>
        <v>root/vpjqpqfm/rgqtzc/zgqjbf/vzgpfd</v>
      </c>
      <c r="O1049" s="22" t="str" cm="1">
        <f t="array" aca="1" ref="O1049" ca="1">_xlfn.IFS($C1049="","",
$N1049="root","root",
TRUE,MID($N1049,1+FIND("@",SUBSTITUTE($N1049,"/","@",$M1049-1)),100 )
)</f>
        <v>vzgpfd</v>
      </c>
      <c r="P1049" s="23" t="str" cm="1">
        <f t="array" aca="1" ref="P1049" ca="1">_xlfn.IFS($C1049="","",
P$4=1,"root",
P$4&gt;$M1049,"__",
TRUE,MID($N1049,1, FIND("@",SUBSTITUTE($N1049&amp;"/","/","@",P$4))-1)
)</f>
        <v>root</v>
      </c>
      <c r="Q1049" s="23" t="str" cm="1">
        <f t="array" aca="1" ref="Q1049" ca="1">_xlfn.IFS($C1049="","",
Q$4=1,"root",
Q$4&gt;$M1049,"__",
TRUE,MID($N1049,1, FIND("@",SUBSTITUTE($N1049&amp;"/","/","@",Q$4))-1)
)</f>
        <v>root/vpjqpqfm</v>
      </c>
      <c r="R1049" s="23" t="str" cm="1">
        <f t="array" aca="1" ref="R1049" ca="1">_xlfn.IFS($C1049="","",
R$4=1,"root",
R$4&gt;$M1049,"__",
TRUE,MID($N1049,1, FIND("@",SUBSTITUTE($N1049&amp;"/","/","@",R$4))-1)
)</f>
        <v>root/vpjqpqfm/rgqtzc</v>
      </c>
      <c r="S1049" s="23" t="str" cm="1">
        <f t="array" aca="1" ref="S1049" ca="1">_xlfn.IFS($C1049="","",
S$4=1,"root",
S$4&gt;$M1049,"__",
TRUE,MID($N1049,1, FIND("@",SUBSTITUTE($N1049&amp;"/","/","@",S$4))-1)
)</f>
        <v>root/vpjqpqfm/rgqtzc/zgqjbf</v>
      </c>
      <c r="T1049" s="23" t="str" cm="1">
        <f t="array" aca="1" ref="T1049" ca="1">_xlfn.IFS($C1049="","",
T$4=1,"root",
T$4&gt;$M1049,"__",
TRUE,MID($N1049,1, FIND("@",SUBSTITUTE($N1049&amp;"/","/","@",T$4))-1)
)</f>
        <v>root/vpjqpqfm/rgqtzc/zgqjbf/vzgpfd</v>
      </c>
      <c r="U1049" s="23" t="str" cm="1">
        <f t="array" aca="1" ref="U1049" ca="1">_xlfn.IFS($C1049="","",
U$4=1,"root",
U$4&gt;$M1049,"__",
TRUE,MID($N1049,1, FIND("@",SUBSTITUTE($N1049&amp;"/","/","@",U$4))-1)
)</f>
        <v>__</v>
      </c>
      <c r="V1049" s="23" t="str" cm="1">
        <f t="array" aca="1" ref="V1049" ca="1">_xlfn.IFS($C1049="","",
V$4=1,"root",
V$4&gt;$M1049,"__",
TRUE,MID($N1049,1, FIND("@",SUBSTITUTE($N1049&amp;"/","/","@",V$4))-1)
)</f>
        <v>__</v>
      </c>
      <c r="W1049" s="23" t="str" cm="1">
        <f t="array" aca="1" ref="W1049" ca="1">_xlfn.IFS($C1049="","",
W$4=1,"root",
W$4&gt;$M1049,"__",
TRUE,MID($N1049,1, FIND("@",SUBSTITUTE($N1049&amp;"/","/","@",W$4))-1)
)</f>
        <v>__</v>
      </c>
      <c r="X1049" s="23" t="str" cm="1">
        <f t="array" aca="1" ref="X1049" ca="1">_xlfn.IFS($C1049="","",
X$4=1,"root",
X$4&gt;$M1049,"__",
TRUE,MID($N1049,1, FIND("@",SUBSTITUTE($N1049&amp;"/","/","@",X$4))-1)
)</f>
        <v>__</v>
      </c>
      <c r="Y1049" s="23" t="str" cm="1">
        <f t="array" aca="1" ref="Y1049" ca="1">_xlfn.IFS($C1049="","",
Y$4=1,"root",
Y$4&gt;$M1049,"__",
TRUE,MID($N1049,1, FIND("@",SUBSTITUTE($N1049&amp;"/","/","@",Y$4))-1)
)</f>
        <v>__</v>
      </c>
      <c r="Z1049" s="23" t="str" cm="1">
        <f t="array" aca="1" ref="Z1049" ca="1">_xlfn.IFS($C1049="","",
Z$4=1,"root",
Z$4&gt;$M1049,"__",
TRUE,MID($N1049,1, FIND("@",SUBSTITUTE($N1049&amp;"/","/","@",Z$4))-1)
)</f>
        <v>__</v>
      </c>
      <c r="AA1049" s="28" cm="1">
        <f t="array" aca="1" ref="AA1049" ca="1">IF($C1049="","",SUMIF(LEV_1,P1049,LEN))</f>
        <v>41035571</v>
      </c>
      <c r="AB1049" s="28" cm="1">
        <f t="array" aca="1" ref="AB1049" ca="1">IF($C1049="","",IF(Q1049="__",0,SUMIF(LEV_2,Q1049,LEN)))</f>
        <v>23329164</v>
      </c>
      <c r="AC1049" s="28" cm="1">
        <f t="array" aca="1" ref="AC1049" ca="1">IF($C1049="","",IF(R1049="__",0,SUMIF(LEV_3,R1049,LEN)))</f>
        <v>16068117</v>
      </c>
      <c r="AD1049" s="28" cm="1">
        <f t="array" aca="1" ref="AD1049" ca="1">IF($C1049="","",IF(S1049="__",0,SUMIF(LEV_4,S1049,LEN)))</f>
        <v>2466531</v>
      </c>
      <c r="AE1049" s="28" cm="1">
        <f t="array" aca="1" ref="AE1049" ca="1">IF($C1049="","",IF(T1049="__",0,SUMIF(LEV_5,T1049,LEN)))</f>
        <v>1483302</v>
      </c>
      <c r="AF1049" s="28" cm="1">
        <f t="array" aca="1" ref="AF1049" ca="1">IF($C1049="","",IF(U1049="__",0,SUMIF(LEV_6,U1049,LEN)))</f>
        <v>0</v>
      </c>
      <c r="AG1049" s="28" cm="1">
        <f t="array" aca="1" ref="AG1049" ca="1">IF($C1049="","",IF(V1049="__",0,SUMIF(LEV_7,V1049,LEN)))</f>
        <v>0</v>
      </c>
      <c r="AH1049" s="28" cm="1">
        <f t="array" aca="1" ref="AH1049" ca="1">IF($C1049="","",IF(W1049="__",0,SUMIF(LEV_8,W1049,LEN)))</f>
        <v>0</v>
      </c>
      <c r="AI1049" s="28" cm="1">
        <f t="array" aca="1" ref="AI1049" ca="1">IF($C1049="","",IF(X1049="__",0,SUMIF(LEV_9,X1049,LEN)))</f>
        <v>0</v>
      </c>
      <c r="AJ1049" s="28" cm="1">
        <f t="array" aca="1" ref="AJ1049" ca="1">IF($C1049="","",IF(Y1049="__",0,SUMIF(LEV_10,Y1049,LEN)))</f>
        <v>0</v>
      </c>
      <c r="AK1049" s="28" cm="1">
        <f t="array" aca="1" ref="AK1049" ca="1">IF($C1049="","",IF(Z1049="__",0,SUMIF(LEV_11,Z1049,LEN)))</f>
        <v>0</v>
      </c>
      <c r="AL1049" cm="1">
        <f t="array" aca="1" ref="AL1049" ca="1">IF($C1049="","",_xlfn.IFS(AB1049=0,AA1049,AC1049=0,AB1049,AD1049=0,AC1049,AE1049=0,AD1049,AF1049=0,AE1049,AG1049=0,AF1049,AH1049=0,AG1049,AI1049=0,AH1049,AJ1049=0,AI1049,AK1049=0,AJ1049,TRUE,AK1049))</f>
        <v>1483302</v>
      </c>
      <c r="AM1049" t="b">
        <f t="shared" ca="1" si="169"/>
        <v>0</v>
      </c>
      <c r="AN1049" t="b">
        <f ca="1">IF($C1049="","",IF(IFERROR(MATCH(N1049,$N$1:$N1048,0),0)&gt;0,FALSE,TRUE))</f>
        <v>0</v>
      </c>
      <c r="AO1049" cm="1">
        <f t="array" aca="1" ref="AO1049" ca="1">_xlfn.IFS($C1049="","",AND(AM1049,AN1049),AL1049,TRUE,0)</f>
        <v>0</v>
      </c>
      <c r="AP1049" t="str" cm="1">
        <f t="array" aca="1" ref="AP1049" ca="1">_xlfn.IFS($C1049="","",AND(AN1049,AL1049&gt;=TBF),AL1049,TRUE,"")</f>
        <v/>
      </c>
    </row>
    <row r="1050" spans="1:42" x14ac:dyDescent="0.3">
      <c r="A1050">
        <v>1046</v>
      </c>
      <c r="C1050" s="10" t="str">
        <f ca="1">IF(OFFSET(INPUT_START,A1050-1,0)=0,"",OFFSET(INPUT_START,A1050-1,0))</f>
        <v>dir bhwd</v>
      </c>
      <c r="D1050" t="b">
        <f t="shared" ca="1" si="160"/>
        <v>0</v>
      </c>
      <c r="E1050" t="b">
        <f t="shared" ca="1" si="161"/>
        <v>0</v>
      </c>
      <c r="F1050" t="b">
        <f t="shared" ca="1" si="162"/>
        <v>0</v>
      </c>
      <c r="G1050" t="b">
        <f t="shared" ca="1" si="163"/>
        <v>1</v>
      </c>
      <c r="H1050" t="b">
        <f t="shared" ca="1" si="164"/>
        <v>0</v>
      </c>
      <c r="I1050">
        <f t="shared" ca="1" si="165"/>
        <v>4</v>
      </c>
      <c r="J1050" t="str">
        <f t="shared" ca="1" si="166"/>
        <v/>
      </c>
      <c r="K1050" t="str">
        <f t="shared" ca="1" si="167"/>
        <v/>
      </c>
      <c r="L1050" s="23">
        <f t="shared" ca="1" si="168"/>
        <v>0</v>
      </c>
      <c r="M1050" s="23" cm="1">
        <f t="array" aca="1" ref="M1050" ca="1">_xlfn.IFS($C1050="","",
$A1050=1,1,
NOT($F1050),M1049,
AND($F1050,$J1050&lt;&gt;".."),M1049+1,
AND($F1050,$J1050=".."),M1049-1,
TRUE,"ERR")</f>
        <v>5</v>
      </c>
      <c r="N1050" s="23" t="str" cm="1">
        <f t="array" aca="1" ref="N1050" ca="1">_xlfn.IFS($C1050="","",
$A1050=1,"",
NOT($F1050),N1049,
AND($F1050,$J1050&lt;&gt;".."),N1049&amp;IF(N1049="/","","/")&amp;$J1050,
AND($F1050,$J1050=".."),MID(N1049,1,FIND("@",SUBSTITUTE(N1049,"/","@",$M1050)) -1 ),
TRUE,"ERR")</f>
        <v>root/vpjqpqfm/rgqtzc/zgqjbf/vzgpfd</v>
      </c>
      <c r="O1050" s="22" t="str" cm="1">
        <f t="array" aca="1" ref="O1050" ca="1">_xlfn.IFS($C1050="","",
$N1050="root","root",
TRUE,MID($N1050,1+FIND("@",SUBSTITUTE($N1050,"/","@",$M1050-1)),100 )
)</f>
        <v>vzgpfd</v>
      </c>
      <c r="P1050" s="23" t="str" cm="1">
        <f t="array" aca="1" ref="P1050" ca="1">_xlfn.IFS($C1050="","",
P$4=1,"root",
P$4&gt;$M1050,"__",
TRUE,MID($N1050,1, FIND("@",SUBSTITUTE($N1050&amp;"/","/","@",P$4))-1)
)</f>
        <v>root</v>
      </c>
      <c r="Q1050" s="23" t="str" cm="1">
        <f t="array" aca="1" ref="Q1050" ca="1">_xlfn.IFS($C1050="","",
Q$4=1,"root",
Q$4&gt;$M1050,"__",
TRUE,MID($N1050,1, FIND("@",SUBSTITUTE($N1050&amp;"/","/","@",Q$4))-1)
)</f>
        <v>root/vpjqpqfm</v>
      </c>
      <c r="R1050" s="23" t="str" cm="1">
        <f t="array" aca="1" ref="R1050" ca="1">_xlfn.IFS($C1050="","",
R$4=1,"root",
R$4&gt;$M1050,"__",
TRUE,MID($N1050,1, FIND("@",SUBSTITUTE($N1050&amp;"/","/","@",R$4))-1)
)</f>
        <v>root/vpjqpqfm/rgqtzc</v>
      </c>
      <c r="S1050" s="23" t="str" cm="1">
        <f t="array" aca="1" ref="S1050" ca="1">_xlfn.IFS($C1050="","",
S$4=1,"root",
S$4&gt;$M1050,"__",
TRUE,MID($N1050,1, FIND("@",SUBSTITUTE($N1050&amp;"/","/","@",S$4))-1)
)</f>
        <v>root/vpjqpqfm/rgqtzc/zgqjbf</v>
      </c>
      <c r="T1050" s="23" t="str" cm="1">
        <f t="array" aca="1" ref="T1050" ca="1">_xlfn.IFS($C1050="","",
T$4=1,"root",
T$4&gt;$M1050,"__",
TRUE,MID($N1050,1, FIND("@",SUBSTITUTE($N1050&amp;"/","/","@",T$4))-1)
)</f>
        <v>root/vpjqpqfm/rgqtzc/zgqjbf/vzgpfd</v>
      </c>
      <c r="U1050" s="23" t="str" cm="1">
        <f t="array" aca="1" ref="U1050" ca="1">_xlfn.IFS($C1050="","",
U$4=1,"root",
U$4&gt;$M1050,"__",
TRUE,MID($N1050,1, FIND("@",SUBSTITUTE($N1050&amp;"/","/","@",U$4))-1)
)</f>
        <v>__</v>
      </c>
      <c r="V1050" s="23" t="str" cm="1">
        <f t="array" aca="1" ref="V1050" ca="1">_xlfn.IFS($C1050="","",
V$4=1,"root",
V$4&gt;$M1050,"__",
TRUE,MID($N1050,1, FIND("@",SUBSTITUTE($N1050&amp;"/","/","@",V$4))-1)
)</f>
        <v>__</v>
      </c>
      <c r="W1050" s="23" t="str" cm="1">
        <f t="array" aca="1" ref="W1050" ca="1">_xlfn.IFS($C1050="","",
W$4=1,"root",
W$4&gt;$M1050,"__",
TRUE,MID($N1050,1, FIND("@",SUBSTITUTE($N1050&amp;"/","/","@",W$4))-1)
)</f>
        <v>__</v>
      </c>
      <c r="X1050" s="23" t="str" cm="1">
        <f t="array" aca="1" ref="X1050" ca="1">_xlfn.IFS($C1050="","",
X$4=1,"root",
X$4&gt;$M1050,"__",
TRUE,MID($N1050,1, FIND("@",SUBSTITUTE($N1050&amp;"/","/","@",X$4))-1)
)</f>
        <v>__</v>
      </c>
      <c r="Y1050" s="23" t="str" cm="1">
        <f t="array" aca="1" ref="Y1050" ca="1">_xlfn.IFS($C1050="","",
Y$4=1,"root",
Y$4&gt;$M1050,"__",
TRUE,MID($N1050,1, FIND("@",SUBSTITUTE($N1050&amp;"/","/","@",Y$4))-1)
)</f>
        <v>__</v>
      </c>
      <c r="Z1050" s="23" t="str" cm="1">
        <f t="array" aca="1" ref="Z1050" ca="1">_xlfn.IFS($C1050="","",
Z$4=1,"root",
Z$4&gt;$M1050,"__",
TRUE,MID($N1050,1, FIND("@",SUBSTITUTE($N1050&amp;"/","/","@",Z$4))-1)
)</f>
        <v>__</v>
      </c>
      <c r="AA1050" s="28" cm="1">
        <f t="array" aca="1" ref="AA1050" ca="1">IF($C1050="","",SUMIF(LEV_1,P1050,LEN))</f>
        <v>41035571</v>
      </c>
      <c r="AB1050" s="28" cm="1">
        <f t="array" aca="1" ref="AB1050" ca="1">IF($C1050="","",IF(Q1050="__",0,SUMIF(LEV_2,Q1050,LEN)))</f>
        <v>23329164</v>
      </c>
      <c r="AC1050" s="28" cm="1">
        <f t="array" aca="1" ref="AC1050" ca="1">IF($C1050="","",IF(R1050="__",0,SUMIF(LEV_3,R1050,LEN)))</f>
        <v>16068117</v>
      </c>
      <c r="AD1050" s="28" cm="1">
        <f t="array" aca="1" ref="AD1050" ca="1">IF($C1050="","",IF(S1050="__",0,SUMIF(LEV_4,S1050,LEN)))</f>
        <v>2466531</v>
      </c>
      <c r="AE1050" s="28" cm="1">
        <f t="array" aca="1" ref="AE1050" ca="1">IF($C1050="","",IF(T1050="__",0,SUMIF(LEV_5,T1050,LEN)))</f>
        <v>1483302</v>
      </c>
      <c r="AF1050" s="28" cm="1">
        <f t="array" aca="1" ref="AF1050" ca="1">IF($C1050="","",IF(U1050="__",0,SUMIF(LEV_6,U1050,LEN)))</f>
        <v>0</v>
      </c>
      <c r="AG1050" s="28" cm="1">
        <f t="array" aca="1" ref="AG1050" ca="1">IF($C1050="","",IF(V1050="__",0,SUMIF(LEV_7,V1050,LEN)))</f>
        <v>0</v>
      </c>
      <c r="AH1050" s="28" cm="1">
        <f t="array" aca="1" ref="AH1050" ca="1">IF($C1050="","",IF(W1050="__",0,SUMIF(LEV_8,W1050,LEN)))</f>
        <v>0</v>
      </c>
      <c r="AI1050" s="28" cm="1">
        <f t="array" aca="1" ref="AI1050" ca="1">IF($C1050="","",IF(X1050="__",0,SUMIF(LEV_9,X1050,LEN)))</f>
        <v>0</v>
      </c>
      <c r="AJ1050" s="28" cm="1">
        <f t="array" aca="1" ref="AJ1050" ca="1">IF($C1050="","",IF(Y1050="__",0,SUMIF(LEV_10,Y1050,LEN)))</f>
        <v>0</v>
      </c>
      <c r="AK1050" s="28" cm="1">
        <f t="array" aca="1" ref="AK1050" ca="1">IF($C1050="","",IF(Z1050="__",0,SUMIF(LEV_11,Z1050,LEN)))</f>
        <v>0</v>
      </c>
      <c r="AL1050" cm="1">
        <f t="array" aca="1" ref="AL1050" ca="1">IF($C1050="","",_xlfn.IFS(AB1050=0,AA1050,AC1050=0,AB1050,AD1050=0,AC1050,AE1050=0,AD1050,AF1050=0,AE1050,AG1050=0,AF1050,AH1050=0,AG1050,AI1050=0,AH1050,AJ1050=0,AI1050,AK1050=0,AJ1050,TRUE,AK1050))</f>
        <v>1483302</v>
      </c>
      <c r="AM1050" t="b">
        <f t="shared" ca="1" si="169"/>
        <v>0</v>
      </c>
      <c r="AN1050" t="b">
        <f ca="1">IF($C1050="","",IF(IFERROR(MATCH(N1050,$N$1:$N1049,0),0)&gt;0,FALSE,TRUE))</f>
        <v>0</v>
      </c>
      <c r="AO1050" cm="1">
        <f t="array" aca="1" ref="AO1050" ca="1">_xlfn.IFS($C1050="","",AND(AM1050,AN1050),AL1050,TRUE,0)</f>
        <v>0</v>
      </c>
      <c r="AP1050" t="str" cm="1">
        <f t="array" aca="1" ref="AP1050" ca="1">_xlfn.IFS($C1050="","",AND(AN1050,AL1050&gt;=TBF),AL1050,TRUE,"")</f>
        <v/>
      </c>
    </row>
    <row r="1051" spans="1:42" x14ac:dyDescent="0.3">
      <c r="A1051">
        <v>1047</v>
      </c>
      <c r="C1051" s="10" t="str">
        <f ca="1">IF(OFFSET(INPUT_START,A1051-1,0)=0,"",OFFSET(INPUT_START,A1051-1,0))</f>
        <v>38855 dcgvw</v>
      </c>
      <c r="D1051" t="b">
        <f t="shared" ca="1" si="160"/>
        <v>0</v>
      </c>
      <c r="E1051" t="b">
        <f t="shared" ca="1" si="161"/>
        <v>0</v>
      </c>
      <c r="F1051" t="b">
        <f t="shared" ca="1" si="162"/>
        <v>0</v>
      </c>
      <c r="G1051" t="b">
        <f t="shared" ca="1" si="163"/>
        <v>0</v>
      </c>
      <c r="H1051" t="b">
        <f t="shared" ca="1" si="164"/>
        <v>1</v>
      </c>
      <c r="I1051">
        <f t="shared" ca="1" si="165"/>
        <v>6</v>
      </c>
      <c r="J1051" t="str">
        <f t="shared" ca="1" si="166"/>
        <v/>
      </c>
      <c r="K1051" t="str">
        <f t="shared" ca="1" si="167"/>
        <v>dcgvw</v>
      </c>
      <c r="L1051" s="23">
        <f t="shared" ca="1" si="168"/>
        <v>38855</v>
      </c>
      <c r="M1051" s="23" cm="1">
        <f t="array" aca="1" ref="M1051" ca="1">_xlfn.IFS($C1051="","",
$A1051=1,1,
NOT($F1051),M1050,
AND($F1051,$J1051&lt;&gt;".."),M1050+1,
AND($F1051,$J1051=".."),M1050-1,
TRUE,"ERR")</f>
        <v>5</v>
      </c>
      <c r="N1051" s="23" t="str" cm="1">
        <f t="array" aca="1" ref="N1051" ca="1">_xlfn.IFS($C1051="","",
$A1051=1,"",
NOT($F1051),N1050,
AND($F1051,$J1051&lt;&gt;".."),N1050&amp;IF(N1050="/","","/")&amp;$J1051,
AND($F1051,$J1051=".."),MID(N1050,1,FIND("@",SUBSTITUTE(N1050,"/","@",$M1051)) -1 ),
TRUE,"ERR")</f>
        <v>root/vpjqpqfm/rgqtzc/zgqjbf/vzgpfd</v>
      </c>
      <c r="O1051" s="22" t="str" cm="1">
        <f t="array" aca="1" ref="O1051" ca="1">_xlfn.IFS($C1051="","",
$N1051="root","root",
TRUE,MID($N1051,1+FIND("@",SUBSTITUTE($N1051,"/","@",$M1051-1)),100 )
)</f>
        <v>vzgpfd</v>
      </c>
      <c r="P1051" s="23" t="str" cm="1">
        <f t="array" aca="1" ref="P1051" ca="1">_xlfn.IFS($C1051="","",
P$4=1,"root",
P$4&gt;$M1051,"__",
TRUE,MID($N1051,1, FIND("@",SUBSTITUTE($N1051&amp;"/","/","@",P$4))-1)
)</f>
        <v>root</v>
      </c>
      <c r="Q1051" s="23" t="str" cm="1">
        <f t="array" aca="1" ref="Q1051" ca="1">_xlfn.IFS($C1051="","",
Q$4=1,"root",
Q$4&gt;$M1051,"__",
TRUE,MID($N1051,1, FIND("@",SUBSTITUTE($N1051&amp;"/","/","@",Q$4))-1)
)</f>
        <v>root/vpjqpqfm</v>
      </c>
      <c r="R1051" s="23" t="str" cm="1">
        <f t="array" aca="1" ref="R1051" ca="1">_xlfn.IFS($C1051="","",
R$4=1,"root",
R$4&gt;$M1051,"__",
TRUE,MID($N1051,1, FIND("@",SUBSTITUTE($N1051&amp;"/","/","@",R$4))-1)
)</f>
        <v>root/vpjqpqfm/rgqtzc</v>
      </c>
      <c r="S1051" s="23" t="str" cm="1">
        <f t="array" aca="1" ref="S1051" ca="1">_xlfn.IFS($C1051="","",
S$4=1,"root",
S$4&gt;$M1051,"__",
TRUE,MID($N1051,1, FIND("@",SUBSTITUTE($N1051&amp;"/","/","@",S$4))-1)
)</f>
        <v>root/vpjqpqfm/rgqtzc/zgqjbf</v>
      </c>
      <c r="T1051" s="23" t="str" cm="1">
        <f t="array" aca="1" ref="T1051" ca="1">_xlfn.IFS($C1051="","",
T$4=1,"root",
T$4&gt;$M1051,"__",
TRUE,MID($N1051,1, FIND("@",SUBSTITUTE($N1051&amp;"/","/","@",T$4))-1)
)</f>
        <v>root/vpjqpqfm/rgqtzc/zgqjbf/vzgpfd</v>
      </c>
      <c r="U1051" s="23" t="str" cm="1">
        <f t="array" aca="1" ref="U1051" ca="1">_xlfn.IFS($C1051="","",
U$4=1,"root",
U$4&gt;$M1051,"__",
TRUE,MID($N1051,1, FIND("@",SUBSTITUTE($N1051&amp;"/","/","@",U$4))-1)
)</f>
        <v>__</v>
      </c>
      <c r="V1051" s="23" t="str" cm="1">
        <f t="array" aca="1" ref="V1051" ca="1">_xlfn.IFS($C1051="","",
V$4=1,"root",
V$4&gt;$M1051,"__",
TRUE,MID($N1051,1, FIND("@",SUBSTITUTE($N1051&amp;"/","/","@",V$4))-1)
)</f>
        <v>__</v>
      </c>
      <c r="W1051" s="23" t="str" cm="1">
        <f t="array" aca="1" ref="W1051" ca="1">_xlfn.IFS($C1051="","",
W$4=1,"root",
W$4&gt;$M1051,"__",
TRUE,MID($N1051,1, FIND("@",SUBSTITUTE($N1051&amp;"/","/","@",W$4))-1)
)</f>
        <v>__</v>
      </c>
      <c r="X1051" s="23" t="str" cm="1">
        <f t="array" aca="1" ref="X1051" ca="1">_xlfn.IFS($C1051="","",
X$4=1,"root",
X$4&gt;$M1051,"__",
TRUE,MID($N1051,1, FIND("@",SUBSTITUTE($N1051&amp;"/","/","@",X$4))-1)
)</f>
        <v>__</v>
      </c>
      <c r="Y1051" s="23" t="str" cm="1">
        <f t="array" aca="1" ref="Y1051" ca="1">_xlfn.IFS($C1051="","",
Y$4=1,"root",
Y$4&gt;$M1051,"__",
TRUE,MID($N1051,1, FIND("@",SUBSTITUTE($N1051&amp;"/","/","@",Y$4))-1)
)</f>
        <v>__</v>
      </c>
      <c r="Z1051" s="23" t="str" cm="1">
        <f t="array" aca="1" ref="Z1051" ca="1">_xlfn.IFS($C1051="","",
Z$4=1,"root",
Z$4&gt;$M1051,"__",
TRUE,MID($N1051,1, FIND("@",SUBSTITUTE($N1051&amp;"/","/","@",Z$4))-1)
)</f>
        <v>__</v>
      </c>
      <c r="AA1051" s="28" cm="1">
        <f t="array" aca="1" ref="AA1051" ca="1">IF($C1051="","",SUMIF(LEV_1,P1051,LEN))</f>
        <v>41035571</v>
      </c>
      <c r="AB1051" s="28" cm="1">
        <f t="array" aca="1" ref="AB1051" ca="1">IF($C1051="","",IF(Q1051="__",0,SUMIF(LEV_2,Q1051,LEN)))</f>
        <v>23329164</v>
      </c>
      <c r="AC1051" s="28" cm="1">
        <f t="array" aca="1" ref="AC1051" ca="1">IF($C1051="","",IF(R1051="__",0,SUMIF(LEV_3,R1051,LEN)))</f>
        <v>16068117</v>
      </c>
      <c r="AD1051" s="28" cm="1">
        <f t="array" aca="1" ref="AD1051" ca="1">IF($C1051="","",IF(S1051="__",0,SUMIF(LEV_4,S1051,LEN)))</f>
        <v>2466531</v>
      </c>
      <c r="AE1051" s="28" cm="1">
        <f t="array" aca="1" ref="AE1051" ca="1">IF($C1051="","",IF(T1051="__",0,SUMIF(LEV_5,T1051,LEN)))</f>
        <v>1483302</v>
      </c>
      <c r="AF1051" s="28" cm="1">
        <f t="array" aca="1" ref="AF1051" ca="1">IF($C1051="","",IF(U1051="__",0,SUMIF(LEV_6,U1051,LEN)))</f>
        <v>0</v>
      </c>
      <c r="AG1051" s="28" cm="1">
        <f t="array" aca="1" ref="AG1051" ca="1">IF($C1051="","",IF(V1051="__",0,SUMIF(LEV_7,V1051,LEN)))</f>
        <v>0</v>
      </c>
      <c r="AH1051" s="28" cm="1">
        <f t="array" aca="1" ref="AH1051" ca="1">IF($C1051="","",IF(W1051="__",0,SUMIF(LEV_8,W1051,LEN)))</f>
        <v>0</v>
      </c>
      <c r="AI1051" s="28" cm="1">
        <f t="array" aca="1" ref="AI1051" ca="1">IF($C1051="","",IF(X1051="__",0,SUMIF(LEV_9,X1051,LEN)))</f>
        <v>0</v>
      </c>
      <c r="AJ1051" s="28" cm="1">
        <f t="array" aca="1" ref="AJ1051" ca="1">IF($C1051="","",IF(Y1051="__",0,SUMIF(LEV_10,Y1051,LEN)))</f>
        <v>0</v>
      </c>
      <c r="AK1051" s="28" cm="1">
        <f t="array" aca="1" ref="AK1051" ca="1">IF($C1051="","",IF(Z1051="__",0,SUMIF(LEV_11,Z1051,LEN)))</f>
        <v>0</v>
      </c>
      <c r="AL1051" cm="1">
        <f t="array" aca="1" ref="AL1051" ca="1">IF($C1051="","",_xlfn.IFS(AB1051=0,AA1051,AC1051=0,AB1051,AD1051=0,AC1051,AE1051=0,AD1051,AF1051=0,AE1051,AG1051=0,AF1051,AH1051=0,AG1051,AI1051=0,AH1051,AJ1051=0,AI1051,AK1051=0,AJ1051,TRUE,AK1051))</f>
        <v>1483302</v>
      </c>
      <c r="AM1051" t="b">
        <f t="shared" ca="1" si="169"/>
        <v>0</v>
      </c>
      <c r="AN1051" t="b">
        <f ca="1">IF($C1051="","",IF(IFERROR(MATCH(N1051,$N$1:$N1050,0),0)&gt;0,FALSE,TRUE))</f>
        <v>0</v>
      </c>
      <c r="AO1051" cm="1">
        <f t="array" aca="1" ref="AO1051" ca="1">_xlfn.IFS($C1051="","",AND(AM1051,AN1051),AL1051,TRUE,0)</f>
        <v>0</v>
      </c>
      <c r="AP1051" t="str" cm="1">
        <f t="array" aca="1" ref="AP1051" ca="1">_xlfn.IFS($C1051="","",AND(AN1051,AL1051&gt;=TBF),AL1051,TRUE,"")</f>
        <v/>
      </c>
    </row>
    <row r="1052" spans="1:42" x14ac:dyDescent="0.3">
      <c r="A1052">
        <v>1048</v>
      </c>
      <c r="C1052" s="10" t="str">
        <f ca="1">IF(OFFSET(INPUT_START,A1052-1,0)=0,"",OFFSET(INPUT_START,A1052-1,0))</f>
        <v>dir hdcqm</v>
      </c>
      <c r="D1052" t="b">
        <f t="shared" ca="1" si="160"/>
        <v>0</v>
      </c>
      <c r="E1052" t="b">
        <f t="shared" ca="1" si="161"/>
        <v>0</v>
      </c>
      <c r="F1052" t="b">
        <f t="shared" ca="1" si="162"/>
        <v>0</v>
      </c>
      <c r="G1052" t="b">
        <f t="shared" ca="1" si="163"/>
        <v>1</v>
      </c>
      <c r="H1052" t="b">
        <f t="shared" ca="1" si="164"/>
        <v>0</v>
      </c>
      <c r="I1052">
        <f t="shared" ca="1" si="165"/>
        <v>4</v>
      </c>
      <c r="J1052" t="str">
        <f t="shared" ca="1" si="166"/>
        <v/>
      </c>
      <c r="K1052" t="str">
        <f t="shared" ca="1" si="167"/>
        <v/>
      </c>
      <c r="L1052" s="23">
        <f t="shared" ca="1" si="168"/>
        <v>0</v>
      </c>
      <c r="M1052" s="23" cm="1">
        <f t="array" aca="1" ref="M1052" ca="1">_xlfn.IFS($C1052="","",
$A1052=1,1,
NOT($F1052),M1051,
AND($F1052,$J1052&lt;&gt;".."),M1051+1,
AND($F1052,$J1052=".."),M1051-1,
TRUE,"ERR")</f>
        <v>5</v>
      </c>
      <c r="N1052" s="23" t="str" cm="1">
        <f t="array" aca="1" ref="N1052" ca="1">_xlfn.IFS($C1052="","",
$A1052=1,"",
NOT($F1052),N1051,
AND($F1052,$J1052&lt;&gt;".."),N1051&amp;IF(N1051="/","","/")&amp;$J1052,
AND($F1052,$J1052=".."),MID(N1051,1,FIND("@",SUBSTITUTE(N1051,"/","@",$M1052)) -1 ),
TRUE,"ERR")</f>
        <v>root/vpjqpqfm/rgqtzc/zgqjbf/vzgpfd</v>
      </c>
      <c r="O1052" s="22" t="str" cm="1">
        <f t="array" aca="1" ref="O1052" ca="1">_xlfn.IFS($C1052="","",
$N1052="root","root",
TRUE,MID($N1052,1+FIND("@",SUBSTITUTE($N1052,"/","@",$M1052-1)),100 )
)</f>
        <v>vzgpfd</v>
      </c>
      <c r="P1052" s="23" t="str" cm="1">
        <f t="array" aca="1" ref="P1052" ca="1">_xlfn.IFS($C1052="","",
P$4=1,"root",
P$4&gt;$M1052,"__",
TRUE,MID($N1052,1, FIND("@",SUBSTITUTE($N1052&amp;"/","/","@",P$4))-1)
)</f>
        <v>root</v>
      </c>
      <c r="Q1052" s="23" t="str" cm="1">
        <f t="array" aca="1" ref="Q1052" ca="1">_xlfn.IFS($C1052="","",
Q$4=1,"root",
Q$4&gt;$M1052,"__",
TRUE,MID($N1052,1, FIND("@",SUBSTITUTE($N1052&amp;"/","/","@",Q$4))-1)
)</f>
        <v>root/vpjqpqfm</v>
      </c>
      <c r="R1052" s="23" t="str" cm="1">
        <f t="array" aca="1" ref="R1052" ca="1">_xlfn.IFS($C1052="","",
R$4=1,"root",
R$4&gt;$M1052,"__",
TRUE,MID($N1052,1, FIND("@",SUBSTITUTE($N1052&amp;"/","/","@",R$4))-1)
)</f>
        <v>root/vpjqpqfm/rgqtzc</v>
      </c>
      <c r="S1052" s="23" t="str" cm="1">
        <f t="array" aca="1" ref="S1052" ca="1">_xlfn.IFS($C1052="","",
S$4=1,"root",
S$4&gt;$M1052,"__",
TRUE,MID($N1052,1, FIND("@",SUBSTITUTE($N1052&amp;"/","/","@",S$4))-1)
)</f>
        <v>root/vpjqpqfm/rgqtzc/zgqjbf</v>
      </c>
      <c r="T1052" s="23" t="str" cm="1">
        <f t="array" aca="1" ref="T1052" ca="1">_xlfn.IFS($C1052="","",
T$4=1,"root",
T$4&gt;$M1052,"__",
TRUE,MID($N1052,1, FIND("@",SUBSTITUTE($N1052&amp;"/","/","@",T$4))-1)
)</f>
        <v>root/vpjqpqfm/rgqtzc/zgqjbf/vzgpfd</v>
      </c>
      <c r="U1052" s="23" t="str" cm="1">
        <f t="array" aca="1" ref="U1052" ca="1">_xlfn.IFS($C1052="","",
U$4=1,"root",
U$4&gt;$M1052,"__",
TRUE,MID($N1052,1, FIND("@",SUBSTITUTE($N1052&amp;"/","/","@",U$4))-1)
)</f>
        <v>__</v>
      </c>
      <c r="V1052" s="23" t="str" cm="1">
        <f t="array" aca="1" ref="V1052" ca="1">_xlfn.IFS($C1052="","",
V$4=1,"root",
V$4&gt;$M1052,"__",
TRUE,MID($N1052,1, FIND("@",SUBSTITUTE($N1052&amp;"/","/","@",V$4))-1)
)</f>
        <v>__</v>
      </c>
      <c r="W1052" s="23" t="str" cm="1">
        <f t="array" aca="1" ref="W1052" ca="1">_xlfn.IFS($C1052="","",
W$4=1,"root",
W$4&gt;$M1052,"__",
TRUE,MID($N1052,1, FIND("@",SUBSTITUTE($N1052&amp;"/","/","@",W$4))-1)
)</f>
        <v>__</v>
      </c>
      <c r="X1052" s="23" t="str" cm="1">
        <f t="array" aca="1" ref="X1052" ca="1">_xlfn.IFS($C1052="","",
X$4=1,"root",
X$4&gt;$M1052,"__",
TRUE,MID($N1052,1, FIND("@",SUBSTITUTE($N1052&amp;"/","/","@",X$4))-1)
)</f>
        <v>__</v>
      </c>
      <c r="Y1052" s="23" t="str" cm="1">
        <f t="array" aca="1" ref="Y1052" ca="1">_xlfn.IFS($C1052="","",
Y$4=1,"root",
Y$4&gt;$M1052,"__",
TRUE,MID($N1052,1, FIND("@",SUBSTITUTE($N1052&amp;"/","/","@",Y$4))-1)
)</f>
        <v>__</v>
      </c>
      <c r="Z1052" s="23" t="str" cm="1">
        <f t="array" aca="1" ref="Z1052" ca="1">_xlfn.IFS($C1052="","",
Z$4=1,"root",
Z$4&gt;$M1052,"__",
TRUE,MID($N1052,1, FIND("@",SUBSTITUTE($N1052&amp;"/","/","@",Z$4))-1)
)</f>
        <v>__</v>
      </c>
      <c r="AA1052" s="28" cm="1">
        <f t="array" aca="1" ref="AA1052" ca="1">IF($C1052="","",SUMIF(LEV_1,P1052,LEN))</f>
        <v>41035571</v>
      </c>
      <c r="AB1052" s="28" cm="1">
        <f t="array" aca="1" ref="AB1052" ca="1">IF($C1052="","",IF(Q1052="__",0,SUMIF(LEV_2,Q1052,LEN)))</f>
        <v>23329164</v>
      </c>
      <c r="AC1052" s="28" cm="1">
        <f t="array" aca="1" ref="AC1052" ca="1">IF($C1052="","",IF(R1052="__",0,SUMIF(LEV_3,R1052,LEN)))</f>
        <v>16068117</v>
      </c>
      <c r="AD1052" s="28" cm="1">
        <f t="array" aca="1" ref="AD1052" ca="1">IF($C1052="","",IF(S1052="__",0,SUMIF(LEV_4,S1052,LEN)))</f>
        <v>2466531</v>
      </c>
      <c r="AE1052" s="28" cm="1">
        <f t="array" aca="1" ref="AE1052" ca="1">IF($C1052="","",IF(T1052="__",0,SUMIF(LEV_5,T1052,LEN)))</f>
        <v>1483302</v>
      </c>
      <c r="AF1052" s="28" cm="1">
        <f t="array" aca="1" ref="AF1052" ca="1">IF($C1052="","",IF(U1052="__",0,SUMIF(LEV_6,U1052,LEN)))</f>
        <v>0</v>
      </c>
      <c r="AG1052" s="28" cm="1">
        <f t="array" aca="1" ref="AG1052" ca="1">IF($C1052="","",IF(V1052="__",0,SUMIF(LEV_7,V1052,LEN)))</f>
        <v>0</v>
      </c>
      <c r="AH1052" s="28" cm="1">
        <f t="array" aca="1" ref="AH1052" ca="1">IF($C1052="","",IF(W1052="__",0,SUMIF(LEV_8,W1052,LEN)))</f>
        <v>0</v>
      </c>
      <c r="AI1052" s="28" cm="1">
        <f t="array" aca="1" ref="AI1052" ca="1">IF($C1052="","",IF(X1052="__",0,SUMIF(LEV_9,X1052,LEN)))</f>
        <v>0</v>
      </c>
      <c r="AJ1052" s="28" cm="1">
        <f t="array" aca="1" ref="AJ1052" ca="1">IF($C1052="","",IF(Y1052="__",0,SUMIF(LEV_10,Y1052,LEN)))</f>
        <v>0</v>
      </c>
      <c r="AK1052" s="28" cm="1">
        <f t="array" aca="1" ref="AK1052" ca="1">IF($C1052="","",IF(Z1052="__",0,SUMIF(LEV_11,Z1052,LEN)))</f>
        <v>0</v>
      </c>
      <c r="AL1052" cm="1">
        <f t="array" aca="1" ref="AL1052" ca="1">IF($C1052="","",_xlfn.IFS(AB1052=0,AA1052,AC1052=0,AB1052,AD1052=0,AC1052,AE1052=0,AD1052,AF1052=0,AE1052,AG1052=0,AF1052,AH1052=0,AG1052,AI1052=0,AH1052,AJ1052=0,AI1052,AK1052=0,AJ1052,TRUE,AK1052))</f>
        <v>1483302</v>
      </c>
      <c r="AM1052" t="b">
        <f t="shared" ca="1" si="169"/>
        <v>0</v>
      </c>
      <c r="AN1052" t="b">
        <f ca="1">IF($C1052="","",IF(IFERROR(MATCH(N1052,$N$1:$N1051,0),0)&gt;0,FALSE,TRUE))</f>
        <v>0</v>
      </c>
      <c r="AO1052" cm="1">
        <f t="array" aca="1" ref="AO1052" ca="1">_xlfn.IFS($C1052="","",AND(AM1052,AN1052),AL1052,TRUE,0)</f>
        <v>0</v>
      </c>
      <c r="AP1052" t="str" cm="1">
        <f t="array" aca="1" ref="AP1052" ca="1">_xlfn.IFS($C1052="","",AND(AN1052,AL1052&gt;=TBF),AL1052,TRUE,"")</f>
        <v/>
      </c>
    </row>
    <row r="1053" spans="1:42" x14ac:dyDescent="0.3">
      <c r="A1053">
        <v>1049</v>
      </c>
      <c r="C1053" s="10" t="str">
        <f ca="1">IF(OFFSET(INPUT_START,A1053-1,0)=0,"",OFFSET(INPUT_START,A1053-1,0))</f>
        <v>dir swcvhtmp</v>
      </c>
      <c r="D1053" t="b">
        <f t="shared" ca="1" si="160"/>
        <v>0</v>
      </c>
      <c r="E1053" t="b">
        <f t="shared" ca="1" si="161"/>
        <v>0</v>
      </c>
      <c r="F1053" t="b">
        <f t="shared" ca="1" si="162"/>
        <v>0</v>
      </c>
      <c r="G1053" t="b">
        <f t="shared" ca="1" si="163"/>
        <v>1</v>
      </c>
      <c r="H1053" t="b">
        <f t="shared" ca="1" si="164"/>
        <v>0</v>
      </c>
      <c r="I1053">
        <f t="shared" ca="1" si="165"/>
        <v>4</v>
      </c>
      <c r="J1053" t="str">
        <f t="shared" ca="1" si="166"/>
        <v/>
      </c>
      <c r="K1053" t="str">
        <f t="shared" ca="1" si="167"/>
        <v/>
      </c>
      <c r="L1053" s="23">
        <f t="shared" ca="1" si="168"/>
        <v>0</v>
      </c>
      <c r="M1053" s="23" cm="1">
        <f t="array" aca="1" ref="M1053" ca="1">_xlfn.IFS($C1053="","",
$A1053=1,1,
NOT($F1053),M1052,
AND($F1053,$J1053&lt;&gt;".."),M1052+1,
AND($F1053,$J1053=".."),M1052-1,
TRUE,"ERR")</f>
        <v>5</v>
      </c>
      <c r="N1053" s="23" t="str" cm="1">
        <f t="array" aca="1" ref="N1053" ca="1">_xlfn.IFS($C1053="","",
$A1053=1,"",
NOT($F1053),N1052,
AND($F1053,$J1053&lt;&gt;".."),N1052&amp;IF(N1052="/","","/")&amp;$J1053,
AND($F1053,$J1053=".."),MID(N1052,1,FIND("@",SUBSTITUTE(N1052,"/","@",$M1053)) -1 ),
TRUE,"ERR")</f>
        <v>root/vpjqpqfm/rgqtzc/zgqjbf/vzgpfd</v>
      </c>
      <c r="O1053" s="22" t="str" cm="1">
        <f t="array" aca="1" ref="O1053" ca="1">_xlfn.IFS($C1053="","",
$N1053="root","root",
TRUE,MID($N1053,1+FIND("@",SUBSTITUTE($N1053,"/","@",$M1053-1)),100 )
)</f>
        <v>vzgpfd</v>
      </c>
      <c r="P1053" s="23" t="str" cm="1">
        <f t="array" aca="1" ref="P1053" ca="1">_xlfn.IFS($C1053="","",
P$4=1,"root",
P$4&gt;$M1053,"__",
TRUE,MID($N1053,1, FIND("@",SUBSTITUTE($N1053&amp;"/","/","@",P$4))-1)
)</f>
        <v>root</v>
      </c>
      <c r="Q1053" s="23" t="str" cm="1">
        <f t="array" aca="1" ref="Q1053" ca="1">_xlfn.IFS($C1053="","",
Q$4=1,"root",
Q$4&gt;$M1053,"__",
TRUE,MID($N1053,1, FIND("@",SUBSTITUTE($N1053&amp;"/","/","@",Q$4))-1)
)</f>
        <v>root/vpjqpqfm</v>
      </c>
      <c r="R1053" s="23" t="str" cm="1">
        <f t="array" aca="1" ref="R1053" ca="1">_xlfn.IFS($C1053="","",
R$4=1,"root",
R$4&gt;$M1053,"__",
TRUE,MID($N1053,1, FIND("@",SUBSTITUTE($N1053&amp;"/","/","@",R$4))-1)
)</f>
        <v>root/vpjqpqfm/rgqtzc</v>
      </c>
      <c r="S1053" s="23" t="str" cm="1">
        <f t="array" aca="1" ref="S1053" ca="1">_xlfn.IFS($C1053="","",
S$4=1,"root",
S$4&gt;$M1053,"__",
TRUE,MID($N1053,1, FIND("@",SUBSTITUTE($N1053&amp;"/","/","@",S$4))-1)
)</f>
        <v>root/vpjqpqfm/rgqtzc/zgqjbf</v>
      </c>
      <c r="T1053" s="23" t="str" cm="1">
        <f t="array" aca="1" ref="T1053" ca="1">_xlfn.IFS($C1053="","",
T$4=1,"root",
T$4&gt;$M1053,"__",
TRUE,MID($N1053,1, FIND("@",SUBSTITUTE($N1053&amp;"/","/","@",T$4))-1)
)</f>
        <v>root/vpjqpqfm/rgqtzc/zgqjbf/vzgpfd</v>
      </c>
      <c r="U1053" s="23" t="str" cm="1">
        <f t="array" aca="1" ref="U1053" ca="1">_xlfn.IFS($C1053="","",
U$4=1,"root",
U$4&gt;$M1053,"__",
TRUE,MID($N1053,1, FIND("@",SUBSTITUTE($N1053&amp;"/","/","@",U$4))-1)
)</f>
        <v>__</v>
      </c>
      <c r="V1053" s="23" t="str" cm="1">
        <f t="array" aca="1" ref="V1053" ca="1">_xlfn.IFS($C1053="","",
V$4=1,"root",
V$4&gt;$M1053,"__",
TRUE,MID($N1053,1, FIND("@",SUBSTITUTE($N1053&amp;"/","/","@",V$4))-1)
)</f>
        <v>__</v>
      </c>
      <c r="W1053" s="23" t="str" cm="1">
        <f t="array" aca="1" ref="W1053" ca="1">_xlfn.IFS($C1053="","",
W$4=1,"root",
W$4&gt;$M1053,"__",
TRUE,MID($N1053,1, FIND("@",SUBSTITUTE($N1053&amp;"/","/","@",W$4))-1)
)</f>
        <v>__</v>
      </c>
      <c r="X1053" s="23" t="str" cm="1">
        <f t="array" aca="1" ref="X1053" ca="1">_xlfn.IFS($C1053="","",
X$4=1,"root",
X$4&gt;$M1053,"__",
TRUE,MID($N1053,1, FIND("@",SUBSTITUTE($N1053&amp;"/","/","@",X$4))-1)
)</f>
        <v>__</v>
      </c>
      <c r="Y1053" s="23" t="str" cm="1">
        <f t="array" aca="1" ref="Y1053" ca="1">_xlfn.IFS($C1053="","",
Y$4=1,"root",
Y$4&gt;$M1053,"__",
TRUE,MID($N1053,1, FIND("@",SUBSTITUTE($N1053&amp;"/","/","@",Y$4))-1)
)</f>
        <v>__</v>
      </c>
      <c r="Z1053" s="23" t="str" cm="1">
        <f t="array" aca="1" ref="Z1053" ca="1">_xlfn.IFS($C1053="","",
Z$4=1,"root",
Z$4&gt;$M1053,"__",
TRUE,MID($N1053,1, FIND("@",SUBSTITUTE($N1053&amp;"/","/","@",Z$4))-1)
)</f>
        <v>__</v>
      </c>
      <c r="AA1053" s="28" cm="1">
        <f t="array" aca="1" ref="AA1053" ca="1">IF($C1053="","",SUMIF(LEV_1,P1053,LEN))</f>
        <v>41035571</v>
      </c>
      <c r="AB1053" s="28" cm="1">
        <f t="array" aca="1" ref="AB1053" ca="1">IF($C1053="","",IF(Q1053="__",0,SUMIF(LEV_2,Q1053,LEN)))</f>
        <v>23329164</v>
      </c>
      <c r="AC1053" s="28" cm="1">
        <f t="array" aca="1" ref="AC1053" ca="1">IF($C1053="","",IF(R1053="__",0,SUMIF(LEV_3,R1053,LEN)))</f>
        <v>16068117</v>
      </c>
      <c r="AD1053" s="28" cm="1">
        <f t="array" aca="1" ref="AD1053" ca="1">IF($C1053="","",IF(S1053="__",0,SUMIF(LEV_4,S1053,LEN)))</f>
        <v>2466531</v>
      </c>
      <c r="AE1053" s="28" cm="1">
        <f t="array" aca="1" ref="AE1053" ca="1">IF($C1053="","",IF(T1053="__",0,SUMIF(LEV_5,T1053,LEN)))</f>
        <v>1483302</v>
      </c>
      <c r="AF1053" s="28" cm="1">
        <f t="array" aca="1" ref="AF1053" ca="1">IF($C1053="","",IF(U1053="__",0,SUMIF(LEV_6,U1053,LEN)))</f>
        <v>0</v>
      </c>
      <c r="AG1053" s="28" cm="1">
        <f t="array" aca="1" ref="AG1053" ca="1">IF($C1053="","",IF(V1053="__",0,SUMIF(LEV_7,V1053,LEN)))</f>
        <v>0</v>
      </c>
      <c r="AH1053" s="28" cm="1">
        <f t="array" aca="1" ref="AH1053" ca="1">IF($C1053="","",IF(W1053="__",0,SUMIF(LEV_8,W1053,LEN)))</f>
        <v>0</v>
      </c>
      <c r="AI1053" s="28" cm="1">
        <f t="array" aca="1" ref="AI1053" ca="1">IF($C1053="","",IF(X1053="__",0,SUMIF(LEV_9,X1053,LEN)))</f>
        <v>0</v>
      </c>
      <c r="AJ1053" s="28" cm="1">
        <f t="array" aca="1" ref="AJ1053" ca="1">IF($C1053="","",IF(Y1053="__",0,SUMIF(LEV_10,Y1053,LEN)))</f>
        <v>0</v>
      </c>
      <c r="AK1053" s="28" cm="1">
        <f t="array" aca="1" ref="AK1053" ca="1">IF($C1053="","",IF(Z1053="__",0,SUMIF(LEV_11,Z1053,LEN)))</f>
        <v>0</v>
      </c>
      <c r="AL1053" cm="1">
        <f t="array" aca="1" ref="AL1053" ca="1">IF($C1053="","",_xlfn.IFS(AB1053=0,AA1053,AC1053=0,AB1053,AD1053=0,AC1053,AE1053=0,AD1053,AF1053=0,AE1053,AG1053=0,AF1053,AH1053=0,AG1053,AI1053=0,AH1053,AJ1053=0,AI1053,AK1053=0,AJ1053,TRUE,AK1053))</f>
        <v>1483302</v>
      </c>
      <c r="AM1053" t="b">
        <f t="shared" ca="1" si="169"/>
        <v>0</v>
      </c>
      <c r="AN1053" t="b">
        <f ca="1">IF($C1053="","",IF(IFERROR(MATCH(N1053,$N$1:$N1052,0),0)&gt;0,FALSE,TRUE))</f>
        <v>0</v>
      </c>
      <c r="AO1053" cm="1">
        <f t="array" aca="1" ref="AO1053" ca="1">_xlfn.IFS($C1053="","",AND(AM1053,AN1053),AL1053,TRUE,0)</f>
        <v>0</v>
      </c>
      <c r="AP1053" t="str" cm="1">
        <f t="array" aca="1" ref="AP1053" ca="1">_xlfn.IFS($C1053="","",AND(AN1053,AL1053&gt;=TBF),AL1053,TRUE,"")</f>
        <v/>
      </c>
    </row>
    <row r="1054" spans="1:42" x14ac:dyDescent="0.3">
      <c r="A1054">
        <v>1050</v>
      </c>
      <c r="C1054" s="10" t="str">
        <f ca="1">IF(OFFSET(INPUT_START,A1054-1,0)=0,"",OFFSET(INPUT_START,A1054-1,0))</f>
        <v>dir zgqjbf</v>
      </c>
      <c r="D1054" t="b">
        <f t="shared" ca="1" si="160"/>
        <v>0</v>
      </c>
      <c r="E1054" t="b">
        <f t="shared" ca="1" si="161"/>
        <v>0</v>
      </c>
      <c r="F1054" t="b">
        <f t="shared" ca="1" si="162"/>
        <v>0</v>
      </c>
      <c r="G1054" t="b">
        <f t="shared" ca="1" si="163"/>
        <v>1</v>
      </c>
      <c r="H1054" t="b">
        <f t="shared" ca="1" si="164"/>
        <v>0</v>
      </c>
      <c r="I1054">
        <f t="shared" ca="1" si="165"/>
        <v>4</v>
      </c>
      <c r="J1054" t="str">
        <f t="shared" ca="1" si="166"/>
        <v/>
      </c>
      <c r="K1054" t="str">
        <f t="shared" ca="1" si="167"/>
        <v/>
      </c>
      <c r="L1054" s="23">
        <f t="shared" ca="1" si="168"/>
        <v>0</v>
      </c>
      <c r="M1054" s="23" cm="1">
        <f t="array" aca="1" ref="M1054" ca="1">_xlfn.IFS($C1054="","",
$A1054=1,1,
NOT($F1054),M1053,
AND($F1054,$J1054&lt;&gt;".."),M1053+1,
AND($F1054,$J1054=".."),M1053-1,
TRUE,"ERR")</f>
        <v>5</v>
      </c>
      <c r="N1054" s="23" t="str" cm="1">
        <f t="array" aca="1" ref="N1054" ca="1">_xlfn.IFS($C1054="","",
$A1054=1,"",
NOT($F1054),N1053,
AND($F1054,$J1054&lt;&gt;".."),N1053&amp;IF(N1053="/","","/")&amp;$J1054,
AND($F1054,$J1054=".."),MID(N1053,1,FIND("@",SUBSTITUTE(N1053,"/","@",$M1054)) -1 ),
TRUE,"ERR")</f>
        <v>root/vpjqpqfm/rgqtzc/zgqjbf/vzgpfd</v>
      </c>
      <c r="O1054" s="22" t="str" cm="1">
        <f t="array" aca="1" ref="O1054" ca="1">_xlfn.IFS($C1054="","",
$N1054="root","root",
TRUE,MID($N1054,1+FIND("@",SUBSTITUTE($N1054,"/","@",$M1054-1)),100 )
)</f>
        <v>vzgpfd</v>
      </c>
      <c r="P1054" s="23" t="str" cm="1">
        <f t="array" aca="1" ref="P1054" ca="1">_xlfn.IFS($C1054="","",
P$4=1,"root",
P$4&gt;$M1054,"__",
TRUE,MID($N1054,1, FIND("@",SUBSTITUTE($N1054&amp;"/","/","@",P$4))-1)
)</f>
        <v>root</v>
      </c>
      <c r="Q1054" s="23" t="str" cm="1">
        <f t="array" aca="1" ref="Q1054" ca="1">_xlfn.IFS($C1054="","",
Q$4=1,"root",
Q$4&gt;$M1054,"__",
TRUE,MID($N1054,1, FIND("@",SUBSTITUTE($N1054&amp;"/","/","@",Q$4))-1)
)</f>
        <v>root/vpjqpqfm</v>
      </c>
      <c r="R1054" s="23" t="str" cm="1">
        <f t="array" aca="1" ref="R1054" ca="1">_xlfn.IFS($C1054="","",
R$4=1,"root",
R$4&gt;$M1054,"__",
TRUE,MID($N1054,1, FIND("@",SUBSTITUTE($N1054&amp;"/","/","@",R$4))-1)
)</f>
        <v>root/vpjqpqfm/rgqtzc</v>
      </c>
      <c r="S1054" s="23" t="str" cm="1">
        <f t="array" aca="1" ref="S1054" ca="1">_xlfn.IFS($C1054="","",
S$4=1,"root",
S$4&gt;$M1054,"__",
TRUE,MID($N1054,1, FIND("@",SUBSTITUTE($N1054&amp;"/","/","@",S$4))-1)
)</f>
        <v>root/vpjqpqfm/rgqtzc/zgqjbf</v>
      </c>
      <c r="T1054" s="23" t="str" cm="1">
        <f t="array" aca="1" ref="T1054" ca="1">_xlfn.IFS($C1054="","",
T$4=1,"root",
T$4&gt;$M1054,"__",
TRUE,MID($N1054,1, FIND("@",SUBSTITUTE($N1054&amp;"/","/","@",T$4))-1)
)</f>
        <v>root/vpjqpqfm/rgqtzc/zgqjbf/vzgpfd</v>
      </c>
      <c r="U1054" s="23" t="str" cm="1">
        <f t="array" aca="1" ref="U1054" ca="1">_xlfn.IFS($C1054="","",
U$4=1,"root",
U$4&gt;$M1054,"__",
TRUE,MID($N1054,1, FIND("@",SUBSTITUTE($N1054&amp;"/","/","@",U$4))-1)
)</f>
        <v>__</v>
      </c>
      <c r="V1054" s="23" t="str" cm="1">
        <f t="array" aca="1" ref="V1054" ca="1">_xlfn.IFS($C1054="","",
V$4=1,"root",
V$4&gt;$M1054,"__",
TRUE,MID($N1054,1, FIND("@",SUBSTITUTE($N1054&amp;"/","/","@",V$4))-1)
)</f>
        <v>__</v>
      </c>
      <c r="W1054" s="23" t="str" cm="1">
        <f t="array" aca="1" ref="W1054" ca="1">_xlfn.IFS($C1054="","",
W$4=1,"root",
W$4&gt;$M1054,"__",
TRUE,MID($N1054,1, FIND("@",SUBSTITUTE($N1054&amp;"/","/","@",W$4))-1)
)</f>
        <v>__</v>
      </c>
      <c r="X1054" s="23" t="str" cm="1">
        <f t="array" aca="1" ref="X1054" ca="1">_xlfn.IFS($C1054="","",
X$4=1,"root",
X$4&gt;$M1054,"__",
TRUE,MID($N1054,1, FIND("@",SUBSTITUTE($N1054&amp;"/","/","@",X$4))-1)
)</f>
        <v>__</v>
      </c>
      <c r="Y1054" s="23" t="str" cm="1">
        <f t="array" aca="1" ref="Y1054" ca="1">_xlfn.IFS($C1054="","",
Y$4=1,"root",
Y$4&gt;$M1054,"__",
TRUE,MID($N1054,1, FIND("@",SUBSTITUTE($N1054&amp;"/","/","@",Y$4))-1)
)</f>
        <v>__</v>
      </c>
      <c r="Z1054" s="23" t="str" cm="1">
        <f t="array" aca="1" ref="Z1054" ca="1">_xlfn.IFS($C1054="","",
Z$4=1,"root",
Z$4&gt;$M1054,"__",
TRUE,MID($N1054,1, FIND("@",SUBSTITUTE($N1054&amp;"/","/","@",Z$4))-1)
)</f>
        <v>__</v>
      </c>
      <c r="AA1054" s="28" cm="1">
        <f t="array" aca="1" ref="AA1054" ca="1">IF($C1054="","",SUMIF(LEV_1,P1054,LEN))</f>
        <v>41035571</v>
      </c>
      <c r="AB1054" s="28" cm="1">
        <f t="array" aca="1" ref="AB1054" ca="1">IF($C1054="","",IF(Q1054="__",0,SUMIF(LEV_2,Q1054,LEN)))</f>
        <v>23329164</v>
      </c>
      <c r="AC1054" s="28" cm="1">
        <f t="array" aca="1" ref="AC1054" ca="1">IF($C1054="","",IF(R1054="__",0,SUMIF(LEV_3,R1054,LEN)))</f>
        <v>16068117</v>
      </c>
      <c r="AD1054" s="28" cm="1">
        <f t="array" aca="1" ref="AD1054" ca="1">IF($C1054="","",IF(S1054="__",0,SUMIF(LEV_4,S1054,LEN)))</f>
        <v>2466531</v>
      </c>
      <c r="AE1054" s="28" cm="1">
        <f t="array" aca="1" ref="AE1054" ca="1">IF($C1054="","",IF(T1054="__",0,SUMIF(LEV_5,T1054,LEN)))</f>
        <v>1483302</v>
      </c>
      <c r="AF1054" s="28" cm="1">
        <f t="array" aca="1" ref="AF1054" ca="1">IF($C1054="","",IF(U1054="__",0,SUMIF(LEV_6,U1054,LEN)))</f>
        <v>0</v>
      </c>
      <c r="AG1054" s="28" cm="1">
        <f t="array" aca="1" ref="AG1054" ca="1">IF($C1054="","",IF(V1054="__",0,SUMIF(LEV_7,V1054,LEN)))</f>
        <v>0</v>
      </c>
      <c r="AH1054" s="28" cm="1">
        <f t="array" aca="1" ref="AH1054" ca="1">IF($C1054="","",IF(W1054="__",0,SUMIF(LEV_8,W1054,LEN)))</f>
        <v>0</v>
      </c>
      <c r="AI1054" s="28" cm="1">
        <f t="array" aca="1" ref="AI1054" ca="1">IF($C1054="","",IF(X1054="__",0,SUMIF(LEV_9,X1054,LEN)))</f>
        <v>0</v>
      </c>
      <c r="AJ1054" s="28" cm="1">
        <f t="array" aca="1" ref="AJ1054" ca="1">IF($C1054="","",IF(Y1054="__",0,SUMIF(LEV_10,Y1054,LEN)))</f>
        <v>0</v>
      </c>
      <c r="AK1054" s="28" cm="1">
        <f t="array" aca="1" ref="AK1054" ca="1">IF($C1054="","",IF(Z1054="__",0,SUMIF(LEV_11,Z1054,LEN)))</f>
        <v>0</v>
      </c>
      <c r="AL1054" cm="1">
        <f t="array" aca="1" ref="AL1054" ca="1">IF($C1054="","",_xlfn.IFS(AB1054=0,AA1054,AC1054=0,AB1054,AD1054=0,AC1054,AE1054=0,AD1054,AF1054=0,AE1054,AG1054=0,AF1054,AH1054=0,AG1054,AI1054=0,AH1054,AJ1054=0,AI1054,AK1054=0,AJ1054,TRUE,AK1054))</f>
        <v>1483302</v>
      </c>
      <c r="AM1054" t="b">
        <f t="shared" ca="1" si="169"/>
        <v>0</v>
      </c>
      <c r="AN1054" t="b">
        <f ca="1">IF($C1054="","",IF(IFERROR(MATCH(N1054,$N$1:$N1053,0),0)&gt;0,FALSE,TRUE))</f>
        <v>0</v>
      </c>
      <c r="AO1054" cm="1">
        <f t="array" aca="1" ref="AO1054" ca="1">_xlfn.IFS($C1054="","",AND(AM1054,AN1054),AL1054,TRUE,0)</f>
        <v>0</v>
      </c>
      <c r="AP1054" t="str" cm="1">
        <f t="array" aca="1" ref="AP1054" ca="1">_xlfn.IFS($C1054="","",AND(AN1054,AL1054&gt;=TBF),AL1054,TRUE,"")</f>
        <v/>
      </c>
    </row>
    <row r="1055" spans="1:42" x14ac:dyDescent="0.3">
      <c r="A1055">
        <v>1051</v>
      </c>
      <c r="C1055" s="10" t="str">
        <f ca="1">IF(OFFSET(INPUT_START,A1055-1,0)=0,"",OFFSET(INPUT_START,A1055-1,0))</f>
        <v>118104 zhtlsdb.ncw</v>
      </c>
      <c r="D1055" t="b">
        <f t="shared" ca="1" si="160"/>
        <v>0</v>
      </c>
      <c r="E1055" t="b">
        <f t="shared" ca="1" si="161"/>
        <v>0</v>
      </c>
      <c r="F1055" t="b">
        <f t="shared" ca="1" si="162"/>
        <v>0</v>
      </c>
      <c r="G1055" t="b">
        <f t="shared" ca="1" si="163"/>
        <v>0</v>
      </c>
      <c r="H1055" t="b">
        <f t="shared" ca="1" si="164"/>
        <v>1</v>
      </c>
      <c r="I1055">
        <f t="shared" ca="1" si="165"/>
        <v>7</v>
      </c>
      <c r="J1055" t="str">
        <f t="shared" ca="1" si="166"/>
        <v/>
      </c>
      <c r="K1055" t="str">
        <f t="shared" ca="1" si="167"/>
        <v>zhtlsdb.ncw</v>
      </c>
      <c r="L1055" s="23">
        <f t="shared" ca="1" si="168"/>
        <v>118104</v>
      </c>
      <c r="M1055" s="23" cm="1">
        <f t="array" aca="1" ref="M1055" ca="1">_xlfn.IFS($C1055="","",
$A1055=1,1,
NOT($F1055),M1054,
AND($F1055,$J1055&lt;&gt;".."),M1054+1,
AND($F1055,$J1055=".."),M1054-1,
TRUE,"ERR")</f>
        <v>5</v>
      </c>
      <c r="N1055" s="23" t="str" cm="1">
        <f t="array" aca="1" ref="N1055" ca="1">_xlfn.IFS($C1055="","",
$A1055=1,"",
NOT($F1055),N1054,
AND($F1055,$J1055&lt;&gt;".."),N1054&amp;IF(N1054="/","","/")&amp;$J1055,
AND($F1055,$J1055=".."),MID(N1054,1,FIND("@",SUBSTITUTE(N1054,"/","@",$M1055)) -1 ),
TRUE,"ERR")</f>
        <v>root/vpjqpqfm/rgqtzc/zgqjbf/vzgpfd</v>
      </c>
      <c r="O1055" s="22" t="str" cm="1">
        <f t="array" aca="1" ref="O1055" ca="1">_xlfn.IFS($C1055="","",
$N1055="root","root",
TRUE,MID($N1055,1+FIND("@",SUBSTITUTE($N1055,"/","@",$M1055-1)),100 )
)</f>
        <v>vzgpfd</v>
      </c>
      <c r="P1055" s="23" t="str" cm="1">
        <f t="array" aca="1" ref="P1055" ca="1">_xlfn.IFS($C1055="","",
P$4=1,"root",
P$4&gt;$M1055,"__",
TRUE,MID($N1055,1, FIND("@",SUBSTITUTE($N1055&amp;"/","/","@",P$4))-1)
)</f>
        <v>root</v>
      </c>
      <c r="Q1055" s="23" t="str" cm="1">
        <f t="array" aca="1" ref="Q1055" ca="1">_xlfn.IFS($C1055="","",
Q$4=1,"root",
Q$4&gt;$M1055,"__",
TRUE,MID($N1055,1, FIND("@",SUBSTITUTE($N1055&amp;"/","/","@",Q$4))-1)
)</f>
        <v>root/vpjqpqfm</v>
      </c>
      <c r="R1055" s="23" t="str" cm="1">
        <f t="array" aca="1" ref="R1055" ca="1">_xlfn.IFS($C1055="","",
R$4=1,"root",
R$4&gt;$M1055,"__",
TRUE,MID($N1055,1, FIND("@",SUBSTITUTE($N1055&amp;"/","/","@",R$4))-1)
)</f>
        <v>root/vpjqpqfm/rgqtzc</v>
      </c>
      <c r="S1055" s="23" t="str" cm="1">
        <f t="array" aca="1" ref="S1055" ca="1">_xlfn.IFS($C1055="","",
S$4=1,"root",
S$4&gt;$M1055,"__",
TRUE,MID($N1055,1, FIND("@",SUBSTITUTE($N1055&amp;"/","/","@",S$4))-1)
)</f>
        <v>root/vpjqpqfm/rgqtzc/zgqjbf</v>
      </c>
      <c r="T1055" s="23" t="str" cm="1">
        <f t="array" aca="1" ref="T1055" ca="1">_xlfn.IFS($C1055="","",
T$4=1,"root",
T$4&gt;$M1055,"__",
TRUE,MID($N1055,1, FIND("@",SUBSTITUTE($N1055&amp;"/","/","@",T$4))-1)
)</f>
        <v>root/vpjqpqfm/rgqtzc/zgqjbf/vzgpfd</v>
      </c>
      <c r="U1055" s="23" t="str" cm="1">
        <f t="array" aca="1" ref="U1055" ca="1">_xlfn.IFS($C1055="","",
U$4=1,"root",
U$4&gt;$M1055,"__",
TRUE,MID($N1055,1, FIND("@",SUBSTITUTE($N1055&amp;"/","/","@",U$4))-1)
)</f>
        <v>__</v>
      </c>
      <c r="V1055" s="23" t="str" cm="1">
        <f t="array" aca="1" ref="V1055" ca="1">_xlfn.IFS($C1055="","",
V$4=1,"root",
V$4&gt;$M1055,"__",
TRUE,MID($N1055,1, FIND("@",SUBSTITUTE($N1055&amp;"/","/","@",V$4))-1)
)</f>
        <v>__</v>
      </c>
      <c r="W1055" s="23" t="str" cm="1">
        <f t="array" aca="1" ref="W1055" ca="1">_xlfn.IFS($C1055="","",
W$4=1,"root",
W$4&gt;$M1055,"__",
TRUE,MID($N1055,1, FIND("@",SUBSTITUTE($N1055&amp;"/","/","@",W$4))-1)
)</f>
        <v>__</v>
      </c>
      <c r="X1055" s="23" t="str" cm="1">
        <f t="array" aca="1" ref="X1055" ca="1">_xlfn.IFS($C1055="","",
X$4=1,"root",
X$4&gt;$M1055,"__",
TRUE,MID($N1055,1, FIND("@",SUBSTITUTE($N1055&amp;"/","/","@",X$4))-1)
)</f>
        <v>__</v>
      </c>
      <c r="Y1055" s="23" t="str" cm="1">
        <f t="array" aca="1" ref="Y1055" ca="1">_xlfn.IFS($C1055="","",
Y$4=1,"root",
Y$4&gt;$M1055,"__",
TRUE,MID($N1055,1, FIND("@",SUBSTITUTE($N1055&amp;"/","/","@",Y$4))-1)
)</f>
        <v>__</v>
      </c>
      <c r="Z1055" s="23" t="str" cm="1">
        <f t="array" aca="1" ref="Z1055" ca="1">_xlfn.IFS($C1055="","",
Z$4=1,"root",
Z$4&gt;$M1055,"__",
TRUE,MID($N1055,1, FIND("@",SUBSTITUTE($N1055&amp;"/","/","@",Z$4))-1)
)</f>
        <v>__</v>
      </c>
      <c r="AA1055" s="28" cm="1">
        <f t="array" aca="1" ref="AA1055" ca="1">IF($C1055="","",SUMIF(LEV_1,P1055,LEN))</f>
        <v>41035571</v>
      </c>
      <c r="AB1055" s="28" cm="1">
        <f t="array" aca="1" ref="AB1055" ca="1">IF($C1055="","",IF(Q1055="__",0,SUMIF(LEV_2,Q1055,LEN)))</f>
        <v>23329164</v>
      </c>
      <c r="AC1055" s="28" cm="1">
        <f t="array" aca="1" ref="AC1055" ca="1">IF($C1055="","",IF(R1055="__",0,SUMIF(LEV_3,R1055,LEN)))</f>
        <v>16068117</v>
      </c>
      <c r="AD1055" s="28" cm="1">
        <f t="array" aca="1" ref="AD1055" ca="1">IF($C1055="","",IF(S1055="__",0,SUMIF(LEV_4,S1055,LEN)))</f>
        <v>2466531</v>
      </c>
      <c r="AE1055" s="28" cm="1">
        <f t="array" aca="1" ref="AE1055" ca="1">IF($C1055="","",IF(T1055="__",0,SUMIF(LEV_5,T1055,LEN)))</f>
        <v>1483302</v>
      </c>
      <c r="AF1055" s="28" cm="1">
        <f t="array" aca="1" ref="AF1055" ca="1">IF($C1055="","",IF(U1055="__",0,SUMIF(LEV_6,U1055,LEN)))</f>
        <v>0</v>
      </c>
      <c r="AG1055" s="28" cm="1">
        <f t="array" aca="1" ref="AG1055" ca="1">IF($C1055="","",IF(V1055="__",0,SUMIF(LEV_7,V1055,LEN)))</f>
        <v>0</v>
      </c>
      <c r="AH1055" s="28" cm="1">
        <f t="array" aca="1" ref="AH1055" ca="1">IF($C1055="","",IF(W1055="__",0,SUMIF(LEV_8,W1055,LEN)))</f>
        <v>0</v>
      </c>
      <c r="AI1055" s="28" cm="1">
        <f t="array" aca="1" ref="AI1055" ca="1">IF($C1055="","",IF(X1055="__",0,SUMIF(LEV_9,X1055,LEN)))</f>
        <v>0</v>
      </c>
      <c r="AJ1055" s="28" cm="1">
        <f t="array" aca="1" ref="AJ1055" ca="1">IF($C1055="","",IF(Y1055="__",0,SUMIF(LEV_10,Y1055,LEN)))</f>
        <v>0</v>
      </c>
      <c r="AK1055" s="28" cm="1">
        <f t="array" aca="1" ref="AK1055" ca="1">IF($C1055="","",IF(Z1055="__",0,SUMIF(LEV_11,Z1055,LEN)))</f>
        <v>0</v>
      </c>
      <c r="AL1055" cm="1">
        <f t="array" aca="1" ref="AL1055" ca="1">IF($C1055="","",_xlfn.IFS(AB1055=0,AA1055,AC1055=0,AB1055,AD1055=0,AC1055,AE1055=0,AD1055,AF1055=0,AE1055,AG1055=0,AF1055,AH1055=0,AG1055,AI1055=0,AH1055,AJ1055=0,AI1055,AK1055=0,AJ1055,TRUE,AK1055))</f>
        <v>1483302</v>
      </c>
      <c r="AM1055" t="b">
        <f t="shared" ca="1" si="169"/>
        <v>0</v>
      </c>
      <c r="AN1055" t="b">
        <f ca="1">IF($C1055="","",IF(IFERROR(MATCH(N1055,$N$1:$N1054,0),0)&gt;0,FALSE,TRUE))</f>
        <v>0</v>
      </c>
      <c r="AO1055" cm="1">
        <f t="array" aca="1" ref="AO1055" ca="1">_xlfn.IFS($C1055="","",AND(AM1055,AN1055),AL1055,TRUE,0)</f>
        <v>0</v>
      </c>
      <c r="AP1055" t="str" cm="1">
        <f t="array" aca="1" ref="AP1055" ca="1">_xlfn.IFS($C1055="","",AND(AN1055,AL1055&gt;=TBF),AL1055,TRUE,"")</f>
        <v/>
      </c>
    </row>
    <row r="1056" spans="1:42" x14ac:dyDescent="0.3">
      <c r="A1056">
        <v>1052</v>
      </c>
      <c r="C1056" s="10" t="str">
        <f ca="1">IF(OFFSET(INPUT_START,A1056-1,0)=0,"",OFFSET(INPUT_START,A1056-1,0))</f>
        <v>$ cd bhwd</v>
      </c>
      <c r="D1056" t="b">
        <f t="shared" ca="1" si="160"/>
        <v>1</v>
      </c>
      <c r="E1056" t="b">
        <f t="shared" ca="1" si="161"/>
        <v>0</v>
      </c>
      <c r="F1056" t="b">
        <f t="shared" ca="1" si="162"/>
        <v>1</v>
      </c>
      <c r="G1056" t="b">
        <f t="shared" ca="1" si="163"/>
        <v>0</v>
      </c>
      <c r="H1056" t="b">
        <f t="shared" ca="1" si="164"/>
        <v>0</v>
      </c>
      <c r="I1056">
        <f t="shared" ca="1" si="165"/>
        <v>5</v>
      </c>
      <c r="J1056" t="str">
        <f t="shared" ca="1" si="166"/>
        <v>bhwd</v>
      </c>
      <c r="K1056" t="str">
        <f t="shared" ca="1" si="167"/>
        <v/>
      </c>
      <c r="L1056" s="23">
        <f t="shared" ca="1" si="168"/>
        <v>0</v>
      </c>
      <c r="M1056" s="23" cm="1">
        <f t="array" aca="1" ref="M1056" ca="1">_xlfn.IFS($C1056="","",
$A1056=1,1,
NOT($F1056),M1055,
AND($F1056,$J1056&lt;&gt;".."),M1055+1,
AND($F1056,$J1056=".."),M1055-1,
TRUE,"ERR")</f>
        <v>6</v>
      </c>
      <c r="N1056" s="23" t="str" cm="1">
        <f t="array" aca="1" ref="N1056" ca="1">_xlfn.IFS($C1056="","",
$A1056=1,"",
NOT($F1056),N1055,
AND($F1056,$J1056&lt;&gt;".."),N1055&amp;IF(N1055="/","","/")&amp;$J1056,
AND($F1056,$J1056=".."),MID(N1055,1,FIND("@",SUBSTITUTE(N1055,"/","@",$M1056)) -1 ),
TRUE,"ERR")</f>
        <v>root/vpjqpqfm/rgqtzc/zgqjbf/vzgpfd/bhwd</v>
      </c>
      <c r="O1056" s="22" t="str" cm="1">
        <f t="array" aca="1" ref="O1056" ca="1">_xlfn.IFS($C1056="","",
$N1056="root","root",
TRUE,MID($N1056,1+FIND("@",SUBSTITUTE($N1056,"/","@",$M1056-1)),100 )
)</f>
        <v>bhwd</v>
      </c>
      <c r="P1056" s="23" t="str" cm="1">
        <f t="array" aca="1" ref="P1056" ca="1">_xlfn.IFS($C1056="","",
P$4=1,"root",
P$4&gt;$M1056,"__",
TRUE,MID($N1056,1, FIND("@",SUBSTITUTE($N1056&amp;"/","/","@",P$4))-1)
)</f>
        <v>root</v>
      </c>
      <c r="Q1056" s="23" t="str" cm="1">
        <f t="array" aca="1" ref="Q1056" ca="1">_xlfn.IFS($C1056="","",
Q$4=1,"root",
Q$4&gt;$M1056,"__",
TRUE,MID($N1056,1, FIND("@",SUBSTITUTE($N1056&amp;"/","/","@",Q$4))-1)
)</f>
        <v>root/vpjqpqfm</v>
      </c>
      <c r="R1056" s="23" t="str" cm="1">
        <f t="array" aca="1" ref="R1056" ca="1">_xlfn.IFS($C1056="","",
R$4=1,"root",
R$4&gt;$M1056,"__",
TRUE,MID($N1056,1, FIND("@",SUBSTITUTE($N1056&amp;"/","/","@",R$4))-1)
)</f>
        <v>root/vpjqpqfm/rgqtzc</v>
      </c>
      <c r="S1056" s="23" t="str" cm="1">
        <f t="array" aca="1" ref="S1056" ca="1">_xlfn.IFS($C1056="","",
S$4=1,"root",
S$4&gt;$M1056,"__",
TRUE,MID($N1056,1, FIND("@",SUBSTITUTE($N1056&amp;"/","/","@",S$4))-1)
)</f>
        <v>root/vpjqpqfm/rgqtzc/zgqjbf</v>
      </c>
      <c r="T1056" s="23" t="str" cm="1">
        <f t="array" aca="1" ref="T1056" ca="1">_xlfn.IFS($C1056="","",
T$4=1,"root",
T$4&gt;$M1056,"__",
TRUE,MID($N1056,1, FIND("@",SUBSTITUTE($N1056&amp;"/","/","@",T$4))-1)
)</f>
        <v>root/vpjqpqfm/rgqtzc/zgqjbf/vzgpfd</v>
      </c>
      <c r="U1056" s="23" t="str" cm="1">
        <f t="array" aca="1" ref="U1056" ca="1">_xlfn.IFS($C1056="","",
U$4=1,"root",
U$4&gt;$M1056,"__",
TRUE,MID($N1056,1, FIND("@",SUBSTITUTE($N1056&amp;"/","/","@",U$4))-1)
)</f>
        <v>root/vpjqpqfm/rgqtzc/zgqjbf/vzgpfd/bhwd</v>
      </c>
      <c r="V1056" s="23" t="str" cm="1">
        <f t="array" aca="1" ref="V1056" ca="1">_xlfn.IFS($C1056="","",
V$4=1,"root",
V$4&gt;$M1056,"__",
TRUE,MID($N1056,1, FIND("@",SUBSTITUTE($N1056&amp;"/","/","@",V$4))-1)
)</f>
        <v>__</v>
      </c>
      <c r="W1056" s="23" t="str" cm="1">
        <f t="array" aca="1" ref="W1056" ca="1">_xlfn.IFS($C1056="","",
W$4=1,"root",
W$4&gt;$M1056,"__",
TRUE,MID($N1056,1, FIND("@",SUBSTITUTE($N1056&amp;"/","/","@",W$4))-1)
)</f>
        <v>__</v>
      </c>
      <c r="X1056" s="23" t="str" cm="1">
        <f t="array" aca="1" ref="X1056" ca="1">_xlfn.IFS($C1056="","",
X$4=1,"root",
X$4&gt;$M1056,"__",
TRUE,MID($N1056,1, FIND("@",SUBSTITUTE($N1056&amp;"/","/","@",X$4))-1)
)</f>
        <v>__</v>
      </c>
      <c r="Y1056" s="23" t="str" cm="1">
        <f t="array" aca="1" ref="Y1056" ca="1">_xlfn.IFS($C1056="","",
Y$4=1,"root",
Y$4&gt;$M1056,"__",
TRUE,MID($N1056,1, FIND("@",SUBSTITUTE($N1056&amp;"/","/","@",Y$4))-1)
)</f>
        <v>__</v>
      </c>
      <c r="Z1056" s="23" t="str" cm="1">
        <f t="array" aca="1" ref="Z1056" ca="1">_xlfn.IFS($C1056="","",
Z$4=1,"root",
Z$4&gt;$M1056,"__",
TRUE,MID($N1056,1, FIND("@",SUBSTITUTE($N1056&amp;"/","/","@",Z$4))-1)
)</f>
        <v>__</v>
      </c>
      <c r="AA1056" s="28" cm="1">
        <f t="array" aca="1" ref="AA1056" ca="1">IF($C1056="","",SUMIF(LEV_1,P1056,LEN))</f>
        <v>41035571</v>
      </c>
      <c r="AB1056" s="28" cm="1">
        <f t="array" aca="1" ref="AB1056" ca="1">IF($C1056="","",IF(Q1056="__",0,SUMIF(LEV_2,Q1056,LEN)))</f>
        <v>23329164</v>
      </c>
      <c r="AC1056" s="28" cm="1">
        <f t="array" aca="1" ref="AC1056" ca="1">IF($C1056="","",IF(R1056="__",0,SUMIF(LEV_3,R1056,LEN)))</f>
        <v>16068117</v>
      </c>
      <c r="AD1056" s="28" cm="1">
        <f t="array" aca="1" ref="AD1056" ca="1">IF($C1056="","",IF(S1056="__",0,SUMIF(LEV_4,S1056,LEN)))</f>
        <v>2466531</v>
      </c>
      <c r="AE1056" s="28" cm="1">
        <f t="array" aca="1" ref="AE1056" ca="1">IF($C1056="","",IF(T1056="__",0,SUMIF(LEV_5,T1056,LEN)))</f>
        <v>1483302</v>
      </c>
      <c r="AF1056" s="28" cm="1">
        <f t="array" aca="1" ref="AF1056" ca="1">IF($C1056="","",IF(U1056="__",0,SUMIF(LEV_6,U1056,LEN)))</f>
        <v>328446</v>
      </c>
      <c r="AG1056" s="28" cm="1">
        <f t="array" aca="1" ref="AG1056" ca="1">IF($C1056="","",IF(V1056="__",0,SUMIF(LEV_7,V1056,LEN)))</f>
        <v>0</v>
      </c>
      <c r="AH1056" s="28" cm="1">
        <f t="array" aca="1" ref="AH1056" ca="1">IF($C1056="","",IF(W1056="__",0,SUMIF(LEV_8,W1056,LEN)))</f>
        <v>0</v>
      </c>
      <c r="AI1056" s="28" cm="1">
        <f t="array" aca="1" ref="AI1056" ca="1">IF($C1056="","",IF(X1056="__",0,SUMIF(LEV_9,X1056,LEN)))</f>
        <v>0</v>
      </c>
      <c r="AJ1056" s="28" cm="1">
        <f t="array" aca="1" ref="AJ1056" ca="1">IF($C1056="","",IF(Y1056="__",0,SUMIF(LEV_10,Y1056,LEN)))</f>
        <v>0</v>
      </c>
      <c r="AK1056" s="28" cm="1">
        <f t="array" aca="1" ref="AK1056" ca="1">IF($C1056="","",IF(Z1056="__",0,SUMIF(LEV_11,Z1056,LEN)))</f>
        <v>0</v>
      </c>
      <c r="AL1056" cm="1">
        <f t="array" aca="1" ref="AL1056" ca="1">IF($C1056="","",_xlfn.IFS(AB1056=0,AA1056,AC1056=0,AB1056,AD1056=0,AC1056,AE1056=0,AD1056,AF1056=0,AE1056,AG1056=0,AF1056,AH1056=0,AG1056,AI1056=0,AH1056,AJ1056=0,AI1056,AK1056=0,AJ1056,TRUE,AK1056))</f>
        <v>328446</v>
      </c>
      <c r="AM1056" t="b">
        <f t="shared" ca="1" si="169"/>
        <v>0</v>
      </c>
      <c r="AN1056" t="b">
        <f ca="1">IF($C1056="","",IF(IFERROR(MATCH(N1056,$N$1:$N1055,0),0)&gt;0,FALSE,TRUE))</f>
        <v>1</v>
      </c>
      <c r="AO1056" cm="1">
        <f t="array" aca="1" ref="AO1056" ca="1">_xlfn.IFS($C1056="","",AND(AM1056,AN1056),AL1056,TRUE,0)</f>
        <v>0</v>
      </c>
      <c r="AP1056" t="str" cm="1">
        <f t="array" aca="1" ref="AP1056" ca="1">_xlfn.IFS($C1056="","",AND(AN1056,AL1056&gt;=TBF),AL1056,TRUE,"")</f>
        <v/>
      </c>
    </row>
    <row r="1057" spans="1:42" x14ac:dyDescent="0.3">
      <c r="A1057">
        <v>1053</v>
      </c>
      <c r="C1057" s="10" t="str">
        <f ca="1">IF(OFFSET(INPUT_START,A1057-1,0)=0,"",OFFSET(INPUT_START,A1057-1,0))</f>
        <v>$ ls</v>
      </c>
      <c r="D1057" t="b">
        <f t="shared" ca="1" si="160"/>
        <v>1</v>
      </c>
      <c r="E1057" t="b">
        <f t="shared" ca="1" si="161"/>
        <v>1</v>
      </c>
      <c r="F1057" t="b">
        <f t="shared" ca="1" si="162"/>
        <v>0</v>
      </c>
      <c r="G1057" t="b">
        <f t="shared" ca="1" si="163"/>
        <v>0</v>
      </c>
      <c r="H1057" t="b">
        <f t="shared" ca="1" si="164"/>
        <v>0</v>
      </c>
      <c r="I1057">
        <f t="shared" ca="1" si="165"/>
        <v>0</v>
      </c>
      <c r="J1057" t="str">
        <f t="shared" ca="1" si="166"/>
        <v/>
      </c>
      <c r="K1057" t="str">
        <f t="shared" ca="1" si="167"/>
        <v/>
      </c>
      <c r="L1057" s="23">
        <f t="shared" ca="1" si="168"/>
        <v>0</v>
      </c>
      <c r="M1057" s="23" cm="1">
        <f t="array" aca="1" ref="M1057" ca="1">_xlfn.IFS($C1057="","",
$A1057=1,1,
NOT($F1057),M1056,
AND($F1057,$J1057&lt;&gt;".."),M1056+1,
AND($F1057,$J1057=".."),M1056-1,
TRUE,"ERR")</f>
        <v>6</v>
      </c>
      <c r="N1057" s="23" t="str" cm="1">
        <f t="array" aca="1" ref="N1057" ca="1">_xlfn.IFS($C1057="","",
$A1057=1,"",
NOT($F1057),N1056,
AND($F1057,$J1057&lt;&gt;".."),N1056&amp;IF(N1056="/","","/")&amp;$J1057,
AND($F1057,$J1057=".."),MID(N1056,1,FIND("@",SUBSTITUTE(N1056,"/","@",$M1057)) -1 ),
TRUE,"ERR")</f>
        <v>root/vpjqpqfm/rgqtzc/zgqjbf/vzgpfd/bhwd</v>
      </c>
      <c r="O1057" s="22" t="str" cm="1">
        <f t="array" aca="1" ref="O1057" ca="1">_xlfn.IFS($C1057="","",
$N1057="root","root",
TRUE,MID($N1057,1+FIND("@",SUBSTITUTE($N1057,"/","@",$M1057-1)),100 )
)</f>
        <v>bhwd</v>
      </c>
      <c r="P1057" s="23" t="str" cm="1">
        <f t="array" aca="1" ref="P1057" ca="1">_xlfn.IFS($C1057="","",
P$4=1,"root",
P$4&gt;$M1057,"__",
TRUE,MID($N1057,1, FIND("@",SUBSTITUTE($N1057&amp;"/","/","@",P$4))-1)
)</f>
        <v>root</v>
      </c>
      <c r="Q1057" s="23" t="str" cm="1">
        <f t="array" aca="1" ref="Q1057" ca="1">_xlfn.IFS($C1057="","",
Q$4=1,"root",
Q$4&gt;$M1057,"__",
TRUE,MID($N1057,1, FIND("@",SUBSTITUTE($N1057&amp;"/","/","@",Q$4))-1)
)</f>
        <v>root/vpjqpqfm</v>
      </c>
      <c r="R1057" s="23" t="str" cm="1">
        <f t="array" aca="1" ref="R1057" ca="1">_xlfn.IFS($C1057="","",
R$4=1,"root",
R$4&gt;$M1057,"__",
TRUE,MID($N1057,1, FIND("@",SUBSTITUTE($N1057&amp;"/","/","@",R$4))-1)
)</f>
        <v>root/vpjqpqfm/rgqtzc</v>
      </c>
      <c r="S1057" s="23" t="str" cm="1">
        <f t="array" aca="1" ref="S1057" ca="1">_xlfn.IFS($C1057="","",
S$4=1,"root",
S$4&gt;$M1057,"__",
TRUE,MID($N1057,1, FIND("@",SUBSTITUTE($N1057&amp;"/","/","@",S$4))-1)
)</f>
        <v>root/vpjqpqfm/rgqtzc/zgqjbf</v>
      </c>
      <c r="T1057" s="23" t="str" cm="1">
        <f t="array" aca="1" ref="T1057" ca="1">_xlfn.IFS($C1057="","",
T$4=1,"root",
T$4&gt;$M1057,"__",
TRUE,MID($N1057,1, FIND("@",SUBSTITUTE($N1057&amp;"/","/","@",T$4))-1)
)</f>
        <v>root/vpjqpqfm/rgqtzc/zgqjbf/vzgpfd</v>
      </c>
      <c r="U1057" s="23" t="str" cm="1">
        <f t="array" aca="1" ref="U1057" ca="1">_xlfn.IFS($C1057="","",
U$4=1,"root",
U$4&gt;$M1057,"__",
TRUE,MID($N1057,1, FIND("@",SUBSTITUTE($N1057&amp;"/","/","@",U$4))-1)
)</f>
        <v>root/vpjqpqfm/rgqtzc/zgqjbf/vzgpfd/bhwd</v>
      </c>
      <c r="V1057" s="23" t="str" cm="1">
        <f t="array" aca="1" ref="V1057" ca="1">_xlfn.IFS($C1057="","",
V$4=1,"root",
V$4&gt;$M1057,"__",
TRUE,MID($N1057,1, FIND("@",SUBSTITUTE($N1057&amp;"/","/","@",V$4))-1)
)</f>
        <v>__</v>
      </c>
      <c r="W1057" s="23" t="str" cm="1">
        <f t="array" aca="1" ref="W1057" ca="1">_xlfn.IFS($C1057="","",
W$4=1,"root",
W$4&gt;$M1057,"__",
TRUE,MID($N1057,1, FIND("@",SUBSTITUTE($N1057&amp;"/","/","@",W$4))-1)
)</f>
        <v>__</v>
      </c>
      <c r="X1057" s="23" t="str" cm="1">
        <f t="array" aca="1" ref="X1057" ca="1">_xlfn.IFS($C1057="","",
X$4=1,"root",
X$4&gt;$M1057,"__",
TRUE,MID($N1057,1, FIND("@",SUBSTITUTE($N1057&amp;"/","/","@",X$4))-1)
)</f>
        <v>__</v>
      </c>
      <c r="Y1057" s="23" t="str" cm="1">
        <f t="array" aca="1" ref="Y1057" ca="1">_xlfn.IFS($C1057="","",
Y$4=1,"root",
Y$4&gt;$M1057,"__",
TRUE,MID($N1057,1, FIND("@",SUBSTITUTE($N1057&amp;"/","/","@",Y$4))-1)
)</f>
        <v>__</v>
      </c>
      <c r="Z1057" s="23" t="str" cm="1">
        <f t="array" aca="1" ref="Z1057" ca="1">_xlfn.IFS($C1057="","",
Z$4=1,"root",
Z$4&gt;$M1057,"__",
TRUE,MID($N1057,1, FIND("@",SUBSTITUTE($N1057&amp;"/","/","@",Z$4))-1)
)</f>
        <v>__</v>
      </c>
      <c r="AA1057" s="28" cm="1">
        <f t="array" aca="1" ref="AA1057" ca="1">IF($C1057="","",SUMIF(LEV_1,P1057,LEN))</f>
        <v>41035571</v>
      </c>
      <c r="AB1057" s="28" cm="1">
        <f t="array" aca="1" ref="AB1057" ca="1">IF($C1057="","",IF(Q1057="__",0,SUMIF(LEV_2,Q1057,LEN)))</f>
        <v>23329164</v>
      </c>
      <c r="AC1057" s="28" cm="1">
        <f t="array" aca="1" ref="AC1057" ca="1">IF($C1057="","",IF(R1057="__",0,SUMIF(LEV_3,R1057,LEN)))</f>
        <v>16068117</v>
      </c>
      <c r="AD1057" s="28" cm="1">
        <f t="array" aca="1" ref="AD1057" ca="1">IF($C1057="","",IF(S1057="__",0,SUMIF(LEV_4,S1057,LEN)))</f>
        <v>2466531</v>
      </c>
      <c r="AE1057" s="28" cm="1">
        <f t="array" aca="1" ref="AE1057" ca="1">IF($C1057="","",IF(T1057="__",0,SUMIF(LEV_5,T1057,LEN)))</f>
        <v>1483302</v>
      </c>
      <c r="AF1057" s="28" cm="1">
        <f t="array" aca="1" ref="AF1057" ca="1">IF($C1057="","",IF(U1057="__",0,SUMIF(LEV_6,U1057,LEN)))</f>
        <v>328446</v>
      </c>
      <c r="AG1057" s="28" cm="1">
        <f t="array" aca="1" ref="AG1057" ca="1">IF($C1057="","",IF(V1057="__",0,SUMIF(LEV_7,V1057,LEN)))</f>
        <v>0</v>
      </c>
      <c r="AH1057" s="28" cm="1">
        <f t="array" aca="1" ref="AH1057" ca="1">IF($C1057="","",IF(W1057="__",0,SUMIF(LEV_8,W1057,LEN)))</f>
        <v>0</v>
      </c>
      <c r="AI1057" s="28" cm="1">
        <f t="array" aca="1" ref="AI1057" ca="1">IF($C1057="","",IF(X1057="__",0,SUMIF(LEV_9,X1057,LEN)))</f>
        <v>0</v>
      </c>
      <c r="AJ1057" s="28" cm="1">
        <f t="array" aca="1" ref="AJ1057" ca="1">IF($C1057="","",IF(Y1057="__",0,SUMIF(LEV_10,Y1057,LEN)))</f>
        <v>0</v>
      </c>
      <c r="AK1057" s="28" cm="1">
        <f t="array" aca="1" ref="AK1057" ca="1">IF($C1057="","",IF(Z1057="__",0,SUMIF(LEV_11,Z1057,LEN)))</f>
        <v>0</v>
      </c>
      <c r="AL1057" cm="1">
        <f t="array" aca="1" ref="AL1057" ca="1">IF($C1057="","",_xlfn.IFS(AB1057=0,AA1057,AC1057=0,AB1057,AD1057=0,AC1057,AE1057=0,AD1057,AF1057=0,AE1057,AG1057=0,AF1057,AH1057=0,AG1057,AI1057=0,AH1057,AJ1057=0,AI1057,AK1057=0,AJ1057,TRUE,AK1057))</f>
        <v>328446</v>
      </c>
      <c r="AM1057" t="b">
        <f t="shared" ca="1" si="169"/>
        <v>0</v>
      </c>
      <c r="AN1057" t="b">
        <f ca="1">IF($C1057="","",IF(IFERROR(MATCH(N1057,$N$1:$N1056,0),0)&gt;0,FALSE,TRUE))</f>
        <v>0</v>
      </c>
      <c r="AO1057" cm="1">
        <f t="array" aca="1" ref="AO1057" ca="1">_xlfn.IFS($C1057="","",AND(AM1057,AN1057),AL1057,TRUE,0)</f>
        <v>0</v>
      </c>
      <c r="AP1057" t="str" cm="1">
        <f t="array" aca="1" ref="AP1057" ca="1">_xlfn.IFS($C1057="","",AND(AN1057,AL1057&gt;=TBF),AL1057,TRUE,"")</f>
        <v/>
      </c>
    </row>
    <row r="1058" spans="1:42" x14ac:dyDescent="0.3">
      <c r="A1058">
        <v>1054</v>
      </c>
      <c r="C1058" s="10" t="str">
        <f ca="1">IF(OFFSET(INPUT_START,A1058-1,0)=0,"",OFFSET(INPUT_START,A1058-1,0))</f>
        <v>122018 gldg.jrd</v>
      </c>
      <c r="D1058" t="b">
        <f t="shared" ca="1" si="160"/>
        <v>0</v>
      </c>
      <c r="E1058" t="b">
        <f t="shared" ca="1" si="161"/>
        <v>0</v>
      </c>
      <c r="F1058" t="b">
        <f t="shared" ca="1" si="162"/>
        <v>0</v>
      </c>
      <c r="G1058" t="b">
        <f t="shared" ca="1" si="163"/>
        <v>0</v>
      </c>
      <c r="H1058" t="b">
        <f t="shared" ca="1" si="164"/>
        <v>1</v>
      </c>
      <c r="I1058">
        <f t="shared" ca="1" si="165"/>
        <v>7</v>
      </c>
      <c r="J1058" t="str">
        <f t="shared" ca="1" si="166"/>
        <v/>
      </c>
      <c r="K1058" t="str">
        <f t="shared" ca="1" si="167"/>
        <v>gldg.jrd</v>
      </c>
      <c r="L1058" s="23">
        <f t="shared" ca="1" si="168"/>
        <v>122018</v>
      </c>
      <c r="M1058" s="23" cm="1">
        <f t="array" aca="1" ref="M1058" ca="1">_xlfn.IFS($C1058="","",
$A1058=1,1,
NOT($F1058),M1057,
AND($F1058,$J1058&lt;&gt;".."),M1057+1,
AND($F1058,$J1058=".."),M1057-1,
TRUE,"ERR")</f>
        <v>6</v>
      </c>
      <c r="N1058" s="23" t="str" cm="1">
        <f t="array" aca="1" ref="N1058" ca="1">_xlfn.IFS($C1058="","",
$A1058=1,"",
NOT($F1058),N1057,
AND($F1058,$J1058&lt;&gt;".."),N1057&amp;IF(N1057="/","","/")&amp;$J1058,
AND($F1058,$J1058=".."),MID(N1057,1,FIND("@",SUBSTITUTE(N1057,"/","@",$M1058)) -1 ),
TRUE,"ERR")</f>
        <v>root/vpjqpqfm/rgqtzc/zgqjbf/vzgpfd/bhwd</v>
      </c>
      <c r="O1058" s="22" t="str" cm="1">
        <f t="array" aca="1" ref="O1058" ca="1">_xlfn.IFS($C1058="","",
$N1058="root","root",
TRUE,MID($N1058,1+FIND("@",SUBSTITUTE($N1058,"/","@",$M1058-1)),100 )
)</f>
        <v>bhwd</v>
      </c>
      <c r="P1058" s="23" t="str" cm="1">
        <f t="array" aca="1" ref="P1058" ca="1">_xlfn.IFS($C1058="","",
P$4=1,"root",
P$4&gt;$M1058,"__",
TRUE,MID($N1058,1, FIND("@",SUBSTITUTE($N1058&amp;"/","/","@",P$4))-1)
)</f>
        <v>root</v>
      </c>
      <c r="Q1058" s="23" t="str" cm="1">
        <f t="array" aca="1" ref="Q1058" ca="1">_xlfn.IFS($C1058="","",
Q$4=1,"root",
Q$4&gt;$M1058,"__",
TRUE,MID($N1058,1, FIND("@",SUBSTITUTE($N1058&amp;"/","/","@",Q$4))-1)
)</f>
        <v>root/vpjqpqfm</v>
      </c>
      <c r="R1058" s="23" t="str" cm="1">
        <f t="array" aca="1" ref="R1058" ca="1">_xlfn.IFS($C1058="","",
R$4=1,"root",
R$4&gt;$M1058,"__",
TRUE,MID($N1058,1, FIND("@",SUBSTITUTE($N1058&amp;"/","/","@",R$4))-1)
)</f>
        <v>root/vpjqpqfm/rgqtzc</v>
      </c>
      <c r="S1058" s="23" t="str" cm="1">
        <f t="array" aca="1" ref="S1058" ca="1">_xlfn.IFS($C1058="","",
S$4=1,"root",
S$4&gt;$M1058,"__",
TRUE,MID($N1058,1, FIND("@",SUBSTITUTE($N1058&amp;"/","/","@",S$4))-1)
)</f>
        <v>root/vpjqpqfm/rgqtzc/zgqjbf</v>
      </c>
      <c r="T1058" s="23" t="str" cm="1">
        <f t="array" aca="1" ref="T1058" ca="1">_xlfn.IFS($C1058="","",
T$4=1,"root",
T$4&gt;$M1058,"__",
TRUE,MID($N1058,1, FIND("@",SUBSTITUTE($N1058&amp;"/","/","@",T$4))-1)
)</f>
        <v>root/vpjqpqfm/rgqtzc/zgqjbf/vzgpfd</v>
      </c>
      <c r="U1058" s="23" t="str" cm="1">
        <f t="array" aca="1" ref="U1058" ca="1">_xlfn.IFS($C1058="","",
U$4=1,"root",
U$4&gt;$M1058,"__",
TRUE,MID($N1058,1, FIND("@",SUBSTITUTE($N1058&amp;"/","/","@",U$4))-1)
)</f>
        <v>root/vpjqpqfm/rgqtzc/zgqjbf/vzgpfd/bhwd</v>
      </c>
      <c r="V1058" s="23" t="str" cm="1">
        <f t="array" aca="1" ref="V1058" ca="1">_xlfn.IFS($C1058="","",
V$4=1,"root",
V$4&gt;$M1058,"__",
TRUE,MID($N1058,1, FIND("@",SUBSTITUTE($N1058&amp;"/","/","@",V$4))-1)
)</f>
        <v>__</v>
      </c>
      <c r="W1058" s="23" t="str" cm="1">
        <f t="array" aca="1" ref="W1058" ca="1">_xlfn.IFS($C1058="","",
W$4=1,"root",
W$4&gt;$M1058,"__",
TRUE,MID($N1058,1, FIND("@",SUBSTITUTE($N1058&amp;"/","/","@",W$4))-1)
)</f>
        <v>__</v>
      </c>
      <c r="X1058" s="23" t="str" cm="1">
        <f t="array" aca="1" ref="X1058" ca="1">_xlfn.IFS($C1058="","",
X$4=1,"root",
X$4&gt;$M1058,"__",
TRUE,MID($N1058,1, FIND("@",SUBSTITUTE($N1058&amp;"/","/","@",X$4))-1)
)</f>
        <v>__</v>
      </c>
      <c r="Y1058" s="23" t="str" cm="1">
        <f t="array" aca="1" ref="Y1058" ca="1">_xlfn.IFS($C1058="","",
Y$4=1,"root",
Y$4&gt;$M1058,"__",
TRUE,MID($N1058,1, FIND("@",SUBSTITUTE($N1058&amp;"/","/","@",Y$4))-1)
)</f>
        <v>__</v>
      </c>
      <c r="Z1058" s="23" t="str" cm="1">
        <f t="array" aca="1" ref="Z1058" ca="1">_xlfn.IFS($C1058="","",
Z$4=1,"root",
Z$4&gt;$M1058,"__",
TRUE,MID($N1058,1, FIND("@",SUBSTITUTE($N1058&amp;"/","/","@",Z$4))-1)
)</f>
        <v>__</v>
      </c>
      <c r="AA1058" s="28" cm="1">
        <f t="array" aca="1" ref="AA1058" ca="1">IF($C1058="","",SUMIF(LEV_1,P1058,LEN))</f>
        <v>41035571</v>
      </c>
      <c r="AB1058" s="28" cm="1">
        <f t="array" aca="1" ref="AB1058" ca="1">IF($C1058="","",IF(Q1058="__",0,SUMIF(LEV_2,Q1058,LEN)))</f>
        <v>23329164</v>
      </c>
      <c r="AC1058" s="28" cm="1">
        <f t="array" aca="1" ref="AC1058" ca="1">IF($C1058="","",IF(R1058="__",0,SUMIF(LEV_3,R1058,LEN)))</f>
        <v>16068117</v>
      </c>
      <c r="AD1058" s="28" cm="1">
        <f t="array" aca="1" ref="AD1058" ca="1">IF($C1058="","",IF(S1058="__",0,SUMIF(LEV_4,S1058,LEN)))</f>
        <v>2466531</v>
      </c>
      <c r="AE1058" s="28" cm="1">
        <f t="array" aca="1" ref="AE1058" ca="1">IF($C1058="","",IF(T1058="__",0,SUMIF(LEV_5,T1058,LEN)))</f>
        <v>1483302</v>
      </c>
      <c r="AF1058" s="28" cm="1">
        <f t="array" aca="1" ref="AF1058" ca="1">IF($C1058="","",IF(U1058="__",0,SUMIF(LEV_6,U1058,LEN)))</f>
        <v>328446</v>
      </c>
      <c r="AG1058" s="28" cm="1">
        <f t="array" aca="1" ref="AG1058" ca="1">IF($C1058="","",IF(V1058="__",0,SUMIF(LEV_7,V1058,LEN)))</f>
        <v>0</v>
      </c>
      <c r="AH1058" s="28" cm="1">
        <f t="array" aca="1" ref="AH1058" ca="1">IF($C1058="","",IF(W1058="__",0,SUMIF(LEV_8,W1058,LEN)))</f>
        <v>0</v>
      </c>
      <c r="AI1058" s="28" cm="1">
        <f t="array" aca="1" ref="AI1058" ca="1">IF($C1058="","",IF(X1058="__",0,SUMIF(LEV_9,X1058,LEN)))</f>
        <v>0</v>
      </c>
      <c r="AJ1058" s="28" cm="1">
        <f t="array" aca="1" ref="AJ1058" ca="1">IF($C1058="","",IF(Y1058="__",0,SUMIF(LEV_10,Y1058,LEN)))</f>
        <v>0</v>
      </c>
      <c r="AK1058" s="28" cm="1">
        <f t="array" aca="1" ref="AK1058" ca="1">IF($C1058="","",IF(Z1058="__",0,SUMIF(LEV_11,Z1058,LEN)))</f>
        <v>0</v>
      </c>
      <c r="AL1058" cm="1">
        <f t="array" aca="1" ref="AL1058" ca="1">IF($C1058="","",_xlfn.IFS(AB1058=0,AA1058,AC1058=0,AB1058,AD1058=0,AC1058,AE1058=0,AD1058,AF1058=0,AE1058,AG1058=0,AF1058,AH1058=0,AG1058,AI1058=0,AH1058,AJ1058=0,AI1058,AK1058=0,AJ1058,TRUE,AK1058))</f>
        <v>328446</v>
      </c>
      <c r="AM1058" t="b">
        <f t="shared" ca="1" si="169"/>
        <v>0</v>
      </c>
      <c r="AN1058" t="b">
        <f ca="1">IF($C1058="","",IF(IFERROR(MATCH(N1058,$N$1:$N1057,0),0)&gt;0,FALSE,TRUE))</f>
        <v>0</v>
      </c>
      <c r="AO1058" cm="1">
        <f t="array" aca="1" ref="AO1058" ca="1">_xlfn.IFS($C1058="","",AND(AM1058,AN1058),AL1058,TRUE,0)</f>
        <v>0</v>
      </c>
      <c r="AP1058" t="str" cm="1">
        <f t="array" aca="1" ref="AP1058" ca="1">_xlfn.IFS($C1058="","",AND(AN1058,AL1058&gt;=TBF),AL1058,TRUE,"")</f>
        <v/>
      </c>
    </row>
    <row r="1059" spans="1:42" x14ac:dyDescent="0.3">
      <c r="A1059">
        <v>1055</v>
      </c>
      <c r="C1059" s="10" t="str">
        <f ca="1">IF(OFFSET(INPUT_START,A1059-1,0)=0,"",OFFSET(INPUT_START,A1059-1,0))</f>
        <v>dir lmjr</v>
      </c>
      <c r="D1059" t="b">
        <f t="shared" ca="1" si="160"/>
        <v>0</v>
      </c>
      <c r="E1059" t="b">
        <f t="shared" ca="1" si="161"/>
        <v>0</v>
      </c>
      <c r="F1059" t="b">
        <f t="shared" ca="1" si="162"/>
        <v>0</v>
      </c>
      <c r="G1059" t="b">
        <f t="shared" ca="1" si="163"/>
        <v>1</v>
      </c>
      <c r="H1059" t="b">
        <f t="shared" ca="1" si="164"/>
        <v>0</v>
      </c>
      <c r="I1059">
        <f t="shared" ca="1" si="165"/>
        <v>4</v>
      </c>
      <c r="J1059" t="str">
        <f t="shared" ca="1" si="166"/>
        <v/>
      </c>
      <c r="K1059" t="str">
        <f t="shared" ca="1" si="167"/>
        <v/>
      </c>
      <c r="L1059" s="23">
        <f t="shared" ca="1" si="168"/>
        <v>0</v>
      </c>
      <c r="M1059" s="23" cm="1">
        <f t="array" aca="1" ref="M1059" ca="1">_xlfn.IFS($C1059="","",
$A1059=1,1,
NOT($F1059),M1058,
AND($F1059,$J1059&lt;&gt;".."),M1058+1,
AND($F1059,$J1059=".."),M1058-1,
TRUE,"ERR")</f>
        <v>6</v>
      </c>
      <c r="N1059" s="23" t="str" cm="1">
        <f t="array" aca="1" ref="N1059" ca="1">_xlfn.IFS($C1059="","",
$A1059=1,"",
NOT($F1059),N1058,
AND($F1059,$J1059&lt;&gt;".."),N1058&amp;IF(N1058="/","","/")&amp;$J1059,
AND($F1059,$J1059=".."),MID(N1058,1,FIND("@",SUBSTITUTE(N1058,"/","@",$M1059)) -1 ),
TRUE,"ERR")</f>
        <v>root/vpjqpqfm/rgqtzc/zgqjbf/vzgpfd/bhwd</v>
      </c>
      <c r="O1059" s="22" t="str" cm="1">
        <f t="array" aca="1" ref="O1059" ca="1">_xlfn.IFS($C1059="","",
$N1059="root","root",
TRUE,MID($N1059,1+FIND("@",SUBSTITUTE($N1059,"/","@",$M1059-1)),100 )
)</f>
        <v>bhwd</v>
      </c>
      <c r="P1059" s="23" t="str" cm="1">
        <f t="array" aca="1" ref="P1059" ca="1">_xlfn.IFS($C1059="","",
P$4=1,"root",
P$4&gt;$M1059,"__",
TRUE,MID($N1059,1, FIND("@",SUBSTITUTE($N1059&amp;"/","/","@",P$4))-1)
)</f>
        <v>root</v>
      </c>
      <c r="Q1059" s="23" t="str" cm="1">
        <f t="array" aca="1" ref="Q1059" ca="1">_xlfn.IFS($C1059="","",
Q$4=1,"root",
Q$4&gt;$M1059,"__",
TRUE,MID($N1059,1, FIND("@",SUBSTITUTE($N1059&amp;"/","/","@",Q$4))-1)
)</f>
        <v>root/vpjqpqfm</v>
      </c>
      <c r="R1059" s="23" t="str" cm="1">
        <f t="array" aca="1" ref="R1059" ca="1">_xlfn.IFS($C1059="","",
R$4=1,"root",
R$4&gt;$M1059,"__",
TRUE,MID($N1059,1, FIND("@",SUBSTITUTE($N1059&amp;"/","/","@",R$4))-1)
)</f>
        <v>root/vpjqpqfm/rgqtzc</v>
      </c>
      <c r="S1059" s="23" t="str" cm="1">
        <f t="array" aca="1" ref="S1059" ca="1">_xlfn.IFS($C1059="","",
S$4=1,"root",
S$4&gt;$M1059,"__",
TRUE,MID($N1059,1, FIND("@",SUBSTITUTE($N1059&amp;"/","/","@",S$4))-1)
)</f>
        <v>root/vpjqpqfm/rgqtzc/zgqjbf</v>
      </c>
      <c r="T1059" s="23" t="str" cm="1">
        <f t="array" aca="1" ref="T1059" ca="1">_xlfn.IFS($C1059="","",
T$4=1,"root",
T$4&gt;$M1059,"__",
TRUE,MID($N1059,1, FIND("@",SUBSTITUTE($N1059&amp;"/","/","@",T$4))-1)
)</f>
        <v>root/vpjqpqfm/rgqtzc/zgqjbf/vzgpfd</v>
      </c>
      <c r="U1059" s="23" t="str" cm="1">
        <f t="array" aca="1" ref="U1059" ca="1">_xlfn.IFS($C1059="","",
U$4=1,"root",
U$4&gt;$M1059,"__",
TRUE,MID($N1059,1, FIND("@",SUBSTITUTE($N1059&amp;"/","/","@",U$4))-1)
)</f>
        <v>root/vpjqpqfm/rgqtzc/zgqjbf/vzgpfd/bhwd</v>
      </c>
      <c r="V1059" s="23" t="str" cm="1">
        <f t="array" aca="1" ref="V1059" ca="1">_xlfn.IFS($C1059="","",
V$4=1,"root",
V$4&gt;$M1059,"__",
TRUE,MID($N1059,1, FIND("@",SUBSTITUTE($N1059&amp;"/","/","@",V$4))-1)
)</f>
        <v>__</v>
      </c>
      <c r="W1059" s="23" t="str" cm="1">
        <f t="array" aca="1" ref="W1059" ca="1">_xlfn.IFS($C1059="","",
W$4=1,"root",
W$4&gt;$M1059,"__",
TRUE,MID($N1059,1, FIND("@",SUBSTITUTE($N1059&amp;"/","/","@",W$4))-1)
)</f>
        <v>__</v>
      </c>
      <c r="X1059" s="23" t="str" cm="1">
        <f t="array" aca="1" ref="X1059" ca="1">_xlfn.IFS($C1059="","",
X$4=1,"root",
X$4&gt;$M1059,"__",
TRUE,MID($N1059,1, FIND("@",SUBSTITUTE($N1059&amp;"/","/","@",X$4))-1)
)</f>
        <v>__</v>
      </c>
      <c r="Y1059" s="23" t="str" cm="1">
        <f t="array" aca="1" ref="Y1059" ca="1">_xlfn.IFS($C1059="","",
Y$4=1,"root",
Y$4&gt;$M1059,"__",
TRUE,MID($N1059,1, FIND("@",SUBSTITUTE($N1059&amp;"/","/","@",Y$4))-1)
)</f>
        <v>__</v>
      </c>
      <c r="Z1059" s="23" t="str" cm="1">
        <f t="array" aca="1" ref="Z1059" ca="1">_xlfn.IFS($C1059="","",
Z$4=1,"root",
Z$4&gt;$M1059,"__",
TRUE,MID($N1059,1, FIND("@",SUBSTITUTE($N1059&amp;"/","/","@",Z$4))-1)
)</f>
        <v>__</v>
      </c>
      <c r="AA1059" s="28" cm="1">
        <f t="array" aca="1" ref="AA1059" ca="1">IF($C1059="","",SUMIF(LEV_1,P1059,LEN))</f>
        <v>41035571</v>
      </c>
      <c r="AB1059" s="28" cm="1">
        <f t="array" aca="1" ref="AB1059" ca="1">IF($C1059="","",IF(Q1059="__",0,SUMIF(LEV_2,Q1059,LEN)))</f>
        <v>23329164</v>
      </c>
      <c r="AC1059" s="28" cm="1">
        <f t="array" aca="1" ref="AC1059" ca="1">IF($C1059="","",IF(R1059="__",0,SUMIF(LEV_3,R1059,LEN)))</f>
        <v>16068117</v>
      </c>
      <c r="AD1059" s="28" cm="1">
        <f t="array" aca="1" ref="AD1059" ca="1">IF($C1059="","",IF(S1059="__",0,SUMIF(LEV_4,S1059,LEN)))</f>
        <v>2466531</v>
      </c>
      <c r="AE1059" s="28" cm="1">
        <f t="array" aca="1" ref="AE1059" ca="1">IF($C1059="","",IF(T1059="__",0,SUMIF(LEV_5,T1059,LEN)))</f>
        <v>1483302</v>
      </c>
      <c r="AF1059" s="28" cm="1">
        <f t="array" aca="1" ref="AF1059" ca="1">IF($C1059="","",IF(U1059="__",0,SUMIF(LEV_6,U1059,LEN)))</f>
        <v>328446</v>
      </c>
      <c r="AG1059" s="28" cm="1">
        <f t="array" aca="1" ref="AG1059" ca="1">IF($C1059="","",IF(V1059="__",0,SUMIF(LEV_7,V1059,LEN)))</f>
        <v>0</v>
      </c>
      <c r="AH1059" s="28" cm="1">
        <f t="array" aca="1" ref="AH1059" ca="1">IF($C1059="","",IF(W1059="__",0,SUMIF(LEV_8,W1059,LEN)))</f>
        <v>0</v>
      </c>
      <c r="AI1059" s="28" cm="1">
        <f t="array" aca="1" ref="AI1059" ca="1">IF($C1059="","",IF(X1059="__",0,SUMIF(LEV_9,X1059,LEN)))</f>
        <v>0</v>
      </c>
      <c r="AJ1059" s="28" cm="1">
        <f t="array" aca="1" ref="AJ1059" ca="1">IF($C1059="","",IF(Y1059="__",0,SUMIF(LEV_10,Y1059,LEN)))</f>
        <v>0</v>
      </c>
      <c r="AK1059" s="28" cm="1">
        <f t="array" aca="1" ref="AK1059" ca="1">IF($C1059="","",IF(Z1059="__",0,SUMIF(LEV_11,Z1059,LEN)))</f>
        <v>0</v>
      </c>
      <c r="AL1059" cm="1">
        <f t="array" aca="1" ref="AL1059" ca="1">IF($C1059="","",_xlfn.IFS(AB1059=0,AA1059,AC1059=0,AB1059,AD1059=0,AC1059,AE1059=0,AD1059,AF1059=0,AE1059,AG1059=0,AF1059,AH1059=0,AG1059,AI1059=0,AH1059,AJ1059=0,AI1059,AK1059=0,AJ1059,TRUE,AK1059))</f>
        <v>328446</v>
      </c>
      <c r="AM1059" t="b">
        <f t="shared" ca="1" si="169"/>
        <v>0</v>
      </c>
      <c r="AN1059" t="b">
        <f ca="1">IF($C1059="","",IF(IFERROR(MATCH(N1059,$N$1:$N1058,0),0)&gt;0,FALSE,TRUE))</f>
        <v>0</v>
      </c>
      <c r="AO1059" cm="1">
        <f t="array" aca="1" ref="AO1059" ca="1">_xlfn.IFS($C1059="","",AND(AM1059,AN1059),AL1059,TRUE,0)</f>
        <v>0</v>
      </c>
      <c r="AP1059" t="str" cm="1">
        <f t="array" aca="1" ref="AP1059" ca="1">_xlfn.IFS($C1059="","",AND(AN1059,AL1059&gt;=TBF),AL1059,TRUE,"")</f>
        <v/>
      </c>
    </row>
    <row r="1060" spans="1:42" x14ac:dyDescent="0.3">
      <c r="A1060">
        <v>1056</v>
      </c>
      <c r="C1060" s="10" t="str">
        <f ca="1">IF(OFFSET(INPUT_START,A1060-1,0)=0,"",OFFSET(INPUT_START,A1060-1,0))</f>
        <v>dir mfmps</v>
      </c>
      <c r="D1060" t="b">
        <f t="shared" ca="1" si="160"/>
        <v>0</v>
      </c>
      <c r="E1060" t="b">
        <f t="shared" ca="1" si="161"/>
        <v>0</v>
      </c>
      <c r="F1060" t="b">
        <f t="shared" ca="1" si="162"/>
        <v>0</v>
      </c>
      <c r="G1060" t="b">
        <f t="shared" ca="1" si="163"/>
        <v>1</v>
      </c>
      <c r="H1060" t="b">
        <f t="shared" ca="1" si="164"/>
        <v>0</v>
      </c>
      <c r="I1060">
        <f t="shared" ca="1" si="165"/>
        <v>4</v>
      </c>
      <c r="J1060" t="str">
        <f t="shared" ca="1" si="166"/>
        <v/>
      </c>
      <c r="K1060" t="str">
        <f t="shared" ca="1" si="167"/>
        <v/>
      </c>
      <c r="L1060" s="23">
        <f t="shared" ca="1" si="168"/>
        <v>0</v>
      </c>
      <c r="M1060" s="23" cm="1">
        <f t="array" aca="1" ref="M1060" ca="1">_xlfn.IFS($C1060="","",
$A1060=1,1,
NOT($F1060),M1059,
AND($F1060,$J1060&lt;&gt;".."),M1059+1,
AND($F1060,$J1060=".."),M1059-1,
TRUE,"ERR")</f>
        <v>6</v>
      </c>
      <c r="N1060" s="23" t="str" cm="1">
        <f t="array" aca="1" ref="N1060" ca="1">_xlfn.IFS($C1060="","",
$A1060=1,"",
NOT($F1060),N1059,
AND($F1060,$J1060&lt;&gt;".."),N1059&amp;IF(N1059="/","","/")&amp;$J1060,
AND($F1060,$J1060=".."),MID(N1059,1,FIND("@",SUBSTITUTE(N1059,"/","@",$M1060)) -1 ),
TRUE,"ERR")</f>
        <v>root/vpjqpqfm/rgqtzc/zgqjbf/vzgpfd/bhwd</v>
      </c>
      <c r="O1060" s="22" t="str" cm="1">
        <f t="array" aca="1" ref="O1060" ca="1">_xlfn.IFS($C1060="","",
$N1060="root","root",
TRUE,MID($N1060,1+FIND("@",SUBSTITUTE($N1060,"/","@",$M1060-1)),100 )
)</f>
        <v>bhwd</v>
      </c>
      <c r="P1060" s="23" t="str" cm="1">
        <f t="array" aca="1" ref="P1060" ca="1">_xlfn.IFS($C1060="","",
P$4=1,"root",
P$4&gt;$M1060,"__",
TRUE,MID($N1060,1, FIND("@",SUBSTITUTE($N1060&amp;"/","/","@",P$4))-1)
)</f>
        <v>root</v>
      </c>
      <c r="Q1060" s="23" t="str" cm="1">
        <f t="array" aca="1" ref="Q1060" ca="1">_xlfn.IFS($C1060="","",
Q$4=1,"root",
Q$4&gt;$M1060,"__",
TRUE,MID($N1060,1, FIND("@",SUBSTITUTE($N1060&amp;"/","/","@",Q$4))-1)
)</f>
        <v>root/vpjqpqfm</v>
      </c>
      <c r="R1060" s="23" t="str" cm="1">
        <f t="array" aca="1" ref="R1060" ca="1">_xlfn.IFS($C1060="","",
R$4=1,"root",
R$4&gt;$M1060,"__",
TRUE,MID($N1060,1, FIND("@",SUBSTITUTE($N1060&amp;"/","/","@",R$4))-1)
)</f>
        <v>root/vpjqpqfm/rgqtzc</v>
      </c>
      <c r="S1060" s="23" t="str" cm="1">
        <f t="array" aca="1" ref="S1060" ca="1">_xlfn.IFS($C1060="","",
S$4=1,"root",
S$4&gt;$M1060,"__",
TRUE,MID($N1060,1, FIND("@",SUBSTITUTE($N1060&amp;"/","/","@",S$4))-1)
)</f>
        <v>root/vpjqpqfm/rgqtzc/zgqjbf</v>
      </c>
      <c r="T1060" s="23" t="str" cm="1">
        <f t="array" aca="1" ref="T1060" ca="1">_xlfn.IFS($C1060="","",
T$4=1,"root",
T$4&gt;$M1060,"__",
TRUE,MID($N1060,1, FIND("@",SUBSTITUTE($N1060&amp;"/","/","@",T$4))-1)
)</f>
        <v>root/vpjqpqfm/rgqtzc/zgqjbf/vzgpfd</v>
      </c>
      <c r="U1060" s="23" t="str" cm="1">
        <f t="array" aca="1" ref="U1060" ca="1">_xlfn.IFS($C1060="","",
U$4=1,"root",
U$4&gt;$M1060,"__",
TRUE,MID($N1060,1, FIND("@",SUBSTITUTE($N1060&amp;"/","/","@",U$4))-1)
)</f>
        <v>root/vpjqpqfm/rgqtzc/zgqjbf/vzgpfd/bhwd</v>
      </c>
      <c r="V1060" s="23" t="str" cm="1">
        <f t="array" aca="1" ref="V1060" ca="1">_xlfn.IFS($C1060="","",
V$4=1,"root",
V$4&gt;$M1060,"__",
TRUE,MID($N1060,1, FIND("@",SUBSTITUTE($N1060&amp;"/","/","@",V$4))-1)
)</f>
        <v>__</v>
      </c>
      <c r="W1060" s="23" t="str" cm="1">
        <f t="array" aca="1" ref="W1060" ca="1">_xlfn.IFS($C1060="","",
W$4=1,"root",
W$4&gt;$M1060,"__",
TRUE,MID($N1060,1, FIND("@",SUBSTITUTE($N1060&amp;"/","/","@",W$4))-1)
)</f>
        <v>__</v>
      </c>
      <c r="X1060" s="23" t="str" cm="1">
        <f t="array" aca="1" ref="X1060" ca="1">_xlfn.IFS($C1060="","",
X$4=1,"root",
X$4&gt;$M1060,"__",
TRUE,MID($N1060,1, FIND("@",SUBSTITUTE($N1060&amp;"/","/","@",X$4))-1)
)</f>
        <v>__</v>
      </c>
      <c r="Y1060" s="23" t="str" cm="1">
        <f t="array" aca="1" ref="Y1060" ca="1">_xlfn.IFS($C1060="","",
Y$4=1,"root",
Y$4&gt;$M1060,"__",
TRUE,MID($N1060,1, FIND("@",SUBSTITUTE($N1060&amp;"/","/","@",Y$4))-1)
)</f>
        <v>__</v>
      </c>
      <c r="Z1060" s="23" t="str" cm="1">
        <f t="array" aca="1" ref="Z1060" ca="1">_xlfn.IFS($C1060="","",
Z$4=1,"root",
Z$4&gt;$M1060,"__",
TRUE,MID($N1060,1, FIND("@",SUBSTITUTE($N1060&amp;"/","/","@",Z$4))-1)
)</f>
        <v>__</v>
      </c>
      <c r="AA1060" s="28" cm="1">
        <f t="array" aca="1" ref="AA1060" ca="1">IF($C1060="","",SUMIF(LEV_1,P1060,LEN))</f>
        <v>41035571</v>
      </c>
      <c r="AB1060" s="28" cm="1">
        <f t="array" aca="1" ref="AB1060" ca="1">IF($C1060="","",IF(Q1060="__",0,SUMIF(LEV_2,Q1060,LEN)))</f>
        <v>23329164</v>
      </c>
      <c r="AC1060" s="28" cm="1">
        <f t="array" aca="1" ref="AC1060" ca="1">IF($C1060="","",IF(R1060="__",0,SUMIF(LEV_3,R1060,LEN)))</f>
        <v>16068117</v>
      </c>
      <c r="AD1060" s="28" cm="1">
        <f t="array" aca="1" ref="AD1060" ca="1">IF($C1060="","",IF(S1060="__",0,SUMIF(LEV_4,S1060,LEN)))</f>
        <v>2466531</v>
      </c>
      <c r="AE1060" s="28" cm="1">
        <f t="array" aca="1" ref="AE1060" ca="1">IF($C1060="","",IF(T1060="__",0,SUMIF(LEV_5,T1060,LEN)))</f>
        <v>1483302</v>
      </c>
      <c r="AF1060" s="28" cm="1">
        <f t="array" aca="1" ref="AF1060" ca="1">IF($C1060="","",IF(U1060="__",0,SUMIF(LEV_6,U1060,LEN)))</f>
        <v>328446</v>
      </c>
      <c r="AG1060" s="28" cm="1">
        <f t="array" aca="1" ref="AG1060" ca="1">IF($C1060="","",IF(V1060="__",0,SUMIF(LEV_7,V1060,LEN)))</f>
        <v>0</v>
      </c>
      <c r="AH1060" s="28" cm="1">
        <f t="array" aca="1" ref="AH1060" ca="1">IF($C1060="","",IF(W1060="__",0,SUMIF(LEV_8,W1060,LEN)))</f>
        <v>0</v>
      </c>
      <c r="AI1060" s="28" cm="1">
        <f t="array" aca="1" ref="AI1060" ca="1">IF($C1060="","",IF(X1060="__",0,SUMIF(LEV_9,X1060,LEN)))</f>
        <v>0</v>
      </c>
      <c r="AJ1060" s="28" cm="1">
        <f t="array" aca="1" ref="AJ1060" ca="1">IF($C1060="","",IF(Y1060="__",0,SUMIF(LEV_10,Y1060,LEN)))</f>
        <v>0</v>
      </c>
      <c r="AK1060" s="28" cm="1">
        <f t="array" aca="1" ref="AK1060" ca="1">IF($C1060="","",IF(Z1060="__",0,SUMIF(LEV_11,Z1060,LEN)))</f>
        <v>0</v>
      </c>
      <c r="AL1060" cm="1">
        <f t="array" aca="1" ref="AL1060" ca="1">IF($C1060="","",_xlfn.IFS(AB1060=0,AA1060,AC1060=0,AB1060,AD1060=0,AC1060,AE1060=0,AD1060,AF1060=0,AE1060,AG1060=0,AF1060,AH1060=0,AG1060,AI1060=0,AH1060,AJ1060=0,AI1060,AK1060=0,AJ1060,TRUE,AK1060))</f>
        <v>328446</v>
      </c>
      <c r="AM1060" t="b">
        <f t="shared" ca="1" si="169"/>
        <v>0</v>
      </c>
      <c r="AN1060" t="b">
        <f ca="1">IF($C1060="","",IF(IFERROR(MATCH(N1060,$N$1:$N1059,0),0)&gt;0,FALSE,TRUE))</f>
        <v>0</v>
      </c>
      <c r="AO1060" cm="1">
        <f t="array" aca="1" ref="AO1060" ca="1">_xlfn.IFS($C1060="","",AND(AM1060,AN1060),AL1060,TRUE,0)</f>
        <v>0</v>
      </c>
      <c r="AP1060" t="str" cm="1">
        <f t="array" aca="1" ref="AP1060" ca="1">_xlfn.IFS($C1060="","",AND(AN1060,AL1060&gt;=TBF),AL1060,TRUE,"")</f>
        <v/>
      </c>
    </row>
    <row r="1061" spans="1:42" x14ac:dyDescent="0.3">
      <c r="A1061">
        <v>1057</v>
      </c>
      <c r="C1061" s="10" t="str">
        <f ca="1">IF(OFFSET(INPUT_START,A1061-1,0)=0,"",OFFSET(INPUT_START,A1061-1,0))</f>
        <v>$ cd lmjr</v>
      </c>
      <c r="D1061" t="b">
        <f t="shared" ca="1" si="160"/>
        <v>1</v>
      </c>
      <c r="E1061" t="b">
        <f t="shared" ca="1" si="161"/>
        <v>0</v>
      </c>
      <c r="F1061" t="b">
        <f t="shared" ca="1" si="162"/>
        <v>1</v>
      </c>
      <c r="G1061" t="b">
        <f t="shared" ca="1" si="163"/>
        <v>0</v>
      </c>
      <c r="H1061" t="b">
        <f t="shared" ca="1" si="164"/>
        <v>0</v>
      </c>
      <c r="I1061">
        <f t="shared" ca="1" si="165"/>
        <v>5</v>
      </c>
      <c r="J1061" t="str">
        <f t="shared" ca="1" si="166"/>
        <v>lmjr</v>
      </c>
      <c r="K1061" t="str">
        <f t="shared" ca="1" si="167"/>
        <v/>
      </c>
      <c r="L1061" s="23">
        <f t="shared" ca="1" si="168"/>
        <v>0</v>
      </c>
      <c r="M1061" s="23" cm="1">
        <f t="array" aca="1" ref="M1061" ca="1">_xlfn.IFS($C1061="","",
$A1061=1,1,
NOT($F1061),M1060,
AND($F1061,$J1061&lt;&gt;".."),M1060+1,
AND($F1061,$J1061=".."),M1060-1,
TRUE,"ERR")</f>
        <v>7</v>
      </c>
      <c r="N1061" s="23" t="str" cm="1">
        <f t="array" aca="1" ref="N1061" ca="1">_xlfn.IFS($C1061="","",
$A1061=1,"",
NOT($F1061),N1060,
AND($F1061,$J1061&lt;&gt;".."),N1060&amp;IF(N1060="/","","/")&amp;$J1061,
AND($F1061,$J1061=".."),MID(N1060,1,FIND("@",SUBSTITUTE(N1060,"/","@",$M1061)) -1 ),
TRUE,"ERR")</f>
        <v>root/vpjqpqfm/rgqtzc/zgqjbf/vzgpfd/bhwd/lmjr</v>
      </c>
      <c r="O1061" s="22" t="str" cm="1">
        <f t="array" aca="1" ref="O1061" ca="1">_xlfn.IFS($C1061="","",
$N1061="root","root",
TRUE,MID($N1061,1+FIND("@",SUBSTITUTE($N1061,"/","@",$M1061-1)),100 )
)</f>
        <v>lmjr</v>
      </c>
      <c r="P1061" s="23" t="str" cm="1">
        <f t="array" aca="1" ref="P1061" ca="1">_xlfn.IFS($C1061="","",
P$4=1,"root",
P$4&gt;$M1061,"__",
TRUE,MID($N1061,1, FIND("@",SUBSTITUTE($N1061&amp;"/","/","@",P$4))-1)
)</f>
        <v>root</v>
      </c>
      <c r="Q1061" s="23" t="str" cm="1">
        <f t="array" aca="1" ref="Q1061" ca="1">_xlfn.IFS($C1061="","",
Q$4=1,"root",
Q$4&gt;$M1061,"__",
TRUE,MID($N1061,1, FIND("@",SUBSTITUTE($N1061&amp;"/","/","@",Q$4))-1)
)</f>
        <v>root/vpjqpqfm</v>
      </c>
      <c r="R1061" s="23" t="str" cm="1">
        <f t="array" aca="1" ref="R1061" ca="1">_xlfn.IFS($C1061="","",
R$4=1,"root",
R$4&gt;$M1061,"__",
TRUE,MID($N1061,1, FIND("@",SUBSTITUTE($N1061&amp;"/","/","@",R$4))-1)
)</f>
        <v>root/vpjqpqfm/rgqtzc</v>
      </c>
      <c r="S1061" s="23" t="str" cm="1">
        <f t="array" aca="1" ref="S1061" ca="1">_xlfn.IFS($C1061="","",
S$4=1,"root",
S$4&gt;$M1061,"__",
TRUE,MID($N1061,1, FIND("@",SUBSTITUTE($N1061&amp;"/","/","@",S$4))-1)
)</f>
        <v>root/vpjqpqfm/rgqtzc/zgqjbf</v>
      </c>
      <c r="T1061" s="23" t="str" cm="1">
        <f t="array" aca="1" ref="T1061" ca="1">_xlfn.IFS($C1061="","",
T$4=1,"root",
T$4&gt;$M1061,"__",
TRUE,MID($N1061,1, FIND("@",SUBSTITUTE($N1061&amp;"/","/","@",T$4))-1)
)</f>
        <v>root/vpjqpqfm/rgqtzc/zgqjbf/vzgpfd</v>
      </c>
      <c r="U1061" s="23" t="str" cm="1">
        <f t="array" aca="1" ref="U1061" ca="1">_xlfn.IFS($C1061="","",
U$4=1,"root",
U$4&gt;$M1061,"__",
TRUE,MID($N1061,1, FIND("@",SUBSTITUTE($N1061&amp;"/","/","@",U$4))-1)
)</f>
        <v>root/vpjqpqfm/rgqtzc/zgqjbf/vzgpfd/bhwd</v>
      </c>
      <c r="V1061" s="23" t="str" cm="1">
        <f t="array" aca="1" ref="V1061" ca="1">_xlfn.IFS($C1061="","",
V$4=1,"root",
V$4&gt;$M1061,"__",
TRUE,MID($N1061,1, FIND("@",SUBSTITUTE($N1061&amp;"/","/","@",V$4))-1)
)</f>
        <v>root/vpjqpqfm/rgqtzc/zgqjbf/vzgpfd/bhwd/lmjr</v>
      </c>
      <c r="W1061" s="23" t="str" cm="1">
        <f t="array" aca="1" ref="W1061" ca="1">_xlfn.IFS($C1061="","",
W$4=1,"root",
W$4&gt;$M1061,"__",
TRUE,MID($N1061,1, FIND("@",SUBSTITUTE($N1061&amp;"/","/","@",W$4))-1)
)</f>
        <v>__</v>
      </c>
      <c r="X1061" s="23" t="str" cm="1">
        <f t="array" aca="1" ref="X1061" ca="1">_xlfn.IFS($C1061="","",
X$4=1,"root",
X$4&gt;$M1061,"__",
TRUE,MID($N1061,1, FIND("@",SUBSTITUTE($N1061&amp;"/","/","@",X$4))-1)
)</f>
        <v>__</v>
      </c>
      <c r="Y1061" s="23" t="str" cm="1">
        <f t="array" aca="1" ref="Y1061" ca="1">_xlfn.IFS($C1061="","",
Y$4=1,"root",
Y$4&gt;$M1061,"__",
TRUE,MID($N1061,1, FIND("@",SUBSTITUTE($N1061&amp;"/","/","@",Y$4))-1)
)</f>
        <v>__</v>
      </c>
      <c r="Z1061" s="23" t="str" cm="1">
        <f t="array" aca="1" ref="Z1061" ca="1">_xlfn.IFS($C1061="","",
Z$4=1,"root",
Z$4&gt;$M1061,"__",
TRUE,MID($N1061,1, FIND("@",SUBSTITUTE($N1061&amp;"/","/","@",Z$4))-1)
)</f>
        <v>__</v>
      </c>
      <c r="AA1061" s="28" cm="1">
        <f t="array" aca="1" ref="AA1061" ca="1">IF($C1061="","",SUMIF(LEV_1,P1061,LEN))</f>
        <v>41035571</v>
      </c>
      <c r="AB1061" s="28" cm="1">
        <f t="array" aca="1" ref="AB1061" ca="1">IF($C1061="","",IF(Q1061="__",0,SUMIF(LEV_2,Q1061,LEN)))</f>
        <v>23329164</v>
      </c>
      <c r="AC1061" s="28" cm="1">
        <f t="array" aca="1" ref="AC1061" ca="1">IF($C1061="","",IF(R1061="__",0,SUMIF(LEV_3,R1061,LEN)))</f>
        <v>16068117</v>
      </c>
      <c r="AD1061" s="28" cm="1">
        <f t="array" aca="1" ref="AD1061" ca="1">IF($C1061="","",IF(S1061="__",0,SUMIF(LEV_4,S1061,LEN)))</f>
        <v>2466531</v>
      </c>
      <c r="AE1061" s="28" cm="1">
        <f t="array" aca="1" ref="AE1061" ca="1">IF($C1061="","",IF(T1061="__",0,SUMIF(LEV_5,T1061,LEN)))</f>
        <v>1483302</v>
      </c>
      <c r="AF1061" s="28" cm="1">
        <f t="array" aca="1" ref="AF1061" ca="1">IF($C1061="","",IF(U1061="__",0,SUMIF(LEV_6,U1061,LEN)))</f>
        <v>328446</v>
      </c>
      <c r="AG1061" s="28" cm="1">
        <f t="array" aca="1" ref="AG1061" ca="1">IF($C1061="","",IF(V1061="__",0,SUMIF(LEV_7,V1061,LEN)))</f>
        <v>40588</v>
      </c>
      <c r="AH1061" s="28" cm="1">
        <f t="array" aca="1" ref="AH1061" ca="1">IF($C1061="","",IF(W1061="__",0,SUMIF(LEV_8,W1061,LEN)))</f>
        <v>0</v>
      </c>
      <c r="AI1061" s="28" cm="1">
        <f t="array" aca="1" ref="AI1061" ca="1">IF($C1061="","",IF(X1061="__",0,SUMIF(LEV_9,X1061,LEN)))</f>
        <v>0</v>
      </c>
      <c r="AJ1061" s="28" cm="1">
        <f t="array" aca="1" ref="AJ1061" ca="1">IF($C1061="","",IF(Y1061="__",0,SUMIF(LEV_10,Y1061,LEN)))</f>
        <v>0</v>
      </c>
      <c r="AK1061" s="28" cm="1">
        <f t="array" aca="1" ref="AK1061" ca="1">IF($C1061="","",IF(Z1061="__",0,SUMIF(LEV_11,Z1061,LEN)))</f>
        <v>0</v>
      </c>
      <c r="AL1061" cm="1">
        <f t="array" aca="1" ref="AL1061" ca="1">IF($C1061="","",_xlfn.IFS(AB1061=0,AA1061,AC1061=0,AB1061,AD1061=0,AC1061,AE1061=0,AD1061,AF1061=0,AE1061,AG1061=0,AF1061,AH1061=0,AG1061,AI1061=0,AH1061,AJ1061=0,AI1061,AK1061=0,AJ1061,TRUE,AK1061))</f>
        <v>40588</v>
      </c>
      <c r="AM1061" t="b">
        <f t="shared" ca="1" si="169"/>
        <v>1</v>
      </c>
      <c r="AN1061" t="b">
        <f ca="1">IF($C1061="","",IF(IFERROR(MATCH(N1061,$N$1:$N1060,0),0)&gt;0,FALSE,TRUE))</f>
        <v>1</v>
      </c>
      <c r="AO1061" cm="1">
        <f t="array" aca="1" ref="AO1061" ca="1">_xlfn.IFS($C1061="","",AND(AM1061,AN1061),AL1061,TRUE,0)</f>
        <v>40588</v>
      </c>
      <c r="AP1061" t="str" cm="1">
        <f t="array" aca="1" ref="AP1061" ca="1">_xlfn.IFS($C1061="","",AND(AN1061,AL1061&gt;=TBF),AL1061,TRUE,"")</f>
        <v/>
      </c>
    </row>
    <row r="1062" spans="1:42" x14ac:dyDescent="0.3">
      <c r="A1062">
        <v>1058</v>
      </c>
      <c r="C1062" s="10" t="str">
        <f ca="1">IF(OFFSET(INPUT_START,A1062-1,0)=0,"",OFFSET(INPUT_START,A1062-1,0))</f>
        <v>$ ls</v>
      </c>
      <c r="D1062" t="b">
        <f t="shared" ca="1" si="160"/>
        <v>1</v>
      </c>
      <c r="E1062" t="b">
        <f t="shared" ca="1" si="161"/>
        <v>1</v>
      </c>
      <c r="F1062" t="b">
        <f t="shared" ca="1" si="162"/>
        <v>0</v>
      </c>
      <c r="G1062" t="b">
        <f t="shared" ca="1" si="163"/>
        <v>0</v>
      </c>
      <c r="H1062" t="b">
        <f t="shared" ca="1" si="164"/>
        <v>0</v>
      </c>
      <c r="I1062">
        <f t="shared" ca="1" si="165"/>
        <v>0</v>
      </c>
      <c r="J1062" t="str">
        <f t="shared" ca="1" si="166"/>
        <v/>
      </c>
      <c r="K1062" t="str">
        <f t="shared" ca="1" si="167"/>
        <v/>
      </c>
      <c r="L1062" s="23">
        <f t="shared" ca="1" si="168"/>
        <v>0</v>
      </c>
      <c r="M1062" s="23" cm="1">
        <f t="array" aca="1" ref="M1062" ca="1">_xlfn.IFS($C1062="","",
$A1062=1,1,
NOT($F1062),M1061,
AND($F1062,$J1062&lt;&gt;".."),M1061+1,
AND($F1062,$J1062=".."),M1061-1,
TRUE,"ERR")</f>
        <v>7</v>
      </c>
      <c r="N1062" s="23" t="str" cm="1">
        <f t="array" aca="1" ref="N1062" ca="1">_xlfn.IFS($C1062="","",
$A1062=1,"",
NOT($F1062),N1061,
AND($F1062,$J1062&lt;&gt;".."),N1061&amp;IF(N1061="/","","/")&amp;$J1062,
AND($F1062,$J1062=".."),MID(N1061,1,FIND("@",SUBSTITUTE(N1061,"/","@",$M1062)) -1 ),
TRUE,"ERR")</f>
        <v>root/vpjqpqfm/rgqtzc/zgqjbf/vzgpfd/bhwd/lmjr</v>
      </c>
      <c r="O1062" s="22" t="str" cm="1">
        <f t="array" aca="1" ref="O1062" ca="1">_xlfn.IFS($C1062="","",
$N1062="root","root",
TRUE,MID($N1062,1+FIND("@",SUBSTITUTE($N1062,"/","@",$M1062-1)),100 )
)</f>
        <v>lmjr</v>
      </c>
      <c r="P1062" s="23" t="str" cm="1">
        <f t="array" aca="1" ref="P1062" ca="1">_xlfn.IFS($C1062="","",
P$4=1,"root",
P$4&gt;$M1062,"__",
TRUE,MID($N1062,1, FIND("@",SUBSTITUTE($N1062&amp;"/","/","@",P$4))-1)
)</f>
        <v>root</v>
      </c>
      <c r="Q1062" s="23" t="str" cm="1">
        <f t="array" aca="1" ref="Q1062" ca="1">_xlfn.IFS($C1062="","",
Q$4=1,"root",
Q$4&gt;$M1062,"__",
TRUE,MID($N1062,1, FIND("@",SUBSTITUTE($N1062&amp;"/","/","@",Q$4))-1)
)</f>
        <v>root/vpjqpqfm</v>
      </c>
      <c r="R1062" s="23" t="str" cm="1">
        <f t="array" aca="1" ref="R1062" ca="1">_xlfn.IFS($C1062="","",
R$4=1,"root",
R$4&gt;$M1062,"__",
TRUE,MID($N1062,1, FIND("@",SUBSTITUTE($N1062&amp;"/","/","@",R$4))-1)
)</f>
        <v>root/vpjqpqfm/rgqtzc</v>
      </c>
      <c r="S1062" s="23" t="str" cm="1">
        <f t="array" aca="1" ref="S1062" ca="1">_xlfn.IFS($C1062="","",
S$4=1,"root",
S$4&gt;$M1062,"__",
TRUE,MID($N1062,1, FIND("@",SUBSTITUTE($N1062&amp;"/","/","@",S$4))-1)
)</f>
        <v>root/vpjqpqfm/rgqtzc/zgqjbf</v>
      </c>
      <c r="T1062" s="23" t="str" cm="1">
        <f t="array" aca="1" ref="T1062" ca="1">_xlfn.IFS($C1062="","",
T$4=1,"root",
T$4&gt;$M1062,"__",
TRUE,MID($N1062,1, FIND("@",SUBSTITUTE($N1062&amp;"/","/","@",T$4))-1)
)</f>
        <v>root/vpjqpqfm/rgqtzc/zgqjbf/vzgpfd</v>
      </c>
      <c r="U1062" s="23" t="str" cm="1">
        <f t="array" aca="1" ref="U1062" ca="1">_xlfn.IFS($C1062="","",
U$4=1,"root",
U$4&gt;$M1062,"__",
TRUE,MID($N1062,1, FIND("@",SUBSTITUTE($N1062&amp;"/","/","@",U$4))-1)
)</f>
        <v>root/vpjqpqfm/rgqtzc/zgqjbf/vzgpfd/bhwd</v>
      </c>
      <c r="V1062" s="23" t="str" cm="1">
        <f t="array" aca="1" ref="V1062" ca="1">_xlfn.IFS($C1062="","",
V$4=1,"root",
V$4&gt;$M1062,"__",
TRUE,MID($N1062,1, FIND("@",SUBSTITUTE($N1062&amp;"/","/","@",V$4))-1)
)</f>
        <v>root/vpjqpqfm/rgqtzc/zgqjbf/vzgpfd/bhwd/lmjr</v>
      </c>
      <c r="W1062" s="23" t="str" cm="1">
        <f t="array" aca="1" ref="W1062" ca="1">_xlfn.IFS($C1062="","",
W$4=1,"root",
W$4&gt;$M1062,"__",
TRUE,MID($N1062,1, FIND("@",SUBSTITUTE($N1062&amp;"/","/","@",W$4))-1)
)</f>
        <v>__</v>
      </c>
      <c r="X1062" s="23" t="str" cm="1">
        <f t="array" aca="1" ref="X1062" ca="1">_xlfn.IFS($C1062="","",
X$4=1,"root",
X$4&gt;$M1062,"__",
TRUE,MID($N1062,1, FIND("@",SUBSTITUTE($N1062&amp;"/","/","@",X$4))-1)
)</f>
        <v>__</v>
      </c>
      <c r="Y1062" s="23" t="str" cm="1">
        <f t="array" aca="1" ref="Y1062" ca="1">_xlfn.IFS($C1062="","",
Y$4=1,"root",
Y$4&gt;$M1062,"__",
TRUE,MID($N1062,1, FIND("@",SUBSTITUTE($N1062&amp;"/","/","@",Y$4))-1)
)</f>
        <v>__</v>
      </c>
      <c r="Z1062" s="23" t="str" cm="1">
        <f t="array" aca="1" ref="Z1062" ca="1">_xlfn.IFS($C1062="","",
Z$4=1,"root",
Z$4&gt;$M1062,"__",
TRUE,MID($N1062,1, FIND("@",SUBSTITUTE($N1062&amp;"/","/","@",Z$4))-1)
)</f>
        <v>__</v>
      </c>
      <c r="AA1062" s="28" cm="1">
        <f t="array" aca="1" ref="AA1062" ca="1">IF($C1062="","",SUMIF(LEV_1,P1062,LEN))</f>
        <v>41035571</v>
      </c>
      <c r="AB1062" s="28" cm="1">
        <f t="array" aca="1" ref="AB1062" ca="1">IF($C1062="","",IF(Q1062="__",0,SUMIF(LEV_2,Q1062,LEN)))</f>
        <v>23329164</v>
      </c>
      <c r="AC1062" s="28" cm="1">
        <f t="array" aca="1" ref="AC1062" ca="1">IF($C1062="","",IF(R1062="__",0,SUMIF(LEV_3,R1062,LEN)))</f>
        <v>16068117</v>
      </c>
      <c r="AD1062" s="28" cm="1">
        <f t="array" aca="1" ref="AD1062" ca="1">IF($C1062="","",IF(S1062="__",0,SUMIF(LEV_4,S1062,LEN)))</f>
        <v>2466531</v>
      </c>
      <c r="AE1062" s="28" cm="1">
        <f t="array" aca="1" ref="AE1062" ca="1">IF($C1062="","",IF(T1062="__",0,SUMIF(LEV_5,T1062,LEN)))</f>
        <v>1483302</v>
      </c>
      <c r="AF1062" s="28" cm="1">
        <f t="array" aca="1" ref="AF1062" ca="1">IF($C1062="","",IF(U1062="__",0,SUMIF(LEV_6,U1062,LEN)))</f>
        <v>328446</v>
      </c>
      <c r="AG1062" s="28" cm="1">
        <f t="array" aca="1" ref="AG1062" ca="1">IF($C1062="","",IF(V1062="__",0,SUMIF(LEV_7,V1062,LEN)))</f>
        <v>40588</v>
      </c>
      <c r="AH1062" s="28" cm="1">
        <f t="array" aca="1" ref="AH1062" ca="1">IF($C1062="","",IF(W1062="__",0,SUMIF(LEV_8,W1062,LEN)))</f>
        <v>0</v>
      </c>
      <c r="AI1062" s="28" cm="1">
        <f t="array" aca="1" ref="AI1062" ca="1">IF($C1062="","",IF(X1062="__",0,SUMIF(LEV_9,X1062,LEN)))</f>
        <v>0</v>
      </c>
      <c r="AJ1062" s="28" cm="1">
        <f t="array" aca="1" ref="AJ1062" ca="1">IF($C1062="","",IF(Y1062="__",0,SUMIF(LEV_10,Y1062,LEN)))</f>
        <v>0</v>
      </c>
      <c r="AK1062" s="28" cm="1">
        <f t="array" aca="1" ref="AK1062" ca="1">IF($C1062="","",IF(Z1062="__",0,SUMIF(LEV_11,Z1062,LEN)))</f>
        <v>0</v>
      </c>
      <c r="AL1062" cm="1">
        <f t="array" aca="1" ref="AL1062" ca="1">IF($C1062="","",_xlfn.IFS(AB1062=0,AA1062,AC1062=0,AB1062,AD1062=0,AC1062,AE1062=0,AD1062,AF1062=0,AE1062,AG1062=0,AF1062,AH1062=0,AG1062,AI1062=0,AH1062,AJ1062=0,AI1062,AK1062=0,AJ1062,TRUE,AK1062))</f>
        <v>40588</v>
      </c>
      <c r="AM1062" t="b">
        <f t="shared" ca="1" si="169"/>
        <v>1</v>
      </c>
      <c r="AN1062" t="b">
        <f ca="1">IF($C1062="","",IF(IFERROR(MATCH(N1062,$N$1:$N1061,0),0)&gt;0,FALSE,TRUE))</f>
        <v>0</v>
      </c>
      <c r="AO1062" cm="1">
        <f t="array" aca="1" ref="AO1062" ca="1">_xlfn.IFS($C1062="","",AND(AM1062,AN1062),AL1062,TRUE,0)</f>
        <v>0</v>
      </c>
      <c r="AP1062" t="str" cm="1">
        <f t="array" aca="1" ref="AP1062" ca="1">_xlfn.IFS($C1062="","",AND(AN1062,AL1062&gt;=TBF),AL1062,TRUE,"")</f>
        <v/>
      </c>
    </row>
    <row r="1063" spans="1:42" x14ac:dyDescent="0.3">
      <c r="A1063">
        <v>1059</v>
      </c>
      <c r="C1063" s="10" t="str">
        <f ca="1">IF(OFFSET(INPUT_START,A1063-1,0)=0,"",OFFSET(INPUT_START,A1063-1,0))</f>
        <v>40588 dcgvw</v>
      </c>
      <c r="D1063" t="b">
        <f t="shared" ca="1" si="160"/>
        <v>0</v>
      </c>
      <c r="E1063" t="b">
        <f t="shared" ca="1" si="161"/>
        <v>0</v>
      </c>
      <c r="F1063" t="b">
        <f t="shared" ca="1" si="162"/>
        <v>0</v>
      </c>
      <c r="G1063" t="b">
        <f t="shared" ca="1" si="163"/>
        <v>0</v>
      </c>
      <c r="H1063" t="b">
        <f t="shared" ca="1" si="164"/>
        <v>1</v>
      </c>
      <c r="I1063">
        <f t="shared" ca="1" si="165"/>
        <v>6</v>
      </c>
      <c r="J1063" t="str">
        <f t="shared" ca="1" si="166"/>
        <v/>
      </c>
      <c r="K1063" t="str">
        <f t="shared" ca="1" si="167"/>
        <v>dcgvw</v>
      </c>
      <c r="L1063" s="23">
        <f t="shared" ca="1" si="168"/>
        <v>40588</v>
      </c>
      <c r="M1063" s="23" cm="1">
        <f t="array" aca="1" ref="M1063" ca="1">_xlfn.IFS($C1063="","",
$A1063=1,1,
NOT($F1063),M1062,
AND($F1063,$J1063&lt;&gt;".."),M1062+1,
AND($F1063,$J1063=".."),M1062-1,
TRUE,"ERR")</f>
        <v>7</v>
      </c>
      <c r="N1063" s="23" t="str" cm="1">
        <f t="array" aca="1" ref="N1063" ca="1">_xlfn.IFS($C1063="","",
$A1063=1,"",
NOT($F1063),N1062,
AND($F1063,$J1063&lt;&gt;".."),N1062&amp;IF(N1062="/","","/")&amp;$J1063,
AND($F1063,$J1063=".."),MID(N1062,1,FIND("@",SUBSTITUTE(N1062,"/","@",$M1063)) -1 ),
TRUE,"ERR")</f>
        <v>root/vpjqpqfm/rgqtzc/zgqjbf/vzgpfd/bhwd/lmjr</v>
      </c>
      <c r="O1063" s="22" t="str" cm="1">
        <f t="array" aca="1" ref="O1063" ca="1">_xlfn.IFS($C1063="","",
$N1063="root","root",
TRUE,MID($N1063,1+FIND("@",SUBSTITUTE($N1063,"/","@",$M1063-1)),100 )
)</f>
        <v>lmjr</v>
      </c>
      <c r="P1063" s="23" t="str" cm="1">
        <f t="array" aca="1" ref="P1063" ca="1">_xlfn.IFS($C1063="","",
P$4=1,"root",
P$4&gt;$M1063,"__",
TRUE,MID($N1063,1, FIND("@",SUBSTITUTE($N1063&amp;"/","/","@",P$4))-1)
)</f>
        <v>root</v>
      </c>
      <c r="Q1063" s="23" t="str" cm="1">
        <f t="array" aca="1" ref="Q1063" ca="1">_xlfn.IFS($C1063="","",
Q$4=1,"root",
Q$4&gt;$M1063,"__",
TRUE,MID($N1063,1, FIND("@",SUBSTITUTE($N1063&amp;"/","/","@",Q$4))-1)
)</f>
        <v>root/vpjqpqfm</v>
      </c>
      <c r="R1063" s="23" t="str" cm="1">
        <f t="array" aca="1" ref="R1063" ca="1">_xlfn.IFS($C1063="","",
R$4=1,"root",
R$4&gt;$M1063,"__",
TRUE,MID($N1063,1, FIND("@",SUBSTITUTE($N1063&amp;"/","/","@",R$4))-1)
)</f>
        <v>root/vpjqpqfm/rgqtzc</v>
      </c>
      <c r="S1063" s="23" t="str" cm="1">
        <f t="array" aca="1" ref="S1063" ca="1">_xlfn.IFS($C1063="","",
S$4=1,"root",
S$4&gt;$M1063,"__",
TRUE,MID($N1063,1, FIND("@",SUBSTITUTE($N1063&amp;"/","/","@",S$4))-1)
)</f>
        <v>root/vpjqpqfm/rgqtzc/zgqjbf</v>
      </c>
      <c r="T1063" s="23" t="str" cm="1">
        <f t="array" aca="1" ref="T1063" ca="1">_xlfn.IFS($C1063="","",
T$4=1,"root",
T$4&gt;$M1063,"__",
TRUE,MID($N1063,1, FIND("@",SUBSTITUTE($N1063&amp;"/","/","@",T$4))-1)
)</f>
        <v>root/vpjqpqfm/rgqtzc/zgqjbf/vzgpfd</v>
      </c>
      <c r="U1063" s="23" t="str" cm="1">
        <f t="array" aca="1" ref="U1063" ca="1">_xlfn.IFS($C1063="","",
U$4=1,"root",
U$4&gt;$M1063,"__",
TRUE,MID($N1063,1, FIND("@",SUBSTITUTE($N1063&amp;"/","/","@",U$4))-1)
)</f>
        <v>root/vpjqpqfm/rgqtzc/zgqjbf/vzgpfd/bhwd</v>
      </c>
      <c r="V1063" s="23" t="str" cm="1">
        <f t="array" aca="1" ref="V1063" ca="1">_xlfn.IFS($C1063="","",
V$4=1,"root",
V$4&gt;$M1063,"__",
TRUE,MID($N1063,1, FIND("@",SUBSTITUTE($N1063&amp;"/","/","@",V$4))-1)
)</f>
        <v>root/vpjqpqfm/rgqtzc/zgqjbf/vzgpfd/bhwd/lmjr</v>
      </c>
      <c r="W1063" s="23" t="str" cm="1">
        <f t="array" aca="1" ref="W1063" ca="1">_xlfn.IFS($C1063="","",
W$4=1,"root",
W$4&gt;$M1063,"__",
TRUE,MID($N1063,1, FIND("@",SUBSTITUTE($N1063&amp;"/","/","@",W$4))-1)
)</f>
        <v>__</v>
      </c>
      <c r="X1063" s="23" t="str" cm="1">
        <f t="array" aca="1" ref="X1063" ca="1">_xlfn.IFS($C1063="","",
X$4=1,"root",
X$4&gt;$M1063,"__",
TRUE,MID($N1063,1, FIND("@",SUBSTITUTE($N1063&amp;"/","/","@",X$4))-1)
)</f>
        <v>__</v>
      </c>
      <c r="Y1063" s="23" t="str" cm="1">
        <f t="array" aca="1" ref="Y1063" ca="1">_xlfn.IFS($C1063="","",
Y$4=1,"root",
Y$4&gt;$M1063,"__",
TRUE,MID($N1063,1, FIND("@",SUBSTITUTE($N1063&amp;"/","/","@",Y$4))-1)
)</f>
        <v>__</v>
      </c>
      <c r="Z1063" s="23" t="str" cm="1">
        <f t="array" aca="1" ref="Z1063" ca="1">_xlfn.IFS($C1063="","",
Z$4=1,"root",
Z$4&gt;$M1063,"__",
TRUE,MID($N1063,1, FIND("@",SUBSTITUTE($N1063&amp;"/","/","@",Z$4))-1)
)</f>
        <v>__</v>
      </c>
      <c r="AA1063" s="28" cm="1">
        <f t="array" aca="1" ref="AA1063" ca="1">IF($C1063="","",SUMIF(LEV_1,P1063,LEN))</f>
        <v>41035571</v>
      </c>
      <c r="AB1063" s="28" cm="1">
        <f t="array" aca="1" ref="AB1063" ca="1">IF($C1063="","",IF(Q1063="__",0,SUMIF(LEV_2,Q1063,LEN)))</f>
        <v>23329164</v>
      </c>
      <c r="AC1063" s="28" cm="1">
        <f t="array" aca="1" ref="AC1063" ca="1">IF($C1063="","",IF(R1063="__",0,SUMIF(LEV_3,R1063,LEN)))</f>
        <v>16068117</v>
      </c>
      <c r="AD1063" s="28" cm="1">
        <f t="array" aca="1" ref="AD1063" ca="1">IF($C1063="","",IF(S1063="__",0,SUMIF(LEV_4,S1063,LEN)))</f>
        <v>2466531</v>
      </c>
      <c r="AE1063" s="28" cm="1">
        <f t="array" aca="1" ref="AE1063" ca="1">IF($C1063="","",IF(T1063="__",0,SUMIF(LEV_5,T1063,LEN)))</f>
        <v>1483302</v>
      </c>
      <c r="AF1063" s="28" cm="1">
        <f t="array" aca="1" ref="AF1063" ca="1">IF($C1063="","",IF(U1063="__",0,SUMIF(LEV_6,U1063,LEN)))</f>
        <v>328446</v>
      </c>
      <c r="AG1063" s="28" cm="1">
        <f t="array" aca="1" ref="AG1063" ca="1">IF($C1063="","",IF(V1063="__",0,SUMIF(LEV_7,V1063,LEN)))</f>
        <v>40588</v>
      </c>
      <c r="AH1063" s="28" cm="1">
        <f t="array" aca="1" ref="AH1063" ca="1">IF($C1063="","",IF(W1063="__",0,SUMIF(LEV_8,W1063,LEN)))</f>
        <v>0</v>
      </c>
      <c r="AI1063" s="28" cm="1">
        <f t="array" aca="1" ref="AI1063" ca="1">IF($C1063="","",IF(X1063="__",0,SUMIF(LEV_9,X1063,LEN)))</f>
        <v>0</v>
      </c>
      <c r="AJ1063" s="28" cm="1">
        <f t="array" aca="1" ref="AJ1063" ca="1">IF($C1063="","",IF(Y1063="__",0,SUMIF(LEV_10,Y1063,LEN)))</f>
        <v>0</v>
      </c>
      <c r="AK1063" s="28" cm="1">
        <f t="array" aca="1" ref="AK1063" ca="1">IF($C1063="","",IF(Z1063="__",0,SUMIF(LEV_11,Z1063,LEN)))</f>
        <v>0</v>
      </c>
      <c r="AL1063" cm="1">
        <f t="array" aca="1" ref="AL1063" ca="1">IF($C1063="","",_xlfn.IFS(AB1063=0,AA1063,AC1063=0,AB1063,AD1063=0,AC1063,AE1063=0,AD1063,AF1063=0,AE1063,AG1063=0,AF1063,AH1063=0,AG1063,AI1063=0,AH1063,AJ1063=0,AI1063,AK1063=0,AJ1063,TRUE,AK1063))</f>
        <v>40588</v>
      </c>
      <c r="AM1063" t="b">
        <f t="shared" ca="1" si="169"/>
        <v>1</v>
      </c>
      <c r="AN1063" t="b">
        <f ca="1">IF($C1063="","",IF(IFERROR(MATCH(N1063,$N$1:$N1062,0),0)&gt;0,FALSE,TRUE))</f>
        <v>0</v>
      </c>
      <c r="AO1063" cm="1">
        <f t="array" aca="1" ref="AO1063" ca="1">_xlfn.IFS($C1063="","",AND(AM1063,AN1063),AL1063,TRUE,0)</f>
        <v>0</v>
      </c>
      <c r="AP1063" t="str" cm="1">
        <f t="array" aca="1" ref="AP1063" ca="1">_xlfn.IFS($C1063="","",AND(AN1063,AL1063&gt;=TBF),AL1063,TRUE,"")</f>
        <v/>
      </c>
    </row>
    <row r="1064" spans="1:42" x14ac:dyDescent="0.3">
      <c r="A1064">
        <v>1060</v>
      </c>
      <c r="C1064" s="10" t="str">
        <f ca="1">IF(OFFSET(INPUT_START,A1064-1,0)=0,"",OFFSET(INPUT_START,A1064-1,0))</f>
        <v>$ cd ..</v>
      </c>
      <c r="D1064" t="b">
        <f t="shared" ca="1" si="160"/>
        <v>1</v>
      </c>
      <c r="E1064" t="b">
        <f t="shared" ca="1" si="161"/>
        <v>0</v>
      </c>
      <c r="F1064" t="b">
        <f t="shared" ca="1" si="162"/>
        <v>1</v>
      </c>
      <c r="G1064" t="b">
        <f t="shared" ca="1" si="163"/>
        <v>0</v>
      </c>
      <c r="H1064" t="b">
        <f t="shared" ca="1" si="164"/>
        <v>0</v>
      </c>
      <c r="I1064">
        <f t="shared" ca="1" si="165"/>
        <v>5</v>
      </c>
      <c r="J1064" t="str">
        <f t="shared" ca="1" si="166"/>
        <v>..</v>
      </c>
      <c r="K1064" t="str">
        <f t="shared" ca="1" si="167"/>
        <v/>
      </c>
      <c r="L1064" s="23">
        <f t="shared" ca="1" si="168"/>
        <v>0</v>
      </c>
      <c r="M1064" s="23" cm="1">
        <f t="array" aca="1" ref="M1064" ca="1">_xlfn.IFS($C1064="","",
$A1064=1,1,
NOT($F1064),M1063,
AND($F1064,$J1064&lt;&gt;".."),M1063+1,
AND($F1064,$J1064=".."),M1063-1,
TRUE,"ERR")</f>
        <v>6</v>
      </c>
      <c r="N1064" s="23" t="str" cm="1">
        <f t="array" aca="1" ref="N1064" ca="1">_xlfn.IFS($C1064="","",
$A1064=1,"",
NOT($F1064),N1063,
AND($F1064,$J1064&lt;&gt;".."),N1063&amp;IF(N1063="/","","/")&amp;$J1064,
AND($F1064,$J1064=".."),MID(N1063,1,FIND("@",SUBSTITUTE(N1063,"/","@",$M1064)) -1 ),
TRUE,"ERR")</f>
        <v>root/vpjqpqfm/rgqtzc/zgqjbf/vzgpfd/bhwd</v>
      </c>
      <c r="O1064" s="22" t="str" cm="1">
        <f t="array" aca="1" ref="O1064" ca="1">_xlfn.IFS($C1064="","",
$N1064="root","root",
TRUE,MID($N1064,1+FIND("@",SUBSTITUTE($N1064,"/","@",$M1064-1)),100 )
)</f>
        <v>bhwd</v>
      </c>
      <c r="P1064" s="23" t="str" cm="1">
        <f t="array" aca="1" ref="P1064" ca="1">_xlfn.IFS($C1064="","",
P$4=1,"root",
P$4&gt;$M1064,"__",
TRUE,MID($N1064,1, FIND("@",SUBSTITUTE($N1064&amp;"/","/","@",P$4))-1)
)</f>
        <v>root</v>
      </c>
      <c r="Q1064" s="23" t="str" cm="1">
        <f t="array" aca="1" ref="Q1064" ca="1">_xlfn.IFS($C1064="","",
Q$4=1,"root",
Q$4&gt;$M1064,"__",
TRUE,MID($N1064,1, FIND("@",SUBSTITUTE($N1064&amp;"/","/","@",Q$4))-1)
)</f>
        <v>root/vpjqpqfm</v>
      </c>
      <c r="R1064" s="23" t="str" cm="1">
        <f t="array" aca="1" ref="R1064" ca="1">_xlfn.IFS($C1064="","",
R$4=1,"root",
R$4&gt;$M1064,"__",
TRUE,MID($N1064,1, FIND("@",SUBSTITUTE($N1064&amp;"/","/","@",R$4))-1)
)</f>
        <v>root/vpjqpqfm/rgqtzc</v>
      </c>
      <c r="S1064" s="23" t="str" cm="1">
        <f t="array" aca="1" ref="S1064" ca="1">_xlfn.IFS($C1064="","",
S$4=1,"root",
S$4&gt;$M1064,"__",
TRUE,MID($N1064,1, FIND("@",SUBSTITUTE($N1064&amp;"/","/","@",S$4))-1)
)</f>
        <v>root/vpjqpqfm/rgqtzc/zgqjbf</v>
      </c>
      <c r="T1064" s="23" t="str" cm="1">
        <f t="array" aca="1" ref="T1064" ca="1">_xlfn.IFS($C1064="","",
T$4=1,"root",
T$4&gt;$M1064,"__",
TRUE,MID($N1064,1, FIND("@",SUBSTITUTE($N1064&amp;"/","/","@",T$4))-1)
)</f>
        <v>root/vpjqpqfm/rgqtzc/zgqjbf/vzgpfd</v>
      </c>
      <c r="U1064" s="23" t="str" cm="1">
        <f t="array" aca="1" ref="U1064" ca="1">_xlfn.IFS($C1064="","",
U$4=1,"root",
U$4&gt;$M1064,"__",
TRUE,MID($N1064,1, FIND("@",SUBSTITUTE($N1064&amp;"/","/","@",U$4))-1)
)</f>
        <v>root/vpjqpqfm/rgqtzc/zgqjbf/vzgpfd/bhwd</v>
      </c>
      <c r="V1064" s="23" t="str" cm="1">
        <f t="array" aca="1" ref="V1064" ca="1">_xlfn.IFS($C1064="","",
V$4=1,"root",
V$4&gt;$M1064,"__",
TRUE,MID($N1064,1, FIND("@",SUBSTITUTE($N1064&amp;"/","/","@",V$4))-1)
)</f>
        <v>__</v>
      </c>
      <c r="W1064" s="23" t="str" cm="1">
        <f t="array" aca="1" ref="W1064" ca="1">_xlfn.IFS($C1064="","",
W$4=1,"root",
W$4&gt;$M1064,"__",
TRUE,MID($N1064,1, FIND("@",SUBSTITUTE($N1064&amp;"/","/","@",W$4))-1)
)</f>
        <v>__</v>
      </c>
      <c r="X1064" s="23" t="str" cm="1">
        <f t="array" aca="1" ref="X1064" ca="1">_xlfn.IFS($C1064="","",
X$4=1,"root",
X$4&gt;$M1064,"__",
TRUE,MID($N1064,1, FIND("@",SUBSTITUTE($N1064&amp;"/","/","@",X$4))-1)
)</f>
        <v>__</v>
      </c>
      <c r="Y1064" s="23" t="str" cm="1">
        <f t="array" aca="1" ref="Y1064" ca="1">_xlfn.IFS($C1064="","",
Y$4=1,"root",
Y$4&gt;$M1064,"__",
TRUE,MID($N1064,1, FIND("@",SUBSTITUTE($N1064&amp;"/","/","@",Y$4))-1)
)</f>
        <v>__</v>
      </c>
      <c r="Z1064" s="23" t="str" cm="1">
        <f t="array" aca="1" ref="Z1064" ca="1">_xlfn.IFS($C1064="","",
Z$4=1,"root",
Z$4&gt;$M1064,"__",
TRUE,MID($N1064,1, FIND("@",SUBSTITUTE($N1064&amp;"/","/","@",Z$4))-1)
)</f>
        <v>__</v>
      </c>
      <c r="AA1064" s="28" cm="1">
        <f t="array" aca="1" ref="AA1064" ca="1">IF($C1064="","",SUMIF(LEV_1,P1064,LEN))</f>
        <v>41035571</v>
      </c>
      <c r="AB1064" s="28" cm="1">
        <f t="array" aca="1" ref="AB1064" ca="1">IF($C1064="","",IF(Q1064="__",0,SUMIF(LEV_2,Q1064,LEN)))</f>
        <v>23329164</v>
      </c>
      <c r="AC1064" s="28" cm="1">
        <f t="array" aca="1" ref="AC1064" ca="1">IF($C1064="","",IF(R1064="__",0,SUMIF(LEV_3,R1064,LEN)))</f>
        <v>16068117</v>
      </c>
      <c r="AD1064" s="28" cm="1">
        <f t="array" aca="1" ref="AD1064" ca="1">IF($C1064="","",IF(S1064="__",0,SUMIF(LEV_4,S1064,LEN)))</f>
        <v>2466531</v>
      </c>
      <c r="AE1064" s="28" cm="1">
        <f t="array" aca="1" ref="AE1064" ca="1">IF($C1064="","",IF(T1064="__",0,SUMIF(LEV_5,T1064,LEN)))</f>
        <v>1483302</v>
      </c>
      <c r="AF1064" s="28" cm="1">
        <f t="array" aca="1" ref="AF1064" ca="1">IF($C1064="","",IF(U1064="__",0,SUMIF(LEV_6,U1064,LEN)))</f>
        <v>328446</v>
      </c>
      <c r="AG1064" s="28" cm="1">
        <f t="array" aca="1" ref="AG1064" ca="1">IF($C1064="","",IF(V1064="__",0,SUMIF(LEV_7,V1064,LEN)))</f>
        <v>0</v>
      </c>
      <c r="AH1064" s="28" cm="1">
        <f t="array" aca="1" ref="AH1064" ca="1">IF($C1064="","",IF(W1064="__",0,SUMIF(LEV_8,W1064,LEN)))</f>
        <v>0</v>
      </c>
      <c r="AI1064" s="28" cm="1">
        <f t="array" aca="1" ref="AI1064" ca="1">IF($C1064="","",IF(X1064="__",0,SUMIF(LEV_9,X1064,LEN)))</f>
        <v>0</v>
      </c>
      <c r="AJ1064" s="28" cm="1">
        <f t="array" aca="1" ref="AJ1064" ca="1">IF($C1064="","",IF(Y1064="__",0,SUMIF(LEV_10,Y1064,LEN)))</f>
        <v>0</v>
      </c>
      <c r="AK1064" s="28" cm="1">
        <f t="array" aca="1" ref="AK1064" ca="1">IF($C1064="","",IF(Z1064="__",0,SUMIF(LEV_11,Z1064,LEN)))</f>
        <v>0</v>
      </c>
      <c r="AL1064" cm="1">
        <f t="array" aca="1" ref="AL1064" ca="1">IF($C1064="","",_xlfn.IFS(AB1064=0,AA1064,AC1064=0,AB1064,AD1064=0,AC1064,AE1064=0,AD1064,AF1064=0,AE1064,AG1064=0,AF1064,AH1064=0,AG1064,AI1064=0,AH1064,AJ1064=0,AI1064,AK1064=0,AJ1064,TRUE,AK1064))</f>
        <v>328446</v>
      </c>
      <c r="AM1064" t="b">
        <f t="shared" ca="1" si="169"/>
        <v>0</v>
      </c>
      <c r="AN1064" t="b">
        <f ca="1">IF($C1064="","",IF(IFERROR(MATCH(N1064,$N$1:$N1063,0),0)&gt;0,FALSE,TRUE))</f>
        <v>0</v>
      </c>
      <c r="AO1064" cm="1">
        <f t="array" aca="1" ref="AO1064" ca="1">_xlfn.IFS($C1064="","",AND(AM1064,AN1064),AL1064,TRUE,0)</f>
        <v>0</v>
      </c>
      <c r="AP1064" t="str" cm="1">
        <f t="array" aca="1" ref="AP1064" ca="1">_xlfn.IFS($C1064="","",AND(AN1064,AL1064&gt;=TBF),AL1064,TRUE,"")</f>
        <v/>
      </c>
    </row>
    <row r="1065" spans="1:42" x14ac:dyDescent="0.3">
      <c r="A1065">
        <v>1061</v>
      </c>
      <c r="C1065" s="10" t="str">
        <f ca="1">IF(OFFSET(INPUT_START,A1065-1,0)=0,"",OFFSET(INPUT_START,A1065-1,0))</f>
        <v>$ cd mfmps</v>
      </c>
      <c r="D1065" t="b">
        <f t="shared" ca="1" si="160"/>
        <v>1</v>
      </c>
      <c r="E1065" t="b">
        <f t="shared" ca="1" si="161"/>
        <v>0</v>
      </c>
      <c r="F1065" t="b">
        <f t="shared" ca="1" si="162"/>
        <v>1</v>
      </c>
      <c r="G1065" t="b">
        <f t="shared" ca="1" si="163"/>
        <v>0</v>
      </c>
      <c r="H1065" t="b">
        <f t="shared" ca="1" si="164"/>
        <v>0</v>
      </c>
      <c r="I1065">
        <f t="shared" ca="1" si="165"/>
        <v>5</v>
      </c>
      <c r="J1065" t="str">
        <f t="shared" ca="1" si="166"/>
        <v>mfmps</v>
      </c>
      <c r="K1065" t="str">
        <f t="shared" ca="1" si="167"/>
        <v/>
      </c>
      <c r="L1065" s="23">
        <f t="shared" ca="1" si="168"/>
        <v>0</v>
      </c>
      <c r="M1065" s="23" cm="1">
        <f t="array" aca="1" ref="M1065" ca="1">_xlfn.IFS($C1065="","",
$A1065=1,1,
NOT($F1065),M1064,
AND($F1065,$J1065&lt;&gt;".."),M1064+1,
AND($F1065,$J1065=".."),M1064-1,
TRUE,"ERR")</f>
        <v>7</v>
      </c>
      <c r="N1065" s="23" t="str" cm="1">
        <f t="array" aca="1" ref="N1065" ca="1">_xlfn.IFS($C1065="","",
$A1065=1,"",
NOT($F1065),N1064,
AND($F1065,$J1065&lt;&gt;".."),N1064&amp;IF(N1064="/","","/")&amp;$J1065,
AND($F1065,$J1065=".."),MID(N1064,1,FIND("@",SUBSTITUTE(N1064,"/","@",$M1065)) -1 ),
TRUE,"ERR")</f>
        <v>root/vpjqpqfm/rgqtzc/zgqjbf/vzgpfd/bhwd/mfmps</v>
      </c>
      <c r="O1065" s="22" t="str" cm="1">
        <f t="array" aca="1" ref="O1065" ca="1">_xlfn.IFS($C1065="","",
$N1065="root","root",
TRUE,MID($N1065,1+FIND("@",SUBSTITUTE($N1065,"/","@",$M1065-1)),100 )
)</f>
        <v>mfmps</v>
      </c>
      <c r="P1065" s="23" t="str" cm="1">
        <f t="array" aca="1" ref="P1065" ca="1">_xlfn.IFS($C1065="","",
P$4=1,"root",
P$4&gt;$M1065,"__",
TRUE,MID($N1065,1, FIND("@",SUBSTITUTE($N1065&amp;"/","/","@",P$4))-1)
)</f>
        <v>root</v>
      </c>
      <c r="Q1065" s="23" t="str" cm="1">
        <f t="array" aca="1" ref="Q1065" ca="1">_xlfn.IFS($C1065="","",
Q$4=1,"root",
Q$4&gt;$M1065,"__",
TRUE,MID($N1065,1, FIND("@",SUBSTITUTE($N1065&amp;"/","/","@",Q$4))-1)
)</f>
        <v>root/vpjqpqfm</v>
      </c>
      <c r="R1065" s="23" t="str" cm="1">
        <f t="array" aca="1" ref="R1065" ca="1">_xlfn.IFS($C1065="","",
R$4=1,"root",
R$4&gt;$M1065,"__",
TRUE,MID($N1065,1, FIND("@",SUBSTITUTE($N1065&amp;"/","/","@",R$4))-1)
)</f>
        <v>root/vpjqpqfm/rgqtzc</v>
      </c>
      <c r="S1065" s="23" t="str" cm="1">
        <f t="array" aca="1" ref="S1065" ca="1">_xlfn.IFS($C1065="","",
S$4=1,"root",
S$4&gt;$M1065,"__",
TRUE,MID($N1065,1, FIND("@",SUBSTITUTE($N1065&amp;"/","/","@",S$4))-1)
)</f>
        <v>root/vpjqpqfm/rgqtzc/zgqjbf</v>
      </c>
      <c r="T1065" s="23" t="str" cm="1">
        <f t="array" aca="1" ref="T1065" ca="1">_xlfn.IFS($C1065="","",
T$4=1,"root",
T$4&gt;$M1065,"__",
TRUE,MID($N1065,1, FIND("@",SUBSTITUTE($N1065&amp;"/","/","@",T$4))-1)
)</f>
        <v>root/vpjqpqfm/rgqtzc/zgqjbf/vzgpfd</v>
      </c>
      <c r="U1065" s="23" t="str" cm="1">
        <f t="array" aca="1" ref="U1065" ca="1">_xlfn.IFS($C1065="","",
U$4=1,"root",
U$4&gt;$M1065,"__",
TRUE,MID($N1065,1, FIND("@",SUBSTITUTE($N1065&amp;"/","/","@",U$4))-1)
)</f>
        <v>root/vpjqpqfm/rgqtzc/zgqjbf/vzgpfd/bhwd</v>
      </c>
      <c r="V1065" s="23" t="str" cm="1">
        <f t="array" aca="1" ref="V1065" ca="1">_xlfn.IFS($C1065="","",
V$4=1,"root",
V$4&gt;$M1065,"__",
TRUE,MID($N1065,1, FIND("@",SUBSTITUTE($N1065&amp;"/","/","@",V$4))-1)
)</f>
        <v>root/vpjqpqfm/rgqtzc/zgqjbf/vzgpfd/bhwd/mfmps</v>
      </c>
      <c r="W1065" s="23" t="str" cm="1">
        <f t="array" aca="1" ref="W1065" ca="1">_xlfn.IFS($C1065="","",
W$4=1,"root",
W$4&gt;$M1065,"__",
TRUE,MID($N1065,1, FIND("@",SUBSTITUTE($N1065&amp;"/","/","@",W$4))-1)
)</f>
        <v>__</v>
      </c>
      <c r="X1065" s="23" t="str" cm="1">
        <f t="array" aca="1" ref="X1065" ca="1">_xlfn.IFS($C1065="","",
X$4=1,"root",
X$4&gt;$M1065,"__",
TRUE,MID($N1065,1, FIND("@",SUBSTITUTE($N1065&amp;"/","/","@",X$4))-1)
)</f>
        <v>__</v>
      </c>
      <c r="Y1065" s="23" t="str" cm="1">
        <f t="array" aca="1" ref="Y1065" ca="1">_xlfn.IFS($C1065="","",
Y$4=1,"root",
Y$4&gt;$M1065,"__",
TRUE,MID($N1065,1, FIND("@",SUBSTITUTE($N1065&amp;"/","/","@",Y$4))-1)
)</f>
        <v>__</v>
      </c>
      <c r="Z1065" s="23" t="str" cm="1">
        <f t="array" aca="1" ref="Z1065" ca="1">_xlfn.IFS($C1065="","",
Z$4=1,"root",
Z$4&gt;$M1065,"__",
TRUE,MID($N1065,1, FIND("@",SUBSTITUTE($N1065&amp;"/","/","@",Z$4))-1)
)</f>
        <v>__</v>
      </c>
      <c r="AA1065" s="28" cm="1">
        <f t="array" aca="1" ref="AA1065" ca="1">IF($C1065="","",SUMIF(LEV_1,P1065,LEN))</f>
        <v>41035571</v>
      </c>
      <c r="AB1065" s="28" cm="1">
        <f t="array" aca="1" ref="AB1065" ca="1">IF($C1065="","",IF(Q1065="__",0,SUMIF(LEV_2,Q1065,LEN)))</f>
        <v>23329164</v>
      </c>
      <c r="AC1065" s="28" cm="1">
        <f t="array" aca="1" ref="AC1065" ca="1">IF($C1065="","",IF(R1065="__",0,SUMIF(LEV_3,R1065,LEN)))</f>
        <v>16068117</v>
      </c>
      <c r="AD1065" s="28" cm="1">
        <f t="array" aca="1" ref="AD1065" ca="1">IF($C1065="","",IF(S1065="__",0,SUMIF(LEV_4,S1065,LEN)))</f>
        <v>2466531</v>
      </c>
      <c r="AE1065" s="28" cm="1">
        <f t="array" aca="1" ref="AE1065" ca="1">IF($C1065="","",IF(T1065="__",0,SUMIF(LEV_5,T1065,LEN)))</f>
        <v>1483302</v>
      </c>
      <c r="AF1065" s="28" cm="1">
        <f t="array" aca="1" ref="AF1065" ca="1">IF($C1065="","",IF(U1065="__",0,SUMIF(LEV_6,U1065,LEN)))</f>
        <v>328446</v>
      </c>
      <c r="AG1065" s="28" cm="1">
        <f t="array" aca="1" ref="AG1065" ca="1">IF($C1065="","",IF(V1065="__",0,SUMIF(LEV_7,V1065,LEN)))</f>
        <v>165840</v>
      </c>
      <c r="AH1065" s="28" cm="1">
        <f t="array" aca="1" ref="AH1065" ca="1">IF($C1065="","",IF(W1065="__",0,SUMIF(LEV_8,W1065,LEN)))</f>
        <v>0</v>
      </c>
      <c r="AI1065" s="28" cm="1">
        <f t="array" aca="1" ref="AI1065" ca="1">IF($C1065="","",IF(X1065="__",0,SUMIF(LEV_9,X1065,LEN)))</f>
        <v>0</v>
      </c>
      <c r="AJ1065" s="28" cm="1">
        <f t="array" aca="1" ref="AJ1065" ca="1">IF($C1065="","",IF(Y1065="__",0,SUMIF(LEV_10,Y1065,LEN)))</f>
        <v>0</v>
      </c>
      <c r="AK1065" s="28" cm="1">
        <f t="array" aca="1" ref="AK1065" ca="1">IF($C1065="","",IF(Z1065="__",0,SUMIF(LEV_11,Z1065,LEN)))</f>
        <v>0</v>
      </c>
      <c r="AL1065" cm="1">
        <f t="array" aca="1" ref="AL1065" ca="1">IF($C1065="","",_xlfn.IFS(AB1065=0,AA1065,AC1065=0,AB1065,AD1065=0,AC1065,AE1065=0,AD1065,AF1065=0,AE1065,AG1065=0,AF1065,AH1065=0,AG1065,AI1065=0,AH1065,AJ1065=0,AI1065,AK1065=0,AJ1065,TRUE,AK1065))</f>
        <v>165840</v>
      </c>
      <c r="AM1065" t="b">
        <f t="shared" ca="1" si="169"/>
        <v>0</v>
      </c>
      <c r="AN1065" t="b">
        <f ca="1">IF($C1065="","",IF(IFERROR(MATCH(N1065,$N$1:$N1064,0),0)&gt;0,FALSE,TRUE))</f>
        <v>1</v>
      </c>
      <c r="AO1065" cm="1">
        <f t="array" aca="1" ref="AO1065" ca="1">_xlfn.IFS($C1065="","",AND(AM1065,AN1065),AL1065,TRUE,0)</f>
        <v>0</v>
      </c>
      <c r="AP1065" t="str" cm="1">
        <f t="array" aca="1" ref="AP1065" ca="1">_xlfn.IFS($C1065="","",AND(AN1065,AL1065&gt;=TBF),AL1065,TRUE,"")</f>
        <v/>
      </c>
    </row>
    <row r="1066" spans="1:42" x14ac:dyDescent="0.3">
      <c r="A1066">
        <v>1062</v>
      </c>
      <c r="C1066" s="10" t="str">
        <f ca="1">IF(OFFSET(INPUT_START,A1066-1,0)=0,"",OFFSET(INPUT_START,A1066-1,0))</f>
        <v>$ ls</v>
      </c>
      <c r="D1066" t="b">
        <f t="shared" ca="1" si="160"/>
        <v>1</v>
      </c>
      <c r="E1066" t="b">
        <f t="shared" ca="1" si="161"/>
        <v>1</v>
      </c>
      <c r="F1066" t="b">
        <f t="shared" ca="1" si="162"/>
        <v>0</v>
      </c>
      <c r="G1066" t="b">
        <f t="shared" ca="1" si="163"/>
        <v>0</v>
      </c>
      <c r="H1066" t="b">
        <f t="shared" ca="1" si="164"/>
        <v>0</v>
      </c>
      <c r="I1066">
        <f t="shared" ca="1" si="165"/>
        <v>0</v>
      </c>
      <c r="J1066" t="str">
        <f t="shared" ca="1" si="166"/>
        <v/>
      </c>
      <c r="K1066" t="str">
        <f t="shared" ca="1" si="167"/>
        <v/>
      </c>
      <c r="L1066" s="23">
        <f t="shared" ca="1" si="168"/>
        <v>0</v>
      </c>
      <c r="M1066" s="23" cm="1">
        <f t="array" aca="1" ref="M1066" ca="1">_xlfn.IFS($C1066="","",
$A1066=1,1,
NOT($F1066),M1065,
AND($F1066,$J1066&lt;&gt;".."),M1065+1,
AND($F1066,$J1066=".."),M1065-1,
TRUE,"ERR")</f>
        <v>7</v>
      </c>
      <c r="N1066" s="23" t="str" cm="1">
        <f t="array" aca="1" ref="N1066" ca="1">_xlfn.IFS($C1066="","",
$A1066=1,"",
NOT($F1066),N1065,
AND($F1066,$J1066&lt;&gt;".."),N1065&amp;IF(N1065="/","","/")&amp;$J1066,
AND($F1066,$J1066=".."),MID(N1065,1,FIND("@",SUBSTITUTE(N1065,"/","@",$M1066)) -1 ),
TRUE,"ERR")</f>
        <v>root/vpjqpqfm/rgqtzc/zgqjbf/vzgpfd/bhwd/mfmps</v>
      </c>
      <c r="O1066" s="22" t="str" cm="1">
        <f t="array" aca="1" ref="O1066" ca="1">_xlfn.IFS($C1066="","",
$N1066="root","root",
TRUE,MID($N1066,1+FIND("@",SUBSTITUTE($N1066,"/","@",$M1066-1)),100 )
)</f>
        <v>mfmps</v>
      </c>
      <c r="P1066" s="23" t="str" cm="1">
        <f t="array" aca="1" ref="P1066" ca="1">_xlfn.IFS($C1066="","",
P$4=1,"root",
P$4&gt;$M1066,"__",
TRUE,MID($N1066,1, FIND("@",SUBSTITUTE($N1066&amp;"/","/","@",P$4))-1)
)</f>
        <v>root</v>
      </c>
      <c r="Q1066" s="23" t="str" cm="1">
        <f t="array" aca="1" ref="Q1066" ca="1">_xlfn.IFS($C1066="","",
Q$4=1,"root",
Q$4&gt;$M1066,"__",
TRUE,MID($N1066,1, FIND("@",SUBSTITUTE($N1066&amp;"/","/","@",Q$4))-1)
)</f>
        <v>root/vpjqpqfm</v>
      </c>
      <c r="R1066" s="23" t="str" cm="1">
        <f t="array" aca="1" ref="R1066" ca="1">_xlfn.IFS($C1066="","",
R$4=1,"root",
R$4&gt;$M1066,"__",
TRUE,MID($N1066,1, FIND("@",SUBSTITUTE($N1066&amp;"/","/","@",R$4))-1)
)</f>
        <v>root/vpjqpqfm/rgqtzc</v>
      </c>
      <c r="S1066" s="23" t="str" cm="1">
        <f t="array" aca="1" ref="S1066" ca="1">_xlfn.IFS($C1066="","",
S$4=1,"root",
S$4&gt;$M1066,"__",
TRUE,MID($N1066,1, FIND("@",SUBSTITUTE($N1066&amp;"/","/","@",S$4))-1)
)</f>
        <v>root/vpjqpqfm/rgqtzc/zgqjbf</v>
      </c>
      <c r="T1066" s="23" t="str" cm="1">
        <f t="array" aca="1" ref="T1066" ca="1">_xlfn.IFS($C1066="","",
T$4=1,"root",
T$4&gt;$M1066,"__",
TRUE,MID($N1066,1, FIND("@",SUBSTITUTE($N1066&amp;"/","/","@",T$4))-1)
)</f>
        <v>root/vpjqpqfm/rgqtzc/zgqjbf/vzgpfd</v>
      </c>
      <c r="U1066" s="23" t="str" cm="1">
        <f t="array" aca="1" ref="U1066" ca="1">_xlfn.IFS($C1066="","",
U$4=1,"root",
U$4&gt;$M1066,"__",
TRUE,MID($N1066,1, FIND("@",SUBSTITUTE($N1066&amp;"/","/","@",U$4))-1)
)</f>
        <v>root/vpjqpqfm/rgqtzc/zgqjbf/vzgpfd/bhwd</v>
      </c>
      <c r="V1066" s="23" t="str" cm="1">
        <f t="array" aca="1" ref="V1066" ca="1">_xlfn.IFS($C1066="","",
V$4=1,"root",
V$4&gt;$M1066,"__",
TRUE,MID($N1066,1, FIND("@",SUBSTITUTE($N1066&amp;"/","/","@",V$4))-1)
)</f>
        <v>root/vpjqpqfm/rgqtzc/zgqjbf/vzgpfd/bhwd/mfmps</v>
      </c>
      <c r="W1066" s="23" t="str" cm="1">
        <f t="array" aca="1" ref="W1066" ca="1">_xlfn.IFS($C1066="","",
W$4=1,"root",
W$4&gt;$M1066,"__",
TRUE,MID($N1066,1, FIND("@",SUBSTITUTE($N1066&amp;"/","/","@",W$4))-1)
)</f>
        <v>__</v>
      </c>
      <c r="X1066" s="23" t="str" cm="1">
        <f t="array" aca="1" ref="X1066" ca="1">_xlfn.IFS($C1066="","",
X$4=1,"root",
X$4&gt;$M1066,"__",
TRUE,MID($N1066,1, FIND("@",SUBSTITUTE($N1066&amp;"/","/","@",X$4))-1)
)</f>
        <v>__</v>
      </c>
      <c r="Y1066" s="23" t="str" cm="1">
        <f t="array" aca="1" ref="Y1066" ca="1">_xlfn.IFS($C1066="","",
Y$4=1,"root",
Y$4&gt;$M1066,"__",
TRUE,MID($N1066,1, FIND("@",SUBSTITUTE($N1066&amp;"/","/","@",Y$4))-1)
)</f>
        <v>__</v>
      </c>
      <c r="Z1066" s="23" t="str" cm="1">
        <f t="array" aca="1" ref="Z1066" ca="1">_xlfn.IFS($C1066="","",
Z$4=1,"root",
Z$4&gt;$M1066,"__",
TRUE,MID($N1066,1, FIND("@",SUBSTITUTE($N1066&amp;"/","/","@",Z$4))-1)
)</f>
        <v>__</v>
      </c>
      <c r="AA1066" s="28" cm="1">
        <f t="array" aca="1" ref="AA1066" ca="1">IF($C1066="","",SUMIF(LEV_1,P1066,LEN))</f>
        <v>41035571</v>
      </c>
      <c r="AB1066" s="28" cm="1">
        <f t="array" aca="1" ref="AB1066" ca="1">IF($C1066="","",IF(Q1066="__",0,SUMIF(LEV_2,Q1066,LEN)))</f>
        <v>23329164</v>
      </c>
      <c r="AC1066" s="28" cm="1">
        <f t="array" aca="1" ref="AC1066" ca="1">IF($C1066="","",IF(R1066="__",0,SUMIF(LEV_3,R1066,LEN)))</f>
        <v>16068117</v>
      </c>
      <c r="AD1066" s="28" cm="1">
        <f t="array" aca="1" ref="AD1066" ca="1">IF($C1066="","",IF(S1066="__",0,SUMIF(LEV_4,S1066,LEN)))</f>
        <v>2466531</v>
      </c>
      <c r="AE1066" s="28" cm="1">
        <f t="array" aca="1" ref="AE1066" ca="1">IF($C1066="","",IF(T1066="__",0,SUMIF(LEV_5,T1066,LEN)))</f>
        <v>1483302</v>
      </c>
      <c r="AF1066" s="28" cm="1">
        <f t="array" aca="1" ref="AF1066" ca="1">IF($C1066="","",IF(U1066="__",0,SUMIF(LEV_6,U1066,LEN)))</f>
        <v>328446</v>
      </c>
      <c r="AG1066" s="28" cm="1">
        <f t="array" aca="1" ref="AG1066" ca="1">IF($C1066="","",IF(V1066="__",0,SUMIF(LEV_7,V1066,LEN)))</f>
        <v>165840</v>
      </c>
      <c r="AH1066" s="28" cm="1">
        <f t="array" aca="1" ref="AH1066" ca="1">IF($C1066="","",IF(W1066="__",0,SUMIF(LEV_8,W1066,LEN)))</f>
        <v>0</v>
      </c>
      <c r="AI1066" s="28" cm="1">
        <f t="array" aca="1" ref="AI1066" ca="1">IF($C1066="","",IF(X1066="__",0,SUMIF(LEV_9,X1066,LEN)))</f>
        <v>0</v>
      </c>
      <c r="AJ1066" s="28" cm="1">
        <f t="array" aca="1" ref="AJ1066" ca="1">IF($C1066="","",IF(Y1066="__",0,SUMIF(LEV_10,Y1066,LEN)))</f>
        <v>0</v>
      </c>
      <c r="AK1066" s="28" cm="1">
        <f t="array" aca="1" ref="AK1066" ca="1">IF($C1066="","",IF(Z1066="__",0,SUMIF(LEV_11,Z1066,LEN)))</f>
        <v>0</v>
      </c>
      <c r="AL1066" cm="1">
        <f t="array" aca="1" ref="AL1066" ca="1">IF($C1066="","",_xlfn.IFS(AB1066=0,AA1066,AC1066=0,AB1066,AD1066=0,AC1066,AE1066=0,AD1066,AF1066=0,AE1066,AG1066=0,AF1066,AH1066=0,AG1066,AI1066=0,AH1066,AJ1066=0,AI1066,AK1066=0,AJ1066,TRUE,AK1066))</f>
        <v>165840</v>
      </c>
      <c r="AM1066" t="b">
        <f t="shared" ca="1" si="169"/>
        <v>0</v>
      </c>
      <c r="AN1066" t="b">
        <f ca="1">IF($C1066="","",IF(IFERROR(MATCH(N1066,$N$1:$N1065,0),0)&gt;0,FALSE,TRUE))</f>
        <v>0</v>
      </c>
      <c r="AO1066" cm="1">
        <f t="array" aca="1" ref="AO1066" ca="1">_xlfn.IFS($C1066="","",AND(AM1066,AN1066),AL1066,TRUE,0)</f>
        <v>0</v>
      </c>
      <c r="AP1066" t="str" cm="1">
        <f t="array" aca="1" ref="AP1066" ca="1">_xlfn.IFS($C1066="","",AND(AN1066,AL1066&gt;=TBF),AL1066,TRUE,"")</f>
        <v/>
      </c>
    </row>
    <row r="1067" spans="1:42" x14ac:dyDescent="0.3">
      <c r="A1067">
        <v>1063</v>
      </c>
      <c r="C1067" s="10" t="str">
        <f ca="1">IF(OFFSET(INPUT_START,A1067-1,0)=0,"",OFFSET(INPUT_START,A1067-1,0))</f>
        <v>dir grcj</v>
      </c>
      <c r="D1067" t="b">
        <f t="shared" ca="1" si="160"/>
        <v>0</v>
      </c>
      <c r="E1067" t="b">
        <f t="shared" ca="1" si="161"/>
        <v>0</v>
      </c>
      <c r="F1067" t="b">
        <f t="shared" ca="1" si="162"/>
        <v>0</v>
      </c>
      <c r="G1067" t="b">
        <f t="shared" ca="1" si="163"/>
        <v>1</v>
      </c>
      <c r="H1067" t="b">
        <f t="shared" ca="1" si="164"/>
        <v>0</v>
      </c>
      <c r="I1067">
        <f t="shared" ca="1" si="165"/>
        <v>4</v>
      </c>
      <c r="J1067" t="str">
        <f t="shared" ca="1" si="166"/>
        <v/>
      </c>
      <c r="K1067" t="str">
        <f t="shared" ca="1" si="167"/>
        <v/>
      </c>
      <c r="L1067" s="23">
        <f t="shared" ca="1" si="168"/>
        <v>0</v>
      </c>
      <c r="M1067" s="23" cm="1">
        <f t="array" aca="1" ref="M1067" ca="1">_xlfn.IFS($C1067="","",
$A1067=1,1,
NOT($F1067),M1066,
AND($F1067,$J1067&lt;&gt;".."),M1066+1,
AND($F1067,$J1067=".."),M1066-1,
TRUE,"ERR")</f>
        <v>7</v>
      </c>
      <c r="N1067" s="23" t="str" cm="1">
        <f t="array" aca="1" ref="N1067" ca="1">_xlfn.IFS($C1067="","",
$A1067=1,"",
NOT($F1067),N1066,
AND($F1067,$J1067&lt;&gt;".."),N1066&amp;IF(N1066="/","","/")&amp;$J1067,
AND($F1067,$J1067=".."),MID(N1066,1,FIND("@",SUBSTITUTE(N1066,"/","@",$M1067)) -1 ),
TRUE,"ERR")</f>
        <v>root/vpjqpqfm/rgqtzc/zgqjbf/vzgpfd/bhwd/mfmps</v>
      </c>
      <c r="O1067" s="22" t="str" cm="1">
        <f t="array" aca="1" ref="O1067" ca="1">_xlfn.IFS($C1067="","",
$N1067="root","root",
TRUE,MID($N1067,1+FIND("@",SUBSTITUTE($N1067,"/","@",$M1067-1)),100 )
)</f>
        <v>mfmps</v>
      </c>
      <c r="P1067" s="23" t="str" cm="1">
        <f t="array" aca="1" ref="P1067" ca="1">_xlfn.IFS($C1067="","",
P$4=1,"root",
P$4&gt;$M1067,"__",
TRUE,MID($N1067,1, FIND("@",SUBSTITUTE($N1067&amp;"/","/","@",P$4))-1)
)</f>
        <v>root</v>
      </c>
      <c r="Q1067" s="23" t="str" cm="1">
        <f t="array" aca="1" ref="Q1067" ca="1">_xlfn.IFS($C1067="","",
Q$4=1,"root",
Q$4&gt;$M1067,"__",
TRUE,MID($N1067,1, FIND("@",SUBSTITUTE($N1067&amp;"/","/","@",Q$4))-1)
)</f>
        <v>root/vpjqpqfm</v>
      </c>
      <c r="R1067" s="23" t="str" cm="1">
        <f t="array" aca="1" ref="R1067" ca="1">_xlfn.IFS($C1067="","",
R$4=1,"root",
R$4&gt;$M1067,"__",
TRUE,MID($N1067,1, FIND("@",SUBSTITUTE($N1067&amp;"/","/","@",R$4))-1)
)</f>
        <v>root/vpjqpqfm/rgqtzc</v>
      </c>
      <c r="S1067" s="23" t="str" cm="1">
        <f t="array" aca="1" ref="S1067" ca="1">_xlfn.IFS($C1067="","",
S$4=1,"root",
S$4&gt;$M1067,"__",
TRUE,MID($N1067,1, FIND("@",SUBSTITUTE($N1067&amp;"/","/","@",S$4))-1)
)</f>
        <v>root/vpjqpqfm/rgqtzc/zgqjbf</v>
      </c>
      <c r="T1067" s="23" t="str" cm="1">
        <f t="array" aca="1" ref="T1067" ca="1">_xlfn.IFS($C1067="","",
T$4=1,"root",
T$4&gt;$M1067,"__",
TRUE,MID($N1067,1, FIND("@",SUBSTITUTE($N1067&amp;"/","/","@",T$4))-1)
)</f>
        <v>root/vpjqpqfm/rgqtzc/zgqjbf/vzgpfd</v>
      </c>
      <c r="U1067" s="23" t="str" cm="1">
        <f t="array" aca="1" ref="U1067" ca="1">_xlfn.IFS($C1067="","",
U$4=1,"root",
U$4&gt;$M1067,"__",
TRUE,MID($N1067,1, FIND("@",SUBSTITUTE($N1067&amp;"/","/","@",U$4))-1)
)</f>
        <v>root/vpjqpqfm/rgqtzc/zgqjbf/vzgpfd/bhwd</v>
      </c>
      <c r="V1067" s="23" t="str" cm="1">
        <f t="array" aca="1" ref="V1067" ca="1">_xlfn.IFS($C1067="","",
V$4=1,"root",
V$4&gt;$M1067,"__",
TRUE,MID($N1067,1, FIND("@",SUBSTITUTE($N1067&amp;"/","/","@",V$4))-1)
)</f>
        <v>root/vpjqpqfm/rgqtzc/zgqjbf/vzgpfd/bhwd/mfmps</v>
      </c>
      <c r="W1067" s="23" t="str" cm="1">
        <f t="array" aca="1" ref="W1067" ca="1">_xlfn.IFS($C1067="","",
W$4=1,"root",
W$4&gt;$M1067,"__",
TRUE,MID($N1067,1, FIND("@",SUBSTITUTE($N1067&amp;"/","/","@",W$4))-1)
)</f>
        <v>__</v>
      </c>
      <c r="X1067" s="23" t="str" cm="1">
        <f t="array" aca="1" ref="X1067" ca="1">_xlfn.IFS($C1067="","",
X$4=1,"root",
X$4&gt;$M1067,"__",
TRUE,MID($N1067,1, FIND("@",SUBSTITUTE($N1067&amp;"/","/","@",X$4))-1)
)</f>
        <v>__</v>
      </c>
      <c r="Y1067" s="23" t="str" cm="1">
        <f t="array" aca="1" ref="Y1067" ca="1">_xlfn.IFS($C1067="","",
Y$4=1,"root",
Y$4&gt;$M1067,"__",
TRUE,MID($N1067,1, FIND("@",SUBSTITUTE($N1067&amp;"/","/","@",Y$4))-1)
)</f>
        <v>__</v>
      </c>
      <c r="Z1067" s="23" t="str" cm="1">
        <f t="array" aca="1" ref="Z1067" ca="1">_xlfn.IFS($C1067="","",
Z$4=1,"root",
Z$4&gt;$M1067,"__",
TRUE,MID($N1067,1, FIND("@",SUBSTITUTE($N1067&amp;"/","/","@",Z$4))-1)
)</f>
        <v>__</v>
      </c>
      <c r="AA1067" s="28" cm="1">
        <f t="array" aca="1" ref="AA1067" ca="1">IF($C1067="","",SUMIF(LEV_1,P1067,LEN))</f>
        <v>41035571</v>
      </c>
      <c r="AB1067" s="28" cm="1">
        <f t="array" aca="1" ref="AB1067" ca="1">IF($C1067="","",IF(Q1067="__",0,SUMIF(LEV_2,Q1067,LEN)))</f>
        <v>23329164</v>
      </c>
      <c r="AC1067" s="28" cm="1">
        <f t="array" aca="1" ref="AC1067" ca="1">IF($C1067="","",IF(R1067="__",0,SUMIF(LEV_3,R1067,LEN)))</f>
        <v>16068117</v>
      </c>
      <c r="AD1067" s="28" cm="1">
        <f t="array" aca="1" ref="AD1067" ca="1">IF($C1067="","",IF(S1067="__",0,SUMIF(LEV_4,S1067,LEN)))</f>
        <v>2466531</v>
      </c>
      <c r="AE1067" s="28" cm="1">
        <f t="array" aca="1" ref="AE1067" ca="1">IF($C1067="","",IF(T1067="__",0,SUMIF(LEV_5,T1067,LEN)))</f>
        <v>1483302</v>
      </c>
      <c r="AF1067" s="28" cm="1">
        <f t="array" aca="1" ref="AF1067" ca="1">IF($C1067="","",IF(U1067="__",0,SUMIF(LEV_6,U1067,LEN)))</f>
        <v>328446</v>
      </c>
      <c r="AG1067" s="28" cm="1">
        <f t="array" aca="1" ref="AG1067" ca="1">IF($C1067="","",IF(V1067="__",0,SUMIF(LEV_7,V1067,LEN)))</f>
        <v>165840</v>
      </c>
      <c r="AH1067" s="28" cm="1">
        <f t="array" aca="1" ref="AH1067" ca="1">IF($C1067="","",IF(W1067="__",0,SUMIF(LEV_8,W1067,LEN)))</f>
        <v>0</v>
      </c>
      <c r="AI1067" s="28" cm="1">
        <f t="array" aca="1" ref="AI1067" ca="1">IF($C1067="","",IF(X1067="__",0,SUMIF(LEV_9,X1067,LEN)))</f>
        <v>0</v>
      </c>
      <c r="AJ1067" s="28" cm="1">
        <f t="array" aca="1" ref="AJ1067" ca="1">IF($C1067="","",IF(Y1067="__",0,SUMIF(LEV_10,Y1067,LEN)))</f>
        <v>0</v>
      </c>
      <c r="AK1067" s="28" cm="1">
        <f t="array" aca="1" ref="AK1067" ca="1">IF($C1067="","",IF(Z1067="__",0,SUMIF(LEV_11,Z1067,LEN)))</f>
        <v>0</v>
      </c>
      <c r="AL1067" cm="1">
        <f t="array" aca="1" ref="AL1067" ca="1">IF($C1067="","",_xlfn.IFS(AB1067=0,AA1067,AC1067=0,AB1067,AD1067=0,AC1067,AE1067=0,AD1067,AF1067=0,AE1067,AG1067=0,AF1067,AH1067=0,AG1067,AI1067=0,AH1067,AJ1067=0,AI1067,AK1067=0,AJ1067,TRUE,AK1067))</f>
        <v>165840</v>
      </c>
      <c r="AM1067" t="b">
        <f t="shared" ca="1" si="169"/>
        <v>0</v>
      </c>
      <c r="AN1067" t="b">
        <f ca="1">IF($C1067="","",IF(IFERROR(MATCH(N1067,$N$1:$N1066,0),0)&gt;0,FALSE,TRUE))</f>
        <v>0</v>
      </c>
      <c r="AO1067" cm="1">
        <f t="array" aca="1" ref="AO1067" ca="1">_xlfn.IFS($C1067="","",AND(AM1067,AN1067),AL1067,TRUE,0)</f>
        <v>0</v>
      </c>
      <c r="AP1067" t="str" cm="1">
        <f t="array" aca="1" ref="AP1067" ca="1">_xlfn.IFS($C1067="","",AND(AN1067,AL1067&gt;=TBF),AL1067,TRUE,"")</f>
        <v/>
      </c>
    </row>
    <row r="1068" spans="1:42" x14ac:dyDescent="0.3">
      <c r="A1068">
        <v>1064</v>
      </c>
      <c r="C1068" s="10" t="str">
        <f ca="1">IF(OFFSET(INPUT_START,A1068-1,0)=0,"",OFFSET(INPUT_START,A1068-1,0))</f>
        <v>$ cd grcj</v>
      </c>
      <c r="D1068" t="b">
        <f t="shared" ca="1" si="160"/>
        <v>1</v>
      </c>
      <c r="E1068" t="b">
        <f t="shared" ca="1" si="161"/>
        <v>0</v>
      </c>
      <c r="F1068" t="b">
        <f t="shared" ca="1" si="162"/>
        <v>1</v>
      </c>
      <c r="G1068" t="b">
        <f t="shared" ca="1" si="163"/>
        <v>0</v>
      </c>
      <c r="H1068" t="b">
        <f t="shared" ca="1" si="164"/>
        <v>0</v>
      </c>
      <c r="I1068">
        <f t="shared" ca="1" si="165"/>
        <v>5</v>
      </c>
      <c r="J1068" t="str">
        <f t="shared" ca="1" si="166"/>
        <v>grcj</v>
      </c>
      <c r="K1068" t="str">
        <f t="shared" ca="1" si="167"/>
        <v/>
      </c>
      <c r="L1068" s="23">
        <f t="shared" ca="1" si="168"/>
        <v>0</v>
      </c>
      <c r="M1068" s="23" cm="1">
        <f t="array" aca="1" ref="M1068" ca="1">_xlfn.IFS($C1068="","",
$A1068=1,1,
NOT($F1068),M1067,
AND($F1068,$J1068&lt;&gt;".."),M1067+1,
AND($F1068,$J1068=".."),M1067-1,
TRUE,"ERR")</f>
        <v>8</v>
      </c>
      <c r="N1068" s="23" t="str" cm="1">
        <f t="array" aca="1" ref="N1068" ca="1">_xlfn.IFS($C1068="","",
$A1068=1,"",
NOT($F1068),N1067,
AND($F1068,$J1068&lt;&gt;".."),N1067&amp;IF(N1067="/","","/")&amp;$J1068,
AND($F1068,$J1068=".."),MID(N1067,1,FIND("@",SUBSTITUTE(N1067,"/","@",$M1068)) -1 ),
TRUE,"ERR")</f>
        <v>root/vpjqpqfm/rgqtzc/zgqjbf/vzgpfd/bhwd/mfmps/grcj</v>
      </c>
      <c r="O1068" s="22" t="str" cm="1">
        <f t="array" aca="1" ref="O1068" ca="1">_xlfn.IFS($C1068="","",
$N1068="root","root",
TRUE,MID($N1068,1+FIND("@",SUBSTITUTE($N1068,"/","@",$M1068-1)),100 )
)</f>
        <v>grcj</v>
      </c>
      <c r="P1068" s="23" t="str" cm="1">
        <f t="array" aca="1" ref="P1068" ca="1">_xlfn.IFS($C1068="","",
P$4=1,"root",
P$4&gt;$M1068,"__",
TRUE,MID($N1068,1, FIND("@",SUBSTITUTE($N1068&amp;"/","/","@",P$4))-1)
)</f>
        <v>root</v>
      </c>
      <c r="Q1068" s="23" t="str" cm="1">
        <f t="array" aca="1" ref="Q1068" ca="1">_xlfn.IFS($C1068="","",
Q$4=1,"root",
Q$4&gt;$M1068,"__",
TRUE,MID($N1068,1, FIND("@",SUBSTITUTE($N1068&amp;"/","/","@",Q$4))-1)
)</f>
        <v>root/vpjqpqfm</v>
      </c>
      <c r="R1068" s="23" t="str" cm="1">
        <f t="array" aca="1" ref="R1068" ca="1">_xlfn.IFS($C1068="","",
R$4=1,"root",
R$4&gt;$M1068,"__",
TRUE,MID($N1068,1, FIND("@",SUBSTITUTE($N1068&amp;"/","/","@",R$4))-1)
)</f>
        <v>root/vpjqpqfm/rgqtzc</v>
      </c>
      <c r="S1068" s="23" t="str" cm="1">
        <f t="array" aca="1" ref="S1068" ca="1">_xlfn.IFS($C1068="","",
S$4=1,"root",
S$4&gt;$M1068,"__",
TRUE,MID($N1068,1, FIND("@",SUBSTITUTE($N1068&amp;"/","/","@",S$4))-1)
)</f>
        <v>root/vpjqpqfm/rgqtzc/zgqjbf</v>
      </c>
      <c r="T1068" s="23" t="str" cm="1">
        <f t="array" aca="1" ref="T1068" ca="1">_xlfn.IFS($C1068="","",
T$4=1,"root",
T$4&gt;$M1068,"__",
TRUE,MID($N1068,1, FIND("@",SUBSTITUTE($N1068&amp;"/","/","@",T$4))-1)
)</f>
        <v>root/vpjqpqfm/rgqtzc/zgqjbf/vzgpfd</v>
      </c>
      <c r="U1068" s="23" t="str" cm="1">
        <f t="array" aca="1" ref="U1068" ca="1">_xlfn.IFS($C1068="","",
U$4=1,"root",
U$4&gt;$M1068,"__",
TRUE,MID($N1068,1, FIND("@",SUBSTITUTE($N1068&amp;"/","/","@",U$4))-1)
)</f>
        <v>root/vpjqpqfm/rgqtzc/zgqjbf/vzgpfd/bhwd</v>
      </c>
      <c r="V1068" s="23" t="str" cm="1">
        <f t="array" aca="1" ref="V1068" ca="1">_xlfn.IFS($C1068="","",
V$4=1,"root",
V$4&gt;$M1068,"__",
TRUE,MID($N1068,1, FIND("@",SUBSTITUTE($N1068&amp;"/","/","@",V$4))-1)
)</f>
        <v>root/vpjqpqfm/rgqtzc/zgqjbf/vzgpfd/bhwd/mfmps</v>
      </c>
      <c r="W1068" s="23" t="str" cm="1">
        <f t="array" aca="1" ref="W1068" ca="1">_xlfn.IFS($C1068="","",
W$4=1,"root",
W$4&gt;$M1068,"__",
TRUE,MID($N1068,1, FIND("@",SUBSTITUTE($N1068&amp;"/","/","@",W$4))-1)
)</f>
        <v>root/vpjqpqfm/rgqtzc/zgqjbf/vzgpfd/bhwd/mfmps/grcj</v>
      </c>
      <c r="X1068" s="23" t="str" cm="1">
        <f t="array" aca="1" ref="X1068" ca="1">_xlfn.IFS($C1068="","",
X$4=1,"root",
X$4&gt;$M1068,"__",
TRUE,MID($N1068,1, FIND("@",SUBSTITUTE($N1068&amp;"/","/","@",X$4))-1)
)</f>
        <v>__</v>
      </c>
      <c r="Y1068" s="23" t="str" cm="1">
        <f t="array" aca="1" ref="Y1068" ca="1">_xlfn.IFS($C1068="","",
Y$4=1,"root",
Y$4&gt;$M1068,"__",
TRUE,MID($N1068,1, FIND("@",SUBSTITUTE($N1068&amp;"/","/","@",Y$4))-1)
)</f>
        <v>__</v>
      </c>
      <c r="Z1068" s="23" t="str" cm="1">
        <f t="array" aca="1" ref="Z1068" ca="1">_xlfn.IFS($C1068="","",
Z$4=1,"root",
Z$4&gt;$M1068,"__",
TRUE,MID($N1068,1, FIND("@",SUBSTITUTE($N1068&amp;"/","/","@",Z$4))-1)
)</f>
        <v>__</v>
      </c>
      <c r="AA1068" s="28" cm="1">
        <f t="array" aca="1" ref="AA1068" ca="1">IF($C1068="","",SUMIF(LEV_1,P1068,LEN))</f>
        <v>41035571</v>
      </c>
      <c r="AB1068" s="28" cm="1">
        <f t="array" aca="1" ref="AB1068" ca="1">IF($C1068="","",IF(Q1068="__",0,SUMIF(LEV_2,Q1068,LEN)))</f>
        <v>23329164</v>
      </c>
      <c r="AC1068" s="28" cm="1">
        <f t="array" aca="1" ref="AC1068" ca="1">IF($C1068="","",IF(R1068="__",0,SUMIF(LEV_3,R1068,LEN)))</f>
        <v>16068117</v>
      </c>
      <c r="AD1068" s="28" cm="1">
        <f t="array" aca="1" ref="AD1068" ca="1">IF($C1068="","",IF(S1068="__",0,SUMIF(LEV_4,S1068,LEN)))</f>
        <v>2466531</v>
      </c>
      <c r="AE1068" s="28" cm="1">
        <f t="array" aca="1" ref="AE1068" ca="1">IF($C1068="","",IF(T1068="__",0,SUMIF(LEV_5,T1068,LEN)))</f>
        <v>1483302</v>
      </c>
      <c r="AF1068" s="28" cm="1">
        <f t="array" aca="1" ref="AF1068" ca="1">IF($C1068="","",IF(U1068="__",0,SUMIF(LEV_6,U1068,LEN)))</f>
        <v>328446</v>
      </c>
      <c r="AG1068" s="28" cm="1">
        <f t="array" aca="1" ref="AG1068" ca="1">IF($C1068="","",IF(V1068="__",0,SUMIF(LEV_7,V1068,LEN)))</f>
        <v>165840</v>
      </c>
      <c r="AH1068" s="28" cm="1">
        <f t="array" aca="1" ref="AH1068" ca="1">IF($C1068="","",IF(W1068="__",0,SUMIF(LEV_8,W1068,LEN)))</f>
        <v>165840</v>
      </c>
      <c r="AI1068" s="28" cm="1">
        <f t="array" aca="1" ref="AI1068" ca="1">IF($C1068="","",IF(X1068="__",0,SUMIF(LEV_9,X1068,LEN)))</f>
        <v>0</v>
      </c>
      <c r="AJ1068" s="28" cm="1">
        <f t="array" aca="1" ref="AJ1068" ca="1">IF($C1068="","",IF(Y1068="__",0,SUMIF(LEV_10,Y1068,LEN)))</f>
        <v>0</v>
      </c>
      <c r="AK1068" s="28" cm="1">
        <f t="array" aca="1" ref="AK1068" ca="1">IF($C1068="","",IF(Z1068="__",0,SUMIF(LEV_11,Z1068,LEN)))</f>
        <v>0</v>
      </c>
      <c r="AL1068" cm="1">
        <f t="array" aca="1" ref="AL1068" ca="1">IF($C1068="","",_xlfn.IFS(AB1068=0,AA1068,AC1068=0,AB1068,AD1068=0,AC1068,AE1068=0,AD1068,AF1068=0,AE1068,AG1068=0,AF1068,AH1068=0,AG1068,AI1068=0,AH1068,AJ1068=0,AI1068,AK1068=0,AJ1068,TRUE,AK1068))</f>
        <v>165840</v>
      </c>
      <c r="AM1068" t="b">
        <f t="shared" ca="1" si="169"/>
        <v>0</v>
      </c>
      <c r="AN1068" t="b">
        <f ca="1">IF($C1068="","",IF(IFERROR(MATCH(N1068,$N$1:$N1067,0),0)&gt;0,FALSE,TRUE))</f>
        <v>1</v>
      </c>
      <c r="AO1068" cm="1">
        <f t="array" aca="1" ref="AO1068" ca="1">_xlfn.IFS($C1068="","",AND(AM1068,AN1068),AL1068,TRUE,0)</f>
        <v>0</v>
      </c>
      <c r="AP1068" t="str" cm="1">
        <f t="array" aca="1" ref="AP1068" ca="1">_xlfn.IFS($C1068="","",AND(AN1068,AL1068&gt;=TBF),AL1068,TRUE,"")</f>
        <v/>
      </c>
    </row>
    <row r="1069" spans="1:42" x14ac:dyDescent="0.3">
      <c r="A1069">
        <v>1065</v>
      </c>
      <c r="C1069" s="10" t="str">
        <f ca="1">IF(OFFSET(INPUT_START,A1069-1,0)=0,"",OFFSET(INPUT_START,A1069-1,0))</f>
        <v>$ ls</v>
      </c>
      <c r="D1069" t="b">
        <f t="shared" ca="1" si="160"/>
        <v>1</v>
      </c>
      <c r="E1069" t="b">
        <f t="shared" ca="1" si="161"/>
        <v>1</v>
      </c>
      <c r="F1069" t="b">
        <f t="shared" ca="1" si="162"/>
        <v>0</v>
      </c>
      <c r="G1069" t="b">
        <f t="shared" ca="1" si="163"/>
        <v>0</v>
      </c>
      <c r="H1069" t="b">
        <f t="shared" ca="1" si="164"/>
        <v>0</v>
      </c>
      <c r="I1069">
        <f t="shared" ca="1" si="165"/>
        <v>0</v>
      </c>
      <c r="J1069" t="str">
        <f t="shared" ca="1" si="166"/>
        <v/>
      </c>
      <c r="K1069" t="str">
        <f t="shared" ca="1" si="167"/>
        <v/>
      </c>
      <c r="L1069" s="23">
        <f t="shared" ca="1" si="168"/>
        <v>0</v>
      </c>
      <c r="M1069" s="23" cm="1">
        <f t="array" aca="1" ref="M1069" ca="1">_xlfn.IFS($C1069="","",
$A1069=1,1,
NOT($F1069),M1068,
AND($F1069,$J1069&lt;&gt;".."),M1068+1,
AND($F1069,$J1069=".."),M1068-1,
TRUE,"ERR")</f>
        <v>8</v>
      </c>
      <c r="N1069" s="23" t="str" cm="1">
        <f t="array" aca="1" ref="N1069" ca="1">_xlfn.IFS($C1069="","",
$A1069=1,"",
NOT($F1069),N1068,
AND($F1069,$J1069&lt;&gt;".."),N1068&amp;IF(N1068="/","","/")&amp;$J1069,
AND($F1069,$J1069=".."),MID(N1068,1,FIND("@",SUBSTITUTE(N1068,"/","@",$M1069)) -1 ),
TRUE,"ERR")</f>
        <v>root/vpjqpqfm/rgqtzc/zgqjbf/vzgpfd/bhwd/mfmps/grcj</v>
      </c>
      <c r="O1069" s="22" t="str" cm="1">
        <f t="array" aca="1" ref="O1069" ca="1">_xlfn.IFS($C1069="","",
$N1069="root","root",
TRUE,MID($N1069,1+FIND("@",SUBSTITUTE($N1069,"/","@",$M1069-1)),100 )
)</f>
        <v>grcj</v>
      </c>
      <c r="P1069" s="23" t="str" cm="1">
        <f t="array" aca="1" ref="P1069" ca="1">_xlfn.IFS($C1069="","",
P$4=1,"root",
P$4&gt;$M1069,"__",
TRUE,MID($N1069,1, FIND("@",SUBSTITUTE($N1069&amp;"/","/","@",P$4))-1)
)</f>
        <v>root</v>
      </c>
      <c r="Q1069" s="23" t="str" cm="1">
        <f t="array" aca="1" ref="Q1069" ca="1">_xlfn.IFS($C1069="","",
Q$4=1,"root",
Q$4&gt;$M1069,"__",
TRUE,MID($N1069,1, FIND("@",SUBSTITUTE($N1069&amp;"/","/","@",Q$4))-1)
)</f>
        <v>root/vpjqpqfm</v>
      </c>
      <c r="R1069" s="23" t="str" cm="1">
        <f t="array" aca="1" ref="R1069" ca="1">_xlfn.IFS($C1069="","",
R$4=1,"root",
R$4&gt;$M1069,"__",
TRUE,MID($N1069,1, FIND("@",SUBSTITUTE($N1069&amp;"/","/","@",R$4))-1)
)</f>
        <v>root/vpjqpqfm/rgqtzc</v>
      </c>
      <c r="S1069" s="23" t="str" cm="1">
        <f t="array" aca="1" ref="S1069" ca="1">_xlfn.IFS($C1069="","",
S$4=1,"root",
S$4&gt;$M1069,"__",
TRUE,MID($N1069,1, FIND("@",SUBSTITUTE($N1069&amp;"/","/","@",S$4))-1)
)</f>
        <v>root/vpjqpqfm/rgqtzc/zgqjbf</v>
      </c>
      <c r="T1069" s="23" t="str" cm="1">
        <f t="array" aca="1" ref="T1069" ca="1">_xlfn.IFS($C1069="","",
T$4=1,"root",
T$4&gt;$M1069,"__",
TRUE,MID($N1069,1, FIND("@",SUBSTITUTE($N1069&amp;"/","/","@",T$4))-1)
)</f>
        <v>root/vpjqpqfm/rgqtzc/zgqjbf/vzgpfd</v>
      </c>
      <c r="U1069" s="23" t="str" cm="1">
        <f t="array" aca="1" ref="U1069" ca="1">_xlfn.IFS($C1069="","",
U$4=1,"root",
U$4&gt;$M1069,"__",
TRUE,MID($N1069,1, FIND("@",SUBSTITUTE($N1069&amp;"/","/","@",U$4))-1)
)</f>
        <v>root/vpjqpqfm/rgqtzc/zgqjbf/vzgpfd/bhwd</v>
      </c>
      <c r="V1069" s="23" t="str" cm="1">
        <f t="array" aca="1" ref="V1069" ca="1">_xlfn.IFS($C1069="","",
V$4=1,"root",
V$4&gt;$M1069,"__",
TRUE,MID($N1069,1, FIND("@",SUBSTITUTE($N1069&amp;"/","/","@",V$4))-1)
)</f>
        <v>root/vpjqpqfm/rgqtzc/zgqjbf/vzgpfd/bhwd/mfmps</v>
      </c>
      <c r="W1069" s="23" t="str" cm="1">
        <f t="array" aca="1" ref="W1069" ca="1">_xlfn.IFS($C1069="","",
W$4=1,"root",
W$4&gt;$M1069,"__",
TRUE,MID($N1069,1, FIND("@",SUBSTITUTE($N1069&amp;"/","/","@",W$4))-1)
)</f>
        <v>root/vpjqpqfm/rgqtzc/zgqjbf/vzgpfd/bhwd/mfmps/grcj</v>
      </c>
      <c r="X1069" s="23" t="str" cm="1">
        <f t="array" aca="1" ref="X1069" ca="1">_xlfn.IFS($C1069="","",
X$4=1,"root",
X$4&gt;$M1069,"__",
TRUE,MID($N1069,1, FIND("@",SUBSTITUTE($N1069&amp;"/","/","@",X$4))-1)
)</f>
        <v>__</v>
      </c>
      <c r="Y1069" s="23" t="str" cm="1">
        <f t="array" aca="1" ref="Y1069" ca="1">_xlfn.IFS($C1069="","",
Y$4=1,"root",
Y$4&gt;$M1069,"__",
TRUE,MID($N1069,1, FIND("@",SUBSTITUTE($N1069&amp;"/","/","@",Y$4))-1)
)</f>
        <v>__</v>
      </c>
      <c r="Z1069" s="23" t="str" cm="1">
        <f t="array" aca="1" ref="Z1069" ca="1">_xlfn.IFS($C1069="","",
Z$4=1,"root",
Z$4&gt;$M1069,"__",
TRUE,MID($N1069,1, FIND("@",SUBSTITUTE($N1069&amp;"/","/","@",Z$4))-1)
)</f>
        <v>__</v>
      </c>
      <c r="AA1069" s="28" cm="1">
        <f t="array" aca="1" ref="AA1069" ca="1">IF($C1069="","",SUMIF(LEV_1,P1069,LEN))</f>
        <v>41035571</v>
      </c>
      <c r="AB1069" s="28" cm="1">
        <f t="array" aca="1" ref="AB1069" ca="1">IF($C1069="","",IF(Q1069="__",0,SUMIF(LEV_2,Q1069,LEN)))</f>
        <v>23329164</v>
      </c>
      <c r="AC1069" s="28" cm="1">
        <f t="array" aca="1" ref="AC1069" ca="1">IF($C1069="","",IF(R1069="__",0,SUMIF(LEV_3,R1069,LEN)))</f>
        <v>16068117</v>
      </c>
      <c r="AD1069" s="28" cm="1">
        <f t="array" aca="1" ref="AD1069" ca="1">IF($C1069="","",IF(S1069="__",0,SUMIF(LEV_4,S1069,LEN)))</f>
        <v>2466531</v>
      </c>
      <c r="AE1069" s="28" cm="1">
        <f t="array" aca="1" ref="AE1069" ca="1">IF($C1069="","",IF(T1069="__",0,SUMIF(LEV_5,T1069,LEN)))</f>
        <v>1483302</v>
      </c>
      <c r="AF1069" s="28" cm="1">
        <f t="array" aca="1" ref="AF1069" ca="1">IF($C1069="","",IF(U1069="__",0,SUMIF(LEV_6,U1069,LEN)))</f>
        <v>328446</v>
      </c>
      <c r="AG1069" s="28" cm="1">
        <f t="array" aca="1" ref="AG1069" ca="1">IF($C1069="","",IF(V1069="__",0,SUMIF(LEV_7,V1069,LEN)))</f>
        <v>165840</v>
      </c>
      <c r="AH1069" s="28" cm="1">
        <f t="array" aca="1" ref="AH1069" ca="1">IF($C1069="","",IF(W1069="__",0,SUMIF(LEV_8,W1069,LEN)))</f>
        <v>165840</v>
      </c>
      <c r="AI1069" s="28" cm="1">
        <f t="array" aca="1" ref="AI1069" ca="1">IF($C1069="","",IF(X1069="__",0,SUMIF(LEV_9,X1069,LEN)))</f>
        <v>0</v>
      </c>
      <c r="AJ1069" s="28" cm="1">
        <f t="array" aca="1" ref="AJ1069" ca="1">IF($C1069="","",IF(Y1069="__",0,SUMIF(LEV_10,Y1069,LEN)))</f>
        <v>0</v>
      </c>
      <c r="AK1069" s="28" cm="1">
        <f t="array" aca="1" ref="AK1069" ca="1">IF($C1069="","",IF(Z1069="__",0,SUMIF(LEV_11,Z1069,LEN)))</f>
        <v>0</v>
      </c>
      <c r="AL1069" cm="1">
        <f t="array" aca="1" ref="AL1069" ca="1">IF($C1069="","",_xlfn.IFS(AB1069=0,AA1069,AC1069=0,AB1069,AD1069=0,AC1069,AE1069=0,AD1069,AF1069=0,AE1069,AG1069=0,AF1069,AH1069=0,AG1069,AI1069=0,AH1069,AJ1069=0,AI1069,AK1069=0,AJ1069,TRUE,AK1069))</f>
        <v>165840</v>
      </c>
      <c r="AM1069" t="b">
        <f t="shared" ca="1" si="169"/>
        <v>0</v>
      </c>
      <c r="AN1069" t="b">
        <f ca="1">IF($C1069="","",IF(IFERROR(MATCH(N1069,$N$1:$N1068,0),0)&gt;0,FALSE,TRUE))</f>
        <v>0</v>
      </c>
      <c r="AO1069" cm="1">
        <f t="array" aca="1" ref="AO1069" ca="1">_xlfn.IFS($C1069="","",AND(AM1069,AN1069),AL1069,TRUE,0)</f>
        <v>0</v>
      </c>
      <c r="AP1069" t="str" cm="1">
        <f t="array" aca="1" ref="AP1069" ca="1">_xlfn.IFS($C1069="","",AND(AN1069,AL1069&gt;=TBF),AL1069,TRUE,"")</f>
        <v/>
      </c>
    </row>
    <row r="1070" spans="1:42" x14ac:dyDescent="0.3">
      <c r="A1070">
        <v>1066</v>
      </c>
      <c r="C1070" s="10" t="str">
        <f ca="1">IF(OFFSET(INPUT_START,A1070-1,0)=0,"",OFFSET(INPUT_START,A1070-1,0))</f>
        <v>165840 zwbvbfj</v>
      </c>
      <c r="D1070" t="b">
        <f t="shared" ca="1" si="160"/>
        <v>0</v>
      </c>
      <c r="E1070" t="b">
        <f t="shared" ca="1" si="161"/>
        <v>0</v>
      </c>
      <c r="F1070" t="b">
        <f t="shared" ca="1" si="162"/>
        <v>0</v>
      </c>
      <c r="G1070" t="b">
        <f t="shared" ca="1" si="163"/>
        <v>0</v>
      </c>
      <c r="H1070" t="b">
        <f t="shared" ca="1" si="164"/>
        <v>1</v>
      </c>
      <c r="I1070">
        <f t="shared" ca="1" si="165"/>
        <v>7</v>
      </c>
      <c r="J1070" t="str">
        <f t="shared" ca="1" si="166"/>
        <v/>
      </c>
      <c r="K1070" t="str">
        <f t="shared" ca="1" si="167"/>
        <v>zwbvbfj</v>
      </c>
      <c r="L1070" s="23">
        <f t="shared" ca="1" si="168"/>
        <v>165840</v>
      </c>
      <c r="M1070" s="23" cm="1">
        <f t="array" aca="1" ref="M1070" ca="1">_xlfn.IFS($C1070="","",
$A1070=1,1,
NOT($F1070),M1069,
AND($F1070,$J1070&lt;&gt;".."),M1069+1,
AND($F1070,$J1070=".."),M1069-1,
TRUE,"ERR")</f>
        <v>8</v>
      </c>
      <c r="N1070" s="23" t="str" cm="1">
        <f t="array" aca="1" ref="N1070" ca="1">_xlfn.IFS($C1070="","",
$A1070=1,"",
NOT($F1070),N1069,
AND($F1070,$J1070&lt;&gt;".."),N1069&amp;IF(N1069="/","","/")&amp;$J1070,
AND($F1070,$J1070=".."),MID(N1069,1,FIND("@",SUBSTITUTE(N1069,"/","@",$M1070)) -1 ),
TRUE,"ERR")</f>
        <v>root/vpjqpqfm/rgqtzc/zgqjbf/vzgpfd/bhwd/mfmps/grcj</v>
      </c>
      <c r="O1070" s="22" t="str" cm="1">
        <f t="array" aca="1" ref="O1070" ca="1">_xlfn.IFS($C1070="","",
$N1070="root","root",
TRUE,MID($N1070,1+FIND("@",SUBSTITUTE($N1070,"/","@",$M1070-1)),100 )
)</f>
        <v>grcj</v>
      </c>
      <c r="P1070" s="23" t="str" cm="1">
        <f t="array" aca="1" ref="P1070" ca="1">_xlfn.IFS($C1070="","",
P$4=1,"root",
P$4&gt;$M1070,"__",
TRUE,MID($N1070,1, FIND("@",SUBSTITUTE($N1070&amp;"/","/","@",P$4))-1)
)</f>
        <v>root</v>
      </c>
      <c r="Q1070" s="23" t="str" cm="1">
        <f t="array" aca="1" ref="Q1070" ca="1">_xlfn.IFS($C1070="","",
Q$4=1,"root",
Q$4&gt;$M1070,"__",
TRUE,MID($N1070,1, FIND("@",SUBSTITUTE($N1070&amp;"/","/","@",Q$4))-1)
)</f>
        <v>root/vpjqpqfm</v>
      </c>
      <c r="R1070" s="23" t="str" cm="1">
        <f t="array" aca="1" ref="R1070" ca="1">_xlfn.IFS($C1070="","",
R$4=1,"root",
R$4&gt;$M1070,"__",
TRUE,MID($N1070,1, FIND("@",SUBSTITUTE($N1070&amp;"/","/","@",R$4))-1)
)</f>
        <v>root/vpjqpqfm/rgqtzc</v>
      </c>
      <c r="S1070" s="23" t="str" cm="1">
        <f t="array" aca="1" ref="S1070" ca="1">_xlfn.IFS($C1070="","",
S$4=1,"root",
S$4&gt;$M1070,"__",
TRUE,MID($N1070,1, FIND("@",SUBSTITUTE($N1070&amp;"/","/","@",S$4))-1)
)</f>
        <v>root/vpjqpqfm/rgqtzc/zgqjbf</v>
      </c>
      <c r="T1070" s="23" t="str" cm="1">
        <f t="array" aca="1" ref="T1070" ca="1">_xlfn.IFS($C1070="","",
T$4=1,"root",
T$4&gt;$M1070,"__",
TRUE,MID($N1070,1, FIND("@",SUBSTITUTE($N1070&amp;"/","/","@",T$4))-1)
)</f>
        <v>root/vpjqpqfm/rgqtzc/zgqjbf/vzgpfd</v>
      </c>
      <c r="U1070" s="23" t="str" cm="1">
        <f t="array" aca="1" ref="U1070" ca="1">_xlfn.IFS($C1070="","",
U$4=1,"root",
U$4&gt;$M1070,"__",
TRUE,MID($N1070,1, FIND("@",SUBSTITUTE($N1070&amp;"/","/","@",U$4))-1)
)</f>
        <v>root/vpjqpqfm/rgqtzc/zgqjbf/vzgpfd/bhwd</v>
      </c>
      <c r="V1070" s="23" t="str" cm="1">
        <f t="array" aca="1" ref="V1070" ca="1">_xlfn.IFS($C1070="","",
V$4=1,"root",
V$4&gt;$M1070,"__",
TRUE,MID($N1070,1, FIND("@",SUBSTITUTE($N1070&amp;"/","/","@",V$4))-1)
)</f>
        <v>root/vpjqpqfm/rgqtzc/zgqjbf/vzgpfd/bhwd/mfmps</v>
      </c>
      <c r="W1070" s="23" t="str" cm="1">
        <f t="array" aca="1" ref="W1070" ca="1">_xlfn.IFS($C1070="","",
W$4=1,"root",
W$4&gt;$M1070,"__",
TRUE,MID($N1070,1, FIND("@",SUBSTITUTE($N1070&amp;"/","/","@",W$4))-1)
)</f>
        <v>root/vpjqpqfm/rgqtzc/zgqjbf/vzgpfd/bhwd/mfmps/grcj</v>
      </c>
      <c r="X1070" s="23" t="str" cm="1">
        <f t="array" aca="1" ref="X1070" ca="1">_xlfn.IFS($C1070="","",
X$4=1,"root",
X$4&gt;$M1070,"__",
TRUE,MID($N1070,1, FIND("@",SUBSTITUTE($N1070&amp;"/","/","@",X$4))-1)
)</f>
        <v>__</v>
      </c>
      <c r="Y1070" s="23" t="str" cm="1">
        <f t="array" aca="1" ref="Y1070" ca="1">_xlfn.IFS($C1070="","",
Y$4=1,"root",
Y$4&gt;$M1070,"__",
TRUE,MID($N1070,1, FIND("@",SUBSTITUTE($N1070&amp;"/","/","@",Y$4))-1)
)</f>
        <v>__</v>
      </c>
      <c r="Z1070" s="23" t="str" cm="1">
        <f t="array" aca="1" ref="Z1070" ca="1">_xlfn.IFS($C1070="","",
Z$4=1,"root",
Z$4&gt;$M1070,"__",
TRUE,MID($N1070,1, FIND("@",SUBSTITUTE($N1070&amp;"/","/","@",Z$4))-1)
)</f>
        <v>__</v>
      </c>
      <c r="AA1070" s="28" cm="1">
        <f t="array" aca="1" ref="AA1070" ca="1">IF($C1070="","",SUMIF(LEV_1,P1070,LEN))</f>
        <v>41035571</v>
      </c>
      <c r="AB1070" s="28" cm="1">
        <f t="array" aca="1" ref="AB1070" ca="1">IF($C1070="","",IF(Q1070="__",0,SUMIF(LEV_2,Q1070,LEN)))</f>
        <v>23329164</v>
      </c>
      <c r="AC1070" s="28" cm="1">
        <f t="array" aca="1" ref="AC1070" ca="1">IF($C1070="","",IF(R1070="__",0,SUMIF(LEV_3,R1070,LEN)))</f>
        <v>16068117</v>
      </c>
      <c r="AD1070" s="28" cm="1">
        <f t="array" aca="1" ref="AD1070" ca="1">IF($C1070="","",IF(S1070="__",0,SUMIF(LEV_4,S1070,LEN)))</f>
        <v>2466531</v>
      </c>
      <c r="AE1070" s="28" cm="1">
        <f t="array" aca="1" ref="AE1070" ca="1">IF($C1070="","",IF(T1070="__",0,SUMIF(LEV_5,T1070,LEN)))</f>
        <v>1483302</v>
      </c>
      <c r="AF1070" s="28" cm="1">
        <f t="array" aca="1" ref="AF1070" ca="1">IF($C1070="","",IF(U1070="__",0,SUMIF(LEV_6,U1070,LEN)))</f>
        <v>328446</v>
      </c>
      <c r="AG1070" s="28" cm="1">
        <f t="array" aca="1" ref="AG1070" ca="1">IF($C1070="","",IF(V1070="__",0,SUMIF(LEV_7,V1070,LEN)))</f>
        <v>165840</v>
      </c>
      <c r="AH1070" s="28" cm="1">
        <f t="array" aca="1" ref="AH1070" ca="1">IF($C1070="","",IF(W1070="__",0,SUMIF(LEV_8,W1070,LEN)))</f>
        <v>165840</v>
      </c>
      <c r="AI1070" s="28" cm="1">
        <f t="array" aca="1" ref="AI1070" ca="1">IF($C1070="","",IF(X1070="__",0,SUMIF(LEV_9,X1070,LEN)))</f>
        <v>0</v>
      </c>
      <c r="AJ1070" s="28" cm="1">
        <f t="array" aca="1" ref="AJ1070" ca="1">IF($C1070="","",IF(Y1070="__",0,SUMIF(LEV_10,Y1070,LEN)))</f>
        <v>0</v>
      </c>
      <c r="AK1070" s="28" cm="1">
        <f t="array" aca="1" ref="AK1070" ca="1">IF($C1070="","",IF(Z1070="__",0,SUMIF(LEV_11,Z1070,LEN)))</f>
        <v>0</v>
      </c>
      <c r="AL1070" cm="1">
        <f t="array" aca="1" ref="AL1070" ca="1">IF($C1070="","",_xlfn.IFS(AB1070=0,AA1070,AC1070=0,AB1070,AD1070=0,AC1070,AE1070=0,AD1070,AF1070=0,AE1070,AG1070=0,AF1070,AH1070=0,AG1070,AI1070=0,AH1070,AJ1070=0,AI1070,AK1070=0,AJ1070,TRUE,AK1070))</f>
        <v>165840</v>
      </c>
      <c r="AM1070" t="b">
        <f t="shared" ca="1" si="169"/>
        <v>0</v>
      </c>
      <c r="AN1070" t="b">
        <f ca="1">IF($C1070="","",IF(IFERROR(MATCH(N1070,$N$1:$N1069,0),0)&gt;0,FALSE,TRUE))</f>
        <v>0</v>
      </c>
      <c r="AO1070" cm="1">
        <f t="array" aca="1" ref="AO1070" ca="1">_xlfn.IFS($C1070="","",AND(AM1070,AN1070),AL1070,TRUE,0)</f>
        <v>0</v>
      </c>
      <c r="AP1070" t="str" cm="1">
        <f t="array" aca="1" ref="AP1070" ca="1">_xlfn.IFS($C1070="","",AND(AN1070,AL1070&gt;=TBF),AL1070,TRUE,"")</f>
        <v/>
      </c>
    </row>
    <row r="1071" spans="1:42" x14ac:dyDescent="0.3">
      <c r="A1071">
        <v>1067</v>
      </c>
      <c r="C1071" s="10" t="str">
        <f ca="1">IF(OFFSET(INPUT_START,A1071-1,0)=0,"",OFFSET(INPUT_START,A1071-1,0))</f>
        <v>$ cd ..</v>
      </c>
      <c r="D1071" t="b">
        <f t="shared" ca="1" si="160"/>
        <v>1</v>
      </c>
      <c r="E1071" t="b">
        <f t="shared" ca="1" si="161"/>
        <v>0</v>
      </c>
      <c r="F1071" t="b">
        <f t="shared" ca="1" si="162"/>
        <v>1</v>
      </c>
      <c r="G1071" t="b">
        <f t="shared" ca="1" si="163"/>
        <v>0</v>
      </c>
      <c r="H1071" t="b">
        <f t="shared" ca="1" si="164"/>
        <v>0</v>
      </c>
      <c r="I1071">
        <f t="shared" ca="1" si="165"/>
        <v>5</v>
      </c>
      <c r="J1071" t="str">
        <f t="shared" ca="1" si="166"/>
        <v>..</v>
      </c>
      <c r="K1071" t="str">
        <f t="shared" ca="1" si="167"/>
        <v/>
      </c>
      <c r="L1071" s="23">
        <f t="shared" ca="1" si="168"/>
        <v>0</v>
      </c>
      <c r="M1071" s="23" cm="1">
        <f t="array" aca="1" ref="M1071" ca="1">_xlfn.IFS($C1071="","",
$A1071=1,1,
NOT($F1071),M1070,
AND($F1071,$J1071&lt;&gt;".."),M1070+1,
AND($F1071,$J1071=".."),M1070-1,
TRUE,"ERR")</f>
        <v>7</v>
      </c>
      <c r="N1071" s="23" t="str" cm="1">
        <f t="array" aca="1" ref="N1071" ca="1">_xlfn.IFS($C1071="","",
$A1071=1,"",
NOT($F1071),N1070,
AND($F1071,$J1071&lt;&gt;".."),N1070&amp;IF(N1070="/","","/")&amp;$J1071,
AND($F1071,$J1071=".."),MID(N1070,1,FIND("@",SUBSTITUTE(N1070,"/","@",$M1071)) -1 ),
TRUE,"ERR")</f>
        <v>root/vpjqpqfm/rgqtzc/zgqjbf/vzgpfd/bhwd/mfmps</v>
      </c>
      <c r="O1071" s="22" t="str" cm="1">
        <f t="array" aca="1" ref="O1071" ca="1">_xlfn.IFS($C1071="","",
$N1071="root","root",
TRUE,MID($N1071,1+FIND("@",SUBSTITUTE($N1071,"/","@",$M1071-1)),100 )
)</f>
        <v>mfmps</v>
      </c>
      <c r="P1071" s="23" t="str" cm="1">
        <f t="array" aca="1" ref="P1071" ca="1">_xlfn.IFS($C1071="","",
P$4=1,"root",
P$4&gt;$M1071,"__",
TRUE,MID($N1071,1, FIND("@",SUBSTITUTE($N1071&amp;"/","/","@",P$4))-1)
)</f>
        <v>root</v>
      </c>
      <c r="Q1071" s="23" t="str" cm="1">
        <f t="array" aca="1" ref="Q1071" ca="1">_xlfn.IFS($C1071="","",
Q$4=1,"root",
Q$4&gt;$M1071,"__",
TRUE,MID($N1071,1, FIND("@",SUBSTITUTE($N1071&amp;"/","/","@",Q$4))-1)
)</f>
        <v>root/vpjqpqfm</v>
      </c>
      <c r="R1071" s="23" t="str" cm="1">
        <f t="array" aca="1" ref="R1071" ca="1">_xlfn.IFS($C1071="","",
R$4=1,"root",
R$4&gt;$M1071,"__",
TRUE,MID($N1071,1, FIND("@",SUBSTITUTE($N1071&amp;"/","/","@",R$4))-1)
)</f>
        <v>root/vpjqpqfm/rgqtzc</v>
      </c>
      <c r="S1071" s="23" t="str" cm="1">
        <f t="array" aca="1" ref="S1071" ca="1">_xlfn.IFS($C1071="","",
S$4=1,"root",
S$4&gt;$M1071,"__",
TRUE,MID($N1071,1, FIND("@",SUBSTITUTE($N1071&amp;"/","/","@",S$4))-1)
)</f>
        <v>root/vpjqpqfm/rgqtzc/zgqjbf</v>
      </c>
      <c r="T1071" s="23" t="str" cm="1">
        <f t="array" aca="1" ref="T1071" ca="1">_xlfn.IFS($C1071="","",
T$4=1,"root",
T$4&gt;$M1071,"__",
TRUE,MID($N1071,1, FIND("@",SUBSTITUTE($N1071&amp;"/","/","@",T$4))-1)
)</f>
        <v>root/vpjqpqfm/rgqtzc/zgqjbf/vzgpfd</v>
      </c>
      <c r="U1071" s="23" t="str" cm="1">
        <f t="array" aca="1" ref="U1071" ca="1">_xlfn.IFS($C1071="","",
U$4=1,"root",
U$4&gt;$M1071,"__",
TRUE,MID($N1071,1, FIND("@",SUBSTITUTE($N1071&amp;"/","/","@",U$4))-1)
)</f>
        <v>root/vpjqpqfm/rgqtzc/zgqjbf/vzgpfd/bhwd</v>
      </c>
      <c r="V1071" s="23" t="str" cm="1">
        <f t="array" aca="1" ref="V1071" ca="1">_xlfn.IFS($C1071="","",
V$4=1,"root",
V$4&gt;$M1071,"__",
TRUE,MID($N1071,1, FIND("@",SUBSTITUTE($N1071&amp;"/","/","@",V$4))-1)
)</f>
        <v>root/vpjqpqfm/rgqtzc/zgqjbf/vzgpfd/bhwd/mfmps</v>
      </c>
      <c r="W1071" s="23" t="str" cm="1">
        <f t="array" aca="1" ref="W1071" ca="1">_xlfn.IFS($C1071="","",
W$4=1,"root",
W$4&gt;$M1071,"__",
TRUE,MID($N1071,1, FIND("@",SUBSTITUTE($N1071&amp;"/","/","@",W$4))-1)
)</f>
        <v>__</v>
      </c>
      <c r="X1071" s="23" t="str" cm="1">
        <f t="array" aca="1" ref="X1071" ca="1">_xlfn.IFS($C1071="","",
X$4=1,"root",
X$4&gt;$M1071,"__",
TRUE,MID($N1071,1, FIND("@",SUBSTITUTE($N1071&amp;"/","/","@",X$4))-1)
)</f>
        <v>__</v>
      </c>
      <c r="Y1071" s="23" t="str" cm="1">
        <f t="array" aca="1" ref="Y1071" ca="1">_xlfn.IFS($C1071="","",
Y$4=1,"root",
Y$4&gt;$M1071,"__",
TRUE,MID($N1071,1, FIND("@",SUBSTITUTE($N1071&amp;"/","/","@",Y$4))-1)
)</f>
        <v>__</v>
      </c>
      <c r="Z1071" s="23" t="str" cm="1">
        <f t="array" aca="1" ref="Z1071" ca="1">_xlfn.IFS($C1071="","",
Z$4=1,"root",
Z$4&gt;$M1071,"__",
TRUE,MID($N1071,1, FIND("@",SUBSTITUTE($N1071&amp;"/","/","@",Z$4))-1)
)</f>
        <v>__</v>
      </c>
      <c r="AA1071" s="28" cm="1">
        <f t="array" aca="1" ref="AA1071" ca="1">IF($C1071="","",SUMIF(LEV_1,P1071,LEN))</f>
        <v>41035571</v>
      </c>
      <c r="AB1071" s="28" cm="1">
        <f t="array" aca="1" ref="AB1071" ca="1">IF($C1071="","",IF(Q1071="__",0,SUMIF(LEV_2,Q1071,LEN)))</f>
        <v>23329164</v>
      </c>
      <c r="AC1071" s="28" cm="1">
        <f t="array" aca="1" ref="AC1071" ca="1">IF($C1071="","",IF(R1071="__",0,SUMIF(LEV_3,R1071,LEN)))</f>
        <v>16068117</v>
      </c>
      <c r="AD1071" s="28" cm="1">
        <f t="array" aca="1" ref="AD1071" ca="1">IF($C1071="","",IF(S1071="__",0,SUMIF(LEV_4,S1071,LEN)))</f>
        <v>2466531</v>
      </c>
      <c r="AE1071" s="28" cm="1">
        <f t="array" aca="1" ref="AE1071" ca="1">IF($C1071="","",IF(T1071="__",0,SUMIF(LEV_5,T1071,LEN)))</f>
        <v>1483302</v>
      </c>
      <c r="AF1071" s="28" cm="1">
        <f t="array" aca="1" ref="AF1071" ca="1">IF($C1071="","",IF(U1071="__",0,SUMIF(LEV_6,U1071,LEN)))</f>
        <v>328446</v>
      </c>
      <c r="AG1071" s="28" cm="1">
        <f t="array" aca="1" ref="AG1071" ca="1">IF($C1071="","",IF(V1071="__",0,SUMIF(LEV_7,V1071,LEN)))</f>
        <v>165840</v>
      </c>
      <c r="AH1071" s="28" cm="1">
        <f t="array" aca="1" ref="AH1071" ca="1">IF($C1071="","",IF(W1071="__",0,SUMIF(LEV_8,W1071,LEN)))</f>
        <v>0</v>
      </c>
      <c r="AI1071" s="28" cm="1">
        <f t="array" aca="1" ref="AI1071" ca="1">IF($C1071="","",IF(X1071="__",0,SUMIF(LEV_9,X1071,LEN)))</f>
        <v>0</v>
      </c>
      <c r="AJ1071" s="28" cm="1">
        <f t="array" aca="1" ref="AJ1071" ca="1">IF($C1071="","",IF(Y1071="__",0,SUMIF(LEV_10,Y1071,LEN)))</f>
        <v>0</v>
      </c>
      <c r="AK1071" s="28" cm="1">
        <f t="array" aca="1" ref="AK1071" ca="1">IF($C1071="","",IF(Z1071="__",0,SUMIF(LEV_11,Z1071,LEN)))</f>
        <v>0</v>
      </c>
      <c r="AL1071" cm="1">
        <f t="array" aca="1" ref="AL1071" ca="1">IF($C1071="","",_xlfn.IFS(AB1071=0,AA1071,AC1071=0,AB1071,AD1071=0,AC1071,AE1071=0,AD1071,AF1071=0,AE1071,AG1071=0,AF1071,AH1071=0,AG1071,AI1071=0,AH1071,AJ1071=0,AI1071,AK1071=0,AJ1071,TRUE,AK1071))</f>
        <v>165840</v>
      </c>
      <c r="AM1071" t="b">
        <f t="shared" ca="1" si="169"/>
        <v>0</v>
      </c>
      <c r="AN1071" t="b">
        <f ca="1">IF($C1071="","",IF(IFERROR(MATCH(N1071,$N$1:$N1070,0),0)&gt;0,FALSE,TRUE))</f>
        <v>0</v>
      </c>
      <c r="AO1071" cm="1">
        <f t="array" aca="1" ref="AO1071" ca="1">_xlfn.IFS($C1071="","",AND(AM1071,AN1071),AL1071,TRUE,0)</f>
        <v>0</v>
      </c>
      <c r="AP1071" t="str" cm="1">
        <f t="array" aca="1" ref="AP1071" ca="1">_xlfn.IFS($C1071="","",AND(AN1071,AL1071&gt;=TBF),AL1071,TRUE,"")</f>
        <v/>
      </c>
    </row>
    <row r="1072" spans="1:42" x14ac:dyDescent="0.3">
      <c r="A1072">
        <v>1068</v>
      </c>
      <c r="C1072" s="10" t="str">
        <f ca="1">IF(OFFSET(INPUT_START,A1072-1,0)=0,"",OFFSET(INPUT_START,A1072-1,0))</f>
        <v>$ cd ..</v>
      </c>
      <c r="D1072" t="b">
        <f t="shared" ca="1" si="160"/>
        <v>1</v>
      </c>
      <c r="E1072" t="b">
        <f t="shared" ca="1" si="161"/>
        <v>0</v>
      </c>
      <c r="F1072" t="b">
        <f t="shared" ca="1" si="162"/>
        <v>1</v>
      </c>
      <c r="G1072" t="b">
        <f t="shared" ca="1" si="163"/>
        <v>0</v>
      </c>
      <c r="H1072" t="b">
        <f t="shared" ca="1" si="164"/>
        <v>0</v>
      </c>
      <c r="I1072">
        <f t="shared" ca="1" si="165"/>
        <v>5</v>
      </c>
      <c r="J1072" t="str">
        <f t="shared" ca="1" si="166"/>
        <v>..</v>
      </c>
      <c r="K1072" t="str">
        <f t="shared" ca="1" si="167"/>
        <v/>
      </c>
      <c r="L1072" s="23">
        <f t="shared" ca="1" si="168"/>
        <v>0</v>
      </c>
      <c r="M1072" s="23" cm="1">
        <f t="array" aca="1" ref="M1072" ca="1">_xlfn.IFS($C1072="","",
$A1072=1,1,
NOT($F1072),M1071,
AND($F1072,$J1072&lt;&gt;".."),M1071+1,
AND($F1072,$J1072=".."),M1071-1,
TRUE,"ERR")</f>
        <v>6</v>
      </c>
      <c r="N1072" s="23" t="str" cm="1">
        <f t="array" aca="1" ref="N1072" ca="1">_xlfn.IFS($C1072="","",
$A1072=1,"",
NOT($F1072),N1071,
AND($F1072,$J1072&lt;&gt;".."),N1071&amp;IF(N1071="/","","/")&amp;$J1072,
AND($F1072,$J1072=".."),MID(N1071,1,FIND("@",SUBSTITUTE(N1071,"/","@",$M1072)) -1 ),
TRUE,"ERR")</f>
        <v>root/vpjqpqfm/rgqtzc/zgqjbf/vzgpfd/bhwd</v>
      </c>
      <c r="O1072" s="22" t="str" cm="1">
        <f t="array" aca="1" ref="O1072" ca="1">_xlfn.IFS($C1072="","",
$N1072="root","root",
TRUE,MID($N1072,1+FIND("@",SUBSTITUTE($N1072,"/","@",$M1072-1)),100 )
)</f>
        <v>bhwd</v>
      </c>
      <c r="P1072" s="23" t="str" cm="1">
        <f t="array" aca="1" ref="P1072" ca="1">_xlfn.IFS($C1072="","",
P$4=1,"root",
P$4&gt;$M1072,"__",
TRUE,MID($N1072,1, FIND("@",SUBSTITUTE($N1072&amp;"/","/","@",P$4))-1)
)</f>
        <v>root</v>
      </c>
      <c r="Q1072" s="23" t="str" cm="1">
        <f t="array" aca="1" ref="Q1072" ca="1">_xlfn.IFS($C1072="","",
Q$4=1,"root",
Q$4&gt;$M1072,"__",
TRUE,MID($N1072,1, FIND("@",SUBSTITUTE($N1072&amp;"/","/","@",Q$4))-1)
)</f>
        <v>root/vpjqpqfm</v>
      </c>
      <c r="R1072" s="23" t="str" cm="1">
        <f t="array" aca="1" ref="R1072" ca="1">_xlfn.IFS($C1072="","",
R$4=1,"root",
R$4&gt;$M1072,"__",
TRUE,MID($N1072,1, FIND("@",SUBSTITUTE($N1072&amp;"/","/","@",R$4))-1)
)</f>
        <v>root/vpjqpqfm/rgqtzc</v>
      </c>
      <c r="S1072" s="23" t="str" cm="1">
        <f t="array" aca="1" ref="S1072" ca="1">_xlfn.IFS($C1072="","",
S$4=1,"root",
S$4&gt;$M1072,"__",
TRUE,MID($N1072,1, FIND("@",SUBSTITUTE($N1072&amp;"/","/","@",S$4))-1)
)</f>
        <v>root/vpjqpqfm/rgqtzc/zgqjbf</v>
      </c>
      <c r="T1072" s="23" t="str" cm="1">
        <f t="array" aca="1" ref="T1072" ca="1">_xlfn.IFS($C1072="","",
T$4=1,"root",
T$4&gt;$M1072,"__",
TRUE,MID($N1072,1, FIND("@",SUBSTITUTE($N1072&amp;"/","/","@",T$4))-1)
)</f>
        <v>root/vpjqpqfm/rgqtzc/zgqjbf/vzgpfd</v>
      </c>
      <c r="U1072" s="23" t="str" cm="1">
        <f t="array" aca="1" ref="U1072" ca="1">_xlfn.IFS($C1072="","",
U$4=1,"root",
U$4&gt;$M1072,"__",
TRUE,MID($N1072,1, FIND("@",SUBSTITUTE($N1072&amp;"/","/","@",U$4))-1)
)</f>
        <v>root/vpjqpqfm/rgqtzc/zgqjbf/vzgpfd/bhwd</v>
      </c>
      <c r="V1072" s="23" t="str" cm="1">
        <f t="array" aca="1" ref="V1072" ca="1">_xlfn.IFS($C1072="","",
V$4=1,"root",
V$4&gt;$M1072,"__",
TRUE,MID($N1072,1, FIND("@",SUBSTITUTE($N1072&amp;"/","/","@",V$4))-1)
)</f>
        <v>__</v>
      </c>
      <c r="W1072" s="23" t="str" cm="1">
        <f t="array" aca="1" ref="W1072" ca="1">_xlfn.IFS($C1072="","",
W$4=1,"root",
W$4&gt;$M1072,"__",
TRUE,MID($N1072,1, FIND("@",SUBSTITUTE($N1072&amp;"/","/","@",W$4))-1)
)</f>
        <v>__</v>
      </c>
      <c r="X1072" s="23" t="str" cm="1">
        <f t="array" aca="1" ref="X1072" ca="1">_xlfn.IFS($C1072="","",
X$4=1,"root",
X$4&gt;$M1072,"__",
TRUE,MID($N1072,1, FIND("@",SUBSTITUTE($N1072&amp;"/","/","@",X$4))-1)
)</f>
        <v>__</v>
      </c>
      <c r="Y1072" s="23" t="str" cm="1">
        <f t="array" aca="1" ref="Y1072" ca="1">_xlfn.IFS($C1072="","",
Y$4=1,"root",
Y$4&gt;$M1072,"__",
TRUE,MID($N1072,1, FIND("@",SUBSTITUTE($N1072&amp;"/","/","@",Y$4))-1)
)</f>
        <v>__</v>
      </c>
      <c r="Z1072" s="23" t="str" cm="1">
        <f t="array" aca="1" ref="Z1072" ca="1">_xlfn.IFS($C1072="","",
Z$4=1,"root",
Z$4&gt;$M1072,"__",
TRUE,MID($N1072,1, FIND("@",SUBSTITUTE($N1072&amp;"/","/","@",Z$4))-1)
)</f>
        <v>__</v>
      </c>
      <c r="AA1072" s="28" cm="1">
        <f t="array" aca="1" ref="AA1072" ca="1">IF($C1072="","",SUMIF(LEV_1,P1072,LEN))</f>
        <v>41035571</v>
      </c>
      <c r="AB1072" s="28" cm="1">
        <f t="array" aca="1" ref="AB1072" ca="1">IF($C1072="","",IF(Q1072="__",0,SUMIF(LEV_2,Q1072,LEN)))</f>
        <v>23329164</v>
      </c>
      <c r="AC1072" s="28" cm="1">
        <f t="array" aca="1" ref="AC1072" ca="1">IF($C1072="","",IF(R1072="__",0,SUMIF(LEV_3,R1072,LEN)))</f>
        <v>16068117</v>
      </c>
      <c r="AD1072" s="28" cm="1">
        <f t="array" aca="1" ref="AD1072" ca="1">IF($C1072="","",IF(S1072="__",0,SUMIF(LEV_4,S1072,LEN)))</f>
        <v>2466531</v>
      </c>
      <c r="AE1072" s="28" cm="1">
        <f t="array" aca="1" ref="AE1072" ca="1">IF($C1072="","",IF(T1072="__",0,SUMIF(LEV_5,T1072,LEN)))</f>
        <v>1483302</v>
      </c>
      <c r="AF1072" s="28" cm="1">
        <f t="array" aca="1" ref="AF1072" ca="1">IF($C1072="","",IF(U1072="__",0,SUMIF(LEV_6,U1072,LEN)))</f>
        <v>328446</v>
      </c>
      <c r="AG1072" s="28" cm="1">
        <f t="array" aca="1" ref="AG1072" ca="1">IF($C1072="","",IF(V1072="__",0,SUMIF(LEV_7,V1072,LEN)))</f>
        <v>0</v>
      </c>
      <c r="AH1072" s="28" cm="1">
        <f t="array" aca="1" ref="AH1072" ca="1">IF($C1072="","",IF(W1072="__",0,SUMIF(LEV_8,W1072,LEN)))</f>
        <v>0</v>
      </c>
      <c r="AI1072" s="28" cm="1">
        <f t="array" aca="1" ref="AI1072" ca="1">IF($C1072="","",IF(X1072="__",0,SUMIF(LEV_9,X1072,LEN)))</f>
        <v>0</v>
      </c>
      <c r="AJ1072" s="28" cm="1">
        <f t="array" aca="1" ref="AJ1072" ca="1">IF($C1072="","",IF(Y1072="__",0,SUMIF(LEV_10,Y1072,LEN)))</f>
        <v>0</v>
      </c>
      <c r="AK1072" s="28" cm="1">
        <f t="array" aca="1" ref="AK1072" ca="1">IF($C1072="","",IF(Z1072="__",0,SUMIF(LEV_11,Z1072,LEN)))</f>
        <v>0</v>
      </c>
      <c r="AL1072" cm="1">
        <f t="array" aca="1" ref="AL1072" ca="1">IF($C1072="","",_xlfn.IFS(AB1072=0,AA1072,AC1072=0,AB1072,AD1072=0,AC1072,AE1072=0,AD1072,AF1072=0,AE1072,AG1072=0,AF1072,AH1072=0,AG1072,AI1072=0,AH1072,AJ1072=0,AI1072,AK1072=0,AJ1072,TRUE,AK1072))</f>
        <v>328446</v>
      </c>
      <c r="AM1072" t="b">
        <f t="shared" ca="1" si="169"/>
        <v>0</v>
      </c>
      <c r="AN1072" t="b">
        <f ca="1">IF($C1072="","",IF(IFERROR(MATCH(N1072,$N$1:$N1071,0),0)&gt;0,FALSE,TRUE))</f>
        <v>0</v>
      </c>
      <c r="AO1072" cm="1">
        <f t="array" aca="1" ref="AO1072" ca="1">_xlfn.IFS($C1072="","",AND(AM1072,AN1072),AL1072,TRUE,0)</f>
        <v>0</v>
      </c>
      <c r="AP1072" t="str" cm="1">
        <f t="array" aca="1" ref="AP1072" ca="1">_xlfn.IFS($C1072="","",AND(AN1072,AL1072&gt;=TBF),AL1072,TRUE,"")</f>
        <v/>
      </c>
    </row>
    <row r="1073" spans="1:42" x14ac:dyDescent="0.3">
      <c r="A1073">
        <v>1069</v>
      </c>
      <c r="C1073" s="10" t="str">
        <f ca="1">IF(OFFSET(INPUT_START,A1073-1,0)=0,"",OFFSET(INPUT_START,A1073-1,0))</f>
        <v>$ cd ..</v>
      </c>
      <c r="D1073" t="b">
        <f t="shared" ca="1" si="160"/>
        <v>1</v>
      </c>
      <c r="E1073" t="b">
        <f t="shared" ca="1" si="161"/>
        <v>0</v>
      </c>
      <c r="F1073" t="b">
        <f t="shared" ca="1" si="162"/>
        <v>1</v>
      </c>
      <c r="G1073" t="b">
        <f t="shared" ca="1" si="163"/>
        <v>0</v>
      </c>
      <c r="H1073" t="b">
        <f t="shared" ca="1" si="164"/>
        <v>0</v>
      </c>
      <c r="I1073">
        <f t="shared" ca="1" si="165"/>
        <v>5</v>
      </c>
      <c r="J1073" t="str">
        <f t="shared" ca="1" si="166"/>
        <v>..</v>
      </c>
      <c r="K1073" t="str">
        <f t="shared" ca="1" si="167"/>
        <v/>
      </c>
      <c r="L1073" s="23">
        <f t="shared" ca="1" si="168"/>
        <v>0</v>
      </c>
      <c r="M1073" s="23" cm="1">
        <f t="array" aca="1" ref="M1073" ca="1">_xlfn.IFS($C1073="","",
$A1073=1,1,
NOT($F1073),M1072,
AND($F1073,$J1073&lt;&gt;".."),M1072+1,
AND($F1073,$J1073=".."),M1072-1,
TRUE,"ERR")</f>
        <v>5</v>
      </c>
      <c r="N1073" s="23" t="str" cm="1">
        <f t="array" aca="1" ref="N1073" ca="1">_xlfn.IFS($C1073="","",
$A1073=1,"",
NOT($F1073),N1072,
AND($F1073,$J1073&lt;&gt;".."),N1072&amp;IF(N1072="/","","/")&amp;$J1073,
AND($F1073,$J1073=".."),MID(N1072,1,FIND("@",SUBSTITUTE(N1072,"/","@",$M1073)) -1 ),
TRUE,"ERR")</f>
        <v>root/vpjqpqfm/rgqtzc/zgqjbf/vzgpfd</v>
      </c>
      <c r="O1073" s="22" t="str" cm="1">
        <f t="array" aca="1" ref="O1073" ca="1">_xlfn.IFS($C1073="","",
$N1073="root","root",
TRUE,MID($N1073,1+FIND("@",SUBSTITUTE($N1073,"/","@",$M1073-1)),100 )
)</f>
        <v>vzgpfd</v>
      </c>
      <c r="P1073" s="23" t="str" cm="1">
        <f t="array" aca="1" ref="P1073" ca="1">_xlfn.IFS($C1073="","",
P$4=1,"root",
P$4&gt;$M1073,"__",
TRUE,MID($N1073,1, FIND("@",SUBSTITUTE($N1073&amp;"/","/","@",P$4))-1)
)</f>
        <v>root</v>
      </c>
      <c r="Q1073" s="23" t="str" cm="1">
        <f t="array" aca="1" ref="Q1073" ca="1">_xlfn.IFS($C1073="","",
Q$4=1,"root",
Q$4&gt;$M1073,"__",
TRUE,MID($N1073,1, FIND("@",SUBSTITUTE($N1073&amp;"/","/","@",Q$4))-1)
)</f>
        <v>root/vpjqpqfm</v>
      </c>
      <c r="R1073" s="23" t="str" cm="1">
        <f t="array" aca="1" ref="R1073" ca="1">_xlfn.IFS($C1073="","",
R$4=1,"root",
R$4&gt;$M1073,"__",
TRUE,MID($N1073,1, FIND("@",SUBSTITUTE($N1073&amp;"/","/","@",R$4))-1)
)</f>
        <v>root/vpjqpqfm/rgqtzc</v>
      </c>
      <c r="S1073" s="23" t="str" cm="1">
        <f t="array" aca="1" ref="S1073" ca="1">_xlfn.IFS($C1073="","",
S$4=1,"root",
S$4&gt;$M1073,"__",
TRUE,MID($N1073,1, FIND("@",SUBSTITUTE($N1073&amp;"/","/","@",S$4))-1)
)</f>
        <v>root/vpjqpqfm/rgqtzc/zgqjbf</v>
      </c>
      <c r="T1073" s="23" t="str" cm="1">
        <f t="array" aca="1" ref="T1073" ca="1">_xlfn.IFS($C1073="","",
T$4=1,"root",
T$4&gt;$M1073,"__",
TRUE,MID($N1073,1, FIND("@",SUBSTITUTE($N1073&amp;"/","/","@",T$4))-1)
)</f>
        <v>root/vpjqpqfm/rgqtzc/zgqjbf/vzgpfd</v>
      </c>
      <c r="U1073" s="23" t="str" cm="1">
        <f t="array" aca="1" ref="U1073" ca="1">_xlfn.IFS($C1073="","",
U$4=1,"root",
U$4&gt;$M1073,"__",
TRUE,MID($N1073,1, FIND("@",SUBSTITUTE($N1073&amp;"/","/","@",U$4))-1)
)</f>
        <v>__</v>
      </c>
      <c r="V1073" s="23" t="str" cm="1">
        <f t="array" aca="1" ref="V1073" ca="1">_xlfn.IFS($C1073="","",
V$4=1,"root",
V$4&gt;$M1073,"__",
TRUE,MID($N1073,1, FIND("@",SUBSTITUTE($N1073&amp;"/","/","@",V$4))-1)
)</f>
        <v>__</v>
      </c>
      <c r="W1073" s="23" t="str" cm="1">
        <f t="array" aca="1" ref="W1073" ca="1">_xlfn.IFS($C1073="","",
W$4=1,"root",
W$4&gt;$M1073,"__",
TRUE,MID($N1073,1, FIND("@",SUBSTITUTE($N1073&amp;"/","/","@",W$4))-1)
)</f>
        <v>__</v>
      </c>
      <c r="X1073" s="23" t="str" cm="1">
        <f t="array" aca="1" ref="X1073" ca="1">_xlfn.IFS($C1073="","",
X$4=1,"root",
X$4&gt;$M1073,"__",
TRUE,MID($N1073,1, FIND("@",SUBSTITUTE($N1073&amp;"/","/","@",X$4))-1)
)</f>
        <v>__</v>
      </c>
      <c r="Y1073" s="23" t="str" cm="1">
        <f t="array" aca="1" ref="Y1073" ca="1">_xlfn.IFS($C1073="","",
Y$4=1,"root",
Y$4&gt;$M1073,"__",
TRUE,MID($N1073,1, FIND("@",SUBSTITUTE($N1073&amp;"/","/","@",Y$4))-1)
)</f>
        <v>__</v>
      </c>
      <c r="Z1073" s="23" t="str" cm="1">
        <f t="array" aca="1" ref="Z1073" ca="1">_xlfn.IFS($C1073="","",
Z$4=1,"root",
Z$4&gt;$M1073,"__",
TRUE,MID($N1073,1, FIND("@",SUBSTITUTE($N1073&amp;"/","/","@",Z$4))-1)
)</f>
        <v>__</v>
      </c>
      <c r="AA1073" s="28" cm="1">
        <f t="array" aca="1" ref="AA1073" ca="1">IF($C1073="","",SUMIF(LEV_1,P1073,LEN))</f>
        <v>41035571</v>
      </c>
      <c r="AB1073" s="28" cm="1">
        <f t="array" aca="1" ref="AB1073" ca="1">IF($C1073="","",IF(Q1073="__",0,SUMIF(LEV_2,Q1073,LEN)))</f>
        <v>23329164</v>
      </c>
      <c r="AC1073" s="28" cm="1">
        <f t="array" aca="1" ref="AC1073" ca="1">IF($C1073="","",IF(R1073="__",0,SUMIF(LEV_3,R1073,LEN)))</f>
        <v>16068117</v>
      </c>
      <c r="AD1073" s="28" cm="1">
        <f t="array" aca="1" ref="AD1073" ca="1">IF($C1073="","",IF(S1073="__",0,SUMIF(LEV_4,S1073,LEN)))</f>
        <v>2466531</v>
      </c>
      <c r="AE1073" s="28" cm="1">
        <f t="array" aca="1" ref="AE1073" ca="1">IF($C1073="","",IF(T1073="__",0,SUMIF(LEV_5,T1073,LEN)))</f>
        <v>1483302</v>
      </c>
      <c r="AF1073" s="28" cm="1">
        <f t="array" aca="1" ref="AF1073" ca="1">IF($C1073="","",IF(U1073="__",0,SUMIF(LEV_6,U1073,LEN)))</f>
        <v>0</v>
      </c>
      <c r="AG1073" s="28" cm="1">
        <f t="array" aca="1" ref="AG1073" ca="1">IF($C1073="","",IF(V1073="__",0,SUMIF(LEV_7,V1073,LEN)))</f>
        <v>0</v>
      </c>
      <c r="AH1073" s="28" cm="1">
        <f t="array" aca="1" ref="AH1073" ca="1">IF($C1073="","",IF(W1073="__",0,SUMIF(LEV_8,W1073,LEN)))</f>
        <v>0</v>
      </c>
      <c r="AI1073" s="28" cm="1">
        <f t="array" aca="1" ref="AI1073" ca="1">IF($C1073="","",IF(X1073="__",0,SUMIF(LEV_9,X1073,LEN)))</f>
        <v>0</v>
      </c>
      <c r="AJ1073" s="28" cm="1">
        <f t="array" aca="1" ref="AJ1073" ca="1">IF($C1073="","",IF(Y1073="__",0,SUMIF(LEV_10,Y1073,LEN)))</f>
        <v>0</v>
      </c>
      <c r="AK1073" s="28" cm="1">
        <f t="array" aca="1" ref="AK1073" ca="1">IF($C1073="","",IF(Z1073="__",0,SUMIF(LEV_11,Z1073,LEN)))</f>
        <v>0</v>
      </c>
      <c r="AL1073" cm="1">
        <f t="array" aca="1" ref="AL1073" ca="1">IF($C1073="","",_xlfn.IFS(AB1073=0,AA1073,AC1073=0,AB1073,AD1073=0,AC1073,AE1073=0,AD1073,AF1073=0,AE1073,AG1073=0,AF1073,AH1073=0,AG1073,AI1073=0,AH1073,AJ1073=0,AI1073,AK1073=0,AJ1073,TRUE,AK1073))</f>
        <v>1483302</v>
      </c>
      <c r="AM1073" t="b">
        <f t="shared" ca="1" si="169"/>
        <v>0</v>
      </c>
      <c r="AN1073" t="b">
        <f ca="1">IF($C1073="","",IF(IFERROR(MATCH(N1073,$N$1:$N1072,0),0)&gt;0,FALSE,TRUE))</f>
        <v>0</v>
      </c>
      <c r="AO1073" cm="1">
        <f t="array" aca="1" ref="AO1073" ca="1">_xlfn.IFS($C1073="","",AND(AM1073,AN1073),AL1073,TRUE,0)</f>
        <v>0</v>
      </c>
      <c r="AP1073" t="str" cm="1">
        <f t="array" aca="1" ref="AP1073" ca="1">_xlfn.IFS($C1073="","",AND(AN1073,AL1073&gt;=TBF),AL1073,TRUE,"")</f>
        <v/>
      </c>
    </row>
    <row r="1074" spans="1:42" x14ac:dyDescent="0.3">
      <c r="A1074">
        <v>1070</v>
      </c>
      <c r="C1074" s="10" t="str">
        <f ca="1">IF(OFFSET(INPUT_START,A1074-1,0)=0,"",OFFSET(INPUT_START,A1074-1,0))</f>
        <v>$ cd hdcqm</v>
      </c>
      <c r="D1074" t="b">
        <f t="shared" ca="1" si="160"/>
        <v>1</v>
      </c>
      <c r="E1074" t="b">
        <f t="shared" ca="1" si="161"/>
        <v>0</v>
      </c>
      <c r="F1074" t="b">
        <f t="shared" ca="1" si="162"/>
        <v>1</v>
      </c>
      <c r="G1074" t="b">
        <f t="shared" ca="1" si="163"/>
        <v>0</v>
      </c>
      <c r="H1074" t="b">
        <f t="shared" ca="1" si="164"/>
        <v>0</v>
      </c>
      <c r="I1074">
        <f t="shared" ca="1" si="165"/>
        <v>5</v>
      </c>
      <c r="J1074" t="str">
        <f t="shared" ca="1" si="166"/>
        <v>hdcqm</v>
      </c>
      <c r="K1074" t="str">
        <f t="shared" ca="1" si="167"/>
        <v/>
      </c>
      <c r="L1074" s="23">
        <f t="shared" ca="1" si="168"/>
        <v>0</v>
      </c>
      <c r="M1074" s="23" cm="1">
        <f t="array" aca="1" ref="M1074" ca="1">_xlfn.IFS($C1074="","",
$A1074=1,1,
NOT($F1074),M1073,
AND($F1074,$J1074&lt;&gt;".."),M1073+1,
AND($F1074,$J1074=".."),M1073-1,
TRUE,"ERR")</f>
        <v>6</v>
      </c>
      <c r="N1074" s="23" t="str" cm="1">
        <f t="array" aca="1" ref="N1074" ca="1">_xlfn.IFS($C1074="","",
$A1074=1,"",
NOT($F1074),N1073,
AND($F1074,$J1074&lt;&gt;".."),N1073&amp;IF(N1073="/","","/")&amp;$J1074,
AND($F1074,$J1074=".."),MID(N1073,1,FIND("@",SUBSTITUTE(N1073,"/","@",$M1074)) -1 ),
TRUE,"ERR")</f>
        <v>root/vpjqpqfm/rgqtzc/zgqjbf/vzgpfd/hdcqm</v>
      </c>
      <c r="O1074" s="22" t="str" cm="1">
        <f t="array" aca="1" ref="O1074" ca="1">_xlfn.IFS($C1074="","",
$N1074="root","root",
TRUE,MID($N1074,1+FIND("@",SUBSTITUTE($N1074,"/","@",$M1074-1)),100 )
)</f>
        <v>hdcqm</v>
      </c>
      <c r="P1074" s="23" t="str" cm="1">
        <f t="array" aca="1" ref="P1074" ca="1">_xlfn.IFS($C1074="","",
P$4=1,"root",
P$4&gt;$M1074,"__",
TRUE,MID($N1074,1, FIND("@",SUBSTITUTE($N1074&amp;"/","/","@",P$4))-1)
)</f>
        <v>root</v>
      </c>
      <c r="Q1074" s="23" t="str" cm="1">
        <f t="array" aca="1" ref="Q1074" ca="1">_xlfn.IFS($C1074="","",
Q$4=1,"root",
Q$4&gt;$M1074,"__",
TRUE,MID($N1074,1, FIND("@",SUBSTITUTE($N1074&amp;"/","/","@",Q$4))-1)
)</f>
        <v>root/vpjqpqfm</v>
      </c>
      <c r="R1074" s="23" t="str" cm="1">
        <f t="array" aca="1" ref="R1074" ca="1">_xlfn.IFS($C1074="","",
R$4=1,"root",
R$4&gt;$M1074,"__",
TRUE,MID($N1074,1, FIND("@",SUBSTITUTE($N1074&amp;"/","/","@",R$4))-1)
)</f>
        <v>root/vpjqpqfm/rgqtzc</v>
      </c>
      <c r="S1074" s="23" t="str" cm="1">
        <f t="array" aca="1" ref="S1074" ca="1">_xlfn.IFS($C1074="","",
S$4=1,"root",
S$4&gt;$M1074,"__",
TRUE,MID($N1074,1, FIND("@",SUBSTITUTE($N1074&amp;"/","/","@",S$4))-1)
)</f>
        <v>root/vpjqpqfm/rgqtzc/zgqjbf</v>
      </c>
      <c r="T1074" s="23" t="str" cm="1">
        <f t="array" aca="1" ref="T1074" ca="1">_xlfn.IFS($C1074="","",
T$4=1,"root",
T$4&gt;$M1074,"__",
TRUE,MID($N1074,1, FIND("@",SUBSTITUTE($N1074&amp;"/","/","@",T$4))-1)
)</f>
        <v>root/vpjqpqfm/rgqtzc/zgqjbf/vzgpfd</v>
      </c>
      <c r="U1074" s="23" t="str" cm="1">
        <f t="array" aca="1" ref="U1074" ca="1">_xlfn.IFS($C1074="","",
U$4=1,"root",
U$4&gt;$M1074,"__",
TRUE,MID($N1074,1, FIND("@",SUBSTITUTE($N1074&amp;"/","/","@",U$4))-1)
)</f>
        <v>root/vpjqpqfm/rgqtzc/zgqjbf/vzgpfd/hdcqm</v>
      </c>
      <c r="V1074" s="23" t="str" cm="1">
        <f t="array" aca="1" ref="V1074" ca="1">_xlfn.IFS($C1074="","",
V$4=1,"root",
V$4&gt;$M1074,"__",
TRUE,MID($N1074,1, FIND("@",SUBSTITUTE($N1074&amp;"/","/","@",V$4))-1)
)</f>
        <v>__</v>
      </c>
      <c r="W1074" s="23" t="str" cm="1">
        <f t="array" aca="1" ref="W1074" ca="1">_xlfn.IFS($C1074="","",
W$4=1,"root",
W$4&gt;$M1074,"__",
TRUE,MID($N1074,1, FIND("@",SUBSTITUTE($N1074&amp;"/","/","@",W$4))-1)
)</f>
        <v>__</v>
      </c>
      <c r="X1074" s="23" t="str" cm="1">
        <f t="array" aca="1" ref="X1074" ca="1">_xlfn.IFS($C1074="","",
X$4=1,"root",
X$4&gt;$M1074,"__",
TRUE,MID($N1074,1, FIND("@",SUBSTITUTE($N1074&amp;"/","/","@",X$4))-1)
)</f>
        <v>__</v>
      </c>
      <c r="Y1074" s="23" t="str" cm="1">
        <f t="array" aca="1" ref="Y1074" ca="1">_xlfn.IFS($C1074="","",
Y$4=1,"root",
Y$4&gt;$M1074,"__",
TRUE,MID($N1074,1, FIND("@",SUBSTITUTE($N1074&amp;"/","/","@",Y$4))-1)
)</f>
        <v>__</v>
      </c>
      <c r="Z1074" s="23" t="str" cm="1">
        <f t="array" aca="1" ref="Z1074" ca="1">_xlfn.IFS($C1074="","",
Z$4=1,"root",
Z$4&gt;$M1074,"__",
TRUE,MID($N1074,1, FIND("@",SUBSTITUTE($N1074&amp;"/","/","@",Z$4))-1)
)</f>
        <v>__</v>
      </c>
      <c r="AA1074" s="28" cm="1">
        <f t="array" aca="1" ref="AA1074" ca="1">IF($C1074="","",SUMIF(LEV_1,P1074,LEN))</f>
        <v>41035571</v>
      </c>
      <c r="AB1074" s="28" cm="1">
        <f t="array" aca="1" ref="AB1074" ca="1">IF($C1074="","",IF(Q1074="__",0,SUMIF(LEV_2,Q1074,LEN)))</f>
        <v>23329164</v>
      </c>
      <c r="AC1074" s="28" cm="1">
        <f t="array" aca="1" ref="AC1074" ca="1">IF($C1074="","",IF(R1074="__",0,SUMIF(LEV_3,R1074,LEN)))</f>
        <v>16068117</v>
      </c>
      <c r="AD1074" s="28" cm="1">
        <f t="array" aca="1" ref="AD1074" ca="1">IF($C1074="","",IF(S1074="__",0,SUMIF(LEV_4,S1074,LEN)))</f>
        <v>2466531</v>
      </c>
      <c r="AE1074" s="28" cm="1">
        <f t="array" aca="1" ref="AE1074" ca="1">IF($C1074="","",IF(T1074="__",0,SUMIF(LEV_5,T1074,LEN)))</f>
        <v>1483302</v>
      </c>
      <c r="AF1074" s="28" cm="1">
        <f t="array" aca="1" ref="AF1074" ca="1">IF($C1074="","",IF(U1074="__",0,SUMIF(LEV_6,U1074,LEN)))</f>
        <v>156543</v>
      </c>
      <c r="AG1074" s="28" cm="1">
        <f t="array" aca="1" ref="AG1074" ca="1">IF($C1074="","",IF(V1074="__",0,SUMIF(LEV_7,V1074,LEN)))</f>
        <v>0</v>
      </c>
      <c r="AH1074" s="28" cm="1">
        <f t="array" aca="1" ref="AH1074" ca="1">IF($C1074="","",IF(W1074="__",0,SUMIF(LEV_8,W1074,LEN)))</f>
        <v>0</v>
      </c>
      <c r="AI1074" s="28" cm="1">
        <f t="array" aca="1" ref="AI1074" ca="1">IF($C1074="","",IF(X1074="__",0,SUMIF(LEV_9,X1074,LEN)))</f>
        <v>0</v>
      </c>
      <c r="AJ1074" s="28" cm="1">
        <f t="array" aca="1" ref="AJ1074" ca="1">IF($C1074="","",IF(Y1074="__",0,SUMIF(LEV_10,Y1074,LEN)))</f>
        <v>0</v>
      </c>
      <c r="AK1074" s="28" cm="1">
        <f t="array" aca="1" ref="AK1074" ca="1">IF($C1074="","",IF(Z1074="__",0,SUMIF(LEV_11,Z1074,LEN)))</f>
        <v>0</v>
      </c>
      <c r="AL1074" cm="1">
        <f t="array" aca="1" ref="AL1074" ca="1">IF($C1074="","",_xlfn.IFS(AB1074=0,AA1074,AC1074=0,AB1074,AD1074=0,AC1074,AE1074=0,AD1074,AF1074=0,AE1074,AG1074=0,AF1074,AH1074=0,AG1074,AI1074=0,AH1074,AJ1074=0,AI1074,AK1074=0,AJ1074,TRUE,AK1074))</f>
        <v>156543</v>
      </c>
      <c r="AM1074" t="b">
        <f t="shared" ca="1" si="169"/>
        <v>0</v>
      </c>
      <c r="AN1074" t="b">
        <f ca="1">IF($C1074="","",IF(IFERROR(MATCH(N1074,$N$1:$N1073,0),0)&gt;0,FALSE,TRUE))</f>
        <v>1</v>
      </c>
      <c r="AO1074" cm="1">
        <f t="array" aca="1" ref="AO1074" ca="1">_xlfn.IFS($C1074="","",AND(AM1074,AN1074),AL1074,TRUE,0)</f>
        <v>0</v>
      </c>
      <c r="AP1074" t="str" cm="1">
        <f t="array" aca="1" ref="AP1074" ca="1">_xlfn.IFS($C1074="","",AND(AN1074,AL1074&gt;=TBF),AL1074,TRUE,"")</f>
        <v/>
      </c>
    </row>
    <row r="1075" spans="1:42" x14ac:dyDescent="0.3">
      <c r="A1075">
        <v>1071</v>
      </c>
      <c r="C1075" s="10" t="str">
        <f ca="1">IF(OFFSET(INPUT_START,A1075-1,0)=0,"",OFFSET(INPUT_START,A1075-1,0))</f>
        <v>$ ls</v>
      </c>
      <c r="D1075" t="b">
        <f t="shared" ca="1" si="160"/>
        <v>1</v>
      </c>
      <c r="E1075" t="b">
        <f t="shared" ca="1" si="161"/>
        <v>1</v>
      </c>
      <c r="F1075" t="b">
        <f t="shared" ca="1" si="162"/>
        <v>0</v>
      </c>
      <c r="G1075" t="b">
        <f t="shared" ca="1" si="163"/>
        <v>0</v>
      </c>
      <c r="H1075" t="b">
        <f t="shared" ca="1" si="164"/>
        <v>0</v>
      </c>
      <c r="I1075">
        <f t="shared" ca="1" si="165"/>
        <v>0</v>
      </c>
      <c r="J1075" t="str">
        <f t="shared" ca="1" si="166"/>
        <v/>
      </c>
      <c r="K1075" t="str">
        <f t="shared" ca="1" si="167"/>
        <v/>
      </c>
      <c r="L1075" s="23">
        <f t="shared" ca="1" si="168"/>
        <v>0</v>
      </c>
      <c r="M1075" s="23" cm="1">
        <f t="array" aca="1" ref="M1075" ca="1">_xlfn.IFS($C1075="","",
$A1075=1,1,
NOT($F1075),M1074,
AND($F1075,$J1075&lt;&gt;".."),M1074+1,
AND($F1075,$J1075=".."),M1074-1,
TRUE,"ERR")</f>
        <v>6</v>
      </c>
      <c r="N1075" s="23" t="str" cm="1">
        <f t="array" aca="1" ref="N1075" ca="1">_xlfn.IFS($C1075="","",
$A1075=1,"",
NOT($F1075),N1074,
AND($F1075,$J1075&lt;&gt;".."),N1074&amp;IF(N1074="/","","/")&amp;$J1075,
AND($F1075,$J1075=".."),MID(N1074,1,FIND("@",SUBSTITUTE(N1074,"/","@",$M1075)) -1 ),
TRUE,"ERR")</f>
        <v>root/vpjqpqfm/rgqtzc/zgqjbf/vzgpfd/hdcqm</v>
      </c>
      <c r="O1075" s="22" t="str" cm="1">
        <f t="array" aca="1" ref="O1075" ca="1">_xlfn.IFS($C1075="","",
$N1075="root","root",
TRUE,MID($N1075,1+FIND("@",SUBSTITUTE($N1075,"/","@",$M1075-1)),100 )
)</f>
        <v>hdcqm</v>
      </c>
      <c r="P1075" s="23" t="str" cm="1">
        <f t="array" aca="1" ref="P1075" ca="1">_xlfn.IFS($C1075="","",
P$4=1,"root",
P$4&gt;$M1075,"__",
TRUE,MID($N1075,1, FIND("@",SUBSTITUTE($N1075&amp;"/","/","@",P$4))-1)
)</f>
        <v>root</v>
      </c>
      <c r="Q1075" s="23" t="str" cm="1">
        <f t="array" aca="1" ref="Q1075" ca="1">_xlfn.IFS($C1075="","",
Q$4=1,"root",
Q$4&gt;$M1075,"__",
TRUE,MID($N1075,1, FIND("@",SUBSTITUTE($N1075&amp;"/","/","@",Q$4))-1)
)</f>
        <v>root/vpjqpqfm</v>
      </c>
      <c r="R1075" s="23" t="str" cm="1">
        <f t="array" aca="1" ref="R1075" ca="1">_xlfn.IFS($C1075="","",
R$4=1,"root",
R$4&gt;$M1075,"__",
TRUE,MID($N1075,1, FIND("@",SUBSTITUTE($N1075&amp;"/","/","@",R$4))-1)
)</f>
        <v>root/vpjqpqfm/rgqtzc</v>
      </c>
      <c r="S1075" s="23" t="str" cm="1">
        <f t="array" aca="1" ref="S1075" ca="1">_xlfn.IFS($C1075="","",
S$4=1,"root",
S$4&gt;$M1075,"__",
TRUE,MID($N1075,1, FIND("@",SUBSTITUTE($N1075&amp;"/","/","@",S$4))-1)
)</f>
        <v>root/vpjqpqfm/rgqtzc/zgqjbf</v>
      </c>
      <c r="T1075" s="23" t="str" cm="1">
        <f t="array" aca="1" ref="T1075" ca="1">_xlfn.IFS($C1075="","",
T$4=1,"root",
T$4&gt;$M1075,"__",
TRUE,MID($N1075,1, FIND("@",SUBSTITUTE($N1075&amp;"/","/","@",T$4))-1)
)</f>
        <v>root/vpjqpqfm/rgqtzc/zgqjbf/vzgpfd</v>
      </c>
      <c r="U1075" s="23" t="str" cm="1">
        <f t="array" aca="1" ref="U1075" ca="1">_xlfn.IFS($C1075="","",
U$4=1,"root",
U$4&gt;$M1075,"__",
TRUE,MID($N1075,1, FIND("@",SUBSTITUTE($N1075&amp;"/","/","@",U$4))-1)
)</f>
        <v>root/vpjqpqfm/rgqtzc/zgqjbf/vzgpfd/hdcqm</v>
      </c>
      <c r="V1075" s="23" t="str" cm="1">
        <f t="array" aca="1" ref="V1075" ca="1">_xlfn.IFS($C1075="","",
V$4=1,"root",
V$4&gt;$M1075,"__",
TRUE,MID($N1075,1, FIND("@",SUBSTITUTE($N1075&amp;"/","/","@",V$4))-1)
)</f>
        <v>__</v>
      </c>
      <c r="W1075" s="23" t="str" cm="1">
        <f t="array" aca="1" ref="W1075" ca="1">_xlfn.IFS($C1075="","",
W$4=1,"root",
W$4&gt;$M1075,"__",
TRUE,MID($N1075,1, FIND("@",SUBSTITUTE($N1075&amp;"/","/","@",W$4))-1)
)</f>
        <v>__</v>
      </c>
      <c r="X1075" s="23" t="str" cm="1">
        <f t="array" aca="1" ref="X1075" ca="1">_xlfn.IFS($C1075="","",
X$4=1,"root",
X$4&gt;$M1075,"__",
TRUE,MID($N1075,1, FIND("@",SUBSTITUTE($N1075&amp;"/","/","@",X$4))-1)
)</f>
        <v>__</v>
      </c>
      <c r="Y1075" s="23" t="str" cm="1">
        <f t="array" aca="1" ref="Y1075" ca="1">_xlfn.IFS($C1075="","",
Y$4=1,"root",
Y$4&gt;$M1075,"__",
TRUE,MID($N1075,1, FIND("@",SUBSTITUTE($N1075&amp;"/","/","@",Y$4))-1)
)</f>
        <v>__</v>
      </c>
      <c r="Z1075" s="23" t="str" cm="1">
        <f t="array" aca="1" ref="Z1075" ca="1">_xlfn.IFS($C1075="","",
Z$4=1,"root",
Z$4&gt;$M1075,"__",
TRUE,MID($N1075,1, FIND("@",SUBSTITUTE($N1075&amp;"/","/","@",Z$4))-1)
)</f>
        <v>__</v>
      </c>
      <c r="AA1075" s="28" cm="1">
        <f t="array" aca="1" ref="AA1075" ca="1">IF($C1075="","",SUMIF(LEV_1,P1075,LEN))</f>
        <v>41035571</v>
      </c>
      <c r="AB1075" s="28" cm="1">
        <f t="array" aca="1" ref="AB1075" ca="1">IF($C1075="","",IF(Q1075="__",0,SUMIF(LEV_2,Q1075,LEN)))</f>
        <v>23329164</v>
      </c>
      <c r="AC1075" s="28" cm="1">
        <f t="array" aca="1" ref="AC1075" ca="1">IF($C1075="","",IF(R1075="__",0,SUMIF(LEV_3,R1075,LEN)))</f>
        <v>16068117</v>
      </c>
      <c r="AD1075" s="28" cm="1">
        <f t="array" aca="1" ref="AD1075" ca="1">IF($C1075="","",IF(S1075="__",0,SUMIF(LEV_4,S1075,LEN)))</f>
        <v>2466531</v>
      </c>
      <c r="AE1075" s="28" cm="1">
        <f t="array" aca="1" ref="AE1075" ca="1">IF($C1075="","",IF(T1075="__",0,SUMIF(LEV_5,T1075,LEN)))</f>
        <v>1483302</v>
      </c>
      <c r="AF1075" s="28" cm="1">
        <f t="array" aca="1" ref="AF1075" ca="1">IF($C1075="","",IF(U1075="__",0,SUMIF(LEV_6,U1075,LEN)))</f>
        <v>156543</v>
      </c>
      <c r="AG1075" s="28" cm="1">
        <f t="array" aca="1" ref="AG1075" ca="1">IF($C1075="","",IF(V1075="__",0,SUMIF(LEV_7,V1075,LEN)))</f>
        <v>0</v>
      </c>
      <c r="AH1075" s="28" cm="1">
        <f t="array" aca="1" ref="AH1075" ca="1">IF($C1075="","",IF(W1075="__",0,SUMIF(LEV_8,W1075,LEN)))</f>
        <v>0</v>
      </c>
      <c r="AI1075" s="28" cm="1">
        <f t="array" aca="1" ref="AI1075" ca="1">IF($C1075="","",IF(X1075="__",0,SUMIF(LEV_9,X1075,LEN)))</f>
        <v>0</v>
      </c>
      <c r="AJ1075" s="28" cm="1">
        <f t="array" aca="1" ref="AJ1075" ca="1">IF($C1075="","",IF(Y1075="__",0,SUMIF(LEV_10,Y1075,LEN)))</f>
        <v>0</v>
      </c>
      <c r="AK1075" s="28" cm="1">
        <f t="array" aca="1" ref="AK1075" ca="1">IF($C1075="","",IF(Z1075="__",0,SUMIF(LEV_11,Z1075,LEN)))</f>
        <v>0</v>
      </c>
      <c r="AL1075" cm="1">
        <f t="array" aca="1" ref="AL1075" ca="1">IF($C1075="","",_xlfn.IFS(AB1075=0,AA1075,AC1075=0,AB1075,AD1075=0,AC1075,AE1075=0,AD1075,AF1075=0,AE1075,AG1075=0,AF1075,AH1075=0,AG1075,AI1075=0,AH1075,AJ1075=0,AI1075,AK1075=0,AJ1075,TRUE,AK1075))</f>
        <v>156543</v>
      </c>
      <c r="AM1075" t="b">
        <f t="shared" ca="1" si="169"/>
        <v>0</v>
      </c>
      <c r="AN1075" t="b">
        <f ca="1">IF($C1075="","",IF(IFERROR(MATCH(N1075,$N$1:$N1074,0),0)&gt;0,FALSE,TRUE))</f>
        <v>0</v>
      </c>
      <c r="AO1075" cm="1">
        <f t="array" aca="1" ref="AO1075" ca="1">_xlfn.IFS($C1075="","",AND(AM1075,AN1075),AL1075,TRUE,0)</f>
        <v>0</v>
      </c>
      <c r="AP1075" t="str" cm="1">
        <f t="array" aca="1" ref="AP1075" ca="1">_xlfn.IFS($C1075="","",AND(AN1075,AL1075&gt;=TBF),AL1075,TRUE,"")</f>
        <v/>
      </c>
    </row>
    <row r="1076" spans="1:42" x14ac:dyDescent="0.3">
      <c r="A1076">
        <v>1072</v>
      </c>
      <c r="C1076" s="10" t="str">
        <f ca="1">IF(OFFSET(INPUT_START,A1076-1,0)=0,"",OFFSET(INPUT_START,A1076-1,0))</f>
        <v>156543 qfb.vhv</v>
      </c>
      <c r="D1076" t="b">
        <f t="shared" ca="1" si="160"/>
        <v>0</v>
      </c>
      <c r="E1076" t="b">
        <f t="shared" ca="1" si="161"/>
        <v>0</v>
      </c>
      <c r="F1076" t="b">
        <f t="shared" ca="1" si="162"/>
        <v>0</v>
      </c>
      <c r="G1076" t="b">
        <f t="shared" ca="1" si="163"/>
        <v>0</v>
      </c>
      <c r="H1076" t="b">
        <f t="shared" ca="1" si="164"/>
        <v>1</v>
      </c>
      <c r="I1076">
        <f t="shared" ca="1" si="165"/>
        <v>7</v>
      </c>
      <c r="J1076" t="str">
        <f t="shared" ca="1" si="166"/>
        <v/>
      </c>
      <c r="K1076" t="str">
        <f t="shared" ca="1" si="167"/>
        <v>qfb.vhv</v>
      </c>
      <c r="L1076" s="23">
        <f t="shared" ca="1" si="168"/>
        <v>156543</v>
      </c>
      <c r="M1076" s="23" cm="1">
        <f t="array" aca="1" ref="M1076" ca="1">_xlfn.IFS($C1076="","",
$A1076=1,1,
NOT($F1076),M1075,
AND($F1076,$J1076&lt;&gt;".."),M1075+1,
AND($F1076,$J1076=".."),M1075-1,
TRUE,"ERR")</f>
        <v>6</v>
      </c>
      <c r="N1076" s="23" t="str" cm="1">
        <f t="array" aca="1" ref="N1076" ca="1">_xlfn.IFS($C1076="","",
$A1076=1,"",
NOT($F1076),N1075,
AND($F1076,$J1076&lt;&gt;".."),N1075&amp;IF(N1075="/","","/")&amp;$J1076,
AND($F1076,$J1076=".."),MID(N1075,1,FIND("@",SUBSTITUTE(N1075,"/","@",$M1076)) -1 ),
TRUE,"ERR")</f>
        <v>root/vpjqpqfm/rgqtzc/zgqjbf/vzgpfd/hdcqm</v>
      </c>
      <c r="O1076" s="22" t="str" cm="1">
        <f t="array" aca="1" ref="O1076" ca="1">_xlfn.IFS($C1076="","",
$N1076="root","root",
TRUE,MID($N1076,1+FIND("@",SUBSTITUTE($N1076,"/","@",$M1076-1)),100 )
)</f>
        <v>hdcqm</v>
      </c>
      <c r="P1076" s="23" t="str" cm="1">
        <f t="array" aca="1" ref="P1076" ca="1">_xlfn.IFS($C1076="","",
P$4=1,"root",
P$4&gt;$M1076,"__",
TRUE,MID($N1076,1, FIND("@",SUBSTITUTE($N1076&amp;"/","/","@",P$4))-1)
)</f>
        <v>root</v>
      </c>
      <c r="Q1076" s="23" t="str" cm="1">
        <f t="array" aca="1" ref="Q1076" ca="1">_xlfn.IFS($C1076="","",
Q$4=1,"root",
Q$4&gt;$M1076,"__",
TRUE,MID($N1076,1, FIND("@",SUBSTITUTE($N1076&amp;"/","/","@",Q$4))-1)
)</f>
        <v>root/vpjqpqfm</v>
      </c>
      <c r="R1076" s="23" t="str" cm="1">
        <f t="array" aca="1" ref="R1076" ca="1">_xlfn.IFS($C1076="","",
R$4=1,"root",
R$4&gt;$M1076,"__",
TRUE,MID($N1076,1, FIND("@",SUBSTITUTE($N1076&amp;"/","/","@",R$4))-1)
)</f>
        <v>root/vpjqpqfm/rgqtzc</v>
      </c>
      <c r="S1076" s="23" t="str" cm="1">
        <f t="array" aca="1" ref="S1076" ca="1">_xlfn.IFS($C1076="","",
S$4=1,"root",
S$4&gt;$M1076,"__",
TRUE,MID($N1076,1, FIND("@",SUBSTITUTE($N1076&amp;"/","/","@",S$4))-1)
)</f>
        <v>root/vpjqpqfm/rgqtzc/zgqjbf</v>
      </c>
      <c r="T1076" s="23" t="str" cm="1">
        <f t="array" aca="1" ref="T1076" ca="1">_xlfn.IFS($C1076="","",
T$4=1,"root",
T$4&gt;$M1076,"__",
TRUE,MID($N1076,1, FIND("@",SUBSTITUTE($N1076&amp;"/","/","@",T$4))-1)
)</f>
        <v>root/vpjqpqfm/rgqtzc/zgqjbf/vzgpfd</v>
      </c>
      <c r="U1076" s="23" t="str" cm="1">
        <f t="array" aca="1" ref="U1076" ca="1">_xlfn.IFS($C1076="","",
U$4=1,"root",
U$4&gt;$M1076,"__",
TRUE,MID($N1076,1, FIND("@",SUBSTITUTE($N1076&amp;"/","/","@",U$4))-1)
)</f>
        <v>root/vpjqpqfm/rgqtzc/zgqjbf/vzgpfd/hdcqm</v>
      </c>
      <c r="V1076" s="23" t="str" cm="1">
        <f t="array" aca="1" ref="V1076" ca="1">_xlfn.IFS($C1076="","",
V$4=1,"root",
V$4&gt;$M1076,"__",
TRUE,MID($N1076,1, FIND("@",SUBSTITUTE($N1076&amp;"/","/","@",V$4))-1)
)</f>
        <v>__</v>
      </c>
      <c r="W1076" s="23" t="str" cm="1">
        <f t="array" aca="1" ref="W1076" ca="1">_xlfn.IFS($C1076="","",
W$4=1,"root",
W$4&gt;$M1076,"__",
TRUE,MID($N1076,1, FIND("@",SUBSTITUTE($N1076&amp;"/","/","@",W$4))-1)
)</f>
        <v>__</v>
      </c>
      <c r="X1076" s="23" t="str" cm="1">
        <f t="array" aca="1" ref="X1076" ca="1">_xlfn.IFS($C1076="","",
X$4=1,"root",
X$4&gt;$M1076,"__",
TRUE,MID($N1076,1, FIND("@",SUBSTITUTE($N1076&amp;"/","/","@",X$4))-1)
)</f>
        <v>__</v>
      </c>
      <c r="Y1076" s="23" t="str" cm="1">
        <f t="array" aca="1" ref="Y1076" ca="1">_xlfn.IFS($C1076="","",
Y$4=1,"root",
Y$4&gt;$M1076,"__",
TRUE,MID($N1076,1, FIND("@",SUBSTITUTE($N1076&amp;"/","/","@",Y$4))-1)
)</f>
        <v>__</v>
      </c>
      <c r="Z1076" s="23" t="str" cm="1">
        <f t="array" aca="1" ref="Z1076" ca="1">_xlfn.IFS($C1076="","",
Z$4=1,"root",
Z$4&gt;$M1076,"__",
TRUE,MID($N1076,1, FIND("@",SUBSTITUTE($N1076&amp;"/","/","@",Z$4))-1)
)</f>
        <v>__</v>
      </c>
      <c r="AA1076" s="28" cm="1">
        <f t="array" aca="1" ref="AA1076" ca="1">IF($C1076="","",SUMIF(LEV_1,P1076,LEN))</f>
        <v>41035571</v>
      </c>
      <c r="AB1076" s="28" cm="1">
        <f t="array" aca="1" ref="AB1076" ca="1">IF($C1076="","",IF(Q1076="__",0,SUMIF(LEV_2,Q1076,LEN)))</f>
        <v>23329164</v>
      </c>
      <c r="AC1076" s="28" cm="1">
        <f t="array" aca="1" ref="AC1076" ca="1">IF($C1076="","",IF(R1076="__",0,SUMIF(LEV_3,R1076,LEN)))</f>
        <v>16068117</v>
      </c>
      <c r="AD1076" s="28" cm="1">
        <f t="array" aca="1" ref="AD1076" ca="1">IF($C1076="","",IF(S1076="__",0,SUMIF(LEV_4,S1076,LEN)))</f>
        <v>2466531</v>
      </c>
      <c r="AE1076" s="28" cm="1">
        <f t="array" aca="1" ref="AE1076" ca="1">IF($C1076="","",IF(T1076="__",0,SUMIF(LEV_5,T1076,LEN)))</f>
        <v>1483302</v>
      </c>
      <c r="AF1076" s="28" cm="1">
        <f t="array" aca="1" ref="AF1076" ca="1">IF($C1076="","",IF(U1076="__",0,SUMIF(LEV_6,U1076,LEN)))</f>
        <v>156543</v>
      </c>
      <c r="AG1076" s="28" cm="1">
        <f t="array" aca="1" ref="AG1076" ca="1">IF($C1076="","",IF(V1076="__",0,SUMIF(LEV_7,V1076,LEN)))</f>
        <v>0</v>
      </c>
      <c r="AH1076" s="28" cm="1">
        <f t="array" aca="1" ref="AH1076" ca="1">IF($C1076="","",IF(W1076="__",0,SUMIF(LEV_8,W1076,LEN)))</f>
        <v>0</v>
      </c>
      <c r="AI1076" s="28" cm="1">
        <f t="array" aca="1" ref="AI1076" ca="1">IF($C1076="","",IF(X1076="__",0,SUMIF(LEV_9,X1076,LEN)))</f>
        <v>0</v>
      </c>
      <c r="AJ1076" s="28" cm="1">
        <f t="array" aca="1" ref="AJ1076" ca="1">IF($C1076="","",IF(Y1076="__",0,SUMIF(LEV_10,Y1076,LEN)))</f>
        <v>0</v>
      </c>
      <c r="AK1076" s="28" cm="1">
        <f t="array" aca="1" ref="AK1076" ca="1">IF($C1076="","",IF(Z1076="__",0,SUMIF(LEV_11,Z1076,LEN)))</f>
        <v>0</v>
      </c>
      <c r="AL1076" cm="1">
        <f t="array" aca="1" ref="AL1076" ca="1">IF($C1076="","",_xlfn.IFS(AB1076=0,AA1076,AC1076=0,AB1076,AD1076=0,AC1076,AE1076=0,AD1076,AF1076=0,AE1076,AG1076=0,AF1076,AH1076=0,AG1076,AI1076=0,AH1076,AJ1076=0,AI1076,AK1076=0,AJ1076,TRUE,AK1076))</f>
        <v>156543</v>
      </c>
      <c r="AM1076" t="b">
        <f t="shared" ca="1" si="169"/>
        <v>0</v>
      </c>
      <c r="AN1076" t="b">
        <f ca="1">IF($C1076="","",IF(IFERROR(MATCH(N1076,$N$1:$N1075,0),0)&gt;0,FALSE,TRUE))</f>
        <v>0</v>
      </c>
      <c r="AO1076" cm="1">
        <f t="array" aca="1" ref="AO1076" ca="1">_xlfn.IFS($C1076="","",AND(AM1076,AN1076),AL1076,TRUE,0)</f>
        <v>0</v>
      </c>
      <c r="AP1076" t="str" cm="1">
        <f t="array" aca="1" ref="AP1076" ca="1">_xlfn.IFS($C1076="","",AND(AN1076,AL1076&gt;=TBF),AL1076,TRUE,"")</f>
        <v/>
      </c>
    </row>
    <row r="1077" spans="1:42" x14ac:dyDescent="0.3">
      <c r="A1077">
        <v>1073</v>
      </c>
      <c r="C1077" s="10" t="str">
        <f ca="1">IF(OFFSET(INPUT_START,A1077-1,0)=0,"",OFFSET(INPUT_START,A1077-1,0))</f>
        <v>$ cd ..</v>
      </c>
      <c r="D1077" t="b">
        <f t="shared" ca="1" si="160"/>
        <v>1</v>
      </c>
      <c r="E1077" t="b">
        <f t="shared" ca="1" si="161"/>
        <v>0</v>
      </c>
      <c r="F1077" t="b">
        <f t="shared" ca="1" si="162"/>
        <v>1</v>
      </c>
      <c r="G1077" t="b">
        <f t="shared" ca="1" si="163"/>
        <v>0</v>
      </c>
      <c r="H1077" t="b">
        <f t="shared" ca="1" si="164"/>
        <v>0</v>
      </c>
      <c r="I1077">
        <f t="shared" ca="1" si="165"/>
        <v>5</v>
      </c>
      <c r="J1077" t="str">
        <f t="shared" ca="1" si="166"/>
        <v>..</v>
      </c>
      <c r="K1077" t="str">
        <f t="shared" ca="1" si="167"/>
        <v/>
      </c>
      <c r="L1077" s="23">
        <f t="shared" ca="1" si="168"/>
        <v>0</v>
      </c>
      <c r="M1077" s="23" cm="1">
        <f t="array" aca="1" ref="M1077" ca="1">_xlfn.IFS($C1077="","",
$A1077=1,1,
NOT($F1077),M1076,
AND($F1077,$J1077&lt;&gt;".."),M1076+1,
AND($F1077,$J1077=".."),M1076-1,
TRUE,"ERR")</f>
        <v>5</v>
      </c>
      <c r="N1077" s="23" t="str" cm="1">
        <f t="array" aca="1" ref="N1077" ca="1">_xlfn.IFS($C1077="","",
$A1077=1,"",
NOT($F1077),N1076,
AND($F1077,$J1077&lt;&gt;".."),N1076&amp;IF(N1076="/","","/")&amp;$J1077,
AND($F1077,$J1077=".."),MID(N1076,1,FIND("@",SUBSTITUTE(N1076,"/","@",$M1077)) -1 ),
TRUE,"ERR")</f>
        <v>root/vpjqpqfm/rgqtzc/zgqjbf/vzgpfd</v>
      </c>
      <c r="O1077" s="22" t="str" cm="1">
        <f t="array" aca="1" ref="O1077" ca="1">_xlfn.IFS($C1077="","",
$N1077="root","root",
TRUE,MID($N1077,1+FIND("@",SUBSTITUTE($N1077,"/","@",$M1077-1)),100 )
)</f>
        <v>vzgpfd</v>
      </c>
      <c r="P1077" s="23" t="str" cm="1">
        <f t="array" aca="1" ref="P1077" ca="1">_xlfn.IFS($C1077="","",
P$4=1,"root",
P$4&gt;$M1077,"__",
TRUE,MID($N1077,1, FIND("@",SUBSTITUTE($N1077&amp;"/","/","@",P$4))-1)
)</f>
        <v>root</v>
      </c>
      <c r="Q1077" s="23" t="str" cm="1">
        <f t="array" aca="1" ref="Q1077" ca="1">_xlfn.IFS($C1077="","",
Q$4=1,"root",
Q$4&gt;$M1077,"__",
TRUE,MID($N1077,1, FIND("@",SUBSTITUTE($N1077&amp;"/","/","@",Q$4))-1)
)</f>
        <v>root/vpjqpqfm</v>
      </c>
      <c r="R1077" s="23" t="str" cm="1">
        <f t="array" aca="1" ref="R1077" ca="1">_xlfn.IFS($C1077="","",
R$4=1,"root",
R$4&gt;$M1077,"__",
TRUE,MID($N1077,1, FIND("@",SUBSTITUTE($N1077&amp;"/","/","@",R$4))-1)
)</f>
        <v>root/vpjqpqfm/rgqtzc</v>
      </c>
      <c r="S1077" s="23" t="str" cm="1">
        <f t="array" aca="1" ref="S1077" ca="1">_xlfn.IFS($C1077="","",
S$4=1,"root",
S$4&gt;$M1077,"__",
TRUE,MID($N1077,1, FIND("@",SUBSTITUTE($N1077&amp;"/","/","@",S$4))-1)
)</f>
        <v>root/vpjqpqfm/rgqtzc/zgqjbf</v>
      </c>
      <c r="T1077" s="23" t="str" cm="1">
        <f t="array" aca="1" ref="T1077" ca="1">_xlfn.IFS($C1077="","",
T$4=1,"root",
T$4&gt;$M1077,"__",
TRUE,MID($N1077,1, FIND("@",SUBSTITUTE($N1077&amp;"/","/","@",T$4))-1)
)</f>
        <v>root/vpjqpqfm/rgqtzc/zgqjbf/vzgpfd</v>
      </c>
      <c r="U1077" s="23" t="str" cm="1">
        <f t="array" aca="1" ref="U1077" ca="1">_xlfn.IFS($C1077="","",
U$4=1,"root",
U$4&gt;$M1077,"__",
TRUE,MID($N1077,1, FIND("@",SUBSTITUTE($N1077&amp;"/","/","@",U$4))-1)
)</f>
        <v>__</v>
      </c>
      <c r="V1077" s="23" t="str" cm="1">
        <f t="array" aca="1" ref="V1077" ca="1">_xlfn.IFS($C1077="","",
V$4=1,"root",
V$4&gt;$M1077,"__",
TRUE,MID($N1077,1, FIND("@",SUBSTITUTE($N1077&amp;"/","/","@",V$4))-1)
)</f>
        <v>__</v>
      </c>
      <c r="W1077" s="23" t="str" cm="1">
        <f t="array" aca="1" ref="W1077" ca="1">_xlfn.IFS($C1077="","",
W$4=1,"root",
W$4&gt;$M1077,"__",
TRUE,MID($N1077,1, FIND("@",SUBSTITUTE($N1077&amp;"/","/","@",W$4))-1)
)</f>
        <v>__</v>
      </c>
      <c r="X1077" s="23" t="str" cm="1">
        <f t="array" aca="1" ref="X1077" ca="1">_xlfn.IFS($C1077="","",
X$4=1,"root",
X$4&gt;$M1077,"__",
TRUE,MID($N1077,1, FIND("@",SUBSTITUTE($N1077&amp;"/","/","@",X$4))-1)
)</f>
        <v>__</v>
      </c>
      <c r="Y1077" s="23" t="str" cm="1">
        <f t="array" aca="1" ref="Y1077" ca="1">_xlfn.IFS($C1077="","",
Y$4=1,"root",
Y$4&gt;$M1077,"__",
TRUE,MID($N1077,1, FIND("@",SUBSTITUTE($N1077&amp;"/","/","@",Y$4))-1)
)</f>
        <v>__</v>
      </c>
      <c r="Z1077" s="23" t="str" cm="1">
        <f t="array" aca="1" ref="Z1077" ca="1">_xlfn.IFS($C1077="","",
Z$4=1,"root",
Z$4&gt;$M1077,"__",
TRUE,MID($N1077,1, FIND("@",SUBSTITUTE($N1077&amp;"/","/","@",Z$4))-1)
)</f>
        <v>__</v>
      </c>
      <c r="AA1077" s="28" cm="1">
        <f t="array" aca="1" ref="AA1077" ca="1">IF($C1077="","",SUMIF(LEV_1,P1077,LEN))</f>
        <v>41035571</v>
      </c>
      <c r="AB1077" s="28" cm="1">
        <f t="array" aca="1" ref="AB1077" ca="1">IF($C1077="","",IF(Q1077="__",0,SUMIF(LEV_2,Q1077,LEN)))</f>
        <v>23329164</v>
      </c>
      <c r="AC1077" s="28" cm="1">
        <f t="array" aca="1" ref="AC1077" ca="1">IF($C1077="","",IF(R1077="__",0,SUMIF(LEV_3,R1077,LEN)))</f>
        <v>16068117</v>
      </c>
      <c r="AD1077" s="28" cm="1">
        <f t="array" aca="1" ref="AD1077" ca="1">IF($C1077="","",IF(S1077="__",0,SUMIF(LEV_4,S1077,LEN)))</f>
        <v>2466531</v>
      </c>
      <c r="AE1077" s="28" cm="1">
        <f t="array" aca="1" ref="AE1077" ca="1">IF($C1077="","",IF(T1077="__",0,SUMIF(LEV_5,T1077,LEN)))</f>
        <v>1483302</v>
      </c>
      <c r="AF1077" s="28" cm="1">
        <f t="array" aca="1" ref="AF1077" ca="1">IF($C1077="","",IF(U1077="__",0,SUMIF(LEV_6,U1077,LEN)))</f>
        <v>0</v>
      </c>
      <c r="AG1077" s="28" cm="1">
        <f t="array" aca="1" ref="AG1077" ca="1">IF($C1077="","",IF(V1077="__",0,SUMIF(LEV_7,V1077,LEN)))</f>
        <v>0</v>
      </c>
      <c r="AH1077" s="28" cm="1">
        <f t="array" aca="1" ref="AH1077" ca="1">IF($C1077="","",IF(W1077="__",0,SUMIF(LEV_8,W1077,LEN)))</f>
        <v>0</v>
      </c>
      <c r="AI1077" s="28" cm="1">
        <f t="array" aca="1" ref="AI1077" ca="1">IF($C1077="","",IF(X1077="__",0,SUMIF(LEV_9,X1077,LEN)))</f>
        <v>0</v>
      </c>
      <c r="AJ1077" s="28" cm="1">
        <f t="array" aca="1" ref="AJ1077" ca="1">IF($C1077="","",IF(Y1077="__",0,SUMIF(LEV_10,Y1077,LEN)))</f>
        <v>0</v>
      </c>
      <c r="AK1077" s="28" cm="1">
        <f t="array" aca="1" ref="AK1077" ca="1">IF($C1077="","",IF(Z1077="__",0,SUMIF(LEV_11,Z1077,LEN)))</f>
        <v>0</v>
      </c>
      <c r="AL1077" cm="1">
        <f t="array" aca="1" ref="AL1077" ca="1">IF($C1077="","",_xlfn.IFS(AB1077=0,AA1077,AC1077=0,AB1077,AD1077=0,AC1077,AE1077=0,AD1077,AF1077=0,AE1077,AG1077=0,AF1077,AH1077=0,AG1077,AI1077=0,AH1077,AJ1077=0,AI1077,AK1077=0,AJ1077,TRUE,AK1077))</f>
        <v>1483302</v>
      </c>
      <c r="AM1077" t="b">
        <f t="shared" ca="1" si="169"/>
        <v>0</v>
      </c>
      <c r="AN1077" t="b">
        <f ca="1">IF($C1077="","",IF(IFERROR(MATCH(N1077,$N$1:$N1076,0),0)&gt;0,FALSE,TRUE))</f>
        <v>0</v>
      </c>
      <c r="AO1077" cm="1">
        <f t="array" aca="1" ref="AO1077" ca="1">_xlfn.IFS($C1077="","",AND(AM1077,AN1077),AL1077,TRUE,0)</f>
        <v>0</v>
      </c>
      <c r="AP1077" t="str" cm="1">
        <f t="array" aca="1" ref="AP1077" ca="1">_xlfn.IFS($C1077="","",AND(AN1077,AL1077&gt;=TBF),AL1077,TRUE,"")</f>
        <v/>
      </c>
    </row>
    <row r="1078" spans="1:42" x14ac:dyDescent="0.3">
      <c r="A1078">
        <v>1074</v>
      </c>
      <c r="C1078" s="10" t="str">
        <f ca="1">IF(OFFSET(INPUT_START,A1078-1,0)=0,"",OFFSET(INPUT_START,A1078-1,0))</f>
        <v>$ cd swcvhtmp</v>
      </c>
      <c r="D1078" t="b">
        <f t="shared" ca="1" si="160"/>
        <v>1</v>
      </c>
      <c r="E1078" t="b">
        <f t="shared" ca="1" si="161"/>
        <v>0</v>
      </c>
      <c r="F1078" t="b">
        <f t="shared" ca="1" si="162"/>
        <v>1</v>
      </c>
      <c r="G1078" t="b">
        <f t="shared" ca="1" si="163"/>
        <v>0</v>
      </c>
      <c r="H1078" t="b">
        <f t="shared" ca="1" si="164"/>
        <v>0</v>
      </c>
      <c r="I1078">
        <f t="shared" ca="1" si="165"/>
        <v>5</v>
      </c>
      <c r="J1078" t="str">
        <f t="shared" ca="1" si="166"/>
        <v>swcvhtmp</v>
      </c>
      <c r="K1078" t="str">
        <f t="shared" ca="1" si="167"/>
        <v/>
      </c>
      <c r="L1078" s="23">
        <f t="shared" ca="1" si="168"/>
        <v>0</v>
      </c>
      <c r="M1078" s="23" cm="1">
        <f t="array" aca="1" ref="M1078" ca="1">_xlfn.IFS($C1078="","",
$A1078=1,1,
NOT($F1078),M1077,
AND($F1078,$J1078&lt;&gt;".."),M1077+1,
AND($F1078,$J1078=".."),M1077-1,
TRUE,"ERR")</f>
        <v>6</v>
      </c>
      <c r="N1078" s="23" t="str" cm="1">
        <f t="array" aca="1" ref="N1078" ca="1">_xlfn.IFS($C1078="","",
$A1078=1,"",
NOT($F1078),N1077,
AND($F1078,$J1078&lt;&gt;".."),N1077&amp;IF(N1077="/","","/")&amp;$J1078,
AND($F1078,$J1078=".."),MID(N1077,1,FIND("@",SUBSTITUTE(N1077,"/","@",$M1078)) -1 ),
TRUE,"ERR")</f>
        <v>root/vpjqpqfm/rgqtzc/zgqjbf/vzgpfd/swcvhtmp</v>
      </c>
      <c r="O1078" s="22" t="str" cm="1">
        <f t="array" aca="1" ref="O1078" ca="1">_xlfn.IFS($C1078="","",
$N1078="root","root",
TRUE,MID($N1078,1+FIND("@",SUBSTITUTE($N1078,"/","@",$M1078-1)),100 )
)</f>
        <v>swcvhtmp</v>
      </c>
      <c r="P1078" s="23" t="str" cm="1">
        <f t="array" aca="1" ref="P1078" ca="1">_xlfn.IFS($C1078="","",
P$4=1,"root",
P$4&gt;$M1078,"__",
TRUE,MID($N1078,1, FIND("@",SUBSTITUTE($N1078&amp;"/","/","@",P$4))-1)
)</f>
        <v>root</v>
      </c>
      <c r="Q1078" s="23" t="str" cm="1">
        <f t="array" aca="1" ref="Q1078" ca="1">_xlfn.IFS($C1078="","",
Q$4=1,"root",
Q$4&gt;$M1078,"__",
TRUE,MID($N1078,1, FIND("@",SUBSTITUTE($N1078&amp;"/","/","@",Q$4))-1)
)</f>
        <v>root/vpjqpqfm</v>
      </c>
      <c r="R1078" s="23" t="str" cm="1">
        <f t="array" aca="1" ref="R1078" ca="1">_xlfn.IFS($C1078="","",
R$4=1,"root",
R$4&gt;$M1078,"__",
TRUE,MID($N1078,1, FIND("@",SUBSTITUTE($N1078&amp;"/","/","@",R$4))-1)
)</f>
        <v>root/vpjqpqfm/rgqtzc</v>
      </c>
      <c r="S1078" s="23" t="str" cm="1">
        <f t="array" aca="1" ref="S1078" ca="1">_xlfn.IFS($C1078="","",
S$4=1,"root",
S$4&gt;$M1078,"__",
TRUE,MID($N1078,1, FIND("@",SUBSTITUTE($N1078&amp;"/","/","@",S$4))-1)
)</f>
        <v>root/vpjqpqfm/rgqtzc/zgqjbf</v>
      </c>
      <c r="T1078" s="23" t="str" cm="1">
        <f t="array" aca="1" ref="T1078" ca="1">_xlfn.IFS($C1078="","",
T$4=1,"root",
T$4&gt;$M1078,"__",
TRUE,MID($N1078,1, FIND("@",SUBSTITUTE($N1078&amp;"/","/","@",T$4))-1)
)</f>
        <v>root/vpjqpqfm/rgqtzc/zgqjbf/vzgpfd</v>
      </c>
      <c r="U1078" s="23" t="str" cm="1">
        <f t="array" aca="1" ref="U1078" ca="1">_xlfn.IFS($C1078="","",
U$4=1,"root",
U$4&gt;$M1078,"__",
TRUE,MID($N1078,1, FIND("@",SUBSTITUTE($N1078&amp;"/","/","@",U$4))-1)
)</f>
        <v>root/vpjqpqfm/rgqtzc/zgqjbf/vzgpfd/swcvhtmp</v>
      </c>
      <c r="V1078" s="23" t="str" cm="1">
        <f t="array" aca="1" ref="V1078" ca="1">_xlfn.IFS($C1078="","",
V$4=1,"root",
V$4&gt;$M1078,"__",
TRUE,MID($N1078,1, FIND("@",SUBSTITUTE($N1078&amp;"/","/","@",V$4))-1)
)</f>
        <v>__</v>
      </c>
      <c r="W1078" s="23" t="str" cm="1">
        <f t="array" aca="1" ref="W1078" ca="1">_xlfn.IFS($C1078="","",
W$4=1,"root",
W$4&gt;$M1078,"__",
TRUE,MID($N1078,1, FIND("@",SUBSTITUTE($N1078&amp;"/","/","@",W$4))-1)
)</f>
        <v>__</v>
      </c>
      <c r="X1078" s="23" t="str" cm="1">
        <f t="array" aca="1" ref="X1078" ca="1">_xlfn.IFS($C1078="","",
X$4=1,"root",
X$4&gt;$M1078,"__",
TRUE,MID($N1078,1, FIND("@",SUBSTITUTE($N1078&amp;"/","/","@",X$4))-1)
)</f>
        <v>__</v>
      </c>
      <c r="Y1078" s="23" t="str" cm="1">
        <f t="array" aca="1" ref="Y1078" ca="1">_xlfn.IFS($C1078="","",
Y$4=1,"root",
Y$4&gt;$M1078,"__",
TRUE,MID($N1078,1, FIND("@",SUBSTITUTE($N1078&amp;"/","/","@",Y$4))-1)
)</f>
        <v>__</v>
      </c>
      <c r="Z1078" s="23" t="str" cm="1">
        <f t="array" aca="1" ref="Z1078" ca="1">_xlfn.IFS($C1078="","",
Z$4=1,"root",
Z$4&gt;$M1078,"__",
TRUE,MID($N1078,1, FIND("@",SUBSTITUTE($N1078&amp;"/","/","@",Z$4))-1)
)</f>
        <v>__</v>
      </c>
      <c r="AA1078" s="28" cm="1">
        <f t="array" aca="1" ref="AA1078" ca="1">IF($C1078="","",SUMIF(LEV_1,P1078,LEN))</f>
        <v>41035571</v>
      </c>
      <c r="AB1078" s="28" cm="1">
        <f t="array" aca="1" ref="AB1078" ca="1">IF($C1078="","",IF(Q1078="__",0,SUMIF(LEV_2,Q1078,LEN)))</f>
        <v>23329164</v>
      </c>
      <c r="AC1078" s="28" cm="1">
        <f t="array" aca="1" ref="AC1078" ca="1">IF($C1078="","",IF(R1078="__",0,SUMIF(LEV_3,R1078,LEN)))</f>
        <v>16068117</v>
      </c>
      <c r="AD1078" s="28" cm="1">
        <f t="array" aca="1" ref="AD1078" ca="1">IF($C1078="","",IF(S1078="__",0,SUMIF(LEV_4,S1078,LEN)))</f>
        <v>2466531</v>
      </c>
      <c r="AE1078" s="28" cm="1">
        <f t="array" aca="1" ref="AE1078" ca="1">IF($C1078="","",IF(T1078="__",0,SUMIF(LEV_5,T1078,LEN)))</f>
        <v>1483302</v>
      </c>
      <c r="AF1078" s="28" cm="1">
        <f t="array" aca="1" ref="AF1078" ca="1">IF($C1078="","",IF(U1078="__",0,SUMIF(LEV_6,U1078,LEN)))</f>
        <v>227964</v>
      </c>
      <c r="AG1078" s="28" cm="1">
        <f t="array" aca="1" ref="AG1078" ca="1">IF($C1078="","",IF(V1078="__",0,SUMIF(LEV_7,V1078,LEN)))</f>
        <v>0</v>
      </c>
      <c r="AH1078" s="28" cm="1">
        <f t="array" aca="1" ref="AH1078" ca="1">IF($C1078="","",IF(W1078="__",0,SUMIF(LEV_8,W1078,LEN)))</f>
        <v>0</v>
      </c>
      <c r="AI1078" s="28" cm="1">
        <f t="array" aca="1" ref="AI1078" ca="1">IF($C1078="","",IF(X1078="__",0,SUMIF(LEV_9,X1078,LEN)))</f>
        <v>0</v>
      </c>
      <c r="AJ1078" s="28" cm="1">
        <f t="array" aca="1" ref="AJ1078" ca="1">IF($C1078="","",IF(Y1078="__",0,SUMIF(LEV_10,Y1078,LEN)))</f>
        <v>0</v>
      </c>
      <c r="AK1078" s="28" cm="1">
        <f t="array" aca="1" ref="AK1078" ca="1">IF($C1078="","",IF(Z1078="__",0,SUMIF(LEV_11,Z1078,LEN)))</f>
        <v>0</v>
      </c>
      <c r="AL1078" cm="1">
        <f t="array" aca="1" ref="AL1078" ca="1">IF($C1078="","",_xlfn.IFS(AB1078=0,AA1078,AC1078=0,AB1078,AD1078=0,AC1078,AE1078=0,AD1078,AF1078=0,AE1078,AG1078=0,AF1078,AH1078=0,AG1078,AI1078=0,AH1078,AJ1078=0,AI1078,AK1078=0,AJ1078,TRUE,AK1078))</f>
        <v>227964</v>
      </c>
      <c r="AM1078" t="b">
        <f t="shared" ca="1" si="169"/>
        <v>0</v>
      </c>
      <c r="AN1078" t="b">
        <f ca="1">IF($C1078="","",IF(IFERROR(MATCH(N1078,$N$1:$N1077,0),0)&gt;0,FALSE,TRUE))</f>
        <v>1</v>
      </c>
      <c r="AO1078" cm="1">
        <f t="array" aca="1" ref="AO1078" ca="1">_xlfn.IFS($C1078="","",AND(AM1078,AN1078),AL1078,TRUE,0)</f>
        <v>0</v>
      </c>
      <c r="AP1078" t="str" cm="1">
        <f t="array" aca="1" ref="AP1078" ca="1">_xlfn.IFS($C1078="","",AND(AN1078,AL1078&gt;=TBF),AL1078,TRUE,"")</f>
        <v/>
      </c>
    </row>
    <row r="1079" spans="1:42" x14ac:dyDescent="0.3">
      <c r="A1079">
        <v>1075</v>
      </c>
      <c r="C1079" s="10" t="str">
        <f ca="1">IF(OFFSET(INPUT_START,A1079-1,0)=0,"",OFFSET(INPUT_START,A1079-1,0))</f>
        <v>$ ls</v>
      </c>
      <c r="D1079" t="b">
        <f t="shared" ca="1" si="160"/>
        <v>1</v>
      </c>
      <c r="E1079" t="b">
        <f t="shared" ca="1" si="161"/>
        <v>1</v>
      </c>
      <c r="F1079" t="b">
        <f t="shared" ca="1" si="162"/>
        <v>0</v>
      </c>
      <c r="G1079" t="b">
        <f t="shared" ca="1" si="163"/>
        <v>0</v>
      </c>
      <c r="H1079" t="b">
        <f t="shared" ca="1" si="164"/>
        <v>0</v>
      </c>
      <c r="I1079">
        <f t="shared" ca="1" si="165"/>
        <v>0</v>
      </c>
      <c r="J1079" t="str">
        <f t="shared" ca="1" si="166"/>
        <v/>
      </c>
      <c r="K1079" t="str">
        <f t="shared" ca="1" si="167"/>
        <v/>
      </c>
      <c r="L1079" s="23">
        <f t="shared" ca="1" si="168"/>
        <v>0</v>
      </c>
      <c r="M1079" s="23" cm="1">
        <f t="array" aca="1" ref="M1079" ca="1">_xlfn.IFS($C1079="","",
$A1079=1,1,
NOT($F1079),M1078,
AND($F1079,$J1079&lt;&gt;".."),M1078+1,
AND($F1079,$J1079=".."),M1078-1,
TRUE,"ERR")</f>
        <v>6</v>
      </c>
      <c r="N1079" s="23" t="str" cm="1">
        <f t="array" aca="1" ref="N1079" ca="1">_xlfn.IFS($C1079="","",
$A1079=1,"",
NOT($F1079),N1078,
AND($F1079,$J1079&lt;&gt;".."),N1078&amp;IF(N1078="/","","/")&amp;$J1079,
AND($F1079,$J1079=".."),MID(N1078,1,FIND("@",SUBSTITUTE(N1078,"/","@",$M1079)) -1 ),
TRUE,"ERR")</f>
        <v>root/vpjqpqfm/rgqtzc/zgqjbf/vzgpfd/swcvhtmp</v>
      </c>
      <c r="O1079" s="22" t="str" cm="1">
        <f t="array" aca="1" ref="O1079" ca="1">_xlfn.IFS($C1079="","",
$N1079="root","root",
TRUE,MID($N1079,1+FIND("@",SUBSTITUTE($N1079,"/","@",$M1079-1)),100 )
)</f>
        <v>swcvhtmp</v>
      </c>
      <c r="P1079" s="23" t="str" cm="1">
        <f t="array" aca="1" ref="P1079" ca="1">_xlfn.IFS($C1079="","",
P$4=1,"root",
P$4&gt;$M1079,"__",
TRUE,MID($N1079,1, FIND("@",SUBSTITUTE($N1079&amp;"/","/","@",P$4))-1)
)</f>
        <v>root</v>
      </c>
      <c r="Q1079" s="23" t="str" cm="1">
        <f t="array" aca="1" ref="Q1079" ca="1">_xlfn.IFS($C1079="","",
Q$4=1,"root",
Q$4&gt;$M1079,"__",
TRUE,MID($N1079,1, FIND("@",SUBSTITUTE($N1079&amp;"/","/","@",Q$4))-1)
)</f>
        <v>root/vpjqpqfm</v>
      </c>
      <c r="R1079" s="23" t="str" cm="1">
        <f t="array" aca="1" ref="R1079" ca="1">_xlfn.IFS($C1079="","",
R$4=1,"root",
R$4&gt;$M1079,"__",
TRUE,MID($N1079,1, FIND("@",SUBSTITUTE($N1079&amp;"/","/","@",R$4))-1)
)</f>
        <v>root/vpjqpqfm/rgqtzc</v>
      </c>
      <c r="S1079" s="23" t="str" cm="1">
        <f t="array" aca="1" ref="S1079" ca="1">_xlfn.IFS($C1079="","",
S$4=1,"root",
S$4&gt;$M1079,"__",
TRUE,MID($N1079,1, FIND("@",SUBSTITUTE($N1079&amp;"/","/","@",S$4))-1)
)</f>
        <v>root/vpjqpqfm/rgqtzc/zgqjbf</v>
      </c>
      <c r="T1079" s="23" t="str" cm="1">
        <f t="array" aca="1" ref="T1079" ca="1">_xlfn.IFS($C1079="","",
T$4=1,"root",
T$4&gt;$M1079,"__",
TRUE,MID($N1079,1, FIND("@",SUBSTITUTE($N1079&amp;"/","/","@",T$4))-1)
)</f>
        <v>root/vpjqpqfm/rgqtzc/zgqjbf/vzgpfd</v>
      </c>
      <c r="U1079" s="23" t="str" cm="1">
        <f t="array" aca="1" ref="U1079" ca="1">_xlfn.IFS($C1079="","",
U$4=1,"root",
U$4&gt;$M1079,"__",
TRUE,MID($N1079,1, FIND("@",SUBSTITUTE($N1079&amp;"/","/","@",U$4))-1)
)</f>
        <v>root/vpjqpqfm/rgqtzc/zgqjbf/vzgpfd/swcvhtmp</v>
      </c>
      <c r="V1079" s="23" t="str" cm="1">
        <f t="array" aca="1" ref="V1079" ca="1">_xlfn.IFS($C1079="","",
V$4=1,"root",
V$4&gt;$M1079,"__",
TRUE,MID($N1079,1, FIND("@",SUBSTITUTE($N1079&amp;"/","/","@",V$4))-1)
)</f>
        <v>__</v>
      </c>
      <c r="W1079" s="23" t="str" cm="1">
        <f t="array" aca="1" ref="W1079" ca="1">_xlfn.IFS($C1079="","",
W$4=1,"root",
W$4&gt;$M1079,"__",
TRUE,MID($N1079,1, FIND("@",SUBSTITUTE($N1079&amp;"/","/","@",W$4))-1)
)</f>
        <v>__</v>
      </c>
      <c r="X1079" s="23" t="str" cm="1">
        <f t="array" aca="1" ref="X1079" ca="1">_xlfn.IFS($C1079="","",
X$4=1,"root",
X$4&gt;$M1079,"__",
TRUE,MID($N1079,1, FIND("@",SUBSTITUTE($N1079&amp;"/","/","@",X$4))-1)
)</f>
        <v>__</v>
      </c>
      <c r="Y1079" s="23" t="str" cm="1">
        <f t="array" aca="1" ref="Y1079" ca="1">_xlfn.IFS($C1079="","",
Y$4=1,"root",
Y$4&gt;$M1079,"__",
TRUE,MID($N1079,1, FIND("@",SUBSTITUTE($N1079&amp;"/","/","@",Y$4))-1)
)</f>
        <v>__</v>
      </c>
      <c r="Z1079" s="23" t="str" cm="1">
        <f t="array" aca="1" ref="Z1079" ca="1">_xlfn.IFS($C1079="","",
Z$4=1,"root",
Z$4&gt;$M1079,"__",
TRUE,MID($N1079,1, FIND("@",SUBSTITUTE($N1079&amp;"/","/","@",Z$4))-1)
)</f>
        <v>__</v>
      </c>
      <c r="AA1079" s="28" cm="1">
        <f t="array" aca="1" ref="AA1079" ca="1">IF($C1079="","",SUMIF(LEV_1,P1079,LEN))</f>
        <v>41035571</v>
      </c>
      <c r="AB1079" s="28" cm="1">
        <f t="array" aca="1" ref="AB1079" ca="1">IF($C1079="","",IF(Q1079="__",0,SUMIF(LEV_2,Q1079,LEN)))</f>
        <v>23329164</v>
      </c>
      <c r="AC1079" s="28" cm="1">
        <f t="array" aca="1" ref="AC1079" ca="1">IF($C1079="","",IF(R1079="__",0,SUMIF(LEV_3,R1079,LEN)))</f>
        <v>16068117</v>
      </c>
      <c r="AD1079" s="28" cm="1">
        <f t="array" aca="1" ref="AD1079" ca="1">IF($C1079="","",IF(S1079="__",0,SUMIF(LEV_4,S1079,LEN)))</f>
        <v>2466531</v>
      </c>
      <c r="AE1079" s="28" cm="1">
        <f t="array" aca="1" ref="AE1079" ca="1">IF($C1079="","",IF(T1079="__",0,SUMIF(LEV_5,T1079,LEN)))</f>
        <v>1483302</v>
      </c>
      <c r="AF1079" s="28" cm="1">
        <f t="array" aca="1" ref="AF1079" ca="1">IF($C1079="","",IF(U1079="__",0,SUMIF(LEV_6,U1079,LEN)))</f>
        <v>227964</v>
      </c>
      <c r="AG1079" s="28" cm="1">
        <f t="array" aca="1" ref="AG1079" ca="1">IF($C1079="","",IF(V1079="__",0,SUMIF(LEV_7,V1079,LEN)))</f>
        <v>0</v>
      </c>
      <c r="AH1079" s="28" cm="1">
        <f t="array" aca="1" ref="AH1079" ca="1">IF($C1079="","",IF(W1079="__",0,SUMIF(LEV_8,W1079,LEN)))</f>
        <v>0</v>
      </c>
      <c r="AI1079" s="28" cm="1">
        <f t="array" aca="1" ref="AI1079" ca="1">IF($C1079="","",IF(X1079="__",0,SUMIF(LEV_9,X1079,LEN)))</f>
        <v>0</v>
      </c>
      <c r="AJ1079" s="28" cm="1">
        <f t="array" aca="1" ref="AJ1079" ca="1">IF($C1079="","",IF(Y1079="__",0,SUMIF(LEV_10,Y1079,LEN)))</f>
        <v>0</v>
      </c>
      <c r="AK1079" s="28" cm="1">
        <f t="array" aca="1" ref="AK1079" ca="1">IF($C1079="","",IF(Z1079="__",0,SUMIF(LEV_11,Z1079,LEN)))</f>
        <v>0</v>
      </c>
      <c r="AL1079" cm="1">
        <f t="array" aca="1" ref="AL1079" ca="1">IF($C1079="","",_xlfn.IFS(AB1079=0,AA1079,AC1079=0,AB1079,AD1079=0,AC1079,AE1079=0,AD1079,AF1079=0,AE1079,AG1079=0,AF1079,AH1079=0,AG1079,AI1079=0,AH1079,AJ1079=0,AI1079,AK1079=0,AJ1079,TRUE,AK1079))</f>
        <v>227964</v>
      </c>
      <c r="AM1079" t="b">
        <f t="shared" ca="1" si="169"/>
        <v>0</v>
      </c>
      <c r="AN1079" t="b">
        <f ca="1">IF($C1079="","",IF(IFERROR(MATCH(N1079,$N$1:$N1078,0),0)&gt;0,FALSE,TRUE))</f>
        <v>0</v>
      </c>
      <c r="AO1079" cm="1">
        <f t="array" aca="1" ref="AO1079" ca="1">_xlfn.IFS($C1079="","",AND(AM1079,AN1079),AL1079,TRUE,0)</f>
        <v>0</v>
      </c>
      <c r="AP1079" t="str" cm="1">
        <f t="array" aca="1" ref="AP1079" ca="1">_xlfn.IFS($C1079="","",AND(AN1079,AL1079&gt;=TBF),AL1079,TRUE,"")</f>
        <v/>
      </c>
    </row>
    <row r="1080" spans="1:42" x14ac:dyDescent="0.3">
      <c r="A1080">
        <v>1076</v>
      </c>
      <c r="C1080" s="10" t="str">
        <f ca="1">IF(OFFSET(INPUT_START,A1080-1,0)=0,"",OFFSET(INPUT_START,A1080-1,0))</f>
        <v>227964 rrfnsqw.rvh</v>
      </c>
      <c r="D1080" t="b">
        <f t="shared" ca="1" si="160"/>
        <v>0</v>
      </c>
      <c r="E1080" t="b">
        <f t="shared" ca="1" si="161"/>
        <v>0</v>
      </c>
      <c r="F1080" t="b">
        <f t="shared" ca="1" si="162"/>
        <v>0</v>
      </c>
      <c r="G1080" t="b">
        <f t="shared" ca="1" si="163"/>
        <v>0</v>
      </c>
      <c r="H1080" t="b">
        <f t="shared" ca="1" si="164"/>
        <v>1</v>
      </c>
      <c r="I1080">
        <f t="shared" ca="1" si="165"/>
        <v>7</v>
      </c>
      <c r="J1080" t="str">
        <f t="shared" ca="1" si="166"/>
        <v/>
      </c>
      <c r="K1080" t="str">
        <f t="shared" ca="1" si="167"/>
        <v>rrfnsqw.rvh</v>
      </c>
      <c r="L1080" s="23">
        <f t="shared" ca="1" si="168"/>
        <v>227964</v>
      </c>
      <c r="M1080" s="23" cm="1">
        <f t="array" aca="1" ref="M1080" ca="1">_xlfn.IFS($C1080="","",
$A1080=1,1,
NOT($F1080),M1079,
AND($F1080,$J1080&lt;&gt;".."),M1079+1,
AND($F1080,$J1080=".."),M1079-1,
TRUE,"ERR")</f>
        <v>6</v>
      </c>
      <c r="N1080" s="23" t="str" cm="1">
        <f t="array" aca="1" ref="N1080" ca="1">_xlfn.IFS($C1080="","",
$A1080=1,"",
NOT($F1080),N1079,
AND($F1080,$J1080&lt;&gt;".."),N1079&amp;IF(N1079="/","","/")&amp;$J1080,
AND($F1080,$J1080=".."),MID(N1079,1,FIND("@",SUBSTITUTE(N1079,"/","@",$M1080)) -1 ),
TRUE,"ERR")</f>
        <v>root/vpjqpqfm/rgqtzc/zgqjbf/vzgpfd/swcvhtmp</v>
      </c>
      <c r="O1080" s="22" t="str" cm="1">
        <f t="array" aca="1" ref="O1080" ca="1">_xlfn.IFS($C1080="","",
$N1080="root","root",
TRUE,MID($N1080,1+FIND("@",SUBSTITUTE($N1080,"/","@",$M1080-1)),100 )
)</f>
        <v>swcvhtmp</v>
      </c>
      <c r="P1080" s="23" t="str" cm="1">
        <f t="array" aca="1" ref="P1080" ca="1">_xlfn.IFS($C1080="","",
P$4=1,"root",
P$4&gt;$M1080,"__",
TRUE,MID($N1080,1, FIND("@",SUBSTITUTE($N1080&amp;"/","/","@",P$4))-1)
)</f>
        <v>root</v>
      </c>
      <c r="Q1080" s="23" t="str" cm="1">
        <f t="array" aca="1" ref="Q1080" ca="1">_xlfn.IFS($C1080="","",
Q$4=1,"root",
Q$4&gt;$M1080,"__",
TRUE,MID($N1080,1, FIND("@",SUBSTITUTE($N1080&amp;"/","/","@",Q$4))-1)
)</f>
        <v>root/vpjqpqfm</v>
      </c>
      <c r="R1080" s="23" t="str" cm="1">
        <f t="array" aca="1" ref="R1080" ca="1">_xlfn.IFS($C1080="","",
R$4=1,"root",
R$4&gt;$M1080,"__",
TRUE,MID($N1080,1, FIND("@",SUBSTITUTE($N1080&amp;"/","/","@",R$4))-1)
)</f>
        <v>root/vpjqpqfm/rgqtzc</v>
      </c>
      <c r="S1080" s="23" t="str" cm="1">
        <f t="array" aca="1" ref="S1080" ca="1">_xlfn.IFS($C1080="","",
S$4=1,"root",
S$4&gt;$M1080,"__",
TRUE,MID($N1080,1, FIND("@",SUBSTITUTE($N1080&amp;"/","/","@",S$4))-1)
)</f>
        <v>root/vpjqpqfm/rgqtzc/zgqjbf</v>
      </c>
      <c r="T1080" s="23" t="str" cm="1">
        <f t="array" aca="1" ref="T1080" ca="1">_xlfn.IFS($C1080="","",
T$4=1,"root",
T$4&gt;$M1080,"__",
TRUE,MID($N1080,1, FIND("@",SUBSTITUTE($N1080&amp;"/","/","@",T$4))-1)
)</f>
        <v>root/vpjqpqfm/rgqtzc/zgqjbf/vzgpfd</v>
      </c>
      <c r="U1080" s="23" t="str" cm="1">
        <f t="array" aca="1" ref="U1080" ca="1">_xlfn.IFS($C1080="","",
U$4=1,"root",
U$4&gt;$M1080,"__",
TRUE,MID($N1080,1, FIND("@",SUBSTITUTE($N1080&amp;"/","/","@",U$4))-1)
)</f>
        <v>root/vpjqpqfm/rgqtzc/zgqjbf/vzgpfd/swcvhtmp</v>
      </c>
      <c r="V1080" s="23" t="str" cm="1">
        <f t="array" aca="1" ref="V1080" ca="1">_xlfn.IFS($C1080="","",
V$4=1,"root",
V$4&gt;$M1080,"__",
TRUE,MID($N1080,1, FIND("@",SUBSTITUTE($N1080&amp;"/","/","@",V$4))-1)
)</f>
        <v>__</v>
      </c>
      <c r="W1080" s="23" t="str" cm="1">
        <f t="array" aca="1" ref="W1080" ca="1">_xlfn.IFS($C1080="","",
W$4=1,"root",
W$4&gt;$M1080,"__",
TRUE,MID($N1080,1, FIND("@",SUBSTITUTE($N1080&amp;"/","/","@",W$4))-1)
)</f>
        <v>__</v>
      </c>
      <c r="X1080" s="23" t="str" cm="1">
        <f t="array" aca="1" ref="X1080" ca="1">_xlfn.IFS($C1080="","",
X$4=1,"root",
X$4&gt;$M1080,"__",
TRUE,MID($N1080,1, FIND("@",SUBSTITUTE($N1080&amp;"/","/","@",X$4))-1)
)</f>
        <v>__</v>
      </c>
      <c r="Y1080" s="23" t="str" cm="1">
        <f t="array" aca="1" ref="Y1080" ca="1">_xlfn.IFS($C1080="","",
Y$4=1,"root",
Y$4&gt;$M1080,"__",
TRUE,MID($N1080,1, FIND("@",SUBSTITUTE($N1080&amp;"/","/","@",Y$4))-1)
)</f>
        <v>__</v>
      </c>
      <c r="Z1080" s="23" t="str" cm="1">
        <f t="array" aca="1" ref="Z1080" ca="1">_xlfn.IFS($C1080="","",
Z$4=1,"root",
Z$4&gt;$M1080,"__",
TRUE,MID($N1080,1, FIND("@",SUBSTITUTE($N1080&amp;"/","/","@",Z$4))-1)
)</f>
        <v>__</v>
      </c>
      <c r="AA1080" s="28" cm="1">
        <f t="array" aca="1" ref="AA1080" ca="1">IF($C1080="","",SUMIF(LEV_1,P1080,LEN))</f>
        <v>41035571</v>
      </c>
      <c r="AB1080" s="28" cm="1">
        <f t="array" aca="1" ref="AB1080" ca="1">IF($C1080="","",IF(Q1080="__",0,SUMIF(LEV_2,Q1080,LEN)))</f>
        <v>23329164</v>
      </c>
      <c r="AC1080" s="28" cm="1">
        <f t="array" aca="1" ref="AC1080" ca="1">IF($C1080="","",IF(R1080="__",0,SUMIF(LEV_3,R1080,LEN)))</f>
        <v>16068117</v>
      </c>
      <c r="AD1080" s="28" cm="1">
        <f t="array" aca="1" ref="AD1080" ca="1">IF($C1080="","",IF(S1080="__",0,SUMIF(LEV_4,S1080,LEN)))</f>
        <v>2466531</v>
      </c>
      <c r="AE1080" s="28" cm="1">
        <f t="array" aca="1" ref="AE1080" ca="1">IF($C1080="","",IF(T1080="__",0,SUMIF(LEV_5,T1080,LEN)))</f>
        <v>1483302</v>
      </c>
      <c r="AF1080" s="28" cm="1">
        <f t="array" aca="1" ref="AF1080" ca="1">IF($C1080="","",IF(U1080="__",0,SUMIF(LEV_6,U1080,LEN)))</f>
        <v>227964</v>
      </c>
      <c r="AG1080" s="28" cm="1">
        <f t="array" aca="1" ref="AG1080" ca="1">IF($C1080="","",IF(V1080="__",0,SUMIF(LEV_7,V1080,LEN)))</f>
        <v>0</v>
      </c>
      <c r="AH1080" s="28" cm="1">
        <f t="array" aca="1" ref="AH1080" ca="1">IF($C1080="","",IF(W1080="__",0,SUMIF(LEV_8,W1080,LEN)))</f>
        <v>0</v>
      </c>
      <c r="AI1080" s="28" cm="1">
        <f t="array" aca="1" ref="AI1080" ca="1">IF($C1080="","",IF(X1080="__",0,SUMIF(LEV_9,X1080,LEN)))</f>
        <v>0</v>
      </c>
      <c r="AJ1080" s="28" cm="1">
        <f t="array" aca="1" ref="AJ1080" ca="1">IF($C1080="","",IF(Y1080="__",0,SUMIF(LEV_10,Y1080,LEN)))</f>
        <v>0</v>
      </c>
      <c r="AK1080" s="28" cm="1">
        <f t="array" aca="1" ref="AK1080" ca="1">IF($C1080="","",IF(Z1080="__",0,SUMIF(LEV_11,Z1080,LEN)))</f>
        <v>0</v>
      </c>
      <c r="AL1080" cm="1">
        <f t="array" aca="1" ref="AL1080" ca="1">IF($C1080="","",_xlfn.IFS(AB1080=0,AA1080,AC1080=0,AB1080,AD1080=0,AC1080,AE1080=0,AD1080,AF1080=0,AE1080,AG1080=0,AF1080,AH1080=0,AG1080,AI1080=0,AH1080,AJ1080=0,AI1080,AK1080=0,AJ1080,TRUE,AK1080))</f>
        <v>227964</v>
      </c>
      <c r="AM1080" t="b">
        <f t="shared" ca="1" si="169"/>
        <v>0</v>
      </c>
      <c r="AN1080" t="b">
        <f ca="1">IF($C1080="","",IF(IFERROR(MATCH(N1080,$N$1:$N1079,0),0)&gt;0,FALSE,TRUE))</f>
        <v>0</v>
      </c>
      <c r="AO1080" cm="1">
        <f t="array" aca="1" ref="AO1080" ca="1">_xlfn.IFS($C1080="","",AND(AM1080,AN1080),AL1080,TRUE,0)</f>
        <v>0</v>
      </c>
      <c r="AP1080" t="str" cm="1">
        <f t="array" aca="1" ref="AP1080" ca="1">_xlfn.IFS($C1080="","",AND(AN1080,AL1080&gt;=TBF),AL1080,TRUE,"")</f>
        <v/>
      </c>
    </row>
    <row r="1081" spans="1:42" x14ac:dyDescent="0.3">
      <c r="A1081">
        <v>1077</v>
      </c>
      <c r="C1081" s="10" t="str">
        <f ca="1">IF(OFFSET(INPUT_START,A1081-1,0)=0,"",OFFSET(INPUT_START,A1081-1,0))</f>
        <v>$ cd ..</v>
      </c>
      <c r="D1081" t="b">
        <f t="shared" ca="1" si="160"/>
        <v>1</v>
      </c>
      <c r="E1081" t="b">
        <f t="shared" ca="1" si="161"/>
        <v>0</v>
      </c>
      <c r="F1081" t="b">
        <f t="shared" ca="1" si="162"/>
        <v>1</v>
      </c>
      <c r="G1081" t="b">
        <f t="shared" ca="1" si="163"/>
        <v>0</v>
      </c>
      <c r="H1081" t="b">
        <f t="shared" ca="1" si="164"/>
        <v>0</v>
      </c>
      <c r="I1081">
        <f t="shared" ca="1" si="165"/>
        <v>5</v>
      </c>
      <c r="J1081" t="str">
        <f t="shared" ca="1" si="166"/>
        <v>..</v>
      </c>
      <c r="K1081" t="str">
        <f t="shared" ca="1" si="167"/>
        <v/>
      </c>
      <c r="L1081" s="23">
        <f t="shared" ca="1" si="168"/>
        <v>0</v>
      </c>
      <c r="M1081" s="23" cm="1">
        <f t="array" aca="1" ref="M1081" ca="1">_xlfn.IFS($C1081="","",
$A1081=1,1,
NOT($F1081),M1080,
AND($F1081,$J1081&lt;&gt;".."),M1080+1,
AND($F1081,$J1081=".."),M1080-1,
TRUE,"ERR")</f>
        <v>5</v>
      </c>
      <c r="N1081" s="23" t="str" cm="1">
        <f t="array" aca="1" ref="N1081" ca="1">_xlfn.IFS($C1081="","",
$A1081=1,"",
NOT($F1081),N1080,
AND($F1081,$J1081&lt;&gt;".."),N1080&amp;IF(N1080="/","","/")&amp;$J1081,
AND($F1081,$J1081=".."),MID(N1080,1,FIND("@",SUBSTITUTE(N1080,"/","@",$M1081)) -1 ),
TRUE,"ERR")</f>
        <v>root/vpjqpqfm/rgqtzc/zgqjbf/vzgpfd</v>
      </c>
      <c r="O1081" s="22" t="str" cm="1">
        <f t="array" aca="1" ref="O1081" ca="1">_xlfn.IFS($C1081="","",
$N1081="root","root",
TRUE,MID($N1081,1+FIND("@",SUBSTITUTE($N1081,"/","@",$M1081-1)),100 )
)</f>
        <v>vzgpfd</v>
      </c>
      <c r="P1081" s="23" t="str" cm="1">
        <f t="array" aca="1" ref="P1081" ca="1">_xlfn.IFS($C1081="","",
P$4=1,"root",
P$4&gt;$M1081,"__",
TRUE,MID($N1081,1, FIND("@",SUBSTITUTE($N1081&amp;"/","/","@",P$4))-1)
)</f>
        <v>root</v>
      </c>
      <c r="Q1081" s="23" t="str" cm="1">
        <f t="array" aca="1" ref="Q1081" ca="1">_xlfn.IFS($C1081="","",
Q$4=1,"root",
Q$4&gt;$M1081,"__",
TRUE,MID($N1081,1, FIND("@",SUBSTITUTE($N1081&amp;"/","/","@",Q$4))-1)
)</f>
        <v>root/vpjqpqfm</v>
      </c>
      <c r="R1081" s="23" t="str" cm="1">
        <f t="array" aca="1" ref="R1081" ca="1">_xlfn.IFS($C1081="","",
R$4=1,"root",
R$4&gt;$M1081,"__",
TRUE,MID($N1081,1, FIND("@",SUBSTITUTE($N1081&amp;"/","/","@",R$4))-1)
)</f>
        <v>root/vpjqpqfm/rgqtzc</v>
      </c>
      <c r="S1081" s="23" t="str" cm="1">
        <f t="array" aca="1" ref="S1081" ca="1">_xlfn.IFS($C1081="","",
S$4=1,"root",
S$4&gt;$M1081,"__",
TRUE,MID($N1081,1, FIND("@",SUBSTITUTE($N1081&amp;"/","/","@",S$4))-1)
)</f>
        <v>root/vpjqpqfm/rgqtzc/zgqjbf</v>
      </c>
      <c r="T1081" s="23" t="str" cm="1">
        <f t="array" aca="1" ref="T1081" ca="1">_xlfn.IFS($C1081="","",
T$4=1,"root",
T$4&gt;$M1081,"__",
TRUE,MID($N1081,1, FIND("@",SUBSTITUTE($N1081&amp;"/","/","@",T$4))-1)
)</f>
        <v>root/vpjqpqfm/rgqtzc/zgqjbf/vzgpfd</v>
      </c>
      <c r="U1081" s="23" t="str" cm="1">
        <f t="array" aca="1" ref="U1081" ca="1">_xlfn.IFS($C1081="","",
U$4=1,"root",
U$4&gt;$M1081,"__",
TRUE,MID($N1081,1, FIND("@",SUBSTITUTE($N1081&amp;"/","/","@",U$4))-1)
)</f>
        <v>__</v>
      </c>
      <c r="V1081" s="23" t="str" cm="1">
        <f t="array" aca="1" ref="V1081" ca="1">_xlfn.IFS($C1081="","",
V$4=1,"root",
V$4&gt;$M1081,"__",
TRUE,MID($N1081,1, FIND("@",SUBSTITUTE($N1081&amp;"/","/","@",V$4))-1)
)</f>
        <v>__</v>
      </c>
      <c r="W1081" s="23" t="str" cm="1">
        <f t="array" aca="1" ref="W1081" ca="1">_xlfn.IFS($C1081="","",
W$4=1,"root",
W$4&gt;$M1081,"__",
TRUE,MID($N1081,1, FIND("@",SUBSTITUTE($N1081&amp;"/","/","@",W$4))-1)
)</f>
        <v>__</v>
      </c>
      <c r="X1081" s="23" t="str" cm="1">
        <f t="array" aca="1" ref="X1081" ca="1">_xlfn.IFS($C1081="","",
X$4=1,"root",
X$4&gt;$M1081,"__",
TRUE,MID($N1081,1, FIND("@",SUBSTITUTE($N1081&amp;"/","/","@",X$4))-1)
)</f>
        <v>__</v>
      </c>
      <c r="Y1081" s="23" t="str" cm="1">
        <f t="array" aca="1" ref="Y1081" ca="1">_xlfn.IFS($C1081="","",
Y$4=1,"root",
Y$4&gt;$M1081,"__",
TRUE,MID($N1081,1, FIND("@",SUBSTITUTE($N1081&amp;"/","/","@",Y$4))-1)
)</f>
        <v>__</v>
      </c>
      <c r="Z1081" s="23" t="str" cm="1">
        <f t="array" aca="1" ref="Z1081" ca="1">_xlfn.IFS($C1081="","",
Z$4=1,"root",
Z$4&gt;$M1081,"__",
TRUE,MID($N1081,1, FIND("@",SUBSTITUTE($N1081&amp;"/","/","@",Z$4))-1)
)</f>
        <v>__</v>
      </c>
      <c r="AA1081" s="28" cm="1">
        <f t="array" aca="1" ref="AA1081" ca="1">IF($C1081="","",SUMIF(LEV_1,P1081,LEN))</f>
        <v>41035571</v>
      </c>
      <c r="AB1081" s="28" cm="1">
        <f t="array" aca="1" ref="AB1081" ca="1">IF($C1081="","",IF(Q1081="__",0,SUMIF(LEV_2,Q1081,LEN)))</f>
        <v>23329164</v>
      </c>
      <c r="AC1081" s="28" cm="1">
        <f t="array" aca="1" ref="AC1081" ca="1">IF($C1081="","",IF(R1081="__",0,SUMIF(LEV_3,R1081,LEN)))</f>
        <v>16068117</v>
      </c>
      <c r="AD1081" s="28" cm="1">
        <f t="array" aca="1" ref="AD1081" ca="1">IF($C1081="","",IF(S1081="__",0,SUMIF(LEV_4,S1081,LEN)))</f>
        <v>2466531</v>
      </c>
      <c r="AE1081" s="28" cm="1">
        <f t="array" aca="1" ref="AE1081" ca="1">IF($C1081="","",IF(T1081="__",0,SUMIF(LEV_5,T1081,LEN)))</f>
        <v>1483302</v>
      </c>
      <c r="AF1081" s="28" cm="1">
        <f t="array" aca="1" ref="AF1081" ca="1">IF($C1081="","",IF(U1081="__",0,SUMIF(LEV_6,U1081,LEN)))</f>
        <v>0</v>
      </c>
      <c r="AG1081" s="28" cm="1">
        <f t="array" aca="1" ref="AG1081" ca="1">IF($C1081="","",IF(V1081="__",0,SUMIF(LEV_7,V1081,LEN)))</f>
        <v>0</v>
      </c>
      <c r="AH1081" s="28" cm="1">
        <f t="array" aca="1" ref="AH1081" ca="1">IF($C1081="","",IF(W1081="__",0,SUMIF(LEV_8,W1081,LEN)))</f>
        <v>0</v>
      </c>
      <c r="AI1081" s="28" cm="1">
        <f t="array" aca="1" ref="AI1081" ca="1">IF($C1081="","",IF(X1081="__",0,SUMIF(LEV_9,X1081,LEN)))</f>
        <v>0</v>
      </c>
      <c r="AJ1081" s="28" cm="1">
        <f t="array" aca="1" ref="AJ1081" ca="1">IF($C1081="","",IF(Y1081="__",0,SUMIF(LEV_10,Y1081,LEN)))</f>
        <v>0</v>
      </c>
      <c r="AK1081" s="28" cm="1">
        <f t="array" aca="1" ref="AK1081" ca="1">IF($C1081="","",IF(Z1081="__",0,SUMIF(LEV_11,Z1081,LEN)))</f>
        <v>0</v>
      </c>
      <c r="AL1081" cm="1">
        <f t="array" aca="1" ref="AL1081" ca="1">IF($C1081="","",_xlfn.IFS(AB1081=0,AA1081,AC1081=0,AB1081,AD1081=0,AC1081,AE1081=0,AD1081,AF1081=0,AE1081,AG1081=0,AF1081,AH1081=0,AG1081,AI1081=0,AH1081,AJ1081=0,AI1081,AK1081=0,AJ1081,TRUE,AK1081))</f>
        <v>1483302</v>
      </c>
      <c r="AM1081" t="b">
        <f t="shared" ca="1" si="169"/>
        <v>0</v>
      </c>
      <c r="AN1081" t="b">
        <f ca="1">IF($C1081="","",IF(IFERROR(MATCH(N1081,$N$1:$N1080,0),0)&gt;0,FALSE,TRUE))</f>
        <v>0</v>
      </c>
      <c r="AO1081" cm="1">
        <f t="array" aca="1" ref="AO1081" ca="1">_xlfn.IFS($C1081="","",AND(AM1081,AN1081),AL1081,TRUE,0)</f>
        <v>0</v>
      </c>
      <c r="AP1081" t="str" cm="1">
        <f t="array" aca="1" ref="AP1081" ca="1">_xlfn.IFS($C1081="","",AND(AN1081,AL1081&gt;=TBF),AL1081,TRUE,"")</f>
        <v/>
      </c>
    </row>
    <row r="1082" spans="1:42" x14ac:dyDescent="0.3">
      <c r="A1082">
        <v>1078</v>
      </c>
      <c r="C1082" s="10" t="str">
        <f ca="1">IF(OFFSET(INPUT_START,A1082-1,0)=0,"",OFFSET(INPUT_START,A1082-1,0))</f>
        <v>$ cd zgqjbf</v>
      </c>
      <c r="D1082" t="b">
        <f t="shared" ca="1" si="160"/>
        <v>1</v>
      </c>
      <c r="E1082" t="b">
        <f t="shared" ca="1" si="161"/>
        <v>0</v>
      </c>
      <c r="F1082" t="b">
        <f t="shared" ca="1" si="162"/>
        <v>1</v>
      </c>
      <c r="G1082" t="b">
        <f t="shared" ca="1" si="163"/>
        <v>0</v>
      </c>
      <c r="H1082" t="b">
        <f t="shared" ca="1" si="164"/>
        <v>0</v>
      </c>
      <c r="I1082">
        <f t="shared" ca="1" si="165"/>
        <v>5</v>
      </c>
      <c r="J1082" t="str">
        <f t="shared" ca="1" si="166"/>
        <v>zgqjbf</v>
      </c>
      <c r="K1082" t="str">
        <f t="shared" ca="1" si="167"/>
        <v/>
      </c>
      <c r="L1082" s="23">
        <f t="shared" ca="1" si="168"/>
        <v>0</v>
      </c>
      <c r="M1082" s="23" cm="1">
        <f t="array" aca="1" ref="M1082" ca="1">_xlfn.IFS($C1082="","",
$A1082=1,1,
NOT($F1082),M1081,
AND($F1082,$J1082&lt;&gt;".."),M1081+1,
AND($F1082,$J1082=".."),M1081-1,
TRUE,"ERR")</f>
        <v>6</v>
      </c>
      <c r="N1082" s="23" t="str" cm="1">
        <f t="array" aca="1" ref="N1082" ca="1">_xlfn.IFS($C1082="","",
$A1082=1,"",
NOT($F1082),N1081,
AND($F1082,$J1082&lt;&gt;".."),N1081&amp;IF(N1081="/","","/")&amp;$J1082,
AND($F1082,$J1082=".."),MID(N1081,1,FIND("@",SUBSTITUTE(N1081,"/","@",$M1082)) -1 ),
TRUE,"ERR")</f>
        <v>root/vpjqpqfm/rgqtzc/zgqjbf/vzgpfd/zgqjbf</v>
      </c>
      <c r="O1082" s="22" t="str" cm="1">
        <f t="array" aca="1" ref="O1082" ca="1">_xlfn.IFS($C1082="","",
$N1082="root","root",
TRUE,MID($N1082,1+FIND("@",SUBSTITUTE($N1082,"/","@",$M1082-1)),100 )
)</f>
        <v>zgqjbf</v>
      </c>
      <c r="P1082" s="23" t="str" cm="1">
        <f t="array" aca="1" ref="P1082" ca="1">_xlfn.IFS($C1082="","",
P$4=1,"root",
P$4&gt;$M1082,"__",
TRUE,MID($N1082,1, FIND("@",SUBSTITUTE($N1082&amp;"/","/","@",P$4))-1)
)</f>
        <v>root</v>
      </c>
      <c r="Q1082" s="23" t="str" cm="1">
        <f t="array" aca="1" ref="Q1082" ca="1">_xlfn.IFS($C1082="","",
Q$4=1,"root",
Q$4&gt;$M1082,"__",
TRUE,MID($N1082,1, FIND("@",SUBSTITUTE($N1082&amp;"/","/","@",Q$4))-1)
)</f>
        <v>root/vpjqpqfm</v>
      </c>
      <c r="R1082" s="23" t="str" cm="1">
        <f t="array" aca="1" ref="R1082" ca="1">_xlfn.IFS($C1082="","",
R$4=1,"root",
R$4&gt;$M1082,"__",
TRUE,MID($N1082,1, FIND("@",SUBSTITUTE($N1082&amp;"/","/","@",R$4))-1)
)</f>
        <v>root/vpjqpqfm/rgqtzc</v>
      </c>
      <c r="S1082" s="23" t="str" cm="1">
        <f t="array" aca="1" ref="S1082" ca="1">_xlfn.IFS($C1082="","",
S$4=1,"root",
S$4&gt;$M1082,"__",
TRUE,MID($N1082,1, FIND("@",SUBSTITUTE($N1082&amp;"/","/","@",S$4))-1)
)</f>
        <v>root/vpjqpqfm/rgqtzc/zgqjbf</v>
      </c>
      <c r="T1082" s="23" t="str" cm="1">
        <f t="array" aca="1" ref="T1082" ca="1">_xlfn.IFS($C1082="","",
T$4=1,"root",
T$4&gt;$M1082,"__",
TRUE,MID($N1082,1, FIND("@",SUBSTITUTE($N1082&amp;"/","/","@",T$4))-1)
)</f>
        <v>root/vpjqpqfm/rgqtzc/zgqjbf/vzgpfd</v>
      </c>
      <c r="U1082" s="23" t="str" cm="1">
        <f t="array" aca="1" ref="U1082" ca="1">_xlfn.IFS($C1082="","",
U$4=1,"root",
U$4&gt;$M1082,"__",
TRUE,MID($N1082,1, FIND("@",SUBSTITUTE($N1082&amp;"/","/","@",U$4))-1)
)</f>
        <v>root/vpjqpqfm/rgqtzc/zgqjbf/vzgpfd/zgqjbf</v>
      </c>
      <c r="V1082" s="23" t="str" cm="1">
        <f t="array" aca="1" ref="V1082" ca="1">_xlfn.IFS($C1082="","",
V$4=1,"root",
V$4&gt;$M1082,"__",
TRUE,MID($N1082,1, FIND("@",SUBSTITUTE($N1082&amp;"/","/","@",V$4))-1)
)</f>
        <v>__</v>
      </c>
      <c r="W1082" s="23" t="str" cm="1">
        <f t="array" aca="1" ref="W1082" ca="1">_xlfn.IFS($C1082="","",
W$4=1,"root",
W$4&gt;$M1082,"__",
TRUE,MID($N1082,1, FIND("@",SUBSTITUTE($N1082&amp;"/","/","@",W$4))-1)
)</f>
        <v>__</v>
      </c>
      <c r="X1082" s="23" t="str" cm="1">
        <f t="array" aca="1" ref="X1082" ca="1">_xlfn.IFS($C1082="","",
X$4=1,"root",
X$4&gt;$M1082,"__",
TRUE,MID($N1082,1, FIND("@",SUBSTITUTE($N1082&amp;"/","/","@",X$4))-1)
)</f>
        <v>__</v>
      </c>
      <c r="Y1082" s="23" t="str" cm="1">
        <f t="array" aca="1" ref="Y1082" ca="1">_xlfn.IFS($C1082="","",
Y$4=1,"root",
Y$4&gt;$M1082,"__",
TRUE,MID($N1082,1, FIND("@",SUBSTITUTE($N1082&amp;"/","/","@",Y$4))-1)
)</f>
        <v>__</v>
      </c>
      <c r="Z1082" s="23" t="str" cm="1">
        <f t="array" aca="1" ref="Z1082" ca="1">_xlfn.IFS($C1082="","",
Z$4=1,"root",
Z$4&gt;$M1082,"__",
TRUE,MID($N1082,1, FIND("@",SUBSTITUTE($N1082&amp;"/","/","@",Z$4))-1)
)</f>
        <v>__</v>
      </c>
      <c r="AA1082" s="28" cm="1">
        <f t="array" aca="1" ref="AA1082" ca="1">IF($C1082="","",SUMIF(LEV_1,P1082,LEN))</f>
        <v>41035571</v>
      </c>
      <c r="AB1082" s="28" cm="1">
        <f t="array" aca="1" ref="AB1082" ca="1">IF($C1082="","",IF(Q1082="__",0,SUMIF(LEV_2,Q1082,LEN)))</f>
        <v>23329164</v>
      </c>
      <c r="AC1082" s="28" cm="1">
        <f t="array" aca="1" ref="AC1082" ca="1">IF($C1082="","",IF(R1082="__",0,SUMIF(LEV_3,R1082,LEN)))</f>
        <v>16068117</v>
      </c>
      <c r="AD1082" s="28" cm="1">
        <f t="array" aca="1" ref="AD1082" ca="1">IF($C1082="","",IF(S1082="__",0,SUMIF(LEV_4,S1082,LEN)))</f>
        <v>2466531</v>
      </c>
      <c r="AE1082" s="28" cm="1">
        <f t="array" aca="1" ref="AE1082" ca="1">IF($C1082="","",IF(T1082="__",0,SUMIF(LEV_5,T1082,LEN)))</f>
        <v>1483302</v>
      </c>
      <c r="AF1082" s="28" cm="1">
        <f t="array" aca="1" ref="AF1082" ca="1">IF($C1082="","",IF(U1082="__",0,SUMIF(LEV_6,U1082,LEN)))</f>
        <v>613390</v>
      </c>
      <c r="AG1082" s="28" cm="1">
        <f t="array" aca="1" ref="AG1082" ca="1">IF($C1082="","",IF(V1082="__",0,SUMIF(LEV_7,V1082,LEN)))</f>
        <v>0</v>
      </c>
      <c r="AH1082" s="28" cm="1">
        <f t="array" aca="1" ref="AH1082" ca="1">IF($C1082="","",IF(W1082="__",0,SUMIF(LEV_8,W1082,LEN)))</f>
        <v>0</v>
      </c>
      <c r="AI1082" s="28" cm="1">
        <f t="array" aca="1" ref="AI1082" ca="1">IF($C1082="","",IF(X1082="__",0,SUMIF(LEV_9,X1082,LEN)))</f>
        <v>0</v>
      </c>
      <c r="AJ1082" s="28" cm="1">
        <f t="array" aca="1" ref="AJ1082" ca="1">IF($C1082="","",IF(Y1082="__",0,SUMIF(LEV_10,Y1082,LEN)))</f>
        <v>0</v>
      </c>
      <c r="AK1082" s="28" cm="1">
        <f t="array" aca="1" ref="AK1082" ca="1">IF($C1082="","",IF(Z1082="__",0,SUMIF(LEV_11,Z1082,LEN)))</f>
        <v>0</v>
      </c>
      <c r="AL1082" cm="1">
        <f t="array" aca="1" ref="AL1082" ca="1">IF($C1082="","",_xlfn.IFS(AB1082=0,AA1082,AC1082=0,AB1082,AD1082=0,AC1082,AE1082=0,AD1082,AF1082=0,AE1082,AG1082=0,AF1082,AH1082=0,AG1082,AI1082=0,AH1082,AJ1082=0,AI1082,AK1082=0,AJ1082,TRUE,AK1082))</f>
        <v>613390</v>
      </c>
      <c r="AM1082" t="b">
        <f t="shared" ca="1" si="169"/>
        <v>0</v>
      </c>
      <c r="AN1082" t="b">
        <f ca="1">IF($C1082="","",IF(IFERROR(MATCH(N1082,$N$1:$N1081,0),0)&gt;0,FALSE,TRUE))</f>
        <v>1</v>
      </c>
      <c r="AO1082" cm="1">
        <f t="array" aca="1" ref="AO1082" ca="1">_xlfn.IFS($C1082="","",AND(AM1082,AN1082),AL1082,TRUE,0)</f>
        <v>0</v>
      </c>
      <c r="AP1082" t="str" cm="1">
        <f t="array" aca="1" ref="AP1082" ca="1">_xlfn.IFS($C1082="","",AND(AN1082,AL1082&gt;=TBF),AL1082,TRUE,"")</f>
        <v/>
      </c>
    </row>
    <row r="1083" spans="1:42" x14ac:dyDescent="0.3">
      <c r="A1083">
        <v>1079</v>
      </c>
      <c r="C1083" s="10" t="str">
        <f ca="1">IF(OFFSET(INPUT_START,A1083-1,0)=0,"",OFFSET(INPUT_START,A1083-1,0))</f>
        <v>$ ls</v>
      </c>
      <c r="D1083" t="b">
        <f t="shared" ca="1" si="160"/>
        <v>1</v>
      </c>
      <c r="E1083" t="b">
        <f t="shared" ca="1" si="161"/>
        <v>1</v>
      </c>
      <c r="F1083" t="b">
        <f t="shared" ca="1" si="162"/>
        <v>0</v>
      </c>
      <c r="G1083" t="b">
        <f t="shared" ca="1" si="163"/>
        <v>0</v>
      </c>
      <c r="H1083" t="b">
        <f t="shared" ca="1" si="164"/>
        <v>0</v>
      </c>
      <c r="I1083">
        <f t="shared" ca="1" si="165"/>
        <v>0</v>
      </c>
      <c r="J1083" t="str">
        <f t="shared" ca="1" si="166"/>
        <v/>
      </c>
      <c r="K1083" t="str">
        <f t="shared" ca="1" si="167"/>
        <v/>
      </c>
      <c r="L1083" s="23">
        <f t="shared" ca="1" si="168"/>
        <v>0</v>
      </c>
      <c r="M1083" s="23" cm="1">
        <f t="array" aca="1" ref="M1083" ca="1">_xlfn.IFS($C1083="","",
$A1083=1,1,
NOT($F1083),M1082,
AND($F1083,$J1083&lt;&gt;".."),M1082+1,
AND($F1083,$J1083=".."),M1082-1,
TRUE,"ERR")</f>
        <v>6</v>
      </c>
      <c r="N1083" s="23" t="str" cm="1">
        <f t="array" aca="1" ref="N1083" ca="1">_xlfn.IFS($C1083="","",
$A1083=1,"",
NOT($F1083),N1082,
AND($F1083,$J1083&lt;&gt;".."),N1082&amp;IF(N1082="/","","/")&amp;$J1083,
AND($F1083,$J1083=".."),MID(N1082,1,FIND("@",SUBSTITUTE(N1082,"/","@",$M1083)) -1 ),
TRUE,"ERR")</f>
        <v>root/vpjqpqfm/rgqtzc/zgqjbf/vzgpfd/zgqjbf</v>
      </c>
      <c r="O1083" s="22" t="str" cm="1">
        <f t="array" aca="1" ref="O1083" ca="1">_xlfn.IFS($C1083="","",
$N1083="root","root",
TRUE,MID($N1083,1+FIND("@",SUBSTITUTE($N1083,"/","@",$M1083-1)),100 )
)</f>
        <v>zgqjbf</v>
      </c>
      <c r="P1083" s="23" t="str" cm="1">
        <f t="array" aca="1" ref="P1083" ca="1">_xlfn.IFS($C1083="","",
P$4=1,"root",
P$4&gt;$M1083,"__",
TRUE,MID($N1083,1, FIND("@",SUBSTITUTE($N1083&amp;"/","/","@",P$4))-1)
)</f>
        <v>root</v>
      </c>
      <c r="Q1083" s="23" t="str" cm="1">
        <f t="array" aca="1" ref="Q1083" ca="1">_xlfn.IFS($C1083="","",
Q$4=1,"root",
Q$4&gt;$M1083,"__",
TRUE,MID($N1083,1, FIND("@",SUBSTITUTE($N1083&amp;"/","/","@",Q$4))-1)
)</f>
        <v>root/vpjqpqfm</v>
      </c>
      <c r="R1083" s="23" t="str" cm="1">
        <f t="array" aca="1" ref="R1083" ca="1">_xlfn.IFS($C1083="","",
R$4=1,"root",
R$4&gt;$M1083,"__",
TRUE,MID($N1083,1, FIND("@",SUBSTITUTE($N1083&amp;"/","/","@",R$4))-1)
)</f>
        <v>root/vpjqpqfm/rgqtzc</v>
      </c>
      <c r="S1083" s="23" t="str" cm="1">
        <f t="array" aca="1" ref="S1083" ca="1">_xlfn.IFS($C1083="","",
S$4=1,"root",
S$4&gt;$M1083,"__",
TRUE,MID($N1083,1, FIND("@",SUBSTITUTE($N1083&amp;"/","/","@",S$4))-1)
)</f>
        <v>root/vpjqpqfm/rgqtzc/zgqjbf</v>
      </c>
      <c r="T1083" s="23" t="str" cm="1">
        <f t="array" aca="1" ref="T1083" ca="1">_xlfn.IFS($C1083="","",
T$4=1,"root",
T$4&gt;$M1083,"__",
TRUE,MID($N1083,1, FIND("@",SUBSTITUTE($N1083&amp;"/","/","@",T$4))-1)
)</f>
        <v>root/vpjqpqfm/rgqtzc/zgqjbf/vzgpfd</v>
      </c>
      <c r="U1083" s="23" t="str" cm="1">
        <f t="array" aca="1" ref="U1083" ca="1">_xlfn.IFS($C1083="","",
U$4=1,"root",
U$4&gt;$M1083,"__",
TRUE,MID($N1083,1, FIND("@",SUBSTITUTE($N1083&amp;"/","/","@",U$4))-1)
)</f>
        <v>root/vpjqpqfm/rgqtzc/zgqjbf/vzgpfd/zgqjbf</v>
      </c>
      <c r="V1083" s="23" t="str" cm="1">
        <f t="array" aca="1" ref="V1083" ca="1">_xlfn.IFS($C1083="","",
V$4=1,"root",
V$4&gt;$M1083,"__",
TRUE,MID($N1083,1, FIND("@",SUBSTITUTE($N1083&amp;"/","/","@",V$4))-1)
)</f>
        <v>__</v>
      </c>
      <c r="W1083" s="23" t="str" cm="1">
        <f t="array" aca="1" ref="W1083" ca="1">_xlfn.IFS($C1083="","",
W$4=1,"root",
W$4&gt;$M1083,"__",
TRUE,MID($N1083,1, FIND("@",SUBSTITUTE($N1083&amp;"/","/","@",W$4))-1)
)</f>
        <v>__</v>
      </c>
      <c r="X1083" s="23" t="str" cm="1">
        <f t="array" aca="1" ref="X1083" ca="1">_xlfn.IFS($C1083="","",
X$4=1,"root",
X$4&gt;$M1083,"__",
TRUE,MID($N1083,1, FIND("@",SUBSTITUTE($N1083&amp;"/","/","@",X$4))-1)
)</f>
        <v>__</v>
      </c>
      <c r="Y1083" s="23" t="str" cm="1">
        <f t="array" aca="1" ref="Y1083" ca="1">_xlfn.IFS($C1083="","",
Y$4=1,"root",
Y$4&gt;$M1083,"__",
TRUE,MID($N1083,1, FIND("@",SUBSTITUTE($N1083&amp;"/","/","@",Y$4))-1)
)</f>
        <v>__</v>
      </c>
      <c r="Z1083" s="23" t="str" cm="1">
        <f t="array" aca="1" ref="Z1083" ca="1">_xlfn.IFS($C1083="","",
Z$4=1,"root",
Z$4&gt;$M1083,"__",
TRUE,MID($N1083,1, FIND("@",SUBSTITUTE($N1083&amp;"/","/","@",Z$4))-1)
)</f>
        <v>__</v>
      </c>
      <c r="AA1083" s="28" cm="1">
        <f t="array" aca="1" ref="AA1083" ca="1">IF($C1083="","",SUMIF(LEV_1,P1083,LEN))</f>
        <v>41035571</v>
      </c>
      <c r="AB1083" s="28" cm="1">
        <f t="array" aca="1" ref="AB1083" ca="1">IF($C1083="","",IF(Q1083="__",0,SUMIF(LEV_2,Q1083,LEN)))</f>
        <v>23329164</v>
      </c>
      <c r="AC1083" s="28" cm="1">
        <f t="array" aca="1" ref="AC1083" ca="1">IF($C1083="","",IF(R1083="__",0,SUMIF(LEV_3,R1083,LEN)))</f>
        <v>16068117</v>
      </c>
      <c r="AD1083" s="28" cm="1">
        <f t="array" aca="1" ref="AD1083" ca="1">IF($C1083="","",IF(S1083="__",0,SUMIF(LEV_4,S1083,LEN)))</f>
        <v>2466531</v>
      </c>
      <c r="AE1083" s="28" cm="1">
        <f t="array" aca="1" ref="AE1083" ca="1">IF($C1083="","",IF(T1083="__",0,SUMIF(LEV_5,T1083,LEN)))</f>
        <v>1483302</v>
      </c>
      <c r="AF1083" s="28" cm="1">
        <f t="array" aca="1" ref="AF1083" ca="1">IF($C1083="","",IF(U1083="__",0,SUMIF(LEV_6,U1083,LEN)))</f>
        <v>613390</v>
      </c>
      <c r="AG1083" s="28" cm="1">
        <f t="array" aca="1" ref="AG1083" ca="1">IF($C1083="","",IF(V1083="__",0,SUMIF(LEV_7,V1083,LEN)))</f>
        <v>0</v>
      </c>
      <c r="AH1083" s="28" cm="1">
        <f t="array" aca="1" ref="AH1083" ca="1">IF($C1083="","",IF(W1083="__",0,SUMIF(LEV_8,W1083,LEN)))</f>
        <v>0</v>
      </c>
      <c r="AI1083" s="28" cm="1">
        <f t="array" aca="1" ref="AI1083" ca="1">IF($C1083="","",IF(X1083="__",0,SUMIF(LEV_9,X1083,LEN)))</f>
        <v>0</v>
      </c>
      <c r="AJ1083" s="28" cm="1">
        <f t="array" aca="1" ref="AJ1083" ca="1">IF($C1083="","",IF(Y1083="__",0,SUMIF(LEV_10,Y1083,LEN)))</f>
        <v>0</v>
      </c>
      <c r="AK1083" s="28" cm="1">
        <f t="array" aca="1" ref="AK1083" ca="1">IF($C1083="","",IF(Z1083="__",0,SUMIF(LEV_11,Z1083,LEN)))</f>
        <v>0</v>
      </c>
      <c r="AL1083" cm="1">
        <f t="array" aca="1" ref="AL1083" ca="1">IF($C1083="","",_xlfn.IFS(AB1083=0,AA1083,AC1083=0,AB1083,AD1083=0,AC1083,AE1083=0,AD1083,AF1083=0,AE1083,AG1083=0,AF1083,AH1083=0,AG1083,AI1083=0,AH1083,AJ1083=0,AI1083,AK1083=0,AJ1083,TRUE,AK1083))</f>
        <v>613390</v>
      </c>
      <c r="AM1083" t="b">
        <f t="shared" ca="1" si="169"/>
        <v>0</v>
      </c>
      <c r="AN1083" t="b">
        <f ca="1">IF($C1083="","",IF(IFERROR(MATCH(N1083,$N$1:$N1082,0),0)&gt;0,FALSE,TRUE))</f>
        <v>0</v>
      </c>
      <c r="AO1083" cm="1">
        <f t="array" aca="1" ref="AO1083" ca="1">_xlfn.IFS($C1083="","",AND(AM1083,AN1083),AL1083,TRUE,0)</f>
        <v>0</v>
      </c>
      <c r="AP1083" t="str" cm="1">
        <f t="array" aca="1" ref="AP1083" ca="1">_xlfn.IFS($C1083="","",AND(AN1083,AL1083&gt;=TBF),AL1083,TRUE,"")</f>
        <v/>
      </c>
    </row>
    <row r="1084" spans="1:42" x14ac:dyDescent="0.3">
      <c r="A1084">
        <v>1080</v>
      </c>
      <c r="C1084" s="10" t="str">
        <f ca="1">IF(OFFSET(INPUT_START,A1084-1,0)=0,"",OFFSET(INPUT_START,A1084-1,0))</f>
        <v>94269 mfmps.jsq</v>
      </c>
      <c r="D1084" t="b">
        <f t="shared" ca="1" si="160"/>
        <v>0</v>
      </c>
      <c r="E1084" t="b">
        <f t="shared" ca="1" si="161"/>
        <v>0</v>
      </c>
      <c r="F1084" t="b">
        <f t="shared" ca="1" si="162"/>
        <v>0</v>
      </c>
      <c r="G1084" t="b">
        <f t="shared" ca="1" si="163"/>
        <v>0</v>
      </c>
      <c r="H1084" t="b">
        <f t="shared" ca="1" si="164"/>
        <v>1</v>
      </c>
      <c r="I1084">
        <f t="shared" ca="1" si="165"/>
        <v>6</v>
      </c>
      <c r="J1084" t="str">
        <f t="shared" ca="1" si="166"/>
        <v/>
      </c>
      <c r="K1084" t="str">
        <f t="shared" ca="1" si="167"/>
        <v>mfmps.jsq</v>
      </c>
      <c r="L1084" s="23">
        <f t="shared" ca="1" si="168"/>
        <v>94269</v>
      </c>
      <c r="M1084" s="23" cm="1">
        <f t="array" aca="1" ref="M1084" ca="1">_xlfn.IFS($C1084="","",
$A1084=1,1,
NOT($F1084),M1083,
AND($F1084,$J1084&lt;&gt;".."),M1083+1,
AND($F1084,$J1084=".."),M1083-1,
TRUE,"ERR")</f>
        <v>6</v>
      </c>
      <c r="N1084" s="23" t="str" cm="1">
        <f t="array" aca="1" ref="N1084" ca="1">_xlfn.IFS($C1084="","",
$A1084=1,"",
NOT($F1084),N1083,
AND($F1084,$J1084&lt;&gt;".."),N1083&amp;IF(N1083="/","","/")&amp;$J1084,
AND($F1084,$J1084=".."),MID(N1083,1,FIND("@",SUBSTITUTE(N1083,"/","@",$M1084)) -1 ),
TRUE,"ERR")</f>
        <v>root/vpjqpqfm/rgqtzc/zgqjbf/vzgpfd/zgqjbf</v>
      </c>
      <c r="O1084" s="22" t="str" cm="1">
        <f t="array" aca="1" ref="O1084" ca="1">_xlfn.IFS($C1084="","",
$N1084="root","root",
TRUE,MID($N1084,1+FIND("@",SUBSTITUTE($N1084,"/","@",$M1084-1)),100 )
)</f>
        <v>zgqjbf</v>
      </c>
      <c r="P1084" s="23" t="str" cm="1">
        <f t="array" aca="1" ref="P1084" ca="1">_xlfn.IFS($C1084="","",
P$4=1,"root",
P$4&gt;$M1084,"__",
TRUE,MID($N1084,1, FIND("@",SUBSTITUTE($N1084&amp;"/","/","@",P$4))-1)
)</f>
        <v>root</v>
      </c>
      <c r="Q1084" s="23" t="str" cm="1">
        <f t="array" aca="1" ref="Q1084" ca="1">_xlfn.IFS($C1084="","",
Q$4=1,"root",
Q$4&gt;$M1084,"__",
TRUE,MID($N1084,1, FIND("@",SUBSTITUTE($N1084&amp;"/","/","@",Q$4))-1)
)</f>
        <v>root/vpjqpqfm</v>
      </c>
      <c r="R1084" s="23" t="str" cm="1">
        <f t="array" aca="1" ref="R1084" ca="1">_xlfn.IFS($C1084="","",
R$4=1,"root",
R$4&gt;$M1084,"__",
TRUE,MID($N1084,1, FIND("@",SUBSTITUTE($N1084&amp;"/","/","@",R$4))-1)
)</f>
        <v>root/vpjqpqfm/rgqtzc</v>
      </c>
      <c r="S1084" s="23" t="str" cm="1">
        <f t="array" aca="1" ref="S1084" ca="1">_xlfn.IFS($C1084="","",
S$4=1,"root",
S$4&gt;$M1084,"__",
TRUE,MID($N1084,1, FIND("@",SUBSTITUTE($N1084&amp;"/","/","@",S$4))-1)
)</f>
        <v>root/vpjqpqfm/rgqtzc/zgqjbf</v>
      </c>
      <c r="T1084" s="23" t="str" cm="1">
        <f t="array" aca="1" ref="T1084" ca="1">_xlfn.IFS($C1084="","",
T$4=1,"root",
T$4&gt;$M1084,"__",
TRUE,MID($N1084,1, FIND("@",SUBSTITUTE($N1084&amp;"/","/","@",T$4))-1)
)</f>
        <v>root/vpjqpqfm/rgqtzc/zgqjbf/vzgpfd</v>
      </c>
      <c r="U1084" s="23" t="str" cm="1">
        <f t="array" aca="1" ref="U1084" ca="1">_xlfn.IFS($C1084="","",
U$4=1,"root",
U$4&gt;$M1084,"__",
TRUE,MID($N1084,1, FIND("@",SUBSTITUTE($N1084&amp;"/","/","@",U$4))-1)
)</f>
        <v>root/vpjqpqfm/rgqtzc/zgqjbf/vzgpfd/zgqjbf</v>
      </c>
      <c r="V1084" s="23" t="str" cm="1">
        <f t="array" aca="1" ref="V1084" ca="1">_xlfn.IFS($C1084="","",
V$4=1,"root",
V$4&gt;$M1084,"__",
TRUE,MID($N1084,1, FIND("@",SUBSTITUTE($N1084&amp;"/","/","@",V$4))-1)
)</f>
        <v>__</v>
      </c>
      <c r="W1084" s="23" t="str" cm="1">
        <f t="array" aca="1" ref="W1084" ca="1">_xlfn.IFS($C1084="","",
W$4=1,"root",
W$4&gt;$M1084,"__",
TRUE,MID($N1084,1, FIND("@",SUBSTITUTE($N1084&amp;"/","/","@",W$4))-1)
)</f>
        <v>__</v>
      </c>
      <c r="X1084" s="23" t="str" cm="1">
        <f t="array" aca="1" ref="X1084" ca="1">_xlfn.IFS($C1084="","",
X$4=1,"root",
X$4&gt;$M1084,"__",
TRUE,MID($N1084,1, FIND("@",SUBSTITUTE($N1084&amp;"/","/","@",X$4))-1)
)</f>
        <v>__</v>
      </c>
      <c r="Y1084" s="23" t="str" cm="1">
        <f t="array" aca="1" ref="Y1084" ca="1">_xlfn.IFS($C1084="","",
Y$4=1,"root",
Y$4&gt;$M1084,"__",
TRUE,MID($N1084,1, FIND("@",SUBSTITUTE($N1084&amp;"/","/","@",Y$4))-1)
)</f>
        <v>__</v>
      </c>
      <c r="Z1084" s="23" t="str" cm="1">
        <f t="array" aca="1" ref="Z1084" ca="1">_xlfn.IFS($C1084="","",
Z$4=1,"root",
Z$4&gt;$M1084,"__",
TRUE,MID($N1084,1, FIND("@",SUBSTITUTE($N1084&amp;"/","/","@",Z$4))-1)
)</f>
        <v>__</v>
      </c>
      <c r="AA1084" s="28" cm="1">
        <f t="array" aca="1" ref="AA1084" ca="1">IF($C1084="","",SUMIF(LEV_1,P1084,LEN))</f>
        <v>41035571</v>
      </c>
      <c r="AB1084" s="28" cm="1">
        <f t="array" aca="1" ref="AB1084" ca="1">IF($C1084="","",IF(Q1084="__",0,SUMIF(LEV_2,Q1084,LEN)))</f>
        <v>23329164</v>
      </c>
      <c r="AC1084" s="28" cm="1">
        <f t="array" aca="1" ref="AC1084" ca="1">IF($C1084="","",IF(R1084="__",0,SUMIF(LEV_3,R1084,LEN)))</f>
        <v>16068117</v>
      </c>
      <c r="AD1084" s="28" cm="1">
        <f t="array" aca="1" ref="AD1084" ca="1">IF($C1084="","",IF(S1084="__",0,SUMIF(LEV_4,S1084,LEN)))</f>
        <v>2466531</v>
      </c>
      <c r="AE1084" s="28" cm="1">
        <f t="array" aca="1" ref="AE1084" ca="1">IF($C1084="","",IF(T1084="__",0,SUMIF(LEV_5,T1084,LEN)))</f>
        <v>1483302</v>
      </c>
      <c r="AF1084" s="28" cm="1">
        <f t="array" aca="1" ref="AF1084" ca="1">IF($C1084="","",IF(U1084="__",0,SUMIF(LEV_6,U1084,LEN)))</f>
        <v>613390</v>
      </c>
      <c r="AG1084" s="28" cm="1">
        <f t="array" aca="1" ref="AG1084" ca="1">IF($C1084="","",IF(V1084="__",0,SUMIF(LEV_7,V1084,LEN)))</f>
        <v>0</v>
      </c>
      <c r="AH1084" s="28" cm="1">
        <f t="array" aca="1" ref="AH1084" ca="1">IF($C1084="","",IF(W1084="__",0,SUMIF(LEV_8,W1084,LEN)))</f>
        <v>0</v>
      </c>
      <c r="AI1084" s="28" cm="1">
        <f t="array" aca="1" ref="AI1084" ca="1">IF($C1084="","",IF(X1084="__",0,SUMIF(LEV_9,X1084,LEN)))</f>
        <v>0</v>
      </c>
      <c r="AJ1084" s="28" cm="1">
        <f t="array" aca="1" ref="AJ1084" ca="1">IF($C1084="","",IF(Y1084="__",0,SUMIF(LEV_10,Y1084,LEN)))</f>
        <v>0</v>
      </c>
      <c r="AK1084" s="28" cm="1">
        <f t="array" aca="1" ref="AK1084" ca="1">IF($C1084="","",IF(Z1084="__",0,SUMIF(LEV_11,Z1084,LEN)))</f>
        <v>0</v>
      </c>
      <c r="AL1084" cm="1">
        <f t="array" aca="1" ref="AL1084" ca="1">IF($C1084="","",_xlfn.IFS(AB1084=0,AA1084,AC1084=0,AB1084,AD1084=0,AC1084,AE1084=0,AD1084,AF1084=0,AE1084,AG1084=0,AF1084,AH1084=0,AG1084,AI1084=0,AH1084,AJ1084=0,AI1084,AK1084=0,AJ1084,TRUE,AK1084))</f>
        <v>613390</v>
      </c>
      <c r="AM1084" t="b">
        <f t="shared" ca="1" si="169"/>
        <v>0</v>
      </c>
      <c r="AN1084" t="b">
        <f ca="1">IF($C1084="","",IF(IFERROR(MATCH(N1084,$N$1:$N1083,0),0)&gt;0,FALSE,TRUE))</f>
        <v>0</v>
      </c>
      <c r="AO1084" cm="1">
        <f t="array" aca="1" ref="AO1084" ca="1">_xlfn.IFS($C1084="","",AND(AM1084,AN1084),AL1084,TRUE,0)</f>
        <v>0</v>
      </c>
      <c r="AP1084" t="str" cm="1">
        <f t="array" aca="1" ref="AP1084" ca="1">_xlfn.IFS($C1084="","",AND(AN1084,AL1084&gt;=TBF),AL1084,TRUE,"")</f>
        <v/>
      </c>
    </row>
    <row r="1085" spans="1:42" x14ac:dyDescent="0.3">
      <c r="A1085">
        <v>1081</v>
      </c>
      <c r="C1085" s="10" t="str">
        <f ca="1">IF(OFFSET(INPUT_START,A1085-1,0)=0,"",OFFSET(INPUT_START,A1085-1,0))</f>
        <v>266360 rsgsrn</v>
      </c>
      <c r="D1085" t="b">
        <f t="shared" ca="1" si="160"/>
        <v>0</v>
      </c>
      <c r="E1085" t="b">
        <f t="shared" ca="1" si="161"/>
        <v>0</v>
      </c>
      <c r="F1085" t="b">
        <f t="shared" ca="1" si="162"/>
        <v>0</v>
      </c>
      <c r="G1085" t="b">
        <f t="shared" ca="1" si="163"/>
        <v>0</v>
      </c>
      <c r="H1085" t="b">
        <f t="shared" ca="1" si="164"/>
        <v>1</v>
      </c>
      <c r="I1085">
        <f t="shared" ca="1" si="165"/>
        <v>7</v>
      </c>
      <c r="J1085" t="str">
        <f t="shared" ca="1" si="166"/>
        <v/>
      </c>
      <c r="K1085" t="str">
        <f t="shared" ca="1" si="167"/>
        <v>rsgsrn</v>
      </c>
      <c r="L1085" s="23">
        <f t="shared" ca="1" si="168"/>
        <v>266360</v>
      </c>
      <c r="M1085" s="23" cm="1">
        <f t="array" aca="1" ref="M1085" ca="1">_xlfn.IFS($C1085="","",
$A1085=1,1,
NOT($F1085),M1084,
AND($F1085,$J1085&lt;&gt;".."),M1084+1,
AND($F1085,$J1085=".."),M1084-1,
TRUE,"ERR")</f>
        <v>6</v>
      </c>
      <c r="N1085" s="23" t="str" cm="1">
        <f t="array" aca="1" ref="N1085" ca="1">_xlfn.IFS($C1085="","",
$A1085=1,"",
NOT($F1085),N1084,
AND($F1085,$J1085&lt;&gt;".."),N1084&amp;IF(N1084="/","","/")&amp;$J1085,
AND($F1085,$J1085=".."),MID(N1084,1,FIND("@",SUBSTITUTE(N1084,"/","@",$M1085)) -1 ),
TRUE,"ERR")</f>
        <v>root/vpjqpqfm/rgqtzc/zgqjbf/vzgpfd/zgqjbf</v>
      </c>
      <c r="O1085" s="22" t="str" cm="1">
        <f t="array" aca="1" ref="O1085" ca="1">_xlfn.IFS($C1085="","",
$N1085="root","root",
TRUE,MID($N1085,1+FIND("@",SUBSTITUTE($N1085,"/","@",$M1085-1)),100 )
)</f>
        <v>zgqjbf</v>
      </c>
      <c r="P1085" s="23" t="str" cm="1">
        <f t="array" aca="1" ref="P1085" ca="1">_xlfn.IFS($C1085="","",
P$4=1,"root",
P$4&gt;$M1085,"__",
TRUE,MID($N1085,1, FIND("@",SUBSTITUTE($N1085&amp;"/","/","@",P$4))-1)
)</f>
        <v>root</v>
      </c>
      <c r="Q1085" s="23" t="str" cm="1">
        <f t="array" aca="1" ref="Q1085" ca="1">_xlfn.IFS($C1085="","",
Q$4=1,"root",
Q$4&gt;$M1085,"__",
TRUE,MID($N1085,1, FIND("@",SUBSTITUTE($N1085&amp;"/","/","@",Q$4))-1)
)</f>
        <v>root/vpjqpqfm</v>
      </c>
      <c r="R1085" s="23" t="str" cm="1">
        <f t="array" aca="1" ref="R1085" ca="1">_xlfn.IFS($C1085="","",
R$4=1,"root",
R$4&gt;$M1085,"__",
TRUE,MID($N1085,1, FIND("@",SUBSTITUTE($N1085&amp;"/","/","@",R$4))-1)
)</f>
        <v>root/vpjqpqfm/rgqtzc</v>
      </c>
      <c r="S1085" s="23" t="str" cm="1">
        <f t="array" aca="1" ref="S1085" ca="1">_xlfn.IFS($C1085="","",
S$4=1,"root",
S$4&gt;$M1085,"__",
TRUE,MID($N1085,1, FIND("@",SUBSTITUTE($N1085&amp;"/","/","@",S$4))-1)
)</f>
        <v>root/vpjqpqfm/rgqtzc/zgqjbf</v>
      </c>
      <c r="T1085" s="23" t="str" cm="1">
        <f t="array" aca="1" ref="T1085" ca="1">_xlfn.IFS($C1085="","",
T$4=1,"root",
T$4&gt;$M1085,"__",
TRUE,MID($N1085,1, FIND("@",SUBSTITUTE($N1085&amp;"/","/","@",T$4))-1)
)</f>
        <v>root/vpjqpqfm/rgqtzc/zgqjbf/vzgpfd</v>
      </c>
      <c r="U1085" s="23" t="str" cm="1">
        <f t="array" aca="1" ref="U1085" ca="1">_xlfn.IFS($C1085="","",
U$4=1,"root",
U$4&gt;$M1085,"__",
TRUE,MID($N1085,1, FIND("@",SUBSTITUTE($N1085&amp;"/","/","@",U$4))-1)
)</f>
        <v>root/vpjqpqfm/rgqtzc/zgqjbf/vzgpfd/zgqjbf</v>
      </c>
      <c r="V1085" s="23" t="str" cm="1">
        <f t="array" aca="1" ref="V1085" ca="1">_xlfn.IFS($C1085="","",
V$4=1,"root",
V$4&gt;$M1085,"__",
TRUE,MID($N1085,1, FIND("@",SUBSTITUTE($N1085&amp;"/","/","@",V$4))-1)
)</f>
        <v>__</v>
      </c>
      <c r="W1085" s="23" t="str" cm="1">
        <f t="array" aca="1" ref="W1085" ca="1">_xlfn.IFS($C1085="","",
W$4=1,"root",
W$4&gt;$M1085,"__",
TRUE,MID($N1085,1, FIND("@",SUBSTITUTE($N1085&amp;"/","/","@",W$4))-1)
)</f>
        <v>__</v>
      </c>
      <c r="X1085" s="23" t="str" cm="1">
        <f t="array" aca="1" ref="X1085" ca="1">_xlfn.IFS($C1085="","",
X$4=1,"root",
X$4&gt;$M1085,"__",
TRUE,MID($N1085,1, FIND("@",SUBSTITUTE($N1085&amp;"/","/","@",X$4))-1)
)</f>
        <v>__</v>
      </c>
      <c r="Y1085" s="23" t="str" cm="1">
        <f t="array" aca="1" ref="Y1085" ca="1">_xlfn.IFS($C1085="","",
Y$4=1,"root",
Y$4&gt;$M1085,"__",
TRUE,MID($N1085,1, FIND("@",SUBSTITUTE($N1085&amp;"/","/","@",Y$4))-1)
)</f>
        <v>__</v>
      </c>
      <c r="Z1085" s="23" t="str" cm="1">
        <f t="array" aca="1" ref="Z1085" ca="1">_xlfn.IFS($C1085="","",
Z$4=1,"root",
Z$4&gt;$M1085,"__",
TRUE,MID($N1085,1, FIND("@",SUBSTITUTE($N1085&amp;"/","/","@",Z$4))-1)
)</f>
        <v>__</v>
      </c>
      <c r="AA1085" s="28" cm="1">
        <f t="array" aca="1" ref="AA1085" ca="1">IF($C1085="","",SUMIF(LEV_1,P1085,LEN))</f>
        <v>41035571</v>
      </c>
      <c r="AB1085" s="28" cm="1">
        <f t="array" aca="1" ref="AB1085" ca="1">IF($C1085="","",IF(Q1085="__",0,SUMIF(LEV_2,Q1085,LEN)))</f>
        <v>23329164</v>
      </c>
      <c r="AC1085" s="28" cm="1">
        <f t="array" aca="1" ref="AC1085" ca="1">IF($C1085="","",IF(R1085="__",0,SUMIF(LEV_3,R1085,LEN)))</f>
        <v>16068117</v>
      </c>
      <c r="AD1085" s="28" cm="1">
        <f t="array" aca="1" ref="AD1085" ca="1">IF($C1085="","",IF(S1085="__",0,SUMIF(LEV_4,S1085,LEN)))</f>
        <v>2466531</v>
      </c>
      <c r="AE1085" s="28" cm="1">
        <f t="array" aca="1" ref="AE1085" ca="1">IF($C1085="","",IF(T1085="__",0,SUMIF(LEV_5,T1085,LEN)))</f>
        <v>1483302</v>
      </c>
      <c r="AF1085" s="28" cm="1">
        <f t="array" aca="1" ref="AF1085" ca="1">IF($C1085="","",IF(U1085="__",0,SUMIF(LEV_6,U1085,LEN)))</f>
        <v>613390</v>
      </c>
      <c r="AG1085" s="28" cm="1">
        <f t="array" aca="1" ref="AG1085" ca="1">IF($C1085="","",IF(V1085="__",0,SUMIF(LEV_7,V1085,LEN)))</f>
        <v>0</v>
      </c>
      <c r="AH1085" s="28" cm="1">
        <f t="array" aca="1" ref="AH1085" ca="1">IF($C1085="","",IF(W1085="__",0,SUMIF(LEV_8,W1085,LEN)))</f>
        <v>0</v>
      </c>
      <c r="AI1085" s="28" cm="1">
        <f t="array" aca="1" ref="AI1085" ca="1">IF($C1085="","",IF(X1085="__",0,SUMIF(LEV_9,X1085,LEN)))</f>
        <v>0</v>
      </c>
      <c r="AJ1085" s="28" cm="1">
        <f t="array" aca="1" ref="AJ1085" ca="1">IF($C1085="","",IF(Y1085="__",0,SUMIF(LEV_10,Y1085,LEN)))</f>
        <v>0</v>
      </c>
      <c r="AK1085" s="28" cm="1">
        <f t="array" aca="1" ref="AK1085" ca="1">IF($C1085="","",IF(Z1085="__",0,SUMIF(LEV_11,Z1085,LEN)))</f>
        <v>0</v>
      </c>
      <c r="AL1085" cm="1">
        <f t="array" aca="1" ref="AL1085" ca="1">IF($C1085="","",_xlfn.IFS(AB1085=0,AA1085,AC1085=0,AB1085,AD1085=0,AC1085,AE1085=0,AD1085,AF1085=0,AE1085,AG1085=0,AF1085,AH1085=0,AG1085,AI1085=0,AH1085,AJ1085=0,AI1085,AK1085=0,AJ1085,TRUE,AK1085))</f>
        <v>613390</v>
      </c>
      <c r="AM1085" t="b">
        <f t="shared" ca="1" si="169"/>
        <v>0</v>
      </c>
      <c r="AN1085" t="b">
        <f ca="1">IF($C1085="","",IF(IFERROR(MATCH(N1085,$N$1:$N1084,0),0)&gt;0,FALSE,TRUE))</f>
        <v>0</v>
      </c>
      <c r="AO1085" cm="1">
        <f t="array" aca="1" ref="AO1085" ca="1">_xlfn.IFS($C1085="","",AND(AM1085,AN1085),AL1085,TRUE,0)</f>
        <v>0</v>
      </c>
      <c r="AP1085" t="str" cm="1">
        <f t="array" aca="1" ref="AP1085" ca="1">_xlfn.IFS($C1085="","",AND(AN1085,AL1085&gt;=TBF),AL1085,TRUE,"")</f>
        <v/>
      </c>
    </row>
    <row r="1086" spans="1:42" x14ac:dyDescent="0.3">
      <c r="A1086">
        <v>1082</v>
      </c>
      <c r="C1086" s="10" t="str">
        <f ca="1">IF(OFFSET(INPUT_START,A1086-1,0)=0,"",OFFSET(INPUT_START,A1086-1,0))</f>
        <v>252761 zlz</v>
      </c>
      <c r="D1086" t="b">
        <f t="shared" ca="1" si="160"/>
        <v>0</v>
      </c>
      <c r="E1086" t="b">
        <f t="shared" ca="1" si="161"/>
        <v>0</v>
      </c>
      <c r="F1086" t="b">
        <f t="shared" ca="1" si="162"/>
        <v>0</v>
      </c>
      <c r="G1086" t="b">
        <f t="shared" ca="1" si="163"/>
        <v>0</v>
      </c>
      <c r="H1086" t="b">
        <f t="shared" ca="1" si="164"/>
        <v>1</v>
      </c>
      <c r="I1086">
        <f t="shared" ca="1" si="165"/>
        <v>7</v>
      </c>
      <c r="J1086" t="str">
        <f t="shared" ca="1" si="166"/>
        <v/>
      </c>
      <c r="K1086" t="str">
        <f t="shared" ca="1" si="167"/>
        <v>zlz</v>
      </c>
      <c r="L1086" s="23">
        <f t="shared" ca="1" si="168"/>
        <v>252761</v>
      </c>
      <c r="M1086" s="23" cm="1">
        <f t="array" aca="1" ref="M1086" ca="1">_xlfn.IFS($C1086="","",
$A1086=1,1,
NOT($F1086),M1085,
AND($F1086,$J1086&lt;&gt;".."),M1085+1,
AND($F1086,$J1086=".."),M1085-1,
TRUE,"ERR")</f>
        <v>6</v>
      </c>
      <c r="N1086" s="23" t="str" cm="1">
        <f t="array" aca="1" ref="N1086" ca="1">_xlfn.IFS($C1086="","",
$A1086=1,"",
NOT($F1086),N1085,
AND($F1086,$J1086&lt;&gt;".."),N1085&amp;IF(N1085="/","","/")&amp;$J1086,
AND($F1086,$J1086=".."),MID(N1085,1,FIND("@",SUBSTITUTE(N1085,"/","@",$M1086)) -1 ),
TRUE,"ERR")</f>
        <v>root/vpjqpqfm/rgqtzc/zgqjbf/vzgpfd/zgqjbf</v>
      </c>
      <c r="O1086" s="22" t="str" cm="1">
        <f t="array" aca="1" ref="O1086" ca="1">_xlfn.IFS($C1086="","",
$N1086="root","root",
TRUE,MID($N1086,1+FIND("@",SUBSTITUTE($N1086,"/","@",$M1086-1)),100 )
)</f>
        <v>zgqjbf</v>
      </c>
      <c r="P1086" s="23" t="str" cm="1">
        <f t="array" aca="1" ref="P1086" ca="1">_xlfn.IFS($C1086="","",
P$4=1,"root",
P$4&gt;$M1086,"__",
TRUE,MID($N1086,1, FIND("@",SUBSTITUTE($N1086&amp;"/","/","@",P$4))-1)
)</f>
        <v>root</v>
      </c>
      <c r="Q1086" s="23" t="str" cm="1">
        <f t="array" aca="1" ref="Q1086" ca="1">_xlfn.IFS($C1086="","",
Q$4=1,"root",
Q$4&gt;$M1086,"__",
TRUE,MID($N1086,1, FIND("@",SUBSTITUTE($N1086&amp;"/","/","@",Q$4))-1)
)</f>
        <v>root/vpjqpqfm</v>
      </c>
      <c r="R1086" s="23" t="str" cm="1">
        <f t="array" aca="1" ref="R1086" ca="1">_xlfn.IFS($C1086="","",
R$4=1,"root",
R$4&gt;$M1086,"__",
TRUE,MID($N1086,1, FIND("@",SUBSTITUTE($N1086&amp;"/","/","@",R$4))-1)
)</f>
        <v>root/vpjqpqfm/rgqtzc</v>
      </c>
      <c r="S1086" s="23" t="str" cm="1">
        <f t="array" aca="1" ref="S1086" ca="1">_xlfn.IFS($C1086="","",
S$4=1,"root",
S$4&gt;$M1086,"__",
TRUE,MID($N1086,1, FIND("@",SUBSTITUTE($N1086&amp;"/","/","@",S$4))-1)
)</f>
        <v>root/vpjqpqfm/rgqtzc/zgqjbf</v>
      </c>
      <c r="T1086" s="23" t="str" cm="1">
        <f t="array" aca="1" ref="T1086" ca="1">_xlfn.IFS($C1086="","",
T$4=1,"root",
T$4&gt;$M1086,"__",
TRUE,MID($N1086,1, FIND("@",SUBSTITUTE($N1086&amp;"/","/","@",T$4))-1)
)</f>
        <v>root/vpjqpqfm/rgqtzc/zgqjbf/vzgpfd</v>
      </c>
      <c r="U1086" s="23" t="str" cm="1">
        <f t="array" aca="1" ref="U1086" ca="1">_xlfn.IFS($C1086="","",
U$4=1,"root",
U$4&gt;$M1086,"__",
TRUE,MID($N1086,1, FIND("@",SUBSTITUTE($N1086&amp;"/","/","@",U$4))-1)
)</f>
        <v>root/vpjqpqfm/rgqtzc/zgqjbf/vzgpfd/zgqjbf</v>
      </c>
      <c r="V1086" s="23" t="str" cm="1">
        <f t="array" aca="1" ref="V1086" ca="1">_xlfn.IFS($C1086="","",
V$4=1,"root",
V$4&gt;$M1086,"__",
TRUE,MID($N1086,1, FIND("@",SUBSTITUTE($N1086&amp;"/","/","@",V$4))-1)
)</f>
        <v>__</v>
      </c>
      <c r="W1086" s="23" t="str" cm="1">
        <f t="array" aca="1" ref="W1086" ca="1">_xlfn.IFS($C1086="","",
W$4=1,"root",
W$4&gt;$M1086,"__",
TRUE,MID($N1086,1, FIND("@",SUBSTITUTE($N1086&amp;"/","/","@",W$4))-1)
)</f>
        <v>__</v>
      </c>
      <c r="X1086" s="23" t="str" cm="1">
        <f t="array" aca="1" ref="X1086" ca="1">_xlfn.IFS($C1086="","",
X$4=1,"root",
X$4&gt;$M1086,"__",
TRUE,MID($N1086,1, FIND("@",SUBSTITUTE($N1086&amp;"/","/","@",X$4))-1)
)</f>
        <v>__</v>
      </c>
      <c r="Y1086" s="23" t="str" cm="1">
        <f t="array" aca="1" ref="Y1086" ca="1">_xlfn.IFS($C1086="","",
Y$4=1,"root",
Y$4&gt;$M1086,"__",
TRUE,MID($N1086,1, FIND("@",SUBSTITUTE($N1086&amp;"/","/","@",Y$4))-1)
)</f>
        <v>__</v>
      </c>
      <c r="Z1086" s="23" t="str" cm="1">
        <f t="array" aca="1" ref="Z1086" ca="1">_xlfn.IFS($C1086="","",
Z$4=1,"root",
Z$4&gt;$M1086,"__",
TRUE,MID($N1086,1, FIND("@",SUBSTITUTE($N1086&amp;"/","/","@",Z$4))-1)
)</f>
        <v>__</v>
      </c>
      <c r="AA1086" s="28" cm="1">
        <f t="array" aca="1" ref="AA1086" ca="1">IF($C1086="","",SUMIF(LEV_1,P1086,LEN))</f>
        <v>41035571</v>
      </c>
      <c r="AB1086" s="28" cm="1">
        <f t="array" aca="1" ref="AB1086" ca="1">IF($C1086="","",IF(Q1086="__",0,SUMIF(LEV_2,Q1086,LEN)))</f>
        <v>23329164</v>
      </c>
      <c r="AC1086" s="28" cm="1">
        <f t="array" aca="1" ref="AC1086" ca="1">IF($C1086="","",IF(R1086="__",0,SUMIF(LEV_3,R1086,LEN)))</f>
        <v>16068117</v>
      </c>
      <c r="AD1086" s="28" cm="1">
        <f t="array" aca="1" ref="AD1086" ca="1">IF($C1086="","",IF(S1086="__",0,SUMIF(LEV_4,S1086,LEN)))</f>
        <v>2466531</v>
      </c>
      <c r="AE1086" s="28" cm="1">
        <f t="array" aca="1" ref="AE1086" ca="1">IF($C1086="","",IF(T1086="__",0,SUMIF(LEV_5,T1086,LEN)))</f>
        <v>1483302</v>
      </c>
      <c r="AF1086" s="28" cm="1">
        <f t="array" aca="1" ref="AF1086" ca="1">IF($C1086="","",IF(U1086="__",0,SUMIF(LEV_6,U1086,LEN)))</f>
        <v>613390</v>
      </c>
      <c r="AG1086" s="28" cm="1">
        <f t="array" aca="1" ref="AG1086" ca="1">IF($C1086="","",IF(V1086="__",0,SUMIF(LEV_7,V1086,LEN)))</f>
        <v>0</v>
      </c>
      <c r="AH1086" s="28" cm="1">
        <f t="array" aca="1" ref="AH1086" ca="1">IF($C1086="","",IF(W1086="__",0,SUMIF(LEV_8,W1086,LEN)))</f>
        <v>0</v>
      </c>
      <c r="AI1086" s="28" cm="1">
        <f t="array" aca="1" ref="AI1086" ca="1">IF($C1086="","",IF(X1086="__",0,SUMIF(LEV_9,X1086,LEN)))</f>
        <v>0</v>
      </c>
      <c r="AJ1086" s="28" cm="1">
        <f t="array" aca="1" ref="AJ1086" ca="1">IF($C1086="","",IF(Y1086="__",0,SUMIF(LEV_10,Y1086,LEN)))</f>
        <v>0</v>
      </c>
      <c r="AK1086" s="28" cm="1">
        <f t="array" aca="1" ref="AK1086" ca="1">IF($C1086="","",IF(Z1086="__",0,SUMIF(LEV_11,Z1086,LEN)))</f>
        <v>0</v>
      </c>
      <c r="AL1086" cm="1">
        <f t="array" aca="1" ref="AL1086" ca="1">IF($C1086="","",_xlfn.IFS(AB1086=0,AA1086,AC1086=0,AB1086,AD1086=0,AC1086,AE1086=0,AD1086,AF1086=0,AE1086,AG1086=0,AF1086,AH1086=0,AG1086,AI1086=0,AH1086,AJ1086=0,AI1086,AK1086=0,AJ1086,TRUE,AK1086))</f>
        <v>613390</v>
      </c>
      <c r="AM1086" t="b">
        <f t="shared" ca="1" si="169"/>
        <v>0</v>
      </c>
      <c r="AN1086" t="b">
        <f ca="1">IF($C1086="","",IF(IFERROR(MATCH(N1086,$N$1:$N1085,0),0)&gt;0,FALSE,TRUE))</f>
        <v>0</v>
      </c>
      <c r="AO1086" cm="1">
        <f t="array" aca="1" ref="AO1086" ca="1">_xlfn.IFS($C1086="","",AND(AM1086,AN1086),AL1086,TRUE,0)</f>
        <v>0</v>
      </c>
      <c r="AP1086" t="str" cm="1">
        <f t="array" aca="1" ref="AP1086" ca="1">_xlfn.IFS($C1086="","",AND(AN1086,AL1086&gt;=TBF),AL1086,TRUE,"")</f>
        <v/>
      </c>
    </row>
    <row r="1087" spans="1:42" x14ac:dyDescent="0.3">
      <c r="A1087">
        <v>1083</v>
      </c>
      <c r="C1087" s="10" t="str">
        <f ca="1">IF(OFFSET(INPUT_START,A1087-1,0)=0,"",OFFSET(INPUT_START,A1087-1,0))</f>
        <v>$ cd ..</v>
      </c>
      <c r="D1087" t="b">
        <f t="shared" ca="1" si="160"/>
        <v>1</v>
      </c>
      <c r="E1087" t="b">
        <f t="shared" ca="1" si="161"/>
        <v>0</v>
      </c>
      <c r="F1087" t="b">
        <f t="shared" ca="1" si="162"/>
        <v>1</v>
      </c>
      <c r="G1087" t="b">
        <f t="shared" ca="1" si="163"/>
        <v>0</v>
      </c>
      <c r="H1087" t="b">
        <f t="shared" ca="1" si="164"/>
        <v>0</v>
      </c>
      <c r="I1087">
        <f t="shared" ca="1" si="165"/>
        <v>5</v>
      </c>
      <c r="J1087" t="str">
        <f t="shared" ca="1" si="166"/>
        <v>..</v>
      </c>
      <c r="K1087" t="str">
        <f t="shared" ca="1" si="167"/>
        <v/>
      </c>
      <c r="L1087" s="23">
        <f t="shared" ca="1" si="168"/>
        <v>0</v>
      </c>
      <c r="M1087" s="23" cm="1">
        <f t="array" aca="1" ref="M1087" ca="1">_xlfn.IFS($C1087="","",
$A1087=1,1,
NOT($F1087),M1086,
AND($F1087,$J1087&lt;&gt;".."),M1086+1,
AND($F1087,$J1087=".."),M1086-1,
TRUE,"ERR")</f>
        <v>5</v>
      </c>
      <c r="N1087" s="23" t="str" cm="1">
        <f t="array" aca="1" ref="N1087" ca="1">_xlfn.IFS($C1087="","",
$A1087=1,"",
NOT($F1087),N1086,
AND($F1087,$J1087&lt;&gt;".."),N1086&amp;IF(N1086="/","","/")&amp;$J1087,
AND($F1087,$J1087=".."),MID(N1086,1,FIND("@",SUBSTITUTE(N1086,"/","@",$M1087)) -1 ),
TRUE,"ERR")</f>
        <v>root/vpjqpqfm/rgqtzc/zgqjbf/vzgpfd</v>
      </c>
      <c r="O1087" s="22" t="str" cm="1">
        <f t="array" aca="1" ref="O1087" ca="1">_xlfn.IFS($C1087="","",
$N1087="root","root",
TRUE,MID($N1087,1+FIND("@",SUBSTITUTE($N1087,"/","@",$M1087-1)),100 )
)</f>
        <v>vzgpfd</v>
      </c>
      <c r="P1087" s="23" t="str" cm="1">
        <f t="array" aca="1" ref="P1087" ca="1">_xlfn.IFS($C1087="","",
P$4=1,"root",
P$4&gt;$M1087,"__",
TRUE,MID($N1087,1, FIND("@",SUBSTITUTE($N1087&amp;"/","/","@",P$4))-1)
)</f>
        <v>root</v>
      </c>
      <c r="Q1087" s="23" t="str" cm="1">
        <f t="array" aca="1" ref="Q1087" ca="1">_xlfn.IFS($C1087="","",
Q$4=1,"root",
Q$4&gt;$M1087,"__",
TRUE,MID($N1087,1, FIND("@",SUBSTITUTE($N1087&amp;"/","/","@",Q$4))-1)
)</f>
        <v>root/vpjqpqfm</v>
      </c>
      <c r="R1087" s="23" t="str" cm="1">
        <f t="array" aca="1" ref="R1087" ca="1">_xlfn.IFS($C1087="","",
R$4=1,"root",
R$4&gt;$M1087,"__",
TRUE,MID($N1087,1, FIND("@",SUBSTITUTE($N1087&amp;"/","/","@",R$4))-1)
)</f>
        <v>root/vpjqpqfm/rgqtzc</v>
      </c>
      <c r="S1087" s="23" t="str" cm="1">
        <f t="array" aca="1" ref="S1087" ca="1">_xlfn.IFS($C1087="","",
S$4=1,"root",
S$4&gt;$M1087,"__",
TRUE,MID($N1087,1, FIND("@",SUBSTITUTE($N1087&amp;"/","/","@",S$4))-1)
)</f>
        <v>root/vpjqpqfm/rgqtzc/zgqjbf</v>
      </c>
      <c r="T1087" s="23" t="str" cm="1">
        <f t="array" aca="1" ref="T1087" ca="1">_xlfn.IFS($C1087="","",
T$4=1,"root",
T$4&gt;$M1087,"__",
TRUE,MID($N1087,1, FIND("@",SUBSTITUTE($N1087&amp;"/","/","@",T$4))-1)
)</f>
        <v>root/vpjqpqfm/rgqtzc/zgqjbf/vzgpfd</v>
      </c>
      <c r="U1087" s="23" t="str" cm="1">
        <f t="array" aca="1" ref="U1087" ca="1">_xlfn.IFS($C1087="","",
U$4=1,"root",
U$4&gt;$M1087,"__",
TRUE,MID($N1087,1, FIND("@",SUBSTITUTE($N1087&amp;"/","/","@",U$4))-1)
)</f>
        <v>__</v>
      </c>
      <c r="V1087" s="23" t="str" cm="1">
        <f t="array" aca="1" ref="V1087" ca="1">_xlfn.IFS($C1087="","",
V$4=1,"root",
V$4&gt;$M1087,"__",
TRUE,MID($N1087,1, FIND("@",SUBSTITUTE($N1087&amp;"/","/","@",V$4))-1)
)</f>
        <v>__</v>
      </c>
      <c r="W1087" s="23" t="str" cm="1">
        <f t="array" aca="1" ref="W1087" ca="1">_xlfn.IFS($C1087="","",
W$4=1,"root",
W$4&gt;$M1087,"__",
TRUE,MID($N1087,1, FIND("@",SUBSTITUTE($N1087&amp;"/","/","@",W$4))-1)
)</f>
        <v>__</v>
      </c>
      <c r="X1087" s="23" t="str" cm="1">
        <f t="array" aca="1" ref="X1087" ca="1">_xlfn.IFS($C1087="","",
X$4=1,"root",
X$4&gt;$M1087,"__",
TRUE,MID($N1087,1, FIND("@",SUBSTITUTE($N1087&amp;"/","/","@",X$4))-1)
)</f>
        <v>__</v>
      </c>
      <c r="Y1087" s="23" t="str" cm="1">
        <f t="array" aca="1" ref="Y1087" ca="1">_xlfn.IFS($C1087="","",
Y$4=1,"root",
Y$4&gt;$M1087,"__",
TRUE,MID($N1087,1, FIND("@",SUBSTITUTE($N1087&amp;"/","/","@",Y$4))-1)
)</f>
        <v>__</v>
      </c>
      <c r="Z1087" s="23" t="str" cm="1">
        <f t="array" aca="1" ref="Z1087" ca="1">_xlfn.IFS($C1087="","",
Z$4=1,"root",
Z$4&gt;$M1087,"__",
TRUE,MID($N1087,1, FIND("@",SUBSTITUTE($N1087&amp;"/","/","@",Z$4))-1)
)</f>
        <v>__</v>
      </c>
      <c r="AA1087" s="28" cm="1">
        <f t="array" aca="1" ref="AA1087" ca="1">IF($C1087="","",SUMIF(LEV_1,P1087,LEN))</f>
        <v>41035571</v>
      </c>
      <c r="AB1087" s="28" cm="1">
        <f t="array" aca="1" ref="AB1087" ca="1">IF($C1087="","",IF(Q1087="__",0,SUMIF(LEV_2,Q1087,LEN)))</f>
        <v>23329164</v>
      </c>
      <c r="AC1087" s="28" cm="1">
        <f t="array" aca="1" ref="AC1087" ca="1">IF($C1087="","",IF(R1087="__",0,SUMIF(LEV_3,R1087,LEN)))</f>
        <v>16068117</v>
      </c>
      <c r="AD1087" s="28" cm="1">
        <f t="array" aca="1" ref="AD1087" ca="1">IF($C1087="","",IF(S1087="__",0,SUMIF(LEV_4,S1087,LEN)))</f>
        <v>2466531</v>
      </c>
      <c r="AE1087" s="28" cm="1">
        <f t="array" aca="1" ref="AE1087" ca="1">IF($C1087="","",IF(T1087="__",0,SUMIF(LEV_5,T1087,LEN)))</f>
        <v>1483302</v>
      </c>
      <c r="AF1087" s="28" cm="1">
        <f t="array" aca="1" ref="AF1087" ca="1">IF($C1087="","",IF(U1087="__",0,SUMIF(LEV_6,U1087,LEN)))</f>
        <v>0</v>
      </c>
      <c r="AG1087" s="28" cm="1">
        <f t="array" aca="1" ref="AG1087" ca="1">IF($C1087="","",IF(V1087="__",0,SUMIF(LEV_7,V1087,LEN)))</f>
        <v>0</v>
      </c>
      <c r="AH1087" s="28" cm="1">
        <f t="array" aca="1" ref="AH1087" ca="1">IF($C1087="","",IF(W1087="__",0,SUMIF(LEV_8,W1087,LEN)))</f>
        <v>0</v>
      </c>
      <c r="AI1087" s="28" cm="1">
        <f t="array" aca="1" ref="AI1087" ca="1">IF($C1087="","",IF(X1087="__",0,SUMIF(LEV_9,X1087,LEN)))</f>
        <v>0</v>
      </c>
      <c r="AJ1087" s="28" cm="1">
        <f t="array" aca="1" ref="AJ1087" ca="1">IF($C1087="","",IF(Y1087="__",0,SUMIF(LEV_10,Y1087,LEN)))</f>
        <v>0</v>
      </c>
      <c r="AK1087" s="28" cm="1">
        <f t="array" aca="1" ref="AK1087" ca="1">IF($C1087="","",IF(Z1087="__",0,SUMIF(LEV_11,Z1087,LEN)))</f>
        <v>0</v>
      </c>
      <c r="AL1087" cm="1">
        <f t="array" aca="1" ref="AL1087" ca="1">IF($C1087="","",_xlfn.IFS(AB1087=0,AA1087,AC1087=0,AB1087,AD1087=0,AC1087,AE1087=0,AD1087,AF1087=0,AE1087,AG1087=0,AF1087,AH1087=0,AG1087,AI1087=0,AH1087,AJ1087=0,AI1087,AK1087=0,AJ1087,TRUE,AK1087))</f>
        <v>1483302</v>
      </c>
      <c r="AM1087" t="b">
        <f t="shared" ca="1" si="169"/>
        <v>0</v>
      </c>
      <c r="AN1087" t="b">
        <f ca="1">IF($C1087="","",IF(IFERROR(MATCH(N1087,$N$1:$N1086,0),0)&gt;0,FALSE,TRUE))</f>
        <v>0</v>
      </c>
      <c r="AO1087" cm="1">
        <f t="array" aca="1" ref="AO1087" ca="1">_xlfn.IFS($C1087="","",AND(AM1087,AN1087),AL1087,TRUE,0)</f>
        <v>0</v>
      </c>
      <c r="AP1087" t="str" cm="1">
        <f t="array" aca="1" ref="AP1087" ca="1">_xlfn.IFS($C1087="","",AND(AN1087,AL1087&gt;=TBF),AL1087,TRUE,"")</f>
        <v/>
      </c>
    </row>
    <row r="1088" spans="1:42" x14ac:dyDescent="0.3">
      <c r="A1088">
        <v>1084</v>
      </c>
      <c r="C1088" s="10" t="str">
        <f ca="1">IF(OFFSET(INPUT_START,A1088-1,0)=0,"",OFFSET(INPUT_START,A1088-1,0))</f>
        <v>$ cd ..</v>
      </c>
      <c r="D1088" t="b">
        <f t="shared" ca="1" si="160"/>
        <v>1</v>
      </c>
      <c r="E1088" t="b">
        <f t="shared" ca="1" si="161"/>
        <v>0</v>
      </c>
      <c r="F1088" t="b">
        <f t="shared" ca="1" si="162"/>
        <v>1</v>
      </c>
      <c r="G1088" t="b">
        <f t="shared" ca="1" si="163"/>
        <v>0</v>
      </c>
      <c r="H1088" t="b">
        <f t="shared" ca="1" si="164"/>
        <v>0</v>
      </c>
      <c r="I1088">
        <f t="shared" ca="1" si="165"/>
        <v>5</v>
      </c>
      <c r="J1088" t="str">
        <f t="shared" ca="1" si="166"/>
        <v>..</v>
      </c>
      <c r="K1088" t="str">
        <f t="shared" ca="1" si="167"/>
        <v/>
      </c>
      <c r="L1088" s="23">
        <f t="shared" ca="1" si="168"/>
        <v>0</v>
      </c>
      <c r="M1088" s="23" cm="1">
        <f t="array" aca="1" ref="M1088" ca="1">_xlfn.IFS($C1088="","",
$A1088=1,1,
NOT($F1088),M1087,
AND($F1088,$J1088&lt;&gt;".."),M1087+1,
AND($F1088,$J1088=".."),M1087-1,
TRUE,"ERR")</f>
        <v>4</v>
      </c>
      <c r="N1088" s="23" t="str" cm="1">
        <f t="array" aca="1" ref="N1088" ca="1">_xlfn.IFS($C1088="","",
$A1088=1,"",
NOT($F1088),N1087,
AND($F1088,$J1088&lt;&gt;".."),N1087&amp;IF(N1087="/","","/")&amp;$J1088,
AND($F1088,$J1088=".."),MID(N1087,1,FIND("@",SUBSTITUTE(N1087,"/","@",$M1088)) -1 ),
TRUE,"ERR")</f>
        <v>root/vpjqpqfm/rgqtzc/zgqjbf</v>
      </c>
      <c r="O1088" s="22" t="str" cm="1">
        <f t="array" aca="1" ref="O1088" ca="1">_xlfn.IFS($C1088="","",
$N1088="root","root",
TRUE,MID($N1088,1+FIND("@",SUBSTITUTE($N1088,"/","@",$M1088-1)),100 )
)</f>
        <v>zgqjbf</v>
      </c>
      <c r="P1088" s="23" t="str" cm="1">
        <f t="array" aca="1" ref="P1088" ca="1">_xlfn.IFS($C1088="","",
P$4=1,"root",
P$4&gt;$M1088,"__",
TRUE,MID($N1088,1, FIND("@",SUBSTITUTE($N1088&amp;"/","/","@",P$4))-1)
)</f>
        <v>root</v>
      </c>
      <c r="Q1088" s="23" t="str" cm="1">
        <f t="array" aca="1" ref="Q1088" ca="1">_xlfn.IFS($C1088="","",
Q$4=1,"root",
Q$4&gt;$M1088,"__",
TRUE,MID($N1088,1, FIND("@",SUBSTITUTE($N1088&amp;"/","/","@",Q$4))-1)
)</f>
        <v>root/vpjqpqfm</v>
      </c>
      <c r="R1088" s="23" t="str" cm="1">
        <f t="array" aca="1" ref="R1088" ca="1">_xlfn.IFS($C1088="","",
R$4=1,"root",
R$4&gt;$M1088,"__",
TRUE,MID($N1088,1, FIND("@",SUBSTITUTE($N1088&amp;"/","/","@",R$4))-1)
)</f>
        <v>root/vpjqpqfm/rgqtzc</v>
      </c>
      <c r="S1088" s="23" t="str" cm="1">
        <f t="array" aca="1" ref="S1088" ca="1">_xlfn.IFS($C1088="","",
S$4=1,"root",
S$4&gt;$M1088,"__",
TRUE,MID($N1088,1, FIND("@",SUBSTITUTE($N1088&amp;"/","/","@",S$4))-1)
)</f>
        <v>root/vpjqpqfm/rgqtzc/zgqjbf</v>
      </c>
      <c r="T1088" s="23" t="str" cm="1">
        <f t="array" aca="1" ref="T1088" ca="1">_xlfn.IFS($C1088="","",
T$4=1,"root",
T$4&gt;$M1088,"__",
TRUE,MID($N1088,1, FIND("@",SUBSTITUTE($N1088&amp;"/","/","@",T$4))-1)
)</f>
        <v>__</v>
      </c>
      <c r="U1088" s="23" t="str" cm="1">
        <f t="array" aca="1" ref="U1088" ca="1">_xlfn.IFS($C1088="","",
U$4=1,"root",
U$4&gt;$M1088,"__",
TRUE,MID($N1088,1, FIND("@",SUBSTITUTE($N1088&amp;"/","/","@",U$4))-1)
)</f>
        <v>__</v>
      </c>
      <c r="V1088" s="23" t="str" cm="1">
        <f t="array" aca="1" ref="V1088" ca="1">_xlfn.IFS($C1088="","",
V$4=1,"root",
V$4&gt;$M1088,"__",
TRUE,MID($N1088,1, FIND("@",SUBSTITUTE($N1088&amp;"/","/","@",V$4))-1)
)</f>
        <v>__</v>
      </c>
      <c r="W1088" s="23" t="str" cm="1">
        <f t="array" aca="1" ref="W1088" ca="1">_xlfn.IFS($C1088="","",
W$4=1,"root",
W$4&gt;$M1088,"__",
TRUE,MID($N1088,1, FIND("@",SUBSTITUTE($N1088&amp;"/","/","@",W$4))-1)
)</f>
        <v>__</v>
      </c>
      <c r="X1088" s="23" t="str" cm="1">
        <f t="array" aca="1" ref="X1088" ca="1">_xlfn.IFS($C1088="","",
X$4=1,"root",
X$4&gt;$M1088,"__",
TRUE,MID($N1088,1, FIND("@",SUBSTITUTE($N1088&amp;"/","/","@",X$4))-1)
)</f>
        <v>__</v>
      </c>
      <c r="Y1088" s="23" t="str" cm="1">
        <f t="array" aca="1" ref="Y1088" ca="1">_xlfn.IFS($C1088="","",
Y$4=1,"root",
Y$4&gt;$M1088,"__",
TRUE,MID($N1088,1, FIND("@",SUBSTITUTE($N1088&amp;"/","/","@",Y$4))-1)
)</f>
        <v>__</v>
      </c>
      <c r="Z1088" s="23" t="str" cm="1">
        <f t="array" aca="1" ref="Z1088" ca="1">_xlfn.IFS($C1088="","",
Z$4=1,"root",
Z$4&gt;$M1088,"__",
TRUE,MID($N1088,1, FIND("@",SUBSTITUTE($N1088&amp;"/","/","@",Z$4))-1)
)</f>
        <v>__</v>
      </c>
      <c r="AA1088" s="28" cm="1">
        <f t="array" aca="1" ref="AA1088" ca="1">IF($C1088="","",SUMIF(LEV_1,P1088,LEN))</f>
        <v>41035571</v>
      </c>
      <c r="AB1088" s="28" cm="1">
        <f t="array" aca="1" ref="AB1088" ca="1">IF($C1088="","",IF(Q1088="__",0,SUMIF(LEV_2,Q1088,LEN)))</f>
        <v>23329164</v>
      </c>
      <c r="AC1088" s="28" cm="1">
        <f t="array" aca="1" ref="AC1088" ca="1">IF($C1088="","",IF(R1088="__",0,SUMIF(LEV_3,R1088,LEN)))</f>
        <v>16068117</v>
      </c>
      <c r="AD1088" s="28" cm="1">
        <f t="array" aca="1" ref="AD1088" ca="1">IF($C1088="","",IF(S1088="__",0,SUMIF(LEV_4,S1088,LEN)))</f>
        <v>2466531</v>
      </c>
      <c r="AE1088" s="28" cm="1">
        <f t="array" aca="1" ref="AE1088" ca="1">IF($C1088="","",IF(T1088="__",0,SUMIF(LEV_5,T1088,LEN)))</f>
        <v>0</v>
      </c>
      <c r="AF1088" s="28" cm="1">
        <f t="array" aca="1" ref="AF1088" ca="1">IF($C1088="","",IF(U1088="__",0,SUMIF(LEV_6,U1088,LEN)))</f>
        <v>0</v>
      </c>
      <c r="AG1088" s="28" cm="1">
        <f t="array" aca="1" ref="AG1088" ca="1">IF($C1088="","",IF(V1088="__",0,SUMIF(LEV_7,V1088,LEN)))</f>
        <v>0</v>
      </c>
      <c r="AH1088" s="28" cm="1">
        <f t="array" aca="1" ref="AH1088" ca="1">IF($C1088="","",IF(W1088="__",0,SUMIF(LEV_8,W1088,LEN)))</f>
        <v>0</v>
      </c>
      <c r="AI1088" s="28" cm="1">
        <f t="array" aca="1" ref="AI1088" ca="1">IF($C1088="","",IF(X1088="__",0,SUMIF(LEV_9,X1088,LEN)))</f>
        <v>0</v>
      </c>
      <c r="AJ1088" s="28" cm="1">
        <f t="array" aca="1" ref="AJ1088" ca="1">IF($C1088="","",IF(Y1088="__",0,SUMIF(LEV_10,Y1088,LEN)))</f>
        <v>0</v>
      </c>
      <c r="AK1088" s="28" cm="1">
        <f t="array" aca="1" ref="AK1088" ca="1">IF($C1088="","",IF(Z1088="__",0,SUMIF(LEV_11,Z1088,LEN)))</f>
        <v>0</v>
      </c>
      <c r="AL1088" cm="1">
        <f t="array" aca="1" ref="AL1088" ca="1">IF($C1088="","",_xlfn.IFS(AB1088=0,AA1088,AC1088=0,AB1088,AD1088=0,AC1088,AE1088=0,AD1088,AF1088=0,AE1088,AG1088=0,AF1088,AH1088=0,AG1088,AI1088=0,AH1088,AJ1088=0,AI1088,AK1088=0,AJ1088,TRUE,AK1088))</f>
        <v>2466531</v>
      </c>
      <c r="AM1088" t="b">
        <f t="shared" ca="1" si="169"/>
        <v>0</v>
      </c>
      <c r="AN1088" t="b">
        <f ca="1">IF($C1088="","",IF(IFERROR(MATCH(N1088,$N$1:$N1087,0),0)&gt;0,FALSE,TRUE))</f>
        <v>0</v>
      </c>
      <c r="AO1088" cm="1">
        <f t="array" aca="1" ref="AO1088" ca="1">_xlfn.IFS($C1088="","",AND(AM1088,AN1088),AL1088,TRUE,0)</f>
        <v>0</v>
      </c>
      <c r="AP1088" t="str" cm="1">
        <f t="array" aca="1" ref="AP1088" ca="1">_xlfn.IFS($C1088="","",AND(AN1088,AL1088&gt;=TBF),AL1088,TRUE,"")</f>
        <v/>
      </c>
    </row>
    <row r="1089" spans="1:42" x14ac:dyDescent="0.3">
      <c r="A1089">
        <v>1085</v>
      </c>
      <c r="C1089" s="10" t="str">
        <f ca="1">IF(OFFSET(INPUT_START,A1089-1,0)=0,"",OFFSET(INPUT_START,A1089-1,0))</f>
        <v>$ cd ..</v>
      </c>
      <c r="D1089" t="b">
        <f t="shared" ca="1" si="160"/>
        <v>1</v>
      </c>
      <c r="E1089" t="b">
        <f t="shared" ca="1" si="161"/>
        <v>0</v>
      </c>
      <c r="F1089" t="b">
        <f t="shared" ca="1" si="162"/>
        <v>1</v>
      </c>
      <c r="G1089" t="b">
        <f t="shared" ca="1" si="163"/>
        <v>0</v>
      </c>
      <c r="H1089" t="b">
        <f t="shared" ca="1" si="164"/>
        <v>0</v>
      </c>
      <c r="I1089">
        <f t="shared" ca="1" si="165"/>
        <v>5</v>
      </c>
      <c r="J1089" t="str">
        <f t="shared" ca="1" si="166"/>
        <v>..</v>
      </c>
      <c r="K1089" t="str">
        <f t="shared" ca="1" si="167"/>
        <v/>
      </c>
      <c r="L1089" s="23">
        <f t="shared" ca="1" si="168"/>
        <v>0</v>
      </c>
      <c r="M1089" s="23" cm="1">
        <f t="array" aca="1" ref="M1089" ca="1">_xlfn.IFS($C1089="","",
$A1089=1,1,
NOT($F1089),M1088,
AND($F1089,$J1089&lt;&gt;".."),M1088+1,
AND($F1089,$J1089=".."),M1088-1,
TRUE,"ERR")</f>
        <v>3</v>
      </c>
      <c r="N1089" s="23" t="str" cm="1">
        <f t="array" aca="1" ref="N1089" ca="1">_xlfn.IFS($C1089="","",
$A1089=1,"",
NOT($F1089),N1088,
AND($F1089,$J1089&lt;&gt;".."),N1088&amp;IF(N1088="/","","/")&amp;$J1089,
AND($F1089,$J1089=".."),MID(N1088,1,FIND("@",SUBSTITUTE(N1088,"/","@",$M1089)) -1 ),
TRUE,"ERR")</f>
        <v>root/vpjqpqfm/rgqtzc</v>
      </c>
      <c r="O1089" s="22" t="str" cm="1">
        <f t="array" aca="1" ref="O1089" ca="1">_xlfn.IFS($C1089="","",
$N1089="root","root",
TRUE,MID($N1089,1+FIND("@",SUBSTITUTE($N1089,"/","@",$M1089-1)),100 )
)</f>
        <v>rgqtzc</v>
      </c>
      <c r="P1089" s="23" t="str" cm="1">
        <f t="array" aca="1" ref="P1089" ca="1">_xlfn.IFS($C1089="","",
P$4=1,"root",
P$4&gt;$M1089,"__",
TRUE,MID($N1089,1, FIND("@",SUBSTITUTE($N1089&amp;"/","/","@",P$4))-1)
)</f>
        <v>root</v>
      </c>
      <c r="Q1089" s="23" t="str" cm="1">
        <f t="array" aca="1" ref="Q1089" ca="1">_xlfn.IFS($C1089="","",
Q$4=1,"root",
Q$4&gt;$M1089,"__",
TRUE,MID($N1089,1, FIND("@",SUBSTITUTE($N1089&amp;"/","/","@",Q$4))-1)
)</f>
        <v>root/vpjqpqfm</v>
      </c>
      <c r="R1089" s="23" t="str" cm="1">
        <f t="array" aca="1" ref="R1089" ca="1">_xlfn.IFS($C1089="","",
R$4=1,"root",
R$4&gt;$M1089,"__",
TRUE,MID($N1089,1, FIND("@",SUBSTITUTE($N1089&amp;"/","/","@",R$4))-1)
)</f>
        <v>root/vpjqpqfm/rgqtzc</v>
      </c>
      <c r="S1089" s="23" t="str" cm="1">
        <f t="array" aca="1" ref="S1089" ca="1">_xlfn.IFS($C1089="","",
S$4=1,"root",
S$4&gt;$M1089,"__",
TRUE,MID($N1089,1, FIND("@",SUBSTITUTE($N1089&amp;"/","/","@",S$4))-1)
)</f>
        <v>__</v>
      </c>
      <c r="T1089" s="23" t="str" cm="1">
        <f t="array" aca="1" ref="T1089" ca="1">_xlfn.IFS($C1089="","",
T$4=1,"root",
T$4&gt;$M1089,"__",
TRUE,MID($N1089,1, FIND("@",SUBSTITUTE($N1089&amp;"/","/","@",T$4))-1)
)</f>
        <v>__</v>
      </c>
      <c r="U1089" s="23" t="str" cm="1">
        <f t="array" aca="1" ref="U1089" ca="1">_xlfn.IFS($C1089="","",
U$4=1,"root",
U$4&gt;$M1089,"__",
TRUE,MID($N1089,1, FIND("@",SUBSTITUTE($N1089&amp;"/","/","@",U$4))-1)
)</f>
        <v>__</v>
      </c>
      <c r="V1089" s="23" t="str" cm="1">
        <f t="array" aca="1" ref="V1089" ca="1">_xlfn.IFS($C1089="","",
V$4=1,"root",
V$4&gt;$M1089,"__",
TRUE,MID($N1089,1, FIND("@",SUBSTITUTE($N1089&amp;"/","/","@",V$4))-1)
)</f>
        <v>__</v>
      </c>
      <c r="W1089" s="23" t="str" cm="1">
        <f t="array" aca="1" ref="W1089" ca="1">_xlfn.IFS($C1089="","",
W$4=1,"root",
W$4&gt;$M1089,"__",
TRUE,MID($N1089,1, FIND("@",SUBSTITUTE($N1089&amp;"/","/","@",W$4))-1)
)</f>
        <v>__</v>
      </c>
      <c r="X1089" s="23" t="str" cm="1">
        <f t="array" aca="1" ref="X1089" ca="1">_xlfn.IFS($C1089="","",
X$4=1,"root",
X$4&gt;$M1089,"__",
TRUE,MID($N1089,1, FIND("@",SUBSTITUTE($N1089&amp;"/","/","@",X$4))-1)
)</f>
        <v>__</v>
      </c>
      <c r="Y1089" s="23" t="str" cm="1">
        <f t="array" aca="1" ref="Y1089" ca="1">_xlfn.IFS($C1089="","",
Y$4=1,"root",
Y$4&gt;$M1089,"__",
TRUE,MID($N1089,1, FIND("@",SUBSTITUTE($N1089&amp;"/","/","@",Y$4))-1)
)</f>
        <v>__</v>
      </c>
      <c r="Z1089" s="23" t="str" cm="1">
        <f t="array" aca="1" ref="Z1089" ca="1">_xlfn.IFS($C1089="","",
Z$4=1,"root",
Z$4&gt;$M1089,"__",
TRUE,MID($N1089,1, FIND("@",SUBSTITUTE($N1089&amp;"/","/","@",Z$4))-1)
)</f>
        <v>__</v>
      </c>
      <c r="AA1089" s="28" cm="1">
        <f t="array" aca="1" ref="AA1089" ca="1">IF($C1089="","",SUMIF(LEV_1,P1089,LEN))</f>
        <v>41035571</v>
      </c>
      <c r="AB1089" s="28" cm="1">
        <f t="array" aca="1" ref="AB1089" ca="1">IF($C1089="","",IF(Q1089="__",0,SUMIF(LEV_2,Q1089,LEN)))</f>
        <v>23329164</v>
      </c>
      <c r="AC1089" s="28" cm="1">
        <f t="array" aca="1" ref="AC1089" ca="1">IF($C1089="","",IF(R1089="__",0,SUMIF(LEV_3,R1089,LEN)))</f>
        <v>16068117</v>
      </c>
      <c r="AD1089" s="28" cm="1">
        <f t="array" aca="1" ref="AD1089" ca="1">IF($C1089="","",IF(S1089="__",0,SUMIF(LEV_4,S1089,LEN)))</f>
        <v>0</v>
      </c>
      <c r="AE1089" s="28" cm="1">
        <f t="array" aca="1" ref="AE1089" ca="1">IF($C1089="","",IF(T1089="__",0,SUMIF(LEV_5,T1089,LEN)))</f>
        <v>0</v>
      </c>
      <c r="AF1089" s="28" cm="1">
        <f t="array" aca="1" ref="AF1089" ca="1">IF($C1089="","",IF(U1089="__",0,SUMIF(LEV_6,U1089,LEN)))</f>
        <v>0</v>
      </c>
      <c r="AG1089" s="28" cm="1">
        <f t="array" aca="1" ref="AG1089" ca="1">IF($C1089="","",IF(V1089="__",0,SUMIF(LEV_7,V1089,LEN)))</f>
        <v>0</v>
      </c>
      <c r="AH1089" s="28" cm="1">
        <f t="array" aca="1" ref="AH1089" ca="1">IF($C1089="","",IF(W1089="__",0,SUMIF(LEV_8,W1089,LEN)))</f>
        <v>0</v>
      </c>
      <c r="AI1089" s="28" cm="1">
        <f t="array" aca="1" ref="AI1089" ca="1">IF($C1089="","",IF(X1089="__",0,SUMIF(LEV_9,X1089,LEN)))</f>
        <v>0</v>
      </c>
      <c r="AJ1089" s="28" cm="1">
        <f t="array" aca="1" ref="AJ1089" ca="1">IF($C1089="","",IF(Y1089="__",0,SUMIF(LEV_10,Y1089,LEN)))</f>
        <v>0</v>
      </c>
      <c r="AK1089" s="28" cm="1">
        <f t="array" aca="1" ref="AK1089" ca="1">IF($C1089="","",IF(Z1089="__",0,SUMIF(LEV_11,Z1089,LEN)))</f>
        <v>0</v>
      </c>
      <c r="AL1089" cm="1">
        <f t="array" aca="1" ref="AL1089" ca="1">IF($C1089="","",_xlfn.IFS(AB1089=0,AA1089,AC1089=0,AB1089,AD1089=0,AC1089,AE1089=0,AD1089,AF1089=0,AE1089,AG1089=0,AF1089,AH1089=0,AG1089,AI1089=0,AH1089,AJ1089=0,AI1089,AK1089=0,AJ1089,TRUE,AK1089))</f>
        <v>16068117</v>
      </c>
      <c r="AM1089" t="b">
        <f t="shared" ca="1" si="169"/>
        <v>0</v>
      </c>
      <c r="AN1089" t="b">
        <f ca="1">IF($C1089="","",IF(IFERROR(MATCH(N1089,$N$1:$N1088,0),0)&gt;0,FALSE,TRUE))</f>
        <v>0</v>
      </c>
      <c r="AO1089" cm="1">
        <f t="array" aca="1" ref="AO1089" ca="1">_xlfn.IFS($C1089="","",AND(AM1089,AN1089),AL1089,TRUE,0)</f>
        <v>0</v>
      </c>
      <c r="AP1089" t="str" cm="1">
        <f t="array" aca="1" ref="AP1089" ca="1">_xlfn.IFS($C1089="","",AND(AN1089,AL1089&gt;=TBF),AL1089,TRUE,"")</f>
        <v/>
      </c>
    </row>
    <row r="1090" spans="1:42" x14ac:dyDescent="0.3">
      <c r="A1090">
        <v>1086</v>
      </c>
      <c r="C1090" s="10" t="str">
        <f ca="1">IF(OFFSET(INPUT_START,A1090-1,0)=0,"",OFFSET(INPUT_START,A1090-1,0))</f>
        <v>$ cd ..</v>
      </c>
      <c r="D1090" t="b">
        <f t="shared" ca="1" si="160"/>
        <v>1</v>
      </c>
      <c r="E1090" t="b">
        <f t="shared" ca="1" si="161"/>
        <v>0</v>
      </c>
      <c r="F1090" t="b">
        <f t="shared" ca="1" si="162"/>
        <v>1</v>
      </c>
      <c r="G1090" t="b">
        <f t="shared" ca="1" si="163"/>
        <v>0</v>
      </c>
      <c r="H1090" t="b">
        <f t="shared" ca="1" si="164"/>
        <v>0</v>
      </c>
      <c r="I1090">
        <f t="shared" ca="1" si="165"/>
        <v>5</v>
      </c>
      <c r="J1090" t="str">
        <f t="shared" ca="1" si="166"/>
        <v>..</v>
      </c>
      <c r="K1090" t="str">
        <f t="shared" ca="1" si="167"/>
        <v/>
      </c>
      <c r="L1090" s="23">
        <f t="shared" ca="1" si="168"/>
        <v>0</v>
      </c>
      <c r="M1090" s="23" cm="1">
        <f t="array" aca="1" ref="M1090" ca="1">_xlfn.IFS($C1090="","",
$A1090=1,1,
NOT($F1090),M1089,
AND($F1090,$J1090&lt;&gt;".."),M1089+1,
AND($F1090,$J1090=".."),M1089-1,
TRUE,"ERR")</f>
        <v>2</v>
      </c>
      <c r="N1090" s="23" t="str" cm="1">
        <f t="array" aca="1" ref="N1090" ca="1">_xlfn.IFS($C1090="","",
$A1090=1,"",
NOT($F1090),N1089,
AND($F1090,$J1090&lt;&gt;".."),N1089&amp;IF(N1089="/","","/")&amp;$J1090,
AND($F1090,$J1090=".."),MID(N1089,1,FIND("@",SUBSTITUTE(N1089,"/","@",$M1090)) -1 ),
TRUE,"ERR")</f>
        <v>root/vpjqpqfm</v>
      </c>
      <c r="O1090" s="22" t="str" cm="1">
        <f t="array" aca="1" ref="O1090" ca="1">_xlfn.IFS($C1090="","",
$N1090="root","root",
TRUE,MID($N1090,1+FIND("@",SUBSTITUTE($N1090,"/","@",$M1090-1)),100 )
)</f>
        <v>vpjqpqfm</v>
      </c>
      <c r="P1090" s="23" t="str" cm="1">
        <f t="array" aca="1" ref="P1090" ca="1">_xlfn.IFS($C1090="","",
P$4=1,"root",
P$4&gt;$M1090,"__",
TRUE,MID($N1090,1, FIND("@",SUBSTITUTE($N1090&amp;"/","/","@",P$4))-1)
)</f>
        <v>root</v>
      </c>
      <c r="Q1090" s="23" t="str" cm="1">
        <f t="array" aca="1" ref="Q1090" ca="1">_xlfn.IFS($C1090="","",
Q$4=1,"root",
Q$4&gt;$M1090,"__",
TRUE,MID($N1090,1, FIND("@",SUBSTITUTE($N1090&amp;"/","/","@",Q$4))-1)
)</f>
        <v>root/vpjqpqfm</v>
      </c>
      <c r="R1090" s="23" t="str" cm="1">
        <f t="array" aca="1" ref="R1090" ca="1">_xlfn.IFS($C1090="","",
R$4=1,"root",
R$4&gt;$M1090,"__",
TRUE,MID($N1090,1, FIND("@",SUBSTITUTE($N1090&amp;"/","/","@",R$4))-1)
)</f>
        <v>__</v>
      </c>
      <c r="S1090" s="23" t="str" cm="1">
        <f t="array" aca="1" ref="S1090" ca="1">_xlfn.IFS($C1090="","",
S$4=1,"root",
S$4&gt;$M1090,"__",
TRUE,MID($N1090,1, FIND("@",SUBSTITUTE($N1090&amp;"/","/","@",S$4))-1)
)</f>
        <v>__</v>
      </c>
      <c r="T1090" s="23" t="str" cm="1">
        <f t="array" aca="1" ref="T1090" ca="1">_xlfn.IFS($C1090="","",
T$4=1,"root",
T$4&gt;$M1090,"__",
TRUE,MID($N1090,1, FIND("@",SUBSTITUTE($N1090&amp;"/","/","@",T$4))-1)
)</f>
        <v>__</v>
      </c>
      <c r="U1090" s="23" t="str" cm="1">
        <f t="array" aca="1" ref="U1090" ca="1">_xlfn.IFS($C1090="","",
U$4=1,"root",
U$4&gt;$M1090,"__",
TRUE,MID($N1090,1, FIND("@",SUBSTITUTE($N1090&amp;"/","/","@",U$4))-1)
)</f>
        <v>__</v>
      </c>
      <c r="V1090" s="23" t="str" cm="1">
        <f t="array" aca="1" ref="V1090" ca="1">_xlfn.IFS($C1090="","",
V$4=1,"root",
V$4&gt;$M1090,"__",
TRUE,MID($N1090,1, FIND("@",SUBSTITUTE($N1090&amp;"/","/","@",V$4))-1)
)</f>
        <v>__</v>
      </c>
      <c r="W1090" s="23" t="str" cm="1">
        <f t="array" aca="1" ref="W1090" ca="1">_xlfn.IFS($C1090="","",
W$4=1,"root",
W$4&gt;$M1090,"__",
TRUE,MID($N1090,1, FIND("@",SUBSTITUTE($N1090&amp;"/","/","@",W$4))-1)
)</f>
        <v>__</v>
      </c>
      <c r="X1090" s="23" t="str" cm="1">
        <f t="array" aca="1" ref="X1090" ca="1">_xlfn.IFS($C1090="","",
X$4=1,"root",
X$4&gt;$M1090,"__",
TRUE,MID($N1090,1, FIND("@",SUBSTITUTE($N1090&amp;"/","/","@",X$4))-1)
)</f>
        <v>__</v>
      </c>
      <c r="Y1090" s="23" t="str" cm="1">
        <f t="array" aca="1" ref="Y1090" ca="1">_xlfn.IFS($C1090="","",
Y$4=1,"root",
Y$4&gt;$M1090,"__",
TRUE,MID($N1090,1, FIND("@",SUBSTITUTE($N1090&amp;"/","/","@",Y$4))-1)
)</f>
        <v>__</v>
      </c>
      <c r="Z1090" s="23" t="str" cm="1">
        <f t="array" aca="1" ref="Z1090" ca="1">_xlfn.IFS($C1090="","",
Z$4=1,"root",
Z$4&gt;$M1090,"__",
TRUE,MID($N1090,1, FIND("@",SUBSTITUTE($N1090&amp;"/","/","@",Z$4))-1)
)</f>
        <v>__</v>
      </c>
      <c r="AA1090" s="28" cm="1">
        <f t="array" aca="1" ref="AA1090" ca="1">IF($C1090="","",SUMIF(LEV_1,P1090,LEN))</f>
        <v>41035571</v>
      </c>
      <c r="AB1090" s="28" cm="1">
        <f t="array" aca="1" ref="AB1090" ca="1">IF($C1090="","",IF(Q1090="__",0,SUMIF(LEV_2,Q1090,LEN)))</f>
        <v>23329164</v>
      </c>
      <c r="AC1090" s="28" cm="1">
        <f t="array" aca="1" ref="AC1090" ca="1">IF($C1090="","",IF(R1090="__",0,SUMIF(LEV_3,R1090,LEN)))</f>
        <v>0</v>
      </c>
      <c r="AD1090" s="28" cm="1">
        <f t="array" aca="1" ref="AD1090" ca="1">IF($C1090="","",IF(S1090="__",0,SUMIF(LEV_4,S1090,LEN)))</f>
        <v>0</v>
      </c>
      <c r="AE1090" s="28" cm="1">
        <f t="array" aca="1" ref="AE1090" ca="1">IF($C1090="","",IF(T1090="__",0,SUMIF(LEV_5,T1090,LEN)))</f>
        <v>0</v>
      </c>
      <c r="AF1090" s="28" cm="1">
        <f t="array" aca="1" ref="AF1090" ca="1">IF($C1090="","",IF(U1090="__",0,SUMIF(LEV_6,U1090,LEN)))</f>
        <v>0</v>
      </c>
      <c r="AG1090" s="28" cm="1">
        <f t="array" aca="1" ref="AG1090" ca="1">IF($C1090="","",IF(V1090="__",0,SUMIF(LEV_7,V1090,LEN)))</f>
        <v>0</v>
      </c>
      <c r="AH1090" s="28" cm="1">
        <f t="array" aca="1" ref="AH1090" ca="1">IF($C1090="","",IF(W1090="__",0,SUMIF(LEV_8,W1090,LEN)))</f>
        <v>0</v>
      </c>
      <c r="AI1090" s="28" cm="1">
        <f t="array" aca="1" ref="AI1090" ca="1">IF($C1090="","",IF(X1090="__",0,SUMIF(LEV_9,X1090,LEN)))</f>
        <v>0</v>
      </c>
      <c r="AJ1090" s="28" cm="1">
        <f t="array" aca="1" ref="AJ1090" ca="1">IF($C1090="","",IF(Y1090="__",0,SUMIF(LEV_10,Y1090,LEN)))</f>
        <v>0</v>
      </c>
      <c r="AK1090" s="28" cm="1">
        <f t="array" aca="1" ref="AK1090" ca="1">IF($C1090="","",IF(Z1090="__",0,SUMIF(LEV_11,Z1090,LEN)))</f>
        <v>0</v>
      </c>
      <c r="AL1090" cm="1">
        <f t="array" aca="1" ref="AL1090" ca="1">IF($C1090="","",_xlfn.IFS(AB1090=0,AA1090,AC1090=0,AB1090,AD1090=0,AC1090,AE1090=0,AD1090,AF1090=0,AE1090,AG1090=0,AF1090,AH1090=0,AG1090,AI1090=0,AH1090,AJ1090=0,AI1090,AK1090=0,AJ1090,TRUE,AK1090))</f>
        <v>23329164</v>
      </c>
      <c r="AM1090" t="b">
        <f t="shared" ca="1" si="169"/>
        <v>0</v>
      </c>
      <c r="AN1090" t="b">
        <f ca="1">IF($C1090="","",IF(IFERROR(MATCH(N1090,$N$1:$N1089,0),0)&gt;0,FALSE,TRUE))</f>
        <v>0</v>
      </c>
      <c r="AO1090" cm="1">
        <f t="array" aca="1" ref="AO1090" ca="1">_xlfn.IFS($C1090="","",AND(AM1090,AN1090),AL1090,TRUE,0)</f>
        <v>0</v>
      </c>
      <c r="AP1090" t="str" cm="1">
        <f t="array" aca="1" ref="AP1090" ca="1">_xlfn.IFS($C1090="","",AND(AN1090,AL1090&gt;=TBF),AL1090,TRUE,"")</f>
        <v/>
      </c>
    </row>
    <row r="1091" spans="1:42" x14ac:dyDescent="0.3">
      <c r="A1091">
        <v>1087</v>
      </c>
      <c r="C1091" s="10" t="str">
        <f ca="1">IF(OFFSET(INPUT_START,A1091-1,0)=0,"",OFFSET(INPUT_START,A1091-1,0))</f>
        <v>$ cd zlv</v>
      </c>
      <c r="D1091" t="b">
        <f t="shared" ca="1" si="160"/>
        <v>1</v>
      </c>
      <c r="E1091" t="b">
        <f t="shared" ca="1" si="161"/>
        <v>0</v>
      </c>
      <c r="F1091" t="b">
        <f t="shared" ca="1" si="162"/>
        <v>1</v>
      </c>
      <c r="G1091" t="b">
        <f t="shared" ca="1" si="163"/>
        <v>0</v>
      </c>
      <c r="H1091" t="b">
        <f t="shared" ca="1" si="164"/>
        <v>0</v>
      </c>
      <c r="I1091">
        <f t="shared" ca="1" si="165"/>
        <v>5</v>
      </c>
      <c r="J1091" t="str">
        <f t="shared" ca="1" si="166"/>
        <v>zlv</v>
      </c>
      <c r="K1091" t="str">
        <f t="shared" ca="1" si="167"/>
        <v/>
      </c>
      <c r="L1091" s="23">
        <f t="shared" ca="1" si="168"/>
        <v>0</v>
      </c>
      <c r="M1091" s="23" cm="1">
        <f t="array" aca="1" ref="M1091" ca="1">_xlfn.IFS($C1091="","",
$A1091=1,1,
NOT($F1091),M1090,
AND($F1091,$J1091&lt;&gt;".."),M1090+1,
AND($F1091,$J1091=".."),M1090-1,
TRUE,"ERR")</f>
        <v>3</v>
      </c>
      <c r="N1091" s="23" t="str" cm="1">
        <f t="array" aca="1" ref="N1091" ca="1">_xlfn.IFS($C1091="","",
$A1091=1,"",
NOT($F1091),N1090,
AND($F1091,$J1091&lt;&gt;".."),N1090&amp;IF(N1090="/","","/")&amp;$J1091,
AND($F1091,$J1091=".."),MID(N1090,1,FIND("@",SUBSTITUTE(N1090,"/","@",$M1091)) -1 ),
TRUE,"ERR")</f>
        <v>root/vpjqpqfm/zlv</v>
      </c>
      <c r="O1091" s="22" t="str" cm="1">
        <f t="array" aca="1" ref="O1091" ca="1">_xlfn.IFS($C1091="","",
$N1091="root","root",
TRUE,MID($N1091,1+FIND("@",SUBSTITUTE($N1091,"/","@",$M1091-1)),100 )
)</f>
        <v>zlv</v>
      </c>
      <c r="P1091" s="23" t="str" cm="1">
        <f t="array" aca="1" ref="P1091" ca="1">_xlfn.IFS($C1091="","",
P$4=1,"root",
P$4&gt;$M1091,"__",
TRUE,MID($N1091,1, FIND("@",SUBSTITUTE($N1091&amp;"/","/","@",P$4))-1)
)</f>
        <v>root</v>
      </c>
      <c r="Q1091" s="23" t="str" cm="1">
        <f t="array" aca="1" ref="Q1091" ca="1">_xlfn.IFS($C1091="","",
Q$4=1,"root",
Q$4&gt;$M1091,"__",
TRUE,MID($N1091,1, FIND("@",SUBSTITUTE($N1091&amp;"/","/","@",Q$4))-1)
)</f>
        <v>root/vpjqpqfm</v>
      </c>
      <c r="R1091" s="23" t="str" cm="1">
        <f t="array" aca="1" ref="R1091" ca="1">_xlfn.IFS($C1091="","",
R$4=1,"root",
R$4&gt;$M1091,"__",
TRUE,MID($N1091,1, FIND("@",SUBSTITUTE($N1091&amp;"/","/","@",R$4))-1)
)</f>
        <v>root/vpjqpqfm/zlv</v>
      </c>
      <c r="S1091" s="23" t="str" cm="1">
        <f t="array" aca="1" ref="S1091" ca="1">_xlfn.IFS($C1091="","",
S$4=1,"root",
S$4&gt;$M1091,"__",
TRUE,MID($N1091,1, FIND("@",SUBSTITUTE($N1091&amp;"/","/","@",S$4))-1)
)</f>
        <v>__</v>
      </c>
      <c r="T1091" s="23" t="str" cm="1">
        <f t="array" aca="1" ref="T1091" ca="1">_xlfn.IFS($C1091="","",
T$4=1,"root",
T$4&gt;$M1091,"__",
TRUE,MID($N1091,1, FIND("@",SUBSTITUTE($N1091&amp;"/","/","@",T$4))-1)
)</f>
        <v>__</v>
      </c>
      <c r="U1091" s="23" t="str" cm="1">
        <f t="array" aca="1" ref="U1091" ca="1">_xlfn.IFS($C1091="","",
U$4=1,"root",
U$4&gt;$M1091,"__",
TRUE,MID($N1091,1, FIND("@",SUBSTITUTE($N1091&amp;"/","/","@",U$4))-1)
)</f>
        <v>__</v>
      </c>
      <c r="V1091" s="23" t="str" cm="1">
        <f t="array" aca="1" ref="V1091" ca="1">_xlfn.IFS($C1091="","",
V$4=1,"root",
V$4&gt;$M1091,"__",
TRUE,MID($N1091,1, FIND("@",SUBSTITUTE($N1091&amp;"/","/","@",V$4))-1)
)</f>
        <v>__</v>
      </c>
      <c r="W1091" s="23" t="str" cm="1">
        <f t="array" aca="1" ref="W1091" ca="1">_xlfn.IFS($C1091="","",
W$4=1,"root",
W$4&gt;$M1091,"__",
TRUE,MID($N1091,1, FIND("@",SUBSTITUTE($N1091&amp;"/","/","@",W$4))-1)
)</f>
        <v>__</v>
      </c>
      <c r="X1091" s="23" t="str" cm="1">
        <f t="array" aca="1" ref="X1091" ca="1">_xlfn.IFS($C1091="","",
X$4=1,"root",
X$4&gt;$M1091,"__",
TRUE,MID($N1091,1, FIND("@",SUBSTITUTE($N1091&amp;"/","/","@",X$4))-1)
)</f>
        <v>__</v>
      </c>
      <c r="Y1091" s="23" t="str" cm="1">
        <f t="array" aca="1" ref="Y1091" ca="1">_xlfn.IFS($C1091="","",
Y$4=1,"root",
Y$4&gt;$M1091,"__",
TRUE,MID($N1091,1, FIND("@",SUBSTITUTE($N1091&amp;"/","/","@",Y$4))-1)
)</f>
        <v>__</v>
      </c>
      <c r="Z1091" s="23" t="str" cm="1">
        <f t="array" aca="1" ref="Z1091" ca="1">_xlfn.IFS($C1091="","",
Z$4=1,"root",
Z$4&gt;$M1091,"__",
TRUE,MID($N1091,1, FIND("@",SUBSTITUTE($N1091&amp;"/","/","@",Z$4))-1)
)</f>
        <v>__</v>
      </c>
      <c r="AA1091" s="28" cm="1">
        <f t="array" aca="1" ref="AA1091" ca="1">IF($C1091="","",SUMIF(LEV_1,P1091,LEN))</f>
        <v>41035571</v>
      </c>
      <c r="AB1091" s="28" cm="1">
        <f t="array" aca="1" ref="AB1091" ca="1">IF($C1091="","",IF(Q1091="__",0,SUMIF(LEV_2,Q1091,LEN)))</f>
        <v>23329164</v>
      </c>
      <c r="AC1091" s="28" cm="1">
        <f t="array" aca="1" ref="AC1091" ca="1">IF($C1091="","",IF(R1091="__",0,SUMIF(LEV_3,R1091,LEN)))</f>
        <v>127388</v>
      </c>
      <c r="AD1091" s="28" cm="1">
        <f t="array" aca="1" ref="AD1091" ca="1">IF($C1091="","",IF(S1091="__",0,SUMIF(LEV_4,S1091,LEN)))</f>
        <v>0</v>
      </c>
      <c r="AE1091" s="28" cm="1">
        <f t="array" aca="1" ref="AE1091" ca="1">IF($C1091="","",IF(T1091="__",0,SUMIF(LEV_5,T1091,LEN)))</f>
        <v>0</v>
      </c>
      <c r="AF1091" s="28" cm="1">
        <f t="array" aca="1" ref="AF1091" ca="1">IF($C1091="","",IF(U1091="__",0,SUMIF(LEV_6,U1091,LEN)))</f>
        <v>0</v>
      </c>
      <c r="AG1091" s="28" cm="1">
        <f t="array" aca="1" ref="AG1091" ca="1">IF($C1091="","",IF(V1091="__",0,SUMIF(LEV_7,V1091,LEN)))</f>
        <v>0</v>
      </c>
      <c r="AH1091" s="28" cm="1">
        <f t="array" aca="1" ref="AH1091" ca="1">IF($C1091="","",IF(W1091="__",0,SUMIF(LEV_8,W1091,LEN)))</f>
        <v>0</v>
      </c>
      <c r="AI1091" s="28" cm="1">
        <f t="array" aca="1" ref="AI1091" ca="1">IF($C1091="","",IF(X1091="__",0,SUMIF(LEV_9,X1091,LEN)))</f>
        <v>0</v>
      </c>
      <c r="AJ1091" s="28" cm="1">
        <f t="array" aca="1" ref="AJ1091" ca="1">IF($C1091="","",IF(Y1091="__",0,SUMIF(LEV_10,Y1091,LEN)))</f>
        <v>0</v>
      </c>
      <c r="AK1091" s="28" cm="1">
        <f t="array" aca="1" ref="AK1091" ca="1">IF($C1091="","",IF(Z1091="__",0,SUMIF(LEV_11,Z1091,LEN)))</f>
        <v>0</v>
      </c>
      <c r="AL1091" cm="1">
        <f t="array" aca="1" ref="AL1091" ca="1">IF($C1091="","",_xlfn.IFS(AB1091=0,AA1091,AC1091=0,AB1091,AD1091=0,AC1091,AE1091=0,AD1091,AF1091=0,AE1091,AG1091=0,AF1091,AH1091=0,AG1091,AI1091=0,AH1091,AJ1091=0,AI1091,AK1091=0,AJ1091,TRUE,AK1091))</f>
        <v>127388</v>
      </c>
      <c r="AM1091" t="b">
        <f t="shared" ca="1" si="169"/>
        <v>0</v>
      </c>
      <c r="AN1091" t="b">
        <f ca="1">IF($C1091="","",IF(IFERROR(MATCH(N1091,$N$1:$N1090,0),0)&gt;0,FALSE,TRUE))</f>
        <v>1</v>
      </c>
      <c r="AO1091" cm="1">
        <f t="array" aca="1" ref="AO1091" ca="1">_xlfn.IFS($C1091="","",AND(AM1091,AN1091),AL1091,TRUE,0)</f>
        <v>0</v>
      </c>
      <c r="AP1091" t="str" cm="1">
        <f t="array" aca="1" ref="AP1091" ca="1">_xlfn.IFS($C1091="","",AND(AN1091,AL1091&gt;=TBF),AL1091,TRUE,"")</f>
        <v/>
      </c>
    </row>
    <row r="1092" spans="1:42" x14ac:dyDescent="0.3">
      <c r="A1092">
        <v>1088</v>
      </c>
      <c r="C1092" s="10" t="str">
        <f ca="1">IF(OFFSET(INPUT_START,A1092-1,0)=0,"",OFFSET(INPUT_START,A1092-1,0))</f>
        <v>$ ls</v>
      </c>
      <c r="D1092" t="b">
        <f t="shared" ca="1" si="160"/>
        <v>1</v>
      </c>
      <c r="E1092" t="b">
        <f t="shared" ca="1" si="161"/>
        <v>1</v>
      </c>
      <c r="F1092" t="b">
        <f t="shared" ca="1" si="162"/>
        <v>0</v>
      </c>
      <c r="G1092" t="b">
        <f t="shared" ca="1" si="163"/>
        <v>0</v>
      </c>
      <c r="H1092" t="b">
        <f t="shared" ca="1" si="164"/>
        <v>0</v>
      </c>
      <c r="I1092">
        <f t="shared" ca="1" si="165"/>
        <v>0</v>
      </c>
      <c r="J1092" t="str">
        <f t="shared" ca="1" si="166"/>
        <v/>
      </c>
      <c r="K1092" t="str">
        <f t="shared" ca="1" si="167"/>
        <v/>
      </c>
      <c r="L1092" s="23">
        <f t="shared" ca="1" si="168"/>
        <v>0</v>
      </c>
      <c r="M1092" s="23" cm="1">
        <f t="array" aca="1" ref="M1092" ca="1">_xlfn.IFS($C1092="","",
$A1092=1,1,
NOT($F1092),M1091,
AND($F1092,$J1092&lt;&gt;".."),M1091+1,
AND($F1092,$J1092=".."),M1091-1,
TRUE,"ERR")</f>
        <v>3</v>
      </c>
      <c r="N1092" s="23" t="str" cm="1">
        <f t="array" aca="1" ref="N1092" ca="1">_xlfn.IFS($C1092="","",
$A1092=1,"",
NOT($F1092),N1091,
AND($F1092,$J1092&lt;&gt;".."),N1091&amp;IF(N1091="/","","/")&amp;$J1092,
AND($F1092,$J1092=".."),MID(N1091,1,FIND("@",SUBSTITUTE(N1091,"/","@",$M1092)) -1 ),
TRUE,"ERR")</f>
        <v>root/vpjqpqfm/zlv</v>
      </c>
      <c r="O1092" s="22" t="str" cm="1">
        <f t="array" aca="1" ref="O1092" ca="1">_xlfn.IFS($C1092="","",
$N1092="root","root",
TRUE,MID($N1092,1+FIND("@",SUBSTITUTE($N1092,"/","@",$M1092-1)),100 )
)</f>
        <v>zlv</v>
      </c>
      <c r="P1092" s="23" t="str" cm="1">
        <f t="array" aca="1" ref="P1092" ca="1">_xlfn.IFS($C1092="","",
P$4=1,"root",
P$4&gt;$M1092,"__",
TRUE,MID($N1092,1, FIND("@",SUBSTITUTE($N1092&amp;"/","/","@",P$4))-1)
)</f>
        <v>root</v>
      </c>
      <c r="Q1092" s="23" t="str" cm="1">
        <f t="array" aca="1" ref="Q1092" ca="1">_xlfn.IFS($C1092="","",
Q$4=1,"root",
Q$4&gt;$M1092,"__",
TRUE,MID($N1092,1, FIND("@",SUBSTITUTE($N1092&amp;"/","/","@",Q$4))-1)
)</f>
        <v>root/vpjqpqfm</v>
      </c>
      <c r="R1092" s="23" t="str" cm="1">
        <f t="array" aca="1" ref="R1092" ca="1">_xlfn.IFS($C1092="","",
R$4=1,"root",
R$4&gt;$M1092,"__",
TRUE,MID($N1092,1, FIND("@",SUBSTITUTE($N1092&amp;"/","/","@",R$4))-1)
)</f>
        <v>root/vpjqpqfm/zlv</v>
      </c>
      <c r="S1092" s="23" t="str" cm="1">
        <f t="array" aca="1" ref="S1092" ca="1">_xlfn.IFS($C1092="","",
S$4=1,"root",
S$4&gt;$M1092,"__",
TRUE,MID($N1092,1, FIND("@",SUBSTITUTE($N1092&amp;"/","/","@",S$4))-1)
)</f>
        <v>__</v>
      </c>
      <c r="T1092" s="23" t="str" cm="1">
        <f t="array" aca="1" ref="T1092" ca="1">_xlfn.IFS($C1092="","",
T$4=1,"root",
T$4&gt;$M1092,"__",
TRUE,MID($N1092,1, FIND("@",SUBSTITUTE($N1092&amp;"/","/","@",T$4))-1)
)</f>
        <v>__</v>
      </c>
      <c r="U1092" s="23" t="str" cm="1">
        <f t="array" aca="1" ref="U1092" ca="1">_xlfn.IFS($C1092="","",
U$4=1,"root",
U$4&gt;$M1092,"__",
TRUE,MID($N1092,1, FIND("@",SUBSTITUTE($N1092&amp;"/","/","@",U$4))-1)
)</f>
        <v>__</v>
      </c>
      <c r="V1092" s="23" t="str" cm="1">
        <f t="array" aca="1" ref="V1092" ca="1">_xlfn.IFS($C1092="","",
V$4=1,"root",
V$4&gt;$M1092,"__",
TRUE,MID($N1092,1, FIND("@",SUBSTITUTE($N1092&amp;"/","/","@",V$4))-1)
)</f>
        <v>__</v>
      </c>
      <c r="W1092" s="23" t="str" cm="1">
        <f t="array" aca="1" ref="W1092" ca="1">_xlfn.IFS($C1092="","",
W$4=1,"root",
W$4&gt;$M1092,"__",
TRUE,MID($N1092,1, FIND("@",SUBSTITUTE($N1092&amp;"/","/","@",W$4))-1)
)</f>
        <v>__</v>
      </c>
      <c r="X1092" s="23" t="str" cm="1">
        <f t="array" aca="1" ref="X1092" ca="1">_xlfn.IFS($C1092="","",
X$4=1,"root",
X$4&gt;$M1092,"__",
TRUE,MID($N1092,1, FIND("@",SUBSTITUTE($N1092&amp;"/","/","@",X$4))-1)
)</f>
        <v>__</v>
      </c>
      <c r="Y1092" s="23" t="str" cm="1">
        <f t="array" aca="1" ref="Y1092" ca="1">_xlfn.IFS($C1092="","",
Y$4=1,"root",
Y$4&gt;$M1092,"__",
TRUE,MID($N1092,1, FIND("@",SUBSTITUTE($N1092&amp;"/","/","@",Y$4))-1)
)</f>
        <v>__</v>
      </c>
      <c r="Z1092" s="23" t="str" cm="1">
        <f t="array" aca="1" ref="Z1092" ca="1">_xlfn.IFS($C1092="","",
Z$4=1,"root",
Z$4&gt;$M1092,"__",
TRUE,MID($N1092,1, FIND("@",SUBSTITUTE($N1092&amp;"/","/","@",Z$4))-1)
)</f>
        <v>__</v>
      </c>
      <c r="AA1092" s="28" cm="1">
        <f t="array" aca="1" ref="AA1092" ca="1">IF($C1092="","",SUMIF(LEV_1,P1092,LEN))</f>
        <v>41035571</v>
      </c>
      <c r="AB1092" s="28" cm="1">
        <f t="array" aca="1" ref="AB1092" ca="1">IF($C1092="","",IF(Q1092="__",0,SUMIF(LEV_2,Q1092,LEN)))</f>
        <v>23329164</v>
      </c>
      <c r="AC1092" s="28" cm="1">
        <f t="array" aca="1" ref="AC1092" ca="1">IF($C1092="","",IF(R1092="__",0,SUMIF(LEV_3,R1092,LEN)))</f>
        <v>127388</v>
      </c>
      <c r="AD1092" s="28" cm="1">
        <f t="array" aca="1" ref="AD1092" ca="1">IF($C1092="","",IF(S1092="__",0,SUMIF(LEV_4,S1092,LEN)))</f>
        <v>0</v>
      </c>
      <c r="AE1092" s="28" cm="1">
        <f t="array" aca="1" ref="AE1092" ca="1">IF($C1092="","",IF(T1092="__",0,SUMIF(LEV_5,T1092,LEN)))</f>
        <v>0</v>
      </c>
      <c r="AF1092" s="28" cm="1">
        <f t="array" aca="1" ref="AF1092" ca="1">IF($C1092="","",IF(U1092="__",0,SUMIF(LEV_6,U1092,LEN)))</f>
        <v>0</v>
      </c>
      <c r="AG1092" s="28" cm="1">
        <f t="array" aca="1" ref="AG1092" ca="1">IF($C1092="","",IF(V1092="__",0,SUMIF(LEV_7,V1092,LEN)))</f>
        <v>0</v>
      </c>
      <c r="AH1092" s="28" cm="1">
        <f t="array" aca="1" ref="AH1092" ca="1">IF($C1092="","",IF(W1092="__",0,SUMIF(LEV_8,W1092,LEN)))</f>
        <v>0</v>
      </c>
      <c r="AI1092" s="28" cm="1">
        <f t="array" aca="1" ref="AI1092" ca="1">IF($C1092="","",IF(X1092="__",0,SUMIF(LEV_9,X1092,LEN)))</f>
        <v>0</v>
      </c>
      <c r="AJ1092" s="28" cm="1">
        <f t="array" aca="1" ref="AJ1092" ca="1">IF($C1092="","",IF(Y1092="__",0,SUMIF(LEV_10,Y1092,LEN)))</f>
        <v>0</v>
      </c>
      <c r="AK1092" s="28" cm="1">
        <f t="array" aca="1" ref="AK1092" ca="1">IF($C1092="","",IF(Z1092="__",0,SUMIF(LEV_11,Z1092,LEN)))</f>
        <v>0</v>
      </c>
      <c r="AL1092" cm="1">
        <f t="array" aca="1" ref="AL1092" ca="1">IF($C1092="","",_xlfn.IFS(AB1092=0,AA1092,AC1092=0,AB1092,AD1092=0,AC1092,AE1092=0,AD1092,AF1092=0,AE1092,AG1092=0,AF1092,AH1092=0,AG1092,AI1092=0,AH1092,AJ1092=0,AI1092,AK1092=0,AJ1092,TRUE,AK1092))</f>
        <v>127388</v>
      </c>
      <c r="AM1092" t="b">
        <f t="shared" ca="1" si="169"/>
        <v>0</v>
      </c>
      <c r="AN1092" t="b">
        <f ca="1">IF($C1092="","",IF(IFERROR(MATCH(N1092,$N$1:$N1091,0),0)&gt;0,FALSE,TRUE))</f>
        <v>0</v>
      </c>
      <c r="AO1092" cm="1">
        <f t="array" aca="1" ref="AO1092" ca="1">_xlfn.IFS($C1092="","",AND(AM1092,AN1092),AL1092,TRUE,0)</f>
        <v>0</v>
      </c>
      <c r="AP1092" t="str" cm="1">
        <f t="array" aca="1" ref="AP1092" ca="1">_xlfn.IFS($C1092="","",AND(AN1092,AL1092&gt;=TBF),AL1092,TRUE,"")</f>
        <v/>
      </c>
    </row>
    <row r="1093" spans="1:42" x14ac:dyDescent="0.3">
      <c r="A1093">
        <v>1089</v>
      </c>
      <c r="C1093" s="10" t="str">
        <f ca="1">IF(OFFSET(INPUT_START,A1093-1,0)=0,"",OFFSET(INPUT_START,A1093-1,0))</f>
        <v>127388 nscv.wvb</v>
      </c>
      <c r="D1093" t="b">
        <f t="shared" ca="1" si="160"/>
        <v>0</v>
      </c>
      <c r="E1093" t="b">
        <f t="shared" ca="1" si="161"/>
        <v>0</v>
      </c>
      <c r="F1093" t="b">
        <f t="shared" ca="1" si="162"/>
        <v>0</v>
      </c>
      <c r="G1093" t="b">
        <f t="shared" ca="1" si="163"/>
        <v>0</v>
      </c>
      <c r="H1093" t="b">
        <f t="shared" ca="1" si="164"/>
        <v>1</v>
      </c>
      <c r="I1093">
        <f t="shared" ca="1" si="165"/>
        <v>7</v>
      </c>
      <c r="J1093" t="str">
        <f t="shared" ca="1" si="166"/>
        <v/>
      </c>
      <c r="K1093" t="str">
        <f t="shared" ca="1" si="167"/>
        <v>nscv.wvb</v>
      </c>
      <c r="L1093" s="23">
        <f t="shared" ca="1" si="168"/>
        <v>127388</v>
      </c>
      <c r="M1093" s="23" cm="1">
        <f t="array" aca="1" ref="M1093" ca="1">_xlfn.IFS($C1093="","",
$A1093=1,1,
NOT($F1093),M1092,
AND($F1093,$J1093&lt;&gt;".."),M1092+1,
AND($F1093,$J1093=".."),M1092-1,
TRUE,"ERR")</f>
        <v>3</v>
      </c>
      <c r="N1093" s="23" t="str" cm="1">
        <f t="array" aca="1" ref="N1093" ca="1">_xlfn.IFS($C1093="","",
$A1093=1,"",
NOT($F1093),N1092,
AND($F1093,$J1093&lt;&gt;".."),N1092&amp;IF(N1092="/","","/")&amp;$J1093,
AND($F1093,$J1093=".."),MID(N1092,1,FIND("@",SUBSTITUTE(N1092,"/","@",$M1093)) -1 ),
TRUE,"ERR")</f>
        <v>root/vpjqpqfm/zlv</v>
      </c>
      <c r="O1093" s="22" t="str" cm="1">
        <f t="array" aca="1" ref="O1093" ca="1">_xlfn.IFS($C1093="","",
$N1093="root","root",
TRUE,MID($N1093,1+FIND("@",SUBSTITUTE($N1093,"/","@",$M1093-1)),100 )
)</f>
        <v>zlv</v>
      </c>
      <c r="P1093" s="23" t="str" cm="1">
        <f t="array" aca="1" ref="P1093" ca="1">_xlfn.IFS($C1093="","",
P$4=1,"root",
P$4&gt;$M1093,"__",
TRUE,MID($N1093,1, FIND("@",SUBSTITUTE($N1093&amp;"/","/","@",P$4))-1)
)</f>
        <v>root</v>
      </c>
      <c r="Q1093" s="23" t="str" cm="1">
        <f t="array" aca="1" ref="Q1093" ca="1">_xlfn.IFS($C1093="","",
Q$4=1,"root",
Q$4&gt;$M1093,"__",
TRUE,MID($N1093,1, FIND("@",SUBSTITUTE($N1093&amp;"/","/","@",Q$4))-1)
)</f>
        <v>root/vpjqpqfm</v>
      </c>
      <c r="R1093" s="23" t="str" cm="1">
        <f t="array" aca="1" ref="R1093" ca="1">_xlfn.IFS($C1093="","",
R$4=1,"root",
R$4&gt;$M1093,"__",
TRUE,MID($N1093,1, FIND("@",SUBSTITUTE($N1093&amp;"/","/","@",R$4))-1)
)</f>
        <v>root/vpjqpqfm/zlv</v>
      </c>
      <c r="S1093" s="23" t="str" cm="1">
        <f t="array" aca="1" ref="S1093" ca="1">_xlfn.IFS($C1093="","",
S$4=1,"root",
S$4&gt;$M1093,"__",
TRUE,MID($N1093,1, FIND("@",SUBSTITUTE($N1093&amp;"/","/","@",S$4))-1)
)</f>
        <v>__</v>
      </c>
      <c r="T1093" s="23" t="str" cm="1">
        <f t="array" aca="1" ref="T1093" ca="1">_xlfn.IFS($C1093="","",
T$4=1,"root",
T$4&gt;$M1093,"__",
TRUE,MID($N1093,1, FIND("@",SUBSTITUTE($N1093&amp;"/","/","@",T$4))-1)
)</f>
        <v>__</v>
      </c>
      <c r="U1093" s="23" t="str" cm="1">
        <f t="array" aca="1" ref="U1093" ca="1">_xlfn.IFS($C1093="","",
U$4=1,"root",
U$4&gt;$M1093,"__",
TRUE,MID($N1093,1, FIND("@",SUBSTITUTE($N1093&amp;"/","/","@",U$4))-1)
)</f>
        <v>__</v>
      </c>
      <c r="V1093" s="23" t="str" cm="1">
        <f t="array" aca="1" ref="V1093" ca="1">_xlfn.IFS($C1093="","",
V$4=1,"root",
V$4&gt;$M1093,"__",
TRUE,MID($N1093,1, FIND("@",SUBSTITUTE($N1093&amp;"/","/","@",V$4))-1)
)</f>
        <v>__</v>
      </c>
      <c r="W1093" s="23" t="str" cm="1">
        <f t="array" aca="1" ref="W1093" ca="1">_xlfn.IFS($C1093="","",
W$4=1,"root",
W$4&gt;$M1093,"__",
TRUE,MID($N1093,1, FIND("@",SUBSTITUTE($N1093&amp;"/","/","@",W$4))-1)
)</f>
        <v>__</v>
      </c>
      <c r="X1093" s="23" t="str" cm="1">
        <f t="array" aca="1" ref="X1093" ca="1">_xlfn.IFS($C1093="","",
X$4=1,"root",
X$4&gt;$M1093,"__",
TRUE,MID($N1093,1, FIND("@",SUBSTITUTE($N1093&amp;"/","/","@",X$4))-1)
)</f>
        <v>__</v>
      </c>
      <c r="Y1093" s="23" t="str" cm="1">
        <f t="array" aca="1" ref="Y1093" ca="1">_xlfn.IFS($C1093="","",
Y$4=1,"root",
Y$4&gt;$M1093,"__",
TRUE,MID($N1093,1, FIND("@",SUBSTITUTE($N1093&amp;"/","/","@",Y$4))-1)
)</f>
        <v>__</v>
      </c>
      <c r="Z1093" s="23" t="str" cm="1">
        <f t="array" aca="1" ref="Z1093" ca="1">_xlfn.IFS($C1093="","",
Z$4=1,"root",
Z$4&gt;$M1093,"__",
TRUE,MID($N1093,1, FIND("@",SUBSTITUTE($N1093&amp;"/","/","@",Z$4))-1)
)</f>
        <v>__</v>
      </c>
      <c r="AA1093" s="28" cm="1">
        <f t="array" aca="1" ref="AA1093" ca="1">IF($C1093="","",SUMIF(LEV_1,P1093,LEN))</f>
        <v>41035571</v>
      </c>
      <c r="AB1093" s="28" cm="1">
        <f t="array" aca="1" ref="AB1093" ca="1">IF($C1093="","",IF(Q1093="__",0,SUMIF(LEV_2,Q1093,LEN)))</f>
        <v>23329164</v>
      </c>
      <c r="AC1093" s="28" cm="1">
        <f t="array" aca="1" ref="AC1093" ca="1">IF($C1093="","",IF(R1093="__",0,SUMIF(LEV_3,R1093,LEN)))</f>
        <v>127388</v>
      </c>
      <c r="AD1093" s="28" cm="1">
        <f t="array" aca="1" ref="AD1093" ca="1">IF($C1093="","",IF(S1093="__",0,SUMIF(LEV_4,S1093,LEN)))</f>
        <v>0</v>
      </c>
      <c r="AE1093" s="28" cm="1">
        <f t="array" aca="1" ref="AE1093" ca="1">IF($C1093="","",IF(T1093="__",0,SUMIF(LEV_5,T1093,LEN)))</f>
        <v>0</v>
      </c>
      <c r="AF1093" s="28" cm="1">
        <f t="array" aca="1" ref="AF1093" ca="1">IF($C1093="","",IF(U1093="__",0,SUMIF(LEV_6,U1093,LEN)))</f>
        <v>0</v>
      </c>
      <c r="AG1093" s="28" cm="1">
        <f t="array" aca="1" ref="AG1093" ca="1">IF($C1093="","",IF(V1093="__",0,SUMIF(LEV_7,V1093,LEN)))</f>
        <v>0</v>
      </c>
      <c r="AH1093" s="28" cm="1">
        <f t="array" aca="1" ref="AH1093" ca="1">IF($C1093="","",IF(W1093="__",0,SUMIF(LEV_8,W1093,LEN)))</f>
        <v>0</v>
      </c>
      <c r="AI1093" s="28" cm="1">
        <f t="array" aca="1" ref="AI1093" ca="1">IF($C1093="","",IF(X1093="__",0,SUMIF(LEV_9,X1093,LEN)))</f>
        <v>0</v>
      </c>
      <c r="AJ1093" s="28" cm="1">
        <f t="array" aca="1" ref="AJ1093" ca="1">IF($C1093="","",IF(Y1093="__",0,SUMIF(LEV_10,Y1093,LEN)))</f>
        <v>0</v>
      </c>
      <c r="AK1093" s="28" cm="1">
        <f t="array" aca="1" ref="AK1093" ca="1">IF($C1093="","",IF(Z1093="__",0,SUMIF(LEV_11,Z1093,LEN)))</f>
        <v>0</v>
      </c>
      <c r="AL1093" cm="1">
        <f t="array" aca="1" ref="AL1093" ca="1">IF($C1093="","",_xlfn.IFS(AB1093=0,AA1093,AC1093=0,AB1093,AD1093=0,AC1093,AE1093=0,AD1093,AF1093=0,AE1093,AG1093=0,AF1093,AH1093=0,AG1093,AI1093=0,AH1093,AJ1093=0,AI1093,AK1093=0,AJ1093,TRUE,AK1093))</f>
        <v>127388</v>
      </c>
      <c r="AM1093" t="b">
        <f t="shared" ca="1" si="169"/>
        <v>0</v>
      </c>
      <c r="AN1093" t="b">
        <f ca="1">IF($C1093="","",IF(IFERROR(MATCH(N1093,$N$1:$N1092,0),0)&gt;0,FALSE,TRUE))</f>
        <v>0</v>
      </c>
      <c r="AO1093" cm="1">
        <f t="array" aca="1" ref="AO1093" ca="1">_xlfn.IFS($C1093="","",AND(AM1093,AN1093),AL1093,TRUE,0)</f>
        <v>0</v>
      </c>
      <c r="AP1093" t="str" cm="1">
        <f t="array" aca="1" ref="AP1093" ca="1">_xlfn.IFS($C1093="","",AND(AN1093,AL1093&gt;=TBF),AL1093,TRUE,"")</f>
        <v/>
      </c>
    </row>
    <row r="1094" spans="1:42" x14ac:dyDescent="0.3">
      <c r="A1094">
        <v>1090</v>
      </c>
      <c r="C1094" s="10" t="str">
        <f ca="1">IF(OFFSET(INPUT_START,A1094-1,0)=0,"",OFFSET(INPUT_START,A1094-1,0))</f>
        <v/>
      </c>
      <c r="D1094" t="str">
        <f t="shared" ref="D1094" ca="1" si="170">IF($C1094="","",IF(LEFT($C1094,1)="$",TRUE,FALSE))</f>
        <v/>
      </c>
      <c r="E1094" t="str">
        <f t="shared" ref="E1094" ca="1" si="171">IF($C1094="","",IF(AND($D1094,MID($C1094,3,2)="ls"),TRUE,FALSE))</f>
        <v/>
      </c>
      <c r="F1094" t="str">
        <f t="shared" ref="F1094" ca="1" si="172">IF($C1094="","",IF(AND($D1094,MID($C1094,3,2)="cd"),TRUE,FALSE))</f>
        <v/>
      </c>
      <c r="G1094" t="str">
        <f t="shared" ref="G1094" ca="1" si="173">IF($C1094="","",IF(AND(NOT($D1094),MID($C1094,1,3)="dir"),TRUE,FALSE))</f>
        <v/>
      </c>
      <c r="H1094" t="str">
        <f t="shared" ref="H1094" ca="1" si="174">IF($C1094="","",IF(NOT(OR($D1094,$E1094,$F1094,$G1094)),TRUE,FALSE))</f>
        <v/>
      </c>
      <c r="I1094" t="str">
        <f t="shared" ref="I1094" ca="1" si="175">IF($C1094="","",IFERROR(FIND(" ",$C1094,3),0))</f>
        <v/>
      </c>
      <c r="J1094" t="str">
        <f t="shared" ref="J1094" ca="1" si="176">IF($C1094="","",IF(F1094,MID($C1094,6,100),""))</f>
        <v/>
      </c>
      <c r="K1094" t="str">
        <f t="shared" ref="K1094" ca="1" si="177">IF($C1094="","",IF($H1094,MID($C1094,$I1094+1,100),""))</f>
        <v/>
      </c>
      <c r="L1094" s="23">
        <f t="shared" ref="L1094" ca="1" si="178">IF($C1094="",0,IF($H1094,VALUE(MID($C1094,1,$I1094)),0))</f>
        <v>0</v>
      </c>
      <c r="M1094" s="23" t="str" cm="1">
        <f t="array" aca="1" ref="M1094" ca="1">_xlfn.IFS($C1094="","",
$A1094=1,1,
NOT($F1094),M1093,
AND($F1094,$J1094&lt;&gt;".."),M1093+1,
AND($F1094,$J1094=".."),M1093-1,
TRUE,"ERR")</f>
        <v/>
      </c>
      <c r="N1094" s="23" t="str" cm="1">
        <f t="array" aca="1" ref="N1094" ca="1">_xlfn.IFS($C1094="","",
$A1094=1,"",
NOT($F1094),N1093,
AND($F1094,$J1094&lt;&gt;".."),N1093&amp;IF(N1093="/","","/")&amp;$J1094,
AND($F1094,$J1094=".."),MID(N1093,1,FIND("@",SUBSTITUTE(N1093,"/","@",$M1094)) -1 ),
TRUE,"ERR")</f>
        <v/>
      </c>
      <c r="O1094" s="22" t="str" cm="1">
        <f t="array" aca="1" ref="O1094" ca="1">_xlfn.IFS($C1094="","",
$N1094="root","root",
TRUE,MID($N1094,1+FIND("@",SUBSTITUTE($N1094,"/","@",$M1094-1)),100 )
)</f>
        <v/>
      </c>
      <c r="P1094" s="23" t="str" cm="1">
        <f t="array" aca="1" ref="P1094" ca="1">_xlfn.IFS($C1094="","",
P$4=1,"root",
P$4&gt;$M1094,"__",
TRUE,MID($N1094,1, FIND("@",SUBSTITUTE($N1094&amp;"/","/","@",P$4))-1)
)</f>
        <v/>
      </c>
      <c r="Q1094" s="23" t="str" cm="1">
        <f t="array" aca="1" ref="Q1094" ca="1">_xlfn.IFS($C1094="","",
Q$4=1,"root",
Q$4&gt;$M1094,"__",
TRUE,MID($N1094,1, FIND("@",SUBSTITUTE($N1094&amp;"/","/","@",Q$4))-1)
)</f>
        <v/>
      </c>
      <c r="R1094" s="23" t="str" cm="1">
        <f t="array" aca="1" ref="R1094" ca="1">_xlfn.IFS($C1094="","",
R$4=1,"root",
R$4&gt;$M1094,"__",
TRUE,MID($N1094,1, FIND("@",SUBSTITUTE($N1094&amp;"/","/","@",R$4))-1)
)</f>
        <v/>
      </c>
      <c r="S1094" s="23" t="str" cm="1">
        <f t="array" aca="1" ref="S1094" ca="1">_xlfn.IFS($C1094="","",
S$4=1,"root",
S$4&gt;$M1094,"__",
TRUE,MID($N1094,1, FIND("@",SUBSTITUTE($N1094&amp;"/","/","@",S$4))-1)
)</f>
        <v/>
      </c>
      <c r="T1094" s="23" t="str" cm="1">
        <f t="array" aca="1" ref="T1094" ca="1">_xlfn.IFS($C1094="","",
T$4=1,"root",
T$4&gt;$M1094,"__",
TRUE,MID($N1094,1, FIND("@",SUBSTITUTE($N1094&amp;"/","/","@",T$4))-1)
)</f>
        <v/>
      </c>
      <c r="U1094" s="23" t="str" cm="1">
        <f t="array" aca="1" ref="U1094" ca="1">_xlfn.IFS($C1094="","",
U$4=1,"root",
U$4&gt;$M1094,"__",
TRUE,MID($N1094,1, FIND("@",SUBSTITUTE($N1094&amp;"/","/","@",U$4))-1)
)</f>
        <v/>
      </c>
      <c r="V1094" s="23" t="str" cm="1">
        <f t="array" aca="1" ref="V1094" ca="1">_xlfn.IFS($C1094="","",
V$4=1,"root",
V$4&gt;$M1094,"__",
TRUE,MID($N1094,1, FIND("@",SUBSTITUTE($N1094&amp;"/","/","@",V$4))-1)
)</f>
        <v/>
      </c>
      <c r="W1094" s="23" t="str" cm="1">
        <f t="array" aca="1" ref="W1094" ca="1">_xlfn.IFS($C1094="","",
W$4=1,"root",
W$4&gt;$M1094,"__",
TRUE,MID($N1094,1, FIND("@",SUBSTITUTE($N1094&amp;"/","/","@",W$4))-1)
)</f>
        <v/>
      </c>
      <c r="X1094" s="23" t="str" cm="1">
        <f t="array" aca="1" ref="X1094" ca="1">_xlfn.IFS($C1094="","",
X$4=1,"root",
X$4&gt;$M1094,"__",
TRUE,MID($N1094,1, FIND("@",SUBSTITUTE($N1094&amp;"/","/","@",X$4))-1)
)</f>
        <v/>
      </c>
      <c r="Y1094" s="23" t="str" cm="1">
        <f t="array" aca="1" ref="Y1094" ca="1">_xlfn.IFS($C1094="","",
Y$4=1,"root",
Y$4&gt;$M1094,"__",
TRUE,MID($N1094,1, FIND("@",SUBSTITUTE($N1094&amp;"/","/","@",Y$4))-1)
)</f>
        <v/>
      </c>
      <c r="Z1094" s="23" t="str" cm="1">
        <f t="array" aca="1" ref="Z1094" ca="1">_xlfn.IFS($C1094="","",
Z$4=1,"root",
Z$4&gt;$M1094,"__",
TRUE,MID($N1094,1, FIND("@",SUBSTITUTE($N1094&amp;"/","/","@",Z$4))-1)
)</f>
        <v/>
      </c>
      <c r="AA1094" s="28" t="str" cm="1">
        <f t="array" aca="1" ref="AA1094" ca="1">IF($C1094="","",SUMIF(LEV_1,P1094,LEN))</f>
        <v/>
      </c>
      <c r="AB1094" s="28" t="str" cm="1">
        <f t="array" aca="1" ref="AB1094" ca="1">IF($C1094="","",IF(Q1094="__",0,SUMIF(LEV_2,Q1094,LEN)))</f>
        <v/>
      </c>
      <c r="AC1094" s="28" t="str" cm="1">
        <f t="array" aca="1" ref="AC1094" ca="1">IF($C1094="","",IF(R1094="__",0,SUMIF(LEV_3,R1094,LEN)))</f>
        <v/>
      </c>
      <c r="AD1094" s="28" t="str" cm="1">
        <f t="array" aca="1" ref="AD1094" ca="1">IF($C1094="","",IF(S1094="__",0,SUMIF(LEV_4,S1094,LEN)))</f>
        <v/>
      </c>
      <c r="AE1094" s="28" t="str" cm="1">
        <f t="array" aca="1" ref="AE1094" ca="1">IF($C1094="","",IF(T1094="__",0,SUMIF(LEV_5,T1094,LEN)))</f>
        <v/>
      </c>
      <c r="AF1094" s="28" t="str" cm="1">
        <f t="array" aca="1" ref="AF1094" ca="1">IF($C1094="","",IF(U1094="__",0,SUMIF(LEV_6,U1094,LEN)))</f>
        <v/>
      </c>
      <c r="AG1094" s="28" t="str" cm="1">
        <f t="array" aca="1" ref="AG1094" ca="1">IF($C1094="","",IF(V1094="__",0,SUMIF(LEV_7,V1094,LEN)))</f>
        <v/>
      </c>
      <c r="AH1094" s="28" t="str" cm="1">
        <f t="array" aca="1" ref="AH1094" ca="1">IF($C1094="","",IF(W1094="__",0,SUMIF(LEV_8,W1094,LEN)))</f>
        <v/>
      </c>
      <c r="AI1094" s="28" t="str" cm="1">
        <f t="array" aca="1" ref="AI1094" ca="1">IF($C1094="","",IF(X1094="__",0,SUMIF(LEV_9,X1094,LEN)))</f>
        <v/>
      </c>
      <c r="AJ1094" s="28" t="str" cm="1">
        <f t="array" aca="1" ref="AJ1094" ca="1">IF($C1094="","",IF(Y1094="__",0,SUMIF(LEV_10,Y1094,LEN)))</f>
        <v/>
      </c>
      <c r="AK1094" s="28" t="str" cm="1">
        <f t="array" aca="1" ref="AK1094" ca="1">IF($C1094="","",IF(Z1094="__",0,SUMIF(LEV_11,Z1094,LEN)))</f>
        <v/>
      </c>
      <c r="AL1094" t="str" cm="1">
        <f t="array" aca="1" ref="AL1094" ca="1">IF($C1094="","",_xlfn.IFS(AB1094=0,AA1094,AC1094=0,AB1094,AD1094=0,AC1094,AE1094=0,AD1094,AF1094=0,AE1094,AG1094=0,AF1094,AH1094=0,AG1094,AI1094=0,AH1094,AJ1094=0,AI1094,AK1094=0,AJ1094,TRUE,AK1094))</f>
        <v/>
      </c>
      <c r="AM1094" t="str">
        <f t="shared" ref="AM1094" ca="1" si="179">IF($C1094="","",AL1094&lt;=100000)</f>
        <v/>
      </c>
      <c r="AN1094" t="str">
        <f ca="1">IF($C1094="","",IF(IFERROR(MATCH(N1094,$N$1:$N1093,0),0)&gt;0,FALSE,TRUE))</f>
        <v/>
      </c>
      <c r="AO1094" t="str" cm="1">
        <f t="array" aca="1" ref="AO1094" ca="1">_xlfn.IFS($C1094="","",AND(AM1094,AN1094),AL1094,TRUE,0)</f>
        <v/>
      </c>
      <c r="AP1094" t="str" cm="1">
        <f t="array" aca="1" ref="AP1094" ca="1">_xlfn.IFS($C1094="","",AND(AN1094,AL1094&gt;=TBF),AL1094,TRUE,"")</f>
        <v/>
      </c>
    </row>
    <row r="1095" spans="1:42" x14ac:dyDescent="0.3">
      <c r="P1095" s="24"/>
      <c r="Q1095" s="23"/>
      <c r="R1095" s="23"/>
      <c r="S1095" s="23"/>
      <c r="T1095" s="23"/>
      <c r="U1095" s="23"/>
      <c r="V1095" s="23"/>
      <c r="W1095" s="23"/>
      <c r="X1095" s="23"/>
      <c r="Y1095" s="23"/>
      <c r="Z1095" s="22"/>
    </row>
  </sheetData>
  <autoFilter ref="A4:AP1094" xr:uid="{093D089C-0A92-4B34-8AA0-CD78CA78FCF0}"/>
  <mergeCells count="1">
    <mergeCell ref="P3:Z3"/>
  </mergeCells>
  <phoneticPr fontId="2" type="noConversion"/>
  <dataValidations disablePrompts="1" count="1">
    <dataValidation type="list" allowBlank="1" showInputMessage="1" showErrorMessage="1" sqref="C3" xr:uid="{94E8FB71-27B5-4F76-B2E7-9C7E9B7AA4D8}">
      <formula1>"T,P"</formula1>
    </dataValidation>
  </dataValidation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6D071-716B-407C-A3DB-2889443EB1BB}">
  <dimension ref="A4:B5966"/>
  <sheetViews>
    <sheetView topLeftCell="A4" workbookViewId="0">
      <selection activeCell="A16" sqref="A16"/>
    </sheetView>
  </sheetViews>
  <sheetFormatPr defaultRowHeight="14.4" x14ac:dyDescent="0.3"/>
  <sheetData>
    <row r="4" spans="1:2" x14ac:dyDescent="0.3">
      <c r="A4" t="s">
        <v>646</v>
      </c>
      <c r="B4" t="s">
        <v>647</v>
      </c>
    </row>
    <row r="5" spans="1:2" x14ac:dyDescent="0.3">
      <c r="A5">
        <v>0</v>
      </c>
      <c r="B5" t="b" cm="1">
        <f t="array" ref="B5">_xlfn.IFS(A5=0,FALSE,A5=A4,TRUE,TRUE,FALSE)</f>
        <v>0</v>
      </c>
    </row>
    <row r="6" spans="1:2" x14ac:dyDescent="0.3">
      <c r="A6">
        <v>0</v>
      </c>
      <c r="B6" t="b" cm="1">
        <f t="array" ref="B6">_xlfn.IFS(A6=0,FALSE,A6=A5,TRUE,TRUE,FALSE)</f>
        <v>0</v>
      </c>
    </row>
    <row r="7" spans="1:2" x14ac:dyDescent="0.3">
      <c r="A7">
        <v>0</v>
      </c>
      <c r="B7" t="b" cm="1">
        <f t="array" ref="B7">_xlfn.IFS(A7=0,FALSE,A7=A6,TRUE,TRUE,FALSE)</f>
        <v>0</v>
      </c>
    </row>
    <row r="8" spans="1:2" x14ac:dyDescent="0.3">
      <c r="A8">
        <v>0</v>
      </c>
      <c r="B8" t="b" cm="1">
        <f t="array" ref="B8">_xlfn.IFS(A8=0,FALSE,A8=A7,TRUE,TRUE,FALSE)</f>
        <v>0</v>
      </c>
    </row>
    <row r="9" spans="1:2" x14ac:dyDescent="0.3">
      <c r="A9">
        <v>0</v>
      </c>
      <c r="B9" t="b" cm="1">
        <f t="array" ref="B9">_xlfn.IFS(A9=0,FALSE,A9=A8,TRUE,TRUE,FALSE)</f>
        <v>0</v>
      </c>
    </row>
    <row r="10" spans="1:2" x14ac:dyDescent="0.3">
      <c r="A10">
        <v>0</v>
      </c>
      <c r="B10" t="b" cm="1">
        <f t="array" ref="B10">_xlfn.IFS(A10=0,FALSE,A10=A9,TRUE,TRUE,FALSE)</f>
        <v>0</v>
      </c>
    </row>
    <row r="11" spans="1:2" x14ac:dyDescent="0.3">
      <c r="A11">
        <v>0</v>
      </c>
      <c r="B11" t="b" cm="1">
        <f t="array" ref="B11">_xlfn.IFS(A11=0,FALSE,A11=A10,TRUE,TRUE,FALSE)</f>
        <v>0</v>
      </c>
    </row>
    <row r="12" spans="1:2" x14ac:dyDescent="0.3">
      <c r="A12">
        <v>0</v>
      </c>
      <c r="B12" t="b" cm="1">
        <f t="array" ref="B12">_xlfn.IFS(A12=0,FALSE,A12=A11,TRUE,TRUE,FALSE)</f>
        <v>0</v>
      </c>
    </row>
    <row r="13" spans="1:2" x14ac:dyDescent="0.3">
      <c r="A13">
        <v>0</v>
      </c>
      <c r="B13" t="b" cm="1">
        <f t="array" ref="B13">_xlfn.IFS(A13=0,FALSE,A13=A12,TRUE,TRUE,FALSE)</f>
        <v>0</v>
      </c>
    </row>
    <row r="14" spans="1:2" x14ac:dyDescent="0.3">
      <c r="A14">
        <v>0</v>
      </c>
      <c r="B14" t="b" cm="1">
        <f t="array" ref="B14">_xlfn.IFS(A14=0,FALSE,A14=A13,TRUE,TRUE,FALSE)</f>
        <v>0</v>
      </c>
    </row>
    <row r="15" spans="1:2" x14ac:dyDescent="0.3">
      <c r="A15">
        <v>0</v>
      </c>
      <c r="B15" t="b" cm="1">
        <f t="array" ref="B15">_xlfn.IFS(A15=0,FALSE,A15=A14,TRUE,TRUE,FALSE)</f>
        <v>0</v>
      </c>
    </row>
    <row r="16" spans="1:2" x14ac:dyDescent="0.3">
      <c r="A16">
        <v>0</v>
      </c>
      <c r="B16" t="b" cm="1">
        <f t="array" ref="B16">_xlfn.IFS(A16=0,FALSE,A16=A15,TRUE,TRUE,FALSE)</f>
        <v>0</v>
      </c>
    </row>
    <row r="17" spans="1:2" x14ac:dyDescent="0.3">
      <c r="A17">
        <v>0</v>
      </c>
      <c r="B17" t="b" cm="1">
        <f t="array" ref="B17">_xlfn.IFS(A17=0,FALSE,A17=A16,TRUE,TRUE,FALSE)</f>
        <v>0</v>
      </c>
    </row>
    <row r="18" spans="1:2" x14ac:dyDescent="0.3">
      <c r="A18">
        <v>0</v>
      </c>
      <c r="B18" t="b" cm="1">
        <f t="array" ref="B18">_xlfn.IFS(A18=0,FALSE,A18=A17,TRUE,TRUE,FALSE)</f>
        <v>0</v>
      </c>
    </row>
    <row r="19" spans="1:2" x14ac:dyDescent="0.3">
      <c r="A19">
        <v>0</v>
      </c>
      <c r="B19" t="b" cm="1">
        <f t="array" ref="B19">_xlfn.IFS(A19=0,FALSE,A19=A18,TRUE,TRUE,FALSE)</f>
        <v>0</v>
      </c>
    </row>
    <row r="20" spans="1:2" x14ac:dyDescent="0.3">
      <c r="A20">
        <v>0</v>
      </c>
      <c r="B20" t="b" cm="1">
        <f t="array" ref="B20">_xlfn.IFS(A20=0,FALSE,A20=A19,TRUE,TRUE,FALSE)</f>
        <v>0</v>
      </c>
    </row>
    <row r="21" spans="1:2" x14ac:dyDescent="0.3">
      <c r="A21">
        <v>0</v>
      </c>
      <c r="B21" t="b" cm="1">
        <f t="array" ref="B21">_xlfn.IFS(A21=0,FALSE,A21=A20,TRUE,TRUE,FALSE)</f>
        <v>0</v>
      </c>
    </row>
    <row r="22" spans="1:2" x14ac:dyDescent="0.3">
      <c r="A22">
        <v>0</v>
      </c>
      <c r="B22" t="b" cm="1">
        <f t="array" ref="B22">_xlfn.IFS(A22=0,FALSE,A22=A21,TRUE,TRUE,FALSE)</f>
        <v>0</v>
      </c>
    </row>
    <row r="23" spans="1:2" x14ac:dyDescent="0.3">
      <c r="A23">
        <v>0</v>
      </c>
      <c r="B23" t="b" cm="1">
        <f t="array" ref="B23">_xlfn.IFS(A23=0,FALSE,A23=A22,TRUE,TRUE,FALSE)</f>
        <v>0</v>
      </c>
    </row>
    <row r="24" spans="1:2" x14ac:dyDescent="0.3">
      <c r="A24">
        <v>0</v>
      </c>
      <c r="B24" t="b" cm="1">
        <f t="array" ref="B24">_xlfn.IFS(A24=0,FALSE,A24=A23,TRUE,TRUE,FALSE)</f>
        <v>0</v>
      </c>
    </row>
    <row r="25" spans="1:2" x14ac:dyDescent="0.3">
      <c r="A25">
        <v>0</v>
      </c>
      <c r="B25" t="b" cm="1">
        <f t="array" ref="B25">_xlfn.IFS(A25=0,FALSE,A25=A24,TRUE,TRUE,FALSE)</f>
        <v>0</v>
      </c>
    </row>
    <row r="26" spans="1:2" x14ac:dyDescent="0.3">
      <c r="A26">
        <v>0</v>
      </c>
      <c r="B26" t="b" cm="1">
        <f t="array" ref="B26">_xlfn.IFS(A26=0,FALSE,A26=A25,TRUE,TRUE,FALSE)</f>
        <v>0</v>
      </c>
    </row>
    <row r="27" spans="1:2" x14ac:dyDescent="0.3">
      <c r="A27">
        <v>0</v>
      </c>
      <c r="B27" t="b" cm="1">
        <f t="array" ref="B27">_xlfn.IFS(A27=0,FALSE,A27=A26,TRUE,TRUE,FALSE)</f>
        <v>0</v>
      </c>
    </row>
    <row r="28" spans="1:2" x14ac:dyDescent="0.3">
      <c r="A28">
        <v>0</v>
      </c>
      <c r="B28" t="b" cm="1">
        <f t="array" ref="B28">_xlfn.IFS(A28=0,FALSE,A28=A27,TRUE,TRUE,FALSE)</f>
        <v>0</v>
      </c>
    </row>
    <row r="29" spans="1:2" x14ac:dyDescent="0.3">
      <c r="A29">
        <v>0</v>
      </c>
      <c r="B29" t="b" cm="1">
        <f t="array" ref="B29">_xlfn.IFS(A29=0,FALSE,A29=A28,TRUE,TRUE,FALSE)</f>
        <v>0</v>
      </c>
    </row>
    <row r="30" spans="1:2" x14ac:dyDescent="0.3">
      <c r="A30">
        <v>0</v>
      </c>
      <c r="B30" t="b" cm="1">
        <f t="array" ref="B30">_xlfn.IFS(A30=0,FALSE,A30=A29,TRUE,TRUE,FALSE)</f>
        <v>0</v>
      </c>
    </row>
    <row r="31" spans="1:2" x14ac:dyDescent="0.3">
      <c r="A31">
        <v>0</v>
      </c>
      <c r="B31" t="b" cm="1">
        <f t="array" ref="B31">_xlfn.IFS(A31=0,FALSE,A31=A30,TRUE,TRUE,FALSE)</f>
        <v>0</v>
      </c>
    </row>
    <row r="32" spans="1:2" x14ac:dyDescent="0.3">
      <c r="A32">
        <v>0</v>
      </c>
      <c r="B32" t="b" cm="1">
        <f t="array" ref="B32">_xlfn.IFS(A32=0,FALSE,A32=A31,TRUE,TRUE,FALSE)</f>
        <v>0</v>
      </c>
    </row>
    <row r="33" spans="1:2" x14ac:dyDescent="0.3">
      <c r="A33">
        <v>0</v>
      </c>
      <c r="B33" t="b" cm="1">
        <f t="array" ref="B33">_xlfn.IFS(A33=0,FALSE,A33=A32,TRUE,TRUE,FALSE)</f>
        <v>0</v>
      </c>
    </row>
    <row r="34" spans="1:2" x14ac:dyDescent="0.3">
      <c r="A34">
        <v>0</v>
      </c>
      <c r="B34" t="b" cm="1">
        <f t="array" ref="B34">_xlfn.IFS(A34=0,FALSE,A34=A33,TRUE,TRUE,FALSE)</f>
        <v>0</v>
      </c>
    </row>
    <row r="35" spans="1:2" x14ac:dyDescent="0.3">
      <c r="A35">
        <v>0</v>
      </c>
      <c r="B35" t="b" cm="1">
        <f t="array" ref="B35">_xlfn.IFS(A35=0,FALSE,A35=A34,TRUE,TRUE,FALSE)</f>
        <v>0</v>
      </c>
    </row>
    <row r="36" spans="1:2" x14ac:dyDescent="0.3">
      <c r="A36">
        <v>0</v>
      </c>
      <c r="B36" t="b" cm="1">
        <f t="array" ref="B36">_xlfn.IFS(A36=0,FALSE,A36=A35,TRUE,TRUE,FALSE)</f>
        <v>0</v>
      </c>
    </row>
    <row r="37" spans="1:2" x14ac:dyDescent="0.3">
      <c r="A37">
        <v>0</v>
      </c>
      <c r="B37" t="b" cm="1">
        <f t="array" ref="B37">_xlfn.IFS(A37=0,FALSE,A37=A36,TRUE,TRUE,FALSE)</f>
        <v>0</v>
      </c>
    </row>
    <row r="38" spans="1:2" x14ac:dyDescent="0.3">
      <c r="A38">
        <v>0</v>
      </c>
      <c r="B38" t="b" cm="1">
        <f t="array" ref="B38">_xlfn.IFS(A38=0,FALSE,A38=A37,TRUE,TRUE,FALSE)</f>
        <v>0</v>
      </c>
    </row>
    <row r="39" spans="1:2" x14ac:dyDescent="0.3">
      <c r="A39">
        <v>0</v>
      </c>
      <c r="B39" t="b" cm="1">
        <f t="array" ref="B39">_xlfn.IFS(A39=0,FALSE,A39=A38,TRUE,TRUE,FALSE)</f>
        <v>0</v>
      </c>
    </row>
    <row r="40" spans="1:2" x14ac:dyDescent="0.3">
      <c r="A40">
        <v>0</v>
      </c>
      <c r="B40" t="b" cm="1">
        <f t="array" ref="B40">_xlfn.IFS(A40=0,FALSE,A40=A39,TRUE,TRUE,FALSE)</f>
        <v>0</v>
      </c>
    </row>
    <row r="41" spans="1:2" x14ac:dyDescent="0.3">
      <c r="A41">
        <v>0</v>
      </c>
      <c r="B41" t="b" cm="1">
        <f t="array" ref="B41">_xlfn.IFS(A41=0,FALSE,A41=A40,TRUE,TRUE,FALSE)</f>
        <v>0</v>
      </c>
    </row>
    <row r="42" spans="1:2" x14ac:dyDescent="0.3">
      <c r="A42">
        <v>0</v>
      </c>
      <c r="B42" t="b" cm="1">
        <f t="array" ref="B42">_xlfn.IFS(A42=0,FALSE,A42=A41,TRUE,TRUE,FALSE)</f>
        <v>0</v>
      </c>
    </row>
    <row r="43" spans="1:2" x14ac:dyDescent="0.3">
      <c r="A43">
        <v>0</v>
      </c>
      <c r="B43" t="b" cm="1">
        <f t="array" ref="B43">_xlfn.IFS(A43=0,FALSE,A43=A42,TRUE,TRUE,FALSE)</f>
        <v>0</v>
      </c>
    </row>
    <row r="44" spans="1:2" x14ac:dyDescent="0.3">
      <c r="A44">
        <v>0</v>
      </c>
      <c r="B44" t="b" cm="1">
        <f t="array" ref="B44">_xlfn.IFS(A44=0,FALSE,A44=A43,TRUE,TRUE,FALSE)</f>
        <v>0</v>
      </c>
    </row>
    <row r="45" spans="1:2" x14ac:dyDescent="0.3">
      <c r="A45">
        <v>0</v>
      </c>
      <c r="B45" t="b" cm="1">
        <f t="array" ref="B45">_xlfn.IFS(A45=0,FALSE,A45=A44,TRUE,TRUE,FALSE)</f>
        <v>0</v>
      </c>
    </row>
    <row r="46" spans="1:2" x14ac:dyDescent="0.3">
      <c r="A46">
        <v>0</v>
      </c>
      <c r="B46" t="b" cm="1">
        <f t="array" ref="B46">_xlfn.IFS(A46=0,FALSE,A46=A45,TRUE,TRUE,FALSE)</f>
        <v>0</v>
      </c>
    </row>
    <row r="47" spans="1:2" x14ac:dyDescent="0.3">
      <c r="A47">
        <v>0</v>
      </c>
      <c r="B47" t="b" cm="1">
        <f t="array" ref="B47">_xlfn.IFS(A47=0,FALSE,A47=A46,TRUE,TRUE,FALSE)</f>
        <v>0</v>
      </c>
    </row>
    <row r="48" spans="1:2" x14ac:dyDescent="0.3">
      <c r="A48">
        <v>0</v>
      </c>
      <c r="B48" t="b" cm="1">
        <f t="array" ref="B48">_xlfn.IFS(A48=0,FALSE,A48=A47,TRUE,TRUE,FALSE)</f>
        <v>0</v>
      </c>
    </row>
    <row r="49" spans="1:2" x14ac:dyDescent="0.3">
      <c r="A49">
        <v>0</v>
      </c>
      <c r="B49" t="b" cm="1">
        <f t="array" ref="B49">_xlfn.IFS(A49=0,FALSE,A49=A48,TRUE,TRUE,FALSE)</f>
        <v>0</v>
      </c>
    </row>
    <row r="50" spans="1:2" x14ac:dyDescent="0.3">
      <c r="A50">
        <v>0</v>
      </c>
      <c r="B50" t="b" cm="1">
        <f t="array" ref="B50">_xlfn.IFS(A50=0,FALSE,A50=A49,TRUE,TRUE,FALSE)</f>
        <v>0</v>
      </c>
    </row>
    <row r="51" spans="1:2" x14ac:dyDescent="0.3">
      <c r="A51">
        <v>0</v>
      </c>
      <c r="B51" t="b" cm="1">
        <f t="array" ref="B51">_xlfn.IFS(A51=0,FALSE,A51=A50,TRUE,TRUE,FALSE)</f>
        <v>0</v>
      </c>
    </row>
    <row r="52" spans="1:2" x14ac:dyDescent="0.3">
      <c r="A52">
        <v>0</v>
      </c>
      <c r="B52" t="b" cm="1">
        <f t="array" ref="B52">_xlfn.IFS(A52=0,FALSE,A52=A51,TRUE,TRUE,FALSE)</f>
        <v>0</v>
      </c>
    </row>
    <row r="53" spans="1:2" x14ac:dyDescent="0.3">
      <c r="A53">
        <v>0</v>
      </c>
      <c r="B53" t="b" cm="1">
        <f t="array" ref="B53">_xlfn.IFS(A53=0,FALSE,A53=A52,TRUE,TRUE,FALSE)</f>
        <v>0</v>
      </c>
    </row>
    <row r="54" spans="1:2" x14ac:dyDescent="0.3">
      <c r="A54">
        <v>0</v>
      </c>
      <c r="B54" t="b" cm="1">
        <f t="array" ref="B54">_xlfn.IFS(A54=0,FALSE,A54=A53,TRUE,TRUE,FALSE)</f>
        <v>0</v>
      </c>
    </row>
    <row r="55" spans="1:2" x14ac:dyDescent="0.3">
      <c r="A55">
        <v>0</v>
      </c>
      <c r="B55" t="b" cm="1">
        <f t="array" ref="B55">_xlfn.IFS(A55=0,FALSE,A55=A54,TRUE,TRUE,FALSE)</f>
        <v>0</v>
      </c>
    </row>
    <row r="56" spans="1:2" x14ac:dyDescent="0.3">
      <c r="A56">
        <v>0</v>
      </c>
      <c r="B56" t="b" cm="1">
        <f t="array" ref="B56">_xlfn.IFS(A56=0,FALSE,A56=A55,TRUE,TRUE,FALSE)</f>
        <v>0</v>
      </c>
    </row>
    <row r="57" spans="1:2" x14ac:dyDescent="0.3">
      <c r="A57">
        <v>0</v>
      </c>
      <c r="B57" t="b" cm="1">
        <f t="array" ref="B57">_xlfn.IFS(A57=0,FALSE,A57=A56,TRUE,TRUE,FALSE)</f>
        <v>0</v>
      </c>
    </row>
    <row r="58" spans="1:2" x14ac:dyDescent="0.3">
      <c r="A58">
        <v>0</v>
      </c>
      <c r="B58" t="b" cm="1">
        <f t="array" ref="B58">_xlfn.IFS(A58=0,FALSE,A58=A57,TRUE,TRUE,FALSE)</f>
        <v>0</v>
      </c>
    </row>
    <row r="59" spans="1:2" x14ac:dyDescent="0.3">
      <c r="A59">
        <v>0</v>
      </c>
      <c r="B59" t="b" cm="1">
        <f t="array" ref="B59">_xlfn.IFS(A59=0,FALSE,A59=A58,TRUE,TRUE,FALSE)</f>
        <v>0</v>
      </c>
    </row>
    <row r="60" spans="1:2" x14ac:dyDescent="0.3">
      <c r="A60">
        <v>0</v>
      </c>
      <c r="B60" t="b" cm="1">
        <f t="array" ref="B60">_xlfn.IFS(A60=0,FALSE,A60=A59,TRUE,TRUE,FALSE)</f>
        <v>0</v>
      </c>
    </row>
    <row r="61" spans="1:2" x14ac:dyDescent="0.3">
      <c r="A61">
        <v>0</v>
      </c>
      <c r="B61" t="b" cm="1">
        <f t="array" ref="B61">_xlfn.IFS(A61=0,FALSE,A61=A60,TRUE,TRUE,FALSE)</f>
        <v>0</v>
      </c>
    </row>
    <row r="62" spans="1:2" x14ac:dyDescent="0.3">
      <c r="A62">
        <v>0</v>
      </c>
      <c r="B62" t="b" cm="1">
        <f t="array" ref="B62">_xlfn.IFS(A62=0,FALSE,A62=A61,TRUE,TRUE,FALSE)</f>
        <v>0</v>
      </c>
    </row>
    <row r="63" spans="1:2" x14ac:dyDescent="0.3">
      <c r="A63">
        <v>0</v>
      </c>
      <c r="B63" t="b" cm="1">
        <f t="array" ref="B63">_xlfn.IFS(A63=0,FALSE,A63=A62,TRUE,TRUE,FALSE)</f>
        <v>0</v>
      </c>
    </row>
    <row r="64" spans="1:2" x14ac:dyDescent="0.3">
      <c r="A64">
        <v>0</v>
      </c>
      <c r="B64" t="b" cm="1">
        <f t="array" ref="B64">_xlfn.IFS(A64=0,FALSE,A64=A63,TRUE,TRUE,FALSE)</f>
        <v>0</v>
      </c>
    </row>
    <row r="65" spans="1:2" x14ac:dyDescent="0.3">
      <c r="A65">
        <v>0</v>
      </c>
      <c r="B65" t="b" cm="1">
        <f t="array" ref="B65">_xlfn.IFS(A65=0,FALSE,A65=A64,TRUE,TRUE,FALSE)</f>
        <v>0</v>
      </c>
    </row>
    <row r="66" spans="1:2" x14ac:dyDescent="0.3">
      <c r="A66">
        <v>0</v>
      </c>
      <c r="B66" t="b" cm="1">
        <f t="array" ref="B66">_xlfn.IFS(A66=0,FALSE,A66=A65,TRUE,TRUE,FALSE)</f>
        <v>0</v>
      </c>
    </row>
    <row r="67" spans="1:2" x14ac:dyDescent="0.3">
      <c r="A67">
        <v>0</v>
      </c>
      <c r="B67" t="b" cm="1">
        <f t="array" ref="B67">_xlfn.IFS(A67=0,FALSE,A67=A66,TRUE,TRUE,FALSE)</f>
        <v>0</v>
      </c>
    </row>
    <row r="68" spans="1:2" x14ac:dyDescent="0.3">
      <c r="A68">
        <v>0</v>
      </c>
      <c r="B68" t="b" cm="1">
        <f t="array" ref="B68">_xlfn.IFS(A68=0,FALSE,A68=A67,TRUE,TRUE,FALSE)</f>
        <v>0</v>
      </c>
    </row>
    <row r="69" spans="1:2" x14ac:dyDescent="0.3">
      <c r="A69">
        <v>0</v>
      </c>
      <c r="B69" t="b" cm="1">
        <f t="array" ref="B69">_xlfn.IFS(A69=0,FALSE,A69=A68,TRUE,TRUE,FALSE)</f>
        <v>0</v>
      </c>
    </row>
    <row r="70" spans="1:2" x14ac:dyDescent="0.3">
      <c r="A70">
        <v>0</v>
      </c>
      <c r="B70" t="b" cm="1">
        <f t="array" ref="B70">_xlfn.IFS(A70=0,FALSE,A70=A69,TRUE,TRUE,FALSE)</f>
        <v>0</v>
      </c>
    </row>
    <row r="71" spans="1:2" x14ac:dyDescent="0.3">
      <c r="A71">
        <v>0</v>
      </c>
      <c r="B71" t="b" cm="1">
        <f t="array" ref="B71">_xlfn.IFS(A71=0,FALSE,A71=A70,TRUE,TRUE,FALSE)</f>
        <v>0</v>
      </c>
    </row>
    <row r="72" spans="1:2" x14ac:dyDescent="0.3">
      <c r="A72">
        <v>0</v>
      </c>
      <c r="B72" t="b" cm="1">
        <f t="array" ref="B72">_xlfn.IFS(A72=0,FALSE,A72=A71,TRUE,TRUE,FALSE)</f>
        <v>0</v>
      </c>
    </row>
    <row r="73" spans="1:2" x14ac:dyDescent="0.3">
      <c r="A73">
        <v>0</v>
      </c>
      <c r="B73" t="b" cm="1">
        <f t="array" ref="B73">_xlfn.IFS(A73=0,FALSE,A73=A72,TRUE,TRUE,FALSE)</f>
        <v>0</v>
      </c>
    </row>
    <row r="74" spans="1:2" x14ac:dyDescent="0.3">
      <c r="A74">
        <v>0</v>
      </c>
      <c r="B74" t="b" cm="1">
        <f t="array" ref="B74">_xlfn.IFS(A74=0,FALSE,A74=A73,TRUE,TRUE,FALSE)</f>
        <v>0</v>
      </c>
    </row>
    <row r="75" spans="1:2" x14ac:dyDescent="0.3">
      <c r="A75">
        <v>0</v>
      </c>
      <c r="B75" t="b" cm="1">
        <f t="array" ref="B75">_xlfn.IFS(A75=0,FALSE,A75=A74,TRUE,TRUE,FALSE)</f>
        <v>0</v>
      </c>
    </row>
    <row r="76" spans="1:2" x14ac:dyDescent="0.3">
      <c r="A76">
        <v>0</v>
      </c>
      <c r="B76" t="b" cm="1">
        <f t="array" ref="B76">_xlfn.IFS(A76=0,FALSE,A76=A75,TRUE,TRUE,FALSE)</f>
        <v>0</v>
      </c>
    </row>
    <row r="77" spans="1:2" x14ac:dyDescent="0.3">
      <c r="A77">
        <v>0</v>
      </c>
      <c r="B77" t="b" cm="1">
        <f t="array" ref="B77">_xlfn.IFS(A77=0,FALSE,A77=A76,TRUE,TRUE,FALSE)</f>
        <v>0</v>
      </c>
    </row>
    <row r="78" spans="1:2" x14ac:dyDescent="0.3">
      <c r="A78">
        <v>0</v>
      </c>
      <c r="B78" t="b" cm="1">
        <f t="array" ref="B78">_xlfn.IFS(A78=0,FALSE,A78=A77,TRUE,TRUE,FALSE)</f>
        <v>0</v>
      </c>
    </row>
    <row r="79" spans="1:2" x14ac:dyDescent="0.3">
      <c r="A79">
        <v>0</v>
      </c>
      <c r="B79" t="b" cm="1">
        <f t="array" ref="B79">_xlfn.IFS(A79=0,FALSE,A79=A78,TRUE,TRUE,FALSE)</f>
        <v>0</v>
      </c>
    </row>
    <row r="80" spans="1:2" x14ac:dyDescent="0.3">
      <c r="A80">
        <v>0</v>
      </c>
      <c r="B80" t="b" cm="1">
        <f t="array" ref="B80">_xlfn.IFS(A80=0,FALSE,A80=A79,TRUE,TRUE,FALSE)</f>
        <v>0</v>
      </c>
    </row>
    <row r="81" spans="1:2" x14ac:dyDescent="0.3">
      <c r="A81">
        <v>0</v>
      </c>
      <c r="B81" t="b" cm="1">
        <f t="array" ref="B81">_xlfn.IFS(A81=0,FALSE,A81=A80,TRUE,TRUE,FALSE)</f>
        <v>0</v>
      </c>
    </row>
    <row r="82" spans="1:2" x14ac:dyDescent="0.3">
      <c r="A82">
        <v>0</v>
      </c>
      <c r="B82" t="b" cm="1">
        <f t="array" ref="B82">_xlfn.IFS(A82=0,FALSE,A82=A81,TRUE,TRUE,FALSE)</f>
        <v>0</v>
      </c>
    </row>
    <row r="83" spans="1:2" x14ac:dyDescent="0.3">
      <c r="A83">
        <v>0</v>
      </c>
      <c r="B83" t="b" cm="1">
        <f t="array" ref="B83">_xlfn.IFS(A83=0,FALSE,A83=A82,TRUE,TRUE,FALSE)</f>
        <v>0</v>
      </c>
    </row>
    <row r="84" spans="1:2" x14ac:dyDescent="0.3">
      <c r="A84">
        <v>0</v>
      </c>
      <c r="B84" t="b" cm="1">
        <f t="array" ref="B84">_xlfn.IFS(A84=0,FALSE,A84=A83,TRUE,TRUE,FALSE)</f>
        <v>0</v>
      </c>
    </row>
    <row r="85" spans="1:2" x14ac:dyDescent="0.3">
      <c r="A85">
        <v>0</v>
      </c>
      <c r="B85" t="b" cm="1">
        <f t="array" ref="B85">_xlfn.IFS(A85=0,FALSE,A85=A84,TRUE,TRUE,FALSE)</f>
        <v>0</v>
      </c>
    </row>
    <row r="86" spans="1:2" x14ac:dyDescent="0.3">
      <c r="A86">
        <v>0</v>
      </c>
      <c r="B86" t="b" cm="1">
        <f t="array" ref="B86">_xlfn.IFS(A86=0,FALSE,A86=A85,TRUE,TRUE,FALSE)</f>
        <v>0</v>
      </c>
    </row>
    <row r="87" spans="1:2" x14ac:dyDescent="0.3">
      <c r="A87">
        <v>0</v>
      </c>
      <c r="B87" t="b" cm="1">
        <f t="array" ref="B87">_xlfn.IFS(A87=0,FALSE,A87=A86,TRUE,TRUE,FALSE)</f>
        <v>0</v>
      </c>
    </row>
    <row r="88" spans="1:2" x14ac:dyDescent="0.3">
      <c r="A88">
        <v>0</v>
      </c>
      <c r="B88" t="b" cm="1">
        <f t="array" ref="B88">_xlfn.IFS(A88=0,FALSE,A88=A87,TRUE,TRUE,FALSE)</f>
        <v>0</v>
      </c>
    </row>
    <row r="89" spans="1:2" x14ac:dyDescent="0.3">
      <c r="A89">
        <v>0</v>
      </c>
      <c r="B89" t="b" cm="1">
        <f t="array" ref="B89">_xlfn.IFS(A89=0,FALSE,A89=A88,TRUE,TRUE,FALSE)</f>
        <v>0</v>
      </c>
    </row>
    <row r="90" spans="1:2" x14ac:dyDescent="0.3">
      <c r="A90">
        <v>0</v>
      </c>
      <c r="B90" t="b" cm="1">
        <f t="array" ref="B90">_xlfn.IFS(A90=0,FALSE,A90=A89,TRUE,TRUE,FALSE)</f>
        <v>0</v>
      </c>
    </row>
    <row r="91" spans="1:2" x14ac:dyDescent="0.3">
      <c r="A91">
        <v>0</v>
      </c>
      <c r="B91" t="b" cm="1">
        <f t="array" ref="B91">_xlfn.IFS(A91=0,FALSE,A91=A90,TRUE,TRUE,FALSE)</f>
        <v>0</v>
      </c>
    </row>
    <row r="92" spans="1:2" x14ac:dyDescent="0.3">
      <c r="A92">
        <v>0</v>
      </c>
      <c r="B92" t="b" cm="1">
        <f t="array" ref="B92">_xlfn.IFS(A92=0,FALSE,A92=A91,TRUE,TRUE,FALSE)</f>
        <v>0</v>
      </c>
    </row>
    <row r="93" spans="1:2" x14ac:dyDescent="0.3">
      <c r="A93">
        <v>0</v>
      </c>
      <c r="B93" t="b" cm="1">
        <f t="array" ref="B93">_xlfn.IFS(A93=0,FALSE,A93=A92,TRUE,TRUE,FALSE)</f>
        <v>0</v>
      </c>
    </row>
    <row r="94" spans="1:2" x14ac:dyDescent="0.3">
      <c r="A94">
        <v>0</v>
      </c>
      <c r="B94" t="b" cm="1">
        <f t="array" ref="B94">_xlfn.IFS(A94=0,FALSE,A94=A93,TRUE,TRUE,FALSE)</f>
        <v>0</v>
      </c>
    </row>
    <row r="95" spans="1:2" x14ac:dyDescent="0.3">
      <c r="A95">
        <v>0</v>
      </c>
      <c r="B95" t="b" cm="1">
        <f t="array" ref="B95">_xlfn.IFS(A95=0,FALSE,A95=A94,TRUE,TRUE,FALSE)</f>
        <v>0</v>
      </c>
    </row>
    <row r="96" spans="1:2" x14ac:dyDescent="0.3">
      <c r="A96">
        <v>0</v>
      </c>
      <c r="B96" t="b" cm="1">
        <f t="array" ref="B96">_xlfn.IFS(A96=0,FALSE,A96=A95,TRUE,TRUE,FALSE)</f>
        <v>0</v>
      </c>
    </row>
    <row r="97" spans="1:2" x14ac:dyDescent="0.3">
      <c r="A97">
        <v>0</v>
      </c>
      <c r="B97" t="b" cm="1">
        <f t="array" ref="B97">_xlfn.IFS(A97=0,FALSE,A97=A96,TRUE,TRUE,FALSE)</f>
        <v>0</v>
      </c>
    </row>
    <row r="98" spans="1:2" x14ac:dyDescent="0.3">
      <c r="A98">
        <v>0</v>
      </c>
      <c r="B98" t="b" cm="1">
        <f t="array" ref="B98">_xlfn.IFS(A98=0,FALSE,A98=A97,TRUE,TRUE,FALSE)</f>
        <v>0</v>
      </c>
    </row>
    <row r="99" spans="1:2" x14ac:dyDescent="0.3">
      <c r="A99">
        <v>0</v>
      </c>
      <c r="B99" t="b" cm="1">
        <f t="array" ref="B99">_xlfn.IFS(A99=0,FALSE,A99=A98,TRUE,TRUE,FALSE)</f>
        <v>0</v>
      </c>
    </row>
    <row r="100" spans="1:2" x14ac:dyDescent="0.3">
      <c r="A100">
        <v>0</v>
      </c>
      <c r="B100" t="b" cm="1">
        <f t="array" ref="B100">_xlfn.IFS(A100=0,FALSE,A100=A99,TRUE,TRUE,FALSE)</f>
        <v>0</v>
      </c>
    </row>
    <row r="101" spans="1:2" x14ac:dyDescent="0.3">
      <c r="A101">
        <v>0</v>
      </c>
      <c r="B101" t="b" cm="1">
        <f t="array" ref="B101">_xlfn.IFS(A101=0,FALSE,A101=A100,TRUE,TRUE,FALSE)</f>
        <v>0</v>
      </c>
    </row>
    <row r="102" spans="1:2" x14ac:dyDescent="0.3">
      <c r="A102">
        <v>0</v>
      </c>
      <c r="B102" t="b" cm="1">
        <f t="array" ref="B102">_xlfn.IFS(A102=0,FALSE,A102=A101,TRUE,TRUE,FALSE)</f>
        <v>0</v>
      </c>
    </row>
    <row r="103" spans="1:2" x14ac:dyDescent="0.3">
      <c r="A103">
        <v>0</v>
      </c>
      <c r="B103" t="b" cm="1">
        <f t="array" ref="B103">_xlfn.IFS(A103=0,FALSE,A103=A102,TRUE,TRUE,FALSE)</f>
        <v>0</v>
      </c>
    </row>
    <row r="104" spans="1:2" x14ac:dyDescent="0.3">
      <c r="A104">
        <v>0</v>
      </c>
      <c r="B104" t="b" cm="1">
        <f t="array" ref="B104">_xlfn.IFS(A104=0,FALSE,A104=A103,TRUE,TRUE,FALSE)</f>
        <v>0</v>
      </c>
    </row>
    <row r="105" spans="1:2" x14ac:dyDescent="0.3">
      <c r="A105">
        <v>0</v>
      </c>
      <c r="B105" t="b" cm="1">
        <f t="array" ref="B105">_xlfn.IFS(A105=0,FALSE,A105=A104,TRUE,TRUE,FALSE)</f>
        <v>0</v>
      </c>
    </row>
    <row r="106" spans="1:2" x14ac:dyDescent="0.3">
      <c r="A106">
        <v>0</v>
      </c>
      <c r="B106" t="b" cm="1">
        <f t="array" ref="B106">_xlfn.IFS(A106=0,FALSE,A106=A105,TRUE,TRUE,FALSE)</f>
        <v>0</v>
      </c>
    </row>
    <row r="107" spans="1:2" x14ac:dyDescent="0.3">
      <c r="A107">
        <v>0</v>
      </c>
      <c r="B107" t="b" cm="1">
        <f t="array" ref="B107">_xlfn.IFS(A107=0,FALSE,A107=A106,TRUE,TRUE,FALSE)</f>
        <v>0</v>
      </c>
    </row>
    <row r="108" spans="1:2" x14ac:dyDescent="0.3">
      <c r="A108">
        <v>0</v>
      </c>
      <c r="B108" t="b" cm="1">
        <f t="array" ref="B108">_xlfn.IFS(A108=0,FALSE,A108=A107,TRUE,TRUE,FALSE)</f>
        <v>0</v>
      </c>
    </row>
    <row r="109" spans="1:2" x14ac:dyDescent="0.3">
      <c r="A109">
        <v>0</v>
      </c>
      <c r="B109" t="b" cm="1">
        <f t="array" ref="B109">_xlfn.IFS(A109=0,FALSE,A109=A108,TRUE,TRUE,FALSE)</f>
        <v>0</v>
      </c>
    </row>
    <row r="110" spans="1:2" x14ac:dyDescent="0.3">
      <c r="A110">
        <v>0</v>
      </c>
      <c r="B110" t="b" cm="1">
        <f t="array" ref="B110">_xlfn.IFS(A110=0,FALSE,A110=A109,TRUE,TRUE,FALSE)</f>
        <v>0</v>
      </c>
    </row>
    <row r="111" spans="1:2" x14ac:dyDescent="0.3">
      <c r="A111">
        <v>0</v>
      </c>
      <c r="B111" t="b" cm="1">
        <f t="array" ref="B111">_xlfn.IFS(A111=0,FALSE,A111=A110,TRUE,TRUE,FALSE)</f>
        <v>0</v>
      </c>
    </row>
    <row r="112" spans="1:2" x14ac:dyDescent="0.3">
      <c r="A112">
        <v>0</v>
      </c>
      <c r="B112" t="b" cm="1">
        <f t="array" ref="B112">_xlfn.IFS(A112=0,FALSE,A112=A111,TRUE,TRUE,FALSE)</f>
        <v>0</v>
      </c>
    </row>
    <row r="113" spans="1:2" x14ac:dyDescent="0.3">
      <c r="A113">
        <v>0</v>
      </c>
      <c r="B113" t="b" cm="1">
        <f t="array" ref="B113">_xlfn.IFS(A113=0,FALSE,A113=A112,TRUE,TRUE,FALSE)</f>
        <v>0</v>
      </c>
    </row>
    <row r="114" spans="1:2" x14ac:dyDescent="0.3">
      <c r="A114">
        <v>0</v>
      </c>
      <c r="B114" t="b" cm="1">
        <f t="array" ref="B114">_xlfn.IFS(A114=0,FALSE,A114=A113,TRUE,TRUE,FALSE)</f>
        <v>0</v>
      </c>
    </row>
    <row r="115" spans="1:2" x14ac:dyDescent="0.3">
      <c r="A115">
        <v>0</v>
      </c>
      <c r="B115" t="b" cm="1">
        <f t="array" ref="B115">_xlfn.IFS(A115=0,FALSE,A115=A114,TRUE,TRUE,FALSE)</f>
        <v>0</v>
      </c>
    </row>
    <row r="116" spans="1:2" x14ac:dyDescent="0.3">
      <c r="A116">
        <v>0</v>
      </c>
      <c r="B116" t="b" cm="1">
        <f t="array" ref="B116">_xlfn.IFS(A116=0,FALSE,A116=A115,TRUE,TRUE,FALSE)</f>
        <v>0</v>
      </c>
    </row>
    <row r="117" spans="1:2" x14ac:dyDescent="0.3">
      <c r="A117">
        <v>0</v>
      </c>
      <c r="B117" t="b" cm="1">
        <f t="array" ref="B117">_xlfn.IFS(A117=0,FALSE,A117=A116,TRUE,TRUE,FALSE)</f>
        <v>0</v>
      </c>
    </row>
    <row r="118" spans="1:2" x14ac:dyDescent="0.3">
      <c r="A118">
        <v>0</v>
      </c>
      <c r="B118" t="b" cm="1">
        <f t="array" ref="B118">_xlfn.IFS(A118=0,FALSE,A118=A117,TRUE,TRUE,FALSE)</f>
        <v>0</v>
      </c>
    </row>
    <row r="119" spans="1:2" x14ac:dyDescent="0.3">
      <c r="A119">
        <v>0</v>
      </c>
      <c r="B119" t="b" cm="1">
        <f t="array" ref="B119">_xlfn.IFS(A119=0,FALSE,A119=A118,TRUE,TRUE,FALSE)</f>
        <v>0</v>
      </c>
    </row>
    <row r="120" spans="1:2" x14ac:dyDescent="0.3">
      <c r="A120">
        <v>0</v>
      </c>
      <c r="B120" t="b" cm="1">
        <f t="array" ref="B120">_xlfn.IFS(A120=0,FALSE,A120=A119,TRUE,TRUE,FALSE)</f>
        <v>0</v>
      </c>
    </row>
    <row r="121" spans="1:2" x14ac:dyDescent="0.3">
      <c r="A121">
        <v>0</v>
      </c>
      <c r="B121" t="b" cm="1">
        <f t="array" ref="B121">_xlfn.IFS(A121=0,FALSE,A121=A120,TRUE,TRUE,FALSE)</f>
        <v>0</v>
      </c>
    </row>
    <row r="122" spans="1:2" x14ac:dyDescent="0.3">
      <c r="A122">
        <v>0</v>
      </c>
      <c r="B122" t="b" cm="1">
        <f t="array" ref="B122">_xlfn.IFS(A122=0,FALSE,A122=A121,TRUE,TRUE,FALSE)</f>
        <v>0</v>
      </c>
    </row>
    <row r="123" spans="1:2" x14ac:dyDescent="0.3">
      <c r="A123">
        <v>0</v>
      </c>
      <c r="B123" t="b" cm="1">
        <f t="array" ref="B123">_xlfn.IFS(A123=0,FALSE,A123=A122,TRUE,TRUE,FALSE)</f>
        <v>0</v>
      </c>
    </row>
    <row r="124" spans="1:2" x14ac:dyDescent="0.3">
      <c r="A124">
        <v>0</v>
      </c>
      <c r="B124" t="b" cm="1">
        <f t="array" ref="B124">_xlfn.IFS(A124=0,FALSE,A124=A123,TRUE,TRUE,FALSE)</f>
        <v>0</v>
      </c>
    </row>
    <row r="125" spans="1:2" x14ac:dyDescent="0.3">
      <c r="A125">
        <v>0</v>
      </c>
      <c r="B125" t="b" cm="1">
        <f t="array" ref="B125">_xlfn.IFS(A125=0,FALSE,A125=A124,TRUE,TRUE,FALSE)</f>
        <v>0</v>
      </c>
    </row>
    <row r="126" spans="1:2" x14ac:dyDescent="0.3">
      <c r="A126">
        <v>0</v>
      </c>
      <c r="B126" t="b" cm="1">
        <f t="array" ref="B126">_xlfn.IFS(A126=0,FALSE,A126=A125,TRUE,TRUE,FALSE)</f>
        <v>0</v>
      </c>
    </row>
    <row r="127" spans="1:2" x14ac:dyDescent="0.3">
      <c r="A127">
        <v>0</v>
      </c>
      <c r="B127" t="b" cm="1">
        <f t="array" ref="B127">_xlfn.IFS(A127=0,FALSE,A127=A126,TRUE,TRUE,FALSE)</f>
        <v>0</v>
      </c>
    </row>
    <row r="128" spans="1:2" x14ac:dyDescent="0.3">
      <c r="A128">
        <v>0</v>
      </c>
      <c r="B128" t="b" cm="1">
        <f t="array" ref="B128">_xlfn.IFS(A128=0,FALSE,A128=A127,TRUE,TRUE,FALSE)</f>
        <v>0</v>
      </c>
    </row>
    <row r="129" spans="1:2" x14ac:dyDescent="0.3">
      <c r="A129">
        <v>0</v>
      </c>
      <c r="B129" t="b" cm="1">
        <f t="array" ref="B129">_xlfn.IFS(A129=0,FALSE,A129=A128,TRUE,TRUE,FALSE)</f>
        <v>0</v>
      </c>
    </row>
    <row r="130" spans="1:2" x14ac:dyDescent="0.3">
      <c r="A130">
        <v>0</v>
      </c>
      <c r="B130" t="b" cm="1">
        <f t="array" ref="B130">_xlfn.IFS(A130=0,FALSE,A130=A129,TRUE,TRUE,FALSE)</f>
        <v>0</v>
      </c>
    </row>
    <row r="131" spans="1:2" x14ac:dyDescent="0.3">
      <c r="A131">
        <v>0</v>
      </c>
      <c r="B131" t="b" cm="1">
        <f t="array" ref="B131">_xlfn.IFS(A131=0,FALSE,A131=A130,TRUE,TRUE,FALSE)</f>
        <v>0</v>
      </c>
    </row>
    <row r="132" spans="1:2" x14ac:dyDescent="0.3">
      <c r="A132">
        <v>0</v>
      </c>
      <c r="B132" t="b" cm="1">
        <f t="array" ref="B132">_xlfn.IFS(A132=0,FALSE,A132=A131,TRUE,TRUE,FALSE)</f>
        <v>0</v>
      </c>
    </row>
    <row r="133" spans="1:2" x14ac:dyDescent="0.3">
      <c r="A133">
        <v>0</v>
      </c>
      <c r="B133" t="b" cm="1">
        <f t="array" ref="B133">_xlfn.IFS(A133=0,FALSE,A133=A132,TRUE,TRUE,FALSE)</f>
        <v>0</v>
      </c>
    </row>
    <row r="134" spans="1:2" x14ac:dyDescent="0.3">
      <c r="A134">
        <v>0</v>
      </c>
      <c r="B134" t="b" cm="1">
        <f t="array" ref="B134">_xlfn.IFS(A134=0,FALSE,A134=A133,TRUE,TRUE,FALSE)</f>
        <v>0</v>
      </c>
    </row>
    <row r="135" spans="1:2" x14ac:dyDescent="0.3">
      <c r="A135">
        <v>0</v>
      </c>
      <c r="B135" t="b" cm="1">
        <f t="array" ref="B135">_xlfn.IFS(A135=0,FALSE,A135=A134,TRUE,TRUE,FALSE)</f>
        <v>0</v>
      </c>
    </row>
    <row r="136" spans="1:2" x14ac:dyDescent="0.3">
      <c r="A136">
        <v>0</v>
      </c>
      <c r="B136" t="b" cm="1">
        <f t="array" ref="B136">_xlfn.IFS(A136=0,FALSE,A136=A135,TRUE,TRUE,FALSE)</f>
        <v>0</v>
      </c>
    </row>
    <row r="137" spans="1:2" x14ac:dyDescent="0.3">
      <c r="A137">
        <v>0</v>
      </c>
      <c r="B137" t="b" cm="1">
        <f t="array" ref="B137">_xlfn.IFS(A137=0,FALSE,A137=A136,TRUE,TRUE,FALSE)</f>
        <v>0</v>
      </c>
    </row>
    <row r="138" spans="1:2" x14ac:dyDescent="0.3">
      <c r="A138">
        <v>0</v>
      </c>
      <c r="B138" t="b" cm="1">
        <f t="array" ref="B138">_xlfn.IFS(A138=0,FALSE,A138=A137,TRUE,TRUE,FALSE)</f>
        <v>0</v>
      </c>
    </row>
    <row r="139" spans="1:2" x14ac:dyDescent="0.3">
      <c r="A139">
        <v>0</v>
      </c>
      <c r="B139" t="b" cm="1">
        <f t="array" ref="B139">_xlfn.IFS(A139=0,FALSE,A139=A138,TRUE,TRUE,FALSE)</f>
        <v>0</v>
      </c>
    </row>
    <row r="140" spans="1:2" x14ac:dyDescent="0.3">
      <c r="A140">
        <v>0</v>
      </c>
      <c r="B140" t="b" cm="1">
        <f t="array" ref="B140">_xlfn.IFS(A140=0,FALSE,A140=A139,TRUE,TRUE,FALSE)</f>
        <v>0</v>
      </c>
    </row>
    <row r="141" spans="1:2" x14ac:dyDescent="0.3">
      <c r="A141">
        <v>0</v>
      </c>
      <c r="B141" t="b" cm="1">
        <f t="array" ref="B141">_xlfn.IFS(A141=0,FALSE,A141=A140,TRUE,TRUE,FALSE)</f>
        <v>0</v>
      </c>
    </row>
    <row r="142" spans="1:2" x14ac:dyDescent="0.3">
      <c r="A142">
        <v>0</v>
      </c>
      <c r="B142" t="b" cm="1">
        <f t="array" ref="B142">_xlfn.IFS(A142=0,FALSE,A142=A141,TRUE,TRUE,FALSE)</f>
        <v>0</v>
      </c>
    </row>
    <row r="143" spans="1:2" x14ac:dyDescent="0.3">
      <c r="A143">
        <v>0</v>
      </c>
      <c r="B143" t="b" cm="1">
        <f t="array" ref="B143">_xlfn.IFS(A143=0,FALSE,A143=A142,TRUE,TRUE,FALSE)</f>
        <v>0</v>
      </c>
    </row>
    <row r="144" spans="1:2" x14ac:dyDescent="0.3">
      <c r="A144">
        <v>0</v>
      </c>
      <c r="B144" t="b" cm="1">
        <f t="array" ref="B144">_xlfn.IFS(A144=0,FALSE,A144=A143,TRUE,TRUE,FALSE)</f>
        <v>0</v>
      </c>
    </row>
    <row r="145" spans="1:2" x14ac:dyDescent="0.3">
      <c r="A145">
        <v>0</v>
      </c>
      <c r="B145" t="b" cm="1">
        <f t="array" ref="B145">_xlfn.IFS(A145=0,FALSE,A145=A144,TRUE,TRUE,FALSE)</f>
        <v>0</v>
      </c>
    </row>
    <row r="146" spans="1:2" x14ac:dyDescent="0.3">
      <c r="A146">
        <v>0</v>
      </c>
      <c r="B146" t="b" cm="1">
        <f t="array" ref="B146">_xlfn.IFS(A146=0,FALSE,A146=A145,TRUE,TRUE,FALSE)</f>
        <v>0</v>
      </c>
    </row>
    <row r="147" spans="1:2" x14ac:dyDescent="0.3">
      <c r="A147">
        <v>0</v>
      </c>
      <c r="B147" t="b" cm="1">
        <f t="array" ref="B147">_xlfn.IFS(A147=0,FALSE,A147=A146,TRUE,TRUE,FALSE)</f>
        <v>0</v>
      </c>
    </row>
    <row r="148" spans="1:2" x14ac:dyDescent="0.3">
      <c r="A148">
        <v>0</v>
      </c>
      <c r="B148" t="b" cm="1">
        <f t="array" ref="B148">_xlfn.IFS(A148=0,FALSE,A148=A147,TRUE,TRUE,FALSE)</f>
        <v>0</v>
      </c>
    </row>
    <row r="149" spans="1:2" x14ac:dyDescent="0.3">
      <c r="A149">
        <v>0</v>
      </c>
      <c r="B149" t="b" cm="1">
        <f t="array" ref="B149">_xlfn.IFS(A149=0,FALSE,A149=A148,TRUE,TRUE,FALSE)</f>
        <v>0</v>
      </c>
    </row>
    <row r="150" spans="1:2" x14ac:dyDescent="0.3">
      <c r="A150">
        <v>0</v>
      </c>
      <c r="B150" t="b" cm="1">
        <f t="array" ref="B150">_xlfn.IFS(A150=0,FALSE,A150=A149,TRUE,TRUE,FALSE)</f>
        <v>0</v>
      </c>
    </row>
    <row r="151" spans="1:2" x14ac:dyDescent="0.3">
      <c r="A151">
        <v>0</v>
      </c>
      <c r="B151" t="b" cm="1">
        <f t="array" ref="B151">_xlfn.IFS(A151=0,FALSE,A151=A150,TRUE,TRUE,FALSE)</f>
        <v>0</v>
      </c>
    </row>
    <row r="152" spans="1:2" x14ac:dyDescent="0.3">
      <c r="A152">
        <v>0</v>
      </c>
      <c r="B152" t="b" cm="1">
        <f t="array" ref="B152">_xlfn.IFS(A152=0,FALSE,A152=A151,TRUE,TRUE,FALSE)</f>
        <v>0</v>
      </c>
    </row>
    <row r="153" spans="1:2" x14ac:dyDescent="0.3">
      <c r="A153">
        <v>0</v>
      </c>
      <c r="B153" t="b" cm="1">
        <f t="array" ref="B153">_xlfn.IFS(A153=0,FALSE,A153=A152,TRUE,TRUE,FALSE)</f>
        <v>0</v>
      </c>
    </row>
    <row r="154" spans="1:2" x14ac:dyDescent="0.3">
      <c r="A154">
        <v>0</v>
      </c>
      <c r="B154" t="b" cm="1">
        <f t="array" ref="B154">_xlfn.IFS(A154=0,FALSE,A154=A153,TRUE,TRUE,FALSE)</f>
        <v>0</v>
      </c>
    </row>
    <row r="155" spans="1:2" x14ac:dyDescent="0.3">
      <c r="A155">
        <v>0</v>
      </c>
      <c r="B155" t="b" cm="1">
        <f t="array" ref="B155">_xlfn.IFS(A155=0,FALSE,A155=A154,TRUE,TRUE,FALSE)</f>
        <v>0</v>
      </c>
    </row>
    <row r="156" spans="1:2" x14ac:dyDescent="0.3">
      <c r="A156">
        <v>0</v>
      </c>
      <c r="B156" t="b" cm="1">
        <f t="array" ref="B156">_xlfn.IFS(A156=0,FALSE,A156=A155,TRUE,TRUE,FALSE)</f>
        <v>0</v>
      </c>
    </row>
    <row r="157" spans="1:2" x14ac:dyDescent="0.3">
      <c r="A157">
        <v>0</v>
      </c>
      <c r="B157" t="b" cm="1">
        <f t="array" ref="B157">_xlfn.IFS(A157=0,FALSE,A157=A156,TRUE,TRUE,FALSE)</f>
        <v>0</v>
      </c>
    </row>
    <row r="158" spans="1:2" x14ac:dyDescent="0.3">
      <c r="A158">
        <v>0</v>
      </c>
      <c r="B158" t="b" cm="1">
        <f t="array" ref="B158">_xlfn.IFS(A158=0,FALSE,A158=A157,TRUE,TRUE,FALSE)</f>
        <v>0</v>
      </c>
    </row>
    <row r="159" spans="1:2" x14ac:dyDescent="0.3">
      <c r="A159">
        <v>0</v>
      </c>
      <c r="B159" t="b" cm="1">
        <f t="array" ref="B159">_xlfn.IFS(A159=0,FALSE,A159=A158,TRUE,TRUE,FALSE)</f>
        <v>0</v>
      </c>
    </row>
    <row r="160" spans="1:2" x14ac:dyDescent="0.3">
      <c r="A160">
        <v>0</v>
      </c>
      <c r="B160" t="b" cm="1">
        <f t="array" ref="B160">_xlfn.IFS(A160=0,FALSE,A160=A159,TRUE,TRUE,FALSE)</f>
        <v>0</v>
      </c>
    </row>
    <row r="161" spans="1:2" x14ac:dyDescent="0.3">
      <c r="A161">
        <v>0</v>
      </c>
      <c r="B161" t="b" cm="1">
        <f t="array" ref="B161">_xlfn.IFS(A161=0,FALSE,A161=A160,TRUE,TRUE,FALSE)</f>
        <v>0</v>
      </c>
    </row>
    <row r="162" spans="1:2" x14ac:dyDescent="0.3">
      <c r="A162">
        <v>0</v>
      </c>
      <c r="B162" t="b" cm="1">
        <f t="array" ref="B162">_xlfn.IFS(A162=0,FALSE,A162=A161,TRUE,TRUE,FALSE)</f>
        <v>0</v>
      </c>
    </row>
    <row r="163" spans="1:2" x14ac:dyDescent="0.3">
      <c r="A163">
        <v>0</v>
      </c>
      <c r="B163" t="b" cm="1">
        <f t="array" ref="B163">_xlfn.IFS(A163=0,FALSE,A163=A162,TRUE,TRUE,FALSE)</f>
        <v>0</v>
      </c>
    </row>
    <row r="164" spans="1:2" x14ac:dyDescent="0.3">
      <c r="A164">
        <v>0</v>
      </c>
      <c r="B164" t="b" cm="1">
        <f t="array" ref="B164">_xlfn.IFS(A164=0,FALSE,A164=A163,TRUE,TRUE,FALSE)</f>
        <v>0</v>
      </c>
    </row>
    <row r="165" spans="1:2" x14ac:dyDescent="0.3">
      <c r="A165">
        <v>0</v>
      </c>
      <c r="B165" t="b" cm="1">
        <f t="array" ref="B165">_xlfn.IFS(A165=0,FALSE,A165=A164,TRUE,TRUE,FALSE)</f>
        <v>0</v>
      </c>
    </row>
    <row r="166" spans="1:2" x14ac:dyDescent="0.3">
      <c r="A166">
        <v>0</v>
      </c>
      <c r="B166" t="b" cm="1">
        <f t="array" ref="B166">_xlfn.IFS(A166=0,FALSE,A166=A165,TRUE,TRUE,FALSE)</f>
        <v>0</v>
      </c>
    </row>
    <row r="167" spans="1:2" x14ac:dyDescent="0.3">
      <c r="A167">
        <v>0</v>
      </c>
      <c r="B167" t="b" cm="1">
        <f t="array" ref="B167">_xlfn.IFS(A167=0,FALSE,A167=A166,TRUE,TRUE,FALSE)</f>
        <v>0</v>
      </c>
    </row>
    <row r="168" spans="1:2" x14ac:dyDescent="0.3">
      <c r="A168">
        <v>0</v>
      </c>
      <c r="B168" t="b" cm="1">
        <f t="array" ref="B168">_xlfn.IFS(A168=0,FALSE,A168=A167,TRUE,TRUE,FALSE)</f>
        <v>0</v>
      </c>
    </row>
    <row r="169" spans="1:2" x14ac:dyDescent="0.3">
      <c r="A169">
        <v>0</v>
      </c>
      <c r="B169" t="b" cm="1">
        <f t="array" ref="B169">_xlfn.IFS(A169=0,FALSE,A169=A168,TRUE,TRUE,FALSE)</f>
        <v>0</v>
      </c>
    </row>
    <row r="170" spans="1:2" x14ac:dyDescent="0.3">
      <c r="A170">
        <v>0</v>
      </c>
      <c r="B170" t="b" cm="1">
        <f t="array" ref="B170">_xlfn.IFS(A170=0,FALSE,A170=A169,TRUE,TRUE,FALSE)</f>
        <v>0</v>
      </c>
    </row>
    <row r="171" spans="1:2" x14ac:dyDescent="0.3">
      <c r="A171">
        <v>0</v>
      </c>
      <c r="B171" t="b" cm="1">
        <f t="array" ref="B171">_xlfn.IFS(A171=0,FALSE,A171=A170,TRUE,TRUE,FALSE)</f>
        <v>0</v>
      </c>
    </row>
    <row r="172" spans="1:2" x14ac:dyDescent="0.3">
      <c r="A172">
        <v>0</v>
      </c>
      <c r="B172" t="b" cm="1">
        <f t="array" ref="B172">_xlfn.IFS(A172=0,FALSE,A172=A171,TRUE,TRUE,FALSE)</f>
        <v>0</v>
      </c>
    </row>
    <row r="173" spans="1:2" x14ac:dyDescent="0.3">
      <c r="A173">
        <v>0</v>
      </c>
      <c r="B173" t="b" cm="1">
        <f t="array" ref="B173">_xlfn.IFS(A173=0,FALSE,A173=A172,TRUE,TRUE,FALSE)</f>
        <v>0</v>
      </c>
    </row>
    <row r="174" spans="1:2" x14ac:dyDescent="0.3">
      <c r="A174">
        <v>0</v>
      </c>
      <c r="B174" t="b" cm="1">
        <f t="array" ref="B174">_xlfn.IFS(A174=0,FALSE,A174=A173,TRUE,TRUE,FALSE)</f>
        <v>0</v>
      </c>
    </row>
    <row r="175" spans="1:2" x14ac:dyDescent="0.3">
      <c r="A175">
        <v>0</v>
      </c>
      <c r="B175" t="b" cm="1">
        <f t="array" ref="B175">_xlfn.IFS(A175=0,FALSE,A175=A174,TRUE,TRUE,FALSE)</f>
        <v>0</v>
      </c>
    </row>
    <row r="176" spans="1:2" x14ac:dyDescent="0.3">
      <c r="A176">
        <v>0</v>
      </c>
      <c r="B176" t="b" cm="1">
        <f t="array" ref="B176">_xlfn.IFS(A176=0,FALSE,A176=A175,TRUE,TRUE,FALSE)</f>
        <v>0</v>
      </c>
    </row>
    <row r="177" spans="1:2" x14ac:dyDescent="0.3">
      <c r="A177">
        <v>0</v>
      </c>
      <c r="B177" t="b" cm="1">
        <f t="array" ref="B177">_xlfn.IFS(A177=0,FALSE,A177=A176,TRUE,TRUE,FALSE)</f>
        <v>0</v>
      </c>
    </row>
    <row r="178" spans="1:2" x14ac:dyDescent="0.3">
      <c r="A178">
        <v>0</v>
      </c>
      <c r="B178" t="b" cm="1">
        <f t="array" ref="B178">_xlfn.IFS(A178=0,FALSE,A178=A177,TRUE,TRUE,FALSE)</f>
        <v>0</v>
      </c>
    </row>
    <row r="179" spans="1:2" x14ac:dyDescent="0.3">
      <c r="A179">
        <v>0</v>
      </c>
      <c r="B179" t="b" cm="1">
        <f t="array" ref="B179">_xlfn.IFS(A179=0,FALSE,A179=A178,TRUE,TRUE,FALSE)</f>
        <v>0</v>
      </c>
    </row>
    <row r="180" spans="1:2" x14ac:dyDescent="0.3">
      <c r="A180">
        <v>0</v>
      </c>
      <c r="B180" t="b" cm="1">
        <f t="array" ref="B180">_xlfn.IFS(A180=0,FALSE,A180=A179,TRUE,TRUE,FALSE)</f>
        <v>0</v>
      </c>
    </row>
    <row r="181" spans="1:2" x14ac:dyDescent="0.3">
      <c r="A181">
        <v>0</v>
      </c>
      <c r="B181" t="b" cm="1">
        <f t="array" ref="B181">_xlfn.IFS(A181=0,FALSE,A181=A180,TRUE,TRUE,FALSE)</f>
        <v>0</v>
      </c>
    </row>
    <row r="182" spans="1:2" x14ac:dyDescent="0.3">
      <c r="A182">
        <v>0</v>
      </c>
      <c r="B182" t="b" cm="1">
        <f t="array" ref="B182">_xlfn.IFS(A182=0,FALSE,A182=A181,TRUE,TRUE,FALSE)</f>
        <v>0</v>
      </c>
    </row>
    <row r="183" spans="1:2" x14ac:dyDescent="0.3">
      <c r="A183">
        <v>0</v>
      </c>
      <c r="B183" t="b" cm="1">
        <f t="array" ref="B183">_xlfn.IFS(A183=0,FALSE,A183=A182,TRUE,TRUE,FALSE)</f>
        <v>0</v>
      </c>
    </row>
    <row r="184" spans="1:2" x14ac:dyDescent="0.3">
      <c r="A184">
        <v>0</v>
      </c>
      <c r="B184" t="b" cm="1">
        <f t="array" ref="B184">_xlfn.IFS(A184=0,FALSE,A184=A183,TRUE,TRUE,FALSE)</f>
        <v>0</v>
      </c>
    </row>
    <row r="185" spans="1:2" x14ac:dyDescent="0.3">
      <c r="A185">
        <v>0</v>
      </c>
      <c r="B185" t="b" cm="1">
        <f t="array" ref="B185">_xlfn.IFS(A185=0,FALSE,A185=A184,TRUE,TRUE,FALSE)</f>
        <v>0</v>
      </c>
    </row>
    <row r="186" spans="1:2" x14ac:dyDescent="0.3">
      <c r="A186">
        <v>0</v>
      </c>
      <c r="B186" t="b" cm="1">
        <f t="array" ref="B186">_xlfn.IFS(A186=0,FALSE,A186=A185,TRUE,TRUE,FALSE)</f>
        <v>0</v>
      </c>
    </row>
    <row r="187" spans="1:2" x14ac:dyDescent="0.3">
      <c r="A187">
        <v>0</v>
      </c>
      <c r="B187" t="b" cm="1">
        <f t="array" ref="B187">_xlfn.IFS(A187=0,FALSE,A187=A186,TRUE,TRUE,FALSE)</f>
        <v>0</v>
      </c>
    </row>
    <row r="188" spans="1:2" x14ac:dyDescent="0.3">
      <c r="A188">
        <v>0</v>
      </c>
      <c r="B188" t="b" cm="1">
        <f t="array" ref="B188">_xlfn.IFS(A188=0,FALSE,A188=A187,TRUE,TRUE,FALSE)</f>
        <v>0</v>
      </c>
    </row>
    <row r="189" spans="1:2" x14ac:dyDescent="0.3">
      <c r="A189">
        <v>0</v>
      </c>
      <c r="B189" t="b" cm="1">
        <f t="array" ref="B189">_xlfn.IFS(A189=0,FALSE,A189=A188,TRUE,TRUE,FALSE)</f>
        <v>0</v>
      </c>
    </row>
    <row r="190" spans="1:2" x14ac:dyDescent="0.3">
      <c r="A190">
        <v>0</v>
      </c>
      <c r="B190" t="b" cm="1">
        <f t="array" ref="B190">_xlfn.IFS(A190=0,FALSE,A190=A189,TRUE,TRUE,FALSE)</f>
        <v>0</v>
      </c>
    </row>
    <row r="191" spans="1:2" x14ac:dyDescent="0.3">
      <c r="A191">
        <v>0</v>
      </c>
      <c r="B191" t="b" cm="1">
        <f t="array" ref="B191">_xlfn.IFS(A191=0,FALSE,A191=A190,TRUE,TRUE,FALSE)</f>
        <v>0</v>
      </c>
    </row>
    <row r="192" spans="1:2" x14ac:dyDescent="0.3">
      <c r="A192">
        <v>0</v>
      </c>
      <c r="B192" t="b" cm="1">
        <f t="array" ref="B192">_xlfn.IFS(A192=0,FALSE,A192=A191,TRUE,TRUE,FALSE)</f>
        <v>0</v>
      </c>
    </row>
    <row r="193" spans="1:2" x14ac:dyDescent="0.3">
      <c r="A193">
        <v>0</v>
      </c>
      <c r="B193" t="b" cm="1">
        <f t="array" ref="B193">_xlfn.IFS(A193=0,FALSE,A193=A192,TRUE,TRUE,FALSE)</f>
        <v>0</v>
      </c>
    </row>
    <row r="194" spans="1:2" x14ac:dyDescent="0.3">
      <c r="A194">
        <v>0</v>
      </c>
      <c r="B194" t="b" cm="1">
        <f t="array" ref="B194">_xlfn.IFS(A194=0,FALSE,A194=A193,TRUE,TRUE,FALSE)</f>
        <v>0</v>
      </c>
    </row>
    <row r="195" spans="1:2" x14ac:dyDescent="0.3">
      <c r="A195">
        <v>0</v>
      </c>
      <c r="B195" t="b" cm="1">
        <f t="array" ref="B195">_xlfn.IFS(A195=0,FALSE,A195=A194,TRUE,TRUE,FALSE)</f>
        <v>0</v>
      </c>
    </row>
    <row r="196" spans="1:2" x14ac:dyDescent="0.3">
      <c r="A196">
        <v>0</v>
      </c>
      <c r="B196" t="b" cm="1">
        <f t="array" ref="B196">_xlfn.IFS(A196=0,FALSE,A196=A195,TRUE,TRUE,FALSE)</f>
        <v>0</v>
      </c>
    </row>
    <row r="197" spans="1:2" x14ac:dyDescent="0.3">
      <c r="A197">
        <v>0</v>
      </c>
      <c r="B197" t="b" cm="1">
        <f t="array" ref="B197">_xlfn.IFS(A197=0,FALSE,A197=A196,TRUE,TRUE,FALSE)</f>
        <v>0</v>
      </c>
    </row>
    <row r="198" spans="1:2" x14ac:dyDescent="0.3">
      <c r="A198">
        <v>0</v>
      </c>
      <c r="B198" t="b" cm="1">
        <f t="array" ref="B198">_xlfn.IFS(A198=0,FALSE,A198=A197,TRUE,TRUE,FALSE)</f>
        <v>0</v>
      </c>
    </row>
    <row r="199" spans="1:2" x14ac:dyDescent="0.3">
      <c r="A199">
        <v>0</v>
      </c>
      <c r="B199" t="b" cm="1">
        <f t="array" ref="B199">_xlfn.IFS(A199=0,FALSE,A199=A198,TRUE,TRUE,FALSE)</f>
        <v>0</v>
      </c>
    </row>
    <row r="200" spans="1:2" x14ac:dyDescent="0.3">
      <c r="A200">
        <v>0</v>
      </c>
      <c r="B200" t="b" cm="1">
        <f t="array" ref="B200">_xlfn.IFS(A200=0,FALSE,A200=A199,TRUE,TRUE,FALSE)</f>
        <v>0</v>
      </c>
    </row>
    <row r="201" spans="1:2" x14ac:dyDescent="0.3">
      <c r="A201">
        <v>0</v>
      </c>
      <c r="B201" t="b" cm="1">
        <f t="array" ref="B201">_xlfn.IFS(A201=0,FALSE,A201=A200,TRUE,TRUE,FALSE)</f>
        <v>0</v>
      </c>
    </row>
    <row r="202" spans="1:2" x14ac:dyDescent="0.3">
      <c r="A202">
        <v>0</v>
      </c>
      <c r="B202" t="b" cm="1">
        <f t="array" ref="B202">_xlfn.IFS(A202=0,FALSE,A202=A201,TRUE,TRUE,FALSE)</f>
        <v>0</v>
      </c>
    </row>
    <row r="203" spans="1:2" x14ac:dyDescent="0.3">
      <c r="A203">
        <v>0</v>
      </c>
      <c r="B203" t="b" cm="1">
        <f t="array" ref="B203">_xlfn.IFS(A203=0,FALSE,A203=A202,TRUE,TRUE,FALSE)</f>
        <v>0</v>
      </c>
    </row>
    <row r="204" spans="1:2" x14ac:dyDescent="0.3">
      <c r="A204">
        <v>0</v>
      </c>
      <c r="B204" t="b" cm="1">
        <f t="array" ref="B204">_xlfn.IFS(A204=0,FALSE,A204=A203,TRUE,TRUE,FALSE)</f>
        <v>0</v>
      </c>
    </row>
    <row r="205" spans="1:2" x14ac:dyDescent="0.3">
      <c r="A205">
        <v>0</v>
      </c>
      <c r="B205" t="b" cm="1">
        <f t="array" ref="B205">_xlfn.IFS(A205=0,FALSE,A205=A204,TRUE,TRUE,FALSE)</f>
        <v>0</v>
      </c>
    </row>
    <row r="206" spans="1:2" x14ac:dyDescent="0.3">
      <c r="A206">
        <v>0</v>
      </c>
      <c r="B206" t="b" cm="1">
        <f t="array" ref="B206">_xlfn.IFS(A206=0,FALSE,A206=A205,TRUE,TRUE,FALSE)</f>
        <v>0</v>
      </c>
    </row>
    <row r="207" spans="1:2" x14ac:dyDescent="0.3">
      <c r="A207">
        <v>0</v>
      </c>
      <c r="B207" t="b" cm="1">
        <f t="array" ref="B207">_xlfn.IFS(A207=0,FALSE,A207=A206,TRUE,TRUE,FALSE)</f>
        <v>0</v>
      </c>
    </row>
    <row r="208" spans="1:2" x14ac:dyDescent="0.3">
      <c r="A208">
        <v>0</v>
      </c>
      <c r="B208" t="b" cm="1">
        <f t="array" ref="B208">_xlfn.IFS(A208=0,FALSE,A208=A207,TRUE,TRUE,FALSE)</f>
        <v>0</v>
      </c>
    </row>
    <row r="209" spans="1:2" x14ac:dyDescent="0.3">
      <c r="A209">
        <v>0</v>
      </c>
      <c r="B209" t="b" cm="1">
        <f t="array" ref="B209">_xlfn.IFS(A209=0,FALSE,A209=A208,TRUE,TRUE,FALSE)</f>
        <v>0</v>
      </c>
    </row>
    <row r="210" spans="1:2" x14ac:dyDescent="0.3">
      <c r="A210">
        <v>0</v>
      </c>
      <c r="B210" t="b" cm="1">
        <f t="array" ref="B210">_xlfn.IFS(A210=0,FALSE,A210=A209,TRUE,TRUE,FALSE)</f>
        <v>0</v>
      </c>
    </row>
    <row r="211" spans="1:2" x14ac:dyDescent="0.3">
      <c r="A211">
        <v>0</v>
      </c>
      <c r="B211" t="b" cm="1">
        <f t="array" ref="B211">_xlfn.IFS(A211=0,FALSE,A211=A210,TRUE,TRUE,FALSE)</f>
        <v>0</v>
      </c>
    </row>
    <row r="212" spans="1:2" x14ac:dyDescent="0.3">
      <c r="A212">
        <v>0</v>
      </c>
      <c r="B212" t="b" cm="1">
        <f t="array" ref="B212">_xlfn.IFS(A212=0,FALSE,A212=A211,TRUE,TRUE,FALSE)</f>
        <v>0</v>
      </c>
    </row>
    <row r="213" spans="1:2" x14ac:dyDescent="0.3">
      <c r="A213">
        <v>0</v>
      </c>
      <c r="B213" t="b" cm="1">
        <f t="array" ref="B213">_xlfn.IFS(A213=0,FALSE,A213=A212,TRUE,TRUE,FALSE)</f>
        <v>0</v>
      </c>
    </row>
    <row r="214" spans="1:2" x14ac:dyDescent="0.3">
      <c r="A214">
        <v>0</v>
      </c>
      <c r="B214" t="b" cm="1">
        <f t="array" ref="B214">_xlfn.IFS(A214=0,FALSE,A214=A213,TRUE,TRUE,FALSE)</f>
        <v>0</v>
      </c>
    </row>
    <row r="215" spans="1:2" x14ac:dyDescent="0.3">
      <c r="A215">
        <v>0</v>
      </c>
      <c r="B215" t="b" cm="1">
        <f t="array" ref="B215">_xlfn.IFS(A215=0,FALSE,A215=A214,TRUE,TRUE,FALSE)</f>
        <v>0</v>
      </c>
    </row>
    <row r="216" spans="1:2" x14ac:dyDescent="0.3">
      <c r="A216">
        <v>0</v>
      </c>
      <c r="B216" t="b" cm="1">
        <f t="array" ref="B216">_xlfn.IFS(A216=0,FALSE,A216=A215,TRUE,TRUE,FALSE)</f>
        <v>0</v>
      </c>
    </row>
    <row r="217" spans="1:2" x14ac:dyDescent="0.3">
      <c r="A217">
        <v>0</v>
      </c>
      <c r="B217" t="b" cm="1">
        <f t="array" ref="B217">_xlfn.IFS(A217=0,FALSE,A217=A216,TRUE,TRUE,FALSE)</f>
        <v>0</v>
      </c>
    </row>
    <row r="218" spans="1:2" x14ac:dyDescent="0.3">
      <c r="A218">
        <v>0</v>
      </c>
      <c r="B218" t="b" cm="1">
        <f t="array" ref="B218">_xlfn.IFS(A218=0,FALSE,A218=A217,TRUE,TRUE,FALSE)</f>
        <v>0</v>
      </c>
    </row>
    <row r="219" spans="1:2" x14ac:dyDescent="0.3">
      <c r="A219">
        <v>0</v>
      </c>
      <c r="B219" t="b" cm="1">
        <f t="array" ref="B219">_xlfn.IFS(A219=0,FALSE,A219=A218,TRUE,TRUE,FALSE)</f>
        <v>0</v>
      </c>
    </row>
    <row r="220" spans="1:2" x14ac:dyDescent="0.3">
      <c r="A220">
        <v>0</v>
      </c>
      <c r="B220" t="b" cm="1">
        <f t="array" ref="B220">_xlfn.IFS(A220=0,FALSE,A220=A219,TRUE,TRUE,FALSE)</f>
        <v>0</v>
      </c>
    </row>
    <row r="221" spans="1:2" x14ac:dyDescent="0.3">
      <c r="A221">
        <v>0</v>
      </c>
      <c r="B221" t="b" cm="1">
        <f t="array" ref="B221">_xlfn.IFS(A221=0,FALSE,A221=A220,TRUE,TRUE,FALSE)</f>
        <v>0</v>
      </c>
    </row>
    <row r="222" spans="1:2" x14ac:dyDescent="0.3">
      <c r="A222">
        <v>0</v>
      </c>
      <c r="B222" t="b" cm="1">
        <f t="array" ref="B222">_xlfn.IFS(A222=0,FALSE,A222=A221,TRUE,TRUE,FALSE)</f>
        <v>0</v>
      </c>
    </row>
    <row r="223" spans="1:2" x14ac:dyDescent="0.3">
      <c r="A223">
        <v>0</v>
      </c>
      <c r="B223" t="b" cm="1">
        <f t="array" ref="B223">_xlfn.IFS(A223=0,FALSE,A223=A222,TRUE,TRUE,FALSE)</f>
        <v>0</v>
      </c>
    </row>
    <row r="224" spans="1:2" x14ac:dyDescent="0.3">
      <c r="A224">
        <v>0</v>
      </c>
      <c r="B224" t="b" cm="1">
        <f t="array" ref="B224">_xlfn.IFS(A224=0,FALSE,A224=A223,TRUE,TRUE,FALSE)</f>
        <v>0</v>
      </c>
    </row>
    <row r="225" spans="1:2" x14ac:dyDescent="0.3">
      <c r="A225">
        <v>0</v>
      </c>
      <c r="B225" t="b" cm="1">
        <f t="array" ref="B225">_xlfn.IFS(A225=0,FALSE,A225=A224,TRUE,TRUE,FALSE)</f>
        <v>0</v>
      </c>
    </row>
    <row r="226" spans="1:2" x14ac:dyDescent="0.3">
      <c r="A226">
        <v>0</v>
      </c>
      <c r="B226" t="b" cm="1">
        <f t="array" ref="B226">_xlfn.IFS(A226=0,FALSE,A226=A225,TRUE,TRUE,FALSE)</f>
        <v>0</v>
      </c>
    </row>
    <row r="227" spans="1:2" x14ac:dyDescent="0.3">
      <c r="A227">
        <v>0</v>
      </c>
      <c r="B227" t="b" cm="1">
        <f t="array" ref="B227">_xlfn.IFS(A227=0,FALSE,A227=A226,TRUE,TRUE,FALSE)</f>
        <v>0</v>
      </c>
    </row>
    <row r="228" spans="1:2" x14ac:dyDescent="0.3">
      <c r="A228">
        <v>0</v>
      </c>
      <c r="B228" t="b" cm="1">
        <f t="array" ref="B228">_xlfn.IFS(A228=0,FALSE,A228=A227,TRUE,TRUE,FALSE)</f>
        <v>0</v>
      </c>
    </row>
    <row r="229" spans="1:2" x14ac:dyDescent="0.3">
      <c r="A229">
        <v>0</v>
      </c>
      <c r="B229" t="b" cm="1">
        <f t="array" ref="B229">_xlfn.IFS(A229=0,FALSE,A229=A228,TRUE,TRUE,FALSE)</f>
        <v>0</v>
      </c>
    </row>
    <row r="230" spans="1:2" x14ac:dyDescent="0.3">
      <c r="A230">
        <v>0</v>
      </c>
      <c r="B230" t="b" cm="1">
        <f t="array" ref="B230">_xlfn.IFS(A230=0,FALSE,A230=A229,TRUE,TRUE,FALSE)</f>
        <v>0</v>
      </c>
    </row>
    <row r="231" spans="1:2" x14ac:dyDescent="0.3">
      <c r="A231">
        <v>0</v>
      </c>
      <c r="B231" t="b" cm="1">
        <f t="array" ref="B231">_xlfn.IFS(A231=0,FALSE,A231=A230,TRUE,TRUE,FALSE)</f>
        <v>0</v>
      </c>
    </row>
    <row r="232" spans="1:2" x14ac:dyDescent="0.3">
      <c r="A232">
        <v>0</v>
      </c>
      <c r="B232" t="b" cm="1">
        <f t="array" ref="B232">_xlfn.IFS(A232=0,FALSE,A232=A231,TRUE,TRUE,FALSE)</f>
        <v>0</v>
      </c>
    </row>
    <row r="233" spans="1:2" x14ac:dyDescent="0.3">
      <c r="A233">
        <v>0</v>
      </c>
      <c r="B233" t="b" cm="1">
        <f t="array" ref="B233">_xlfn.IFS(A233=0,FALSE,A233=A232,TRUE,TRUE,FALSE)</f>
        <v>0</v>
      </c>
    </row>
    <row r="234" spans="1:2" x14ac:dyDescent="0.3">
      <c r="A234">
        <v>0</v>
      </c>
      <c r="B234" t="b" cm="1">
        <f t="array" ref="B234">_xlfn.IFS(A234=0,FALSE,A234=A233,TRUE,TRUE,FALSE)</f>
        <v>0</v>
      </c>
    </row>
    <row r="235" spans="1:2" x14ac:dyDescent="0.3">
      <c r="A235">
        <v>0</v>
      </c>
      <c r="B235" t="b" cm="1">
        <f t="array" ref="B235">_xlfn.IFS(A235=0,FALSE,A235=A234,TRUE,TRUE,FALSE)</f>
        <v>0</v>
      </c>
    </row>
    <row r="236" spans="1:2" x14ac:dyDescent="0.3">
      <c r="A236">
        <v>0</v>
      </c>
      <c r="B236" t="b" cm="1">
        <f t="array" ref="B236">_xlfn.IFS(A236=0,FALSE,A236=A235,TRUE,TRUE,FALSE)</f>
        <v>0</v>
      </c>
    </row>
    <row r="237" spans="1:2" x14ac:dyDescent="0.3">
      <c r="A237">
        <v>0</v>
      </c>
      <c r="B237" t="b" cm="1">
        <f t="array" ref="B237">_xlfn.IFS(A237=0,FALSE,A237=A236,TRUE,TRUE,FALSE)</f>
        <v>0</v>
      </c>
    </row>
    <row r="238" spans="1:2" x14ac:dyDescent="0.3">
      <c r="A238">
        <v>0</v>
      </c>
      <c r="B238" t="b" cm="1">
        <f t="array" ref="B238">_xlfn.IFS(A238=0,FALSE,A238=A237,TRUE,TRUE,FALSE)</f>
        <v>0</v>
      </c>
    </row>
    <row r="239" spans="1:2" x14ac:dyDescent="0.3">
      <c r="A239">
        <v>0</v>
      </c>
      <c r="B239" t="b" cm="1">
        <f t="array" ref="B239">_xlfn.IFS(A239=0,FALSE,A239=A238,TRUE,TRUE,FALSE)</f>
        <v>0</v>
      </c>
    </row>
    <row r="240" spans="1:2" x14ac:dyDescent="0.3">
      <c r="A240">
        <v>0</v>
      </c>
      <c r="B240" t="b" cm="1">
        <f t="array" ref="B240">_xlfn.IFS(A240=0,FALSE,A240=A239,TRUE,TRUE,FALSE)</f>
        <v>0</v>
      </c>
    </row>
    <row r="241" spans="1:2" x14ac:dyDescent="0.3">
      <c r="A241">
        <v>0</v>
      </c>
      <c r="B241" t="b" cm="1">
        <f t="array" ref="B241">_xlfn.IFS(A241=0,FALSE,A241=A240,TRUE,TRUE,FALSE)</f>
        <v>0</v>
      </c>
    </row>
    <row r="242" spans="1:2" x14ac:dyDescent="0.3">
      <c r="A242">
        <v>0</v>
      </c>
      <c r="B242" t="b" cm="1">
        <f t="array" ref="B242">_xlfn.IFS(A242=0,FALSE,A242=A241,TRUE,TRUE,FALSE)</f>
        <v>0</v>
      </c>
    </row>
    <row r="243" spans="1:2" x14ac:dyDescent="0.3">
      <c r="A243">
        <v>0</v>
      </c>
      <c r="B243" t="b" cm="1">
        <f t="array" ref="B243">_xlfn.IFS(A243=0,FALSE,A243=A242,TRUE,TRUE,FALSE)</f>
        <v>0</v>
      </c>
    </row>
    <row r="244" spans="1:2" x14ac:dyDescent="0.3">
      <c r="A244">
        <v>0</v>
      </c>
      <c r="B244" t="b" cm="1">
        <f t="array" ref="B244">_xlfn.IFS(A244=0,FALSE,A244=A243,TRUE,TRUE,FALSE)</f>
        <v>0</v>
      </c>
    </row>
    <row r="245" spans="1:2" x14ac:dyDescent="0.3">
      <c r="A245">
        <v>0</v>
      </c>
      <c r="B245" t="b" cm="1">
        <f t="array" ref="B245">_xlfn.IFS(A245=0,FALSE,A245=A244,TRUE,TRUE,FALSE)</f>
        <v>0</v>
      </c>
    </row>
    <row r="246" spans="1:2" x14ac:dyDescent="0.3">
      <c r="A246">
        <v>0</v>
      </c>
      <c r="B246" t="b" cm="1">
        <f t="array" ref="B246">_xlfn.IFS(A246=0,FALSE,A246=A245,TRUE,TRUE,FALSE)</f>
        <v>0</v>
      </c>
    </row>
    <row r="247" spans="1:2" x14ac:dyDescent="0.3">
      <c r="A247">
        <v>0</v>
      </c>
      <c r="B247" t="b" cm="1">
        <f t="array" ref="B247">_xlfn.IFS(A247=0,FALSE,A247=A246,TRUE,TRUE,FALSE)</f>
        <v>0</v>
      </c>
    </row>
    <row r="248" spans="1:2" x14ac:dyDescent="0.3">
      <c r="A248">
        <v>0</v>
      </c>
      <c r="B248" t="b" cm="1">
        <f t="array" ref="B248">_xlfn.IFS(A248=0,FALSE,A248=A247,TRUE,TRUE,FALSE)</f>
        <v>0</v>
      </c>
    </row>
    <row r="249" spans="1:2" x14ac:dyDescent="0.3">
      <c r="A249">
        <v>0</v>
      </c>
      <c r="B249" t="b" cm="1">
        <f t="array" ref="B249">_xlfn.IFS(A249=0,FALSE,A249=A248,TRUE,TRUE,FALSE)</f>
        <v>0</v>
      </c>
    </row>
    <row r="250" spans="1:2" x14ac:dyDescent="0.3">
      <c r="A250">
        <v>0</v>
      </c>
      <c r="B250" t="b" cm="1">
        <f t="array" ref="B250">_xlfn.IFS(A250=0,FALSE,A250=A249,TRUE,TRUE,FALSE)</f>
        <v>0</v>
      </c>
    </row>
    <row r="251" spans="1:2" x14ac:dyDescent="0.3">
      <c r="A251">
        <v>0</v>
      </c>
      <c r="B251" t="b" cm="1">
        <f t="array" ref="B251">_xlfn.IFS(A251=0,FALSE,A251=A250,TRUE,TRUE,FALSE)</f>
        <v>0</v>
      </c>
    </row>
    <row r="252" spans="1:2" x14ac:dyDescent="0.3">
      <c r="A252">
        <v>0</v>
      </c>
      <c r="B252" t="b" cm="1">
        <f t="array" ref="B252">_xlfn.IFS(A252=0,FALSE,A252=A251,TRUE,TRUE,FALSE)</f>
        <v>0</v>
      </c>
    </row>
    <row r="253" spans="1:2" x14ac:dyDescent="0.3">
      <c r="A253">
        <v>0</v>
      </c>
      <c r="B253" t="b" cm="1">
        <f t="array" ref="B253">_xlfn.IFS(A253=0,FALSE,A253=A252,TRUE,TRUE,FALSE)</f>
        <v>0</v>
      </c>
    </row>
    <row r="254" spans="1:2" x14ac:dyDescent="0.3">
      <c r="A254">
        <v>0</v>
      </c>
      <c r="B254" t="b" cm="1">
        <f t="array" ref="B254">_xlfn.IFS(A254=0,FALSE,A254=A253,TRUE,TRUE,FALSE)</f>
        <v>0</v>
      </c>
    </row>
    <row r="255" spans="1:2" x14ac:dyDescent="0.3">
      <c r="A255">
        <v>0</v>
      </c>
      <c r="B255" t="b" cm="1">
        <f t="array" ref="B255">_xlfn.IFS(A255=0,FALSE,A255=A254,TRUE,TRUE,FALSE)</f>
        <v>0</v>
      </c>
    </row>
    <row r="256" spans="1:2" x14ac:dyDescent="0.3">
      <c r="A256">
        <v>0</v>
      </c>
      <c r="B256" t="b" cm="1">
        <f t="array" ref="B256">_xlfn.IFS(A256=0,FALSE,A256=A255,TRUE,TRUE,FALSE)</f>
        <v>0</v>
      </c>
    </row>
    <row r="257" spans="1:2" x14ac:dyDescent="0.3">
      <c r="A257">
        <v>0</v>
      </c>
      <c r="B257" t="b" cm="1">
        <f t="array" ref="B257">_xlfn.IFS(A257=0,FALSE,A257=A256,TRUE,TRUE,FALSE)</f>
        <v>0</v>
      </c>
    </row>
    <row r="258" spans="1:2" x14ac:dyDescent="0.3">
      <c r="A258">
        <v>0</v>
      </c>
      <c r="B258" t="b" cm="1">
        <f t="array" ref="B258">_xlfn.IFS(A258=0,FALSE,A258=A257,TRUE,TRUE,FALSE)</f>
        <v>0</v>
      </c>
    </row>
    <row r="259" spans="1:2" x14ac:dyDescent="0.3">
      <c r="A259">
        <v>0</v>
      </c>
      <c r="B259" t="b" cm="1">
        <f t="array" ref="B259">_xlfn.IFS(A259=0,FALSE,A259=A258,TRUE,TRUE,FALSE)</f>
        <v>0</v>
      </c>
    </row>
    <row r="260" spans="1:2" x14ac:dyDescent="0.3">
      <c r="A260">
        <v>0</v>
      </c>
      <c r="B260" t="b" cm="1">
        <f t="array" ref="B260">_xlfn.IFS(A260=0,FALSE,A260=A259,TRUE,TRUE,FALSE)</f>
        <v>0</v>
      </c>
    </row>
    <row r="261" spans="1:2" x14ac:dyDescent="0.3">
      <c r="A261">
        <v>0</v>
      </c>
      <c r="B261" t="b" cm="1">
        <f t="array" ref="B261">_xlfn.IFS(A261=0,FALSE,A261=A260,TRUE,TRUE,FALSE)</f>
        <v>0</v>
      </c>
    </row>
    <row r="262" spans="1:2" x14ac:dyDescent="0.3">
      <c r="A262">
        <v>0</v>
      </c>
      <c r="B262" t="b" cm="1">
        <f t="array" ref="B262">_xlfn.IFS(A262=0,FALSE,A262=A261,TRUE,TRUE,FALSE)</f>
        <v>0</v>
      </c>
    </row>
    <row r="263" spans="1:2" x14ac:dyDescent="0.3">
      <c r="A263">
        <v>0</v>
      </c>
      <c r="B263" t="b" cm="1">
        <f t="array" ref="B263">_xlfn.IFS(A263=0,FALSE,A263=A262,TRUE,TRUE,FALSE)</f>
        <v>0</v>
      </c>
    </row>
    <row r="264" spans="1:2" x14ac:dyDescent="0.3">
      <c r="A264">
        <v>0</v>
      </c>
      <c r="B264" t="b" cm="1">
        <f t="array" ref="B264">_xlfn.IFS(A264=0,FALSE,A264=A263,TRUE,TRUE,FALSE)</f>
        <v>0</v>
      </c>
    </row>
    <row r="265" spans="1:2" x14ac:dyDescent="0.3">
      <c r="A265">
        <v>0</v>
      </c>
      <c r="B265" t="b" cm="1">
        <f t="array" ref="B265">_xlfn.IFS(A265=0,FALSE,A265=A264,TRUE,TRUE,FALSE)</f>
        <v>0</v>
      </c>
    </row>
    <row r="266" spans="1:2" x14ac:dyDescent="0.3">
      <c r="A266">
        <v>0</v>
      </c>
      <c r="B266" t="b" cm="1">
        <f t="array" ref="B266">_xlfn.IFS(A266=0,FALSE,A266=A265,TRUE,TRUE,FALSE)</f>
        <v>0</v>
      </c>
    </row>
    <row r="267" spans="1:2" x14ac:dyDescent="0.3">
      <c r="A267">
        <v>0</v>
      </c>
      <c r="B267" t="b" cm="1">
        <f t="array" ref="B267">_xlfn.IFS(A267=0,FALSE,A267=A266,TRUE,TRUE,FALSE)</f>
        <v>0</v>
      </c>
    </row>
    <row r="268" spans="1:2" x14ac:dyDescent="0.3">
      <c r="A268">
        <v>0</v>
      </c>
      <c r="B268" t="b" cm="1">
        <f t="array" ref="B268">_xlfn.IFS(A268=0,FALSE,A268=A267,TRUE,TRUE,FALSE)</f>
        <v>0</v>
      </c>
    </row>
    <row r="269" spans="1:2" x14ac:dyDescent="0.3">
      <c r="A269">
        <v>0</v>
      </c>
      <c r="B269" t="b" cm="1">
        <f t="array" ref="B269">_xlfn.IFS(A269=0,FALSE,A269=A268,TRUE,TRUE,FALSE)</f>
        <v>0</v>
      </c>
    </row>
    <row r="270" spans="1:2" x14ac:dyDescent="0.3">
      <c r="A270">
        <v>0</v>
      </c>
      <c r="B270" t="b" cm="1">
        <f t="array" ref="B270">_xlfn.IFS(A270=0,FALSE,A270=A269,TRUE,TRUE,FALSE)</f>
        <v>0</v>
      </c>
    </row>
    <row r="271" spans="1:2" x14ac:dyDescent="0.3">
      <c r="A271">
        <v>0</v>
      </c>
      <c r="B271" t="b" cm="1">
        <f t="array" ref="B271">_xlfn.IFS(A271=0,FALSE,A271=A270,TRUE,TRUE,FALSE)</f>
        <v>0</v>
      </c>
    </row>
    <row r="272" spans="1:2" x14ac:dyDescent="0.3">
      <c r="A272">
        <v>0</v>
      </c>
      <c r="B272" t="b" cm="1">
        <f t="array" ref="B272">_xlfn.IFS(A272=0,FALSE,A272=A271,TRUE,TRUE,FALSE)</f>
        <v>0</v>
      </c>
    </row>
    <row r="273" spans="1:2" x14ac:dyDescent="0.3">
      <c r="A273">
        <v>0</v>
      </c>
      <c r="B273" t="b" cm="1">
        <f t="array" ref="B273">_xlfn.IFS(A273=0,FALSE,A273=A272,TRUE,TRUE,FALSE)</f>
        <v>0</v>
      </c>
    </row>
    <row r="274" spans="1:2" x14ac:dyDescent="0.3">
      <c r="A274">
        <v>0</v>
      </c>
      <c r="B274" t="b" cm="1">
        <f t="array" ref="B274">_xlfn.IFS(A274=0,FALSE,A274=A273,TRUE,TRUE,FALSE)</f>
        <v>0</v>
      </c>
    </row>
    <row r="275" spans="1:2" x14ac:dyDescent="0.3">
      <c r="A275">
        <v>0</v>
      </c>
      <c r="B275" t="b" cm="1">
        <f t="array" ref="B275">_xlfn.IFS(A275=0,FALSE,A275=A274,TRUE,TRUE,FALSE)</f>
        <v>0</v>
      </c>
    </row>
    <row r="276" spans="1:2" x14ac:dyDescent="0.3">
      <c r="A276">
        <v>0</v>
      </c>
      <c r="B276" t="b" cm="1">
        <f t="array" ref="B276">_xlfn.IFS(A276=0,FALSE,A276=A275,TRUE,TRUE,FALSE)</f>
        <v>0</v>
      </c>
    </row>
    <row r="277" spans="1:2" x14ac:dyDescent="0.3">
      <c r="A277">
        <v>0</v>
      </c>
      <c r="B277" t="b" cm="1">
        <f t="array" ref="B277">_xlfn.IFS(A277=0,FALSE,A277=A276,TRUE,TRUE,FALSE)</f>
        <v>0</v>
      </c>
    </row>
    <row r="278" spans="1:2" x14ac:dyDescent="0.3">
      <c r="A278">
        <v>0</v>
      </c>
      <c r="B278" t="b" cm="1">
        <f t="array" ref="B278">_xlfn.IFS(A278=0,FALSE,A278=A277,TRUE,TRUE,FALSE)</f>
        <v>0</v>
      </c>
    </row>
    <row r="279" spans="1:2" x14ac:dyDescent="0.3">
      <c r="A279">
        <v>0</v>
      </c>
      <c r="B279" t="b" cm="1">
        <f t="array" ref="B279">_xlfn.IFS(A279=0,FALSE,A279=A278,TRUE,TRUE,FALSE)</f>
        <v>0</v>
      </c>
    </row>
    <row r="280" spans="1:2" x14ac:dyDescent="0.3">
      <c r="A280">
        <v>0</v>
      </c>
      <c r="B280" t="b" cm="1">
        <f t="array" ref="B280">_xlfn.IFS(A280=0,FALSE,A280=A279,TRUE,TRUE,FALSE)</f>
        <v>0</v>
      </c>
    </row>
    <row r="281" spans="1:2" x14ac:dyDescent="0.3">
      <c r="A281">
        <v>0</v>
      </c>
      <c r="B281" t="b" cm="1">
        <f t="array" ref="B281">_xlfn.IFS(A281=0,FALSE,A281=A280,TRUE,TRUE,FALSE)</f>
        <v>0</v>
      </c>
    </row>
    <row r="282" spans="1:2" x14ac:dyDescent="0.3">
      <c r="A282">
        <v>0</v>
      </c>
      <c r="B282" t="b" cm="1">
        <f t="array" ref="B282">_xlfn.IFS(A282=0,FALSE,A282=A281,TRUE,TRUE,FALSE)</f>
        <v>0</v>
      </c>
    </row>
    <row r="283" spans="1:2" x14ac:dyDescent="0.3">
      <c r="A283">
        <v>0</v>
      </c>
      <c r="B283" t="b" cm="1">
        <f t="array" ref="B283">_xlfn.IFS(A283=0,FALSE,A283=A282,TRUE,TRUE,FALSE)</f>
        <v>0</v>
      </c>
    </row>
    <row r="284" spans="1:2" x14ac:dyDescent="0.3">
      <c r="A284">
        <v>0</v>
      </c>
      <c r="B284" t="b" cm="1">
        <f t="array" ref="B284">_xlfn.IFS(A284=0,FALSE,A284=A283,TRUE,TRUE,FALSE)</f>
        <v>0</v>
      </c>
    </row>
    <row r="285" spans="1:2" x14ac:dyDescent="0.3">
      <c r="A285">
        <v>0</v>
      </c>
      <c r="B285" t="b" cm="1">
        <f t="array" ref="B285">_xlfn.IFS(A285=0,FALSE,A285=A284,TRUE,TRUE,FALSE)</f>
        <v>0</v>
      </c>
    </row>
    <row r="286" spans="1:2" x14ac:dyDescent="0.3">
      <c r="A286">
        <v>0</v>
      </c>
      <c r="B286" t="b" cm="1">
        <f t="array" ref="B286">_xlfn.IFS(A286=0,FALSE,A286=A285,TRUE,TRUE,FALSE)</f>
        <v>0</v>
      </c>
    </row>
    <row r="287" spans="1:2" x14ac:dyDescent="0.3">
      <c r="A287">
        <v>0</v>
      </c>
      <c r="B287" t="b" cm="1">
        <f t="array" ref="B287">_xlfn.IFS(A287=0,FALSE,A287=A286,TRUE,TRUE,FALSE)</f>
        <v>0</v>
      </c>
    </row>
    <row r="288" spans="1:2" x14ac:dyDescent="0.3">
      <c r="A288">
        <v>0</v>
      </c>
      <c r="B288" t="b" cm="1">
        <f t="array" ref="B288">_xlfn.IFS(A288=0,FALSE,A288=A287,TRUE,TRUE,FALSE)</f>
        <v>0</v>
      </c>
    </row>
    <row r="289" spans="1:2" x14ac:dyDescent="0.3">
      <c r="A289">
        <v>0</v>
      </c>
      <c r="B289" t="b" cm="1">
        <f t="array" ref="B289">_xlfn.IFS(A289=0,FALSE,A289=A288,TRUE,TRUE,FALSE)</f>
        <v>0</v>
      </c>
    </row>
    <row r="290" spans="1:2" x14ac:dyDescent="0.3">
      <c r="A290">
        <v>0</v>
      </c>
      <c r="B290" t="b" cm="1">
        <f t="array" ref="B290">_xlfn.IFS(A290=0,FALSE,A290=A289,TRUE,TRUE,FALSE)</f>
        <v>0</v>
      </c>
    </row>
    <row r="291" spans="1:2" x14ac:dyDescent="0.3">
      <c r="A291">
        <v>0</v>
      </c>
      <c r="B291" t="b" cm="1">
        <f t="array" ref="B291">_xlfn.IFS(A291=0,FALSE,A291=A290,TRUE,TRUE,FALSE)</f>
        <v>0</v>
      </c>
    </row>
    <row r="292" spans="1:2" x14ac:dyDescent="0.3">
      <c r="A292">
        <v>0</v>
      </c>
      <c r="B292" t="b" cm="1">
        <f t="array" ref="B292">_xlfn.IFS(A292=0,FALSE,A292=A291,TRUE,TRUE,FALSE)</f>
        <v>0</v>
      </c>
    </row>
    <row r="293" spans="1:2" x14ac:dyDescent="0.3">
      <c r="A293">
        <v>0</v>
      </c>
      <c r="B293" t="b" cm="1">
        <f t="array" ref="B293">_xlfn.IFS(A293=0,FALSE,A293=A292,TRUE,TRUE,FALSE)</f>
        <v>0</v>
      </c>
    </row>
    <row r="294" spans="1:2" x14ac:dyDescent="0.3">
      <c r="A294">
        <v>0</v>
      </c>
      <c r="B294" t="b" cm="1">
        <f t="array" ref="B294">_xlfn.IFS(A294=0,FALSE,A294=A293,TRUE,TRUE,FALSE)</f>
        <v>0</v>
      </c>
    </row>
    <row r="295" spans="1:2" x14ac:dyDescent="0.3">
      <c r="A295">
        <v>0</v>
      </c>
      <c r="B295" t="b" cm="1">
        <f t="array" ref="B295">_xlfn.IFS(A295=0,FALSE,A295=A294,TRUE,TRUE,FALSE)</f>
        <v>0</v>
      </c>
    </row>
    <row r="296" spans="1:2" x14ac:dyDescent="0.3">
      <c r="A296">
        <v>0</v>
      </c>
      <c r="B296" t="b" cm="1">
        <f t="array" ref="B296">_xlfn.IFS(A296=0,FALSE,A296=A295,TRUE,TRUE,FALSE)</f>
        <v>0</v>
      </c>
    </row>
    <row r="297" spans="1:2" x14ac:dyDescent="0.3">
      <c r="A297">
        <v>0</v>
      </c>
      <c r="B297" t="b" cm="1">
        <f t="array" ref="B297">_xlfn.IFS(A297=0,FALSE,A297=A296,TRUE,TRUE,FALSE)</f>
        <v>0</v>
      </c>
    </row>
    <row r="298" spans="1:2" x14ac:dyDescent="0.3">
      <c r="A298">
        <v>0</v>
      </c>
      <c r="B298" t="b" cm="1">
        <f t="array" ref="B298">_xlfn.IFS(A298=0,FALSE,A298=A297,TRUE,TRUE,FALSE)</f>
        <v>0</v>
      </c>
    </row>
    <row r="299" spans="1:2" x14ac:dyDescent="0.3">
      <c r="A299">
        <v>0</v>
      </c>
      <c r="B299" t="b" cm="1">
        <f t="array" ref="B299">_xlfn.IFS(A299=0,FALSE,A299=A298,TRUE,TRUE,FALSE)</f>
        <v>0</v>
      </c>
    </row>
    <row r="300" spans="1:2" x14ac:dyDescent="0.3">
      <c r="A300">
        <v>0</v>
      </c>
      <c r="B300" t="b" cm="1">
        <f t="array" ref="B300">_xlfn.IFS(A300=0,FALSE,A300=A299,TRUE,TRUE,FALSE)</f>
        <v>0</v>
      </c>
    </row>
    <row r="301" spans="1:2" x14ac:dyDescent="0.3">
      <c r="A301">
        <v>0</v>
      </c>
      <c r="B301" t="b" cm="1">
        <f t="array" ref="B301">_xlfn.IFS(A301=0,FALSE,A301=A300,TRUE,TRUE,FALSE)</f>
        <v>0</v>
      </c>
    </row>
    <row r="302" spans="1:2" x14ac:dyDescent="0.3">
      <c r="A302">
        <v>0</v>
      </c>
      <c r="B302" t="b" cm="1">
        <f t="array" ref="B302">_xlfn.IFS(A302=0,FALSE,A302=A301,TRUE,TRUE,FALSE)</f>
        <v>0</v>
      </c>
    </row>
    <row r="303" spans="1:2" x14ac:dyDescent="0.3">
      <c r="A303">
        <v>0</v>
      </c>
      <c r="B303" t="b" cm="1">
        <f t="array" ref="B303">_xlfn.IFS(A303=0,FALSE,A303=A302,TRUE,TRUE,FALSE)</f>
        <v>0</v>
      </c>
    </row>
    <row r="304" spans="1:2" x14ac:dyDescent="0.3">
      <c r="A304">
        <v>0</v>
      </c>
      <c r="B304" t="b" cm="1">
        <f t="array" ref="B304">_xlfn.IFS(A304=0,FALSE,A304=A303,TRUE,TRUE,FALSE)</f>
        <v>0</v>
      </c>
    </row>
    <row r="305" spans="1:2" x14ac:dyDescent="0.3">
      <c r="A305">
        <v>0</v>
      </c>
      <c r="B305" t="b" cm="1">
        <f t="array" ref="B305">_xlfn.IFS(A305=0,FALSE,A305=A304,TRUE,TRUE,FALSE)</f>
        <v>0</v>
      </c>
    </row>
    <row r="306" spans="1:2" x14ac:dyDescent="0.3">
      <c r="A306">
        <v>0</v>
      </c>
      <c r="B306" t="b" cm="1">
        <f t="array" ref="B306">_xlfn.IFS(A306=0,FALSE,A306=A305,TRUE,TRUE,FALSE)</f>
        <v>0</v>
      </c>
    </row>
    <row r="307" spans="1:2" x14ac:dyDescent="0.3">
      <c r="A307">
        <v>0</v>
      </c>
      <c r="B307" t="b" cm="1">
        <f t="array" ref="B307">_xlfn.IFS(A307=0,FALSE,A307=A306,TRUE,TRUE,FALSE)</f>
        <v>0</v>
      </c>
    </row>
    <row r="308" spans="1:2" x14ac:dyDescent="0.3">
      <c r="A308">
        <v>0</v>
      </c>
      <c r="B308" t="b" cm="1">
        <f t="array" ref="B308">_xlfn.IFS(A308=0,FALSE,A308=A307,TRUE,TRUE,FALSE)</f>
        <v>0</v>
      </c>
    </row>
    <row r="309" spans="1:2" x14ac:dyDescent="0.3">
      <c r="A309">
        <v>0</v>
      </c>
      <c r="B309" t="b" cm="1">
        <f t="array" ref="B309">_xlfn.IFS(A309=0,FALSE,A309=A308,TRUE,TRUE,FALSE)</f>
        <v>0</v>
      </c>
    </row>
    <row r="310" spans="1:2" x14ac:dyDescent="0.3">
      <c r="A310">
        <v>0</v>
      </c>
      <c r="B310" t="b" cm="1">
        <f t="array" ref="B310">_xlfn.IFS(A310=0,FALSE,A310=A309,TRUE,TRUE,FALSE)</f>
        <v>0</v>
      </c>
    </row>
    <row r="311" spans="1:2" x14ac:dyDescent="0.3">
      <c r="A311">
        <v>0</v>
      </c>
      <c r="B311" t="b" cm="1">
        <f t="array" ref="B311">_xlfn.IFS(A311=0,FALSE,A311=A310,TRUE,TRUE,FALSE)</f>
        <v>0</v>
      </c>
    </row>
    <row r="312" spans="1:2" x14ac:dyDescent="0.3">
      <c r="A312">
        <v>0</v>
      </c>
      <c r="B312" t="b" cm="1">
        <f t="array" ref="B312">_xlfn.IFS(A312=0,FALSE,A312=A311,TRUE,TRUE,FALSE)</f>
        <v>0</v>
      </c>
    </row>
    <row r="313" spans="1:2" x14ac:dyDescent="0.3">
      <c r="A313">
        <v>0</v>
      </c>
      <c r="B313" t="b" cm="1">
        <f t="array" ref="B313">_xlfn.IFS(A313=0,FALSE,A313=A312,TRUE,TRUE,FALSE)</f>
        <v>0</v>
      </c>
    </row>
    <row r="314" spans="1:2" x14ac:dyDescent="0.3">
      <c r="A314">
        <v>0</v>
      </c>
      <c r="B314" t="b" cm="1">
        <f t="array" ref="B314">_xlfn.IFS(A314=0,FALSE,A314=A313,TRUE,TRUE,FALSE)</f>
        <v>0</v>
      </c>
    </row>
    <row r="315" spans="1:2" x14ac:dyDescent="0.3">
      <c r="A315">
        <v>0</v>
      </c>
      <c r="B315" t="b" cm="1">
        <f t="array" ref="B315">_xlfn.IFS(A315=0,FALSE,A315=A314,TRUE,TRUE,FALSE)</f>
        <v>0</v>
      </c>
    </row>
    <row r="316" spans="1:2" x14ac:dyDescent="0.3">
      <c r="A316">
        <v>0</v>
      </c>
      <c r="B316" t="b" cm="1">
        <f t="array" ref="B316">_xlfn.IFS(A316=0,FALSE,A316=A315,TRUE,TRUE,FALSE)</f>
        <v>0</v>
      </c>
    </row>
    <row r="317" spans="1:2" x14ac:dyDescent="0.3">
      <c r="A317">
        <v>0</v>
      </c>
      <c r="B317" t="b" cm="1">
        <f t="array" ref="B317">_xlfn.IFS(A317=0,FALSE,A317=A316,TRUE,TRUE,FALSE)</f>
        <v>0</v>
      </c>
    </row>
    <row r="318" spans="1:2" x14ac:dyDescent="0.3">
      <c r="A318">
        <v>0</v>
      </c>
      <c r="B318" t="b" cm="1">
        <f t="array" ref="B318">_xlfn.IFS(A318=0,FALSE,A318=A317,TRUE,TRUE,FALSE)</f>
        <v>0</v>
      </c>
    </row>
    <row r="319" spans="1:2" x14ac:dyDescent="0.3">
      <c r="A319">
        <v>0</v>
      </c>
      <c r="B319" t="b" cm="1">
        <f t="array" ref="B319">_xlfn.IFS(A319=0,FALSE,A319=A318,TRUE,TRUE,FALSE)</f>
        <v>0</v>
      </c>
    </row>
    <row r="320" spans="1:2" x14ac:dyDescent="0.3">
      <c r="A320">
        <v>0</v>
      </c>
      <c r="B320" t="b" cm="1">
        <f t="array" ref="B320">_xlfn.IFS(A320=0,FALSE,A320=A319,TRUE,TRUE,FALSE)</f>
        <v>0</v>
      </c>
    </row>
    <row r="321" spans="1:2" x14ac:dyDescent="0.3">
      <c r="A321">
        <v>0</v>
      </c>
      <c r="B321" t="b" cm="1">
        <f t="array" ref="B321">_xlfn.IFS(A321=0,FALSE,A321=A320,TRUE,TRUE,FALSE)</f>
        <v>0</v>
      </c>
    </row>
    <row r="322" spans="1:2" x14ac:dyDescent="0.3">
      <c r="A322">
        <v>0</v>
      </c>
      <c r="B322" t="b" cm="1">
        <f t="array" ref="B322">_xlfn.IFS(A322=0,FALSE,A322=A321,TRUE,TRUE,FALSE)</f>
        <v>0</v>
      </c>
    </row>
    <row r="323" spans="1:2" x14ac:dyDescent="0.3">
      <c r="A323">
        <v>0</v>
      </c>
      <c r="B323" t="b" cm="1">
        <f t="array" ref="B323">_xlfn.IFS(A323=0,FALSE,A323=A322,TRUE,TRUE,FALSE)</f>
        <v>0</v>
      </c>
    </row>
    <row r="324" spans="1:2" x14ac:dyDescent="0.3">
      <c r="A324">
        <v>0</v>
      </c>
      <c r="B324" t="b" cm="1">
        <f t="array" ref="B324">_xlfn.IFS(A324=0,FALSE,A324=A323,TRUE,TRUE,FALSE)</f>
        <v>0</v>
      </c>
    </row>
    <row r="325" spans="1:2" x14ac:dyDescent="0.3">
      <c r="A325">
        <v>0</v>
      </c>
      <c r="B325" t="b" cm="1">
        <f t="array" ref="B325">_xlfn.IFS(A325=0,FALSE,A325=A324,TRUE,TRUE,FALSE)</f>
        <v>0</v>
      </c>
    </row>
    <row r="326" spans="1:2" x14ac:dyDescent="0.3">
      <c r="A326">
        <v>0</v>
      </c>
      <c r="B326" t="b" cm="1">
        <f t="array" ref="B326">_xlfn.IFS(A326=0,FALSE,A326=A325,TRUE,TRUE,FALSE)</f>
        <v>0</v>
      </c>
    </row>
    <row r="327" spans="1:2" x14ac:dyDescent="0.3">
      <c r="A327">
        <v>0</v>
      </c>
      <c r="B327" t="b" cm="1">
        <f t="array" ref="B327">_xlfn.IFS(A327=0,FALSE,A327=A326,TRUE,TRUE,FALSE)</f>
        <v>0</v>
      </c>
    </row>
    <row r="328" spans="1:2" x14ac:dyDescent="0.3">
      <c r="A328">
        <v>0</v>
      </c>
      <c r="B328" t="b" cm="1">
        <f t="array" ref="B328">_xlfn.IFS(A328=0,FALSE,A328=A327,TRUE,TRUE,FALSE)</f>
        <v>0</v>
      </c>
    </row>
    <row r="329" spans="1:2" x14ac:dyDescent="0.3">
      <c r="A329">
        <v>0</v>
      </c>
      <c r="B329" t="b" cm="1">
        <f t="array" ref="B329">_xlfn.IFS(A329=0,FALSE,A329=A328,TRUE,TRUE,FALSE)</f>
        <v>0</v>
      </c>
    </row>
    <row r="330" spans="1:2" x14ac:dyDescent="0.3">
      <c r="A330">
        <v>0</v>
      </c>
      <c r="B330" t="b" cm="1">
        <f t="array" ref="B330">_xlfn.IFS(A330=0,FALSE,A330=A329,TRUE,TRUE,FALSE)</f>
        <v>0</v>
      </c>
    </row>
    <row r="331" spans="1:2" x14ac:dyDescent="0.3">
      <c r="A331">
        <v>0</v>
      </c>
      <c r="B331" t="b" cm="1">
        <f t="array" ref="B331">_xlfn.IFS(A331=0,FALSE,A331=A330,TRUE,TRUE,FALSE)</f>
        <v>0</v>
      </c>
    </row>
    <row r="332" spans="1:2" x14ac:dyDescent="0.3">
      <c r="A332">
        <v>0</v>
      </c>
      <c r="B332" t="b" cm="1">
        <f t="array" ref="B332">_xlfn.IFS(A332=0,FALSE,A332=A331,TRUE,TRUE,FALSE)</f>
        <v>0</v>
      </c>
    </row>
    <row r="333" spans="1:2" x14ac:dyDescent="0.3">
      <c r="A333">
        <v>0</v>
      </c>
      <c r="B333" t="b" cm="1">
        <f t="array" ref="B333">_xlfn.IFS(A333=0,FALSE,A333=A332,TRUE,TRUE,FALSE)</f>
        <v>0</v>
      </c>
    </row>
    <row r="334" spans="1:2" x14ac:dyDescent="0.3">
      <c r="A334">
        <v>0</v>
      </c>
      <c r="B334" t="b" cm="1">
        <f t="array" ref="B334">_xlfn.IFS(A334=0,FALSE,A334=A333,TRUE,TRUE,FALSE)</f>
        <v>0</v>
      </c>
    </row>
    <row r="335" spans="1:2" x14ac:dyDescent="0.3">
      <c r="A335">
        <v>0</v>
      </c>
      <c r="B335" t="b" cm="1">
        <f t="array" ref="B335">_xlfn.IFS(A335=0,FALSE,A335=A334,TRUE,TRUE,FALSE)</f>
        <v>0</v>
      </c>
    </row>
    <row r="336" spans="1:2" x14ac:dyDescent="0.3">
      <c r="A336">
        <v>0</v>
      </c>
      <c r="B336" t="b" cm="1">
        <f t="array" ref="B336">_xlfn.IFS(A336=0,FALSE,A336=A335,TRUE,TRUE,FALSE)</f>
        <v>0</v>
      </c>
    </row>
    <row r="337" spans="1:2" x14ac:dyDescent="0.3">
      <c r="A337">
        <v>0</v>
      </c>
      <c r="B337" t="b" cm="1">
        <f t="array" ref="B337">_xlfn.IFS(A337=0,FALSE,A337=A336,TRUE,TRUE,FALSE)</f>
        <v>0</v>
      </c>
    </row>
    <row r="338" spans="1:2" x14ac:dyDescent="0.3">
      <c r="A338">
        <v>0</v>
      </c>
      <c r="B338" t="b" cm="1">
        <f t="array" ref="B338">_xlfn.IFS(A338=0,FALSE,A338=A337,TRUE,TRUE,FALSE)</f>
        <v>0</v>
      </c>
    </row>
    <row r="339" spans="1:2" x14ac:dyDescent="0.3">
      <c r="A339">
        <v>0</v>
      </c>
      <c r="B339" t="b" cm="1">
        <f t="array" ref="B339">_xlfn.IFS(A339=0,FALSE,A339=A338,TRUE,TRUE,FALSE)</f>
        <v>0</v>
      </c>
    </row>
    <row r="340" spans="1:2" x14ac:dyDescent="0.3">
      <c r="A340">
        <v>0</v>
      </c>
      <c r="B340" t="b" cm="1">
        <f t="array" ref="B340">_xlfn.IFS(A340=0,FALSE,A340=A339,TRUE,TRUE,FALSE)</f>
        <v>0</v>
      </c>
    </row>
    <row r="341" spans="1:2" x14ac:dyDescent="0.3">
      <c r="A341">
        <v>0</v>
      </c>
      <c r="B341" t="b" cm="1">
        <f t="array" ref="B341">_xlfn.IFS(A341=0,FALSE,A341=A340,TRUE,TRUE,FALSE)</f>
        <v>0</v>
      </c>
    </row>
    <row r="342" spans="1:2" x14ac:dyDescent="0.3">
      <c r="A342">
        <v>0</v>
      </c>
      <c r="B342" t="b" cm="1">
        <f t="array" ref="B342">_xlfn.IFS(A342=0,FALSE,A342=A341,TRUE,TRUE,FALSE)</f>
        <v>0</v>
      </c>
    </row>
    <row r="343" spans="1:2" x14ac:dyDescent="0.3">
      <c r="A343">
        <v>0</v>
      </c>
      <c r="B343" t="b" cm="1">
        <f t="array" ref="B343">_xlfn.IFS(A343=0,FALSE,A343=A342,TRUE,TRUE,FALSE)</f>
        <v>0</v>
      </c>
    </row>
    <row r="344" spans="1:2" x14ac:dyDescent="0.3">
      <c r="A344">
        <v>0</v>
      </c>
      <c r="B344" t="b" cm="1">
        <f t="array" ref="B344">_xlfn.IFS(A344=0,FALSE,A344=A343,TRUE,TRUE,FALSE)</f>
        <v>0</v>
      </c>
    </row>
    <row r="345" spans="1:2" x14ac:dyDescent="0.3">
      <c r="A345">
        <v>0</v>
      </c>
      <c r="B345" t="b" cm="1">
        <f t="array" ref="B345">_xlfn.IFS(A345=0,FALSE,A345=A344,TRUE,TRUE,FALSE)</f>
        <v>0</v>
      </c>
    </row>
    <row r="346" spans="1:2" x14ac:dyDescent="0.3">
      <c r="A346">
        <v>0</v>
      </c>
      <c r="B346" t="b" cm="1">
        <f t="array" ref="B346">_xlfn.IFS(A346=0,FALSE,A346=A345,TRUE,TRUE,FALSE)</f>
        <v>0</v>
      </c>
    </row>
    <row r="347" spans="1:2" x14ac:dyDescent="0.3">
      <c r="A347">
        <v>0</v>
      </c>
      <c r="B347" t="b" cm="1">
        <f t="array" ref="B347">_xlfn.IFS(A347=0,FALSE,A347=A346,TRUE,TRUE,FALSE)</f>
        <v>0</v>
      </c>
    </row>
    <row r="348" spans="1:2" x14ac:dyDescent="0.3">
      <c r="A348">
        <v>0</v>
      </c>
      <c r="B348" t="b" cm="1">
        <f t="array" ref="B348">_xlfn.IFS(A348=0,FALSE,A348=A347,TRUE,TRUE,FALSE)</f>
        <v>0</v>
      </c>
    </row>
    <row r="349" spans="1:2" x14ac:dyDescent="0.3">
      <c r="A349">
        <v>0</v>
      </c>
      <c r="B349" t="b" cm="1">
        <f t="array" ref="B349">_xlfn.IFS(A349=0,FALSE,A349=A348,TRUE,TRUE,FALSE)</f>
        <v>0</v>
      </c>
    </row>
    <row r="350" spans="1:2" x14ac:dyDescent="0.3">
      <c r="A350">
        <v>0</v>
      </c>
      <c r="B350" t="b" cm="1">
        <f t="array" ref="B350">_xlfn.IFS(A350=0,FALSE,A350=A349,TRUE,TRUE,FALSE)</f>
        <v>0</v>
      </c>
    </row>
    <row r="351" spans="1:2" x14ac:dyDescent="0.3">
      <c r="A351">
        <v>0</v>
      </c>
      <c r="B351" t="b" cm="1">
        <f t="array" ref="B351">_xlfn.IFS(A351=0,FALSE,A351=A350,TRUE,TRUE,FALSE)</f>
        <v>0</v>
      </c>
    </row>
    <row r="352" spans="1:2" x14ac:dyDescent="0.3">
      <c r="A352">
        <v>0</v>
      </c>
      <c r="B352" t="b" cm="1">
        <f t="array" ref="B352">_xlfn.IFS(A352=0,FALSE,A352=A351,TRUE,TRUE,FALSE)</f>
        <v>0</v>
      </c>
    </row>
    <row r="353" spans="1:2" x14ac:dyDescent="0.3">
      <c r="A353">
        <v>0</v>
      </c>
      <c r="B353" t="b" cm="1">
        <f t="array" ref="B353">_xlfn.IFS(A353=0,FALSE,A353=A352,TRUE,TRUE,FALSE)</f>
        <v>0</v>
      </c>
    </row>
    <row r="354" spans="1:2" x14ac:dyDescent="0.3">
      <c r="A354">
        <v>0</v>
      </c>
      <c r="B354" t="b" cm="1">
        <f t="array" ref="B354">_xlfn.IFS(A354=0,FALSE,A354=A353,TRUE,TRUE,FALSE)</f>
        <v>0</v>
      </c>
    </row>
    <row r="355" spans="1:2" x14ac:dyDescent="0.3">
      <c r="A355">
        <v>0</v>
      </c>
      <c r="B355" t="b" cm="1">
        <f t="array" ref="B355">_xlfn.IFS(A355=0,FALSE,A355=A354,TRUE,TRUE,FALSE)</f>
        <v>0</v>
      </c>
    </row>
    <row r="356" spans="1:2" x14ac:dyDescent="0.3">
      <c r="A356">
        <v>0</v>
      </c>
      <c r="B356" t="b" cm="1">
        <f t="array" ref="B356">_xlfn.IFS(A356=0,FALSE,A356=A355,TRUE,TRUE,FALSE)</f>
        <v>0</v>
      </c>
    </row>
    <row r="357" spans="1:2" x14ac:dyDescent="0.3">
      <c r="A357">
        <v>0</v>
      </c>
      <c r="B357" t="b" cm="1">
        <f t="array" ref="B357">_xlfn.IFS(A357=0,FALSE,A357=A356,TRUE,TRUE,FALSE)</f>
        <v>0</v>
      </c>
    </row>
    <row r="358" spans="1:2" x14ac:dyDescent="0.3">
      <c r="A358">
        <v>0</v>
      </c>
      <c r="B358" t="b" cm="1">
        <f t="array" ref="B358">_xlfn.IFS(A358=0,FALSE,A358=A357,TRUE,TRUE,FALSE)</f>
        <v>0</v>
      </c>
    </row>
    <row r="359" spans="1:2" x14ac:dyDescent="0.3">
      <c r="A359">
        <v>0</v>
      </c>
      <c r="B359" t="b" cm="1">
        <f t="array" ref="B359">_xlfn.IFS(A359=0,FALSE,A359=A358,TRUE,TRUE,FALSE)</f>
        <v>0</v>
      </c>
    </row>
    <row r="360" spans="1:2" x14ac:dyDescent="0.3">
      <c r="A360">
        <v>0</v>
      </c>
      <c r="B360" t="b" cm="1">
        <f t="array" ref="B360">_xlfn.IFS(A360=0,FALSE,A360=A359,TRUE,TRUE,FALSE)</f>
        <v>0</v>
      </c>
    </row>
    <row r="361" spans="1:2" x14ac:dyDescent="0.3">
      <c r="A361">
        <v>0</v>
      </c>
      <c r="B361" t="b" cm="1">
        <f t="array" ref="B361">_xlfn.IFS(A361=0,FALSE,A361=A360,TRUE,TRUE,FALSE)</f>
        <v>0</v>
      </c>
    </row>
    <row r="362" spans="1:2" x14ac:dyDescent="0.3">
      <c r="A362">
        <v>0</v>
      </c>
      <c r="B362" t="b" cm="1">
        <f t="array" ref="B362">_xlfn.IFS(A362=0,FALSE,A362=A361,TRUE,TRUE,FALSE)</f>
        <v>0</v>
      </c>
    </row>
    <row r="363" spans="1:2" x14ac:dyDescent="0.3">
      <c r="A363">
        <v>0</v>
      </c>
      <c r="B363" t="b" cm="1">
        <f t="array" ref="B363">_xlfn.IFS(A363=0,FALSE,A363=A362,TRUE,TRUE,FALSE)</f>
        <v>0</v>
      </c>
    </row>
    <row r="364" spans="1:2" x14ac:dyDescent="0.3">
      <c r="A364">
        <v>0</v>
      </c>
      <c r="B364" t="b" cm="1">
        <f t="array" ref="B364">_xlfn.IFS(A364=0,FALSE,A364=A363,TRUE,TRUE,FALSE)</f>
        <v>0</v>
      </c>
    </row>
    <row r="365" spans="1:2" x14ac:dyDescent="0.3">
      <c r="A365">
        <v>0</v>
      </c>
      <c r="B365" t="b" cm="1">
        <f t="array" ref="B365">_xlfn.IFS(A365=0,FALSE,A365=A364,TRUE,TRUE,FALSE)</f>
        <v>0</v>
      </c>
    </row>
    <row r="366" spans="1:2" x14ac:dyDescent="0.3">
      <c r="A366">
        <v>0</v>
      </c>
      <c r="B366" t="b" cm="1">
        <f t="array" ref="B366">_xlfn.IFS(A366=0,FALSE,A366=A365,TRUE,TRUE,FALSE)</f>
        <v>0</v>
      </c>
    </row>
    <row r="367" spans="1:2" x14ac:dyDescent="0.3">
      <c r="A367">
        <v>0</v>
      </c>
      <c r="B367" t="b" cm="1">
        <f t="array" ref="B367">_xlfn.IFS(A367=0,FALSE,A367=A366,TRUE,TRUE,FALSE)</f>
        <v>0</v>
      </c>
    </row>
    <row r="368" spans="1:2" x14ac:dyDescent="0.3">
      <c r="A368">
        <v>0</v>
      </c>
      <c r="B368" t="b" cm="1">
        <f t="array" ref="B368">_xlfn.IFS(A368=0,FALSE,A368=A367,TRUE,TRUE,FALSE)</f>
        <v>0</v>
      </c>
    </row>
    <row r="369" spans="1:2" x14ac:dyDescent="0.3">
      <c r="A369">
        <v>0</v>
      </c>
      <c r="B369" t="b" cm="1">
        <f t="array" ref="B369">_xlfn.IFS(A369=0,FALSE,A369=A368,TRUE,TRUE,FALSE)</f>
        <v>0</v>
      </c>
    </row>
    <row r="370" spans="1:2" x14ac:dyDescent="0.3">
      <c r="A370">
        <v>0</v>
      </c>
      <c r="B370" t="b" cm="1">
        <f t="array" ref="B370">_xlfn.IFS(A370=0,FALSE,A370=A369,TRUE,TRUE,FALSE)</f>
        <v>0</v>
      </c>
    </row>
    <row r="371" spans="1:2" x14ac:dyDescent="0.3">
      <c r="A371">
        <v>0</v>
      </c>
      <c r="B371" t="b" cm="1">
        <f t="array" ref="B371">_xlfn.IFS(A371=0,FALSE,A371=A370,TRUE,TRUE,FALSE)</f>
        <v>0</v>
      </c>
    </row>
    <row r="372" spans="1:2" x14ac:dyDescent="0.3">
      <c r="A372">
        <v>0</v>
      </c>
      <c r="B372" t="b" cm="1">
        <f t="array" ref="B372">_xlfn.IFS(A372=0,FALSE,A372=A371,TRUE,TRUE,FALSE)</f>
        <v>0</v>
      </c>
    </row>
    <row r="373" spans="1:2" x14ac:dyDescent="0.3">
      <c r="A373">
        <v>0</v>
      </c>
      <c r="B373" t="b" cm="1">
        <f t="array" ref="B373">_xlfn.IFS(A373=0,FALSE,A373=A372,TRUE,TRUE,FALSE)</f>
        <v>0</v>
      </c>
    </row>
    <row r="374" spans="1:2" x14ac:dyDescent="0.3">
      <c r="A374">
        <v>0</v>
      </c>
      <c r="B374" t="b" cm="1">
        <f t="array" ref="B374">_xlfn.IFS(A374=0,FALSE,A374=A373,TRUE,TRUE,FALSE)</f>
        <v>0</v>
      </c>
    </row>
    <row r="375" spans="1:2" x14ac:dyDescent="0.3">
      <c r="A375">
        <v>0</v>
      </c>
      <c r="B375" t="b" cm="1">
        <f t="array" ref="B375">_xlfn.IFS(A375=0,FALSE,A375=A374,TRUE,TRUE,FALSE)</f>
        <v>0</v>
      </c>
    </row>
    <row r="376" spans="1:2" x14ac:dyDescent="0.3">
      <c r="A376">
        <v>0</v>
      </c>
      <c r="B376" t="b" cm="1">
        <f t="array" ref="B376">_xlfn.IFS(A376=0,FALSE,A376=A375,TRUE,TRUE,FALSE)</f>
        <v>0</v>
      </c>
    </row>
    <row r="377" spans="1:2" x14ac:dyDescent="0.3">
      <c r="A377">
        <v>0</v>
      </c>
      <c r="B377" t="b" cm="1">
        <f t="array" ref="B377">_xlfn.IFS(A377=0,FALSE,A377=A376,TRUE,TRUE,FALSE)</f>
        <v>0</v>
      </c>
    </row>
    <row r="378" spans="1:2" x14ac:dyDescent="0.3">
      <c r="A378">
        <v>0</v>
      </c>
      <c r="B378" t="b" cm="1">
        <f t="array" ref="B378">_xlfn.IFS(A378=0,FALSE,A378=A377,TRUE,TRUE,FALSE)</f>
        <v>0</v>
      </c>
    </row>
    <row r="379" spans="1:2" x14ac:dyDescent="0.3">
      <c r="A379">
        <v>0</v>
      </c>
      <c r="B379" t="b" cm="1">
        <f t="array" ref="B379">_xlfn.IFS(A379=0,FALSE,A379=A378,TRUE,TRUE,FALSE)</f>
        <v>0</v>
      </c>
    </row>
    <row r="380" spans="1:2" x14ac:dyDescent="0.3">
      <c r="A380">
        <v>0</v>
      </c>
      <c r="B380" t="b" cm="1">
        <f t="array" ref="B380">_xlfn.IFS(A380=0,FALSE,A380=A379,TRUE,TRUE,FALSE)</f>
        <v>0</v>
      </c>
    </row>
    <row r="381" spans="1:2" x14ac:dyDescent="0.3">
      <c r="A381">
        <v>0</v>
      </c>
      <c r="B381" t="b" cm="1">
        <f t="array" ref="B381">_xlfn.IFS(A381=0,FALSE,A381=A380,TRUE,TRUE,FALSE)</f>
        <v>0</v>
      </c>
    </row>
    <row r="382" spans="1:2" x14ac:dyDescent="0.3">
      <c r="A382">
        <v>0</v>
      </c>
      <c r="B382" t="b" cm="1">
        <f t="array" ref="B382">_xlfn.IFS(A382=0,FALSE,A382=A381,TRUE,TRUE,FALSE)</f>
        <v>0</v>
      </c>
    </row>
    <row r="383" spans="1:2" x14ac:dyDescent="0.3">
      <c r="A383">
        <v>0</v>
      </c>
      <c r="B383" t="b" cm="1">
        <f t="array" ref="B383">_xlfn.IFS(A383=0,FALSE,A383=A382,TRUE,TRUE,FALSE)</f>
        <v>0</v>
      </c>
    </row>
    <row r="384" spans="1:2" x14ac:dyDescent="0.3">
      <c r="A384">
        <v>0</v>
      </c>
      <c r="B384" t="b" cm="1">
        <f t="array" ref="B384">_xlfn.IFS(A384=0,FALSE,A384=A383,TRUE,TRUE,FALSE)</f>
        <v>0</v>
      </c>
    </row>
    <row r="385" spans="1:2" x14ac:dyDescent="0.3">
      <c r="A385">
        <v>0</v>
      </c>
      <c r="B385" t="b" cm="1">
        <f t="array" ref="B385">_xlfn.IFS(A385=0,FALSE,A385=A384,TRUE,TRUE,FALSE)</f>
        <v>0</v>
      </c>
    </row>
    <row r="386" spans="1:2" x14ac:dyDescent="0.3">
      <c r="A386">
        <v>0</v>
      </c>
      <c r="B386" t="b" cm="1">
        <f t="array" ref="B386">_xlfn.IFS(A386=0,FALSE,A386=A385,TRUE,TRUE,FALSE)</f>
        <v>0</v>
      </c>
    </row>
    <row r="387" spans="1:2" x14ac:dyDescent="0.3">
      <c r="A387">
        <v>0</v>
      </c>
      <c r="B387" t="b" cm="1">
        <f t="array" ref="B387">_xlfn.IFS(A387=0,FALSE,A387=A386,TRUE,TRUE,FALSE)</f>
        <v>0</v>
      </c>
    </row>
    <row r="388" spans="1:2" x14ac:dyDescent="0.3">
      <c r="A388">
        <v>0</v>
      </c>
      <c r="B388" t="b" cm="1">
        <f t="array" ref="B388">_xlfn.IFS(A388=0,FALSE,A388=A387,TRUE,TRUE,FALSE)</f>
        <v>0</v>
      </c>
    </row>
    <row r="389" spans="1:2" x14ac:dyDescent="0.3">
      <c r="A389">
        <v>0</v>
      </c>
      <c r="B389" t="b" cm="1">
        <f t="array" ref="B389">_xlfn.IFS(A389=0,FALSE,A389=A388,TRUE,TRUE,FALSE)</f>
        <v>0</v>
      </c>
    </row>
    <row r="390" spans="1:2" x14ac:dyDescent="0.3">
      <c r="A390">
        <v>0</v>
      </c>
      <c r="B390" t="b" cm="1">
        <f t="array" ref="B390">_xlfn.IFS(A390=0,FALSE,A390=A389,TRUE,TRUE,FALSE)</f>
        <v>0</v>
      </c>
    </row>
    <row r="391" spans="1:2" x14ac:dyDescent="0.3">
      <c r="A391">
        <v>0</v>
      </c>
      <c r="B391" t="b" cm="1">
        <f t="array" ref="B391">_xlfn.IFS(A391=0,FALSE,A391=A390,TRUE,TRUE,FALSE)</f>
        <v>0</v>
      </c>
    </row>
    <row r="392" spans="1:2" x14ac:dyDescent="0.3">
      <c r="A392">
        <v>0</v>
      </c>
      <c r="B392" t="b" cm="1">
        <f t="array" ref="B392">_xlfn.IFS(A392=0,FALSE,A392=A391,TRUE,TRUE,FALSE)</f>
        <v>0</v>
      </c>
    </row>
    <row r="393" spans="1:2" x14ac:dyDescent="0.3">
      <c r="A393">
        <v>0</v>
      </c>
      <c r="B393" t="b" cm="1">
        <f t="array" ref="B393">_xlfn.IFS(A393=0,FALSE,A393=A392,TRUE,TRUE,FALSE)</f>
        <v>0</v>
      </c>
    </row>
    <row r="394" spans="1:2" x14ac:dyDescent="0.3">
      <c r="A394">
        <v>0</v>
      </c>
      <c r="B394" t="b" cm="1">
        <f t="array" ref="B394">_xlfn.IFS(A394=0,FALSE,A394=A393,TRUE,TRUE,FALSE)</f>
        <v>0</v>
      </c>
    </row>
    <row r="395" spans="1:2" x14ac:dyDescent="0.3">
      <c r="A395">
        <v>0</v>
      </c>
      <c r="B395" t="b" cm="1">
        <f t="array" ref="B395">_xlfn.IFS(A395=0,FALSE,A395=A394,TRUE,TRUE,FALSE)</f>
        <v>0</v>
      </c>
    </row>
    <row r="396" spans="1:2" x14ac:dyDescent="0.3">
      <c r="A396">
        <v>0</v>
      </c>
      <c r="B396" t="b" cm="1">
        <f t="array" ref="B396">_xlfn.IFS(A396=0,FALSE,A396=A395,TRUE,TRUE,FALSE)</f>
        <v>0</v>
      </c>
    </row>
    <row r="397" spans="1:2" x14ac:dyDescent="0.3">
      <c r="A397">
        <v>0</v>
      </c>
      <c r="B397" t="b" cm="1">
        <f t="array" ref="B397">_xlfn.IFS(A397=0,FALSE,A397=A396,TRUE,TRUE,FALSE)</f>
        <v>0</v>
      </c>
    </row>
    <row r="398" spans="1:2" x14ac:dyDescent="0.3">
      <c r="A398">
        <v>0</v>
      </c>
      <c r="B398" t="b" cm="1">
        <f t="array" ref="B398">_xlfn.IFS(A398=0,FALSE,A398=A397,TRUE,TRUE,FALSE)</f>
        <v>0</v>
      </c>
    </row>
    <row r="399" spans="1:2" x14ac:dyDescent="0.3">
      <c r="A399">
        <v>0</v>
      </c>
      <c r="B399" t="b" cm="1">
        <f t="array" ref="B399">_xlfn.IFS(A399=0,FALSE,A399=A398,TRUE,TRUE,FALSE)</f>
        <v>0</v>
      </c>
    </row>
    <row r="400" spans="1:2" x14ac:dyDescent="0.3">
      <c r="A400">
        <v>0</v>
      </c>
      <c r="B400" t="b" cm="1">
        <f t="array" ref="B400">_xlfn.IFS(A400=0,FALSE,A400=A399,TRUE,TRUE,FALSE)</f>
        <v>0</v>
      </c>
    </row>
    <row r="401" spans="1:2" x14ac:dyDescent="0.3">
      <c r="A401">
        <v>0</v>
      </c>
      <c r="B401" t="b" cm="1">
        <f t="array" ref="B401">_xlfn.IFS(A401=0,FALSE,A401=A400,TRUE,TRUE,FALSE)</f>
        <v>0</v>
      </c>
    </row>
    <row r="402" spans="1:2" x14ac:dyDescent="0.3">
      <c r="A402">
        <v>0</v>
      </c>
      <c r="B402" t="b" cm="1">
        <f t="array" ref="B402">_xlfn.IFS(A402=0,FALSE,A402=A401,TRUE,TRUE,FALSE)</f>
        <v>0</v>
      </c>
    </row>
    <row r="403" spans="1:2" x14ac:dyDescent="0.3">
      <c r="A403">
        <v>0</v>
      </c>
      <c r="B403" t="b" cm="1">
        <f t="array" ref="B403">_xlfn.IFS(A403=0,FALSE,A403=A402,TRUE,TRUE,FALSE)</f>
        <v>0</v>
      </c>
    </row>
    <row r="404" spans="1:2" x14ac:dyDescent="0.3">
      <c r="A404">
        <v>0</v>
      </c>
      <c r="B404" t="b" cm="1">
        <f t="array" ref="B404">_xlfn.IFS(A404=0,FALSE,A404=A403,TRUE,TRUE,FALSE)</f>
        <v>0</v>
      </c>
    </row>
    <row r="405" spans="1:2" x14ac:dyDescent="0.3">
      <c r="A405">
        <v>0</v>
      </c>
      <c r="B405" t="b" cm="1">
        <f t="array" ref="B405">_xlfn.IFS(A405=0,FALSE,A405=A404,TRUE,TRUE,FALSE)</f>
        <v>0</v>
      </c>
    </row>
    <row r="406" spans="1:2" x14ac:dyDescent="0.3">
      <c r="A406">
        <v>0</v>
      </c>
      <c r="B406" t="b" cm="1">
        <f t="array" ref="B406">_xlfn.IFS(A406=0,FALSE,A406=A405,TRUE,TRUE,FALSE)</f>
        <v>0</v>
      </c>
    </row>
    <row r="407" spans="1:2" x14ac:dyDescent="0.3">
      <c r="A407">
        <v>0</v>
      </c>
      <c r="B407" t="b" cm="1">
        <f t="array" ref="B407">_xlfn.IFS(A407=0,FALSE,A407=A406,TRUE,TRUE,FALSE)</f>
        <v>0</v>
      </c>
    </row>
    <row r="408" spans="1:2" x14ac:dyDescent="0.3">
      <c r="A408">
        <v>0</v>
      </c>
      <c r="B408" t="b" cm="1">
        <f t="array" ref="B408">_xlfn.IFS(A408=0,FALSE,A408=A407,TRUE,TRUE,FALSE)</f>
        <v>0</v>
      </c>
    </row>
    <row r="409" spans="1:2" x14ac:dyDescent="0.3">
      <c r="A409">
        <v>0</v>
      </c>
      <c r="B409" t="b" cm="1">
        <f t="array" ref="B409">_xlfn.IFS(A409=0,FALSE,A409=A408,TRUE,TRUE,FALSE)</f>
        <v>0</v>
      </c>
    </row>
    <row r="410" spans="1:2" x14ac:dyDescent="0.3">
      <c r="A410">
        <v>0</v>
      </c>
      <c r="B410" t="b" cm="1">
        <f t="array" ref="B410">_xlfn.IFS(A410=0,FALSE,A410=A409,TRUE,TRUE,FALSE)</f>
        <v>0</v>
      </c>
    </row>
    <row r="411" spans="1:2" x14ac:dyDescent="0.3">
      <c r="A411">
        <v>0</v>
      </c>
      <c r="B411" t="b" cm="1">
        <f t="array" ref="B411">_xlfn.IFS(A411=0,FALSE,A411=A410,TRUE,TRUE,FALSE)</f>
        <v>0</v>
      </c>
    </row>
    <row r="412" spans="1:2" x14ac:dyDescent="0.3">
      <c r="A412">
        <v>0</v>
      </c>
      <c r="B412" t="b" cm="1">
        <f t="array" ref="B412">_xlfn.IFS(A412=0,FALSE,A412=A411,TRUE,TRUE,FALSE)</f>
        <v>0</v>
      </c>
    </row>
    <row r="413" spans="1:2" x14ac:dyDescent="0.3">
      <c r="A413">
        <v>0</v>
      </c>
      <c r="B413" t="b" cm="1">
        <f t="array" ref="B413">_xlfn.IFS(A413=0,FALSE,A413=A412,TRUE,TRUE,FALSE)</f>
        <v>0</v>
      </c>
    </row>
    <row r="414" spans="1:2" x14ac:dyDescent="0.3">
      <c r="A414">
        <v>0</v>
      </c>
      <c r="B414" t="b" cm="1">
        <f t="array" ref="B414">_xlfn.IFS(A414=0,FALSE,A414=A413,TRUE,TRUE,FALSE)</f>
        <v>0</v>
      </c>
    </row>
    <row r="415" spans="1:2" x14ac:dyDescent="0.3">
      <c r="A415">
        <v>0</v>
      </c>
      <c r="B415" t="b" cm="1">
        <f t="array" ref="B415">_xlfn.IFS(A415=0,FALSE,A415=A414,TRUE,TRUE,FALSE)</f>
        <v>0</v>
      </c>
    </row>
    <row r="416" spans="1:2" x14ac:dyDescent="0.3">
      <c r="A416">
        <v>0</v>
      </c>
      <c r="B416" t="b" cm="1">
        <f t="array" ref="B416">_xlfn.IFS(A416=0,FALSE,A416=A415,TRUE,TRUE,FALSE)</f>
        <v>0</v>
      </c>
    </row>
    <row r="417" spans="1:2" x14ac:dyDescent="0.3">
      <c r="A417">
        <v>0</v>
      </c>
      <c r="B417" t="b" cm="1">
        <f t="array" ref="B417">_xlfn.IFS(A417=0,FALSE,A417=A416,TRUE,TRUE,FALSE)</f>
        <v>0</v>
      </c>
    </row>
    <row r="418" spans="1:2" x14ac:dyDescent="0.3">
      <c r="A418">
        <v>0</v>
      </c>
      <c r="B418" t="b" cm="1">
        <f t="array" ref="B418">_xlfn.IFS(A418=0,FALSE,A418=A417,TRUE,TRUE,FALSE)</f>
        <v>0</v>
      </c>
    </row>
    <row r="419" spans="1:2" x14ac:dyDescent="0.3">
      <c r="A419">
        <v>0</v>
      </c>
      <c r="B419" t="b" cm="1">
        <f t="array" ref="B419">_xlfn.IFS(A419=0,FALSE,A419=A418,TRUE,TRUE,FALSE)</f>
        <v>0</v>
      </c>
    </row>
    <row r="420" spans="1:2" x14ac:dyDescent="0.3">
      <c r="A420">
        <v>0</v>
      </c>
      <c r="B420" t="b" cm="1">
        <f t="array" ref="B420">_xlfn.IFS(A420=0,FALSE,A420=A419,TRUE,TRUE,FALSE)</f>
        <v>0</v>
      </c>
    </row>
    <row r="421" spans="1:2" x14ac:dyDescent="0.3">
      <c r="A421">
        <v>0</v>
      </c>
      <c r="B421" t="b" cm="1">
        <f t="array" ref="B421">_xlfn.IFS(A421=0,FALSE,A421=A420,TRUE,TRUE,FALSE)</f>
        <v>0</v>
      </c>
    </row>
    <row r="422" spans="1:2" x14ac:dyDescent="0.3">
      <c r="A422">
        <v>0</v>
      </c>
      <c r="B422" t="b" cm="1">
        <f t="array" ref="B422">_xlfn.IFS(A422=0,FALSE,A422=A421,TRUE,TRUE,FALSE)</f>
        <v>0</v>
      </c>
    </row>
    <row r="423" spans="1:2" x14ac:dyDescent="0.3">
      <c r="A423">
        <v>0</v>
      </c>
      <c r="B423" t="b" cm="1">
        <f t="array" ref="B423">_xlfn.IFS(A423=0,FALSE,A423=A422,TRUE,TRUE,FALSE)</f>
        <v>0</v>
      </c>
    </row>
    <row r="424" spans="1:2" x14ac:dyDescent="0.3">
      <c r="A424">
        <v>0</v>
      </c>
      <c r="B424" t="b" cm="1">
        <f t="array" ref="B424">_xlfn.IFS(A424=0,FALSE,A424=A423,TRUE,TRUE,FALSE)</f>
        <v>0</v>
      </c>
    </row>
    <row r="425" spans="1:2" x14ac:dyDescent="0.3">
      <c r="A425">
        <v>0</v>
      </c>
      <c r="B425" t="b" cm="1">
        <f t="array" ref="B425">_xlfn.IFS(A425=0,FALSE,A425=A424,TRUE,TRUE,FALSE)</f>
        <v>0</v>
      </c>
    </row>
    <row r="426" spans="1:2" x14ac:dyDescent="0.3">
      <c r="A426">
        <v>0</v>
      </c>
      <c r="B426" t="b" cm="1">
        <f t="array" ref="B426">_xlfn.IFS(A426=0,FALSE,A426=A425,TRUE,TRUE,FALSE)</f>
        <v>0</v>
      </c>
    </row>
    <row r="427" spans="1:2" x14ac:dyDescent="0.3">
      <c r="A427">
        <v>0</v>
      </c>
      <c r="B427" t="b" cm="1">
        <f t="array" ref="B427">_xlfn.IFS(A427=0,FALSE,A427=A426,TRUE,TRUE,FALSE)</f>
        <v>0</v>
      </c>
    </row>
    <row r="428" spans="1:2" x14ac:dyDescent="0.3">
      <c r="A428">
        <v>0</v>
      </c>
      <c r="B428" t="b" cm="1">
        <f t="array" ref="B428">_xlfn.IFS(A428=0,FALSE,A428=A427,TRUE,TRUE,FALSE)</f>
        <v>0</v>
      </c>
    </row>
    <row r="429" spans="1:2" x14ac:dyDescent="0.3">
      <c r="A429">
        <v>0</v>
      </c>
      <c r="B429" t="b" cm="1">
        <f t="array" ref="B429">_xlfn.IFS(A429=0,FALSE,A429=A428,TRUE,TRUE,FALSE)</f>
        <v>0</v>
      </c>
    </row>
    <row r="430" spans="1:2" x14ac:dyDescent="0.3">
      <c r="A430">
        <v>0</v>
      </c>
      <c r="B430" t="b" cm="1">
        <f t="array" ref="B430">_xlfn.IFS(A430=0,FALSE,A430=A429,TRUE,TRUE,FALSE)</f>
        <v>0</v>
      </c>
    </row>
    <row r="431" spans="1:2" x14ac:dyDescent="0.3">
      <c r="A431">
        <v>0</v>
      </c>
      <c r="B431" t="b" cm="1">
        <f t="array" ref="B431">_xlfn.IFS(A431=0,FALSE,A431=A430,TRUE,TRUE,FALSE)</f>
        <v>0</v>
      </c>
    </row>
    <row r="432" spans="1:2" x14ac:dyDescent="0.3">
      <c r="A432">
        <v>0</v>
      </c>
      <c r="B432" t="b" cm="1">
        <f t="array" ref="B432">_xlfn.IFS(A432=0,FALSE,A432=A431,TRUE,TRUE,FALSE)</f>
        <v>0</v>
      </c>
    </row>
    <row r="433" spans="1:2" x14ac:dyDescent="0.3">
      <c r="A433">
        <v>0</v>
      </c>
      <c r="B433" t="b" cm="1">
        <f t="array" ref="B433">_xlfn.IFS(A433=0,FALSE,A433=A432,TRUE,TRUE,FALSE)</f>
        <v>0</v>
      </c>
    </row>
    <row r="434" spans="1:2" x14ac:dyDescent="0.3">
      <c r="A434">
        <v>0</v>
      </c>
      <c r="B434" t="b" cm="1">
        <f t="array" ref="B434">_xlfn.IFS(A434=0,FALSE,A434=A433,TRUE,TRUE,FALSE)</f>
        <v>0</v>
      </c>
    </row>
    <row r="435" spans="1:2" x14ac:dyDescent="0.3">
      <c r="A435">
        <v>0</v>
      </c>
      <c r="B435" t="b" cm="1">
        <f t="array" ref="B435">_xlfn.IFS(A435=0,FALSE,A435=A434,TRUE,TRUE,FALSE)</f>
        <v>0</v>
      </c>
    </row>
    <row r="436" spans="1:2" x14ac:dyDescent="0.3">
      <c r="A436">
        <v>0</v>
      </c>
      <c r="B436" t="b" cm="1">
        <f t="array" ref="B436">_xlfn.IFS(A436=0,FALSE,A436=A435,TRUE,TRUE,FALSE)</f>
        <v>0</v>
      </c>
    </row>
    <row r="437" spans="1:2" x14ac:dyDescent="0.3">
      <c r="A437">
        <v>0</v>
      </c>
      <c r="B437" t="b" cm="1">
        <f t="array" ref="B437">_xlfn.IFS(A437=0,FALSE,A437=A436,TRUE,TRUE,FALSE)</f>
        <v>0</v>
      </c>
    </row>
    <row r="438" spans="1:2" x14ac:dyDescent="0.3">
      <c r="A438">
        <v>0</v>
      </c>
      <c r="B438" t="b" cm="1">
        <f t="array" ref="B438">_xlfn.IFS(A438=0,FALSE,A438=A437,TRUE,TRUE,FALSE)</f>
        <v>0</v>
      </c>
    </row>
    <row r="439" spans="1:2" x14ac:dyDescent="0.3">
      <c r="A439">
        <v>0</v>
      </c>
      <c r="B439" t="b" cm="1">
        <f t="array" ref="B439">_xlfn.IFS(A439=0,FALSE,A439=A438,TRUE,TRUE,FALSE)</f>
        <v>0</v>
      </c>
    </row>
    <row r="440" spans="1:2" x14ac:dyDescent="0.3">
      <c r="A440">
        <v>0</v>
      </c>
      <c r="B440" t="b" cm="1">
        <f t="array" ref="B440">_xlfn.IFS(A440=0,FALSE,A440=A439,TRUE,TRUE,FALSE)</f>
        <v>0</v>
      </c>
    </row>
    <row r="441" spans="1:2" x14ac:dyDescent="0.3">
      <c r="A441">
        <v>0</v>
      </c>
      <c r="B441" t="b" cm="1">
        <f t="array" ref="B441">_xlfn.IFS(A441=0,FALSE,A441=A440,TRUE,TRUE,FALSE)</f>
        <v>0</v>
      </c>
    </row>
    <row r="442" spans="1:2" x14ac:dyDescent="0.3">
      <c r="A442">
        <v>0</v>
      </c>
      <c r="B442" t="b" cm="1">
        <f t="array" ref="B442">_xlfn.IFS(A442=0,FALSE,A442=A441,TRUE,TRUE,FALSE)</f>
        <v>0</v>
      </c>
    </row>
    <row r="443" spans="1:2" x14ac:dyDescent="0.3">
      <c r="A443">
        <v>0</v>
      </c>
      <c r="B443" t="b" cm="1">
        <f t="array" ref="B443">_xlfn.IFS(A443=0,FALSE,A443=A442,TRUE,TRUE,FALSE)</f>
        <v>0</v>
      </c>
    </row>
    <row r="444" spans="1:2" x14ac:dyDescent="0.3">
      <c r="A444">
        <v>0</v>
      </c>
      <c r="B444" t="b" cm="1">
        <f t="array" ref="B444">_xlfn.IFS(A444=0,FALSE,A444=A443,TRUE,TRUE,FALSE)</f>
        <v>0</v>
      </c>
    </row>
    <row r="445" spans="1:2" x14ac:dyDescent="0.3">
      <c r="A445">
        <v>0</v>
      </c>
      <c r="B445" t="b" cm="1">
        <f t="array" ref="B445">_xlfn.IFS(A445=0,FALSE,A445=A444,TRUE,TRUE,FALSE)</f>
        <v>0</v>
      </c>
    </row>
    <row r="446" spans="1:2" x14ac:dyDescent="0.3">
      <c r="A446">
        <v>0</v>
      </c>
      <c r="B446" t="b" cm="1">
        <f t="array" ref="B446">_xlfn.IFS(A446=0,FALSE,A446=A445,TRUE,TRUE,FALSE)</f>
        <v>0</v>
      </c>
    </row>
    <row r="447" spans="1:2" x14ac:dyDescent="0.3">
      <c r="A447">
        <v>0</v>
      </c>
      <c r="B447" t="b" cm="1">
        <f t="array" ref="B447">_xlfn.IFS(A447=0,FALSE,A447=A446,TRUE,TRUE,FALSE)</f>
        <v>0</v>
      </c>
    </row>
    <row r="448" spans="1:2" x14ac:dyDescent="0.3">
      <c r="A448">
        <v>0</v>
      </c>
      <c r="B448" t="b" cm="1">
        <f t="array" ref="B448">_xlfn.IFS(A448=0,FALSE,A448=A447,TRUE,TRUE,FALSE)</f>
        <v>0</v>
      </c>
    </row>
    <row r="449" spans="1:2" x14ac:dyDescent="0.3">
      <c r="A449">
        <v>0</v>
      </c>
      <c r="B449" t="b" cm="1">
        <f t="array" ref="B449">_xlfn.IFS(A449=0,FALSE,A449=A448,TRUE,TRUE,FALSE)</f>
        <v>0</v>
      </c>
    </row>
    <row r="450" spans="1:2" x14ac:dyDescent="0.3">
      <c r="A450">
        <v>0</v>
      </c>
      <c r="B450" t="b" cm="1">
        <f t="array" ref="B450">_xlfn.IFS(A450=0,FALSE,A450=A449,TRUE,TRUE,FALSE)</f>
        <v>0</v>
      </c>
    </row>
    <row r="451" spans="1:2" x14ac:dyDescent="0.3">
      <c r="A451">
        <v>0</v>
      </c>
      <c r="B451" t="b" cm="1">
        <f t="array" ref="B451">_xlfn.IFS(A451=0,FALSE,A451=A450,TRUE,TRUE,FALSE)</f>
        <v>0</v>
      </c>
    </row>
    <row r="452" spans="1:2" x14ac:dyDescent="0.3">
      <c r="A452">
        <v>0</v>
      </c>
      <c r="B452" t="b" cm="1">
        <f t="array" ref="B452">_xlfn.IFS(A452=0,FALSE,A452=A451,TRUE,TRUE,FALSE)</f>
        <v>0</v>
      </c>
    </row>
    <row r="453" spans="1:2" x14ac:dyDescent="0.3">
      <c r="A453">
        <v>0</v>
      </c>
      <c r="B453" t="b" cm="1">
        <f t="array" ref="B453">_xlfn.IFS(A453=0,FALSE,A453=A452,TRUE,TRUE,FALSE)</f>
        <v>0</v>
      </c>
    </row>
    <row r="454" spans="1:2" x14ac:dyDescent="0.3">
      <c r="A454">
        <v>0</v>
      </c>
      <c r="B454" t="b" cm="1">
        <f t="array" ref="B454">_xlfn.IFS(A454=0,FALSE,A454=A453,TRUE,TRUE,FALSE)</f>
        <v>0</v>
      </c>
    </row>
    <row r="455" spans="1:2" x14ac:dyDescent="0.3">
      <c r="A455">
        <v>0</v>
      </c>
      <c r="B455" t="b" cm="1">
        <f t="array" ref="B455">_xlfn.IFS(A455=0,FALSE,A455=A454,TRUE,TRUE,FALSE)</f>
        <v>0</v>
      </c>
    </row>
    <row r="456" spans="1:2" x14ac:dyDescent="0.3">
      <c r="A456">
        <v>0</v>
      </c>
      <c r="B456" t="b" cm="1">
        <f t="array" ref="B456">_xlfn.IFS(A456=0,FALSE,A456=A455,TRUE,TRUE,FALSE)</f>
        <v>0</v>
      </c>
    </row>
    <row r="457" spans="1:2" x14ac:dyDescent="0.3">
      <c r="A457">
        <v>0</v>
      </c>
      <c r="B457" t="b" cm="1">
        <f t="array" ref="B457">_xlfn.IFS(A457=0,FALSE,A457=A456,TRUE,TRUE,FALSE)</f>
        <v>0</v>
      </c>
    </row>
    <row r="458" spans="1:2" x14ac:dyDescent="0.3">
      <c r="A458">
        <v>0</v>
      </c>
      <c r="B458" t="b" cm="1">
        <f t="array" ref="B458">_xlfn.IFS(A458=0,FALSE,A458=A457,TRUE,TRUE,FALSE)</f>
        <v>0</v>
      </c>
    </row>
    <row r="459" spans="1:2" x14ac:dyDescent="0.3">
      <c r="A459">
        <v>0</v>
      </c>
      <c r="B459" t="b" cm="1">
        <f t="array" ref="B459">_xlfn.IFS(A459=0,FALSE,A459=A458,TRUE,TRUE,FALSE)</f>
        <v>0</v>
      </c>
    </row>
    <row r="460" spans="1:2" x14ac:dyDescent="0.3">
      <c r="A460">
        <v>0</v>
      </c>
      <c r="B460" t="b" cm="1">
        <f t="array" ref="B460">_xlfn.IFS(A460=0,FALSE,A460=A459,TRUE,TRUE,FALSE)</f>
        <v>0</v>
      </c>
    </row>
    <row r="461" spans="1:2" x14ac:dyDescent="0.3">
      <c r="A461">
        <v>0</v>
      </c>
      <c r="B461" t="b" cm="1">
        <f t="array" ref="B461">_xlfn.IFS(A461=0,FALSE,A461=A460,TRUE,TRUE,FALSE)</f>
        <v>0</v>
      </c>
    </row>
    <row r="462" spans="1:2" x14ac:dyDescent="0.3">
      <c r="A462">
        <v>0</v>
      </c>
      <c r="B462" t="b" cm="1">
        <f t="array" ref="B462">_xlfn.IFS(A462=0,FALSE,A462=A461,TRUE,TRUE,FALSE)</f>
        <v>0</v>
      </c>
    </row>
    <row r="463" spans="1:2" x14ac:dyDescent="0.3">
      <c r="A463">
        <v>0</v>
      </c>
      <c r="B463" t="b" cm="1">
        <f t="array" ref="B463">_xlfn.IFS(A463=0,FALSE,A463=A462,TRUE,TRUE,FALSE)</f>
        <v>0</v>
      </c>
    </row>
    <row r="464" spans="1:2" x14ac:dyDescent="0.3">
      <c r="A464">
        <v>0</v>
      </c>
      <c r="B464" t="b" cm="1">
        <f t="array" ref="B464">_xlfn.IFS(A464=0,FALSE,A464=A463,TRUE,TRUE,FALSE)</f>
        <v>0</v>
      </c>
    </row>
    <row r="465" spans="1:2" x14ac:dyDescent="0.3">
      <c r="A465">
        <v>0</v>
      </c>
      <c r="B465" t="b" cm="1">
        <f t="array" ref="B465">_xlfn.IFS(A465=0,FALSE,A465=A464,TRUE,TRUE,FALSE)</f>
        <v>0</v>
      </c>
    </row>
    <row r="466" spans="1:2" x14ac:dyDescent="0.3">
      <c r="A466">
        <v>0</v>
      </c>
      <c r="B466" t="b" cm="1">
        <f t="array" ref="B466">_xlfn.IFS(A466=0,FALSE,A466=A465,TRUE,TRUE,FALSE)</f>
        <v>0</v>
      </c>
    </row>
    <row r="467" spans="1:2" x14ac:dyDescent="0.3">
      <c r="A467">
        <v>0</v>
      </c>
      <c r="B467" t="b" cm="1">
        <f t="array" ref="B467">_xlfn.IFS(A467=0,FALSE,A467=A466,TRUE,TRUE,FALSE)</f>
        <v>0</v>
      </c>
    </row>
    <row r="468" spans="1:2" x14ac:dyDescent="0.3">
      <c r="A468">
        <v>0</v>
      </c>
      <c r="B468" t="b" cm="1">
        <f t="array" ref="B468">_xlfn.IFS(A468=0,FALSE,A468=A467,TRUE,TRUE,FALSE)</f>
        <v>0</v>
      </c>
    </row>
    <row r="469" spans="1:2" x14ac:dyDescent="0.3">
      <c r="A469">
        <v>0</v>
      </c>
      <c r="B469" t="b" cm="1">
        <f t="array" ref="B469">_xlfn.IFS(A469=0,FALSE,A469=A468,TRUE,TRUE,FALSE)</f>
        <v>0</v>
      </c>
    </row>
    <row r="470" spans="1:2" x14ac:dyDescent="0.3">
      <c r="A470">
        <v>0</v>
      </c>
      <c r="B470" t="b" cm="1">
        <f t="array" ref="B470">_xlfn.IFS(A470=0,FALSE,A470=A469,TRUE,TRUE,FALSE)</f>
        <v>0</v>
      </c>
    </row>
    <row r="471" spans="1:2" x14ac:dyDescent="0.3">
      <c r="A471">
        <v>0</v>
      </c>
      <c r="B471" t="b" cm="1">
        <f t="array" ref="B471">_xlfn.IFS(A471=0,FALSE,A471=A470,TRUE,TRUE,FALSE)</f>
        <v>0</v>
      </c>
    </row>
    <row r="472" spans="1:2" x14ac:dyDescent="0.3">
      <c r="A472">
        <v>0</v>
      </c>
      <c r="B472" t="b" cm="1">
        <f t="array" ref="B472">_xlfn.IFS(A472=0,FALSE,A472=A471,TRUE,TRUE,FALSE)</f>
        <v>0</v>
      </c>
    </row>
    <row r="473" spans="1:2" x14ac:dyDescent="0.3">
      <c r="A473">
        <v>0</v>
      </c>
      <c r="B473" t="b" cm="1">
        <f t="array" ref="B473">_xlfn.IFS(A473=0,FALSE,A473=A472,TRUE,TRUE,FALSE)</f>
        <v>0</v>
      </c>
    </row>
    <row r="474" spans="1:2" x14ac:dyDescent="0.3">
      <c r="A474">
        <v>0</v>
      </c>
      <c r="B474" t="b" cm="1">
        <f t="array" ref="B474">_xlfn.IFS(A474=0,FALSE,A474=A473,TRUE,TRUE,FALSE)</f>
        <v>0</v>
      </c>
    </row>
    <row r="475" spans="1:2" x14ac:dyDescent="0.3">
      <c r="A475">
        <v>0</v>
      </c>
      <c r="B475" t="b" cm="1">
        <f t="array" ref="B475">_xlfn.IFS(A475=0,FALSE,A475=A474,TRUE,TRUE,FALSE)</f>
        <v>0</v>
      </c>
    </row>
    <row r="476" spans="1:2" x14ac:dyDescent="0.3">
      <c r="A476">
        <v>0</v>
      </c>
      <c r="B476" t="b" cm="1">
        <f t="array" ref="B476">_xlfn.IFS(A476=0,FALSE,A476=A475,TRUE,TRUE,FALSE)</f>
        <v>0</v>
      </c>
    </row>
    <row r="477" spans="1:2" x14ac:dyDescent="0.3">
      <c r="A477">
        <v>0</v>
      </c>
      <c r="B477" t="b" cm="1">
        <f t="array" ref="B477">_xlfn.IFS(A477=0,FALSE,A477=A476,TRUE,TRUE,FALSE)</f>
        <v>0</v>
      </c>
    </row>
    <row r="478" spans="1:2" x14ac:dyDescent="0.3">
      <c r="A478">
        <v>0</v>
      </c>
      <c r="B478" t="b" cm="1">
        <f t="array" ref="B478">_xlfn.IFS(A478=0,FALSE,A478=A477,TRUE,TRUE,FALSE)</f>
        <v>0</v>
      </c>
    </row>
    <row r="479" spans="1:2" x14ac:dyDescent="0.3">
      <c r="A479">
        <v>0</v>
      </c>
      <c r="B479" t="b" cm="1">
        <f t="array" ref="B479">_xlfn.IFS(A479=0,FALSE,A479=A478,TRUE,TRUE,FALSE)</f>
        <v>0</v>
      </c>
    </row>
    <row r="480" spans="1:2" x14ac:dyDescent="0.3">
      <c r="A480">
        <v>0</v>
      </c>
      <c r="B480" t="b" cm="1">
        <f t="array" ref="B480">_xlfn.IFS(A480=0,FALSE,A480=A479,TRUE,TRUE,FALSE)</f>
        <v>0</v>
      </c>
    </row>
    <row r="481" spans="1:2" x14ac:dyDescent="0.3">
      <c r="A481">
        <v>0</v>
      </c>
      <c r="B481" t="b" cm="1">
        <f t="array" ref="B481">_xlfn.IFS(A481=0,FALSE,A481=A480,TRUE,TRUE,FALSE)</f>
        <v>0</v>
      </c>
    </row>
    <row r="482" spans="1:2" x14ac:dyDescent="0.3">
      <c r="A482">
        <v>0</v>
      </c>
      <c r="B482" t="b" cm="1">
        <f t="array" ref="B482">_xlfn.IFS(A482=0,FALSE,A482=A481,TRUE,TRUE,FALSE)</f>
        <v>0</v>
      </c>
    </row>
    <row r="483" spans="1:2" x14ac:dyDescent="0.3">
      <c r="A483">
        <v>0</v>
      </c>
      <c r="B483" t="b" cm="1">
        <f t="array" ref="B483">_xlfn.IFS(A483=0,FALSE,A483=A482,TRUE,TRUE,FALSE)</f>
        <v>0</v>
      </c>
    </row>
    <row r="484" spans="1:2" x14ac:dyDescent="0.3">
      <c r="A484">
        <v>0</v>
      </c>
      <c r="B484" t="b" cm="1">
        <f t="array" ref="B484">_xlfn.IFS(A484=0,FALSE,A484=A483,TRUE,TRUE,FALSE)</f>
        <v>0</v>
      </c>
    </row>
    <row r="485" spans="1:2" x14ac:dyDescent="0.3">
      <c r="A485">
        <v>0</v>
      </c>
      <c r="B485" t="b" cm="1">
        <f t="array" ref="B485">_xlfn.IFS(A485=0,FALSE,A485=A484,TRUE,TRUE,FALSE)</f>
        <v>0</v>
      </c>
    </row>
    <row r="486" spans="1:2" x14ac:dyDescent="0.3">
      <c r="A486">
        <v>0</v>
      </c>
      <c r="B486" t="b" cm="1">
        <f t="array" ref="B486">_xlfn.IFS(A486=0,FALSE,A486=A485,TRUE,TRUE,FALSE)</f>
        <v>0</v>
      </c>
    </row>
    <row r="487" spans="1:2" x14ac:dyDescent="0.3">
      <c r="A487">
        <v>0</v>
      </c>
      <c r="B487" t="b" cm="1">
        <f t="array" ref="B487">_xlfn.IFS(A487=0,FALSE,A487=A486,TRUE,TRUE,FALSE)</f>
        <v>0</v>
      </c>
    </row>
    <row r="488" spans="1:2" x14ac:dyDescent="0.3">
      <c r="A488">
        <v>0</v>
      </c>
      <c r="B488" t="b" cm="1">
        <f t="array" ref="B488">_xlfn.IFS(A488=0,FALSE,A488=A487,TRUE,TRUE,FALSE)</f>
        <v>0</v>
      </c>
    </row>
    <row r="489" spans="1:2" x14ac:dyDescent="0.3">
      <c r="A489">
        <v>0</v>
      </c>
      <c r="B489" t="b" cm="1">
        <f t="array" ref="B489">_xlfn.IFS(A489=0,FALSE,A489=A488,TRUE,TRUE,FALSE)</f>
        <v>0</v>
      </c>
    </row>
    <row r="490" spans="1:2" x14ac:dyDescent="0.3">
      <c r="A490">
        <v>0</v>
      </c>
      <c r="B490" t="b" cm="1">
        <f t="array" ref="B490">_xlfn.IFS(A490=0,FALSE,A490=A489,TRUE,TRUE,FALSE)</f>
        <v>0</v>
      </c>
    </row>
    <row r="491" spans="1:2" x14ac:dyDescent="0.3">
      <c r="A491">
        <v>0</v>
      </c>
      <c r="B491" t="b" cm="1">
        <f t="array" ref="B491">_xlfn.IFS(A491=0,FALSE,A491=A490,TRUE,TRUE,FALSE)</f>
        <v>0</v>
      </c>
    </row>
    <row r="492" spans="1:2" x14ac:dyDescent="0.3">
      <c r="A492">
        <v>0</v>
      </c>
      <c r="B492" t="b" cm="1">
        <f t="array" ref="B492">_xlfn.IFS(A492=0,FALSE,A492=A491,TRUE,TRUE,FALSE)</f>
        <v>0</v>
      </c>
    </row>
    <row r="493" spans="1:2" x14ac:dyDescent="0.3">
      <c r="A493">
        <v>0</v>
      </c>
      <c r="B493" t="b" cm="1">
        <f t="array" ref="B493">_xlfn.IFS(A493=0,FALSE,A493=A492,TRUE,TRUE,FALSE)</f>
        <v>0</v>
      </c>
    </row>
    <row r="494" spans="1:2" x14ac:dyDescent="0.3">
      <c r="A494">
        <v>0</v>
      </c>
      <c r="B494" t="b" cm="1">
        <f t="array" ref="B494">_xlfn.IFS(A494=0,FALSE,A494=A493,TRUE,TRUE,FALSE)</f>
        <v>0</v>
      </c>
    </row>
    <row r="495" spans="1:2" x14ac:dyDescent="0.3">
      <c r="A495">
        <v>0</v>
      </c>
      <c r="B495" t="b" cm="1">
        <f t="array" ref="B495">_xlfn.IFS(A495=0,FALSE,A495=A494,TRUE,TRUE,FALSE)</f>
        <v>0</v>
      </c>
    </row>
    <row r="496" spans="1:2" x14ac:dyDescent="0.3">
      <c r="A496">
        <v>0</v>
      </c>
      <c r="B496" t="b" cm="1">
        <f t="array" ref="B496">_xlfn.IFS(A496=0,FALSE,A496=A495,TRUE,TRUE,FALSE)</f>
        <v>0</v>
      </c>
    </row>
    <row r="497" spans="1:2" x14ac:dyDescent="0.3">
      <c r="A497">
        <v>0</v>
      </c>
      <c r="B497" t="b" cm="1">
        <f t="array" ref="B497">_xlfn.IFS(A497=0,FALSE,A497=A496,TRUE,TRUE,FALSE)</f>
        <v>0</v>
      </c>
    </row>
    <row r="498" spans="1:2" x14ac:dyDescent="0.3">
      <c r="A498">
        <v>0</v>
      </c>
      <c r="B498" t="b" cm="1">
        <f t="array" ref="B498">_xlfn.IFS(A498=0,FALSE,A498=A497,TRUE,TRUE,FALSE)</f>
        <v>0</v>
      </c>
    </row>
    <row r="499" spans="1:2" x14ac:dyDescent="0.3">
      <c r="A499">
        <v>0</v>
      </c>
      <c r="B499" t="b" cm="1">
        <f t="array" ref="B499">_xlfn.IFS(A499=0,FALSE,A499=A498,TRUE,TRUE,FALSE)</f>
        <v>0</v>
      </c>
    </row>
    <row r="500" spans="1:2" x14ac:dyDescent="0.3">
      <c r="A500">
        <v>0</v>
      </c>
      <c r="B500" t="b" cm="1">
        <f t="array" ref="B500">_xlfn.IFS(A500=0,FALSE,A500=A499,TRUE,TRUE,FALSE)</f>
        <v>0</v>
      </c>
    </row>
    <row r="501" spans="1:2" x14ac:dyDescent="0.3">
      <c r="A501">
        <v>0</v>
      </c>
      <c r="B501" t="b" cm="1">
        <f t="array" ref="B501">_xlfn.IFS(A501=0,FALSE,A501=A500,TRUE,TRUE,FALSE)</f>
        <v>0</v>
      </c>
    </row>
    <row r="502" spans="1:2" x14ac:dyDescent="0.3">
      <c r="A502">
        <v>0</v>
      </c>
      <c r="B502" t="b" cm="1">
        <f t="array" ref="B502">_xlfn.IFS(A502=0,FALSE,A502=A501,TRUE,TRUE,FALSE)</f>
        <v>0</v>
      </c>
    </row>
    <row r="503" spans="1:2" x14ac:dyDescent="0.3">
      <c r="A503">
        <v>0</v>
      </c>
      <c r="B503" t="b" cm="1">
        <f t="array" ref="B503">_xlfn.IFS(A503=0,FALSE,A503=A502,TRUE,TRUE,FALSE)</f>
        <v>0</v>
      </c>
    </row>
    <row r="504" spans="1:2" x14ac:dyDescent="0.3">
      <c r="A504">
        <v>0</v>
      </c>
      <c r="B504" t="b" cm="1">
        <f t="array" ref="B504">_xlfn.IFS(A504=0,FALSE,A504=A503,TRUE,TRUE,FALSE)</f>
        <v>0</v>
      </c>
    </row>
    <row r="505" spans="1:2" x14ac:dyDescent="0.3">
      <c r="A505">
        <v>0</v>
      </c>
      <c r="B505" t="b" cm="1">
        <f t="array" ref="B505">_xlfn.IFS(A505=0,FALSE,A505=A504,TRUE,TRUE,FALSE)</f>
        <v>0</v>
      </c>
    </row>
    <row r="506" spans="1:2" x14ac:dyDescent="0.3">
      <c r="A506">
        <v>0</v>
      </c>
      <c r="B506" t="b" cm="1">
        <f t="array" ref="B506">_xlfn.IFS(A506=0,FALSE,A506=A505,TRUE,TRUE,FALSE)</f>
        <v>0</v>
      </c>
    </row>
    <row r="507" spans="1:2" x14ac:dyDescent="0.3">
      <c r="A507">
        <v>0</v>
      </c>
      <c r="B507" t="b" cm="1">
        <f t="array" ref="B507">_xlfn.IFS(A507=0,FALSE,A507=A506,TRUE,TRUE,FALSE)</f>
        <v>0</v>
      </c>
    </row>
    <row r="508" spans="1:2" x14ac:dyDescent="0.3">
      <c r="A508">
        <v>0</v>
      </c>
      <c r="B508" t="b" cm="1">
        <f t="array" ref="B508">_xlfn.IFS(A508=0,FALSE,A508=A507,TRUE,TRUE,FALSE)</f>
        <v>0</v>
      </c>
    </row>
    <row r="509" spans="1:2" x14ac:dyDescent="0.3">
      <c r="A509">
        <v>0</v>
      </c>
      <c r="B509" t="b" cm="1">
        <f t="array" ref="B509">_xlfn.IFS(A509=0,FALSE,A509=A508,TRUE,TRUE,FALSE)</f>
        <v>0</v>
      </c>
    </row>
    <row r="510" spans="1:2" x14ac:dyDescent="0.3">
      <c r="A510">
        <v>0</v>
      </c>
      <c r="B510" t="b" cm="1">
        <f t="array" ref="B510">_xlfn.IFS(A510=0,FALSE,A510=A509,TRUE,TRUE,FALSE)</f>
        <v>0</v>
      </c>
    </row>
    <row r="511" spans="1:2" x14ac:dyDescent="0.3">
      <c r="A511">
        <v>0</v>
      </c>
      <c r="B511" t="b" cm="1">
        <f t="array" ref="B511">_xlfn.IFS(A511=0,FALSE,A511=A510,TRUE,TRUE,FALSE)</f>
        <v>0</v>
      </c>
    </row>
    <row r="512" spans="1:2" x14ac:dyDescent="0.3">
      <c r="A512">
        <v>0</v>
      </c>
      <c r="B512" t="b" cm="1">
        <f t="array" ref="B512">_xlfn.IFS(A512=0,FALSE,A512=A511,TRUE,TRUE,FALSE)</f>
        <v>0</v>
      </c>
    </row>
    <row r="513" spans="1:2" x14ac:dyDescent="0.3">
      <c r="A513">
        <v>0</v>
      </c>
      <c r="B513" t="b" cm="1">
        <f t="array" ref="B513">_xlfn.IFS(A513=0,FALSE,A513=A512,TRUE,TRUE,FALSE)</f>
        <v>0</v>
      </c>
    </row>
    <row r="514" spans="1:2" x14ac:dyDescent="0.3">
      <c r="A514">
        <v>0</v>
      </c>
      <c r="B514" t="b" cm="1">
        <f t="array" ref="B514">_xlfn.IFS(A514=0,FALSE,A514=A513,TRUE,TRUE,FALSE)</f>
        <v>0</v>
      </c>
    </row>
    <row r="515" spans="1:2" x14ac:dyDescent="0.3">
      <c r="A515">
        <v>0</v>
      </c>
      <c r="B515" t="b" cm="1">
        <f t="array" ref="B515">_xlfn.IFS(A515=0,FALSE,A515=A514,TRUE,TRUE,FALSE)</f>
        <v>0</v>
      </c>
    </row>
    <row r="516" spans="1:2" x14ac:dyDescent="0.3">
      <c r="A516">
        <v>0</v>
      </c>
      <c r="B516" t="b" cm="1">
        <f t="array" ref="B516">_xlfn.IFS(A516=0,FALSE,A516=A515,TRUE,TRUE,FALSE)</f>
        <v>0</v>
      </c>
    </row>
    <row r="517" spans="1:2" x14ac:dyDescent="0.3">
      <c r="A517">
        <v>0</v>
      </c>
      <c r="B517" t="b" cm="1">
        <f t="array" ref="B517">_xlfn.IFS(A517=0,FALSE,A517=A516,TRUE,TRUE,FALSE)</f>
        <v>0</v>
      </c>
    </row>
    <row r="518" spans="1:2" x14ac:dyDescent="0.3">
      <c r="A518">
        <v>0</v>
      </c>
      <c r="B518" t="b" cm="1">
        <f t="array" ref="B518">_xlfn.IFS(A518=0,FALSE,A518=A517,TRUE,TRUE,FALSE)</f>
        <v>0</v>
      </c>
    </row>
    <row r="519" spans="1:2" x14ac:dyDescent="0.3">
      <c r="A519">
        <v>0</v>
      </c>
      <c r="B519" t="b" cm="1">
        <f t="array" ref="B519">_xlfn.IFS(A519=0,FALSE,A519=A518,TRUE,TRUE,FALSE)</f>
        <v>0</v>
      </c>
    </row>
    <row r="520" spans="1:2" x14ac:dyDescent="0.3">
      <c r="A520">
        <v>0</v>
      </c>
      <c r="B520" t="b" cm="1">
        <f t="array" ref="B520">_xlfn.IFS(A520=0,FALSE,A520=A519,TRUE,TRUE,FALSE)</f>
        <v>0</v>
      </c>
    </row>
    <row r="521" spans="1:2" x14ac:dyDescent="0.3">
      <c r="A521">
        <v>0</v>
      </c>
      <c r="B521" t="b" cm="1">
        <f t="array" ref="B521">_xlfn.IFS(A521=0,FALSE,A521=A520,TRUE,TRUE,FALSE)</f>
        <v>0</v>
      </c>
    </row>
    <row r="522" spans="1:2" x14ac:dyDescent="0.3">
      <c r="A522">
        <v>0</v>
      </c>
      <c r="B522" t="b" cm="1">
        <f t="array" ref="B522">_xlfn.IFS(A522=0,FALSE,A522=A521,TRUE,TRUE,FALSE)</f>
        <v>0</v>
      </c>
    </row>
    <row r="523" spans="1:2" x14ac:dyDescent="0.3">
      <c r="A523">
        <v>0</v>
      </c>
      <c r="B523" t="b" cm="1">
        <f t="array" ref="B523">_xlfn.IFS(A523=0,FALSE,A523=A522,TRUE,TRUE,FALSE)</f>
        <v>0</v>
      </c>
    </row>
    <row r="524" spans="1:2" x14ac:dyDescent="0.3">
      <c r="A524">
        <v>0</v>
      </c>
      <c r="B524" t="b" cm="1">
        <f t="array" ref="B524">_xlfn.IFS(A524=0,FALSE,A524=A523,TRUE,TRUE,FALSE)</f>
        <v>0</v>
      </c>
    </row>
    <row r="525" spans="1:2" x14ac:dyDescent="0.3">
      <c r="A525">
        <v>0</v>
      </c>
      <c r="B525" t="b" cm="1">
        <f t="array" ref="B525">_xlfn.IFS(A525=0,FALSE,A525=A524,TRUE,TRUE,FALSE)</f>
        <v>0</v>
      </c>
    </row>
    <row r="526" spans="1:2" x14ac:dyDescent="0.3">
      <c r="A526">
        <v>0</v>
      </c>
      <c r="B526" t="b" cm="1">
        <f t="array" ref="B526">_xlfn.IFS(A526=0,FALSE,A526=A525,TRUE,TRUE,FALSE)</f>
        <v>0</v>
      </c>
    </row>
    <row r="527" spans="1:2" x14ac:dyDescent="0.3">
      <c r="A527">
        <v>0</v>
      </c>
      <c r="B527" t="b" cm="1">
        <f t="array" ref="B527">_xlfn.IFS(A527=0,FALSE,A527=A526,TRUE,TRUE,FALSE)</f>
        <v>0</v>
      </c>
    </row>
    <row r="528" spans="1:2" x14ac:dyDescent="0.3">
      <c r="A528">
        <v>0</v>
      </c>
      <c r="B528" t="b" cm="1">
        <f t="array" ref="B528">_xlfn.IFS(A528=0,FALSE,A528=A527,TRUE,TRUE,FALSE)</f>
        <v>0</v>
      </c>
    </row>
    <row r="529" spans="1:2" x14ac:dyDescent="0.3">
      <c r="A529">
        <v>0</v>
      </c>
      <c r="B529" t="b" cm="1">
        <f t="array" ref="B529">_xlfn.IFS(A529=0,FALSE,A529=A528,TRUE,TRUE,FALSE)</f>
        <v>0</v>
      </c>
    </row>
    <row r="530" spans="1:2" x14ac:dyDescent="0.3">
      <c r="A530">
        <v>0</v>
      </c>
      <c r="B530" t="b" cm="1">
        <f t="array" ref="B530">_xlfn.IFS(A530=0,FALSE,A530=A529,TRUE,TRUE,FALSE)</f>
        <v>0</v>
      </c>
    </row>
    <row r="531" spans="1:2" x14ac:dyDescent="0.3">
      <c r="A531">
        <v>0</v>
      </c>
      <c r="B531" t="b" cm="1">
        <f t="array" ref="B531">_xlfn.IFS(A531=0,FALSE,A531=A530,TRUE,TRUE,FALSE)</f>
        <v>0</v>
      </c>
    </row>
    <row r="532" spans="1:2" x14ac:dyDescent="0.3">
      <c r="A532">
        <v>0</v>
      </c>
      <c r="B532" t="b" cm="1">
        <f t="array" ref="B532">_xlfn.IFS(A532=0,FALSE,A532=A531,TRUE,TRUE,FALSE)</f>
        <v>0</v>
      </c>
    </row>
    <row r="533" spans="1:2" x14ac:dyDescent="0.3">
      <c r="A533">
        <v>0</v>
      </c>
      <c r="B533" t="b" cm="1">
        <f t="array" ref="B533">_xlfn.IFS(A533=0,FALSE,A533=A532,TRUE,TRUE,FALSE)</f>
        <v>0</v>
      </c>
    </row>
    <row r="534" spans="1:2" x14ac:dyDescent="0.3">
      <c r="A534">
        <v>0</v>
      </c>
      <c r="B534" t="b" cm="1">
        <f t="array" ref="B534">_xlfn.IFS(A534=0,FALSE,A534=A533,TRUE,TRUE,FALSE)</f>
        <v>0</v>
      </c>
    </row>
    <row r="535" spans="1:2" x14ac:dyDescent="0.3">
      <c r="A535">
        <v>0</v>
      </c>
      <c r="B535" t="b" cm="1">
        <f t="array" ref="B535">_xlfn.IFS(A535=0,FALSE,A535=A534,TRUE,TRUE,FALSE)</f>
        <v>0</v>
      </c>
    </row>
    <row r="536" spans="1:2" x14ac:dyDescent="0.3">
      <c r="A536">
        <v>0</v>
      </c>
      <c r="B536" t="b" cm="1">
        <f t="array" ref="B536">_xlfn.IFS(A536=0,FALSE,A536=A535,TRUE,TRUE,FALSE)</f>
        <v>0</v>
      </c>
    </row>
    <row r="537" spans="1:2" x14ac:dyDescent="0.3">
      <c r="A537">
        <v>0</v>
      </c>
      <c r="B537" t="b" cm="1">
        <f t="array" ref="B537">_xlfn.IFS(A537=0,FALSE,A537=A536,TRUE,TRUE,FALSE)</f>
        <v>0</v>
      </c>
    </row>
    <row r="538" spans="1:2" x14ac:dyDescent="0.3">
      <c r="A538">
        <v>0</v>
      </c>
      <c r="B538" t="b" cm="1">
        <f t="array" ref="B538">_xlfn.IFS(A538=0,FALSE,A538=A537,TRUE,TRUE,FALSE)</f>
        <v>0</v>
      </c>
    </row>
    <row r="539" spans="1:2" x14ac:dyDescent="0.3">
      <c r="A539">
        <v>0</v>
      </c>
      <c r="B539" t="b" cm="1">
        <f t="array" ref="B539">_xlfn.IFS(A539=0,FALSE,A539=A538,TRUE,TRUE,FALSE)</f>
        <v>0</v>
      </c>
    </row>
    <row r="540" spans="1:2" x14ac:dyDescent="0.3">
      <c r="A540">
        <v>0</v>
      </c>
      <c r="B540" t="b" cm="1">
        <f t="array" ref="B540">_xlfn.IFS(A540=0,FALSE,A540=A539,TRUE,TRUE,FALSE)</f>
        <v>0</v>
      </c>
    </row>
    <row r="541" spans="1:2" x14ac:dyDescent="0.3">
      <c r="A541">
        <v>0</v>
      </c>
      <c r="B541" t="b" cm="1">
        <f t="array" ref="B541">_xlfn.IFS(A541=0,FALSE,A541=A540,TRUE,TRUE,FALSE)</f>
        <v>0</v>
      </c>
    </row>
    <row r="542" spans="1:2" x14ac:dyDescent="0.3">
      <c r="A542">
        <v>0</v>
      </c>
      <c r="B542" t="b" cm="1">
        <f t="array" ref="B542">_xlfn.IFS(A542=0,FALSE,A542=A541,TRUE,TRUE,FALSE)</f>
        <v>0</v>
      </c>
    </row>
    <row r="543" spans="1:2" x14ac:dyDescent="0.3">
      <c r="A543">
        <v>0</v>
      </c>
      <c r="B543" t="b" cm="1">
        <f t="array" ref="B543">_xlfn.IFS(A543=0,FALSE,A543=A542,TRUE,TRUE,FALSE)</f>
        <v>0</v>
      </c>
    </row>
    <row r="544" spans="1:2" x14ac:dyDescent="0.3">
      <c r="A544">
        <v>0</v>
      </c>
      <c r="B544" t="b" cm="1">
        <f t="array" ref="B544">_xlfn.IFS(A544=0,FALSE,A544=A543,TRUE,TRUE,FALSE)</f>
        <v>0</v>
      </c>
    </row>
    <row r="545" spans="1:2" x14ac:dyDescent="0.3">
      <c r="A545">
        <v>0</v>
      </c>
      <c r="B545" t="b" cm="1">
        <f t="array" ref="B545">_xlfn.IFS(A545=0,FALSE,A545=A544,TRUE,TRUE,FALSE)</f>
        <v>0</v>
      </c>
    </row>
    <row r="546" spans="1:2" x14ac:dyDescent="0.3">
      <c r="A546">
        <v>0</v>
      </c>
      <c r="B546" t="b" cm="1">
        <f t="array" ref="B546">_xlfn.IFS(A546=0,FALSE,A546=A545,TRUE,TRUE,FALSE)</f>
        <v>0</v>
      </c>
    </row>
    <row r="547" spans="1:2" x14ac:dyDescent="0.3">
      <c r="A547">
        <v>0</v>
      </c>
      <c r="B547" t="b" cm="1">
        <f t="array" ref="B547">_xlfn.IFS(A547=0,FALSE,A547=A546,TRUE,TRUE,FALSE)</f>
        <v>0</v>
      </c>
    </row>
    <row r="548" spans="1:2" x14ac:dyDescent="0.3">
      <c r="A548">
        <v>0</v>
      </c>
      <c r="B548" t="b" cm="1">
        <f t="array" ref="B548">_xlfn.IFS(A548=0,FALSE,A548=A547,TRUE,TRUE,FALSE)</f>
        <v>0</v>
      </c>
    </row>
    <row r="549" spans="1:2" x14ac:dyDescent="0.3">
      <c r="A549">
        <v>0</v>
      </c>
      <c r="B549" t="b" cm="1">
        <f t="array" ref="B549">_xlfn.IFS(A549=0,FALSE,A549=A548,TRUE,TRUE,FALSE)</f>
        <v>0</v>
      </c>
    </row>
    <row r="550" spans="1:2" x14ac:dyDescent="0.3">
      <c r="A550">
        <v>0</v>
      </c>
      <c r="B550" t="b" cm="1">
        <f t="array" ref="B550">_xlfn.IFS(A550=0,FALSE,A550=A549,TRUE,TRUE,FALSE)</f>
        <v>0</v>
      </c>
    </row>
    <row r="551" spans="1:2" x14ac:dyDescent="0.3">
      <c r="A551">
        <v>0</v>
      </c>
      <c r="B551" t="b" cm="1">
        <f t="array" ref="B551">_xlfn.IFS(A551=0,FALSE,A551=A550,TRUE,TRUE,FALSE)</f>
        <v>0</v>
      </c>
    </row>
    <row r="552" spans="1:2" x14ac:dyDescent="0.3">
      <c r="A552">
        <v>0</v>
      </c>
      <c r="B552" t="b" cm="1">
        <f t="array" ref="B552">_xlfn.IFS(A552=0,FALSE,A552=A551,TRUE,TRUE,FALSE)</f>
        <v>0</v>
      </c>
    </row>
    <row r="553" spans="1:2" x14ac:dyDescent="0.3">
      <c r="A553">
        <v>0</v>
      </c>
      <c r="B553" t="b" cm="1">
        <f t="array" ref="B553">_xlfn.IFS(A553=0,FALSE,A553=A552,TRUE,TRUE,FALSE)</f>
        <v>0</v>
      </c>
    </row>
    <row r="554" spans="1:2" x14ac:dyDescent="0.3">
      <c r="A554">
        <v>0</v>
      </c>
      <c r="B554" t="b" cm="1">
        <f t="array" ref="B554">_xlfn.IFS(A554=0,FALSE,A554=A553,TRUE,TRUE,FALSE)</f>
        <v>0</v>
      </c>
    </row>
    <row r="555" spans="1:2" x14ac:dyDescent="0.3">
      <c r="A555">
        <v>0</v>
      </c>
      <c r="B555" t="b" cm="1">
        <f t="array" ref="B555">_xlfn.IFS(A555=0,FALSE,A555=A554,TRUE,TRUE,FALSE)</f>
        <v>0</v>
      </c>
    </row>
    <row r="556" spans="1:2" x14ac:dyDescent="0.3">
      <c r="A556">
        <v>0</v>
      </c>
      <c r="B556" t="b" cm="1">
        <f t="array" ref="B556">_xlfn.IFS(A556=0,FALSE,A556=A555,TRUE,TRUE,FALSE)</f>
        <v>0</v>
      </c>
    </row>
    <row r="557" spans="1:2" x14ac:dyDescent="0.3">
      <c r="A557">
        <v>0</v>
      </c>
      <c r="B557" t="b" cm="1">
        <f t="array" ref="B557">_xlfn.IFS(A557=0,FALSE,A557=A556,TRUE,TRUE,FALSE)</f>
        <v>0</v>
      </c>
    </row>
    <row r="558" spans="1:2" x14ac:dyDescent="0.3">
      <c r="A558">
        <v>0</v>
      </c>
      <c r="B558" t="b" cm="1">
        <f t="array" ref="B558">_xlfn.IFS(A558=0,FALSE,A558=A557,TRUE,TRUE,FALSE)</f>
        <v>0</v>
      </c>
    </row>
    <row r="559" spans="1:2" x14ac:dyDescent="0.3">
      <c r="A559">
        <v>0</v>
      </c>
      <c r="B559" t="b" cm="1">
        <f t="array" ref="B559">_xlfn.IFS(A559=0,FALSE,A559=A558,TRUE,TRUE,FALSE)</f>
        <v>0</v>
      </c>
    </row>
    <row r="560" spans="1:2" x14ac:dyDescent="0.3">
      <c r="A560">
        <v>0</v>
      </c>
      <c r="B560" t="b" cm="1">
        <f t="array" ref="B560">_xlfn.IFS(A560=0,FALSE,A560=A559,TRUE,TRUE,FALSE)</f>
        <v>0</v>
      </c>
    </row>
    <row r="561" spans="1:2" x14ac:dyDescent="0.3">
      <c r="A561">
        <v>0</v>
      </c>
      <c r="B561" t="b" cm="1">
        <f t="array" ref="B561">_xlfn.IFS(A561=0,FALSE,A561=A560,TRUE,TRUE,FALSE)</f>
        <v>0</v>
      </c>
    </row>
    <row r="562" spans="1:2" x14ac:dyDescent="0.3">
      <c r="A562">
        <v>0</v>
      </c>
      <c r="B562" t="b" cm="1">
        <f t="array" ref="B562">_xlfn.IFS(A562=0,FALSE,A562=A561,TRUE,TRUE,FALSE)</f>
        <v>0</v>
      </c>
    </row>
    <row r="563" spans="1:2" x14ac:dyDescent="0.3">
      <c r="A563">
        <v>0</v>
      </c>
      <c r="B563" t="b" cm="1">
        <f t="array" ref="B563">_xlfn.IFS(A563=0,FALSE,A563=A562,TRUE,TRUE,FALSE)</f>
        <v>0</v>
      </c>
    </row>
    <row r="564" spans="1:2" x14ac:dyDescent="0.3">
      <c r="A564">
        <v>0</v>
      </c>
      <c r="B564" t="b" cm="1">
        <f t="array" ref="B564">_xlfn.IFS(A564=0,FALSE,A564=A563,TRUE,TRUE,FALSE)</f>
        <v>0</v>
      </c>
    </row>
    <row r="565" spans="1:2" x14ac:dyDescent="0.3">
      <c r="A565">
        <v>0</v>
      </c>
      <c r="B565" t="b" cm="1">
        <f t="array" ref="B565">_xlfn.IFS(A565=0,FALSE,A565=A564,TRUE,TRUE,FALSE)</f>
        <v>0</v>
      </c>
    </row>
    <row r="566" spans="1:2" x14ac:dyDescent="0.3">
      <c r="A566">
        <v>0</v>
      </c>
      <c r="B566" t="b" cm="1">
        <f t="array" ref="B566">_xlfn.IFS(A566=0,FALSE,A566=A565,TRUE,TRUE,FALSE)</f>
        <v>0</v>
      </c>
    </row>
    <row r="567" spans="1:2" x14ac:dyDescent="0.3">
      <c r="A567">
        <v>0</v>
      </c>
      <c r="B567" t="b" cm="1">
        <f t="array" ref="B567">_xlfn.IFS(A567=0,FALSE,A567=A566,TRUE,TRUE,FALSE)</f>
        <v>0</v>
      </c>
    </row>
    <row r="568" spans="1:2" x14ac:dyDescent="0.3">
      <c r="A568">
        <v>0</v>
      </c>
      <c r="B568" t="b" cm="1">
        <f t="array" ref="B568">_xlfn.IFS(A568=0,FALSE,A568=A567,TRUE,TRUE,FALSE)</f>
        <v>0</v>
      </c>
    </row>
    <row r="569" spans="1:2" x14ac:dyDescent="0.3">
      <c r="A569">
        <v>0</v>
      </c>
      <c r="B569" t="b" cm="1">
        <f t="array" ref="B569">_xlfn.IFS(A569=0,FALSE,A569=A568,TRUE,TRUE,FALSE)</f>
        <v>0</v>
      </c>
    </row>
    <row r="570" spans="1:2" x14ac:dyDescent="0.3">
      <c r="A570">
        <v>0</v>
      </c>
      <c r="B570" t="b" cm="1">
        <f t="array" ref="B570">_xlfn.IFS(A570=0,FALSE,A570=A569,TRUE,TRUE,FALSE)</f>
        <v>0</v>
      </c>
    </row>
    <row r="571" spans="1:2" x14ac:dyDescent="0.3">
      <c r="A571">
        <v>0</v>
      </c>
      <c r="B571" t="b" cm="1">
        <f t="array" ref="B571">_xlfn.IFS(A571=0,FALSE,A571=A570,TRUE,TRUE,FALSE)</f>
        <v>0</v>
      </c>
    </row>
    <row r="572" spans="1:2" x14ac:dyDescent="0.3">
      <c r="A572">
        <v>0</v>
      </c>
      <c r="B572" t="b" cm="1">
        <f t="array" ref="B572">_xlfn.IFS(A572=0,FALSE,A572=A571,TRUE,TRUE,FALSE)</f>
        <v>0</v>
      </c>
    </row>
    <row r="573" spans="1:2" x14ac:dyDescent="0.3">
      <c r="A573">
        <v>0</v>
      </c>
      <c r="B573" t="b" cm="1">
        <f t="array" ref="B573">_xlfn.IFS(A573=0,FALSE,A573=A572,TRUE,TRUE,FALSE)</f>
        <v>0</v>
      </c>
    </row>
    <row r="574" spans="1:2" x14ac:dyDescent="0.3">
      <c r="A574">
        <v>0</v>
      </c>
      <c r="B574" t="b" cm="1">
        <f t="array" ref="B574">_xlfn.IFS(A574=0,FALSE,A574=A573,TRUE,TRUE,FALSE)</f>
        <v>0</v>
      </c>
    </row>
    <row r="575" spans="1:2" x14ac:dyDescent="0.3">
      <c r="A575">
        <v>0</v>
      </c>
      <c r="B575" t="b" cm="1">
        <f t="array" ref="B575">_xlfn.IFS(A575=0,FALSE,A575=A574,TRUE,TRUE,FALSE)</f>
        <v>0</v>
      </c>
    </row>
    <row r="576" spans="1:2" x14ac:dyDescent="0.3">
      <c r="A576">
        <v>0</v>
      </c>
      <c r="B576" t="b" cm="1">
        <f t="array" ref="B576">_xlfn.IFS(A576=0,FALSE,A576=A575,TRUE,TRUE,FALSE)</f>
        <v>0</v>
      </c>
    </row>
    <row r="577" spans="1:2" x14ac:dyDescent="0.3">
      <c r="A577">
        <v>0</v>
      </c>
      <c r="B577" t="b" cm="1">
        <f t="array" ref="B577">_xlfn.IFS(A577=0,FALSE,A577=A576,TRUE,TRUE,FALSE)</f>
        <v>0</v>
      </c>
    </row>
    <row r="578" spans="1:2" x14ac:dyDescent="0.3">
      <c r="A578">
        <v>0</v>
      </c>
      <c r="B578" t="b" cm="1">
        <f t="array" ref="B578">_xlfn.IFS(A578=0,FALSE,A578=A577,TRUE,TRUE,FALSE)</f>
        <v>0</v>
      </c>
    </row>
    <row r="579" spans="1:2" x14ac:dyDescent="0.3">
      <c r="A579">
        <v>0</v>
      </c>
      <c r="B579" t="b" cm="1">
        <f t="array" ref="B579">_xlfn.IFS(A579=0,FALSE,A579=A578,TRUE,TRUE,FALSE)</f>
        <v>0</v>
      </c>
    </row>
    <row r="580" spans="1:2" x14ac:dyDescent="0.3">
      <c r="A580">
        <v>0</v>
      </c>
      <c r="B580" t="b" cm="1">
        <f t="array" ref="B580">_xlfn.IFS(A580=0,FALSE,A580=A579,TRUE,TRUE,FALSE)</f>
        <v>0</v>
      </c>
    </row>
    <row r="581" spans="1:2" x14ac:dyDescent="0.3">
      <c r="A581">
        <v>0</v>
      </c>
      <c r="B581" t="b" cm="1">
        <f t="array" ref="B581">_xlfn.IFS(A581=0,FALSE,A581=A580,TRUE,TRUE,FALSE)</f>
        <v>0</v>
      </c>
    </row>
    <row r="582" spans="1:2" x14ac:dyDescent="0.3">
      <c r="A582">
        <v>0</v>
      </c>
      <c r="B582" t="b" cm="1">
        <f t="array" ref="B582">_xlfn.IFS(A582=0,FALSE,A582=A581,TRUE,TRUE,FALSE)</f>
        <v>0</v>
      </c>
    </row>
    <row r="583" spans="1:2" x14ac:dyDescent="0.3">
      <c r="A583">
        <v>0</v>
      </c>
      <c r="B583" t="b" cm="1">
        <f t="array" ref="B583">_xlfn.IFS(A583=0,FALSE,A583=A582,TRUE,TRUE,FALSE)</f>
        <v>0</v>
      </c>
    </row>
    <row r="584" spans="1:2" x14ac:dyDescent="0.3">
      <c r="A584">
        <v>0</v>
      </c>
      <c r="B584" t="b" cm="1">
        <f t="array" ref="B584">_xlfn.IFS(A584=0,FALSE,A584=A583,TRUE,TRUE,FALSE)</f>
        <v>0</v>
      </c>
    </row>
    <row r="585" spans="1:2" x14ac:dyDescent="0.3">
      <c r="A585">
        <v>0</v>
      </c>
      <c r="B585" t="b" cm="1">
        <f t="array" ref="B585">_xlfn.IFS(A585=0,FALSE,A585=A584,TRUE,TRUE,FALSE)</f>
        <v>0</v>
      </c>
    </row>
    <row r="586" spans="1:2" x14ac:dyDescent="0.3">
      <c r="A586">
        <v>0</v>
      </c>
      <c r="B586" t="b" cm="1">
        <f t="array" ref="B586">_xlfn.IFS(A586=0,FALSE,A586=A585,TRUE,TRUE,FALSE)</f>
        <v>0</v>
      </c>
    </row>
    <row r="587" spans="1:2" x14ac:dyDescent="0.3">
      <c r="A587">
        <v>0</v>
      </c>
      <c r="B587" t="b" cm="1">
        <f t="array" ref="B587">_xlfn.IFS(A587=0,FALSE,A587=A586,TRUE,TRUE,FALSE)</f>
        <v>0</v>
      </c>
    </row>
    <row r="588" spans="1:2" x14ac:dyDescent="0.3">
      <c r="A588">
        <v>0</v>
      </c>
      <c r="B588" t="b" cm="1">
        <f t="array" ref="B588">_xlfn.IFS(A588=0,FALSE,A588=A587,TRUE,TRUE,FALSE)</f>
        <v>0</v>
      </c>
    </row>
    <row r="589" spans="1:2" x14ac:dyDescent="0.3">
      <c r="A589">
        <v>0</v>
      </c>
      <c r="B589" t="b" cm="1">
        <f t="array" ref="B589">_xlfn.IFS(A589=0,FALSE,A589=A588,TRUE,TRUE,FALSE)</f>
        <v>0</v>
      </c>
    </row>
    <row r="590" spans="1:2" x14ac:dyDescent="0.3">
      <c r="A590">
        <v>0</v>
      </c>
      <c r="B590" t="b" cm="1">
        <f t="array" ref="B590">_xlfn.IFS(A590=0,FALSE,A590=A589,TRUE,TRUE,FALSE)</f>
        <v>0</v>
      </c>
    </row>
    <row r="591" spans="1:2" x14ac:dyDescent="0.3">
      <c r="A591">
        <v>0</v>
      </c>
      <c r="B591" t="b" cm="1">
        <f t="array" ref="B591">_xlfn.IFS(A591=0,FALSE,A591=A590,TRUE,TRUE,FALSE)</f>
        <v>0</v>
      </c>
    </row>
    <row r="592" spans="1:2" x14ac:dyDescent="0.3">
      <c r="A592">
        <v>0</v>
      </c>
      <c r="B592" t="b" cm="1">
        <f t="array" ref="B592">_xlfn.IFS(A592=0,FALSE,A592=A591,TRUE,TRUE,FALSE)</f>
        <v>0</v>
      </c>
    </row>
    <row r="593" spans="1:2" x14ac:dyDescent="0.3">
      <c r="A593">
        <v>0</v>
      </c>
      <c r="B593" t="b" cm="1">
        <f t="array" ref="B593">_xlfn.IFS(A593=0,FALSE,A593=A592,TRUE,TRUE,FALSE)</f>
        <v>0</v>
      </c>
    </row>
    <row r="594" spans="1:2" x14ac:dyDescent="0.3">
      <c r="A594">
        <v>0</v>
      </c>
      <c r="B594" t="b" cm="1">
        <f t="array" ref="B594">_xlfn.IFS(A594=0,FALSE,A594=A593,TRUE,TRUE,FALSE)</f>
        <v>0</v>
      </c>
    </row>
    <row r="595" spans="1:2" x14ac:dyDescent="0.3">
      <c r="A595">
        <v>0</v>
      </c>
      <c r="B595" t="b" cm="1">
        <f t="array" ref="B595">_xlfn.IFS(A595=0,FALSE,A595=A594,TRUE,TRUE,FALSE)</f>
        <v>0</v>
      </c>
    </row>
    <row r="596" spans="1:2" x14ac:dyDescent="0.3">
      <c r="A596">
        <v>0</v>
      </c>
      <c r="B596" t="b" cm="1">
        <f t="array" ref="B596">_xlfn.IFS(A596=0,FALSE,A596=A595,TRUE,TRUE,FALSE)</f>
        <v>0</v>
      </c>
    </row>
    <row r="597" spans="1:2" x14ac:dyDescent="0.3">
      <c r="A597">
        <v>0</v>
      </c>
      <c r="B597" t="b" cm="1">
        <f t="array" ref="B597">_xlfn.IFS(A597=0,FALSE,A597=A596,TRUE,TRUE,FALSE)</f>
        <v>0</v>
      </c>
    </row>
    <row r="598" spans="1:2" x14ac:dyDescent="0.3">
      <c r="A598">
        <v>0</v>
      </c>
      <c r="B598" t="b" cm="1">
        <f t="array" ref="B598">_xlfn.IFS(A598=0,FALSE,A598=A597,TRUE,TRUE,FALSE)</f>
        <v>0</v>
      </c>
    </row>
    <row r="599" spans="1:2" x14ac:dyDescent="0.3">
      <c r="A599">
        <v>0</v>
      </c>
      <c r="B599" t="b" cm="1">
        <f t="array" ref="B599">_xlfn.IFS(A599=0,FALSE,A599=A598,TRUE,TRUE,FALSE)</f>
        <v>0</v>
      </c>
    </row>
    <row r="600" spans="1:2" x14ac:dyDescent="0.3">
      <c r="A600">
        <v>0</v>
      </c>
      <c r="B600" t="b" cm="1">
        <f t="array" ref="B600">_xlfn.IFS(A600=0,FALSE,A600=A599,TRUE,TRUE,FALSE)</f>
        <v>0</v>
      </c>
    </row>
    <row r="601" spans="1:2" x14ac:dyDescent="0.3">
      <c r="A601">
        <v>0</v>
      </c>
      <c r="B601" t="b" cm="1">
        <f t="array" ref="B601">_xlfn.IFS(A601=0,FALSE,A601=A600,TRUE,TRUE,FALSE)</f>
        <v>0</v>
      </c>
    </row>
    <row r="602" spans="1:2" x14ac:dyDescent="0.3">
      <c r="A602">
        <v>0</v>
      </c>
      <c r="B602" t="b" cm="1">
        <f t="array" ref="B602">_xlfn.IFS(A602=0,FALSE,A602=A601,TRUE,TRUE,FALSE)</f>
        <v>0</v>
      </c>
    </row>
    <row r="603" spans="1:2" x14ac:dyDescent="0.3">
      <c r="A603">
        <v>0</v>
      </c>
      <c r="B603" t="b" cm="1">
        <f t="array" ref="B603">_xlfn.IFS(A603=0,FALSE,A603=A602,TRUE,TRUE,FALSE)</f>
        <v>0</v>
      </c>
    </row>
    <row r="604" spans="1:2" x14ac:dyDescent="0.3">
      <c r="A604">
        <v>0</v>
      </c>
      <c r="B604" t="b" cm="1">
        <f t="array" ref="B604">_xlfn.IFS(A604=0,FALSE,A604=A603,TRUE,TRUE,FALSE)</f>
        <v>0</v>
      </c>
    </row>
    <row r="605" spans="1:2" x14ac:dyDescent="0.3">
      <c r="A605">
        <v>0</v>
      </c>
      <c r="B605" t="b" cm="1">
        <f t="array" ref="B605">_xlfn.IFS(A605=0,FALSE,A605=A604,TRUE,TRUE,FALSE)</f>
        <v>0</v>
      </c>
    </row>
    <row r="606" spans="1:2" x14ac:dyDescent="0.3">
      <c r="A606">
        <v>0</v>
      </c>
      <c r="B606" t="b" cm="1">
        <f t="array" ref="B606">_xlfn.IFS(A606=0,FALSE,A606=A605,TRUE,TRUE,FALSE)</f>
        <v>0</v>
      </c>
    </row>
    <row r="607" spans="1:2" x14ac:dyDescent="0.3">
      <c r="A607">
        <v>0</v>
      </c>
      <c r="B607" t="b" cm="1">
        <f t="array" ref="B607">_xlfn.IFS(A607=0,FALSE,A607=A606,TRUE,TRUE,FALSE)</f>
        <v>0</v>
      </c>
    </row>
    <row r="608" spans="1:2" x14ac:dyDescent="0.3">
      <c r="A608">
        <v>0</v>
      </c>
      <c r="B608" t="b" cm="1">
        <f t="array" ref="B608">_xlfn.IFS(A608=0,FALSE,A608=A607,TRUE,TRUE,FALSE)</f>
        <v>0</v>
      </c>
    </row>
    <row r="609" spans="1:2" x14ac:dyDescent="0.3">
      <c r="A609">
        <v>0</v>
      </c>
      <c r="B609" t="b" cm="1">
        <f t="array" ref="B609">_xlfn.IFS(A609=0,FALSE,A609=A608,TRUE,TRUE,FALSE)</f>
        <v>0</v>
      </c>
    </row>
    <row r="610" spans="1:2" x14ac:dyDescent="0.3">
      <c r="A610">
        <v>0</v>
      </c>
      <c r="B610" t="b" cm="1">
        <f t="array" ref="B610">_xlfn.IFS(A610=0,FALSE,A610=A609,TRUE,TRUE,FALSE)</f>
        <v>0</v>
      </c>
    </row>
    <row r="611" spans="1:2" x14ac:dyDescent="0.3">
      <c r="A611">
        <v>0</v>
      </c>
      <c r="B611" t="b" cm="1">
        <f t="array" ref="B611">_xlfn.IFS(A611=0,FALSE,A611=A610,TRUE,TRUE,FALSE)</f>
        <v>0</v>
      </c>
    </row>
    <row r="612" spans="1:2" x14ac:dyDescent="0.3">
      <c r="A612">
        <v>0</v>
      </c>
      <c r="B612" t="b" cm="1">
        <f t="array" ref="B612">_xlfn.IFS(A612=0,FALSE,A612=A611,TRUE,TRUE,FALSE)</f>
        <v>0</v>
      </c>
    </row>
    <row r="613" spans="1:2" x14ac:dyDescent="0.3">
      <c r="A613">
        <v>0</v>
      </c>
      <c r="B613" t="b" cm="1">
        <f t="array" ref="B613">_xlfn.IFS(A613=0,FALSE,A613=A612,TRUE,TRUE,FALSE)</f>
        <v>0</v>
      </c>
    </row>
    <row r="614" spans="1:2" x14ac:dyDescent="0.3">
      <c r="A614">
        <v>0</v>
      </c>
      <c r="B614" t="b" cm="1">
        <f t="array" ref="B614">_xlfn.IFS(A614=0,FALSE,A614=A613,TRUE,TRUE,FALSE)</f>
        <v>0</v>
      </c>
    </row>
    <row r="615" spans="1:2" x14ac:dyDescent="0.3">
      <c r="A615">
        <v>0</v>
      </c>
      <c r="B615" t="b" cm="1">
        <f t="array" ref="B615">_xlfn.IFS(A615=0,FALSE,A615=A614,TRUE,TRUE,FALSE)</f>
        <v>0</v>
      </c>
    </row>
    <row r="616" spans="1:2" x14ac:dyDescent="0.3">
      <c r="A616">
        <v>0</v>
      </c>
      <c r="B616" t="b" cm="1">
        <f t="array" ref="B616">_xlfn.IFS(A616=0,FALSE,A616=A615,TRUE,TRUE,FALSE)</f>
        <v>0</v>
      </c>
    </row>
    <row r="617" spans="1:2" x14ac:dyDescent="0.3">
      <c r="A617">
        <v>0</v>
      </c>
      <c r="B617" t="b" cm="1">
        <f t="array" ref="B617">_xlfn.IFS(A617=0,FALSE,A617=A616,TRUE,TRUE,FALSE)</f>
        <v>0</v>
      </c>
    </row>
    <row r="618" spans="1:2" x14ac:dyDescent="0.3">
      <c r="A618">
        <v>0</v>
      </c>
      <c r="B618" t="b" cm="1">
        <f t="array" ref="B618">_xlfn.IFS(A618=0,FALSE,A618=A617,TRUE,TRUE,FALSE)</f>
        <v>0</v>
      </c>
    </row>
    <row r="619" spans="1:2" x14ac:dyDescent="0.3">
      <c r="A619">
        <v>0</v>
      </c>
      <c r="B619" t="b" cm="1">
        <f t="array" ref="B619">_xlfn.IFS(A619=0,FALSE,A619=A618,TRUE,TRUE,FALSE)</f>
        <v>0</v>
      </c>
    </row>
    <row r="620" spans="1:2" x14ac:dyDescent="0.3">
      <c r="A620">
        <v>0</v>
      </c>
      <c r="B620" t="b" cm="1">
        <f t="array" ref="B620">_xlfn.IFS(A620=0,FALSE,A620=A619,TRUE,TRUE,FALSE)</f>
        <v>0</v>
      </c>
    </row>
    <row r="621" spans="1:2" x14ac:dyDescent="0.3">
      <c r="A621">
        <v>0</v>
      </c>
      <c r="B621" t="b" cm="1">
        <f t="array" ref="B621">_xlfn.IFS(A621=0,FALSE,A621=A620,TRUE,TRUE,FALSE)</f>
        <v>0</v>
      </c>
    </row>
    <row r="622" spans="1:2" x14ac:dyDescent="0.3">
      <c r="A622">
        <v>0</v>
      </c>
      <c r="B622" t="b" cm="1">
        <f t="array" ref="B622">_xlfn.IFS(A622=0,FALSE,A622=A621,TRUE,TRUE,FALSE)</f>
        <v>0</v>
      </c>
    </row>
    <row r="623" spans="1:2" x14ac:dyDescent="0.3">
      <c r="A623">
        <v>0</v>
      </c>
      <c r="B623" t="b" cm="1">
        <f t="array" ref="B623">_xlfn.IFS(A623=0,FALSE,A623=A622,TRUE,TRUE,FALSE)</f>
        <v>0</v>
      </c>
    </row>
    <row r="624" spans="1:2" x14ac:dyDescent="0.3">
      <c r="A624">
        <v>0</v>
      </c>
      <c r="B624" t="b" cm="1">
        <f t="array" ref="B624">_xlfn.IFS(A624=0,FALSE,A624=A623,TRUE,TRUE,FALSE)</f>
        <v>0</v>
      </c>
    </row>
    <row r="625" spans="1:2" x14ac:dyDescent="0.3">
      <c r="A625">
        <v>0</v>
      </c>
      <c r="B625" t="b" cm="1">
        <f t="array" ref="B625">_xlfn.IFS(A625=0,FALSE,A625=A624,TRUE,TRUE,FALSE)</f>
        <v>0</v>
      </c>
    </row>
    <row r="626" spans="1:2" x14ac:dyDescent="0.3">
      <c r="A626">
        <v>0</v>
      </c>
      <c r="B626" t="b" cm="1">
        <f t="array" ref="B626">_xlfn.IFS(A626=0,FALSE,A626=A625,TRUE,TRUE,FALSE)</f>
        <v>0</v>
      </c>
    </row>
    <row r="627" spans="1:2" x14ac:dyDescent="0.3">
      <c r="A627">
        <v>0</v>
      </c>
      <c r="B627" t="b" cm="1">
        <f t="array" ref="B627">_xlfn.IFS(A627=0,FALSE,A627=A626,TRUE,TRUE,FALSE)</f>
        <v>0</v>
      </c>
    </row>
    <row r="628" spans="1:2" x14ac:dyDescent="0.3">
      <c r="A628">
        <v>0</v>
      </c>
      <c r="B628" t="b" cm="1">
        <f t="array" ref="B628">_xlfn.IFS(A628=0,FALSE,A628=A627,TRUE,TRUE,FALSE)</f>
        <v>0</v>
      </c>
    </row>
    <row r="629" spans="1:2" x14ac:dyDescent="0.3">
      <c r="A629">
        <v>0</v>
      </c>
      <c r="B629" t="b" cm="1">
        <f t="array" ref="B629">_xlfn.IFS(A629=0,FALSE,A629=A628,TRUE,TRUE,FALSE)</f>
        <v>0</v>
      </c>
    </row>
    <row r="630" spans="1:2" x14ac:dyDescent="0.3">
      <c r="A630">
        <v>0</v>
      </c>
      <c r="B630" t="b" cm="1">
        <f t="array" ref="B630">_xlfn.IFS(A630=0,FALSE,A630=A629,TRUE,TRUE,FALSE)</f>
        <v>0</v>
      </c>
    </row>
    <row r="631" spans="1:2" x14ac:dyDescent="0.3">
      <c r="A631">
        <v>0</v>
      </c>
      <c r="B631" t="b" cm="1">
        <f t="array" ref="B631">_xlfn.IFS(A631=0,FALSE,A631=A630,TRUE,TRUE,FALSE)</f>
        <v>0</v>
      </c>
    </row>
    <row r="632" spans="1:2" x14ac:dyDescent="0.3">
      <c r="A632">
        <v>0</v>
      </c>
      <c r="B632" t="b" cm="1">
        <f t="array" ref="B632">_xlfn.IFS(A632=0,FALSE,A632=A631,TRUE,TRUE,FALSE)</f>
        <v>0</v>
      </c>
    </row>
    <row r="633" spans="1:2" x14ac:dyDescent="0.3">
      <c r="A633">
        <v>0</v>
      </c>
      <c r="B633" t="b" cm="1">
        <f t="array" ref="B633">_xlfn.IFS(A633=0,FALSE,A633=A632,TRUE,TRUE,FALSE)</f>
        <v>0</v>
      </c>
    </row>
    <row r="634" spans="1:2" x14ac:dyDescent="0.3">
      <c r="A634">
        <v>0</v>
      </c>
      <c r="B634" t="b" cm="1">
        <f t="array" ref="B634">_xlfn.IFS(A634=0,FALSE,A634=A633,TRUE,TRUE,FALSE)</f>
        <v>0</v>
      </c>
    </row>
    <row r="635" spans="1:2" x14ac:dyDescent="0.3">
      <c r="A635">
        <v>0</v>
      </c>
      <c r="B635" t="b" cm="1">
        <f t="array" ref="B635">_xlfn.IFS(A635=0,FALSE,A635=A634,TRUE,TRUE,FALSE)</f>
        <v>0</v>
      </c>
    </row>
    <row r="636" spans="1:2" x14ac:dyDescent="0.3">
      <c r="A636">
        <v>0</v>
      </c>
      <c r="B636" t="b" cm="1">
        <f t="array" ref="B636">_xlfn.IFS(A636=0,FALSE,A636=A635,TRUE,TRUE,FALSE)</f>
        <v>0</v>
      </c>
    </row>
    <row r="637" spans="1:2" x14ac:dyDescent="0.3">
      <c r="A637">
        <v>0</v>
      </c>
      <c r="B637" t="b" cm="1">
        <f t="array" ref="B637">_xlfn.IFS(A637=0,FALSE,A637=A636,TRUE,TRUE,FALSE)</f>
        <v>0</v>
      </c>
    </row>
    <row r="638" spans="1:2" x14ac:dyDescent="0.3">
      <c r="A638">
        <v>0</v>
      </c>
      <c r="B638" t="b" cm="1">
        <f t="array" ref="B638">_xlfn.IFS(A638=0,FALSE,A638=A637,TRUE,TRUE,FALSE)</f>
        <v>0</v>
      </c>
    </row>
    <row r="639" spans="1:2" x14ac:dyDescent="0.3">
      <c r="A639">
        <v>0</v>
      </c>
      <c r="B639" t="b" cm="1">
        <f t="array" ref="B639">_xlfn.IFS(A639=0,FALSE,A639=A638,TRUE,TRUE,FALSE)</f>
        <v>0</v>
      </c>
    </row>
    <row r="640" spans="1:2" x14ac:dyDescent="0.3">
      <c r="A640">
        <v>0</v>
      </c>
      <c r="B640" t="b" cm="1">
        <f t="array" ref="B640">_xlfn.IFS(A640=0,FALSE,A640=A639,TRUE,TRUE,FALSE)</f>
        <v>0</v>
      </c>
    </row>
    <row r="641" spans="1:2" x14ac:dyDescent="0.3">
      <c r="A641">
        <v>0</v>
      </c>
      <c r="B641" t="b" cm="1">
        <f t="array" ref="B641">_xlfn.IFS(A641=0,FALSE,A641=A640,TRUE,TRUE,FALSE)</f>
        <v>0</v>
      </c>
    </row>
    <row r="642" spans="1:2" x14ac:dyDescent="0.3">
      <c r="A642">
        <v>0</v>
      </c>
      <c r="B642" t="b" cm="1">
        <f t="array" ref="B642">_xlfn.IFS(A642=0,FALSE,A642=A641,TRUE,TRUE,FALSE)</f>
        <v>0</v>
      </c>
    </row>
    <row r="643" spans="1:2" x14ac:dyDescent="0.3">
      <c r="A643">
        <v>0</v>
      </c>
      <c r="B643" t="b" cm="1">
        <f t="array" ref="B643">_xlfn.IFS(A643=0,FALSE,A643=A642,TRUE,TRUE,FALSE)</f>
        <v>0</v>
      </c>
    </row>
    <row r="644" spans="1:2" x14ac:dyDescent="0.3">
      <c r="A644">
        <v>0</v>
      </c>
      <c r="B644" t="b" cm="1">
        <f t="array" ref="B644">_xlfn.IFS(A644=0,FALSE,A644=A643,TRUE,TRUE,FALSE)</f>
        <v>0</v>
      </c>
    </row>
    <row r="645" spans="1:2" x14ac:dyDescent="0.3">
      <c r="A645">
        <v>0</v>
      </c>
      <c r="B645" t="b" cm="1">
        <f t="array" ref="B645">_xlfn.IFS(A645=0,FALSE,A645=A644,TRUE,TRUE,FALSE)</f>
        <v>0</v>
      </c>
    </row>
    <row r="646" spans="1:2" x14ac:dyDescent="0.3">
      <c r="A646">
        <v>0</v>
      </c>
      <c r="B646" t="b" cm="1">
        <f t="array" ref="B646">_xlfn.IFS(A646=0,FALSE,A646=A645,TRUE,TRUE,FALSE)</f>
        <v>0</v>
      </c>
    </row>
    <row r="647" spans="1:2" x14ac:dyDescent="0.3">
      <c r="A647">
        <v>0</v>
      </c>
      <c r="B647" t="b" cm="1">
        <f t="array" ref="B647">_xlfn.IFS(A647=0,FALSE,A647=A646,TRUE,TRUE,FALSE)</f>
        <v>0</v>
      </c>
    </row>
    <row r="648" spans="1:2" x14ac:dyDescent="0.3">
      <c r="A648">
        <v>0</v>
      </c>
      <c r="B648" t="b" cm="1">
        <f t="array" ref="B648">_xlfn.IFS(A648=0,FALSE,A648=A647,TRUE,TRUE,FALSE)</f>
        <v>0</v>
      </c>
    </row>
    <row r="649" spans="1:2" x14ac:dyDescent="0.3">
      <c r="A649">
        <v>0</v>
      </c>
      <c r="B649" t="b" cm="1">
        <f t="array" ref="B649">_xlfn.IFS(A649=0,FALSE,A649=A648,TRUE,TRUE,FALSE)</f>
        <v>0</v>
      </c>
    </row>
    <row r="650" spans="1:2" x14ac:dyDescent="0.3">
      <c r="A650">
        <v>0</v>
      </c>
      <c r="B650" t="b" cm="1">
        <f t="array" ref="B650">_xlfn.IFS(A650=0,FALSE,A650=A649,TRUE,TRUE,FALSE)</f>
        <v>0</v>
      </c>
    </row>
    <row r="651" spans="1:2" x14ac:dyDescent="0.3">
      <c r="A651">
        <v>0</v>
      </c>
      <c r="B651" t="b" cm="1">
        <f t="array" ref="B651">_xlfn.IFS(A651=0,FALSE,A651=A650,TRUE,TRUE,FALSE)</f>
        <v>0</v>
      </c>
    </row>
    <row r="652" spans="1:2" x14ac:dyDescent="0.3">
      <c r="A652">
        <v>0</v>
      </c>
      <c r="B652" t="b" cm="1">
        <f t="array" ref="B652">_xlfn.IFS(A652=0,FALSE,A652=A651,TRUE,TRUE,FALSE)</f>
        <v>0</v>
      </c>
    </row>
    <row r="653" spans="1:2" x14ac:dyDescent="0.3">
      <c r="A653">
        <v>0</v>
      </c>
      <c r="B653" t="b" cm="1">
        <f t="array" ref="B653">_xlfn.IFS(A653=0,FALSE,A653=A652,TRUE,TRUE,FALSE)</f>
        <v>0</v>
      </c>
    </row>
    <row r="654" spans="1:2" x14ac:dyDescent="0.3">
      <c r="A654">
        <v>0</v>
      </c>
      <c r="B654" t="b" cm="1">
        <f t="array" ref="B654">_xlfn.IFS(A654=0,FALSE,A654=A653,TRUE,TRUE,FALSE)</f>
        <v>0</v>
      </c>
    </row>
    <row r="655" spans="1:2" x14ac:dyDescent="0.3">
      <c r="A655">
        <v>0</v>
      </c>
      <c r="B655" t="b" cm="1">
        <f t="array" ref="B655">_xlfn.IFS(A655=0,FALSE,A655=A654,TRUE,TRUE,FALSE)</f>
        <v>0</v>
      </c>
    </row>
    <row r="656" spans="1:2" x14ac:dyDescent="0.3">
      <c r="A656">
        <v>0</v>
      </c>
      <c r="B656" t="b" cm="1">
        <f t="array" ref="B656">_xlfn.IFS(A656=0,FALSE,A656=A655,TRUE,TRUE,FALSE)</f>
        <v>0</v>
      </c>
    </row>
    <row r="657" spans="1:2" x14ac:dyDescent="0.3">
      <c r="A657">
        <v>0</v>
      </c>
      <c r="B657" t="b" cm="1">
        <f t="array" ref="B657">_xlfn.IFS(A657=0,FALSE,A657=A656,TRUE,TRUE,FALSE)</f>
        <v>0</v>
      </c>
    </row>
    <row r="658" spans="1:2" x14ac:dyDescent="0.3">
      <c r="A658">
        <v>0</v>
      </c>
      <c r="B658" t="b" cm="1">
        <f t="array" ref="B658">_xlfn.IFS(A658=0,FALSE,A658=A657,TRUE,TRUE,FALSE)</f>
        <v>0</v>
      </c>
    </row>
    <row r="659" spans="1:2" x14ac:dyDescent="0.3">
      <c r="A659">
        <v>0</v>
      </c>
      <c r="B659" t="b" cm="1">
        <f t="array" ref="B659">_xlfn.IFS(A659=0,FALSE,A659=A658,TRUE,TRUE,FALSE)</f>
        <v>0</v>
      </c>
    </row>
    <row r="660" spans="1:2" x14ac:dyDescent="0.3">
      <c r="A660">
        <v>0</v>
      </c>
      <c r="B660" t="b" cm="1">
        <f t="array" ref="B660">_xlfn.IFS(A660=0,FALSE,A660=A659,TRUE,TRUE,FALSE)</f>
        <v>0</v>
      </c>
    </row>
    <row r="661" spans="1:2" x14ac:dyDescent="0.3">
      <c r="A661">
        <v>0</v>
      </c>
      <c r="B661" t="b" cm="1">
        <f t="array" ref="B661">_xlfn.IFS(A661=0,FALSE,A661=A660,TRUE,TRUE,FALSE)</f>
        <v>0</v>
      </c>
    </row>
    <row r="662" spans="1:2" x14ac:dyDescent="0.3">
      <c r="A662">
        <v>0</v>
      </c>
      <c r="B662" t="b" cm="1">
        <f t="array" ref="B662">_xlfn.IFS(A662=0,FALSE,A662=A661,TRUE,TRUE,FALSE)</f>
        <v>0</v>
      </c>
    </row>
    <row r="663" spans="1:2" x14ac:dyDescent="0.3">
      <c r="A663">
        <v>0</v>
      </c>
      <c r="B663" t="b" cm="1">
        <f t="array" ref="B663">_xlfn.IFS(A663=0,FALSE,A663=A662,TRUE,TRUE,FALSE)</f>
        <v>0</v>
      </c>
    </row>
    <row r="664" spans="1:2" x14ac:dyDescent="0.3">
      <c r="A664">
        <v>0</v>
      </c>
      <c r="B664" t="b" cm="1">
        <f t="array" ref="B664">_xlfn.IFS(A664=0,FALSE,A664=A663,TRUE,TRUE,FALSE)</f>
        <v>0</v>
      </c>
    </row>
    <row r="665" spans="1:2" x14ac:dyDescent="0.3">
      <c r="A665">
        <v>0</v>
      </c>
      <c r="B665" t="b" cm="1">
        <f t="array" ref="B665">_xlfn.IFS(A665=0,FALSE,A665=A664,TRUE,TRUE,FALSE)</f>
        <v>0</v>
      </c>
    </row>
    <row r="666" spans="1:2" x14ac:dyDescent="0.3">
      <c r="A666">
        <v>0</v>
      </c>
      <c r="B666" t="b" cm="1">
        <f t="array" ref="B666">_xlfn.IFS(A666=0,FALSE,A666=A665,TRUE,TRUE,FALSE)</f>
        <v>0</v>
      </c>
    </row>
    <row r="667" spans="1:2" x14ac:dyDescent="0.3">
      <c r="A667">
        <v>0</v>
      </c>
      <c r="B667" t="b" cm="1">
        <f t="array" ref="B667">_xlfn.IFS(A667=0,FALSE,A667=A666,TRUE,TRUE,FALSE)</f>
        <v>0</v>
      </c>
    </row>
    <row r="668" spans="1:2" x14ac:dyDescent="0.3">
      <c r="A668">
        <v>0</v>
      </c>
      <c r="B668" t="b" cm="1">
        <f t="array" ref="B668">_xlfn.IFS(A668=0,FALSE,A668=A667,TRUE,TRUE,FALSE)</f>
        <v>0</v>
      </c>
    </row>
    <row r="669" spans="1:2" x14ac:dyDescent="0.3">
      <c r="A669">
        <v>0</v>
      </c>
      <c r="B669" t="b" cm="1">
        <f t="array" ref="B669">_xlfn.IFS(A669=0,FALSE,A669=A668,TRUE,TRUE,FALSE)</f>
        <v>0</v>
      </c>
    </row>
    <row r="670" spans="1:2" x14ac:dyDescent="0.3">
      <c r="A670">
        <v>0</v>
      </c>
      <c r="B670" t="b" cm="1">
        <f t="array" ref="B670">_xlfn.IFS(A670=0,FALSE,A670=A669,TRUE,TRUE,FALSE)</f>
        <v>0</v>
      </c>
    </row>
    <row r="671" spans="1:2" x14ac:dyDescent="0.3">
      <c r="A671">
        <v>0</v>
      </c>
      <c r="B671" t="b" cm="1">
        <f t="array" ref="B671">_xlfn.IFS(A671=0,FALSE,A671=A670,TRUE,TRUE,FALSE)</f>
        <v>0</v>
      </c>
    </row>
    <row r="672" spans="1:2" x14ac:dyDescent="0.3">
      <c r="A672">
        <v>0</v>
      </c>
      <c r="B672" t="b" cm="1">
        <f t="array" ref="B672">_xlfn.IFS(A672=0,FALSE,A672=A671,TRUE,TRUE,FALSE)</f>
        <v>0</v>
      </c>
    </row>
    <row r="673" spans="1:2" x14ac:dyDescent="0.3">
      <c r="A673">
        <v>0</v>
      </c>
      <c r="B673" t="b" cm="1">
        <f t="array" ref="B673">_xlfn.IFS(A673=0,FALSE,A673=A672,TRUE,TRUE,FALSE)</f>
        <v>0</v>
      </c>
    </row>
    <row r="674" spans="1:2" x14ac:dyDescent="0.3">
      <c r="A674">
        <v>0</v>
      </c>
      <c r="B674" t="b" cm="1">
        <f t="array" ref="B674">_xlfn.IFS(A674=0,FALSE,A674=A673,TRUE,TRUE,FALSE)</f>
        <v>0</v>
      </c>
    </row>
    <row r="675" spans="1:2" x14ac:dyDescent="0.3">
      <c r="A675">
        <v>0</v>
      </c>
      <c r="B675" t="b" cm="1">
        <f t="array" ref="B675">_xlfn.IFS(A675=0,FALSE,A675=A674,TRUE,TRUE,FALSE)</f>
        <v>0</v>
      </c>
    </row>
    <row r="676" spans="1:2" x14ac:dyDescent="0.3">
      <c r="A676">
        <v>0</v>
      </c>
      <c r="B676" t="b" cm="1">
        <f t="array" ref="B676">_xlfn.IFS(A676=0,FALSE,A676=A675,TRUE,TRUE,FALSE)</f>
        <v>0</v>
      </c>
    </row>
    <row r="677" spans="1:2" x14ac:dyDescent="0.3">
      <c r="A677">
        <v>0</v>
      </c>
      <c r="B677" t="b" cm="1">
        <f t="array" ref="B677">_xlfn.IFS(A677=0,FALSE,A677=A676,TRUE,TRUE,FALSE)</f>
        <v>0</v>
      </c>
    </row>
    <row r="678" spans="1:2" x14ac:dyDescent="0.3">
      <c r="A678">
        <v>0</v>
      </c>
      <c r="B678" t="b" cm="1">
        <f t="array" ref="B678">_xlfn.IFS(A678=0,FALSE,A678=A677,TRUE,TRUE,FALSE)</f>
        <v>0</v>
      </c>
    </row>
    <row r="679" spans="1:2" x14ac:dyDescent="0.3">
      <c r="A679">
        <v>0</v>
      </c>
      <c r="B679" t="b" cm="1">
        <f t="array" ref="B679">_xlfn.IFS(A679=0,FALSE,A679=A678,TRUE,TRUE,FALSE)</f>
        <v>0</v>
      </c>
    </row>
    <row r="680" spans="1:2" x14ac:dyDescent="0.3">
      <c r="A680">
        <v>0</v>
      </c>
      <c r="B680" t="b" cm="1">
        <f t="array" ref="B680">_xlfn.IFS(A680=0,FALSE,A680=A679,TRUE,TRUE,FALSE)</f>
        <v>0</v>
      </c>
    </row>
    <row r="681" spans="1:2" x14ac:dyDescent="0.3">
      <c r="A681">
        <v>0</v>
      </c>
      <c r="B681" t="b" cm="1">
        <f t="array" ref="B681">_xlfn.IFS(A681=0,FALSE,A681=A680,TRUE,TRUE,FALSE)</f>
        <v>0</v>
      </c>
    </row>
    <row r="682" spans="1:2" x14ac:dyDescent="0.3">
      <c r="A682">
        <v>0</v>
      </c>
      <c r="B682" t="b" cm="1">
        <f t="array" ref="B682">_xlfn.IFS(A682=0,FALSE,A682=A681,TRUE,TRUE,FALSE)</f>
        <v>0</v>
      </c>
    </row>
    <row r="683" spans="1:2" x14ac:dyDescent="0.3">
      <c r="A683">
        <v>0</v>
      </c>
      <c r="B683" t="b" cm="1">
        <f t="array" ref="B683">_xlfn.IFS(A683=0,FALSE,A683=A682,TRUE,TRUE,FALSE)</f>
        <v>0</v>
      </c>
    </row>
    <row r="684" spans="1:2" x14ac:dyDescent="0.3">
      <c r="A684">
        <v>0</v>
      </c>
      <c r="B684" t="b" cm="1">
        <f t="array" ref="B684">_xlfn.IFS(A684=0,FALSE,A684=A683,TRUE,TRUE,FALSE)</f>
        <v>0</v>
      </c>
    </row>
    <row r="685" spans="1:2" x14ac:dyDescent="0.3">
      <c r="A685">
        <v>0</v>
      </c>
      <c r="B685" t="b" cm="1">
        <f t="array" ref="B685">_xlfn.IFS(A685=0,FALSE,A685=A684,TRUE,TRUE,FALSE)</f>
        <v>0</v>
      </c>
    </row>
    <row r="686" spans="1:2" x14ac:dyDescent="0.3">
      <c r="A686">
        <v>0</v>
      </c>
      <c r="B686" t="b" cm="1">
        <f t="array" ref="B686">_xlfn.IFS(A686=0,FALSE,A686=A685,TRUE,TRUE,FALSE)</f>
        <v>0</v>
      </c>
    </row>
    <row r="687" spans="1:2" x14ac:dyDescent="0.3">
      <c r="A687">
        <v>0</v>
      </c>
      <c r="B687" t="b" cm="1">
        <f t="array" ref="B687">_xlfn.IFS(A687=0,FALSE,A687=A686,TRUE,TRUE,FALSE)</f>
        <v>0</v>
      </c>
    </row>
    <row r="688" spans="1:2" x14ac:dyDescent="0.3">
      <c r="A688">
        <v>0</v>
      </c>
      <c r="B688" t="b" cm="1">
        <f t="array" ref="B688">_xlfn.IFS(A688=0,FALSE,A688=A687,TRUE,TRUE,FALSE)</f>
        <v>0</v>
      </c>
    </row>
    <row r="689" spans="1:2" x14ac:dyDescent="0.3">
      <c r="A689">
        <v>0</v>
      </c>
      <c r="B689" t="b" cm="1">
        <f t="array" ref="B689">_xlfn.IFS(A689=0,FALSE,A689=A688,TRUE,TRUE,FALSE)</f>
        <v>0</v>
      </c>
    </row>
    <row r="690" spans="1:2" x14ac:dyDescent="0.3">
      <c r="A690">
        <v>0</v>
      </c>
      <c r="B690" t="b" cm="1">
        <f t="array" ref="B690">_xlfn.IFS(A690=0,FALSE,A690=A689,TRUE,TRUE,FALSE)</f>
        <v>0</v>
      </c>
    </row>
    <row r="691" spans="1:2" x14ac:dyDescent="0.3">
      <c r="A691">
        <v>0</v>
      </c>
      <c r="B691" t="b" cm="1">
        <f t="array" ref="B691">_xlfn.IFS(A691=0,FALSE,A691=A690,TRUE,TRUE,FALSE)</f>
        <v>0</v>
      </c>
    </row>
    <row r="692" spans="1:2" x14ac:dyDescent="0.3">
      <c r="A692">
        <v>0</v>
      </c>
      <c r="B692" t="b" cm="1">
        <f t="array" ref="B692">_xlfn.IFS(A692=0,FALSE,A692=A691,TRUE,TRUE,FALSE)</f>
        <v>0</v>
      </c>
    </row>
    <row r="693" spans="1:2" x14ac:dyDescent="0.3">
      <c r="A693">
        <v>0</v>
      </c>
      <c r="B693" t="b" cm="1">
        <f t="array" ref="B693">_xlfn.IFS(A693=0,FALSE,A693=A692,TRUE,TRUE,FALSE)</f>
        <v>0</v>
      </c>
    </row>
    <row r="694" spans="1:2" x14ac:dyDescent="0.3">
      <c r="A694">
        <v>0</v>
      </c>
      <c r="B694" t="b" cm="1">
        <f t="array" ref="B694">_xlfn.IFS(A694=0,FALSE,A694=A693,TRUE,TRUE,FALSE)</f>
        <v>0</v>
      </c>
    </row>
    <row r="695" spans="1:2" x14ac:dyDescent="0.3">
      <c r="A695">
        <v>0</v>
      </c>
      <c r="B695" t="b" cm="1">
        <f t="array" ref="B695">_xlfn.IFS(A695=0,FALSE,A695=A694,TRUE,TRUE,FALSE)</f>
        <v>0</v>
      </c>
    </row>
    <row r="696" spans="1:2" x14ac:dyDescent="0.3">
      <c r="A696">
        <v>0</v>
      </c>
      <c r="B696" t="b" cm="1">
        <f t="array" ref="B696">_xlfn.IFS(A696=0,FALSE,A696=A695,TRUE,TRUE,FALSE)</f>
        <v>0</v>
      </c>
    </row>
    <row r="697" spans="1:2" x14ac:dyDescent="0.3">
      <c r="A697">
        <v>0</v>
      </c>
      <c r="B697" t="b" cm="1">
        <f t="array" ref="B697">_xlfn.IFS(A697=0,FALSE,A697=A696,TRUE,TRUE,FALSE)</f>
        <v>0</v>
      </c>
    </row>
    <row r="698" spans="1:2" x14ac:dyDescent="0.3">
      <c r="A698">
        <v>0</v>
      </c>
      <c r="B698" t="b" cm="1">
        <f t="array" ref="B698">_xlfn.IFS(A698=0,FALSE,A698=A697,TRUE,TRUE,FALSE)</f>
        <v>0</v>
      </c>
    </row>
    <row r="699" spans="1:2" x14ac:dyDescent="0.3">
      <c r="A699">
        <v>0</v>
      </c>
      <c r="B699" t="b" cm="1">
        <f t="array" ref="B699">_xlfn.IFS(A699=0,FALSE,A699=A698,TRUE,TRUE,FALSE)</f>
        <v>0</v>
      </c>
    </row>
    <row r="700" spans="1:2" x14ac:dyDescent="0.3">
      <c r="A700">
        <v>0</v>
      </c>
      <c r="B700" t="b" cm="1">
        <f t="array" ref="B700">_xlfn.IFS(A700=0,FALSE,A700=A699,TRUE,TRUE,FALSE)</f>
        <v>0</v>
      </c>
    </row>
    <row r="701" spans="1:2" x14ac:dyDescent="0.3">
      <c r="A701">
        <v>0</v>
      </c>
      <c r="B701" t="b" cm="1">
        <f t="array" ref="B701">_xlfn.IFS(A701=0,FALSE,A701=A700,TRUE,TRUE,FALSE)</f>
        <v>0</v>
      </c>
    </row>
    <row r="702" spans="1:2" x14ac:dyDescent="0.3">
      <c r="A702">
        <v>0</v>
      </c>
      <c r="B702" t="b" cm="1">
        <f t="array" ref="B702">_xlfn.IFS(A702=0,FALSE,A702=A701,TRUE,TRUE,FALSE)</f>
        <v>0</v>
      </c>
    </row>
    <row r="703" spans="1:2" x14ac:dyDescent="0.3">
      <c r="A703">
        <v>0</v>
      </c>
      <c r="B703" t="b" cm="1">
        <f t="array" ref="B703">_xlfn.IFS(A703=0,FALSE,A703=A702,TRUE,TRUE,FALSE)</f>
        <v>0</v>
      </c>
    </row>
    <row r="704" spans="1:2" x14ac:dyDescent="0.3">
      <c r="A704">
        <v>0</v>
      </c>
      <c r="B704" t="b" cm="1">
        <f t="array" ref="B704">_xlfn.IFS(A704=0,FALSE,A704=A703,TRUE,TRUE,FALSE)</f>
        <v>0</v>
      </c>
    </row>
    <row r="705" spans="1:2" x14ac:dyDescent="0.3">
      <c r="A705">
        <v>0</v>
      </c>
      <c r="B705" t="b" cm="1">
        <f t="array" ref="B705">_xlfn.IFS(A705=0,FALSE,A705=A704,TRUE,TRUE,FALSE)</f>
        <v>0</v>
      </c>
    </row>
    <row r="706" spans="1:2" x14ac:dyDescent="0.3">
      <c r="A706">
        <v>0</v>
      </c>
      <c r="B706" t="b" cm="1">
        <f t="array" ref="B706">_xlfn.IFS(A706=0,FALSE,A706=A705,TRUE,TRUE,FALSE)</f>
        <v>0</v>
      </c>
    </row>
    <row r="707" spans="1:2" x14ac:dyDescent="0.3">
      <c r="A707">
        <v>0</v>
      </c>
      <c r="B707" t="b" cm="1">
        <f t="array" ref="B707">_xlfn.IFS(A707=0,FALSE,A707=A706,TRUE,TRUE,FALSE)</f>
        <v>0</v>
      </c>
    </row>
    <row r="708" spans="1:2" x14ac:dyDescent="0.3">
      <c r="A708">
        <v>0</v>
      </c>
      <c r="B708" t="b" cm="1">
        <f t="array" ref="B708">_xlfn.IFS(A708=0,FALSE,A708=A707,TRUE,TRUE,FALSE)</f>
        <v>0</v>
      </c>
    </row>
    <row r="709" spans="1:2" x14ac:dyDescent="0.3">
      <c r="A709">
        <v>0</v>
      </c>
      <c r="B709" t="b" cm="1">
        <f t="array" ref="B709">_xlfn.IFS(A709=0,FALSE,A709=A708,TRUE,TRUE,FALSE)</f>
        <v>0</v>
      </c>
    </row>
    <row r="710" spans="1:2" x14ac:dyDescent="0.3">
      <c r="A710">
        <v>0</v>
      </c>
      <c r="B710" t="b" cm="1">
        <f t="array" ref="B710">_xlfn.IFS(A710=0,FALSE,A710=A709,TRUE,TRUE,FALSE)</f>
        <v>0</v>
      </c>
    </row>
    <row r="711" spans="1:2" x14ac:dyDescent="0.3">
      <c r="A711">
        <v>0</v>
      </c>
      <c r="B711" t="b" cm="1">
        <f t="array" ref="B711">_xlfn.IFS(A711=0,FALSE,A711=A710,TRUE,TRUE,FALSE)</f>
        <v>0</v>
      </c>
    </row>
    <row r="712" spans="1:2" x14ac:dyDescent="0.3">
      <c r="A712">
        <v>0</v>
      </c>
      <c r="B712" t="b" cm="1">
        <f t="array" ref="B712">_xlfn.IFS(A712=0,FALSE,A712=A711,TRUE,TRUE,FALSE)</f>
        <v>0</v>
      </c>
    </row>
    <row r="713" spans="1:2" x14ac:dyDescent="0.3">
      <c r="A713">
        <v>0</v>
      </c>
      <c r="B713" t="b" cm="1">
        <f t="array" ref="B713">_xlfn.IFS(A713=0,FALSE,A713=A712,TRUE,TRUE,FALSE)</f>
        <v>0</v>
      </c>
    </row>
    <row r="714" spans="1:2" x14ac:dyDescent="0.3">
      <c r="A714">
        <v>0</v>
      </c>
      <c r="B714" t="b" cm="1">
        <f t="array" ref="B714">_xlfn.IFS(A714=0,FALSE,A714=A713,TRUE,TRUE,FALSE)</f>
        <v>0</v>
      </c>
    </row>
    <row r="715" spans="1:2" x14ac:dyDescent="0.3">
      <c r="A715">
        <v>0</v>
      </c>
      <c r="B715" t="b" cm="1">
        <f t="array" ref="B715">_xlfn.IFS(A715=0,FALSE,A715=A714,TRUE,TRUE,FALSE)</f>
        <v>0</v>
      </c>
    </row>
    <row r="716" spans="1:2" x14ac:dyDescent="0.3">
      <c r="A716">
        <v>0</v>
      </c>
      <c r="B716" t="b" cm="1">
        <f t="array" ref="B716">_xlfn.IFS(A716=0,FALSE,A716=A715,TRUE,TRUE,FALSE)</f>
        <v>0</v>
      </c>
    </row>
    <row r="717" spans="1:2" x14ac:dyDescent="0.3">
      <c r="A717">
        <v>0</v>
      </c>
      <c r="B717" t="b" cm="1">
        <f t="array" ref="B717">_xlfn.IFS(A717=0,FALSE,A717=A716,TRUE,TRUE,FALSE)</f>
        <v>0</v>
      </c>
    </row>
    <row r="718" spans="1:2" x14ac:dyDescent="0.3">
      <c r="A718">
        <v>0</v>
      </c>
      <c r="B718" t="b" cm="1">
        <f t="array" ref="B718">_xlfn.IFS(A718=0,FALSE,A718=A717,TRUE,TRUE,FALSE)</f>
        <v>0</v>
      </c>
    </row>
    <row r="719" spans="1:2" x14ac:dyDescent="0.3">
      <c r="A719">
        <v>0</v>
      </c>
      <c r="B719" t="b" cm="1">
        <f t="array" ref="B719">_xlfn.IFS(A719=0,FALSE,A719=A718,TRUE,TRUE,FALSE)</f>
        <v>0</v>
      </c>
    </row>
    <row r="720" spans="1:2" x14ac:dyDescent="0.3">
      <c r="A720">
        <v>0</v>
      </c>
      <c r="B720" t="b" cm="1">
        <f t="array" ref="B720">_xlfn.IFS(A720=0,FALSE,A720=A719,TRUE,TRUE,FALSE)</f>
        <v>0</v>
      </c>
    </row>
    <row r="721" spans="1:2" x14ac:dyDescent="0.3">
      <c r="A721">
        <v>0</v>
      </c>
      <c r="B721" t="b" cm="1">
        <f t="array" ref="B721">_xlfn.IFS(A721=0,FALSE,A721=A720,TRUE,TRUE,FALSE)</f>
        <v>0</v>
      </c>
    </row>
    <row r="722" spans="1:2" x14ac:dyDescent="0.3">
      <c r="A722">
        <v>0</v>
      </c>
      <c r="B722" t="b" cm="1">
        <f t="array" ref="B722">_xlfn.IFS(A722=0,FALSE,A722=A721,TRUE,TRUE,FALSE)</f>
        <v>0</v>
      </c>
    </row>
    <row r="723" spans="1:2" x14ac:dyDescent="0.3">
      <c r="A723">
        <v>0</v>
      </c>
      <c r="B723" t="b" cm="1">
        <f t="array" ref="B723">_xlfn.IFS(A723=0,FALSE,A723=A722,TRUE,TRUE,FALSE)</f>
        <v>0</v>
      </c>
    </row>
    <row r="724" spans="1:2" x14ac:dyDescent="0.3">
      <c r="A724">
        <v>0</v>
      </c>
      <c r="B724" t="b" cm="1">
        <f t="array" ref="B724">_xlfn.IFS(A724=0,FALSE,A724=A723,TRUE,TRUE,FALSE)</f>
        <v>0</v>
      </c>
    </row>
    <row r="725" spans="1:2" x14ac:dyDescent="0.3">
      <c r="A725">
        <v>0</v>
      </c>
      <c r="B725" t="b" cm="1">
        <f t="array" ref="B725">_xlfn.IFS(A725=0,FALSE,A725=A724,TRUE,TRUE,FALSE)</f>
        <v>0</v>
      </c>
    </row>
    <row r="726" spans="1:2" x14ac:dyDescent="0.3">
      <c r="A726">
        <v>0</v>
      </c>
      <c r="B726" t="b" cm="1">
        <f t="array" ref="B726">_xlfn.IFS(A726=0,FALSE,A726=A725,TRUE,TRUE,FALSE)</f>
        <v>0</v>
      </c>
    </row>
    <row r="727" spans="1:2" x14ac:dyDescent="0.3">
      <c r="A727">
        <v>0</v>
      </c>
      <c r="B727" t="b" cm="1">
        <f t="array" ref="B727">_xlfn.IFS(A727=0,FALSE,A727=A726,TRUE,TRUE,FALSE)</f>
        <v>0</v>
      </c>
    </row>
    <row r="728" spans="1:2" x14ac:dyDescent="0.3">
      <c r="A728">
        <v>0</v>
      </c>
      <c r="B728" t="b" cm="1">
        <f t="array" ref="B728">_xlfn.IFS(A728=0,FALSE,A728=A727,TRUE,TRUE,FALSE)</f>
        <v>0</v>
      </c>
    </row>
    <row r="729" spans="1:2" x14ac:dyDescent="0.3">
      <c r="A729">
        <v>0</v>
      </c>
      <c r="B729" t="b" cm="1">
        <f t="array" ref="B729">_xlfn.IFS(A729=0,FALSE,A729=A728,TRUE,TRUE,FALSE)</f>
        <v>0</v>
      </c>
    </row>
    <row r="730" spans="1:2" x14ac:dyDescent="0.3">
      <c r="A730">
        <v>0</v>
      </c>
      <c r="B730" t="b" cm="1">
        <f t="array" ref="B730">_xlfn.IFS(A730=0,FALSE,A730=A729,TRUE,TRUE,FALSE)</f>
        <v>0</v>
      </c>
    </row>
    <row r="731" spans="1:2" x14ac:dyDescent="0.3">
      <c r="A731">
        <v>0</v>
      </c>
      <c r="B731" t="b" cm="1">
        <f t="array" ref="B731">_xlfn.IFS(A731=0,FALSE,A731=A730,TRUE,TRUE,FALSE)</f>
        <v>0</v>
      </c>
    </row>
    <row r="732" spans="1:2" x14ac:dyDescent="0.3">
      <c r="A732">
        <v>0</v>
      </c>
      <c r="B732" t="b" cm="1">
        <f t="array" ref="B732">_xlfn.IFS(A732=0,FALSE,A732=A731,TRUE,TRUE,FALSE)</f>
        <v>0</v>
      </c>
    </row>
    <row r="733" spans="1:2" x14ac:dyDescent="0.3">
      <c r="A733">
        <v>0</v>
      </c>
      <c r="B733" t="b" cm="1">
        <f t="array" ref="B733">_xlfn.IFS(A733=0,FALSE,A733=A732,TRUE,TRUE,FALSE)</f>
        <v>0</v>
      </c>
    </row>
    <row r="734" spans="1:2" x14ac:dyDescent="0.3">
      <c r="A734">
        <v>0</v>
      </c>
      <c r="B734" t="b" cm="1">
        <f t="array" ref="B734">_xlfn.IFS(A734=0,FALSE,A734=A733,TRUE,TRUE,FALSE)</f>
        <v>0</v>
      </c>
    </row>
    <row r="735" spans="1:2" x14ac:dyDescent="0.3">
      <c r="A735">
        <v>0</v>
      </c>
      <c r="B735" t="b" cm="1">
        <f t="array" ref="B735">_xlfn.IFS(A735=0,FALSE,A735=A734,TRUE,TRUE,FALSE)</f>
        <v>0</v>
      </c>
    </row>
    <row r="736" spans="1:2" x14ac:dyDescent="0.3">
      <c r="A736">
        <v>0</v>
      </c>
      <c r="B736" t="b" cm="1">
        <f t="array" ref="B736">_xlfn.IFS(A736=0,FALSE,A736=A735,TRUE,TRUE,FALSE)</f>
        <v>0</v>
      </c>
    </row>
    <row r="737" spans="1:2" x14ac:dyDescent="0.3">
      <c r="A737">
        <v>0</v>
      </c>
      <c r="B737" t="b" cm="1">
        <f t="array" ref="B737">_xlfn.IFS(A737=0,FALSE,A737=A736,TRUE,TRUE,FALSE)</f>
        <v>0</v>
      </c>
    </row>
    <row r="738" spans="1:2" x14ac:dyDescent="0.3">
      <c r="A738">
        <v>0</v>
      </c>
      <c r="B738" t="b" cm="1">
        <f t="array" ref="B738">_xlfn.IFS(A738=0,FALSE,A738=A737,TRUE,TRUE,FALSE)</f>
        <v>0</v>
      </c>
    </row>
    <row r="739" spans="1:2" x14ac:dyDescent="0.3">
      <c r="A739">
        <v>0</v>
      </c>
      <c r="B739" t="b" cm="1">
        <f t="array" ref="B739">_xlfn.IFS(A739=0,FALSE,A739=A738,TRUE,TRUE,FALSE)</f>
        <v>0</v>
      </c>
    </row>
    <row r="740" spans="1:2" x14ac:dyDescent="0.3">
      <c r="A740">
        <v>0</v>
      </c>
      <c r="B740" t="b" cm="1">
        <f t="array" ref="B740">_xlfn.IFS(A740=0,FALSE,A740=A739,TRUE,TRUE,FALSE)</f>
        <v>0</v>
      </c>
    </row>
    <row r="741" spans="1:2" x14ac:dyDescent="0.3">
      <c r="A741">
        <v>0</v>
      </c>
      <c r="B741" t="b" cm="1">
        <f t="array" ref="B741">_xlfn.IFS(A741=0,FALSE,A741=A740,TRUE,TRUE,FALSE)</f>
        <v>0</v>
      </c>
    </row>
    <row r="742" spans="1:2" x14ac:dyDescent="0.3">
      <c r="A742">
        <v>0</v>
      </c>
      <c r="B742" t="b" cm="1">
        <f t="array" ref="B742">_xlfn.IFS(A742=0,FALSE,A742=A741,TRUE,TRUE,FALSE)</f>
        <v>0</v>
      </c>
    </row>
    <row r="743" spans="1:2" x14ac:dyDescent="0.3">
      <c r="A743">
        <v>0</v>
      </c>
      <c r="B743" t="b" cm="1">
        <f t="array" ref="B743">_xlfn.IFS(A743=0,FALSE,A743=A742,TRUE,TRUE,FALSE)</f>
        <v>0</v>
      </c>
    </row>
    <row r="744" spans="1:2" x14ac:dyDescent="0.3">
      <c r="A744">
        <v>0</v>
      </c>
      <c r="B744" t="b" cm="1">
        <f t="array" ref="B744">_xlfn.IFS(A744=0,FALSE,A744=A743,TRUE,TRUE,FALSE)</f>
        <v>0</v>
      </c>
    </row>
    <row r="745" spans="1:2" x14ac:dyDescent="0.3">
      <c r="A745">
        <v>0</v>
      </c>
      <c r="B745" t="b" cm="1">
        <f t="array" ref="B745">_xlfn.IFS(A745=0,FALSE,A745=A744,TRUE,TRUE,FALSE)</f>
        <v>0</v>
      </c>
    </row>
    <row r="746" spans="1:2" x14ac:dyDescent="0.3">
      <c r="A746">
        <v>0</v>
      </c>
      <c r="B746" t="b" cm="1">
        <f t="array" ref="B746">_xlfn.IFS(A746=0,FALSE,A746=A745,TRUE,TRUE,FALSE)</f>
        <v>0</v>
      </c>
    </row>
    <row r="747" spans="1:2" x14ac:dyDescent="0.3">
      <c r="A747">
        <v>0</v>
      </c>
      <c r="B747" t="b" cm="1">
        <f t="array" ref="B747">_xlfn.IFS(A747=0,FALSE,A747=A746,TRUE,TRUE,FALSE)</f>
        <v>0</v>
      </c>
    </row>
    <row r="748" spans="1:2" x14ac:dyDescent="0.3">
      <c r="A748">
        <v>0</v>
      </c>
      <c r="B748" t="b" cm="1">
        <f t="array" ref="B748">_xlfn.IFS(A748=0,FALSE,A748=A747,TRUE,TRUE,FALSE)</f>
        <v>0</v>
      </c>
    </row>
    <row r="749" spans="1:2" x14ac:dyDescent="0.3">
      <c r="A749">
        <v>0</v>
      </c>
      <c r="B749" t="b" cm="1">
        <f t="array" ref="B749">_xlfn.IFS(A749=0,FALSE,A749=A748,TRUE,TRUE,FALSE)</f>
        <v>0</v>
      </c>
    </row>
    <row r="750" spans="1:2" x14ac:dyDescent="0.3">
      <c r="A750">
        <v>0</v>
      </c>
      <c r="B750" t="b" cm="1">
        <f t="array" ref="B750">_xlfn.IFS(A750=0,FALSE,A750=A749,TRUE,TRUE,FALSE)</f>
        <v>0</v>
      </c>
    </row>
    <row r="751" spans="1:2" x14ac:dyDescent="0.3">
      <c r="A751">
        <v>0</v>
      </c>
      <c r="B751" t="b" cm="1">
        <f t="array" ref="B751">_xlfn.IFS(A751=0,FALSE,A751=A750,TRUE,TRUE,FALSE)</f>
        <v>0</v>
      </c>
    </row>
    <row r="752" spans="1:2" x14ac:dyDescent="0.3">
      <c r="A752">
        <v>0</v>
      </c>
      <c r="B752" t="b" cm="1">
        <f t="array" ref="B752">_xlfn.IFS(A752=0,FALSE,A752=A751,TRUE,TRUE,FALSE)</f>
        <v>0</v>
      </c>
    </row>
    <row r="753" spans="1:2" x14ac:dyDescent="0.3">
      <c r="A753">
        <v>0</v>
      </c>
      <c r="B753" t="b" cm="1">
        <f t="array" ref="B753">_xlfn.IFS(A753=0,FALSE,A753=A752,TRUE,TRUE,FALSE)</f>
        <v>0</v>
      </c>
    </row>
    <row r="754" spans="1:2" x14ac:dyDescent="0.3">
      <c r="A754">
        <v>0</v>
      </c>
      <c r="B754" t="b" cm="1">
        <f t="array" ref="B754">_xlfn.IFS(A754=0,FALSE,A754=A753,TRUE,TRUE,FALSE)</f>
        <v>0</v>
      </c>
    </row>
    <row r="755" spans="1:2" x14ac:dyDescent="0.3">
      <c r="A755">
        <v>0</v>
      </c>
      <c r="B755" t="b" cm="1">
        <f t="array" ref="B755">_xlfn.IFS(A755=0,FALSE,A755=A754,TRUE,TRUE,FALSE)</f>
        <v>0</v>
      </c>
    </row>
    <row r="756" spans="1:2" x14ac:dyDescent="0.3">
      <c r="A756">
        <v>0</v>
      </c>
      <c r="B756" t="b" cm="1">
        <f t="array" ref="B756">_xlfn.IFS(A756=0,FALSE,A756=A755,TRUE,TRUE,FALSE)</f>
        <v>0</v>
      </c>
    </row>
    <row r="757" spans="1:2" x14ac:dyDescent="0.3">
      <c r="A757">
        <v>0</v>
      </c>
      <c r="B757" t="b" cm="1">
        <f t="array" ref="B757">_xlfn.IFS(A757=0,FALSE,A757=A756,TRUE,TRUE,FALSE)</f>
        <v>0</v>
      </c>
    </row>
    <row r="758" spans="1:2" x14ac:dyDescent="0.3">
      <c r="A758">
        <v>0</v>
      </c>
      <c r="B758" t="b" cm="1">
        <f t="array" ref="B758">_xlfn.IFS(A758=0,FALSE,A758=A757,TRUE,TRUE,FALSE)</f>
        <v>0</v>
      </c>
    </row>
    <row r="759" spans="1:2" x14ac:dyDescent="0.3">
      <c r="A759">
        <v>0</v>
      </c>
      <c r="B759" t="b" cm="1">
        <f t="array" ref="B759">_xlfn.IFS(A759=0,FALSE,A759=A758,TRUE,TRUE,FALSE)</f>
        <v>0</v>
      </c>
    </row>
    <row r="760" spans="1:2" x14ac:dyDescent="0.3">
      <c r="A760">
        <v>0</v>
      </c>
      <c r="B760" t="b" cm="1">
        <f t="array" ref="B760">_xlfn.IFS(A760=0,FALSE,A760=A759,TRUE,TRUE,FALSE)</f>
        <v>0</v>
      </c>
    </row>
    <row r="761" spans="1:2" x14ac:dyDescent="0.3">
      <c r="A761">
        <v>0</v>
      </c>
      <c r="B761" t="b" cm="1">
        <f t="array" ref="B761">_xlfn.IFS(A761=0,FALSE,A761=A760,TRUE,TRUE,FALSE)</f>
        <v>0</v>
      </c>
    </row>
    <row r="762" spans="1:2" x14ac:dyDescent="0.3">
      <c r="A762">
        <v>0</v>
      </c>
      <c r="B762" t="b" cm="1">
        <f t="array" ref="B762">_xlfn.IFS(A762=0,FALSE,A762=A761,TRUE,TRUE,FALSE)</f>
        <v>0</v>
      </c>
    </row>
    <row r="763" spans="1:2" x14ac:dyDescent="0.3">
      <c r="A763">
        <v>0</v>
      </c>
      <c r="B763" t="b" cm="1">
        <f t="array" ref="B763">_xlfn.IFS(A763=0,FALSE,A763=A762,TRUE,TRUE,FALSE)</f>
        <v>0</v>
      </c>
    </row>
    <row r="764" spans="1:2" x14ac:dyDescent="0.3">
      <c r="A764">
        <v>0</v>
      </c>
      <c r="B764" t="b" cm="1">
        <f t="array" ref="B764">_xlfn.IFS(A764=0,FALSE,A764=A763,TRUE,TRUE,FALSE)</f>
        <v>0</v>
      </c>
    </row>
    <row r="765" spans="1:2" x14ac:dyDescent="0.3">
      <c r="A765">
        <v>0</v>
      </c>
      <c r="B765" t="b" cm="1">
        <f t="array" ref="B765">_xlfn.IFS(A765=0,FALSE,A765=A764,TRUE,TRUE,FALSE)</f>
        <v>0</v>
      </c>
    </row>
    <row r="766" spans="1:2" x14ac:dyDescent="0.3">
      <c r="A766">
        <v>0</v>
      </c>
      <c r="B766" t="b" cm="1">
        <f t="array" ref="B766">_xlfn.IFS(A766=0,FALSE,A766=A765,TRUE,TRUE,FALSE)</f>
        <v>0</v>
      </c>
    </row>
    <row r="767" spans="1:2" x14ac:dyDescent="0.3">
      <c r="A767">
        <v>0</v>
      </c>
      <c r="B767" t="b" cm="1">
        <f t="array" ref="B767">_xlfn.IFS(A767=0,FALSE,A767=A766,TRUE,TRUE,FALSE)</f>
        <v>0</v>
      </c>
    </row>
    <row r="768" spans="1:2" x14ac:dyDescent="0.3">
      <c r="A768">
        <v>0</v>
      </c>
      <c r="B768" t="b" cm="1">
        <f t="array" ref="B768">_xlfn.IFS(A768=0,FALSE,A768=A767,TRUE,TRUE,FALSE)</f>
        <v>0</v>
      </c>
    </row>
    <row r="769" spans="1:2" x14ac:dyDescent="0.3">
      <c r="A769">
        <v>0</v>
      </c>
      <c r="B769" t="b" cm="1">
        <f t="array" ref="B769">_xlfn.IFS(A769=0,FALSE,A769=A768,TRUE,TRUE,FALSE)</f>
        <v>0</v>
      </c>
    </row>
    <row r="770" spans="1:2" x14ac:dyDescent="0.3">
      <c r="A770">
        <v>0</v>
      </c>
      <c r="B770" t="b" cm="1">
        <f t="array" ref="B770">_xlfn.IFS(A770=0,FALSE,A770=A769,TRUE,TRUE,FALSE)</f>
        <v>0</v>
      </c>
    </row>
    <row r="771" spans="1:2" x14ac:dyDescent="0.3">
      <c r="A771">
        <v>0</v>
      </c>
      <c r="B771" t="b" cm="1">
        <f t="array" ref="B771">_xlfn.IFS(A771=0,FALSE,A771=A770,TRUE,TRUE,FALSE)</f>
        <v>0</v>
      </c>
    </row>
    <row r="772" spans="1:2" x14ac:dyDescent="0.3">
      <c r="A772">
        <v>0</v>
      </c>
      <c r="B772" t="b" cm="1">
        <f t="array" ref="B772">_xlfn.IFS(A772=0,FALSE,A772=A771,TRUE,TRUE,FALSE)</f>
        <v>0</v>
      </c>
    </row>
    <row r="773" spans="1:2" x14ac:dyDescent="0.3">
      <c r="A773">
        <v>0</v>
      </c>
      <c r="B773" t="b" cm="1">
        <f t="array" ref="B773">_xlfn.IFS(A773=0,FALSE,A773=A772,TRUE,TRUE,FALSE)</f>
        <v>0</v>
      </c>
    </row>
    <row r="774" spans="1:2" x14ac:dyDescent="0.3">
      <c r="A774">
        <v>0</v>
      </c>
      <c r="B774" t="b" cm="1">
        <f t="array" ref="B774">_xlfn.IFS(A774=0,FALSE,A774=A773,TRUE,TRUE,FALSE)</f>
        <v>0</v>
      </c>
    </row>
    <row r="775" spans="1:2" x14ac:dyDescent="0.3">
      <c r="A775">
        <v>0</v>
      </c>
      <c r="B775" t="b" cm="1">
        <f t="array" ref="B775">_xlfn.IFS(A775=0,FALSE,A775=A774,TRUE,TRUE,FALSE)</f>
        <v>0</v>
      </c>
    </row>
    <row r="776" spans="1:2" x14ac:dyDescent="0.3">
      <c r="A776">
        <v>0</v>
      </c>
      <c r="B776" t="b" cm="1">
        <f t="array" ref="B776">_xlfn.IFS(A776=0,FALSE,A776=A775,TRUE,TRUE,FALSE)</f>
        <v>0</v>
      </c>
    </row>
    <row r="777" spans="1:2" x14ac:dyDescent="0.3">
      <c r="A777">
        <v>0</v>
      </c>
      <c r="B777" t="b" cm="1">
        <f t="array" ref="B777">_xlfn.IFS(A777=0,FALSE,A777=A776,TRUE,TRUE,FALSE)</f>
        <v>0</v>
      </c>
    </row>
    <row r="778" spans="1:2" x14ac:dyDescent="0.3">
      <c r="A778">
        <v>0</v>
      </c>
      <c r="B778" t="b" cm="1">
        <f t="array" ref="B778">_xlfn.IFS(A778=0,FALSE,A778=A777,TRUE,TRUE,FALSE)</f>
        <v>0</v>
      </c>
    </row>
    <row r="779" spans="1:2" x14ac:dyDescent="0.3">
      <c r="A779">
        <v>0</v>
      </c>
      <c r="B779" t="b" cm="1">
        <f t="array" ref="B779">_xlfn.IFS(A779=0,FALSE,A779=A778,TRUE,TRUE,FALSE)</f>
        <v>0</v>
      </c>
    </row>
    <row r="780" spans="1:2" x14ac:dyDescent="0.3">
      <c r="A780">
        <v>0</v>
      </c>
      <c r="B780" t="b" cm="1">
        <f t="array" ref="B780">_xlfn.IFS(A780=0,FALSE,A780=A779,TRUE,TRUE,FALSE)</f>
        <v>0</v>
      </c>
    </row>
    <row r="781" spans="1:2" x14ac:dyDescent="0.3">
      <c r="A781">
        <v>0</v>
      </c>
      <c r="B781" t="b" cm="1">
        <f t="array" ref="B781">_xlfn.IFS(A781=0,FALSE,A781=A780,TRUE,TRUE,FALSE)</f>
        <v>0</v>
      </c>
    </row>
    <row r="782" spans="1:2" x14ac:dyDescent="0.3">
      <c r="A782">
        <v>0</v>
      </c>
      <c r="B782" t="b" cm="1">
        <f t="array" ref="B782">_xlfn.IFS(A782=0,FALSE,A782=A781,TRUE,TRUE,FALSE)</f>
        <v>0</v>
      </c>
    </row>
    <row r="783" spans="1:2" x14ac:dyDescent="0.3">
      <c r="A783">
        <v>0</v>
      </c>
      <c r="B783" t="b" cm="1">
        <f t="array" ref="B783">_xlfn.IFS(A783=0,FALSE,A783=A782,TRUE,TRUE,FALSE)</f>
        <v>0</v>
      </c>
    </row>
    <row r="784" spans="1:2" x14ac:dyDescent="0.3">
      <c r="A784">
        <v>0</v>
      </c>
      <c r="B784" t="b" cm="1">
        <f t="array" ref="B784">_xlfn.IFS(A784=0,FALSE,A784=A783,TRUE,TRUE,FALSE)</f>
        <v>0</v>
      </c>
    </row>
    <row r="785" spans="1:2" x14ac:dyDescent="0.3">
      <c r="A785">
        <v>0</v>
      </c>
      <c r="B785" t="b" cm="1">
        <f t="array" ref="B785">_xlfn.IFS(A785=0,FALSE,A785=A784,TRUE,TRUE,FALSE)</f>
        <v>0</v>
      </c>
    </row>
    <row r="786" spans="1:2" x14ac:dyDescent="0.3">
      <c r="A786">
        <v>0</v>
      </c>
      <c r="B786" t="b" cm="1">
        <f t="array" ref="B786">_xlfn.IFS(A786=0,FALSE,A786=A785,TRUE,TRUE,FALSE)</f>
        <v>0</v>
      </c>
    </row>
    <row r="787" spans="1:2" x14ac:dyDescent="0.3">
      <c r="A787">
        <v>0</v>
      </c>
      <c r="B787" t="b" cm="1">
        <f t="array" ref="B787">_xlfn.IFS(A787=0,FALSE,A787=A786,TRUE,TRUE,FALSE)</f>
        <v>0</v>
      </c>
    </row>
    <row r="788" spans="1:2" x14ac:dyDescent="0.3">
      <c r="A788">
        <v>0</v>
      </c>
      <c r="B788" t="b" cm="1">
        <f t="array" ref="B788">_xlfn.IFS(A788=0,FALSE,A788=A787,TRUE,TRUE,FALSE)</f>
        <v>0</v>
      </c>
    </row>
    <row r="789" spans="1:2" x14ac:dyDescent="0.3">
      <c r="A789">
        <v>0</v>
      </c>
      <c r="B789" t="b" cm="1">
        <f t="array" ref="B789">_xlfn.IFS(A789=0,FALSE,A789=A788,TRUE,TRUE,FALSE)</f>
        <v>0</v>
      </c>
    </row>
    <row r="790" spans="1:2" x14ac:dyDescent="0.3">
      <c r="A790">
        <v>0</v>
      </c>
      <c r="B790" t="b" cm="1">
        <f t="array" ref="B790">_xlfn.IFS(A790=0,FALSE,A790=A789,TRUE,TRUE,FALSE)</f>
        <v>0</v>
      </c>
    </row>
    <row r="791" spans="1:2" x14ac:dyDescent="0.3">
      <c r="A791">
        <v>0</v>
      </c>
      <c r="B791" t="b" cm="1">
        <f t="array" ref="B791">_xlfn.IFS(A791=0,FALSE,A791=A790,TRUE,TRUE,FALSE)</f>
        <v>0</v>
      </c>
    </row>
    <row r="792" spans="1:2" x14ac:dyDescent="0.3">
      <c r="A792">
        <v>0</v>
      </c>
      <c r="B792" t="b" cm="1">
        <f t="array" ref="B792">_xlfn.IFS(A792=0,FALSE,A792=A791,TRUE,TRUE,FALSE)</f>
        <v>0</v>
      </c>
    </row>
    <row r="793" spans="1:2" x14ac:dyDescent="0.3">
      <c r="A793">
        <v>0</v>
      </c>
      <c r="B793" t="b" cm="1">
        <f t="array" ref="B793">_xlfn.IFS(A793=0,FALSE,A793=A792,TRUE,TRUE,FALSE)</f>
        <v>0</v>
      </c>
    </row>
    <row r="794" spans="1:2" x14ac:dyDescent="0.3">
      <c r="A794">
        <v>0</v>
      </c>
      <c r="B794" t="b" cm="1">
        <f t="array" ref="B794">_xlfn.IFS(A794=0,FALSE,A794=A793,TRUE,TRUE,FALSE)</f>
        <v>0</v>
      </c>
    </row>
    <row r="795" spans="1:2" x14ac:dyDescent="0.3">
      <c r="A795">
        <v>0</v>
      </c>
      <c r="B795" t="b" cm="1">
        <f t="array" ref="B795">_xlfn.IFS(A795=0,FALSE,A795=A794,TRUE,TRUE,FALSE)</f>
        <v>0</v>
      </c>
    </row>
    <row r="796" spans="1:2" x14ac:dyDescent="0.3">
      <c r="A796">
        <v>0</v>
      </c>
      <c r="B796" t="b" cm="1">
        <f t="array" ref="B796">_xlfn.IFS(A796=0,FALSE,A796=A795,TRUE,TRUE,FALSE)</f>
        <v>0</v>
      </c>
    </row>
    <row r="797" spans="1:2" x14ac:dyDescent="0.3">
      <c r="A797">
        <v>0</v>
      </c>
      <c r="B797" t="b" cm="1">
        <f t="array" ref="B797">_xlfn.IFS(A797=0,FALSE,A797=A796,TRUE,TRUE,FALSE)</f>
        <v>0</v>
      </c>
    </row>
    <row r="798" spans="1:2" x14ac:dyDescent="0.3">
      <c r="A798">
        <v>0</v>
      </c>
      <c r="B798" t="b" cm="1">
        <f t="array" ref="B798">_xlfn.IFS(A798=0,FALSE,A798=A797,TRUE,TRUE,FALSE)</f>
        <v>0</v>
      </c>
    </row>
    <row r="799" spans="1:2" x14ac:dyDescent="0.3">
      <c r="A799">
        <v>0</v>
      </c>
      <c r="B799" t="b" cm="1">
        <f t="array" ref="B799">_xlfn.IFS(A799=0,FALSE,A799=A798,TRUE,TRUE,FALSE)</f>
        <v>0</v>
      </c>
    </row>
    <row r="800" spans="1:2" x14ac:dyDescent="0.3">
      <c r="A800">
        <v>0</v>
      </c>
      <c r="B800" t="b" cm="1">
        <f t="array" ref="B800">_xlfn.IFS(A800=0,FALSE,A800=A799,TRUE,TRUE,FALSE)</f>
        <v>0</v>
      </c>
    </row>
    <row r="801" spans="1:2" x14ac:dyDescent="0.3">
      <c r="A801">
        <v>0</v>
      </c>
      <c r="B801" t="b" cm="1">
        <f t="array" ref="B801">_xlfn.IFS(A801=0,FALSE,A801=A800,TRUE,TRUE,FALSE)</f>
        <v>0</v>
      </c>
    </row>
    <row r="802" spans="1:2" x14ac:dyDescent="0.3">
      <c r="A802">
        <v>0</v>
      </c>
      <c r="B802" t="b" cm="1">
        <f t="array" ref="B802">_xlfn.IFS(A802=0,FALSE,A802=A801,TRUE,TRUE,FALSE)</f>
        <v>0</v>
      </c>
    </row>
    <row r="803" spans="1:2" x14ac:dyDescent="0.3">
      <c r="A803">
        <v>0</v>
      </c>
      <c r="B803" t="b" cm="1">
        <f t="array" ref="B803">_xlfn.IFS(A803=0,FALSE,A803=A802,TRUE,TRUE,FALSE)</f>
        <v>0</v>
      </c>
    </row>
    <row r="804" spans="1:2" x14ac:dyDescent="0.3">
      <c r="A804">
        <v>0</v>
      </c>
      <c r="B804" t="b" cm="1">
        <f t="array" ref="B804">_xlfn.IFS(A804=0,FALSE,A804=A803,TRUE,TRUE,FALSE)</f>
        <v>0</v>
      </c>
    </row>
    <row r="805" spans="1:2" x14ac:dyDescent="0.3">
      <c r="A805">
        <v>0</v>
      </c>
      <c r="B805" t="b" cm="1">
        <f t="array" ref="B805">_xlfn.IFS(A805=0,FALSE,A805=A804,TRUE,TRUE,FALSE)</f>
        <v>0</v>
      </c>
    </row>
    <row r="806" spans="1:2" x14ac:dyDescent="0.3">
      <c r="A806">
        <v>0</v>
      </c>
      <c r="B806" t="b" cm="1">
        <f t="array" ref="B806">_xlfn.IFS(A806=0,FALSE,A806=A805,TRUE,TRUE,FALSE)</f>
        <v>0</v>
      </c>
    </row>
    <row r="807" spans="1:2" x14ac:dyDescent="0.3">
      <c r="A807">
        <v>0</v>
      </c>
      <c r="B807" t="b" cm="1">
        <f t="array" ref="B807">_xlfn.IFS(A807=0,FALSE,A807=A806,TRUE,TRUE,FALSE)</f>
        <v>0</v>
      </c>
    </row>
    <row r="808" spans="1:2" x14ac:dyDescent="0.3">
      <c r="A808">
        <v>0</v>
      </c>
      <c r="B808" t="b" cm="1">
        <f t="array" ref="B808">_xlfn.IFS(A808=0,FALSE,A808=A807,TRUE,TRUE,FALSE)</f>
        <v>0</v>
      </c>
    </row>
    <row r="809" spans="1:2" x14ac:dyDescent="0.3">
      <c r="A809">
        <v>0</v>
      </c>
      <c r="B809" t="b" cm="1">
        <f t="array" ref="B809">_xlfn.IFS(A809=0,FALSE,A809=A808,TRUE,TRUE,FALSE)</f>
        <v>0</v>
      </c>
    </row>
    <row r="810" spans="1:2" x14ac:dyDescent="0.3">
      <c r="A810">
        <v>0</v>
      </c>
      <c r="B810" t="b" cm="1">
        <f t="array" ref="B810">_xlfn.IFS(A810=0,FALSE,A810=A809,TRUE,TRUE,FALSE)</f>
        <v>0</v>
      </c>
    </row>
    <row r="811" spans="1:2" x14ac:dyDescent="0.3">
      <c r="A811">
        <v>0</v>
      </c>
      <c r="B811" t="b" cm="1">
        <f t="array" ref="B811">_xlfn.IFS(A811=0,FALSE,A811=A810,TRUE,TRUE,FALSE)</f>
        <v>0</v>
      </c>
    </row>
    <row r="812" spans="1:2" x14ac:dyDescent="0.3">
      <c r="A812">
        <v>0</v>
      </c>
      <c r="B812" t="b" cm="1">
        <f t="array" ref="B812">_xlfn.IFS(A812=0,FALSE,A812=A811,TRUE,TRUE,FALSE)</f>
        <v>0</v>
      </c>
    </row>
    <row r="813" spans="1:2" x14ac:dyDescent="0.3">
      <c r="A813">
        <v>0</v>
      </c>
      <c r="B813" t="b" cm="1">
        <f t="array" ref="B813">_xlfn.IFS(A813=0,FALSE,A813=A812,TRUE,TRUE,FALSE)</f>
        <v>0</v>
      </c>
    </row>
    <row r="814" spans="1:2" x14ac:dyDescent="0.3">
      <c r="A814">
        <v>0</v>
      </c>
      <c r="B814" t="b" cm="1">
        <f t="array" ref="B814">_xlfn.IFS(A814=0,FALSE,A814=A813,TRUE,TRUE,FALSE)</f>
        <v>0</v>
      </c>
    </row>
    <row r="815" spans="1:2" x14ac:dyDescent="0.3">
      <c r="A815">
        <v>0</v>
      </c>
      <c r="B815" t="b" cm="1">
        <f t="array" ref="B815">_xlfn.IFS(A815=0,FALSE,A815=A814,TRUE,TRUE,FALSE)</f>
        <v>0</v>
      </c>
    </row>
    <row r="816" spans="1:2" x14ac:dyDescent="0.3">
      <c r="A816">
        <v>0</v>
      </c>
      <c r="B816" t="b" cm="1">
        <f t="array" ref="B816">_xlfn.IFS(A816=0,FALSE,A816=A815,TRUE,TRUE,FALSE)</f>
        <v>0</v>
      </c>
    </row>
    <row r="817" spans="1:2" x14ac:dyDescent="0.3">
      <c r="A817">
        <v>0</v>
      </c>
      <c r="B817" t="b" cm="1">
        <f t="array" ref="B817">_xlfn.IFS(A817=0,FALSE,A817=A816,TRUE,TRUE,FALSE)</f>
        <v>0</v>
      </c>
    </row>
    <row r="818" spans="1:2" x14ac:dyDescent="0.3">
      <c r="A818">
        <v>0</v>
      </c>
      <c r="B818" t="b" cm="1">
        <f t="array" ref="B818">_xlfn.IFS(A818=0,FALSE,A818=A817,TRUE,TRUE,FALSE)</f>
        <v>0</v>
      </c>
    </row>
    <row r="819" spans="1:2" x14ac:dyDescent="0.3">
      <c r="A819">
        <v>0</v>
      </c>
      <c r="B819" t="b" cm="1">
        <f t="array" ref="B819">_xlfn.IFS(A819=0,FALSE,A819=A818,TRUE,TRUE,FALSE)</f>
        <v>0</v>
      </c>
    </row>
    <row r="820" spans="1:2" x14ac:dyDescent="0.3">
      <c r="A820">
        <v>0</v>
      </c>
      <c r="B820" t="b" cm="1">
        <f t="array" ref="B820">_xlfn.IFS(A820=0,FALSE,A820=A819,TRUE,TRUE,FALSE)</f>
        <v>0</v>
      </c>
    </row>
    <row r="821" spans="1:2" x14ac:dyDescent="0.3">
      <c r="A821">
        <v>0</v>
      </c>
      <c r="B821" t="b" cm="1">
        <f t="array" ref="B821">_xlfn.IFS(A821=0,FALSE,A821=A820,TRUE,TRUE,FALSE)</f>
        <v>0</v>
      </c>
    </row>
    <row r="822" spans="1:2" x14ac:dyDescent="0.3">
      <c r="A822">
        <v>0</v>
      </c>
      <c r="B822" t="b" cm="1">
        <f t="array" ref="B822">_xlfn.IFS(A822=0,FALSE,A822=A821,TRUE,TRUE,FALSE)</f>
        <v>0</v>
      </c>
    </row>
    <row r="823" spans="1:2" x14ac:dyDescent="0.3">
      <c r="A823">
        <v>0</v>
      </c>
      <c r="B823" t="b" cm="1">
        <f t="array" ref="B823">_xlfn.IFS(A823=0,FALSE,A823=A822,TRUE,TRUE,FALSE)</f>
        <v>0</v>
      </c>
    </row>
    <row r="824" spans="1:2" x14ac:dyDescent="0.3">
      <c r="A824">
        <v>0</v>
      </c>
      <c r="B824" t="b" cm="1">
        <f t="array" ref="B824">_xlfn.IFS(A824=0,FALSE,A824=A823,TRUE,TRUE,FALSE)</f>
        <v>0</v>
      </c>
    </row>
    <row r="825" spans="1:2" x14ac:dyDescent="0.3">
      <c r="A825">
        <v>0</v>
      </c>
      <c r="B825" t="b" cm="1">
        <f t="array" ref="B825">_xlfn.IFS(A825=0,FALSE,A825=A824,TRUE,TRUE,FALSE)</f>
        <v>0</v>
      </c>
    </row>
    <row r="826" spans="1:2" x14ac:dyDescent="0.3">
      <c r="A826">
        <v>0</v>
      </c>
      <c r="B826" t="b" cm="1">
        <f t="array" ref="B826">_xlfn.IFS(A826=0,FALSE,A826=A825,TRUE,TRUE,FALSE)</f>
        <v>0</v>
      </c>
    </row>
    <row r="827" spans="1:2" x14ac:dyDescent="0.3">
      <c r="A827">
        <v>0</v>
      </c>
      <c r="B827" t="b" cm="1">
        <f t="array" ref="B827">_xlfn.IFS(A827=0,FALSE,A827=A826,TRUE,TRUE,FALSE)</f>
        <v>0</v>
      </c>
    </row>
    <row r="828" spans="1:2" x14ac:dyDescent="0.3">
      <c r="A828">
        <v>0</v>
      </c>
      <c r="B828" t="b" cm="1">
        <f t="array" ref="B828">_xlfn.IFS(A828=0,FALSE,A828=A827,TRUE,TRUE,FALSE)</f>
        <v>0</v>
      </c>
    </row>
    <row r="829" spans="1:2" x14ac:dyDescent="0.3">
      <c r="A829">
        <v>0</v>
      </c>
      <c r="B829" t="b" cm="1">
        <f t="array" ref="B829">_xlfn.IFS(A829=0,FALSE,A829=A828,TRUE,TRUE,FALSE)</f>
        <v>0</v>
      </c>
    </row>
    <row r="830" spans="1:2" x14ac:dyDescent="0.3">
      <c r="A830">
        <v>0</v>
      </c>
      <c r="B830" t="b" cm="1">
        <f t="array" ref="B830">_xlfn.IFS(A830=0,FALSE,A830=A829,TRUE,TRUE,FALSE)</f>
        <v>0</v>
      </c>
    </row>
    <row r="831" spans="1:2" x14ac:dyDescent="0.3">
      <c r="A831">
        <v>0</v>
      </c>
      <c r="B831" t="b" cm="1">
        <f t="array" ref="B831">_xlfn.IFS(A831=0,FALSE,A831=A830,TRUE,TRUE,FALSE)</f>
        <v>0</v>
      </c>
    </row>
    <row r="832" spans="1:2" x14ac:dyDescent="0.3">
      <c r="A832">
        <v>0</v>
      </c>
      <c r="B832" t="b" cm="1">
        <f t="array" ref="B832">_xlfn.IFS(A832=0,FALSE,A832=A831,TRUE,TRUE,FALSE)</f>
        <v>0</v>
      </c>
    </row>
    <row r="833" spans="1:2" x14ac:dyDescent="0.3">
      <c r="A833">
        <v>0</v>
      </c>
      <c r="B833" t="b" cm="1">
        <f t="array" ref="B833">_xlfn.IFS(A833=0,FALSE,A833=A832,TRUE,TRUE,FALSE)</f>
        <v>0</v>
      </c>
    </row>
    <row r="834" spans="1:2" x14ac:dyDescent="0.3">
      <c r="A834">
        <v>0</v>
      </c>
      <c r="B834" t="b" cm="1">
        <f t="array" ref="B834">_xlfn.IFS(A834=0,FALSE,A834=A833,TRUE,TRUE,FALSE)</f>
        <v>0</v>
      </c>
    </row>
    <row r="835" spans="1:2" x14ac:dyDescent="0.3">
      <c r="A835">
        <v>0</v>
      </c>
      <c r="B835" t="b" cm="1">
        <f t="array" ref="B835">_xlfn.IFS(A835=0,FALSE,A835=A834,TRUE,TRUE,FALSE)</f>
        <v>0</v>
      </c>
    </row>
    <row r="836" spans="1:2" x14ac:dyDescent="0.3">
      <c r="A836">
        <v>0</v>
      </c>
      <c r="B836" t="b" cm="1">
        <f t="array" ref="B836">_xlfn.IFS(A836=0,FALSE,A836=A835,TRUE,TRUE,FALSE)</f>
        <v>0</v>
      </c>
    </row>
    <row r="837" spans="1:2" x14ac:dyDescent="0.3">
      <c r="A837">
        <v>0</v>
      </c>
      <c r="B837" t="b" cm="1">
        <f t="array" ref="B837">_xlfn.IFS(A837=0,FALSE,A837=A836,TRUE,TRUE,FALSE)</f>
        <v>0</v>
      </c>
    </row>
    <row r="838" spans="1:2" x14ac:dyDescent="0.3">
      <c r="A838">
        <v>0</v>
      </c>
      <c r="B838" t="b" cm="1">
        <f t="array" ref="B838">_xlfn.IFS(A838=0,FALSE,A838=A837,TRUE,TRUE,FALSE)</f>
        <v>0</v>
      </c>
    </row>
    <row r="839" spans="1:2" x14ac:dyDescent="0.3">
      <c r="A839">
        <v>0</v>
      </c>
      <c r="B839" t="b" cm="1">
        <f t="array" ref="B839">_xlfn.IFS(A839=0,FALSE,A839=A838,TRUE,TRUE,FALSE)</f>
        <v>0</v>
      </c>
    </row>
    <row r="840" spans="1:2" x14ac:dyDescent="0.3">
      <c r="A840">
        <v>0</v>
      </c>
      <c r="B840" t="b" cm="1">
        <f t="array" ref="B840">_xlfn.IFS(A840=0,FALSE,A840=A839,TRUE,TRUE,FALSE)</f>
        <v>0</v>
      </c>
    </row>
    <row r="841" spans="1:2" x14ac:dyDescent="0.3">
      <c r="A841">
        <v>0</v>
      </c>
      <c r="B841" t="b" cm="1">
        <f t="array" ref="B841">_xlfn.IFS(A841=0,FALSE,A841=A840,TRUE,TRUE,FALSE)</f>
        <v>0</v>
      </c>
    </row>
    <row r="842" spans="1:2" x14ac:dyDescent="0.3">
      <c r="A842">
        <v>0</v>
      </c>
      <c r="B842" t="b" cm="1">
        <f t="array" ref="B842">_xlfn.IFS(A842=0,FALSE,A842=A841,TRUE,TRUE,FALSE)</f>
        <v>0</v>
      </c>
    </row>
    <row r="843" spans="1:2" x14ac:dyDescent="0.3">
      <c r="A843">
        <v>0</v>
      </c>
      <c r="B843" t="b" cm="1">
        <f t="array" ref="B843">_xlfn.IFS(A843=0,FALSE,A843=A842,TRUE,TRUE,FALSE)</f>
        <v>0</v>
      </c>
    </row>
    <row r="844" spans="1:2" x14ac:dyDescent="0.3">
      <c r="A844">
        <v>0</v>
      </c>
      <c r="B844" t="b" cm="1">
        <f t="array" ref="B844">_xlfn.IFS(A844=0,FALSE,A844=A843,TRUE,TRUE,FALSE)</f>
        <v>0</v>
      </c>
    </row>
    <row r="845" spans="1:2" x14ac:dyDescent="0.3">
      <c r="A845">
        <v>0</v>
      </c>
      <c r="B845" t="b" cm="1">
        <f t="array" ref="B845">_xlfn.IFS(A845=0,FALSE,A845=A844,TRUE,TRUE,FALSE)</f>
        <v>0</v>
      </c>
    </row>
    <row r="846" spans="1:2" x14ac:dyDescent="0.3">
      <c r="A846">
        <v>0</v>
      </c>
      <c r="B846" t="b" cm="1">
        <f t="array" ref="B846">_xlfn.IFS(A846=0,FALSE,A846=A845,TRUE,TRUE,FALSE)</f>
        <v>0</v>
      </c>
    </row>
    <row r="847" spans="1:2" x14ac:dyDescent="0.3">
      <c r="A847">
        <v>0</v>
      </c>
      <c r="B847" t="b" cm="1">
        <f t="array" ref="B847">_xlfn.IFS(A847=0,FALSE,A847=A846,TRUE,TRUE,FALSE)</f>
        <v>0</v>
      </c>
    </row>
    <row r="848" spans="1:2" x14ac:dyDescent="0.3">
      <c r="A848">
        <v>0</v>
      </c>
      <c r="B848" t="b" cm="1">
        <f t="array" ref="B848">_xlfn.IFS(A848=0,FALSE,A848=A847,TRUE,TRUE,FALSE)</f>
        <v>0</v>
      </c>
    </row>
    <row r="849" spans="1:2" x14ac:dyDescent="0.3">
      <c r="A849">
        <v>0</v>
      </c>
      <c r="B849" t="b" cm="1">
        <f t="array" ref="B849">_xlfn.IFS(A849=0,FALSE,A849=A848,TRUE,TRUE,FALSE)</f>
        <v>0</v>
      </c>
    </row>
    <row r="850" spans="1:2" x14ac:dyDescent="0.3">
      <c r="A850">
        <v>0</v>
      </c>
      <c r="B850" t="b" cm="1">
        <f t="array" ref="B850">_xlfn.IFS(A850=0,FALSE,A850=A849,TRUE,TRUE,FALSE)</f>
        <v>0</v>
      </c>
    </row>
    <row r="851" spans="1:2" x14ac:dyDescent="0.3">
      <c r="A851">
        <v>0</v>
      </c>
      <c r="B851" t="b" cm="1">
        <f t="array" ref="B851">_xlfn.IFS(A851=0,FALSE,A851=A850,TRUE,TRUE,FALSE)</f>
        <v>0</v>
      </c>
    </row>
    <row r="852" spans="1:2" x14ac:dyDescent="0.3">
      <c r="A852">
        <v>0</v>
      </c>
      <c r="B852" t="b" cm="1">
        <f t="array" ref="B852">_xlfn.IFS(A852=0,FALSE,A852=A851,TRUE,TRUE,FALSE)</f>
        <v>0</v>
      </c>
    </row>
    <row r="853" spans="1:2" x14ac:dyDescent="0.3">
      <c r="A853">
        <v>0</v>
      </c>
      <c r="B853" t="b" cm="1">
        <f t="array" ref="B853">_xlfn.IFS(A853=0,FALSE,A853=A852,TRUE,TRUE,FALSE)</f>
        <v>0</v>
      </c>
    </row>
    <row r="854" spans="1:2" x14ac:dyDescent="0.3">
      <c r="A854">
        <v>0</v>
      </c>
      <c r="B854" t="b" cm="1">
        <f t="array" ref="B854">_xlfn.IFS(A854=0,FALSE,A854=A853,TRUE,TRUE,FALSE)</f>
        <v>0</v>
      </c>
    </row>
    <row r="855" spans="1:2" x14ac:dyDescent="0.3">
      <c r="A855">
        <v>0</v>
      </c>
      <c r="B855" t="b" cm="1">
        <f t="array" ref="B855">_xlfn.IFS(A855=0,FALSE,A855=A854,TRUE,TRUE,FALSE)</f>
        <v>0</v>
      </c>
    </row>
    <row r="856" spans="1:2" x14ac:dyDescent="0.3">
      <c r="A856">
        <v>0</v>
      </c>
      <c r="B856" t="b" cm="1">
        <f t="array" ref="B856">_xlfn.IFS(A856=0,FALSE,A856=A855,TRUE,TRUE,FALSE)</f>
        <v>0</v>
      </c>
    </row>
    <row r="857" spans="1:2" x14ac:dyDescent="0.3">
      <c r="A857">
        <v>0</v>
      </c>
      <c r="B857" t="b" cm="1">
        <f t="array" ref="B857">_xlfn.IFS(A857=0,FALSE,A857=A856,TRUE,TRUE,FALSE)</f>
        <v>0</v>
      </c>
    </row>
    <row r="858" spans="1:2" x14ac:dyDescent="0.3">
      <c r="A858">
        <v>0</v>
      </c>
      <c r="B858" t="b" cm="1">
        <f t="array" ref="B858">_xlfn.IFS(A858=0,FALSE,A858=A857,TRUE,TRUE,FALSE)</f>
        <v>0</v>
      </c>
    </row>
    <row r="859" spans="1:2" x14ac:dyDescent="0.3">
      <c r="A859">
        <v>0</v>
      </c>
      <c r="B859" t="b" cm="1">
        <f t="array" ref="B859">_xlfn.IFS(A859=0,FALSE,A859=A858,TRUE,TRUE,FALSE)</f>
        <v>0</v>
      </c>
    </row>
    <row r="860" spans="1:2" x14ac:dyDescent="0.3">
      <c r="A860">
        <v>0</v>
      </c>
      <c r="B860" t="b" cm="1">
        <f t="array" ref="B860">_xlfn.IFS(A860=0,FALSE,A860=A859,TRUE,TRUE,FALSE)</f>
        <v>0</v>
      </c>
    </row>
    <row r="861" spans="1:2" x14ac:dyDescent="0.3">
      <c r="A861">
        <v>0</v>
      </c>
      <c r="B861" t="b" cm="1">
        <f t="array" ref="B861">_xlfn.IFS(A861=0,FALSE,A861=A860,TRUE,TRUE,FALSE)</f>
        <v>0</v>
      </c>
    </row>
    <row r="862" spans="1:2" x14ac:dyDescent="0.3">
      <c r="A862">
        <v>0</v>
      </c>
      <c r="B862" t="b" cm="1">
        <f t="array" ref="B862">_xlfn.IFS(A862=0,FALSE,A862=A861,TRUE,TRUE,FALSE)</f>
        <v>0</v>
      </c>
    </row>
    <row r="863" spans="1:2" x14ac:dyDescent="0.3">
      <c r="A863">
        <v>0</v>
      </c>
      <c r="B863" t="b" cm="1">
        <f t="array" ref="B863">_xlfn.IFS(A863=0,FALSE,A863=A862,TRUE,TRUE,FALSE)</f>
        <v>0</v>
      </c>
    </row>
    <row r="864" spans="1:2" x14ac:dyDescent="0.3">
      <c r="A864">
        <v>0</v>
      </c>
      <c r="B864" t="b" cm="1">
        <f t="array" ref="B864">_xlfn.IFS(A864=0,FALSE,A864=A863,TRUE,TRUE,FALSE)</f>
        <v>0</v>
      </c>
    </row>
    <row r="865" spans="1:2" x14ac:dyDescent="0.3">
      <c r="A865">
        <v>0</v>
      </c>
      <c r="B865" t="b" cm="1">
        <f t="array" ref="B865">_xlfn.IFS(A865=0,FALSE,A865=A864,TRUE,TRUE,FALSE)</f>
        <v>0</v>
      </c>
    </row>
    <row r="866" spans="1:2" x14ac:dyDescent="0.3">
      <c r="A866">
        <v>0</v>
      </c>
      <c r="B866" t="b" cm="1">
        <f t="array" ref="B866">_xlfn.IFS(A866=0,FALSE,A866=A865,TRUE,TRUE,FALSE)</f>
        <v>0</v>
      </c>
    </row>
    <row r="867" spans="1:2" x14ac:dyDescent="0.3">
      <c r="A867">
        <v>0</v>
      </c>
      <c r="B867" t="b" cm="1">
        <f t="array" ref="B867">_xlfn.IFS(A867=0,FALSE,A867=A866,TRUE,TRUE,FALSE)</f>
        <v>0</v>
      </c>
    </row>
    <row r="868" spans="1:2" x14ac:dyDescent="0.3">
      <c r="A868">
        <v>0</v>
      </c>
      <c r="B868" t="b" cm="1">
        <f t="array" ref="B868">_xlfn.IFS(A868=0,FALSE,A868=A867,TRUE,TRUE,FALSE)</f>
        <v>0</v>
      </c>
    </row>
    <row r="869" spans="1:2" x14ac:dyDescent="0.3">
      <c r="A869">
        <v>0</v>
      </c>
      <c r="B869" t="b" cm="1">
        <f t="array" ref="B869">_xlfn.IFS(A869=0,FALSE,A869=A868,TRUE,TRUE,FALSE)</f>
        <v>0</v>
      </c>
    </row>
    <row r="870" spans="1:2" x14ac:dyDescent="0.3">
      <c r="A870">
        <v>0</v>
      </c>
      <c r="B870" t="b" cm="1">
        <f t="array" ref="B870">_xlfn.IFS(A870=0,FALSE,A870=A869,TRUE,TRUE,FALSE)</f>
        <v>0</v>
      </c>
    </row>
    <row r="871" spans="1:2" x14ac:dyDescent="0.3">
      <c r="A871">
        <v>0</v>
      </c>
      <c r="B871" t="b" cm="1">
        <f t="array" ref="B871">_xlfn.IFS(A871=0,FALSE,A871=A870,TRUE,TRUE,FALSE)</f>
        <v>0</v>
      </c>
    </row>
    <row r="872" spans="1:2" x14ac:dyDescent="0.3">
      <c r="A872">
        <v>0</v>
      </c>
      <c r="B872" t="b" cm="1">
        <f t="array" ref="B872">_xlfn.IFS(A872=0,FALSE,A872=A871,TRUE,TRUE,FALSE)</f>
        <v>0</v>
      </c>
    </row>
    <row r="873" spans="1:2" x14ac:dyDescent="0.3">
      <c r="A873">
        <v>0</v>
      </c>
      <c r="B873" t="b" cm="1">
        <f t="array" ref="B873">_xlfn.IFS(A873=0,FALSE,A873=A872,TRUE,TRUE,FALSE)</f>
        <v>0</v>
      </c>
    </row>
    <row r="874" spans="1:2" x14ac:dyDescent="0.3">
      <c r="A874">
        <v>0</v>
      </c>
      <c r="B874" t="b" cm="1">
        <f t="array" ref="B874">_xlfn.IFS(A874=0,FALSE,A874=A873,TRUE,TRUE,FALSE)</f>
        <v>0</v>
      </c>
    </row>
    <row r="875" spans="1:2" x14ac:dyDescent="0.3">
      <c r="A875">
        <v>0</v>
      </c>
      <c r="B875" t="b" cm="1">
        <f t="array" ref="B875">_xlfn.IFS(A875=0,FALSE,A875=A874,TRUE,TRUE,FALSE)</f>
        <v>0</v>
      </c>
    </row>
    <row r="876" spans="1:2" x14ac:dyDescent="0.3">
      <c r="A876">
        <v>0</v>
      </c>
      <c r="B876" t="b" cm="1">
        <f t="array" ref="B876">_xlfn.IFS(A876=0,FALSE,A876=A875,TRUE,TRUE,FALSE)</f>
        <v>0</v>
      </c>
    </row>
    <row r="877" spans="1:2" x14ac:dyDescent="0.3">
      <c r="A877">
        <v>0</v>
      </c>
      <c r="B877" t="b" cm="1">
        <f t="array" ref="B877">_xlfn.IFS(A877=0,FALSE,A877=A876,TRUE,TRUE,FALSE)</f>
        <v>0</v>
      </c>
    </row>
    <row r="878" spans="1:2" x14ac:dyDescent="0.3">
      <c r="A878">
        <v>0</v>
      </c>
      <c r="B878" t="b" cm="1">
        <f t="array" ref="B878">_xlfn.IFS(A878=0,FALSE,A878=A877,TRUE,TRUE,FALSE)</f>
        <v>0</v>
      </c>
    </row>
    <row r="879" spans="1:2" x14ac:dyDescent="0.3">
      <c r="A879">
        <v>0</v>
      </c>
      <c r="B879" t="b" cm="1">
        <f t="array" ref="B879">_xlfn.IFS(A879=0,FALSE,A879=A878,TRUE,TRUE,FALSE)</f>
        <v>0</v>
      </c>
    </row>
    <row r="880" spans="1:2" x14ac:dyDescent="0.3">
      <c r="A880">
        <v>0</v>
      </c>
      <c r="B880" t="b" cm="1">
        <f t="array" ref="B880">_xlfn.IFS(A880=0,FALSE,A880=A879,TRUE,TRUE,FALSE)</f>
        <v>0</v>
      </c>
    </row>
    <row r="881" spans="1:2" x14ac:dyDescent="0.3">
      <c r="A881">
        <v>0</v>
      </c>
      <c r="B881" t="b" cm="1">
        <f t="array" ref="B881">_xlfn.IFS(A881=0,FALSE,A881=A880,TRUE,TRUE,FALSE)</f>
        <v>0</v>
      </c>
    </row>
    <row r="882" spans="1:2" x14ac:dyDescent="0.3">
      <c r="A882">
        <v>0</v>
      </c>
      <c r="B882" t="b" cm="1">
        <f t="array" ref="B882">_xlfn.IFS(A882=0,FALSE,A882=A881,TRUE,TRUE,FALSE)</f>
        <v>0</v>
      </c>
    </row>
    <row r="883" spans="1:2" x14ac:dyDescent="0.3">
      <c r="A883">
        <v>0</v>
      </c>
      <c r="B883" t="b" cm="1">
        <f t="array" ref="B883">_xlfn.IFS(A883=0,FALSE,A883=A882,TRUE,TRUE,FALSE)</f>
        <v>0</v>
      </c>
    </row>
    <row r="884" spans="1:2" x14ac:dyDescent="0.3">
      <c r="A884">
        <v>0</v>
      </c>
      <c r="B884" t="b" cm="1">
        <f t="array" ref="B884">_xlfn.IFS(A884=0,FALSE,A884=A883,TRUE,TRUE,FALSE)</f>
        <v>0</v>
      </c>
    </row>
    <row r="885" spans="1:2" x14ac:dyDescent="0.3">
      <c r="A885">
        <v>0</v>
      </c>
      <c r="B885" t="b" cm="1">
        <f t="array" ref="B885">_xlfn.IFS(A885=0,FALSE,A885=A884,TRUE,TRUE,FALSE)</f>
        <v>0</v>
      </c>
    </row>
    <row r="886" spans="1:2" x14ac:dyDescent="0.3">
      <c r="A886">
        <v>0</v>
      </c>
      <c r="B886" t="b" cm="1">
        <f t="array" ref="B886">_xlfn.IFS(A886=0,FALSE,A886=A885,TRUE,TRUE,FALSE)</f>
        <v>0</v>
      </c>
    </row>
    <row r="887" spans="1:2" x14ac:dyDescent="0.3">
      <c r="A887">
        <v>0</v>
      </c>
      <c r="B887" t="b" cm="1">
        <f t="array" ref="B887">_xlfn.IFS(A887=0,FALSE,A887=A886,TRUE,TRUE,FALSE)</f>
        <v>0</v>
      </c>
    </row>
    <row r="888" spans="1:2" x14ac:dyDescent="0.3">
      <c r="A888">
        <v>0</v>
      </c>
      <c r="B888" t="b" cm="1">
        <f t="array" ref="B888">_xlfn.IFS(A888=0,FALSE,A888=A887,TRUE,TRUE,FALSE)</f>
        <v>0</v>
      </c>
    </row>
    <row r="889" spans="1:2" x14ac:dyDescent="0.3">
      <c r="A889">
        <v>0</v>
      </c>
      <c r="B889" t="b" cm="1">
        <f t="array" ref="B889">_xlfn.IFS(A889=0,FALSE,A889=A888,TRUE,TRUE,FALSE)</f>
        <v>0</v>
      </c>
    </row>
    <row r="890" spans="1:2" x14ac:dyDescent="0.3">
      <c r="A890">
        <v>0</v>
      </c>
      <c r="B890" t="b" cm="1">
        <f t="array" ref="B890">_xlfn.IFS(A890=0,FALSE,A890=A889,TRUE,TRUE,FALSE)</f>
        <v>0</v>
      </c>
    </row>
    <row r="891" spans="1:2" x14ac:dyDescent="0.3">
      <c r="A891">
        <v>0</v>
      </c>
      <c r="B891" t="b" cm="1">
        <f t="array" ref="B891">_xlfn.IFS(A891=0,FALSE,A891=A890,TRUE,TRUE,FALSE)</f>
        <v>0</v>
      </c>
    </row>
    <row r="892" spans="1:2" x14ac:dyDescent="0.3">
      <c r="A892">
        <v>0</v>
      </c>
      <c r="B892" t="b" cm="1">
        <f t="array" ref="B892">_xlfn.IFS(A892=0,FALSE,A892=A891,TRUE,TRUE,FALSE)</f>
        <v>0</v>
      </c>
    </row>
    <row r="893" spans="1:2" x14ac:dyDescent="0.3">
      <c r="A893">
        <v>0</v>
      </c>
      <c r="B893" t="b" cm="1">
        <f t="array" ref="B893">_xlfn.IFS(A893=0,FALSE,A893=A892,TRUE,TRUE,FALSE)</f>
        <v>0</v>
      </c>
    </row>
    <row r="894" spans="1:2" x14ac:dyDescent="0.3">
      <c r="A894">
        <v>0</v>
      </c>
      <c r="B894" t="b" cm="1">
        <f t="array" ref="B894">_xlfn.IFS(A894=0,FALSE,A894=A893,TRUE,TRUE,FALSE)</f>
        <v>0</v>
      </c>
    </row>
    <row r="895" spans="1:2" x14ac:dyDescent="0.3">
      <c r="A895">
        <v>0</v>
      </c>
      <c r="B895" t="b" cm="1">
        <f t="array" ref="B895">_xlfn.IFS(A895=0,FALSE,A895=A894,TRUE,TRUE,FALSE)</f>
        <v>0</v>
      </c>
    </row>
    <row r="896" spans="1:2" x14ac:dyDescent="0.3">
      <c r="A896">
        <v>0</v>
      </c>
      <c r="B896" t="b" cm="1">
        <f t="array" ref="B896">_xlfn.IFS(A896=0,FALSE,A896=A895,TRUE,TRUE,FALSE)</f>
        <v>0</v>
      </c>
    </row>
    <row r="897" spans="1:2" x14ac:dyDescent="0.3">
      <c r="A897">
        <v>0</v>
      </c>
      <c r="B897" t="b" cm="1">
        <f t="array" ref="B897">_xlfn.IFS(A897=0,FALSE,A897=A896,TRUE,TRUE,FALSE)</f>
        <v>0</v>
      </c>
    </row>
    <row r="898" spans="1:2" x14ac:dyDescent="0.3">
      <c r="A898">
        <v>0</v>
      </c>
      <c r="B898" t="b" cm="1">
        <f t="array" ref="B898">_xlfn.IFS(A898=0,FALSE,A898=A897,TRUE,TRUE,FALSE)</f>
        <v>0</v>
      </c>
    </row>
    <row r="899" spans="1:2" x14ac:dyDescent="0.3">
      <c r="A899">
        <v>0</v>
      </c>
      <c r="B899" t="b" cm="1">
        <f t="array" ref="B899">_xlfn.IFS(A899=0,FALSE,A899=A898,TRUE,TRUE,FALSE)</f>
        <v>0</v>
      </c>
    </row>
    <row r="900" spans="1:2" x14ac:dyDescent="0.3">
      <c r="A900">
        <v>0</v>
      </c>
      <c r="B900" t="b" cm="1">
        <f t="array" ref="B900">_xlfn.IFS(A900=0,FALSE,A900=A899,TRUE,TRUE,FALSE)</f>
        <v>0</v>
      </c>
    </row>
    <row r="901" spans="1:2" x14ac:dyDescent="0.3">
      <c r="A901">
        <v>0</v>
      </c>
      <c r="B901" t="b" cm="1">
        <f t="array" ref="B901">_xlfn.IFS(A901=0,FALSE,A901=A900,TRUE,TRUE,FALSE)</f>
        <v>0</v>
      </c>
    </row>
    <row r="902" spans="1:2" x14ac:dyDescent="0.3">
      <c r="A902">
        <v>0</v>
      </c>
      <c r="B902" t="b" cm="1">
        <f t="array" ref="B902">_xlfn.IFS(A902=0,FALSE,A902=A901,TRUE,TRUE,FALSE)</f>
        <v>0</v>
      </c>
    </row>
    <row r="903" spans="1:2" x14ac:dyDescent="0.3">
      <c r="A903">
        <v>0</v>
      </c>
      <c r="B903" t="b" cm="1">
        <f t="array" ref="B903">_xlfn.IFS(A903=0,FALSE,A903=A902,TRUE,TRUE,FALSE)</f>
        <v>0</v>
      </c>
    </row>
    <row r="904" spans="1:2" x14ac:dyDescent="0.3">
      <c r="A904">
        <v>0</v>
      </c>
      <c r="B904" t="b" cm="1">
        <f t="array" ref="B904">_xlfn.IFS(A904=0,FALSE,A904=A903,TRUE,TRUE,FALSE)</f>
        <v>0</v>
      </c>
    </row>
    <row r="905" spans="1:2" x14ac:dyDescent="0.3">
      <c r="A905">
        <v>0</v>
      </c>
      <c r="B905" t="b" cm="1">
        <f t="array" ref="B905">_xlfn.IFS(A905=0,FALSE,A905=A904,TRUE,TRUE,FALSE)</f>
        <v>0</v>
      </c>
    </row>
    <row r="906" spans="1:2" x14ac:dyDescent="0.3">
      <c r="A906">
        <v>0</v>
      </c>
      <c r="B906" t="b" cm="1">
        <f t="array" ref="B906">_xlfn.IFS(A906=0,FALSE,A906=A905,TRUE,TRUE,FALSE)</f>
        <v>0</v>
      </c>
    </row>
    <row r="907" spans="1:2" x14ac:dyDescent="0.3">
      <c r="A907">
        <v>0</v>
      </c>
      <c r="B907" t="b" cm="1">
        <f t="array" ref="B907">_xlfn.IFS(A907=0,FALSE,A907=A906,TRUE,TRUE,FALSE)</f>
        <v>0</v>
      </c>
    </row>
    <row r="908" spans="1:2" x14ac:dyDescent="0.3">
      <c r="A908">
        <v>0</v>
      </c>
      <c r="B908" t="b" cm="1">
        <f t="array" ref="B908">_xlfn.IFS(A908=0,FALSE,A908=A907,TRUE,TRUE,FALSE)</f>
        <v>0</v>
      </c>
    </row>
    <row r="909" spans="1:2" x14ac:dyDescent="0.3">
      <c r="A909">
        <v>0</v>
      </c>
      <c r="B909" t="b" cm="1">
        <f t="array" ref="B909">_xlfn.IFS(A909=0,FALSE,A909=A908,TRUE,TRUE,FALSE)</f>
        <v>0</v>
      </c>
    </row>
    <row r="910" spans="1:2" x14ac:dyDescent="0.3">
      <c r="A910">
        <v>0</v>
      </c>
      <c r="B910" t="b" cm="1">
        <f t="array" ref="B910">_xlfn.IFS(A910=0,FALSE,A910=A909,TRUE,TRUE,FALSE)</f>
        <v>0</v>
      </c>
    </row>
    <row r="911" spans="1:2" x14ac:dyDescent="0.3">
      <c r="A911">
        <v>0</v>
      </c>
      <c r="B911" t="b" cm="1">
        <f t="array" ref="B911">_xlfn.IFS(A911=0,FALSE,A911=A910,TRUE,TRUE,FALSE)</f>
        <v>0</v>
      </c>
    </row>
    <row r="912" spans="1:2" x14ac:dyDescent="0.3">
      <c r="A912">
        <v>0</v>
      </c>
      <c r="B912" t="b" cm="1">
        <f t="array" ref="B912">_xlfn.IFS(A912=0,FALSE,A912=A911,TRUE,TRUE,FALSE)</f>
        <v>0</v>
      </c>
    </row>
    <row r="913" spans="1:2" x14ac:dyDescent="0.3">
      <c r="A913">
        <v>0</v>
      </c>
      <c r="B913" t="b" cm="1">
        <f t="array" ref="B913">_xlfn.IFS(A913=0,FALSE,A913=A912,TRUE,TRUE,FALSE)</f>
        <v>0</v>
      </c>
    </row>
    <row r="914" spans="1:2" x14ac:dyDescent="0.3">
      <c r="A914">
        <v>0</v>
      </c>
      <c r="B914" t="b" cm="1">
        <f t="array" ref="B914">_xlfn.IFS(A914=0,FALSE,A914=A913,TRUE,TRUE,FALSE)</f>
        <v>0</v>
      </c>
    </row>
    <row r="915" spans="1:2" x14ac:dyDescent="0.3">
      <c r="A915">
        <v>0</v>
      </c>
      <c r="B915" t="b" cm="1">
        <f t="array" ref="B915">_xlfn.IFS(A915=0,FALSE,A915=A914,TRUE,TRUE,FALSE)</f>
        <v>0</v>
      </c>
    </row>
    <row r="916" spans="1:2" x14ac:dyDescent="0.3">
      <c r="A916">
        <v>0</v>
      </c>
      <c r="B916" t="b" cm="1">
        <f t="array" ref="B916">_xlfn.IFS(A916=0,FALSE,A916=A915,TRUE,TRUE,FALSE)</f>
        <v>0</v>
      </c>
    </row>
    <row r="917" spans="1:2" x14ac:dyDescent="0.3">
      <c r="A917">
        <v>0</v>
      </c>
      <c r="B917" t="b" cm="1">
        <f t="array" ref="B917">_xlfn.IFS(A917=0,FALSE,A917=A916,TRUE,TRUE,FALSE)</f>
        <v>0</v>
      </c>
    </row>
    <row r="918" spans="1:2" x14ac:dyDescent="0.3">
      <c r="A918">
        <v>0</v>
      </c>
      <c r="B918" t="b" cm="1">
        <f t="array" ref="B918">_xlfn.IFS(A918=0,FALSE,A918=A917,TRUE,TRUE,FALSE)</f>
        <v>0</v>
      </c>
    </row>
    <row r="919" spans="1:2" x14ac:dyDescent="0.3">
      <c r="A919">
        <v>0</v>
      </c>
      <c r="B919" t="b" cm="1">
        <f t="array" ref="B919">_xlfn.IFS(A919=0,FALSE,A919=A918,TRUE,TRUE,FALSE)</f>
        <v>0</v>
      </c>
    </row>
    <row r="920" spans="1:2" x14ac:dyDescent="0.3">
      <c r="A920">
        <v>0</v>
      </c>
      <c r="B920" t="b" cm="1">
        <f t="array" ref="B920">_xlfn.IFS(A920=0,FALSE,A920=A919,TRUE,TRUE,FALSE)</f>
        <v>0</v>
      </c>
    </row>
    <row r="921" spans="1:2" x14ac:dyDescent="0.3">
      <c r="A921">
        <v>0</v>
      </c>
      <c r="B921" t="b" cm="1">
        <f t="array" ref="B921">_xlfn.IFS(A921=0,FALSE,A921=A920,TRUE,TRUE,FALSE)</f>
        <v>0</v>
      </c>
    </row>
    <row r="922" spans="1:2" x14ac:dyDescent="0.3">
      <c r="A922">
        <v>0</v>
      </c>
      <c r="B922" t="b" cm="1">
        <f t="array" ref="B922">_xlfn.IFS(A922=0,FALSE,A922=A921,TRUE,TRUE,FALSE)</f>
        <v>0</v>
      </c>
    </row>
    <row r="923" spans="1:2" x14ac:dyDescent="0.3">
      <c r="A923">
        <v>0</v>
      </c>
      <c r="B923" t="b" cm="1">
        <f t="array" ref="B923">_xlfn.IFS(A923=0,FALSE,A923=A922,TRUE,TRUE,FALSE)</f>
        <v>0</v>
      </c>
    </row>
    <row r="924" spans="1:2" x14ac:dyDescent="0.3">
      <c r="A924">
        <v>0</v>
      </c>
      <c r="B924" t="b" cm="1">
        <f t="array" ref="B924">_xlfn.IFS(A924=0,FALSE,A924=A923,TRUE,TRUE,FALSE)</f>
        <v>0</v>
      </c>
    </row>
    <row r="925" spans="1:2" x14ac:dyDescent="0.3">
      <c r="A925">
        <v>0</v>
      </c>
      <c r="B925" t="b" cm="1">
        <f t="array" ref="B925">_xlfn.IFS(A925=0,FALSE,A925=A924,TRUE,TRUE,FALSE)</f>
        <v>0</v>
      </c>
    </row>
    <row r="926" spans="1:2" x14ac:dyDescent="0.3">
      <c r="A926">
        <v>0</v>
      </c>
      <c r="B926" t="b" cm="1">
        <f t="array" ref="B926">_xlfn.IFS(A926=0,FALSE,A926=A925,TRUE,TRUE,FALSE)</f>
        <v>0</v>
      </c>
    </row>
    <row r="927" spans="1:2" x14ac:dyDescent="0.3">
      <c r="A927">
        <v>0</v>
      </c>
      <c r="B927" t="b" cm="1">
        <f t="array" ref="B927">_xlfn.IFS(A927=0,FALSE,A927=A926,TRUE,TRUE,FALSE)</f>
        <v>0</v>
      </c>
    </row>
    <row r="928" spans="1:2" x14ac:dyDescent="0.3">
      <c r="A928">
        <v>0</v>
      </c>
      <c r="B928" t="b" cm="1">
        <f t="array" ref="B928">_xlfn.IFS(A928=0,FALSE,A928=A927,TRUE,TRUE,FALSE)</f>
        <v>0</v>
      </c>
    </row>
    <row r="929" spans="1:2" x14ac:dyDescent="0.3">
      <c r="A929">
        <v>0</v>
      </c>
      <c r="B929" t="b" cm="1">
        <f t="array" ref="B929">_xlfn.IFS(A929=0,FALSE,A929=A928,TRUE,TRUE,FALSE)</f>
        <v>0</v>
      </c>
    </row>
    <row r="930" spans="1:2" x14ac:dyDescent="0.3">
      <c r="A930">
        <v>0</v>
      </c>
      <c r="B930" t="b" cm="1">
        <f t="array" ref="B930">_xlfn.IFS(A930=0,FALSE,A930=A929,TRUE,TRUE,FALSE)</f>
        <v>0</v>
      </c>
    </row>
    <row r="931" spans="1:2" x14ac:dyDescent="0.3">
      <c r="A931">
        <v>0</v>
      </c>
      <c r="B931" t="b" cm="1">
        <f t="array" ref="B931">_xlfn.IFS(A931=0,FALSE,A931=A930,TRUE,TRUE,FALSE)</f>
        <v>0</v>
      </c>
    </row>
    <row r="932" spans="1:2" x14ac:dyDescent="0.3">
      <c r="A932">
        <v>0</v>
      </c>
      <c r="B932" t="b" cm="1">
        <f t="array" ref="B932">_xlfn.IFS(A932=0,FALSE,A932=A931,TRUE,TRUE,FALSE)</f>
        <v>0</v>
      </c>
    </row>
    <row r="933" spans="1:2" x14ac:dyDescent="0.3">
      <c r="A933">
        <v>0</v>
      </c>
      <c r="B933" t="b" cm="1">
        <f t="array" ref="B933">_xlfn.IFS(A933=0,FALSE,A933=A932,TRUE,TRUE,FALSE)</f>
        <v>0</v>
      </c>
    </row>
    <row r="934" spans="1:2" x14ac:dyDescent="0.3">
      <c r="A934">
        <v>0</v>
      </c>
      <c r="B934" t="b" cm="1">
        <f t="array" ref="B934">_xlfn.IFS(A934=0,FALSE,A934=A933,TRUE,TRUE,FALSE)</f>
        <v>0</v>
      </c>
    </row>
    <row r="935" spans="1:2" x14ac:dyDescent="0.3">
      <c r="A935">
        <v>0</v>
      </c>
      <c r="B935" t="b" cm="1">
        <f t="array" ref="B935">_xlfn.IFS(A935=0,FALSE,A935=A934,TRUE,TRUE,FALSE)</f>
        <v>0</v>
      </c>
    </row>
    <row r="936" spans="1:2" x14ac:dyDescent="0.3">
      <c r="A936">
        <v>0</v>
      </c>
      <c r="B936" t="b" cm="1">
        <f t="array" ref="B936">_xlfn.IFS(A936=0,FALSE,A936=A935,TRUE,TRUE,FALSE)</f>
        <v>0</v>
      </c>
    </row>
    <row r="937" spans="1:2" x14ac:dyDescent="0.3">
      <c r="A937">
        <v>0</v>
      </c>
      <c r="B937" t="b" cm="1">
        <f t="array" ref="B937">_xlfn.IFS(A937=0,FALSE,A937=A936,TRUE,TRUE,FALSE)</f>
        <v>0</v>
      </c>
    </row>
    <row r="938" spans="1:2" x14ac:dyDescent="0.3">
      <c r="A938">
        <v>0</v>
      </c>
      <c r="B938" t="b" cm="1">
        <f t="array" ref="B938">_xlfn.IFS(A938=0,FALSE,A938=A937,TRUE,TRUE,FALSE)</f>
        <v>0</v>
      </c>
    </row>
    <row r="939" spans="1:2" x14ac:dyDescent="0.3">
      <c r="A939">
        <v>0</v>
      </c>
      <c r="B939" t="b" cm="1">
        <f t="array" ref="B939">_xlfn.IFS(A939=0,FALSE,A939=A938,TRUE,TRUE,FALSE)</f>
        <v>0</v>
      </c>
    </row>
    <row r="940" spans="1:2" x14ac:dyDescent="0.3">
      <c r="A940">
        <v>0</v>
      </c>
      <c r="B940" t="b" cm="1">
        <f t="array" ref="B940">_xlfn.IFS(A940=0,FALSE,A940=A939,TRUE,TRUE,FALSE)</f>
        <v>0</v>
      </c>
    </row>
    <row r="941" spans="1:2" x14ac:dyDescent="0.3">
      <c r="A941">
        <v>0</v>
      </c>
      <c r="B941" t="b" cm="1">
        <f t="array" ref="B941">_xlfn.IFS(A941=0,FALSE,A941=A940,TRUE,TRUE,FALSE)</f>
        <v>0</v>
      </c>
    </row>
    <row r="942" spans="1:2" x14ac:dyDescent="0.3">
      <c r="A942">
        <v>0</v>
      </c>
      <c r="B942" t="b" cm="1">
        <f t="array" ref="B942">_xlfn.IFS(A942=0,FALSE,A942=A941,TRUE,TRUE,FALSE)</f>
        <v>0</v>
      </c>
    </row>
    <row r="943" spans="1:2" x14ac:dyDescent="0.3">
      <c r="A943">
        <v>0</v>
      </c>
      <c r="B943" t="b" cm="1">
        <f t="array" ref="B943">_xlfn.IFS(A943=0,FALSE,A943=A942,TRUE,TRUE,FALSE)</f>
        <v>0</v>
      </c>
    </row>
    <row r="944" spans="1:2" x14ac:dyDescent="0.3">
      <c r="A944">
        <v>0</v>
      </c>
      <c r="B944" t="b" cm="1">
        <f t="array" ref="B944">_xlfn.IFS(A944=0,FALSE,A944=A943,TRUE,TRUE,FALSE)</f>
        <v>0</v>
      </c>
    </row>
    <row r="945" spans="1:2" x14ac:dyDescent="0.3">
      <c r="A945">
        <v>0</v>
      </c>
      <c r="B945" t="b" cm="1">
        <f t="array" ref="B945">_xlfn.IFS(A945=0,FALSE,A945=A944,TRUE,TRUE,FALSE)</f>
        <v>0</v>
      </c>
    </row>
    <row r="946" spans="1:2" x14ac:dyDescent="0.3">
      <c r="A946">
        <v>0</v>
      </c>
      <c r="B946" t="b" cm="1">
        <f t="array" ref="B946">_xlfn.IFS(A946=0,FALSE,A946=A945,TRUE,TRUE,FALSE)</f>
        <v>0</v>
      </c>
    </row>
    <row r="947" spans="1:2" x14ac:dyDescent="0.3">
      <c r="A947">
        <v>0</v>
      </c>
      <c r="B947" t="b" cm="1">
        <f t="array" ref="B947">_xlfn.IFS(A947=0,FALSE,A947=A946,TRUE,TRUE,FALSE)</f>
        <v>0</v>
      </c>
    </row>
    <row r="948" spans="1:2" x14ac:dyDescent="0.3">
      <c r="A948">
        <v>0</v>
      </c>
      <c r="B948" t="b" cm="1">
        <f t="array" ref="B948">_xlfn.IFS(A948=0,FALSE,A948=A947,TRUE,TRUE,FALSE)</f>
        <v>0</v>
      </c>
    </row>
    <row r="949" spans="1:2" x14ac:dyDescent="0.3">
      <c r="A949">
        <v>0</v>
      </c>
      <c r="B949" t="b" cm="1">
        <f t="array" ref="B949">_xlfn.IFS(A949=0,FALSE,A949=A948,TRUE,TRUE,FALSE)</f>
        <v>0</v>
      </c>
    </row>
    <row r="950" spans="1:2" x14ac:dyDescent="0.3">
      <c r="A950">
        <v>0</v>
      </c>
      <c r="B950" t="b" cm="1">
        <f t="array" ref="B950">_xlfn.IFS(A950=0,FALSE,A950=A949,TRUE,TRUE,FALSE)</f>
        <v>0</v>
      </c>
    </row>
    <row r="951" spans="1:2" x14ac:dyDescent="0.3">
      <c r="A951">
        <v>0</v>
      </c>
      <c r="B951" t="b" cm="1">
        <f t="array" ref="B951">_xlfn.IFS(A951=0,FALSE,A951=A950,TRUE,TRUE,FALSE)</f>
        <v>0</v>
      </c>
    </row>
    <row r="952" spans="1:2" x14ac:dyDescent="0.3">
      <c r="A952">
        <v>0</v>
      </c>
      <c r="B952" t="b" cm="1">
        <f t="array" ref="B952">_xlfn.IFS(A952=0,FALSE,A952=A951,TRUE,TRUE,FALSE)</f>
        <v>0</v>
      </c>
    </row>
    <row r="953" spans="1:2" x14ac:dyDescent="0.3">
      <c r="A953">
        <v>0</v>
      </c>
      <c r="B953" t="b" cm="1">
        <f t="array" ref="B953">_xlfn.IFS(A953=0,FALSE,A953=A952,TRUE,TRUE,FALSE)</f>
        <v>0</v>
      </c>
    </row>
    <row r="954" spans="1:2" x14ac:dyDescent="0.3">
      <c r="A954">
        <v>0</v>
      </c>
      <c r="B954" t="b" cm="1">
        <f t="array" ref="B954">_xlfn.IFS(A954=0,FALSE,A954=A953,TRUE,TRUE,FALSE)</f>
        <v>0</v>
      </c>
    </row>
    <row r="955" spans="1:2" x14ac:dyDescent="0.3">
      <c r="A955">
        <v>0</v>
      </c>
      <c r="B955" t="b" cm="1">
        <f t="array" ref="B955">_xlfn.IFS(A955=0,FALSE,A955=A954,TRUE,TRUE,FALSE)</f>
        <v>0</v>
      </c>
    </row>
    <row r="956" spans="1:2" x14ac:dyDescent="0.3">
      <c r="A956">
        <v>0</v>
      </c>
      <c r="B956" t="b" cm="1">
        <f t="array" ref="B956">_xlfn.IFS(A956=0,FALSE,A956=A955,TRUE,TRUE,FALSE)</f>
        <v>0</v>
      </c>
    </row>
    <row r="957" spans="1:2" x14ac:dyDescent="0.3">
      <c r="A957">
        <v>0</v>
      </c>
      <c r="B957" t="b" cm="1">
        <f t="array" ref="B957">_xlfn.IFS(A957=0,FALSE,A957=A956,TRUE,TRUE,FALSE)</f>
        <v>0</v>
      </c>
    </row>
    <row r="958" spans="1:2" x14ac:dyDescent="0.3">
      <c r="A958">
        <v>0</v>
      </c>
      <c r="B958" t="b" cm="1">
        <f t="array" ref="B958">_xlfn.IFS(A958=0,FALSE,A958=A957,TRUE,TRUE,FALSE)</f>
        <v>0</v>
      </c>
    </row>
    <row r="959" spans="1:2" x14ac:dyDescent="0.3">
      <c r="A959">
        <v>0</v>
      </c>
      <c r="B959" t="b" cm="1">
        <f t="array" ref="B959">_xlfn.IFS(A959=0,FALSE,A959=A958,TRUE,TRUE,FALSE)</f>
        <v>0</v>
      </c>
    </row>
    <row r="960" spans="1:2" x14ac:dyDescent="0.3">
      <c r="A960">
        <v>0</v>
      </c>
      <c r="B960" t="b" cm="1">
        <f t="array" ref="B960">_xlfn.IFS(A960=0,FALSE,A960=A959,TRUE,TRUE,FALSE)</f>
        <v>0</v>
      </c>
    </row>
    <row r="961" spans="1:2" x14ac:dyDescent="0.3">
      <c r="A961">
        <v>0</v>
      </c>
      <c r="B961" t="b" cm="1">
        <f t="array" ref="B961">_xlfn.IFS(A961=0,FALSE,A961=A960,TRUE,TRUE,FALSE)</f>
        <v>0</v>
      </c>
    </row>
    <row r="962" spans="1:2" x14ac:dyDescent="0.3">
      <c r="A962">
        <v>0</v>
      </c>
      <c r="B962" t="b" cm="1">
        <f t="array" ref="B962">_xlfn.IFS(A962=0,FALSE,A962=A961,TRUE,TRUE,FALSE)</f>
        <v>0</v>
      </c>
    </row>
    <row r="963" spans="1:2" x14ac:dyDescent="0.3">
      <c r="A963">
        <v>0</v>
      </c>
      <c r="B963" t="b" cm="1">
        <f t="array" ref="B963">_xlfn.IFS(A963=0,FALSE,A963=A962,TRUE,TRUE,FALSE)</f>
        <v>0</v>
      </c>
    </row>
    <row r="964" spans="1:2" x14ac:dyDescent="0.3">
      <c r="A964">
        <v>0</v>
      </c>
      <c r="B964" t="b" cm="1">
        <f t="array" ref="B964">_xlfn.IFS(A964=0,FALSE,A964=A963,TRUE,TRUE,FALSE)</f>
        <v>0</v>
      </c>
    </row>
    <row r="965" spans="1:2" x14ac:dyDescent="0.3">
      <c r="A965">
        <v>0</v>
      </c>
      <c r="B965" t="b" cm="1">
        <f t="array" ref="B965">_xlfn.IFS(A965=0,FALSE,A965=A964,TRUE,TRUE,FALSE)</f>
        <v>0</v>
      </c>
    </row>
    <row r="966" spans="1:2" x14ac:dyDescent="0.3">
      <c r="A966">
        <v>0</v>
      </c>
      <c r="B966" t="b" cm="1">
        <f t="array" ref="B966">_xlfn.IFS(A966=0,FALSE,A966=A965,TRUE,TRUE,FALSE)</f>
        <v>0</v>
      </c>
    </row>
    <row r="967" spans="1:2" x14ac:dyDescent="0.3">
      <c r="A967">
        <v>0</v>
      </c>
      <c r="B967" t="b" cm="1">
        <f t="array" ref="B967">_xlfn.IFS(A967=0,FALSE,A967=A966,TRUE,TRUE,FALSE)</f>
        <v>0</v>
      </c>
    </row>
    <row r="968" spans="1:2" x14ac:dyDescent="0.3">
      <c r="A968">
        <v>0</v>
      </c>
      <c r="B968" t="b" cm="1">
        <f t="array" ref="B968">_xlfn.IFS(A968=0,FALSE,A968=A967,TRUE,TRUE,FALSE)</f>
        <v>0</v>
      </c>
    </row>
    <row r="969" spans="1:2" x14ac:dyDescent="0.3">
      <c r="A969">
        <v>0</v>
      </c>
      <c r="B969" t="b" cm="1">
        <f t="array" ref="B969">_xlfn.IFS(A969=0,FALSE,A969=A968,TRUE,TRUE,FALSE)</f>
        <v>0</v>
      </c>
    </row>
    <row r="970" spans="1:2" x14ac:dyDescent="0.3">
      <c r="A970">
        <v>0</v>
      </c>
      <c r="B970" t="b" cm="1">
        <f t="array" ref="B970">_xlfn.IFS(A970=0,FALSE,A970=A969,TRUE,TRUE,FALSE)</f>
        <v>0</v>
      </c>
    </row>
    <row r="971" spans="1:2" x14ac:dyDescent="0.3">
      <c r="A971">
        <v>0</v>
      </c>
      <c r="B971" t="b" cm="1">
        <f t="array" ref="B971">_xlfn.IFS(A971=0,FALSE,A971=A970,TRUE,TRUE,FALSE)</f>
        <v>0</v>
      </c>
    </row>
    <row r="972" spans="1:2" x14ac:dyDescent="0.3">
      <c r="A972">
        <v>0</v>
      </c>
      <c r="B972" t="b" cm="1">
        <f t="array" ref="B972">_xlfn.IFS(A972=0,FALSE,A972=A971,TRUE,TRUE,FALSE)</f>
        <v>0</v>
      </c>
    </row>
    <row r="973" spans="1:2" x14ac:dyDescent="0.3">
      <c r="A973">
        <v>0</v>
      </c>
      <c r="B973" t="b" cm="1">
        <f t="array" ref="B973">_xlfn.IFS(A973=0,FALSE,A973=A972,TRUE,TRUE,FALSE)</f>
        <v>0</v>
      </c>
    </row>
    <row r="974" spans="1:2" x14ac:dyDescent="0.3">
      <c r="A974">
        <v>0</v>
      </c>
      <c r="B974" t="b" cm="1">
        <f t="array" ref="B974">_xlfn.IFS(A974=0,FALSE,A974=A973,TRUE,TRUE,FALSE)</f>
        <v>0</v>
      </c>
    </row>
    <row r="975" spans="1:2" x14ac:dyDescent="0.3">
      <c r="A975">
        <v>0</v>
      </c>
      <c r="B975" t="b" cm="1">
        <f t="array" ref="B975">_xlfn.IFS(A975=0,FALSE,A975=A974,TRUE,TRUE,FALSE)</f>
        <v>0</v>
      </c>
    </row>
    <row r="976" spans="1:2" x14ac:dyDescent="0.3">
      <c r="A976">
        <v>0</v>
      </c>
      <c r="B976" t="b" cm="1">
        <f t="array" ref="B976">_xlfn.IFS(A976=0,FALSE,A976=A975,TRUE,TRUE,FALSE)</f>
        <v>0</v>
      </c>
    </row>
    <row r="977" spans="1:2" x14ac:dyDescent="0.3">
      <c r="A977">
        <v>0</v>
      </c>
      <c r="B977" t="b" cm="1">
        <f t="array" ref="B977">_xlfn.IFS(A977=0,FALSE,A977=A976,TRUE,TRUE,FALSE)</f>
        <v>0</v>
      </c>
    </row>
    <row r="978" spans="1:2" x14ac:dyDescent="0.3">
      <c r="A978">
        <v>0</v>
      </c>
      <c r="B978" t="b" cm="1">
        <f t="array" ref="B978">_xlfn.IFS(A978=0,FALSE,A978=A977,TRUE,TRUE,FALSE)</f>
        <v>0</v>
      </c>
    </row>
    <row r="979" spans="1:2" x14ac:dyDescent="0.3">
      <c r="A979">
        <v>0</v>
      </c>
      <c r="B979" t="b" cm="1">
        <f t="array" ref="B979">_xlfn.IFS(A979=0,FALSE,A979=A978,TRUE,TRUE,FALSE)</f>
        <v>0</v>
      </c>
    </row>
    <row r="980" spans="1:2" x14ac:dyDescent="0.3">
      <c r="A980">
        <v>0</v>
      </c>
      <c r="B980" t="b" cm="1">
        <f t="array" ref="B980">_xlfn.IFS(A980=0,FALSE,A980=A979,TRUE,TRUE,FALSE)</f>
        <v>0</v>
      </c>
    </row>
    <row r="981" spans="1:2" x14ac:dyDescent="0.3">
      <c r="A981">
        <v>0</v>
      </c>
      <c r="B981" t="b" cm="1">
        <f t="array" ref="B981">_xlfn.IFS(A981=0,FALSE,A981=A980,TRUE,TRUE,FALSE)</f>
        <v>0</v>
      </c>
    </row>
    <row r="982" spans="1:2" x14ac:dyDescent="0.3">
      <c r="A982">
        <v>0</v>
      </c>
      <c r="B982" t="b" cm="1">
        <f t="array" ref="B982">_xlfn.IFS(A982=0,FALSE,A982=A981,TRUE,TRUE,FALSE)</f>
        <v>0</v>
      </c>
    </row>
    <row r="983" spans="1:2" x14ac:dyDescent="0.3">
      <c r="A983">
        <v>0</v>
      </c>
      <c r="B983" t="b" cm="1">
        <f t="array" ref="B983">_xlfn.IFS(A983=0,FALSE,A983=A982,TRUE,TRUE,FALSE)</f>
        <v>0</v>
      </c>
    </row>
    <row r="984" spans="1:2" x14ac:dyDescent="0.3">
      <c r="A984">
        <v>0</v>
      </c>
      <c r="B984" t="b" cm="1">
        <f t="array" ref="B984">_xlfn.IFS(A984=0,FALSE,A984=A983,TRUE,TRUE,FALSE)</f>
        <v>0</v>
      </c>
    </row>
    <row r="985" spans="1:2" x14ac:dyDescent="0.3">
      <c r="A985">
        <v>0</v>
      </c>
      <c r="B985" t="b" cm="1">
        <f t="array" ref="B985">_xlfn.IFS(A985=0,FALSE,A985=A984,TRUE,TRUE,FALSE)</f>
        <v>0</v>
      </c>
    </row>
    <row r="986" spans="1:2" x14ac:dyDescent="0.3">
      <c r="A986">
        <v>0</v>
      </c>
      <c r="B986" t="b" cm="1">
        <f t="array" ref="B986">_xlfn.IFS(A986=0,FALSE,A986=A985,TRUE,TRUE,FALSE)</f>
        <v>0</v>
      </c>
    </row>
    <row r="987" spans="1:2" x14ac:dyDescent="0.3">
      <c r="A987">
        <v>0</v>
      </c>
      <c r="B987" t="b" cm="1">
        <f t="array" ref="B987">_xlfn.IFS(A987=0,FALSE,A987=A986,TRUE,TRUE,FALSE)</f>
        <v>0</v>
      </c>
    </row>
    <row r="988" spans="1:2" x14ac:dyDescent="0.3">
      <c r="A988">
        <v>0</v>
      </c>
      <c r="B988" t="b" cm="1">
        <f t="array" ref="B988">_xlfn.IFS(A988=0,FALSE,A988=A987,TRUE,TRUE,FALSE)</f>
        <v>0</v>
      </c>
    </row>
    <row r="989" spans="1:2" x14ac:dyDescent="0.3">
      <c r="A989">
        <v>0</v>
      </c>
      <c r="B989" t="b" cm="1">
        <f t="array" ref="B989">_xlfn.IFS(A989=0,FALSE,A989=A988,TRUE,TRUE,FALSE)</f>
        <v>0</v>
      </c>
    </row>
    <row r="990" spans="1:2" x14ac:dyDescent="0.3">
      <c r="A990">
        <v>0</v>
      </c>
      <c r="B990" t="b" cm="1">
        <f t="array" ref="B990">_xlfn.IFS(A990=0,FALSE,A990=A989,TRUE,TRUE,FALSE)</f>
        <v>0</v>
      </c>
    </row>
    <row r="991" spans="1:2" x14ac:dyDescent="0.3">
      <c r="A991">
        <v>0</v>
      </c>
      <c r="B991" t="b" cm="1">
        <f t="array" ref="B991">_xlfn.IFS(A991=0,FALSE,A991=A990,TRUE,TRUE,FALSE)</f>
        <v>0</v>
      </c>
    </row>
    <row r="992" spans="1:2" x14ac:dyDescent="0.3">
      <c r="A992">
        <v>0</v>
      </c>
      <c r="B992" t="b" cm="1">
        <f t="array" ref="B992">_xlfn.IFS(A992=0,FALSE,A992=A991,TRUE,TRUE,FALSE)</f>
        <v>0</v>
      </c>
    </row>
    <row r="993" spans="1:2" x14ac:dyDescent="0.3">
      <c r="A993">
        <v>0</v>
      </c>
      <c r="B993" t="b" cm="1">
        <f t="array" ref="B993">_xlfn.IFS(A993=0,FALSE,A993=A992,TRUE,TRUE,FALSE)</f>
        <v>0</v>
      </c>
    </row>
    <row r="994" spans="1:2" x14ac:dyDescent="0.3">
      <c r="A994">
        <v>0</v>
      </c>
      <c r="B994" t="b" cm="1">
        <f t="array" ref="B994">_xlfn.IFS(A994=0,FALSE,A994=A993,TRUE,TRUE,FALSE)</f>
        <v>0</v>
      </c>
    </row>
    <row r="995" spans="1:2" x14ac:dyDescent="0.3">
      <c r="A995">
        <v>0</v>
      </c>
      <c r="B995" t="b" cm="1">
        <f t="array" ref="B995">_xlfn.IFS(A995=0,FALSE,A995=A994,TRUE,TRUE,FALSE)</f>
        <v>0</v>
      </c>
    </row>
    <row r="996" spans="1:2" x14ac:dyDescent="0.3">
      <c r="A996">
        <v>0</v>
      </c>
      <c r="B996" t="b" cm="1">
        <f t="array" ref="B996">_xlfn.IFS(A996=0,FALSE,A996=A995,TRUE,TRUE,FALSE)</f>
        <v>0</v>
      </c>
    </row>
    <row r="997" spans="1:2" x14ac:dyDescent="0.3">
      <c r="A997">
        <v>0</v>
      </c>
      <c r="B997" t="b" cm="1">
        <f t="array" ref="B997">_xlfn.IFS(A997=0,FALSE,A997=A996,TRUE,TRUE,FALSE)</f>
        <v>0</v>
      </c>
    </row>
    <row r="998" spans="1:2" x14ac:dyDescent="0.3">
      <c r="A998">
        <v>0</v>
      </c>
      <c r="B998" t="b" cm="1">
        <f t="array" ref="B998">_xlfn.IFS(A998=0,FALSE,A998=A997,TRUE,TRUE,FALSE)</f>
        <v>0</v>
      </c>
    </row>
    <row r="999" spans="1:2" x14ac:dyDescent="0.3">
      <c r="A999">
        <v>0</v>
      </c>
      <c r="B999" t="b" cm="1">
        <f t="array" ref="B999">_xlfn.IFS(A999=0,FALSE,A999=A998,TRUE,TRUE,FALSE)</f>
        <v>0</v>
      </c>
    </row>
    <row r="1000" spans="1:2" x14ac:dyDescent="0.3">
      <c r="A1000">
        <v>0</v>
      </c>
      <c r="B1000" t="b" cm="1">
        <f t="array" ref="B1000">_xlfn.IFS(A1000=0,FALSE,A1000=A999,TRUE,TRUE,FALSE)</f>
        <v>0</v>
      </c>
    </row>
    <row r="1001" spans="1:2" x14ac:dyDescent="0.3">
      <c r="A1001">
        <v>0</v>
      </c>
      <c r="B1001" t="b" cm="1">
        <f t="array" ref="B1001">_xlfn.IFS(A1001=0,FALSE,A1001=A1000,TRUE,TRUE,FALSE)</f>
        <v>0</v>
      </c>
    </row>
    <row r="1002" spans="1:2" x14ac:dyDescent="0.3">
      <c r="A1002">
        <v>0</v>
      </c>
      <c r="B1002" t="b" cm="1">
        <f t="array" ref="B1002">_xlfn.IFS(A1002=0,FALSE,A1002=A1001,TRUE,TRUE,FALSE)</f>
        <v>0</v>
      </c>
    </row>
    <row r="1003" spans="1:2" x14ac:dyDescent="0.3">
      <c r="A1003">
        <v>0</v>
      </c>
      <c r="B1003" t="b" cm="1">
        <f t="array" ref="B1003">_xlfn.IFS(A1003=0,FALSE,A1003=A1002,TRUE,TRUE,FALSE)</f>
        <v>0</v>
      </c>
    </row>
    <row r="1004" spans="1:2" x14ac:dyDescent="0.3">
      <c r="A1004">
        <v>0</v>
      </c>
      <c r="B1004" t="b" cm="1">
        <f t="array" ref="B1004">_xlfn.IFS(A1004=0,FALSE,A1004=A1003,TRUE,TRUE,FALSE)</f>
        <v>0</v>
      </c>
    </row>
    <row r="1005" spans="1:2" x14ac:dyDescent="0.3">
      <c r="A1005">
        <v>0</v>
      </c>
      <c r="B1005" t="b" cm="1">
        <f t="array" ref="B1005">_xlfn.IFS(A1005=0,FALSE,A1005=A1004,TRUE,TRUE,FALSE)</f>
        <v>0</v>
      </c>
    </row>
    <row r="1006" spans="1:2" x14ac:dyDescent="0.3">
      <c r="A1006">
        <v>0</v>
      </c>
      <c r="B1006" t="b" cm="1">
        <f t="array" ref="B1006">_xlfn.IFS(A1006=0,FALSE,A1006=A1005,TRUE,TRUE,FALSE)</f>
        <v>0</v>
      </c>
    </row>
    <row r="1007" spans="1:2" x14ac:dyDescent="0.3">
      <c r="A1007">
        <v>0</v>
      </c>
      <c r="B1007" t="b" cm="1">
        <f t="array" ref="B1007">_xlfn.IFS(A1007=0,FALSE,A1007=A1006,TRUE,TRUE,FALSE)</f>
        <v>0</v>
      </c>
    </row>
    <row r="1008" spans="1:2" x14ac:dyDescent="0.3">
      <c r="A1008">
        <v>0</v>
      </c>
      <c r="B1008" t="b" cm="1">
        <f t="array" ref="B1008">_xlfn.IFS(A1008=0,FALSE,A1008=A1007,TRUE,TRUE,FALSE)</f>
        <v>0</v>
      </c>
    </row>
    <row r="1009" spans="1:2" x14ac:dyDescent="0.3">
      <c r="A1009">
        <v>0</v>
      </c>
      <c r="B1009" t="b" cm="1">
        <f t="array" ref="B1009">_xlfn.IFS(A1009=0,FALSE,A1009=A1008,TRUE,TRUE,FALSE)</f>
        <v>0</v>
      </c>
    </row>
    <row r="1010" spans="1:2" x14ac:dyDescent="0.3">
      <c r="A1010">
        <v>0</v>
      </c>
      <c r="B1010" t="b" cm="1">
        <f t="array" ref="B1010">_xlfn.IFS(A1010=0,FALSE,A1010=A1009,TRUE,TRUE,FALSE)</f>
        <v>0</v>
      </c>
    </row>
    <row r="1011" spans="1:2" x14ac:dyDescent="0.3">
      <c r="A1011">
        <v>0</v>
      </c>
      <c r="B1011" t="b" cm="1">
        <f t="array" ref="B1011">_xlfn.IFS(A1011=0,FALSE,A1011=A1010,TRUE,TRUE,FALSE)</f>
        <v>0</v>
      </c>
    </row>
    <row r="1012" spans="1:2" x14ac:dyDescent="0.3">
      <c r="A1012">
        <v>0</v>
      </c>
      <c r="B1012" t="b" cm="1">
        <f t="array" ref="B1012">_xlfn.IFS(A1012=0,FALSE,A1012=A1011,TRUE,TRUE,FALSE)</f>
        <v>0</v>
      </c>
    </row>
    <row r="1013" spans="1:2" x14ac:dyDescent="0.3">
      <c r="A1013">
        <v>0</v>
      </c>
      <c r="B1013" t="b" cm="1">
        <f t="array" ref="B1013">_xlfn.IFS(A1013=0,FALSE,A1013=A1012,TRUE,TRUE,FALSE)</f>
        <v>0</v>
      </c>
    </row>
    <row r="1014" spans="1:2" x14ac:dyDescent="0.3">
      <c r="A1014">
        <v>0</v>
      </c>
      <c r="B1014" t="b" cm="1">
        <f t="array" ref="B1014">_xlfn.IFS(A1014=0,FALSE,A1014=A1013,TRUE,TRUE,FALSE)</f>
        <v>0</v>
      </c>
    </row>
    <row r="1015" spans="1:2" x14ac:dyDescent="0.3">
      <c r="A1015">
        <v>0</v>
      </c>
      <c r="B1015" t="b" cm="1">
        <f t="array" ref="B1015">_xlfn.IFS(A1015=0,FALSE,A1015=A1014,TRUE,TRUE,FALSE)</f>
        <v>0</v>
      </c>
    </row>
    <row r="1016" spans="1:2" x14ac:dyDescent="0.3">
      <c r="A1016">
        <v>0</v>
      </c>
      <c r="B1016" t="b" cm="1">
        <f t="array" ref="B1016">_xlfn.IFS(A1016=0,FALSE,A1016=A1015,TRUE,TRUE,FALSE)</f>
        <v>0</v>
      </c>
    </row>
    <row r="1017" spans="1:2" x14ac:dyDescent="0.3">
      <c r="A1017">
        <v>0</v>
      </c>
      <c r="B1017" t="b" cm="1">
        <f t="array" ref="B1017">_xlfn.IFS(A1017=0,FALSE,A1017=A1016,TRUE,TRUE,FALSE)</f>
        <v>0</v>
      </c>
    </row>
    <row r="1018" spans="1:2" x14ac:dyDescent="0.3">
      <c r="A1018">
        <v>0</v>
      </c>
      <c r="B1018" t="b" cm="1">
        <f t="array" ref="B1018">_xlfn.IFS(A1018=0,FALSE,A1018=A1017,TRUE,TRUE,FALSE)</f>
        <v>0</v>
      </c>
    </row>
    <row r="1019" spans="1:2" x14ac:dyDescent="0.3">
      <c r="A1019">
        <v>0</v>
      </c>
      <c r="B1019" t="b" cm="1">
        <f t="array" ref="B1019">_xlfn.IFS(A1019=0,FALSE,A1019=A1018,TRUE,TRUE,FALSE)</f>
        <v>0</v>
      </c>
    </row>
    <row r="1020" spans="1:2" x14ac:dyDescent="0.3">
      <c r="A1020">
        <v>0</v>
      </c>
      <c r="B1020" t="b" cm="1">
        <f t="array" ref="B1020">_xlfn.IFS(A1020=0,FALSE,A1020=A1019,TRUE,TRUE,FALSE)</f>
        <v>0</v>
      </c>
    </row>
    <row r="1021" spans="1:2" x14ac:dyDescent="0.3">
      <c r="A1021">
        <v>0</v>
      </c>
      <c r="B1021" t="b" cm="1">
        <f t="array" ref="B1021">_xlfn.IFS(A1021=0,FALSE,A1021=A1020,TRUE,TRUE,FALSE)</f>
        <v>0</v>
      </c>
    </row>
    <row r="1022" spans="1:2" x14ac:dyDescent="0.3">
      <c r="A1022">
        <v>0</v>
      </c>
      <c r="B1022" t="b" cm="1">
        <f t="array" ref="B1022">_xlfn.IFS(A1022=0,FALSE,A1022=A1021,TRUE,TRUE,FALSE)</f>
        <v>0</v>
      </c>
    </row>
    <row r="1023" spans="1:2" x14ac:dyDescent="0.3">
      <c r="A1023">
        <v>0</v>
      </c>
      <c r="B1023" t="b" cm="1">
        <f t="array" ref="B1023">_xlfn.IFS(A1023=0,FALSE,A1023=A1022,TRUE,TRUE,FALSE)</f>
        <v>0</v>
      </c>
    </row>
    <row r="1024" spans="1:2" x14ac:dyDescent="0.3">
      <c r="A1024">
        <v>0</v>
      </c>
      <c r="B1024" t="b" cm="1">
        <f t="array" ref="B1024">_xlfn.IFS(A1024=0,FALSE,A1024=A1023,TRUE,TRUE,FALSE)</f>
        <v>0</v>
      </c>
    </row>
    <row r="1025" spans="1:2" x14ac:dyDescent="0.3">
      <c r="A1025">
        <v>0</v>
      </c>
      <c r="B1025" t="b" cm="1">
        <f t="array" ref="B1025">_xlfn.IFS(A1025=0,FALSE,A1025=A1024,TRUE,TRUE,FALSE)</f>
        <v>0</v>
      </c>
    </row>
    <row r="1026" spans="1:2" x14ac:dyDescent="0.3">
      <c r="A1026">
        <v>0</v>
      </c>
      <c r="B1026" t="b" cm="1">
        <f t="array" ref="B1026">_xlfn.IFS(A1026=0,FALSE,A1026=A1025,TRUE,TRUE,FALSE)</f>
        <v>0</v>
      </c>
    </row>
    <row r="1027" spans="1:2" x14ac:dyDescent="0.3">
      <c r="A1027">
        <v>0</v>
      </c>
      <c r="B1027" t="b" cm="1">
        <f t="array" ref="B1027">_xlfn.IFS(A1027=0,FALSE,A1027=A1026,TRUE,TRUE,FALSE)</f>
        <v>0</v>
      </c>
    </row>
    <row r="1028" spans="1:2" x14ac:dyDescent="0.3">
      <c r="A1028">
        <v>0</v>
      </c>
      <c r="B1028" t="b" cm="1">
        <f t="array" ref="B1028">_xlfn.IFS(A1028=0,FALSE,A1028=A1027,TRUE,TRUE,FALSE)</f>
        <v>0</v>
      </c>
    </row>
    <row r="1029" spans="1:2" x14ac:dyDescent="0.3">
      <c r="A1029">
        <v>0</v>
      </c>
      <c r="B1029" t="b" cm="1">
        <f t="array" ref="B1029">_xlfn.IFS(A1029=0,FALSE,A1029=A1028,TRUE,TRUE,FALSE)</f>
        <v>0</v>
      </c>
    </row>
    <row r="1030" spans="1:2" x14ac:dyDescent="0.3">
      <c r="A1030">
        <v>0</v>
      </c>
      <c r="B1030" t="b" cm="1">
        <f t="array" ref="B1030">_xlfn.IFS(A1030=0,FALSE,A1030=A1029,TRUE,TRUE,FALSE)</f>
        <v>0</v>
      </c>
    </row>
    <row r="1031" spans="1:2" x14ac:dyDescent="0.3">
      <c r="A1031">
        <v>0</v>
      </c>
      <c r="B1031" t="b" cm="1">
        <f t="array" ref="B1031">_xlfn.IFS(A1031=0,FALSE,A1031=A1030,TRUE,TRUE,FALSE)</f>
        <v>0</v>
      </c>
    </row>
    <row r="1032" spans="1:2" x14ac:dyDescent="0.3">
      <c r="A1032">
        <v>0</v>
      </c>
      <c r="B1032" t="b" cm="1">
        <f t="array" ref="B1032">_xlfn.IFS(A1032=0,FALSE,A1032=A1031,TRUE,TRUE,FALSE)</f>
        <v>0</v>
      </c>
    </row>
    <row r="1033" spans="1:2" x14ac:dyDescent="0.3">
      <c r="A1033">
        <v>0</v>
      </c>
      <c r="B1033" t="b" cm="1">
        <f t="array" ref="B1033">_xlfn.IFS(A1033=0,FALSE,A1033=A1032,TRUE,TRUE,FALSE)</f>
        <v>0</v>
      </c>
    </row>
    <row r="1034" spans="1:2" x14ac:dyDescent="0.3">
      <c r="A1034">
        <v>0</v>
      </c>
      <c r="B1034" t="b" cm="1">
        <f t="array" ref="B1034">_xlfn.IFS(A1034=0,FALSE,A1034=A1033,TRUE,TRUE,FALSE)</f>
        <v>0</v>
      </c>
    </row>
    <row r="1035" spans="1:2" x14ac:dyDescent="0.3">
      <c r="A1035">
        <v>0</v>
      </c>
      <c r="B1035" t="b" cm="1">
        <f t="array" ref="B1035">_xlfn.IFS(A1035=0,FALSE,A1035=A1034,TRUE,TRUE,FALSE)</f>
        <v>0</v>
      </c>
    </row>
    <row r="1036" spans="1:2" x14ac:dyDescent="0.3">
      <c r="A1036">
        <v>0</v>
      </c>
      <c r="B1036" t="b" cm="1">
        <f t="array" ref="B1036">_xlfn.IFS(A1036=0,FALSE,A1036=A1035,TRUE,TRUE,FALSE)</f>
        <v>0</v>
      </c>
    </row>
    <row r="1037" spans="1:2" x14ac:dyDescent="0.3">
      <c r="A1037">
        <v>0</v>
      </c>
      <c r="B1037" t="b" cm="1">
        <f t="array" ref="B1037">_xlfn.IFS(A1037=0,FALSE,A1037=A1036,TRUE,TRUE,FALSE)</f>
        <v>0</v>
      </c>
    </row>
    <row r="1038" spans="1:2" x14ac:dyDescent="0.3">
      <c r="A1038">
        <v>0</v>
      </c>
      <c r="B1038" t="b" cm="1">
        <f t="array" ref="B1038">_xlfn.IFS(A1038=0,FALSE,A1038=A1037,TRUE,TRUE,FALSE)</f>
        <v>0</v>
      </c>
    </row>
    <row r="1039" spans="1:2" x14ac:dyDescent="0.3">
      <c r="A1039">
        <v>0</v>
      </c>
      <c r="B1039" t="b" cm="1">
        <f t="array" ref="B1039">_xlfn.IFS(A1039=0,FALSE,A1039=A1038,TRUE,TRUE,FALSE)</f>
        <v>0</v>
      </c>
    </row>
    <row r="1040" spans="1:2" x14ac:dyDescent="0.3">
      <c r="A1040">
        <v>0</v>
      </c>
      <c r="B1040" t="b" cm="1">
        <f t="array" ref="B1040">_xlfn.IFS(A1040=0,FALSE,A1040=A1039,TRUE,TRUE,FALSE)</f>
        <v>0</v>
      </c>
    </row>
    <row r="1041" spans="1:2" x14ac:dyDescent="0.3">
      <c r="A1041">
        <v>0</v>
      </c>
      <c r="B1041" t="b" cm="1">
        <f t="array" ref="B1041">_xlfn.IFS(A1041=0,FALSE,A1041=A1040,TRUE,TRUE,FALSE)</f>
        <v>0</v>
      </c>
    </row>
    <row r="1042" spans="1:2" x14ac:dyDescent="0.3">
      <c r="A1042">
        <v>0</v>
      </c>
      <c r="B1042" t="b" cm="1">
        <f t="array" ref="B1042">_xlfn.IFS(A1042=0,FALSE,A1042=A1041,TRUE,TRUE,FALSE)</f>
        <v>0</v>
      </c>
    </row>
    <row r="1043" spans="1:2" x14ac:dyDescent="0.3">
      <c r="A1043">
        <v>0</v>
      </c>
      <c r="B1043" t="b" cm="1">
        <f t="array" ref="B1043">_xlfn.IFS(A1043=0,FALSE,A1043=A1042,TRUE,TRUE,FALSE)</f>
        <v>0</v>
      </c>
    </row>
    <row r="1044" spans="1:2" x14ac:dyDescent="0.3">
      <c r="A1044">
        <v>0</v>
      </c>
      <c r="B1044" t="b" cm="1">
        <f t="array" ref="B1044">_xlfn.IFS(A1044=0,FALSE,A1044=A1043,TRUE,TRUE,FALSE)</f>
        <v>0</v>
      </c>
    </row>
    <row r="1045" spans="1:2" x14ac:dyDescent="0.3">
      <c r="A1045">
        <v>0</v>
      </c>
      <c r="B1045" t="b" cm="1">
        <f t="array" ref="B1045">_xlfn.IFS(A1045=0,FALSE,A1045=A1044,TRUE,TRUE,FALSE)</f>
        <v>0</v>
      </c>
    </row>
    <row r="1046" spans="1:2" x14ac:dyDescent="0.3">
      <c r="A1046">
        <v>0</v>
      </c>
      <c r="B1046" t="b" cm="1">
        <f t="array" ref="B1046">_xlfn.IFS(A1046=0,FALSE,A1046=A1045,TRUE,TRUE,FALSE)</f>
        <v>0</v>
      </c>
    </row>
    <row r="1047" spans="1:2" x14ac:dyDescent="0.3">
      <c r="A1047">
        <v>0</v>
      </c>
      <c r="B1047" t="b" cm="1">
        <f t="array" ref="B1047">_xlfn.IFS(A1047=0,FALSE,A1047=A1046,TRUE,TRUE,FALSE)</f>
        <v>0</v>
      </c>
    </row>
    <row r="1048" spans="1:2" x14ac:dyDescent="0.3">
      <c r="A1048">
        <v>0</v>
      </c>
      <c r="B1048" t="b" cm="1">
        <f t="array" ref="B1048">_xlfn.IFS(A1048=0,FALSE,A1048=A1047,TRUE,TRUE,FALSE)</f>
        <v>0</v>
      </c>
    </row>
    <row r="1049" spans="1:2" x14ac:dyDescent="0.3">
      <c r="A1049">
        <v>0</v>
      </c>
      <c r="B1049" t="b" cm="1">
        <f t="array" ref="B1049">_xlfn.IFS(A1049=0,FALSE,A1049=A1048,TRUE,TRUE,FALSE)</f>
        <v>0</v>
      </c>
    </row>
    <row r="1050" spans="1:2" x14ac:dyDescent="0.3">
      <c r="A1050">
        <v>0</v>
      </c>
      <c r="B1050" t="b" cm="1">
        <f t="array" ref="B1050">_xlfn.IFS(A1050=0,FALSE,A1050=A1049,TRUE,TRUE,FALSE)</f>
        <v>0</v>
      </c>
    </row>
    <row r="1051" spans="1:2" x14ac:dyDescent="0.3">
      <c r="A1051">
        <v>0</v>
      </c>
      <c r="B1051" t="b" cm="1">
        <f t="array" ref="B1051">_xlfn.IFS(A1051=0,FALSE,A1051=A1050,TRUE,TRUE,FALSE)</f>
        <v>0</v>
      </c>
    </row>
    <row r="1052" spans="1:2" x14ac:dyDescent="0.3">
      <c r="A1052">
        <v>0</v>
      </c>
      <c r="B1052" t="b" cm="1">
        <f t="array" ref="B1052">_xlfn.IFS(A1052=0,FALSE,A1052=A1051,TRUE,TRUE,FALSE)</f>
        <v>0</v>
      </c>
    </row>
    <row r="1053" spans="1:2" x14ac:dyDescent="0.3">
      <c r="A1053">
        <v>0</v>
      </c>
      <c r="B1053" t="b" cm="1">
        <f t="array" ref="B1053">_xlfn.IFS(A1053=0,FALSE,A1053=A1052,TRUE,TRUE,FALSE)</f>
        <v>0</v>
      </c>
    </row>
    <row r="1054" spans="1:2" x14ac:dyDescent="0.3">
      <c r="A1054">
        <v>0</v>
      </c>
      <c r="B1054" t="b" cm="1">
        <f t="array" ref="B1054">_xlfn.IFS(A1054=0,FALSE,A1054=A1053,TRUE,TRUE,FALSE)</f>
        <v>0</v>
      </c>
    </row>
    <row r="1055" spans="1:2" x14ac:dyDescent="0.3">
      <c r="A1055">
        <v>0</v>
      </c>
      <c r="B1055" t="b" cm="1">
        <f t="array" ref="B1055">_xlfn.IFS(A1055=0,FALSE,A1055=A1054,TRUE,TRUE,FALSE)</f>
        <v>0</v>
      </c>
    </row>
    <row r="1056" spans="1:2" x14ac:dyDescent="0.3">
      <c r="A1056">
        <v>0</v>
      </c>
      <c r="B1056" t="b" cm="1">
        <f t="array" ref="B1056">_xlfn.IFS(A1056=0,FALSE,A1056=A1055,TRUE,TRUE,FALSE)</f>
        <v>0</v>
      </c>
    </row>
    <row r="1057" spans="1:2" x14ac:dyDescent="0.3">
      <c r="A1057">
        <v>0</v>
      </c>
      <c r="B1057" t="b" cm="1">
        <f t="array" ref="B1057">_xlfn.IFS(A1057=0,FALSE,A1057=A1056,TRUE,TRUE,FALSE)</f>
        <v>0</v>
      </c>
    </row>
    <row r="1058" spans="1:2" x14ac:dyDescent="0.3">
      <c r="A1058">
        <v>0</v>
      </c>
      <c r="B1058" t="b" cm="1">
        <f t="array" ref="B1058">_xlfn.IFS(A1058=0,FALSE,A1058=A1057,TRUE,TRUE,FALSE)</f>
        <v>0</v>
      </c>
    </row>
    <row r="1059" spans="1:2" x14ac:dyDescent="0.3">
      <c r="A1059">
        <v>0</v>
      </c>
      <c r="B1059" t="b" cm="1">
        <f t="array" ref="B1059">_xlfn.IFS(A1059=0,FALSE,A1059=A1058,TRUE,TRUE,FALSE)</f>
        <v>0</v>
      </c>
    </row>
    <row r="1060" spans="1:2" x14ac:dyDescent="0.3">
      <c r="A1060">
        <v>0</v>
      </c>
      <c r="B1060" t="b" cm="1">
        <f t="array" ref="B1060">_xlfn.IFS(A1060=0,FALSE,A1060=A1059,TRUE,TRUE,FALSE)</f>
        <v>0</v>
      </c>
    </row>
    <row r="1061" spans="1:2" x14ac:dyDescent="0.3">
      <c r="A1061">
        <v>0</v>
      </c>
      <c r="B1061" t="b" cm="1">
        <f t="array" ref="B1061">_xlfn.IFS(A1061=0,FALSE,A1061=A1060,TRUE,TRUE,FALSE)</f>
        <v>0</v>
      </c>
    </row>
    <row r="1062" spans="1:2" x14ac:dyDescent="0.3">
      <c r="A1062">
        <v>0</v>
      </c>
      <c r="B1062" t="b" cm="1">
        <f t="array" ref="B1062">_xlfn.IFS(A1062=0,FALSE,A1062=A1061,TRUE,TRUE,FALSE)</f>
        <v>0</v>
      </c>
    </row>
    <row r="1063" spans="1:2" x14ac:dyDescent="0.3">
      <c r="A1063">
        <v>0</v>
      </c>
      <c r="B1063" t="b" cm="1">
        <f t="array" ref="B1063">_xlfn.IFS(A1063=0,FALSE,A1063=A1062,TRUE,TRUE,FALSE)</f>
        <v>0</v>
      </c>
    </row>
    <row r="1064" spans="1:2" x14ac:dyDescent="0.3">
      <c r="A1064">
        <v>0</v>
      </c>
      <c r="B1064" t="b" cm="1">
        <f t="array" ref="B1064">_xlfn.IFS(A1064=0,FALSE,A1064=A1063,TRUE,TRUE,FALSE)</f>
        <v>0</v>
      </c>
    </row>
    <row r="1065" spans="1:2" x14ac:dyDescent="0.3">
      <c r="A1065">
        <v>0</v>
      </c>
      <c r="B1065" t="b" cm="1">
        <f t="array" ref="B1065">_xlfn.IFS(A1065=0,FALSE,A1065=A1064,TRUE,TRUE,FALSE)</f>
        <v>0</v>
      </c>
    </row>
    <row r="1066" spans="1:2" x14ac:dyDescent="0.3">
      <c r="A1066">
        <v>0</v>
      </c>
      <c r="B1066" t="b" cm="1">
        <f t="array" ref="B1066">_xlfn.IFS(A1066=0,FALSE,A1066=A1065,TRUE,TRUE,FALSE)</f>
        <v>0</v>
      </c>
    </row>
    <row r="1067" spans="1:2" x14ac:dyDescent="0.3">
      <c r="A1067">
        <v>0</v>
      </c>
      <c r="B1067" t="b" cm="1">
        <f t="array" ref="B1067">_xlfn.IFS(A1067=0,FALSE,A1067=A1066,TRUE,TRUE,FALSE)</f>
        <v>0</v>
      </c>
    </row>
    <row r="1068" spans="1:2" x14ac:dyDescent="0.3">
      <c r="A1068">
        <v>0</v>
      </c>
      <c r="B1068" t="b" cm="1">
        <f t="array" ref="B1068">_xlfn.IFS(A1068=0,FALSE,A1068=A1067,TRUE,TRUE,FALSE)</f>
        <v>0</v>
      </c>
    </row>
    <row r="1069" spans="1:2" x14ac:dyDescent="0.3">
      <c r="A1069">
        <v>0</v>
      </c>
      <c r="B1069" t="b" cm="1">
        <f t="array" ref="B1069">_xlfn.IFS(A1069=0,FALSE,A1069=A1068,TRUE,TRUE,FALSE)</f>
        <v>0</v>
      </c>
    </row>
    <row r="1070" spans="1:2" x14ac:dyDescent="0.3">
      <c r="A1070">
        <v>0</v>
      </c>
      <c r="B1070" t="b" cm="1">
        <f t="array" ref="B1070">_xlfn.IFS(A1070=0,FALSE,A1070=A1069,TRUE,TRUE,FALSE)</f>
        <v>0</v>
      </c>
    </row>
    <row r="1071" spans="1:2" x14ac:dyDescent="0.3">
      <c r="A1071">
        <v>0</v>
      </c>
      <c r="B1071" t="b" cm="1">
        <f t="array" ref="B1071">_xlfn.IFS(A1071=0,FALSE,A1071=A1070,TRUE,TRUE,FALSE)</f>
        <v>0</v>
      </c>
    </row>
    <row r="1072" spans="1:2" x14ac:dyDescent="0.3">
      <c r="A1072">
        <v>0</v>
      </c>
      <c r="B1072" t="b" cm="1">
        <f t="array" ref="B1072">_xlfn.IFS(A1072=0,FALSE,A1072=A1071,TRUE,TRUE,FALSE)</f>
        <v>0</v>
      </c>
    </row>
    <row r="1073" spans="1:2" x14ac:dyDescent="0.3">
      <c r="A1073">
        <v>0</v>
      </c>
      <c r="B1073" t="b" cm="1">
        <f t="array" ref="B1073">_xlfn.IFS(A1073=0,FALSE,A1073=A1072,TRUE,TRUE,FALSE)</f>
        <v>0</v>
      </c>
    </row>
    <row r="1074" spans="1:2" x14ac:dyDescent="0.3">
      <c r="A1074">
        <v>0</v>
      </c>
      <c r="B1074" t="b" cm="1">
        <f t="array" ref="B1074">_xlfn.IFS(A1074=0,FALSE,A1074=A1073,TRUE,TRUE,FALSE)</f>
        <v>0</v>
      </c>
    </row>
    <row r="1075" spans="1:2" x14ac:dyDescent="0.3">
      <c r="A1075">
        <v>0</v>
      </c>
      <c r="B1075" t="b" cm="1">
        <f t="array" ref="B1075">_xlfn.IFS(A1075=0,FALSE,A1075=A1074,TRUE,TRUE,FALSE)</f>
        <v>0</v>
      </c>
    </row>
    <row r="1076" spans="1:2" x14ac:dyDescent="0.3">
      <c r="A1076">
        <v>0</v>
      </c>
      <c r="B1076" t="b" cm="1">
        <f t="array" ref="B1076">_xlfn.IFS(A1076=0,FALSE,A1076=A1075,TRUE,TRUE,FALSE)</f>
        <v>0</v>
      </c>
    </row>
    <row r="1077" spans="1:2" x14ac:dyDescent="0.3">
      <c r="A1077">
        <v>0</v>
      </c>
      <c r="B1077" t="b" cm="1">
        <f t="array" ref="B1077">_xlfn.IFS(A1077=0,FALSE,A1077=A1076,TRUE,TRUE,FALSE)</f>
        <v>0</v>
      </c>
    </row>
    <row r="1078" spans="1:2" x14ac:dyDescent="0.3">
      <c r="A1078">
        <v>0</v>
      </c>
      <c r="B1078" t="b" cm="1">
        <f t="array" ref="B1078">_xlfn.IFS(A1078=0,FALSE,A1078=A1077,TRUE,TRUE,FALSE)</f>
        <v>0</v>
      </c>
    </row>
    <row r="1079" spans="1:2" x14ac:dyDescent="0.3">
      <c r="A1079">
        <v>0</v>
      </c>
      <c r="B1079" t="b" cm="1">
        <f t="array" ref="B1079">_xlfn.IFS(A1079=0,FALSE,A1079=A1078,TRUE,TRUE,FALSE)</f>
        <v>0</v>
      </c>
    </row>
    <row r="1080" spans="1:2" x14ac:dyDescent="0.3">
      <c r="A1080">
        <v>0</v>
      </c>
      <c r="B1080" t="b" cm="1">
        <f t="array" ref="B1080">_xlfn.IFS(A1080=0,FALSE,A1080=A1079,TRUE,TRUE,FALSE)</f>
        <v>0</v>
      </c>
    </row>
    <row r="1081" spans="1:2" x14ac:dyDescent="0.3">
      <c r="A1081">
        <v>0</v>
      </c>
      <c r="B1081" t="b" cm="1">
        <f t="array" ref="B1081">_xlfn.IFS(A1081=0,FALSE,A1081=A1080,TRUE,TRUE,FALSE)</f>
        <v>0</v>
      </c>
    </row>
    <row r="1082" spans="1:2" x14ac:dyDescent="0.3">
      <c r="A1082">
        <v>0</v>
      </c>
      <c r="B1082" t="b" cm="1">
        <f t="array" ref="B1082">_xlfn.IFS(A1082=0,FALSE,A1082=A1081,TRUE,TRUE,FALSE)</f>
        <v>0</v>
      </c>
    </row>
    <row r="1083" spans="1:2" x14ac:dyDescent="0.3">
      <c r="A1083">
        <v>0</v>
      </c>
      <c r="B1083" t="b" cm="1">
        <f t="array" ref="B1083">_xlfn.IFS(A1083=0,FALSE,A1083=A1082,TRUE,TRUE,FALSE)</f>
        <v>0</v>
      </c>
    </row>
    <row r="1084" spans="1:2" x14ac:dyDescent="0.3">
      <c r="A1084">
        <v>0</v>
      </c>
      <c r="B1084" t="b" cm="1">
        <f t="array" ref="B1084">_xlfn.IFS(A1084=0,FALSE,A1084=A1083,TRUE,TRUE,FALSE)</f>
        <v>0</v>
      </c>
    </row>
    <row r="1085" spans="1:2" x14ac:dyDescent="0.3">
      <c r="A1085">
        <v>0</v>
      </c>
      <c r="B1085" t="b" cm="1">
        <f t="array" ref="B1085">_xlfn.IFS(A1085=0,FALSE,A1085=A1084,TRUE,TRUE,FALSE)</f>
        <v>0</v>
      </c>
    </row>
    <row r="1086" spans="1:2" x14ac:dyDescent="0.3">
      <c r="A1086">
        <v>0</v>
      </c>
      <c r="B1086" t="b" cm="1">
        <f t="array" ref="B1086">_xlfn.IFS(A1086=0,FALSE,A1086=A1085,TRUE,TRUE,FALSE)</f>
        <v>0</v>
      </c>
    </row>
    <row r="1087" spans="1:2" x14ac:dyDescent="0.3">
      <c r="A1087">
        <v>0</v>
      </c>
      <c r="B1087" t="b" cm="1">
        <f t="array" ref="B1087">_xlfn.IFS(A1087=0,FALSE,A1087=A1086,TRUE,TRUE,FALSE)</f>
        <v>0</v>
      </c>
    </row>
    <row r="1088" spans="1:2" x14ac:dyDescent="0.3">
      <c r="A1088">
        <v>0</v>
      </c>
      <c r="B1088" t="b" cm="1">
        <f t="array" ref="B1088">_xlfn.IFS(A1088=0,FALSE,A1088=A1087,TRUE,TRUE,FALSE)</f>
        <v>0</v>
      </c>
    </row>
    <row r="1089" spans="1:2" x14ac:dyDescent="0.3">
      <c r="A1089">
        <v>0</v>
      </c>
      <c r="B1089" t="b" cm="1">
        <f t="array" ref="B1089">_xlfn.IFS(A1089=0,FALSE,A1089=A1088,TRUE,TRUE,FALSE)</f>
        <v>0</v>
      </c>
    </row>
    <row r="1090" spans="1:2" x14ac:dyDescent="0.3">
      <c r="A1090">
        <v>0</v>
      </c>
      <c r="B1090" t="b" cm="1">
        <f t="array" ref="B1090">_xlfn.IFS(A1090=0,FALSE,A1090=A1089,TRUE,TRUE,FALSE)</f>
        <v>0</v>
      </c>
    </row>
    <row r="1091" spans="1:2" x14ac:dyDescent="0.3">
      <c r="A1091">
        <v>0</v>
      </c>
      <c r="B1091" t="b" cm="1">
        <f t="array" ref="B1091">_xlfn.IFS(A1091=0,FALSE,A1091=A1090,TRUE,TRUE,FALSE)</f>
        <v>0</v>
      </c>
    </row>
    <row r="1092" spans="1:2" x14ac:dyDescent="0.3">
      <c r="A1092">
        <v>0</v>
      </c>
      <c r="B1092" t="b" cm="1">
        <f t="array" ref="B1092">_xlfn.IFS(A1092=0,FALSE,A1092=A1091,TRUE,TRUE,FALSE)</f>
        <v>0</v>
      </c>
    </row>
    <row r="1093" spans="1:2" x14ac:dyDescent="0.3">
      <c r="A1093">
        <v>0</v>
      </c>
      <c r="B1093" t="b" cm="1">
        <f t="array" ref="B1093">_xlfn.IFS(A1093=0,FALSE,A1093=A1092,TRUE,TRUE,FALSE)</f>
        <v>0</v>
      </c>
    </row>
    <row r="1094" spans="1:2" x14ac:dyDescent="0.3">
      <c r="A1094">
        <v>0</v>
      </c>
      <c r="B1094" t="b" cm="1">
        <f t="array" ref="B1094">_xlfn.IFS(A1094=0,FALSE,A1094=A1093,TRUE,TRUE,FALSE)</f>
        <v>0</v>
      </c>
    </row>
    <row r="1095" spans="1:2" x14ac:dyDescent="0.3">
      <c r="A1095">
        <v>0</v>
      </c>
      <c r="B1095" t="b" cm="1">
        <f t="array" ref="B1095">_xlfn.IFS(A1095=0,FALSE,A1095=A1094,TRUE,TRUE,FALSE)</f>
        <v>0</v>
      </c>
    </row>
    <row r="1096" spans="1:2" x14ac:dyDescent="0.3">
      <c r="A1096">
        <v>0</v>
      </c>
      <c r="B1096" t="b" cm="1">
        <f t="array" ref="B1096">_xlfn.IFS(A1096=0,FALSE,A1096=A1095,TRUE,TRUE,FALSE)</f>
        <v>0</v>
      </c>
    </row>
    <row r="1097" spans="1:2" x14ac:dyDescent="0.3">
      <c r="A1097">
        <v>0</v>
      </c>
      <c r="B1097" t="b" cm="1">
        <f t="array" ref="B1097">_xlfn.IFS(A1097=0,FALSE,A1097=A1096,TRUE,TRUE,FALSE)</f>
        <v>0</v>
      </c>
    </row>
    <row r="1098" spans="1:2" x14ac:dyDescent="0.3">
      <c r="A1098">
        <v>0</v>
      </c>
      <c r="B1098" t="b" cm="1">
        <f t="array" ref="B1098">_xlfn.IFS(A1098=0,FALSE,A1098=A1097,TRUE,TRUE,FALSE)</f>
        <v>0</v>
      </c>
    </row>
    <row r="1099" spans="1:2" x14ac:dyDescent="0.3">
      <c r="A1099">
        <v>0</v>
      </c>
      <c r="B1099" t="b" cm="1">
        <f t="array" ref="B1099">_xlfn.IFS(A1099=0,FALSE,A1099=A1098,TRUE,TRUE,FALSE)</f>
        <v>0</v>
      </c>
    </row>
    <row r="1100" spans="1:2" x14ac:dyDescent="0.3">
      <c r="A1100">
        <v>0</v>
      </c>
      <c r="B1100" t="b" cm="1">
        <f t="array" ref="B1100">_xlfn.IFS(A1100=0,FALSE,A1100=A1099,TRUE,TRUE,FALSE)</f>
        <v>0</v>
      </c>
    </row>
    <row r="1101" spans="1:2" x14ac:dyDescent="0.3">
      <c r="A1101">
        <v>0</v>
      </c>
      <c r="B1101" t="b" cm="1">
        <f t="array" ref="B1101">_xlfn.IFS(A1101=0,FALSE,A1101=A1100,TRUE,TRUE,FALSE)</f>
        <v>0</v>
      </c>
    </row>
    <row r="1102" spans="1:2" x14ac:dyDescent="0.3">
      <c r="A1102">
        <v>0</v>
      </c>
      <c r="B1102" t="b" cm="1">
        <f t="array" ref="B1102">_xlfn.IFS(A1102=0,FALSE,A1102=A1101,TRUE,TRUE,FALSE)</f>
        <v>0</v>
      </c>
    </row>
    <row r="1103" spans="1:2" x14ac:dyDescent="0.3">
      <c r="A1103">
        <v>0</v>
      </c>
      <c r="B1103" t="b" cm="1">
        <f t="array" ref="B1103">_xlfn.IFS(A1103=0,FALSE,A1103=A1102,TRUE,TRUE,FALSE)</f>
        <v>0</v>
      </c>
    </row>
    <row r="1104" spans="1:2" x14ac:dyDescent="0.3">
      <c r="A1104">
        <v>0</v>
      </c>
      <c r="B1104" t="b" cm="1">
        <f t="array" ref="B1104">_xlfn.IFS(A1104=0,FALSE,A1104=A1103,TRUE,TRUE,FALSE)</f>
        <v>0</v>
      </c>
    </row>
    <row r="1105" spans="1:2" x14ac:dyDescent="0.3">
      <c r="A1105">
        <v>0</v>
      </c>
      <c r="B1105" t="b" cm="1">
        <f t="array" ref="B1105">_xlfn.IFS(A1105=0,FALSE,A1105=A1104,TRUE,TRUE,FALSE)</f>
        <v>0</v>
      </c>
    </row>
    <row r="1106" spans="1:2" x14ac:dyDescent="0.3">
      <c r="A1106">
        <v>0</v>
      </c>
      <c r="B1106" t="b" cm="1">
        <f t="array" ref="B1106">_xlfn.IFS(A1106=0,FALSE,A1106=A1105,TRUE,TRUE,FALSE)</f>
        <v>0</v>
      </c>
    </row>
    <row r="1107" spans="1:2" x14ac:dyDescent="0.3">
      <c r="A1107">
        <v>0</v>
      </c>
      <c r="B1107" t="b" cm="1">
        <f t="array" ref="B1107">_xlfn.IFS(A1107=0,FALSE,A1107=A1106,TRUE,TRUE,FALSE)</f>
        <v>0</v>
      </c>
    </row>
    <row r="1108" spans="1:2" x14ac:dyDescent="0.3">
      <c r="A1108">
        <v>0</v>
      </c>
      <c r="B1108" t="b" cm="1">
        <f t="array" ref="B1108">_xlfn.IFS(A1108=0,FALSE,A1108=A1107,TRUE,TRUE,FALSE)</f>
        <v>0</v>
      </c>
    </row>
    <row r="1109" spans="1:2" x14ac:dyDescent="0.3">
      <c r="A1109">
        <v>0</v>
      </c>
      <c r="B1109" t="b" cm="1">
        <f t="array" ref="B1109">_xlfn.IFS(A1109=0,FALSE,A1109=A1108,TRUE,TRUE,FALSE)</f>
        <v>0</v>
      </c>
    </row>
    <row r="1110" spans="1:2" x14ac:dyDescent="0.3">
      <c r="A1110">
        <v>0</v>
      </c>
      <c r="B1110" t="b" cm="1">
        <f t="array" ref="B1110">_xlfn.IFS(A1110=0,FALSE,A1110=A1109,TRUE,TRUE,FALSE)</f>
        <v>0</v>
      </c>
    </row>
    <row r="1111" spans="1:2" x14ac:dyDescent="0.3">
      <c r="A1111">
        <v>0</v>
      </c>
      <c r="B1111" t="b" cm="1">
        <f t="array" ref="B1111">_xlfn.IFS(A1111=0,FALSE,A1111=A1110,TRUE,TRUE,FALSE)</f>
        <v>0</v>
      </c>
    </row>
    <row r="1112" spans="1:2" x14ac:dyDescent="0.3">
      <c r="A1112">
        <v>0</v>
      </c>
      <c r="B1112" t="b" cm="1">
        <f t="array" ref="B1112">_xlfn.IFS(A1112=0,FALSE,A1112=A1111,TRUE,TRUE,FALSE)</f>
        <v>0</v>
      </c>
    </row>
    <row r="1113" spans="1:2" x14ac:dyDescent="0.3">
      <c r="A1113">
        <v>0</v>
      </c>
      <c r="B1113" t="b" cm="1">
        <f t="array" ref="B1113">_xlfn.IFS(A1113=0,FALSE,A1113=A1112,TRUE,TRUE,FALSE)</f>
        <v>0</v>
      </c>
    </row>
    <row r="1114" spans="1:2" x14ac:dyDescent="0.3">
      <c r="A1114">
        <v>0</v>
      </c>
      <c r="B1114" t="b" cm="1">
        <f t="array" ref="B1114">_xlfn.IFS(A1114=0,FALSE,A1114=A1113,TRUE,TRUE,FALSE)</f>
        <v>0</v>
      </c>
    </row>
    <row r="1115" spans="1:2" x14ac:dyDescent="0.3">
      <c r="A1115">
        <v>0</v>
      </c>
      <c r="B1115" t="b" cm="1">
        <f t="array" ref="B1115">_xlfn.IFS(A1115=0,FALSE,A1115=A1114,TRUE,TRUE,FALSE)</f>
        <v>0</v>
      </c>
    </row>
    <row r="1116" spans="1:2" x14ac:dyDescent="0.3">
      <c r="A1116">
        <v>0</v>
      </c>
      <c r="B1116" t="b" cm="1">
        <f t="array" ref="B1116">_xlfn.IFS(A1116=0,FALSE,A1116=A1115,TRUE,TRUE,FALSE)</f>
        <v>0</v>
      </c>
    </row>
    <row r="1117" spans="1:2" x14ac:dyDescent="0.3">
      <c r="A1117">
        <v>0</v>
      </c>
      <c r="B1117" t="b" cm="1">
        <f t="array" ref="B1117">_xlfn.IFS(A1117=0,FALSE,A1117=A1116,TRUE,TRUE,FALSE)</f>
        <v>0</v>
      </c>
    </row>
    <row r="1118" spans="1:2" x14ac:dyDescent="0.3">
      <c r="A1118">
        <v>0</v>
      </c>
      <c r="B1118" t="b" cm="1">
        <f t="array" ref="B1118">_xlfn.IFS(A1118=0,FALSE,A1118=A1117,TRUE,TRUE,FALSE)</f>
        <v>0</v>
      </c>
    </row>
    <row r="1119" spans="1:2" x14ac:dyDescent="0.3">
      <c r="A1119">
        <v>0</v>
      </c>
      <c r="B1119" t="b" cm="1">
        <f t="array" ref="B1119">_xlfn.IFS(A1119=0,FALSE,A1119=A1118,TRUE,TRUE,FALSE)</f>
        <v>0</v>
      </c>
    </row>
    <row r="1120" spans="1:2" x14ac:dyDescent="0.3">
      <c r="A1120">
        <v>0</v>
      </c>
      <c r="B1120" t="b" cm="1">
        <f t="array" ref="B1120">_xlfn.IFS(A1120=0,FALSE,A1120=A1119,TRUE,TRUE,FALSE)</f>
        <v>0</v>
      </c>
    </row>
    <row r="1121" spans="1:2" x14ac:dyDescent="0.3">
      <c r="A1121">
        <v>0</v>
      </c>
      <c r="B1121" t="b" cm="1">
        <f t="array" ref="B1121">_xlfn.IFS(A1121=0,FALSE,A1121=A1120,TRUE,TRUE,FALSE)</f>
        <v>0</v>
      </c>
    </row>
    <row r="1122" spans="1:2" x14ac:dyDescent="0.3">
      <c r="A1122">
        <v>0</v>
      </c>
      <c r="B1122" t="b" cm="1">
        <f t="array" ref="B1122">_xlfn.IFS(A1122=0,FALSE,A1122=A1121,TRUE,TRUE,FALSE)</f>
        <v>0</v>
      </c>
    </row>
    <row r="1123" spans="1:2" x14ac:dyDescent="0.3">
      <c r="A1123">
        <v>0</v>
      </c>
      <c r="B1123" t="b" cm="1">
        <f t="array" ref="B1123">_xlfn.IFS(A1123=0,FALSE,A1123=A1122,TRUE,TRUE,FALSE)</f>
        <v>0</v>
      </c>
    </row>
    <row r="1124" spans="1:2" x14ac:dyDescent="0.3">
      <c r="A1124">
        <v>0</v>
      </c>
      <c r="B1124" t="b" cm="1">
        <f t="array" ref="B1124">_xlfn.IFS(A1124=0,FALSE,A1124=A1123,TRUE,TRUE,FALSE)</f>
        <v>0</v>
      </c>
    </row>
    <row r="1125" spans="1:2" x14ac:dyDescent="0.3">
      <c r="A1125">
        <v>0</v>
      </c>
      <c r="B1125" t="b" cm="1">
        <f t="array" ref="B1125">_xlfn.IFS(A1125=0,FALSE,A1125=A1124,TRUE,TRUE,FALSE)</f>
        <v>0</v>
      </c>
    </row>
    <row r="1126" spans="1:2" x14ac:dyDescent="0.3">
      <c r="A1126">
        <v>0</v>
      </c>
      <c r="B1126" t="b" cm="1">
        <f t="array" ref="B1126">_xlfn.IFS(A1126=0,FALSE,A1126=A1125,TRUE,TRUE,FALSE)</f>
        <v>0</v>
      </c>
    </row>
    <row r="1127" spans="1:2" x14ac:dyDescent="0.3">
      <c r="A1127">
        <v>0</v>
      </c>
      <c r="B1127" t="b" cm="1">
        <f t="array" ref="B1127">_xlfn.IFS(A1127=0,FALSE,A1127=A1126,TRUE,TRUE,FALSE)</f>
        <v>0</v>
      </c>
    </row>
    <row r="1128" spans="1:2" x14ac:dyDescent="0.3">
      <c r="A1128">
        <v>0</v>
      </c>
      <c r="B1128" t="b" cm="1">
        <f t="array" ref="B1128">_xlfn.IFS(A1128=0,FALSE,A1128=A1127,TRUE,TRUE,FALSE)</f>
        <v>0</v>
      </c>
    </row>
    <row r="1129" spans="1:2" x14ac:dyDescent="0.3">
      <c r="A1129">
        <v>0</v>
      </c>
      <c r="B1129" t="b" cm="1">
        <f t="array" ref="B1129">_xlfn.IFS(A1129=0,FALSE,A1129=A1128,TRUE,TRUE,FALSE)</f>
        <v>0</v>
      </c>
    </row>
    <row r="1130" spans="1:2" x14ac:dyDescent="0.3">
      <c r="A1130">
        <v>0</v>
      </c>
      <c r="B1130" t="b" cm="1">
        <f t="array" ref="B1130">_xlfn.IFS(A1130=0,FALSE,A1130=A1129,TRUE,TRUE,FALSE)</f>
        <v>0</v>
      </c>
    </row>
    <row r="1131" spans="1:2" x14ac:dyDescent="0.3">
      <c r="A1131">
        <v>0</v>
      </c>
      <c r="B1131" t="b" cm="1">
        <f t="array" ref="B1131">_xlfn.IFS(A1131=0,FALSE,A1131=A1130,TRUE,TRUE,FALSE)</f>
        <v>0</v>
      </c>
    </row>
    <row r="1132" spans="1:2" x14ac:dyDescent="0.3">
      <c r="A1132">
        <v>0</v>
      </c>
      <c r="B1132" t="b" cm="1">
        <f t="array" ref="B1132">_xlfn.IFS(A1132=0,FALSE,A1132=A1131,TRUE,TRUE,FALSE)</f>
        <v>0</v>
      </c>
    </row>
    <row r="1133" spans="1:2" x14ac:dyDescent="0.3">
      <c r="A1133">
        <v>0</v>
      </c>
      <c r="B1133" t="b" cm="1">
        <f t="array" ref="B1133">_xlfn.IFS(A1133=0,FALSE,A1133=A1132,TRUE,TRUE,FALSE)</f>
        <v>0</v>
      </c>
    </row>
    <row r="1134" spans="1:2" x14ac:dyDescent="0.3">
      <c r="A1134">
        <v>0</v>
      </c>
      <c r="B1134" t="b" cm="1">
        <f t="array" ref="B1134">_xlfn.IFS(A1134=0,FALSE,A1134=A1133,TRUE,TRUE,FALSE)</f>
        <v>0</v>
      </c>
    </row>
    <row r="1135" spans="1:2" x14ac:dyDescent="0.3">
      <c r="A1135">
        <v>0</v>
      </c>
      <c r="B1135" t="b" cm="1">
        <f t="array" ref="B1135">_xlfn.IFS(A1135=0,FALSE,A1135=A1134,TRUE,TRUE,FALSE)</f>
        <v>0</v>
      </c>
    </row>
    <row r="1136" spans="1:2" x14ac:dyDescent="0.3">
      <c r="A1136">
        <v>0</v>
      </c>
      <c r="B1136" t="b" cm="1">
        <f t="array" ref="B1136">_xlfn.IFS(A1136=0,FALSE,A1136=A1135,TRUE,TRUE,FALSE)</f>
        <v>0</v>
      </c>
    </row>
    <row r="1137" spans="1:2" x14ac:dyDescent="0.3">
      <c r="A1137">
        <v>0</v>
      </c>
      <c r="B1137" t="b" cm="1">
        <f t="array" ref="B1137">_xlfn.IFS(A1137=0,FALSE,A1137=A1136,TRUE,TRUE,FALSE)</f>
        <v>0</v>
      </c>
    </row>
    <row r="1138" spans="1:2" x14ac:dyDescent="0.3">
      <c r="A1138">
        <v>0</v>
      </c>
      <c r="B1138" t="b" cm="1">
        <f t="array" ref="B1138">_xlfn.IFS(A1138=0,FALSE,A1138=A1137,TRUE,TRUE,FALSE)</f>
        <v>0</v>
      </c>
    </row>
    <row r="1139" spans="1:2" x14ac:dyDescent="0.3">
      <c r="A1139">
        <v>0</v>
      </c>
      <c r="B1139" t="b" cm="1">
        <f t="array" ref="B1139">_xlfn.IFS(A1139=0,FALSE,A1139=A1138,TRUE,TRUE,FALSE)</f>
        <v>0</v>
      </c>
    </row>
    <row r="1140" spans="1:2" x14ac:dyDescent="0.3">
      <c r="A1140">
        <v>0</v>
      </c>
      <c r="B1140" t="b" cm="1">
        <f t="array" ref="B1140">_xlfn.IFS(A1140=0,FALSE,A1140=A1139,TRUE,TRUE,FALSE)</f>
        <v>0</v>
      </c>
    </row>
    <row r="1141" spans="1:2" x14ac:dyDescent="0.3">
      <c r="A1141">
        <v>0</v>
      </c>
      <c r="B1141" t="b" cm="1">
        <f t="array" ref="B1141">_xlfn.IFS(A1141=0,FALSE,A1141=A1140,TRUE,TRUE,FALSE)</f>
        <v>0</v>
      </c>
    </row>
    <row r="1142" spans="1:2" x14ac:dyDescent="0.3">
      <c r="A1142">
        <v>0</v>
      </c>
      <c r="B1142" t="b" cm="1">
        <f t="array" ref="B1142">_xlfn.IFS(A1142=0,FALSE,A1142=A1141,TRUE,TRUE,FALSE)</f>
        <v>0</v>
      </c>
    </row>
    <row r="1143" spans="1:2" x14ac:dyDescent="0.3">
      <c r="A1143">
        <v>0</v>
      </c>
      <c r="B1143" t="b" cm="1">
        <f t="array" ref="B1143">_xlfn.IFS(A1143=0,FALSE,A1143=A1142,TRUE,TRUE,FALSE)</f>
        <v>0</v>
      </c>
    </row>
    <row r="1144" spans="1:2" x14ac:dyDescent="0.3">
      <c r="A1144">
        <v>0</v>
      </c>
      <c r="B1144" t="b" cm="1">
        <f t="array" ref="B1144">_xlfn.IFS(A1144=0,FALSE,A1144=A1143,TRUE,TRUE,FALSE)</f>
        <v>0</v>
      </c>
    </row>
    <row r="1145" spans="1:2" x14ac:dyDescent="0.3">
      <c r="A1145">
        <v>0</v>
      </c>
      <c r="B1145" t="b" cm="1">
        <f t="array" ref="B1145">_xlfn.IFS(A1145=0,FALSE,A1145=A1144,TRUE,TRUE,FALSE)</f>
        <v>0</v>
      </c>
    </row>
    <row r="1146" spans="1:2" x14ac:dyDescent="0.3">
      <c r="A1146">
        <v>0</v>
      </c>
      <c r="B1146" t="b" cm="1">
        <f t="array" ref="B1146">_xlfn.IFS(A1146=0,FALSE,A1146=A1145,TRUE,TRUE,FALSE)</f>
        <v>0</v>
      </c>
    </row>
    <row r="1147" spans="1:2" x14ac:dyDescent="0.3">
      <c r="A1147">
        <v>0</v>
      </c>
      <c r="B1147" t="b" cm="1">
        <f t="array" ref="B1147">_xlfn.IFS(A1147=0,FALSE,A1147=A1146,TRUE,TRUE,FALSE)</f>
        <v>0</v>
      </c>
    </row>
    <row r="1148" spans="1:2" x14ac:dyDescent="0.3">
      <c r="A1148">
        <v>0</v>
      </c>
      <c r="B1148" t="b" cm="1">
        <f t="array" ref="B1148">_xlfn.IFS(A1148=0,FALSE,A1148=A1147,TRUE,TRUE,FALSE)</f>
        <v>0</v>
      </c>
    </row>
    <row r="1149" spans="1:2" x14ac:dyDescent="0.3">
      <c r="A1149">
        <v>0</v>
      </c>
      <c r="B1149" t="b" cm="1">
        <f t="array" ref="B1149">_xlfn.IFS(A1149=0,FALSE,A1149=A1148,TRUE,TRUE,FALSE)</f>
        <v>0</v>
      </c>
    </row>
    <row r="1150" spans="1:2" x14ac:dyDescent="0.3">
      <c r="A1150">
        <v>0</v>
      </c>
      <c r="B1150" t="b" cm="1">
        <f t="array" ref="B1150">_xlfn.IFS(A1150=0,FALSE,A1150=A1149,TRUE,TRUE,FALSE)</f>
        <v>0</v>
      </c>
    </row>
    <row r="1151" spans="1:2" x14ac:dyDescent="0.3">
      <c r="A1151">
        <v>0</v>
      </c>
      <c r="B1151" t="b" cm="1">
        <f t="array" ref="B1151">_xlfn.IFS(A1151=0,FALSE,A1151=A1150,TRUE,TRUE,FALSE)</f>
        <v>0</v>
      </c>
    </row>
    <row r="1152" spans="1:2" x14ac:dyDescent="0.3">
      <c r="A1152">
        <v>0</v>
      </c>
      <c r="B1152" t="b" cm="1">
        <f t="array" ref="B1152">_xlfn.IFS(A1152=0,FALSE,A1152=A1151,TRUE,TRUE,FALSE)</f>
        <v>0</v>
      </c>
    </row>
    <row r="1153" spans="1:2" x14ac:dyDescent="0.3">
      <c r="A1153">
        <v>0</v>
      </c>
      <c r="B1153" t="b" cm="1">
        <f t="array" ref="B1153">_xlfn.IFS(A1153=0,FALSE,A1153=A1152,TRUE,TRUE,FALSE)</f>
        <v>0</v>
      </c>
    </row>
    <row r="1154" spans="1:2" x14ac:dyDescent="0.3">
      <c r="A1154">
        <v>0</v>
      </c>
      <c r="B1154" t="b" cm="1">
        <f t="array" ref="B1154">_xlfn.IFS(A1154=0,FALSE,A1154=A1153,TRUE,TRUE,FALSE)</f>
        <v>0</v>
      </c>
    </row>
    <row r="1155" spans="1:2" x14ac:dyDescent="0.3">
      <c r="A1155">
        <v>0</v>
      </c>
      <c r="B1155" t="b" cm="1">
        <f t="array" ref="B1155">_xlfn.IFS(A1155=0,FALSE,A1155=A1154,TRUE,TRUE,FALSE)</f>
        <v>0</v>
      </c>
    </row>
    <row r="1156" spans="1:2" x14ac:dyDescent="0.3">
      <c r="A1156">
        <v>0</v>
      </c>
      <c r="B1156" t="b" cm="1">
        <f t="array" ref="B1156">_xlfn.IFS(A1156=0,FALSE,A1156=A1155,TRUE,TRUE,FALSE)</f>
        <v>0</v>
      </c>
    </row>
    <row r="1157" spans="1:2" x14ac:dyDescent="0.3">
      <c r="A1157">
        <v>0</v>
      </c>
      <c r="B1157" t="b" cm="1">
        <f t="array" ref="B1157">_xlfn.IFS(A1157=0,FALSE,A1157=A1156,TRUE,TRUE,FALSE)</f>
        <v>0</v>
      </c>
    </row>
    <row r="1158" spans="1:2" x14ac:dyDescent="0.3">
      <c r="A1158">
        <v>0</v>
      </c>
      <c r="B1158" t="b" cm="1">
        <f t="array" ref="B1158">_xlfn.IFS(A1158=0,FALSE,A1158=A1157,TRUE,TRUE,FALSE)</f>
        <v>0</v>
      </c>
    </row>
    <row r="1159" spans="1:2" x14ac:dyDescent="0.3">
      <c r="A1159">
        <v>0</v>
      </c>
      <c r="B1159" t="b" cm="1">
        <f t="array" ref="B1159">_xlfn.IFS(A1159=0,FALSE,A1159=A1158,TRUE,TRUE,FALSE)</f>
        <v>0</v>
      </c>
    </row>
    <row r="1160" spans="1:2" x14ac:dyDescent="0.3">
      <c r="A1160">
        <v>0</v>
      </c>
      <c r="B1160" t="b" cm="1">
        <f t="array" ref="B1160">_xlfn.IFS(A1160=0,FALSE,A1160=A1159,TRUE,TRUE,FALSE)</f>
        <v>0</v>
      </c>
    </row>
    <row r="1161" spans="1:2" x14ac:dyDescent="0.3">
      <c r="A1161">
        <v>0</v>
      </c>
      <c r="B1161" t="b" cm="1">
        <f t="array" ref="B1161">_xlfn.IFS(A1161=0,FALSE,A1161=A1160,TRUE,TRUE,FALSE)</f>
        <v>0</v>
      </c>
    </row>
    <row r="1162" spans="1:2" x14ac:dyDescent="0.3">
      <c r="A1162">
        <v>0</v>
      </c>
      <c r="B1162" t="b" cm="1">
        <f t="array" ref="B1162">_xlfn.IFS(A1162=0,FALSE,A1162=A1161,TRUE,TRUE,FALSE)</f>
        <v>0</v>
      </c>
    </row>
    <row r="1163" spans="1:2" x14ac:dyDescent="0.3">
      <c r="A1163">
        <v>0</v>
      </c>
      <c r="B1163" t="b" cm="1">
        <f t="array" ref="B1163">_xlfn.IFS(A1163=0,FALSE,A1163=A1162,TRUE,TRUE,FALSE)</f>
        <v>0</v>
      </c>
    </row>
    <row r="1164" spans="1:2" x14ac:dyDescent="0.3">
      <c r="A1164">
        <v>0</v>
      </c>
      <c r="B1164" t="b" cm="1">
        <f t="array" ref="B1164">_xlfn.IFS(A1164=0,FALSE,A1164=A1163,TRUE,TRUE,FALSE)</f>
        <v>0</v>
      </c>
    </row>
    <row r="1165" spans="1:2" x14ac:dyDescent="0.3">
      <c r="A1165">
        <v>0</v>
      </c>
      <c r="B1165" t="b" cm="1">
        <f t="array" ref="B1165">_xlfn.IFS(A1165=0,FALSE,A1165=A1164,TRUE,TRUE,FALSE)</f>
        <v>0</v>
      </c>
    </row>
    <row r="1166" spans="1:2" x14ac:dyDescent="0.3">
      <c r="A1166">
        <v>0</v>
      </c>
      <c r="B1166" t="b" cm="1">
        <f t="array" ref="B1166">_xlfn.IFS(A1166=0,FALSE,A1166=A1165,TRUE,TRUE,FALSE)</f>
        <v>0</v>
      </c>
    </row>
    <row r="1167" spans="1:2" x14ac:dyDescent="0.3">
      <c r="A1167">
        <v>0</v>
      </c>
      <c r="B1167" t="b" cm="1">
        <f t="array" ref="B1167">_xlfn.IFS(A1167=0,FALSE,A1167=A1166,TRUE,TRUE,FALSE)</f>
        <v>0</v>
      </c>
    </row>
    <row r="1168" spans="1:2" x14ac:dyDescent="0.3">
      <c r="A1168">
        <v>0</v>
      </c>
      <c r="B1168" t="b" cm="1">
        <f t="array" ref="B1168">_xlfn.IFS(A1168=0,FALSE,A1168=A1167,TRUE,TRUE,FALSE)</f>
        <v>0</v>
      </c>
    </row>
    <row r="1169" spans="1:2" x14ac:dyDescent="0.3">
      <c r="A1169">
        <v>0</v>
      </c>
      <c r="B1169" t="b" cm="1">
        <f t="array" ref="B1169">_xlfn.IFS(A1169=0,FALSE,A1169=A1168,TRUE,TRUE,FALSE)</f>
        <v>0</v>
      </c>
    </row>
    <row r="1170" spans="1:2" x14ac:dyDescent="0.3">
      <c r="A1170">
        <v>0</v>
      </c>
      <c r="B1170" t="b" cm="1">
        <f t="array" ref="B1170">_xlfn.IFS(A1170=0,FALSE,A1170=A1169,TRUE,TRUE,FALSE)</f>
        <v>0</v>
      </c>
    </row>
    <row r="1171" spans="1:2" x14ac:dyDescent="0.3">
      <c r="A1171">
        <v>0</v>
      </c>
      <c r="B1171" t="b" cm="1">
        <f t="array" ref="B1171">_xlfn.IFS(A1171=0,FALSE,A1171=A1170,TRUE,TRUE,FALSE)</f>
        <v>0</v>
      </c>
    </row>
    <row r="1172" spans="1:2" x14ac:dyDescent="0.3">
      <c r="A1172">
        <v>0</v>
      </c>
      <c r="B1172" t="b" cm="1">
        <f t="array" ref="B1172">_xlfn.IFS(A1172=0,FALSE,A1172=A1171,TRUE,TRUE,FALSE)</f>
        <v>0</v>
      </c>
    </row>
    <row r="1173" spans="1:2" x14ac:dyDescent="0.3">
      <c r="A1173">
        <v>0</v>
      </c>
      <c r="B1173" t="b" cm="1">
        <f t="array" ref="B1173">_xlfn.IFS(A1173=0,FALSE,A1173=A1172,TRUE,TRUE,FALSE)</f>
        <v>0</v>
      </c>
    </row>
    <row r="1174" spans="1:2" x14ac:dyDescent="0.3">
      <c r="A1174">
        <v>0</v>
      </c>
      <c r="B1174" t="b" cm="1">
        <f t="array" ref="B1174">_xlfn.IFS(A1174=0,FALSE,A1174=A1173,TRUE,TRUE,FALSE)</f>
        <v>0</v>
      </c>
    </row>
    <row r="1175" spans="1:2" x14ac:dyDescent="0.3">
      <c r="A1175">
        <v>0</v>
      </c>
      <c r="B1175" t="b" cm="1">
        <f t="array" ref="B1175">_xlfn.IFS(A1175=0,FALSE,A1175=A1174,TRUE,TRUE,FALSE)</f>
        <v>0</v>
      </c>
    </row>
    <row r="1176" spans="1:2" x14ac:dyDescent="0.3">
      <c r="A1176">
        <v>0</v>
      </c>
      <c r="B1176" t="b" cm="1">
        <f t="array" ref="B1176">_xlfn.IFS(A1176=0,FALSE,A1176=A1175,TRUE,TRUE,FALSE)</f>
        <v>0</v>
      </c>
    </row>
    <row r="1177" spans="1:2" x14ac:dyDescent="0.3">
      <c r="A1177">
        <v>0</v>
      </c>
      <c r="B1177" t="b" cm="1">
        <f t="array" ref="B1177">_xlfn.IFS(A1177=0,FALSE,A1177=A1176,TRUE,TRUE,FALSE)</f>
        <v>0</v>
      </c>
    </row>
    <row r="1178" spans="1:2" x14ac:dyDescent="0.3">
      <c r="A1178">
        <v>0</v>
      </c>
      <c r="B1178" t="b" cm="1">
        <f t="array" ref="B1178">_xlfn.IFS(A1178=0,FALSE,A1178=A1177,TRUE,TRUE,FALSE)</f>
        <v>0</v>
      </c>
    </row>
    <row r="1179" spans="1:2" x14ac:dyDescent="0.3">
      <c r="A1179">
        <v>0</v>
      </c>
      <c r="B1179" t="b" cm="1">
        <f t="array" ref="B1179">_xlfn.IFS(A1179=0,FALSE,A1179=A1178,TRUE,TRUE,FALSE)</f>
        <v>0</v>
      </c>
    </row>
    <row r="1180" spans="1:2" x14ac:dyDescent="0.3">
      <c r="A1180">
        <v>0</v>
      </c>
      <c r="B1180" t="b" cm="1">
        <f t="array" ref="B1180">_xlfn.IFS(A1180=0,FALSE,A1180=A1179,TRUE,TRUE,FALSE)</f>
        <v>0</v>
      </c>
    </row>
    <row r="1181" spans="1:2" x14ac:dyDescent="0.3">
      <c r="A1181">
        <v>0</v>
      </c>
      <c r="B1181" t="b" cm="1">
        <f t="array" ref="B1181">_xlfn.IFS(A1181=0,FALSE,A1181=A1180,TRUE,TRUE,FALSE)</f>
        <v>0</v>
      </c>
    </row>
    <row r="1182" spans="1:2" x14ac:dyDescent="0.3">
      <c r="A1182">
        <v>0</v>
      </c>
      <c r="B1182" t="b" cm="1">
        <f t="array" ref="B1182">_xlfn.IFS(A1182=0,FALSE,A1182=A1181,TRUE,TRUE,FALSE)</f>
        <v>0</v>
      </c>
    </row>
    <row r="1183" spans="1:2" x14ac:dyDescent="0.3">
      <c r="A1183">
        <v>0</v>
      </c>
      <c r="B1183" t="b" cm="1">
        <f t="array" ref="B1183">_xlfn.IFS(A1183=0,FALSE,A1183=A1182,TRUE,TRUE,FALSE)</f>
        <v>0</v>
      </c>
    </row>
    <row r="1184" spans="1:2" x14ac:dyDescent="0.3">
      <c r="A1184">
        <v>0</v>
      </c>
      <c r="B1184" t="b" cm="1">
        <f t="array" ref="B1184">_xlfn.IFS(A1184=0,FALSE,A1184=A1183,TRUE,TRUE,FALSE)</f>
        <v>0</v>
      </c>
    </row>
    <row r="1185" spans="1:2" x14ac:dyDescent="0.3">
      <c r="A1185">
        <v>0</v>
      </c>
      <c r="B1185" t="b" cm="1">
        <f t="array" ref="B1185">_xlfn.IFS(A1185=0,FALSE,A1185=A1184,TRUE,TRUE,FALSE)</f>
        <v>0</v>
      </c>
    </row>
    <row r="1186" spans="1:2" x14ac:dyDescent="0.3">
      <c r="A1186">
        <v>0</v>
      </c>
      <c r="B1186" t="b" cm="1">
        <f t="array" ref="B1186">_xlfn.IFS(A1186=0,FALSE,A1186=A1185,TRUE,TRUE,FALSE)</f>
        <v>0</v>
      </c>
    </row>
    <row r="1187" spans="1:2" x14ac:dyDescent="0.3">
      <c r="A1187">
        <v>0</v>
      </c>
      <c r="B1187" t="b" cm="1">
        <f t="array" ref="B1187">_xlfn.IFS(A1187=0,FALSE,A1187=A1186,TRUE,TRUE,FALSE)</f>
        <v>0</v>
      </c>
    </row>
    <row r="1188" spans="1:2" x14ac:dyDescent="0.3">
      <c r="A1188">
        <v>0</v>
      </c>
      <c r="B1188" t="b" cm="1">
        <f t="array" ref="B1188">_xlfn.IFS(A1188=0,FALSE,A1188=A1187,TRUE,TRUE,FALSE)</f>
        <v>0</v>
      </c>
    </row>
    <row r="1189" spans="1:2" x14ac:dyDescent="0.3">
      <c r="A1189">
        <v>0</v>
      </c>
      <c r="B1189" t="b" cm="1">
        <f t="array" ref="B1189">_xlfn.IFS(A1189=0,FALSE,A1189=A1188,TRUE,TRUE,FALSE)</f>
        <v>0</v>
      </c>
    </row>
    <row r="1190" spans="1:2" x14ac:dyDescent="0.3">
      <c r="A1190">
        <v>0</v>
      </c>
      <c r="B1190" t="b" cm="1">
        <f t="array" ref="B1190">_xlfn.IFS(A1190=0,FALSE,A1190=A1189,TRUE,TRUE,FALSE)</f>
        <v>0</v>
      </c>
    </row>
    <row r="1191" spans="1:2" x14ac:dyDescent="0.3">
      <c r="A1191">
        <v>0</v>
      </c>
      <c r="B1191" t="b" cm="1">
        <f t="array" ref="B1191">_xlfn.IFS(A1191=0,FALSE,A1191=A1190,TRUE,TRUE,FALSE)</f>
        <v>0</v>
      </c>
    </row>
    <row r="1192" spans="1:2" x14ac:dyDescent="0.3">
      <c r="A1192">
        <v>0</v>
      </c>
      <c r="B1192" t="b" cm="1">
        <f t="array" ref="B1192">_xlfn.IFS(A1192=0,FALSE,A1192=A1191,TRUE,TRUE,FALSE)</f>
        <v>0</v>
      </c>
    </row>
    <row r="1193" spans="1:2" x14ac:dyDescent="0.3">
      <c r="A1193">
        <v>0</v>
      </c>
      <c r="B1193" t="b" cm="1">
        <f t="array" ref="B1193">_xlfn.IFS(A1193=0,FALSE,A1193=A1192,TRUE,TRUE,FALSE)</f>
        <v>0</v>
      </c>
    </row>
    <row r="1194" spans="1:2" x14ac:dyDescent="0.3">
      <c r="A1194">
        <v>0</v>
      </c>
      <c r="B1194" t="b" cm="1">
        <f t="array" ref="B1194">_xlfn.IFS(A1194=0,FALSE,A1194=A1193,TRUE,TRUE,FALSE)</f>
        <v>0</v>
      </c>
    </row>
    <row r="1195" spans="1:2" x14ac:dyDescent="0.3">
      <c r="A1195">
        <v>0</v>
      </c>
      <c r="B1195" t="b" cm="1">
        <f t="array" ref="B1195">_xlfn.IFS(A1195=0,FALSE,A1195=A1194,TRUE,TRUE,FALSE)</f>
        <v>0</v>
      </c>
    </row>
    <row r="1196" spans="1:2" x14ac:dyDescent="0.3">
      <c r="A1196">
        <v>0</v>
      </c>
      <c r="B1196" t="b" cm="1">
        <f t="array" ref="B1196">_xlfn.IFS(A1196=0,FALSE,A1196=A1195,TRUE,TRUE,FALSE)</f>
        <v>0</v>
      </c>
    </row>
    <row r="1197" spans="1:2" x14ac:dyDescent="0.3">
      <c r="A1197">
        <v>0</v>
      </c>
      <c r="B1197" t="b" cm="1">
        <f t="array" ref="B1197">_xlfn.IFS(A1197=0,FALSE,A1197=A1196,TRUE,TRUE,FALSE)</f>
        <v>0</v>
      </c>
    </row>
    <row r="1198" spans="1:2" x14ac:dyDescent="0.3">
      <c r="A1198">
        <v>0</v>
      </c>
      <c r="B1198" t="b" cm="1">
        <f t="array" ref="B1198">_xlfn.IFS(A1198=0,FALSE,A1198=A1197,TRUE,TRUE,FALSE)</f>
        <v>0</v>
      </c>
    </row>
    <row r="1199" spans="1:2" x14ac:dyDescent="0.3">
      <c r="A1199">
        <v>0</v>
      </c>
      <c r="B1199" t="b" cm="1">
        <f t="array" ref="B1199">_xlfn.IFS(A1199=0,FALSE,A1199=A1198,TRUE,TRUE,FALSE)</f>
        <v>0</v>
      </c>
    </row>
    <row r="1200" spans="1:2" x14ac:dyDescent="0.3">
      <c r="A1200">
        <v>0</v>
      </c>
      <c r="B1200" t="b" cm="1">
        <f t="array" ref="B1200">_xlfn.IFS(A1200=0,FALSE,A1200=A1199,TRUE,TRUE,FALSE)</f>
        <v>0</v>
      </c>
    </row>
    <row r="1201" spans="1:2" x14ac:dyDescent="0.3">
      <c r="A1201">
        <v>0</v>
      </c>
      <c r="B1201" t="b" cm="1">
        <f t="array" ref="B1201">_xlfn.IFS(A1201=0,FALSE,A1201=A1200,TRUE,TRUE,FALSE)</f>
        <v>0</v>
      </c>
    </row>
    <row r="1202" spans="1:2" x14ac:dyDescent="0.3">
      <c r="A1202">
        <v>0</v>
      </c>
      <c r="B1202" t="b" cm="1">
        <f t="array" ref="B1202">_xlfn.IFS(A1202=0,FALSE,A1202=A1201,TRUE,TRUE,FALSE)</f>
        <v>0</v>
      </c>
    </row>
    <row r="1203" spans="1:2" x14ac:dyDescent="0.3">
      <c r="A1203">
        <v>0</v>
      </c>
      <c r="B1203" t="b" cm="1">
        <f t="array" ref="B1203">_xlfn.IFS(A1203=0,FALSE,A1203=A1202,TRUE,TRUE,FALSE)</f>
        <v>0</v>
      </c>
    </row>
    <row r="1204" spans="1:2" x14ac:dyDescent="0.3">
      <c r="A1204">
        <v>0</v>
      </c>
      <c r="B1204" t="b" cm="1">
        <f t="array" ref="B1204">_xlfn.IFS(A1204=0,FALSE,A1204=A1203,TRUE,TRUE,FALSE)</f>
        <v>0</v>
      </c>
    </row>
    <row r="1205" spans="1:2" x14ac:dyDescent="0.3">
      <c r="A1205">
        <v>0</v>
      </c>
      <c r="B1205" t="b" cm="1">
        <f t="array" ref="B1205">_xlfn.IFS(A1205=0,FALSE,A1205=A1204,TRUE,TRUE,FALSE)</f>
        <v>0</v>
      </c>
    </row>
    <row r="1206" spans="1:2" x14ac:dyDescent="0.3">
      <c r="A1206">
        <v>0</v>
      </c>
      <c r="B1206" t="b" cm="1">
        <f t="array" ref="B1206">_xlfn.IFS(A1206=0,FALSE,A1206=A1205,TRUE,TRUE,FALSE)</f>
        <v>0</v>
      </c>
    </row>
    <row r="1207" spans="1:2" x14ac:dyDescent="0.3">
      <c r="A1207">
        <v>0</v>
      </c>
      <c r="B1207" t="b" cm="1">
        <f t="array" ref="B1207">_xlfn.IFS(A1207=0,FALSE,A1207=A1206,TRUE,TRUE,FALSE)</f>
        <v>0</v>
      </c>
    </row>
    <row r="1208" spans="1:2" x14ac:dyDescent="0.3">
      <c r="A1208">
        <v>0</v>
      </c>
      <c r="B1208" t="b" cm="1">
        <f t="array" ref="B1208">_xlfn.IFS(A1208=0,FALSE,A1208=A1207,TRUE,TRUE,FALSE)</f>
        <v>0</v>
      </c>
    </row>
    <row r="1209" spans="1:2" x14ac:dyDescent="0.3">
      <c r="A1209">
        <v>0</v>
      </c>
      <c r="B1209" t="b" cm="1">
        <f t="array" ref="B1209">_xlfn.IFS(A1209=0,FALSE,A1209=A1208,TRUE,TRUE,FALSE)</f>
        <v>0</v>
      </c>
    </row>
    <row r="1210" spans="1:2" x14ac:dyDescent="0.3">
      <c r="A1210">
        <v>0</v>
      </c>
      <c r="B1210" t="b" cm="1">
        <f t="array" ref="B1210">_xlfn.IFS(A1210=0,FALSE,A1210=A1209,TRUE,TRUE,FALSE)</f>
        <v>0</v>
      </c>
    </row>
    <row r="1211" spans="1:2" x14ac:dyDescent="0.3">
      <c r="A1211">
        <v>0</v>
      </c>
      <c r="B1211" t="b" cm="1">
        <f t="array" ref="B1211">_xlfn.IFS(A1211=0,FALSE,A1211=A1210,TRUE,TRUE,FALSE)</f>
        <v>0</v>
      </c>
    </row>
    <row r="1212" spans="1:2" x14ac:dyDescent="0.3">
      <c r="A1212">
        <v>0</v>
      </c>
      <c r="B1212" t="b" cm="1">
        <f t="array" ref="B1212">_xlfn.IFS(A1212=0,FALSE,A1212=A1211,TRUE,TRUE,FALSE)</f>
        <v>0</v>
      </c>
    </row>
    <row r="1213" spans="1:2" x14ac:dyDescent="0.3">
      <c r="A1213">
        <v>0</v>
      </c>
      <c r="B1213" t="b" cm="1">
        <f t="array" ref="B1213">_xlfn.IFS(A1213=0,FALSE,A1213=A1212,TRUE,TRUE,FALSE)</f>
        <v>0</v>
      </c>
    </row>
    <row r="1214" spans="1:2" x14ac:dyDescent="0.3">
      <c r="A1214">
        <v>0</v>
      </c>
      <c r="B1214" t="b" cm="1">
        <f t="array" ref="B1214">_xlfn.IFS(A1214=0,FALSE,A1214=A1213,TRUE,TRUE,FALSE)</f>
        <v>0</v>
      </c>
    </row>
    <row r="1215" spans="1:2" x14ac:dyDescent="0.3">
      <c r="A1215">
        <v>0</v>
      </c>
      <c r="B1215" t="b" cm="1">
        <f t="array" ref="B1215">_xlfn.IFS(A1215=0,FALSE,A1215=A1214,TRUE,TRUE,FALSE)</f>
        <v>0</v>
      </c>
    </row>
    <row r="1216" spans="1:2" x14ac:dyDescent="0.3">
      <c r="A1216">
        <v>0</v>
      </c>
      <c r="B1216" t="b" cm="1">
        <f t="array" ref="B1216">_xlfn.IFS(A1216=0,FALSE,A1216=A1215,TRUE,TRUE,FALSE)</f>
        <v>0</v>
      </c>
    </row>
    <row r="1217" spans="1:2" x14ac:dyDescent="0.3">
      <c r="A1217">
        <v>0</v>
      </c>
      <c r="B1217" t="b" cm="1">
        <f t="array" ref="B1217">_xlfn.IFS(A1217=0,FALSE,A1217=A1216,TRUE,TRUE,FALSE)</f>
        <v>0</v>
      </c>
    </row>
    <row r="1218" spans="1:2" x14ac:dyDescent="0.3">
      <c r="A1218">
        <v>0</v>
      </c>
      <c r="B1218" t="b" cm="1">
        <f t="array" ref="B1218">_xlfn.IFS(A1218=0,FALSE,A1218=A1217,TRUE,TRUE,FALSE)</f>
        <v>0</v>
      </c>
    </row>
    <row r="1219" spans="1:2" x14ac:dyDescent="0.3">
      <c r="A1219">
        <v>0</v>
      </c>
      <c r="B1219" t="b" cm="1">
        <f t="array" ref="B1219">_xlfn.IFS(A1219=0,FALSE,A1219=A1218,TRUE,TRUE,FALSE)</f>
        <v>0</v>
      </c>
    </row>
    <row r="1220" spans="1:2" x14ac:dyDescent="0.3">
      <c r="A1220">
        <v>0</v>
      </c>
      <c r="B1220" t="b" cm="1">
        <f t="array" ref="B1220">_xlfn.IFS(A1220=0,FALSE,A1220=A1219,TRUE,TRUE,FALSE)</f>
        <v>0</v>
      </c>
    </row>
    <row r="1221" spans="1:2" x14ac:dyDescent="0.3">
      <c r="A1221">
        <v>0</v>
      </c>
      <c r="B1221" t="b" cm="1">
        <f t="array" ref="B1221">_xlfn.IFS(A1221=0,FALSE,A1221=A1220,TRUE,TRUE,FALSE)</f>
        <v>0</v>
      </c>
    </row>
    <row r="1222" spans="1:2" x14ac:dyDescent="0.3">
      <c r="A1222">
        <v>0</v>
      </c>
      <c r="B1222" t="b" cm="1">
        <f t="array" ref="B1222">_xlfn.IFS(A1222=0,FALSE,A1222=A1221,TRUE,TRUE,FALSE)</f>
        <v>0</v>
      </c>
    </row>
    <row r="1223" spans="1:2" x14ac:dyDescent="0.3">
      <c r="A1223">
        <v>0</v>
      </c>
      <c r="B1223" t="b" cm="1">
        <f t="array" ref="B1223">_xlfn.IFS(A1223=0,FALSE,A1223=A1222,TRUE,TRUE,FALSE)</f>
        <v>0</v>
      </c>
    </row>
    <row r="1224" spans="1:2" x14ac:dyDescent="0.3">
      <c r="A1224">
        <v>0</v>
      </c>
      <c r="B1224" t="b" cm="1">
        <f t="array" ref="B1224">_xlfn.IFS(A1224=0,FALSE,A1224=A1223,TRUE,TRUE,FALSE)</f>
        <v>0</v>
      </c>
    </row>
    <row r="1225" spans="1:2" x14ac:dyDescent="0.3">
      <c r="A1225">
        <v>0</v>
      </c>
      <c r="B1225" t="b" cm="1">
        <f t="array" ref="B1225">_xlfn.IFS(A1225=0,FALSE,A1225=A1224,TRUE,TRUE,FALSE)</f>
        <v>0</v>
      </c>
    </row>
    <row r="1226" spans="1:2" x14ac:dyDescent="0.3">
      <c r="A1226">
        <v>0</v>
      </c>
      <c r="B1226" t="b" cm="1">
        <f t="array" ref="B1226">_xlfn.IFS(A1226=0,FALSE,A1226=A1225,TRUE,TRUE,FALSE)</f>
        <v>0</v>
      </c>
    </row>
    <row r="1227" spans="1:2" x14ac:dyDescent="0.3">
      <c r="A1227">
        <v>0</v>
      </c>
      <c r="B1227" t="b" cm="1">
        <f t="array" ref="B1227">_xlfn.IFS(A1227=0,FALSE,A1227=A1226,TRUE,TRUE,FALSE)</f>
        <v>0</v>
      </c>
    </row>
    <row r="1228" spans="1:2" x14ac:dyDescent="0.3">
      <c r="A1228">
        <v>0</v>
      </c>
      <c r="B1228" t="b" cm="1">
        <f t="array" ref="B1228">_xlfn.IFS(A1228=0,FALSE,A1228=A1227,TRUE,TRUE,FALSE)</f>
        <v>0</v>
      </c>
    </row>
    <row r="1229" spans="1:2" x14ac:dyDescent="0.3">
      <c r="A1229">
        <v>0</v>
      </c>
      <c r="B1229" t="b" cm="1">
        <f t="array" ref="B1229">_xlfn.IFS(A1229=0,FALSE,A1229=A1228,TRUE,TRUE,FALSE)</f>
        <v>0</v>
      </c>
    </row>
    <row r="1230" spans="1:2" x14ac:dyDescent="0.3">
      <c r="A1230">
        <v>0</v>
      </c>
      <c r="B1230" t="b" cm="1">
        <f t="array" ref="B1230">_xlfn.IFS(A1230=0,FALSE,A1230=A1229,TRUE,TRUE,FALSE)</f>
        <v>0</v>
      </c>
    </row>
    <row r="1231" spans="1:2" x14ac:dyDescent="0.3">
      <c r="A1231">
        <v>0</v>
      </c>
      <c r="B1231" t="b" cm="1">
        <f t="array" ref="B1231">_xlfn.IFS(A1231=0,FALSE,A1231=A1230,TRUE,TRUE,FALSE)</f>
        <v>0</v>
      </c>
    </row>
    <row r="1232" spans="1:2" x14ac:dyDescent="0.3">
      <c r="A1232">
        <v>0</v>
      </c>
      <c r="B1232" t="b" cm="1">
        <f t="array" ref="B1232">_xlfn.IFS(A1232=0,FALSE,A1232=A1231,TRUE,TRUE,FALSE)</f>
        <v>0</v>
      </c>
    </row>
    <row r="1233" spans="1:2" x14ac:dyDescent="0.3">
      <c r="A1233">
        <v>0</v>
      </c>
      <c r="B1233" t="b" cm="1">
        <f t="array" ref="B1233">_xlfn.IFS(A1233=0,FALSE,A1233=A1232,TRUE,TRUE,FALSE)</f>
        <v>0</v>
      </c>
    </row>
    <row r="1234" spans="1:2" x14ac:dyDescent="0.3">
      <c r="A1234">
        <v>0</v>
      </c>
      <c r="B1234" t="b" cm="1">
        <f t="array" ref="B1234">_xlfn.IFS(A1234=0,FALSE,A1234=A1233,TRUE,TRUE,FALSE)</f>
        <v>0</v>
      </c>
    </row>
    <row r="1235" spans="1:2" x14ac:dyDescent="0.3">
      <c r="A1235">
        <v>0</v>
      </c>
      <c r="B1235" t="b" cm="1">
        <f t="array" ref="B1235">_xlfn.IFS(A1235=0,FALSE,A1235=A1234,TRUE,TRUE,FALSE)</f>
        <v>0</v>
      </c>
    </row>
    <row r="1236" spans="1:2" x14ac:dyDescent="0.3">
      <c r="A1236">
        <v>0</v>
      </c>
      <c r="B1236" t="b" cm="1">
        <f t="array" ref="B1236">_xlfn.IFS(A1236=0,FALSE,A1236=A1235,TRUE,TRUE,FALSE)</f>
        <v>0</v>
      </c>
    </row>
    <row r="1237" spans="1:2" x14ac:dyDescent="0.3">
      <c r="A1237">
        <v>0</v>
      </c>
      <c r="B1237" t="b" cm="1">
        <f t="array" ref="B1237">_xlfn.IFS(A1237=0,FALSE,A1237=A1236,TRUE,TRUE,FALSE)</f>
        <v>0</v>
      </c>
    </row>
    <row r="1238" spans="1:2" x14ac:dyDescent="0.3">
      <c r="A1238">
        <v>0</v>
      </c>
      <c r="B1238" t="b" cm="1">
        <f t="array" ref="B1238">_xlfn.IFS(A1238=0,FALSE,A1238=A1237,TRUE,TRUE,FALSE)</f>
        <v>0</v>
      </c>
    </row>
    <row r="1239" spans="1:2" x14ac:dyDescent="0.3">
      <c r="A1239">
        <v>0</v>
      </c>
      <c r="B1239" t="b" cm="1">
        <f t="array" ref="B1239">_xlfn.IFS(A1239=0,FALSE,A1239=A1238,TRUE,TRUE,FALSE)</f>
        <v>0</v>
      </c>
    </row>
    <row r="1240" spans="1:2" x14ac:dyDescent="0.3">
      <c r="A1240">
        <v>0</v>
      </c>
      <c r="B1240" t="b" cm="1">
        <f t="array" ref="B1240">_xlfn.IFS(A1240=0,FALSE,A1240=A1239,TRUE,TRUE,FALSE)</f>
        <v>0</v>
      </c>
    </row>
    <row r="1241" spans="1:2" x14ac:dyDescent="0.3">
      <c r="A1241">
        <v>0</v>
      </c>
      <c r="B1241" t="b" cm="1">
        <f t="array" ref="B1241">_xlfn.IFS(A1241=0,FALSE,A1241=A1240,TRUE,TRUE,FALSE)</f>
        <v>0</v>
      </c>
    </row>
    <row r="1242" spans="1:2" x14ac:dyDescent="0.3">
      <c r="A1242">
        <v>0</v>
      </c>
      <c r="B1242" t="b" cm="1">
        <f t="array" ref="B1242">_xlfn.IFS(A1242=0,FALSE,A1242=A1241,TRUE,TRUE,FALSE)</f>
        <v>0</v>
      </c>
    </row>
    <row r="1243" spans="1:2" x14ac:dyDescent="0.3">
      <c r="A1243">
        <v>0</v>
      </c>
      <c r="B1243" t="b" cm="1">
        <f t="array" ref="B1243">_xlfn.IFS(A1243=0,FALSE,A1243=A1242,TRUE,TRUE,FALSE)</f>
        <v>0</v>
      </c>
    </row>
    <row r="1244" spans="1:2" x14ac:dyDescent="0.3">
      <c r="A1244">
        <v>0</v>
      </c>
      <c r="B1244" t="b" cm="1">
        <f t="array" ref="B1244">_xlfn.IFS(A1244=0,FALSE,A1244=A1243,TRUE,TRUE,FALSE)</f>
        <v>0</v>
      </c>
    </row>
    <row r="1245" spans="1:2" x14ac:dyDescent="0.3">
      <c r="A1245">
        <v>0</v>
      </c>
      <c r="B1245" t="b" cm="1">
        <f t="array" ref="B1245">_xlfn.IFS(A1245=0,FALSE,A1245=A1244,TRUE,TRUE,FALSE)</f>
        <v>0</v>
      </c>
    </row>
    <row r="1246" spans="1:2" x14ac:dyDescent="0.3">
      <c r="A1246">
        <v>0</v>
      </c>
      <c r="B1246" t="b" cm="1">
        <f t="array" ref="B1246">_xlfn.IFS(A1246=0,FALSE,A1246=A1245,TRUE,TRUE,FALSE)</f>
        <v>0</v>
      </c>
    </row>
    <row r="1247" spans="1:2" x14ac:dyDescent="0.3">
      <c r="A1247">
        <v>0</v>
      </c>
      <c r="B1247" t="b" cm="1">
        <f t="array" ref="B1247">_xlfn.IFS(A1247=0,FALSE,A1247=A1246,TRUE,TRUE,FALSE)</f>
        <v>0</v>
      </c>
    </row>
    <row r="1248" spans="1:2" x14ac:dyDescent="0.3">
      <c r="A1248">
        <v>0</v>
      </c>
      <c r="B1248" t="b" cm="1">
        <f t="array" ref="B1248">_xlfn.IFS(A1248=0,FALSE,A1248=A1247,TRUE,TRUE,FALSE)</f>
        <v>0</v>
      </c>
    </row>
    <row r="1249" spans="1:2" x14ac:dyDescent="0.3">
      <c r="A1249">
        <v>0</v>
      </c>
      <c r="B1249" t="b" cm="1">
        <f t="array" ref="B1249">_xlfn.IFS(A1249=0,FALSE,A1249=A1248,TRUE,TRUE,FALSE)</f>
        <v>0</v>
      </c>
    </row>
    <row r="1250" spans="1:2" x14ac:dyDescent="0.3">
      <c r="A1250">
        <v>0</v>
      </c>
      <c r="B1250" t="b" cm="1">
        <f t="array" ref="B1250">_xlfn.IFS(A1250=0,FALSE,A1250=A1249,TRUE,TRUE,FALSE)</f>
        <v>0</v>
      </c>
    </row>
    <row r="1251" spans="1:2" x14ac:dyDescent="0.3">
      <c r="A1251">
        <v>0</v>
      </c>
      <c r="B1251" t="b" cm="1">
        <f t="array" ref="B1251">_xlfn.IFS(A1251=0,FALSE,A1251=A1250,TRUE,TRUE,FALSE)</f>
        <v>0</v>
      </c>
    </row>
    <row r="1252" spans="1:2" x14ac:dyDescent="0.3">
      <c r="A1252">
        <v>0</v>
      </c>
      <c r="B1252" t="b" cm="1">
        <f t="array" ref="B1252">_xlfn.IFS(A1252=0,FALSE,A1252=A1251,TRUE,TRUE,FALSE)</f>
        <v>0</v>
      </c>
    </row>
    <row r="1253" spans="1:2" x14ac:dyDescent="0.3">
      <c r="A1253">
        <v>0</v>
      </c>
      <c r="B1253" t="b" cm="1">
        <f t="array" ref="B1253">_xlfn.IFS(A1253=0,FALSE,A1253=A1252,TRUE,TRUE,FALSE)</f>
        <v>0</v>
      </c>
    </row>
    <row r="1254" spans="1:2" x14ac:dyDescent="0.3">
      <c r="A1254">
        <v>0</v>
      </c>
      <c r="B1254" t="b" cm="1">
        <f t="array" ref="B1254">_xlfn.IFS(A1254=0,FALSE,A1254=A1253,TRUE,TRUE,FALSE)</f>
        <v>0</v>
      </c>
    </row>
    <row r="1255" spans="1:2" x14ac:dyDescent="0.3">
      <c r="A1255">
        <v>0</v>
      </c>
      <c r="B1255" t="b" cm="1">
        <f t="array" ref="B1255">_xlfn.IFS(A1255=0,FALSE,A1255=A1254,TRUE,TRUE,FALSE)</f>
        <v>0</v>
      </c>
    </row>
    <row r="1256" spans="1:2" x14ac:dyDescent="0.3">
      <c r="A1256">
        <v>0</v>
      </c>
      <c r="B1256" t="b" cm="1">
        <f t="array" ref="B1256">_xlfn.IFS(A1256=0,FALSE,A1256=A1255,TRUE,TRUE,FALSE)</f>
        <v>0</v>
      </c>
    </row>
    <row r="1257" spans="1:2" x14ac:dyDescent="0.3">
      <c r="A1257">
        <v>0</v>
      </c>
      <c r="B1257" t="b" cm="1">
        <f t="array" ref="B1257">_xlfn.IFS(A1257=0,FALSE,A1257=A1256,TRUE,TRUE,FALSE)</f>
        <v>0</v>
      </c>
    </row>
    <row r="1258" spans="1:2" x14ac:dyDescent="0.3">
      <c r="A1258">
        <v>0</v>
      </c>
      <c r="B1258" t="b" cm="1">
        <f t="array" ref="B1258">_xlfn.IFS(A1258=0,FALSE,A1258=A1257,TRUE,TRUE,FALSE)</f>
        <v>0</v>
      </c>
    </row>
    <row r="1259" spans="1:2" x14ac:dyDescent="0.3">
      <c r="A1259">
        <v>0</v>
      </c>
      <c r="B1259" t="b" cm="1">
        <f t="array" ref="B1259">_xlfn.IFS(A1259=0,FALSE,A1259=A1258,TRUE,TRUE,FALSE)</f>
        <v>0</v>
      </c>
    </row>
    <row r="1260" spans="1:2" x14ac:dyDescent="0.3">
      <c r="A1260">
        <v>0</v>
      </c>
      <c r="B1260" t="b" cm="1">
        <f t="array" ref="B1260">_xlfn.IFS(A1260=0,FALSE,A1260=A1259,TRUE,TRUE,FALSE)</f>
        <v>0</v>
      </c>
    </row>
    <row r="1261" spans="1:2" x14ac:dyDescent="0.3">
      <c r="A1261">
        <v>0</v>
      </c>
      <c r="B1261" t="b" cm="1">
        <f t="array" ref="B1261">_xlfn.IFS(A1261=0,FALSE,A1261=A1260,TRUE,TRUE,FALSE)</f>
        <v>0</v>
      </c>
    </row>
    <row r="1262" spans="1:2" x14ac:dyDescent="0.3">
      <c r="A1262">
        <v>0</v>
      </c>
      <c r="B1262" t="b" cm="1">
        <f t="array" ref="B1262">_xlfn.IFS(A1262=0,FALSE,A1262=A1261,TRUE,TRUE,FALSE)</f>
        <v>0</v>
      </c>
    </row>
    <row r="1263" spans="1:2" x14ac:dyDescent="0.3">
      <c r="A1263">
        <v>0</v>
      </c>
      <c r="B1263" t="b" cm="1">
        <f t="array" ref="B1263">_xlfn.IFS(A1263=0,FALSE,A1263=A1262,TRUE,TRUE,FALSE)</f>
        <v>0</v>
      </c>
    </row>
    <row r="1264" spans="1:2" x14ac:dyDescent="0.3">
      <c r="A1264">
        <v>0</v>
      </c>
      <c r="B1264" t="b" cm="1">
        <f t="array" ref="B1264">_xlfn.IFS(A1264=0,FALSE,A1264=A1263,TRUE,TRUE,FALSE)</f>
        <v>0</v>
      </c>
    </row>
    <row r="1265" spans="1:2" x14ac:dyDescent="0.3">
      <c r="A1265">
        <v>0</v>
      </c>
      <c r="B1265" t="b" cm="1">
        <f t="array" ref="B1265">_xlfn.IFS(A1265=0,FALSE,A1265=A1264,TRUE,TRUE,FALSE)</f>
        <v>0</v>
      </c>
    </row>
    <row r="1266" spans="1:2" x14ac:dyDescent="0.3">
      <c r="A1266">
        <v>0</v>
      </c>
      <c r="B1266" t="b" cm="1">
        <f t="array" ref="B1266">_xlfn.IFS(A1266=0,FALSE,A1266=A1265,TRUE,TRUE,FALSE)</f>
        <v>0</v>
      </c>
    </row>
    <row r="1267" spans="1:2" x14ac:dyDescent="0.3">
      <c r="A1267">
        <v>0</v>
      </c>
      <c r="B1267" t="b" cm="1">
        <f t="array" ref="B1267">_xlfn.IFS(A1267=0,FALSE,A1267=A1266,TRUE,TRUE,FALSE)</f>
        <v>0</v>
      </c>
    </row>
    <row r="1268" spans="1:2" x14ac:dyDescent="0.3">
      <c r="A1268">
        <v>0</v>
      </c>
      <c r="B1268" t="b" cm="1">
        <f t="array" ref="B1268">_xlfn.IFS(A1268=0,FALSE,A1268=A1267,TRUE,TRUE,FALSE)</f>
        <v>0</v>
      </c>
    </row>
    <row r="1269" spans="1:2" x14ac:dyDescent="0.3">
      <c r="A1269">
        <v>0</v>
      </c>
      <c r="B1269" t="b" cm="1">
        <f t="array" ref="B1269">_xlfn.IFS(A1269=0,FALSE,A1269=A1268,TRUE,TRUE,FALSE)</f>
        <v>0</v>
      </c>
    </row>
    <row r="1270" spans="1:2" x14ac:dyDescent="0.3">
      <c r="A1270">
        <v>0</v>
      </c>
      <c r="B1270" t="b" cm="1">
        <f t="array" ref="B1270">_xlfn.IFS(A1270=0,FALSE,A1270=A1269,TRUE,TRUE,FALSE)</f>
        <v>0</v>
      </c>
    </row>
    <row r="1271" spans="1:2" x14ac:dyDescent="0.3">
      <c r="A1271">
        <v>0</v>
      </c>
      <c r="B1271" t="b" cm="1">
        <f t="array" ref="B1271">_xlfn.IFS(A1271=0,FALSE,A1271=A1270,TRUE,TRUE,FALSE)</f>
        <v>0</v>
      </c>
    </row>
    <row r="1272" spans="1:2" x14ac:dyDescent="0.3">
      <c r="A1272">
        <v>0</v>
      </c>
      <c r="B1272" t="b" cm="1">
        <f t="array" ref="B1272">_xlfn.IFS(A1272=0,FALSE,A1272=A1271,TRUE,TRUE,FALSE)</f>
        <v>0</v>
      </c>
    </row>
    <row r="1273" spans="1:2" x14ac:dyDescent="0.3">
      <c r="A1273">
        <v>0</v>
      </c>
      <c r="B1273" t="b" cm="1">
        <f t="array" ref="B1273">_xlfn.IFS(A1273=0,FALSE,A1273=A1272,TRUE,TRUE,FALSE)</f>
        <v>0</v>
      </c>
    </row>
    <row r="1274" spans="1:2" x14ac:dyDescent="0.3">
      <c r="A1274">
        <v>0</v>
      </c>
      <c r="B1274" t="b" cm="1">
        <f t="array" ref="B1274">_xlfn.IFS(A1274=0,FALSE,A1274=A1273,TRUE,TRUE,FALSE)</f>
        <v>0</v>
      </c>
    </row>
    <row r="1275" spans="1:2" x14ac:dyDescent="0.3">
      <c r="A1275">
        <v>0</v>
      </c>
      <c r="B1275" t="b" cm="1">
        <f t="array" ref="B1275">_xlfn.IFS(A1275=0,FALSE,A1275=A1274,TRUE,TRUE,FALSE)</f>
        <v>0</v>
      </c>
    </row>
    <row r="1276" spans="1:2" x14ac:dyDescent="0.3">
      <c r="A1276">
        <v>0</v>
      </c>
      <c r="B1276" t="b" cm="1">
        <f t="array" ref="B1276">_xlfn.IFS(A1276=0,FALSE,A1276=A1275,TRUE,TRUE,FALSE)</f>
        <v>0</v>
      </c>
    </row>
    <row r="1277" spans="1:2" x14ac:dyDescent="0.3">
      <c r="A1277">
        <v>0</v>
      </c>
      <c r="B1277" t="b" cm="1">
        <f t="array" ref="B1277">_xlfn.IFS(A1277=0,FALSE,A1277=A1276,TRUE,TRUE,FALSE)</f>
        <v>0</v>
      </c>
    </row>
    <row r="1278" spans="1:2" x14ac:dyDescent="0.3">
      <c r="A1278">
        <v>0</v>
      </c>
      <c r="B1278" t="b" cm="1">
        <f t="array" ref="B1278">_xlfn.IFS(A1278=0,FALSE,A1278=A1277,TRUE,TRUE,FALSE)</f>
        <v>0</v>
      </c>
    </row>
    <row r="1279" spans="1:2" x14ac:dyDescent="0.3">
      <c r="A1279">
        <v>0</v>
      </c>
      <c r="B1279" t="b" cm="1">
        <f t="array" ref="B1279">_xlfn.IFS(A1279=0,FALSE,A1279=A1278,TRUE,TRUE,FALSE)</f>
        <v>0</v>
      </c>
    </row>
    <row r="1280" spans="1:2" x14ac:dyDescent="0.3">
      <c r="A1280">
        <v>0</v>
      </c>
      <c r="B1280" t="b" cm="1">
        <f t="array" ref="B1280">_xlfn.IFS(A1280=0,FALSE,A1280=A1279,TRUE,TRUE,FALSE)</f>
        <v>0</v>
      </c>
    </row>
    <row r="1281" spans="1:2" x14ac:dyDescent="0.3">
      <c r="A1281">
        <v>0</v>
      </c>
      <c r="B1281" t="b" cm="1">
        <f t="array" ref="B1281">_xlfn.IFS(A1281=0,FALSE,A1281=A1280,TRUE,TRUE,FALSE)</f>
        <v>0</v>
      </c>
    </row>
    <row r="1282" spans="1:2" x14ac:dyDescent="0.3">
      <c r="A1282">
        <v>0</v>
      </c>
      <c r="B1282" t="b" cm="1">
        <f t="array" ref="B1282">_xlfn.IFS(A1282=0,FALSE,A1282=A1281,TRUE,TRUE,FALSE)</f>
        <v>0</v>
      </c>
    </row>
    <row r="1283" spans="1:2" x14ac:dyDescent="0.3">
      <c r="A1283">
        <v>0</v>
      </c>
      <c r="B1283" t="b" cm="1">
        <f t="array" ref="B1283">_xlfn.IFS(A1283=0,FALSE,A1283=A1282,TRUE,TRUE,FALSE)</f>
        <v>0</v>
      </c>
    </row>
    <row r="1284" spans="1:2" x14ac:dyDescent="0.3">
      <c r="A1284">
        <v>0</v>
      </c>
      <c r="B1284" t="b" cm="1">
        <f t="array" ref="B1284">_xlfn.IFS(A1284=0,FALSE,A1284=A1283,TRUE,TRUE,FALSE)</f>
        <v>0</v>
      </c>
    </row>
    <row r="1285" spans="1:2" x14ac:dyDescent="0.3">
      <c r="A1285">
        <v>0</v>
      </c>
      <c r="B1285" t="b" cm="1">
        <f t="array" ref="B1285">_xlfn.IFS(A1285=0,FALSE,A1285=A1284,TRUE,TRUE,FALSE)</f>
        <v>0</v>
      </c>
    </row>
    <row r="1286" spans="1:2" x14ac:dyDescent="0.3">
      <c r="A1286">
        <v>0</v>
      </c>
      <c r="B1286" t="b" cm="1">
        <f t="array" ref="B1286">_xlfn.IFS(A1286=0,FALSE,A1286=A1285,TRUE,TRUE,FALSE)</f>
        <v>0</v>
      </c>
    </row>
    <row r="1287" spans="1:2" x14ac:dyDescent="0.3">
      <c r="A1287">
        <v>0</v>
      </c>
      <c r="B1287" t="b" cm="1">
        <f t="array" ref="B1287">_xlfn.IFS(A1287=0,FALSE,A1287=A1286,TRUE,TRUE,FALSE)</f>
        <v>0</v>
      </c>
    </row>
    <row r="1288" spans="1:2" x14ac:dyDescent="0.3">
      <c r="A1288">
        <v>0</v>
      </c>
      <c r="B1288" t="b" cm="1">
        <f t="array" ref="B1288">_xlfn.IFS(A1288=0,FALSE,A1288=A1287,TRUE,TRUE,FALSE)</f>
        <v>0</v>
      </c>
    </row>
    <row r="1289" spans="1:2" x14ac:dyDescent="0.3">
      <c r="A1289">
        <v>0</v>
      </c>
      <c r="B1289" t="b" cm="1">
        <f t="array" ref="B1289">_xlfn.IFS(A1289=0,FALSE,A1289=A1288,TRUE,TRUE,FALSE)</f>
        <v>0</v>
      </c>
    </row>
    <row r="1290" spans="1:2" x14ac:dyDescent="0.3">
      <c r="A1290">
        <v>0</v>
      </c>
      <c r="B1290" t="b" cm="1">
        <f t="array" ref="B1290">_xlfn.IFS(A1290=0,FALSE,A1290=A1289,TRUE,TRUE,FALSE)</f>
        <v>0</v>
      </c>
    </row>
    <row r="1291" spans="1:2" x14ac:dyDescent="0.3">
      <c r="A1291">
        <v>0</v>
      </c>
      <c r="B1291" t="b" cm="1">
        <f t="array" ref="B1291">_xlfn.IFS(A1291=0,FALSE,A1291=A1290,TRUE,TRUE,FALSE)</f>
        <v>0</v>
      </c>
    </row>
    <row r="1292" spans="1:2" x14ac:dyDescent="0.3">
      <c r="A1292">
        <v>0</v>
      </c>
      <c r="B1292" t="b" cm="1">
        <f t="array" ref="B1292">_xlfn.IFS(A1292=0,FALSE,A1292=A1291,TRUE,TRUE,FALSE)</f>
        <v>0</v>
      </c>
    </row>
    <row r="1293" spans="1:2" x14ac:dyDescent="0.3">
      <c r="A1293">
        <v>0</v>
      </c>
      <c r="B1293" t="b" cm="1">
        <f t="array" ref="B1293">_xlfn.IFS(A1293=0,FALSE,A1293=A1292,TRUE,TRUE,FALSE)</f>
        <v>0</v>
      </c>
    </row>
    <row r="1294" spans="1:2" x14ac:dyDescent="0.3">
      <c r="A1294">
        <v>0</v>
      </c>
      <c r="B1294" t="b" cm="1">
        <f t="array" ref="B1294">_xlfn.IFS(A1294=0,FALSE,A1294=A1293,TRUE,TRUE,FALSE)</f>
        <v>0</v>
      </c>
    </row>
    <row r="1295" spans="1:2" x14ac:dyDescent="0.3">
      <c r="A1295">
        <v>0</v>
      </c>
      <c r="B1295" t="b" cm="1">
        <f t="array" ref="B1295">_xlfn.IFS(A1295=0,FALSE,A1295=A1294,TRUE,TRUE,FALSE)</f>
        <v>0</v>
      </c>
    </row>
    <row r="1296" spans="1:2" x14ac:dyDescent="0.3">
      <c r="A1296">
        <v>0</v>
      </c>
      <c r="B1296" t="b" cm="1">
        <f t="array" ref="B1296">_xlfn.IFS(A1296=0,FALSE,A1296=A1295,TRUE,TRUE,FALSE)</f>
        <v>0</v>
      </c>
    </row>
    <row r="1297" spans="1:2" x14ac:dyDescent="0.3">
      <c r="A1297">
        <v>0</v>
      </c>
      <c r="B1297" t="b" cm="1">
        <f t="array" ref="B1297">_xlfn.IFS(A1297=0,FALSE,A1297=A1296,TRUE,TRUE,FALSE)</f>
        <v>0</v>
      </c>
    </row>
    <row r="1298" spans="1:2" x14ac:dyDescent="0.3">
      <c r="A1298">
        <v>0</v>
      </c>
      <c r="B1298" t="b" cm="1">
        <f t="array" ref="B1298">_xlfn.IFS(A1298=0,FALSE,A1298=A1297,TRUE,TRUE,FALSE)</f>
        <v>0</v>
      </c>
    </row>
    <row r="1299" spans="1:2" x14ac:dyDescent="0.3">
      <c r="A1299">
        <v>0</v>
      </c>
      <c r="B1299" t="b" cm="1">
        <f t="array" ref="B1299">_xlfn.IFS(A1299=0,FALSE,A1299=A1298,TRUE,TRUE,FALSE)</f>
        <v>0</v>
      </c>
    </row>
    <row r="1300" spans="1:2" x14ac:dyDescent="0.3">
      <c r="A1300">
        <v>0</v>
      </c>
      <c r="B1300" t="b" cm="1">
        <f t="array" ref="B1300">_xlfn.IFS(A1300=0,FALSE,A1300=A1299,TRUE,TRUE,FALSE)</f>
        <v>0</v>
      </c>
    </row>
    <row r="1301" spans="1:2" x14ac:dyDescent="0.3">
      <c r="A1301">
        <v>0</v>
      </c>
      <c r="B1301" t="b" cm="1">
        <f t="array" ref="B1301">_xlfn.IFS(A1301=0,FALSE,A1301=A1300,TRUE,TRUE,FALSE)</f>
        <v>0</v>
      </c>
    </row>
    <row r="1302" spans="1:2" x14ac:dyDescent="0.3">
      <c r="A1302">
        <v>0</v>
      </c>
      <c r="B1302" t="b" cm="1">
        <f t="array" ref="B1302">_xlfn.IFS(A1302=0,FALSE,A1302=A1301,TRUE,TRUE,FALSE)</f>
        <v>0</v>
      </c>
    </row>
    <row r="1303" spans="1:2" x14ac:dyDescent="0.3">
      <c r="A1303">
        <v>0</v>
      </c>
      <c r="B1303" t="b" cm="1">
        <f t="array" ref="B1303">_xlfn.IFS(A1303=0,FALSE,A1303=A1302,TRUE,TRUE,FALSE)</f>
        <v>0</v>
      </c>
    </row>
    <row r="1304" spans="1:2" x14ac:dyDescent="0.3">
      <c r="A1304">
        <v>0</v>
      </c>
      <c r="B1304" t="b" cm="1">
        <f t="array" ref="B1304">_xlfn.IFS(A1304=0,FALSE,A1304=A1303,TRUE,TRUE,FALSE)</f>
        <v>0</v>
      </c>
    </row>
    <row r="1305" spans="1:2" x14ac:dyDescent="0.3">
      <c r="A1305">
        <v>0</v>
      </c>
      <c r="B1305" t="b" cm="1">
        <f t="array" ref="B1305">_xlfn.IFS(A1305=0,FALSE,A1305=A1304,TRUE,TRUE,FALSE)</f>
        <v>0</v>
      </c>
    </row>
    <row r="1306" spans="1:2" x14ac:dyDescent="0.3">
      <c r="A1306">
        <v>0</v>
      </c>
      <c r="B1306" t="b" cm="1">
        <f t="array" ref="B1306">_xlfn.IFS(A1306=0,FALSE,A1306=A1305,TRUE,TRUE,FALSE)</f>
        <v>0</v>
      </c>
    </row>
    <row r="1307" spans="1:2" x14ac:dyDescent="0.3">
      <c r="A1307">
        <v>0</v>
      </c>
      <c r="B1307" t="b" cm="1">
        <f t="array" ref="B1307">_xlfn.IFS(A1307=0,FALSE,A1307=A1306,TRUE,TRUE,FALSE)</f>
        <v>0</v>
      </c>
    </row>
    <row r="1308" spans="1:2" x14ac:dyDescent="0.3">
      <c r="A1308">
        <v>0</v>
      </c>
      <c r="B1308" t="b" cm="1">
        <f t="array" ref="B1308">_xlfn.IFS(A1308=0,FALSE,A1308=A1307,TRUE,TRUE,FALSE)</f>
        <v>0</v>
      </c>
    </row>
    <row r="1309" spans="1:2" x14ac:dyDescent="0.3">
      <c r="A1309">
        <v>0</v>
      </c>
      <c r="B1309" t="b" cm="1">
        <f t="array" ref="B1309">_xlfn.IFS(A1309=0,FALSE,A1309=A1308,TRUE,TRUE,FALSE)</f>
        <v>0</v>
      </c>
    </row>
    <row r="1310" spans="1:2" x14ac:dyDescent="0.3">
      <c r="A1310">
        <v>0</v>
      </c>
      <c r="B1310" t="b" cm="1">
        <f t="array" ref="B1310">_xlfn.IFS(A1310=0,FALSE,A1310=A1309,TRUE,TRUE,FALSE)</f>
        <v>0</v>
      </c>
    </row>
    <row r="1311" spans="1:2" x14ac:dyDescent="0.3">
      <c r="A1311">
        <v>0</v>
      </c>
      <c r="B1311" t="b" cm="1">
        <f t="array" ref="B1311">_xlfn.IFS(A1311=0,FALSE,A1311=A1310,TRUE,TRUE,FALSE)</f>
        <v>0</v>
      </c>
    </row>
    <row r="1312" spans="1:2" x14ac:dyDescent="0.3">
      <c r="A1312">
        <v>0</v>
      </c>
      <c r="B1312" t="b" cm="1">
        <f t="array" ref="B1312">_xlfn.IFS(A1312=0,FALSE,A1312=A1311,TRUE,TRUE,FALSE)</f>
        <v>0</v>
      </c>
    </row>
    <row r="1313" spans="1:2" x14ac:dyDescent="0.3">
      <c r="A1313">
        <v>0</v>
      </c>
      <c r="B1313" t="b" cm="1">
        <f t="array" ref="B1313">_xlfn.IFS(A1313=0,FALSE,A1313=A1312,TRUE,TRUE,FALSE)</f>
        <v>0</v>
      </c>
    </row>
    <row r="1314" spans="1:2" x14ac:dyDescent="0.3">
      <c r="A1314">
        <v>0</v>
      </c>
      <c r="B1314" t="b" cm="1">
        <f t="array" ref="B1314">_xlfn.IFS(A1314=0,FALSE,A1314=A1313,TRUE,TRUE,FALSE)</f>
        <v>0</v>
      </c>
    </row>
    <row r="1315" spans="1:2" x14ac:dyDescent="0.3">
      <c r="A1315">
        <v>0</v>
      </c>
      <c r="B1315" t="b" cm="1">
        <f t="array" ref="B1315">_xlfn.IFS(A1315=0,FALSE,A1315=A1314,TRUE,TRUE,FALSE)</f>
        <v>0</v>
      </c>
    </row>
    <row r="1316" spans="1:2" x14ac:dyDescent="0.3">
      <c r="A1316">
        <v>0</v>
      </c>
      <c r="B1316" t="b" cm="1">
        <f t="array" ref="B1316">_xlfn.IFS(A1316=0,FALSE,A1316=A1315,TRUE,TRUE,FALSE)</f>
        <v>0</v>
      </c>
    </row>
    <row r="1317" spans="1:2" x14ac:dyDescent="0.3">
      <c r="A1317">
        <v>0</v>
      </c>
      <c r="B1317" t="b" cm="1">
        <f t="array" ref="B1317">_xlfn.IFS(A1317=0,FALSE,A1317=A1316,TRUE,TRUE,FALSE)</f>
        <v>0</v>
      </c>
    </row>
    <row r="1318" spans="1:2" x14ac:dyDescent="0.3">
      <c r="A1318">
        <v>0</v>
      </c>
      <c r="B1318" t="b" cm="1">
        <f t="array" ref="B1318">_xlfn.IFS(A1318=0,FALSE,A1318=A1317,TRUE,TRUE,FALSE)</f>
        <v>0</v>
      </c>
    </row>
    <row r="1319" spans="1:2" x14ac:dyDescent="0.3">
      <c r="A1319">
        <v>0</v>
      </c>
      <c r="B1319" t="b" cm="1">
        <f t="array" ref="B1319">_xlfn.IFS(A1319=0,FALSE,A1319=A1318,TRUE,TRUE,FALSE)</f>
        <v>0</v>
      </c>
    </row>
    <row r="1320" spans="1:2" x14ac:dyDescent="0.3">
      <c r="A1320">
        <v>0</v>
      </c>
      <c r="B1320" t="b" cm="1">
        <f t="array" ref="B1320">_xlfn.IFS(A1320=0,FALSE,A1320=A1319,TRUE,TRUE,FALSE)</f>
        <v>0</v>
      </c>
    </row>
    <row r="1321" spans="1:2" x14ac:dyDescent="0.3">
      <c r="A1321">
        <v>0</v>
      </c>
      <c r="B1321" t="b" cm="1">
        <f t="array" ref="B1321">_xlfn.IFS(A1321=0,FALSE,A1321=A1320,TRUE,TRUE,FALSE)</f>
        <v>0</v>
      </c>
    </row>
    <row r="1322" spans="1:2" x14ac:dyDescent="0.3">
      <c r="A1322">
        <v>0</v>
      </c>
      <c r="B1322" t="b" cm="1">
        <f t="array" ref="B1322">_xlfn.IFS(A1322=0,FALSE,A1322=A1321,TRUE,TRUE,FALSE)</f>
        <v>0</v>
      </c>
    </row>
    <row r="1323" spans="1:2" x14ac:dyDescent="0.3">
      <c r="A1323">
        <v>0</v>
      </c>
      <c r="B1323" t="b" cm="1">
        <f t="array" ref="B1323">_xlfn.IFS(A1323=0,FALSE,A1323=A1322,TRUE,TRUE,FALSE)</f>
        <v>0</v>
      </c>
    </row>
    <row r="1324" spans="1:2" x14ac:dyDescent="0.3">
      <c r="A1324">
        <v>0</v>
      </c>
      <c r="B1324" t="b" cm="1">
        <f t="array" ref="B1324">_xlfn.IFS(A1324=0,FALSE,A1324=A1323,TRUE,TRUE,FALSE)</f>
        <v>0</v>
      </c>
    </row>
    <row r="1325" spans="1:2" x14ac:dyDescent="0.3">
      <c r="A1325">
        <v>0</v>
      </c>
      <c r="B1325" t="b" cm="1">
        <f t="array" ref="B1325">_xlfn.IFS(A1325=0,FALSE,A1325=A1324,TRUE,TRUE,FALSE)</f>
        <v>0</v>
      </c>
    </row>
    <row r="1326" spans="1:2" x14ac:dyDescent="0.3">
      <c r="A1326">
        <v>0</v>
      </c>
      <c r="B1326" t="b" cm="1">
        <f t="array" ref="B1326">_xlfn.IFS(A1326=0,FALSE,A1326=A1325,TRUE,TRUE,FALSE)</f>
        <v>0</v>
      </c>
    </row>
    <row r="1327" spans="1:2" x14ac:dyDescent="0.3">
      <c r="A1327">
        <v>0</v>
      </c>
      <c r="B1327" t="b" cm="1">
        <f t="array" ref="B1327">_xlfn.IFS(A1327=0,FALSE,A1327=A1326,TRUE,TRUE,FALSE)</f>
        <v>0</v>
      </c>
    </row>
    <row r="1328" spans="1:2" x14ac:dyDescent="0.3">
      <c r="A1328">
        <v>0</v>
      </c>
      <c r="B1328" t="b" cm="1">
        <f t="array" ref="B1328">_xlfn.IFS(A1328=0,FALSE,A1328=A1327,TRUE,TRUE,FALSE)</f>
        <v>0</v>
      </c>
    </row>
    <row r="1329" spans="1:2" x14ac:dyDescent="0.3">
      <c r="A1329">
        <v>0</v>
      </c>
      <c r="B1329" t="b" cm="1">
        <f t="array" ref="B1329">_xlfn.IFS(A1329=0,FALSE,A1329=A1328,TRUE,TRUE,FALSE)</f>
        <v>0</v>
      </c>
    </row>
    <row r="1330" spans="1:2" x14ac:dyDescent="0.3">
      <c r="A1330">
        <v>0</v>
      </c>
      <c r="B1330" t="b" cm="1">
        <f t="array" ref="B1330">_xlfn.IFS(A1330=0,FALSE,A1330=A1329,TRUE,TRUE,FALSE)</f>
        <v>0</v>
      </c>
    </row>
    <row r="1331" spans="1:2" x14ac:dyDescent="0.3">
      <c r="A1331">
        <v>0</v>
      </c>
      <c r="B1331" t="b" cm="1">
        <f t="array" ref="B1331">_xlfn.IFS(A1331=0,FALSE,A1331=A1330,TRUE,TRUE,FALSE)</f>
        <v>0</v>
      </c>
    </row>
    <row r="1332" spans="1:2" x14ac:dyDescent="0.3">
      <c r="A1332">
        <v>0</v>
      </c>
      <c r="B1332" t="b" cm="1">
        <f t="array" ref="B1332">_xlfn.IFS(A1332=0,FALSE,A1332=A1331,TRUE,TRUE,FALSE)</f>
        <v>0</v>
      </c>
    </row>
    <row r="1333" spans="1:2" x14ac:dyDescent="0.3">
      <c r="A1333">
        <v>0</v>
      </c>
      <c r="B1333" t="b" cm="1">
        <f t="array" ref="B1333">_xlfn.IFS(A1333=0,FALSE,A1333=A1332,TRUE,TRUE,FALSE)</f>
        <v>0</v>
      </c>
    </row>
    <row r="1334" spans="1:2" x14ac:dyDescent="0.3">
      <c r="A1334">
        <v>0</v>
      </c>
      <c r="B1334" t="b" cm="1">
        <f t="array" ref="B1334">_xlfn.IFS(A1334=0,FALSE,A1334=A1333,TRUE,TRUE,FALSE)</f>
        <v>0</v>
      </c>
    </row>
    <row r="1335" spans="1:2" x14ac:dyDescent="0.3">
      <c r="A1335">
        <v>0</v>
      </c>
      <c r="B1335" t="b" cm="1">
        <f t="array" ref="B1335">_xlfn.IFS(A1335=0,FALSE,A1335=A1334,TRUE,TRUE,FALSE)</f>
        <v>0</v>
      </c>
    </row>
    <row r="1336" spans="1:2" x14ac:dyDescent="0.3">
      <c r="A1336">
        <v>0</v>
      </c>
      <c r="B1336" t="b" cm="1">
        <f t="array" ref="B1336">_xlfn.IFS(A1336=0,FALSE,A1336=A1335,TRUE,TRUE,FALSE)</f>
        <v>0</v>
      </c>
    </row>
    <row r="1337" spans="1:2" x14ac:dyDescent="0.3">
      <c r="A1337">
        <v>0</v>
      </c>
      <c r="B1337" t="b" cm="1">
        <f t="array" ref="B1337">_xlfn.IFS(A1337=0,FALSE,A1337=A1336,TRUE,TRUE,FALSE)</f>
        <v>0</v>
      </c>
    </row>
    <row r="1338" spans="1:2" x14ac:dyDescent="0.3">
      <c r="A1338">
        <v>0</v>
      </c>
      <c r="B1338" t="b" cm="1">
        <f t="array" ref="B1338">_xlfn.IFS(A1338=0,FALSE,A1338=A1337,TRUE,TRUE,FALSE)</f>
        <v>0</v>
      </c>
    </row>
    <row r="1339" spans="1:2" x14ac:dyDescent="0.3">
      <c r="A1339">
        <v>0</v>
      </c>
      <c r="B1339" t="b" cm="1">
        <f t="array" ref="B1339">_xlfn.IFS(A1339=0,FALSE,A1339=A1338,TRUE,TRUE,FALSE)</f>
        <v>0</v>
      </c>
    </row>
    <row r="1340" spans="1:2" x14ac:dyDescent="0.3">
      <c r="A1340">
        <v>0</v>
      </c>
      <c r="B1340" t="b" cm="1">
        <f t="array" ref="B1340">_xlfn.IFS(A1340=0,FALSE,A1340=A1339,TRUE,TRUE,FALSE)</f>
        <v>0</v>
      </c>
    </row>
    <row r="1341" spans="1:2" x14ac:dyDescent="0.3">
      <c r="A1341">
        <v>0</v>
      </c>
      <c r="B1341" t="b" cm="1">
        <f t="array" ref="B1341">_xlfn.IFS(A1341=0,FALSE,A1341=A1340,TRUE,TRUE,FALSE)</f>
        <v>0</v>
      </c>
    </row>
    <row r="1342" spans="1:2" x14ac:dyDescent="0.3">
      <c r="A1342">
        <v>0</v>
      </c>
      <c r="B1342" t="b" cm="1">
        <f t="array" ref="B1342">_xlfn.IFS(A1342=0,FALSE,A1342=A1341,TRUE,TRUE,FALSE)</f>
        <v>0</v>
      </c>
    </row>
    <row r="1343" spans="1:2" x14ac:dyDescent="0.3">
      <c r="A1343">
        <v>0</v>
      </c>
      <c r="B1343" t="b" cm="1">
        <f t="array" ref="B1343">_xlfn.IFS(A1343=0,FALSE,A1343=A1342,TRUE,TRUE,FALSE)</f>
        <v>0</v>
      </c>
    </row>
    <row r="1344" spans="1:2" x14ac:dyDescent="0.3">
      <c r="A1344">
        <v>0</v>
      </c>
      <c r="B1344" t="b" cm="1">
        <f t="array" ref="B1344">_xlfn.IFS(A1344=0,FALSE,A1344=A1343,TRUE,TRUE,FALSE)</f>
        <v>0</v>
      </c>
    </row>
    <row r="1345" spans="1:2" x14ac:dyDescent="0.3">
      <c r="A1345">
        <v>0</v>
      </c>
      <c r="B1345" t="b" cm="1">
        <f t="array" ref="B1345">_xlfn.IFS(A1345=0,FALSE,A1345=A1344,TRUE,TRUE,FALSE)</f>
        <v>0</v>
      </c>
    </row>
    <row r="1346" spans="1:2" x14ac:dyDescent="0.3">
      <c r="A1346">
        <v>0</v>
      </c>
      <c r="B1346" t="b" cm="1">
        <f t="array" ref="B1346">_xlfn.IFS(A1346=0,FALSE,A1346=A1345,TRUE,TRUE,FALSE)</f>
        <v>0</v>
      </c>
    </row>
    <row r="1347" spans="1:2" x14ac:dyDescent="0.3">
      <c r="A1347">
        <v>0</v>
      </c>
      <c r="B1347" t="b" cm="1">
        <f t="array" ref="B1347">_xlfn.IFS(A1347=0,FALSE,A1347=A1346,TRUE,TRUE,FALSE)</f>
        <v>0</v>
      </c>
    </row>
    <row r="1348" spans="1:2" x14ac:dyDescent="0.3">
      <c r="A1348">
        <v>0</v>
      </c>
      <c r="B1348" t="b" cm="1">
        <f t="array" ref="B1348">_xlfn.IFS(A1348=0,FALSE,A1348=A1347,TRUE,TRUE,FALSE)</f>
        <v>0</v>
      </c>
    </row>
    <row r="1349" spans="1:2" x14ac:dyDescent="0.3">
      <c r="A1349">
        <v>0</v>
      </c>
      <c r="B1349" t="b" cm="1">
        <f t="array" ref="B1349">_xlfn.IFS(A1349=0,FALSE,A1349=A1348,TRUE,TRUE,FALSE)</f>
        <v>0</v>
      </c>
    </row>
    <row r="1350" spans="1:2" x14ac:dyDescent="0.3">
      <c r="A1350">
        <v>0</v>
      </c>
      <c r="B1350" t="b" cm="1">
        <f t="array" ref="B1350">_xlfn.IFS(A1350=0,FALSE,A1350=A1349,TRUE,TRUE,FALSE)</f>
        <v>0</v>
      </c>
    </row>
    <row r="1351" spans="1:2" x14ac:dyDescent="0.3">
      <c r="A1351">
        <v>0</v>
      </c>
      <c r="B1351" t="b" cm="1">
        <f t="array" ref="B1351">_xlfn.IFS(A1351=0,FALSE,A1351=A1350,TRUE,TRUE,FALSE)</f>
        <v>0</v>
      </c>
    </row>
    <row r="1352" spans="1:2" x14ac:dyDescent="0.3">
      <c r="A1352">
        <v>0</v>
      </c>
      <c r="B1352" t="b" cm="1">
        <f t="array" ref="B1352">_xlfn.IFS(A1352=0,FALSE,A1352=A1351,TRUE,TRUE,FALSE)</f>
        <v>0</v>
      </c>
    </row>
    <row r="1353" spans="1:2" x14ac:dyDescent="0.3">
      <c r="A1353">
        <v>0</v>
      </c>
      <c r="B1353" t="b" cm="1">
        <f t="array" ref="B1353">_xlfn.IFS(A1353=0,FALSE,A1353=A1352,TRUE,TRUE,FALSE)</f>
        <v>0</v>
      </c>
    </row>
    <row r="1354" spans="1:2" x14ac:dyDescent="0.3">
      <c r="A1354">
        <v>0</v>
      </c>
      <c r="B1354" t="b" cm="1">
        <f t="array" ref="B1354">_xlfn.IFS(A1354=0,FALSE,A1354=A1353,TRUE,TRUE,FALSE)</f>
        <v>0</v>
      </c>
    </row>
    <row r="1355" spans="1:2" x14ac:dyDescent="0.3">
      <c r="A1355">
        <v>0</v>
      </c>
      <c r="B1355" t="b" cm="1">
        <f t="array" ref="B1355">_xlfn.IFS(A1355=0,FALSE,A1355=A1354,TRUE,TRUE,FALSE)</f>
        <v>0</v>
      </c>
    </row>
    <row r="1356" spans="1:2" x14ac:dyDescent="0.3">
      <c r="A1356">
        <v>0</v>
      </c>
      <c r="B1356" t="b" cm="1">
        <f t="array" ref="B1356">_xlfn.IFS(A1356=0,FALSE,A1356=A1355,TRUE,TRUE,FALSE)</f>
        <v>0</v>
      </c>
    </row>
    <row r="1357" spans="1:2" x14ac:dyDescent="0.3">
      <c r="A1357">
        <v>0</v>
      </c>
      <c r="B1357" t="b" cm="1">
        <f t="array" ref="B1357">_xlfn.IFS(A1357=0,FALSE,A1357=A1356,TRUE,TRUE,FALSE)</f>
        <v>0</v>
      </c>
    </row>
    <row r="1358" spans="1:2" x14ac:dyDescent="0.3">
      <c r="A1358">
        <v>0</v>
      </c>
      <c r="B1358" t="b" cm="1">
        <f t="array" ref="B1358">_xlfn.IFS(A1358=0,FALSE,A1358=A1357,TRUE,TRUE,FALSE)</f>
        <v>0</v>
      </c>
    </row>
    <row r="1359" spans="1:2" x14ac:dyDescent="0.3">
      <c r="A1359">
        <v>0</v>
      </c>
      <c r="B1359" t="b" cm="1">
        <f t="array" ref="B1359">_xlfn.IFS(A1359=0,FALSE,A1359=A1358,TRUE,TRUE,FALSE)</f>
        <v>0</v>
      </c>
    </row>
    <row r="1360" spans="1:2" x14ac:dyDescent="0.3">
      <c r="A1360">
        <v>0</v>
      </c>
      <c r="B1360" t="b" cm="1">
        <f t="array" ref="B1360">_xlfn.IFS(A1360=0,FALSE,A1360=A1359,TRUE,TRUE,FALSE)</f>
        <v>0</v>
      </c>
    </row>
    <row r="1361" spans="1:2" x14ac:dyDescent="0.3">
      <c r="A1361">
        <v>0</v>
      </c>
      <c r="B1361" t="b" cm="1">
        <f t="array" ref="B1361">_xlfn.IFS(A1361=0,FALSE,A1361=A1360,TRUE,TRUE,FALSE)</f>
        <v>0</v>
      </c>
    </row>
    <row r="1362" spans="1:2" x14ac:dyDescent="0.3">
      <c r="A1362">
        <v>0</v>
      </c>
      <c r="B1362" t="b" cm="1">
        <f t="array" ref="B1362">_xlfn.IFS(A1362=0,FALSE,A1362=A1361,TRUE,TRUE,FALSE)</f>
        <v>0</v>
      </c>
    </row>
    <row r="1363" spans="1:2" x14ac:dyDescent="0.3">
      <c r="A1363">
        <v>0</v>
      </c>
      <c r="B1363" t="b" cm="1">
        <f t="array" ref="B1363">_xlfn.IFS(A1363=0,FALSE,A1363=A1362,TRUE,TRUE,FALSE)</f>
        <v>0</v>
      </c>
    </row>
    <row r="1364" spans="1:2" x14ac:dyDescent="0.3">
      <c r="A1364">
        <v>0</v>
      </c>
      <c r="B1364" t="b" cm="1">
        <f t="array" ref="B1364">_xlfn.IFS(A1364=0,FALSE,A1364=A1363,TRUE,TRUE,FALSE)</f>
        <v>0</v>
      </c>
    </row>
    <row r="1365" spans="1:2" x14ac:dyDescent="0.3">
      <c r="A1365">
        <v>0</v>
      </c>
      <c r="B1365" t="b" cm="1">
        <f t="array" ref="B1365">_xlfn.IFS(A1365=0,FALSE,A1365=A1364,TRUE,TRUE,FALSE)</f>
        <v>0</v>
      </c>
    </row>
    <row r="1366" spans="1:2" x14ac:dyDescent="0.3">
      <c r="A1366">
        <v>0</v>
      </c>
      <c r="B1366" t="b" cm="1">
        <f t="array" ref="B1366">_xlfn.IFS(A1366=0,FALSE,A1366=A1365,TRUE,TRUE,FALSE)</f>
        <v>0</v>
      </c>
    </row>
    <row r="1367" spans="1:2" x14ac:dyDescent="0.3">
      <c r="A1367">
        <v>0</v>
      </c>
      <c r="B1367" t="b" cm="1">
        <f t="array" ref="B1367">_xlfn.IFS(A1367=0,FALSE,A1367=A1366,TRUE,TRUE,FALSE)</f>
        <v>0</v>
      </c>
    </row>
    <row r="1368" spans="1:2" x14ac:dyDescent="0.3">
      <c r="A1368">
        <v>0</v>
      </c>
      <c r="B1368" t="b" cm="1">
        <f t="array" ref="B1368">_xlfn.IFS(A1368=0,FALSE,A1368=A1367,TRUE,TRUE,FALSE)</f>
        <v>0</v>
      </c>
    </row>
    <row r="1369" spans="1:2" x14ac:dyDescent="0.3">
      <c r="A1369">
        <v>0</v>
      </c>
      <c r="B1369" t="b" cm="1">
        <f t="array" ref="B1369">_xlfn.IFS(A1369=0,FALSE,A1369=A1368,TRUE,TRUE,FALSE)</f>
        <v>0</v>
      </c>
    </row>
    <row r="1370" spans="1:2" x14ac:dyDescent="0.3">
      <c r="A1370">
        <v>0</v>
      </c>
      <c r="B1370" t="b" cm="1">
        <f t="array" ref="B1370">_xlfn.IFS(A1370=0,FALSE,A1370=A1369,TRUE,TRUE,FALSE)</f>
        <v>0</v>
      </c>
    </row>
    <row r="1371" spans="1:2" x14ac:dyDescent="0.3">
      <c r="A1371">
        <v>0</v>
      </c>
      <c r="B1371" t="b" cm="1">
        <f t="array" ref="B1371">_xlfn.IFS(A1371=0,FALSE,A1371=A1370,TRUE,TRUE,FALSE)</f>
        <v>0</v>
      </c>
    </row>
    <row r="1372" spans="1:2" x14ac:dyDescent="0.3">
      <c r="A1372">
        <v>0</v>
      </c>
      <c r="B1372" t="b" cm="1">
        <f t="array" ref="B1372">_xlfn.IFS(A1372=0,FALSE,A1372=A1371,TRUE,TRUE,FALSE)</f>
        <v>0</v>
      </c>
    </row>
    <row r="1373" spans="1:2" x14ac:dyDescent="0.3">
      <c r="A1373">
        <v>0</v>
      </c>
      <c r="B1373" t="b" cm="1">
        <f t="array" ref="B1373">_xlfn.IFS(A1373=0,FALSE,A1373=A1372,TRUE,TRUE,FALSE)</f>
        <v>0</v>
      </c>
    </row>
    <row r="1374" spans="1:2" x14ac:dyDescent="0.3">
      <c r="A1374">
        <v>0</v>
      </c>
      <c r="B1374" t="b" cm="1">
        <f t="array" ref="B1374">_xlfn.IFS(A1374=0,FALSE,A1374=A1373,TRUE,TRUE,FALSE)</f>
        <v>0</v>
      </c>
    </row>
    <row r="1375" spans="1:2" x14ac:dyDescent="0.3">
      <c r="A1375">
        <v>0</v>
      </c>
      <c r="B1375" t="b" cm="1">
        <f t="array" ref="B1375">_xlfn.IFS(A1375=0,FALSE,A1375=A1374,TRUE,TRUE,FALSE)</f>
        <v>0</v>
      </c>
    </row>
    <row r="1376" spans="1:2" x14ac:dyDescent="0.3">
      <c r="A1376">
        <v>0</v>
      </c>
      <c r="B1376" t="b" cm="1">
        <f t="array" ref="B1376">_xlfn.IFS(A1376=0,FALSE,A1376=A1375,TRUE,TRUE,FALSE)</f>
        <v>0</v>
      </c>
    </row>
    <row r="1377" spans="1:2" x14ac:dyDescent="0.3">
      <c r="A1377">
        <v>0</v>
      </c>
      <c r="B1377" t="b" cm="1">
        <f t="array" ref="B1377">_xlfn.IFS(A1377=0,FALSE,A1377=A1376,TRUE,TRUE,FALSE)</f>
        <v>0</v>
      </c>
    </row>
    <row r="1378" spans="1:2" x14ac:dyDescent="0.3">
      <c r="A1378">
        <v>0</v>
      </c>
      <c r="B1378" t="b" cm="1">
        <f t="array" ref="B1378">_xlfn.IFS(A1378=0,FALSE,A1378=A1377,TRUE,TRUE,FALSE)</f>
        <v>0</v>
      </c>
    </row>
    <row r="1379" spans="1:2" x14ac:dyDescent="0.3">
      <c r="A1379">
        <v>0</v>
      </c>
      <c r="B1379" t="b" cm="1">
        <f t="array" ref="B1379">_xlfn.IFS(A1379=0,FALSE,A1379=A1378,TRUE,TRUE,FALSE)</f>
        <v>0</v>
      </c>
    </row>
    <row r="1380" spans="1:2" x14ac:dyDescent="0.3">
      <c r="A1380">
        <v>0</v>
      </c>
      <c r="B1380" t="b" cm="1">
        <f t="array" ref="B1380">_xlfn.IFS(A1380=0,FALSE,A1380=A1379,TRUE,TRUE,FALSE)</f>
        <v>0</v>
      </c>
    </row>
    <row r="1381" spans="1:2" x14ac:dyDescent="0.3">
      <c r="A1381">
        <v>0</v>
      </c>
      <c r="B1381" t="b" cm="1">
        <f t="array" ref="B1381">_xlfn.IFS(A1381=0,FALSE,A1381=A1380,TRUE,TRUE,FALSE)</f>
        <v>0</v>
      </c>
    </row>
    <row r="1382" spans="1:2" x14ac:dyDescent="0.3">
      <c r="A1382">
        <v>0</v>
      </c>
      <c r="B1382" t="b" cm="1">
        <f t="array" ref="B1382">_xlfn.IFS(A1382=0,FALSE,A1382=A1381,TRUE,TRUE,FALSE)</f>
        <v>0</v>
      </c>
    </row>
    <row r="1383" spans="1:2" x14ac:dyDescent="0.3">
      <c r="A1383">
        <v>0</v>
      </c>
      <c r="B1383" t="b" cm="1">
        <f t="array" ref="B1383">_xlfn.IFS(A1383=0,FALSE,A1383=A1382,TRUE,TRUE,FALSE)</f>
        <v>0</v>
      </c>
    </row>
    <row r="1384" spans="1:2" x14ac:dyDescent="0.3">
      <c r="A1384">
        <v>0</v>
      </c>
      <c r="B1384" t="b" cm="1">
        <f t="array" ref="B1384">_xlfn.IFS(A1384=0,FALSE,A1384=A1383,TRUE,TRUE,FALSE)</f>
        <v>0</v>
      </c>
    </row>
    <row r="1385" spans="1:2" x14ac:dyDescent="0.3">
      <c r="A1385">
        <v>0</v>
      </c>
      <c r="B1385" t="b" cm="1">
        <f t="array" ref="B1385">_xlfn.IFS(A1385=0,FALSE,A1385=A1384,TRUE,TRUE,FALSE)</f>
        <v>0</v>
      </c>
    </row>
    <row r="1386" spans="1:2" x14ac:dyDescent="0.3">
      <c r="A1386">
        <v>0</v>
      </c>
      <c r="B1386" t="b" cm="1">
        <f t="array" ref="B1386">_xlfn.IFS(A1386=0,FALSE,A1386=A1385,TRUE,TRUE,FALSE)</f>
        <v>0</v>
      </c>
    </row>
    <row r="1387" spans="1:2" x14ac:dyDescent="0.3">
      <c r="A1387">
        <v>0</v>
      </c>
      <c r="B1387" t="b" cm="1">
        <f t="array" ref="B1387">_xlfn.IFS(A1387=0,FALSE,A1387=A1386,TRUE,TRUE,FALSE)</f>
        <v>0</v>
      </c>
    </row>
    <row r="1388" spans="1:2" x14ac:dyDescent="0.3">
      <c r="A1388">
        <v>0</v>
      </c>
      <c r="B1388" t="b" cm="1">
        <f t="array" ref="B1388">_xlfn.IFS(A1388=0,FALSE,A1388=A1387,TRUE,TRUE,FALSE)</f>
        <v>0</v>
      </c>
    </row>
    <row r="1389" spans="1:2" x14ac:dyDescent="0.3">
      <c r="A1389">
        <v>0</v>
      </c>
      <c r="B1389" t="b" cm="1">
        <f t="array" ref="B1389">_xlfn.IFS(A1389=0,FALSE,A1389=A1388,TRUE,TRUE,FALSE)</f>
        <v>0</v>
      </c>
    </row>
    <row r="1390" spans="1:2" x14ac:dyDescent="0.3">
      <c r="A1390">
        <v>0</v>
      </c>
      <c r="B1390" t="b" cm="1">
        <f t="array" ref="B1390">_xlfn.IFS(A1390=0,FALSE,A1390=A1389,TRUE,TRUE,FALSE)</f>
        <v>0</v>
      </c>
    </row>
    <row r="1391" spans="1:2" x14ac:dyDescent="0.3">
      <c r="A1391">
        <v>0</v>
      </c>
      <c r="B1391" t="b" cm="1">
        <f t="array" ref="B1391">_xlfn.IFS(A1391=0,FALSE,A1391=A1390,TRUE,TRUE,FALSE)</f>
        <v>0</v>
      </c>
    </row>
    <row r="1392" spans="1:2" x14ac:dyDescent="0.3">
      <c r="A1392">
        <v>0</v>
      </c>
      <c r="B1392" t="b" cm="1">
        <f t="array" ref="B1392">_xlfn.IFS(A1392=0,FALSE,A1392=A1391,TRUE,TRUE,FALSE)</f>
        <v>0</v>
      </c>
    </row>
    <row r="1393" spans="1:2" x14ac:dyDescent="0.3">
      <c r="A1393">
        <v>0</v>
      </c>
      <c r="B1393" t="b" cm="1">
        <f t="array" ref="B1393">_xlfn.IFS(A1393=0,FALSE,A1393=A1392,TRUE,TRUE,FALSE)</f>
        <v>0</v>
      </c>
    </row>
    <row r="1394" spans="1:2" x14ac:dyDescent="0.3">
      <c r="A1394">
        <v>0</v>
      </c>
      <c r="B1394" t="b" cm="1">
        <f t="array" ref="B1394">_xlfn.IFS(A1394=0,FALSE,A1394=A1393,TRUE,TRUE,FALSE)</f>
        <v>0</v>
      </c>
    </row>
    <row r="1395" spans="1:2" x14ac:dyDescent="0.3">
      <c r="A1395">
        <v>0</v>
      </c>
      <c r="B1395" t="b" cm="1">
        <f t="array" ref="B1395">_xlfn.IFS(A1395=0,FALSE,A1395=A1394,TRUE,TRUE,FALSE)</f>
        <v>0</v>
      </c>
    </row>
    <row r="1396" spans="1:2" x14ac:dyDescent="0.3">
      <c r="A1396">
        <v>0</v>
      </c>
      <c r="B1396" t="b" cm="1">
        <f t="array" ref="B1396">_xlfn.IFS(A1396=0,FALSE,A1396=A1395,TRUE,TRUE,FALSE)</f>
        <v>0</v>
      </c>
    </row>
    <row r="1397" spans="1:2" x14ac:dyDescent="0.3">
      <c r="A1397">
        <v>0</v>
      </c>
      <c r="B1397" t="b" cm="1">
        <f t="array" ref="B1397">_xlfn.IFS(A1397=0,FALSE,A1397=A1396,TRUE,TRUE,FALSE)</f>
        <v>0</v>
      </c>
    </row>
    <row r="1398" spans="1:2" x14ac:dyDescent="0.3">
      <c r="A1398">
        <v>0</v>
      </c>
      <c r="B1398" t="b" cm="1">
        <f t="array" ref="B1398">_xlfn.IFS(A1398=0,FALSE,A1398=A1397,TRUE,TRUE,FALSE)</f>
        <v>0</v>
      </c>
    </row>
    <row r="1399" spans="1:2" x14ac:dyDescent="0.3">
      <c r="A1399">
        <v>0</v>
      </c>
      <c r="B1399" t="b" cm="1">
        <f t="array" ref="B1399">_xlfn.IFS(A1399=0,FALSE,A1399=A1398,TRUE,TRUE,FALSE)</f>
        <v>0</v>
      </c>
    </row>
    <row r="1400" spans="1:2" x14ac:dyDescent="0.3">
      <c r="A1400">
        <v>0</v>
      </c>
      <c r="B1400" t="b" cm="1">
        <f t="array" ref="B1400">_xlfn.IFS(A1400=0,FALSE,A1400=A1399,TRUE,TRUE,FALSE)</f>
        <v>0</v>
      </c>
    </row>
    <row r="1401" spans="1:2" x14ac:dyDescent="0.3">
      <c r="A1401">
        <v>0</v>
      </c>
      <c r="B1401" t="b" cm="1">
        <f t="array" ref="B1401">_xlfn.IFS(A1401=0,FALSE,A1401=A1400,TRUE,TRUE,FALSE)</f>
        <v>0</v>
      </c>
    </row>
    <row r="1402" spans="1:2" x14ac:dyDescent="0.3">
      <c r="A1402">
        <v>0</v>
      </c>
      <c r="B1402" t="b" cm="1">
        <f t="array" ref="B1402">_xlfn.IFS(A1402=0,FALSE,A1402=A1401,TRUE,TRUE,FALSE)</f>
        <v>0</v>
      </c>
    </row>
    <row r="1403" spans="1:2" x14ac:dyDescent="0.3">
      <c r="A1403">
        <v>0</v>
      </c>
      <c r="B1403" t="b" cm="1">
        <f t="array" ref="B1403">_xlfn.IFS(A1403=0,FALSE,A1403=A1402,TRUE,TRUE,FALSE)</f>
        <v>0</v>
      </c>
    </row>
    <row r="1404" spans="1:2" x14ac:dyDescent="0.3">
      <c r="A1404">
        <v>0</v>
      </c>
      <c r="B1404" t="b" cm="1">
        <f t="array" ref="B1404">_xlfn.IFS(A1404=0,FALSE,A1404=A1403,TRUE,TRUE,FALSE)</f>
        <v>0</v>
      </c>
    </row>
    <row r="1405" spans="1:2" x14ac:dyDescent="0.3">
      <c r="A1405">
        <v>0</v>
      </c>
      <c r="B1405" t="b" cm="1">
        <f t="array" ref="B1405">_xlfn.IFS(A1405=0,FALSE,A1405=A1404,TRUE,TRUE,FALSE)</f>
        <v>0</v>
      </c>
    </row>
    <row r="1406" spans="1:2" x14ac:dyDescent="0.3">
      <c r="A1406">
        <v>0</v>
      </c>
      <c r="B1406" t="b" cm="1">
        <f t="array" ref="B1406">_xlfn.IFS(A1406=0,FALSE,A1406=A1405,TRUE,TRUE,FALSE)</f>
        <v>0</v>
      </c>
    </row>
    <row r="1407" spans="1:2" x14ac:dyDescent="0.3">
      <c r="A1407">
        <v>0</v>
      </c>
      <c r="B1407" t="b" cm="1">
        <f t="array" ref="B1407">_xlfn.IFS(A1407=0,FALSE,A1407=A1406,TRUE,TRUE,FALSE)</f>
        <v>0</v>
      </c>
    </row>
    <row r="1408" spans="1:2" x14ac:dyDescent="0.3">
      <c r="A1408">
        <v>0</v>
      </c>
      <c r="B1408" t="b" cm="1">
        <f t="array" ref="B1408">_xlfn.IFS(A1408=0,FALSE,A1408=A1407,TRUE,TRUE,FALSE)</f>
        <v>0</v>
      </c>
    </row>
    <row r="1409" spans="1:2" x14ac:dyDescent="0.3">
      <c r="A1409">
        <v>0</v>
      </c>
      <c r="B1409" t="b" cm="1">
        <f t="array" ref="B1409">_xlfn.IFS(A1409=0,FALSE,A1409=A1408,TRUE,TRUE,FALSE)</f>
        <v>0</v>
      </c>
    </row>
    <row r="1410" spans="1:2" x14ac:dyDescent="0.3">
      <c r="A1410">
        <v>0</v>
      </c>
      <c r="B1410" t="b" cm="1">
        <f t="array" ref="B1410">_xlfn.IFS(A1410=0,FALSE,A1410=A1409,TRUE,TRUE,FALSE)</f>
        <v>0</v>
      </c>
    </row>
    <row r="1411" spans="1:2" x14ac:dyDescent="0.3">
      <c r="A1411">
        <v>0</v>
      </c>
      <c r="B1411" t="b" cm="1">
        <f t="array" ref="B1411">_xlfn.IFS(A1411=0,FALSE,A1411=A1410,TRUE,TRUE,FALSE)</f>
        <v>0</v>
      </c>
    </row>
    <row r="1412" spans="1:2" x14ac:dyDescent="0.3">
      <c r="A1412">
        <v>0</v>
      </c>
      <c r="B1412" t="b" cm="1">
        <f t="array" ref="B1412">_xlfn.IFS(A1412=0,FALSE,A1412=A1411,TRUE,TRUE,FALSE)</f>
        <v>0</v>
      </c>
    </row>
    <row r="1413" spans="1:2" x14ac:dyDescent="0.3">
      <c r="A1413">
        <v>0</v>
      </c>
      <c r="B1413" t="b" cm="1">
        <f t="array" ref="B1413">_xlfn.IFS(A1413=0,FALSE,A1413=A1412,TRUE,TRUE,FALSE)</f>
        <v>0</v>
      </c>
    </row>
    <row r="1414" spans="1:2" x14ac:dyDescent="0.3">
      <c r="A1414">
        <v>0</v>
      </c>
      <c r="B1414" t="b" cm="1">
        <f t="array" ref="B1414">_xlfn.IFS(A1414=0,FALSE,A1414=A1413,TRUE,TRUE,FALSE)</f>
        <v>0</v>
      </c>
    </row>
    <row r="1415" spans="1:2" x14ac:dyDescent="0.3">
      <c r="A1415">
        <v>0</v>
      </c>
      <c r="B1415" t="b" cm="1">
        <f t="array" ref="B1415">_xlfn.IFS(A1415=0,FALSE,A1415=A1414,TRUE,TRUE,FALSE)</f>
        <v>0</v>
      </c>
    </row>
    <row r="1416" spans="1:2" x14ac:dyDescent="0.3">
      <c r="A1416">
        <v>0</v>
      </c>
      <c r="B1416" t="b" cm="1">
        <f t="array" ref="B1416">_xlfn.IFS(A1416=0,FALSE,A1416=A1415,TRUE,TRUE,FALSE)</f>
        <v>0</v>
      </c>
    </row>
    <row r="1417" spans="1:2" x14ac:dyDescent="0.3">
      <c r="A1417">
        <v>0</v>
      </c>
      <c r="B1417" t="b" cm="1">
        <f t="array" ref="B1417">_xlfn.IFS(A1417=0,FALSE,A1417=A1416,TRUE,TRUE,FALSE)</f>
        <v>0</v>
      </c>
    </row>
    <row r="1418" spans="1:2" x14ac:dyDescent="0.3">
      <c r="A1418">
        <v>0</v>
      </c>
      <c r="B1418" t="b" cm="1">
        <f t="array" ref="B1418">_xlfn.IFS(A1418=0,FALSE,A1418=A1417,TRUE,TRUE,FALSE)</f>
        <v>0</v>
      </c>
    </row>
    <row r="1419" spans="1:2" x14ac:dyDescent="0.3">
      <c r="A1419">
        <v>0</v>
      </c>
      <c r="B1419" t="b" cm="1">
        <f t="array" ref="B1419">_xlfn.IFS(A1419=0,FALSE,A1419=A1418,TRUE,TRUE,FALSE)</f>
        <v>0</v>
      </c>
    </row>
    <row r="1420" spans="1:2" x14ac:dyDescent="0.3">
      <c r="A1420">
        <v>0</v>
      </c>
      <c r="B1420" t="b" cm="1">
        <f t="array" ref="B1420">_xlfn.IFS(A1420=0,FALSE,A1420=A1419,TRUE,TRUE,FALSE)</f>
        <v>0</v>
      </c>
    </row>
    <row r="1421" spans="1:2" x14ac:dyDescent="0.3">
      <c r="A1421">
        <v>0</v>
      </c>
      <c r="B1421" t="b" cm="1">
        <f t="array" ref="B1421">_xlfn.IFS(A1421=0,FALSE,A1421=A1420,TRUE,TRUE,FALSE)</f>
        <v>0</v>
      </c>
    </row>
    <row r="1422" spans="1:2" x14ac:dyDescent="0.3">
      <c r="A1422">
        <v>0</v>
      </c>
      <c r="B1422" t="b" cm="1">
        <f t="array" ref="B1422">_xlfn.IFS(A1422=0,FALSE,A1422=A1421,TRUE,TRUE,FALSE)</f>
        <v>0</v>
      </c>
    </row>
    <row r="1423" spans="1:2" x14ac:dyDescent="0.3">
      <c r="A1423">
        <v>0</v>
      </c>
      <c r="B1423" t="b" cm="1">
        <f t="array" ref="B1423">_xlfn.IFS(A1423=0,FALSE,A1423=A1422,TRUE,TRUE,FALSE)</f>
        <v>0</v>
      </c>
    </row>
    <row r="1424" spans="1:2" x14ac:dyDescent="0.3">
      <c r="A1424">
        <v>0</v>
      </c>
      <c r="B1424" t="b" cm="1">
        <f t="array" ref="B1424">_xlfn.IFS(A1424=0,FALSE,A1424=A1423,TRUE,TRUE,FALSE)</f>
        <v>0</v>
      </c>
    </row>
    <row r="1425" spans="1:2" x14ac:dyDescent="0.3">
      <c r="A1425">
        <v>0</v>
      </c>
      <c r="B1425" t="b" cm="1">
        <f t="array" ref="B1425">_xlfn.IFS(A1425=0,FALSE,A1425=A1424,TRUE,TRUE,FALSE)</f>
        <v>0</v>
      </c>
    </row>
    <row r="1426" spans="1:2" x14ac:dyDescent="0.3">
      <c r="A1426">
        <v>0</v>
      </c>
      <c r="B1426" t="b" cm="1">
        <f t="array" ref="B1426">_xlfn.IFS(A1426=0,FALSE,A1426=A1425,TRUE,TRUE,FALSE)</f>
        <v>0</v>
      </c>
    </row>
    <row r="1427" spans="1:2" x14ac:dyDescent="0.3">
      <c r="A1427">
        <v>0</v>
      </c>
      <c r="B1427" t="b" cm="1">
        <f t="array" ref="B1427">_xlfn.IFS(A1427=0,FALSE,A1427=A1426,TRUE,TRUE,FALSE)</f>
        <v>0</v>
      </c>
    </row>
    <row r="1428" spans="1:2" x14ac:dyDescent="0.3">
      <c r="A1428">
        <v>0</v>
      </c>
      <c r="B1428" t="b" cm="1">
        <f t="array" ref="B1428">_xlfn.IFS(A1428=0,FALSE,A1428=A1427,TRUE,TRUE,FALSE)</f>
        <v>0</v>
      </c>
    </row>
    <row r="1429" spans="1:2" x14ac:dyDescent="0.3">
      <c r="A1429">
        <v>0</v>
      </c>
      <c r="B1429" t="b" cm="1">
        <f t="array" ref="B1429">_xlfn.IFS(A1429=0,FALSE,A1429=A1428,TRUE,TRUE,FALSE)</f>
        <v>0</v>
      </c>
    </row>
    <row r="1430" spans="1:2" x14ac:dyDescent="0.3">
      <c r="A1430">
        <v>0</v>
      </c>
      <c r="B1430" t="b" cm="1">
        <f t="array" ref="B1430">_xlfn.IFS(A1430=0,FALSE,A1430=A1429,TRUE,TRUE,FALSE)</f>
        <v>0</v>
      </c>
    </row>
    <row r="1431" spans="1:2" x14ac:dyDescent="0.3">
      <c r="A1431">
        <v>0</v>
      </c>
      <c r="B1431" t="b" cm="1">
        <f t="array" ref="B1431">_xlfn.IFS(A1431=0,FALSE,A1431=A1430,TRUE,TRUE,FALSE)</f>
        <v>0</v>
      </c>
    </row>
    <row r="1432" spans="1:2" x14ac:dyDescent="0.3">
      <c r="A1432">
        <v>0</v>
      </c>
      <c r="B1432" t="b" cm="1">
        <f t="array" ref="B1432">_xlfn.IFS(A1432=0,FALSE,A1432=A1431,TRUE,TRUE,FALSE)</f>
        <v>0</v>
      </c>
    </row>
    <row r="1433" spans="1:2" x14ac:dyDescent="0.3">
      <c r="A1433">
        <v>0</v>
      </c>
      <c r="B1433" t="b" cm="1">
        <f t="array" ref="B1433">_xlfn.IFS(A1433=0,FALSE,A1433=A1432,TRUE,TRUE,FALSE)</f>
        <v>0</v>
      </c>
    </row>
    <row r="1434" spans="1:2" x14ac:dyDescent="0.3">
      <c r="A1434">
        <v>0</v>
      </c>
      <c r="B1434" t="b" cm="1">
        <f t="array" ref="B1434">_xlfn.IFS(A1434=0,FALSE,A1434=A1433,TRUE,TRUE,FALSE)</f>
        <v>0</v>
      </c>
    </row>
    <row r="1435" spans="1:2" x14ac:dyDescent="0.3">
      <c r="A1435">
        <v>0</v>
      </c>
      <c r="B1435" t="b" cm="1">
        <f t="array" ref="B1435">_xlfn.IFS(A1435=0,FALSE,A1435=A1434,TRUE,TRUE,FALSE)</f>
        <v>0</v>
      </c>
    </row>
    <row r="1436" spans="1:2" x14ac:dyDescent="0.3">
      <c r="A1436">
        <v>0</v>
      </c>
      <c r="B1436" t="b" cm="1">
        <f t="array" ref="B1436">_xlfn.IFS(A1436=0,FALSE,A1436=A1435,TRUE,TRUE,FALSE)</f>
        <v>0</v>
      </c>
    </row>
    <row r="1437" spans="1:2" x14ac:dyDescent="0.3">
      <c r="A1437">
        <v>0</v>
      </c>
      <c r="B1437" t="b" cm="1">
        <f t="array" ref="B1437">_xlfn.IFS(A1437=0,FALSE,A1437=A1436,TRUE,TRUE,FALSE)</f>
        <v>0</v>
      </c>
    </row>
    <row r="1438" spans="1:2" x14ac:dyDescent="0.3">
      <c r="A1438">
        <v>0</v>
      </c>
      <c r="B1438" t="b" cm="1">
        <f t="array" ref="B1438">_xlfn.IFS(A1438=0,FALSE,A1438=A1437,TRUE,TRUE,FALSE)</f>
        <v>0</v>
      </c>
    </row>
    <row r="1439" spans="1:2" x14ac:dyDescent="0.3">
      <c r="A1439">
        <v>0</v>
      </c>
      <c r="B1439" t="b" cm="1">
        <f t="array" ref="B1439">_xlfn.IFS(A1439=0,FALSE,A1439=A1438,TRUE,TRUE,FALSE)</f>
        <v>0</v>
      </c>
    </row>
    <row r="1440" spans="1:2" x14ac:dyDescent="0.3">
      <c r="A1440">
        <v>0</v>
      </c>
      <c r="B1440" t="b" cm="1">
        <f t="array" ref="B1440">_xlfn.IFS(A1440=0,FALSE,A1440=A1439,TRUE,TRUE,FALSE)</f>
        <v>0</v>
      </c>
    </row>
    <row r="1441" spans="1:2" x14ac:dyDescent="0.3">
      <c r="A1441">
        <v>0</v>
      </c>
      <c r="B1441" t="b" cm="1">
        <f t="array" ref="B1441">_xlfn.IFS(A1441=0,FALSE,A1441=A1440,TRUE,TRUE,FALSE)</f>
        <v>0</v>
      </c>
    </row>
    <row r="1442" spans="1:2" x14ac:dyDescent="0.3">
      <c r="A1442">
        <v>0</v>
      </c>
      <c r="B1442" t="b" cm="1">
        <f t="array" ref="B1442">_xlfn.IFS(A1442=0,FALSE,A1442=A1441,TRUE,TRUE,FALSE)</f>
        <v>0</v>
      </c>
    </row>
    <row r="1443" spans="1:2" x14ac:dyDescent="0.3">
      <c r="A1443">
        <v>0</v>
      </c>
      <c r="B1443" t="b" cm="1">
        <f t="array" ref="B1443">_xlfn.IFS(A1443=0,FALSE,A1443=A1442,TRUE,TRUE,FALSE)</f>
        <v>0</v>
      </c>
    </row>
    <row r="1444" spans="1:2" x14ac:dyDescent="0.3">
      <c r="A1444">
        <v>0</v>
      </c>
      <c r="B1444" t="b" cm="1">
        <f t="array" ref="B1444">_xlfn.IFS(A1444=0,FALSE,A1444=A1443,TRUE,TRUE,FALSE)</f>
        <v>0</v>
      </c>
    </row>
    <row r="1445" spans="1:2" x14ac:dyDescent="0.3">
      <c r="A1445">
        <v>0</v>
      </c>
      <c r="B1445" t="b" cm="1">
        <f t="array" ref="B1445">_xlfn.IFS(A1445=0,FALSE,A1445=A1444,TRUE,TRUE,FALSE)</f>
        <v>0</v>
      </c>
    </row>
    <row r="1446" spans="1:2" x14ac:dyDescent="0.3">
      <c r="A1446">
        <v>0</v>
      </c>
      <c r="B1446" t="b" cm="1">
        <f t="array" ref="B1446">_xlfn.IFS(A1446=0,FALSE,A1446=A1445,TRUE,TRUE,FALSE)</f>
        <v>0</v>
      </c>
    </row>
    <row r="1447" spans="1:2" x14ac:dyDescent="0.3">
      <c r="A1447">
        <v>0</v>
      </c>
      <c r="B1447" t="b" cm="1">
        <f t="array" ref="B1447">_xlfn.IFS(A1447=0,FALSE,A1447=A1446,TRUE,TRUE,FALSE)</f>
        <v>0</v>
      </c>
    </row>
    <row r="1448" spans="1:2" x14ac:dyDescent="0.3">
      <c r="A1448">
        <v>0</v>
      </c>
      <c r="B1448" t="b" cm="1">
        <f t="array" ref="B1448">_xlfn.IFS(A1448=0,FALSE,A1448=A1447,TRUE,TRUE,FALSE)</f>
        <v>0</v>
      </c>
    </row>
    <row r="1449" spans="1:2" x14ac:dyDescent="0.3">
      <c r="A1449">
        <v>0</v>
      </c>
      <c r="B1449" t="b" cm="1">
        <f t="array" ref="B1449">_xlfn.IFS(A1449=0,FALSE,A1449=A1448,TRUE,TRUE,FALSE)</f>
        <v>0</v>
      </c>
    </row>
    <row r="1450" spans="1:2" x14ac:dyDescent="0.3">
      <c r="A1450">
        <v>0</v>
      </c>
      <c r="B1450" t="b" cm="1">
        <f t="array" ref="B1450">_xlfn.IFS(A1450=0,FALSE,A1450=A1449,TRUE,TRUE,FALSE)</f>
        <v>0</v>
      </c>
    </row>
    <row r="1451" spans="1:2" x14ac:dyDescent="0.3">
      <c r="A1451">
        <v>0</v>
      </c>
      <c r="B1451" t="b" cm="1">
        <f t="array" ref="B1451">_xlfn.IFS(A1451=0,FALSE,A1451=A1450,TRUE,TRUE,FALSE)</f>
        <v>0</v>
      </c>
    </row>
    <row r="1452" spans="1:2" x14ac:dyDescent="0.3">
      <c r="A1452">
        <v>0</v>
      </c>
      <c r="B1452" t="b" cm="1">
        <f t="array" ref="B1452">_xlfn.IFS(A1452=0,FALSE,A1452=A1451,TRUE,TRUE,FALSE)</f>
        <v>0</v>
      </c>
    </row>
    <row r="1453" spans="1:2" x14ac:dyDescent="0.3">
      <c r="A1453">
        <v>0</v>
      </c>
      <c r="B1453" t="b" cm="1">
        <f t="array" ref="B1453">_xlfn.IFS(A1453=0,FALSE,A1453=A1452,TRUE,TRUE,FALSE)</f>
        <v>0</v>
      </c>
    </row>
    <row r="1454" spans="1:2" x14ac:dyDescent="0.3">
      <c r="A1454">
        <v>0</v>
      </c>
      <c r="B1454" t="b" cm="1">
        <f t="array" ref="B1454">_xlfn.IFS(A1454=0,FALSE,A1454=A1453,TRUE,TRUE,FALSE)</f>
        <v>0</v>
      </c>
    </row>
    <row r="1455" spans="1:2" x14ac:dyDescent="0.3">
      <c r="A1455">
        <v>0</v>
      </c>
      <c r="B1455" t="b" cm="1">
        <f t="array" ref="B1455">_xlfn.IFS(A1455=0,FALSE,A1455=A1454,TRUE,TRUE,FALSE)</f>
        <v>0</v>
      </c>
    </row>
    <row r="1456" spans="1:2" x14ac:dyDescent="0.3">
      <c r="A1456">
        <v>0</v>
      </c>
      <c r="B1456" t="b" cm="1">
        <f t="array" ref="B1456">_xlfn.IFS(A1456=0,FALSE,A1456=A1455,TRUE,TRUE,FALSE)</f>
        <v>0</v>
      </c>
    </row>
    <row r="1457" spans="1:2" x14ac:dyDescent="0.3">
      <c r="A1457">
        <v>0</v>
      </c>
      <c r="B1457" t="b" cm="1">
        <f t="array" ref="B1457">_xlfn.IFS(A1457=0,FALSE,A1457=A1456,TRUE,TRUE,FALSE)</f>
        <v>0</v>
      </c>
    </row>
    <row r="1458" spans="1:2" x14ac:dyDescent="0.3">
      <c r="A1458">
        <v>0</v>
      </c>
      <c r="B1458" t="b" cm="1">
        <f t="array" ref="B1458">_xlfn.IFS(A1458=0,FALSE,A1458=A1457,TRUE,TRUE,FALSE)</f>
        <v>0</v>
      </c>
    </row>
    <row r="1459" spans="1:2" x14ac:dyDescent="0.3">
      <c r="A1459">
        <v>0</v>
      </c>
      <c r="B1459" t="b" cm="1">
        <f t="array" ref="B1459">_xlfn.IFS(A1459=0,FALSE,A1459=A1458,TRUE,TRUE,FALSE)</f>
        <v>0</v>
      </c>
    </row>
    <row r="1460" spans="1:2" x14ac:dyDescent="0.3">
      <c r="A1460">
        <v>0</v>
      </c>
      <c r="B1460" t="b" cm="1">
        <f t="array" ref="B1460">_xlfn.IFS(A1460=0,FALSE,A1460=A1459,TRUE,TRUE,FALSE)</f>
        <v>0</v>
      </c>
    </row>
    <row r="1461" spans="1:2" x14ac:dyDescent="0.3">
      <c r="A1461">
        <v>0</v>
      </c>
      <c r="B1461" t="b" cm="1">
        <f t="array" ref="B1461">_xlfn.IFS(A1461=0,FALSE,A1461=A1460,TRUE,TRUE,FALSE)</f>
        <v>0</v>
      </c>
    </row>
    <row r="1462" spans="1:2" x14ac:dyDescent="0.3">
      <c r="A1462">
        <v>0</v>
      </c>
      <c r="B1462" t="b" cm="1">
        <f t="array" ref="B1462">_xlfn.IFS(A1462=0,FALSE,A1462=A1461,TRUE,TRUE,FALSE)</f>
        <v>0</v>
      </c>
    </row>
    <row r="1463" spans="1:2" x14ac:dyDescent="0.3">
      <c r="A1463">
        <v>0</v>
      </c>
      <c r="B1463" t="b" cm="1">
        <f t="array" ref="B1463">_xlfn.IFS(A1463=0,FALSE,A1463=A1462,TRUE,TRUE,FALSE)</f>
        <v>0</v>
      </c>
    </row>
    <row r="1464" spans="1:2" x14ac:dyDescent="0.3">
      <c r="A1464">
        <v>0</v>
      </c>
      <c r="B1464" t="b" cm="1">
        <f t="array" ref="B1464">_xlfn.IFS(A1464=0,FALSE,A1464=A1463,TRUE,TRUE,FALSE)</f>
        <v>0</v>
      </c>
    </row>
    <row r="1465" spans="1:2" x14ac:dyDescent="0.3">
      <c r="A1465">
        <v>0</v>
      </c>
      <c r="B1465" t="b" cm="1">
        <f t="array" ref="B1465">_xlfn.IFS(A1465=0,FALSE,A1465=A1464,TRUE,TRUE,FALSE)</f>
        <v>0</v>
      </c>
    </row>
    <row r="1466" spans="1:2" x14ac:dyDescent="0.3">
      <c r="A1466">
        <v>0</v>
      </c>
      <c r="B1466" t="b" cm="1">
        <f t="array" ref="B1466">_xlfn.IFS(A1466=0,FALSE,A1466=A1465,TRUE,TRUE,FALSE)</f>
        <v>0</v>
      </c>
    </row>
    <row r="1467" spans="1:2" x14ac:dyDescent="0.3">
      <c r="A1467">
        <v>0</v>
      </c>
      <c r="B1467" t="b" cm="1">
        <f t="array" ref="B1467">_xlfn.IFS(A1467=0,FALSE,A1467=A1466,TRUE,TRUE,FALSE)</f>
        <v>0</v>
      </c>
    </row>
    <row r="1468" spans="1:2" x14ac:dyDescent="0.3">
      <c r="A1468">
        <v>0</v>
      </c>
      <c r="B1468" t="b" cm="1">
        <f t="array" ref="B1468">_xlfn.IFS(A1468=0,FALSE,A1468=A1467,TRUE,TRUE,FALSE)</f>
        <v>0</v>
      </c>
    </row>
    <row r="1469" spans="1:2" x14ac:dyDescent="0.3">
      <c r="A1469">
        <v>0</v>
      </c>
      <c r="B1469" t="b" cm="1">
        <f t="array" ref="B1469">_xlfn.IFS(A1469=0,FALSE,A1469=A1468,TRUE,TRUE,FALSE)</f>
        <v>0</v>
      </c>
    </row>
    <row r="1470" spans="1:2" x14ac:dyDescent="0.3">
      <c r="A1470">
        <v>0</v>
      </c>
      <c r="B1470" t="b" cm="1">
        <f t="array" ref="B1470">_xlfn.IFS(A1470=0,FALSE,A1470=A1469,TRUE,TRUE,FALSE)</f>
        <v>0</v>
      </c>
    </row>
    <row r="1471" spans="1:2" x14ac:dyDescent="0.3">
      <c r="A1471">
        <v>0</v>
      </c>
      <c r="B1471" t="b" cm="1">
        <f t="array" ref="B1471">_xlfn.IFS(A1471=0,FALSE,A1471=A1470,TRUE,TRUE,FALSE)</f>
        <v>0</v>
      </c>
    </row>
    <row r="1472" spans="1:2" x14ac:dyDescent="0.3">
      <c r="A1472">
        <v>0</v>
      </c>
      <c r="B1472" t="b" cm="1">
        <f t="array" ref="B1472">_xlfn.IFS(A1472=0,FALSE,A1472=A1471,TRUE,TRUE,FALSE)</f>
        <v>0</v>
      </c>
    </row>
    <row r="1473" spans="1:2" x14ac:dyDescent="0.3">
      <c r="A1473">
        <v>0</v>
      </c>
      <c r="B1473" t="b" cm="1">
        <f t="array" ref="B1473">_xlfn.IFS(A1473=0,FALSE,A1473=A1472,TRUE,TRUE,FALSE)</f>
        <v>0</v>
      </c>
    </row>
    <row r="1474" spans="1:2" x14ac:dyDescent="0.3">
      <c r="A1474">
        <v>0</v>
      </c>
      <c r="B1474" t="b" cm="1">
        <f t="array" ref="B1474">_xlfn.IFS(A1474=0,FALSE,A1474=A1473,TRUE,TRUE,FALSE)</f>
        <v>0</v>
      </c>
    </row>
    <row r="1475" spans="1:2" x14ac:dyDescent="0.3">
      <c r="A1475">
        <v>0</v>
      </c>
      <c r="B1475" t="b" cm="1">
        <f t="array" ref="B1475">_xlfn.IFS(A1475=0,FALSE,A1475=A1474,TRUE,TRUE,FALSE)</f>
        <v>0</v>
      </c>
    </row>
    <row r="1476" spans="1:2" x14ac:dyDescent="0.3">
      <c r="A1476">
        <v>0</v>
      </c>
      <c r="B1476" t="b" cm="1">
        <f t="array" ref="B1476">_xlfn.IFS(A1476=0,FALSE,A1476=A1475,TRUE,TRUE,FALSE)</f>
        <v>0</v>
      </c>
    </row>
    <row r="1477" spans="1:2" x14ac:dyDescent="0.3">
      <c r="A1477">
        <v>0</v>
      </c>
      <c r="B1477" t="b" cm="1">
        <f t="array" ref="B1477">_xlfn.IFS(A1477=0,FALSE,A1477=A1476,TRUE,TRUE,FALSE)</f>
        <v>0</v>
      </c>
    </row>
    <row r="1478" spans="1:2" x14ac:dyDescent="0.3">
      <c r="A1478">
        <v>0</v>
      </c>
      <c r="B1478" t="b" cm="1">
        <f t="array" ref="B1478">_xlfn.IFS(A1478=0,FALSE,A1478=A1477,TRUE,TRUE,FALSE)</f>
        <v>0</v>
      </c>
    </row>
    <row r="1479" spans="1:2" x14ac:dyDescent="0.3">
      <c r="A1479">
        <v>0</v>
      </c>
      <c r="B1479" t="b" cm="1">
        <f t="array" ref="B1479">_xlfn.IFS(A1479=0,FALSE,A1479=A1478,TRUE,TRUE,FALSE)</f>
        <v>0</v>
      </c>
    </row>
    <row r="1480" spans="1:2" x14ac:dyDescent="0.3">
      <c r="A1480">
        <v>0</v>
      </c>
      <c r="B1480" t="b" cm="1">
        <f t="array" ref="B1480">_xlfn.IFS(A1480=0,FALSE,A1480=A1479,TRUE,TRUE,FALSE)</f>
        <v>0</v>
      </c>
    </row>
    <row r="1481" spans="1:2" x14ac:dyDescent="0.3">
      <c r="A1481">
        <v>0</v>
      </c>
      <c r="B1481" t="b" cm="1">
        <f t="array" ref="B1481">_xlfn.IFS(A1481=0,FALSE,A1481=A1480,TRUE,TRUE,FALSE)</f>
        <v>0</v>
      </c>
    </row>
    <row r="1482" spans="1:2" x14ac:dyDescent="0.3">
      <c r="A1482">
        <v>0</v>
      </c>
      <c r="B1482" t="b" cm="1">
        <f t="array" ref="B1482">_xlfn.IFS(A1482=0,FALSE,A1482=A1481,TRUE,TRUE,FALSE)</f>
        <v>0</v>
      </c>
    </row>
    <row r="1483" spans="1:2" x14ac:dyDescent="0.3">
      <c r="A1483">
        <v>0</v>
      </c>
      <c r="B1483" t="b" cm="1">
        <f t="array" ref="B1483">_xlfn.IFS(A1483=0,FALSE,A1483=A1482,TRUE,TRUE,FALSE)</f>
        <v>0</v>
      </c>
    </row>
    <row r="1484" spans="1:2" x14ac:dyDescent="0.3">
      <c r="A1484">
        <v>0</v>
      </c>
      <c r="B1484" t="b" cm="1">
        <f t="array" ref="B1484">_xlfn.IFS(A1484=0,FALSE,A1484=A1483,TRUE,TRUE,FALSE)</f>
        <v>0</v>
      </c>
    </row>
    <row r="1485" spans="1:2" x14ac:dyDescent="0.3">
      <c r="A1485">
        <v>0</v>
      </c>
      <c r="B1485" t="b" cm="1">
        <f t="array" ref="B1485">_xlfn.IFS(A1485=0,FALSE,A1485=A1484,TRUE,TRUE,FALSE)</f>
        <v>0</v>
      </c>
    </row>
    <row r="1486" spans="1:2" x14ac:dyDescent="0.3">
      <c r="A1486">
        <v>0</v>
      </c>
      <c r="B1486" t="b" cm="1">
        <f t="array" ref="B1486">_xlfn.IFS(A1486=0,FALSE,A1486=A1485,TRUE,TRUE,FALSE)</f>
        <v>0</v>
      </c>
    </row>
    <row r="1487" spans="1:2" x14ac:dyDescent="0.3">
      <c r="A1487">
        <v>0</v>
      </c>
      <c r="B1487" t="b" cm="1">
        <f t="array" ref="B1487">_xlfn.IFS(A1487=0,FALSE,A1487=A1486,TRUE,TRUE,FALSE)</f>
        <v>0</v>
      </c>
    </row>
    <row r="1488" spans="1:2" x14ac:dyDescent="0.3">
      <c r="A1488">
        <v>0</v>
      </c>
      <c r="B1488" t="b" cm="1">
        <f t="array" ref="B1488">_xlfn.IFS(A1488=0,FALSE,A1488=A1487,TRUE,TRUE,FALSE)</f>
        <v>0</v>
      </c>
    </row>
    <row r="1489" spans="1:2" x14ac:dyDescent="0.3">
      <c r="A1489">
        <v>0</v>
      </c>
      <c r="B1489" t="b" cm="1">
        <f t="array" ref="B1489">_xlfn.IFS(A1489=0,FALSE,A1489=A1488,TRUE,TRUE,FALSE)</f>
        <v>0</v>
      </c>
    </row>
    <row r="1490" spans="1:2" x14ac:dyDescent="0.3">
      <c r="A1490">
        <v>0</v>
      </c>
      <c r="B1490" t="b" cm="1">
        <f t="array" ref="B1490">_xlfn.IFS(A1490=0,FALSE,A1490=A1489,TRUE,TRUE,FALSE)</f>
        <v>0</v>
      </c>
    </row>
    <row r="1491" spans="1:2" x14ac:dyDescent="0.3">
      <c r="A1491">
        <v>0</v>
      </c>
      <c r="B1491" t="b" cm="1">
        <f t="array" ref="B1491">_xlfn.IFS(A1491=0,FALSE,A1491=A1490,TRUE,TRUE,FALSE)</f>
        <v>0</v>
      </c>
    </row>
    <row r="1492" spans="1:2" x14ac:dyDescent="0.3">
      <c r="A1492">
        <v>0</v>
      </c>
      <c r="B1492" t="b" cm="1">
        <f t="array" ref="B1492">_xlfn.IFS(A1492=0,FALSE,A1492=A1491,TRUE,TRUE,FALSE)</f>
        <v>0</v>
      </c>
    </row>
    <row r="1493" spans="1:2" x14ac:dyDescent="0.3">
      <c r="A1493">
        <v>0</v>
      </c>
      <c r="B1493" t="b" cm="1">
        <f t="array" ref="B1493">_xlfn.IFS(A1493=0,FALSE,A1493=A1492,TRUE,TRUE,FALSE)</f>
        <v>0</v>
      </c>
    </row>
    <row r="1494" spans="1:2" x14ac:dyDescent="0.3">
      <c r="A1494">
        <v>0</v>
      </c>
      <c r="B1494" t="b" cm="1">
        <f t="array" ref="B1494">_xlfn.IFS(A1494=0,FALSE,A1494=A1493,TRUE,TRUE,FALSE)</f>
        <v>0</v>
      </c>
    </row>
    <row r="1495" spans="1:2" x14ac:dyDescent="0.3">
      <c r="A1495">
        <v>0</v>
      </c>
      <c r="B1495" t="b" cm="1">
        <f t="array" ref="B1495">_xlfn.IFS(A1495=0,FALSE,A1495=A1494,TRUE,TRUE,FALSE)</f>
        <v>0</v>
      </c>
    </row>
    <row r="1496" spans="1:2" x14ac:dyDescent="0.3">
      <c r="A1496">
        <v>0</v>
      </c>
      <c r="B1496" t="b" cm="1">
        <f t="array" ref="B1496">_xlfn.IFS(A1496=0,FALSE,A1496=A1495,TRUE,TRUE,FALSE)</f>
        <v>0</v>
      </c>
    </row>
    <row r="1497" spans="1:2" x14ac:dyDescent="0.3">
      <c r="A1497">
        <v>0</v>
      </c>
      <c r="B1497" t="b" cm="1">
        <f t="array" ref="B1497">_xlfn.IFS(A1497=0,FALSE,A1497=A1496,TRUE,TRUE,FALSE)</f>
        <v>0</v>
      </c>
    </row>
    <row r="1498" spans="1:2" x14ac:dyDescent="0.3">
      <c r="A1498">
        <v>0</v>
      </c>
      <c r="B1498" t="b" cm="1">
        <f t="array" ref="B1498">_xlfn.IFS(A1498=0,FALSE,A1498=A1497,TRUE,TRUE,FALSE)</f>
        <v>0</v>
      </c>
    </row>
    <row r="1499" spans="1:2" x14ac:dyDescent="0.3">
      <c r="A1499">
        <v>0</v>
      </c>
      <c r="B1499" t="b" cm="1">
        <f t="array" ref="B1499">_xlfn.IFS(A1499=0,FALSE,A1499=A1498,TRUE,TRUE,FALSE)</f>
        <v>0</v>
      </c>
    </row>
    <row r="1500" spans="1:2" x14ac:dyDescent="0.3">
      <c r="A1500">
        <v>0</v>
      </c>
      <c r="B1500" t="b" cm="1">
        <f t="array" ref="B1500">_xlfn.IFS(A1500=0,FALSE,A1500=A1499,TRUE,TRUE,FALSE)</f>
        <v>0</v>
      </c>
    </row>
    <row r="1501" spans="1:2" x14ac:dyDescent="0.3">
      <c r="A1501">
        <v>0</v>
      </c>
      <c r="B1501" t="b" cm="1">
        <f t="array" ref="B1501">_xlfn.IFS(A1501=0,FALSE,A1501=A1500,TRUE,TRUE,FALSE)</f>
        <v>0</v>
      </c>
    </row>
    <row r="1502" spans="1:2" x14ac:dyDescent="0.3">
      <c r="A1502">
        <v>0</v>
      </c>
      <c r="B1502" t="b" cm="1">
        <f t="array" ref="B1502">_xlfn.IFS(A1502=0,FALSE,A1502=A1501,TRUE,TRUE,FALSE)</f>
        <v>0</v>
      </c>
    </row>
    <row r="1503" spans="1:2" x14ac:dyDescent="0.3">
      <c r="A1503">
        <v>0</v>
      </c>
      <c r="B1503" t="b" cm="1">
        <f t="array" ref="B1503">_xlfn.IFS(A1503=0,FALSE,A1503=A1502,TRUE,TRUE,FALSE)</f>
        <v>0</v>
      </c>
    </row>
    <row r="1504" spans="1:2" x14ac:dyDescent="0.3">
      <c r="A1504">
        <v>0</v>
      </c>
      <c r="B1504" t="b" cm="1">
        <f t="array" ref="B1504">_xlfn.IFS(A1504=0,FALSE,A1504=A1503,TRUE,TRUE,FALSE)</f>
        <v>0</v>
      </c>
    </row>
    <row r="1505" spans="1:2" x14ac:dyDescent="0.3">
      <c r="A1505">
        <v>0</v>
      </c>
      <c r="B1505" t="b" cm="1">
        <f t="array" ref="B1505">_xlfn.IFS(A1505=0,FALSE,A1505=A1504,TRUE,TRUE,FALSE)</f>
        <v>0</v>
      </c>
    </row>
    <row r="1506" spans="1:2" x14ac:dyDescent="0.3">
      <c r="A1506">
        <v>0</v>
      </c>
      <c r="B1506" t="b" cm="1">
        <f t="array" ref="B1506">_xlfn.IFS(A1506=0,FALSE,A1506=A1505,TRUE,TRUE,FALSE)</f>
        <v>0</v>
      </c>
    </row>
    <row r="1507" spans="1:2" x14ac:dyDescent="0.3">
      <c r="A1507">
        <v>0</v>
      </c>
      <c r="B1507" t="b" cm="1">
        <f t="array" ref="B1507">_xlfn.IFS(A1507=0,FALSE,A1507=A1506,TRUE,TRUE,FALSE)</f>
        <v>0</v>
      </c>
    </row>
    <row r="1508" spans="1:2" x14ac:dyDescent="0.3">
      <c r="A1508">
        <v>0</v>
      </c>
      <c r="B1508" t="b" cm="1">
        <f t="array" ref="B1508">_xlfn.IFS(A1508=0,FALSE,A1508=A1507,TRUE,TRUE,FALSE)</f>
        <v>0</v>
      </c>
    </row>
    <row r="1509" spans="1:2" x14ac:dyDescent="0.3">
      <c r="A1509">
        <v>0</v>
      </c>
      <c r="B1509" t="b" cm="1">
        <f t="array" ref="B1509">_xlfn.IFS(A1509=0,FALSE,A1509=A1508,TRUE,TRUE,FALSE)</f>
        <v>0</v>
      </c>
    </row>
    <row r="1510" spans="1:2" x14ac:dyDescent="0.3">
      <c r="A1510">
        <v>0</v>
      </c>
      <c r="B1510" t="b" cm="1">
        <f t="array" ref="B1510">_xlfn.IFS(A1510=0,FALSE,A1510=A1509,TRUE,TRUE,FALSE)</f>
        <v>0</v>
      </c>
    </row>
    <row r="1511" spans="1:2" x14ac:dyDescent="0.3">
      <c r="A1511">
        <v>0</v>
      </c>
      <c r="B1511" t="b" cm="1">
        <f t="array" ref="B1511">_xlfn.IFS(A1511=0,FALSE,A1511=A1510,TRUE,TRUE,FALSE)</f>
        <v>0</v>
      </c>
    </row>
    <row r="1512" spans="1:2" x14ac:dyDescent="0.3">
      <c r="A1512">
        <v>0</v>
      </c>
      <c r="B1512" t="b" cm="1">
        <f t="array" ref="B1512">_xlfn.IFS(A1512=0,FALSE,A1512=A1511,TRUE,TRUE,FALSE)</f>
        <v>0</v>
      </c>
    </row>
    <row r="1513" spans="1:2" x14ac:dyDescent="0.3">
      <c r="A1513">
        <v>0</v>
      </c>
      <c r="B1513" t="b" cm="1">
        <f t="array" ref="B1513">_xlfn.IFS(A1513=0,FALSE,A1513=A1512,TRUE,TRUE,FALSE)</f>
        <v>0</v>
      </c>
    </row>
    <row r="1514" spans="1:2" x14ac:dyDescent="0.3">
      <c r="A1514">
        <v>0</v>
      </c>
      <c r="B1514" t="b" cm="1">
        <f t="array" ref="B1514">_xlfn.IFS(A1514=0,FALSE,A1514=A1513,TRUE,TRUE,FALSE)</f>
        <v>0</v>
      </c>
    </row>
    <row r="1515" spans="1:2" x14ac:dyDescent="0.3">
      <c r="A1515">
        <v>0</v>
      </c>
      <c r="B1515" t="b" cm="1">
        <f t="array" ref="B1515">_xlfn.IFS(A1515=0,FALSE,A1515=A1514,TRUE,TRUE,FALSE)</f>
        <v>0</v>
      </c>
    </row>
    <row r="1516" spans="1:2" x14ac:dyDescent="0.3">
      <c r="A1516">
        <v>0</v>
      </c>
      <c r="B1516" t="b" cm="1">
        <f t="array" ref="B1516">_xlfn.IFS(A1516=0,FALSE,A1516=A1515,TRUE,TRUE,FALSE)</f>
        <v>0</v>
      </c>
    </row>
    <row r="1517" spans="1:2" x14ac:dyDescent="0.3">
      <c r="A1517">
        <v>0</v>
      </c>
      <c r="B1517" t="b" cm="1">
        <f t="array" ref="B1517">_xlfn.IFS(A1517=0,FALSE,A1517=A1516,TRUE,TRUE,FALSE)</f>
        <v>0</v>
      </c>
    </row>
    <row r="1518" spans="1:2" x14ac:dyDescent="0.3">
      <c r="A1518">
        <v>0</v>
      </c>
      <c r="B1518" t="b" cm="1">
        <f t="array" ref="B1518">_xlfn.IFS(A1518=0,FALSE,A1518=A1517,TRUE,TRUE,FALSE)</f>
        <v>0</v>
      </c>
    </row>
    <row r="1519" spans="1:2" x14ac:dyDescent="0.3">
      <c r="A1519">
        <v>0</v>
      </c>
      <c r="B1519" t="b" cm="1">
        <f t="array" ref="B1519">_xlfn.IFS(A1519=0,FALSE,A1519=A1518,TRUE,TRUE,FALSE)</f>
        <v>0</v>
      </c>
    </row>
    <row r="1520" spans="1:2" x14ac:dyDescent="0.3">
      <c r="A1520">
        <v>0</v>
      </c>
      <c r="B1520" t="b" cm="1">
        <f t="array" ref="B1520">_xlfn.IFS(A1520=0,FALSE,A1520=A1519,TRUE,TRUE,FALSE)</f>
        <v>0</v>
      </c>
    </row>
    <row r="1521" spans="1:2" x14ac:dyDescent="0.3">
      <c r="A1521">
        <v>0</v>
      </c>
      <c r="B1521" t="b" cm="1">
        <f t="array" ref="B1521">_xlfn.IFS(A1521=0,FALSE,A1521=A1520,TRUE,TRUE,FALSE)</f>
        <v>0</v>
      </c>
    </row>
    <row r="1522" spans="1:2" x14ac:dyDescent="0.3">
      <c r="A1522">
        <v>0</v>
      </c>
      <c r="B1522" t="b" cm="1">
        <f t="array" ref="B1522">_xlfn.IFS(A1522=0,FALSE,A1522=A1521,TRUE,TRUE,FALSE)</f>
        <v>0</v>
      </c>
    </row>
    <row r="1523" spans="1:2" x14ac:dyDescent="0.3">
      <c r="A1523">
        <v>0</v>
      </c>
      <c r="B1523" t="b" cm="1">
        <f t="array" ref="B1523">_xlfn.IFS(A1523=0,FALSE,A1523=A1522,TRUE,TRUE,FALSE)</f>
        <v>0</v>
      </c>
    </row>
    <row r="1524" spans="1:2" x14ac:dyDescent="0.3">
      <c r="A1524">
        <v>0</v>
      </c>
      <c r="B1524" t="b" cm="1">
        <f t="array" ref="B1524">_xlfn.IFS(A1524=0,FALSE,A1524=A1523,TRUE,TRUE,FALSE)</f>
        <v>0</v>
      </c>
    </row>
    <row r="1525" spans="1:2" x14ac:dyDescent="0.3">
      <c r="A1525">
        <v>0</v>
      </c>
      <c r="B1525" t="b" cm="1">
        <f t="array" ref="B1525">_xlfn.IFS(A1525=0,FALSE,A1525=A1524,TRUE,TRUE,FALSE)</f>
        <v>0</v>
      </c>
    </row>
    <row r="1526" spans="1:2" x14ac:dyDescent="0.3">
      <c r="A1526">
        <v>0</v>
      </c>
      <c r="B1526" t="b" cm="1">
        <f t="array" ref="B1526">_xlfn.IFS(A1526=0,FALSE,A1526=A1525,TRUE,TRUE,FALSE)</f>
        <v>0</v>
      </c>
    </row>
    <row r="1527" spans="1:2" x14ac:dyDescent="0.3">
      <c r="A1527">
        <v>0</v>
      </c>
      <c r="B1527" t="b" cm="1">
        <f t="array" ref="B1527">_xlfn.IFS(A1527=0,FALSE,A1527=A1526,TRUE,TRUE,FALSE)</f>
        <v>0</v>
      </c>
    </row>
    <row r="1528" spans="1:2" x14ac:dyDescent="0.3">
      <c r="A1528">
        <v>0</v>
      </c>
      <c r="B1528" t="b" cm="1">
        <f t="array" ref="B1528">_xlfn.IFS(A1528=0,FALSE,A1528=A1527,TRUE,TRUE,FALSE)</f>
        <v>0</v>
      </c>
    </row>
    <row r="1529" spans="1:2" x14ac:dyDescent="0.3">
      <c r="A1529">
        <v>0</v>
      </c>
      <c r="B1529" t="b" cm="1">
        <f t="array" ref="B1529">_xlfn.IFS(A1529=0,FALSE,A1529=A1528,TRUE,TRUE,FALSE)</f>
        <v>0</v>
      </c>
    </row>
    <row r="1530" spans="1:2" x14ac:dyDescent="0.3">
      <c r="A1530">
        <v>0</v>
      </c>
      <c r="B1530" t="b" cm="1">
        <f t="array" ref="B1530">_xlfn.IFS(A1530=0,FALSE,A1530=A1529,TRUE,TRUE,FALSE)</f>
        <v>0</v>
      </c>
    </row>
    <row r="1531" spans="1:2" x14ac:dyDescent="0.3">
      <c r="A1531">
        <v>0</v>
      </c>
      <c r="B1531" t="b" cm="1">
        <f t="array" ref="B1531">_xlfn.IFS(A1531=0,FALSE,A1531=A1530,TRUE,TRUE,FALSE)</f>
        <v>0</v>
      </c>
    </row>
    <row r="1532" spans="1:2" x14ac:dyDescent="0.3">
      <c r="A1532">
        <v>0</v>
      </c>
      <c r="B1532" t="b" cm="1">
        <f t="array" ref="B1532">_xlfn.IFS(A1532=0,FALSE,A1532=A1531,TRUE,TRUE,FALSE)</f>
        <v>0</v>
      </c>
    </row>
    <row r="1533" spans="1:2" x14ac:dyDescent="0.3">
      <c r="A1533">
        <v>0</v>
      </c>
      <c r="B1533" t="b" cm="1">
        <f t="array" ref="B1533">_xlfn.IFS(A1533=0,FALSE,A1533=A1532,TRUE,TRUE,FALSE)</f>
        <v>0</v>
      </c>
    </row>
    <row r="1534" spans="1:2" x14ac:dyDescent="0.3">
      <c r="A1534">
        <v>0</v>
      </c>
      <c r="B1534" t="b" cm="1">
        <f t="array" ref="B1534">_xlfn.IFS(A1534=0,FALSE,A1534=A1533,TRUE,TRUE,FALSE)</f>
        <v>0</v>
      </c>
    </row>
    <row r="1535" spans="1:2" x14ac:dyDescent="0.3">
      <c r="A1535">
        <v>0</v>
      </c>
      <c r="B1535" t="b" cm="1">
        <f t="array" ref="B1535">_xlfn.IFS(A1535=0,FALSE,A1535=A1534,TRUE,TRUE,FALSE)</f>
        <v>0</v>
      </c>
    </row>
    <row r="1536" spans="1:2" x14ac:dyDescent="0.3">
      <c r="A1536">
        <v>0</v>
      </c>
      <c r="B1536" t="b" cm="1">
        <f t="array" ref="B1536">_xlfn.IFS(A1536=0,FALSE,A1536=A1535,TRUE,TRUE,FALSE)</f>
        <v>0</v>
      </c>
    </row>
    <row r="1537" spans="1:2" x14ac:dyDescent="0.3">
      <c r="A1537">
        <v>0</v>
      </c>
      <c r="B1537" t="b" cm="1">
        <f t="array" ref="B1537">_xlfn.IFS(A1537=0,FALSE,A1537=A1536,TRUE,TRUE,FALSE)</f>
        <v>0</v>
      </c>
    </row>
    <row r="1538" spans="1:2" x14ac:dyDescent="0.3">
      <c r="A1538">
        <v>0</v>
      </c>
      <c r="B1538" t="b" cm="1">
        <f t="array" ref="B1538">_xlfn.IFS(A1538=0,FALSE,A1538=A1537,TRUE,TRUE,FALSE)</f>
        <v>0</v>
      </c>
    </row>
    <row r="1539" spans="1:2" x14ac:dyDescent="0.3">
      <c r="A1539">
        <v>0</v>
      </c>
      <c r="B1539" t="b" cm="1">
        <f t="array" ref="B1539">_xlfn.IFS(A1539=0,FALSE,A1539=A1538,TRUE,TRUE,FALSE)</f>
        <v>0</v>
      </c>
    </row>
    <row r="1540" spans="1:2" x14ac:dyDescent="0.3">
      <c r="A1540">
        <v>0</v>
      </c>
      <c r="B1540" t="b" cm="1">
        <f t="array" ref="B1540">_xlfn.IFS(A1540=0,FALSE,A1540=A1539,TRUE,TRUE,FALSE)</f>
        <v>0</v>
      </c>
    </row>
    <row r="1541" spans="1:2" x14ac:dyDescent="0.3">
      <c r="A1541">
        <v>0</v>
      </c>
      <c r="B1541" t="b" cm="1">
        <f t="array" ref="B1541">_xlfn.IFS(A1541=0,FALSE,A1541=A1540,TRUE,TRUE,FALSE)</f>
        <v>0</v>
      </c>
    </row>
    <row r="1542" spans="1:2" x14ac:dyDescent="0.3">
      <c r="A1542">
        <v>0</v>
      </c>
      <c r="B1542" t="b" cm="1">
        <f t="array" ref="B1542">_xlfn.IFS(A1542=0,FALSE,A1542=A1541,TRUE,TRUE,FALSE)</f>
        <v>0</v>
      </c>
    </row>
    <row r="1543" spans="1:2" x14ac:dyDescent="0.3">
      <c r="A1543">
        <v>0</v>
      </c>
      <c r="B1543" t="b" cm="1">
        <f t="array" ref="B1543">_xlfn.IFS(A1543=0,FALSE,A1543=A1542,TRUE,TRUE,FALSE)</f>
        <v>0</v>
      </c>
    </row>
    <row r="1544" spans="1:2" x14ac:dyDescent="0.3">
      <c r="A1544">
        <v>0</v>
      </c>
      <c r="B1544" t="b" cm="1">
        <f t="array" ref="B1544">_xlfn.IFS(A1544=0,FALSE,A1544=A1543,TRUE,TRUE,FALSE)</f>
        <v>0</v>
      </c>
    </row>
    <row r="1545" spans="1:2" x14ac:dyDescent="0.3">
      <c r="A1545">
        <v>0</v>
      </c>
      <c r="B1545" t="b" cm="1">
        <f t="array" ref="B1545">_xlfn.IFS(A1545=0,FALSE,A1545=A1544,TRUE,TRUE,FALSE)</f>
        <v>0</v>
      </c>
    </row>
    <row r="1546" spans="1:2" x14ac:dyDescent="0.3">
      <c r="A1546">
        <v>0</v>
      </c>
      <c r="B1546" t="b" cm="1">
        <f t="array" ref="B1546">_xlfn.IFS(A1546=0,FALSE,A1546=A1545,TRUE,TRUE,FALSE)</f>
        <v>0</v>
      </c>
    </row>
    <row r="1547" spans="1:2" x14ac:dyDescent="0.3">
      <c r="A1547">
        <v>0</v>
      </c>
      <c r="B1547" t="b" cm="1">
        <f t="array" ref="B1547">_xlfn.IFS(A1547=0,FALSE,A1547=A1546,TRUE,TRUE,FALSE)</f>
        <v>0</v>
      </c>
    </row>
    <row r="1548" spans="1:2" x14ac:dyDescent="0.3">
      <c r="A1548">
        <v>0</v>
      </c>
      <c r="B1548" t="b" cm="1">
        <f t="array" ref="B1548">_xlfn.IFS(A1548=0,FALSE,A1548=A1547,TRUE,TRUE,FALSE)</f>
        <v>0</v>
      </c>
    </row>
    <row r="1549" spans="1:2" x14ac:dyDescent="0.3">
      <c r="A1549">
        <v>0</v>
      </c>
      <c r="B1549" t="b" cm="1">
        <f t="array" ref="B1549">_xlfn.IFS(A1549=0,FALSE,A1549=A1548,TRUE,TRUE,FALSE)</f>
        <v>0</v>
      </c>
    </row>
    <row r="1550" spans="1:2" x14ac:dyDescent="0.3">
      <c r="A1550">
        <v>0</v>
      </c>
      <c r="B1550" t="b" cm="1">
        <f t="array" ref="B1550">_xlfn.IFS(A1550=0,FALSE,A1550=A1549,TRUE,TRUE,FALSE)</f>
        <v>0</v>
      </c>
    </row>
    <row r="1551" spans="1:2" x14ac:dyDescent="0.3">
      <c r="A1551">
        <v>0</v>
      </c>
      <c r="B1551" t="b" cm="1">
        <f t="array" ref="B1551">_xlfn.IFS(A1551=0,FALSE,A1551=A1550,TRUE,TRUE,FALSE)</f>
        <v>0</v>
      </c>
    </row>
    <row r="1552" spans="1:2" x14ac:dyDescent="0.3">
      <c r="A1552">
        <v>0</v>
      </c>
      <c r="B1552" t="b" cm="1">
        <f t="array" ref="B1552">_xlfn.IFS(A1552=0,FALSE,A1552=A1551,TRUE,TRUE,FALSE)</f>
        <v>0</v>
      </c>
    </row>
    <row r="1553" spans="1:2" x14ac:dyDescent="0.3">
      <c r="A1553">
        <v>0</v>
      </c>
      <c r="B1553" t="b" cm="1">
        <f t="array" ref="B1553">_xlfn.IFS(A1553=0,FALSE,A1553=A1552,TRUE,TRUE,FALSE)</f>
        <v>0</v>
      </c>
    </row>
    <row r="1554" spans="1:2" x14ac:dyDescent="0.3">
      <c r="A1554">
        <v>0</v>
      </c>
      <c r="B1554" t="b" cm="1">
        <f t="array" ref="B1554">_xlfn.IFS(A1554=0,FALSE,A1554=A1553,TRUE,TRUE,FALSE)</f>
        <v>0</v>
      </c>
    </row>
    <row r="1555" spans="1:2" x14ac:dyDescent="0.3">
      <c r="A1555">
        <v>0</v>
      </c>
      <c r="B1555" t="b" cm="1">
        <f t="array" ref="B1555">_xlfn.IFS(A1555=0,FALSE,A1555=A1554,TRUE,TRUE,FALSE)</f>
        <v>0</v>
      </c>
    </row>
    <row r="1556" spans="1:2" x14ac:dyDescent="0.3">
      <c r="A1556">
        <v>0</v>
      </c>
      <c r="B1556" t="b" cm="1">
        <f t="array" ref="B1556">_xlfn.IFS(A1556=0,FALSE,A1556=A1555,TRUE,TRUE,FALSE)</f>
        <v>0</v>
      </c>
    </row>
    <row r="1557" spans="1:2" x14ac:dyDescent="0.3">
      <c r="A1557">
        <v>0</v>
      </c>
      <c r="B1557" t="b" cm="1">
        <f t="array" ref="B1557">_xlfn.IFS(A1557=0,FALSE,A1557=A1556,TRUE,TRUE,FALSE)</f>
        <v>0</v>
      </c>
    </row>
    <row r="1558" spans="1:2" x14ac:dyDescent="0.3">
      <c r="A1558">
        <v>0</v>
      </c>
      <c r="B1558" t="b" cm="1">
        <f t="array" ref="B1558">_xlfn.IFS(A1558=0,FALSE,A1558=A1557,TRUE,TRUE,FALSE)</f>
        <v>0</v>
      </c>
    </row>
    <row r="1559" spans="1:2" x14ac:dyDescent="0.3">
      <c r="A1559">
        <v>0</v>
      </c>
      <c r="B1559" t="b" cm="1">
        <f t="array" ref="B1559">_xlfn.IFS(A1559=0,FALSE,A1559=A1558,TRUE,TRUE,FALSE)</f>
        <v>0</v>
      </c>
    </row>
    <row r="1560" spans="1:2" x14ac:dyDescent="0.3">
      <c r="A1560">
        <v>0</v>
      </c>
      <c r="B1560" t="b" cm="1">
        <f t="array" ref="B1560">_xlfn.IFS(A1560=0,FALSE,A1560=A1559,TRUE,TRUE,FALSE)</f>
        <v>0</v>
      </c>
    </row>
    <row r="1561" spans="1:2" x14ac:dyDescent="0.3">
      <c r="A1561">
        <v>0</v>
      </c>
      <c r="B1561" t="b" cm="1">
        <f t="array" ref="B1561">_xlfn.IFS(A1561=0,FALSE,A1561=A1560,TRUE,TRUE,FALSE)</f>
        <v>0</v>
      </c>
    </row>
    <row r="1562" spans="1:2" x14ac:dyDescent="0.3">
      <c r="A1562">
        <v>0</v>
      </c>
      <c r="B1562" t="b" cm="1">
        <f t="array" ref="B1562">_xlfn.IFS(A1562=0,FALSE,A1562=A1561,TRUE,TRUE,FALSE)</f>
        <v>0</v>
      </c>
    </row>
    <row r="1563" spans="1:2" x14ac:dyDescent="0.3">
      <c r="A1563">
        <v>0</v>
      </c>
      <c r="B1563" t="b" cm="1">
        <f t="array" ref="B1563">_xlfn.IFS(A1563=0,FALSE,A1563=A1562,TRUE,TRUE,FALSE)</f>
        <v>0</v>
      </c>
    </row>
    <row r="1564" spans="1:2" x14ac:dyDescent="0.3">
      <c r="A1564">
        <v>0</v>
      </c>
      <c r="B1564" t="b" cm="1">
        <f t="array" ref="B1564">_xlfn.IFS(A1564=0,FALSE,A1564=A1563,TRUE,TRUE,FALSE)</f>
        <v>0</v>
      </c>
    </row>
    <row r="1565" spans="1:2" x14ac:dyDescent="0.3">
      <c r="A1565">
        <v>0</v>
      </c>
      <c r="B1565" t="b" cm="1">
        <f t="array" ref="B1565">_xlfn.IFS(A1565=0,FALSE,A1565=A1564,TRUE,TRUE,FALSE)</f>
        <v>0</v>
      </c>
    </row>
    <row r="1566" spans="1:2" x14ac:dyDescent="0.3">
      <c r="A1566">
        <v>0</v>
      </c>
      <c r="B1566" t="b" cm="1">
        <f t="array" ref="B1566">_xlfn.IFS(A1566=0,FALSE,A1566=A1565,TRUE,TRUE,FALSE)</f>
        <v>0</v>
      </c>
    </row>
    <row r="1567" spans="1:2" x14ac:dyDescent="0.3">
      <c r="A1567">
        <v>0</v>
      </c>
      <c r="B1567" t="b" cm="1">
        <f t="array" ref="B1567">_xlfn.IFS(A1567=0,FALSE,A1567=A1566,TRUE,TRUE,FALSE)</f>
        <v>0</v>
      </c>
    </row>
    <row r="1568" spans="1:2" x14ac:dyDescent="0.3">
      <c r="A1568">
        <v>0</v>
      </c>
      <c r="B1568" t="b" cm="1">
        <f t="array" ref="B1568">_xlfn.IFS(A1568=0,FALSE,A1568=A1567,TRUE,TRUE,FALSE)</f>
        <v>0</v>
      </c>
    </row>
    <row r="1569" spans="1:2" x14ac:dyDescent="0.3">
      <c r="A1569">
        <v>0</v>
      </c>
      <c r="B1569" t="b" cm="1">
        <f t="array" ref="B1569">_xlfn.IFS(A1569=0,FALSE,A1569=A1568,TRUE,TRUE,FALSE)</f>
        <v>0</v>
      </c>
    </row>
    <row r="1570" spans="1:2" x14ac:dyDescent="0.3">
      <c r="A1570">
        <v>0</v>
      </c>
      <c r="B1570" t="b" cm="1">
        <f t="array" ref="B1570">_xlfn.IFS(A1570=0,FALSE,A1570=A1569,TRUE,TRUE,FALSE)</f>
        <v>0</v>
      </c>
    </row>
    <row r="1571" spans="1:2" x14ac:dyDescent="0.3">
      <c r="A1571">
        <v>0</v>
      </c>
      <c r="B1571" t="b" cm="1">
        <f t="array" ref="B1571">_xlfn.IFS(A1571=0,FALSE,A1571=A1570,TRUE,TRUE,FALSE)</f>
        <v>0</v>
      </c>
    </row>
    <row r="1572" spans="1:2" x14ac:dyDescent="0.3">
      <c r="A1572">
        <v>0</v>
      </c>
      <c r="B1572" t="b" cm="1">
        <f t="array" ref="B1572">_xlfn.IFS(A1572=0,FALSE,A1572=A1571,TRUE,TRUE,FALSE)</f>
        <v>0</v>
      </c>
    </row>
    <row r="1573" spans="1:2" x14ac:dyDescent="0.3">
      <c r="A1573">
        <v>0</v>
      </c>
      <c r="B1573" t="b" cm="1">
        <f t="array" ref="B1573">_xlfn.IFS(A1573=0,FALSE,A1573=A1572,TRUE,TRUE,FALSE)</f>
        <v>0</v>
      </c>
    </row>
    <row r="1574" spans="1:2" x14ac:dyDescent="0.3">
      <c r="A1574">
        <v>0</v>
      </c>
      <c r="B1574" t="b" cm="1">
        <f t="array" ref="B1574">_xlfn.IFS(A1574=0,FALSE,A1574=A1573,TRUE,TRUE,FALSE)</f>
        <v>0</v>
      </c>
    </row>
    <row r="1575" spans="1:2" x14ac:dyDescent="0.3">
      <c r="A1575">
        <v>0</v>
      </c>
      <c r="B1575" t="b" cm="1">
        <f t="array" ref="B1575">_xlfn.IFS(A1575=0,FALSE,A1575=A1574,TRUE,TRUE,FALSE)</f>
        <v>0</v>
      </c>
    </row>
    <row r="1576" spans="1:2" x14ac:dyDescent="0.3">
      <c r="A1576">
        <v>0</v>
      </c>
      <c r="B1576" t="b" cm="1">
        <f t="array" ref="B1576">_xlfn.IFS(A1576=0,FALSE,A1576=A1575,TRUE,TRUE,FALSE)</f>
        <v>0</v>
      </c>
    </row>
    <row r="1577" spans="1:2" x14ac:dyDescent="0.3">
      <c r="A1577">
        <v>0</v>
      </c>
      <c r="B1577" t="b" cm="1">
        <f t="array" ref="B1577">_xlfn.IFS(A1577=0,FALSE,A1577=A1576,TRUE,TRUE,FALSE)</f>
        <v>0</v>
      </c>
    </row>
    <row r="1578" spans="1:2" x14ac:dyDescent="0.3">
      <c r="A1578">
        <v>0</v>
      </c>
      <c r="B1578" t="b" cm="1">
        <f t="array" ref="B1578">_xlfn.IFS(A1578=0,FALSE,A1578=A1577,TRUE,TRUE,FALSE)</f>
        <v>0</v>
      </c>
    </row>
    <row r="1579" spans="1:2" x14ac:dyDescent="0.3">
      <c r="A1579">
        <v>0</v>
      </c>
      <c r="B1579" t="b" cm="1">
        <f t="array" ref="B1579">_xlfn.IFS(A1579=0,FALSE,A1579=A1578,TRUE,TRUE,FALSE)</f>
        <v>0</v>
      </c>
    </row>
    <row r="1580" spans="1:2" x14ac:dyDescent="0.3">
      <c r="A1580">
        <v>0</v>
      </c>
      <c r="B1580" t="b" cm="1">
        <f t="array" ref="B1580">_xlfn.IFS(A1580=0,FALSE,A1580=A1579,TRUE,TRUE,FALSE)</f>
        <v>0</v>
      </c>
    </row>
    <row r="1581" spans="1:2" x14ac:dyDescent="0.3">
      <c r="A1581">
        <v>0</v>
      </c>
      <c r="B1581" t="b" cm="1">
        <f t="array" ref="B1581">_xlfn.IFS(A1581=0,FALSE,A1581=A1580,TRUE,TRUE,FALSE)</f>
        <v>0</v>
      </c>
    </row>
    <row r="1582" spans="1:2" x14ac:dyDescent="0.3">
      <c r="A1582">
        <v>0</v>
      </c>
      <c r="B1582" t="b" cm="1">
        <f t="array" ref="B1582">_xlfn.IFS(A1582=0,FALSE,A1582=A1581,TRUE,TRUE,FALSE)</f>
        <v>0</v>
      </c>
    </row>
    <row r="1583" spans="1:2" x14ac:dyDescent="0.3">
      <c r="A1583">
        <v>0</v>
      </c>
      <c r="B1583" t="b" cm="1">
        <f t="array" ref="B1583">_xlfn.IFS(A1583=0,FALSE,A1583=A1582,TRUE,TRUE,FALSE)</f>
        <v>0</v>
      </c>
    </row>
    <row r="1584" spans="1:2" x14ac:dyDescent="0.3">
      <c r="A1584">
        <v>0</v>
      </c>
      <c r="B1584" t="b" cm="1">
        <f t="array" ref="B1584">_xlfn.IFS(A1584=0,FALSE,A1584=A1583,TRUE,TRUE,FALSE)</f>
        <v>0</v>
      </c>
    </row>
    <row r="1585" spans="1:2" x14ac:dyDescent="0.3">
      <c r="A1585">
        <v>0</v>
      </c>
      <c r="B1585" t="b" cm="1">
        <f t="array" ref="B1585">_xlfn.IFS(A1585=0,FALSE,A1585=A1584,TRUE,TRUE,FALSE)</f>
        <v>0</v>
      </c>
    </row>
    <row r="1586" spans="1:2" x14ac:dyDescent="0.3">
      <c r="A1586">
        <v>0</v>
      </c>
      <c r="B1586" t="b" cm="1">
        <f t="array" ref="B1586">_xlfn.IFS(A1586=0,FALSE,A1586=A1585,TRUE,TRUE,FALSE)</f>
        <v>0</v>
      </c>
    </row>
    <row r="1587" spans="1:2" x14ac:dyDescent="0.3">
      <c r="A1587">
        <v>0</v>
      </c>
      <c r="B1587" t="b" cm="1">
        <f t="array" ref="B1587">_xlfn.IFS(A1587=0,FALSE,A1587=A1586,TRUE,TRUE,FALSE)</f>
        <v>0</v>
      </c>
    </row>
    <row r="1588" spans="1:2" x14ac:dyDescent="0.3">
      <c r="A1588">
        <v>0</v>
      </c>
      <c r="B1588" t="b" cm="1">
        <f t="array" ref="B1588">_xlfn.IFS(A1588=0,FALSE,A1588=A1587,TRUE,TRUE,FALSE)</f>
        <v>0</v>
      </c>
    </row>
    <row r="1589" spans="1:2" x14ac:dyDescent="0.3">
      <c r="A1589">
        <v>0</v>
      </c>
      <c r="B1589" t="b" cm="1">
        <f t="array" ref="B1589">_xlfn.IFS(A1589=0,FALSE,A1589=A1588,TRUE,TRUE,FALSE)</f>
        <v>0</v>
      </c>
    </row>
    <row r="1590" spans="1:2" x14ac:dyDescent="0.3">
      <c r="A1590">
        <v>0</v>
      </c>
      <c r="B1590" t="b" cm="1">
        <f t="array" ref="B1590">_xlfn.IFS(A1590=0,FALSE,A1590=A1589,TRUE,TRUE,FALSE)</f>
        <v>0</v>
      </c>
    </row>
    <row r="1591" spans="1:2" x14ac:dyDescent="0.3">
      <c r="A1591">
        <v>0</v>
      </c>
      <c r="B1591" t="b" cm="1">
        <f t="array" ref="B1591">_xlfn.IFS(A1591=0,FALSE,A1591=A1590,TRUE,TRUE,FALSE)</f>
        <v>0</v>
      </c>
    </row>
    <row r="1592" spans="1:2" x14ac:dyDescent="0.3">
      <c r="A1592">
        <v>0</v>
      </c>
      <c r="B1592" t="b" cm="1">
        <f t="array" ref="B1592">_xlfn.IFS(A1592=0,FALSE,A1592=A1591,TRUE,TRUE,FALSE)</f>
        <v>0</v>
      </c>
    </row>
    <row r="1593" spans="1:2" x14ac:dyDescent="0.3">
      <c r="A1593">
        <v>0</v>
      </c>
      <c r="B1593" t="b" cm="1">
        <f t="array" ref="B1593">_xlfn.IFS(A1593=0,FALSE,A1593=A1592,TRUE,TRUE,FALSE)</f>
        <v>0</v>
      </c>
    </row>
    <row r="1594" spans="1:2" x14ac:dyDescent="0.3">
      <c r="A1594">
        <v>0</v>
      </c>
      <c r="B1594" t="b" cm="1">
        <f t="array" ref="B1594">_xlfn.IFS(A1594=0,FALSE,A1594=A1593,TRUE,TRUE,FALSE)</f>
        <v>0</v>
      </c>
    </row>
    <row r="1595" spans="1:2" x14ac:dyDescent="0.3">
      <c r="A1595">
        <v>0</v>
      </c>
      <c r="B1595" t="b" cm="1">
        <f t="array" ref="B1595">_xlfn.IFS(A1595=0,FALSE,A1595=A1594,TRUE,TRUE,FALSE)</f>
        <v>0</v>
      </c>
    </row>
    <row r="1596" spans="1:2" x14ac:dyDescent="0.3">
      <c r="A1596">
        <v>0</v>
      </c>
      <c r="B1596" t="b" cm="1">
        <f t="array" ref="B1596">_xlfn.IFS(A1596=0,FALSE,A1596=A1595,TRUE,TRUE,FALSE)</f>
        <v>0</v>
      </c>
    </row>
    <row r="1597" spans="1:2" x14ac:dyDescent="0.3">
      <c r="A1597">
        <v>0</v>
      </c>
      <c r="B1597" t="b" cm="1">
        <f t="array" ref="B1597">_xlfn.IFS(A1597=0,FALSE,A1597=A1596,TRUE,TRUE,FALSE)</f>
        <v>0</v>
      </c>
    </row>
    <row r="1598" spans="1:2" x14ac:dyDescent="0.3">
      <c r="A1598">
        <v>0</v>
      </c>
      <c r="B1598" t="b" cm="1">
        <f t="array" ref="B1598">_xlfn.IFS(A1598=0,FALSE,A1598=A1597,TRUE,TRUE,FALSE)</f>
        <v>0</v>
      </c>
    </row>
    <row r="1599" spans="1:2" x14ac:dyDescent="0.3">
      <c r="A1599">
        <v>0</v>
      </c>
      <c r="B1599" t="b" cm="1">
        <f t="array" ref="B1599">_xlfn.IFS(A1599=0,FALSE,A1599=A1598,TRUE,TRUE,FALSE)</f>
        <v>0</v>
      </c>
    </row>
    <row r="1600" spans="1:2" x14ac:dyDescent="0.3">
      <c r="A1600">
        <v>0</v>
      </c>
      <c r="B1600" t="b" cm="1">
        <f t="array" ref="B1600">_xlfn.IFS(A1600=0,FALSE,A1600=A1599,TRUE,TRUE,FALSE)</f>
        <v>0</v>
      </c>
    </row>
    <row r="1601" spans="1:2" x14ac:dyDescent="0.3">
      <c r="A1601">
        <v>0</v>
      </c>
      <c r="B1601" t="b" cm="1">
        <f t="array" ref="B1601">_xlfn.IFS(A1601=0,FALSE,A1601=A1600,TRUE,TRUE,FALSE)</f>
        <v>0</v>
      </c>
    </row>
    <row r="1602" spans="1:2" x14ac:dyDescent="0.3">
      <c r="A1602">
        <v>0</v>
      </c>
      <c r="B1602" t="b" cm="1">
        <f t="array" ref="B1602">_xlfn.IFS(A1602=0,FALSE,A1602=A1601,TRUE,TRUE,FALSE)</f>
        <v>0</v>
      </c>
    </row>
    <row r="1603" spans="1:2" x14ac:dyDescent="0.3">
      <c r="A1603">
        <v>0</v>
      </c>
      <c r="B1603" t="b" cm="1">
        <f t="array" ref="B1603">_xlfn.IFS(A1603=0,FALSE,A1603=A1602,TRUE,TRUE,FALSE)</f>
        <v>0</v>
      </c>
    </row>
    <row r="1604" spans="1:2" x14ac:dyDescent="0.3">
      <c r="A1604">
        <v>0</v>
      </c>
      <c r="B1604" t="b" cm="1">
        <f t="array" ref="B1604">_xlfn.IFS(A1604=0,FALSE,A1604=A1603,TRUE,TRUE,FALSE)</f>
        <v>0</v>
      </c>
    </row>
    <row r="1605" spans="1:2" x14ac:dyDescent="0.3">
      <c r="A1605">
        <v>0</v>
      </c>
      <c r="B1605" t="b" cm="1">
        <f t="array" ref="B1605">_xlfn.IFS(A1605=0,FALSE,A1605=A1604,TRUE,TRUE,FALSE)</f>
        <v>0</v>
      </c>
    </row>
    <row r="1606" spans="1:2" x14ac:dyDescent="0.3">
      <c r="A1606">
        <v>0</v>
      </c>
      <c r="B1606" t="b" cm="1">
        <f t="array" ref="B1606">_xlfn.IFS(A1606=0,FALSE,A1606=A1605,TRUE,TRUE,FALSE)</f>
        <v>0</v>
      </c>
    </row>
    <row r="1607" spans="1:2" x14ac:dyDescent="0.3">
      <c r="A1607">
        <v>0</v>
      </c>
      <c r="B1607" t="b" cm="1">
        <f t="array" ref="B1607">_xlfn.IFS(A1607=0,FALSE,A1607=A1606,TRUE,TRUE,FALSE)</f>
        <v>0</v>
      </c>
    </row>
    <row r="1608" spans="1:2" x14ac:dyDescent="0.3">
      <c r="A1608">
        <v>0</v>
      </c>
      <c r="B1608" t="b" cm="1">
        <f t="array" ref="B1608">_xlfn.IFS(A1608=0,FALSE,A1608=A1607,TRUE,TRUE,FALSE)</f>
        <v>0</v>
      </c>
    </row>
    <row r="1609" spans="1:2" x14ac:dyDescent="0.3">
      <c r="A1609">
        <v>0</v>
      </c>
      <c r="B1609" t="b" cm="1">
        <f t="array" ref="B1609">_xlfn.IFS(A1609=0,FALSE,A1609=A1608,TRUE,TRUE,FALSE)</f>
        <v>0</v>
      </c>
    </row>
    <row r="1610" spans="1:2" x14ac:dyDescent="0.3">
      <c r="A1610">
        <v>0</v>
      </c>
      <c r="B1610" t="b" cm="1">
        <f t="array" ref="B1610">_xlfn.IFS(A1610=0,FALSE,A1610=A1609,TRUE,TRUE,FALSE)</f>
        <v>0</v>
      </c>
    </row>
    <row r="1611" spans="1:2" x14ac:dyDescent="0.3">
      <c r="A1611">
        <v>0</v>
      </c>
      <c r="B1611" t="b" cm="1">
        <f t="array" ref="B1611">_xlfn.IFS(A1611=0,FALSE,A1611=A1610,TRUE,TRUE,FALSE)</f>
        <v>0</v>
      </c>
    </row>
    <row r="1612" spans="1:2" x14ac:dyDescent="0.3">
      <c r="A1612">
        <v>0</v>
      </c>
      <c r="B1612" t="b" cm="1">
        <f t="array" ref="B1612">_xlfn.IFS(A1612=0,FALSE,A1612=A1611,TRUE,TRUE,FALSE)</f>
        <v>0</v>
      </c>
    </row>
    <row r="1613" spans="1:2" x14ac:dyDescent="0.3">
      <c r="A1613">
        <v>0</v>
      </c>
      <c r="B1613" t="b" cm="1">
        <f t="array" ref="B1613">_xlfn.IFS(A1613=0,FALSE,A1613=A1612,TRUE,TRUE,FALSE)</f>
        <v>0</v>
      </c>
    </row>
    <row r="1614" spans="1:2" x14ac:dyDescent="0.3">
      <c r="A1614">
        <v>0</v>
      </c>
      <c r="B1614" t="b" cm="1">
        <f t="array" ref="B1614">_xlfn.IFS(A1614=0,FALSE,A1614=A1613,TRUE,TRUE,FALSE)</f>
        <v>0</v>
      </c>
    </row>
    <row r="1615" spans="1:2" x14ac:dyDescent="0.3">
      <c r="A1615">
        <v>0</v>
      </c>
      <c r="B1615" t="b" cm="1">
        <f t="array" ref="B1615">_xlfn.IFS(A1615=0,FALSE,A1615=A1614,TRUE,TRUE,FALSE)</f>
        <v>0</v>
      </c>
    </row>
    <row r="1616" spans="1:2" x14ac:dyDescent="0.3">
      <c r="A1616">
        <v>0</v>
      </c>
      <c r="B1616" t="b" cm="1">
        <f t="array" ref="B1616">_xlfn.IFS(A1616=0,FALSE,A1616=A1615,TRUE,TRUE,FALSE)</f>
        <v>0</v>
      </c>
    </row>
    <row r="1617" spans="1:2" x14ac:dyDescent="0.3">
      <c r="A1617">
        <v>0</v>
      </c>
      <c r="B1617" t="b" cm="1">
        <f t="array" ref="B1617">_xlfn.IFS(A1617=0,FALSE,A1617=A1616,TRUE,TRUE,FALSE)</f>
        <v>0</v>
      </c>
    </row>
    <row r="1618" spans="1:2" x14ac:dyDescent="0.3">
      <c r="A1618">
        <v>0</v>
      </c>
      <c r="B1618" t="b" cm="1">
        <f t="array" ref="B1618">_xlfn.IFS(A1618=0,FALSE,A1618=A1617,TRUE,TRUE,FALSE)</f>
        <v>0</v>
      </c>
    </row>
    <row r="1619" spans="1:2" x14ac:dyDescent="0.3">
      <c r="A1619">
        <v>0</v>
      </c>
      <c r="B1619" t="b" cm="1">
        <f t="array" ref="B1619">_xlfn.IFS(A1619=0,FALSE,A1619=A1618,TRUE,TRUE,FALSE)</f>
        <v>0</v>
      </c>
    </row>
    <row r="1620" spans="1:2" x14ac:dyDescent="0.3">
      <c r="A1620">
        <v>0</v>
      </c>
      <c r="B1620" t="b" cm="1">
        <f t="array" ref="B1620">_xlfn.IFS(A1620=0,FALSE,A1620=A1619,TRUE,TRUE,FALSE)</f>
        <v>0</v>
      </c>
    </row>
    <row r="1621" spans="1:2" x14ac:dyDescent="0.3">
      <c r="A1621">
        <v>0</v>
      </c>
      <c r="B1621" t="b" cm="1">
        <f t="array" ref="B1621">_xlfn.IFS(A1621=0,FALSE,A1621=A1620,TRUE,TRUE,FALSE)</f>
        <v>0</v>
      </c>
    </row>
    <row r="1622" spans="1:2" x14ac:dyDescent="0.3">
      <c r="A1622">
        <v>0</v>
      </c>
      <c r="B1622" t="b" cm="1">
        <f t="array" ref="B1622">_xlfn.IFS(A1622=0,FALSE,A1622=A1621,TRUE,TRUE,FALSE)</f>
        <v>0</v>
      </c>
    </row>
    <row r="1623" spans="1:2" x14ac:dyDescent="0.3">
      <c r="A1623">
        <v>0</v>
      </c>
      <c r="B1623" t="b" cm="1">
        <f t="array" ref="B1623">_xlfn.IFS(A1623=0,FALSE,A1623=A1622,TRUE,TRUE,FALSE)</f>
        <v>0</v>
      </c>
    </row>
    <row r="1624" spans="1:2" x14ac:dyDescent="0.3">
      <c r="A1624">
        <v>0</v>
      </c>
      <c r="B1624" t="b" cm="1">
        <f t="array" ref="B1624">_xlfn.IFS(A1624=0,FALSE,A1624=A1623,TRUE,TRUE,FALSE)</f>
        <v>0</v>
      </c>
    </row>
    <row r="1625" spans="1:2" x14ac:dyDescent="0.3">
      <c r="A1625">
        <v>0</v>
      </c>
      <c r="B1625" t="b" cm="1">
        <f t="array" ref="B1625">_xlfn.IFS(A1625=0,FALSE,A1625=A1624,TRUE,TRUE,FALSE)</f>
        <v>0</v>
      </c>
    </row>
    <row r="1626" spans="1:2" x14ac:dyDescent="0.3">
      <c r="A1626">
        <v>0</v>
      </c>
      <c r="B1626" t="b" cm="1">
        <f t="array" ref="B1626">_xlfn.IFS(A1626=0,FALSE,A1626=A1625,TRUE,TRUE,FALSE)</f>
        <v>0</v>
      </c>
    </row>
    <row r="1627" spans="1:2" x14ac:dyDescent="0.3">
      <c r="A1627">
        <v>0</v>
      </c>
      <c r="B1627" t="b" cm="1">
        <f t="array" ref="B1627">_xlfn.IFS(A1627=0,FALSE,A1627=A1626,TRUE,TRUE,FALSE)</f>
        <v>0</v>
      </c>
    </row>
    <row r="1628" spans="1:2" x14ac:dyDescent="0.3">
      <c r="A1628">
        <v>0</v>
      </c>
      <c r="B1628" t="b" cm="1">
        <f t="array" ref="B1628">_xlfn.IFS(A1628=0,FALSE,A1628=A1627,TRUE,TRUE,FALSE)</f>
        <v>0</v>
      </c>
    </row>
    <row r="1629" spans="1:2" x14ac:dyDescent="0.3">
      <c r="A1629">
        <v>0</v>
      </c>
      <c r="B1629" t="b" cm="1">
        <f t="array" ref="B1629">_xlfn.IFS(A1629=0,FALSE,A1629=A1628,TRUE,TRUE,FALSE)</f>
        <v>0</v>
      </c>
    </row>
    <row r="1630" spans="1:2" x14ac:dyDescent="0.3">
      <c r="A1630">
        <v>0</v>
      </c>
      <c r="B1630" t="b" cm="1">
        <f t="array" ref="B1630">_xlfn.IFS(A1630=0,FALSE,A1630=A1629,TRUE,TRUE,FALSE)</f>
        <v>0</v>
      </c>
    </row>
    <row r="1631" spans="1:2" x14ac:dyDescent="0.3">
      <c r="A1631">
        <v>0</v>
      </c>
      <c r="B1631" t="b" cm="1">
        <f t="array" ref="B1631">_xlfn.IFS(A1631=0,FALSE,A1631=A1630,TRUE,TRUE,FALSE)</f>
        <v>0</v>
      </c>
    </row>
    <row r="1632" spans="1:2" x14ac:dyDescent="0.3">
      <c r="A1632">
        <v>0</v>
      </c>
      <c r="B1632" t="b" cm="1">
        <f t="array" ref="B1632">_xlfn.IFS(A1632=0,FALSE,A1632=A1631,TRUE,TRUE,FALSE)</f>
        <v>0</v>
      </c>
    </row>
    <row r="1633" spans="1:2" x14ac:dyDescent="0.3">
      <c r="A1633">
        <v>0</v>
      </c>
      <c r="B1633" t="b" cm="1">
        <f t="array" ref="B1633">_xlfn.IFS(A1633=0,FALSE,A1633=A1632,TRUE,TRUE,FALSE)</f>
        <v>0</v>
      </c>
    </row>
    <row r="1634" spans="1:2" x14ac:dyDescent="0.3">
      <c r="A1634">
        <v>0</v>
      </c>
      <c r="B1634" t="b" cm="1">
        <f t="array" ref="B1634">_xlfn.IFS(A1634=0,FALSE,A1634=A1633,TRUE,TRUE,FALSE)</f>
        <v>0</v>
      </c>
    </row>
    <row r="1635" spans="1:2" x14ac:dyDescent="0.3">
      <c r="A1635">
        <v>0</v>
      </c>
      <c r="B1635" t="b" cm="1">
        <f t="array" ref="B1635">_xlfn.IFS(A1635=0,FALSE,A1635=A1634,TRUE,TRUE,FALSE)</f>
        <v>0</v>
      </c>
    </row>
    <row r="1636" spans="1:2" x14ac:dyDescent="0.3">
      <c r="A1636">
        <v>0</v>
      </c>
      <c r="B1636" t="b" cm="1">
        <f t="array" ref="B1636">_xlfn.IFS(A1636=0,FALSE,A1636=A1635,TRUE,TRUE,FALSE)</f>
        <v>0</v>
      </c>
    </row>
    <row r="1637" spans="1:2" x14ac:dyDescent="0.3">
      <c r="A1637">
        <v>0</v>
      </c>
      <c r="B1637" t="b" cm="1">
        <f t="array" ref="B1637">_xlfn.IFS(A1637=0,FALSE,A1637=A1636,TRUE,TRUE,FALSE)</f>
        <v>0</v>
      </c>
    </row>
    <row r="1638" spans="1:2" x14ac:dyDescent="0.3">
      <c r="A1638">
        <v>0</v>
      </c>
      <c r="B1638" t="b" cm="1">
        <f t="array" ref="B1638">_xlfn.IFS(A1638=0,FALSE,A1638=A1637,TRUE,TRUE,FALSE)</f>
        <v>0</v>
      </c>
    </row>
    <row r="1639" spans="1:2" x14ac:dyDescent="0.3">
      <c r="A1639">
        <v>0</v>
      </c>
      <c r="B1639" t="b" cm="1">
        <f t="array" ref="B1639">_xlfn.IFS(A1639=0,FALSE,A1639=A1638,TRUE,TRUE,FALSE)</f>
        <v>0</v>
      </c>
    </row>
    <row r="1640" spans="1:2" x14ac:dyDescent="0.3">
      <c r="A1640">
        <v>0</v>
      </c>
      <c r="B1640" t="b" cm="1">
        <f t="array" ref="B1640">_xlfn.IFS(A1640=0,FALSE,A1640=A1639,TRUE,TRUE,FALSE)</f>
        <v>0</v>
      </c>
    </row>
    <row r="1641" spans="1:2" x14ac:dyDescent="0.3">
      <c r="A1641">
        <v>0</v>
      </c>
      <c r="B1641" t="b" cm="1">
        <f t="array" ref="B1641">_xlfn.IFS(A1641=0,FALSE,A1641=A1640,TRUE,TRUE,FALSE)</f>
        <v>0</v>
      </c>
    </row>
    <row r="1642" spans="1:2" x14ac:dyDescent="0.3">
      <c r="A1642">
        <v>0</v>
      </c>
      <c r="B1642" t="b" cm="1">
        <f t="array" ref="B1642">_xlfn.IFS(A1642=0,FALSE,A1642=A1641,TRUE,TRUE,FALSE)</f>
        <v>0</v>
      </c>
    </row>
    <row r="1643" spans="1:2" x14ac:dyDescent="0.3">
      <c r="A1643">
        <v>0</v>
      </c>
      <c r="B1643" t="b" cm="1">
        <f t="array" ref="B1643">_xlfn.IFS(A1643=0,FALSE,A1643=A1642,TRUE,TRUE,FALSE)</f>
        <v>0</v>
      </c>
    </row>
    <row r="1644" spans="1:2" x14ac:dyDescent="0.3">
      <c r="A1644">
        <v>0</v>
      </c>
      <c r="B1644" t="b" cm="1">
        <f t="array" ref="B1644">_xlfn.IFS(A1644=0,FALSE,A1644=A1643,TRUE,TRUE,FALSE)</f>
        <v>0</v>
      </c>
    </row>
    <row r="1645" spans="1:2" x14ac:dyDescent="0.3">
      <c r="A1645">
        <v>0</v>
      </c>
      <c r="B1645" t="b" cm="1">
        <f t="array" ref="B1645">_xlfn.IFS(A1645=0,FALSE,A1645=A1644,TRUE,TRUE,FALSE)</f>
        <v>0</v>
      </c>
    </row>
    <row r="1646" spans="1:2" x14ac:dyDescent="0.3">
      <c r="A1646">
        <v>0</v>
      </c>
      <c r="B1646" t="b" cm="1">
        <f t="array" ref="B1646">_xlfn.IFS(A1646=0,FALSE,A1646=A1645,TRUE,TRUE,FALSE)</f>
        <v>0</v>
      </c>
    </row>
    <row r="1647" spans="1:2" x14ac:dyDescent="0.3">
      <c r="A1647">
        <v>0</v>
      </c>
      <c r="B1647" t="b" cm="1">
        <f t="array" ref="B1647">_xlfn.IFS(A1647=0,FALSE,A1647=A1646,TRUE,TRUE,FALSE)</f>
        <v>0</v>
      </c>
    </row>
    <row r="1648" spans="1:2" x14ac:dyDescent="0.3">
      <c r="A1648">
        <v>0</v>
      </c>
      <c r="B1648" t="b" cm="1">
        <f t="array" ref="B1648">_xlfn.IFS(A1648=0,FALSE,A1648=A1647,TRUE,TRUE,FALSE)</f>
        <v>0</v>
      </c>
    </row>
    <row r="1649" spans="1:2" x14ac:dyDescent="0.3">
      <c r="A1649">
        <v>0</v>
      </c>
      <c r="B1649" t="b" cm="1">
        <f t="array" ref="B1649">_xlfn.IFS(A1649=0,FALSE,A1649=A1648,TRUE,TRUE,FALSE)</f>
        <v>0</v>
      </c>
    </row>
    <row r="1650" spans="1:2" x14ac:dyDescent="0.3">
      <c r="A1650">
        <v>0</v>
      </c>
      <c r="B1650" t="b" cm="1">
        <f t="array" ref="B1650">_xlfn.IFS(A1650=0,FALSE,A1650=A1649,TRUE,TRUE,FALSE)</f>
        <v>0</v>
      </c>
    </row>
    <row r="1651" spans="1:2" x14ac:dyDescent="0.3">
      <c r="A1651">
        <v>0</v>
      </c>
      <c r="B1651" t="b" cm="1">
        <f t="array" ref="B1651">_xlfn.IFS(A1651=0,FALSE,A1651=A1650,TRUE,TRUE,FALSE)</f>
        <v>0</v>
      </c>
    </row>
    <row r="1652" spans="1:2" x14ac:dyDescent="0.3">
      <c r="A1652">
        <v>0</v>
      </c>
      <c r="B1652" t="b" cm="1">
        <f t="array" ref="B1652">_xlfn.IFS(A1652=0,FALSE,A1652=A1651,TRUE,TRUE,FALSE)</f>
        <v>0</v>
      </c>
    </row>
    <row r="1653" spans="1:2" x14ac:dyDescent="0.3">
      <c r="A1653">
        <v>0</v>
      </c>
      <c r="B1653" t="b" cm="1">
        <f t="array" ref="B1653">_xlfn.IFS(A1653=0,FALSE,A1653=A1652,TRUE,TRUE,FALSE)</f>
        <v>0</v>
      </c>
    </row>
    <row r="1654" spans="1:2" x14ac:dyDescent="0.3">
      <c r="A1654">
        <v>0</v>
      </c>
      <c r="B1654" t="b" cm="1">
        <f t="array" ref="B1654">_xlfn.IFS(A1654=0,FALSE,A1654=A1653,TRUE,TRUE,FALSE)</f>
        <v>0</v>
      </c>
    </row>
    <row r="1655" spans="1:2" x14ac:dyDescent="0.3">
      <c r="A1655">
        <v>0</v>
      </c>
      <c r="B1655" t="b" cm="1">
        <f t="array" ref="B1655">_xlfn.IFS(A1655=0,FALSE,A1655=A1654,TRUE,TRUE,FALSE)</f>
        <v>0</v>
      </c>
    </row>
    <row r="1656" spans="1:2" x14ac:dyDescent="0.3">
      <c r="A1656">
        <v>0</v>
      </c>
      <c r="B1656" t="b" cm="1">
        <f t="array" ref="B1656">_xlfn.IFS(A1656=0,FALSE,A1656=A1655,TRUE,TRUE,FALSE)</f>
        <v>0</v>
      </c>
    </row>
    <row r="1657" spans="1:2" x14ac:dyDescent="0.3">
      <c r="A1657">
        <v>0</v>
      </c>
      <c r="B1657" t="b" cm="1">
        <f t="array" ref="B1657">_xlfn.IFS(A1657=0,FALSE,A1657=A1656,TRUE,TRUE,FALSE)</f>
        <v>0</v>
      </c>
    </row>
    <row r="1658" spans="1:2" x14ac:dyDescent="0.3">
      <c r="A1658">
        <v>0</v>
      </c>
      <c r="B1658" t="b" cm="1">
        <f t="array" ref="B1658">_xlfn.IFS(A1658=0,FALSE,A1658=A1657,TRUE,TRUE,FALSE)</f>
        <v>0</v>
      </c>
    </row>
    <row r="1659" spans="1:2" x14ac:dyDescent="0.3">
      <c r="A1659">
        <v>0</v>
      </c>
      <c r="B1659" t="b" cm="1">
        <f t="array" ref="B1659">_xlfn.IFS(A1659=0,FALSE,A1659=A1658,TRUE,TRUE,FALSE)</f>
        <v>0</v>
      </c>
    </row>
    <row r="1660" spans="1:2" x14ac:dyDescent="0.3">
      <c r="A1660">
        <v>0</v>
      </c>
      <c r="B1660" t="b" cm="1">
        <f t="array" ref="B1660">_xlfn.IFS(A1660=0,FALSE,A1660=A1659,TRUE,TRUE,FALSE)</f>
        <v>0</v>
      </c>
    </row>
    <row r="1661" spans="1:2" x14ac:dyDescent="0.3">
      <c r="A1661">
        <v>0</v>
      </c>
      <c r="B1661" t="b" cm="1">
        <f t="array" ref="B1661">_xlfn.IFS(A1661=0,FALSE,A1661=A1660,TRUE,TRUE,FALSE)</f>
        <v>0</v>
      </c>
    </row>
    <row r="1662" spans="1:2" x14ac:dyDescent="0.3">
      <c r="A1662">
        <v>0</v>
      </c>
      <c r="B1662" t="b" cm="1">
        <f t="array" ref="B1662">_xlfn.IFS(A1662=0,FALSE,A1662=A1661,TRUE,TRUE,FALSE)</f>
        <v>0</v>
      </c>
    </row>
    <row r="1663" spans="1:2" x14ac:dyDescent="0.3">
      <c r="A1663">
        <v>0</v>
      </c>
      <c r="B1663" t="b" cm="1">
        <f t="array" ref="B1663">_xlfn.IFS(A1663=0,FALSE,A1663=A1662,TRUE,TRUE,FALSE)</f>
        <v>0</v>
      </c>
    </row>
    <row r="1664" spans="1:2" x14ac:dyDescent="0.3">
      <c r="A1664">
        <v>0</v>
      </c>
      <c r="B1664" t="b" cm="1">
        <f t="array" ref="B1664">_xlfn.IFS(A1664=0,FALSE,A1664=A1663,TRUE,TRUE,FALSE)</f>
        <v>0</v>
      </c>
    </row>
    <row r="1665" spans="1:2" x14ac:dyDescent="0.3">
      <c r="A1665">
        <v>0</v>
      </c>
      <c r="B1665" t="b" cm="1">
        <f t="array" ref="B1665">_xlfn.IFS(A1665=0,FALSE,A1665=A1664,TRUE,TRUE,FALSE)</f>
        <v>0</v>
      </c>
    </row>
    <row r="1666" spans="1:2" x14ac:dyDescent="0.3">
      <c r="A1666">
        <v>0</v>
      </c>
      <c r="B1666" t="b" cm="1">
        <f t="array" ref="B1666">_xlfn.IFS(A1666=0,FALSE,A1666=A1665,TRUE,TRUE,FALSE)</f>
        <v>0</v>
      </c>
    </row>
    <row r="1667" spans="1:2" x14ac:dyDescent="0.3">
      <c r="A1667">
        <v>0</v>
      </c>
      <c r="B1667" t="b" cm="1">
        <f t="array" ref="B1667">_xlfn.IFS(A1667=0,FALSE,A1667=A1666,TRUE,TRUE,FALSE)</f>
        <v>0</v>
      </c>
    </row>
    <row r="1668" spans="1:2" x14ac:dyDescent="0.3">
      <c r="A1668">
        <v>0</v>
      </c>
      <c r="B1668" t="b" cm="1">
        <f t="array" ref="B1668">_xlfn.IFS(A1668=0,FALSE,A1668=A1667,TRUE,TRUE,FALSE)</f>
        <v>0</v>
      </c>
    </row>
    <row r="1669" spans="1:2" x14ac:dyDescent="0.3">
      <c r="A1669">
        <v>0</v>
      </c>
      <c r="B1669" t="b" cm="1">
        <f t="array" ref="B1669">_xlfn.IFS(A1669=0,FALSE,A1669=A1668,TRUE,TRUE,FALSE)</f>
        <v>0</v>
      </c>
    </row>
    <row r="1670" spans="1:2" x14ac:dyDescent="0.3">
      <c r="A1670">
        <v>0</v>
      </c>
      <c r="B1670" t="b" cm="1">
        <f t="array" ref="B1670">_xlfn.IFS(A1670=0,FALSE,A1670=A1669,TRUE,TRUE,FALSE)</f>
        <v>0</v>
      </c>
    </row>
    <row r="1671" spans="1:2" x14ac:dyDescent="0.3">
      <c r="A1671">
        <v>0</v>
      </c>
      <c r="B1671" t="b" cm="1">
        <f t="array" ref="B1671">_xlfn.IFS(A1671=0,FALSE,A1671=A1670,TRUE,TRUE,FALSE)</f>
        <v>0</v>
      </c>
    </row>
    <row r="1672" spans="1:2" x14ac:dyDescent="0.3">
      <c r="A1672">
        <v>0</v>
      </c>
      <c r="B1672" t="b" cm="1">
        <f t="array" ref="B1672">_xlfn.IFS(A1672=0,FALSE,A1672=A1671,TRUE,TRUE,FALSE)</f>
        <v>0</v>
      </c>
    </row>
    <row r="1673" spans="1:2" x14ac:dyDescent="0.3">
      <c r="A1673">
        <v>0</v>
      </c>
      <c r="B1673" t="b" cm="1">
        <f t="array" ref="B1673">_xlfn.IFS(A1673=0,FALSE,A1673=A1672,TRUE,TRUE,FALSE)</f>
        <v>0</v>
      </c>
    </row>
    <row r="1674" spans="1:2" x14ac:dyDescent="0.3">
      <c r="A1674">
        <v>0</v>
      </c>
      <c r="B1674" t="b" cm="1">
        <f t="array" ref="B1674">_xlfn.IFS(A1674=0,FALSE,A1674=A1673,TRUE,TRUE,FALSE)</f>
        <v>0</v>
      </c>
    </row>
    <row r="1675" spans="1:2" x14ac:dyDescent="0.3">
      <c r="A1675">
        <v>0</v>
      </c>
      <c r="B1675" t="b" cm="1">
        <f t="array" ref="B1675">_xlfn.IFS(A1675=0,FALSE,A1675=A1674,TRUE,TRUE,FALSE)</f>
        <v>0</v>
      </c>
    </row>
    <row r="1676" spans="1:2" x14ac:dyDescent="0.3">
      <c r="A1676">
        <v>0</v>
      </c>
      <c r="B1676" t="b" cm="1">
        <f t="array" ref="B1676">_xlfn.IFS(A1676=0,FALSE,A1676=A1675,TRUE,TRUE,FALSE)</f>
        <v>0</v>
      </c>
    </row>
    <row r="1677" spans="1:2" x14ac:dyDescent="0.3">
      <c r="A1677">
        <v>0</v>
      </c>
      <c r="B1677" t="b" cm="1">
        <f t="array" ref="B1677">_xlfn.IFS(A1677=0,FALSE,A1677=A1676,TRUE,TRUE,FALSE)</f>
        <v>0</v>
      </c>
    </row>
    <row r="1678" spans="1:2" x14ac:dyDescent="0.3">
      <c r="A1678">
        <v>0</v>
      </c>
      <c r="B1678" t="b" cm="1">
        <f t="array" ref="B1678">_xlfn.IFS(A1678=0,FALSE,A1678=A1677,TRUE,TRUE,FALSE)</f>
        <v>0</v>
      </c>
    </row>
    <row r="1679" spans="1:2" x14ac:dyDescent="0.3">
      <c r="A1679">
        <v>0</v>
      </c>
      <c r="B1679" t="b" cm="1">
        <f t="array" ref="B1679">_xlfn.IFS(A1679=0,FALSE,A1679=A1678,TRUE,TRUE,FALSE)</f>
        <v>0</v>
      </c>
    </row>
    <row r="1680" spans="1:2" x14ac:dyDescent="0.3">
      <c r="A1680">
        <v>0</v>
      </c>
      <c r="B1680" t="b" cm="1">
        <f t="array" ref="B1680">_xlfn.IFS(A1680=0,FALSE,A1680=A1679,TRUE,TRUE,FALSE)</f>
        <v>0</v>
      </c>
    </row>
    <row r="1681" spans="1:2" x14ac:dyDescent="0.3">
      <c r="A1681">
        <v>0</v>
      </c>
      <c r="B1681" t="b" cm="1">
        <f t="array" ref="B1681">_xlfn.IFS(A1681=0,FALSE,A1681=A1680,TRUE,TRUE,FALSE)</f>
        <v>0</v>
      </c>
    </row>
    <row r="1682" spans="1:2" x14ac:dyDescent="0.3">
      <c r="A1682">
        <v>0</v>
      </c>
      <c r="B1682" t="b" cm="1">
        <f t="array" ref="B1682">_xlfn.IFS(A1682=0,FALSE,A1682=A1681,TRUE,TRUE,FALSE)</f>
        <v>0</v>
      </c>
    </row>
    <row r="1683" spans="1:2" x14ac:dyDescent="0.3">
      <c r="A1683">
        <v>0</v>
      </c>
      <c r="B1683" t="b" cm="1">
        <f t="array" ref="B1683">_xlfn.IFS(A1683=0,FALSE,A1683=A1682,TRUE,TRUE,FALSE)</f>
        <v>0</v>
      </c>
    </row>
    <row r="1684" spans="1:2" x14ac:dyDescent="0.3">
      <c r="A1684">
        <v>0</v>
      </c>
      <c r="B1684" t="b" cm="1">
        <f t="array" ref="B1684">_xlfn.IFS(A1684=0,FALSE,A1684=A1683,TRUE,TRUE,FALSE)</f>
        <v>0</v>
      </c>
    </row>
    <row r="1685" spans="1:2" x14ac:dyDescent="0.3">
      <c r="A1685">
        <v>0</v>
      </c>
      <c r="B1685" t="b" cm="1">
        <f t="array" ref="B1685">_xlfn.IFS(A1685=0,FALSE,A1685=A1684,TRUE,TRUE,FALSE)</f>
        <v>0</v>
      </c>
    </row>
    <row r="1686" spans="1:2" x14ac:dyDescent="0.3">
      <c r="A1686">
        <v>0</v>
      </c>
      <c r="B1686" t="b" cm="1">
        <f t="array" ref="B1686">_xlfn.IFS(A1686=0,FALSE,A1686=A1685,TRUE,TRUE,FALSE)</f>
        <v>0</v>
      </c>
    </row>
    <row r="1687" spans="1:2" x14ac:dyDescent="0.3">
      <c r="A1687">
        <v>0</v>
      </c>
      <c r="B1687" t="b" cm="1">
        <f t="array" ref="B1687">_xlfn.IFS(A1687=0,FALSE,A1687=A1686,TRUE,TRUE,FALSE)</f>
        <v>0</v>
      </c>
    </row>
    <row r="1688" spans="1:2" x14ac:dyDescent="0.3">
      <c r="A1688">
        <v>0</v>
      </c>
      <c r="B1688" t="b" cm="1">
        <f t="array" ref="B1688">_xlfn.IFS(A1688=0,FALSE,A1688=A1687,TRUE,TRUE,FALSE)</f>
        <v>0</v>
      </c>
    </row>
    <row r="1689" spans="1:2" x14ac:dyDescent="0.3">
      <c r="A1689">
        <v>0</v>
      </c>
      <c r="B1689" t="b" cm="1">
        <f t="array" ref="B1689">_xlfn.IFS(A1689=0,FALSE,A1689=A1688,TRUE,TRUE,FALSE)</f>
        <v>0</v>
      </c>
    </row>
    <row r="1690" spans="1:2" x14ac:dyDescent="0.3">
      <c r="A1690">
        <v>0</v>
      </c>
      <c r="B1690" t="b" cm="1">
        <f t="array" ref="B1690">_xlfn.IFS(A1690=0,FALSE,A1690=A1689,TRUE,TRUE,FALSE)</f>
        <v>0</v>
      </c>
    </row>
    <row r="1691" spans="1:2" x14ac:dyDescent="0.3">
      <c r="A1691">
        <v>0</v>
      </c>
      <c r="B1691" t="b" cm="1">
        <f t="array" ref="B1691">_xlfn.IFS(A1691=0,FALSE,A1691=A1690,TRUE,TRUE,FALSE)</f>
        <v>0</v>
      </c>
    </row>
    <row r="1692" spans="1:2" x14ac:dyDescent="0.3">
      <c r="A1692">
        <v>0</v>
      </c>
      <c r="B1692" t="b" cm="1">
        <f t="array" ref="B1692">_xlfn.IFS(A1692=0,FALSE,A1692=A1691,TRUE,TRUE,FALSE)</f>
        <v>0</v>
      </c>
    </row>
    <row r="1693" spans="1:2" x14ac:dyDescent="0.3">
      <c r="A1693">
        <v>0</v>
      </c>
      <c r="B1693" t="b" cm="1">
        <f t="array" ref="B1693">_xlfn.IFS(A1693=0,FALSE,A1693=A1692,TRUE,TRUE,FALSE)</f>
        <v>0</v>
      </c>
    </row>
    <row r="1694" spans="1:2" x14ac:dyDescent="0.3">
      <c r="A1694">
        <v>0</v>
      </c>
      <c r="B1694" t="b" cm="1">
        <f t="array" ref="B1694">_xlfn.IFS(A1694=0,FALSE,A1694=A1693,TRUE,TRUE,FALSE)</f>
        <v>0</v>
      </c>
    </row>
    <row r="1695" spans="1:2" x14ac:dyDescent="0.3">
      <c r="A1695">
        <v>0</v>
      </c>
      <c r="B1695" t="b" cm="1">
        <f t="array" ref="B1695">_xlfn.IFS(A1695=0,FALSE,A1695=A1694,TRUE,TRUE,FALSE)</f>
        <v>0</v>
      </c>
    </row>
    <row r="1696" spans="1:2" x14ac:dyDescent="0.3">
      <c r="A1696">
        <v>0</v>
      </c>
      <c r="B1696" t="b" cm="1">
        <f t="array" ref="B1696">_xlfn.IFS(A1696=0,FALSE,A1696=A1695,TRUE,TRUE,FALSE)</f>
        <v>0</v>
      </c>
    </row>
    <row r="1697" spans="1:2" x14ac:dyDescent="0.3">
      <c r="A1697">
        <v>0</v>
      </c>
      <c r="B1697" t="b" cm="1">
        <f t="array" ref="B1697">_xlfn.IFS(A1697=0,FALSE,A1697=A1696,TRUE,TRUE,FALSE)</f>
        <v>0</v>
      </c>
    </row>
    <row r="1698" spans="1:2" x14ac:dyDescent="0.3">
      <c r="A1698">
        <v>0</v>
      </c>
      <c r="B1698" t="b" cm="1">
        <f t="array" ref="B1698">_xlfn.IFS(A1698=0,FALSE,A1698=A1697,TRUE,TRUE,FALSE)</f>
        <v>0</v>
      </c>
    </row>
    <row r="1699" spans="1:2" x14ac:dyDescent="0.3">
      <c r="A1699">
        <v>0</v>
      </c>
      <c r="B1699" t="b" cm="1">
        <f t="array" ref="B1699">_xlfn.IFS(A1699=0,FALSE,A1699=A1698,TRUE,TRUE,FALSE)</f>
        <v>0</v>
      </c>
    </row>
    <row r="1700" spans="1:2" x14ac:dyDescent="0.3">
      <c r="A1700">
        <v>0</v>
      </c>
      <c r="B1700" t="b" cm="1">
        <f t="array" ref="B1700">_xlfn.IFS(A1700=0,FALSE,A1700=A1699,TRUE,TRUE,FALSE)</f>
        <v>0</v>
      </c>
    </row>
    <row r="1701" spans="1:2" x14ac:dyDescent="0.3">
      <c r="A1701">
        <v>0</v>
      </c>
      <c r="B1701" t="b" cm="1">
        <f t="array" ref="B1701">_xlfn.IFS(A1701=0,FALSE,A1701=A1700,TRUE,TRUE,FALSE)</f>
        <v>0</v>
      </c>
    </row>
    <row r="1702" spans="1:2" x14ac:dyDescent="0.3">
      <c r="A1702">
        <v>0</v>
      </c>
      <c r="B1702" t="b" cm="1">
        <f t="array" ref="B1702">_xlfn.IFS(A1702=0,FALSE,A1702=A1701,TRUE,TRUE,FALSE)</f>
        <v>0</v>
      </c>
    </row>
    <row r="1703" spans="1:2" x14ac:dyDescent="0.3">
      <c r="A1703">
        <v>0</v>
      </c>
      <c r="B1703" t="b" cm="1">
        <f t="array" ref="B1703">_xlfn.IFS(A1703=0,FALSE,A1703=A1702,TRUE,TRUE,FALSE)</f>
        <v>0</v>
      </c>
    </row>
    <row r="1704" spans="1:2" x14ac:dyDescent="0.3">
      <c r="A1704">
        <v>0</v>
      </c>
      <c r="B1704" t="b" cm="1">
        <f t="array" ref="B1704">_xlfn.IFS(A1704=0,FALSE,A1704=A1703,TRUE,TRUE,FALSE)</f>
        <v>0</v>
      </c>
    </row>
    <row r="1705" spans="1:2" x14ac:dyDescent="0.3">
      <c r="A1705">
        <v>0</v>
      </c>
      <c r="B1705" t="b" cm="1">
        <f t="array" ref="B1705">_xlfn.IFS(A1705=0,FALSE,A1705=A1704,TRUE,TRUE,FALSE)</f>
        <v>0</v>
      </c>
    </row>
    <row r="1706" spans="1:2" x14ac:dyDescent="0.3">
      <c r="A1706">
        <v>0</v>
      </c>
      <c r="B1706" t="b" cm="1">
        <f t="array" ref="B1706">_xlfn.IFS(A1706=0,FALSE,A1706=A1705,TRUE,TRUE,FALSE)</f>
        <v>0</v>
      </c>
    </row>
    <row r="1707" spans="1:2" x14ac:dyDescent="0.3">
      <c r="A1707">
        <v>0</v>
      </c>
      <c r="B1707" t="b" cm="1">
        <f t="array" ref="B1707">_xlfn.IFS(A1707=0,FALSE,A1707=A1706,TRUE,TRUE,FALSE)</f>
        <v>0</v>
      </c>
    </row>
    <row r="1708" spans="1:2" x14ac:dyDescent="0.3">
      <c r="A1708">
        <v>0</v>
      </c>
      <c r="B1708" t="b" cm="1">
        <f t="array" ref="B1708">_xlfn.IFS(A1708=0,FALSE,A1708=A1707,TRUE,TRUE,FALSE)</f>
        <v>0</v>
      </c>
    </row>
    <row r="1709" spans="1:2" x14ac:dyDescent="0.3">
      <c r="A1709">
        <v>0</v>
      </c>
      <c r="B1709" t="b" cm="1">
        <f t="array" ref="B1709">_xlfn.IFS(A1709=0,FALSE,A1709=A1708,TRUE,TRUE,FALSE)</f>
        <v>0</v>
      </c>
    </row>
    <row r="1710" spans="1:2" x14ac:dyDescent="0.3">
      <c r="A1710">
        <v>0</v>
      </c>
      <c r="B1710" t="b" cm="1">
        <f t="array" ref="B1710">_xlfn.IFS(A1710=0,FALSE,A1710=A1709,TRUE,TRUE,FALSE)</f>
        <v>0</v>
      </c>
    </row>
    <row r="1711" spans="1:2" x14ac:dyDescent="0.3">
      <c r="A1711">
        <v>0</v>
      </c>
      <c r="B1711" t="b" cm="1">
        <f t="array" ref="B1711">_xlfn.IFS(A1711=0,FALSE,A1711=A1710,TRUE,TRUE,FALSE)</f>
        <v>0</v>
      </c>
    </row>
    <row r="1712" spans="1:2" x14ac:dyDescent="0.3">
      <c r="A1712">
        <v>0</v>
      </c>
      <c r="B1712" t="b" cm="1">
        <f t="array" ref="B1712">_xlfn.IFS(A1712=0,FALSE,A1712=A1711,TRUE,TRUE,FALSE)</f>
        <v>0</v>
      </c>
    </row>
    <row r="1713" spans="1:2" x14ac:dyDescent="0.3">
      <c r="A1713">
        <v>0</v>
      </c>
      <c r="B1713" t="b" cm="1">
        <f t="array" ref="B1713">_xlfn.IFS(A1713=0,FALSE,A1713=A1712,TRUE,TRUE,FALSE)</f>
        <v>0</v>
      </c>
    </row>
    <row r="1714" spans="1:2" x14ac:dyDescent="0.3">
      <c r="A1714">
        <v>0</v>
      </c>
      <c r="B1714" t="b" cm="1">
        <f t="array" ref="B1714">_xlfn.IFS(A1714=0,FALSE,A1714=A1713,TRUE,TRUE,FALSE)</f>
        <v>0</v>
      </c>
    </row>
    <row r="1715" spans="1:2" x14ac:dyDescent="0.3">
      <c r="A1715">
        <v>0</v>
      </c>
      <c r="B1715" t="b" cm="1">
        <f t="array" ref="B1715">_xlfn.IFS(A1715=0,FALSE,A1715=A1714,TRUE,TRUE,FALSE)</f>
        <v>0</v>
      </c>
    </row>
    <row r="1716" spans="1:2" x14ac:dyDescent="0.3">
      <c r="A1716">
        <v>0</v>
      </c>
      <c r="B1716" t="b" cm="1">
        <f t="array" ref="B1716">_xlfn.IFS(A1716=0,FALSE,A1716=A1715,TRUE,TRUE,FALSE)</f>
        <v>0</v>
      </c>
    </row>
    <row r="1717" spans="1:2" x14ac:dyDescent="0.3">
      <c r="A1717">
        <v>0</v>
      </c>
      <c r="B1717" t="b" cm="1">
        <f t="array" ref="B1717">_xlfn.IFS(A1717=0,FALSE,A1717=A1716,TRUE,TRUE,FALSE)</f>
        <v>0</v>
      </c>
    </row>
    <row r="1718" spans="1:2" x14ac:dyDescent="0.3">
      <c r="A1718">
        <v>0</v>
      </c>
      <c r="B1718" t="b" cm="1">
        <f t="array" ref="B1718">_xlfn.IFS(A1718=0,FALSE,A1718=A1717,TRUE,TRUE,FALSE)</f>
        <v>0</v>
      </c>
    </row>
    <row r="1719" spans="1:2" x14ac:dyDescent="0.3">
      <c r="A1719">
        <v>0</v>
      </c>
      <c r="B1719" t="b" cm="1">
        <f t="array" ref="B1719">_xlfn.IFS(A1719=0,FALSE,A1719=A1718,TRUE,TRUE,FALSE)</f>
        <v>0</v>
      </c>
    </row>
    <row r="1720" spans="1:2" x14ac:dyDescent="0.3">
      <c r="A1720">
        <v>0</v>
      </c>
      <c r="B1720" t="b" cm="1">
        <f t="array" ref="B1720">_xlfn.IFS(A1720=0,FALSE,A1720=A1719,TRUE,TRUE,FALSE)</f>
        <v>0</v>
      </c>
    </row>
    <row r="1721" spans="1:2" x14ac:dyDescent="0.3">
      <c r="A1721">
        <v>0</v>
      </c>
      <c r="B1721" t="b" cm="1">
        <f t="array" ref="B1721">_xlfn.IFS(A1721=0,FALSE,A1721=A1720,TRUE,TRUE,FALSE)</f>
        <v>0</v>
      </c>
    </row>
    <row r="1722" spans="1:2" x14ac:dyDescent="0.3">
      <c r="A1722">
        <v>0</v>
      </c>
      <c r="B1722" t="b" cm="1">
        <f t="array" ref="B1722">_xlfn.IFS(A1722=0,FALSE,A1722=A1721,TRUE,TRUE,FALSE)</f>
        <v>0</v>
      </c>
    </row>
    <row r="1723" spans="1:2" x14ac:dyDescent="0.3">
      <c r="A1723">
        <v>0</v>
      </c>
      <c r="B1723" t="b" cm="1">
        <f t="array" ref="B1723">_xlfn.IFS(A1723=0,FALSE,A1723=A1722,TRUE,TRUE,FALSE)</f>
        <v>0</v>
      </c>
    </row>
    <row r="1724" spans="1:2" x14ac:dyDescent="0.3">
      <c r="A1724">
        <v>0</v>
      </c>
      <c r="B1724" t="b" cm="1">
        <f t="array" ref="B1724">_xlfn.IFS(A1724=0,FALSE,A1724=A1723,TRUE,TRUE,FALSE)</f>
        <v>0</v>
      </c>
    </row>
    <row r="1725" spans="1:2" x14ac:dyDescent="0.3">
      <c r="A1725">
        <v>0</v>
      </c>
      <c r="B1725" t="b" cm="1">
        <f t="array" ref="B1725">_xlfn.IFS(A1725=0,FALSE,A1725=A1724,TRUE,TRUE,FALSE)</f>
        <v>0</v>
      </c>
    </row>
    <row r="1726" spans="1:2" x14ac:dyDescent="0.3">
      <c r="A1726">
        <v>0</v>
      </c>
      <c r="B1726" t="b" cm="1">
        <f t="array" ref="B1726">_xlfn.IFS(A1726=0,FALSE,A1726=A1725,TRUE,TRUE,FALSE)</f>
        <v>0</v>
      </c>
    </row>
    <row r="1727" spans="1:2" x14ac:dyDescent="0.3">
      <c r="A1727">
        <v>0</v>
      </c>
      <c r="B1727" t="b" cm="1">
        <f t="array" ref="B1727">_xlfn.IFS(A1727=0,FALSE,A1727=A1726,TRUE,TRUE,FALSE)</f>
        <v>0</v>
      </c>
    </row>
    <row r="1728" spans="1:2" x14ac:dyDescent="0.3">
      <c r="A1728">
        <v>0</v>
      </c>
      <c r="B1728" t="b" cm="1">
        <f t="array" ref="B1728">_xlfn.IFS(A1728=0,FALSE,A1728=A1727,TRUE,TRUE,FALSE)</f>
        <v>0</v>
      </c>
    </row>
    <row r="1729" spans="1:2" x14ac:dyDescent="0.3">
      <c r="A1729">
        <v>0</v>
      </c>
      <c r="B1729" t="b" cm="1">
        <f t="array" ref="B1729">_xlfn.IFS(A1729=0,FALSE,A1729=A1728,TRUE,TRUE,FALSE)</f>
        <v>0</v>
      </c>
    </row>
    <row r="1730" spans="1:2" x14ac:dyDescent="0.3">
      <c r="A1730">
        <v>0</v>
      </c>
      <c r="B1730" t="b" cm="1">
        <f t="array" ref="B1730">_xlfn.IFS(A1730=0,FALSE,A1730=A1729,TRUE,TRUE,FALSE)</f>
        <v>0</v>
      </c>
    </row>
    <row r="1731" spans="1:2" x14ac:dyDescent="0.3">
      <c r="A1731">
        <v>0</v>
      </c>
      <c r="B1731" t="b" cm="1">
        <f t="array" ref="B1731">_xlfn.IFS(A1731=0,FALSE,A1731=A1730,TRUE,TRUE,FALSE)</f>
        <v>0</v>
      </c>
    </row>
    <row r="1732" spans="1:2" x14ac:dyDescent="0.3">
      <c r="A1732">
        <v>0</v>
      </c>
      <c r="B1732" t="b" cm="1">
        <f t="array" ref="B1732">_xlfn.IFS(A1732=0,FALSE,A1732=A1731,TRUE,TRUE,FALSE)</f>
        <v>0</v>
      </c>
    </row>
    <row r="1733" spans="1:2" x14ac:dyDescent="0.3">
      <c r="A1733">
        <v>0</v>
      </c>
      <c r="B1733" t="b" cm="1">
        <f t="array" ref="B1733">_xlfn.IFS(A1733=0,FALSE,A1733=A1732,TRUE,TRUE,FALSE)</f>
        <v>0</v>
      </c>
    </row>
    <row r="1734" spans="1:2" x14ac:dyDescent="0.3">
      <c r="A1734">
        <v>0</v>
      </c>
      <c r="B1734" t="b" cm="1">
        <f t="array" ref="B1734">_xlfn.IFS(A1734=0,FALSE,A1734=A1733,TRUE,TRUE,FALSE)</f>
        <v>0</v>
      </c>
    </row>
    <row r="1735" spans="1:2" x14ac:dyDescent="0.3">
      <c r="A1735">
        <v>0</v>
      </c>
      <c r="B1735" t="b" cm="1">
        <f t="array" ref="B1735">_xlfn.IFS(A1735=0,FALSE,A1735=A1734,TRUE,TRUE,FALSE)</f>
        <v>0</v>
      </c>
    </row>
    <row r="1736" spans="1:2" x14ac:dyDescent="0.3">
      <c r="A1736">
        <v>0</v>
      </c>
      <c r="B1736" t="b" cm="1">
        <f t="array" ref="B1736">_xlfn.IFS(A1736=0,FALSE,A1736=A1735,TRUE,TRUE,FALSE)</f>
        <v>0</v>
      </c>
    </row>
    <row r="1737" spans="1:2" x14ac:dyDescent="0.3">
      <c r="A1737">
        <v>0</v>
      </c>
      <c r="B1737" t="b" cm="1">
        <f t="array" ref="B1737">_xlfn.IFS(A1737=0,FALSE,A1737=A1736,TRUE,TRUE,FALSE)</f>
        <v>0</v>
      </c>
    </row>
    <row r="1738" spans="1:2" x14ac:dyDescent="0.3">
      <c r="A1738">
        <v>0</v>
      </c>
      <c r="B1738" t="b" cm="1">
        <f t="array" ref="B1738">_xlfn.IFS(A1738=0,FALSE,A1738=A1737,TRUE,TRUE,FALSE)</f>
        <v>0</v>
      </c>
    </row>
    <row r="1739" spans="1:2" x14ac:dyDescent="0.3">
      <c r="A1739">
        <v>0</v>
      </c>
      <c r="B1739" t="b" cm="1">
        <f t="array" ref="B1739">_xlfn.IFS(A1739=0,FALSE,A1739=A1738,TRUE,TRUE,FALSE)</f>
        <v>0</v>
      </c>
    </row>
    <row r="1740" spans="1:2" x14ac:dyDescent="0.3">
      <c r="A1740">
        <v>0</v>
      </c>
      <c r="B1740" t="b" cm="1">
        <f t="array" ref="B1740">_xlfn.IFS(A1740=0,FALSE,A1740=A1739,TRUE,TRUE,FALSE)</f>
        <v>0</v>
      </c>
    </row>
    <row r="1741" spans="1:2" x14ac:dyDescent="0.3">
      <c r="A1741">
        <v>0</v>
      </c>
      <c r="B1741" t="b" cm="1">
        <f t="array" ref="B1741">_xlfn.IFS(A1741=0,FALSE,A1741=A1740,TRUE,TRUE,FALSE)</f>
        <v>0</v>
      </c>
    </row>
    <row r="1742" spans="1:2" x14ac:dyDescent="0.3">
      <c r="A1742">
        <v>0</v>
      </c>
      <c r="B1742" t="b" cm="1">
        <f t="array" ref="B1742">_xlfn.IFS(A1742=0,FALSE,A1742=A1741,TRUE,TRUE,FALSE)</f>
        <v>0</v>
      </c>
    </row>
    <row r="1743" spans="1:2" x14ac:dyDescent="0.3">
      <c r="A1743">
        <v>0</v>
      </c>
      <c r="B1743" t="b" cm="1">
        <f t="array" ref="B1743">_xlfn.IFS(A1743=0,FALSE,A1743=A1742,TRUE,TRUE,FALSE)</f>
        <v>0</v>
      </c>
    </row>
    <row r="1744" spans="1:2" x14ac:dyDescent="0.3">
      <c r="A1744">
        <v>0</v>
      </c>
      <c r="B1744" t="b" cm="1">
        <f t="array" ref="B1744">_xlfn.IFS(A1744=0,FALSE,A1744=A1743,TRUE,TRUE,FALSE)</f>
        <v>0</v>
      </c>
    </row>
    <row r="1745" spans="1:2" x14ac:dyDescent="0.3">
      <c r="A1745">
        <v>0</v>
      </c>
      <c r="B1745" t="b" cm="1">
        <f t="array" ref="B1745">_xlfn.IFS(A1745=0,FALSE,A1745=A1744,TRUE,TRUE,FALSE)</f>
        <v>0</v>
      </c>
    </row>
    <row r="1746" spans="1:2" x14ac:dyDescent="0.3">
      <c r="A1746">
        <v>0</v>
      </c>
      <c r="B1746" t="b" cm="1">
        <f t="array" ref="B1746">_xlfn.IFS(A1746=0,FALSE,A1746=A1745,TRUE,TRUE,FALSE)</f>
        <v>0</v>
      </c>
    </row>
    <row r="1747" spans="1:2" x14ac:dyDescent="0.3">
      <c r="A1747">
        <v>0</v>
      </c>
      <c r="B1747" t="b" cm="1">
        <f t="array" ref="B1747">_xlfn.IFS(A1747=0,FALSE,A1747=A1746,TRUE,TRUE,FALSE)</f>
        <v>0</v>
      </c>
    </row>
    <row r="1748" spans="1:2" x14ac:dyDescent="0.3">
      <c r="A1748">
        <v>0</v>
      </c>
      <c r="B1748" t="b" cm="1">
        <f t="array" ref="B1748">_xlfn.IFS(A1748=0,FALSE,A1748=A1747,TRUE,TRUE,FALSE)</f>
        <v>0</v>
      </c>
    </row>
    <row r="1749" spans="1:2" x14ac:dyDescent="0.3">
      <c r="A1749">
        <v>0</v>
      </c>
      <c r="B1749" t="b" cm="1">
        <f t="array" ref="B1749">_xlfn.IFS(A1749=0,FALSE,A1749=A1748,TRUE,TRUE,FALSE)</f>
        <v>0</v>
      </c>
    </row>
    <row r="1750" spans="1:2" x14ac:dyDescent="0.3">
      <c r="A1750">
        <v>0</v>
      </c>
      <c r="B1750" t="b" cm="1">
        <f t="array" ref="B1750">_xlfn.IFS(A1750=0,FALSE,A1750=A1749,TRUE,TRUE,FALSE)</f>
        <v>0</v>
      </c>
    </row>
    <row r="1751" spans="1:2" x14ac:dyDescent="0.3">
      <c r="A1751">
        <v>0</v>
      </c>
      <c r="B1751" t="b" cm="1">
        <f t="array" ref="B1751">_xlfn.IFS(A1751=0,FALSE,A1751=A1750,TRUE,TRUE,FALSE)</f>
        <v>0</v>
      </c>
    </row>
    <row r="1752" spans="1:2" x14ac:dyDescent="0.3">
      <c r="A1752">
        <v>0</v>
      </c>
      <c r="B1752" t="b" cm="1">
        <f t="array" ref="B1752">_xlfn.IFS(A1752=0,FALSE,A1752=A1751,TRUE,TRUE,FALSE)</f>
        <v>0</v>
      </c>
    </row>
    <row r="1753" spans="1:2" x14ac:dyDescent="0.3">
      <c r="A1753">
        <v>0</v>
      </c>
      <c r="B1753" t="b" cm="1">
        <f t="array" ref="B1753">_xlfn.IFS(A1753=0,FALSE,A1753=A1752,TRUE,TRUE,FALSE)</f>
        <v>0</v>
      </c>
    </row>
    <row r="1754" spans="1:2" x14ac:dyDescent="0.3">
      <c r="A1754">
        <v>0</v>
      </c>
      <c r="B1754" t="b" cm="1">
        <f t="array" ref="B1754">_xlfn.IFS(A1754=0,FALSE,A1754=A1753,TRUE,TRUE,FALSE)</f>
        <v>0</v>
      </c>
    </row>
    <row r="1755" spans="1:2" x14ac:dyDescent="0.3">
      <c r="A1755">
        <v>0</v>
      </c>
      <c r="B1755" t="b" cm="1">
        <f t="array" ref="B1755">_xlfn.IFS(A1755=0,FALSE,A1755=A1754,TRUE,TRUE,FALSE)</f>
        <v>0</v>
      </c>
    </row>
    <row r="1756" spans="1:2" x14ac:dyDescent="0.3">
      <c r="A1756">
        <v>0</v>
      </c>
      <c r="B1756" t="b" cm="1">
        <f t="array" ref="B1756">_xlfn.IFS(A1756=0,FALSE,A1756=A1755,TRUE,TRUE,FALSE)</f>
        <v>0</v>
      </c>
    </row>
    <row r="1757" spans="1:2" x14ac:dyDescent="0.3">
      <c r="A1757">
        <v>0</v>
      </c>
      <c r="B1757" t="b" cm="1">
        <f t="array" ref="B1757">_xlfn.IFS(A1757=0,FALSE,A1757=A1756,TRUE,TRUE,FALSE)</f>
        <v>0</v>
      </c>
    </row>
    <row r="1758" spans="1:2" x14ac:dyDescent="0.3">
      <c r="A1758">
        <v>0</v>
      </c>
      <c r="B1758" t="b" cm="1">
        <f t="array" ref="B1758">_xlfn.IFS(A1758=0,FALSE,A1758=A1757,TRUE,TRUE,FALSE)</f>
        <v>0</v>
      </c>
    </row>
    <row r="1759" spans="1:2" x14ac:dyDescent="0.3">
      <c r="A1759">
        <v>0</v>
      </c>
      <c r="B1759" t="b" cm="1">
        <f t="array" ref="B1759">_xlfn.IFS(A1759=0,FALSE,A1759=A1758,TRUE,TRUE,FALSE)</f>
        <v>0</v>
      </c>
    </row>
    <row r="1760" spans="1:2" x14ac:dyDescent="0.3">
      <c r="A1760">
        <v>0</v>
      </c>
      <c r="B1760" t="b" cm="1">
        <f t="array" ref="B1760">_xlfn.IFS(A1760=0,FALSE,A1760=A1759,TRUE,TRUE,FALSE)</f>
        <v>0</v>
      </c>
    </row>
    <row r="1761" spans="1:2" x14ac:dyDescent="0.3">
      <c r="A1761">
        <v>0</v>
      </c>
      <c r="B1761" t="b" cm="1">
        <f t="array" ref="B1761">_xlfn.IFS(A1761=0,FALSE,A1761=A1760,TRUE,TRUE,FALSE)</f>
        <v>0</v>
      </c>
    </row>
    <row r="1762" spans="1:2" x14ac:dyDescent="0.3">
      <c r="A1762">
        <v>0</v>
      </c>
      <c r="B1762" t="b" cm="1">
        <f t="array" ref="B1762">_xlfn.IFS(A1762=0,FALSE,A1762=A1761,TRUE,TRUE,FALSE)</f>
        <v>0</v>
      </c>
    </row>
    <row r="1763" spans="1:2" x14ac:dyDescent="0.3">
      <c r="A1763">
        <v>0</v>
      </c>
      <c r="B1763" t="b" cm="1">
        <f t="array" ref="B1763">_xlfn.IFS(A1763=0,FALSE,A1763=A1762,TRUE,TRUE,FALSE)</f>
        <v>0</v>
      </c>
    </row>
    <row r="1764" spans="1:2" x14ac:dyDescent="0.3">
      <c r="A1764">
        <v>0</v>
      </c>
      <c r="B1764" t="b" cm="1">
        <f t="array" ref="B1764">_xlfn.IFS(A1764=0,FALSE,A1764=A1763,TRUE,TRUE,FALSE)</f>
        <v>0</v>
      </c>
    </row>
    <row r="1765" spans="1:2" x14ac:dyDescent="0.3">
      <c r="A1765">
        <v>0</v>
      </c>
      <c r="B1765" t="b" cm="1">
        <f t="array" ref="B1765">_xlfn.IFS(A1765=0,FALSE,A1765=A1764,TRUE,TRUE,FALSE)</f>
        <v>0</v>
      </c>
    </row>
    <row r="1766" spans="1:2" x14ac:dyDescent="0.3">
      <c r="A1766">
        <v>0</v>
      </c>
      <c r="B1766" t="b" cm="1">
        <f t="array" ref="B1766">_xlfn.IFS(A1766=0,FALSE,A1766=A1765,TRUE,TRUE,FALSE)</f>
        <v>0</v>
      </c>
    </row>
    <row r="1767" spans="1:2" x14ac:dyDescent="0.3">
      <c r="A1767">
        <v>0</v>
      </c>
      <c r="B1767" t="b" cm="1">
        <f t="array" ref="B1767">_xlfn.IFS(A1767=0,FALSE,A1767=A1766,TRUE,TRUE,FALSE)</f>
        <v>0</v>
      </c>
    </row>
    <row r="1768" spans="1:2" x14ac:dyDescent="0.3">
      <c r="A1768">
        <v>0</v>
      </c>
      <c r="B1768" t="b" cm="1">
        <f t="array" ref="B1768">_xlfn.IFS(A1768=0,FALSE,A1768=A1767,TRUE,TRUE,FALSE)</f>
        <v>0</v>
      </c>
    </row>
    <row r="1769" spans="1:2" x14ac:dyDescent="0.3">
      <c r="A1769">
        <v>0</v>
      </c>
      <c r="B1769" t="b" cm="1">
        <f t="array" ref="B1769">_xlfn.IFS(A1769=0,FALSE,A1769=A1768,TRUE,TRUE,FALSE)</f>
        <v>0</v>
      </c>
    </row>
    <row r="1770" spans="1:2" x14ac:dyDescent="0.3">
      <c r="A1770">
        <v>0</v>
      </c>
      <c r="B1770" t="b" cm="1">
        <f t="array" ref="B1770">_xlfn.IFS(A1770=0,FALSE,A1770=A1769,TRUE,TRUE,FALSE)</f>
        <v>0</v>
      </c>
    </row>
    <row r="1771" spans="1:2" x14ac:dyDescent="0.3">
      <c r="A1771">
        <v>0</v>
      </c>
      <c r="B1771" t="b" cm="1">
        <f t="array" ref="B1771">_xlfn.IFS(A1771=0,FALSE,A1771=A1770,TRUE,TRUE,FALSE)</f>
        <v>0</v>
      </c>
    </row>
    <row r="1772" spans="1:2" x14ac:dyDescent="0.3">
      <c r="A1772">
        <v>0</v>
      </c>
      <c r="B1772" t="b" cm="1">
        <f t="array" ref="B1772">_xlfn.IFS(A1772=0,FALSE,A1772=A1771,TRUE,TRUE,FALSE)</f>
        <v>0</v>
      </c>
    </row>
    <row r="1773" spans="1:2" x14ac:dyDescent="0.3">
      <c r="A1773">
        <v>0</v>
      </c>
      <c r="B1773" t="b" cm="1">
        <f t="array" ref="B1773">_xlfn.IFS(A1773=0,FALSE,A1773=A1772,TRUE,TRUE,FALSE)</f>
        <v>0</v>
      </c>
    </row>
    <row r="1774" spans="1:2" x14ac:dyDescent="0.3">
      <c r="A1774">
        <v>0</v>
      </c>
      <c r="B1774" t="b" cm="1">
        <f t="array" ref="B1774">_xlfn.IFS(A1774=0,FALSE,A1774=A1773,TRUE,TRUE,FALSE)</f>
        <v>0</v>
      </c>
    </row>
    <row r="1775" spans="1:2" x14ac:dyDescent="0.3">
      <c r="A1775">
        <v>0</v>
      </c>
      <c r="B1775" t="b" cm="1">
        <f t="array" ref="B1775">_xlfn.IFS(A1775=0,FALSE,A1775=A1774,TRUE,TRUE,FALSE)</f>
        <v>0</v>
      </c>
    </row>
    <row r="1776" spans="1:2" x14ac:dyDescent="0.3">
      <c r="A1776">
        <v>0</v>
      </c>
      <c r="B1776" t="b" cm="1">
        <f t="array" ref="B1776">_xlfn.IFS(A1776=0,FALSE,A1776=A1775,TRUE,TRUE,FALSE)</f>
        <v>0</v>
      </c>
    </row>
    <row r="1777" spans="1:2" x14ac:dyDescent="0.3">
      <c r="A1777">
        <v>0</v>
      </c>
      <c r="B1777" t="b" cm="1">
        <f t="array" ref="B1777">_xlfn.IFS(A1777=0,FALSE,A1777=A1776,TRUE,TRUE,FALSE)</f>
        <v>0</v>
      </c>
    </row>
    <row r="1778" spans="1:2" x14ac:dyDescent="0.3">
      <c r="A1778">
        <v>0</v>
      </c>
      <c r="B1778" t="b" cm="1">
        <f t="array" ref="B1778">_xlfn.IFS(A1778=0,FALSE,A1778=A1777,TRUE,TRUE,FALSE)</f>
        <v>0</v>
      </c>
    </row>
    <row r="1779" spans="1:2" x14ac:dyDescent="0.3">
      <c r="A1779">
        <v>0</v>
      </c>
      <c r="B1779" t="b" cm="1">
        <f t="array" ref="B1779">_xlfn.IFS(A1779=0,FALSE,A1779=A1778,TRUE,TRUE,FALSE)</f>
        <v>0</v>
      </c>
    </row>
    <row r="1780" spans="1:2" x14ac:dyDescent="0.3">
      <c r="A1780">
        <v>0</v>
      </c>
      <c r="B1780" t="b" cm="1">
        <f t="array" ref="B1780">_xlfn.IFS(A1780=0,FALSE,A1780=A1779,TRUE,TRUE,FALSE)</f>
        <v>0</v>
      </c>
    </row>
    <row r="1781" spans="1:2" x14ac:dyDescent="0.3">
      <c r="A1781">
        <v>0</v>
      </c>
      <c r="B1781" t="b" cm="1">
        <f t="array" ref="B1781">_xlfn.IFS(A1781=0,FALSE,A1781=A1780,TRUE,TRUE,FALSE)</f>
        <v>0</v>
      </c>
    </row>
    <row r="1782" spans="1:2" x14ac:dyDescent="0.3">
      <c r="A1782">
        <v>0</v>
      </c>
      <c r="B1782" t="b" cm="1">
        <f t="array" ref="B1782">_xlfn.IFS(A1782=0,FALSE,A1782=A1781,TRUE,TRUE,FALSE)</f>
        <v>0</v>
      </c>
    </row>
    <row r="1783" spans="1:2" x14ac:dyDescent="0.3">
      <c r="A1783">
        <v>0</v>
      </c>
      <c r="B1783" t="b" cm="1">
        <f t="array" ref="B1783">_xlfn.IFS(A1783=0,FALSE,A1783=A1782,TRUE,TRUE,FALSE)</f>
        <v>0</v>
      </c>
    </row>
    <row r="1784" spans="1:2" x14ac:dyDescent="0.3">
      <c r="A1784">
        <v>0</v>
      </c>
      <c r="B1784" t="b" cm="1">
        <f t="array" ref="B1784">_xlfn.IFS(A1784=0,FALSE,A1784=A1783,TRUE,TRUE,FALSE)</f>
        <v>0</v>
      </c>
    </row>
    <row r="1785" spans="1:2" x14ac:dyDescent="0.3">
      <c r="A1785">
        <v>0</v>
      </c>
      <c r="B1785" t="b" cm="1">
        <f t="array" ref="B1785">_xlfn.IFS(A1785=0,FALSE,A1785=A1784,TRUE,TRUE,FALSE)</f>
        <v>0</v>
      </c>
    </row>
    <row r="1786" spans="1:2" x14ac:dyDescent="0.3">
      <c r="A1786">
        <v>0</v>
      </c>
      <c r="B1786" t="b" cm="1">
        <f t="array" ref="B1786">_xlfn.IFS(A1786=0,FALSE,A1786=A1785,TRUE,TRUE,FALSE)</f>
        <v>0</v>
      </c>
    </row>
    <row r="1787" spans="1:2" x14ac:dyDescent="0.3">
      <c r="A1787">
        <v>0</v>
      </c>
      <c r="B1787" t="b" cm="1">
        <f t="array" ref="B1787">_xlfn.IFS(A1787=0,FALSE,A1787=A1786,TRUE,TRUE,FALSE)</f>
        <v>0</v>
      </c>
    </row>
    <row r="1788" spans="1:2" x14ac:dyDescent="0.3">
      <c r="A1788">
        <v>0</v>
      </c>
      <c r="B1788" t="b" cm="1">
        <f t="array" ref="B1788">_xlfn.IFS(A1788=0,FALSE,A1788=A1787,TRUE,TRUE,FALSE)</f>
        <v>0</v>
      </c>
    </row>
    <row r="1789" spans="1:2" x14ac:dyDescent="0.3">
      <c r="A1789">
        <v>0</v>
      </c>
      <c r="B1789" t="b" cm="1">
        <f t="array" ref="B1789">_xlfn.IFS(A1789=0,FALSE,A1789=A1788,TRUE,TRUE,FALSE)</f>
        <v>0</v>
      </c>
    </row>
    <row r="1790" spans="1:2" x14ac:dyDescent="0.3">
      <c r="A1790">
        <v>0</v>
      </c>
      <c r="B1790" t="b" cm="1">
        <f t="array" ref="B1790">_xlfn.IFS(A1790=0,FALSE,A1790=A1789,TRUE,TRUE,FALSE)</f>
        <v>0</v>
      </c>
    </row>
    <row r="1791" spans="1:2" x14ac:dyDescent="0.3">
      <c r="A1791">
        <v>0</v>
      </c>
      <c r="B1791" t="b" cm="1">
        <f t="array" ref="B1791">_xlfn.IFS(A1791=0,FALSE,A1791=A1790,TRUE,TRUE,FALSE)</f>
        <v>0</v>
      </c>
    </row>
    <row r="1792" spans="1:2" x14ac:dyDescent="0.3">
      <c r="A1792">
        <v>0</v>
      </c>
      <c r="B1792" t="b" cm="1">
        <f t="array" ref="B1792">_xlfn.IFS(A1792=0,FALSE,A1792=A1791,TRUE,TRUE,FALSE)</f>
        <v>0</v>
      </c>
    </row>
    <row r="1793" spans="1:2" x14ac:dyDescent="0.3">
      <c r="A1793">
        <v>0</v>
      </c>
      <c r="B1793" t="b" cm="1">
        <f t="array" ref="B1793">_xlfn.IFS(A1793=0,FALSE,A1793=A1792,TRUE,TRUE,FALSE)</f>
        <v>0</v>
      </c>
    </row>
    <row r="1794" spans="1:2" x14ac:dyDescent="0.3">
      <c r="A1794">
        <v>0</v>
      </c>
      <c r="B1794" t="b" cm="1">
        <f t="array" ref="B1794">_xlfn.IFS(A1794=0,FALSE,A1794=A1793,TRUE,TRUE,FALSE)</f>
        <v>0</v>
      </c>
    </row>
    <row r="1795" spans="1:2" x14ac:dyDescent="0.3">
      <c r="A1795">
        <v>0</v>
      </c>
      <c r="B1795" t="b" cm="1">
        <f t="array" ref="B1795">_xlfn.IFS(A1795=0,FALSE,A1795=A1794,TRUE,TRUE,FALSE)</f>
        <v>0</v>
      </c>
    </row>
    <row r="1796" spans="1:2" x14ac:dyDescent="0.3">
      <c r="A1796">
        <v>0</v>
      </c>
      <c r="B1796" t="b" cm="1">
        <f t="array" ref="B1796">_xlfn.IFS(A1796=0,FALSE,A1796=A1795,TRUE,TRUE,FALSE)</f>
        <v>0</v>
      </c>
    </row>
    <row r="1797" spans="1:2" x14ac:dyDescent="0.3">
      <c r="A1797">
        <v>0</v>
      </c>
      <c r="B1797" t="b" cm="1">
        <f t="array" ref="B1797">_xlfn.IFS(A1797=0,FALSE,A1797=A1796,TRUE,TRUE,FALSE)</f>
        <v>0</v>
      </c>
    </row>
    <row r="1798" spans="1:2" x14ac:dyDescent="0.3">
      <c r="A1798">
        <v>0</v>
      </c>
      <c r="B1798" t="b" cm="1">
        <f t="array" ref="B1798">_xlfn.IFS(A1798=0,FALSE,A1798=A1797,TRUE,TRUE,FALSE)</f>
        <v>0</v>
      </c>
    </row>
    <row r="1799" spans="1:2" x14ac:dyDescent="0.3">
      <c r="A1799">
        <v>0</v>
      </c>
      <c r="B1799" t="b" cm="1">
        <f t="array" ref="B1799">_xlfn.IFS(A1799=0,FALSE,A1799=A1798,TRUE,TRUE,FALSE)</f>
        <v>0</v>
      </c>
    </row>
    <row r="1800" spans="1:2" x14ac:dyDescent="0.3">
      <c r="A1800">
        <v>0</v>
      </c>
      <c r="B1800" t="b" cm="1">
        <f t="array" ref="B1800">_xlfn.IFS(A1800=0,FALSE,A1800=A1799,TRUE,TRUE,FALSE)</f>
        <v>0</v>
      </c>
    </row>
    <row r="1801" spans="1:2" x14ac:dyDescent="0.3">
      <c r="A1801">
        <v>0</v>
      </c>
      <c r="B1801" t="b" cm="1">
        <f t="array" ref="B1801">_xlfn.IFS(A1801=0,FALSE,A1801=A1800,TRUE,TRUE,FALSE)</f>
        <v>0</v>
      </c>
    </row>
    <row r="1802" spans="1:2" x14ac:dyDescent="0.3">
      <c r="A1802">
        <v>0</v>
      </c>
      <c r="B1802" t="b" cm="1">
        <f t="array" ref="B1802">_xlfn.IFS(A1802=0,FALSE,A1802=A1801,TRUE,TRUE,FALSE)</f>
        <v>0</v>
      </c>
    </row>
    <row r="1803" spans="1:2" x14ac:dyDescent="0.3">
      <c r="A1803">
        <v>0</v>
      </c>
      <c r="B1803" t="b" cm="1">
        <f t="array" ref="B1803">_xlfn.IFS(A1803=0,FALSE,A1803=A1802,TRUE,TRUE,FALSE)</f>
        <v>0</v>
      </c>
    </row>
    <row r="1804" spans="1:2" x14ac:dyDescent="0.3">
      <c r="A1804">
        <v>0</v>
      </c>
      <c r="B1804" t="b" cm="1">
        <f t="array" ref="B1804">_xlfn.IFS(A1804=0,FALSE,A1804=A1803,TRUE,TRUE,FALSE)</f>
        <v>0</v>
      </c>
    </row>
    <row r="1805" spans="1:2" x14ac:dyDescent="0.3">
      <c r="A1805">
        <v>0</v>
      </c>
      <c r="B1805" t="b" cm="1">
        <f t="array" ref="B1805">_xlfn.IFS(A1805=0,FALSE,A1805=A1804,TRUE,TRUE,FALSE)</f>
        <v>0</v>
      </c>
    </row>
    <row r="1806" spans="1:2" x14ac:dyDescent="0.3">
      <c r="A1806">
        <v>0</v>
      </c>
      <c r="B1806" t="b" cm="1">
        <f t="array" ref="B1806">_xlfn.IFS(A1806=0,FALSE,A1806=A1805,TRUE,TRUE,FALSE)</f>
        <v>0</v>
      </c>
    </row>
    <row r="1807" spans="1:2" x14ac:dyDescent="0.3">
      <c r="A1807">
        <v>0</v>
      </c>
      <c r="B1807" t="b" cm="1">
        <f t="array" ref="B1807">_xlfn.IFS(A1807=0,FALSE,A1807=A1806,TRUE,TRUE,FALSE)</f>
        <v>0</v>
      </c>
    </row>
    <row r="1808" spans="1:2" x14ac:dyDescent="0.3">
      <c r="A1808">
        <v>0</v>
      </c>
      <c r="B1808" t="b" cm="1">
        <f t="array" ref="B1808">_xlfn.IFS(A1808=0,FALSE,A1808=A1807,TRUE,TRUE,FALSE)</f>
        <v>0</v>
      </c>
    </row>
    <row r="1809" spans="1:2" x14ac:dyDescent="0.3">
      <c r="A1809">
        <v>0</v>
      </c>
      <c r="B1809" t="b" cm="1">
        <f t="array" ref="B1809">_xlfn.IFS(A1809=0,FALSE,A1809=A1808,TRUE,TRUE,FALSE)</f>
        <v>0</v>
      </c>
    </row>
    <row r="1810" spans="1:2" x14ac:dyDescent="0.3">
      <c r="A1810">
        <v>0</v>
      </c>
      <c r="B1810" t="b" cm="1">
        <f t="array" ref="B1810">_xlfn.IFS(A1810=0,FALSE,A1810=A1809,TRUE,TRUE,FALSE)</f>
        <v>0</v>
      </c>
    </row>
    <row r="1811" spans="1:2" x14ac:dyDescent="0.3">
      <c r="A1811">
        <v>0</v>
      </c>
      <c r="B1811" t="b" cm="1">
        <f t="array" ref="B1811">_xlfn.IFS(A1811=0,FALSE,A1811=A1810,TRUE,TRUE,FALSE)</f>
        <v>0</v>
      </c>
    </row>
    <row r="1812" spans="1:2" x14ac:dyDescent="0.3">
      <c r="A1812">
        <v>0</v>
      </c>
      <c r="B1812" t="b" cm="1">
        <f t="array" ref="B1812">_xlfn.IFS(A1812=0,FALSE,A1812=A1811,TRUE,TRUE,FALSE)</f>
        <v>0</v>
      </c>
    </row>
    <row r="1813" spans="1:2" x14ac:dyDescent="0.3">
      <c r="A1813">
        <v>0</v>
      </c>
      <c r="B1813" t="b" cm="1">
        <f t="array" ref="B1813">_xlfn.IFS(A1813=0,FALSE,A1813=A1812,TRUE,TRUE,FALSE)</f>
        <v>0</v>
      </c>
    </row>
    <row r="1814" spans="1:2" x14ac:dyDescent="0.3">
      <c r="A1814">
        <v>0</v>
      </c>
      <c r="B1814" t="b" cm="1">
        <f t="array" ref="B1814">_xlfn.IFS(A1814=0,FALSE,A1814=A1813,TRUE,TRUE,FALSE)</f>
        <v>0</v>
      </c>
    </row>
    <row r="1815" spans="1:2" x14ac:dyDescent="0.3">
      <c r="A1815">
        <v>0</v>
      </c>
      <c r="B1815" t="b" cm="1">
        <f t="array" ref="B1815">_xlfn.IFS(A1815=0,FALSE,A1815=A1814,TRUE,TRUE,FALSE)</f>
        <v>0</v>
      </c>
    </row>
    <row r="1816" spans="1:2" x14ac:dyDescent="0.3">
      <c r="A1816">
        <v>0</v>
      </c>
      <c r="B1816" t="b" cm="1">
        <f t="array" ref="B1816">_xlfn.IFS(A1816=0,FALSE,A1816=A1815,TRUE,TRUE,FALSE)</f>
        <v>0</v>
      </c>
    </row>
    <row r="1817" spans="1:2" x14ac:dyDescent="0.3">
      <c r="A1817">
        <v>0</v>
      </c>
      <c r="B1817" t="b" cm="1">
        <f t="array" ref="B1817">_xlfn.IFS(A1817=0,FALSE,A1817=A1816,TRUE,TRUE,FALSE)</f>
        <v>0</v>
      </c>
    </row>
    <row r="1818" spans="1:2" x14ac:dyDescent="0.3">
      <c r="A1818">
        <v>0</v>
      </c>
      <c r="B1818" t="b" cm="1">
        <f t="array" ref="B1818">_xlfn.IFS(A1818=0,FALSE,A1818=A1817,TRUE,TRUE,FALSE)</f>
        <v>0</v>
      </c>
    </row>
    <row r="1819" spans="1:2" x14ac:dyDescent="0.3">
      <c r="A1819">
        <v>0</v>
      </c>
      <c r="B1819" t="b" cm="1">
        <f t="array" ref="B1819">_xlfn.IFS(A1819=0,FALSE,A1819=A1818,TRUE,TRUE,FALSE)</f>
        <v>0</v>
      </c>
    </row>
    <row r="1820" spans="1:2" x14ac:dyDescent="0.3">
      <c r="A1820">
        <v>0</v>
      </c>
      <c r="B1820" t="b" cm="1">
        <f t="array" ref="B1820">_xlfn.IFS(A1820=0,FALSE,A1820=A1819,TRUE,TRUE,FALSE)</f>
        <v>0</v>
      </c>
    </row>
    <row r="1821" spans="1:2" x14ac:dyDescent="0.3">
      <c r="A1821">
        <v>0</v>
      </c>
      <c r="B1821" t="b" cm="1">
        <f t="array" ref="B1821">_xlfn.IFS(A1821=0,FALSE,A1821=A1820,TRUE,TRUE,FALSE)</f>
        <v>0</v>
      </c>
    </row>
    <row r="1822" spans="1:2" x14ac:dyDescent="0.3">
      <c r="A1822">
        <v>0</v>
      </c>
      <c r="B1822" t="b" cm="1">
        <f t="array" ref="B1822">_xlfn.IFS(A1822=0,FALSE,A1822=A1821,TRUE,TRUE,FALSE)</f>
        <v>0</v>
      </c>
    </row>
    <row r="1823" spans="1:2" x14ac:dyDescent="0.3">
      <c r="A1823">
        <v>0</v>
      </c>
      <c r="B1823" t="b" cm="1">
        <f t="array" ref="B1823">_xlfn.IFS(A1823=0,FALSE,A1823=A1822,TRUE,TRUE,FALSE)</f>
        <v>0</v>
      </c>
    </row>
    <row r="1824" spans="1:2" x14ac:dyDescent="0.3">
      <c r="A1824">
        <v>0</v>
      </c>
      <c r="B1824" t="b" cm="1">
        <f t="array" ref="B1824">_xlfn.IFS(A1824=0,FALSE,A1824=A1823,TRUE,TRUE,FALSE)</f>
        <v>0</v>
      </c>
    </row>
    <row r="1825" spans="1:2" x14ac:dyDescent="0.3">
      <c r="A1825">
        <v>0</v>
      </c>
      <c r="B1825" t="b" cm="1">
        <f t="array" ref="B1825">_xlfn.IFS(A1825=0,FALSE,A1825=A1824,TRUE,TRUE,FALSE)</f>
        <v>0</v>
      </c>
    </row>
    <row r="1826" spans="1:2" x14ac:dyDescent="0.3">
      <c r="A1826">
        <v>0</v>
      </c>
      <c r="B1826" t="b" cm="1">
        <f t="array" ref="B1826">_xlfn.IFS(A1826=0,FALSE,A1826=A1825,TRUE,TRUE,FALSE)</f>
        <v>0</v>
      </c>
    </row>
    <row r="1827" spans="1:2" x14ac:dyDescent="0.3">
      <c r="A1827">
        <v>0</v>
      </c>
      <c r="B1827" t="b" cm="1">
        <f t="array" ref="B1827">_xlfn.IFS(A1827=0,FALSE,A1827=A1826,TRUE,TRUE,FALSE)</f>
        <v>0</v>
      </c>
    </row>
    <row r="1828" spans="1:2" x14ac:dyDescent="0.3">
      <c r="A1828">
        <v>0</v>
      </c>
      <c r="B1828" t="b" cm="1">
        <f t="array" ref="B1828">_xlfn.IFS(A1828=0,FALSE,A1828=A1827,TRUE,TRUE,FALSE)</f>
        <v>0</v>
      </c>
    </row>
    <row r="1829" spans="1:2" x14ac:dyDescent="0.3">
      <c r="A1829">
        <v>0</v>
      </c>
      <c r="B1829" t="b" cm="1">
        <f t="array" ref="B1829">_xlfn.IFS(A1829=0,FALSE,A1829=A1828,TRUE,TRUE,FALSE)</f>
        <v>0</v>
      </c>
    </row>
    <row r="1830" spans="1:2" x14ac:dyDescent="0.3">
      <c r="A1830">
        <v>0</v>
      </c>
      <c r="B1830" t="b" cm="1">
        <f t="array" ref="B1830">_xlfn.IFS(A1830=0,FALSE,A1830=A1829,TRUE,TRUE,FALSE)</f>
        <v>0</v>
      </c>
    </row>
    <row r="1831" spans="1:2" x14ac:dyDescent="0.3">
      <c r="A1831">
        <v>0</v>
      </c>
      <c r="B1831" t="b" cm="1">
        <f t="array" ref="B1831">_xlfn.IFS(A1831=0,FALSE,A1831=A1830,TRUE,TRUE,FALSE)</f>
        <v>0</v>
      </c>
    </row>
    <row r="1832" spans="1:2" x14ac:dyDescent="0.3">
      <c r="A1832">
        <v>0</v>
      </c>
      <c r="B1832" t="b" cm="1">
        <f t="array" ref="B1832">_xlfn.IFS(A1832=0,FALSE,A1832=A1831,TRUE,TRUE,FALSE)</f>
        <v>0</v>
      </c>
    </row>
    <row r="1833" spans="1:2" x14ac:dyDescent="0.3">
      <c r="A1833">
        <v>0</v>
      </c>
      <c r="B1833" t="b" cm="1">
        <f t="array" ref="B1833">_xlfn.IFS(A1833=0,FALSE,A1833=A1832,TRUE,TRUE,FALSE)</f>
        <v>0</v>
      </c>
    </row>
    <row r="1834" spans="1:2" x14ac:dyDescent="0.3">
      <c r="A1834">
        <v>0</v>
      </c>
      <c r="B1834" t="b" cm="1">
        <f t="array" ref="B1834">_xlfn.IFS(A1834=0,FALSE,A1834=A1833,TRUE,TRUE,FALSE)</f>
        <v>0</v>
      </c>
    </row>
    <row r="1835" spans="1:2" x14ac:dyDescent="0.3">
      <c r="A1835">
        <v>0</v>
      </c>
      <c r="B1835" t="b" cm="1">
        <f t="array" ref="B1835">_xlfn.IFS(A1835=0,FALSE,A1835=A1834,TRUE,TRUE,FALSE)</f>
        <v>0</v>
      </c>
    </row>
    <row r="1836" spans="1:2" x14ac:dyDescent="0.3">
      <c r="A1836">
        <v>0</v>
      </c>
      <c r="B1836" t="b" cm="1">
        <f t="array" ref="B1836">_xlfn.IFS(A1836=0,FALSE,A1836=A1835,TRUE,TRUE,FALSE)</f>
        <v>0</v>
      </c>
    </row>
    <row r="1837" spans="1:2" x14ac:dyDescent="0.3">
      <c r="A1837">
        <v>0</v>
      </c>
      <c r="B1837" t="b" cm="1">
        <f t="array" ref="B1837">_xlfn.IFS(A1837=0,FALSE,A1837=A1836,TRUE,TRUE,FALSE)</f>
        <v>0</v>
      </c>
    </row>
    <row r="1838" spans="1:2" x14ac:dyDescent="0.3">
      <c r="A1838">
        <v>0</v>
      </c>
      <c r="B1838" t="b" cm="1">
        <f t="array" ref="B1838">_xlfn.IFS(A1838=0,FALSE,A1838=A1837,TRUE,TRUE,FALSE)</f>
        <v>0</v>
      </c>
    </row>
    <row r="1839" spans="1:2" x14ac:dyDescent="0.3">
      <c r="A1839">
        <v>0</v>
      </c>
      <c r="B1839" t="b" cm="1">
        <f t="array" ref="B1839">_xlfn.IFS(A1839=0,FALSE,A1839=A1838,TRUE,TRUE,FALSE)</f>
        <v>0</v>
      </c>
    </row>
    <row r="1840" spans="1:2" x14ac:dyDescent="0.3">
      <c r="A1840">
        <v>0</v>
      </c>
      <c r="B1840" t="b" cm="1">
        <f t="array" ref="B1840">_xlfn.IFS(A1840=0,FALSE,A1840=A1839,TRUE,TRUE,FALSE)</f>
        <v>0</v>
      </c>
    </row>
    <row r="1841" spans="1:2" x14ac:dyDescent="0.3">
      <c r="A1841">
        <v>0</v>
      </c>
      <c r="B1841" t="b" cm="1">
        <f t="array" ref="B1841">_xlfn.IFS(A1841=0,FALSE,A1841=A1840,TRUE,TRUE,FALSE)</f>
        <v>0</v>
      </c>
    </row>
    <row r="1842" spans="1:2" x14ac:dyDescent="0.3">
      <c r="A1842">
        <v>0</v>
      </c>
      <c r="B1842" t="b" cm="1">
        <f t="array" ref="B1842">_xlfn.IFS(A1842=0,FALSE,A1842=A1841,TRUE,TRUE,FALSE)</f>
        <v>0</v>
      </c>
    </row>
    <row r="1843" spans="1:2" x14ac:dyDescent="0.3">
      <c r="A1843">
        <v>0</v>
      </c>
      <c r="B1843" t="b" cm="1">
        <f t="array" ref="B1843">_xlfn.IFS(A1843=0,FALSE,A1843=A1842,TRUE,TRUE,FALSE)</f>
        <v>0</v>
      </c>
    </row>
    <row r="1844" spans="1:2" x14ac:dyDescent="0.3">
      <c r="A1844">
        <v>0</v>
      </c>
      <c r="B1844" t="b" cm="1">
        <f t="array" ref="B1844">_xlfn.IFS(A1844=0,FALSE,A1844=A1843,TRUE,TRUE,FALSE)</f>
        <v>0</v>
      </c>
    </row>
    <row r="1845" spans="1:2" x14ac:dyDescent="0.3">
      <c r="A1845">
        <v>0</v>
      </c>
      <c r="B1845" t="b" cm="1">
        <f t="array" ref="B1845">_xlfn.IFS(A1845=0,FALSE,A1845=A1844,TRUE,TRUE,FALSE)</f>
        <v>0</v>
      </c>
    </row>
    <row r="1846" spans="1:2" x14ac:dyDescent="0.3">
      <c r="A1846">
        <v>0</v>
      </c>
      <c r="B1846" t="b" cm="1">
        <f t="array" ref="B1846">_xlfn.IFS(A1846=0,FALSE,A1846=A1845,TRUE,TRUE,FALSE)</f>
        <v>0</v>
      </c>
    </row>
    <row r="1847" spans="1:2" x14ac:dyDescent="0.3">
      <c r="A1847">
        <v>0</v>
      </c>
      <c r="B1847" t="b" cm="1">
        <f t="array" ref="B1847">_xlfn.IFS(A1847=0,FALSE,A1847=A1846,TRUE,TRUE,FALSE)</f>
        <v>0</v>
      </c>
    </row>
    <row r="1848" spans="1:2" x14ac:dyDescent="0.3">
      <c r="A1848">
        <v>0</v>
      </c>
      <c r="B1848" t="b" cm="1">
        <f t="array" ref="B1848">_xlfn.IFS(A1848=0,FALSE,A1848=A1847,TRUE,TRUE,FALSE)</f>
        <v>0</v>
      </c>
    </row>
    <row r="1849" spans="1:2" x14ac:dyDescent="0.3">
      <c r="A1849">
        <v>0</v>
      </c>
      <c r="B1849" t="b" cm="1">
        <f t="array" ref="B1849">_xlfn.IFS(A1849=0,FALSE,A1849=A1848,TRUE,TRUE,FALSE)</f>
        <v>0</v>
      </c>
    </row>
    <row r="1850" spans="1:2" x14ac:dyDescent="0.3">
      <c r="A1850">
        <v>0</v>
      </c>
      <c r="B1850" t="b" cm="1">
        <f t="array" ref="B1850">_xlfn.IFS(A1850=0,FALSE,A1850=A1849,TRUE,TRUE,FALSE)</f>
        <v>0</v>
      </c>
    </row>
    <row r="1851" spans="1:2" x14ac:dyDescent="0.3">
      <c r="A1851">
        <v>0</v>
      </c>
      <c r="B1851" t="b" cm="1">
        <f t="array" ref="B1851">_xlfn.IFS(A1851=0,FALSE,A1851=A1850,TRUE,TRUE,FALSE)</f>
        <v>0</v>
      </c>
    </row>
    <row r="1852" spans="1:2" x14ac:dyDescent="0.3">
      <c r="A1852">
        <v>0</v>
      </c>
      <c r="B1852" t="b" cm="1">
        <f t="array" ref="B1852">_xlfn.IFS(A1852=0,FALSE,A1852=A1851,TRUE,TRUE,FALSE)</f>
        <v>0</v>
      </c>
    </row>
    <row r="1853" spans="1:2" x14ac:dyDescent="0.3">
      <c r="A1853">
        <v>0</v>
      </c>
      <c r="B1853" t="b" cm="1">
        <f t="array" ref="B1853">_xlfn.IFS(A1853=0,FALSE,A1853=A1852,TRUE,TRUE,FALSE)</f>
        <v>0</v>
      </c>
    </row>
    <row r="1854" spans="1:2" x14ac:dyDescent="0.3">
      <c r="A1854">
        <v>0</v>
      </c>
      <c r="B1854" t="b" cm="1">
        <f t="array" ref="B1854">_xlfn.IFS(A1854=0,FALSE,A1854=A1853,TRUE,TRUE,FALSE)</f>
        <v>0</v>
      </c>
    </row>
    <row r="1855" spans="1:2" x14ac:dyDescent="0.3">
      <c r="A1855">
        <v>0</v>
      </c>
      <c r="B1855" t="b" cm="1">
        <f t="array" ref="B1855">_xlfn.IFS(A1855=0,FALSE,A1855=A1854,TRUE,TRUE,FALSE)</f>
        <v>0</v>
      </c>
    </row>
    <row r="1856" spans="1:2" x14ac:dyDescent="0.3">
      <c r="A1856">
        <v>0</v>
      </c>
      <c r="B1856" t="b" cm="1">
        <f t="array" ref="B1856">_xlfn.IFS(A1856=0,FALSE,A1856=A1855,TRUE,TRUE,FALSE)</f>
        <v>0</v>
      </c>
    </row>
    <row r="1857" spans="1:2" x14ac:dyDescent="0.3">
      <c r="A1857">
        <v>0</v>
      </c>
      <c r="B1857" t="b" cm="1">
        <f t="array" ref="B1857">_xlfn.IFS(A1857=0,FALSE,A1857=A1856,TRUE,TRUE,FALSE)</f>
        <v>0</v>
      </c>
    </row>
    <row r="1858" spans="1:2" x14ac:dyDescent="0.3">
      <c r="A1858">
        <v>0</v>
      </c>
      <c r="B1858" t="b" cm="1">
        <f t="array" ref="B1858">_xlfn.IFS(A1858=0,FALSE,A1858=A1857,TRUE,TRUE,FALSE)</f>
        <v>0</v>
      </c>
    </row>
    <row r="1859" spans="1:2" x14ac:dyDescent="0.3">
      <c r="A1859">
        <v>0</v>
      </c>
      <c r="B1859" t="b" cm="1">
        <f t="array" ref="B1859">_xlfn.IFS(A1859=0,FALSE,A1859=A1858,TRUE,TRUE,FALSE)</f>
        <v>0</v>
      </c>
    </row>
    <row r="1860" spans="1:2" x14ac:dyDescent="0.3">
      <c r="A1860">
        <v>0</v>
      </c>
      <c r="B1860" t="b" cm="1">
        <f t="array" ref="B1860">_xlfn.IFS(A1860=0,FALSE,A1860=A1859,TRUE,TRUE,FALSE)</f>
        <v>0</v>
      </c>
    </row>
    <row r="1861" spans="1:2" x14ac:dyDescent="0.3">
      <c r="A1861">
        <v>0</v>
      </c>
      <c r="B1861" t="b" cm="1">
        <f t="array" ref="B1861">_xlfn.IFS(A1861=0,FALSE,A1861=A1860,TRUE,TRUE,FALSE)</f>
        <v>0</v>
      </c>
    </row>
    <row r="1862" spans="1:2" x14ac:dyDescent="0.3">
      <c r="A1862">
        <v>0</v>
      </c>
      <c r="B1862" t="b" cm="1">
        <f t="array" ref="B1862">_xlfn.IFS(A1862=0,FALSE,A1862=A1861,TRUE,TRUE,FALSE)</f>
        <v>0</v>
      </c>
    </row>
    <row r="1863" spans="1:2" x14ac:dyDescent="0.3">
      <c r="A1863">
        <v>0</v>
      </c>
      <c r="B1863" t="b" cm="1">
        <f t="array" ref="B1863">_xlfn.IFS(A1863=0,FALSE,A1863=A1862,TRUE,TRUE,FALSE)</f>
        <v>0</v>
      </c>
    </row>
    <row r="1864" spans="1:2" x14ac:dyDescent="0.3">
      <c r="A1864">
        <v>0</v>
      </c>
      <c r="B1864" t="b" cm="1">
        <f t="array" ref="B1864">_xlfn.IFS(A1864=0,FALSE,A1864=A1863,TRUE,TRUE,FALSE)</f>
        <v>0</v>
      </c>
    </row>
    <row r="1865" spans="1:2" x14ac:dyDescent="0.3">
      <c r="A1865">
        <v>0</v>
      </c>
      <c r="B1865" t="b" cm="1">
        <f t="array" ref="B1865">_xlfn.IFS(A1865=0,FALSE,A1865=A1864,TRUE,TRUE,FALSE)</f>
        <v>0</v>
      </c>
    </row>
    <row r="1866" spans="1:2" x14ac:dyDescent="0.3">
      <c r="A1866">
        <v>0</v>
      </c>
      <c r="B1866" t="b" cm="1">
        <f t="array" ref="B1866">_xlfn.IFS(A1866=0,FALSE,A1866=A1865,TRUE,TRUE,FALSE)</f>
        <v>0</v>
      </c>
    </row>
    <row r="1867" spans="1:2" x14ac:dyDescent="0.3">
      <c r="A1867">
        <v>0</v>
      </c>
      <c r="B1867" t="b" cm="1">
        <f t="array" ref="B1867">_xlfn.IFS(A1867=0,FALSE,A1867=A1866,TRUE,TRUE,FALSE)</f>
        <v>0</v>
      </c>
    </row>
    <row r="1868" spans="1:2" x14ac:dyDescent="0.3">
      <c r="A1868">
        <v>0</v>
      </c>
      <c r="B1868" t="b" cm="1">
        <f t="array" ref="B1868">_xlfn.IFS(A1868=0,FALSE,A1868=A1867,TRUE,TRUE,FALSE)</f>
        <v>0</v>
      </c>
    </row>
    <row r="1869" spans="1:2" x14ac:dyDescent="0.3">
      <c r="A1869">
        <v>0</v>
      </c>
      <c r="B1869" t="b" cm="1">
        <f t="array" ref="B1869">_xlfn.IFS(A1869=0,FALSE,A1869=A1868,TRUE,TRUE,FALSE)</f>
        <v>0</v>
      </c>
    </row>
    <row r="1870" spans="1:2" x14ac:dyDescent="0.3">
      <c r="A1870">
        <v>0</v>
      </c>
      <c r="B1870" t="b" cm="1">
        <f t="array" ref="B1870">_xlfn.IFS(A1870=0,FALSE,A1870=A1869,TRUE,TRUE,FALSE)</f>
        <v>0</v>
      </c>
    </row>
    <row r="1871" spans="1:2" x14ac:dyDescent="0.3">
      <c r="A1871">
        <v>0</v>
      </c>
      <c r="B1871" t="b" cm="1">
        <f t="array" ref="B1871">_xlfn.IFS(A1871=0,FALSE,A1871=A1870,TRUE,TRUE,FALSE)</f>
        <v>0</v>
      </c>
    </row>
    <row r="1872" spans="1:2" x14ac:dyDescent="0.3">
      <c r="A1872">
        <v>0</v>
      </c>
      <c r="B1872" t="b" cm="1">
        <f t="array" ref="B1872">_xlfn.IFS(A1872=0,FALSE,A1872=A1871,TRUE,TRUE,FALSE)</f>
        <v>0</v>
      </c>
    </row>
    <row r="1873" spans="1:2" x14ac:dyDescent="0.3">
      <c r="A1873">
        <v>0</v>
      </c>
      <c r="B1873" t="b" cm="1">
        <f t="array" ref="B1873">_xlfn.IFS(A1873=0,FALSE,A1873=A1872,TRUE,TRUE,FALSE)</f>
        <v>0</v>
      </c>
    </row>
    <row r="1874" spans="1:2" x14ac:dyDescent="0.3">
      <c r="A1874">
        <v>0</v>
      </c>
      <c r="B1874" t="b" cm="1">
        <f t="array" ref="B1874">_xlfn.IFS(A1874=0,FALSE,A1874=A1873,TRUE,TRUE,FALSE)</f>
        <v>0</v>
      </c>
    </row>
    <row r="1875" spans="1:2" x14ac:dyDescent="0.3">
      <c r="A1875">
        <v>0</v>
      </c>
      <c r="B1875" t="b" cm="1">
        <f t="array" ref="B1875">_xlfn.IFS(A1875=0,FALSE,A1875=A1874,TRUE,TRUE,FALSE)</f>
        <v>0</v>
      </c>
    </row>
    <row r="1876" spans="1:2" x14ac:dyDescent="0.3">
      <c r="A1876">
        <v>0</v>
      </c>
      <c r="B1876" t="b" cm="1">
        <f t="array" ref="B1876">_xlfn.IFS(A1876=0,FALSE,A1876=A1875,TRUE,TRUE,FALSE)</f>
        <v>0</v>
      </c>
    </row>
    <row r="1877" spans="1:2" x14ac:dyDescent="0.3">
      <c r="A1877">
        <v>0</v>
      </c>
      <c r="B1877" t="b" cm="1">
        <f t="array" ref="B1877">_xlfn.IFS(A1877=0,FALSE,A1877=A1876,TRUE,TRUE,FALSE)</f>
        <v>0</v>
      </c>
    </row>
    <row r="1878" spans="1:2" x14ac:dyDescent="0.3">
      <c r="A1878">
        <v>0</v>
      </c>
      <c r="B1878" t="b" cm="1">
        <f t="array" ref="B1878">_xlfn.IFS(A1878=0,FALSE,A1878=A1877,TRUE,TRUE,FALSE)</f>
        <v>0</v>
      </c>
    </row>
    <row r="1879" spans="1:2" x14ac:dyDescent="0.3">
      <c r="A1879">
        <v>0</v>
      </c>
      <c r="B1879" t="b" cm="1">
        <f t="array" ref="B1879">_xlfn.IFS(A1879=0,FALSE,A1879=A1878,TRUE,TRUE,FALSE)</f>
        <v>0</v>
      </c>
    </row>
    <row r="1880" spans="1:2" x14ac:dyDescent="0.3">
      <c r="A1880">
        <v>0</v>
      </c>
      <c r="B1880" t="b" cm="1">
        <f t="array" ref="B1880">_xlfn.IFS(A1880=0,FALSE,A1880=A1879,TRUE,TRUE,FALSE)</f>
        <v>0</v>
      </c>
    </row>
    <row r="1881" spans="1:2" x14ac:dyDescent="0.3">
      <c r="A1881">
        <v>0</v>
      </c>
      <c r="B1881" t="b" cm="1">
        <f t="array" ref="B1881">_xlfn.IFS(A1881=0,FALSE,A1881=A1880,TRUE,TRUE,FALSE)</f>
        <v>0</v>
      </c>
    </row>
    <row r="1882" spans="1:2" x14ac:dyDescent="0.3">
      <c r="A1882">
        <v>0</v>
      </c>
      <c r="B1882" t="b" cm="1">
        <f t="array" ref="B1882">_xlfn.IFS(A1882=0,FALSE,A1882=A1881,TRUE,TRUE,FALSE)</f>
        <v>0</v>
      </c>
    </row>
    <row r="1883" spans="1:2" x14ac:dyDescent="0.3">
      <c r="A1883">
        <v>0</v>
      </c>
      <c r="B1883" t="b" cm="1">
        <f t="array" ref="B1883">_xlfn.IFS(A1883=0,FALSE,A1883=A1882,TRUE,TRUE,FALSE)</f>
        <v>0</v>
      </c>
    </row>
    <row r="1884" spans="1:2" x14ac:dyDescent="0.3">
      <c r="A1884">
        <v>0</v>
      </c>
      <c r="B1884" t="b" cm="1">
        <f t="array" ref="B1884">_xlfn.IFS(A1884=0,FALSE,A1884=A1883,TRUE,TRUE,FALSE)</f>
        <v>0</v>
      </c>
    </row>
    <row r="1885" spans="1:2" x14ac:dyDescent="0.3">
      <c r="A1885">
        <v>0</v>
      </c>
      <c r="B1885" t="b" cm="1">
        <f t="array" ref="B1885">_xlfn.IFS(A1885=0,FALSE,A1885=A1884,TRUE,TRUE,FALSE)</f>
        <v>0</v>
      </c>
    </row>
    <row r="1886" spans="1:2" x14ac:dyDescent="0.3">
      <c r="A1886">
        <v>0</v>
      </c>
      <c r="B1886" t="b" cm="1">
        <f t="array" ref="B1886">_xlfn.IFS(A1886=0,FALSE,A1886=A1885,TRUE,TRUE,FALSE)</f>
        <v>0</v>
      </c>
    </row>
    <row r="1887" spans="1:2" x14ac:dyDescent="0.3">
      <c r="A1887">
        <v>0</v>
      </c>
      <c r="B1887" t="b" cm="1">
        <f t="array" ref="B1887">_xlfn.IFS(A1887=0,FALSE,A1887=A1886,TRUE,TRUE,FALSE)</f>
        <v>0</v>
      </c>
    </row>
    <row r="1888" spans="1:2" x14ac:dyDescent="0.3">
      <c r="A1888">
        <v>0</v>
      </c>
      <c r="B1888" t="b" cm="1">
        <f t="array" ref="B1888">_xlfn.IFS(A1888=0,FALSE,A1888=A1887,TRUE,TRUE,FALSE)</f>
        <v>0</v>
      </c>
    </row>
    <row r="1889" spans="1:2" x14ac:dyDescent="0.3">
      <c r="A1889">
        <v>0</v>
      </c>
      <c r="B1889" t="b" cm="1">
        <f t="array" ref="B1889">_xlfn.IFS(A1889=0,FALSE,A1889=A1888,TRUE,TRUE,FALSE)</f>
        <v>0</v>
      </c>
    </row>
    <row r="1890" spans="1:2" x14ac:dyDescent="0.3">
      <c r="A1890">
        <v>0</v>
      </c>
      <c r="B1890" t="b" cm="1">
        <f t="array" ref="B1890">_xlfn.IFS(A1890=0,FALSE,A1890=A1889,TRUE,TRUE,FALSE)</f>
        <v>0</v>
      </c>
    </row>
    <row r="1891" spans="1:2" x14ac:dyDescent="0.3">
      <c r="A1891">
        <v>0</v>
      </c>
      <c r="B1891" t="b" cm="1">
        <f t="array" ref="B1891">_xlfn.IFS(A1891=0,FALSE,A1891=A1890,TRUE,TRUE,FALSE)</f>
        <v>0</v>
      </c>
    </row>
    <row r="1892" spans="1:2" x14ac:dyDescent="0.3">
      <c r="A1892">
        <v>0</v>
      </c>
      <c r="B1892" t="b" cm="1">
        <f t="array" ref="B1892">_xlfn.IFS(A1892=0,FALSE,A1892=A1891,TRUE,TRUE,FALSE)</f>
        <v>0</v>
      </c>
    </row>
    <row r="1893" spans="1:2" x14ac:dyDescent="0.3">
      <c r="A1893">
        <v>0</v>
      </c>
      <c r="B1893" t="b" cm="1">
        <f t="array" ref="B1893">_xlfn.IFS(A1893=0,FALSE,A1893=A1892,TRUE,TRUE,FALSE)</f>
        <v>0</v>
      </c>
    </row>
    <row r="1894" spans="1:2" x14ac:dyDescent="0.3">
      <c r="A1894">
        <v>0</v>
      </c>
      <c r="B1894" t="b" cm="1">
        <f t="array" ref="B1894">_xlfn.IFS(A1894=0,FALSE,A1894=A1893,TRUE,TRUE,FALSE)</f>
        <v>0</v>
      </c>
    </row>
    <row r="1895" spans="1:2" x14ac:dyDescent="0.3">
      <c r="A1895">
        <v>0</v>
      </c>
      <c r="B1895" t="b" cm="1">
        <f t="array" ref="B1895">_xlfn.IFS(A1895=0,FALSE,A1895=A1894,TRUE,TRUE,FALSE)</f>
        <v>0</v>
      </c>
    </row>
    <row r="1896" spans="1:2" x14ac:dyDescent="0.3">
      <c r="A1896">
        <v>0</v>
      </c>
      <c r="B1896" t="b" cm="1">
        <f t="array" ref="B1896">_xlfn.IFS(A1896=0,FALSE,A1896=A1895,TRUE,TRUE,FALSE)</f>
        <v>0</v>
      </c>
    </row>
    <row r="1897" spans="1:2" x14ac:dyDescent="0.3">
      <c r="A1897">
        <v>0</v>
      </c>
      <c r="B1897" t="b" cm="1">
        <f t="array" ref="B1897">_xlfn.IFS(A1897=0,FALSE,A1897=A1896,TRUE,TRUE,FALSE)</f>
        <v>0</v>
      </c>
    </row>
    <row r="1898" spans="1:2" x14ac:dyDescent="0.3">
      <c r="A1898">
        <v>0</v>
      </c>
      <c r="B1898" t="b" cm="1">
        <f t="array" ref="B1898">_xlfn.IFS(A1898=0,FALSE,A1898=A1897,TRUE,TRUE,FALSE)</f>
        <v>0</v>
      </c>
    </row>
    <row r="1899" spans="1:2" x14ac:dyDescent="0.3">
      <c r="A1899">
        <v>0</v>
      </c>
      <c r="B1899" t="b" cm="1">
        <f t="array" ref="B1899">_xlfn.IFS(A1899=0,FALSE,A1899=A1898,TRUE,TRUE,FALSE)</f>
        <v>0</v>
      </c>
    </row>
    <row r="1900" spans="1:2" x14ac:dyDescent="0.3">
      <c r="A1900">
        <v>0</v>
      </c>
      <c r="B1900" t="b" cm="1">
        <f t="array" ref="B1900">_xlfn.IFS(A1900=0,FALSE,A1900=A1899,TRUE,TRUE,FALSE)</f>
        <v>0</v>
      </c>
    </row>
    <row r="1901" spans="1:2" x14ac:dyDescent="0.3">
      <c r="A1901">
        <v>0</v>
      </c>
      <c r="B1901" t="b" cm="1">
        <f t="array" ref="B1901">_xlfn.IFS(A1901=0,FALSE,A1901=A1900,TRUE,TRUE,FALSE)</f>
        <v>0</v>
      </c>
    </row>
    <row r="1902" spans="1:2" x14ac:dyDescent="0.3">
      <c r="A1902">
        <v>0</v>
      </c>
      <c r="B1902" t="b" cm="1">
        <f t="array" ref="B1902">_xlfn.IFS(A1902=0,FALSE,A1902=A1901,TRUE,TRUE,FALSE)</f>
        <v>0</v>
      </c>
    </row>
    <row r="1903" spans="1:2" x14ac:dyDescent="0.3">
      <c r="A1903">
        <v>0</v>
      </c>
      <c r="B1903" t="b" cm="1">
        <f t="array" ref="B1903">_xlfn.IFS(A1903=0,FALSE,A1903=A1902,TRUE,TRUE,FALSE)</f>
        <v>0</v>
      </c>
    </row>
    <row r="1904" spans="1:2" x14ac:dyDescent="0.3">
      <c r="A1904">
        <v>0</v>
      </c>
      <c r="B1904" t="b" cm="1">
        <f t="array" ref="B1904">_xlfn.IFS(A1904=0,FALSE,A1904=A1903,TRUE,TRUE,FALSE)</f>
        <v>0</v>
      </c>
    </row>
    <row r="1905" spans="1:2" x14ac:dyDescent="0.3">
      <c r="A1905">
        <v>0</v>
      </c>
      <c r="B1905" t="b" cm="1">
        <f t="array" ref="B1905">_xlfn.IFS(A1905=0,FALSE,A1905=A1904,TRUE,TRUE,FALSE)</f>
        <v>0</v>
      </c>
    </row>
    <row r="1906" spans="1:2" x14ac:dyDescent="0.3">
      <c r="A1906">
        <v>0</v>
      </c>
      <c r="B1906" t="b" cm="1">
        <f t="array" ref="B1906">_xlfn.IFS(A1906=0,FALSE,A1906=A1905,TRUE,TRUE,FALSE)</f>
        <v>0</v>
      </c>
    </row>
    <row r="1907" spans="1:2" x14ac:dyDescent="0.3">
      <c r="A1907">
        <v>0</v>
      </c>
      <c r="B1907" t="b" cm="1">
        <f t="array" ref="B1907">_xlfn.IFS(A1907=0,FALSE,A1907=A1906,TRUE,TRUE,FALSE)</f>
        <v>0</v>
      </c>
    </row>
    <row r="1908" spans="1:2" x14ac:dyDescent="0.3">
      <c r="A1908">
        <v>0</v>
      </c>
      <c r="B1908" t="b" cm="1">
        <f t="array" ref="B1908">_xlfn.IFS(A1908=0,FALSE,A1908=A1907,TRUE,TRUE,FALSE)</f>
        <v>0</v>
      </c>
    </row>
    <row r="1909" spans="1:2" x14ac:dyDescent="0.3">
      <c r="A1909">
        <v>0</v>
      </c>
      <c r="B1909" t="b" cm="1">
        <f t="array" ref="B1909">_xlfn.IFS(A1909=0,FALSE,A1909=A1908,TRUE,TRUE,FALSE)</f>
        <v>0</v>
      </c>
    </row>
    <row r="1910" spans="1:2" x14ac:dyDescent="0.3">
      <c r="A1910">
        <v>0</v>
      </c>
      <c r="B1910" t="b" cm="1">
        <f t="array" ref="B1910">_xlfn.IFS(A1910=0,FALSE,A1910=A1909,TRUE,TRUE,FALSE)</f>
        <v>0</v>
      </c>
    </row>
    <row r="1911" spans="1:2" x14ac:dyDescent="0.3">
      <c r="A1911">
        <v>0</v>
      </c>
      <c r="B1911" t="b" cm="1">
        <f t="array" ref="B1911">_xlfn.IFS(A1911=0,FALSE,A1911=A1910,TRUE,TRUE,FALSE)</f>
        <v>0</v>
      </c>
    </row>
    <row r="1912" spans="1:2" x14ac:dyDescent="0.3">
      <c r="A1912">
        <v>0</v>
      </c>
      <c r="B1912" t="b" cm="1">
        <f t="array" ref="B1912">_xlfn.IFS(A1912=0,FALSE,A1912=A1911,TRUE,TRUE,FALSE)</f>
        <v>0</v>
      </c>
    </row>
    <row r="1913" spans="1:2" x14ac:dyDescent="0.3">
      <c r="A1913">
        <v>0</v>
      </c>
      <c r="B1913" t="b" cm="1">
        <f t="array" ref="B1913">_xlfn.IFS(A1913=0,FALSE,A1913=A1912,TRUE,TRUE,FALSE)</f>
        <v>0</v>
      </c>
    </row>
    <row r="1914" spans="1:2" x14ac:dyDescent="0.3">
      <c r="A1914">
        <v>0</v>
      </c>
      <c r="B1914" t="b" cm="1">
        <f t="array" ref="B1914">_xlfn.IFS(A1914=0,FALSE,A1914=A1913,TRUE,TRUE,FALSE)</f>
        <v>0</v>
      </c>
    </row>
    <row r="1915" spans="1:2" x14ac:dyDescent="0.3">
      <c r="A1915">
        <v>0</v>
      </c>
      <c r="B1915" t="b" cm="1">
        <f t="array" ref="B1915">_xlfn.IFS(A1915=0,FALSE,A1915=A1914,TRUE,TRUE,FALSE)</f>
        <v>0</v>
      </c>
    </row>
    <row r="1916" spans="1:2" x14ac:dyDescent="0.3">
      <c r="A1916">
        <v>0</v>
      </c>
      <c r="B1916" t="b" cm="1">
        <f t="array" ref="B1916">_xlfn.IFS(A1916=0,FALSE,A1916=A1915,TRUE,TRUE,FALSE)</f>
        <v>0</v>
      </c>
    </row>
    <row r="1917" spans="1:2" x14ac:dyDescent="0.3">
      <c r="A1917">
        <v>0</v>
      </c>
      <c r="B1917" t="b" cm="1">
        <f t="array" ref="B1917">_xlfn.IFS(A1917=0,FALSE,A1917=A1916,TRUE,TRUE,FALSE)</f>
        <v>0</v>
      </c>
    </row>
    <row r="1918" spans="1:2" x14ac:dyDescent="0.3">
      <c r="A1918">
        <v>0</v>
      </c>
      <c r="B1918" t="b" cm="1">
        <f t="array" ref="B1918">_xlfn.IFS(A1918=0,FALSE,A1918=A1917,TRUE,TRUE,FALSE)</f>
        <v>0</v>
      </c>
    </row>
    <row r="1919" spans="1:2" x14ac:dyDescent="0.3">
      <c r="A1919">
        <v>0</v>
      </c>
      <c r="B1919" t="b" cm="1">
        <f t="array" ref="B1919">_xlfn.IFS(A1919=0,FALSE,A1919=A1918,TRUE,TRUE,FALSE)</f>
        <v>0</v>
      </c>
    </row>
    <row r="1920" spans="1:2" x14ac:dyDescent="0.3">
      <c r="A1920">
        <v>0</v>
      </c>
      <c r="B1920" t="b" cm="1">
        <f t="array" ref="B1920">_xlfn.IFS(A1920=0,FALSE,A1920=A1919,TRUE,TRUE,FALSE)</f>
        <v>0</v>
      </c>
    </row>
    <row r="1921" spans="1:2" x14ac:dyDescent="0.3">
      <c r="A1921">
        <v>0</v>
      </c>
      <c r="B1921" t="b" cm="1">
        <f t="array" ref="B1921">_xlfn.IFS(A1921=0,FALSE,A1921=A1920,TRUE,TRUE,FALSE)</f>
        <v>0</v>
      </c>
    </row>
    <row r="1922" spans="1:2" x14ac:dyDescent="0.3">
      <c r="A1922">
        <v>0</v>
      </c>
      <c r="B1922" t="b" cm="1">
        <f t="array" ref="B1922">_xlfn.IFS(A1922=0,FALSE,A1922=A1921,TRUE,TRUE,FALSE)</f>
        <v>0</v>
      </c>
    </row>
    <row r="1923" spans="1:2" x14ac:dyDescent="0.3">
      <c r="A1923">
        <v>0</v>
      </c>
      <c r="B1923" t="b" cm="1">
        <f t="array" ref="B1923">_xlfn.IFS(A1923=0,FALSE,A1923=A1922,TRUE,TRUE,FALSE)</f>
        <v>0</v>
      </c>
    </row>
    <row r="1924" spans="1:2" x14ac:dyDescent="0.3">
      <c r="A1924">
        <v>0</v>
      </c>
      <c r="B1924" t="b" cm="1">
        <f t="array" ref="B1924">_xlfn.IFS(A1924=0,FALSE,A1924=A1923,TRUE,TRUE,FALSE)</f>
        <v>0</v>
      </c>
    </row>
    <row r="1925" spans="1:2" x14ac:dyDescent="0.3">
      <c r="A1925">
        <v>0</v>
      </c>
      <c r="B1925" t="b" cm="1">
        <f t="array" ref="B1925">_xlfn.IFS(A1925=0,FALSE,A1925=A1924,TRUE,TRUE,FALSE)</f>
        <v>0</v>
      </c>
    </row>
    <row r="1926" spans="1:2" x14ac:dyDescent="0.3">
      <c r="A1926">
        <v>0</v>
      </c>
      <c r="B1926" t="b" cm="1">
        <f t="array" ref="B1926">_xlfn.IFS(A1926=0,FALSE,A1926=A1925,TRUE,TRUE,FALSE)</f>
        <v>0</v>
      </c>
    </row>
    <row r="1927" spans="1:2" x14ac:dyDescent="0.3">
      <c r="A1927">
        <v>0</v>
      </c>
      <c r="B1927" t="b" cm="1">
        <f t="array" ref="B1927">_xlfn.IFS(A1927=0,FALSE,A1927=A1926,TRUE,TRUE,FALSE)</f>
        <v>0</v>
      </c>
    </row>
    <row r="1928" spans="1:2" x14ac:dyDescent="0.3">
      <c r="A1928">
        <v>0</v>
      </c>
      <c r="B1928" t="b" cm="1">
        <f t="array" ref="B1928">_xlfn.IFS(A1928=0,FALSE,A1928=A1927,TRUE,TRUE,FALSE)</f>
        <v>0</v>
      </c>
    </row>
    <row r="1929" spans="1:2" x14ac:dyDescent="0.3">
      <c r="A1929">
        <v>0</v>
      </c>
      <c r="B1929" t="b" cm="1">
        <f t="array" ref="B1929">_xlfn.IFS(A1929=0,FALSE,A1929=A1928,TRUE,TRUE,FALSE)</f>
        <v>0</v>
      </c>
    </row>
    <row r="1930" spans="1:2" x14ac:dyDescent="0.3">
      <c r="A1930">
        <v>0</v>
      </c>
      <c r="B1930" t="b" cm="1">
        <f t="array" ref="B1930">_xlfn.IFS(A1930=0,FALSE,A1930=A1929,TRUE,TRUE,FALSE)</f>
        <v>0</v>
      </c>
    </row>
    <row r="1931" spans="1:2" x14ac:dyDescent="0.3">
      <c r="A1931">
        <v>0</v>
      </c>
      <c r="B1931" t="b" cm="1">
        <f t="array" ref="B1931">_xlfn.IFS(A1931=0,FALSE,A1931=A1930,TRUE,TRUE,FALSE)</f>
        <v>0</v>
      </c>
    </row>
    <row r="1932" spans="1:2" x14ac:dyDescent="0.3">
      <c r="A1932">
        <v>0</v>
      </c>
      <c r="B1932" t="b" cm="1">
        <f t="array" ref="B1932">_xlfn.IFS(A1932=0,FALSE,A1932=A1931,TRUE,TRUE,FALSE)</f>
        <v>0</v>
      </c>
    </row>
    <row r="1933" spans="1:2" x14ac:dyDescent="0.3">
      <c r="A1933">
        <v>0</v>
      </c>
      <c r="B1933" t="b" cm="1">
        <f t="array" ref="B1933">_xlfn.IFS(A1933=0,FALSE,A1933=A1932,TRUE,TRUE,FALSE)</f>
        <v>0</v>
      </c>
    </row>
    <row r="1934" spans="1:2" x14ac:dyDescent="0.3">
      <c r="A1934">
        <v>0</v>
      </c>
      <c r="B1934" t="b" cm="1">
        <f t="array" ref="B1934">_xlfn.IFS(A1934=0,FALSE,A1934=A1933,TRUE,TRUE,FALSE)</f>
        <v>0</v>
      </c>
    </row>
    <row r="1935" spans="1:2" x14ac:dyDescent="0.3">
      <c r="A1935">
        <v>0</v>
      </c>
      <c r="B1935" t="b" cm="1">
        <f t="array" ref="B1935">_xlfn.IFS(A1935=0,FALSE,A1935=A1934,TRUE,TRUE,FALSE)</f>
        <v>0</v>
      </c>
    </row>
    <row r="1936" spans="1:2" x14ac:dyDescent="0.3">
      <c r="A1936">
        <v>0</v>
      </c>
      <c r="B1936" t="b" cm="1">
        <f t="array" ref="B1936">_xlfn.IFS(A1936=0,FALSE,A1936=A1935,TRUE,TRUE,FALSE)</f>
        <v>0</v>
      </c>
    </row>
    <row r="1937" spans="1:2" x14ac:dyDescent="0.3">
      <c r="A1937">
        <v>0</v>
      </c>
      <c r="B1937" t="b" cm="1">
        <f t="array" ref="B1937">_xlfn.IFS(A1937=0,FALSE,A1937=A1936,TRUE,TRUE,FALSE)</f>
        <v>0</v>
      </c>
    </row>
    <row r="1938" spans="1:2" x14ac:dyDescent="0.3">
      <c r="A1938">
        <v>0</v>
      </c>
      <c r="B1938" t="b" cm="1">
        <f t="array" ref="B1938">_xlfn.IFS(A1938=0,FALSE,A1938=A1937,TRUE,TRUE,FALSE)</f>
        <v>0</v>
      </c>
    </row>
    <row r="1939" spans="1:2" x14ac:dyDescent="0.3">
      <c r="A1939">
        <v>0</v>
      </c>
      <c r="B1939" t="b" cm="1">
        <f t="array" ref="B1939">_xlfn.IFS(A1939=0,FALSE,A1939=A1938,TRUE,TRUE,FALSE)</f>
        <v>0</v>
      </c>
    </row>
    <row r="1940" spans="1:2" x14ac:dyDescent="0.3">
      <c r="A1940">
        <v>0</v>
      </c>
      <c r="B1940" t="b" cm="1">
        <f t="array" ref="B1940">_xlfn.IFS(A1940=0,FALSE,A1940=A1939,TRUE,TRUE,FALSE)</f>
        <v>0</v>
      </c>
    </row>
    <row r="1941" spans="1:2" x14ac:dyDescent="0.3">
      <c r="A1941">
        <v>0</v>
      </c>
      <c r="B1941" t="b" cm="1">
        <f t="array" ref="B1941">_xlfn.IFS(A1941=0,FALSE,A1941=A1940,TRUE,TRUE,FALSE)</f>
        <v>0</v>
      </c>
    </row>
    <row r="1942" spans="1:2" x14ac:dyDescent="0.3">
      <c r="A1942">
        <v>0</v>
      </c>
      <c r="B1942" t="b" cm="1">
        <f t="array" ref="B1942">_xlfn.IFS(A1942=0,FALSE,A1942=A1941,TRUE,TRUE,FALSE)</f>
        <v>0</v>
      </c>
    </row>
    <row r="1943" spans="1:2" x14ac:dyDescent="0.3">
      <c r="A1943">
        <v>0</v>
      </c>
      <c r="B1943" t="b" cm="1">
        <f t="array" ref="B1943">_xlfn.IFS(A1943=0,FALSE,A1943=A1942,TRUE,TRUE,FALSE)</f>
        <v>0</v>
      </c>
    </row>
    <row r="1944" spans="1:2" x14ac:dyDescent="0.3">
      <c r="A1944">
        <v>0</v>
      </c>
      <c r="B1944" t="b" cm="1">
        <f t="array" ref="B1944">_xlfn.IFS(A1944=0,FALSE,A1944=A1943,TRUE,TRUE,FALSE)</f>
        <v>0</v>
      </c>
    </row>
    <row r="1945" spans="1:2" x14ac:dyDescent="0.3">
      <c r="A1945">
        <v>0</v>
      </c>
      <c r="B1945" t="b" cm="1">
        <f t="array" ref="B1945">_xlfn.IFS(A1945=0,FALSE,A1945=A1944,TRUE,TRUE,FALSE)</f>
        <v>0</v>
      </c>
    </row>
    <row r="1946" spans="1:2" x14ac:dyDescent="0.3">
      <c r="A1946">
        <v>0</v>
      </c>
      <c r="B1946" t="b" cm="1">
        <f t="array" ref="B1946">_xlfn.IFS(A1946=0,FALSE,A1946=A1945,TRUE,TRUE,FALSE)</f>
        <v>0</v>
      </c>
    </row>
    <row r="1947" spans="1:2" x14ac:dyDescent="0.3">
      <c r="A1947">
        <v>0</v>
      </c>
      <c r="B1947" t="b" cm="1">
        <f t="array" ref="B1947">_xlfn.IFS(A1947=0,FALSE,A1947=A1946,TRUE,TRUE,FALSE)</f>
        <v>0</v>
      </c>
    </row>
    <row r="1948" spans="1:2" x14ac:dyDescent="0.3">
      <c r="A1948">
        <v>0</v>
      </c>
      <c r="B1948" t="b" cm="1">
        <f t="array" ref="B1948">_xlfn.IFS(A1948=0,FALSE,A1948=A1947,TRUE,TRUE,FALSE)</f>
        <v>0</v>
      </c>
    </row>
    <row r="1949" spans="1:2" x14ac:dyDescent="0.3">
      <c r="A1949">
        <v>0</v>
      </c>
      <c r="B1949" t="b" cm="1">
        <f t="array" ref="B1949">_xlfn.IFS(A1949=0,FALSE,A1949=A1948,TRUE,TRUE,FALSE)</f>
        <v>0</v>
      </c>
    </row>
    <row r="1950" spans="1:2" x14ac:dyDescent="0.3">
      <c r="A1950">
        <v>0</v>
      </c>
      <c r="B1950" t="b" cm="1">
        <f t="array" ref="B1950">_xlfn.IFS(A1950=0,FALSE,A1950=A1949,TRUE,TRUE,FALSE)</f>
        <v>0</v>
      </c>
    </row>
    <row r="1951" spans="1:2" x14ac:dyDescent="0.3">
      <c r="A1951">
        <v>0</v>
      </c>
      <c r="B1951" t="b" cm="1">
        <f t="array" ref="B1951">_xlfn.IFS(A1951=0,FALSE,A1951=A1950,TRUE,TRUE,FALSE)</f>
        <v>0</v>
      </c>
    </row>
    <row r="1952" spans="1:2" x14ac:dyDescent="0.3">
      <c r="A1952">
        <v>0</v>
      </c>
      <c r="B1952" t="b" cm="1">
        <f t="array" ref="B1952">_xlfn.IFS(A1952=0,FALSE,A1952=A1951,TRUE,TRUE,FALSE)</f>
        <v>0</v>
      </c>
    </row>
    <row r="1953" spans="1:2" x14ac:dyDescent="0.3">
      <c r="A1953">
        <v>0</v>
      </c>
      <c r="B1953" t="b" cm="1">
        <f t="array" ref="B1953">_xlfn.IFS(A1953=0,FALSE,A1953=A1952,TRUE,TRUE,FALSE)</f>
        <v>0</v>
      </c>
    </row>
    <row r="1954" spans="1:2" x14ac:dyDescent="0.3">
      <c r="A1954">
        <v>0</v>
      </c>
      <c r="B1954" t="b" cm="1">
        <f t="array" ref="B1954">_xlfn.IFS(A1954=0,FALSE,A1954=A1953,TRUE,TRUE,FALSE)</f>
        <v>0</v>
      </c>
    </row>
    <row r="1955" spans="1:2" x14ac:dyDescent="0.3">
      <c r="A1955">
        <v>0</v>
      </c>
      <c r="B1955" t="b" cm="1">
        <f t="array" ref="B1955">_xlfn.IFS(A1955=0,FALSE,A1955=A1954,TRUE,TRUE,FALSE)</f>
        <v>0</v>
      </c>
    </row>
    <row r="1956" spans="1:2" x14ac:dyDescent="0.3">
      <c r="A1956">
        <v>0</v>
      </c>
      <c r="B1956" t="b" cm="1">
        <f t="array" ref="B1956">_xlfn.IFS(A1956=0,FALSE,A1956=A1955,TRUE,TRUE,FALSE)</f>
        <v>0</v>
      </c>
    </row>
    <row r="1957" spans="1:2" x14ac:dyDescent="0.3">
      <c r="A1957">
        <v>0</v>
      </c>
      <c r="B1957" t="b" cm="1">
        <f t="array" ref="B1957">_xlfn.IFS(A1957=0,FALSE,A1957=A1956,TRUE,TRUE,FALSE)</f>
        <v>0</v>
      </c>
    </row>
    <row r="1958" spans="1:2" x14ac:dyDescent="0.3">
      <c r="A1958">
        <v>0</v>
      </c>
      <c r="B1958" t="b" cm="1">
        <f t="array" ref="B1958">_xlfn.IFS(A1958=0,FALSE,A1958=A1957,TRUE,TRUE,FALSE)</f>
        <v>0</v>
      </c>
    </row>
    <row r="1959" spans="1:2" x14ac:dyDescent="0.3">
      <c r="A1959">
        <v>0</v>
      </c>
      <c r="B1959" t="b" cm="1">
        <f t="array" ref="B1959">_xlfn.IFS(A1959=0,FALSE,A1959=A1958,TRUE,TRUE,FALSE)</f>
        <v>0</v>
      </c>
    </row>
    <row r="1960" spans="1:2" x14ac:dyDescent="0.3">
      <c r="A1960">
        <v>0</v>
      </c>
      <c r="B1960" t="b" cm="1">
        <f t="array" ref="B1960">_xlfn.IFS(A1960=0,FALSE,A1960=A1959,TRUE,TRUE,FALSE)</f>
        <v>0</v>
      </c>
    </row>
    <row r="1961" spans="1:2" x14ac:dyDescent="0.3">
      <c r="A1961">
        <v>0</v>
      </c>
      <c r="B1961" t="b" cm="1">
        <f t="array" ref="B1961">_xlfn.IFS(A1961=0,FALSE,A1961=A1960,TRUE,TRUE,FALSE)</f>
        <v>0</v>
      </c>
    </row>
    <row r="1962" spans="1:2" x14ac:dyDescent="0.3">
      <c r="A1962">
        <v>0</v>
      </c>
      <c r="B1962" t="b" cm="1">
        <f t="array" ref="B1962">_xlfn.IFS(A1962=0,FALSE,A1962=A1961,TRUE,TRUE,FALSE)</f>
        <v>0</v>
      </c>
    </row>
    <row r="1963" spans="1:2" x14ac:dyDescent="0.3">
      <c r="A1963">
        <v>0</v>
      </c>
      <c r="B1963" t="b" cm="1">
        <f t="array" ref="B1963">_xlfn.IFS(A1963=0,FALSE,A1963=A1962,TRUE,TRUE,FALSE)</f>
        <v>0</v>
      </c>
    </row>
    <row r="1964" spans="1:2" x14ac:dyDescent="0.3">
      <c r="A1964">
        <v>0</v>
      </c>
      <c r="B1964" t="b" cm="1">
        <f t="array" ref="B1964">_xlfn.IFS(A1964=0,FALSE,A1964=A1963,TRUE,TRUE,FALSE)</f>
        <v>0</v>
      </c>
    </row>
    <row r="1965" spans="1:2" x14ac:dyDescent="0.3">
      <c r="A1965">
        <v>0</v>
      </c>
      <c r="B1965" t="b" cm="1">
        <f t="array" ref="B1965">_xlfn.IFS(A1965=0,FALSE,A1965=A1964,TRUE,TRUE,FALSE)</f>
        <v>0</v>
      </c>
    </row>
    <row r="1966" spans="1:2" x14ac:dyDescent="0.3">
      <c r="A1966">
        <v>0</v>
      </c>
      <c r="B1966" t="b" cm="1">
        <f t="array" ref="B1966">_xlfn.IFS(A1966=0,FALSE,A1966=A1965,TRUE,TRUE,FALSE)</f>
        <v>0</v>
      </c>
    </row>
    <row r="1967" spans="1:2" x14ac:dyDescent="0.3">
      <c r="A1967">
        <v>0</v>
      </c>
      <c r="B1967" t="b" cm="1">
        <f t="array" ref="B1967">_xlfn.IFS(A1967=0,FALSE,A1967=A1966,TRUE,TRUE,FALSE)</f>
        <v>0</v>
      </c>
    </row>
    <row r="1968" spans="1:2" x14ac:dyDescent="0.3">
      <c r="A1968">
        <v>0</v>
      </c>
      <c r="B1968" t="b" cm="1">
        <f t="array" ref="B1968">_xlfn.IFS(A1968=0,FALSE,A1968=A1967,TRUE,TRUE,FALSE)</f>
        <v>0</v>
      </c>
    </row>
    <row r="1969" spans="1:2" x14ac:dyDescent="0.3">
      <c r="A1969">
        <v>0</v>
      </c>
      <c r="B1969" t="b" cm="1">
        <f t="array" ref="B1969">_xlfn.IFS(A1969=0,FALSE,A1969=A1968,TRUE,TRUE,FALSE)</f>
        <v>0</v>
      </c>
    </row>
    <row r="1970" spans="1:2" x14ac:dyDescent="0.3">
      <c r="A1970">
        <v>0</v>
      </c>
      <c r="B1970" t="b" cm="1">
        <f t="array" ref="B1970">_xlfn.IFS(A1970=0,FALSE,A1970=A1969,TRUE,TRUE,FALSE)</f>
        <v>0</v>
      </c>
    </row>
    <row r="1971" spans="1:2" x14ac:dyDescent="0.3">
      <c r="A1971">
        <v>0</v>
      </c>
      <c r="B1971" t="b" cm="1">
        <f t="array" ref="B1971">_xlfn.IFS(A1971=0,FALSE,A1971=A1970,TRUE,TRUE,FALSE)</f>
        <v>0</v>
      </c>
    </row>
    <row r="1972" spans="1:2" x14ac:dyDescent="0.3">
      <c r="A1972">
        <v>0</v>
      </c>
      <c r="B1972" t="b" cm="1">
        <f t="array" ref="B1972">_xlfn.IFS(A1972=0,FALSE,A1972=A1971,TRUE,TRUE,FALSE)</f>
        <v>0</v>
      </c>
    </row>
    <row r="1973" spans="1:2" x14ac:dyDescent="0.3">
      <c r="A1973">
        <v>0</v>
      </c>
      <c r="B1973" t="b" cm="1">
        <f t="array" ref="B1973">_xlfn.IFS(A1973=0,FALSE,A1973=A1972,TRUE,TRUE,FALSE)</f>
        <v>0</v>
      </c>
    </row>
    <row r="1974" spans="1:2" x14ac:dyDescent="0.3">
      <c r="A1974">
        <v>0</v>
      </c>
      <c r="B1974" t="b" cm="1">
        <f t="array" ref="B1974">_xlfn.IFS(A1974=0,FALSE,A1974=A1973,TRUE,TRUE,FALSE)</f>
        <v>0</v>
      </c>
    </row>
    <row r="1975" spans="1:2" x14ac:dyDescent="0.3">
      <c r="A1975">
        <v>0</v>
      </c>
      <c r="B1975" t="b" cm="1">
        <f t="array" ref="B1975">_xlfn.IFS(A1975=0,FALSE,A1975=A1974,TRUE,TRUE,FALSE)</f>
        <v>0</v>
      </c>
    </row>
    <row r="1976" spans="1:2" x14ac:dyDescent="0.3">
      <c r="A1976">
        <v>0</v>
      </c>
      <c r="B1976" t="b" cm="1">
        <f t="array" ref="B1976">_xlfn.IFS(A1976=0,FALSE,A1976=A1975,TRUE,TRUE,FALSE)</f>
        <v>0</v>
      </c>
    </row>
    <row r="1977" spans="1:2" x14ac:dyDescent="0.3">
      <c r="A1977">
        <v>0</v>
      </c>
      <c r="B1977" t="b" cm="1">
        <f t="array" ref="B1977">_xlfn.IFS(A1977=0,FALSE,A1977=A1976,TRUE,TRUE,FALSE)</f>
        <v>0</v>
      </c>
    </row>
    <row r="1978" spans="1:2" x14ac:dyDescent="0.3">
      <c r="A1978">
        <v>0</v>
      </c>
      <c r="B1978" t="b" cm="1">
        <f t="array" ref="B1978">_xlfn.IFS(A1978=0,FALSE,A1978=A1977,TRUE,TRUE,FALSE)</f>
        <v>0</v>
      </c>
    </row>
    <row r="1979" spans="1:2" x14ac:dyDescent="0.3">
      <c r="A1979">
        <v>0</v>
      </c>
      <c r="B1979" t="b" cm="1">
        <f t="array" ref="B1979">_xlfn.IFS(A1979=0,FALSE,A1979=A1978,TRUE,TRUE,FALSE)</f>
        <v>0</v>
      </c>
    </row>
    <row r="1980" spans="1:2" x14ac:dyDescent="0.3">
      <c r="A1980">
        <v>0</v>
      </c>
      <c r="B1980" t="b" cm="1">
        <f t="array" ref="B1980">_xlfn.IFS(A1980=0,FALSE,A1980=A1979,TRUE,TRUE,FALSE)</f>
        <v>0</v>
      </c>
    </row>
    <row r="1981" spans="1:2" x14ac:dyDescent="0.3">
      <c r="A1981">
        <v>0</v>
      </c>
      <c r="B1981" t="b" cm="1">
        <f t="array" ref="B1981">_xlfn.IFS(A1981=0,FALSE,A1981=A1980,TRUE,TRUE,FALSE)</f>
        <v>0</v>
      </c>
    </row>
    <row r="1982" spans="1:2" x14ac:dyDescent="0.3">
      <c r="A1982">
        <v>0</v>
      </c>
      <c r="B1982" t="b" cm="1">
        <f t="array" ref="B1982">_xlfn.IFS(A1982=0,FALSE,A1982=A1981,TRUE,TRUE,FALSE)</f>
        <v>0</v>
      </c>
    </row>
    <row r="1983" spans="1:2" x14ac:dyDescent="0.3">
      <c r="A1983">
        <v>0</v>
      </c>
      <c r="B1983" t="b" cm="1">
        <f t="array" ref="B1983">_xlfn.IFS(A1983=0,FALSE,A1983=A1982,TRUE,TRUE,FALSE)</f>
        <v>0</v>
      </c>
    </row>
    <row r="1984" spans="1:2" x14ac:dyDescent="0.3">
      <c r="A1984">
        <v>0</v>
      </c>
      <c r="B1984" t="b" cm="1">
        <f t="array" ref="B1984">_xlfn.IFS(A1984=0,FALSE,A1984=A1983,TRUE,TRUE,FALSE)</f>
        <v>0</v>
      </c>
    </row>
    <row r="1985" spans="1:2" x14ac:dyDescent="0.3">
      <c r="A1985">
        <v>0</v>
      </c>
      <c r="B1985" t="b" cm="1">
        <f t="array" ref="B1985">_xlfn.IFS(A1985=0,FALSE,A1985=A1984,TRUE,TRUE,FALSE)</f>
        <v>0</v>
      </c>
    </row>
    <row r="1986" spans="1:2" x14ac:dyDescent="0.3">
      <c r="A1986">
        <v>0</v>
      </c>
      <c r="B1986" t="b" cm="1">
        <f t="array" ref="B1986">_xlfn.IFS(A1986=0,FALSE,A1986=A1985,TRUE,TRUE,FALSE)</f>
        <v>0</v>
      </c>
    </row>
    <row r="1987" spans="1:2" x14ac:dyDescent="0.3">
      <c r="A1987">
        <v>0</v>
      </c>
      <c r="B1987" t="b" cm="1">
        <f t="array" ref="B1987">_xlfn.IFS(A1987=0,FALSE,A1987=A1986,TRUE,TRUE,FALSE)</f>
        <v>0</v>
      </c>
    </row>
    <row r="1988" spans="1:2" x14ac:dyDescent="0.3">
      <c r="A1988">
        <v>0</v>
      </c>
      <c r="B1988" t="b" cm="1">
        <f t="array" ref="B1988">_xlfn.IFS(A1988=0,FALSE,A1988=A1987,TRUE,TRUE,FALSE)</f>
        <v>0</v>
      </c>
    </row>
    <row r="1989" spans="1:2" x14ac:dyDescent="0.3">
      <c r="A1989">
        <v>0</v>
      </c>
      <c r="B1989" t="b" cm="1">
        <f t="array" ref="B1989">_xlfn.IFS(A1989=0,FALSE,A1989=A1988,TRUE,TRUE,FALSE)</f>
        <v>0</v>
      </c>
    </row>
    <row r="1990" spans="1:2" x14ac:dyDescent="0.3">
      <c r="A1990">
        <v>0</v>
      </c>
      <c r="B1990" t="b" cm="1">
        <f t="array" ref="B1990">_xlfn.IFS(A1990=0,FALSE,A1990=A1989,TRUE,TRUE,FALSE)</f>
        <v>0</v>
      </c>
    </row>
    <row r="1991" spans="1:2" x14ac:dyDescent="0.3">
      <c r="A1991">
        <v>0</v>
      </c>
      <c r="B1991" t="b" cm="1">
        <f t="array" ref="B1991">_xlfn.IFS(A1991=0,FALSE,A1991=A1990,TRUE,TRUE,FALSE)</f>
        <v>0</v>
      </c>
    </row>
    <row r="1992" spans="1:2" x14ac:dyDescent="0.3">
      <c r="A1992">
        <v>0</v>
      </c>
      <c r="B1992" t="b" cm="1">
        <f t="array" ref="B1992">_xlfn.IFS(A1992=0,FALSE,A1992=A1991,TRUE,TRUE,FALSE)</f>
        <v>0</v>
      </c>
    </row>
    <row r="1993" spans="1:2" x14ac:dyDescent="0.3">
      <c r="A1993">
        <v>0</v>
      </c>
      <c r="B1993" t="b" cm="1">
        <f t="array" ref="B1993">_xlfn.IFS(A1993=0,FALSE,A1993=A1992,TRUE,TRUE,FALSE)</f>
        <v>0</v>
      </c>
    </row>
    <row r="1994" spans="1:2" x14ac:dyDescent="0.3">
      <c r="A1994">
        <v>0</v>
      </c>
      <c r="B1994" t="b" cm="1">
        <f t="array" ref="B1994">_xlfn.IFS(A1994=0,FALSE,A1994=A1993,TRUE,TRUE,FALSE)</f>
        <v>0</v>
      </c>
    </row>
    <row r="1995" spans="1:2" x14ac:dyDescent="0.3">
      <c r="A1995">
        <v>0</v>
      </c>
      <c r="B1995" t="b" cm="1">
        <f t="array" ref="B1995">_xlfn.IFS(A1995=0,FALSE,A1995=A1994,TRUE,TRUE,FALSE)</f>
        <v>0</v>
      </c>
    </row>
    <row r="1996" spans="1:2" x14ac:dyDescent="0.3">
      <c r="A1996">
        <v>0</v>
      </c>
      <c r="B1996" t="b" cm="1">
        <f t="array" ref="B1996">_xlfn.IFS(A1996=0,FALSE,A1996=A1995,TRUE,TRUE,FALSE)</f>
        <v>0</v>
      </c>
    </row>
    <row r="1997" spans="1:2" x14ac:dyDescent="0.3">
      <c r="A1997">
        <v>0</v>
      </c>
      <c r="B1997" t="b" cm="1">
        <f t="array" ref="B1997">_xlfn.IFS(A1997=0,FALSE,A1997=A1996,TRUE,TRUE,FALSE)</f>
        <v>0</v>
      </c>
    </row>
    <row r="1998" spans="1:2" x14ac:dyDescent="0.3">
      <c r="A1998">
        <v>0</v>
      </c>
      <c r="B1998" t="b" cm="1">
        <f t="array" ref="B1998">_xlfn.IFS(A1998=0,FALSE,A1998=A1997,TRUE,TRUE,FALSE)</f>
        <v>0</v>
      </c>
    </row>
    <row r="1999" spans="1:2" x14ac:dyDescent="0.3">
      <c r="A1999">
        <v>0</v>
      </c>
      <c r="B1999" t="b" cm="1">
        <f t="array" ref="B1999">_xlfn.IFS(A1999=0,FALSE,A1999=A1998,TRUE,TRUE,FALSE)</f>
        <v>0</v>
      </c>
    </row>
    <row r="2000" spans="1:2" x14ac:dyDescent="0.3">
      <c r="A2000">
        <v>0</v>
      </c>
      <c r="B2000" t="b" cm="1">
        <f t="array" ref="B2000">_xlfn.IFS(A2000=0,FALSE,A2000=A1999,TRUE,TRUE,FALSE)</f>
        <v>0</v>
      </c>
    </row>
    <row r="2001" spans="1:2" x14ac:dyDescent="0.3">
      <c r="A2001">
        <v>0</v>
      </c>
      <c r="B2001" t="b" cm="1">
        <f t="array" ref="B2001">_xlfn.IFS(A2001=0,FALSE,A2001=A2000,TRUE,TRUE,FALSE)</f>
        <v>0</v>
      </c>
    </row>
    <row r="2002" spans="1:2" x14ac:dyDescent="0.3">
      <c r="A2002">
        <v>0</v>
      </c>
      <c r="B2002" t="b" cm="1">
        <f t="array" ref="B2002">_xlfn.IFS(A2002=0,FALSE,A2002=A2001,TRUE,TRUE,FALSE)</f>
        <v>0</v>
      </c>
    </row>
    <row r="2003" spans="1:2" x14ac:dyDescent="0.3">
      <c r="A2003">
        <v>0</v>
      </c>
      <c r="B2003" t="b" cm="1">
        <f t="array" ref="B2003">_xlfn.IFS(A2003=0,FALSE,A2003=A2002,TRUE,TRUE,FALSE)</f>
        <v>0</v>
      </c>
    </row>
    <row r="2004" spans="1:2" x14ac:dyDescent="0.3">
      <c r="A2004">
        <v>0</v>
      </c>
      <c r="B2004" t="b" cm="1">
        <f t="array" ref="B2004">_xlfn.IFS(A2004=0,FALSE,A2004=A2003,TRUE,TRUE,FALSE)</f>
        <v>0</v>
      </c>
    </row>
    <row r="2005" spans="1:2" x14ac:dyDescent="0.3">
      <c r="A2005">
        <v>0</v>
      </c>
      <c r="B2005" t="b" cm="1">
        <f t="array" ref="B2005">_xlfn.IFS(A2005=0,FALSE,A2005=A2004,TRUE,TRUE,FALSE)</f>
        <v>0</v>
      </c>
    </row>
    <row r="2006" spans="1:2" x14ac:dyDescent="0.3">
      <c r="A2006">
        <v>0</v>
      </c>
      <c r="B2006" t="b" cm="1">
        <f t="array" ref="B2006">_xlfn.IFS(A2006=0,FALSE,A2006=A2005,TRUE,TRUE,FALSE)</f>
        <v>0</v>
      </c>
    </row>
    <row r="2007" spans="1:2" x14ac:dyDescent="0.3">
      <c r="A2007">
        <v>0</v>
      </c>
      <c r="B2007" t="b" cm="1">
        <f t="array" ref="B2007">_xlfn.IFS(A2007=0,FALSE,A2007=A2006,TRUE,TRUE,FALSE)</f>
        <v>0</v>
      </c>
    </row>
    <row r="2008" spans="1:2" x14ac:dyDescent="0.3">
      <c r="A2008">
        <v>0</v>
      </c>
      <c r="B2008" t="b" cm="1">
        <f t="array" ref="B2008">_xlfn.IFS(A2008=0,FALSE,A2008=A2007,TRUE,TRUE,FALSE)</f>
        <v>0</v>
      </c>
    </row>
    <row r="2009" spans="1:2" x14ac:dyDescent="0.3">
      <c r="A2009">
        <v>0</v>
      </c>
      <c r="B2009" t="b" cm="1">
        <f t="array" ref="B2009">_xlfn.IFS(A2009=0,FALSE,A2009=A2008,TRUE,TRUE,FALSE)</f>
        <v>0</v>
      </c>
    </row>
    <row r="2010" spans="1:2" x14ac:dyDescent="0.3">
      <c r="A2010">
        <v>0</v>
      </c>
      <c r="B2010" t="b" cm="1">
        <f t="array" ref="B2010">_xlfn.IFS(A2010=0,FALSE,A2010=A2009,TRUE,TRUE,FALSE)</f>
        <v>0</v>
      </c>
    </row>
    <row r="2011" spans="1:2" x14ac:dyDescent="0.3">
      <c r="A2011">
        <v>0</v>
      </c>
      <c r="B2011" t="b" cm="1">
        <f t="array" ref="B2011">_xlfn.IFS(A2011=0,FALSE,A2011=A2010,TRUE,TRUE,FALSE)</f>
        <v>0</v>
      </c>
    </row>
    <row r="2012" spans="1:2" x14ac:dyDescent="0.3">
      <c r="A2012">
        <v>0</v>
      </c>
      <c r="B2012" t="b" cm="1">
        <f t="array" ref="B2012">_xlfn.IFS(A2012=0,FALSE,A2012=A2011,TRUE,TRUE,FALSE)</f>
        <v>0</v>
      </c>
    </row>
    <row r="2013" spans="1:2" x14ac:dyDescent="0.3">
      <c r="A2013">
        <v>0</v>
      </c>
      <c r="B2013" t="b" cm="1">
        <f t="array" ref="B2013">_xlfn.IFS(A2013=0,FALSE,A2013=A2012,TRUE,TRUE,FALSE)</f>
        <v>0</v>
      </c>
    </row>
    <row r="2014" spans="1:2" x14ac:dyDescent="0.3">
      <c r="A2014">
        <v>0</v>
      </c>
      <c r="B2014" t="b" cm="1">
        <f t="array" ref="B2014">_xlfn.IFS(A2014=0,FALSE,A2014=A2013,TRUE,TRUE,FALSE)</f>
        <v>0</v>
      </c>
    </row>
    <row r="2015" spans="1:2" x14ac:dyDescent="0.3">
      <c r="A2015">
        <v>0</v>
      </c>
      <c r="B2015" t="b" cm="1">
        <f t="array" ref="B2015">_xlfn.IFS(A2015=0,FALSE,A2015=A2014,TRUE,TRUE,FALSE)</f>
        <v>0</v>
      </c>
    </row>
    <row r="2016" spans="1:2" x14ac:dyDescent="0.3">
      <c r="A2016">
        <v>0</v>
      </c>
      <c r="B2016" t="b" cm="1">
        <f t="array" ref="B2016">_xlfn.IFS(A2016=0,FALSE,A2016=A2015,TRUE,TRUE,FALSE)</f>
        <v>0</v>
      </c>
    </row>
    <row r="2017" spans="1:2" x14ac:dyDescent="0.3">
      <c r="A2017">
        <v>0</v>
      </c>
      <c r="B2017" t="b" cm="1">
        <f t="array" ref="B2017">_xlfn.IFS(A2017=0,FALSE,A2017=A2016,TRUE,TRUE,FALSE)</f>
        <v>0</v>
      </c>
    </row>
    <row r="2018" spans="1:2" x14ac:dyDescent="0.3">
      <c r="A2018">
        <v>0</v>
      </c>
      <c r="B2018" t="b" cm="1">
        <f t="array" ref="B2018">_xlfn.IFS(A2018=0,FALSE,A2018=A2017,TRUE,TRUE,FALSE)</f>
        <v>0</v>
      </c>
    </row>
    <row r="2019" spans="1:2" x14ac:dyDescent="0.3">
      <c r="A2019">
        <v>0</v>
      </c>
      <c r="B2019" t="b" cm="1">
        <f t="array" ref="B2019">_xlfn.IFS(A2019=0,FALSE,A2019=A2018,TRUE,TRUE,FALSE)</f>
        <v>0</v>
      </c>
    </row>
    <row r="2020" spans="1:2" x14ac:dyDescent="0.3">
      <c r="A2020">
        <v>0</v>
      </c>
      <c r="B2020" t="b" cm="1">
        <f t="array" ref="B2020">_xlfn.IFS(A2020=0,FALSE,A2020=A2019,TRUE,TRUE,FALSE)</f>
        <v>0</v>
      </c>
    </row>
    <row r="2021" spans="1:2" x14ac:dyDescent="0.3">
      <c r="A2021">
        <v>0</v>
      </c>
      <c r="B2021" t="b" cm="1">
        <f t="array" ref="B2021">_xlfn.IFS(A2021=0,FALSE,A2021=A2020,TRUE,TRUE,FALSE)</f>
        <v>0</v>
      </c>
    </row>
    <row r="2022" spans="1:2" x14ac:dyDescent="0.3">
      <c r="A2022">
        <v>0</v>
      </c>
      <c r="B2022" t="b" cm="1">
        <f t="array" ref="B2022">_xlfn.IFS(A2022=0,FALSE,A2022=A2021,TRUE,TRUE,FALSE)</f>
        <v>0</v>
      </c>
    </row>
    <row r="2023" spans="1:2" x14ac:dyDescent="0.3">
      <c r="A2023">
        <v>0</v>
      </c>
      <c r="B2023" t="b" cm="1">
        <f t="array" ref="B2023">_xlfn.IFS(A2023=0,FALSE,A2023=A2022,TRUE,TRUE,FALSE)</f>
        <v>0</v>
      </c>
    </row>
    <row r="2024" spans="1:2" x14ac:dyDescent="0.3">
      <c r="A2024">
        <v>0</v>
      </c>
      <c r="B2024" t="b" cm="1">
        <f t="array" ref="B2024">_xlfn.IFS(A2024=0,FALSE,A2024=A2023,TRUE,TRUE,FALSE)</f>
        <v>0</v>
      </c>
    </row>
    <row r="2025" spans="1:2" x14ac:dyDescent="0.3">
      <c r="A2025">
        <v>0</v>
      </c>
      <c r="B2025" t="b" cm="1">
        <f t="array" ref="B2025">_xlfn.IFS(A2025=0,FALSE,A2025=A2024,TRUE,TRUE,FALSE)</f>
        <v>0</v>
      </c>
    </row>
    <row r="2026" spans="1:2" x14ac:dyDescent="0.3">
      <c r="A2026">
        <v>0</v>
      </c>
      <c r="B2026" t="b" cm="1">
        <f t="array" ref="B2026">_xlfn.IFS(A2026=0,FALSE,A2026=A2025,TRUE,TRUE,FALSE)</f>
        <v>0</v>
      </c>
    </row>
    <row r="2027" spans="1:2" x14ac:dyDescent="0.3">
      <c r="A2027">
        <v>0</v>
      </c>
      <c r="B2027" t="b" cm="1">
        <f t="array" ref="B2027">_xlfn.IFS(A2027=0,FALSE,A2027=A2026,TRUE,TRUE,FALSE)</f>
        <v>0</v>
      </c>
    </row>
    <row r="2028" spans="1:2" x14ac:dyDescent="0.3">
      <c r="A2028">
        <v>0</v>
      </c>
      <c r="B2028" t="b" cm="1">
        <f t="array" ref="B2028">_xlfn.IFS(A2028=0,FALSE,A2028=A2027,TRUE,TRUE,FALSE)</f>
        <v>0</v>
      </c>
    </row>
    <row r="2029" spans="1:2" x14ac:dyDescent="0.3">
      <c r="A2029">
        <v>0</v>
      </c>
      <c r="B2029" t="b" cm="1">
        <f t="array" ref="B2029">_xlfn.IFS(A2029=0,FALSE,A2029=A2028,TRUE,TRUE,FALSE)</f>
        <v>0</v>
      </c>
    </row>
    <row r="2030" spans="1:2" x14ac:dyDescent="0.3">
      <c r="A2030">
        <v>0</v>
      </c>
      <c r="B2030" t="b" cm="1">
        <f t="array" ref="B2030">_xlfn.IFS(A2030=0,FALSE,A2030=A2029,TRUE,TRUE,FALSE)</f>
        <v>0</v>
      </c>
    </row>
    <row r="2031" spans="1:2" x14ac:dyDescent="0.3">
      <c r="A2031">
        <v>0</v>
      </c>
      <c r="B2031" t="b" cm="1">
        <f t="array" ref="B2031">_xlfn.IFS(A2031=0,FALSE,A2031=A2030,TRUE,TRUE,FALSE)</f>
        <v>0</v>
      </c>
    </row>
    <row r="2032" spans="1:2" x14ac:dyDescent="0.3">
      <c r="A2032">
        <v>0</v>
      </c>
      <c r="B2032" t="b" cm="1">
        <f t="array" ref="B2032">_xlfn.IFS(A2032=0,FALSE,A2032=A2031,TRUE,TRUE,FALSE)</f>
        <v>0</v>
      </c>
    </row>
    <row r="2033" spans="1:2" x14ac:dyDescent="0.3">
      <c r="A2033">
        <v>0</v>
      </c>
      <c r="B2033" t="b" cm="1">
        <f t="array" ref="B2033">_xlfn.IFS(A2033=0,FALSE,A2033=A2032,TRUE,TRUE,FALSE)</f>
        <v>0</v>
      </c>
    </row>
    <row r="2034" spans="1:2" x14ac:dyDescent="0.3">
      <c r="A2034">
        <v>0</v>
      </c>
      <c r="B2034" t="b" cm="1">
        <f t="array" ref="B2034">_xlfn.IFS(A2034=0,FALSE,A2034=A2033,TRUE,TRUE,FALSE)</f>
        <v>0</v>
      </c>
    </row>
    <row r="2035" spans="1:2" x14ac:dyDescent="0.3">
      <c r="A2035">
        <v>0</v>
      </c>
      <c r="B2035" t="b" cm="1">
        <f t="array" ref="B2035">_xlfn.IFS(A2035=0,FALSE,A2035=A2034,TRUE,TRUE,FALSE)</f>
        <v>0</v>
      </c>
    </row>
    <row r="2036" spans="1:2" x14ac:dyDescent="0.3">
      <c r="A2036">
        <v>0</v>
      </c>
      <c r="B2036" t="b" cm="1">
        <f t="array" ref="B2036">_xlfn.IFS(A2036=0,FALSE,A2036=A2035,TRUE,TRUE,FALSE)</f>
        <v>0</v>
      </c>
    </row>
    <row r="2037" spans="1:2" x14ac:dyDescent="0.3">
      <c r="A2037">
        <v>0</v>
      </c>
      <c r="B2037" t="b" cm="1">
        <f t="array" ref="B2037">_xlfn.IFS(A2037=0,FALSE,A2037=A2036,TRUE,TRUE,FALSE)</f>
        <v>0</v>
      </c>
    </row>
    <row r="2038" spans="1:2" x14ac:dyDescent="0.3">
      <c r="A2038">
        <v>0</v>
      </c>
      <c r="B2038" t="b" cm="1">
        <f t="array" ref="B2038">_xlfn.IFS(A2038=0,FALSE,A2038=A2037,TRUE,TRUE,FALSE)</f>
        <v>0</v>
      </c>
    </row>
    <row r="2039" spans="1:2" x14ac:dyDescent="0.3">
      <c r="A2039">
        <v>0</v>
      </c>
      <c r="B2039" t="b" cm="1">
        <f t="array" ref="B2039">_xlfn.IFS(A2039=0,FALSE,A2039=A2038,TRUE,TRUE,FALSE)</f>
        <v>0</v>
      </c>
    </row>
    <row r="2040" spans="1:2" x14ac:dyDescent="0.3">
      <c r="A2040">
        <v>0</v>
      </c>
      <c r="B2040" t="b" cm="1">
        <f t="array" ref="B2040">_xlfn.IFS(A2040=0,FALSE,A2040=A2039,TRUE,TRUE,FALSE)</f>
        <v>0</v>
      </c>
    </row>
    <row r="2041" spans="1:2" x14ac:dyDescent="0.3">
      <c r="A2041">
        <v>0</v>
      </c>
      <c r="B2041" t="b" cm="1">
        <f t="array" ref="B2041">_xlfn.IFS(A2041=0,FALSE,A2041=A2040,TRUE,TRUE,FALSE)</f>
        <v>0</v>
      </c>
    </row>
    <row r="2042" spans="1:2" x14ac:dyDescent="0.3">
      <c r="A2042">
        <v>0</v>
      </c>
      <c r="B2042" t="b" cm="1">
        <f t="array" ref="B2042">_xlfn.IFS(A2042=0,FALSE,A2042=A2041,TRUE,TRUE,FALSE)</f>
        <v>0</v>
      </c>
    </row>
    <row r="2043" spans="1:2" x14ac:dyDescent="0.3">
      <c r="A2043">
        <v>0</v>
      </c>
      <c r="B2043" t="b" cm="1">
        <f t="array" ref="B2043">_xlfn.IFS(A2043=0,FALSE,A2043=A2042,TRUE,TRUE,FALSE)</f>
        <v>0</v>
      </c>
    </row>
    <row r="2044" spans="1:2" x14ac:dyDescent="0.3">
      <c r="A2044">
        <v>0</v>
      </c>
      <c r="B2044" t="b" cm="1">
        <f t="array" ref="B2044">_xlfn.IFS(A2044=0,FALSE,A2044=A2043,TRUE,TRUE,FALSE)</f>
        <v>0</v>
      </c>
    </row>
    <row r="2045" spans="1:2" x14ac:dyDescent="0.3">
      <c r="A2045">
        <v>0</v>
      </c>
      <c r="B2045" t="b" cm="1">
        <f t="array" ref="B2045">_xlfn.IFS(A2045=0,FALSE,A2045=A2044,TRUE,TRUE,FALSE)</f>
        <v>0</v>
      </c>
    </row>
    <row r="2046" spans="1:2" x14ac:dyDescent="0.3">
      <c r="A2046">
        <v>0</v>
      </c>
      <c r="B2046" t="b" cm="1">
        <f t="array" ref="B2046">_xlfn.IFS(A2046=0,FALSE,A2046=A2045,TRUE,TRUE,FALSE)</f>
        <v>0</v>
      </c>
    </row>
    <row r="2047" spans="1:2" x14ac:dyDescent="0.3">
      <c r="A2047">
        <v>0</v>
      </c>
      <c r="B2047" t="b" cm="1">
        <f t="array" ref="B2047">_xlfn.IFS(A2047=0,FALSE,A2047=A2046,TRUE,TRUE,FALSE)</f>
        <v>0</v>
      </c>
    </row>
    <row r="2048" spans="1:2" x14ac:dyDescent="0.3">
      <c r="A2048">
        <v>0</v>
      </c>
      <c r="B2048" t="b" cm="1">
        <f t="array" ref="B2048">_xlfn.IFS(A2048=0,FALSE,A2048=A2047,TRUE,TRUE,FALSE)</f>
        <v>0</v>
      </c>
    </row>
    <row r="2049" spans="1:2" x14ac:dyDescent="0.3">
      <c r="A2049">
        <v>0</v>
      </c>
      <c r="B2049" t="b" cm="1">
        <f t="array" ref="B2049">_xlfn.IFS(A2049=0,FALSE,A2049=A2048,TRUE,TRUE,FALSE)</f>
        <v>0</v>
      </c>
    </row>
    <row r="2050" spans="1:2" x14ac:dyDescent="0.3">
      <c r="A2050">
        <v>0</v>
      </c>
      <c r="B2050" t="b" cm="1">
        <f t="array" ref="B2050">_xlfn.IFS(A2050=0,FALSE,A2050=A2049,TRUE,TRUE,FALSE)</f>
        <v>0</v>
      </c>
    </row>
    <row r="2051" spans="1:2" x14ac:dyDescent="0.3">
      <c r="A2051">
        <v>0</v>
      </c>
      <c r="B2051" t="b" cm="1">
        <f t="array" ref="B2051">_xlfn.IFS(A2051=0,FALSE,A2051=A2050,TRUE,TRUE,FALSE)</f>
        <v>0</v>
      </c>
    </row>
    <row r="2052" spans="1:2" x14ac:dyDescent="0.3">
      <c r="A2052">
        <v>0</v>
      </c>
      <c r="B2052" t="b" cm="1">
        <f t="array" ref="B2052">_xlfn.IFS(A2052=0,FALSE,A2052=A2051,TRUE,TRUE,FALSE)</f>
        <v>0</v>
      </c>
    </row>
    <row r="2053" spans="1:2" x14ac:dyDescent="0.3">
      <c r="A2053">
        <v>0</v>
      </c>
      <c r="B2053" t="b" cm="1">
        <f t="array" ref="B2053">_xlfn.IFS(A2053=0,FALSE,A2053=A2052,TRUE,TRUE,FALSE)</f>
        <v>0</v>
      </c>
    </row>
    <row r="2054" spans="1:2" x14ac:dyDescent="0.3">
      <c r="A2054">
        <v>0</v>
      </c>
      <c r="B2054" t="b" cm="1">
        <f t="array" ref="B2054">_xlfn.IFS(A2054=0,FALSE,A2054=A2053,TRUE,TRUE,FALSE)</f>
        <v>0</v>
      </c>
    </row>
    <row r="2055" spans="1:2" x14ac:dyDescent="0.3">
      <c r="A2055">
        <v>0</v>
      </c>
      <c r="B2055" t="b" cm="1">
        <f t="array" ref="B2055">_xlfn.IFS(A2055=0,FALSE,A2055=A2054,TRUE,TRUE,FALSE)</f>
        <v>0</v>
      </c>
    </row>
    <row r="2056" spans="1:2" x14ac:dyDescent="0.3">
      <c r="A2056">
        <v>0</v>
      </c>
      <c r="B2056" t="b" cm="1">
        <f t="array" ref="B2056">_xlfn.IFS(A2056=0,FALSE,A2056=A2055,TRUE,TRUE,FALSE)</f>
        <v>0</v>
      </c>
    </row>
    <row r="2057" spans="1:2" x14ac:dyDescent="0.3">
      <c r="A2057">
        <v>0</v>
      </c>
      <c r="B2057" t="b" cm="1">
        <f t="array" ref="B2057">_xlfn.IFS(A2057=0,FALSE,A2057=A2056,TRUE,TRUE,FALSE)</f>
        <v>0</v>
      </c>
    </row>
    <row r="2058" spans="1:2" x14ac:dyDescent="0.3">
      <c r="A2058">
        <v>0</v>
      </c>
      <c r="B2058" t="b" cm="1">
        <f t="array" ref="B2058">_xlfn.IFS(A2058=0,FALSE,A2058=A2057,TRUE,TRUE,FALSE)</f>
        <v>0</v>
      </c>
    </row>
    <row r="2059" spans="1:2" x14ac:dyDescent="0.3">
      <c r="A2059">
        <v>0</v>
      </c>
      <c r="B2059" t="b" cm="1">
        <f t="array" ref="B2059">_xlfn.IFS(A2059=0,FALSE,A2059=A2058,TRUE,TRUE,FALSE)</f>
        <v>0</v>
      </c>
    </row>
    <row r="2060" spans="1:2" x14ac:dyDescent="0.3">
      <c r="A2060">
        <v>0</v>
      </c>
      <c r="B2060" t="b" cm="1">
        <f t="array" ref="B2060">_xlfn.IFS(A2060=0,FALSE,A2060=A2059,TRUE,TRUE,FALSE)</f>
        <v>0</v>
      </c>
    </row>
    <row r="2061" spans="1:2" x14ac:dyDescent="0.3">
      <c r="A2061">
        <v>0</v>
      </c>
      <c r="B2061" t="b" cm="1">
        <f t="array" ref="B2061">_xlfn.IFS(A2061=0,FALSE,A2061=A2060,TRUE,TRUE,FALSE)</f>
        <v>0</v>
      </c>
    </row>
    <row r="2062" spans="1:2" x14ac:dyDescent="0.3">
      <c r="A2062">
        <v>0</v>
      </c>
      <c r="B2062" t="b" cm="1">
        <f t="array" ref="B2062">_xlfn.IFS(A2062=0,FALSE,A2062=A2061,TRUE,TRUE,FALSE)</f>
        <v>0</v>
      </c>
    </row>
    <row r="2063" spans="1:2" x14ac:dyDescent="0.3">
      <c r="A2063">
        <v>0</v>
      </c>
      <c r="B2063" t="b" cm="1">
        <f t="array" ref="B2063">_xlfn.IFS(A2063=0,FALSE,A2063=A2062,TRUE,TRUE,FALSE)</f>
        <v>0</v>
      </c>
    </row>
    <row r="2064" spans="1:2" x14ac:dyDescent="0.3">
      <c r="A2064">
        <v>0</v>
      </c>
      <c r="B2064" t="b" cm="1">
        <f t="array" ref="B2064">_xlfn.IFS(A2064=0,FALSE,A2064=A2063,TRUE,TRUE,FALSE)</f>
        <v>0</v>
      </c>
    </row>
    <row r="2065" spans="1:2" x14ac:dyDescent="0.3">
      <c r="A2065">
        <v>0</v>
      </c>
      <c r="B2065" t="b" cm="1">
        <f t="array" ref="B2065">_xlfn.IFS(A2065=0,FALSE,A2065=A2064,TRUE,TRUE,FALSE)</f>
        <v>0</v>
      </c>
    </row>
    <row r="2066" spans="1:2" x14ac:dyDescent="0.3">
      <c r="A2066">
        <v>0</v>
      </c>
      <c r="B2066" t="b" cm="1">
        <f t="array" ref="B2066">_xlfn.IFS(A2066=0,FALSE,A2066=A2065,TRUE,TRUE,FALSE)</f>
        <v>0</v>
      </c>
    </row>
    <row r="2067" spans="1:2" x14ac:dyDescent="0.3">
      <c r="A2067">
        <v>0</v>
      </c>
      <c r="B2067" t="b" cm="1">
        <f t="array" ref="B2067">_xlfn.IFS(A2067=0,FALSE,A2067=A2066,TRUE,TRUE,FALSE)</f>
        <v>0</v>
      </c>
    </row>
    <row r="2068" spans="1:2" x14ac:dyDescent="0.3">
      <c r="A2068">
        <v>0</v>
      </c>
      <c r="B2068" t="b" cm="1">
        <f t="array" ref="B2068">_xlfn.IFS(A2068=0,FALSE,A2068=A2067,TRUE,TRUE,FALSE)</f>
        <v>0</v>
      </c>
    </row>
    <row r="2069" spans="1:2" x14ac:dyDescent="0.3">
      <c r="A2069">
        <v>0</v>
      </c>
      <c r="B2069" t="b" cm="1">
        <f t="array" ref="B2069">_xlfn.IFS(A2069=0,FALSE,A2069=A2068,TRUE,TRUE,FALSE)</f>
        <v>0</v>
      </c>
    </row>
    <row r="2070" spans="1:2" x14ac:dyDescent="0.3">
      <c r="A2070">
        <v>0</v>
      </c>
      <c r="B2070" t="b" cm="1">
        <f t="array" ref="B2070">_xlfn.IFS(A2070=0,FALSE,A2070=A2069,TRUE,TRUE,FALSE)</f>
        <v>0</v>
      </c>
    </row>
    <row r="2071" spans="1:2" x14ac:dyDescent="0.3">
      <c r="A2071">
        <v>0</v>
      </c>
      <c r="B2071" t="b" cm="1">
        <f t="array" ref="B2071">_xlfn.IFS(A2071=0,FALSE,A2071=A2070,TRUE,TRUE,FALSE)</f>
        <v>0</v>
      </c>
    </row>
    <row r="2072" spans="1:2" x14ac:dyDescent="0.3">
      <c r="A2072">
        <v>0</v>
      </c>
      <c r="B2072" t="b" cm="1">
        <f t="array" ref="B2072">_xlfn.IFS(A2072=0,FALSE,A2072=A2071,TRUE,TRUE,FALSE)</f>
        <v>0</v>
      </c>
    </row>
    <row r="2073" spans="1:2" x14ac:dyDescent="0.3">
      <c r="A2073">
        <v>0</v>
      </c>
      <c r="B2073" t="b" cm="1">
        <f t="array" ref="B2073">_xlfn.IFS(A2073=0,FALSE,A2073=A2072,TRUE,TRUE,FALSE)</f>
        <v>0</v>
      </c>
    </row>
    <row r="2074" spans="1:2" x14ac:dyDescent="0.3">
      <c r="A2074">
        <v>0</v>
      </c>
      <c r="B2074" t="b" cm="1">
        <f t="array" ref="B2074">_xlfn.IFS(A2074=0,FALSE,A2074=A2073,TRUE,TRUE,FALSE)</f>
        <v>0</v>
      </c>
    </row>
    <row r="2075" spans="1:2" x14ac:dyDescent="0.3">
      <c r="A2075">
        <v>0</v>
      </c>
      <c r="B2075" t="b" cm="1">
        <f t="array" ref="B2075">_xlfn.IFS(A2075=0,FALSE,A2075=A2074,TRUE,TRUE,FALSE)</f>
        <v>0</v>
      </c>
    </row>
    <row r="2076" spans="1:2" x14ac:dyDescent="0.3">
      <c r="A2076">
        <v>0</v>
      </c>
      <c r="B2076" t="b" cm="1">
        <f t="array" ref="B2076">_xlfn.IFS(A2076=0,FALSE,A2076=A2075,TRUE,TRUE,FALSE)</f>
        <v>0</v>
      </c>
    </row>
    <row r="2077" spans="1:2" x14ac:dyDescent="0.3">
      <c r="A2077">
        <v>0</v>
      </c>
      <c r="B2077" t="b" cm="1">
        <f t="array" ref="B2077">_xlfn.IFS(A2077=0,FALSE,A2077=A2076,TRUE,TRUE,FALSE)</f>
        <v>0</v>
      </c>
    </row>
    <row r="2078" spans="1:2" x14ac:dyDescent="0.3">
      <c r="A2078">
        <v>0</v>
      </c>
      <c r="B2078" t="b" cm="1">
        <f t="array" ref="B2078">_xlfn.IFS(A2078=0,FALSE,A2078=A2077,TRUE,TRUE,FALSE)</f>
        <v>0</v>
      </c>
    </row>
    <row r="2079" spans="1:2" x14ac:dyDescent="0.3">
      <c r="A2079">
        <v>0</v>
      </c>
      <c r="B2079" t="b" cm="1">
        <f t="array" ref="B2079">_xlfn.IFS(A2079=0,FALSE,A2079=A2078,TRUE,TRUE,FALSE)</f>
        <v>0</v>
      </c>
    </row>
    <row r="2080" spans="1:2" x14ac:dyDescent="0.3">
      <c r="A2080">
        <v>0</v>
      </c>
      <c r="B2080" t="b" cm="1">
        <f t="array" ref="B2080">_xlfn.IFS(A2080=0,FALSE,A2080=A2079,TRUE,TRUE,FALSE)</f>
        <v>0</v>
      </c>
    </row>
    <row r="2081" spans="1:2" x14ac:dyDescent="0.3">
      <c r="A2081">
        <v>0</v>
      </c>
      <c r="B2081" t="b" cm="1">
        <f t="array" ref="B2081">_xlfn.IFS(A2081=0,FALSE,A2081=A2080,TRUE,TRUE,FALSE)</f>
        <v>0</v>
      </c>
    </row>
    <row r="2082" spans="1:2" x14ac:dyDescent="0.3">
      <c r="A2082">
        <v>0</v>
      </c>
      <c r="B2082" t="b" cm="1">
        <f t="array" ref="B2082">_xlfn.IFS(A2082=0,FALSE,A2082=A2081,TRUE,TRUE,FALSE)</f>
        <v>0</v>
      </c>
    </row>
    <row r="2083" spans="1:2" x14ac:dyDescent="0.3">
      <c r="A2083">
        <v>0</v>
      </c>
      <c r="B2083" t="b" cm="1">
        <f t="array" ref="B2083">_xlfn.IFS(A2083=0,FALSE,A2083=A2082,TRUE,TRUE,FALSE)</f>
        <v>0</v>
      </c>
    </row>
    <row r="2084" spans="1:2" x14ac:dyDescent="0.3">
      <c r="A2084">
        <v>0</v>
      </c>
      <c r="B2084" t="b" cm="1">
        <f t="array" ref="B2084">_xlfn.IFS(A2084=0,FALSE,A2084=A2083,TRUE,TRUE,FALSE)</f>
        <v>0</v>
      </c>
    </row>
    <row r="2085" spans="1:2" x14ac:dyDescent="0.3">
      <c r="A2085">
        <v>0</v>
      </c>
      <c r="B2085" t="b" cm="1">
        <f t="array" ref="B2085">_xlfn.IFS(A2085=0,FALSE,A2085=A2084,TRUE,TRUE,FALSE)</f>
        <v>0</v>
      </c>
    </row>
    <row r="2086" spans="1:2" x14ac:dyDescent="0.3">
      <c r="A2086">
        <v>0</v>
      </c>
      <c r="B2086" t="b" cm="1">
        <f t="array" ref="B2086">_xlfn.IFS(A2086=0,FALSE,A2086=A2085,TRUE,TRUE,FALSE)</f>
        <v>0</v>
      </c>
    </row>
    <row r="2087" spans="1:2" x14ac:dyDescent="0.3">
      <c r="A2087">
        <v>0</v>
      </c>
      <c r="B2087" t="b" cm="1">
        <f t="array" ref="B2087">_xlfn.IFS(A2087=0,FALSE,A2087=A2086,TRUE,TRUE,FALSE)</f>
        <v>0</v>
      </c>
    </row>
    <row r="2088" spans="1:2" x14ac:dyDescent="0.3">
      <c r="A2088">
        <v>0</v>
      </c>
      <c r="B2088" t="b" cm="1">
        <f t="array" ref="B2088">_xlfn.IFS(A2088=0,FALSE,A2088=A2087,TRUE,TRUE,FALSE)</f>
        <v>0</v>
      </c>
    </row>
    <row r="2089" spans="1:2" x14ac:dyDescent="0.3">
      <c r="A2089">
        <v>0</v>
      </c>
      <c r="B2089" t="b" cm="1">
        <f t="array" ref="B2089">_xlfn.IFS(A2089=0,FALSE,A2089=A2088,TRUE,TRUE,FALSE)</f>
        <v>0</v>
      </c>
    </row>
    <row r="2090" spans="1:2" x14ac:dyDescent="0.3">
      <c r="A2090">
        <v>0</v>
      </c>
      <c r="B2090" t="b" cm="1">
        <f t="array" ref="B2090">_xlfn.IFS(A2090=0,FALSE,A2090=A2089,TRUE,TRUE,FALSE)</f>
        <v>0</v>
      </c>
    </row>
    <row r="2091" spans="1:2" x14ac:dyDescent="0.3">
      <c r="A2091">
        <v>0</v>
      </c>
      <c r="B2091" t="b" cm="1">
        <f t="array" ref="B2091">_xlfn.IFS(A2091=0,FALSE,A2091=A2090,TRUE,TRUE,FALSE)</f>
        <v>0</v>
      </c>
    </row>
    <row r="2092" spans="1:2" x14ac:dyDescent="0.3">
      <c r="A2092">
        <v>0</v>
      </c>
      <c r="B2092" t="b" cm="1">
        <f t="array" ref="B2092">_xlfn.IFS(A2092=0,FALSE,A2092=A2091,TRUE,TRUE,FALSE)</f>
        <v>0</v>
      </c>
    </row>
    <row r="2093" spans="1:2" x14ac:dyDescent="0.3">
      <c r="A2093">
        <v>0</v>
      </c>
      <c r="B2093" t="b" cm="1">
        <f t="array" ref="B2093">_xlfn.IFS(A2093=0,FALSE,A2093=A2092,TRUE,TRUE,FALSE)</f>
        <v>0</v>
      </c>
    </row>
    <row r="2094" spans="1:2" x14ac:dyDescent="0.3">
      <c r="A2094">
        <v>0</v>
      </c>
      <c r="B2094" t="b" cm="1">
        <f t="array" ref="B2094">_xlfn.IFS(A2094=0,FALSE,A2094=A2093,TRUE,TRUE,FALSE)</f>
        <v>0</v>
      </c>
    </row>
    <row r="2095" spans="1:2" x14ac:dyDescent="0.3">
      <c r="A2095">
        <v>0</v>
      </c>
      <c r="B2095" t="b" cm="1">
        <f t="array" ref="B2095">_xlfn.IFS(A2095=0,FALSE,A2095=A2094,TRUE,TRUE,FALSE)</f>
        <v>0</v>
      </c>
    </row>
    <row r="2096" spans="1:2" x14ac:dyDescent="0.3">
      <c r="A2096">
        <v>0</v>
      </c>
      <c r="B2096" t="b" cm="1">
        <f t="array" ref="B2096">_xlfn.IFS(A2096=0,FALSE,A2096=A2095,TRUE,TRUE,FALSE)</f>
        <v>0</v>
      </c>
    </row>
    <row r="2097" spans="1:2" x14ac:dyDescent="0.3">
      <c r="A2097">
        <v>0</v>
      </c>
      <c r="B2097" t="b" cm="1">
        <f t="array" ref="B2097">_xlfn.IFS(A2097=0,FALSE,A2097=A2096,TRUE,TRUE,FALSE)</f>
        <v>0</v>
      </c>
    </row>
    <row r="2098" spans="1:2" x14ac:dyDescent="0.3">
      <c r="A2098">
        <v>0</v>
      </c>
      <c r="B2098" t="b" cm="1">
        <f t="array" ref="B2098">_xlfn.IFS(A2098=0,FALSE,A2098=A2097,TRUE,TRUE,FALSE)</f>
        <v>0</v>
      </c>
    </row>
    <row r="2099" spans="1:2" x14ac:dyDescent="0.3">
      <c r="A2099">
        <v>0</v>
      </c>
      <c r="B2099" t="b" cm="1">
        <f t="array" ref="B2099">_xlfn.IFS(A2099=0,FALSE,A2099=A2098,TRUE,TRUE,FALSE)</f>
        <v>0</v>
      </c>
    </row>
    <row r="2100" spans="1:2" x14ac:dyDescent="0.3">
      <c r="A2100">
        <v>0</v>
      </c>
      <c r="B2100" t="b" cm="1">
        <f t="array" ref="B2100">_xlfn.IFS(A2100=0,FALSE,A2100=A2099,TRUE,TRUE,FALSE)</f>
        <v>0</v>
      </c>
    </row>
    <row r="2101" spans="1:2" x14ac:dyDescent="0.3">
      <c r="A2101">
        <v>0</v>
      </c>
      <c r="B2101" t="b" cm="1">
        <f t="array" ref="B2101">_xlfn.IFS(A2101=0,FALSE,A2101=A2100,TRUE,TRUE,FALSE)</f>
        <v>0</v>
      </c>
    </row>
    <row r="2102" spans="1:2" x14ac:dyDescent="0.3">
      <c r="A2102">
        <v>0</v>
      </c>
      <c r="B2102" t="b" cm="1">
        <f t="array" ref="B2102">_xlfn.IFS(A2102=0,FALSE,A2102=A2101,TRUE,TRUE,FALSE)</f>
        <v>0</v>
      </c>
    </row>
    <row r="2103" spans="1:2" x14ac:dyDescent="0.3">
      <c r="A2103">
        <v>0</v>
      </c>
      <c r="B2103" t="b" cm="1">
        <f t="array" ref="B2103">_xlfn.IFS(A2103=0,FALSE,A2103=A2102,TRUE,TRUE,FALSE)</f>
        <v>0</v>
      </c>
    </row>
    <row r="2104" spans="1:2" x14ac:dyDescent="0.3">
      <c r="A2104">
        <v>0</v>
      </c>
      <c r="B2104" t="b" cm="1">
        <f t="array" ref="B2104">_xlfn.IFS(A2104=0,FALSE,A2104=A2103,TRUE,TRUE,FALSE)</f>
        <v>0</v>
      </c>
    </row>
    <row r="2105" spans="1:2" x14ac:dyDescent="0.3">
      <c r="A2105">
        <v>0</v>
      </c>
      <c r="B2105" t="b" cm="1">
        <f t="array" ref="B2105">_xlfn.IFS(A2105=0,FALSE,A2105=A2104,TRUE,TRUE,FALSE)</f>
        <v>0</v>
      </c>
    </row>
    <row r="2106" spans="1:2" x14ac:dyDescent="0.3">
      <c r="A2106">
        <v>0</v>
      </c>
      <c r="B2106" t="b" cm="1">
        <f t="array" ref="B2106">_xlfn.IFS(A2106=0,FALSE,A2106=A2105,TRUE,TRUE,FALSE)</f>
        <v>0</v>
      </c>
    </row>
    <row r="2107" spans="1:2" x14ac:dyDescent="0.3">
      <c r="A2107">
        <v>0</v>
      </c>
      <c r="B2107" t="b" cm="1">
        <f t="array" ref="B2107">_xlfn.IFS(A2107=0,FALSE,A2107=A2106,TRUE,TRUE,FALSE)</f>
        <v>0</v>
      </c>
    </row>
    <row r="2108" spans="1:2" x14ac:dyDescent="0.3">
      <c r="A2108">
        <v>0</v>
      </c>
      <c r="B2108" t="b" cm="1">
        <f t="array" ref="B2108">_xlfn.IFS(A2108=0,FALSE,A2108=A2107,TRUE,TRUE,FALSE)</f>
        <v>0</v>
      </c>
    </row>
    <row r="2109" spans="1:2" x14ac:dyDescent="0.3">
      <c r="A2109">
        <v>0</v>
      </c>
      <c r="B2109" t="b" cm="1">
        <f t="array" ref="B2109">_xlfn.IFS(A2109=0,FALSE,A2109=A2108,TRUE,TRUE,FALSE)</f>
        <v>0</v>
      </c>
    </row>
    <row r="2110" spans="1:2" x14ac:dyDescent="0.3">
      <c r="A2110">
        <v>0</v>
      </c>
      <c r="B2110" t="b" cm="1">
        <f t="array" ref="B2110">_xlfn.IFS(A2110=0,FALSE,A2110=A2109,TRUE,TRUE,FALSE)</f>
        <v>0</v>
      </c>
    </row>
    <row r="2111" spans="1:2" x14ac:dyDescent="0.3">
      <c r="A2111">
        <v>0</v>
      </c>
      <c r="B2111" t="b" cm="1">
        <f t="array" ref="B2111">_xlfn.IFS(A2111=0,FALSE,A2111=A2110,TRUE,TRUE,FALSE)</f>
        <v>0</v>
      </c>
    </row>
    <row r="2112" spans="1:2" x14ac:dyDescent="0.3">
      <c r="A2112">
        <v>0</v>
      </c>
      <c r="B2112" t="b" cm="1">
        <f t="array" ref="B2112">_xlfn.IFS(A2112=0,FALSE,A2112=A2111,TRUE,TRUE,FALSE)</f>
        <v>0</v>
      </c>
    </row>
    <row r="2113" spans="1:2" x14ac:dyDescent="0.3">
      <c r="A2113">
        <v>0</v>
      </c>
      <c r="B2113" t="b" cm="1">
        <f t="array" ref="B2113">_xlfn.IFS(A2113=0,FALSE,A2113=A2112,TRUE,TRUE,FALSE)</f>
        <v>0</v>
      </c>
    </row>
    <row r="2114" spans="1:2" x14ac:dyDescent="0.3">
      <c r="A2114">
        <v>0</v>
      </c>
      <c r="B2114" t="b" cm="1">
        <f t="array" ref="B2114">_xlfn.IFS(A2114=0,FALSE,A2114=A2113,TRUE,TRUE,FALSE)</f>
        <v>0</v>
      </c>
    </row>
    <row r="2115" spans="1:2" x14ac:dyDescent="0.3">
      <c r="A2115">
        <v>0</v>
      </c>
      <c r="B2115" t="b" cm="1">
        <f t="array" ref="B2115">_xlfn.IFS(A2115=0,FALSE,A2115=A2114,TRUE,TRUE,FALSE)</f>
        <v>0</v>
      </c>
    </row>
    <row r="2116" spans="1:2" x14ac:dyDescent="0.3">
      <c r="A2116">
        <v>0</v>
      </c>
      <c r="B2116" t="b" cm="1">
        <f t="array" ref="B2116">_xlfn.IFS(A2116=0,FALSE,A2116=A2115,TRUE,TRUE,FALSE)</f>
        <v>0</v>
      </c>
    </row>
    <row r="2117" spans="1:2" x14ac:dyDescent="0.3">
      <c r="A2117">
        <v>0</v>
      </c>
      <c r="B2117" t="b" cm="1">
        <f t="array" ref="B2117">_xlfn.IFS(A2117=0,FALSE,A2117=A2116,TRUE,TRUE,FALSE)</f>
        <v>0</v>
      </c>
    </row>
    <row r="2118" spans="1:2" x14ac:dyDescent="0.3">
      <c r="A2118">
        <v>0</v>
      </c>
      <c r="B2118" t="b" cm="1">
        <f t="array" ref="B2118">_xlfn.IFS(A2118=0,FALSE,A2118=A2117,TRUE,TRUE,FALSE)</f>
        <v>0</v>
      </c>
    </row>
    <row r="2119" spans="1:2" x14ac:dyDescent="0.3">
      <c r="A2119">
        <v>0</v>
      </c>
      <c r="B2119" t="b" cm="1">
        <f t="array" ref="B2119">_xlfn.IFS(A2119=0,FALSE,A2119=A2118,TRUE,TRUE,FALSE)</f>
        <v>0</v>
      </c>
    </row>
    <row r="2120" spans="1:2" x14ac:dyDescent="0.3">
      <c r="A2120">
        <v>0</v>
      </c>
      <c r="B2120" t="b" cm="1">
        <f t="array" ref="B2120">_xlfn.IFS(A2120=0,FALSE,A2120=A2119,TRUE,TRUE,FALSE)</f>
        <v>0</v>
      </c>
    </row>
    <row r="2121" spans="1:2" x14ac:dyDescent="0.3">
      <c r="A2121">
        <v>0</v>
      </c>
      <c r="B2121" t="b" cm="1">
        <f t="array" ref="B2121">_xlfn.IFS(A2121=0,FALSE,A2121=A2120,TRUE,TRUE,FALSE)</f>
        <v>0</v>
      </c>
    </row>
    <row r="2122" spans="1:2" x14ac:dyDescent="0.3">
      <c r="A2122">
        <v>0</v>
      </c>
      <c r="B2122" t="b" cm="1">
        <f t="array" ref="B2122">_xlfn.IFS(A2122=0,FALSE,A2122=A2121,TRUE,TRUE,FALSE)</f>
        <v>0</v>
      </c>
    </row>
    <row r="2123" spans="1:2" x14ac:dyDescent="0.3">
      <c r="A2123">
        <v>0</v>
      </c>
      <c r="B2123" t="b" cm="1">
        <f t="array" ref="B2123">_xlfn.IFS(A2123=0,FALSE,A2123=A2122,TRUE,TRUE,FALSE)</f>
        <v>0</v>
      </c>
    </row>
    <row r="2124" spans="1:2" x14ac:dyDescent="0.3">
      <c r="A2124">
        <v>0</v>
      </c>
      <c r="B2124" t="b" cm="1">
        <f t="array" ref="B2124">_xlfn.IFS(A2124=0,FALSE,A2124=A2123,TRUE,TRUE,FALSE)</f>
        <v>0</v>
      </c>
    </row>
    <row r="2125" spans="1:2" x14ac:dyDescent="0.3">
      <c r="A2125">
        <v>0</v>
      </c>
      <c r="B2125" t="b" cm="1">
        <f t="array" ref="B2125">_xlfn.IFS(A2125=0,FALSE,A2125=A2124,TRUE,TRUE,FALSE)</f>
        <v>0</v>
      </c>
    </row>
    <row r="2126" spans="1:2" x14ac:dyDescent="0.3">
      <c r="A2126">
        <v>0</v>
      </c>
      <c r="B2126" t="b" cm="1">
        <f t="array" ref="B2126">_xlfn.IFS(A2126=0,FALSE,A2126=A2125,TRUE,TRUE,FALSE)</f>
        <v>0</v>
      </c>
    </row>
    <row r="2127" spans="1:2" x14ac:dyDescent="0.3">
      <c r="A2127">
        <v>0</v>
      </c>
      <c r="B2127" t="b" cm="1">
        <f t="array" ref="B2127">_xlfn.IFS(A2127=0,FALSE,A2127=A2126,TRUE,TRUE,FALSE)</f>
        <v>0</v>
      </c>
    </row>
    <row r="2128" spans="1:2" x14ac:dyDescent="0.3">
      <c r="A2128">
        <v>0</v>
      </c>
      <c r="B2128" t="b" cm="1">
        <f t="array" ref="B2128">_xlfn.IFS(A2128=0,FALSE,A2128=A2127,TRUE,TRUE,FALSE)</f>
        <v>0</v>
      </c>
    </row>
    <row r="2129" spans="1:2" x14ac:dyDescent="0.3">
      <c r="A2129">
        <v>0</v>
      </c>
      <c r="B2129" t="b" cm="1">
        <f t="array" ref="B2129">_xlfn.IFS(A2129=0,FALSE,A2129=A2128,TRUE,TRUE,FALSE)</f>
        <v>0</v>
      </c>
    </row>
    <row r="2130" spans="1:2" x14ac:dyDescent="0.3">
      <c r="A2130">
        <v>0</v>
      </c>
      <c r="B2130" t="b" cm="1">
        <f t="array" ref="B2130">_xlfn.IFS(A2130=0,FALSE,A2130=A2129,TRUE,TRUE,FALSE)</f>
        <v>0</v>
      </c>
    </row>
    <row r="2131" spans="1:2" x14ac:dyDescent="0.3">
      <c r="A2131">
        <v>0</v>
      </c>
      <c r="B2131" t="b" cm="1">
        <f t="array" ref="B2131">_xlfn.IFS(A2131=0,FALSE,A2131=A2130,TRUE,TRUE,FALSE)</f>
        <v>0</v>
      </c>
    </row>
    <row r="2132" spans="1:2" x14ac:dyDescent="0.3">
      <c r="A2132">
        <v>0</v>
      </c>
      <c r="B2132" t="b" cm="1">
        <f t="array" ref="B2132">_xlfn.IFS(A2132=0,FALSE,A2132=A2131,TRUE,TRUE,FALSE)</f>
        <v>0</v>
      </c>
    </row>
    <row r="2133" spans="1:2" x14ac:dyDescent="0.3">
      <c r="A2133">
        <v>0</v>
      </c>
      <c r="B2133" t="b" cm="1">
        <f t="array" ref="B2133">_xlfn.IFS(A2133=0,FALSE,A2133=A2132,TRUE,TRUE,FALSE)</f>
        <v>0</v>
      </c>
    </row>
    <row r="2134" spans="1:2" x14ac:dyDescent="0.3">
      <c r="A2134">
        <v>0</v>
      </c>
      <c r="B2134" t="b" cm="1">
        <f t="array" ref="B2134">_xlfn.IFS(A2134=0,FALSE,A2134=A2133,TRUE,TRUE,FALSE)</f>
        <v>0</v>
      </c>
    </row>
    <row r="2135" spans="1:2" x14ac:dyDescent="0.3">
      <c r="A2135">
        <v>0</v>
      </c>
      <c r="B2135" t="b" cm="1">
        <f t="array" ref="B2135">_xlfn.IFS(A2135=0,FALSE,A2135=A2134,TRUE,TRUE,FALSE)</f>
        <v>0</v>
      </c>
    </row>
    <row r="2136" spans="1:2" x14ac:dyDescent="0.3">
      <c r="A2136">
        <v>0</v>
      </c>
      <c r="B2136" t="b" cm="1">
        <f t="array" ref="B2136">_xlfn.IFS(A2136=0,FALSE,A2136=A2135,TRUE,TRUE,FALSE)</f>
        <v>0</v>
      </c>
    </row>
    <row r="2137" spans="1:2" x14ac:dyDescent="0.3">
      <c r="A2137">
        <v>0</v>
      </c>
      <c r="B2137" t="b" cm="1">
        <f t="array" ref="B2137">_xlfn.IFS(A2137=0,FALSE,A2137=A2136,TRUE,TRUE,FALSE)</f>
        <v>0</v>
      </c>
    </row>
    <row r="2138" spans="1:2" x14ac:dyDescent="0.3">
      <c r="A2138">
        <v>0</v>
      </c>
      <c r="B2138" t="b" cm="1">
        <f t="array" ref="B2138">_xlfn.IFS(A2138=0,FALSE,A2138=A2137,TRUE,TRUE,FALSE)</f>
        <v>0</v>
      </c>
    </row>
    <row r="2139" spans="1:2" x14ac:dyDescent="0.3">
      <c r="A2139">
        <v>0</v>
      </c>
      <c r="B2139" t="b" cm="1">
        <f t="array" ref="B2139">_xlfn.IFS(A2139=0,FALSE,A2139=A2138,TRUE,TRUE,FALSE)</f>
        <v>0</v>
      </c>
    </row>
    <row r="2140" spans="1:2" x14ac:dyDescent="0.3">
      <c r="A2140">
        <v>0</v>
      </c>
      <c r="B2140" t="b" cm="1">
        <f t="array" ref="B2140">_xlfn.IFS(A2140=0,FALSE,A2140=A2139,TRUE,TRUE,FALSE)</f>
        <v>0</v>
      </c>
    </row>
    <row r="2141" spans="1:2" x14ac:dyDescent="0.3">
      <c r="A2141">
        <v>0</v>
      </c>
      <c r="B2141" t="b" cm="1">
        <f t="array" ref="B2141">_xlfn.IFS(A2141=0,FALSE,A2141=A2140,TRUE,TRUE,FALSE)</f>
        <v>0</v>
      </c>
    </row>
    <row r="2142" spans="1:2" x14ac:dyDescent="0.3">
      <c r="A2142">
        <v>0</v>
      </c>
      <c r="B2142" t="b" cm="1">
        <f t="array" ref="B2142">_xlfn.IFS(A2142=0,FALSE,A2142=A2141,TRUE,TRUE,FALSE)</f>
        <v>0</v>
      </c>
    </row>
    <row r="2143" spans="1:2" x14ac:dyDescent="0.3">
      <c r="A2143">
        <v>0</v>
      </c>
      <c r="B2143" t="b" cm="1">
        <f t="array" ref="B2143">_xlfn.IFS(A2143=0,FALSE,A2143=A2142,TRUE,TRUE,FALSE)</f>
        <v>0</v>
      </c>
    </row>
    <row r="2144" spans="1:2" x14ac:dyDescent="0.3">
      <c r="A2144">
        <v>0</v>
      </c>
      <c r="B2144" t="b" cm="1">
        <f t="array" ref="B2144">_xlfn.IFS(A2144=0,FALSE,A2144=A2143,TRUE,TRUE,FALSE)</f>
        <v>0</v>
      </c>
    </row>
    <row r="2145" spans="1:2" x14ac:dyDescent="0.3">
      <c r="A2145">
        <v>0</v>
      </c>
      <c r="B2145" t="b" cm="1">
        <f t="array" ref="B2145">_xlfn.IFS(A2145=0,FALSE,A2145=A2144,TRUE,TRUE,FALSE)</f>
        <v>0</v>
      </c>
    </row>
    <row r="2146" spans="1:2" x14ac:dyDescent="0.3">
      <c r="A2146">
        <v>0</v>
      </c>
      <c r="B2146" t="b" cm="1">
        <f t="array" ref="B2146">_xlfn.IFS(A2146=0,FALSE,A2146=A2145,TRUE,TRUE,FALSE)</f>
        <v>0</v>
      </c>
    </row>
    <row r="2147" spans="1:2" x14ac:dyDescent="0.3">
      <c r="A2147">
        <v>0</v>
      </c>
      <c r="B2147" t="b" cm="1">
        <f t="array" ref="B2147">_xlfn.IFS(A2147=0,FALSE,A2147=A2146,TRUE,TRUE,FALSE)</f>
        <v>0</v>
      </c>
    </row>
    <row r="2148" spans="1:2" x14ac:dyDescent="0.3">
      <c r="A2148">
        <v>0</v>
      </c>
      <c r="B2148" t="b" cm="1">
        <f t="array" ref="B2148">_xlfn.IFS(A2148=0,FALSE,A2148=A2147,TRUE,TRUE,FALSE)</f>
        <v>0</v>
      </c>
    </row>
    <row r="2149" spans="1:2" x14ac:dyDescent="0.3">
      <c r="A2149">
        <v>0</v>
      </c>
      <c r="B2149" t="b" cm="1">
        <f t="array" ref="B2149">_xlfn.IFS(A2149=0,FALSE,A2149=A2148,TRUE,TRUE,FALSE)</f>
        <v>0</v>
      </c>
    </row>
    <row r="2150" spans="1:2" x14ac:dyDescent="0.3">
      <c r="A2150">
        <v>0</v>
      </c>
      <c r="B2150" t="b" cm="1">
        <f t="array" ref="B2150">_xlfn.IFS(A2150=0,FALSE,A2150=A2149,TRUE,TRUE,FALSE)</f>
        <v>0</v>
      </c>
    </row>
    <row r="2151" spans="1:2" x14ac:dyDescent="0.3">
      <c r="A2151">
        <v>0</v>
      </c>
      <c r="B2151" t="b" cm="1">
        <f t="array" ref="B2151">_xlfn.IFS(A2151=0,FALSE,A2151=A2150,TRUE,TRUE,FALSE)</f>
        <v>0</v>
      </c>
    </row>
    <row r="2152" spans="1:2" x14ac:dyDescent="0.3">
      <c r="A2152">
        <v>0</v>
      </c>
      <c r="B2152" t="b" cm="1">
        <f t="array" ref="B2152">_xlfn.IFS(A2152=0,FALSE,A2152=A2151,TRUE,TRUE,FALSE)</f>
        <v>0</v>
      </c>
    </row>
    <row r="2153" spans="1:2" x14ac:dyDescent="0.3">
      <c r="A2153">
        <v>0</v>
      </c>
      <c r="B2153" t="b" cm="1">
        <f t="array" ref="B2153">_xlfn.IFS(A2153=0,FALSE,A2153=A2152,TRUE,TRUE,FALSE)</f>
        <v>0</v>
      </c>
    </row>
    <row r="2154" spans="1:2" x14ac:dyDescent="0.3">
      <c r="A2154">
        <v>0</v>
      </c>
      <c r="B2154" t="b" cm="1">
        <f t="array" ref="B2154">_xlfn.IFS(A2154=0,FALSE,A2154=A2153,TRUE,TRUE,FALSE)</f>
        <v>0</v>
      </c>
    </row>
    <row r="2155" spans="1:2" x14ac:dyDescent="0.3">
      <c r="A2155">
        <v>0</v>
      </c>
      <c r="B2155" t="b" cm="1">
        <f t="array" ref="B2155">_xlfn.IFS(A2155=0,FALSE,A2155=A2154,TRUE,TRUE,FALSE)</f>
        <v>0</v>
      </c>
    </row>
    <row r="2156" spans="1:2" x14ac:dyDescent="0.3">
      <c r="A2156">
        <v>0</v>
      </c>
      <c r="B2156" t="b" cm="1">
        <f t="array" ref="B2156">_xlfn.IFS(A2156=0,FALSE,A2156=A2155,TRUE,TRUE,FALSE)</f>
        <v>0</v>
      </c>
    </row>
    <row r="2157" spans="1:2" x14ac:dyDescent="0.3">
      <c r="A2157">
        <v>0</v>
      </c>
      <c r="B2157" t="b" cm="1">
        <f t="array" ref="B2157">_xlfn.IFS(A2157=0,FALSE,A2157=A2156,TRUE,TRUE,FALSE)</f>
        <v>0</v>
      </c>
    </row>
    <row r="2158" spans="1:2" x14ac:dyDescent="0.3">
      <c r="A2158">
        <v>0</v>
      </c>
      <c r="B2158" t="b" cm="1">
        <f t="array" ref="B2158">_xlfn.IFS(A2158=0,FALSE,A2158=A2157,TRUE,TRUE,FALSE)</f>
        <v>0</v>
      </c>
    </row>
    <row r="2159" spans="1:2" x14ac:dyDescent="0.3">
      <c r="A2159">
        <v>0</v>
      </c>
      <c r="B2159" t="b" cm="1">
        <f t="array" ref="B2159">_xlfn.IFS(A2159=0,FALSE,A2159=A2158,TRUE,TRUE,FALSE)</f>
        <v>0</v>
      </c>
    </row>
    <row r="2160" spans="1:2" x14ac:dyDescent="0.3">
      <c r="A2160">
        <v>0</v>
      </c>
      <c r="B2160" t="b" cm="1">
        <f t="array" ref="B2160">_xlfn.IFS(A2160=0,FALSE,A2160=A2159,TRUE,TRUE,FALSE)</f>
        <v>0</v>
      </c>
    </row>
    <row r="2161" spans="1:2" x14ac:dyDescent="0.3">
      <c r="A2161">
        <v>0</v>
      </c>
      <c r="B2161" t="b" cm="1">
        <f t="array" ref="B2161">_xlfn.IFS(A2161=0,FALSE,A2161=A2160,TRUE,TRUE,FALSE)</f>
        <v>0</v>
      </c>
    </row>
    <row r="2162" spans="1:2" x14ac:dyDescent="0.3">
      <c r="A2162">
        <v>0</v>
      </c>
      <c r="B2162" t="b" cm="1">
        <f t="array" ref="B2162">_xlfn.IFS(A2162=0,FALSE,A2162=A2161,TRUE,TRUE,FALSE)</f>
        <v>0</v>
      </c>
    </row>
    <row r="2163" spans="1:2" x14ac:dyDescent="0.3">
      <c r="A2163">
        <v>0</v>
      </c>
      <c r="B2163" t="b" cm="1">
        <f t="array" ref="B2163">_xlfn.IFS(A2163=0,FALSE,A2163=A2162,TRUE,TRUE,FALSE)</f>
        <v>0</v>
      </c>
    </row>
    <row r="2164" spans="1:2" x14ac:dyDescent="0.3">
      <c r="A2164">
        <v>0</v>
      </c>
      <c r="B2164" t="b" cm="1">
        <f t="array" ref="B2164">_xlfn.IFS(A2164=0,FALSE,A2164=A2163,TRUE,TRUE,FALSE)</f>
        <v>0</v>
      </c>
    </row>
    <row r="2165" spans="1:2" x14ac:dyDescent="0.3">
      <c r="A2165">
        <v>0</v>
      </c>
      <c r="B2165" t="b" cm="1">
        <f t="array" ref="B2165">_xlfn.IFS(A2165=0,FALSE,A2165=A2164,TRUE,TRUE,FALSE)</f>
        <v>0</v>
      </c>
    </row>
    <row r="2166" spans="1:2" x14ac:dyDescent="0.3">
      <c r="A2166">
        <v>0</v>
      </c>
      <c r="B2166" t="b" cm="1">
        <f t="array" ref="B2166">_xlfn.IFS(A2166=0,FALSE,A2166=A2165,TRUE,TRUE,FALSE)</f>
        <v>0</v>
      </c>
    </row>
    <row r="2167" spans="1:2" x14ac:dyDescent="0.3">
      <c r="A2167">
        <v>0</v>
      </c>
      <c r="B2167" t="b" cm="1">
        <f t="array" ref="B2167">_xlfn.IFS(A2167=0,FALSE,A2167=A2166,TRUE,TRUE,FALSE)</f>
        <v>0</v>
      </c>
    </row>
    <row r="2168" spans="1:2" x14ac:dyDescent="0.3">
      <c r="A2168">
        <v>0</v>
      </c>
      <c r="B2168" t="b" cm="1">
        <f t="array" ref="B2168">_xlfn.IFS(A2168=0,FALSE,A2168=A2167,TRUE,TRUE,FALSE)</f>
        <v>0</v>
      </c>
    </row>
    <row r="2169" spans="1:2" x14ac:dyDescent="0.3">
      <c r="A2169">
        <v>0</v>
      </c>
      <c r="B2169" t="b" cm="1">
        <f t="array" ref="B2169">_xlfn.IFS(A2169=0,FALSE,A2169=A2168,TRUE,TRUE,FALSE)</f>
        <v>0</v>
      </c>
    </row>
    <row r="2170" spans="1:2" x14ac:dyDescent="0.3">
      <c r="A2170">
        <v>0</v>
      </c>
      <c r="B2170" t="b" cm="1">
        <f t="array" ref="B2170">_xlfn.IFS(A2170=0,FALSE,A2170=A2169,TRUE,TRUE,FALSE)</f>
        <v>0</v>
      </c>
    </row>
    <row r="2171" spans="1:2" x14ac:dyDescent="0.3">
      <c r="A2171">
        <v>0</v>
      </c>
      <c r="B2171" t="b" cm="1">
        <f t="array" ref="B2171">_xlfn.IFS(A2171=0,FALSE,A2171=A2170,TRUE,TRUE,FALSE)</f>
        <v>0</v>
      </c>
    </row>
    <row r="2172" spans="1:2" x14ac:dyDescent="0.3">
      <c r="A2172">
        <v>0</v>
      </c>
      <c r="B2172" t="b" cm="1">
        <f t="array" ref="B2172">_xlfn.IFS(A2172=0,FALSE,A2172=A2171,TRUE,TRUE,FALSE)</f>
        <v>0</v>
      </c>
    </row>
    <row r="2173" spans="1:2" x14ac:dyDescent="0.3">
      <c r="A2173">
        <v>0</v>
      </c>
      <c r="B2173" t="b" cm="1">
        <f t="array" ref="B2173">_xlfn.IFS(A2173=0,FALSE,A2173=A2172,TRUE,TRUE,FALSE)</f>
        <v>0</v>
      </c>
    </row>
    <row r="2174" spans="1:2" x14ac:dyDescent="0.3">
      <c r="A2174">
        <v>0</v>
      </c>
      <c r="B2174" t="b" cm="1">
        <f t="array" ref="B2174">_xlfn.IFS(A2174=0,FALSE,A2174=A2173,TRUE,TRUE,FALSE)</f>
        <v>0</v>
      </c>
    </row>
    <row r="2175" spans="1:2" x14ac:dyDescent="0.3">
      <c r="A2175">
        <v>0</v>
      </c>
      <c r="B2175" t="b" cm="1">
        <f t="array" ref="B2175">_xlfn.IFS(A2175=0,FALSE,A2175=A2174,TRUE,TRUE,FALSE)</f>
        <v>0</v>
      </c>
    </row>
    <row r="2176" spans="1:2" x14ac:dyDescent="0.3">
      <c r="A2176">
        <v>0</v>
      </c>
      <c r="B2176" t="b" cm="1">
        <f t="array" ref="B2176">_xlfn.IFS(A2176=0,FALSE,A2176=A2175,TRUE,TRUE,FALSE)</f>
        <v>0</v>
      </c>
    </row>
    <row r="2177" spans="1:2" x14ac:dyDescent="0.3">
      <c r="A2177">
        <v>0</v>
      </c>
      <c r="B2177" t="b" cm="1">
        <f t="array" ref="B2177">_xlfn.IFS(A2177=0,FALSE,A2177=A2176,TRUE,TRUE,FALSE)</f>
        <v>0</v>
      </c>
    </row>
    <row r="2178" spans="1:2" x14ac:dyDescent="0.3">
      <c r="A2178">
        <v>0</v>
      </c>
      <c r="B2178" t="b" cm="1">
        <f t="array" ref="B2178">_xlfn.IFS(A2178=0,FALSE,A2178=A2177,TRUE,TRUE,FALSE)</f>
        <v>0</v>
      </c>
    </row>
    <row r="2179" spans="1:2" x14ac:dyDescent="0.3">
      <c r="A2179">
        <v>0</v>
      </c>
      <c r="B2179" t="b" cm="1">
        <f t="array" ref="B2179">_xlfn.IFS(A2179=0,FALSE,A2179=A2178,TRUE,TRUE,FALSE)</f>
        <v>0</v>
      </c>
    </row>
    <row r="2180" spans="1:2" x14ac:dyDescent="0.3">
      <c r="A2180">
        <v>0</v>
      </c>
      <c r="B2180" t="b" cm="1">
        <f t="array" ref="B2180">_xlfn.IFS(A2180=0,FALSE,A2180=A2179,TRUE,TRUE,FALSE)</f>
        <v>0</v>
      </c>
    </row>
    <row r="2181" spans="1:2" x14ac:dyDescent="0.3">
      <c r="A2181">
        <v>0</v>
      </c>
      <c r="B2181" t="b" cm="1">
        <f t="array" ref="B2181">_xlfn.IFS(A2181=0,FALSE,A2181=A2180,TRUE,TRUE,FALSE)</f>
        <v>0</v>
      </c>
    </row>
    <row r="2182" spans="1:2" x14ac:dyDescent="0.3">
      <c r="A2182">
        <v>0</v>
      </c>
      <c r="B2182" t="b" cm="1">
        <f t="array" ref="B2182">_xlfn.IFS(A2182=0,FALSE,A2182=A2181,TRUE,TRUE,FALSE)</f>
        <v>0</v>
      </c>
    </row>
    <row r="2183" spans="1:2" x14ac:dyDescent="0.3">
      <c r="A2183">
        <v>0</v>
      </c>
      <c r="B2183" t="b" cm="1">
        <f t="array" ref="B2183">_xlfn.IFS(A2183=0,FALSE,A2183=A2182,TRUE,TRUE,FALSE)</f>
        <v>0</v>
      </c>
    </row>
    <row r="2184" spans="1:2" x14ac:dyDescent="0.3">
      <c r="A2184">
        <v>0</v>
      </c>
      <c r="B2184" t="b" cm="1">
        <f t="array" ref="B2184">_xlfn.IFS(A2184=0,FALSE,A2184=A2183,TRUE,TRUE,FALSE)</f>
        <v>0</v>
      </c>
    </row>
    <row r="2185" spans="1:2" x14ac:dyDescent="0.3">
      <c r="A2185">
        <v>0</v>
      </c>
      <c r="B2185" t="b" cm="1">
        <f t="array" ref="B2185">_xlfn.IFS(A2185=0,FALSE,A2185=A2184,TRUE,TRUE,FALSE)</f>
        <v>0</v>
      </c>
    </row>
    <row r="2186" spans="1:2" x14ac:dyDescent="0.3">
      <c r="A2186">
        <v>0</v>
      </c>
      <c r="B2186" t="b" cm="1">
        <f t="array" ref="B2186">_xlfn.IFS(A2186=0,FALSE,A2186=A2185,TRUE,TRUE,FALSE)</f>
        <v>0</v>
      </c>
    </row>
    <row r="2187" spans="1:2" x14ac:dyDescent="0.3">
      <c r="A2187">
        <v>0</v>
      </c>
      <c r="B2187" t="b" cm="1">
        <f t="array" ref="B2187">_xlfn.IFS(A2187=0,FALSE,A2187=A2186,TRUE,TRUE,FALSE)</f>
        <v>0</v>
      </c>
    </row>
    <row r="2188" spans="1:2" x14ac:dyDescent="0.3">
      <c r="A2188">
        <v>0</v>
      </c>
      <c r="B2188" t="b" cm="1">
        <f t="array" ref="B2188">_xlfn.IFS(A2188=0,FALSE,A2188=A2187,TRUE,TRUE,FALSE)</f>
        <v>0</v>
      </c>
    </row>
    <row r="2189" spans="1:2" x14ac:dyDescent="0.3">
      <c r="A2189">
        <v>0</v>
      </c>
      <c r="B2189" t="b" cm="1">
        <f t="array" ref="B2189">_xlfn.IFS(A2189=0,FALSE,A2189=A2188,TRUE,TRUE,FALSE)</f>
        <v>0</v>
      </c>
    </row>
    <row r="2190" spans="1:2" x14ac:dyDescent="0.3">
      <c r="A2190">
        <v>0</v>
      </c>
      <c r="B2190" t="b" cm="1">
        <f t="array" ref="B2190">_xlfn.IFS(A2190=0,FALSE,A2190=A2189,TRUE,TRUE,FALSE)</f>
        <v>0</v>
      </c>
    </row>
    <row r="2191" spans="1:2" x14ac:dyDescent="0.3">
      <c r="A2191">
        <v>0</v>
      </c>
      <c r="B2191" t="b" cm="1">
        <f t="array" ref="B2191">_xlfn.IFS(A2191=0,FALSE,A2191=A2190,TRUE,TRUE,FALSE)</f>
        <v>0</v>
      </c>
    </row>
    <row r="2192" spans="1:2" x14ac:dyDescent="0.3">
      <c r="A2192">
        <v>0</v>
      </c>
      <c r="B2192" t="b" cm="1">
        <f t="array" ref="B2192">_xlfn.IFS(A2192=0,FALSE,A2192=A2191,TRUE,TRUE,FALSE)</f>
        <v>0</v>
      </c>
    </row>
    <row r="2193" spans="1:2" x14ac:dyDescent="0.3">
      <c r="A2193">
        <v>0</v>
      </c>
      <c r="B2193" t="b" cm="1">
        <f t="array" ref="B2193">_xlfn.IFS(A2193=0,FALSE,A2193=A2192,TRUE,TRUE,FALSE)</f>
        <v>0</v>
      </c>
    </row>
    <row r="2194" spans="1:2" x14ac:dyDescent="0.3">
      <c r="A2194">
        <v>0</v>
      </c>
      <c r="B2194" t="b" cm="1">
        <f t="array" ref="B2194">_xlfn.IFS(A2194=0,FALSE,A2194=A2193,TRUE,TRUE,FALSE)</f>
        <v>0</v>
      </c>
    </row>
    <row r="2195" spans="1:2" x14ac:dyDescent="0.3">
      <c r="A2195">
        <v>0</v>
      </c>
      <c r="B2195" t="b" cm="1">
        <f t="array" ref="B2195">_xlfn.IFS(A2195=0,FALSE,A2195=A2194,TRUE,TRUE,FALSE)</f>
        <v>0</v>
      </c>
    </row>
    <row r="2196" spans="1:2" x14ac:dyDescent="0.3">
      <c r="A2196">
        <v>0</v>
      </c>
      <c r="B2196" t="b" cm="1">
        <f t="array" ref="B2196">_xlfn.IFS(A2196=0,FALSE,A2196=A2195,TRUE,TRUE,FALSE)</f>
        <v>0</v>
      </c>
    </row>
    <row r="2197" spans="1:2" x14ac:dyDescent="0.3">
      <c r="A2197">
        <v>0</v>
      </c>
      <c r="B2197" t="b" cm="1">
        <f t="array" ref="B2197">_xlfn.IFS(A2197=0,FALSE,A2197=A2196,TRUE,TRUE,FALSE)</f>
        <v>0</v>
      </c>
    </row>
    <row r="2198" spans="1:2" x14ac:dyDescent="0.3">
      <c r="A2198">
        <v>0</v>
      </c>
      <c r="B2198" t="b" cm="1">
        <f t="array" ref="B2198">_xlfn.IFS(A2198=0,FALSE,A2198=A2197,TRUE,TRUE,FALSE)</f>
        <v>0</v>
      </c>
    </row>
    <row r="2199" spans="1:2" x14ac:dyDescent="0.3">
      <c r="A2199">
        <v>0</v>
      </c>
      <c r="B2199" t="b" cm="1">
        <f t="array" ref="B2199">_xlfn.IFS(A2199=0,FALSE,A2199=A2198,TRUE,TRUE,FALSE)</f>
        <v>0</v>
      </c>
    </row>
    <row r="2200" spans="1:2" x14ac:dyDescent="0.3">
      <c r="A2200">
        <v>0</v>
      </c>
      <c r="B2200" t="b" cm="1">
        <f t="array" ref="B2200">_xlfn.IFS(A2200=0,FALSE,A2200=A2199,TRUE,TRUE,FALSE)</f>
        <v>0</v>
      </c>
    </row>
    <row r="2201" spans="1:2" x14ac:dyDescent="0.3">
      <c r="A2201">
        <v>0</v>
      </c>
      <c r="B2201" t="b" cm="1">
        <f t="array" ref="B2201">_xlfn.IFS(A2201=0,FALSE,A2201=A2200,TRUE,TRUE,FALSE)</f>
        <v>0</v>
      </c>
    </row>
    <row r="2202" spans="1:2" x14ac:dyDescent="0.3">
      <c r="A2202">
        <v>0</v>
      </c>
      <c r="B2202" t="b" cm="1">
        <f t="array" ref="B2202">_xlfn.IFS(A2202=0,FALSE,A2202=A2201,TRUE,TRUE,FALSE)</f>
        <v>0</v>
      </c>
    </row>
    <row r="2203" spans="1:2" x14ac:dyDescent="0.3">
      <c r="A2203">
        <v>0</v>
      </c>
      <c r="B2203" t="b" cm="1">
        <f t="array" ref="B2203">_xlfn.IFS(A2203=0,FALSE,A2203=A2202,TRUE,TRUE,FALSE)</f>
        <v>0</v>
      </c>
    </row>
    <row r="2204" spans="1:2" x14ac:dyDescent="0.3">
      <c r="A2204">
        <v>0</v>
      </c>
      <c r="B2204" t="b" cm="1">
        <f t="array" ref="B2204">_xlfn.IFS(A2204=0,FALSE,A2204=A2203,TRUE,TRUE,FALSE)</f>
        <v>0</v>
      </c>
    </row>
    <row r="2205" spans="1:2" x14ac:dyDescent="0.3">
      <c r="A2205">
        <v>0</v>
      </c>
      <c r="B2205" t="b" cm="1">
        <f t="array" ref="B2205">_xlfn.IFS(A2205=0,FALSE,A2205=A2204,TRUE,TRUE,FALSE)</f>
        <v>0</v>
      </c>
    </row>
    <row r="2206" spans="1:2" x14ac:dyDescent="0.3">
      <c r="A2206">
        <v>0</v>
      </c>
      <c r="B2206" t="b" cm="1">
        <f t="array" ref="B2206">_xlfn.IFS(A2206=0,FALSE,A2206=A2205,TRUE,TRUE,FALSE)</f>
        <v>0</v>
      </c>
    </row>
    <row r="2207" spans="1:2" x14ac:dyDescent="0.3">
      <c r="A2207">
        <v>0</v>
      </c>
      <c r="B2207" t="b" cm="1">
        <f t="array" ref="B2207">_xlfn.IFS(A2207=0,FALSE,A2207=A2206,TRUE,TRUE,FALSE)</f>
        <v>0</v>
      </c>
    </row>
    <row r="2208" spans="1:2" x14ac:dyDescent="0.3">
      <c r="A2208">
        <v>0</v>
      </c>
      <c r="B2208" t="b" cm="1">
        <f t="array" ref="B2208">_xlfn.IFS(A2208=0,FALSE,A2208=A2207,TRUE,TRUE,FALSE)</f>
        <v>0</v>
      </c>
    </row>
    <row r="2209" spans="1:2" x14ac:dyDescent="0.3">
      <c r="A2209">
        <v>0</v>
      </c>
      <c r="B2209" t="b" cm="1">
        <f t="array" ref="B2209">_xlfn.IFS(A2209=0,FALSE,A2209=A2208,TRUE,TRUE,FALSE)</f>
        <v>0</v>
      </c>
    </row>
    <row r="2210" spans="1:2" x14ac:dyDescent="0.3">
      <c r="A2210">
        <v>0</v>
      </c>
      <c r="B2210" t="b" cm="1">
        <f t="array" ref="B2210">_xlfn.IFS(A2210=0,FALSE,A2210=A2209,TRUE,TRUE,FALSE)</f>
        <v>0</v>
      </c>
    </row>
    <row r="2211" spans="1:2" x14ac:dyDescent="0.3">
      <c r="A2211">
        <v>0</v>
      </c>
      <c r="B2211" t="b" cm="1">
        <f t="array" ref="B2211">_xlfn.IFS(A2211=0,FALSE,A2211=A2210,TRUE,TRUE,FALSE)</f>
        <v>0</v>
      </c>
    </row>
    <row r="2212" spans="1:2" x14ac:dyDescent="0.3">
      <c r="A2212">
        <v>0</v>
      </c>
      <c r="B2212" t="b" cm="1">
        <f t="array" ref="B2212">_xlfn.IFS(A2212=0,FALSE,A2212=A2211,TRUE,TRUE,FALSE)</f>
        <v>0</v>
      </c>
    </row>
    <row r="2213" spans="1:2" x14ac:dyDescent="0.3">
      <c r="A2213">
        <v>0</v>
      </c>
      <c r="B2213" t="b" cm="1">
        <f t="array" ref="B2213">_xlfn.IFS(A2213=0,FALSE,A2213=A2212,TRUE,TRUE,FALSE)</f>
        <v>0</v>
      </c>
    </row>
    <row r="2214" spans="1:2" x14ac:dyDescent="0.3">
      <c r="A2214">
        <v>0</v>
      </c>
      <c r="B2214" t="b" cm="1">
        <f t="array" ref="B2214">_xlfn.IFS(A2214=0,FALSE,A2214=A2213,TRUE,TRUE,FALSE)</f>
        <v>0</v>
      </c>
    </row>
    <row r="2215" spans="1:2" x14ac:dyDescent="0.3">
      <c r="A2215">
        <v>0</v>
      </c>
      <c r="B2215" t="b" cm="1">
        <f t="array" ref="B2215">_xlfn.IFS(A2215=0,FALSE,A2215=A2214,TRUE,TRUE,FALSE)</f>
        <v>0</v>
      </c>
    </row>
    <row r="2216" spans="1:2" x14ac:dyDescent="0.3">
      <c r="A2216">
        <v>0</v>
      </c>
      <c r="B2216" t="b" cm="1">
        <f t="array" ref="B2216">_xlfn.IFS(A2216=0,FALSE,A2216=A2215,TRUE,TRUE,FALSE)</f>
        <v>0</v>
      </c>
    </row>
    <row r="2217" spans="1:2" x14ac:dyDescent="0.3">
      <c r="A2217">
        <v>0</v>
      </c>
      <c r="B2217" t="b" cm="1">
        <f t="array" ref="B2217">_xlfn.IFS(A2217=0,FALSE,A2217=A2216,TRUE,TRUE,FALSE)</f>
        <v>0</v>
      </c>
    </row>
    <row r="2218" spans="1:2" x14ac:dyDescent="0.3">
      <c r="A2218">
        <v>0</v>
      </c>
      <c r="B2218" t="b" cm="1">
        <f t="array" ref="B2218">_xlfn.IFS(A2218=0,FALSE,A2218=A2217,TRUE,TRUE,FALSE)</f>
        <v>0</v>
      </c>
    </row>
    <row r="2219" spans="1:2" x14ac:dyDescent="0.3">
      <c r="A2219">
        <v>0</v>
      </c>
      <c r="B2219" t="b" cm="1">
        <f t="array" ref="B2219">_xlfn.IFS(A2219=0,FALSE,A2219=A2218,TRUE,TRUE,FALSE)</f>
        <v>0</v>
      </c>
    </row>
    <row r="2220" spans="1:2" x14ac:dyDescent="0.3">
      <c r="A2220">
        <v>0</v>
      </c>
      <c r="B2220" t="b" cm="1">
        <f t="array" ref="B2220">_xlfn.IFS(A2220=0,FALSE,A2220=A2219,TRUE,TRUE,FALSE)</f>
        <v>0</v>
      </c>
    </row>
    <row r="2221" spans="1:2" x14ac:dyDescent="0.3">
      <c r="A2221">
        <v>0</v>
      </c>
      <c r="B2221" t="b" cm="1">
        <f t="array" ref="B2221">_xlfn.IFS(A2221=0,FALSE,A2221=A2220,TRUE,TRUE,FALSE)</f>
        <v>0</v>
      </c>
    </row>
    <row r="2222" spans="1:2" x14ac:dyDescent="0.3">
      <c r="A2222">
        <v>0</v>
      </c>
      <c r="B2222" t="b" cm="1">
        <f t="array" ref="B2222">_xlfn.IFS(A2222=0,FALSE,A2222=A2221,TRUE,TRUE,FALSE)</f>
        <v>0</v>
      </c>
    </row>
    <row r="2223" spans="1:2" x14ac:dyDescent="0.3">
      <c r="A2223">
        <v>0</v>
      </c>
      <c r="B2223" t="b" cm="1">
        <f t="array" ref="B2223">_xlfn.IFS(A2223=0,FALSE,A2223=A2222,TRUE,TRUE,FALSE)</f>
        <v>0</v>
      </c>
    </row>
    <row r="2224" spans="1:2" x14ac:dyDescent="0.3">
      <c r="A2224">
        <v>0</v>
      </c>
      <c r="B2224" t="b" cm="1">
        <f t="array" ref="B2224">_xlfn.IFS(A2224=0,FALSE,A2224=A2223,TRUE,TRUE,FALSE)</f>
        <v>0</v>
      </c>
    </row>
    <row r="2225" spans="1:2" x14ac:dyDescent="0.3">
      <c r="A2225">
        <v>0</v>
      </c>
      <c r="B2225" t="b" cm="1">
        <f t="array" ref="B2225">_xlfn.IFS(A2225=0,FALSE,A2225=A2224,TRUE,TRUE,FALSE)</f>
        <v>0</v>
      </c>
    </row>
    <row r="2226" spans="1:2" x14ac:dyDescent="0.3">
      <c r="A2226">
        <v>0</v>
      </c>
      <c r="B2226" t="b" cm="1">
        <f t="array" ref="B2226">_xlfn.IFS(A2226=0,FALSE,A2226=A2225,TRUE,TRUE,FALSE)</f>
        <v>0</v>
      </c>
    </row>
    <row r="2227" spans="1:2" x14ac:dyDescent="0.3">
      <c r="A2227">
        <v>0</v>
      </c>
      <c r="B2227" t="b" cm="1">
        <f t="array" ref="B2227">_xlfn.IFS(A2227=0,FALSE,A2227=A2226,TRUE,TRUE,FALSE)</f>
        <v>0</v>
      </c>
    </row>
    <row r="2228" spans="1:2" x14ac:dyDescent="0.3">
      <c r="A2228">
        <v>0</v>
      </c>
      <c r="B2228" t="b" cm="1">
        <f t="array" ref="B2228">_xlfn.IFS(A2228=0,FALSE,A2228=A2227,TRUE,TRUE,FALSE)</f>
        <v>0</v>
      </c>
    </row>
    <row r="2229" spans="1:2" x14ac:dyDescent="0.3">
      <c r="A2229">
        <v>0</v>
      </c>
      <c r="B2229" t="b" cm="1">
        <f t="array" ref="B2229">_xlfn.IFS(A2229=0,FALSE,A2229=A2228,TRUE,TRUE,FALSE)</f>
        <v>0</v>
      </c>
    </row>
    <row r="2230" spans="1:2" x14ac:dyDescent="0.3">
      <c r="A2230">
        <v>0</v>
      </c>
      <c r="B2230" t="b" cm="1">
        <f t="array" ref="B2230">_xlfn.IFS(A2230=0,FALSE,A2230=A2229,TRUE,TRUE,FALSE)</f>
        <v>0</v>
      </c>
    </row>
    <row r="2231" spans="1:2" x14ac:dyDescent="0.3">
      <c r="A2231">
        <v>0</v>
      </c>
      <c r="B2231" t="b" cm="1">
        <f t="array" ref="B2231">_xlfn.IFS(A2231=0,FALSE,A2231=A2230,TRUE,TRUE,FALSE)</f>
        <v>0</v>
      </c>
    </row>
    <row r="2232" spans="1:2" x14ac:dyDescent="0.3">
      <c r="A2232">
        <v>0</v>
      </c>
      <c r="B2232" t="b" cm="1">
        <f t="array" ref="B2232">_xlfn.IFS(A2232=0,FALSE,A2232=A2231,TRUE,TRUE,FALSE)</f>
        <v>0</v>
      </c>
    </row>
    <row r="2233" spans="1:2" x14ac:dyDescent="0.3">
      <c r="A2233">
        <v>0</v>
      </c>
      <c r="B2233" t="b" cm="1">
        <f t="array" ref="B2233">_xlfn.IFS(A2233=0,FALSE,A2233=A2232,TRUE,TRUE,FALSE)</f>
        <v>0</v>
      </c>
    </row>
    <row r="2234" spans="1:2" x14ac:dyDescent="0.3">
      <c r="A2234">
        <v>0</v>
      </c>
      <c r="B2234" t="b" cm="1">
        <f t="array" ref="B2234">_xlfn.IFS(A2234=0,FALSE,A2234=A2233,TRUE,TRUE,FALSE)</f>
        <v>0</v>
      </c>
    </row>
    <row r="2235" spans="1:2" x14ac:dyDescent="0.3">
      <c r="A2235">
        <v>0</v>
      </c>
      <c r="B2235" t="b" cm="1">
        <f t="array" ref="B2235">_xlfn.IFS(A2235=0,FALSE,A2235=A2234,TRUE,TRUE,FALSE)</f>
        <v>0</v>
      </c>
    </row>
    <row r="2236" spans="1:2" x14ac:dyDescent="0.3">
      <c r="A2236">
        <v>0</v>
      </c>
      <c r="B2236" t="b" cm="1">
        <f t="array" ref="B2236">_xlfn.IFS(A2236=0,FALSE,A2236=A2235,TRUE,TRUE,FALSE)</f>
        <v>0</v>
      </c>
    </row>
    <row r="2237" spans="1:2" x14ac:dyDescent="0.3">
      <c r="A2237">
        <v>0</v>
      </c>
      <c r="B2237" t="b" cm="1">
        <f t="array" ref="B2237">_xlfn.IFS(A2237=0,FALSE,A2237=A2236,TRUE,TRUE,FALSE)</f>
        <v>0</v>
      </c>
    </row>
    <row r="2238" spans="1:2" x14ac:dyDescent="0.3">
      <c r="A2238">
        <v>0</v>
      </c>
      <c r="B2238" t="b" cm="1">
        <f t="array" ref="B2238">_xlfn.IFS(A2238=0,FALSE,A2238=A2237,TRUE,TRUE,FALSE)</f>
        <v>0</v>
      </c>
    </row>
    <row r="2239" spans="1:2" x14ac:dyDescent="0.3">
      <c r="A2239">
        <v>0</v>
      </c>
      <c r="B2239" t="b" cm="1">
        <f t="array" ref="B2239">_xlfn.IFS(A2239=0,FALSE,A2239=A2238,TRUE,TRUE,FALSE)</f>
        <v>0</v>
      </c>
    </row>
    <row r="2240" spans="1:2" x14ac:dyDescent="0.3">
      <c r="A2240">
        <v>0</v>
      </c>
      <c r="B2240" t="b" cm="1">
        <f t="array" ref="B2240">_xlfn.IFS(A2240=0,FALSE,A2240=A2239,TRUE,TRUE,FALSE)</f>
        <v>0</v>
      </c>
    </row>
    <row r="2241" spans="1:2" x14ac:dyDescent="0.3">
      <c r="A2241">
        <v>0</v>
      </c>
      <c r="B2241" t="b" cm="1">
        <f t="array" ref="B2241">_xlfn.IFS(A2241=0,FALSE,A2241=A2240,TRUE,TRUE,FALSE)</f>
        <v>0</v>
      </c>
    </row>
    <row r="2242" spans="1:2" x14ac:dyDescent="0.3">
      <c r="A2242">
        <v>0</v>
      </c>
      <c r="B2242" t="b" cm="1">
        <f t="array" ref="B2242">_xlfn.IFS(A2242=0,FALSE,A2242=A2241,TRUE,TRUE,FALSE)</f>
        <v>0</v>
      </c>
    </row>
    <row r="2243" spans="1:2" x14ac:dyDescent="0.3">
      <c r="A2243">
        <v>0</v>
      </c>
      <c r="B2243" t="b" cm="1">
        <f t="array" ref="B2243">_xlfn.IFS(A2243=0,FALSE,A2243=A2242,TRUE,TRUE,FALSE)</f>
        <v>0</v>
      </c>
    </row>
    <row r="2244" spans="1:2" x14ac:dyDescent="0.3">
      <c r="A2244">
        <v>0</v>
      </c>
      <c r="B2244" t="b" cm="1">
        <f t="array" ref="B2244">_xlfn.IFS(A2244=0,FALSE,A2244=A2243,TRUE,TRUE,FALSE)</f>
        <v>0</v>
      </c>
    </row>
    <row r="2245" spans="1:2" x14ac:dyDescent="0.3">
      <c r="A2245">
        <v>0</v>
      </c>
      <c r="B2245" t="b" cm="1">
        <f t="array" ref="B2245">_xlfn.IFS(A2245=0,FALSE,A2245=A2244,TRUE,TRUE,FALSE)</f>
        <v>0</v>
      </c>
    </row>
    <row r="2246" spans="1:2" x14ac:dyDescent="0.3">
      <c r="A2246">
        <v>0</v>
      </c>
      <c r="B2246" t="b" cm="1">
        <f t="array" ref="B2246">_xlfn.IFS(A2246=0,FALSE,A2246=A2245,TRUE,TRUE,FALSE)</f>
        <v>0</v>
      </c>
    </row>
    <row r="2247" spans="1:2" x14ac:dyDescent="0.3">
      <c r="A2247">
        <v>0</v>
      </c>
      <c r="B2247" t="b" cm="1">
        <f t="array" ref="B2247">_xlfn.IFS(A2247=0,FALSE,A2247=A2246,TRUE,TRUE,FALSE)</f>
        <v>0</v>
      </c>
    </row>
    <row r="2248" spans="1:2" x14ac:dyDescent="0.3">
      <c r="A2248">
        <v>0</v>
      </c>
      <c r="B2248" t="b" cm="1">
        <f t="array" ref="B2248">_xlfn.IFS(A2248=0,FALSE,A2248=A2247,TRUE,TRUE,FALSE)</f>
        <v>0</v>
      </c>
    </row>
    <row r="2249" spans="1:2" x14ac:dyDescent="0.3">
      <c r="A2249">
        <v>0</v>
      </c>
      <c r="B2249" t="b" cm="1">
        <f t="array" ref="B2249">_xlfn.IFS(A2249=0,FALSE,A2249=A2248,TRUE,TRUE,FALSE)</f>
        <v>0</v>
      </c>
    </row>
    <row r="2250" spans="1:2" x14ac:dyDescent="0.3">
      <c r="A2250">
        <v>0</v>
      </c>
      <c r="B2250" t="b" cm="1">
        <f t="array" ref="B2250">_xlfn.IFS(A2250=0,FALSE,A2250=A2249,TRUE,TRUE,FALSE)</f>
        <v>0</v>
      </c>
    </row>
    <row r="2251" spans="1:2" x14ac:dyDescent="0.3">
      <c r="A2251">
        <v>0</v>
      </c>
      <c r="B2251" t="b" cm="1">
        <f t="array" ref="B2251">_xlfn.IFS(A2251=0,FALSE,A2251=A2250,TRUE,TRUE,FALSE)</f>
        <v>0</v>
      </c>
    </row>
    <row r="2252" spans="1:2" x14ac:dyDescent="0.3">
      <c r="A2252">
        <v>0</v>
      </c>
      <c r="B2252" t="b" cm="1">
        <f t="array" ref="B2252">_xlfn.IFS(A2252=0,FALSE,A2252=A2251,TRUE,TRUE,FALSE)</f>
        <v>0</v>
      </c>
    </row>
    <row r="2253" spans="1:2" x14ac:dyDescent="0.3">
      <c r="A2253">
        <v>0</v>
      </c>
      <c r="B2253" t="b" cm="1">
        <f t="array" ref="B2253">_xlfn.IFS(A2253=0,FALSE,A2253=A2252,TRUE,TRUE,FALSE)</f>
        <v>0</v>
      </c>
    </row>
    <row r="2254" spans="1:2" x14ac:dyDescent="0.3">
      <c r="A2254">
        <v>0</v>
      </c>
      <c r="B2254" t="b" cm="1">
        <f t="array" ref="B2254">_xlfn.IFS(A2254=0,FALSE,A2254=A2253,TRUE,TRUE,FALSE)</f>
        <v>0</v>
      </c>
    </row>
    <row r="2255" spans="1:2" x14ac:dyDescent="0.3">
      <c r="A2255">
        <v>0</v>
      </c>
      <c r="B2255" t="b" cm="1">
        <f t="array" ref="B2255">_xlfn.IFS(A2255=0,FALSE,A2255=A2254,TRUE,TRUE,FALSE)</f>
        <v>0</v>
      </c>
    </row>
    <row r="2256" spans="1:2" x14ac:dyDescent="0.3">
      <c r="A2256">
        <v>0</v>
      </c>
      <c r="B2256" t="b" cm="1">
        <f t="array" ref="B2256">_xlfn.IFS(A2256=0,FALSE,A2256=A2255,TRUE,TRUE,FALSE)</f>
        <v>0</v>
      </c>
    </row>
    <row r="2257" spans="1:2" x14ac:dyDescent="0.3">
      <c r="A2257">
        <v>0</v>
      </c>
      <c r="B2257" t="b" cm="1">
        <f t="array" ref="B2257">_xlfn.IFS(A2257=0,FALSE,A2257=A2256,TRUE,TRUE,FALSE)</f>
        <v>0</v>
      </c>
    </row>
    <row r="2258" spans="1:2" x14ac:dyDescent="0.3">
      <c r="A2258">
        <v>0</v>
      </c>
      <c r="B2258" t="b" cm="1">
        <f t="array" ref="B2258">_xlfn.IFS(A2258=0,FALSE,A2258=A2257,TRUE,TRUE,FALSE)</f>
        <v>0</v>
      </c>
    </row>
    <row r="2259" spans="1:2" x14ac:dyDescent="0.3">
      <c r="A2259">
        <v>0</v>
      </c>
      <c r="B2259" t="b" cm="1">
        <f t="array" ref="B2259">_xlfn.IFS(A2259=0,FALSE,A2259=A2258,TRUE,TRUE,FALSE)</f>
        <v>0</v>
      </c>
    </row>
    <row r="2260" spans="1:2" x14ac:dyDescent="0.3">
      <c r="A2260">
        <v>0</v>
      </c>
      <c r="B2260" t="b" cm="1">
        <f t="array" ref="B2260">_xlfn.IFS(A2260=0,FALSE,A2260=A2259,TRUE,TRUE,FALSE)</f>
        <v>0</v>
      </c>
    </row>
    <row r="2261" spans="1:2" x14ac:dyDescent="0.3">
      <c r="A2261">
        <v>0</v>
      </c>
      <c r="B2261" t="b" cm="1">
        <f t="array" ref="B2261">_xlfn.IFS(A2261=0,FALSE,A2261=A2260,TRUE,TRUE,FALSE)</f>
        <v>0</v>
      </c>
    </row>
    <row r="2262" spans="1:2" x14ac:dyDescent="0.3">
      <c r="A2262">
        <v>0</v>
      </c>
      <c r="B2262" t="b" cm="1">
        <f t="array" ref="B2262">_xlfn.IFS(A2262=0,FALSE,A2262=A2261,TRUE,TRUE,FALSE)</f>
        <v>0</v>
      </c>
    </row>
    <row r="2263" spans="1:2" x14ac:dyDescent="0.3">
      <c r="A2263">
        <v>0</v>
      </c>
      <c r="B2263" t="b" cm="1">
        <f t="array" ref="B2263">_xlfn.IFS(A2263=0,FALSE,A2263=A2262,TRUE,TRUE,FALSE)</f>
        <v>0</v>
      </c>
    </row>
    <row r="2264" spans="1:2" x14ac:dyDescent="0.3">
      <c r="A2264">
        <v>0</v>
      </c>
      <c r="B2264" t="b" cm="1">
        <f t="array" ref="B2264">_xlfn.IFS(A2264=0,FALSE,A2264=A2263,TRUE,TRUE,FALSE)</f>
        <v>0</v>
      </c>
    </row>
    <row r="2265" spans="1:2" x14ac:dyDescent="0.3">
      <c r="A2265">
        <v>0</v>
      </c>
      <c r="B2265" t="b" cm="1">
        <f t="array" ref="B2265">_xlfn.IFS(A2265=0,FALSE,A2265=A2264,TRUE,TRUE,FALSE)</f>
        <v>0</v>
      </c>
    </row>
    <row r="2266" spans="1:2" x14ac:dyDescent="0.3">
      <c r="A2266">
        <v>0</v>
      </c>
      <c r="B2266" t="b" cm="1">
        <f t="array" ref="B2266">_xlfn.IFS(A2266=0,FALSE,A2266=A2265,TRUE,TRUE,FALSE)</f>
        <v>0</v>
      </c>
    </row>
    <row r="2267" spans="1:2" x14ac:dyDescent="0.3">
      <c r="A2267">
        <v>0</v>
      </c>
      <c r="B2267" t="b" cm="1">
        <f t="array" ref="B2267">_xlfn.IFS(A2267=0,FALSE,A2267=A2266,TRUE,TRUE,FALSE)</f>
        <v>0</v>
      </c>
    </row>
    <row r="2268" spans="1:2" x14ac:dyDescent="0.3">
      <c r="A2268">
        <v>0</v>
      </c>
      <c r="B2268" t="b" cm="1">
        <f t="array" ref="B2268">_xlfn.IFS(A2268=0,FALSE,A2268=A2267,TRUE,TRUE,FALSE)</f>
        <v>0</v>
      </c>
    </row>
    <row r="2269" spans="1:2" x14ac:dyDescent="0.3">
      <c r="A2269">
        <v>0</v>
      </c>
      <c r="B2269" t="b" cm="1">
        <f t="array" ref="B2269">_xlfn.IFS(A2269=0,FALSE,A2269=A2268,TRUE,TRUE,FALSE)</f>
        <v>0</v>
      </c>
    </row>
    <row r="2270" spans="1:2" x14ac:dyDescent="0.3">
      <c r="A2270">
        <v>0</v>
      </c>
      <c r="B2270" t="b" cm="1">
        <f t="array" ref="B2270">_xlfn.IFS(A2270=0,FALSE,A2270=A2269,TRUE,TRUE,FALSE)</f>
        <v>0</v>
      </c>
    </row>
    <row r="2271" spans="1:2" x14ac:dyDescent="0.3">
      <c r="A2271">
        <v>0</v>
      </c>
      <c r="B2271" t="b" cm="1">
        <f t="array" ref="B2271">_xlfn.IFS(A2271=0,FALSE,A2271=A2270,TRUE,TRUE,FALSE)</f>
        <v>0</v>
      </c>
    </row>
    <row r="2272" spans="1:2" x14ac:dyDescent="0.3">
      <c r="A2272">
        <v>0</v>
      </c>
      <c r="B2272" t="b" cm="1">
        <f t="array" ref="B2272">_xlfn.IFS(A2272=0,FALSE,A2272=A2271,TRUE,TRUE,FALSE)</f>
        <v>0</v>
      </c>
    </row>
    <row r="2273" spans="1:2" x14ac:dyDescent="0.3">
      <c r="A2273">
        <v>0</v>
      </c>
      <c r="B2273" t="b" cm="1">
        <f t="array" ref="B2273">_xlfn.IFS(A2273=0,FALSE,A2273=A2272,TRUE,TRUE,FALSE)</f>
        <v>0</v>
      </c>
    </row>
    <row r="2274" spans="1:2" x14ac:dyDescent="0.3">
      <c r="A2274">
        <v>0</v>
      </c>
      <c r="B2274" t="b" cm="1">
        <f t="array" ref="B2274">_xlfn.IFS(A2274=0,FALSE,A2274=A2273,TRUE,TRUE,FALSE)</f>
        <v>0</v>
      </c>
    </row>
    <row r="2275" spans="1:2" x14ac:dyDescent="0.3">
      <c r="A2275">
        <v>0</v>
      </c>
      <c r="B2275" t="b" cm="1">
        <f t="array" ref="B2275">_xlfn.IFS(A2275=0,FALSE,A2275=A2274,TRUE,TRUE,FALSE)</f>
        <v>0</v>
      </c>
    </row>
    <row r="2276" spans="1:2" x14ac:dyDescent="0.3">
      <c r="A2276">
        <v>0</v>
      </c>
      <c r="B2276" t="b" cm="1">
        <f t="array" ref="B2276">_xlfn.IFS(A2276=0,FALSE,A2276=A2275,TRUE,TRUE,FALSE)</f>
        <v>0</v>
      </c>
    </row>
    <row r="2277" spans="1:2" x14ac:dyDescent="0.3">
      <c r="A2277">
        <v>0</v>
      </c>
      <c r="B2277" t="b" cm="1">
        <f t="array" ref="B2277">_xlfn.IFS(A2277=0,FALSE,A2277=A2276,TRUE,TRUE,FALSE)</f>
        <v>0</v>
      </c>
    </row>
    <row r="2278" spans="1:2" x14ac:dyDescent="0.3">
      <c r="A2278">
        <v>0</v>
      </c>
      <c r="B2278" t="b" cm="1">
        <f t="array" ref="B2278">_xlfn.IFS(A2278=0,FALSE,A2278=A2277,TRUE,TRUE,FALSE)</f>
        <v>0</v>
      </c>
    </row>
    <row r="2279" spans="1:2" x14ac:dyDescent="0.3">
      <c r="A2279">
        <v>0</v>
      </c>
      <c r="B2279" t="b" cm="1">
        <f t="array" ref="B2279">_xlfn.IFS(A2279=0,FALSE,A2279=A2278,TRUE,TRUE,FALSE)</f>
        <v>0</v>
      </c>
    </row>
    <row r="2280" spans="1:2" x14ac:dyDescent="0.3">
      <c r="A2280">
        <v>0</v>
      </c>
      <c r="B2280" t="b" cm="1">
        <f t="array" ref="B2280">_xlfn.IFS(A2280=0,FALSE,A2280=A2279,TRUE,TRUE,FALSE)</f>
        <v>0</v>
      </c>
    </row>
    <row r="2281" spans="1:2" x14ac:dyDescent="0.3">
      <c r="A2281">
        <v>0</v>
      </c>
      <c r="B2281" t="b" cm="1">
        <f t="array" ref="B2281">_xlfn.IFS(A2281=0,FALSE,A2281=A2280,TRUE,TRUE,FALSE)</f>
        <v>0</v>
      </c>
    </row>
    <row r="2282" spans="1:2" x14ac:dyDescent="0.3">
      <c r="A2282">
        <v>0</v>
      </c>
      <c r="B2282" t="b" cm="1">
        <f t="array" ref="B2282">_xlfn.IFS(A2282=0,FALSE,A2282=A2281,TRUE,TRUE,FALSE)</f>
        <v>0</v>
      </c>
    </row>
    <row r="2283" spans="1:2" x14ac:dyDescent="0.3">
      <c r="A2283">
        <v>0</v>
      </c>
      <c r="B2283" t="b" cm="1">
        <f t="array" ref="B2283">_xlfn.IFS(A2283=0,FALSE,A2283=A2282,TRUE,TRUE,FALSE)</f>
        <v>0</v>
      </c>
    </row>
    <row r="2284" spans="1:2" x14ac:dyDescent="0.3">
      <c r="A2284">
        <v>0</v>
      </c>
      <c r="B2284" t="b" cm="1">
        <f t="array" ref="B2284">_xlfn.IFS(A2284=0,FALSE,A2284=A2283,TRUE,TRUE,FALSE)</f>
        <v>0</v>
      </c>
    </row>
    <row r="2285" spans="1:2" x14ac:dyDescent="0.3">
      <c r="A2285">
        <v>0</v>
      </c>
      <c r="B2285" t="b" cm="1">
        <f t="array" ref="B2285">_xlfn.IFS(A2285=0,FALSE,A2285=A2284,TRUE,TRUE,FALSE)</f>
        <v>0</v>
      </c>
    </row>
    <row r="2286" spans="1:2" x14ac:dyDescent="0.3">
      <c r="A2286">
        <v>0</v>
      </c>
      <c r="B2286" t="b" cm="1">
        <f t="array" ref="B2286">_xlfn.IFS(A2286=0,FALSE,A2286=A2285,TRUE,TRUE,FALSE)</f>
        <v>0</v>
      </c>
    </row>
    <row r="2287" spans="1:2" x14ac:dyDescent="0.3">
      <c r="A2287">
        <v>0</v>
      </c>
      <c r="B2287" t="b" cm="1">
        <f t="array" ref="B2287">_xlfn.IFS(A2287=0,FALSE,A2287=A2286,TRUE,TRUE,FALSE)</f>
        <v>0</v>
      </c>
    </row>
    <row r="2288" spans="1:2" x14ac:dyDescent="0.3">
      <c r="A2288">
        <v>0</v>
      </c>
      <c r="B2288" t="b" cm="1">
        <f t="array" ref="B2288">_xlfn.IFS(A2288=0,FALSE,A2288=A2287,TRUE,TRUE,FALSE)</f>
        <v>0</v>
      </c>
    </row>
    <row r="2289" spans="1:2" x14ac:dyDescent="0.3">
      <c r="A2289">
        <v>0</v>
      </c>
      <c r="B2289" t="b" cm="1">
        <f t="array" ref="B2289">_xlfn.IFS(A2289=0,FALSE,A2289=A2288,TRUE,TRUE,FALSE)</f>
        <v>0</v>
      </c>
    </row>
    <row r="2290" spans="1:2" x14ac:dyDescent="0.3">
      <c r="A2290">
        <v>0</v>
      </c>
      <c r="B2290" t="b" cm="1">
        <f t="array" ref="B2290">_xlfn.IFS(A2290=0,FALSE,A2290=A2289,TRUE,TRUE,FALSE)</f>
        <v>0</v>
      </c>
    </row>
    <row r="2291" spans="1:2" x14ac:dyDescent="0.3">
      <c r="A2291">
        <v>0</v>
      </c>
      <c r="B2291" t="b" cm="1">
        <f t="array" ref="B2291">_xlfn.IFS(A2291=0,FALSE,A2291=A2290,TRUE,TRUE,FALSE)</f>
        <v>0</v>
      </c>
    </row>
    <row r="2292" spans="1:2" x14ac:dyDescent="0.3">
      <c r="A2292">
        <v>0</v>
      </c>
      <c r="B2292" t="b" cm="1">
        <f t="array" ref="B2292">_xlfn.IFS(A2292=0,FALSE,A2292=A2291,TRUE,TRUE,FALSE)</f>
        <v>0</v>
      </c>
    </row>
    <row r="2293" spans="1:2" x14ac:dyDescent="0.3">
      <c r="A2293">
        <v>0</v>
      </c>
      <c r="B2293" t="b" cm="1">
        <f t="array" ref="B2293">_xlfn.IFS(A2293=0,FALSE,A2293=A2292,TRUE,TRUE,FALSE)</f>
        <v>0</v>
      </c>
    </row>
    <row r="2294" spans="1:2" x14ac:dyDescent="0.3">
      <c r="A2294">
        <v>0</v>
      </c>
      <c r="B2294" t="b" cm="1">
        <f t="array" ref="B2294">_xlfn.IFS(A2294=0,FALSE,A2294=A2293,TRUE,TRUE,FALSE)</f>
        <v>0</v>
      </c>
    </row>
    <row r="2295" spans="1:2" x14ac:dyDescent="0.3">
      <c r="A2295">
        <v>0</v>
      </c>
      <c r="B2295" t="b" cm="1">
        <f t="array" ref="B2295">_xlfn.IFS(A2295=0,FALSE,A2295=A2294,TRUE,TRUE,FALSE)</f>
        <v>0</v>
      </c>
    </row>
    <row r="2296" spans="1:2" x14ac:dyDescent="0.3">
      <c r="A2296">
        <v>0</v>
      </c>
      <c r="B2296" t="b" cm="1">
        <f t="array" ref="B2296">_xlfn.IFS(A2296=0,FALSE,A2296=A2295,TRUE,TRUE,FALSE)</f>
        <v>0</v>
      </c>
    </row>
    <row r="2297" spans="1:2" x14ac:dyDescent="0.3">
      <c r="A2297">
        <v>0</v>
      </c>
      <c r="B2297" t="b" cm="1">
        <f t="array" ref="B2297">_xlfn.IFS(A2297=0,FALSE,A2297=A2296,TRUE,TRUE,FALSE)</f>
        <v>0</v>
      </c>
    </row>
    <row r="2298" spans="1:2" x14ac:dyDescent="0.3">
      <c r="A2298">
        <v>0</v>
      </c>
      <c r="B2298" t="b" cm="1">
        <f t="array" ref="B2298">_xlfn.IFS(A2298=0,FALSE,A2298=A2297,TRUE,TRUE,FALSE)</f>
        <v>0</v>
      </c>
    </row>
    <row r="2299" spans="1:2" x14ac:dyDescent="0.3">
      <c r="A2299">
        <v>0</v>
      </c>
      <c r="B2299" t="b" cm="1">
        <f t="array" ref="B2299">_xlfn.IFS(A2299=0,FALSE,A2299=A2298,TRUE,TRUE,FALSE)</f>
        <v>0</v>
      </c>
    </row>
    <row r="2300" spans="1:2" x14ac:dyDescent="0.3">
      <c r="A2300">
        <v>0</v>
      </c>
      <c r="B2300" t="b" cm="1">
        <f t="array" ref="B2300">_xlfn.IFS(A2300=0,FALSE,A2300=A2299,TRUE,TRUE,FALSE)</f>
        <v>0</v>
      </c>
    </row>
    <row r="2301" spans="1:2" x14ac:dyDescent="0.3">
      <c r="A2301">
        <v>0</v>
      </c>
      <c r="B2301" t="b" cm="1">
        <f t="array" ref="B2301">_xlfn.IFS(A2301=0,FALSE,A2301=A2300,TRUE,TRUE,FALSE)</f>
        <v>0</v>
      </c>
    </row>
    <row r="2302" spans="1:2" x14ac:dyDescent="0.3">
      <c r="A2302">
        <v>0</v>
      </c>
      <c r="B2302" t="b" cm="1">
        <f t="array" ref="B2302">_xlfn.IFS(A2302=0,FALSE,A2302=A2301,TRUE,TRUE,FALSE)</f>
        <v>0</v>
      </c>
    </row>
    <row r="2303" spans="1:2" x14ac:dyDescent="0.3">
      <c r="A2303">
        <v>0</v>
      </c>
      <c r="B2303" t="b" cm="1">
        <f t="array" ref="B2303">_xlfn.IFS(A2303=0,FALSE,A2303=A2302,TRUE,TRUE,FALSE)</f>
        <v>0</v>
      </c>
    </row>
    <row r="2304" spans="1:2" x14ac:dyDescent="0.3">
      <c r="A2304">
        <v>0</v>
      </c>
      <c r="B2304" t="b" cm="1">
        <f t="array" ref="B2304">_xlfn.IFS(A2304=0,FALSE,A2304=A2303,TRUE,TRUE,FALSE)</f>
        <v>0</v>
      </c>
    </row>
    <row r="2305" spans="1:2" x14ac:dyDescent="0.3">
      <c r="A2305">
        <v>0</v>
      </c>
      <c r="B2305" t="b" cm="1">
        <f t="array" ref="B2305">_xlfn.IFS(A2305=0,FALSE,A2305=A2304,TRUE,TRUE,FALSE)</f>
        <v>0</v>
      </c>
    </row>
    <row r="2306" spans="1:2" x14ac:dyDescent="0.3">
      <c r="A2306">
        <v>0</v>
      </c>
      <c r="B2306" t="b" cm="1">
        <f t="array" ref="B2306">_xlfn.IFS(A2306=0,FALSE,A2306=A2305,TRUE,TRUE,FALSE)</f>
        <v>0</v>
      </c>
    </row>
    <row r="2307" spans="1:2" x14ac:dyDescent="0.3">
      <c r="A2307">
        <v>0</v>
      </c>
      <c r="B2307" t="b" cm="1">
        <f t="array" ref="B2307">_xlfn.IFS(A2307=0,FALSE,A2307=A2306,TRUE,TRUE,FALSE)</f>
        <v>0</v>
      </c>
    </row>
    <row r="2308" spans="1:2" x14ac:dyDescent="0.3">
      <c r="A2308">
        <v>0</v>
      </c>
      <c r="B2308" t="b" cm="1">
        <f t="array" ref="B2308">_xlfn.IFS(A2308=0,FALSE,A2308=A2307,TRUE,TRUE,FALSE)</f>
        <v>0</v>
      </c>
    </row>
    <row r="2309" spans="1:2" x14ac:dyDescent="0.3">
      <c r="A2309">
        <v>0</v>
      </c>
      <c r="B2309" t="b" cm="1">
        <f t="array" ref="B2309">_xlfn.IFS(A2309=0,FALSE,A2309=A2308,TRUE,TRUE,FALSE)</f>
        <v>0</v>
      </c>
    </row>
    <row r="2310" spans="1:2" x14ac:dyDescent="0.3">
      <c r="A2310">
        <v>0</v>
      </c>
      <c r="B2310" t="b" cm="1">
        <f t="array" ref="B2310">_xlfn.IFS(A2310=0,FALSE,A2310=A2309,TRUE,TRUE,FALSE)</f>
        <v>0</v>
      </c>
    </row>
    <row r="2311" spans="1:2" x14ac:dyDescent="0.3">
      <c r="A2311">
        <v>0</v>
      </c>
      <c r="B2311" t="b" cm="1">
        <f t="array" ref="B2311">_xlfn.IFS(A2311=0,FALSE,A2311=A2310,TRUE,TRUE,FALSE)</f>
        <v>0</v>
      </c>
    </row>
    <row r="2312" spans="1:2" x14ac:dyDescent="0.3">
      <c r="A2312">
        <v>0</v>
      </c>
      <c r="B2312" t="b" cm="1">
        <f t="array" ref="B2312">_xlfn.IFS(A2312=0,FALSE,A2312=A2311,TRUE,TRUE,FALSE)</f>
        <v>0</v>
      </c>
    </row>
    <row r="2313" spans="1:2" x14ac:dyDescent="0.3">
      <c r="A2313">
        <v>0</v>
      </c>
      <c r="B2313" t="b" cm="1">
        <f t="array" ref="B2313">_xlfn.IFS(A2313=0,FALSE,A2313=A2312,TRUE,TRUE,FALSE)</f>
        <v>0</v>
      </c>
    </row>
    <row r="2314" spans="1:2" x14ac:dyDescent="0.3">
      <c r="A2314">
        <v>0</v>
      </c>
      <c r="B2314" t="b" cm="1">
        <f t="array" ref="B2314">_xlfn.IFS(A2314=0,FALSE,A2314=A2313,TRUE,TRUE,FALSE)</f>
        <v>0</v>
      </c>
    </row>
    <row r="2315" spans="1:2" x14ac:dyDescent="0.3">
      <c r="A2315">
        <v>0</v>
      </c>
      <c r="B2315" t="b" cm="1">
        <f t="array" ref="B2315">_xlfn.IFS(A2315=0,FALSE,A2315=A2314,TRUE,TRUE,FALSE)</f>
        <v>0</v>
      </c>
    </row>
    <row r="2316" spans="1:2" x14ac:dyDescent="0.3">
      <c r="A2316">
        <v>0</v>
      </c>
      <c r="B2316" t="b" cm="1">
        <f t="array" ref="B2316">_xlfn.IFS(A2316=0,FALSE,A2316=A2315,TRUE,TRUE,FALSE)</f>
        <v>0</v>
      </c>
    </row>
    <row r="2317" spans="1:2" x14ac:dyDescent="0.3">
      <c r="A2317">
        <v>0</v>
      </c>
      <c r="B2317" t="b" cm="1">
        <f t="array" ref="B2317">_xlfn.IFS(A2317=0,FALSE,A2317=A2316,TRUE,TRUE,FALSE)</f>
        <v>0</v>
      </c>
    </row>
    <row r="2318" spans="1:2" x14ac:dyDescent="0.3">
      <c r="A2318">
        <v>0</v>
      </c>
      <c r="B2318" t="b" cm="1">
        <f t="array" ref="B2318">_xlfn.IFS(A2318=0,FALSE,A2318=A2317,TRUE,TRUE,FALSE)</f>
        <v>0</v>
      </c>
    </row>
    <row r="2319" spans="1:2" x14ac:dyDescent="0.3">
      <c r="A2319">
        <v>0</v>
      </c>
      <c r="B2319" t="b" cm="1">
        <f t="array" ref="B2319">_xlfn.IFS(A2319=0,FALSE,A2319=A2318,TRUE,TRUE,FALSE)</f>
        <v>0</v>
      </c>
    </row>
    <row r="2320" spans="1:2" x14ac:dyDescent="0.3">
      <c r="A2320">
        <v>0</v>
      </c>
      <c r="B2320" t="b" cm="1">
        <f t="array" ref="B2320">_xlfn.IFS(A2320=0,FALSE,A2320=A2319,TRUE,TRUE,FALSE)</f>
        <v>0</v>
      </c>
    </row>
    <row r="2321" spans="1:2" x14ac:dyDescent="0.3">
      <c r="A2321">
        <v>0</v>
      </c>
      <c r="B2321" t="b" cm="1">
        <f t="array" ref="B2321">_xlfn.IFS(A2321=0,FALSE,A2321=A2320,TRUE,TRUE,FALSE)</f>
        <v>0</v>
      </c>
    </row>
    <row r="2322" spans="1:2" x14ac:dyDescent="0.3">
      <c r="A2322">
        <v>0</v>
      </c>
      <c r="B2322" t="b" cm="1">
        <f t="array" ref="B2322">_xlfn.IFS(A2322=0,FALSE,A2322=A2321,TRUE,TRUE,FALSE)</f>
        <v>0</v>
      </c>
    </row>
    <row r="2323" spans="1:2" x14ac:dyDescent="0.3">
      <c r="A2323">
        <v>0</v>
      </c>
      <c r="B2323" t="b" cm="1">
        <f t="array" ref="B2323">_xlfn.IFS(A2323=0,FALSE,A2323=A2322,TRUE,TRUE,FALSE)</f>
        <v>0</v>
      </c>
    </row>
    <row r="2324" spans="1:2" x14ac:dyDescent="0.3">
      <c r="A2324">
        <v>0</v>
      </c>
      <c r="B2324" t="b" cm="1">
        <f t="array" ref="B2324">_xlfn.IFS(A2324=0,FALSE,A2324=A2323,TRUE,TRUE,FALSE)</f>
        <v>0</v>
      </c>
    </row>
    <row r="2325" spans="1:2" x14ac:dyDescent="0.3">
      <c r="A2325">
        <v>0</v>
      </c>
      <c r="B2325" t="b" cm="1">
        <f t="array" ref="B2325">_xlfn.IFS(A2325=0,FALSE,A2325=A2324,TRUE,TRUE,FALSE)</f>
        <v>0</v>
      </c>
    </row>
    <row r="2326" spans="1:2" x14ac:dyDescent="0.3">
      <c r="A2326">
        <v>0</v>
      </c>
      <c r="B2326" t="b" cm="1">
        <f t="array" ref="B2326">_xlfn.IFS(A2326=0,FALSE,A2326=A2325,TRUE,TRUE,FALSE)</f>
        <v>0</v>
      </c>
    </row>
    <row r="2327" spans="1:2" x14ac:dyDescent="0.3">
      <c r="A2327">
        <v>0</v>
      </c>
      <c r="B2327" t="b" cm="1">
        <f t="array" ref="B2327">_xlfn.IFS(A2327=0,FALSE,A2327=A2326,TRUE,TRUE,FALSE)</f>
        <v>0</v>
      </c>
    </row>
    <row r="2328" spans="1:2" x14ac:dyDescent="0.3">
      <c r="A2328">
        <v>0</v>
      </c>
      <c r="B2328" t="b" cm="1">
        <f t="array" ref="B2328">_xlfn.IFS(A2328=0,FALSE,A2328=A2327,TRUE,TRUE,FALSE)</f>
        <v>0</v>
      </c>
    </row>
    <row r="2329" spans="1:2" x14ac:dyDescent="0.3">
      <c r="A2329">
        <v>0</v>
      </c>
      <c r="B2329" t="b" cm="1">
        <f t="array" ref="B2329">_xlfn.IFS(A2329=0,FALSE,A2329=A2328,TRUE,TRUE,FALSE)</f>
        <v>0</v>
      </c>
    </row>
    <row r="2330" spans="1:2" x14ac:dyDescent="0.3">
      <c r="A2330">
        <v>0</v>
      </c>
      <c r="B2330" t="b" cm="1">
        <f t="array" ref="B2330">_xlfn.IFS(A2330=0,FALSE,A2330=A2329,TRUE,TRUE,FALSE)</f>
        <v>0</v>
      </c>
    </row>
    <row r="2331" spans="1:2" x14ac:dyDescent="0.3">
      <c r="A2331">
        <v>0</v>
      </c>
      <c r="B2331" t="b" cm="1">
        <f t="array" ref="B2331">_xlfn.IFS(A2331=0,FALSE,A2331=A2330,TRUE,TRUE,FALSE)</f>
        <v>0</v>
      </c>
    </row>
    <row r="2332" spans="1:2" x14ac:dyDescent="0.3">
      <c r="A2332">
        <v>0</v>
      </c>
      <c r="B2332" t="b" cm="1">
        <f t="array" ref="B2332">_xlfn.IFS(A2332=0,FALSE,A2332=A2331,TRUE,TRUE,FALSE)</f>
        <v>0</v>
      </c>
    </row>
    <row r="2333" spans="1:2" x14ac:dyDescent="0.3">
      <c r="A2333">
        <v>0</v>
      </c>
      <c r="B2333" t="b" cm="1">
        <f t="array" ref="B2333">_xlfn.IFS(A2333=0,FALSE,A2333=A2332,TRUE,TRUE,FALSE)</f>
        <v>0</v>
      </c>
    </row>
    <row r="2334" spans="1:2" x14ac:dyDescent="0.3">
      <c r="A2334">
        <v>0</v>
      </c>
      <c r="B2334" t="b" cm="1">
        <f t="array" ref="B2334">_xlfn.IFS(A2334=0,FALSE,A2334=A2333,TRUE,TRUE,FALSE)</f>
        <v>0</v>
      </c>
    </row>
    <row r="2335" spans="1:2" x14ac:dyDescent="0.3">
      <c r="A2335">
        <v>0</v>
      </c>
      <c r="B2335" t="b" cm="1">
        <f t="array" ref="B2335">_xlfn.IFS(A2335=0,FALSE,A2335=A2334,TRUE,TRUE,FALSE)</f>
        <v>0</v>
      </c>
    </row>
    <row r="2336" spans="1:2" x14ac:dyDescent="0.3">
      <c r="A2336">
        <v>0</v>
      </c>
      <c r="B2336" t="b" cm="1">
        <f t="array" ref="B2336">_xlfn.IFS(A2336=0,FALSE,A2336=A2335,TRUE,TRUE,FALSE)</f>
        <v>0</v>
      </c>
    </row>
    <row r="2337" spans="1:2" x14ac:dyDescent="0.3">
      <c r="A2337">
        <v>0</v>
      </c>
      <c r="B2337" t="b" cm="1">
        <f t="array" ref="B2337">_xlfn.IFS(A2337=0,FALSE,A2337=A2336,TRUE,TRUE,FALSE)</f>
        <v>0</v>
      </c>
    </row>
    <row r="2338" spans="1:2" x14ac:dyDescent="0.3">
      <c r="A2338">
        <v>0</v>
      </c>
      <c r="B2338" t="b" cm="1">
        <f t="array" ref="B2338">_xlfn.IFS(A2338=0,FALSE,A2338=A2337,TRUE,TRUE,FALSE)</f>
        <v>0</v>
      </c>
    </row>
    <row r="2339" spans="1:2" x14ac:dyDescent="0.3">
      <c r="A2339">
        <v>0</v>
      </c>
      <c r="B2339" t="b" cm="1">
        <f t="array" ref="B2339">_xlfn.IFS(A2339=0,FALSE,A2339=A2338,TRUE,TRUE,FALSE)</f>
        <v>0</v>
      </c>
    </row>
    <row r="2340" spans="1:2" x14ac:dyDescent="0.3">
      <c r="A2340">
        <v>0</v>
      </c>
      <c r="B2340" t="b" cm="1">
        <f t="array" ref="B2340">_xlfn.IFS(A2340=0,FALSE,A2340=A2339,TRUE,TRUE,FALSE)</f>
        <v>0</v>
      </c>
    </row>
    <row r="2341" spans="1:2" x14ac:dyDescent="0.3">
      <c r="A2341">
        <v>0</v>
      </c>
      <c r="B2341" t="b" cm="1">
        <f t="array" ref="B2341">_xlfn.IFS(A2341=0,FALSE,A2341=A2340,TRUE,TRUE,FALSE)</f>
        <v>0</v>
      </c>
    </row>
    <row r="2342" spans="1:2" x14ac:dyDescent="0.3">
      <c r="A2342">
        <v>0</v>
      </c>
      <c r="B2342" t="b" cm="1">
        <f t="array" ref="B2342">_xlfn.IFS(A2342=0,FALSE,A2342=A2341,TRUE,TRUE,FALSE)</f>
        <v>0</v>
      </c>
    </row>
    <row r="2343" spans="1:2" x14ac:dyDescent="0.3">
      <c r="A2343">
        <v>0</v>
      </c>
      <c r="B2343" t="b" cm="1">
        <f t="array" ref="B2343">_xlfn.IFS(A2343=0,FALSE,A2343=A2342,TRUE,TRUE,FALSE)</f>
        <v>0</v>
      </c>
    </row>
    <row r="2344" spans="1:2" x14ac:dyDescent="0.3">
      <c r="A2344">
        <v>0</v>
      </c>
      <c r="B2344" t="b" cm="1">
        <f t="array" ref="B2344">_xlfn.IFS(A2344=0,FALSE,A2344=A2343,TRUE,TRUE,FALSE)</f>
        <v>0</v>
      </c>
    </row>
    <row r="2345" spans="1:2" x14ac:dyDescent="0.3">
      <c r="A2345">
        <v>0</v>
      </c>
      <c r="B2345" t="b" cm="1">
        <f t="array" ref="B2345">_xlfn.IFS(A2345=0,FALSE,A2345=A2344,TRUE,TRUE,FALSE)</f>
        <v>0</v>
      </c>
    </row>
    <row r="2346" spans="1:2" x14ac:dyDescent="0.3">
      <c r="A2346">
        <v>0</v>
      </c>
      <c r="B2346" t="b" cm="1">
        <f t="array" ref="B2346">_xlfn.IFS(A2346=0,FALSE,A2346=A2345,TRUE,TRUE,FALSE)</f>
        <v>0</v>
      </c>
    </row>
    <row r="2347" spans="1:2" x14ac:dyDescent="0.3">
      <c r="A2347">
        <v>0</v>
      </c>
      <c r="B2347" t="b" cm="1">
        <f t="array" ref="B2347">_xlfn.IFS(A2347=0,FALSE,A2347=A2346,TRUE,TRUE,FALSE)</f>
        <v>0</v>
      </c>
    </row>
    <row r="2348" spans="1:2" x14ac:dyDescent="0.3">
      <c r="A2348">
        <v>0</v>
      </c>
      <c r="B2348" t="b" cm="1">
        <f t="array" ref="B2348">_xlfn.IFS(A2348=0,FALSE,A2348=A2347,TRUE,TRUE,FALSE)</f>
        <v>0</v>
      </c>
    </row>
    <row r="2349" spans="1:2" x14ac:dyDescent="0.3">
      <c r="A2349">
        <v>0</v>
      </c>
      <c r="B2349" t="b" cm="1">
        <f t="array" ref="B2349">_xlfn.IFS(A2349=0,FALSE,A2349=A2348,TRUE,TRUE,FALSE)</f>
        <v>0</v>
      </c>
    </row>
    <row r="2350" spans="1:2" x14ac:dyDescent="0.3">
      <c r="A2350">
        <v>0</v>
      </c>
      <c r="B2350" t="b" cm="1">
        <f t="array" ref="B2350">_xlfn.IFS(A2350=0,FALSE,A2350=A2349,TRUE,TRUE,FALSE)</f>
        <v>0</v>
      </c>
    </row>
    <row r="2351" spans="1:2" x14ac:dyDescent="0.3">
      <c r="A2351">
        <v>0</v>
      </c>
      <c r="B2351" t="b" cm="1">
        <f t="array" ref="B2351">_xlfn.IFS(A2351=0,FALSE,A2351=A2350,TRUE,TRUE,FALSE)</f>
        <v>0</v>
      </c>
    </row>
    <row r="2352" spans="1:2" x14ac:dyDescent="0.3">
      <c r="A2352">
        <v>0</v>
      </c>
      <c r="B2352" t="b" cm="1">
        <f t="array" ref="B2352">_xlfn.IFS(A2352=0,FALSE,A2352=A2351,TRUE,TRUE,FALSE)</f>
        <v>0</v>
      </c>
    </row>
    <row r="2353" spans="1:2" x14ac:dyDescent="0.3">
      <c r="A2353">
        <v>0</v>
      </c>
      <c r="B2353" t="b" cm="1">
        <f t="array" ref="B2353">_xlfn.IFS(A2353=0,FALSE,A2353=A2352,TRUE,TRUE,FALSE)</f>
        <v>0</v>
      </c>
    </row>
    <row r="2354" spans="1:2" x14ac:dyDescent="0.3">
      <c r="A2354">
        <v>0</v>
      </c>
      <c r="B2354" t="b" cm="1">
        <f t="array" ref="B2354">_xlfn.IFS(A2354=0,FALSE,A2354=A2353,TRUE,TRUE,FALSE)</f>
        <v>0</v>
      </c>
    </row>
    <row r="2355" spans="1:2" x14ac:dyDescent="0.3">
      <c r="A2355">
        <v>0</v>
      </c>
      <c r="B2355" t="b" cm="1">
        <f t="array" ref="B2355">_xlfn.IFS(A2355=0,FALSE,A2355=A2354,TRUE,TRUE,FALSE)</f>
        <v>0</v>
      </c>
    </row>
    <row r="2356" spans="1:2" x14ac:dyDescent="0.3">
      <c r="A2356">
        <v>0</v>
      </c>
      <c r="B2356" t="b" cm="1">
        <f t="array" ref="B2356">_xlfn.IFS(A2356=0,FALSE,A2356=A2355,TRUE,TRUE,FALSE)</f>
        <v>0</v>
      </c>
    </row>
    <row r="2357" spans="1:2" x14ac:dyDescent="0.3">
      <c r="A2357">
        <v>0</v>
      </c>
      <c r="B2357" t="b" cm="1">
        <f t="array" ref="B2357">_xlfn.IFS(A2357=0,FALSE,A2357=A2356,TRUE,TRUE,FALSE)</f>
        <v>0</v>
      </c>
    </row>
    <row r="2358" spans="1:2" x14ac:dyDescent="0.3">
      <c r="A2358">
        <v>0</v>
      </c>
      <c r="B2358" t="b" cm="1">
        <f t="array" ref="B2358">_xlfn.IFS(A2358=0,FALSE,A2358=A2357,TRUE,TRUE,FALSE)</f>
        <v>0</v>
      </c>
    </row>
    <row r="2359" spans="1:2" x14ac:dyDescent="0.3">
      <c r="A2359">
        <v>0</v>
      </c>
      <c r="B2359" t="b" cm="1">
        <f t="array" ref="B2359">_xlfn.IFS(A2359=0,FALSE,A2359=A2358,TRUE,TRUE,FALSE)</f>
        <v>0</v>
      </c>
    </row>
    <row r="2360" spans="1:2" x14ac:dyDescent="0.3">
      <c r="A2360">
        <v>0</v>
      </c>
      <c r="B2360" t="b" cm="1">
        <f t="array" ref="B2360">_xlfn.IFS(A2360=0,FALSE,A2360=A2359,TRUE,TRUE,FALSE)</f>
        <v>0</v>
      </c>
    </row>
    <row r="2361" spans="1:2" x14ac:dyDescent="0.3">
      <c r="A2361">
        <v>0</v>
      </c>
      <c r="B2361" t="b" cm="1">
        <f t="array" ref="B2361">_xlfn.IFS(A2361=0,FALSE,A2361=A2360,TRUE,TRUE,FALSE)</f>
        <v>0</v>
      </c>
    </row>
    <row r="2362" spans="1:2" x14ac:dyDescent="0.3">
      <c r="A2362">
        <v>0</v>
      </c>
      <c r="B2362" t="b" cm="1">
        <f t="array" ref="B2362">_xlfn.IFS(A2362=0,FALSE,A2362=A2361,TRUE,TRUE,FALSE)</f>
        <v>0</v>
      </c>
    </row>
    <row r="2363" spans="1:2" x14ac:dyDescent="0.3">
      <c r="A2363">
        <v>0</v>
      </c>
      <c r="B2363" t="b" cm="1">
        <f t="array" ref="B2363">_xlfn.IFS(A2363=0,FALSE,A2363=A2362,TRUE,TRUE,FALSE)</f>
        <v>0</v>
      </c>
    </row>
    <row r="2364" spans="1:2" x14ac:dyDescent="0.3">
      <c r="A2364">
        <v>0</v>
      </c>
      <c r="B2364" t="b" cm="1">
        <f t="array" ref="B2364">_xlfn.IFS(A2364=0,FALSE,A2364=A2363,TRUE,TRUE,FALSE)</f>
        <v>0</v>
      </c>
    </row>
    <row r="2365" spans="1:2" x14ac:dyDescent="0.3">
      <c r="A2365">
        <v>0</v>
      </c>
      <c r="B2365" t="b" cm="1">
        <f t="array" ref="B2365">_xlfn.IFS(A2365=0,FALSE,A2365=A2364,TRUE,TRUE,FALSE)</f>
        <v>0</v>
      </c>
    </row>
    <row r="2366" spans="1:2" x14ac:dyDescent="0.3">
      <c r="A2366">
        <v>0</v>
      </c>
      <c r="B2366" t="b" cm="1">
        <f t="array" ref="B2366">_xlfn.IFS(A2366=0,FALSE,A2366=A2365,TRUE,TRUE,FALSE)</f>
        <v>0</v>
      </c>
    </row>
    <row r="2367" spans="1:2" x14ac:dyDescent="0.3">
      <c r="A2367">
        <v>0</v>
      </c>
      <c r="B2367" t="b" cm="1">
        <f t="array" ref="B2367">_xlfn.IFS(A2367=0,FALSE,A2367=A2366,TRUE,TRUE,FALSE)</f>
        <v>0</v>
      </c>
    </row>
    <row r="2368" spans="1:2" x14ac:dyDescent="0.3">
      <c r="A2368">
        <v>0</v>
      </c>
      <c r="B2368" t="b" cm="1">
        <f t="array" ref="B2368">_xlfn.IFS(A2368=0,FALSE,A2368=A2367,TRUE,TRUE,FALSE)</f>
        <v>0</v>
      </c>
    </row>
    <row r="2369" spans="1:2" x14ac:dyDescent="0.3">
      <c r="A2369">
        <v>0</v>
      </c>
      <c r="B2369" t="b" cm="1">
        <f t="array" ref="B2369">_xlfn.IFS(A2369=0,FALSE,A2369=A2368,TRUE,TRUE,FALSE)</f>
        <v>0</v>
      </c>
    </row>
    <row r="2370" spans="1:2" x14ac:dyDescent="0.3">
      <c r="A2370">
        <v>0</v>
      </c>
      <c r="B2370" t="b" cm="1">
        <f t="array" ref="B2370">_xlfn.IFS(A2370=0,FALSE,A2370=A2369,TRUE,TRUE,FALSE)</f>
        <v>0</v>
      </c>
    </row>
    <row r="2371" spans="1:2" x14ac:dyDescent="0.3">
      <c r="A2371">
        <v>0</v>
      </c>
      <c r="B2371" t="b" cm="1">
        <f t="array" ref="B2371">_xlfn.IFS(A2371=0,FALSE,A2371=A2370,TRUE,TRUE,FALSE)</f>
        <v>0</v>
      </c>
    </row>
    <row r="2372" spans="1:2" x14ac:dyDescent="0.3">
      <c r="A2372">
        <v>0</v>
      </c>
      <c r="B2372" t="b" cm="1">
        <f t="array" ref="B2372">_xlfn.IFS(A2372=0,FALSE,A2372=A2371,TRUE,TRUE,FALSE)</f>
        <v>0</v>
      </c>
    </row>
    <row r="2373" spans="1:2" x14ac:dyDescent="0.3">
      <c r="A2373">
        <v>0</v>
      </c>
      <c r="B2373" t="b" cm="1">
        <f t="array" ref="B2373">_xlfn.IFS(A2373=0,FALSE,A2373=A2372,TRUE,TRUE,FALSE)</f>
        <v>0</v>
      </c>
    </row>
    <row r="2374" spans="1:2" x14ac:dyDescent="0.3">
      <c r="A2374">
        <v>0</v>
      </c>
      <c r="B2374" t="b" cm="1">
        <f t="array" ref="B2374">_xlfn.IFS(A2374=0,FALSE,A2374=A2373,TRUE,TRUE,FALSE)</f>
        <v>0</v>
      </c>
    </row>
    <row r="2375" spans="1:2" x14ac:dyDescent="0.3">
      <c r="A2375">
        <v>0</v>
      </c>
      <c r="B2375" t="b" cm="1">
        <f t="array" ref="B2375">_xlfn.IFS(A2375=0,FALSE,A2375=A2374,TRUE,TRUE,FALSE)</f>
        <v>0</v>
      </c>
    </row>
    <row r="2376" spans="1:2" x14ac:dyDescent="0.3">
      <c r="A2376">
        <v>0</v>
      </c>
      <c r="B2376" t="b" cm="1">
        <f t="array" ref="B2376">_xlfn.IFS(A2376=0,FALSE,A2376=A2375,TRUE,TRUE,FALSE)</f>
        <v>0</v>
      </c>
    </row>
    <row r="2377" spans="1:2" x14ac:dyDescent="0.3">
      <c r="A2377">
        <v>0</v>
      </c>
      <c r="B2377" t="b" cm="1">
        <f t="array" ref="B2377">_xlfn.IFS(A2377=0,FALSE,A2377=A2376,TRUE,TRUE,FALSE)</f>
        <v>0</v>
      </c>
    </row>
    <row r="2378" spans="1:2" x14ac:dyDescent="0.3">
      <c r="A2378">
        <v>0</v>
      </c>
      <c r="B2378" t="b" cm="1">
        <f t="array" ref="B2378">_xlfn.IFS(A2378=0,FALSE,A2378=A2377,TRUE,TRUE,FALSE)</f>
        <v>0</v>
      </c>
    </row>
    <row r="2379" spans="1:2" x14ac:dyDescent="0.3">
      <c r="A2379">
        <v>0</v>
      </c>
      <c r="B2379" t="b" cm="1">
        <f t="array" ref="B2379">_xlfn.IFS(A2379=0,FALSE,A2379=A2378,TRUE,TRUE,FALSE)</f>
        <v>0</v>
      </c>
    </row>
    <row r="2380" spans="1:2" x14ac:dyDescent="0.3">
      <c r="A2380">
        <v>0</v>
      </c>
      <c r="B2380" t="b" cm="1">
        <f t="array" ref="B2380">_xlfn.IFS(A2380=0,FALSE,A2380=A2379,TRUE,TRUE,FALSE)</f>
        <v>0</v>
      </c>
    </row>
    <row r="2381" spans="1:2" x14ac:dyDescent="0.3">
      <c r="A2381">
        <v>0</v>
      </c>
      <c r="B2381" t="b" cm="1">
        <f t="array" ref="B2381">_xlfn.IFS(A2381=0,FALSE,A2381=A2380,TRUE,TRUE,FALSE)</f>
        <v>0</v>
      </c>
    </row>
    <row r="2382" spans="1:2" x14ac:dyDescent="0.3">
      <c r="A2382">
        <v>0</v>
      </c>
      <c r="B2382" t="b" cm="1">
        <f t="array" ref="B2382">_xlfn.IFS(A2382=0,FALSE,A2382=A2381,TRUE,TRUE,FALSE)</f>
        <v>0</v>
      </c>
    </row>
    <row r="2383" spans="1:2" x14ac:dyDescent="0.3">
      <c r="A2383">
        <v>0</v>
      </c>
      <c r="B2383" t="b" cm="1">
        <f t="array" ref="B2383">_xlfn.IFS(A2383=0,FALSE,A2383=A2382,TRUE,TRUE,FALSE)</f>
        <v>0</v>
      </c>
    </row>
    <row r="2384" spans="1:2" x14ac:dyDescent="0.3">
      <c r="A2384">
        <v>0</v>
      </c>
      <c r="B2384" t="b" cm="1">
        <f t="array" ref="B2384">_xlfn.IFS(A2384=0,FALSE,A2384=A2383,TRUE,TRUE,FALSE)</f>
        <v>0</v>
      </c>
    </row>
    <row r="2385" spans="1:2" x14ac:dyDescent="0.3">
      <c r="A2385">
        <v>0</v>
      </c>
      <c r="B2385" t="b" cm="1">
        <f t="array" ref="B2385">_xlfn.IFS(A2385=0,FALSE,A2385=A2384,TRUE,TRUE,FALSE)</f>
        <v>0</v>
      </c>
    </row>
    <row r="2386" spans="1:2" x14ac:dyDescent="0.3">
      <c r="A2386">
        <v>0</v>
      </c>
      <c r="B2386" t="b" cm="1">
        <f t="array" ref="B2386">_xlfn.IFS(A2386=0,FALSE,A2386=A2385,TRUE,TRUE,FALSE)</f>
        <v>0</v>
      </c>
    </row>
    <row r="2387" spans="1:2" x14ac:dyDescent="0.3">
      <c r="A2387">
        <v>0</v>
      </c>
      <c r="B2387" t="b" cm="1">
        <f t="array" ref="B2387">_xlfn.IFS(A2387=0,FALSE,A2387=A2386,TRUE,TRUE,FALSE)</f>
        <v>0</v>
      </c>
    </row>
    <row r="2388" spans="1:2" x14ac:dyDescent="0.3">
      <c r="A2388">
        <v>0</v>
      </c>
      <c r="B2388" t="b" cm="1">
        <f t="array" ref="B2388">_xlfn.IFS(A2388=0,FALSE,A2388=A2387,TRUE,TRUE,FALSE)</f>
        <v>0</v>
      </c>
    </row>
    <row r="2389" spans="1:2" x14ac:dyDescent="0.3">
      <c r="A2389">
        <v>0</v>
      </c>
      <c r="B2389" t="b" cm="1">
        <f t="array" ref="B2389">_xlfn.IFS(A2389=0,FALSE,A2389=A2388,TRUE,TRUE,FALSE)</f>
        <v>0</v>
      </c>
    </row>
    <row r="2390" spans="1:2" x14ac:dyDescent="0.3">
      <c r="A2390">
        <v>0</v>
      </c>
      <c r="B2390" t="b" cm="1">
        <f t="array" ref="B2390">_xlfn.IFS(A2390=0,FALSE,A2390=A2389,TRUE,TRUE,FALSE)</f>
        <v>0</v>
      </c>
    </row>
    <row r="2391" spans="1:2" x14ac:dyDescent="0.3">
      <c r="A2391">
        <v>0</v>
      </c>
      <c r="B2391" t="b" cm="1">
        <f t="array" ref="B2391">_xlfn.IFS(A2391=0,FALSE,A2391=A2390,TRUE,TRUE,FALSE)</f>
        <v>0</v>
      </c>
    </row>
    <row r="2392" spans="1:2" x14ac:dyDescent="0.3">
      <c r="A2392">
        <v>0</v>
      </c>
      <c r="B2392" t="b" cm="1">
        <f t="array" ref="B2392">_xlfn.IFS(A2392=0,FALSE,A2392=A2391,TRUE,TRUE,FALSE)</f>
        <v>0</v>
      </c>
    </row>
    <row r="2393" spans="1:2" x14ac:dyDescent="0.3">
      <c r="A2393">
        <v>0</v>
      </c>
      <c r="B2393" t="b" cm="1">
        <f t="array" ref="B2393">_xlfn.IFS(A2393=0,FALSE,A2393=A2392,TRUE,TRUE,FALSE)</f>
        <v>0</v>
      </c>
    </row>
    <row r="2394" spans="1:2" x14ac:dyDescent="0.3">
      <c r="A2394">
        <v>0</v>
      </c>
      <c r="B2394" t="b" cm="1">
        <f t="array" ref="B2394">_xlfn.IFS(A2394=0,FALSE,A2394=A2393,TRUE,TRUE,FALSE)</f>
        <v>0</v>
      </c>
    </row>
    <row r="2395" spans="1:2" x14ac:dyDescent="0.3">
      <c r="A2395">
        <v>0</v>
      </c>
      <c r="B2395" t="b" cm="1">
        <f t="array" ref="B2395">_xlfn.IFS(A2395=0,FALSE,A2395=A2394,TRUE,TRUE,FALSE)</f>
        <v>0</v>
      </c>
    </row>
    <row r="2396" spans="1:2" x14ac:dyDescent="0.3">
      <c r="A2396">
        <v>0</v>
      </c>
      <c r="B2396" t="b" cm="1">
        <f t="array" ref="B2396">_xlfn.IFS(A2396=0,FALSE,A2396=A2395,TRUE,TRUE,FALSE)</f>
        <v>0</v>
      </c>
    </row>
    <row r="2397" spans="1:2" x14ac:dyDescent="0.3">
      <c r="A2397">
        <v>0</v>
      </c>
      <c r="B2397" t="b" cm="1">
        <f t="array" ref="B2397">_xlfn.IFS(A2397=0,FALSE,A2397=A2396,TRUE,TRUE,FALSE)</f>
        <v>0</v>
      </c>
    </row>
    <row r="2398" spans="1:2" x14ac:dyDescent="0.3">
      <c r="A2398">
        <v>0</v>
      </c>
      <c r="B2398" t="b" cm="1">
        <f t="array" ref="B2398">_xlfn.IFS(A2398=0,FALSE,A2398=A2397,TRUE,TRUE,FALSE)</f>
        <v>0</v>
      </c>
    </row>
    <row r="2399" spans="1:2" x14ac:dyDescent="0.3">
      <c r="A2399">
        <v>0</v>
      </c>
      <c r="B2399" t="b" cm="1">
        <f t="array" ref="B2399">_xlfn.IFS(A2399=0,FALSE,A2399=A2398,TRUE,TRUE,FALSE)</f>
        <v>0</v>
      </c>
    </row>
    <row r="2400" spans="1:2" x14ac:dyDescent="0.3">
      <c r="A2400">
        <v>0</v>
      </c>
      <c r="B2400" t="b" cm="1">
        <f t="array" ref="B2400">_xlfn.IFS(A2400=0,FALSE,A2400=A2399,TRUE,TRUE,FALSE)</f>
        <v>0</v>
      </c>
    </row>
    <row r="2401" spans="1:2" x14ac:dyDescent="0.3">
      <c r="A2401">
        <v>0</v>
      </c>
      <c r="B2401" t="b" cm="1">
        <f t="array" ref="B2401">_xlfn.IFS(A2401=0,FALSE,A2401=A2400,TRUE,TRUE,FALSE)</f>
        <v>0</v>
      </c>
    </row>
    <row r="2402" spans="1:2" x14ac:dyDescent="0.3">
      <c r="A2402">
        <v>0</v>
      </c>
      <c r="B2402" t="b" cm="1">
        <f t="array" ref="B2402">_xlfn.IFS(A2402=0,FALSE,A2402=A2401,TRUE,TRUE,FALSE)</f>
        <v>0</v>
      </c>
    </row>
    <row r="2403" spans="1:2" x14ac:dyDescent="0.3">
      <c r="A2403">
        <v>0</v>
      </c>
      <c r="B2403" t="b" cm="1">
        <f t="array" ref="B2403">_xlfn.IFS(A2403=0,FALSE,A2403=A2402,TRUE,TRUE,FALSE)</f>
        <v>0</v>
      </c>
    </row>
    <row r="2404" spans="1:2" x14ac:dyDescent="0.3">
      <c r="A2404">
        <v>0</v>
      </c>
      <c r="B2404" t="b" cm="1">
        <f t="array" ref="B2404">_xlfn.IFS(A2404=0,FALSE,A2404=A2403,TRUE,TRUE,FALSE)</f>
        <v>0</v>
      </c>
    </row>
    <row r="2405" spans="1:2" x14ac:dyDescent="0.3">
      <c r="A2405">
        <v>0</v>
      </c>
      <c r="B2405" t="b" cm="1">
        <f t="array" ref="B2405">_xlfn.IFS(A2405=0,FALSE,A2405=A2404,TRUE,TRUE,FALSE)</f>
        <v>0</v>
      </c>
    </row>
    <row r="2406" spans="1:2" x14ac:dyDescent="0.3">
      <c r="A2406">
        <v>0</v>
      </c>
      <c r="B2406" t="b" cm="1">
        <f t="array" ref="B2406">_xlfn.IFS(A2406=0,FALSE,A2406=A2405,TRUE,TRUE,FALSE)</f>
        <v>0</v>
      </c>
    </row>
    <row r="2407" spans="1:2" x14ac:dyDescent="0.3">
      <c r="A2407">
        <v>0</v>
      </c>
      <c r="B2407" t="b" cm="1">
        <f t="array" ref="B2407">_xlfn.IFS(A2407=0,FALSE,A2407=A2406,TRUE,TRUE,FALSE)</f>
        <v>0</v>
      </c>
    </row>
    <row r="2408" spans="1:2" x14ac:dyDescent="0.3">
      <c r="A2408">
        <v>0</v>
      </c>
      <c r="B2408" t="b" cm="1">
        <f t="array" ref="B2408">_xlfn.IFS(A2408=0,FALSE,A2408=A2407,TRUE,TRUE,FALSE)</f>
        <v>0</v>
      </c>
    </row>
    <row r="2409" spans="1:2" x14ac:dyDescent="0.3">
      <c r="A2409">
        <v>0</v>
      </c>
      <c r="B2409" t="b" cm="1">
        <f t="array" ref="B2409">_xlfn.IFS(A2409=0,FALSE,A2409=A2408,TRUE,TRUE,FALSE)</f>
        <v>0</v>
      </c>
    </row>
    <row r="2410" spans="1:2" x14ac:dyDescent="0.3">
      <c r="A2410">
        <v>0</v>
      </c>
      <c r="B2410" t="b" cm="1">
        <f t="array" ref="B2410">_xlfn.IFS(A2410=0,FALSE,A2410=A2409,TRUE,TRUE,FALSE)</f>
        <v>0</v>
      </c>
    </row>
    <row r="2411" spans="1:2" x14ac:dyDescent="0.3">
      <c r="A2411">
        <v>0</v>
      </c>
      <c r="B2411" t="b" cm="1">
        <f t="array" ref="B2411">_xlfn.IFS(A2411=0,FALSE,A2411=A2410,TRUE,TRUE,FALSE)</f>
        <v>0</v>
      </c>
    </row>
    <row r="2412" spans="1:2" x14ac:dyDescent="0.3">
      <c r="A2412">
        <v>0</v>
      </c>
      <c r="B2412" t="b" cm="1">
        <f t="array" ref="B2412">_xlfn.IFS(A2412=0,FALSE,A2412=A2411,TRUE,TRUE,FALSE)</f>
        <v>0</v>
      </c>
    </row>
    <row r="2413" spans="1:2" x14ac:dyDescent="0.3">
      <c r="A2413">
        <v>0</v>
      </c>
      <c r="B2413" t="b" cm="1">
        <f t="array" ref="B2413">_xlfn.IFS(A2413=0,FALSE,A2413=A2412,TRUE,TRUE,FALSE)</f>
        <v>0</v>
      </c>
    </row>
    <row r="2414" spans="1:2" x14ac:dyDescent="0.3">
      <c r="A2414">
        <v>0</v>
      </c>
      <c r="B2414" t="b" cm="1">
        <f t="array" ref="B2414">_xlfn.IFS(A2414=0,FALSE,A2414=A2413,TRUE,TRUE,FALSE)</f>
        <v>0</v>
      </c>
    </row>
    <row r="2415" spans="1:2" x14ac:dyDescent="0.3">
      <c r="A2415">
        <v>0</v>
      </c>
      <c r="B2415" t="b" cm="1">
        <f t="array" ref="B2415">_xlfn.IFS(A2415=0,FALSE,A2415=A2414,TRUE,TRUE,FALSE)</f>
        <v>0</v>
      </c>
    </row>
    <row r="2416" spans="1:2" x14ac:dyDescent="0.3">
      <c r="A2416">
        <v>0</v>
      </c>
      <c r="B2416" t="b" cm="1">
        <f t="array" ref="B2416">_xlfn.IFS(A2416=0,FALSE,A2416=A2415,TRUE,TRUE,FALSE)</f>
        <v>0</v>
      </c>
    </row>
    <row r="2417" spans="1:2" x14ac:dyDescent="0.3">
      <c r="A2417">
        <v>0</v>
      </c>
      <c r="B2417" t="b" cm="1">
        <f t="array" ref="B2417">_xlfn.IFS(A2417=0,FALSE,A2417=A2416,TRUE,TRUE,FALSE)</f>
        <v>0</v>
      </c>
    </row>
    <row r="2418" spans="1:2" x14ac:dyDescent="0.3">
      <c r="A2418">
        <v>0</v>
      </c>
      <c r="B2418" t="b" cm="1">
        <f t="array" ref="B2418">_xlfn.IFS(A2418=0,FALSE,A2418=A2417,TRUE,TRUE,FALSE)</f>
        <v>0</v>
      </c>
    </row>
    <row r="2419" spans="1:2" x14ac:dyDescent="0.3">
      <c r="A2419">
        <v>0</v>
      </c>
      <c r="B2419" t="b" cm="1">
        <f t="array" ref="B2419">_xlfn.IFS(A2419=0,FALSE,A2419=A2418,TRUE,TRUE,FALSE)</f>
        <v>0</v>
      </c>
    </row>
    <row r="2420" spans="1:2" x14ac:dyDescent="0.3">
      <c r="A2420">
        <v>0</v>
      </c>
      <c r="B2420" t="b" cm="1">
        <f t="array" ref="B2420">_xlfn.IFS(A2420=0,FALSE,A2420=A2419,TRUE,TRUE,FALSE)</f>
        <v>0</v>
      </c>
    </row>
    <row r="2421" spans="1:2" x14ac:dyDescent="0.3">
      <c r="A2421">
        <v>0</v>
      </c>
      <c r="B2421" t="b" cm="1">
        <f t="array" ref="B2421">_xlfn.IFS(A2421=0,FALSE,A2421=A2420,TRUE,TRUE,FALSE)</f>
        <v>0</v>
      </c>
    </row>
    <row r="2422" spans="1:2" x14ac:dyDescent="0.3">
      <c r="A2422">
        <v>0</v>
      </c>
      <c r="B2422" t="b" cm="1">
        <f t="array" ref="B2422">_xlfn.IFS(A2422=0,FALSE,A2422=A2421,TRUE,TRUE,FALSE)</f>
        <v>0</v>
      </c>
    </row>
    <row r="2423" spans="1:2" x14ac:dyDescent="0.3">
      <c r="A2423">
        <v>0</v>
      </c>
      <c r="B2423" t="b" cm="1">
        <f t="array" ref="B2423">_xlfn.IFS(A2423=0,FALSE,A2423=A2422,TRUE,TRUE,FALSE)</f>
        <v>0</v>
      </c>
    </row>
    <row r="2424" spans="1:2" x14ac:dyDescent="0.3">
      <c r="A2424">
        <v>0</v>
      </c>
      <c r="B2424" t="b" cm="1">
        <f t="array" ref="B2424">_xlfn.IFS(A2424=0,FALSE,A2424=A2423,TRUE,TRUE,FALSE)</f>
        <v>0</v>
      </c>
    </row>
    <row r="2425" spans="1:2" x14ac:dyDescent="0.3">
      <c r="A2425">
        <v>0</v>
      </c>
      <c r="B2425" t="b" cm="1">
        <f t="array" ref="B2425">_xlfn.IFS(A2425=0,FALSE,A2425=A2424,TRUE,TRUE,FALSE)</f>
        <v>0</v>
      </c>
    </row>
    <row r="2426" spans="1:2" x14ac:dyDescent="0.3">
      <c r="A2426">
        <v>0</v>
      </c>
      <c r="B2426" t="b" cm="1">
        <f t="array" ref="B2426">_xlfn.IFS(A2426=0,FALSE,A2426=A2425,TRUE,TRUE,FALSE)</f>
        <v>0</v>
      </c>
    </row>
    <row r="2427" spans="1:2" x14ac:dyDescent="0.3">
      <c r="A2427">
        <v>0</v>
      </c>
      <c r="B2427" t="b" cm="1">
        <f t="array" ref="B2427">_xlfn.IFS(A2427=0,FALSE,A2427=A2426,TRUE,TRUE,FALSE)</f>
        <v>0</v>
      </c>
    </row>
    <row r="2428" spans="1:2" x14ac:dyDescent="0.3">
      <c r="A2428">
        <v>0</v>
      </c>
      <c r="B2428" t="b" cm="1">
        <f t="array" ref="B2428">_xlfn.IFS(A2428=0,FALSE,A2428=A2427,TRUE,TRUE,FALSE)</f>
        <v>0</v>
      </c>
    </row>
    <row r="2429" spans="1:2" x14ac:dyDescent="0.3">
      <c r="A2429">
        <v>0</v>
      </c>
      <c r="B2429" t="b" cm="1">
        <f t="array" ref="B2429">_xlfn.IFS(A2429=0,FALSE,A2429=A2428,TRUE,TRUE,FALSE)</f>
        <v>0</v>
      </c>
    </row>
    <row r="2430" spans="1:2" x14ac:dyDescent="0.3">
      <c r="A2430">
        <v>0</v>
      </c>
      <c r="B2430" t="b" cm="1">
        <f t="array" ref="B2430">_xlfn.IFS(A2430=0,FALSE,A2430=A2429,TRUE,TRUE,FALSE)</f>
        <v>0</v>
      </c>
    </row>
    <row r="2431" spans="1:2" x14ac:dyDescent="0.3">
      <c r="A2431">
        <v>0</v>
      </c>
      <c r="B2431" t="b" cm="1">
        <f t="array" ref="B2431">_xlfn.IFS(A2431=0,FALSE,A2431=A2430,TRUE,TRUE,FALSE)</f>
        <v>0</v>
      </c>
    </row>
    <row r="2432" spans="1:2" x14ac:dyDescent="0.3">
      <c r="A2432">
        <v>0</v>
      </c>
      <c r="B2432" t="b" cm="1">
        <f t="array" ref="B2432">_xlfn.IFS(A2432=0,FALSE,A2432=A2431,TRUE,TRUE,FALSE)</f>
        <v>0</v>
      </c>
    </row>
    <row r="2433" spans="1:2" x14ac:dyDescent="0.3">
      <c r="A2433">
        <v>0</v>
      </c>
      <c r="B2433" t="b" cm="1">
        <f t="array" ref="B2433">_xlfn.IFS(A2433=0,FALSE,A2433=A2432,TRUE,TRUE,FALSE)</f>
        <v>0</v>
      </c>
    </row>
    <row r="2434" spans="1:2" x14ac:dyDescent="0.3">
      <c r="A2434">
        <v>0</v>
      </c>
      <c r="B2434" t="b" cm="1">
        <f t="array" ref="B2434">_xlfn.IFS(A2434=0,FALSE,A2434=A2433,TRUE,TRUE,FALSE)</f>
        <v>0</v>
      </c>
    </row>
    <row r="2435" spans="1:2" x14ac:dyDescent="0.3">
      <c r="A2435">
        <v>0</v>
      </c>
      <c r="B2435" t="b" cm="1">
        <f t="array" ref="B2435">_xlfn.IFS(A2435=0,FALSE,A2435=A2434,TRUE,TRUE,FALSE)</f>
        <v>0</v>
      </c>
    </row>
    <row r="2436" spans="1:2" x14ac:dyDescent="0.3">
      <c r="A2436">
        <v>0</v>
      </c>
      <c r="B2436" t="b" cm="1">
        <f t="array" ref="B2436">_xlfn.IFS(A2436=0,FALSE,A2436=A2435,TRUE,TRUE,FALSE)</f>
        <v>0</v>
      </c>
    </row>
    <row r="2437" spans="1:2" x14ac:dyDescent="0.3">
      <c r="A2437">
        <v>0</v>
      </c>
      <c r="B2437" t="b" cm="1">
        <f t="array" ref="B2437">_xlfn.IFS(A2437=0,FALSE,A2437=A2436,TRUE,TRUE,FALSE)</f>
        <v>0</v>
      </c>
    </row>
    <row r="2438" spans="1:2" x14ac:dyDescent="0.3">
      <c r="A2438">
        <v>0</v>
      </c>
      <c r="B2438" t="b" cm="1">
        <f t="array" ref="B2438">_xlfn.IFS(A2438=0,FALSE,A2438=A2437,TRUE,TRUE,FALSE)</f>
        <v>0</v>
      </c>
    </row>
    <row r="2439" spans="1:2" x14ac:dyDescent="0.3">
      <c r="A2439">
        <v>0</v>
      </c>
      <c r="B2439" t="b" cm="1">
        <f t="array" ref="B2439">_xlfn.IFS(A2439=0,FALSE,A2439=A2438,TRUE,TRUE,FALSE)</f>
        <v>0</v>
      </c>
    </row>
    <row r="2440" spans="1:2" x14ac:dyDescent="0.3">
      <c r="A2440">
        <v>0</v>
      </c>
      <c r="B2440" t="b" cm="1">
        <f t="array" ref="B2440">_xlfn.IFS(A2440=0,FALSE,A2440=A2439,TRUE,TRUE,FALSE)</f>
        <v>0</v>
      </c>
    </row>
    <row r="2441" spans="1:2" x14ac:dyDescent="0.3">
      <c r="A2441">
        <v>0</v>
      </c>
      <c r="B2441" t="b" cm="1">
        <f t="array" ref="B2441">_xlfn.IFS(A2441=0,FALSE,A2441=A2440,TRUE,TRUE,FALSE)</f>
        <v>0</v>
      </c>
    </row>
    <row r="2442" spans="1:2" x14ac:dyDescent="0.3">
      <c r="A2442">
        <v>0</v>
      </c>
      <c r="B2442" t="b" cm="1">
        <f t="array" ref="B2442">_xlfn.IFS(A2442=0,FALSE,A2442=A2441,TRUE,TRUE,FALSE)</f>
        <v>0</v>
      </c>
    </row>
    <row r="2443" spans="1:2" x14ac:dyDescent="0.3">
      <c r="A2443">
        <v>0</v>
      </c>
      <c r="B2443" t="b" cm="1">
        <f t="array" ref="B2443">_xlfn.IFS(A2443=0,FALSE,A2443=A2442,TRUE,TRUE,FALSE)</f>
        <v>0</v>
      </c>
    </row>
    <row r="2444" spans="1:2" x14ac:dyDescent="0.3">
      <c r="A2444">
        <v>0</v>
      </c>
      <c r="B2444" t="b" cm="1">
        <f t="array" ref="B2444">_xlfn.IFS(A2444=0,FALSE,A2444=A2443,TRUE,TRUE,FALSE)</f>
        <v>0</v>
      </c>
    </row>
    <row r="2445" spans="1:2" x14ac:dyDescent="0.3">
      <c r="A2445">
        <v>0</v>
      </c>
      <c r="B2445" t="b" cm="1">
        <f t="array" ref="B2445">_xlfn.IFS(A2445=0,FALSE,A2445=A2444,TRUE,TRUE,FALSE)</f>
        <v>0</v>
      </c>
    </row>
    <row r="2446" spans="1:2" x14ac:dyDescent="0.3">
      <c r="A2446">
        <v>0</v>
      </c>
      <c r="B2446" t="b" cm="1">
        <f t="array" ref="B2446">_xlfn.IFS(A2446=0,FALSE,A2446=A2445,TRUE,TRUE,FALSE)</f>
        <v>0</v>
      </c>
    </row>
    <row r="2447" spans="1:2" x14ac:dyDescent="0.3">
      <c r="A2447">
        <v>0</v>
      </c>
      <c r="B2447" t="b" cm="1">
        <f t="array" ref="B2447">_xlfn.IFS(A2447=0,FALSE,A2447=A2446,TRUE,TRUE,FALSE)</f>
        <v>0</v>
      </c>
    </row>
    <row r="2448" spans="1:2" x14ac:dyDescent="0.3">
      <c r="A2448">
        <v>0</v>
      </c>
      <c r="B2448" t="b" cm="1">
        <f t="array" ref="B2448">_xlfn.IFS(A2448=0,FALSE,A2448=A2447,TRUE,TRUE,FALSE)</f>
        <v>0</v>
      </c>
    </row>
    <row r="2449" spans="1:2" x14ac:dyDescent="0.3">
      <c r="A2449">
        <v>0</v>
      </c>
      <c r="B2449" t="b" cm="1">
        <f t="array" ref="B2449">_xlfn.IFS(A2449=0,FALSE,A2449=A2448,TRUE,TRUE,FALSE)</f>
        <v>0</v>
      </c>
    </row>
    <row r="2450" spans="1:2" x14ac:dyDescent="0.3">
      <c r="A2450">
        <v>0</v>
      </c>
      <c r="B2450" t="b" cm="1">
        <f t="array" ref="B2450">_xlfn.IFS(A2450=0,FALSE,A2450=A2449,TRUE,TRUE,FALSE)</f>
        <v>0</v>
      </c>
    </row>
    <row r="2451" spans="1:2" x14ac:dyDescent="0.3">
      <c r="A2451">
        <v>0</v>
      </c>
      <c r="B2451" t="b" cm="1">
        <f t="array" ref="B2451">_xlfn.IFS(A2451=0,FALSE,A2451=A2450,TRUE,TRUE,FALSE)</f>
        <v>0</v>
      </c>
    </row>
    <row r="2452" spans="1:2" x14ac:dyDescent="0.3">
      <c r="A2452">
        <v>0</v>
      </c>
      <c r="B2452" t="b" cm="1">
        <f t="array" ref="B2452">_xlfn.IFS(A2452=0,FALSE,A2452=A2451,TRUE,TRUE,FALSE)</f>
        <v>0</v>
      </c>
    </row>
    <row r="2453" spans="1:2" x14ac:dyDescent="0.3">
      <c r="A2453">
        <v>0</v>
      </c>
      <c r="B2453" t="b" cm="1">
        <f t="array" ref="B2453">_xlfn.IFS(A2453=0,FALSE,A2453=A2452,TRUE,TRUE,FALSE)</f>
        <v>0</v>
      </c>
    </row>
    <row r="2454" spans="1:2" x14ac:dyDescent="0.3">
      <c r="A2454">
        <v>0</v>
      </c>
      <c r="B2454" t="b" cm="1">
        <f t="array" ref="B2454">_xlfn.IFS(A2454=0,FALSE,A2454=A2453,TRUE,TRUE,FALSE)</f>
        <v>0</v>
      </c>
    </row>
    <row r="2455" spans="1:2" x14ac:dyDescent="0.3">
      <c r="A2455">
        <v>0</v>
      </c>
      <c r="B2455" t="b" cm="1">
        <f t="array" ref="B2455">_xlfn.IFS(A2455=0,FALSE,A2455=A2454,TRUE,TRUE,FALSE)</f>
        <v>0</v>
      </c>
    </row>
    <row r="2456" spans="1:2" x14ac:dyDescent="0.3">
      <c r="A2456">
        <v>0</v>
      </c>
      <c r="B2456" t="b" cm="1">
        <f t="array" ref="B2456">_xlfn.IFS(A2456=0,FALSE,A2456=A2455,TRUE,TRUE,FALSE)</f>
        <v>0</v>
      </c>
    </row>
    <row r="2457" spans="1:2" x14ac:dyDescent="0.3">
      <c r="A2457">
        <v>0</v>
      </c>
      <c r="B2457" t="b" cm="1">
        <f t="array" ref="B2457">_xlfn.IFS(A2457=0,FALSE,A2457=A2456,TRUE,TRUE,FALSE)</f>
        <v>0</v>
      </c>
    </row>
    <row r="2458" spans="1:2" x14ac:dyDescent="0.3">
      <c r="A2458">
        <v>0</v>
      </c>
      <c r="B2458" t="b" cm="1">
        <f t="array" ref="B2458">_xlfn.IFS(A2458=0,FALSE,A2458=A2457,TRUE,TRUE,FALSE)</f>
        <v>0</v>
      </c>
    </row>
    <row r="2459" spans="1:2" x14ac:dyDescent="0.3">
      <c r="A2459">
        <v>0</v>
      </c>
      <c r="B2459" t="b" cm="1">
        <f t="array" ref="B2459">_xlfn.IFS(A2459=0,FALSE,A2459=A2458,TRUE,TRUE,FALSE)</f>
        <v>0</v>
      </c>
    </row>
    <row r="2460" spans="1:2" x14ac:dyDescent="0.3">
      <c r="A2460">
        <v>0</v>
      </c>
      <c r="B2460" t="b" cm="1">
        <f t="array" ref="B2460">_xlfn.IFS(A2460=0,FALSE,A2460=A2459,TRUE,TRUE,FALSE)</f>
        <v>0</v>
      </c>
    </row>
    <row r="2461" spans="1:2" x14ac:dyDescent="0.3">
      <c r="A2461">
        <v>0</v>
      </c>
      <c r="B2461" t="b" cm="1">
        <f t="array" ref="B2461">_xlfn.IFS(A2461=0,FALSE,A2461=A2460,TRUE,TRUE,FALSE)</f>
        <v>0</v>
      </c>
    </row>
    <row r="2462" spans="1:2" x14ac:dyDescent="0.3">
      <c r="A2462">
        <v>0</v>
      </c>
      <c r="B2462" t="b" cm="1">
        <f t="array" ref="B2462">_xlfn.IFS(A2462=0,FALSE,A2462=A2461,TRUE,TRUE,FALSE)</f>
        <v>0</v>
      </c>
    </row>
    <row r="2463" spans="1:2" x14ac:dyDescent="0.3">
      <c r="A2463">
        <v>0</v>
      </c>
      <c r="B2463" t="b" cm="1">
        <f t="array" ref="B2463">_xlfn.IFS(A2463=0,FALSE,A2463=A2462,TRUE,TRUE,FALSE)</f>
        <v>0</v>
      </c>
    </row>
    <row r="2464" spans="1:2" x14ac:dyDescent="0.3">
      <c r="A2464">
        <v>0</v>
      </c>
      <c r="B2464" t="b" cm="1">
        <f t="array" ref="B2464">_xlfn.IFS(A2464=0,FALSE,A2464=A2463,TRUE,TRUE,FALSE)</f>
        <v>0</v>
      </c>
    </row>
    <row r="2465" spans="1:2" x14ac:dyDescent="0.3">
      <c r="A2465">
        <v>0</v>
      </c>
      <c r="B2465" t="b" cm="1">
        <f t="array" ref="B2465">_xlfn.IFS(A2465=0,FALSE,A2465=A2464,TRUE,TRUE,FALSE)</f>
        <v>0</v>
      </c>
    </row>
    <row r="2466" spans="1:2" x14ac:dyDescent="0.3">
      <c r="A2466">
        <v>0</v>
      </c>
      <c r="B2466" t="b" cm="1">
        <f t="array" ref="B2466">_xlfn.IFS(A2466=0,FALSE,A2466=A2465,TRUE,TRUE,FALSE)</f>
        <v>0</v>
      </c>
    </row>
    <row r="2467" spans="1:2" x14ac:dyDescent="0.3">
      <c r="A2467">
        <v>0</v>
      </c>
      <c r="B2467" t="b" cm="1">
        <f t="array" ref="B2467">_xlfn.IFS(A2467=0,FALSE,A2467=A2466,TRUE,TRUE,FALSE)</f>
        <v>0</v>
      </c>
    </row>
    <row r="2468" spans="1:2" x14ac:dyDescent="0.3">
      <c r="A2468">
        <v>0</v>
      </c>
      <c r="B2468" t="b" cm="1">
        <f t="array" ref="B2468">_xlfn.IFS(A2468=0,FALSE,A2468=A2467,TRUE,TRUE,FALSE)</f>
        <v>0</v>
      </c>
    </row>
    <row r="2469" spans="1:2" x14ac:dyDescent="0.3">
      <c r="A2469">
        <v>0</v>
      </c>
      <c r="B2469" t="b" cm="1">
        <f t="array" ref="B2469">_xlfn.IFS(A2469=0,FALSE,A2469=A2468,TRUE,TRUE,FALSE)</f>
        <v>0</v>
      </c>
    </row>
    <row r="2470" spans="1:2" x14ac:dyDescent="0.3">
      <c r="A2470">
        <v>0</v>
      </c>
      <c r="B2470" t="b" cm="1">
        <f t="array" ref="B2470">_xlfn.IFS(A2470=0,FALSE,A2470=A2469,TRUE,TRUE,FALSE)</f>
        <v>0</v>
      </c>
    </row>
    <row r="2471" spans="1:2" x14ac:dyDescent="0.3">
      <c r="A2471">
        <v>0</v>
      </c>
      <c r="B2471" t="b" cm="1">
        <f t="array" ref="B2471">_xlfn.IFS(A2471=0,FALSE,A2471=A2470,TRUE,TRUE,FALSE)</f>
        <v>0</v>
      </c>
    </row>
    <row r="2472" spans="1:2" x14ac:dyDescent="0.3">
      <c r="A2472">
        <v>0</v>
      </c>
      <c r="B2472" t="b" cm="1">
        <f t="array" ref="B2472">_xlfn.IFS(A2472=0,FALSE,A2472=A2471,TRUE,TRUE,FALSE)</f>
        <v>0</v>
      </c>
    </row>
    <row r="2473" spans="1:2" x14ac:dyDescent="0.3">
      <c r="A2473">
        <v>0</v>
      </c>
      <c r="B2473" t="b" cm="1">
        <f t="array" ref="B2473">_xlfn.IFS(A2473=0,FALSE,A2473=A2472,TRUE,TRUE,FALSE)</f>
        <v>0</v>
      </c>
    </row>
    <row r="2474" spans="1:2" x14ac:dyDescent="0.3">
      <c r="A2474">
        <v>0</v>
      </c>
      <c r="B2474" t="b" cm="1">
        <f t="array" ref="B2474">_xlfn.IFS(A2474=0,FALSE,A2474=A2473,TRUE,TRUE,FALSE)</f>
        <v>0</v>
      </c>
    </row>
    <row r="2475" spans="1:2" x14ac:dyDescent="0.3">
      <c r="A2475">
        <v>0</v>
      </c>
      <c r="B2475" t="b" cm="1">
        <f t="array" ref="B2475">_xlfn.IFS(A2475=0,FALSE,A2475=A2474,TRUE,TRUE,FALSE)</f>
        <v>0</v>
      </c>
    </row>
    <row r="2476" spans="1:2" x14ac:dyDescent="0.3">
      <c r="A2476">
        <v>0</v>
      </c>
      <c r="B2476" t="b" cm="1">
        <f t="array" ref="B2476">_xlfn.IFS(A2476=0,FALSE,A2476=A2475,TRUE,TRUE,FALSE)</f>
        <v>0</v>
      </c>
    </row>
    <row r="2477" spans="1:2" x14ac:dyDescent="0.3">
      <c r="A2477">
        <v>0</v>
      </c>
      <c r="B2477" t="b" cm="1">
        <f t="array" ref="B2477">_xlfn.IFS(A2477=0,FALSE,A2477=A2476,TRUE,TRUE,FALSE)</f>
        <v>0</v>
      </c>
    </row>
    <row r="2478" spans="1:2" x14ac:dyDescent="0.3">
      <c r="A2478">
        <v>0</v>
      </c>
      <c r="B2478" t="b" cm="1">
        <f t="array" ref="B2478">_xlfn.IFS(A2478=0,FALSE,A2478=A2477,TRUE,TRUE,FALSE)</f>
        <v>0</v>
      </c>
    </row>
    <row r="2479" spans="1:2" x14ac:dyDescent="0.3">
      <c r="A2479">
        <v>0</v>
      </c>
      <c r="B2479" t="b" cm="1">
        <f t="array" ref="B2479">_xlfn.IFS(A2479=0,FALSE,A2479=A2478,TRUE,TRUE,FALSE)</f>
        <v>0</v>
      </c>
    </row>
    <row r="2480" spans="1:2" x14ac:dyDescent="0.3">
      <c r="A2480">
        <v>0</v>
      </c>
      <c r="B2480" t="b" cm="1">
        <f t="array" ref="B2480">_xlfn.IFS(A2480=0,FALSE,A2480=A2479,TRUE,TRUE,FALSE)</f>
        <v>0</v>
      </c>
    </row>
    <row r="2481" spans="1:2" x14ac:dyDescent="0.3">
      <c r="A2481">
        <v>0</v>
      </c>
      <c r="B2481" t="b" cm="1">
        <f t="array" ref="B2481">_xlfn.IFS(A2481=0,FALSE,A2481=A2480,TRUE,TRUE,FALSE)</f>
        <v>0</v>
      </c>
    </row>
    <row r="2482" spans="1:2" x14ac:dyDescent="0.3">
      <c r="A2482">
        <v>0</v>
      </c>
      <c r="B2482" t="b" cm="1">
        <f t="array" ref="B2482">_xlfn.IFS(A2482=0,FALSE,A2482=A2481,TRUE,TRUE,FALSE)</f>
        <v>0</v>
      </c>
    </row>
    <row r="2483" spans="1:2" x14ac:dyDescent="0.3">
      <c r="A2483">
        <v>0</v>
      </c>
      <c r="B2483" t="b" cm="1">
        <f t="array" ref="B2483">_xlfn.IFS(A2483=0,FALSE,A2483=A2482,TRUE,TRUE,FALSE)</f>
        <v>0</v>
      </c>
    </row>
    <row r="2484" spans="1:2" x14ac:dyDescent="0.3">
      <c r="A2484">
        <v>0</v>
      </c>
      <c r="B2484" t="b" cm="1">
        <f t="array" ref="B2484">_xlfn.IFS(A2484=0,FALSE,A2484=A2483,TRUE,TRUE,FALSE)</f>
        <v>0</v>
      </c>
    </row>
    <row r="2485" spans="1:2" x14ac:dyDescent="0.3">
      <c r="A2485">
        <v>0</v>
      </c>
      <c r="B2485" t="b" cm="1">
        <f t="array" ref="B2485">_xlfn.IFS(A2485=0,FALSE,A2485=A2484,TRUE,TRUE,FALSE)</f>
        <v>0</v>
      </c>
    </row>
    <row r="2486" spans="1:2" x14ac:dyDescent="0.3">
      <c r="A2486">
        <v>0</v>
      </c>
      <c r="B2486" t="b" cm="1">
        <f t="array" ref="B2486">_xlfn.IFS(A2486=0,FALSE,A2486=A2485,TRUE,TRUE,FALSE)</f>
        <v>0</v>
      </c>
    </row>
    <row r="2487" spans="1:2" x14ac:dyDescent="0.3">
      <c r="A2487">
        <v>0</v>
      </c>
      <c r="B2487" t="b" cm="1">
        <f t="array" ref="B2487">_xlfn.IFS(A2487=0,FALSE,A2487=A2486,TRUE,TRUE,FALSE)</f>
        <v>0</v>
      </c>
    </row>
    <row r="2488" spans="1:2" x14ac:dyDescent="0.3">
      <c r="A2488">
        <v>0</v>
      </c>
      <c r="B2488" t="b" cm="1">
        <f t="array" ref="B2488">_xlfn.IFS(A2488=0,FALSE,A2488=A2487,TRUE,TRUE,FALSE)</f>
        <v>0</v>
      </c>
    </row>
    <row r="2489" spans="1:2" x14ac:dyDescent="0.3">
      <c r="A2489">
        <v>0</v>
      </c>
      <c r="B2489" t="b" cm="1">
        <f t="array" ref="B2489">_xlfn.IFS(A2489=0,FALSE,A2489=A2488,TRUE,TRUE,FALSE)</f>
        <v>0</v>
      </c>
    </row>
    <row r="2490" spans="1:2" x14ac:dyDescent="0.3">
      <c r="A2490">
        <v>0</v>
      </c>
      <c r="B2490" t="b" cm="1">
        <f t="array" ref="B2490">_xlfn.IFS(A2490=0,FALSE,A2490=A2489,TRUE,TRUE,FALSE)</f>
        <v>0</v>
      </c>
    </row>
    <row r="2491" spans="1:2" x14ac:dyDescent="0.3">
      <c r="A2491">
        <v>0</v>
      </c>
      <c r="B2491" t="b" cm="1">
        <f t="array" ref="B2491">_xlfn.IFS(A2491=0,FALSE,A2491=A2490,TRUE,TRUE,FALSE)</f>
        <v>0</v>
      </c>
    </row>
    <row r="2492" spans="1:2" x14ac:dyDescent="0.3">
      <c r="A2492">
        <v>0</v>
      </c>
      <c r="B2492" t="b" cm="1">
        <f t="array" ref="B2492">_xlfn.IFS(A2492=0,FALSE,A2492=A2491,TRUE,TRUE,FALSE)</f>
        <v>0</v>
      </c>
    </row>
    <row r="2493" spans="1:2" x14ac:dyDescent="0.3">
      <c r="A2493">
        <v>0</v>
      </c>
      <c r="B2493" t="b" cm="1">
        <f t="array" ref="B2493">_xlfn.IFS(A2493=0,FALSE,A2493=A2492,TRUE,TRUE,FALSE)</f>
        <v>0</v>
      </c>
    </row>
    <row r="2494" spans="1:2" x14ac:dyDescent="0.3">
      <c r="A2494">
        <v>0</v>
      </c>
      <c r="B2494" t="b" cm="1">
        <f t="array" ref="B2494">_xlfn.IFS(A2494=0,FALSE,A2494=A2493,TRUE,TRUE,FALSE)</f>
        <v>0</v>
      </c>
    </row>
    <row r="2495" spans="1:2" x14ac:dyDescent="0.3">
      <c r="A2495">
        <v>0</v>
      </c>
      <c r="B2495" t="b" cm="1">
        <f t="array" ref="B2495">_xlfn.IFS(A2495=0,FALSE,A2495=A2494,TRUE,TRUE,FALSE)</f>
        <v>0</v>
      </c>
    </row>
    <row r="2496" spans="1:2" x14ac:dyDescent="0.3">
      <c r="A2496">
        <v>0</v>
      </c>
      <c r="B2496" t="b" cm="1">
        <f t="array" ref="B2496">_xlfn.IFS(A2496=0,FALSE,A2496=A2495,TRUE,TRUE,FALSE)</f>
        <v>0</v>
      </c>
    </row>
    <row r="2497" spans="1:2" x14ac:dyDescent="0.3">
      <c r="A2497">
        <v>0</v>
      </c>
      <c r="B2497" t="b" cm="1">
        <f t="array" ref="B2497">_xlfn.IFS(A2497=0,FALSE,A2497=A2496,TRUE,TRUE,FALSE)</f>
        <v>0</v>
      </c>
    </row>
    <row r="2498" spans="1:2" x14ac:dyDescent="0.3">
      <c r="A2498">
        <v>0</v>
      </c>
      <c r="B2498" t="b" cm="1">
        <f t="array" ref="B2498">_xlfn.IFS(A2498=0,FALSE,A2498=A2497,TRUE,TRUE,FALSE)</f>
        <v>0</v>
      </c>
    </row>
    <row r="2499" spans="1:2" x14ac:dyDescent="0.3">
      <c r="A2499">
        <v>0</v>
      </c>
      <c r="B2499" t="b" cm="1">
        <f t="array" ref="B2499">_xlfn.IFS(A2499=0,FALSE,A2499=A2498,TRUE,TRUE,FALSE)</f>
        <v>0</v>
      </c>
    </row>
    <row r="2500" spans="1:2" x14ac:dyDescent="0.3">
      <c r="A2500">
        <v>0</v>
      </c>
      <c r="B2500" t="b" cm="1">
        <f t="array" ref="B2500">_xlfn.IFS(A2500=0,FALSE,A2500=A2499,TRUE,TRUE,FALSE)</f>
        <v>0</v>
      </c>
    </row>
    <row r="2501" spans="1:2" x14ac:dyDescent="0.3">
      <c r="A2501">
        <v>0</v>
      </c>
      <c r="B2501" t="b" cm="1">
        <f t="array" ref="B2501">_xlfn.IFS(A2501=0,FALSE,A2501=A2500,TRUE,TRUE,FALSE)</f>
        <v>0</v>
      </c>
    </row>
    <row r="2502" spans="1:2" x14ac:dyDescent="0.3">
      <c r="A2502">
        <v>0</v>
      </c>
      <c r="B2502" t="b" cm="1">
        <f t="array" ref="B2502">_xlfn.IFS(A2502=0,FALSE,A2502=A2501,TRUE,TRUE,FALSE)</f>
        <v>0</v>
      </c>
    </row>
    <row r="2503" spans="1:2" x14ac:dyDescent="0.3">
      <c r="A2503">
        <v>0</v>
      </c>
      <c r="B2503" t="b" cm="1">
        <f t="array" ref="B2503">_xlfn.IFS(A2503=0,FALSE,A2503=A2502,TRUE,TRUE,FALSE)</f>
        <v>0</v>
      </c>
    </row>
    <row r="2504" spans="1:2" x14ac:dyDescent="0.3">
      <c r="A2504">
        <v>0</v>
      </c>
      <c r="B2504" t="b" cm="1">
        <f t="array" ref="B2504">_xlfn.IFS(A2504=0,FALSE,A2504=A2503,TRUE,TRUE,FALSE)</f>
        <v>0</v>
      </c>
    </row>
    <row r="2505" spans="1:2" x14ac:dyDescent="0.3">
      <c r="A2505">
        <v>0</v>
      </c>
      <c r="B2505" t="b" cm="1">
        <f t="array" ref="B2505">_xlfn.IFS(A2505=0,FALSE,A2505=A2504,TRUE,TRUE,FALSE)</f>
        <v>0</v>
      </c>
    </row>
    <row r="2506" spans="1:2" x14ac:dyDescent="0.3">
      <c r="A2506">
        <v>0</v>
      </c>
      <c r="B2506" t="b" cm="1">
        <f t="array" ref="B2506">_xlfn.IFS(A2506=0,FALSE,A2506=A2505,TRUE,TRUE,FALSE)</f>
        <v>0</v>
      </c>
    </row>
    <row r="2507" spans="1:2" x14ac:dyDescent="0.3">
      <c r="A2507">
        <v>0</v>
      </c>
      <c r="B2507" t="b" cm="1">
        <f t="array" ref="B2507">_xlfn.IFS(A2507=0,FALSE,A2507=A2506,TRUE,TRUE,FALSE)</f>
        <v>0</v>
      </c>
    </row>
    <row r="2508" spans="1:2" x14ac:dyDescent="0.3">
      <c r="A2508">
        <v>0</v>
      </c>
      <c r="B2508" t="b" cm="1">
        <f t="array" ref="B2508">_xlfn.IFS(A2508=0,FALSE,A2508=A2507,TRUE,TRUE,FALSE)</f>
        <v>0</v>
      </c>
    </row>
    <row r="2509" spans="1:2" x14ac:dyDescent="0.3">
      <c r="A2509">
        <v>0</v>
      </c>
      <c r="B2509" t="b" cm="1">
        <f t="array" ref="B2509">_xlfn.IFS(A2509=0,FALSE,A2509=A2508,TRUE,TRUE,FALSE)</f>
        <v>0</v>
      </c>
    </row>
    <row r="2510" spans="1:2" x14ac:dyDescent="0.3">
      <c r="A2510">
        <v>0</v>
      </c>
      <c r="B2510" t="b" cm="1">
        <f t="array" ref="B2510">_xlfn.IFS(A2510=0,FALSE,A2510=A2509,TRUE,TRUE,FALSE)</f>
        <v>0</v>
      </c>
    </row>
    <row r="2511" spans="1:2" x14ac:dyDescent="0.3">
      <c r="A2511">
        <v>0</v>
      </c>
      <c r="B2511" t="b" cm="1">
        <f t="array" ref="B2511">_xlfn.IFS(A2511=0,FALSE,A2511=A2510,TRUE,TRUE,FALSE)</f>
        <v>0</v>
      </c>
    </row>
    <row r="2512" spans="1:2" x14ac:dyDescent="0.3">
      <c r="A2512">
        <v>0</v>
      </c>
      <c r="B2512" t="b" cm="1">
        <f t="array" ref="B2512">_xlfn.IFS(A2512=0,FALSE,A2512=A2511,TRUE,TRUE,FALSE)</f>
        <v>0</v>
      </c>
    </row>
    <row r="2513" spans="1:2" x14ac:dyDescent="0.3">
      <c r="A2513">
        <v>0</v>
      </c>
      <c r="B2513" t="b" cm="1">
        <f t="array" ref="B2513">_xlfn.IFS(A2513=0,FALSE,A2513=A2512,TRUE,TRUE,FALSE)</f>
        <v>0</v>
      </c>
    </row>
    <row r="2514" spans="1:2" x14ac:dyDescent="0.3">
      <c r="A2514">
        <v>0</v>
      </c>
      <c r="B2514" t="b" cm="1">
        <f t="array" ref="B2514">_xlfn.IFS(A2514=0,FALSE,A2514=A2513,TRUE,TRUE,FALSE)</f>
        <v>0</v>
      </c>
    </row>
    <row r="2515" spans="1:2" x14ac:dyDescent="0.3">
      <c r="A2515">
        <v>0</v>
      </c>
      <c r="B2515" t="b" cm="1">
        <f t="array" ref="B2515">_xlfn.IFS(A2515=0,FALSE,A2515=A2514,TRUE,TRUE,FALSE)</f>
        <v>0</v>
      </c>
    </row>
    <row r="2516" spans="1:2" x14ac:dyDescent="0.3">
      <c r="A2516">
        <v>0</v>
      </c>
      <c r="B2516" t="b" cm="1">
        <f t="array" ref="B2516">_xlfn.IFS(A2516=0,FALSE,A2516=A2515,TRUE,TRUE,FALSE)</f>
        <v>0</v>
      </c>
    </row>
    <row r="2517" spans="1:2" x14ac:dyDescent="0.3">
      <c r="A2517">
        <v>0</v>
      </c>
      <c r="B2517" t="b" cm="1">
        <f t="array" ref="B2517">_xlfn.IFS(A2517=0,FALSE,A2517=A2516,TRUE,TRUE,FALSE)</f>
        <v>0</v>
      </c>
    </row>
    <row r="2518" spans="1:2" x14ac:dyDescent="0.3">
      <c r="A2518">
        <v>0</v>
      </c>
      <c r="B2518" t="b" cm="1">
        <f t="array" ref="B2518">_xlfn.IFS(A2518=0,FALSE,A2518=A2517,TRUE,TRUE,FALSE)</f>
        <v>0</v>
      </c>
    </row>
    <row r="2519" spans="1:2" x14ac:dyDescent="0.3">
      <c r="A2519">
        <v>0</v>
      </c>
      <c r="B2519" t="b" cm="1">
        <f t="array" ref="B2519">_xlfn.IFS(A2519=0,FALSE,A2519=A2518,TRUE,TRUE,FALSE)</f>
        <v>0</v>
      </c>
    </row>
    <row r="2520" spans="1:2" x14ac:dyDescent="0.3">
      <c r="A2520">
        <v>0</v>
      </c>
      <c r="B2520" t="b" cm="1">
        <f t="array" ref="B2520">_xlfn.IFS(A2520=0,FALSE,A2520=A2519,TRUE,TRUE,FALSE)</f>
        <v>0</v>
      </c>
    </row>
    <row r="2521" spans="1:2" x14ac:dyDescent="0.3">
      <c r="A2521">
        <v>0</v>
      </c>
      <c r="B2521" t="b" cm="1">
        <f t="array" ref="B2521">_xlfn.IFS(A2521=0,FALSE,A2521=A2520,TRUE,TRUE,FALSE)</f>
        <v>0</v>
      </c>
    </row>
    <row r="2522" spans="1:2" x14ac:dyDescent="0.3">
      <c r="A2522">
        <v>0</v>
      </c>
      <c r="B2522" t="b" cm="1">
        <f t="array" ref="B2522">_xlfn.IFS(A2522=0,FALSE,A2522=A2521,TRUE,TRUE,FALSE)</f>
        <v>0</v>
      </c>
    </row>
    <row r="2523" spans="1:2" x14ac:dyDescent="0.3">
      <c r="A2523">
        <v>0</v>
      </c>
      <c r="B2523" t="b" cm="1">
        <f t="array" ref="B2523">_xlfn.IFS(A2523=0,FALSE,A2523=A2522,TRUE,TRUE,FALSE)</f>
        <v>0</v>
      </c>
    </row>
    <row r="2524" spans="1:2" x14ac:dyDescent="0.3">
      <c r="A2524">
        <v>0</v>
      </c>
      <c r="B2524" t="b" cm="1">
        <f t="array" ref="B2524">_xlfn.IFS(A2524=0,FALSE,A2524=A2523,TRUE,TRUE,FALSE)</f>
        <v>0</v>
      </c>
    </row>
    <row r="2525" spans="1:2" x14ac:dyDescent="0.3">
      <c r="A2525">
        <v>0</v>
      </c>
      <c r="B2525" t="b" cm="1">
        <f t="array" ref="B2525">_xlfn.IFS(A2525=0,FALSE,A2525=A2524,TRUE,TRUE,FALSE)</f>
        <v>0</v>
      </c>
    </row>
    <row r="2526" spans="1:2" x14ac:dyDescent="0.3">
      <c r="A2526">
        <v>0</v>
      </c>
      <c r="B2526" t="b" cm="1">
        <f t="array" ref="B2526">_xlfn.IFS(A2526=0,FALSE,A2526=A2525,TRUE,TRUE,FALSE)</f>
        <v>0</v>
      </c>
    </row>
    <row r="2527" spans="1:2" x14ac:dyDescent="0.3">
      <c r="A2527">
        <v>0</v>
      </c>
      <c r="B2527" t="b" cm="1">
        <f t="array" ref="B2527">_xlfn.IFS(A2527=0,FALSE,A2527=A2526,TRUE,TRUE,FALSE)</f>
        <v>0</v>
      </c>
    </row>
    <row r="2528" spans="1:2" x14ac:dyDescent="0.3">
      <c r="A2528">
        <v>0</v>
      </c>
      <c r="B2528" t="b" cm="1">
        <f t="array" ref="B2528">_xlfn.IFS(A2528=0,FALSE,A2528=A2527,TRUE,TRUE,FALSE)</f>
        <v>0</v>
      </c>
    </row>
    <row r="2529" spans="1:2" x14ac:dyDescent="0.3">
      <c r="A2529">
        <v>0</v>
      </c>
      <c r="B2529" t="b" cm="1">
        <f t="array" ref="B2529">_xlfn.IFS(A2529=0,FALSE,A2529=A2528,TRUE,TRUE,FALSE)</f>
        <v>0</v>
      </c>
    </row>
    <row r="2530" spans="1:2" x14ac:dyDescent="0.3">
      <c r="A2530">
        <v>0</v>
      </c>
      <c r="B2530" t="b" cm="1">
        <f t="array" ref="B2530">_xlfn.IFS(A2530=0,FALSE,A2530=A2529,TRUE,TRUE,FALSE)</f>
        <v>0</v>
      </c>
    </row>
    <row r="2531" spans="1:2" x14ac:dyDescent="0.3">
      <c r="A2531">
        <v>0</v>
      </c>
      <c r="B2531" t="b" cm="1">
        <f t="array" ref="B2531">_xlfn.IFS(A2531=0,FALSE,A2531=A2530,TRUE,TRUE,FALSE)</f>
        <v>0</v>
      </c>
    </row>
    <row r="2532" spans="1:2" x14ac:dyDescent="0.3">
      <c r="A2532">
        <v>0</v>
      </c>
      <c r="B2532" t="b" cm="1">
        <f t="array" ref="B2532">_xlfn.IFS(A2532=0,FALSE,A2532=A2531,TRUE,TRUE,FALSE)</f>
        <v>0</v>
      </c>
    </row>
    <row r="2533" spans="1:2" x14ac:dyDescent="0.3">
      <c r="A2533">
        <v>0</v>
      </c>
      <c r="B2533" t="b" cm="1">
        <f t="array" ref="B2533">_xlfn.IFS(A2533=0,FALSE,A2533=A2532,TRUE,TRUE,FALSE)</f>
        <v>0</v>
      </c>
    </row>
    <row r="2534" spans="1:2" x14ac:dyDescent="0.3">
      <c r="A2534">
        <v>0</v>
      </c>
      <c r="B2534" t="b" cm="1">
        <f t="array" ref="B2534">_xlfn.IFS(A2534=0,FALSE,A2534=A2533,TRUE,TRUE,FALSE)</f>
        <v>0</v>
      </c>
    </row>
    <row r="2535" spans="1:2" x14ac:dyDescent="0.3">
      <c r="A2535">
        <v>0</v>
      </c>
      <c r="B2535" t="b" cm="1">
        <f t="array" ref="B2535">_xlfn.IFS(A2535=0,FALSE,A2535=A2534,TRUE,TRUE,FALSE)</f>
        <v>0</v>
      </c>
    </row>
    <row r="2536" spans="1:2" x14ac:dyDescent="0.3">
      <c r="A2536">
        <v>0</v>
      </c>
      <c r="B2536" t="b" cm="1">
        <f t="array" ref="B2536">_xlfn.IFS(A2536=0,FALSE,A2536=A2535,TRUE,TRUE,FALSE)</f>
        <v>0</v>
      </c>
    </row>
    <row r="2537" spans="1:2" x14ac:dyDescent="0.3">
      <c r="A2537">
        <v>0</v>
      </c>
      <c r="B2537" t="b" cm="1">
        <f t="array" ref="B2537">_xlfn.IFS(A2537=0,FALSE,A2537=A2536,TRUE,TRUE,FALSE)</f>
        <v>0</v>
      </c>
    </row>
    <row r="2538" spans="1:2" x14ac:dyDescent="0.3">
      <c r="A2538">
        <v>0</v>
      </c>
      <c r="B2538" t="b" cm="1">
        <f t="array" ref="B2538">_xlfn.IFS(A2538=0,FALSE,A2538=A2537,TRUE,TRUE,FALSE)</f>
        <v>0</v>
      </c>
    </row>
    <row r="2539" spans="1:2" x14ac:dyDescent="0.3">
      <c r="A2539">
        <v>0</v>
      </c>
      <c r="B2539" t="b" cm="1">
        <f t="array" ref="B2539">_xlfn.IFS(A2539=0,FALSE,A2539=A2538,TRUE,TRUE,FALSE)</f>
        <v>0</v>
      </c>
    </row>
    <row r="2540" spans="1:2" x14ac:dyDescent="0.3">
      <c r="A2540">
        <v>0</v>
      </c>
      <c r="B2540" t="b" cm="1">
        <f t="array" ref="B2540">_xlfn.IFS(A2540=0,FALSE,A2540=A2539,TRUE,TRUE,FALSE)</f>
        <v>0</v>
      </c>
    </row>
    <row r="2541" spans="1:2" x14ac:dyDescent="0.3">
      <c r="A2541">
        <v>0</v>
      </c>
      <c r="B2541" t="b" cm="1">
        <f t="array" ref="B2541">_xlfn.IFS(A2541=0,FALSE,A2541=A2540,TRUE,TRUE,FALSE)</f>
        <v>0</v>
      </c>
    </row>
    <row r="2542" spans="1:2" x14ac:dyDescent="0.3">
      <c r="A2542">
        <v>0</v>
      </c>
      <c r="B2542" t="b" cm="1">
        <f t="array" ref="B2542">_xlfn.IFS(A2542=0,FALSE,A2542=A2541,TRUE,TRUE,FALSE)</f>
        <v>0</v>
      </c>
    </row>
    <row r="2543" spans="1:2" x14ac:dyDescent="0.3">
      <c r="A2543">
        <v>0</v>
      </c>
      <c r="B2543" t="b" cm="1">
        <f t="array" ref="B2543">_xlfn.IFS(A2543=0,FALSE,A2543=A2542,TRUE,TRUE,FALSE)</f>
        <v>0</v>
      </c>
    </row>
    <row r="2544" spans="1:2" x14ac:dyDescent="0.3">
      <c r="A2544">
        <v>0</v>
      </c>
      <c r="B2544" t="b" cm="1">
        <f t="array" ref="B2544">_xlfn.IFS(A2544=0,FALSE,A2544=A2543,TRUE,TRUE,FALSE)</f>
        <v>0</v>
      </c>
    </row>
    <row r="2545" spans="1:2" x14ac:dyDescent="0.3">
      <c r="A2545">
        <v>0</v>
      </c>
      <c r="B2545" t="b" cm="1">
        <f t="array" ref="B2545">_xlfn.IFS(A2545=0,FALSE,A2545=A2544,TRUE,TRUE,FALSE)</f>
        <v>0</v>
      </c>
    </row>
    <row r="2546" spans="1:2" x14ac:dyDescent="0.3">
      <c r="A2546">
        <v>0</v>
      </c>
      <c r="B2546" t="b" cm="1">
        <f t="array" ref="B2546">_xlfn.IFS(A2546=0,FALSE,A2546=A2545,TRUE,TRUE,FALSE)</f>
        <v>0</v>
      </c>
    </row>
    <row r="2547" spans="1:2" x14ac:dyDescent="0.3">
      <c r="A2547">
        <v>0</v>
      </c>
      <c r="B2547" t="b" cm="1">
        <f t="array" ref="B2547">_xlfn.IFS(A2547=0,FALSE,A2547=A2546,TRUE,TRUE,FALSE)</f>
        <v>0</v>
      </c>
    </row>
    <row r="2548" spans="1:2" x14ac:dyDescent="0.3">
      <c r="A2548">
        <v>0</v>
      </c>
      <c r="B2548" t="b" cm="1">
        <f t="array" ref="B2548">_xlfn.IFS(A2548=0,FALSE,A2548=A2547,TRUE,TRUE,FALSE)</f>
        <v>0</v>
      </c>
    </row>
    <row r="2549" spans="1:2" x14ac:dyDescent="0.3">
      <c r="A2549">
        <v>0</v>
      </c>
      <c r="B2549" t="b" cm="1">
        <f t="array" ref="B2549">_xlfn.IFS(A2549=0,FALSE,A2549=A2548,TRUE,TRUE,FALSE)</f>
        <v>0</v>
      </c>
    </row>
    <row r="2550" spans="1:2" x14ac:dyDescent="0.3">
      <c r="A2550">
        <v>0</v>
      </c>
      <c r="B2550" t="b" cm="1">
        <f t="array" ref="B2550">_xlfn.IFS(A2550=0,FALSE,A2550=A2549,TRUE,TRUE,FALSE)</f>
        <v>0</v>
      </c>
    </row>
    <row r="2551" spans="1:2" x14ac:dyDescent="0.3">
      <c r="A2551">
        <v>0</v>
      </c>
      <c r="B2551" t="b" cm="1">
        <f t="array" ref="B2551">_xlfn.IFS(A2551=0,FALSE,A2551=A2550,TRUE,TRUE,FALSE)</f>
        <v>0</v>
      </c>
    </row>
    <row r="2552" spans="1:2" x14ac:dyDescent="0.3">
      <c r="A2552">
        <v>0</v>
      </c>
      <c r="B2552" t="b" cm="1">
        <f t="array" ref="B2552">_xlfn.IFS(A2552=0,FALSE,A2552=A2551,TRUE,TRUE,FALSE)</f>
        <v>0</v>
      </c>
    </row>
    <row r="2553" spans="1:2" x14ac:dyDescent="0.3">
      <c r="A2553">
        <v>0</v>
      </c>
      <c r="B2553" t="b" cm="1">
        <f t="array" ref="B2553">_xlfn.IFS(A2553=0,FALSE,A2553=A2552,TRUE,TRUE,FALSE)</f>
        <v>0</v>
      </c>
    </row>
    <row r="2554" spans="1:2" x14ac:dyDescent="0.3">
      <c r="A2554">
        <v>0</v>
      </c>
      <c r="B2554" t="b" cm="1">
        <f t="array" ref="B2554">_xlfn.IFS(A2554=0,FALSE,A2554=A2553,TRUE,TRUE,FALSE)</f>
        <v>0</v>
      </c>
    </row>
    <row r="2555" spans="1:2" x14ac:dyDescent="0.3">
      <c r="A2555">
        <v>0</v>
      </c>
      <c r="B2555" t="b" cm="1">
        <f t="array" ref="B2555">_xlfn.IFS(A2555=0,FALSE,A2555=A2554,TRUE,TRUE,FALSE)</f>
        <v>0</v>
      </c>
    </row>
    <row r="2556" spans="1:2" x14ac:dyDescent="0.3">
      <c r="A2556">
        <v>0</v>
      </c>
      <c r="B2556" t="b" cm="1">
        <f t="array" ref="B2556">_xlfn.IFS(A2556=0,FALSE,A2556=A2555,TRUE,TRUE,FALSE)</f>
        <v>0</v>
      </c>
    </row>
    <row r="2557" spans="1:2" x14ac:dyDescent="0.3">
      <c r="A2557">
        <v>0</v>
      </c>
      <c r="B2557" t="b" cm="1">
        <f t="array" ref="B2557">_xlfn.IFS(A2557=0,FALSE,A2557=A2556,TRUE,TRUE,FALSE)</f>
        <v>0</v>
      </c>
    </row>
    <row r="2558" spans="1:2" x14ac:dyDescent="0.3">
      <c r="A2558">
        <v>0</v>
      </c>
      <c r="B2558" t="b" cm="1">
        <f t="array" ref="B2558">_xlfn.IFS(A2558=0,FALSE,A2558=A2557,TRUE,TRUE,FALSE)</f>
        <v>0</v>
      </c>
    </row>
    <row r="2559" spans="1:2" x14ac:dyDescent="0.3">
      <c r="A2559">
        <v>0</v>
      </c>
      <c r="B2559" t="b" cm="1">
        <f t="array" ref="B2559">_xlfn.IFS(A2559=0,FALSE,A2559=A2558,TRUE,TRUE,FALSE)</f>
        <v>0</v>
      </c>
    </row>
    <row r="2560" spans="1:2" x14ac:dyDescent="0.3">
      <c r="A2560">
        <v>0</v>
      </c>
      <c r="B2560" t="b" cm="1">
        <f t="array" ref="B2560">_xlfn.IFS(A2560=0,FALSE,A2560=A2559,TRUE,TRUE,FALSE)</f>
        <v>0</v>
      </c>
    </row>
    <row r="2561" spans="1:2" x14ac:dyDescent="0.3">
      <c r="A2561">
        <v>0</v>
      </c>
      <c r="B2561" t="b" cm="1">
        <f t="array" ref="B2561">_xlfn.IFS(A2561=0,FALSE,A2561=A2560,TRUE,TRUE,FALSE)</f>
        <v>0</v>
      </c>
    </row>
    <row r="2562" spans="1:2" x14ac:dyDescent="0.3">
      <c r="A2562">
        <v>0</v>
      </c>
      <c r="B2562" t="b" cm="1">
        <f t="array" ref="B2562">_xlfn.IFS(A2562=0,FALSE,A2562=A2561,TRUE,TRUE,FALSE)</f>
        <v>0</v>
      </c>
    </row>
    <row r="2563" spans="1:2" x14ac:dyDescent="0.3">
      <c r="A2563">
        <v>0</v>
      </c>
      <c r="B2563" t="b" cm="1">
        <f t="array" ref="B2563">_xlfn.IFS(A2563=0,FALSE,A2563=A2562,TRUE,TRUE,FALSE)</f>
        <v>0</v>
      </c>
    </row>
    <row r="2564" spans="1:2" x14ac:dyDescent="0.3">
      <c r="A2564">
        <v>0</v>
      </c>
      <c r="B2564" t="b" cm="1">
        <f t="array" ref="B2564">_xlfn.IFS(A2564=0,FALSE,A2564=A2563,TRUE,TRUE,FALSE)</f>
        <v>0</v>
      </c>
    </row>
    <row r="2565" spans="1:2" x14ac:dyDescent="0.3">
      <c r="A2565">
        <v>0</v>
      </c>
      <c r="B2565" t="b" cm="1">
        <f t="array" ref="B2565">_xlfn.IFS(A2565=0,FALSE,A2565=A2564,TRUE,TRUE,FALSE)</f>
        <v>0</v>
      </c>
    </row>
    <row r="2566" spans="1:2" x14ac:dyDescent="0.3">
      <c r="A2566">
        <v>0</v>
      </c>
      <c r="B2566" t="b" cm="1">
        <f t="array" ref="B2566">_xlfn.IFS(A2566=0,FALSE,A2566=A2565,TRUE,TRUE,FALSE)</f>
        <v>0</v>
      </c>
    </row>
    <row r="2567" spans="1:2" x14ac:dyDescent="0.3">
      <c r="A2567">
        <v>0</v>
      </c>
      <c r="B2567" t="b" cm="1">
        <f t="array" ref="B2567">_xlfn.IFS(A2567=0,FALSE,A2567=A2566,TRUE,TRUE,FALSE)</f>
        <v>0</v>
      </c>
    </row>
    <row r="2568" spans="1:2" x14ac:dyDescent="0.3">
      <c r="A2568">
        <v>0</v>
      </c>
      <c r="B2568" t="b" cm="1">
        <f t="array" ref="B2568">_xlfn.IFS(A2568=0,FALSE,A2568=A2567,TRUE,TRUE,FALSE)</f>
        <v>0</v>
      </c>
    </row>
    <row r="2569" spans="1:2" x14ac:dyDescent="0.3">
      <c r="A2569">
        <v>0</v>
      </c>
      <c r="B2569" t="b" cm="1">
        <f t="array" ref="B2569">_xlfn.IFS(A2569=0,FALSE,A2569=A2568,TRUE,TRUE,FALSE)</f>
        <v>0</v>
      </c>
    </row>
    <row r="2570" spans="1:2" x14ac:dyDescent="0.3">
      <c r="A2570">
        <v>0</v>
      </c>
      <c r="B2570" t="b" cm="1">
        <f t="array" ref="B2570">_xlfn.IFS(A2570=0,FALSE,A2570=A2569,TRUE,TRUE,FALSE)</f>
        <v>0</v>
      </c>
    </row>
    <row r="2571" spans="1:2" x14ac:dyDescent="0.3">
      <c r="A2571">
        <v>0</v>
      </c>
      <c r="B2571" t="b" cm="1">
        <f t="array" ref="B2571">_xlfn.IFS(A2571=0,FALSE,A2571=A2570,TRUE,TRUE,FALSE)</f>
        <v>0</v>
      </c>
    </row>
    <row r="2572" spans="1:2" x14ac:dyDescent="0.3">
      <c r="A2572">
        <v>0</v>
      </c>
      <c r="B2572" t="b" cm="1">
        <f t="array" ref="B2572">_xlfn.IFS(A2572=0,FALSE,A2572=A2571,TRUE,TRUE,FALSE)</f>
        <v>0</v>
      </c>
    </row>
    <row r="2573" spans="1:2" x14ac:dyDescent="0.3">
      <c r="A2573">
        <v>0</v>
      </c>
      <c r="B2573" t="b" cm="1">
        <f t="array" ref="B2573">_xlfn.IFS(A2573=0,FALSE,A2573=A2572,TRUE,TRUE,FALSE)</f>
        <v>0</v>
      </c>
    </row>
    <row r="2574" spans="1:2" x14ac:dyDescent="0.3">
      <c r="A2574">
        <v>0</v>
      </c>
      <c r="B2574" t="b" cm="1">
        <f t="array" ref="B2574">_xlfn.IFS(A2574=0,FALSE,A2574=A2573,TRUE,TRUE,FALSE)</f>
        <v>0</v>
      </c>
    </row>
    <row r="2575" spans="1:2" x14ac:dyDescent="0.3">
      <c r="A2575">
        <v>0</v>
      </c>
      <c r="B2575" t="b" cm="1">
        <f t="array" ref="B2575">_xlfn.IFS(A2575=0,FALSE,A2575=A2574,TRUE,TRUE,FALSE)</f>
        <v>0</v>
      </c>
    </row>
    <row r="2576" spans="1:2" x14ac:dyDescent="0.3">
      <c r="A2576">
        <v>0</v>
      </c>
      <c r="B2576" t="b" cm="1">
        <f t="array" ref="B2576">_xlfn.IFS(A2576=0,FALSE,A2576=A2575,TRUE,TRUE,FALSE)</f>
        <v>0</v>
      </c>
    </row>
    <row r="2577" spans="1:2" x14ac:dyDescent="0.3">
      <c r="A2577">
        <v>0</v>
      </c>
      <c r="B2577" t="b" cm="1">
        <f t="array" ref="B2577">_xlfn.IFS(A2577=0,FALSE,A2577=A2576,TRUE,TRUE,FALSE)</f>
        <v>0</v>
      </c>
    </row>
    <row r="2578" spans="1:2" x14ac:dyDescent="0.3">
      <c r="A2578">
        <v>0</v>
      </c>
      <c r="B2578" t="b" cm="1">
        <f t="array" ref="B2578">_xlfn.IFS(A2578=0,FALSE,A2578=A2577,TRUE,TRUE,FALSE)</f>
        <v>0</v>
      </c>
    </row>
    <row r="2579" spans="1:2" x14ac:dyDescent="0.3">
      <c r="A2579">
        <v>0</v>
      </c>
      <c r="B2579" t="b" cm="1">
        <f t="array" ref="B2579">_xlfn.IFS(A2579=0,FALSE,A2579=A2578,TRUE,TRUE,FALSE)</f>
        <v>0</v>
      </c>
    </row>
    <row r="2580" spans="1:2" x14ac:dyDescent="0.3">
      <c r="A2580">
        <v>0</v>
      </c>
      <c r="B2580" t="b" cm="1">
        <f t="array" ref="B2580">_xlfn.IFS(A2580=0,FALSE,A2580=A2579,TRUE,TRUE,FALSE)</f>
        <v>0</v>
      </c>
    </row>
    <row r="2581" spans="1:2" x14ac:dyDescent="0.3">
      <c r="A2581">
        <v>0</v>
      </c>
      <c r="B2581" t="b" cm="1">
        <f t="array" ref="B2581">_xlfn.IFS(A2581=0,FALSE,A2581=A2580,TRUE,TRUE,FALSE)</f>
        <v>0</v>
      </c>
    </row>
    <row r="2582" spans="1:2" x14ac:dyDescent="0.3">
      <c r="A2582">
        <v>0</v>
      </c>
      <c r="B2582" t="b" cm="1">
        <f t="array" ref="B2582">_xlfn.IFS(A2582=0,FALSE,A2582=A2581,TRUE,TRUE,FALSE)</f>
        <v>0</v>
      </c>
    </row>
    <row r="2583" spans="1:2" x14ac:dyDescent="0.3">
      <c r="A2583">
        <v>0</v>
      </c>
      <c r="B2583" t="b" cm="1">
        <f t="array" ref="B2583">_xlfn.IFS(A2583=0,FALSE,A2583=A2582,TRUE,TRUE,FALSE)</f>
        <v>0</v>
      </c>
    </row>
    <row r="2584" spans="1:2" x14ac:dyDescent="0.3">
      <c r="A2584">
        <v>0</v>
      </c>
      <c r="B2584" t="b" cm="1">
        <f t="array" ref="B2584">_xlfn.IFS(A2584=0,FALSE,A2584=A2583,TRUE,TRUE,FALSE)</f>
        <v>0</v>
      </c>
    </row>
    <row r="2585" spans="1:2" x14ac:dyDescent="0.3">
      <c r="A2585">
        <v>0</v>
      </c>
      <c r="B2585" t="b" cm="1">
        <f t="array" ref="B2585">_xlfn.IFS(A2585=0,FALSE,A2585=A2584,TRUE,TRUE,FALSE)</f>
        <v>0</v>
      </c>
    </row>
    <row r="2586" spans="1:2" x14ac:dyDescent="0.3">
      <c r="A2586">
        <v>0</v>
      </c>
      <c r="B2586" t="b" cm="1">
        <f t="array" ref="B2586">_xlfn.IFS(A2586=0,FALSE,A2586=A2585,TRUE,TRUE,FALSE)</f>
        <v>0</v>
      </c>
    </row>
    <row r="2587" spans="1:2" x14ac:dyDescent="0.3">
      <c r="A2587">
        <v>0</v>
      </c>
      <c r="B2587" t="b" cm="1">
        <f t="array" ref="B2587">_xlfn.IFS(A2587=0,FALSE,A2587=A2586,TRUE,TRUE,FALSE)</f>
        <v>0</v>
      </c>
    </row>
    <row r="2588" spans="1:2" x14ac:dyDescent="0.3">
      <c r="A2588">
        <v>0</v>
      </c>
      <c r="B2588" t="b" cm="1">
        <f t="array" ref="B2588">_xlfn.IFS(A2588=0,FALSE,A2588=A2587,TRUE,TRUE,FALSE)</f>
        <v>0</v>
      </c>
    </row>
    <row r="2589" spans="1:2" x14ac:dyDescent="0.3">
      <c r="A2589">
        <v>0</v>
      </c>
      <c r="B2589" t="b" cm="1">
        <f t="array" ref="B2589">_xlfn.IFS(A2589=0,FALSE,A2589=A2588,TRUE,TRUE,FALSE)</f>
        <v>0</v>
      </c>
    </row>
    <row r="2590" spans="1:2" x14ac:dyDescent="0.3">
      <c r="A2590">
        <v>0</v>
      </c>
      <c r="B2590" t="b" cm="1">
        <f t="array" ref="B2590">_xlfn.IFS(A2590=0,FALSE,A2590=A2589,TRUE,TRUE,FALSE)</f>
        <v>0</v>
      </c>
    </row>
    <row r="2591" spans="1:2" x14ac:dyDescent="0.3">
      <c r="A2591">
        <v>0</v>
      </c>
      <c r="B2591" t="b" cm="1">
        <f t="array" ref="B2591">_xlfn.IFS(A2591=0,FALSE,A2591=A2590,TRUE,TRUE,FALSE)</f>
        <v>0</v>
      </c>
    </row>
    <row r="2592" spans="1:2" x14ac:dyDescent="0.3">
      <c r="A2592">
        <v>0</v>
      </c>
      <c r="B2592" t="b" cm="1">
        <f t="array" ref="B2592">_xlfn.IFS(A2592=0,FALSE,A2592=A2591,TRUE,TRUE,FALSE)</f>
        <v>0</v>
      </c>
    </row>
    <row r="2593" spans="1:2" x14ac:dyDescent="0.3">
      <c r="A2593">
        <v>0</v>
      </c>
      <c r="B2593" t="b" cm="1">
        <f t="array" ref="B2593">_xlfn.IFS(A2593=0,FALSE,A2593=A2592,TRUE,TRUE,FALSE)</f>
        <v>0</v>
      </c>
    </row>
    <row r="2594" spans="1:2" x14ac:dyDescent="0.3">
      <c r="A2594">
        <v>0</v>
      </c>
      <c r="B2594" t="b" cm="1">
        <f t="array" ref="B2594">_xlfn.IFS(A2594=0,FALSE,A2594=A2593,TRUE,TRUE,FALSE)</f>
        <v>0</v>
      </c>
    </row>
    <row r="2595" spans="1:2" x14ac:dyDescent="0.3">
      <c r="A2595">
        <v>0</v>
      </c>
      <c r="B2595" t="b" cm="1">
        <f t="array" ref="B2595">_xlfn.IFS(A2595=0,FALSE,A2595=A2594,TRUE,TRUE,FALSE)</f>
        <v>0</v>
      </c>
    </row>
    <row r="2596" spans="1:2" x14ac:dyDescent="0.3">
      <c r="A2596">
        <v>0</v>
      </c>
      <c r="B2596" t="b" cm="1">
        <f t="array" ref="B2596">_xlfn.IFS(A2596=0,FALSE,A2596=A2595,TRUE,TRUE,FALSE)</f>
        <v>0</v>
      </c>
    </row>
    <row r="2597" spans="1:2" x14ac:dyDescent="0.3">
      <c r="A2597">
        <v>0</v>
      </c>
      <c r="B2597" t="b" cm="1">
        <f t="array" ref="B2597">_xlfn.IFS(A2597=0,FALSE,A2597=A2596,TRUE,TRUE,FALSE)</f>
        <v>0</v>
      </c>
    </row>
    <row r="2598" spans="1:2" x14ac:dyDescent="0.3">
      <c r="A2598">
        <v>0</v>
      </c>
      <c r="B2598" t="b" cm="1">
        <f t="array" ref="B2598">_xlfn.IFS(A2598=0,FALSE,A2598=A2597,TRUE,TRUE,FALSE)</f>
        <v>0</v>
      </c>
    </row>
    <row r="2599" spans="1:2" x14ac:dyDescent="0.3">
      <c r="A2599">
        <v>0</v>
      </c>
      <c r="B2599" t="b" cm="1">
        <f t="array" ref="B2599">_xlfn.IFS(A2599=0,FALSE,A2599=A2598,TRUE,TRUE,FALSE)</f>
        <v>0</v>
      </c>
    </row>
    <row r="2600" spans="1:2" x14ac:dyDescent="0.3">
      <c r="A2600">
        <v>0</v>
      </c>
      <c r="B2600" t="b" cm="1">
        <f t="array" ref="B2600">_xlfn.IFS(A2600=0,FALSE,A2600=A2599,TRUE,TRUE,FALSE)</f>
        <v>0</v>
      </c>
    </row>
    <row r="2601" spans="1:2" x14ac:dyDescent="0.3">
      <c r="A2601">
        <v>0</v>
      </c>
      <c r="B2601" t="b" cm="1">
        <f t="array" ref="B2601">_xlfn.IFS(A2601=0,FALSE,A2601=A2600,TRUE,TRUE,FALSE)</f>
        <v>0</v>
      </c>
    </row>
    <row r="2602" spans="1:2" x14ac:dyDescent="0.3">
      <c r="A2602">
        <v>0</v>
      </c>
      <c r="B2602" t="b" cm="1">
        <f t="array" ref="B2602">_xlfn.IFS(A2602=0,FALSE,A2602=A2601,TRUE,TRUE,FALSE)</f>
        <v>0</v>
      </c>
    </row>
    <row r="2603" spans="1:2" x14ac:dyDescent="0.3">
      <c r="A2603">
        <v>0</v>
      </c>
      <c r="B2603" t="b" cm="1">
        <f t="array" ref="B2603">_xlfn.IFS(A2603=0,FALSE,A2603=A2602,TRUE,TRUE,FALSE)</f>
        <v>0</v>
      </c>
    </row>
    <row r="2604" spans="1:2" x14ac:dyDescent="0.3">
      <c r="A2604">
        <v>0</v>
      </c>
      <c r="B2604" t="b" cm="1">
        <f t="array" ref="B2604">_xlfn.IFS(A2604=0,FALSE,A2604=A2603,TRUE,TRUE,FALSE)</f>
        <v>0</v>
      </c>
    </row>
    <row r="2605" spans="1:2" x14ac:dyDescent="0.3">
      <c r="A2605">
        <v>0</v>
      </c>
      <c r="B2605" t="b" cm="1">
        <f t="array" ref="B2605">_xlfn.IFS(A2605=0,FALSE,A2605=A2604,TRUE,TRUE,FALSE)</f>
        <v>0</v>
      </c>
    </row>
    <row r="2606" spans="1:2" x14ac:dyDescent="0.3">
      <c r="A2606">
        <v>0</v>
      </c>
      <c r="B2606" t="b" cm="1">
        <f t="array" ref="B2606">_xlfn.IFS(A2606=0,FALSE,A2606=A2605,TRUE,TRUE,FALSE)</f>
        <v>0</v>
      </c>
    </row>
    <row r="2607" spans="1:2" x14ac:dyDescent="0.3">
      <c r="A2607">
        <v>0</v>
      </c>
      <c r="B2607" t="b" cm="1">
        <f t="array" ref="B2607">_xlfn.IFS(A2607=0,FALSE,A2607=A2606,TRUE,TRUE,FALSE)</f>
        <v>0</v>
      </c>
    </row>
    <row r="2608" spans="1:2" x14ac:dyDescent="0.3">
      <c r="A2608">
        <v>0</v>
      </c>
      <c r="B2608" t="b" cm="1">
        <f t="array" ref="B2608">_xlfn.IFS(A2608=0,FALSE,A2608=A2607,TRUE,TRUE,FALSE)</f>
        <v>0</v>
      </c>
    </row>
    <row r="2609" spans="1:2" x14ac:dyDescent="0.3">
      <c r="A2609">
        <v>0</v>
      </c>
      <c r="B2609" t="b" cm="1">
        <f t="array" ref="B2609">_xlfn.IFS(A2609=0,FALSE,A2609=A2608,TRUE,TRUE,FALSE)</f>
        <v>0</v>
      </c>
    </row>
    <row r="2610" spans="1:2" x14ac:dyDescent="0.3">
      <c r="A2610">
        <v>0</v>
      </c>
      <c r="B2610" t="b" cm="1">
        <f t="array" ref="B2610">_xlfn.IFS(A2610=0,FALSE,A2610=A2609,TRUE,TRUE,FALSE)</f>
        <v>0</v>
      </c>
    </row>
    <row r="2611" spans="1:2" x14ac:dyDescent="0.3">
      <c r="A2611">
        <v>0</v>
      </c>
      <c r="B2611" t="b" cm="1">
        <f t="array" ref="B2611">_xlfn.IFS(A2611=0,FALSE,A2611=A2610,TRUE,TRUE,FALSE)</f>
        <v>0</v>
      </c>
    </row>
    <row r="2612" spans="1:2" x14ac:dyDescent="0.3">
      <c r="A2612">
        <v>0</v>
      </c>
      <c r="B2612" t="b" cm="1">
        <f t="array" ref="B2612">_xlfn.IFS(A2612=0,FALSE,A2612=A2611,TRUE,TRUE,FALSE)</f>
        <v>0</v>
      </c>
    </row>
    <row r="2613" spans="1:2" x14ac:dyDescent="0.3">
      <c r="A2613">
        <v>0</v>
      </c>
      <c r="B2613" t="b" cm="1">
        <f t="array" ref="B2613">_xlfn.IFS(A2613=0,FALSE,A2613=A2612,TRUE,TRUE,FALSE)</f>
        <v>0</v>
      </c>
    </row>
    <row r="2614" spans="1:2" x14ac:dyDescent="0.3">
      <c r="A2614">
        <v>0</v>
      </c>
      <c r="B2614" t="b" cm="1">
        <f t="array" ref="B2614">_xlfn.IFS(A2614=0,FALSE,A2614=A2613,TRUE,TRUE,FALSE)</f>
        <v>0</v>
      </c>
    </row>
    <row r="2615" spans="1:2" x14ac:dyDescent="0.3">
      <c r="A2615">
        <v>0</v>
      </c>
      <c r="B2615" t="b" cm="1">
        <f t="array" ref="B2615">_xlfn.IFS(A2615=0,FALSE,A2615=A2614,TRUE,TRUE,FALSE)</f>
        <v>0</v>
      </c>
    </row>
    <row r="2616" spans="1:2" x14ac:dyDescent="0.3">
      <c r="A2616">
        <v>0</v>
      </c>
      <c r="B2616" t="b" cm="1">
        <f t="array" ref="B2616">_xlfn.IFS(A2616=0,FALSE,A2616=A2615,TRUE,TRUE,FALSE)</f>
        <v>0</v>
      </c>
    </row>
    <row r="2617" spans="1:2" x14ac:dyDescent="0.3">
      <c r="A2617">
        <v>0</v>
      </c>
      <c r="B2617" t="b" cm="1">
        <f t="array" ref="B2617">_xlfn.IFS(A2617=0,FALSE,A2617=A2616,TRUE,TRUE,FALSE)</f>
        <v>0</v>
      </c>
    </row>
    <row r="2618" spans="1:2" x14ac:dyDescent="0.3">
      <c r="A2618">
        <v>0</v>
      </c>
      <c r="B2618" t="b" cm="1">
        <f t="array" ref="B2618">_xlfn.IFS(A2618=0,FALSE,A2618=A2617,TRUE,TRUE,FALSE)</f>
        <v>0</v>
      </c>
    </row>
    <row r="2619" spans="1:2" x14ac:dyDescent="0.3">
      <c r="A2619">
        <v>0</v>
      </c>
      <c r="B2619" t="b" cm="1">
        <f t="array" ref="B2619">_xlfn.IFS(A2619=0,FALSE,A2619=A2618,TRUE,TRUE,FALSE)</f>
        <v>0</v>
      </c>
    </row>
    <row r="2620" spans="1:2" x14ac:dyDescent="0.3">
      <c r="A2620">
        <v>0</v>
      </c>
      <c r="B2620" t="b" cm="1">
        <f t="array" ref="B2620">_xlfn.IFS(A2620=0,FALSE,A2620=A2619,TRUE,TRUE,FALSE)</f>
        <v>0</v>
      </c>
    </row>
    <row r="2621" spans="1:2" x14ac:dyDescent="0.3">
      <c r="A2621">
        <v>0</v>
      </c>
      <c r="B2621" t="b" cm="1">
        <f t="array" ref="B2621">_xlfn.IFS(A2621=0,FALSE,A2621=A2620,TRUE,TRUE,FALSE)</f>
        <v>0</v>
      </c>
    </row>
    <row r="2622" spans="1:2" x14ac:dyDescent="0.3">
      <c r="A2622">
        <v>0</v>
      </c>
      <c r="B2622" t="b" cm="1">
        <f t="array" ref="B2622">_xlfn.IFS(A2622=0,FALSE,A2622=A2621,TRUE,TRUE,FALSE)</f>
        <v>0</v>
      </c>
    </row>
    <row r="2623" spans="1:2" x14ac:dyDescent="0.3">
      <c r="A2623">
        <v>0</v>
      </c>
      <c r="B2623" t="b" cm="1">
        <f t="array" ref="B2623">_xlfn.IFS(A2623=0,FALSE,A2623=A2622,TRUE,TRUE,FALSE)</f>
        <v>0</v>
      </c>
    </row>
    <row r="2624" spans="1:2" x14ac:dyDescent="0.3">
      <c r="A2624">
        <v>0</v>
      </c>
      <c r="B2624" t="b" cm="1">
        <f t="array" ref="B2624">_xlfn.IFS(A2624=0,FALSE,A2624=A2623,TRUE,TRUE,FALSE)</f>
        <v>0</v>
      </c>
    </row>
    <row r="2625" spans="1:2" x14ac:dyDescent="0.3">
      <c r="A2625">
        <v>0</v>
      </c>
      <c r="B2625" t="b" cm="1">
        <f t="array" ref="B2625">_xlfn.IFS(A2625=0,FALSE,A2625=A2624,TRUE,TRUE,FALSE)</f>
        <v>0</v>
      </c>
    </row>
    <row r="2626" spans="1:2" x14ac:dyDescent="0.3">
      <c r="A2626">
        <v>0</v>
      </c>
      <c r="B2626" t="b" cm="1">
        <f t="array" ref="B2626">_xlfn.IFS(A2626=0,FALSE,A2626=A2625,TRUE,TRUE,FALSE)</f>
        <v>0</v>
      </c>
    </row>
    <row r="2627" spans="1:2" x14ac:dyDescent="0.3">
      <c r="A2627">
        <v>0</v>
      </c>
      <c r="B2627" t="b" cm="1">
        <f t="array" ref="B2627">_xlfn.IFS(A2627=0,FALSE,A2627=A2626,TRUE,TRUE,FALSE)</f>
        <v>0</v>
      </c>
    </row>
    <row r="2628" spans="1:2" x14ac:dyDescent="0.3">
      <c r="A2628">
        <v>0</v>
      </c>
      <c r="B2628" t="b" cm="1">
        <f t="array" ref="B2628">_xlfn.IFS(A2628=0,FALSE,A2628=A2627,TRUE,TRUE,FALSE)</f>
        <v>0</v>
      </c>
    </row>
    <row r="2629" spans="1:2" x14ac:dyDescent="0.3">
      <c r="A2629">
        <v>0</v>
      </c>
      <c r="B2629" t="b" cm="1">
        <f t="array" ref="B2629">_xlfn.IFS(A2629=0,FALSE,A2629=A2628,TRUE,TRUE,FALSE)</f>
        <v>0</v>
      </c>
    </row>
    <row r="2630" spans="1:2" x14ac:dyDescent="0.3">
      <c r="A2630">
        <v>0</v>
      </c>
      <c r="B2630" t="b" cm="1">
        <f t="array" ref="B2630">_xlfn.IFS(A2630=0,FALSE,A2630=A2629,TRUE,TRUE,FALSE)</f>
        <v>0</v>
      </c>
    </row>
    <row r="2631" spans="1:2" x14ac:dyDescent="0.3">
      <c r="A2631">
        <v>0</v>
      </c>
      <c r="B2631" t="b" cm="1">
        <f t="array" ref="B2631">_xlfn.IFS(A2631=0,FALSE,A2631=A2630,TRUE,TRUE,FALSE)</f>
        <v>0</v>
      </c>
    </row>
    <row r="2632" spans="1:2" x14ac:dyDescent="0.3">
      <c r="A2632">
        <v>0</v>
      </c>
      <c r="B2632" t="b" cm="1">
        <f t="array" ref="B2632">_xlfn.IFS(A2632=0,FALSE,A2632=A2631,TRUE,TRUE,FALSE)</f>
        <v>0</v>
      </c>
    </row>
    <row r="2633" spans="1:2" x14ac:dyDescent="0.3">
      <c r="A2633">
        <v>0</v>
      </c>
      <c r="B2633" t="b" cm="1">
        <f t="array" ref="B2633">_xlfn.IFS(A2633=0,FALSE,A2633=A2632,TRUE,TRUE,FALSE)</f>
        <v>0</v>
      </c>
    </row>
    <row r="2634" spans="1:2" x14ac:dyDescent="0.3">
      <c r="A2634">
        <v>0</v>
      </c>
      <c r="B2634" t="b" cm="1">
        <f t="array" ref="B2634">_xlfn.IFS(A2634=0,FALSE,A2634=A2633,TRUE,TRUE,FALSE)</f>
        <v>0</v>
      </c>
    </row>
    <row r="2635" spans="1:2" x14ac:dyDescent="0.3">
      <c r="A2635">
        <v>0</v>
      </c>
      <c r="B2635" t="b" cm="1">
        <f t="array" ref="B2635">_xlfn.IFS(A2635=0,FALSE,A2635=A2634,TRUE,TRUE,FALSE)</f>
        <v>0</v>
      </c>
    </row>
    <row r="2636" spans="1:2" x14ac:dyDescent="0.3">
      <c r="A2636">
        <v>0</v>
      </c>
      <c r="B2636" t="b" cm="1">
        <f t="array" ref="B2636">_xlfn.IFS(A2636=0,FALSE,A2636=A2635,TRUE,TRUE,FALSE)</f>
        <v>0</v>
      </c>
    </row>
    <row r="2637" spans="1:2" x14ac:dyDescent="0.3">
      <c r="A2637">
        <v>0</v>
      </c>
      <c r="B2637" t="b" cm="1">
        <f t="array" ref="B2637">_xlfn.IFS(A2637=0,FALSE,A2637=A2636,TRUE,TRUE,FALSE)</f>
        <v>0</v>
      </c>
    </row>
    <row r="2638" spans="1:2" x14ac:dyDescent="0.3">
      <c r="A2638">
        <v>0</v>
      </c>
      <c r="B2638" t="b" cm="1">
        <f t="array" ref="B2638">_xlfn.IFS(A2638=0,FALSE,A2638=A2637,TRUE,TRUE,FALSE)</f>
        <v>0</v>
      </c>
    </row>
    <row r="2639" spans="1:2" x14ac:dyDescent="0.3">
      <c r="A2639">
        <v>0</v>
      </c>
      <c r="B2639" t="b" cm="1">
        <f t="array" ref="B2639">_xlfn.IFS(A2639=0,FALSE,A2639=A2638,TRUE,TRUE,FALSE)</f>
        <v>0</v>
      </c>
    </row>
    <row r="2640" spans="1:2" x14ac:dyDescent="0.3">
      <c r="A2640">
        <v>0</v>
      </c>
      <c r="B2640" t="b" cm="1">
        <f t="array" ref="B2640">_xlfn.IFS(A2640=0,FALSE,A2640=A2639,TRUE,TRUE,FALSE)</f>
        <v>0</v>
      </c>
    </row>
    <row r="2641" spans="1:2" x14ac:dyDescent="0.3">
      <c r="A2641">
        <v>0</v>
      </c>
      <c r="B2641" t="b" cm="1">
        <f t="array" ref="B2641">_xlfn.IFS(A2641=0,FALSE,A2641=A2640,TRUE,TRUE,FALSE)</f>
        <v>0</v>
      </c>
    </row>
    <row r="2642" spans="1:2" x14ac:dyDescent="0.3">
      <c r="A2642">
        <v>0</v>
      </c>
      <c r="B2642" t="b" cm="1">
        <f t="array" ref="B2642">_xlfn.IFS(A2642=0,FALSE,A2642=A2641,TRUE,TRUE,FALSE)</f>
        <v>0</v>
      </c>
    </row>
    <row r="2643" spans="1:2" x14ac:dyDescent="0.3">
      <c r="A2643">
        <v>0</v>
      </c>
      <c r="B2643" t="b" cm="1">
        <f t="array" ref="B2643">_xlfn.IFS(A2643=0,FALSE,A2643=A2642,TRUE,TRUE,FALSE)</f>
        <v>0</v>
      </c>
    </row>
    <row r="2644" spans="1:2" x14ac:dyDescent="0.3">
      <c r="A2644">
        <v>0</v>
      </c>
      <c r="B2644" t="b" cm="1">
        <f t="array" ref="B2644">_xlfn.IFS(A2644=0,FALSE,A2644=A2643,TRUE,TRUE,FALSE)</f>
        <v>0</v>
      </c>
    </row>
    <row r="2645" spans="1:2" x14ac:dyDescent="0.3">
      <c r="A2645">
        <v>0</v>
      </c>
      <c r="B2645" t="b" cm="1">
        <f t="array" ref="B2645">_xlfn.IFS(A2645=0,FALSE,A2645=A2644,TRUE,TRUE,FALSE)</f>
        <v>0</v>
      </c>
    </row>
    <row r="2646" spans="1:2" x14ac:dyDescent="0.3">
      <c r="A2646">
        <v>0</v>
      </c>
      <c r="B2646" t="b" cm="1">
        <f t="array" ref="B2646">_xlfn.IFS(A2646=0,FALSE,A2646=A2645,TRUE,TRUE,FALSE)</f>
        <v>0</v>
      </c>
    </row>
    <row r="2647" spans="1:2" x14ac:dyDescent="0.3">
      <c r="A2647">
        <v>0</v>
      </c>
      <c r="B2647" t="b" cm="1">
        <f t="array" ref="B2647">_xlfn.IFS(A2647=0,FALSE,A2647=A2646,TRUE,TRUE,FALSE)</f>
        <v>0</v>
      </c>
    </row>
    <row r="2648" spans="1:2" x14ac:dyDescent="0.3">
      <c r="A2648">
        <v>0</v>
      </c>
      <c r="B2648" t="b" cm="1">
        <f t="array" ref="B2648">_xlfn.IFS(A2648=0,FALSE,A2648=A2647,TRUE,TRUE,FALSE)</f>
        <v>0</v>
      </c>
    </row>
    <row r="2649" spans="1:2" x14ac:dyDescent="0.3">
      <c r="A2649">
        <v>0</v>
      </c>
      <c r="B2649" t="b" cm="1">
        <f t="array" ref="B2649">_xlfn.IFS(A2649=0,FALSE,A2649=A2648,TRUE,TRUE,FALSE)</f>
        <v>0</v>
      </c>
    </row>
    <row r="2650" spans="1:2" x14ac:dyDescent="0.3">
      <c r="A2650">
        <v>0</v>
      </c>
      <c r="B2650" t="b" cm="1">
        <f t="array" ref="B2650">_xlfn.IFS(A2650=0,FALSE,A2650=A2649,TRUE,TRUE,FALSE)</f>
        <v>0</v>
      </c>
    </row>
    <row r="2651" spans="1:2" x14ac:dyDescent="0.3">
      <c r="A2651">
        <v>0</v>
      </c>
      <c r="B2651" t="b" cm="1">
        <f t="array" ref="B2651">_xlfn.IFS(A2651=0,FALSE,A2651=A2650,TRUE,TRUE,FALSE)</f>
        <v>0</v>
      </c>
    </row>
    <row r="2652" spans="1:2" x14ac:dyDescent="0.3">
      <c r="A2652">
        <v>0</v>
      </c>
      <c r="B2652" t="b" cm="1">
        <f t="array" ref="B2652">_xlfn.IFS(A2652=0,FALSE,A2652=A2651,TRUE,TRUE,FALSE)</f>
        <v>0</v>
      </c>
    </row>
    <row r="2653" spans="1:2" x14ac:dyDescent="0.3">
      <c r="A2653">
        <v>0</v>
      </c>
      <c r="B2653" t="b" cm="1">
        <f t="array" ref="B2653">_xlfn.IFS(A2653=0,FALSE,A2653=A2652,TRUE,TRUE,FALSE)</f>
        <v>0</v>
      </c>
    </row>
    <row r="2654" spans="1:2" x14ac:dyDescent="0.3">
      <c r="A2654">
        <v>0</v>
      </c>
      <c r="B2654" t="b" cm="1">
        <f t="array" ref="B2654">_xlfn.IFS(A2654=0,FALSE,A2654=A2653,TRUE,TRUE,FALSE)</f>
        <v>0</v>
      </c>
    </row>
    <row r="2655" spans="1:2" x14ac:dyDescent="0.3">
      <c r="A2655">
        <v>0</v>
      </c>
      <c r="B2655" t="b" cm="1">
        <f t="array" ref="B2655">_xlfn.IFS(A2655=0,FALSE,A2655=A2654,TRUE,TRUE,FALSE)</f>
        <v>0</v>
      </c>
    </row>
    <row r="2656" spans="1:2" x14ac:dyDescent="0.3">
      <c r="A2656">
        <v>0</v>
      </c>
      <c r="B2656" t="b" cm="1">
        <f t="array" ref="B2656">_xlfn.IFS(A2656=0,FALSE,A2656=A2655,TRUE,TRUE,FALSE)</f>
        <v>0</v>
      </c>
    </row>
    <row r="2657" spans="1:2" x14ac:dyDescent="0.3">
      <c r="A2657">
        <v>0</v>
      </c>
      <c r="B2657" t="b" cm="1">
        <f t="array" ref="B2657">_xlfn.IFS(A2657=0,FALSE,A2657=A2656,TRUE,TRUE,FALSE)</f>
        <v>0</v>
      </c>
    </row>
    <row r="2658" spans="1:2" x14ac:dyDescent="0.3">
      <c r="A2658">
        <v>0</v>
      </c>
      <c r="B2658" t="b" cm="1">
        <f t="array" ref="B2658">_xlfn.IFS(A2658=0,FALSE,A2658=A2657,TRUE,TRUE,FALSE)</f>
        <v>0</v>
      </c>
    </row>
    <row r="2659" spans="1:2" x14ac:dyDescent="0.3">
      <c r="A2659">
        <v>0</v>
      </c>
      <c r="B2659" t="b" cm="1">
        <f t="array" ref="B2659">_xlfn.IFS(A2659=0,FALSE,A2659=A2658,TRUE,TRUE,FALSE)</f>
        <v>0</v>
      </c>
    </row>
    <row r="2660" spans="1:2" x14ac:dyDescent="0.3">
      <c r="A2660">
        <v>0</v>
      </c>
      <c r="B2660" t="b" cm="1">
        <f t="array" ref="B2660">_xlfn.IFS(A2660=0,FALSE,A2660=A2659,TRUE,TRUE,FALSE)</f>
        <v>0</v>
      </c>
    </row>
    <row r="2661" spans="1:2" x14ac:dyDescent="0.3">
      <c r="A2661">
        <v>0</v>
      </c>
      <c r="B2661" t="b" cm="1">
        <f t="array" ref="B2661">_xlfn.IFS(A2661=0,FALSE,A2661=A2660,TRUE,TRUE,FALSE)</f>
        <v>0</v>
      </c>
    </row>
    <row r="2662" spans="1:2" x14ac:dyDescent="0.3">
      <c r="A2662">
        <v>0</v>
      </c>
      <c r="B2662" t="b" cm="1">
        <f t="array" ref="B2662">_xlfn.IFS(A2662=0,FALSE,A2662=A2661,TRUE,TRUE,FALSE)</f>
        <v>0</v>
      </c>
    </row>
    <row r="2663" spans="1:2" x14ac:dyDescent="0.3">
      <c r="A2663">
        <v>0</v>
      </c>
      <c r="B2663" t="b" cm="1">
        <f t="array" ref="B2663">_xlfn.IFS(A2663=0,FALSE,A2663=A2662,TRUE,TRUE,FALSE)</f>
        <v>0</v>
      </c>
    </row>
    <row r="2664" spans="1:2" x14ac:dyDescent="0.3">
      <c r="A2664">
        <v>0</v>
      </c>
      <c r="B2664" t="b" cm="1">
        <f t="array" ref="B2664">_xlfn.IFS(A2664=0,FALSE,A2664=A2663,TRUE,TRUE,FALSE)</f>
        <v>0</v>
      </c>
    </row>
    <row r="2665" spans="1:2" x14ac:dyDescent="0.3">
      <c r="A2665">
        <v>0</v>
      </c>
      <c r="B2665" t="b" cm="1">
        <f t="array" ref="B2665">_xlfn.IFS(A2665=0,FALSE,A2665=A2664,TRUE,TRUE,FALSE)</f>
        <v>0</v>
      </c>
    </row>
    <row r="2666" spans="1:2" x14ac:dyDescent="0.3">
      <c r="A2666">
        <v>0</v>
      </c>
      <c r="B2666" t="b" cm="1">
        <f t="array" ref="B2666">_xlfn.IFS(A2666=0,FALSE,A2666=A2665,TRUE,TRUE,FALSE)</f>
        <v>0</v>
      </c>
    </row>
    <row r="2667" spans="1:2" x14ac:dyDescent="0.3">
      <c r="A2667">
        <v>0</v>
      </c>
      <c r="B2667" t="b" cm="1">
        <f t="array" ref="B2667">_xlfn.IFS(A2667=0,FALSE,A2667=A2666,TRUE,TRUE,FALSE)</f>
        <v>0</v>
      </c>
    </row>
    <row r="2668" spans="1:2" x14ac:dyDescent="0.3">
      <c r="A2668">
        <v>0</v>
      </c>
      <c r="B2668" t="b" cm="1">
        <f t="array" ref="B2668">_xlfn.IFS(A2668=0,FALSE,A2668=A2667,TRUE,TRUE,FALSE)</f>
        <v>0</v>
      </c>
    </row>
    <row r="2669" spans="1:2" x14ac:dyDescent="0.3">
      <c r="A2669">
        <v>0</v>
      </c>
      <c r="B2669" t="b" cm="1">
        <f t="array" ref="B2669">_xlfn.IFS(A2669=0,FALSE,A2669=A2668,TRUE,TRUE,FALSE)</f>
        <v>0</v>
      </c>
    </row>
    <row r="2670" spans="1:2" x14ac:dyDescent="0.3">
      <c r="A2670">
        <v>0</v>
      </c>
      <c r="B2670" t="b" cm="1">
        <f t="array" ref="B2670">_xlfn.IFS(A2670=0,FALSE,A2670=A2669,TRUE,TRUE,FALSE)</f>
        <v>0</v>
      </c>
    </row>
    <row r="2671" spans="1:2" x14ac:dyDescent="0.3">
      <c r="A2671">
        <v>0</v>
      </c>
      <c r="B2671" t="b" cm="1">
        <f t="array" ref="B2671">_xlfn.IFS(A2671=0,FALSE,A2671=A2670,TRUE,TRUE,FALSE)</f>
        <v>0</v>
      </c>
    </row>
    <row r="2672" spans="1:2" x14ac:dyDescent="0.3">
      <c r="A2672">
        <v>0</v>
      </c>
      <c r="B2672" t="b" cm="1">
        <f t="array" ref="B2672">_xlfn.IFS(A2672=0,FALSE,A2672=A2671,TRUE,TRUE,FALSE)</f>
        <v>0</v>
      </c>
    </row>
    <row r="2673" spans="1:2" x14ac:dyDescent="0.3">
      <c r="A2673">
        <v>0</v>
      </c>
      <c r="B2673" t="b" cm="1">
        <f t="array" ref="B2673">_xlfn.IFS(A2673=0,FALSE,A2673=A2672,TRUE,TRUE,FALSE)</f>
        <v>0</v>
      </c>
    </row>
    <row r="2674" spans="1:2" x14ac:dyDescent="0.3">
      <c r="A2674">
        <v>0</v>
      </c>
      <c r="B2674" t="b" cm="1">
        <f t="array" ref="B2674">_xlfn.IFS(A2674=0,FALSE,A2674=A2673,TRUE,TRUE,FALSE)</f>
        <v>0</v>
      </c>
    </row>
    <row r="2675" spans="1:2" x14ac:dyDescent="0.3">
      <c r="A2675">
        <v>0</v>
      </c>
      <c r="B2675" t="b" cm="1">
        <f t="array" ref="B2675">_xlfn.IFS(A2675=0,FALSE,A2675=A2674,TRUE,TRUE,FALSE)</f>
        <v>0</v>
      </c>
    </row>
    <row r="2676" spans="1:2" x14ac:dyDescent="0.3">
      <c r="A2676">
        <v>0</v>
      </c>
      <c r="B2676" t="b" cm="1">
        <f t="array" ref="B2676">_xlfn.IFS(A2676=0,FALSE,A2676=A2675,TRUE,TRUE,FALSE)</f>
        <v>0</v>
      </c>
    </row>
    <row r="2677" spans="1:2" x14ac:dyDescent="0.3">
      <c r="A2677">
        <v>0</v>
      </c>
      <c r="B2677" t="b" cm="1">
        <f t="array" ref="B2677">_xlfn.IFS(A2677=0,FALSE,A2677=A2676,TRUE,TRUE,FALSE)</f>
        <v>0</v>
      </c>
    </row>
    <row r="2678" spans="1:2" x14ac:dyDescent="0.3">
      <c r="A2678">
        <v>0</v>
      </c>
      <c r="B2678" t="b" cm="1">
        <f t="array" ref="B2678">_xlfn.IFS(A2678=0,FALSE,A2678=A2677,TRUE,TRUE,FALSE)</f>
        <v>0</v>
      </c>
    </row>
    <row r="2679" spans="1:2" x14ac:dyDescent="0.3">
      <c r="A2679">
        <v>0</v>
      </c>
      <c r="B2679" t="b" cm="1">
        <f t="array" ref="B2679">_xlfn.IFS(A2679=0,FALSE,A2679=A2678,TRUE,TRUE,FALSE)</f>
        <v>0</v>
      </c>
    </row>
    <row r="2680" spans="1:2" x14ac:dyDescent="0.3">
      <c r="A2680">
        <v>0</v>
      </c>
      <c r="B2680" t="b" cm="1">
        <f t="array" ref="B2680">_xlfn.IFS(A2680=0,FALSE,A2680=A2679,TRUE,TRUE,FALSE)</f>
        <v>0</v>
      </c>
    </row>
    <row r="2681" spans="1:2" x14ac:dyDescent="0.3">
      <c r="A2681">
        <v>0</v>
      </c>
      <c r="B2681" t="b" cm="1">
        <f t="array" ref="B2681">_xlfn.IFS(A2681=0,FALSE,A2681=A2680,TRUE,TRUE,FALSE)</f>
        <v>0</v>
      </c>
    </row>
    <row r="2682" spans="1:2" x14ac:dyDescent="0.3">
      <c r="A2682">
        <v>0</v>
      </c>
      <c r="B2682" t="b" cm="1">
        <f t="array" ref="B2682">_xlfn.IFS(A2682=0,FALSE,A2682=A2681,TRUE,TRUE,FALSE)</f>
        <v>0</v>
      </c>
    </row>
    <row r="2683" spans="1:2" x14ac:dyDescent="0.3">
      <c r="A2683">
        <v>0</v>
      </c>
      <c r="B2683" t="b" cm="1">
        <f t="array" ref="B2683">_xlfn.IFS(A2683=0,FALSE,A2683=A2682,TRUE,TRUE,FALSE)</f>
        <v>0</v>
      </c>
    </row>
    <row r="2684" spans="1:2" x14ac:dyDescent="0.3">
      <c r="A2684">
        <v>0</v>
      </c>
      <c r="B2684" t="b" cm="1">
        <f t="array" ref="B2684">_xlfn.IFS(A2684=0,FALSE,A2684=A2683,TRUE,TRUE,FALSE)</f>
        <v>0</v>
      </c>
    </row>
    <row r="2685" spans="1:2" x14ac:dyDescent="0.3">
      <c r="A2685">
        <v>0</v>
      </c>
      <c r="B2685" t="b" cm="1">
        <f t="array" ref="B2685">_xlfn.IFS(A2685=0,FALSE,A2685=A2684,TRUE,TRUE,FALSE)</f>
        <v>0</v>
      </c>
    </row>
    <row r="2686" spans="1:2" x14ac:dyDescent="0.3">
      <c r="A2686">
        <v>0</v>
      </c>
      <c r="B2686" t="b" cm="1">
        <f t="array" ref="B2686">_xlfn.IFS(A2686=0,FALSE,A2686=A2685,TRUE,TRUE,FALSE)</f>
        <v>0</v>
      </c>
    </row>
    <row r="2687" spans="1:2" x14ac:dyDescent="0.3">
      <c r="A2687">
        <v>0</v>
      </c>
      <c r="B2687" t="b" cm="1">
        <f t="array" ref="B2687">_xlfn.IFS(A2687=0,FALSE,A2687=A2686,TRUE,TRUE,FALSE)</f>
        <v>0</v>
      </c>
    </row>
    <row r="2688" spans="1:2" x14ac:dyDescent="0.3">
      <c r="A2688">
        <v>0</v>
      </c>
      <c r="B2688" t="b" cm="1">
        <f t="array" ref="B2688">_xlfn.IFS(A2688=0,FALSE,A2688=A2687,TRUE,TRUE,FALSE)</f>
        <v>0</v>
      </c>
    </row>
    <row r="2689" spans="1:2" x14ac:dyDescent="0.3">
      <c r="A2689">
        <v>0</v>
      </c>
      <c r="B2689" t="b" cm="1">
        <f t="array" ref="B2689">_xlfn.IFS(A2689=0,FALSE,A2689=A2688,TRUE,TRUE,FALSE)</f>
        <v>0</v>
      </c>
    </row>
    <row r="2690" spans="1:2" x14ac:dyDescent="0.3">
      <c r="A2690">
        <v>0</v>
      </c>
      <c r="B2690" t="b" cm="1">
        <f t="array" ref="B2690">_xlfn.IFS(A2690=0,FALSE,A2690=A2689,TRUE,TRUE,FALSE)</f>
        <v>0</v>
      </c>
    </row>
    <row r="2691" spans="1:2" x14ac:dyDescent="0.3">
      <c r="A2691">
        <v>0</v>
      </c>
      <c r="B2691" t="b" cm="1">
        <f t="array" ref="B2691">_xlfn.IFS(A2691=0,FALSE,A2691=A2690,TRUE,TRUE,FALSE)</f>
        <v>0</v>
      </c>
    </row>
    <row r="2692" spans="1:2" x14ac:dyDescent="0.3">
      <c r="A2692">
        <v>0</v>
      </c>
      <c r="B2692" t="b" cm="1">
        <f t="array" ref="B2692">_xlfn.IFS(A2692=0,FALSE,A2692=A2691,TRUE,TRUE,FALSE)</f>
        <v>0</v>
      </c>
    </row>
    <row r="2693" spans="1:2" x14ac:dyDescent="0.3">
      <c r="A2693">
        <v>0</v>
      </c>
      <c r="B2693" t="b" cm="1">
        <f t="array" ref="B2693">_xlfn.IFS(A2693=0,FALSE,A2693=A2692,TRUE,TRUE,FALSE)</f>
        <v>0</v>
      </c>
    </row>
    <row r="2694" spans="1:2" x14ac:dyDescent="0.3">
      <c r="A2694">
        <v>0</v>
      </c>
      <c r="B2694" t="b" cm="1">
        <f t="array" ref="B2694">_xlfn.IFS(A2694=0,FALSE,A2694=A2693,TRUE,TRUE,FALSE)</f>
        <v>0</v>
      </c>
    </row>
    <row r="2695" spans="1:2" x14ac:dyDescent="0.3">
      <c r="A2695">
        <v>0</v>
      </c>
      <c r="B2695" t="b" cm="1">
        <f t="array" ref="B2695">_xlfn.IFS(A2695=0,FALSE,A2695=A2694,TRUE,TRUE,FALSE)</f>
        <v>0</v>
      </c>
    </row>
    <row r="2696" spans="1:2" x14ac:dyDescent="0.3">
      <c r="A2696">
        <v>0</v>
      </c>
      <c r="B2696" t="b" cm="1">
        <f t="array" ref="B2696">_xlfn.IFS(A2696=0,FALSE,A2696=A2695,TRUE,TRUE,FALSE)</f>
        <v>0</v>
      </c>
    </row>
    <row r="2697" spans="1:2" x14ac:dyDescent="0.3">
      <c r="A2697">
        <v>0</v>
      </c>
      <c r="B2697" t="b" cm="1">
        <f t="array" ref="B2697">_xlfn.IFS(A2697=0,FALSE,A2697=A2696,TRUE,TRUE,FALSE)</f>
        <v>0</v>
      </c>
    </row>
    <row r="2698" spans="1:2" x14ac:dyDescent="0.3">
      <c r="A2698">
        <v>0</v>
      </c>
      <c r="B2698" t="b" cm="1">
        <f t="array" ref="B2698">_xlfn.IFS(A2698=0,FALSE,A2698=A2697,TRUE,TRUE,FALSE)</f>
        <v>0</v>
      </c>
    </row>
    <row r="2699" spans="1:2" x14ac:dyDescent="0.3">
      <c r="A2699">
        <v>0</v>
      </c>
      <c r="B2699" t="b" cm="1">
        <f t="array" ref="B2699">_xlfn.IFS(A2699=0,FALSE,A2699=A2698,TRUE,TRUE,FALSE)</f>
        <v>0</v>
      </c>
    </row>
    <row r="2700" spans="1:2" x14ac:dyDescent="0.3">
      <c r="A2700">
        <v>0</v>
      </c>
      <c r="B2700" t="b" cm="1">
        <f t="array" ref="B2700">_xlfn.IFS(A2700=0,FALSE,A2700=A2699,TRUE,TRUE,FALSE)</f>
        <v>0</v>
      </c>
    </row>
    <row r="2701" spans="1:2" x14ac:dyDescent="0.3">
      <c r="A2701">
        <v>0</v>
      </c>
      <c r="B2701" t="b" cm="1">
        <f t="array" ref="B2701">_xlfn.IFS(A2701=0,FALSE,A2701=A2700,TRUE,TRUE,FALSE)</f>
        <v>0</v>
      </c>
    </row>
    <row r="2702" spans="1:2" x14ac:dyDescent="0.3">
      <c r="A2702">
        <v>0</v>
      </c>
      <c r="B2702" t="b" cm="1">
        <f t="array" ref="B2702">_xlfn.IFS(A2702=0,FALSE,A2702=A2701,TRUE,TRUE,FALSE)</f>
        <v>0</v>
      </c>
    </row>
    <row r="2703" spans="1:2" x14ac:dyDescent="0.3">
      <c r="A2703">
        <v>0</v>
      </c>
      <c r="B2703" t="b" cm="1">
        <f t="array" ref="B2703">_xlfn.IFS(A2703=0,FALSE,A2703=A2702,TRUE,TRUE,FALSE)</f>
        <v>0</v>
      </c>
    </row>
    <row r="2704" spans="1:2" x14ac:dyDescent="0.3">
      <c r="A2704">
        <v>0</v>
      </c>
      <c r="B2704" t="b" cm="1">
        <f t="array" ref="B2704">_xlfn.IFS(A2704=0,FALSE,A2704=A2703,TRUE,TRUE,FALSE)</f>
        <v>0</v>
      </c>
    </row>
    <row r="2705" spans="1:2" x14ac:dyDescent="0.3">
      <c r="A2705">
        <v>0</v>
      </c>
      <c r="B2705" t="b" cm="1">
        <f t="array" ref="B2705">_xlfn.IFS(A2705=0,FALSE,A2705=A2704,TRUE,TRUE,FALSE)</f>
        <v>0</v>
      </c>
    </row>
    <row r="2706" spans="1:2" x14ac:dyDescent="0.3">
      <c r="A2706">
        <v>0</v>
      </c>
      <c r="B2706" t="b" cm="1">
        <f t="array" ref="B2706">_xlfn.IFS(A2706=0,FALSE,A2706=A2705,TRUE,TRUE,FALSE)</f>
        <v>0</v>
      </c>
    </row>
    <row r="2707" spans="1:2" x14ac:dyDescent="0.3">
      <c r="A2707">
        <v>0</v>
      </c>
      <c r="B2707" t="b" cm="1">
        <f t="array" ref="B2707">_xlfn.IFS(A2707=0,FALSE,A2707=A2706,TRUE,TRUE,FALSE)</f>
        <v>0</v>
      </c>
    </row>
    <row r="2708" spans="1:2" x14ac:dyDescent="0.3">
      <c r="A2708">
        <v>0</v>
      </c>
      <c r="B2708" t="b" cm="1">
        <f t="array" ref="B2708">_xlfn.IFS(A2708=0,FALSE,A2708=A2707,TRUE,TRUE,FALSE)</f>
        <v>0</v>
      </c>
    </row>
    <row r="2709" spans="1:2" x14ac:dyDescent="0.3">
      <c r="A2709">
        <v>0</v>
      </c>
      <c r="B2709" t="b" cm="1">
        <f t="array" ref="B2709">_xlfn.IFS(A2709=0,FALSE,A2709=A2708,TRUE,TRUE,FALSE)</f>
        <v>0</v>
      </c>
    </row>
    <row r="2710" spans="1:2" x14ac:dyDescent="0.3">
      <c r="A2710">
        <v>0</v>
      </c>
      <c r="B2710" t="b" cm="1">
        <f t="array" ref="B2710">_xlfn.IFS(A2710=0,FALSE,A2710=A2709,TRUE,TRUE,FALSE)</f>
        <v>0</v>
      </c>
    </row>
    <row r="2711" spans="1:2" x14ac:dyDescent="0.3">
      <c r="A2711">
        <v>0</v>
      </c>
      <c r="B2711" t="b" cm="1">
        <f t="array" ref="B2711">_xlfn.IFS(A2711=0,FALSE,A2711=A2710,TRUE,TRUE,FALSE)</f>
        <v>0</v>
      </c>
    </row>
    <row r="2712" spans="1:2" x14ac:dyDescent="0.3">
      <c r="A2712">
        <v>0</v>
      </c>
      <c r="B2712" t="b" cm="1">
        <f t="array" ref="B2712">_xlfn.IFS(A2712=0,FALSE,A2712=A2711,TRUE,TRUE,FALSE)</f>
        <v>0</v>
      </c>
    </row>
    <row r="2713" spans="1:2" x14ac:dyDescent="0.3">
      <c r="A2713">
        <v>0</v>
      </c>
      <c r="B2713" t="b" cm="1">
        <f t="array" ref="B2713">_xlfn.IFS(A2713=0,FALSE,A2713=A2712,TRUE,TRUE,FALSE)</f>
        <v>0</v>
      </c>
    </row>
    <row r="2714" spans="1:2" x14ac:dyDescent="0.3">
      <c r="A2714">
        <v>0</v>
      </c>
      <c r="B2714" t="b" cm="1">
        <f t="array" ref="B2714">_xlfn.IFS(A2714=0,FALSE,A2714=A2713,TRUE,TRUE,FALSE)</f>
        <v>0</v>
      </c>
    </row>
    <row r="2715" spans="1:2" x14ac:dyDescent="0.3">
      <c r="A2715">
        <v>0</v>
      </c>
      <c r="B2715" t="b" cm="1">
        <f t="array" ref="B2715">_xlfn.IFS(A2715=0,FALSE,A2715=A2714,TRUE,TRUE,FALSE)</f>
        <v>0</v>
      </c>
    </row>
    <row r="2716" spans="1:2" x14ac:dyDescent="0.3">
      <c r="A2716">
        <v>0</v>
      </c>
      <c r="B2716" t="b" cm="1">
        <f t="array" ref="B2716">_xlfn.IFS(A2716=0,FALSE,A2716=A2715,TRUE,TRUE,FALSE)</f>
        <v>0</v>
      </c>
    </row>
    <row r="2717" spans="1:2" x14ac:dyDescent="0.3">
      <c r="A2717">
        <v>0</v>
      </c>
      <c r="B2717" t="b" cm="1">
        <f t="array" ref="B2717">_xlfn.IFS(A2717=0,FALSE,A2717=A2716,TRUE,TRUE,FALSE)</f>
        <v>0</v>
      </c>
    </row>
    <row r="2718" spans="1:2" x14ac:dyDescent="0.3">
      <c r="A2718">
        <v>0</v>
      </c>
      <c r="B2718" t="b" cm="1">
        <f t="array" ref="B2718">_xlfn.IFS(A2718=0,FALSE,A2718=A2717,TRUE,TRUE,FALSE)</f>
        <v>0</v>
      </c>
    </row>
    <row r="2719" spans="1:2" x14ac:dyDescent="0.3">
      <c r="A2719">
        <v>0</v>
      </c>
      <c r="B2719" t="b" cm="1">
        <f t="array" ref="B2719">_xlfn.IFS(A2719=0,FALSE,A2719=A2718,TRUE,TRUE,FALSE)</f>
        <v>0</v>
      </c>
    </row>
    <row r="2720" spans="1:2" x14ac:dyDescent="0.3">
      <c r="A2720">
        <v>0</v>
      </c>
      <c r="B2720" t="b" cm="1">
        <f t="array" ref="B2720">_xlfn.IFS(A2720=0,FALSE,A2720=A2719,TRUE,TRUE,FALSE)</f>
        <v>0</v>
      </c>
    </row>
    <row r="2721" spans="1:2" x14ac:dyDescent="0.3">
      <c r="A2721">
        <v>0</v>
      </c>
      <c r="B2721" t="b" cm="1">
        <f t="array" ref="B2721">_xlfn.IFS(A2721=0,FALSE,A2721=A2720,TRUE,TRUE,FALSE)</f>
        <v>0</v>
      </c>
    </row>
    <row r="2722" spans="1:2" x14ac:dyDescent="0.3">
      <c r="A2722">
        <v>0</v>
      </c>
      <c r="B2722" t="b" cm="1">
        <f t="array" ref="B2722">_xlfn.IFS(A2722=0,FALSE,A2722=A2721,TRUE,TRUE,FALSE)</f>
        <v>0</v>
      </c>
    </row>
    <row r="2723" spans="1:2" x14ac:dyDescent="0.3">
      <c r="A2723">
        <v>0</v>
      </c>
      <c r="B2723" t="b" cm="1">
        <f t="array" ref="B2723">_xlfn.IFS(A2723=0,FALSE,A2723=A2722,TRUE,TRUE,FALSE)</f>
        <v>0</v>
      </c>
    </row>
    <row r="2724" spans="1:2" x14ac:dyDescent="0.3">
      <c r="A2724">
        <v>0</v>
      </c>
      <c r="B2724" t="b" cm="1">
        <f t="array" ref="B2724">_xlfn.IFS(A2724=0,FALSE,A2724=A2723,TRUE,TRUE,FALSE)</f>
        <v>0</v>
      </c>
    </row>
    <row r="2725" spans="1:2" x14ac:dyDescent="0.3">
      <c r="A2725">
        <v>0</v>
      </c>
      <c r="B2725" t="b" cm="1">
        <f t="array" ref="B2725">_xlfn.IFS(A2725=0,FALSE,A2725=A2724,TRUE,TRUE,FALSE)</f>
        <v>0</v>
      </c>
    </row>
    <row r="2726" spans="1:2" x14ac:dyDescent="0.3">
      <c r="A2726">
        <v>0</v>
      </c>
      <c r="B2726" t="b" cm="1">
        <f t="array" ref="B2726">_xlfn.IFS(A2726=0,FALSE,A2726=A2725,TRUE,TRUE,FALSE)</f>
        <v>0</v>
      </c>
    </row>
    <row r="2727" spans="1:2" x14ac:dyDescent="0.3">
      <c r="A2727">
        <v>0</v>
      </c>
      <c r="B2727" t="b" cm="1">
        <f t="array" ref="B2727">_xlfn.IFS(A2727=0,FALSE,A2727=A2726,TRUE,TRUE,FALSE)</f>
        <v>0</v>
      </c>
    </row>
    <row r="2728" spans="1:2" x14ac:dyDescent="0.3">
      <c r="A2728">
        <v>0</v>
      </c>
      <c r="B2728" t="b" cm="1">
        <f t="array" ref="B2728">_xlfn.IFS(A2728=0,FALSE,A2728=A2727,TRUE,TRUE,FALSE)</f>
        <v>0</v>
      </c>
    </row>
    <row r="2729" spans="1:2" x14ac:dyDescent="0.3">
      <c r="A2729">
        <v>0</v>
      </c>
      <c r="B2729" t="b" cm="1">
        <f t="array" ref="B2729">_xlfn.IFS(A2729=0,FALSE,A2729=A2728,TRUE,TRUE,FALSE)</f>
        <v>0</v>
      </c>
    </row>
    <row r="2730" spans="1:2" x14ac:dyDescent="0.3">
      <c r="A2730">
        <v>0</v>
      </c>
      <c r="B2730" t="b" cm="1">
        <f t="array" ref="B2730">_xlfn.IFS(A2730=0,FALSE,A2730=A2729,TRUE,TRUE,FALSE)</f>
        <v>0</v>
      </c>
    </row>
    <row r="2731" spans="1:2" x14ac:dyDescent="0.3">
      <c r="A2731">
        <v>0</v>
      </c>
      <c r="B2731" t="b" cm="1">
        <f t="array" ref="B2731">_xlfn.IFS(A2731=0,FALSE,A2731=A2730,TRUE,TRUE,FALSE)</f>
        <v>0</v>
      </c>
    </row>
    <row r="2732" spans="1:2" x14ac:dyDescent="0.3">
      <c r="A2732">
        <v>0</v>
      </c>
      <c r="B2732" t="b" cm="1">
        <f t="array" ref="B2732">_xlfn.IFS(A2732=0,FALSE,A2732=A2731,TRUE,TRUE,FALSE)</f>
        <v>0</v>
      </c>
    </row>
    <row r="2733" spans="1:2" x14ac:dyDescent="0.3">
      <c r="A2733">
        <v>0</v>
      </c>
      <c r="B2733" t="b" cm="1">
        <f t="array" ref="B2733">_xlfn.IFS(A2733=0,FALSE,A2733=A2732,TRUE,TRUE,FALSE)</f>
        <v>0</v>
      </c>
    </row>
    <row r="2734" spans="1:2" x14ac:dyDescent="0.3">
      <c r="A2734">
        <v>0</v>
      </c>
      <c r="B2734" t="b" cm="1">
        <f t="array" ref="B2734">_xlfn.IFS(A2734=0,FALSE,A2734=A2733,TRUE,TRUE,FALSE)</f>
        <v>0</v>
      </c>
    </row>
    <row r="2735" spans="1:2" x14ac:dyDescent="0.3">
      <c r="A2735">
        <v>0</v>
      </c>
      <c r="B2735" t="b" cm="1">
        <f t="array" ref="B2735">_xlfn.IFS(A2735=0,FALSE,A2735=A2734,TRUE,TRUE,FALSE)</f>
        <v>0</v>
      </c>
    </row>
    <row r="2736" spans="1:2" x14ac:dyDescent="0.3">
      <c r="A2736">
        <v>0</v>
      </c>
      <c r="B2736" t="b" cm="1">
        <f t="array" ref="B2736">_xlfn.IFS(A2736=0,FALSE,A2736=A2735,TRUE,TRUE,FALSE)</f>
        <v>0</v>
      </c>
    </row>
    <row r="2737" spans="1:2" x14ac:dyDescent="0.3">
      <c r="A2737">
        <v>0</v>
      </c>
      <c r="B2737" t="b" cm="1">
        <f t="array" ref="B2737">_xlfn.IFS(A2737=0,FALSE,A2737=A2736,TRUE,TRUE,FALSE)</f>
        <v>0</v>
      </c>
    </row>
    <row r="2738" spans="1:2" x14ac:dyDescent="0.3">
      <c r="A2738">
        <v>0</v>
      </c>
      <c r="B2738" t="b" cm="1">
        <f t="array" ref="B2738">_xlfn.IFS(A2738=0,FALSE,A2738=A2737,TRUE,TRUE,FALSE)</f>
        <v>0</v>
      </c>
    </row>
    <row r="2739" spans="1:2" x14ac:dyDescent="0.3">
      <c r="A2739">
        <v>0</v>
      </c>
      <c r="B2739" t="b" cm="1">
        <f t="array" ref="B2739">_xlfn.IFS(A2739=0,FALSE,A2739=A2738,TRUE,TRUE,FALSE)</f>
        <v>0</v>
      </c>
    </row>
    <row r="2740" spans="1:2" x14ac:dyDescent="0.3">
      <c r="A2740">
        <v>0</v>
      </c>
      <c r="B2740" t="b" cm="1">
        <f t="array" ref="B2740">_xlfn.IFS(A2740=0,FALSE,A2740=A2739,TRUE,TRUE,FALSE)</f>
        <v>0</v>
      </c>
    </row>
    <row r="2741" spans="1:2" x14ac:dyDescent="0.3">
      <c r="A2741">
        <v>0</v>
      </c>
      <c r="B2741" t="b" cm="1">
        <f t="array" ref="B2741">_xlfn.IFS(A2741=0,FALSE,A2741=A2740,TRUE,TRUE,FALSE)</f>
        <v>0</v>
      </c>
    </row>
    <row r="2742" spans="1:2" x14ac:dyDescent="0.3">
      <c r="A2742">
        <v>0</v>
      </c>
      <c r="B2742" t="b" cm="1">
        <f t="array" ref="B2742">_xlfn.IFS(A2742=0,FALSE,A2742=A2741,TRUE,TRUE,FALSE)</f>
        <v>0</v>
      </c>
    </row>
    <row r="2743" spans="1:2" x14ac:dyDescent="0.3">
      <c r="A2743">
        <v>0</v>
      </c>
      <c r="B2743" t="b" cm="1">
        <f t="array" ref="B2743">_xlfn.IFS(A2743=0,FALSE,A2743=A2742,TRUE,TRUE,FALSE)</f>
        <v>0</v>
      </c>
    </row>
    <row r="2744" spans="1:2" x14ac:dyDescent="0.3">
      <c r="A2744">
        <v>0</v>
      </c>
      <c r="B2744" t="b" cm="1">
        <f t="array" ref="B2744">_xlfn.IFS(A2744=0,FALSE,A2744=A2743,TRUE,TRUE,FALSE)</f>
        <v>0</v>
      </c>
    </row>
    <row r="2745" spans="1:2" x14ac:dyDescent="0.3">
      <c r="A2745">
        <v>0</v>
      </c>
      <c r="B2745" t="b" cm="1">
        <f t="array" ref="B2745">_xlfn.IFS(A2745=0,FALSE,A2745=A2744,TRUE,TRUE,FALSE)</f>
        <v>0</v>
      </c>
    </row>
    <row r="2746" spans="1:2" x14ac:dyDescent="0.3">
      <c r="A2746">
        <v>0</v>
      </c>
      <c r="B2746" t="b" cm="1">
        <f t="array" ref="B2746">_xlfn.IFS(A2746=0,FALSE,A2746=A2745,TRUE,TRUE,FALSE)</f>
        <v>0</v>
      </c>
    </row>
    <row r="2747" spans="1:2" x14ac:dyDescent="0.3">
      <c r="A2747">
        <v>0</v>
      </c>
      <c r="B2747" t="b" cm="1">
        <f t="array" ref="B2747">_xlfn.IFS(A2747=0,FALSE,A2747=A2746,TRUE,TRUE,FALSE)</f>
        <v>0</v>
      </c>
    </row>
    <row r="2748" spans="1:2" x14ac:dyDescent="0.3">
      <c r="A2748">
        <v>0</v>
      </c>
      <c r="B2748" t="b" cm="1">
        <f t="array" ref="B2748">_xlfn.IFS(A2748=0,FALSE,A2748=A2747,TRUE,TRUE,FALSE)</f>
        <v>0</v>
      </c>
    </row>
    <row r="2749" spans="1:2" x14ac:dyDescent="0.3">
      <c r="A2749">
        <v>0</v>
      </c>
      <c r="B2749" t="b" cm="1">
        <f t="array" ref="B2749">_xlfn.IFS(A2749=0,FALSE,A2749=A2748,TRUE,TRUE,FALSE)</f>
        <v>0</v>
      </c>
    </row>
    <row r="2750" spans="1:2" x14ac:dyDescent="0.3">
      <c r="A2750">
        <v>0</v>
      </c>
      <c r="B2750" t="b" cm="1">
        <f t="array" ref="B2750">_xlfn.IFS(A2750=0,FALSE,A2750=A2749,TRUE,TRUE,FALSE)</f>
        <v>0</v>
      </c>
    </row>
    <row r="2751" spans="1:2" x14ac:dyDescent="0.3">
      <c r="A2751">
        <v>0</v>
      </c>
      <c r="B2751" t="b" cm="1">
        <f t="array" ref="B2751">_xlfn.IFS(A2751=0,FALSE,A2751=A2750,TRUE,TRUE,FALSE)</f>
        <v>0</v>
      </c>
    </row>
    <row r="2752" spans="1:2" x14ac:dyDescent="0.3">
      <c r="A2752">
        <v>0</v>
      </c>
      <c r="B2752" t="b" cm="1">
        <f t="array" ref="B2752">_xlfn.IFS(A2752=0,FALSE,A2752=A2751,TRUE,TRUE,FALSE)</f>
        <v>0</v>
      </c>
    </row>
    <row r="2753" spans="1:2" x14ac:dyDescent="0.3">
      <c r="A2753">
        <v>0</v>
      </c>
      <c r="B2753" t="b" cm="1">
        <f t="array" ref="B2753">_xlfn.IFS(A2753=0,FALSE,A2753=A2752,TRUE,TRUE,FALSE)</f>
        <v>0</v>
      </c>
    </row>
    <row r="2754" spans="1:2" x14ac:dyDescent="0.3">
      <c r="A2754">
        <v>0</v>
      </c>
      <c r="B2754" t="b" cm="1">
        <f t="array" ref="B2754">_xlfn.IFS(A2754=0,FALSE,A2754=A2753,TRUE,TRUE,FALSE)</f>
        <v>0</v>
      </c>
    </row>
    <row r="2755" spans="1:2" x14ac:dyDescent="0.3">
      <c r="A2755">
        <v>0</v>
      </c>
      <c r="B2755" t="b" cm="1">
        <f t="array" ref="B2755">_xlfn.IFS(A2755=0,FALSE,A2755=A2754,TRUE,TRUE,FALSE)</f>
        <v>0</v>
      </c>
    </row>
    <row r="2756" spans="1:2" x14ac:dyDescent="0.3">
      <c r="A2756">
        <v>0</v>
      </c>
      <c r="B2756" t="b" cm="1">
        <f t="array" ref="B2756">_xlfn.IFS(A2756=0,FALSE,A2756=A2755,TRUE,TRUE,FALSE)</f>
        <v>0</v>
      </c>
    </row>
    <row r="2757" spans="1:2" x14ac:dyDescent="0.3">
      <c r="A2757">
        <v>0</v>
      </c>
      <c r="B2757" t="b" cm="1">
        <f t="array" ref="B2757">_xlfn.IFS(A2757=0,FALSE,A2757=A2756,TRUE,TRUE,FALSE)</f>
        <v>0</v>
      </c>
    </row>
    <row r="2758" spans="1:2" x14ac:dyDescent="0.3">
      <c r="A2758">
        <v>0</v>
      </c>
      <c r="B2758" t="b" cm="1">
        <f t="array" ref="B2758">_xlfn.IFS(A2758=0,FALSE,A2758=A2757,TRUE,TRUE,FALSE)</f>
        <v>0</v>
      </c>
    </row>
    <row r="2759" spans="1:2" x14ac:dyDescent="0.3">
      <c r="A2759">
        <v>0</v>
      </c>
      <c r="B2759" t="b" cm="1">
        <f t="array" ref="B2759">_xlfn.IFS(A2759=0,FALSE,A2759=A2758,TRUE,TRUE,FALSE)</f>
        <v>0</v>
      </c>
    </row>
    <row r="2760" spans="1:2" x14ac:dyDescent="0.3">
      <c r="A2760">
        <v>0</v>
      </c>
      <c r="B2760" t="b" cm="1">
        <f t="array" ref="B2760">_xlfn.IFS(A2760=0,FALSE,A2760=A2759,TRUE,TRUE,FALSE)</f>
        <v>0</v>
      </c>
    </row>
    <row r="2761" spans="1:2" x14ac:dyDescent="0.3">
      <c r="A2761">
        <v>0</v>
      </c>
      <c r="B2761" t="b" cm="1">
        <f t="array" ref="B2761">_xlfn.IFS(A2761=0,FALSE,A2761=A2760,TRUE,TRUE,FALSE)</f>
        <v>0</v>
      </c>
    </row>
    <row r="2762" spans="1:2" x14ac:dyDescent="0.3">
      <c r="A2762">
        <v>0</v>
      </c>
      <c r="B2762" t="b" cm="1">
        <f t="array" ref="B2762">_xlfn.IFS(A2762=0,FALSE,A2762=A2761,TRUE,TRUE,FALSE)</f>
        <v>0</v>
      </c>
    </row>
    <row r="2763" spans="1:2" x14ac:dyDescent="0.3">
      <c r="A2763">
        <v>0</v>
      </c>
      <c r="B2763" t="b" cm="1">
        <f t="array" ref="B2763">_xlfn.IFS(A2763=0,FALSE,A2763=A2762,TRUE,TRUE,FALSE)</f>
        <v>0</v>
      </c>
    </row>
    <row r="2764" spans="1:2" x14ac:dyDescent="0.3">
      <c r="A2764">
        <v>0</v>
      </c>
      <c r="B2764" t="b" cm="1">
        <f t="array" ref="B2764">_xlfn.IFS(A2764=0,FALSE,A2764=A2763,TRUE,TRUE,FALSE)</f>
        <v>0</v>
      </c>
    </row>
    <row r="2765" spans="1:2" x14ac:dyDescent="0.3">
      <c r="A2765">
        <v>0</v>
      </c>
      <c r="B2765" t="b" cm="1">
        <f t="array" ref="B2765">_xlfn.IFS(A2765=0,FALSE,A2765=A2764,TRUE,TRUE,FALSE)</f>
        <v>0</v>
      </c>
    </row>
    <row r="2766" spans="1:2" x14ac:dyDescent="0.3">
      <c r="A2766">
        <v>0</v>
      </c>
      <c r="B2766" t="b" cm="1">
        <f t="array" ref="B2766">_xlfn.IFS(A2766=0,FALSE,A2766=A2765,TRUE,TRUE,FALSE)</f>
        <v>0</v>
      </c>
    </row>
    <row r="2767" spans="1:2" x14ac:dyDescent="0.3">
      <c r="A2767">
        <v>0</v>
      </c>
      <c r="B2767" t="b" cm="1">
        <f t="array" ref="B2767">_xlfn.IFS(A2767=0,FALSE,A2767=A2766,TRUE,TRUE,FALSE)</f>
        <v>0</v>
      </c>
    </row>
    <row r="2768" spans="1:2" x14ac:dyDescent="0.3">
      <c r="A2768">
        <v>0</v>
      </c>
      <c r="B2768" t="b" cm="1">
        <f t="array" ref="B2768">_xlfn.IFS(A2768=0,FALSE,A2768=A2767,TRUE,TRUE,FALSE)</f>
        <v>0</v>
      </c>
    </row>
    <row r="2769" spans="1:2" x14ac:dyDescent="0.3">
      <c r="A2769">
        <v>0</v>
      </c>
      <c r="B2769" t="b" cm="1">
        <f t="array" ref="B2769">_xlfn.IFS(A2769=0,FALSE,A2769=A2768,TRUE,TRUE,FALSE)</f>
        <v>0</v>
      </c>
    </row>
    <row r="2770" spans="1:2" x14ac:dyDescent="0.3">
      <c r="A2770">
        <v>0</v>
      </c>
      <c r="B2770" t="b" cm="1">
        <f t="array" ref="B2770">_xlfn.IFS(A2770=0,FALSE,A2770=A2769,TRUE,TRUE,FALSE)</f>
        <v>0</v>
      </c>
    </row>
    <row r="2771" spans="1:2" x14ac:dyDescent="0.3">
      <c r="A2771">
        <v>0</v>
      </c>
      <c r="B2771" t="b" cm="1">
        <f t="array" ref="B2771">_xlfn.IFS(A2771=0,FALSE,A2771=A2770,TRUE,TRUE,FALSE)</f>
        <v>0</v>
      </c>
    </row>
    <row r="2772" spans="1:2" x14ac:dyDescent="0.3">
      <c r="A2772">
        <v>0</v>
      </c>
      <c r="B2772" t="b" cm="1">
        <f t="array" ref="B2772">_xlfn.IFS(A2772=0,FALSE,A2772=A2771,TRUE,TRUE,FALSE)</f>
        <v>0</v>
      </c>
    </row>
    <row r="2773" spans="1:2" x14ac:dyDescent="0.3">
      <c r="A2773">
        <v>0</v>
      </c>
      <c r="B2773" t="b" cm="1">
        <f t="array" ref="B2773">_xlfn.IFS(A2773=0,FALSE,A2773=A2772,TRUE,TRUE,FALSE)</f>
        <v>0</v>
      </c>
    </row>
    <row r="2774" spans="1:2" x14ac:dyDescent="0.3">
      <c r="A2774">
        <v>0</v>
      </c>
      <c r="B2774" t="b" cm="1">
        <f t="array" ref="B2774">_xlfn.IFS(A2774=0,FALSE,A2774=A2773,TRUE,TRUE,FALSE)</f>
        <v>0</v>
      </c>
    </row>
    <row r="2775" spans="1:2" x14ac:dyDescent="0.3">
      <c r="A2775">
        <v>0</v>
      </c>
      <c r="B2775" t="b" cm="1">
        <f t="array" ref="B2775">_xlfn.IFS(A2775=0,FALSE,A2775=A2774,TRUE,TRUE,FALSE)</f>
        <v>0</v>
      </c>
    </row>
    <row r="2776" spans="1:2" x14ac:dyDescent="0.3">
      <c r="A2776">
        <v>0</v>
      </c>
      <c r="B2776" t="b" cm="1">
        <f t="array" ref="B2776">_xlfn.IFS(A2776=0,FALSE,A2776=A2775,TRUE,TRUE,FALSE)</f>
        <v>0</v>
      </c>
    </row>
    <row r="2777" spans="1:2" x14ac:dyDescent="0.3">
      <c r="A2777">
        <v>0</v>
      </c>
      <c r="B2777" t="b" cm="1">
        <f t="array" ref="B2777">_xlfn.IFS(A2777=0,FALSE,A2777=A2776,TRUE,TRUE,FALSE)</f>
        <v>0</v>
      </c>
    </row>
    <row r="2778" spans="1:2" x14ac:dyDescent="0.3">
      <c r="A2778">
        <v>0</v>
      </c>
      <c r="B2778" t="b" cm="1">
        <f t="array" ref="B2778">_xlfn.IFS(A2778=0,FALSE,A2778=A2777,TRUE,TRUE,FALSE)</f>
        <v>0</v>
      </c>
    </row>
    <row r="2779" spans="1:2" x14ac:dyDescent="0.3">
      <c r="A2779">
        <v>0</v>
      </c>
      <c r="B2779" t="b" cm="1">
        <f t="array" ref="B2779">_xlfn.IFS(A2779=0,FALSE,A2779=A2778,TRUE,TRUE,FALSE)</f>
        <v>0</v>
      </c>
    </row>
    <row r="2780" spans="1:2" x14ac:dyDescent="0.3">
      <c r="A2780">
        <v>0</v>
      </c>
      <c r="B2780" t="b" cm="1">
        <f t="array" ref="B2780">_xlfn.IFS(A2780=0,FALSE,A2780=A2779,TRUE,TRUE,FALSE)</f>
        <v>0</v>
      </c>
    </row>
    <row r="2781" spans="1:2" x14ac:dyDescent="0.3">
      <c r="A2781">
        <v>0</v>
      </c>
      <c r="B2781" t="b" cm="1">
        <f t="array" ref="B2781">_xlfn.IFS(A2781=0,FALSE,A2781=A2780,TRUE,TRUE,FALSE)</f>
        <v>0</v>
      </c>
    </row>
    <row r="2782" spans="1:2" x14ac:dyDescent="0.3">
      <c r="A2782">
        <v>0</v>
      </c>
      <c r="B2782" t="b" cm="1">
        <f t="array" ref="B2782">_xlfn.IFS(A2782=0,FALSE,A2782=A2781,TRUE,TRUE,FALSE)</f>
        <v>0</v>
      </c>
    </row>
    <row r="2783" spans="1:2" x14ac:dyDescent="0.3">
      <c r="A2783">
        <v>0</v>
      </c>
      <c r="B2783" t="b" cm="1">
        <f t="array" ref="B2783">_xlfn.IFS(A2783=0,FALSE,A2783=A2782,TRUE,TRUE,FALSE)</f>
        <v>0</v>
      </c>
    </row>
    <row r="2784" spans="1:2" x14ac:dyDescent="0.3">
      <c r="A2784">
        <v>0</v>
      </c>
      <c r="B2784" t="b" cm="1">
        <f t="array" ref="B2784">_xlfn.IFS(A2784=0,FALSE,A2784=A2783,TRUE,TRUE,FALSE)</f>
        <v>0</v>
      </c>
    </row>
    <row r="2785" spans="1:2" x14ac:dyDescent="0.3">
      <c r="A2785">
        <v>0</v>
      </c>
      <c r="B2785" t="b" cm="1">
        <f t="array" ref="B2785">_xlfn.IFS(A2785=0,FALSE,A2785=A2784,TRUE,TRUE,FALSE)</f>
        <v>0</v>
      </c>
    </row>
    <row r="2786" spans="1:2" x14ac:dyDescent="0.3">
      <c r="A2786">
        <v>0</v>
      </c>
      <c r="B2786" t="b" cm="1">
        <f t="array" ref="B2786">_xlfn.IFS(A2786=0,FALSE,A2786=A2785,TRUE,TRUE,FALSE)</f>
        <v>0</v>
      </c>
    </row>
    <row r="2787" spans="1:2" x14ac:dyDescent="0.3">
      <c r="A2787">
        <v>0</v>
      </c>
      <c r="B2787" t="b" cm="1">
        <f t="array" ref="B2787">_xlfn.IFS(A2787=0,FALSE,A2787=A2786,TRUE,TRUE,FALSE)</f>
        <v>0</v>
      </c>
    </row>
    <row r="2788" spans="1:2" x14ac:dyDescent="0.3">
      <c r="A2788">
        <v>0</v>
      </c>
      <c r="B2788" t="b" cm="1">
        <f t="array" ref="B2788">_xlfn.IFS(A2788=0,FALSE,A2788=A2787,TRUE,TRUE,FALSE)</f>
        <v>0</v>
      </c>
    </row>
    <row r="2789" spans="1:2" x14ac:dyDescent="0.3">
      <c r="A2789">
        <v>0</v>
      </c>
      <c r="B2789" t="b" cm="1">
        <f t="array" ref="B2789">_xlfn.IFS(A2789=0,FALSE,A2789=A2788,TRUE,TRUE,FALSE)</f>
        <v>0</v>
      </c>
    </row>
    <row r="2790" spans="1:2" x14ac:dyDescent="0.3">
      <c r="A2790">
        <v>0</v>
      </c>
      <c r="B2790" t="b" cm="1">
        <f t="array" ref="B2790">_xlfn.IFS(A2790=0,FALSE,A2790=A2789,TRUE,TRUE,FALSE)</f>
        <v>0</v>
      </c>
    </row>
    <row r="2791" spans="1:2" x14ac:dyDescent="0.3">
      <c r="A2791">
        <v>0</v>
      </c>
      <c r="B2791" t="b" cm="1">
        <f t="array" ref="B2791">_xlfn.IFS(A2791=0,FALSE,A2791=A2790,TRUE,TRUE,FALSE)</f>
        <v>0</v>
      </c>
    </row>
    <row r="2792" spans="1:2" x14ac:dyDescent="0.3">
      <c r="A2792">
        <v>0</v>
      </c>
      <c r="B2792" t="b" cm="1">
        <f t="array" ref="B2792">_xlfn.IFS(A2792=0,FALSE,A2792=A2791,TRUE,TRUE,FALSE)</f>
        <v>0</v>
      </c>
    </row>
    <row r="2793" spans="1:2" x14ac:dyDescent="0.3">
      <c r="A2793">
        <v>0</v>
      </c>
      <c r="B2793" t="b" cm="1">
        <f t="array" ref="B2793">_xlfn.IFS(A2793=0,FALSE,A2793=A2792,TRUE,TRUE,FALSE)</f>
        <v>0</v>
      </c>
    </row>
    <row r="2794" spans="1:2" x14ac:dyDescent="0.3">
      <c r="A2794">
        <v>0</v>
      </c>
      <c r="B2794" t="b" cm="1">
        <f t="array" ref="B2794">_xlfn.IFS(A2794=0,FALSE,A2794=A2793,TRUE,TRUE,FALSE)</f>
        <v>0</v>
      </c>
    </row>
    <row r="2795" spans="1:2" x14ac:dyDescent="0.3">
      <c r="A2795">
        <v>0</v>
      </c>
      <c r="B2795" t="b" cm="1">
        <f t="array" ref="B2795">_xlfn.IFS(A2795=0,FALSE,A2795=A2794,TRUE,TRUE,FALSE)</f>
        <v>0</v>
      </c>
    </row>
    <row r="2796" spans="1:2" x14ac:dyDescent="0.3">
      <c r="A2796">
        <v>0</v>
      </c>
      <c r="B2796" t="b" cm="1">
        <f t="array" ref="B2796">_xlfn.IFS(A2796=0,FALSE,A2796=A2795,TRUE,TRUE,FALSE)</f>
        <v>0</v>
      </c>
    </row>
    <row r="2797" spans="1:2" x14ac:dyDescent="0.3">
      <c r="A2797">
        <v>0</v>
      </c>
      <c r="B2797" t="b" cm="1">
        <f t="array" ref="B2797">_xlfn.IFS(A2797=0,FALSE,A2797=A2796,TRUE,TRUE,FALSE)</f>
        <v>0</v>
      </c>
    </row>
    <row r="2798" spans="1:2" x14ac:dyDescent="0.3">
      <c r="A2798">
        <v>0</v>
      </c>
      <c r="B2798" t="b" cm="1">
        <f t="array" ref="B2798">_xlfn.IFS(A2798=0,FALSE,A2798=A2797,TRUE,TRUE,FALSE)</f>
        <v>0</v>
      </c>
    </row>
    <row r="2799" spans="1:2" x14ac:dyDescent="0.3">
      <c r="A2799">
        <v>0</v>
      </c>
      <c r="B2799" t="b" cm="1">
        <f t="array" ref="B2799">_xlfn.IFS(A2799=0,FALSE,A2799=A2798,TRUE,TRUE,FALSE)</f>
        <v>0</v>
      </c>
    </row>
    <row r="2800" spans="1:2" x14ac:dyDescent="0.3">
      <c r="A2800">
        <v>0</v>
      </c>
      <c r="B2800" t="b" cm="1">
        <f t="array" ref="B2800">_xlfn.IFS(A2800=0,FALSE,A2800=A2799,TRUE,TRUE,FALSE)</f>
        <v>0</v>
      </c>
    </row>
    <row r="2801" spans="1:2" x14ac:dyDescent="0.3">
      <c r="A2801">
        <v>0</v>
      </c>
      <c r="B2801" t="b" cm="1">
        <f t="array" ref="B2801">_xlfn.IFS(A2801=0,FALSE,A2801=A2800,TRUE,TRUE,FALSE)</f>
        <v>0</v>
      </c>
    </row>
    <row r="2802" spans="1:2" x14ac:dyDescent="0.3">
      <c r="A2802">
        <v>0</v>
      </c>
      <c r="B2802" t="b" cm="1">
        <f t="array" ref="B2802">_xlfn.IFS(A2802=0,FALSE,A2802=A2801,TRUE,TRUE,FALSE)</f>
        <v>0</v>
      </c>
    </row>
    <row r="2803" spans="1:2" x14ac:dyDescent="0.3">
      <c r="A2803">
        <v>0</v>
      </c>
      <c r="B2803" t="b" cm="1">
        <f t="array" ref="B2803">_xlfn.IFS(A2803=0,FALSE,A2803=A2802,TRUE,TRUE,FALSE)</f>
        <v>0</v>
      </c>
    </row>
    <row r="2804" spans="1:2" x14ac:dyDescent="0.3">
      <c r="A2804">
        <v>0</v>
      </c>
      <c r="B2804" t="b" cm="1">
        <f t="array" ref="B2804">_xlfn.IFS(A2804=0,FALSE,A2804=A2803,TRUE,TRUE,FALSE)</f>
        <v>0</v>
      </c>
    </row>
    <row r="2805" spans="1:2" x14ac:dyDescent="0.3">
      <c r="A2805">
        <v>0</v>
      </c>
      <c r="B2805" t="b" cm="1">
        <f t="array" ref="B2805">_xlfn.IFS(A2805=0,FALSE,A2805=A2804,TRUE,TRUE,FALSE)</f>
        <v>0</v>
      </c>
    </row>
    <row r="2806" spans="1:2" x14ac:dyDescent="0.3">
      <c r="A2806">
        <v>0</v>
      </c>
      <c r="B2806" t="b" cm="1">
        <f t="array" ref="B2806">_xlfn.IFS(A2806=0,FALSE,A2806=A2805,TRUE,TRUE,FALSE)</f>
        <v>0</v>
      </c>
    </row>
    <row r="2807" spans="1:2" x14ac:dyDescent="0.3">
      <c r="A2807">
        <v>0</v>
      </c>
      <c r="B2807" t="b" cm="1">
        <f t="array" ref="B2807">_xlfn.IFS(A2807=0,FALSE,A2807=A2806,TRUE,TRUE,FALSE)</f>
        <v>0</v>
      </c>
    </row>
    <row r="2808" spans="1:2" x14ac:dyDescent="0.3">
      <c r="A2808">
        <v>0</v>
      </c>
      <c r="B2808" t="b" cm="1">
        <f t="array" ref="B2808">_xlfn.IFS(A2808=0,FALSE,A2808=A2807,TRUE,TRUE,FALSE)</f>
        <v>0</v>
      </c>
    </row>
    <row r="2809" spans="1:2" x14ac:dyDescent="0.3">
      <c r="A2809">
        <v>0</v>
      </c>
      <c r="B2809" t="b" cm="1">
        <f t="array" ref="B2809">_xlfn.IFS(A2809=0,FALSE,A2809=A2808,TRUE,TRUE,FALSE)</f>
        <v>0</v>
      </c>
    </row>
    <row r="2810" spans="1:2" x14ac:dyDescent="0.3">
      <c r="A2810">
        <v>0</v>
      </c>
      <c r="B2810" t="b" cm="1">
        <f t="array" ref="B2810">_xlfn.IFS(A2810=0,FALSE,A2810=A2809,TRUE,TRUE,FALSE)</f>
        <v>0</v>
      </c>
    </row>
    <row r="2811" spans="1:2" x14ac:dyDescent="0.3">
      <c r="A2811">
        <v>0</v>
      </c>
      <c r="B2811" t="b" cm="1">
        <f t="array" ref="B2811">_xlfn.IFS(A2811=0,FALSE,A2811=A2810,TRUE,TRUE,FALSE)</f>
        <v>0</v>
      </c>
    </row>
    <row r="2812" spans="1:2" x14ac:dyDescent="0.3">
      <c r="A2812">
        <v>0</v>
      </c>
      <c r="B2812" t="b" cm="1">
        <f t="array" ref="B2812">_xlfn.IFS(A2812=0,FALSE,A2812=A2811,TRUE,TRUE,FALSE)</f>
        <v>0</v>
      </c>
    </row>
    <row r="2813" spans="1:2" x14ac:dyDescent="0.3">
      <c r="A2813">
        <v>0</v>
      </c>
      <c r="B2813" t="b" cm="1">
        <f t="array" ref="B2813">_xlfn.IFS(A2813=0,FALSE,A2813=A2812,TRUE,TRUE,FALSE)</f>
        <v>0</v>
      </c>
    </row>
    <row r="2814" spans="1:2" x14ac:dyDescent="0.3">
      <c r="A2814">
        <v>0</v>
      </c>
      <c r="B2814" t="b" cm="1">
        <f t="array" ref="B2814">_xlfn.IFS(A2814=0,FALSE,A2814=A2813,TRUE,TRUE,FALSE)</f>
        <v>0</v>
      </c>
    </row>
    <row r="2815" spans="1:2" x14ac:dyDescent="0.3">
      <c r="A2815">
        <v>0</v>
      </c>
      <c r="B2815" t="b" cm="1">
        <f t="array" ref="B2815">_xlfn.IFS(A2815=0,FALSE,A2815=A2814,TRUE,TRUE,FALSE)</f>
        <v>0</v>
      </c>
    </row>
    <row r="2816" spans="1:2" x14ac:dyDescent="0.3">
      <c r="A2816">
        <v>0</v>
      </c>
      <c r="B2816" t="b" cm="1">
        <f t="array" ref="B2816">_xlfn.IFS(A2816=0,FALSE,A2816=A2815,TRUE,TRUE,FALSE)</f>
        <v>0</v>
      </c>
    </row>
    <row r="2817" spans="1:2" x14ac:dyDescent="0.3">
      <c r="A2817">
        <v>0</v>
      </c>
      <c r="B2817" t="b" cm="1">
        <f t="array" ref="B2817">_xlfn.IFS(A2817=0,FALSE,A2817=A2816,TRUE,TRUE,FALSE)</f>
        <v>0</v>
      </c>
    </row>
    <row r="2818" spans="1:2" x14ac:dyDescent="0.3">
      <c r="A2818">
        <v>0</v>
      </c>
      <c r="B2818" t="b" cm="1">
        <f t="array" ref="B2818">_xlfn.IFS(A2818=0,FALSE,A2818=A2817,TRUE,TRUE,FALSE)</f>
        <v>0</v>
      </c>
    </row>
    <row r="2819" spans="1:2" x14ac:dyDescent="0.3">
      <c r="A2819">
        <v>0</v>
      </c>
      <c r="B2819" t="b" cm="1">
        <f t="array" ref="B2819">_xlfn.IFS(A2819=0,FALSE,A2819=A2818,TRUE,TRUE,FALSE)</f>
        <v>0</v>
      </c>
    </row>
    <row r="2820" spans="1:2" x14ac:dyDescent="0.3">
      <c r="A2820">
        <v>0</v>
      </c>
      <c r="B2820" t="b" cm="1">
        <f t="array" ref="B2820">_xlfn.IFS(A2820=0,FALSE,A2820=A2819,TRUE,TRUE,FALSE)</f>
        <v>0</v>
      </c>
    </row>
    <row r="2821" spans="1:2" x14ac:dyDescent="0.3">
      <c r="A2821">
        <v>0</v>
      </c>
      <c r="B2821" t="b" cm="1">
        <f t="array" ref="B2821">_xlfn.IFS(A2821=0,FALSE,A2821=A2820,TRUE,TRUE,FALSE)</f>
        <v>0</v>
      </c>
    </row>
    <row r="2822" spans="1:2" x14ac:dyDescent="0.3">
      <c r="A2822">
        <v>0</v>
      </c>
      <c r="B2822" t="b" cm="1">
        <f t="array" ref="B2822">_xlfn.IFS(A2822=0,FALSE,A2822=A2821,TRUE,TRUE,FALSE)</f>
        <v>0</v>
      </c>
    </row>
    <row r="2823" spans="1:2" x14ac:dyDescent="0.3">
      <c r="A2823">
        <v>0</v>
      </c>
      <c r="B2823" t="b" cm="1">
        <f t="array" ref="B2823">_xlfn.IFS(A2823=0,FALSE,A2823=A2822,TRUE,TRUE,FALSE)</f>
        <v>0</v>
      </c>
    </row>
    <row r="2824" spans="1:2" x14ac:dyDescent="0.3">
      <c r="A2824">
        <v>0</v>
      </c>
      <c r="B2824" t="b" cm="1">
        <f t="array" ref="B2824">_xlfn.IFS(A2824=0,FALSE,A2824=A2823,TRUE,TRUE,FALSE)</f>
        <v>0</v>
      </c>
    </row>
    <row r="2825" spans="1:2" x14ac:dyDescent="0.3">
      <c r="A2825">
        <v>0</v>
      </c>
      <c r="B2825" t="b" cm="1">
        <f t="array" ref="B2825">_xlfn.IFS(A2825=0,FALSE,A2825=A2824,TRUE,TRUE,FALSE)</f>
        <v>0</v>
      </c>
    </row>
    <row r="2826" spans="1:2" x14ac:dyDescent="0.3">
      <c r="A2826">
        <v>0</v>
      </c>
      <c r="B2826" t="b" cm="1">
        <f t="array" ref="B2826">_xlfn.IFS(A2826=0,FALSE,A2826=A2825,TRUE,TRUE,FALSE)</f>
        <v>0</v>
      </c>
    </row>
    <row r="2827" spans="1:2" x14ac:dyDescent="0.3">
      <c r="A2827">
        <v>0</v>
      </c>
      <c r="B2827" t="b" cm="1">
        <f t="array" ref="B2827">_xlfn.IFS(A2827=0,FALSE,A2827=A2826,TRUE,TRUE,FALSE)</f>
        <v>0</v>
      </c>
    </row>
    <row r="2828" spans="1:2" x14ac:dyDescent="0.3">
      <c r="A2828">
        <v>0</v>
      </c>
      <c r="B2828" t="b" cm="1">
        <f t="array" ref="B2828">_xlfn.IFS(A2828=0,FALSE,A2828=A2827,TRUE,TRUE,FALSE)</f>
        <v>0</v>
      </c>
    </row>
    <row r="2829" spans="1:2" x14ac:dyDescent="0.3">
      <c r="A2829">
        <v>0</v>
      </c>
      <c r="B2829" t="b" cm="1">
        <f t="array" ref="B2829">_xlfn.IFS(A2829=0,FALSE,A2829=A2828,TRUE,TRUE,FALSE)</f>
        <v>0</v>
      </c>
    </row>
    <row r="2830" spans="1:2" x14ac:dyDescent="0.3">
      <c r="A2830">
        <v>0</v>
      </c>
      <c r="B2830" t="b" cm="1">
        <f t="array" ref="B2830">_xlfn.IFS(A2830=0,FALSE,A2830=A2829,TRUE,TRUE,FALSE)</f>
        <v>0</v>
      </c>
    </row>
    <row r="2831" spans="1:2" x14ac:dyDescent="0.3">
      <c r="A2831">
        <v>0</v>
      </c>
      <c r="B2831" t="b" cm="1">
        <f t="array" ref="B2831">_xlfn.IFS(A2831=0,FALSE,A2831=A2830,TRUE,TRUE,FALSE)</f>
        <v>0</v>
      </c>
    </row>
    <row r="2832" spans="1:2" x14ac:dyDescent="0.3">
      <c r="A2832">
        <v>0</v>
      </c>
      <c r="B2832" t="b" cm="1">
        <f t="array" ref="B2832">_xlfn.IFS(A2832=0,FALSE,A2832=A2831,TRUE,TRUE,FALSE)</f>
        <v>0</v>
      </c>
    </row>
    <row r="2833" spans="1:2" x14ac:dyDescent="0.3">
      <c r="A2833">
        <v>0</v>
      </c>
      <c r="B2833" t="b" cm="1">
        <f t="array" ref="B2833">_xlfn.IFS(A2833=0,FALSE,A2833=A2832,TRUE,TRUE,FALSE)</f>
        <v>0</v>
      </c>
    </row>
    <row r="2834" spans="1:2" x14ac:dyDescent="0.3">
      <c r="A2834">
        <v>0</v>
      </c>
      <c r="B2834" t="b" cm="1">
        <f t="array" ref="B2834">_xlfn.IFS(A2834=0,FALSE,A2834=A2833,TRUE,TRUE,FALSE)</f>
        <v>0</v>
      </c>
    </row>
    <row r="2835" spans="1:2" x14ac:dyDescent="0.3">
      <c r="A2835">
        <v>0</v>
      </c>
      <c r="B2835" t="b" cm="1">
        <f t="array" ref="B2835">_xlfn.IFS(A2835=0,FALSE,A2835=A2834,TRUE,TRUE,FALSE)</f>
        <v>0</v>
      </c>
    </row>
    <row r="2836" spans="1:2" x14ac:dyDescent="0.3">
      <c r="A2836">
        <v>0</v>
      </c>
      <c r="B2836" t="b" cm="1">
        <f t="array" ref="B2836">_xlfn.IFS(A2836=0,FALSE,A2836=A2835,TRUE,TRUE,FALSE)</f>
        <v>0</v>
      </c>
    </row>
    <row r="2837" spans="1:2" x14ac:dyDescent="0.3">
      <c r="A2837">
        <v>0</v>
      </c>
      <c r="B2837" t="b" cm="1">
        <f t="array" ref="B2837">_xlfn.IFS(A2837=0,FALSE,A2837=A2836,TRUE,TRUE,FALSE)</f>
        <v>0</v>
      </c>
    </row>
    <row r="2838" spans="1:2" x14ac:dyDescent="0.3">
      <c r="A2838">
        <v>0</v>
      </c>
      <c r="B2838" t="b" cm="1">
        <f t="array" ref="B2838">_xlfn.IFS(A2838=0,FALSE,A2838=A2837,TRUE,TRUE,FALSE)</f>
        <v>0</v>
      </c>
    </row>
    <row r="2839" spans="1:2" x14ac:dyDescent="0.3">
      <c r="A2839">
        <v>0</v>
      </c>
      <c r="B2839" t="b" cm="1">
        <f t="array" ref="B2839">_xlfn.IFS(A2839=0,FALSE,A2839=A2838,TRUE,TRUE,FALSE)</f>
        <v>0</v>
      </c>
    </row>
    <row r="2840" spans="1:2" x14ac:dyDescent="0.3">
      <c r="A2840">
        <v>0</v>
      </c>
      <c r="B2840" t="b" cm="1">
        <f t="array" ref="B2840">_xlfn.IFS(A2840=0,FALSE,A2840=A2839,TRUE,TRUE,FALSE)</f>
        <v>0</v>
      </c>
    </row>
    <row r="2841" spans="1:2" x14ac:dyDescent="0.3">
      <c r="A2841">
        <v>0</v>
      </c>
      <c r="B2841" t="b" cm="1">
        <f t="array" ref="B2841">_xlfn.IFS(A2841=0,FALSE,A2841=A2840,TRUE,TRUE,FALSE)</f>
        <v>0</v>
      </c>
    </row>
    <row r="2842" spans="1:2" x14ac:dyDescent="0.3">
      <c r="A2842">
        <v>0</v>
      </c>
      <c r="B2842" t="b" cm="1">
        <f t="array" ref="B2842">_xlfn.IFS(A2842=0,FALSE,A2842=A2841,TRUE,TRUE,FALSE)</f>
        <v>0</v>
      </c>
    </row>
    <row r="2843" spans="1:2" x14ac:dyDescent="0.3">
      <c r="A2843">
        <v>0</v>
      </c>
      <c r="B2843" t="b" cm="1">
        <f t="array" ref="B2843">_xlfn.IFS(A2843=0,FALSE,A2843=A2842,TRUE,TRUE,FALSE)</f>
        <v>0</v>
      </c>
    </row>
    <row r="2844" spans="1:2" x14ac:dyDescent="0.3">
      <c r="A2844">
        <v>0</v>
      </c>
      <c r="B2844" t="b" cm="1">
        <f t="array" ref="B2844">_xlfn.IFS(A2844=0,FALSE,A2844=A2843,TRUE,TRUE,FALSE)</f>
        <v>0</v>
      </c>
    </row>
    <row r="2845" spans="1:2" x14ac:dyDescent="0.3">
      <c r="A2845">
        <v>0</v>
      </c>
      <c r="B2845" t="b" cm="1">
        <f t="array" ref="B2845">_xlfn.IFS(A2845=0,FALSE,A2845=A2844,TRUE,TRUE,FALSE)</f>
        <v>0</v>
      </c>
    </row>
    <row r="2846" spans="1:2" x14ac:dyDescent="0.3">
      <c r="A2846">
        <v>0</v>
      </c>
      <c r="B2846" t="b" cm="1">
        <f t="array" ref="B2846">_xlfn.IFS(A2846=0,FALSE,A2846=A2845,TRUE,TRUE,FALSE)</f>
        <v>0</v>
      </c>
    </row>
    <row r="2847" spans="1:2" x14ac:dyDescent="0.3">
      <c r="A2847">
        <v>0</v>
      </c>
      <c r="B2847" t="b" cm="1">
        <f t="array" ref="B2847">_xlfn.IFS(A2847=0,FALSE,A2847=A2846,TRUE,TRUE,FALSE)</f>
        <v>0</v>
      </c>
    </row>
    <row r="2848" spans="1:2" x14ac:dyDescent="0.3">
      <c r="A2848">
        <v>0</v>
      </c>
      <c r="B2848" t="b" cm="1">
        <f t="array" ref="B2848">_xlfn.IFS(A2848=0,FALSE,A2848=A2847,TRUE,TRUE,FALSE)</f>
        <v>0</v>
      </c>
    </row>
    <row r="2849" spans="1:2" x14ac:dyDescent="0.3">
      <c r="A2849">
        <v>0</v>
      </c>
      <c r="B2849" t="b" cm="1">
        <f t="array" ref="B2849">_xlfn.IFS(A2849=0,FALSE,A2849=A2848,TRUE,TRUE,FALSE)</f>
        <v>0</v>
      </c>
    </row>
    <row r="2850" spans="1:2" x14ac:dyDescent="0.3">
      <c r="A2850">
        <v>0</v>
      </c>
      <c r="B2850" t="b" cm="1">
        <f t="array" ref="B2850">_xlfn.IFS(A2850=0,FALSE,A2850=A2849,TRUE,TRUE,FALSE)</f>
        <v>0</v>
      </c>
    </row>
    <row r="2851" spans="1:2" x14ac:dyDescent="0.3">
      <c r="A2851">
        <v>0</v>
      </c>
      <c r="B2851" t="b" cm="1">
        <f t="array" ref="B2851">_xlfn.IFS(A2851=0,FALSE,A2851=A2850,TRUE,TRUE,FALSE)</f>
        <v>0</v>
      </c>
    </row>
    <row r="2852" spans="1:2" x14ac:dyDescent="0.3">
      <c r="A2852">
        <v>0</v>
      </c>
      <c r="B2852" t="b" cm="1">
        <f t="array" ref="B2852">_xlfn.IFS(A2852=0,FALSE,A2852=A2851,TRUE,TRUE,FALSE)</f>
        <v>0</v>
      </c>
    </row>
    <row r="2853" spans="1:2" x14ac:dyDescent="0.3">
      <c r="A2853">
        <v>0</v>
      </c>
      <c r="B2853" t="b" cm="1">
        <f t="array" ref="B2853">_xlfn.IFS(A2853=0,FALSE,A2853=A2852,TRUE,TRUE,FALSE)</f>
        <v>0</v>
      </c>
    </row>
    <row r="2854" spans="1:2" x14ac:dyDescent="0.3">
      <c r="A2854">
        <v>0</v>
      </c>
      <c r="B2854" t="b" cm="1">
        <f t="array" ref="B2854">_xlfn.IFS(A2854=0,FALSE,A2854=A2853,TRUE,TRUE,FALSE)</f>
        <v>0</v>
      </c>
    </row>
    <row r="2855" spans="1:2" x14ac:dyDescent="0.3">
      <c r="A2855">
        <v>0</v>
      </c>
      <c r="B2855" t="b" cm="1">
        <f t="array" ref="B2855">_xlfn.IFS(A2855=0,FALSE,A2855=A2854,TRUE,TRUE,FALSE)</f>
        <v>0</v>
      </c>
    </row>
    <row r="2856" spans="1:2" x14ac:dyDescent="0.3">
      <c r="A2856">
        <v>0</v>
      </c>
      <c r="B2856" t="b" cm="1">
        <f t="array" ref="B2856">_xlfn.IFS(A2856=0,FALSE,A2856=A2855,TRUE,TRUE,FALSE)</f>
        <v>0</v>
      </c>
    </row>
    <row r="2857" spans="1:2" x14ac:dyDescent="0.3">
      <c r="A2857">
        <v>0</v>
      </c>
      <c r="B2857" t="b" cm="1">
        <f t="array" ref="B2857">_xlfn.IFS(A2857=0,FALSE,A2857=A2856,TRUE,TRUE,FALSE)</f>
        <v>0</v>
      </c>
    </row>
    <row r="2858" spans="1:2" x14ac:dyDescent="0.3">
      <c r="A2858">
        <v>0</v>
      </c>
      <c r="B2858" t="b" cm="1">
        <f t="array" ref="B2858">_xlfn.IFS(A2858=0,FALSE,A2858=A2857,TRUE,TRUE,FALSE)</f>
        <v>0</v>
      </c>
    </row>
    <row r="2859" spans="1:2" x14ac:dyDescent="0.3">
      <c r="A2859">
        <v>0</v>
      </c>
      <c r="B2859" t="b" cm="1">
        <f t="array" ref="B2859">_xlfn.IFS(A2859=0,FALSE,A2859=A2858,TRUE,TRUE,FALSE)</f>
        <v>0</v>
      </c>
    </row>
    <row r="2860" spans="1:2" x14ac:dyDescent="0.3">
      <c r="A2860">
        <v>0</v>
      </c>
      <c r="B2860" t="b" cm="1">
        <f t="array" ref="B2860">_xlfn.IFS(A2860=0,FALSE,A2860=A2859,TRUE,TRUE,FALSE)</f>
        <v>0</v>
      </c>
    </row>
    <row r="2861" spans="1:2" x14ac:dyDescent="0.3">
      <c r="A2861">
        <v>0</v>
      </c>
      <c r="B2861" t="b" cm="1">
        <f t="array" ref="B2861">_xlfn.IFS(A2861=0,FALSE,A2861=A2860,TRUE,TRUE,FALSE)</f>
        <v>0</v>
      </c>
    </row>
    <row r="2862" spans="1:2" x14ac:dyDescent="0.3">
      <c r="A2862">
        <v>0</v>
      </c>
      <c r="B2862" t="b" cm="1">
        <f t="array" ref="B2862">_xlfn.IFS(A2862=0,FALSE,A2862=A2861,TRUE,TRUE,FALSE)</f>
        <v>0</v>
      </c>
    </row>
    <row r="2863" spans="1:2" x14ac:dyDescent="0.3">
      <c r="A2863">
        <v>0</v>
      </c>
      <c r="B2863" t="b" cm="1">
        <f t="array" ref="B2863">_xlfn.IFS(A2863=0,FALSE,A2863=A2862,TRUE,TRUE,FALSE)</f>
        <v>0</v>
      </c>
    </row>
    <row r="2864" spans="1:2" x14ac:dyDescent="0.3">
      <c r="A2864">
        <v>0</v>
      </c>
      <c r="B2864" t="b" cm="1">
        <f t="array" ref="B2864">_xlfn.IFS(A2864=0,FALSE,A2864=A2863,TRUE,TRUE,FALSE)</f>
        <v>0</v>
      </c>
    </row>
    <row r="2865" spans="1:2" x14ac:dyDescent="0.3">
      <c r="A2865">
        <v>0</v>
      </c>
      <c r="B2865" t="b" cm="1">
        <f t="array" ref="B2865">_xlfn.IFS(A2865=0,FALSE,A2865=A2864,TRUE,TRUE,FALSE)</f>
        <v>0</v>
      </c>
    </row>
    <row r="2866" spans="1:2" x14ac:dyDescent="0.3">
      <c r="A2866">
        <v>0</v>
      </c>
      <c r="B2866" t="b" cm="1">
        <f t="array" ref="B2866">_xlfn.IFS(A2866=0,FALSE,A2866=A2865,TRUE,TRUE,FALSE)</f>
        <v>0</v>
      </c>
    </row>
    <row r="2867" spans="1:2" x14ac:dyDescent="0.3">
      <c r="A2867">
        <v>0</v>
      </c>
      <c r="B2867" t="b" cm="1">
        <f t="array" ref="B2867">_xlfn.IFS(A2867=0,FALSE,A2867=A2866,TRUE,TRUE,FALSE)</f>
        <v>0</v>
      </c>
    </row>
    <row r="2868" spans="1:2" x14ac:dyDescent="0.3">
      <c r="A2868">
        <v>0</v>
      </c>
      <c r="B2868" t="b" cm="1">
        <f t="array" ref="B2868">_xlfn.IFS(A2868=0,FALSE,A2868=A2867,TRUE,TRUE,FALSE)</f>
        <v>0</v>
      </c>
    </row>
    <row r="2869" spans="1:2" x14ac:dyDescent="0.3">
      <c r="A2869">
        <v>0</v>
      </c>
      <c r="B2869" t="b" cm="1">
        <f t="array" ref="B2869">_xlfn.IFS(A2869=0,FALSE,A2869=A2868,TRUE,TRUE,FALSE)</f>
        <v>0</v>
      </c>
    </row>
    <row r="2870" spans="1:2" x14ac:dyDescent="0.3">
      <c r="A2870">
        <v>0</v>
      </c>
      <c r="B2870" t="b" cm="1">
        <f t="array" ref="B2870">_xlfn.IFS(A2870=0,FALSE,A2870=A2869,TRUE,TRUE,FALSE)</f>
        <v>0</v>
      </c>
    </row>
    <row r="2871" spans="1:2" x14ac:dyDescent="0.3">
      <c r="A2871">
        <v>0</v>
      </c>
      <c r="B2871" t="b" cm="1">
        <f t="array" ref="B2871">_xlfn.IFS(A2871=0,FALSE,A2871=A2870,TRUE,TRUE,FALSE)</f>
        <v>0</v>
      </c>
    </row>
    <row r="2872" spans="1:2" x14ac:dyDescent="0.3">
      <c r="A2872">
        <v>0</v>
      </c>
      <c r="B2872" t="b" cm="1">
        <f t="array" ref="B2872">_xlfn.IFS(A2872=0,FALSE,A2872=A2871,TRUE,TRUE,FALSE)</f>
        <v>0</v>
      </c>
    </row>
    <row r="2873" spans="1:2" x14ac:dyDescent="0.3">
      <c r="A2873">
        <v>0</v>
      </c>
      <c r="B2873" t="b" cm="1">
        <f t="array" ref="B2873">_xlfn.IFS(A2873=0,FALSE,A2873=A2872,TRUE,TRUE,FALSE)</f>
        <v>0</v>
      </c>
    </row>
    <row r="2874" spans="1:2" x14ac:dyDescent="0.3">
      <c r="A2874">
        <v>0</v>
      </c>
      <c r="B2874" t="b" cm="1">
        <f t="array" ref="B2874">_xlfn.IFS(A2874=0,FALSE,A2874=A2873,TRUE,TRUE,FALSE)</f>
        <v>0</v>
      </c>
    </row>
    <row r="2875" spans="1:2" x14ac:dyDescent="0.3">
      <c r="A2875">
        <v>0</v>
      </c>
      <c r="B2875" t="b" cm="1">
        <f t="array" ref="B2875">_xlfn.IFS(A2875=0,FALSE,A2875=A2874,TRUE,TRUE,FALSE)</f>
        <v>0</v>
      </c>
    </row>
    <row r="2876" spans="1:2" x14ac:dyDescent="0.3">
      <c r="A2876">
        <v>0</v>
      </c>
      <c r="B2876" t="b" cm="1">
        <f t="array" ref="B2876">_xlfn.IFS(A2876=0,FALSE,A2876=A2875,TRUE,TRUE,FALSE)</f>
        <v>0</v>
      </c>
    </row>
    <row r="2877" spans="1:2" x14ac:dyDescent="0.3">
      <c r="A2877">
        <v>0</v>
      </c>
      <c r="B2877" t="b" cm="1">
        <f t="array" ref="B2877">_xlfn.IFS(A2877=0,FALSE,A2877=A2876,TRUE,TRUE,FALSE)</f>
        <v>0</v>
      </c>
    </row>
    <row r="2878" spans="1:2" x14ac:dyDescent="0.3">
      <c r="A2878">
        <v>0</v>
      </c>
      <c r="B2878" t="b" cm="1">
        <f t="array" ref="B2878">_xlfn.IFS(A2878=0,FALSE,A2878=A2877,TRUE,TRUE,FALSE)</f>
        <v>0</v>
      </c>
    </row>
    <row r="2879" spans="1:2" x14ac:dyDescent="0.3">
      <c r="A2879">
        <v>0</v>
      </c>
      <c r="B2879" t="b" cm="1">
        <f t="array" ref="B2879">_xlfn.IFS(A2879=0,FALSE,A2879=A2878,TRUE,TRUE,FALSE)</f>
        <v>0</v>
      </c>
    </row>
    <row r="2880" spans="1:2" x14ac:dyDescent="0.3">
      <c r="A2880">
        <v>0</v>
      </c>
      <c r="B2880" t="b" cm="1">
        <f t="array" ref="B2880">_xlfn.IFS(A2880=0,FALSE,A2880=A2879,TRUE,TRUE,FALSE)</f>
        <v>0</v>
      </c>
    </row>
    <row r="2881" spans="1:2" x14ac:dyDescent="0.3">
      <c r="A2881">
        <v>0</v>
      </c>
      <c r="B2881" t="b" cm="1">
        <f t="array" ref="B2881">_xlfn.IFS(A2881=0,FALSE,A2881=A2880,TRUE,TRUE,FALSE)</f>
        <v>0</v>
      </c>
    </row>
    <row r="2882" spans="1:2" x14ac:dyDescent="0.3">
      <c r="A2882">
        <v>0</v>
      </c>
      <c r="B2882" t="b" cm="1">
        <f t="array" ref="B2882">_xlfn.IFS(A2882=0,FALSE,A2882=A2881,TRUE,TRUE,FALSE)</f>
        <v>0</v>
      </c>
    </row>
    <row r="2883" spans="1:2" x14ac:dyDescent="0.3">
      <c r="A2883">
        <v>0</v>
      </c>
      <c r="B2883" t="b" cm="1">
        <f t="array" ref="B2883">_xlfn.IFS(A2883=0,FALSE,A2883=A2882,TRUE,TRUE,FALSE)</f>
        <v>0</v>
      </c>
    </row>
    <row r="2884" spans="1:2" x14ac:dyDescent="0.3">
      <c r="A2884">
        <v>0</v>
      </c>
      <c r="B2884" t="b" cm="1">
        <f t="array" ref="B2884">_xlfn.IFS(A2884=0,FALSE,A2884=A2883,TRUE,TRUE,FALSE)</f>
        <v>0</v>
      </c>
    </row>
    <row r="2885" spans="1:2" x14ac:dyDescent="0.3">
      <c r="A2885">
        <v>0</v>
      </c>
      <c r="B2885" t="b" cm="1">
        <f t="array" ref="B2885">_xlfn.IFS(A2885=0,FALSE,A2885=A2884,TRUE,TRUE,FALSE)</f>
        <v>0</v>
      </c>
    </row>
    <row r="2886" spans="1:2" x14ac:dyDescent="0.3">
      <c r="A2886">
        <v>0</v>
      </c>
      <c r="B2886" t="b" cm="1">
        <f t="array" ref="B2886">_xlfn.IFS(A2886=0,FALSE,A2886=A2885,TRUE,TRUE,FALSE)</f>
        <v>0</v>
      </c>
    </row>
    <row r="2887" spans="1:2" x14ac:dyDescent="0.3">
      <c r="A2887">
        <v>0</v>
      </c>
      <c r="B2887" t="b" cm="1">
        <f t="array" ref="B2887">_xlfn.IFS(A2887=0,FALSE,A2887=A2886,TRUE,TRUE,FALSE)</f>
        <v>0</v>
      </c>
    </row>
    <row r="2888" spans="1:2" x14ac:dyDescent="0.3">
      <c r="A2888">
        <v>0</v>
      </c>
      <c r="B2888" t="b" cm="1">
        <f t="array" ref="B2888">_xlfn.IFS(A2888=0,FALSE,A2888=A2887,TRUE,TRUE,FALSE)</f>
        <v>0</v>
      </c>
    </row>
    <row r="2889" spans="1:2" x14ac:dyDescent="0.3">
      <c r="A2889">
        <v>0</v>
      </c>
      <c r="B2889" t="b" cm="1">
        <f t="array" ref="B2889">_xlfn.IFS(A2889=0,FALSE,A2889=A2888,TRUE,TRUE,FALSE)</f>
        <v>0</v>
      </c>
    </row>
    <row r="2890" spans="1:2" x14ac:dyDescent="0.3">
      <c r="A2890">
        <v>0</v>
      </c>
      <c r="B2890" t="b" cm="1">
        <f t="array" ref="B2890">_xlfn.IFS(A2890=0,FALSE,A2890=A2889,TRUE,TRUE,FALSE)</f>
        <v>0</v>
      </c>
    </row>
    <row r="2891" spans="1:2" x14ac:dyDescent="0.3">
      <c r="A2891">
        <v>0</v>
      </c>
      <c r="B2891" t="b" cm="1">
        <f t="array" ref="B2891">_xlfn.IFS(A2891=0,FALSE,A2891=A2890,TRUE,TRUE,FALSE)</f>
        <v>0</v>
      </c>
    </row>
    <row r="2892" spans="1:2" x14ac:dyDescent="0.3">
      <c r="A2892">
        <v>0</v>
      </c>
      <c r="B2892" t="b" cm="1">
        <f t="array" ref="B2892">_xlfn.IFS(A2892=0,FALSE,A2892=A2891,TRUE,TRUE,FALSE)</f>
        <v>0</v>
      </c>
    </row>
    <row r="2893" spans="1:2" x14ac:dyDescent="0.3">
      <c r="A2893">
        <v>0</v>
      </c>
      <c r="B2893" t="b" cm="1">
        <f t="array" ref="B2893">_xlfn.IFS(A2893=0,FALSE,A2893=A2892,TRUE,TRUE,FALSE)</f>
        <v>0</v>
      </c>
    </row>
    <row r="2894" spans="1:2" x14ac:dyDescent="0.3">
      <c r="A2894">
        <v>0</v>
      </c>
      <c r="B2894" t="b" cm="1">
        <f t="array" ref="B2894">_xlfn.IFS(A2894=0,FALSE,A2894=A2893,TRUE,TRUE,FALSE)</f>
        <v>0</v>
      </c>
    </row>
    <row r="2895" spans="1:2" x14ac:dyDescent="0.3">
      <c r="A2895">
        <v>0</v>
      </c>
      <c r="B2895" t="b" cm="1">
        <f t="array" ref="B2895">_xlfn.IFS(A2895=0,FALSE,A2895=A2894,TRUE,TRUE,FALSE)</f>
        <v>0</v>
      </c>
    </row>
    <row r="2896" spans="1:2" x14ac:dyDescent="0.3">
      <c r="A2896">
        <v>0</v>
      </c>
      <c r="B2896" t="b" cm="1">
        <f t="array" ref="B2896">_xlfn.IFS(A2896=0,FALSE,A2896=A2895,TRUE,TRUE,FALSE)</f>
        <v>0</v>
      </c>
    </row>
    <row r="2897" spans="1:2" x14ac:dyDescent="0.3">
      <c r="A2897">
        <v>0</v>
      </c>
      <c r="B2897" t="b" cm="1">
        <f t="array" ref="B2897">_xlfn.IFS(A2897=0,FALSE,A2897=A2896,TRUE,TRUE,FALSE)</f>
        <v>0</v>
      </c>
    </row>
    <row r="2898" spans="1:2" x14ac:dyDescent="0.3">
      <c r="A2898">
        <v>0</v>
      </c>
      <c r="B2898" t="b" cm="1">
        <f t="array" ref="B2898">_xlfn.IFS(A2898=0,FALSE,A2898=A2897,TRUE,TRUE,FALSE)</f>
        <v>0</v>
      </c>
    </row>
    <row r="2899" spans="1:2" x14ac:dyDescent="0.3">
      <c r="A2899">
        <v>0</v>
      </c>
      <c r="B2899" t="b" cm="1">
        <f t="array" ref="B2899">_xlfn.IFS(A2899=0,FALSE,A2899=A2898,TRUE,TRUE,FALSE)</f>
        <v>0</v>
      </c>
    </row>
    <row r="2900" spans="1:2" x14ac:dyDescent="0.3">
      <c r="A2900">
        <v>0</v>
      </c>
      <c r="B2900" t="b" cm="1">
        <f t="array" ref="B2900">_xlfn.IFS(A2900=0,FALSE,A2900=A2899,TRUE,TRUE,FALSE)</f>
        <v>0</v>
      </c>
    </row>
    <row r="2901" spans="1:2" x14ac:dyDescent="0.3">
      <c r="A2901">
        <v>0</v>
      </c>
      <c r="B2901" t="b" cm="1">
        <f t="array" ref="B2901">_xlfn.IFS(A2901=0,FALSE,A2901=A2900,TRUE,TRUE,FALSE)</f>
        <v>0</v>
      </c>
    </row>
    <row r="2902" spans="1:2" x14ac:dyDescent="0.3">
      <c r="A2902">
        <v>0</v>
      </c>
      <c r="B2902" t="b" cm="1">
        <f t="array" ref="B2902">_xlfn.IFS(A2902=0,FALSE,A2902=A2901,TRUE,TRUE,FALSE)</f>
        <v>0</v>
      </c>
    </row>
    <row r="2903" spans="1:2" x14ac:dyDescent="0.3">
      <c r="A2903">
        <v>0</v>
      </c>
      <c r="B2903" t="b" cm="1">
        <f t="array" ref="B2903">_xlfn.IFS(A2903=0,FALSE,A2903=A2902,TRUE,TRUE,FALSE)</f>
        <v>0</v>
      </c>
    </row>
    <row r="2904" spans="1:2" x14ac:dyDescent="0.3">
      <c r="A2904">
        <v>0</v>
      </c>
      <c r="B2904" t="b" cm="1">
        <f t="array" ref="B2904">_xlfn.IFS(A2904=0,FALSE,A2904=A2903,TRUE,TRUE,FALSE)</f>
        <v>0</v>
      </c>
    </row>
    <row r="2905" spans="1:2" x14ac:dyDescent="0.3">
      <c r="A2905">
        <v>0</v>
      </c>
      <c r="B2905" t="b" cm="1">
        <f t="array" ref="B2905">_xlfn.IFS(A2905=0,FALSE,A2905=A2904,TRUE,TRUE,FALSE)</f>
        <v>0</v>
      </c>
    </row>
    <row r="2906" spans="1:2" x14ac:dyDescent="0.3">
      <c r="A2906">
        <v>0</v>
      </c>
      <c r="B2906" t="b" cm="1">
        <f t="array" ref="B2906">_xlfn.IFS(A2906=0,FALSE,A2906=A2905,TRUE,TRUE,FALSE)</f>
        <v>0</v>
      </c>
    </row>
    <row r="2907" spans="1:2" x14ac:dyDescent="0.3">
      <c r="A2907">
        <v>0</v>
      </c>
      <c r="B2907" t="b" cm="1">
        <f t="array" ref="B2907">_xlfn.IFS(A2907=0,FALSE,A2907=A2906,TRUE,TRUE,FALSE)</f>
        <v>0</v>
      </c>
    </row>
    <row r="2908" spans="1:2" x14ac:dyDescent="0.3">
      <c r="A2908">
        <v>0</v>
      </c>
      <c r="B2908" t="b" cm="1">
        <f t="array" ref="B2908">_xlfn.IFS(A2908=0,FALSE,A2908=A2907,TRUE,TRUE,FALSE)</f>
        <v>0</v>
      </c>
    </row>
    <row r="2909" spans="1:2" x14ac:dyDescent="0.3">
      <c r="A2909">
        <v>0</v>
      </c>
      <c r="B2909" t="b" cm="1">
        <f t="array" ref="B2909">_xlfn.IFS(A2909=0,FALSE,A2909=A2908,TRUE,TRUE,FALSE)</f>
        <v>0</v>
      </c>
    </row>
    <row r="2910" spans="1:2" x14ac:dyDescent="0.3">
      <c r="A2910">
        <v>0</v>
      </c>
      <c r="B2910" t="b" cm="1">
        <f t="array" ref="B2910">_xlfn.IFS(A2910=0,FALSE,A2910=A2909,TRUE,TRUE,FALSE)</f>
        <v>0</v>
      </c>
    </row>
    <row r="2911" spans="1:2" x14ac:dyDescent="0.3">
      <c r="A2911">
        <v>0</v>
      </c>
      <c r="B2911" t="b" cm="1">
        <f t="array" ref="B2911">_xlfn.IFS(A2911=0,FALSE,A2911=A2910,TRUE,TRUE,FALSE)</f>
        <v>0</v>
      </c>
    </row>
    <row r="2912" spans="1:2" x14ac:dyDescent="0.3">
      <c r="A2912">
        <v>0</v>
      </c>
      <c r="B2912" t="b" cm="1">
        <f t="array" ref="B2912">_xlfn.IFS(A2912=0,FALSE,A2912=A2911,TRUE,TRUE,FALSE)</f>
        <v>0</v>
      </c>
    </row>
    <row r="2913" spans="1:2" x14ac:dyDescent="0.3">
      <c r="A2913">
        <v>0</v>
      </c>
      <c r="B2913" t="b" cm="1">
        <f t="array" ref="B2913">_xlfn.IFS(A2913=0,FALSE,A2913=A2912,TRUE,TRUE,FALSE)</f>
        <v>0</v>
      </c>
    </row>
    <row r="2914" spans="1:2" x14ac:dyDescent="0.3">
      <c r="A2914">
        <v>0</v>
      </c>
      <c r="B2914" t="b" cm="1">
        <f t="array" ref="B2914">_xlfn.IFS(A2914=0,FALSE,A2914=A2913,TRUE,TRUE,FALSE)</f>
        <v>0</v>
      </c>
    </row>
    <row r="2915" spans="1:2" x14ac:dyDescent="0.3">
      <c r="A2915">
        <v>0</v>
      </c>
      <c r="B2915" t="b" cm="1">
        <f t="array" ref="B2915">_xlfn.IFS(A2915=0,FALSE,A2915=A2914,TRUE,TRUE,FALSE)</f>
        <v>0</v>
      </c>
    </row>
    <row r="2916" spans="1:2" x14ac:dyDescent="0.3">
      <c r="A2916">
        <v>0</v>
      </c>
      <c r="B2916" t="b" cm="1">
        <f t="array" ref="B2916">_xlfn.IFS(A2916=0,FALSE,A2916=A2915,TRUE,TRUE,FALSE)</f>
        <v>0</v>
      </c>
    </row>
    <row r="2917" spans="1:2" x14ac:dyDescent="0.3">
      <c r="A2917">
        <v>0</v>
      </c>
      <c r="B2917" t="b" cm="1">
        <f t="array" ref="B2917">_xlfn.IFS(A2917=0,FALSE,A2917=A2916,TRUE,TRUE,FALSE)</f>
        <v>0</v>
      </c>
    </row>
    <row r="2918" spans="1:2" x14ac:dyDescent="0.3">
      <c r="A2918">
        <v>0</v>
      </c>
      <c r="B2918" t="b" cm="1">
        <f t="array" ref="B2918">_xlfn.IFS(A2918=0,FALSE,A2918=A2917,TRUE,TRUE,FALSE)</f>
        <v>0</v>
      </c>
    </row>
    <row r="2919" spans="1:2" x14ac:dyDescent="0.3">
      <c r="A2919">
        <v>0</v>
      </c>
      <c r="B2919" t="b" cm="1">
        <f t="array" ref="B2919">_xlfn.IFS(A2919=0,FALSE,A2919=A2918,TRUE,TRUE,FALSE)</f>
        <v>0</v>
      </c>
    </row>
    <row r="2920" spans="1:2" x14ac:dyDescent="0.3">
      <c r="A2920">
        <v>0</v>
      </c>
      <c r="B2920" t="b" cm="1">
        <f t="array" ref="B2920">_xlfn.IFS(A2920=0,FALSE,A2920=A2919,TRUE,TRUE,FALSE)</f>
        <v>0</v>
      </c>
    </row>
    <row r="2921" spans="1:2" x14ac:dyDescent="0.3">
      <c r="A2921">
        <v>0</v>
      </c>
      <c r="B2921" t="b" cm="1">
        <f t="array" ref="B2921">_xlfn.IFS(A2921=0,FALSE,A2921=A2920,TRUE,TRUE,FALSE)</f>
        <v>0</v>
      </c>
    </row>
    <row r="2922" spans="1:2" x14ac:dyDescent="0.3">
      <c r="A2922">
        <v>0</v>
      </c>
      <c r="B2922" t="b" cm="1">
        <f t="array" ref="B2922">_xlfn.IFS(A2922=0,FALSE,A2922=A2921,TRUE,TRUE,FALSE)</f>
        <v>0</v>
      </c>
    </row>
    <row r="2923" spans="1:2" x14ac:dyDescent="0.3">
      <c r="A2923">
        <v>0</v>
      </c>
      <c r="B2923" t="b" cm="1">
        <f t="array" ref="B2923">_xlfn.IFS(A2923=0,FALSE,A2923=A2922,TRUE,TRUE,FALSE)</f>
        <v>0</v>
      </c>
    </row>
    <row r="2924" spans="1:2" x14ac:dyDescent="0.3">
      <c r="A2924">
        <v>0</v>
      </c>
      <c r="B2924" t="b" cm="1">
        <f t="array" ref="B2924">_xlfn.IFS(A2924=0,FALSE,A2924=A2923,TRUE,TRUE,FALSE)</f>
        <v>0</v>
      </c>
    </row>
    <row r="2925" spans="1:2" x14ac:dyDescent="0.3">
      <c r="A2925">
        <v>0</v>
      </c>
      <c r="B2925" t="b" cm="1">
        <f t="array" ref="B2925">_xlfn.IFS(A2925=0,FALSE,A2925=A2924,TRUE,TRUE,FALSE)</f>
        <v>0</v>
      </c>
    </row>
    <row r="2926" spans="1:2" x14ac:dyDescent="0.3">
      <c r="A2926">
        <v>0</v>
      </c>
      <c r="B2926" t="b" cm="1">
        <f t="array" ref="B2926">_xlfn.IFS(A2926=0,FALSE,A2926=A2925,TRUE,TRUE,FALSE)</f>
        <v>0</v>
      </c>
    </row>
    <row r="2927" spans="1:2" x14ac:dyDescent="0.3">
      <c r="A2927">
        <v>0</v>
      </c>
      <c r="B2927" t="b" cm="1">
        <f t="array" ref="B2927">_xlfn.IFS(A2927=0,FALSE,A2927=A2926,TRUE,TRUE,FALSE)</f>
        <v>0</v>
      </c>
    </row>
    <row r="2928" spans="1:2" x14ac:dyDescent="0.3">
      <c r="A2928">
        <v>0</v>
      </c>
      <c r="B2928" t="b" cm="1">
        <f t="array" ref="B2928">_xlfn.IFS(A2928=0,FALSE,A2928=A2927,TRUE,TRUE,FALSE)</f>
        <v>0</v>
      </c>
    </row>
    <row r="2929" spans="1:2" x14ac:dyDescent="0.3">
      <c r="A2929">
        <v>0</v>
      </c>
      <c r="B2929" t="b" cm="1">
        <f t="array" ref="B2929">_xlfn.IFS(A2929=0,FALSE,A2929=A2928,TRUE,TRUE,FALSE)</f>
        <v>0</v>
      </c>
    </row>
    <row r="2930" spans="1:2" x14ac:dyDescent="0.3">
      <c r="A2930">
        <v>0</v>
      </c>
      <c r="B2930" t="b" cm="1">
        <f t="array" ref="B2930">_xlfn.IFS(A2930=0,FALSE,A2930=A2929,TRUE,TRUE,FALSE)</f>
        <v>0</v>
      </c>
    </row>
    <row r="2931" spans="1:2" x14ac:dyDescent="0.3">
      <c r="A2931">
        <v>0</v>
      </c>
      <c r="B2931" t="b" cm="1">
        <f t="array" ref="B2931">_xlfn.IFS(A2931=0,FALSE,A2931=A2930,TRUE,TRUE,FALSE)</f>
        <v>0</v>
      </c>
    </row>
    <row r="2932" spans="1:2" x14ac:dyDescent="0.3">
      <c r="A2932">
        <v>0</v>
      </c>
      <c r="B2932" t="b" cm="1">
        <f t="array" ref="B2932">_xlfn.IFS(A2932=0,FALSE,A2932=A2931,TRUE,TRUE,FALSE)</f>
        <v>0</v>
      </c>
    </row>
    <row r="2933" spans="1:2" x14ac:dyDescent="0.3">
      <c r="A2933">
        <v>0</v>
      </c>
      <c r="B2933" t="b" cm="1">
        <f t="array" ref="B2933">_xlfn.IFS(A2933=0,FALSE,A2933=A2932,TRUE,TRUE,FALSE)</f>
        <v>0</v>
      </c>
    </row>
    <row r="2934" spans="1:2" x14ac:dyDescent="0.3">
      <c r="A2934">
        <v>0</v>
      </c>
      <c r="B2934" t="b" cm="1">
        <f t="array" ref="B2934">_xlfn.IFS(A2934=0,FALSE,A2934=A2933,TRUE,TRUE,FALSE)</f>
        <v>0</v>
      </c>
    </row>
    <row r="2935" spans="1:2" x14ac:dyDescent="0.3">
      <c r="A2935">
        <v>0</v>
      </c>
      <c r="B2935" t="b" cm="1">
        <f t="array" ref="B2935">_xlfn.IFS(A2935=0,FALSE,A2935=A2934,TRUE,TRUE,FALSE)</f>
        <v>0</v>
      </c>
    </row>
    <row r="2936" spans="1:2" x14ac:dyDescent="0.3">
      <c r="A2936">
        <v>0</v>
      </c>
      <c r="B2936" t="b" cm="1">
        <f t="array" ref="B2936">_xlfn.IFS(A2936=0,FALSE,A2936=A2935,TRUE,TRUE,FALSE)</f>
        <v>0</v>
      </c>
    </row>
    <row r="2937" spans="1:2" x14ac:dyDescent="0.3">
      <c r="A2937">
        <v>0</v>
      </c>
      <c r="B2937" t="b" cm="1">
        <f t="array" ref="B2937">_xlfn.IFS(A2937=0,FALSE,A2937=A2936,TRUE,TRUE,FALSE)</f>
        <v>0</v>
      </c>
    </row>
    <row r="2938" spans="1:2" x14ac:dyDescent="0.3">
      <c r="A2938">
        <v>0</v>
      </c>
      <c r="B2938" t="b" cm="1">
        <f t="array" ref="B2938">_xlfn.IFS(A2938=0,FALSE,A2938=A2937,TRUE,TRUE,FALSE)</f>
        <v>0</v>
      </c>
    </row>
    <row r="2939" spans="1:2" x14ac:dyDescent="0.3">
      <c r="A2939">
        <v>0</v>
      </c>
      <c r="B2939" t="b" cm="1">
        <f t="array" ref="B2939">_xlfn.IFS(A2939=0,FALSE,A2939=A2938,TRUE,TRUE,FALSE)</f>
        <v>0</v>
      </c>
    </row>
    <row r="2940" spans="1:2" x14ac:dyDescent="0.3">
      <c r="A2940">
        <v>0</v>
      </c>
      <c r="B2940" t="b" cm="1">
        <f t="array" ref="B2940">_xlfn.IFS(A2940=0,FALSE,A2940=A2939,TRUE,TRUE,FALSE)</f>
        <v>0</v>
      </c>
    </row>
    <row r="2941" spans="1:2" x14ac:dyDescent="0.3">
      <c r="A2941">
        <v>0</v>
      </c>
      <c r="B2941" t="b" cm="1">
        <f t="array" ref="B2941">_xlfn.IFS(A2941=0,FALSE,A2941=A2940,TRUE,TRUE,FALSE)</f>
        <v>0</v>
      </c>
    </row>
    <row r="2942" spans="1:2" x14ac:dyDescent="0.3">
      <c r="A2942">
        <v>0</v>
      </c>
      <c r="B2942" t="b" cm="1">
        <f t="array" ref="B2942">_xlfn.IFS(A2942=0,FALSE,A2942=A2941,TRUE,TRUE,FALSE)</f>
        <v>0</v>
      </c>
    </row>
    <row r="2943" spans="1:2" x14ac:dyDescent="0.3">
      <c r="A2943">
        <v>0</v>
      </c>
      <c r="B2943" t="b" cm="1">
        <f t="array" ref="B2943">_xlfn.IFS(A2943=0,FALSE,A2943=A2942,TRUE,TRUE,FALSE)</f>
        <v>0</v>
      </c>
    </row>
    <row r="2944" spans="1:2" x14ac:dyDescent="0.3">
      <c r="A2944">
        <v>0</v>
      </c>
      <c r="B2944" t="b" cm="1">
        <f t="array" ref="B2944">_xlfn.IFS(A2944=0,FALSE,A2944=A2943,TRUE,TRUE,FALSE)</f>
        <v>0</v>
      </c>
    </row>
    <row r="2945" spans="1:2" x14ac:dyDescent="0.3">
      <c r="A2945">
        <v>0</v>
      </c>
      <c r="B2945" t="b" cm="1">
        <f t="array" ref="B2945">_xlfn.IFS(A2945=0,FALSE,A2945=A2944,TRUE,TRUE,FALSE)</f>
        <v>0</v>
      </c>
    </row>
    <row r="2946" spans="1:2" x14ac:dyDescent="0.3">
      <c r="A2946">
        <v>0</v>
      </c>
      <c r="B2946" t="b" cm="1">
        <f t="array" ref="B2946">_xlfn.IFS(A2946=0,FALSE,A2946=A2945,TRUE,TRUE,FALSE)</f>
        <v>0</v>
      </c>
    </row>
    <row r="2947" spans="1:2" x14ac:dyDescent="0.3">
      <c r="A2947">
        <v>0</v>
      </c>
      <c r="B2947" t="b" cm="1">
        <f t="array" ref="B2947">_xlfn.IFS(A2947=0,FALSE,A2947=A2946,TRUE,TRUE,FALSE)</f>
        <v>0</v>
      </c>
    </row>
    <row r="2948" spans="1:2" x14ac:dyDescent="0.3">
      <c r="A2948">
        <v>0</v>
      </c>
      <c r="B2948" t="b" cm="1">
        <f t="array" ref="B2948">_xlfn.IFS(A2948=0,FALSE,A2948=A2947,TRUE,TRUE,FALSE)</f>
        <v>0</v>
      </c>
    </row>
    <row r="2949" spans="1:2" x14ac:dyDescent="0.3">
      <c r="A2949">
        <v>0</v>
      </c>
      <c r="B2949" t="b" cm="1">
        <f t="array" ref="B2949">_xlfn.IFS(A2949=0,FALSE,A2949=A2948,TRUE,TRUE,FALSE)</f>
        <v>0</v>
      </c>
    </row>
    <row r="2950" spans="1:2" x14ac:dyDescent="0.3">
      <c r="A2950">
        <v>0</v>
      </c>
      <c r="B2950" t="b" cm="1">
        <f t="array" ref="B2950">_xlfn.IFS(A2950=0,FALSE,A2950=A2949,TRUE,TRUE,FALSE)</f>
        <v>0</v>
      </c>
    </row>
    <row r="2951" spans="1:2" x14ac:dyDescent="0.3">
      <c r="A2951">
        <v>0</v>
      </c>
      <c r="B2951" t="b" cm="1">
        <f t="array" ref="B2951">_xlfn.IFS(A2951=0,FALSE,A2951=A2950,TRUE,TRUE,FALSE)</f>
        <v>0</v>
      </c>
    </row>
    <row r="2952" spans="1:2" x14ac:dyDescent="0.3">
      <c r="A2952">
        <v>0</v>
      </c>
      <c r="B2952" t="b" cm="1">
        <f t="array" ref="B2952">_xlfn.IFS(A2952=0,FALSE,A2952=A2951,TRUE,TRUE,FALSE)</f>
        <v>0</v>
      </c>
    </row>
    <row r="2953" spans="1:2" x14ac:dyDescent="0.3">
      <c r="A2953">
        <v>0</v>
      </c>
      <c r="B2953" t="b" cm="1">
        <f t="array" ref="B2953">_xlfn.IFS(A2953=0,FALSE,A2953=A2952,TRUE,TRUE,FALSE)</f>
        <v>0</v>
      </c>
    </row>
    <row r="2954" spans="1:2" x14ac:dyDescent="0.3">
      <c r="A2954">
        <v>0</v>
      </c>
      <c r="B2954" t="b" cm="1">
        <f t="array" ref="B2954">_xlfn.IFS(A2954=0,FALSE,A2954=A2953,TRUE,TRUE,FALSE)</f>
        <v>0</v>
      </c>
    </row>
    <row r="2955" spans="1:2" x14ac:dyDescent="0.3">
      <c r="A2955">
        <v>0</v>
      </c>
      <c r="B2955" t="b" cm="1">
        <f t="array" ref="B2955">_xlfn.IFS(A2955=0,FALSE,A2955=A2954,TRUE,TRUE,FALSE)</f>
        <v>0</v>
      </c>
    </row>
    <row r="2956" spans="1:2" x14ac:dyDescent="0.3">
      <c r="A2956">
        <v>0</v>
      </c>
      <c r="B2956" t="b" cm="1">
        <f t="array" ref="B2956">_xlfn.IFS(A2956=0,FALSE,A2956=A2955,TRUE,TRUE,FALSE)</f>
        <v>0</v>
      </c>
    </row>
    <row r="2957" spans="1:2" x14ac:dyDescent="0.3">
      <c r="A2957">
        <v>0</v>
      </c>
      <c r="B2957" t="b" cm="1">
        <f t="array" ref="B2957">_xlfn.IFS(A2957=0,FALSE,A2957=A2956,TRUE,TRUE,FALSE)</f>
        <v>0</v>
      </c>
    </row>
    <row r="2958" spans="1:2" x14ac:dyDescent="0.3">
      <c r="A2958">
        <v>0</v>
      </c>
      <c r="B2958" t="b" cm="1">
        <f t="array" ref="B2958">_xlfn.IFS(A2958=0,FALSE,A2958=A2957,TRUE,TRUE,FALSE)</f>
        <v>0</v>
      </c>
    </row>
    <row r="2959" spans="1:2" x14ac:dyDescent="0.3">
      <c r="A2959">
        <v>0</v>
      </c>
      <c r="B2959" t="b" cm="1">
        <f t="array" ref="B2959">_xlfn.IFS(A2959=0,FALSE,A2959=A2958,TRUE,TRUE,FALSE)</f>
        <v>0</v>
      </c>
    </row>
    <row r="2960" spans="1:2" x14ac:dyDescent="0.3">
      <c r="A2960">
        <v>0</v>
      </c>
      <c r="B2960" t="b" cm="1">
        <f t="array" ref="B2960">_xlfn.IFS(A2960=0,FALSE,A2960=A2959,TRUE,TRUE,FALSE)</f>
        <v>0</v>
      </c>
    </row>
    <row r="2961" spans="1:2" x14ac:dyDescent="0.3">
      <c r="A2961">
        <v>0</v>
      </c>
      <c r="B2961" t="b" cm="1">
        <f t="array" ref="B2961">_xlfn.IFS(A2961=0,FALSE,A2961=A2960,TRUE,TRUE,FALSE)</f>
        <v>0</v>
      </c>
    </row>
    <row r="2962" spans="1:2" x14ac:dyDescent="0.3">
      <c r="A2962">
        <v>0</v>
      </c>
      <c r="B2962" t="b" cm="1">
        <f t="array" ref="B2962">_xlfn.IFS(A2962=0,FALSE,A2962=A2961,TRUE,TRUE,FALSE)</f>
        <v>0</v>
      </c>
    </row>
    <row r="2963" spans="1:2" x14ac:dyDescent="0.3">
      <c r="A2963">
        <v>0</v>
      </c>
      <c r="B2963" t="b" cm="1">
        <f t="array" ref="B2963">_xlfn.IFS(A2963=0,FALSE,A2963=A2962,TRUE,TRUE,FALSE)</f>
        <v>0</v>
      </c>
    </row>
    <row r="2964" spans="1:2" x14ac:dyDescent="0.3">
      <c r="A2964">
        <v>0</v>
      </c>
      <c r="B2964" t="b" cm="1">
        <f t="array" ref="B2964">_xlfn.IFS(A2964=0,FALSE,A2964=A2963,TRUE,TRUE,FALSE)</f>
        <v>0</v>
      </c>
    </row>
    <row r="2965" spans="1:2" x14ac:dyDescent="0.3">
      <c r="A2965">
        <v>0</v>
      </c>
      <c r="B2965" t="b" cm="1">
        <f t="array" ref="B2965">_xlfn.IFS(A2965=0,FALSE,A2965=A2964,TRUE,TRUE,FALSE)</f>
        <v>0</v>
      </c>
    </row>
    <row r="2966" spans="1:2" x14ac:dyDescent="0.3">
      <c r="A2966">
        <v>0</v>
      </c>
      <c r="B2966" t="b" cm="1">
        <f t="array" ref="B2966">_xlfn.IFS(A2966=0,FALSE,A2966=A2965,TRUE,TRUE,FALSE)</f>
        <v>0</v>
      </c>
    </row>
    <row r="2967" spans="1:2" x14ac:dyDescent="0.3">
      <c r="A2967">
        <v>0</v>
      </c>
      <c r="B2967" t="b" cm="1">
        <f t="array" ref="B2967">_xlfn.IFS(A2967=0,FALSE,A2967=A2966,TRUE,TRUE,FALSE)</f>
        <v>0</v>
      </c>
    </row>
    <row r="2968" spans="1:2" x14ac:dyDescent="0.3">
      <c r="A2968">
        <v>0</v>
      </c>
      <c r="B2968" t="b" cm="1">
        <f t="array" ref="B2968">_xlfn.IFS(A2968=0,FALSE,A2968=A2967,TRUE,TRUE,FALSE)</f>
        <v>0</v>
      </c>
    </row>
    <row r="2969" spans="1:2" x14ac:dyDescent="0.3">
      <c r="A2969">
        <v>0</v>
      </c>
      <c r="B2969" t="b" cm="1">
        <f t="array" ref="B2969">_xlfn.IFS(A2969=0,FALSE,A2969=A2968,TRUE,TRUE,FALSE)</f>
        <v>0</v>
      </c>
    </row>
    <row r="2970" spans="1:2" x14ac:dyDescent="0.3">
      <c r="A2970">
        <v>0</v>
      </c>
      <c r="B2970" t="b" cm="1">
        <f t="array" ref="B2970">_xlfn.IFS(A2970=0,FALSE,A2970=A2969,TRUE,TRUE,FALSE)</f>
        <v>0</v>
      </c>
    </row>
    <row r="2971" spans="1:2" x14ac:dyDescent="0.3">
      <c r="A2971">
        <v>0</v>
      </c>
      <c r="B2971" t="b" cm="1">
        <f t="array" ref="B2971">_xlfn.IFS(A2971=0,FALSE,A2971=A2970,TRUE,TRUE,FALSE)</f>
        <v>0</v>
      </c>
    </row>
    <row r="2972" spans="1:2" x14ac:dyDescent="0.3">
      <c r="A2972">
        <v>0</v>
      </c>
      <c r="B2972" t="b" cm="1">
        <f t="array" ref="B2972">_xlfn.IFS(A2972=0,FALSE,A2972=A2971,TRUE,TRUE,FALSE)</f>
        <v>0</v>
      </c>
    </row>
    <row r="2973" spans="1:2" x14ac:dyDescent="0.3">
      <c r="A2973">
        <v>0</v>
      </c>
      <c r="B2973" t="b" cm="1">
        <f t="array" ref="B2973">_xlfn.IFS(A2973=0,FALSE,A2973=A2972,TRUE,TRUE,FALSE)</f>
        <v>0</v>
      </c>
    </row>
    <row r="2974" spans="1:2" x14ac:dyDescent="0.3">
      <c r="A2974">
        <v>0</v>
      </c>
      <c r="B2974" t="b" cm="1">
        <f t="array" ref="B2974">_xlfn.IFS(A2974=0,FALSE,A2974=A2973,TRUE,TRUE,FALSE)</f>
        <v>0</v>
      </c>
    </row>
    <row r="2975" spans="1:2" x14ac:dyDescent="0.3">
      <c r="A2975">
        <v>0</v>
      </c>
      <c r="B2975" t="b" cm="1">
        <f t="array" ref="B2975">_xlfn.IFS(A2975=0,FALSE,A2975=A2974,TRUE,TRUE,FALSE)</f>
        <v>0</v>
      </c>
    </row>
    <row r="2976" spans="1:2" x14ac:dyDescent="0.3">
      <c r="A2976">
        <v>0</v>
      </c>
      <c r="B2976" t="b" cm="1">
        <f t="array" ref="B2976">_xlfn.IFS(A2976=0,FALSE,A2976=A2975,TRUE,TRUE,FALSE)</f>
        <v>0</v>
      </c>
    </row>
    <row r="2977" spans="1:2" x14ac:dyDescent="0.3">
      <c r="A2977">
        <v>0</v>
      </c>
      <c r="B2977" t="b" cm="1">
        <f t="array" ref="B2977">_xlfn.IFS(A2977=0,FALSE,A2977=A2976,TRUE,TRUE,FALSE)</f>
        <v>0</v>
      </c>
    </row>
    <row r="2978" spans="1:2" x14ac:dyDescent="0.3">
      <c r="A2978">
        <v>0</v>
      </c>
      <c r="B2978" t="b" cm="1">
        <f t="array" ref="B2978">_xlfn.IFS(A2978=0,FALSE,A2978=A2977,TRUE,TRUE,FALSE)</f>
        <v>0</v>
      </c>
    </row>
    <row r="2979" spans="1:2" x14ac:dyDescent="0.3">
      <c r="A2979">
        <v>0</v>
      </c>
      <c r="B2979" t="b" cm="1">
        <f t="array" ref="B2979">_xlfn.IFS(A2979=0,FALSE,A2979=A2978,TRUE,TRUE,FALSE)</f>
        <v>0</v>
      </c>
    </row>
    <row r="2980" spans="1:2" x14ac:dyDescent="0.3">
      <c r="A2980">
        <v>0</v>
      </c>
      <c r="B2980" t="b" cm="1">
        <f t="array" ref="B2980">_xlfn.IFS(A2980=0,FALSE,A2980=A2979,TRUE,TRUE,FALSE)</f>
        <v>0</v>
      </c>
    </row>
    <row r="2981" spans="1:2" x14ac:dyDescent="0.3">
      <c r="A2981">
        <v>0</v>
      </c>
      <c r="B2981" t="b" cm="1">
        <f t="array" ref="B2981">_xlfn.IFS(A2981=0,FALSE,A2981=A2980,TRUE,TRUE,FALSE)</f>
        <v>0</v>
      </c>
    </row>
    <row r="2982" spans="1:2" x14ac:dyDescent="0.3">
      <c r="A2982">
        <v>0</v>
      </c>
      <c r="B2982" t="b" cm="1">
        <f t="array" ref="B2982">_xlfn.IFS(A2982=0,FALSE,A2982=A2981,TRUE,TRUE,FALSE)</f>
        <v>0</v>
      </c>
    </row>
    <row r="2983" spans="1:2" x14ac:dyDescent="0.3">
      <c r="A2983">
        <v>0</v>
      </c>
      <c r="B2983" t="b" cm="1">
        <f t="array" ref="B2983">_xlfn.IFS(A2983=0,FALSE,A2983=A2982,TRUE,TRUE,FALSE)</f>
        <v>0</v>
      </c>
    </row>
    <row r="2984" spans="1:2" x14ac:dyDescent="0.3">
      <c r="A2984">
        <v>0</v>
      </c>
      <c r="B2984" t="b" cm="1">
        <f t="array" ref="B2984">_xlfn.IFS(A2984=0,FALSE,A2984=A2983,TRUE,TRUE,FALSE)</f>
        <v>0</v>
      </c>
    </row>
    <row r="2985" spans="1:2" x14ac:dyDescent="0.3">
      <c r="A2985">
        <v>0</v>
      </c>
      <c r="B2985" t="b" cm="1">
        <f t="array" ref="B2985">_xlfn.IFS(A2985=0,FALSE,A2985=A2984,TRUE,TRUE,FALSE)</f>
        <v>0</v>
      </c>
    </row>
    <row r="2986" spans="1:2" x14ac:dyDescent="0.3">
      <c r="A2986">
        <v>0</v>
      </c>
      <c r="B2986" t="b" cm="1">
        <f t="array" ref="B2986">_xlfn.IFS(A2986=0,FALSE,A2986=A2985,TRUE,TRUE,FALSE)</f>
        <v>0</v>
      </c>
    </row>
    <row r="2987" spans="1:2" x14ac:dyDescent="0.3">
      <c r="A2987">
        <v>0</v>
      </c>
      <c r="B2987" t="b" cm="1">
        <f t="array" ref="B2987">_xlfn.IFS(A2987=0,FALSE,A2987=A2986,TRUE,TRUE,FALSE)</f>
        <v>0</v>
      </c>
    </row>
    <row r="2988" spans="1:2" x14ac:dyDescent="0.3">
      <c r="A2988">
        <v>0</v>
      </c>
      <c r="B2988" t="b" cm="1">
        <f t="array" ref="B2988">_xlfn.IFS(A2988=0,FALSE,A2988=A2987,TRUE,TRUE,FALSE)</f>
        <v>0</v>
      </c>
    </row>
    <row r="2989" spans="1:2" x14ac:dyDescent="0.3">
      <c r="A2989">
        <v>0</v>
      </c>
      <c r="B2989" t="b" cm="1">
        <f t="array" ref="B2989">_xlfn.IFS(A2989=0,FALSE,A2989=A2988,TRUE,TRUE,FALSE)</f>
        <v>0</v>
      </c>
    </row>
    <row r="2990" spans="1:2" x14ac:dyDescent="0.3">
      <c r="A2990">
        <v>0</v>
      </c>
      <c r="B2990" t="b" cm="1">
        <f t="array" ref="B2990">_xlfn.IFS(A2990=0,FALSE,A2990=A2989,TRUE,TRUE,FALSE)</f>
        <v>0</v>
      </c>
    </row>
    <row r="2991" spans="1:2" x14ac:dyDescent="0.3">
      <c r="A2991">
        <v>0</v>
      </c>
      <c r="B2991" t="b" cm="1">
        <f t="array" ref="B2991">_xlfn.IFS(A2991=0,FALSE,A2991=A2990,TRUE,TRUE,FALSE)</f>
        <v>0</v>
      </c>
    </row>
    <row r="2992" spans="1:2" x14ac:dyDescent="0.3">
      <c r="A2992">
        <v>0</v>
      </c>
      <c r="B2992" t="b" cm="1">
        <f t="array" ref="B2992">_xlfn.IFS(A2992=0,FALSE,A2992=A2991,TRUE,TRUE,FALSE)</f>
        <v>0</v>
      </c>
    </row>
    <row r="2993" spans="1:2" x14ac:dyDescent="0.3">
      <c r="A2993">
        <v>0</v>
      </c>
      <c r="B2993" t="b" cm="1">
        <f t="array" ref="B2993">_xlfn.IFS(A2993=0,FALSE,A2993=A2992,TRUE,TRUE,FALSE)</f>
        <v>0</v>
      </c>
    </row>
    <row r="2994" spans="1:2" x14ac:dyDescent="0.3">
      <c r="A2994">
        <v>0</v>
      </c>
      <c r="B2994" t="b" cm="1">
        <f t="array" ref="B2994">_xlfn.IFS(A2994=0,FALSE,A2994=A2993,TRUE,TRUE,FALSE)</f>
        <v>0</v>
      </c>
    </row>
    <row r="2995" spans="1:2" x14ac:dyDescent="0.3">
      <c r="A2995">
        <v>0</v>
      </c>
      <c r="B2995" t="b" cm="1">
        <f t="array" ref="B2995">_xlfn.IFS(A2995=0,FALSE,A2995=A2994,TRUE,TRUE,FALSE)</f>
        <v>0</v>
      </c>
    </row>
    <row r="2996" spans="1:2" x14ac:dyDescent="0.3">
      <c r="A2996">
        <v>0</v>
      </c>
      <c r="B2996" t="b" cm="1">
        <f t="array" ref="B2996">_xlfn.IFS(A2996=0,FALSE,A2996=A2995,TRUE,TRUE,FALSE)</f>
        <v>0</v>
      </c>
    </row>
    <row r="2997" spans="1:2" x14ac:dyDescent="0.3">
      <c r="A2997">
        <v>0</v>
      </c>
      <c r="B2997" t="b" cm="1">
        <f t="array" ref="B2997">_xlfn.IFS(A2997=0,FALSE,A2997=A2996,TRUE,TRUE,FALSE)</f>
        <v>0</v>
      </c>
    </row>
    <row r="2998" spans="1:2" x14ac:dyDescent="0.3">
      <c r="A2998">
        <v>0</v>
      </c>
      <c r="B2998" t="b" cm="1">
        <f t="array" ref="B2998">_xlfn.IFS(A2998=0,FALSE,A2998=A2997,TRUE,TRUE,FALSE)</f>
        <v>0</v>
      </c>
    </row>
    <row r="2999" spans="1:2" x14ac:dyDescent="0.3">
      <c r="A2999">
        <v>0</v>
      </c>
      <c r="B2999" t="b" cm="1">
        <f t="array" ref="B2999">_xlfn.IFS(A2999=0,FALSE,A2999=A2998,TRUE,TRUE,FALSE)</f>
        <v>0</v>
      </c>
    </row>
    <row r="3000" spans="1:2" x14ac:dyDescent="0.3">
      <c r="A3000">
        <v>0</v>
      </c>
      <c r="B3000" t="b" cm="1">
        <f t="array" ref="B3000">_xlfn.IFS(A3000=0,FALSE,A3000=A2999,TRUE,TRUE,FALSE)</f>
        <v>0</v>
      </c>
    </row>
    <row r="3001" spans="1:2" x14ac:dyDescent="0.3">
      <c r="A3001">
        <v>0</v>
      </c>
      <c r="B3001" t="b" cm="1">
        <f t="array" ref="B3001">_xlfn.IFS(A3001=0,FALSE,A3001=A3000,TRUE,TRUE,FALSE)</f>
        <v>0</v>
      </c>
    </row>
    <row r="3002" spans="1:2" x14ac:dyDescent="0.3">
      <c r="A3002">
        <v>0</v>
      </c>
      <c r="B3002" t="b" cm="1">
        <f t="array" ref="B3002">_xlfn.IFS(A3002=0,FALSE,A3002=A3001,TRUE,TRUE,FALSE)</f>
        <v>0</v>
      </c>
    </row>
    <row r="3003" spans="1:2" x14ac:dyDescent="0.3">
      <c r="A3003">
        <v>0</v>
      </c>
      <c r="B3003" t="b" cm="1">
        <f t="array" ref="B3003">_xlfn.IFS(A3003=0,FALSE,A3003=A3002,TRUE,TRUE,FALSE)</f>
        <v>0</v>
      </c>
    </row>
    <row r="3004" spans="1:2" x14ac:dyDescent="0.3">
      <c r="A3004">
        <v>0</v>
      </c>
      <c r="B3004" t="b" cm="1">
        <f t="array" ref="B3004">_xlfn.IFS(A3004=0,FALSE,A3004=A3003,TRUE,TRUE,FALSE)</f>
        <v>0</v>
      </c>
    </row>
    <row r="3005" spans="1:2" x14ac:dyDescent="0.3">
      <c r="A3005">
        <v>0</v>
      </c>
      <c r="B3005" t="b" cm="1">
        <f t="array" ref="B3005">_xlfn.IFS(A3005=0,FALSE,A3005=A3004,TRUE,TRUE,FALSE)</f>
        <v>0</v>
      </c>
    </row>
    <row r="3006" spans="1:2" x14ac:dyDescent="0.3">
      <c r="A3006">
        <v>0</v>
      </c>
      <c r="B3006" t="b" cm="1">
        <f t="array" ref="B3006">_xlfn.IFS(A3006=0,FALSE,A3006=A3005,TRUE,TRUE,FALSE)</f>
        <v>0</v>
      </c>
    </row>
    <row r="3007" spans="1:2" x14ac:dyDescent="0.3">
      <c r="A3007">
        <v>0</v>
      </c>
      <c r="B3007" t="b" cm="1">
        <f t="array" ref="B3007">_xlfn.IFS(A3007=0,FALSE,A3007=A3006,TRUE,TRUE,FALSE)</f>
        <v>0</v>
      </c>
    </row>
    <row r="3008" spans="1:2" x14ac:dyDescent="0.3">
      <c r="A3008">
        <v>0</v>
      </c>
      <c r="B3008" t="b" cm="1">
        <f t="array" ref="B3008">_xlfn.IFS(A3008=0,FALSE,A3008=A3007,TRUE,TRUE,FALSE)</f>
        <v>0</v>
      </c>
    </row>
    <row r="3009" spans="1:2" x14ac:dyDescent="0.3">
      <c r="A3009">
        <v>0</v>
      </c>
      <c r="B3009" t="b" cm="1">
        <f t="array" ref="B3009">_xlfn.IFS(A3009=0,FALSE,A3009=A3008,TRUE,TRUE,FALSE)</f>
        <v>0</v>
      </c>
    </row>
    <row r="3010" spans="1:2" x14ac:dyDescent="0.3">
      <c r="A3010">
        <v>0</v>
      </c>
      <c r="B3010" t="b" cm="1">
        <f t="array" ref="B3010">_xlfn.IFS(A3010=0,FALSE,A3010=A3009,TRUE,TRUE,FALSE)</f>
        <v>0</v>
      </c>
    </row>
    <row r="3011" spans="1:2" x14ac:dyDescent="0.3">
      <c r="A3011">
        <v>0</v>
      </c>
      <c r="B3011" t="b" cm="1">
        <f t="array" ref="B3011">_xlfn.IFS(A3011=0,FALSE,A3011=A3010,TRUE,TRUE,FALSE)</f>
        <v>0</v>
      </c>
    </row>
    <row r="3012" spans="1:2" x14ac:dyDescent="0.3">
      <c r="A3012">
        <v>0</v>
      </c>
      <c r="B3012" t="b" cm="1">
        <f t="array" ref="B3012">_xlfn.IFS(A3012=0,FALSE,A3012=A3011,TRUE,TRUE,FALSE)</f>
        <v>0</v>
      </c>
    </row>
    <row r="3013" spans="1:2" x14ac:dyDescent="0.3">
      <c r="A3013">
        <v>0</v>
      </c>
      <c r="B3013" t="b" cm="1">
        <f t="array" ref="B3013">_xlfn.IFS(A3013=0,FALSE,A3013=A3012,TRUE,TRUE,FALSE)</f>
        <v>0</v>
      </c>
    </row>
    <row r="3014" spans="1:2" x14ac:dyDescent="0.3">
      <c r="A3014">
        <v>0</v>
      </c>
      <c r="B3014" t="b" cm="1">
        <f t="array" ref="B3014">_xlfn.IFS(A3014=0,FALSE,A3014=A3013,TRUE,TRUE,FALSE)</f>
        <v>0</v>
      </c>
    </row>
    <row r="3015" spans="1:2" x14ac:dyDescent="0.3">
      <c r="A3015">
        <v>0</v>
      </c>
      <c r="B3015" t="b" cm="1">
        <f t="array" ref="B3015">_xlfn.IFS(A3015=0,FALSE,A3015=A3014,TRUE,TRUE,FALSE)</f>
        <v>0</v>
      </c>
    </row>
    <row r="3016" spans="1:2" x14ac:dyDescent="0.3">
      <c r="A3016">
        <v>0</v>
      </c>
      <c r="B3016" t="b" cm="1">
        <f t="array" ref="B3016">_xlfn.IFS(A3016=0,FALSE,A3016=A3015,TRUE,TRUE,FALSE)</f>
        <v>0</v>
      </c>
    </row>
    <row r="3017" spans="1:2" x14ac:dyDescent="0.3">
      <c r="A3017">
        <v>0</v>
      </c>
      <c r="B3017" t="b" cm="1">
        <f t="array" ref="B3017">_xlfn.IFS(A3017=0,FALSE,A3017=A3016,TRUE,TRUE,FALSE)</f>
        <v>0</v>
      </c>
    </row>
    <row r="3018" spans="1:2" x14ac:dyDescent="0.3">
      <c r="A3018">
        <v>0</v>
      </c>
      <c r="B3018" t="b" cm="1">
        <f t="array" ref="B3018">_xlfn.IFS(A3018=0,FALSE,A3018=A3017,TRUE,TRUE,FALSE)</f>
        <v>0</v>
      </c>
    </row>
    <row r="3019" spans="1:2" x14ac:dyDescent="0.3">
      <c r="A3019">
        <v>0</v>
      </c>
      <c r="B3019" t="b" cm="1">
        <f t="array" ref="B3019">_xlfn.IFS(A3019=0,FALSE,A3019=A3018,TRUE,TRUE,FALSE)</f>
        <v>0</v>
      </c>
    </row>
    <row r="3020" spans="1:2" x14ac:dyDescent="0.3">
      <c r="A3020">
        <v>0</v>
      </c>
      <c r="B3020" t="b" cm="1">
        <f t="array" ref="B3020">_xlfn.IFS(A3020=0,FALSE,A3020=A3019,TRUE,TRUE,FALSE)</f>
        <v>0</v>
      </c>
    </row>
    <row r="3021" spans="1:2" x14ac:dyDescent="0.3">
      <c r="A3021">
        <v>0</v>
      </c>
      <c r="B3021" t="b" cm="1">
        <f t="array" ref="B3021">_xlfn.IFS(A3021=0,FALSE,A3021=A3020,TRUE,TRUE,FALSE)</f>
        <v>0</v>
      </c>
    </row>
    <row r="3022" spans="1:2" x14ac:dyDescent="0.3">
      <c r="A3022">
        <v>0</v>
      </c>
      <c r="B3022" t="b" cm="1">
        <f t="array" ref="B3022">_xlfn.IFS(A3022=0,FALSE,A3022=A3021,TRUE,TRUE,FALSE)</f>
        <v>0</v>
      </c>
    </row>
    <row r="3023" spans="1:2" x14ac:dyDescent="0.3">
      <c r="A3023">
        <v>0</v>
      </c>
      <c r="B3023" t="b" cm="1">
        <f t="array" ref="B3023">_xlfn.IFS(A3023=0,FALSE,A3023=A3022,TRUE,TRUE,FALSE)</f>
        <v>0</v>
      </c>
    </row>
    <row r="3024" spans="1:2" x14ac:dyDescent="0.3">
      <c r="A3024">
        <v>0</v>
      </c>
      <c r="B3024" t="b" cm="1">
        <f t="array" ref="B3024">_xlfn.IFS(A3024=0,FALSE,A3024=A3023,TRUE,TRUE,FALSE)</f>
        <v>0</v>
      </c>
    </row>
    <row r="3025" spans="1:2" x14ac:dyDescent="0.3">
      <c r="A3025">
        <v>0</v>
      </c>
      <c r="B3025" t="b" cm="1">
        <f t="array" ref="B3025">_xlfn.IFS(A3025=0,FALSE,A3025=A3024,TRUE,TRUE,FALSE)</f>
        <v>0</v>
      </c>
    </row>
    <row r="3026" spans="1:2" x14ac:dyDescent="0.3">
      <c r="A3026">
        <v>0</v>
      </c>
      <c r="B3026" t="b" cm="1">
        <f t="array" ref="B3026">_xlfn.IFS(A3026=0,FALSE,A3026=A3025,TRUE,TRUE,FALSE)</f>
        <v>0</v>
      </c>
    </row>
    <row r="3027" spans="1:2" x14ac:dyDescent="0.3">
      <c r="A3027">
        <v>0</v>
      </c>
      <c r="B3027" t="b" cm="1">
        <f t="array" ref="B3027">_xlfn.IFS(A3027=0,FALSE,A3027=A3026,TRUE,TRUE,FALSE)</f>
        <v>0</v>
      </c>
    </row>
    <row r="3028" spans="1:2" x14ac:dyDescent="0.3">
      <c r="A3028">
        <v>0</v>
      </c>
      <c r="B3028" t="b" cm="1">
        <f t="array" ref="B3028">_xlfn.IFS(A3028=0,FALSE,A3028=A3027,TRUE,TRUE,FALSE)</f>
        <v>0</v>
      </c>
    </row>
    <row r="3029" spans="1:2" x14ac:dyDescent="0.3">
      <c r="A3029">
        <v>0</v>
      </c>
      <c r="B3029" t="b" cm="1">
        <f t="array" ref="B3029">_xlfn.IFS(A3029=0,FALSE,A3029=A3028,TRUE,TRUE,FALSE)</f>
        <v>0</v>
      </c>
    </row>
    <row r="3030" spans="1:2" x14ac:dyDescent="0.3">
      <c r="A3030">
        <v>0</v>
      </c>
      <c r="B3030" t="b" cm="1">
        <f t="array" ref="B3030">_xlfn.IFS(A3030=0,FALSE,A3030=A3029,TRUE,TRUE,FALSE)</f>
        <v>0</v>
      </c>
    </row>
    <row r="3031" spans="1:2" x14ac:dyDescent="0.3">
      <c r="A3031">
        <v>0</v>
      </c>
      <c r="B3031" t="b" cm="1">
        <f t="array" ref="B3031">_xlfn.IFS(A3031=0,FALSE,A3031=A3030,TRUE,TRUE,FALSE)</f>
        <v>0</v>
      </c>
    </row>
    <row r="3032" spans="1:2" x14ac:dyDescent="0.3">
      <c r="A3032">
        <v>0</v>
      </c>
      <c r="B3032" t="b" cm="1">
        <f t="array" ref="B3032">_xlfn.IFS(A3032=0,FALSE,A3032=A3031,TRUE,TRUE,FALSE)</f>
        <v>0</v>
      </c>
    </row>
    <row r="3033" spans="1:2" x14ac:dyDescent="0.3">
      <c r="A3033">
        <v>0</v>
      </c>
      <c r="B3033" t="b" cm="1">
        <f t="array" ref="B3033">_xlfn.IFS(A3033=0,FALSE,A3033=A3032,TRUE,TRUE,FALSE)</f>
        <v>0</v>
      </c>
    </row>
    <row r="3034" spans="1:2" x14ac:dyDescent="0.3">
      <c r="A3034">
        <v>0</v>
      </c>
      <c r="B3034" t="b" cm="1">
        <f t="array" ref="B3034">_xlfn.IFS(A3034=0,FALSE,A3034=A3033,TRUE,TRUE,FALSE)</f>
        <v>0</v>
      </c>
    </row>
    <row r="3035" spans="1:2" x14ac:dyDescent="0.3">
      <c r="A3035">
        <v>0</v>
      </c>
      <c r="B3035" t="b" cm="1">
        <f t="array" ref="B3035">_xlfn.IFS(A3035=0,FALSE,A3035=A3034,TRUE,TRUE,FALSE)</f>
        <v>0</v>
      </c>
    </row>
    <row r="3036" spans="1:2" x14ac:dyDescent="0.3">
      <c r="A3036">
        <v>0</v>
      </c>
      <c r="B3036" t="b" cm="1">
        <f t="array" ref="B3036">_xlfn.IFS(A3036=0,FALSE,A3036=A3035,TRUE,TRUE,FALSE)</f>
        <v>0</v>
      </c>
    </row>
    <row r="3037" spans="1:2" x14ac:dyDescent="0.3">
      <c r="A3037">
        <v>0</v>
      </c>
      <c r="B3037" t="b" cm="1">
        <f t="array" ref="B3037">_xlfn.IFS(A3037=0,FALSE,A3037=A3036,TRUE,TRUE,FALSE)</f>
        <v>0</v>
      </c>
    </row>
    <row r="3038" spans="1:2" x14ac:dyDescent="0.3">
      <c r="A3038">
        <v>0</v>
      </c>
      <c r="B3038" t="b" cm="1">
        <f t="array" ref="B3038">_xlfn.IFS(A3038=0,FALSE,A3038=A3037,TRUE,TRUE,FALSE)</f>
        <v>0</v>
      </c>
    </row>
    <row r="3039" spans="1:2" x14ac:dyDescent="0.3">
      <c r="A3039">
        <v>0</v>
      </c>
      <c r="B3039" t="b" cm="1">
        <f t="array" ref="B3039">_xlfn.IFS(A3039=0,FALSE,A3039=A3038,TRUE,TRUE,FALSE)</f>
        <v>0</v>
      </c>
    </row>
    <row r="3040" spans="1:2" x14ac:dyDescent="0.3">
      <c r="A3040">
        <v>0</v>
      </c>
      <c r="B3040" t="b" cm="1">
        <f t="array" ref="B3040">_xlfn.IFS(A3040=0,FALSE,A3040=A3039,TRUE,TRUE,FALSE)</f>
        <v>0</v>
      </c>
    </row>
    <row r="3041" spans="1:2" x14ac:dyDescent="0.3">
      <c r="A3041">
        <v>0</v>
      </c>
      <c r="B3041" t="b" cm="1">
        <f t="array" ref="B3041">_xlfn.IFS(A3041=0,FALSE,A3041=A3040,TRUE,TRUE,FALSE)</f>
        <v>0</v>
      </c>
    </row>
    <row r="3042" spans="1:2" x14ac:dyDescent="0.3">
      <c r="A3042">
        <v>0</v>
      </c>
      <c r="B3042" t="b" cm="1">
        <f t="array" ref="B3042">_xlfn.IFS(A3042=0,FALSE,A3042=A3041,TRUE,TRUE,FALSE)</f>
        <v>0</v>
      </c>
    </row>
    <row r="3043" spans="1:2" x14ac:dyDescent="0.3">
      <c r="A3043">
        <v>0</v>
      </c>
      <c r="B3043" t="b" cm="1">
        <f t="array" ref="B3043">_xlfn.IFS(A3043=0,FALSE,A3043=A3042,TRUE,TRUE,FALSE)</f>
        <v>0</v>
      </c>
    </row>
    <row r="3044" spans="1:2" x14ac:dyDescent="0.3">
      <c r="A3044">
        <v>0</v>
      </c>
      <c r="B3044" t="b" cm="1">
        <f t="array" ref="B3044">_xlfn.IFS(A3044=0,FALSE,A3044=A3043,TRUE,TRUE,FALSE)</f>
        <v>0</v>
      </c>
    </row>
    <row r="3045" spans="1:2" x14ac:dyDescent="0.3">
      <c r="A3045">
        <v>0</v>
      </c>
      <c r="B3045" t="b" cm="1">
        <f t="array" ref="B3045">_xlfn.IFS(A3045=0,FALSE,A3045=A3044,TRUE,TRUE,FALSE)</f>
        <v>0</v>
      </c>
    </row>
    <row r="3046" spans="1:2" x14ac:dyDescent="0.3">
      <c r="A3046">
        <v>0</v>
      </c>
      <c r="B3046" t="b" cm="1">
        <f t="array" ref="B3046">_xlfn.IFS(A3046=0,FALSE,A3046=A3045,TRUE,TRUE,FALSE)</f>
        <v>0</v>
      </c>
    </row>
    <row r="3047" spans="1:2" x14ac:dyDescent="0.3">
      <c r="A3047">
        <v>0</v>
      </c>
      <c r="B3047" t="b" cm="1">
        <f t="array" ref="B3047">_xlfn.IFS(A3047=0,FALSE,A3047=A3046,TRUE,TRUE,FALSE)</f>
        <v>0</v>
      </c>
    </row>
    <row r="3048" spans="1:2" x14ac:dyDescent="0.3">
      <c r="A3048">
        <v>0</v>
      </c>
      <c r="B3048" t="b" cm="1">
        <f t="array" ref="B3048">_xlfn.IFS(A3048=0,FALSE,A3048=A3047,TRUE,TRUE,FALSE)</f>
        <v>0</v>
      </c>
    </row>
    <row r="3049" spans="1:2" x14ac:dyDescent="0.3">
      <c r="A3049">
        <v>0</v>
      </c>
      <c r="B3049" t="b" cm="1">
        <f t="array" ref="B3049">_xlfn.IFS(A3049=0,FALSE,A3049=A3048,TRUE,TRUE,FALSE)</f>
        <v>0</v>
      </c>
    </row>
    <row r="3050" spans="1:2" x14ac:dyDescent="0.3">
      <c r="A3050">
        <v>0</v>
      </c>
      <c r="B3050" t="b" cm="1">
        <f t="array" ref="B3050">_xlfn.IFS(A3050=0,FALSE,A3050=A3049,TRUE,TRUE,FALSE)</f>
        <v>0</v>
      </c>
    </row>
    <row r="3051" spans="1:2" x14ac:dyDescent="0.3">
      <c r="A3051">
        <v>0</v>
      </c>
      <c r="B3051" t="b" cm="1">
        <f t="array" ref="B3051">_xlfn.IFS(A3051=0,FALSE,A3051=A3050,TRUE,TRUE,FALSE)</f>
        <v>0</v>
      </c>
    </row>
    <row r="3052" spans="1:2" x14ac:dyDescent="0.3">
      <c r="A3052">
        <v>0</v>
      </c>
      <c r="B3052" t="b" cm="1">
        <f t="array" ref="B3052">_xlfn.IFS(A3052=0,FALSE,A3052=A3051,TRUE,TRUE,FALSE)</f>
        <v>0</v>
      </c>
    </row>
    <row r="3053" spans="1:2" x14ac:dyDescent="0.3">
      <c r="A3053">
        <v>0</v>
      </c>
      <c r="B3053" t="b" cm="1">
        <f t="array" ref="B3053">_xlfn.IFS(A3053=0,FALSE,A3053=A3052,TRUE,TRUE,FALSE)</f>
        <v>0</v>
      </c>
    </row>
    <row r="3054" spans="1:2" x14ac:dyDescent="0.3">
      <c r="A3054">
        <v>0</v>
      </c>
      <c r="B3054" t="b" cm="1">
        <f t="array" ref="B3054">_xlfn.IFS(A3054=0,FALSE,A3054=A3053,TRUE,TRUE,FALSE)</f>
        <v>0</v>
      </c>
    </row>
    <row r="3055" spans="1:2" x14ac:dyDescent="0.3">
      <c r="A3055">
        <v>0</v>
      </c>
      <c r="B3055" t="b" cm="1">
        <f t="array" ref="B3055">_xlfn.IFS(A3055=0,FALSE,A3055=A3054,TRUE,TRUE,FALSE)</f>
        <v>0</v>
      </c>
    </row>
    <row r="3056" spans="1:2" x14ac:dyDescent="0.3">
      <c r="A3056">
        <v>0</v>
      </c>
      <c r="B3056" t="b" cm="1">
        <f t="array" ref="B3056">_xlfn.IFS(A3056=0,FALSE,A3056=A3055,TRUE,TRUE,FALSE)</f>
        <v>0</v>
      </c>
    </row>
    <row r="3057" spans="1:2" x14ac:dyDescent="0.3">
      <c r="A3057">
        <v>0</v>
      </c>
      <c r="B3057" t="b" cm="1">
        <f t="array" ref="B3057">_xlfn.IFS(A3057=0,FALSE,A3057=A3056,TRUE,TRUE,FALSE)</f>
        <v>0</v>
      </c>
    </row>
    <row r="3058" spans="1:2" x14ac:dyDescent="0.3">
      <c r="A3058">
        <v>0</v>
      </c>
      <c r="B3058" t="b" cm="1">
        <f t="array" ref="B3058">_xlfn.IFS(A3058=0,FALSE,A3058=A3057,TRUE,TRUE,FALSE)</f>
        <v>0</v>
      </c>
    </row>
    <row r="3059" spans="1:2" x14ac:dyDescent="0.3">
      <c r="A3059">
        <v>0</v>
      </c>
      <c r="B3059" t="b" cm="1">
        <f t="array" ref="B3059">_xlfn.IFS(A3059=0,FALSE,A3059=A3058,TRUE,TRUE,FALSE)</f>
        <v>0</v>
      </c>
    </row>
    <row r="3060" spans="1:2" x14ac:dyDescent="0.3">
      <c r="A3060">
        <v>0</v>
      </c>
      <c r="B3060" t="b" cm="1">
        <f t="array" ref="B3060">_xlfn.IFS(A3060=0,FALSE,A3060=A3059,TRUE,TRUE,FALSE)</f>
        <v>0</v>
      </c>
    </row>
    <row r="3061" spans="1:2" x14ac:dyDescent="0.3">
      <c r="A3061">
        <v>0</v>
      </c>
      <c r="B3061" t="b" cm="1">
        <f t="array" ref="B3061">_xlfn.IFS(A3061=0,FALSE,A3061=A3060,TRUE,TRUE,FALSE)</f>
        <v>0</v>
      </c>
    </row>
    <row r="3062" spans="1:2" x14ac:dyDescent="0.3">
      <c r="A3062">
        <v>0</v>
      </c>
      <c r="B3062" t="b" cm="1">
        <f t="array" ref="B3062">_xlfn.IFS(A3062=0,FALSE,A3062=A3061,TRUE,TRUE,FALSE)</f>
        <v>0</v>
      </c>
    </row>
    <row r="3063" spans="1:2" x14ac:dyDescent="0.3">
      <c r="A3063">
        <v>0</v>
      </c>
      <c r="B3063" t="b" cm="1">
        <f t="array" ref="B3063">_xlfn.IFS(A3063=0,FALSE,A3063=A3062,TRUE,TRUE,FALSE)</f>
        <v>0</v>
      </c>
    </row>
    <row r="3064" spans="1:2" x14ac:dyDescent="0.3">
      <c r="A3064">
        <v>0</v>
      </c>
      <c r="B3064" t="b" cm="1">
        <f t="array" ref="B3064">_xlfn.IFS(A3064=0,FALSE,A3064=A3063,TRUE,TRUE,FALSE)</f>
        <v>0</v>
      </c>
    </row>
    <row r="3065" spans="1:2" x14ac:dyDescent="0.3">
      <c r="A3065">
        <v>0</v>
      </c>
      <c r="B3065" t="b" cm="1">
        <f t="array" ref="B3065">_xlfn.IFS(A3065=0,FALSE,A3065=A3064,TRUE,TRUE,FALSE)</f>
        <v>0</v>
      </c>
    </row>
    <row r="3066" spans="1:2" x14ac:dyDescent="0.3">
      <c r="A3066">
        <v>0</v>
      </c>
      <c r="B3066" t="b" cm="1">
        <f t="array" ref="B3066">_xlfn.IFS(A3066=0,FALSE,A3066=A3065,TRUE,TRUE,FALSE)</f>
        <v>0</v>
      </c>
    </row>
    <row r="3067" spans="1:2" x14ac:dyDescent="0.3">
      <c r="A3067">
        <v>0</v>
      </c>
      <c r="B3067" t="b" cm="1">
        <f t="array" ref="B3067">_xlfn.IFS(A3067=0,FALSE,A3067=A3066,TRUE,TRUE,FALSE)</f>
        <v>0</v>
      </c>
    </row>
    <row r="3068" spans="1:2" x14ac:dyDescent="0.3">
      <c r="A3068">
        <v>0</v>
      </c>
      <c r="B3068" t="b" cm="1">
        <f t="array" ref="B3068">_xlfn.IFS(A3068=0,FALSE,A3068=A3067,TRUE,TRUE,FALSE)</f>
        <v>0</v>
      </c>
    </row>
    <row r="3069" spans="1:2" x14ac:dyDescent="0.3">
      <c r="A3069">
        <v>0</v>
      </c>
      <c r="B3069" t="b" cm="1">
        <f t="array" ref="B3069">_xlfn.IFS(A3069=0,FALSE,A3069=A3068,TRUE,TRUE,FALSE)</f>
        <v>0</v>
      </c>
    </row>
    <row r="3070" spans="1:2" x14ac:dyDescent="0.3">
      <c r="A3070">
        <v>0</v>
      </c>
      <c r="B3070" t="b" cm="1">
        <f t="array" ref="B3070">_xlfn.IFS(A3070=0,FALSE,A3070=A3069,TRUE,TRUE,FALSE)</f>
        <v>0</v>
      </c>
    </row>
    <row r="3071" spans="1:2" x14ac:dyDescent="0.3">
      <c r="A3071">
        <v>0</v>
      </c>
      <c r="B3071" t="b" cm="1">
        <f t="array" ref="B3071">_xlfn.IFS(A3071=0,FALSE,A3071=A3070,TRUE,TRUE,FALSE)</f>
        <v>0</v>
      </c>
    </row>
    <row r="3072" spans="1:2" x14ac:dyDescent="0.3">
      <c r="A3072">
        <v>0</v>
      </c>
      <c r="B3072" t="b" cm="1">
        <f t="array" ref="B3072">_xlfn.IFS(A3072=0,FALSE,A3072=A3071,TRUE,TRUE,FALSE)</f>
        <v>0</v>
      </c>
    </row>
    <row r="3073" spans="1:2" x14ac:dyDescent="0.3">
      <c r="A3073">
        <v>0</v>
      </c>
      <c r="B3073" t="b" cm="1">
        <f t="array" ref="B3073">_xlfn.IFS(A3073=0,FALSE,A3073=A3072,TRUE,TRUE,FALSE)</f>
        <v>0</v>
      </c>
    </row>
    <row r="3074" spans="1:2" x14ac:dyDescent="0.3">
      <c r="A3074">
        <v>0</v>
      </c>
      <c r="B3074" t="b" cm="1">
        <f t="array" ref="B3074">_xlfn.IFS(A3074=0,FALSE,A3074=A3073,TRUE,TRUE,FALSE)</f>
        <v>0</v>
      </c>
    </row>
    <row r="3075" spans="1:2" x14ac:dyDescent="0.3">
      <c r="A3075">
        <v>0</v>
      </c>
      <c r="B3075" t="b" cm="1">
        <f t="array" ref="B3075">_xlfn.IFS(A3075=0,FALSE,A3075=A3074,TRUE,TRUE,FALSE)</f>
        <v>0</v>
      </c>
    </row>
    <row r="3076" spans="1:2" x14ac:dyDescent="0.3">
      <c r="A3076">
        <v>0</v>
      </c>
      <c r="B3076" t="b" cm="1">
        <f t="array" ref="B3076">_xlfn.IFS(A3076=0,FALSE,A3076=A3075,TRUE,TRUE,FALSE)</f>
        <v>0</v>
      </c>
    </row>
    <row r="3077" spans="1:2" x14ac:dyDescent="0.3">
      <c r="A3077">
        <v>0</v>
      </c>
      <c r="B3077" t="b" cm="1">
        <f t="array" ref="B3077">_xlfn.IFS(A3077=0,FALSE,A3077=A3076,TRUE,TRUE,FALSE)</f>
        <v>0</v>
      </c>
    </row>
    <row r="3078" spans="1:2" x14ac:dyDescent="0.3">
      <c r="A3078">
        <v>0</v>
      </c>
      <c r="B3078" t="b" cm="1">
        <f t="array" ref="B3078">_xlfn.IFS(A3078=0,FALSE,A3078=A3077,TRUE,TRUE,FALSE)</f>
        <v>0</v>
      </c>
    </row>
    <row r="3079" spans="1:2" x14ac:dyDescent="0.3">
      <c r="A3079">
        <v>0</v>
      </c>
      <c r="B3079" t="b" cm="1">
        <f t="array" ref="B3079">_xlfn.IFS(A3079=0,FALSE,A3079=A3078,TRUE,TRUE,FALSE)</f>
        <v>0</v>
      </c>
    </row>
    <row r="3080" spans="1:2" x14ac:dyDescent="0.3">
      <c r="A3080">
        <v>0</v>
      </c>
      <c r="B3080" t="b" cm="1">
        <f t="array" ref="B3080">_xlfn.IFS(A3080=0,FALSE,A3080=A3079,TRUE,TRUE,FALSE)</f>
        <v>0</v>
      </c>
    </row>
    <row r="3081" spans="1:2" x14ac:dyDescent="0.3">
      <c r="A3081">
        <v>0</v>
      </c>
      <c r="B3081" t="b" cm="1">
        <f t="array" ref="B3081">_xlfn.IFS(A3081=0,FALSE,A3081=A3080,TRUE,TRUE,FALSE)</f>
        <v>0</v>
      </c>
    </row>
    <row r="3082" spans="1:2" x14ac:dyDescent="0.3">
      <c r="A3082">
        <v>0</v>
      </c>
      <c r="B3082" t="b" cm="1">
        <f t="array" ref="B3082">_xlfn.IFS(A3082=0,FALSE,A3082=A3081,TRUE,TRUE,FALSE)</f>
        <v>0</v>
      </c>
    </row>
    <row r="3083" spans="1:2" x14ac:dyDescent="0.3">
      <c r="A3083">
        <v>0</v>
      </c>
      <c r="B3083" t="b" cm="1">
        <f t="array" ref="B3083">_xlfn.IFS(A3083=0,FALSE,A3083=A3082,TRUE,TRUE,FALSE)</f>
        <v>0</v>
      </c>
    </row>
    <row r="3084" spans="1:2" x14ac:dyDescent="0.3">
      <c r="A3084">
        <v>0</v>
      </c>
      <c r="B3084" t="b" cm="1">
        <f t="array" ref="B3084">_xlfn.IFS(A3084=0,FALSE,A3084=A3083,TRUE,TRUE,FALSE)</f>
        <v>0</v>
      </c>
    </row>
    <row r="3085" spans="1:2" x14ac:dyDescent="0.3">
      <c r="A3085">
        <v>0</v>
      </c>
      <c r="B3085" t="b" cm="1">
        <f t="array" ref="B3085">_xlfn.IFS(A3085=0,FALSE,A3085=A3084,TRUE,TRUE,FALSE)</f>
        <v>0</v>
      </c>
    </row>
    <row r="3086" spans="1:2" x14ac:dyDescent="0.3">
      <c r="A3086">
        <v>0</v>
      </c>
      <c r="B3086" t="b" cm="1">
        <f t="array" ref="B3086">_xlfn.IFS(A3086=0,FALSE,A3086=A3085,TRUE,TRUE,FALSE)</f>
        <v>0</v>
      </c>
    </row>
    <row r="3087" spans="1:2" x14ac:dyDescent="0.3">
      <c r="A3087">
        <v>0</v>
      </c>
      <c r="B3087" t="b" cm="1">
        <f t="array" ref="B3087">_xlfn.IFS(A3087=0,FALSE,A3087=A3086,TRUE,TRUE,FALSE)</f>
        <v>0</v>
      </c>
    </row>
    <row r="3088" spans="1:2" x14ac:dyDescent="0.3">
      <c r="A3088">
        <v>0</v>
      </c>
      <c r="B3088" t="b" cm="1">
        <f t="array" ref="B3088">_xlfn.IFS(A3088=0,FALSE,A3088=A3087,TRUE,TRUE,FALSE)</f>
        <v>0</v>
      </c>
    </row>
    <row r="3089" spans="1:2" x14ac:dyDescent="0.3">
      <c r="A3089">
        <v>0</v>
      </c>
      <c r="B3089" t="b" cm="1">
        <f t="array" ref="B3089">_xlfn.IFS(A3089=0,FALSE,A3089=A3088,TRUE,TRUE,FALSE)</f>
        <v>0</v>
      </c>
    </row>
    <row r="3090" spans="1:2" x14ac:dyDescent="0.3">
      <c r="A3090">
        <v>0</v>
      </c>
      <c r="B3090" t="b" cm="1">
        <f t="array" ref="B3090">_xlfn.IFS(A3090=0,FALSE,A3090=A3089,TRUE,TRUE,FALSE)</f>
        <v>0</v>
      </c>
    </row>
    <row r="3091" spans="1:2" x14ac:dyDescent="0.3">
      <c r="A3091">
        <v>0</v>
      </c>
      <c r="B3091" t="b" cm="1">
        <f t="array" ref="B3091">_xlfn.IFS(A3091=0,FALSE,A3091=A3090,TRUE,TRUE,FALSE)</f>
        <v>0</v>
      </c>
    </row>
    <row r="3092" spans="1:2" x14ac:dyDescent="0.3">
      <c r="A3092">
        <v>0</v>
      </c>
      <c r="B3092" t="b" cm="1">
        <f t="array" ref="B3092">_xlfn.IFS(A3092=0,FALSE,A3092=A3091,TRUE,TRUE,FALSE)</f>
        <v>0</v>
      </c>
    </row>
    <row r="3093" spans="1:2" x14ac:dyDescent="0.3">
      <c r="A3093">
        <v>0</v>
      </c>
      <c r="B3093" t="b" cm="1">
        <f t="array" ref="B3093">_xlfn.IFS(A3093=0,FALSE,A3093=A3092,TRUE,TRUE,FALSE)</f>
        <v>0</v>
      </c>
    </row>
    <row r="3094" spans="1:2" x14ac:dyDescent="0.3">
      <c r="A3094">
        <v>0</v>
      </c>
      <c r="B3094" t="b" cm="1">
        <f t="array" ref="B3094">_xlfn.IFS(A3094=0,FALSE,A3094=A3093,TRUE,TRUE,FALSE)</f>
        <v>0</v>
      </c>
    </row>
    <row r="3095" spans="1:2" x14ac:dyDescent="0.3">
      <c r="A3095">
        <v>0</v>
      </c>
      <c r="B3095" t="b" cm="1">
        <f t="array" ref="B3095">_xlfn.IFS(A3095=0,FALSE,A3095=A3094,TRUE,TRUE,FALSE)</f>
        <v>0</v>
      </c>
    </row>
    <row r="3096" spans="1:2" x14ac:dyDescent="0.3">
      <c r="A3096">
        <v>0</v>
      </c>
      <c r="B3096" t="b" cm="1">
        <f t="array" ref="B3096">_xlfn.IFS(A3096=0,FALSE,A3096=A3095,TRUE,TRUE,FALSE)</f>
        <v>0</v>
      </c>
    </row>
    <row r="3097" spans="1:2" x14ac:dyDescent="0.3">
      <c r="A3097">
        <v>0</v>
      </c>
      <c r="B3097" t="b" cm="1">
        <f t="array" ref="B3097">_xlfn.IFS(A3097=0,FALSE,A3097=A3096,TRUE,TRUE,FALSE)</f>
        <v>0</v>
      </c>
    </row>
    <row r="3098" spans="1:2" x14ac:dyDescent="0.3">
      <c r="A3098">
        <v>0</v>
      </c>
      <c r="B3098" t="b" cm="1">
        <f t="array" ref="B3098">_xlfn.IFS(A3098=0,FALSE,A3098=A3097,TRUE,TRUE,FALSE)</f>
        <v>0</v>
      </c>
    </row>
    <row r="3099" spans="1:2" x14ac:dyDescent="0.3">
      <c r="A3099">
        <v>0</v>
      </c>
      <c r="B3099" t="b" cm="1">
        <f t="array" ref="B3099">_xlfn.IFS(A3099=0,FALSE,A3099=A3098,TRUE,TRUE,FALSE)</f>
        <v>0</v>
      </c>
    </row>
    <row r="3100" spans="1:2" x14ac:dyDescent="0.3">
      <c r="A3100">
        <v>0</v>
      </c>
      <c r="B3100" t="b" cm="1">
        <f t="array" ref="B3100">_xlfn.IFS(A3100=0,FALSE,A3100=A3099,TRUE,TRUE,FALSE)</f>
        <v>0</v>
      </c>
    </row>
    <row r="3101" spans="1:2" x14ac:dyDescent="0.3">
      <c r="A3101">
        <v>0</v>
      </c>
      <c r="B3101" t="b" cm="1">
        <f t="array" ref="B3101">_xlfn.IFS(A3101=0,FALSE,A3101=A3100,TRUE,TRUE,FALSE)</f>
        <v>0</v>
      </c>
    </row>
    <row r="3102" spans="1:2" x14ac:dyDescent="0.3">
      <c r="A3102">
        <v>0</v>
      </c>
      <c r="B3102" t="b" cm="1">
        <f t="array" ref="B3102">_xlfn.IFS(A3102=0,FALSE,A3102=A3101,TRUE,TRUE,FALSE)</f>
        <v>0</v>
      </c>
    </row>
    <row r="3103" spans="1:2" x14ac:dyDescent="0.3">
      <c r="A3103">
        <v>0</v>
      </c>
      <c r="B3103" t="b" cm="1">
        <f t="array" ref="B3103">_xlfn.IFS(A3103=0,FALSE,A3103=A3102,TRUE,TRUE,FALSE)</f>
        <v>0</v>
      </c>
    </row>
    <row r="3104" spans="1:2" x14ac:dyDescent="0.3">
      <c r="A3104">
        <v>0</v>
      </c>
      <c r="B3104" t="b" cm="1">
        <f t="array" ref="B3104">_xlfn.IFS(A3104=0,FALSE,A3104=A3103,TRUE,TRUE,FALSE)</f>
        <v>0</v>
      </c>
    </row>
    <row r="3105" spans="1:2" x14ac:dyDescent="0.3">
      <c r="A3105">
        <v>0</v>
      </c>
      <c r="B3105" t="b" cm="1">
        <f t="array" ref="B3105">_xlfn.IFS(A3105=0,FALSE,A3105=A3104,TRUE,TRUE,FALSE)</f>
        <v>0</v>
      </c>
    </row>
    <row r="3106" spans="1:2" x14ac:dyDescent="0.3">
      <c r="A3106">
        <v>0</v>
      </c>
      <c r="B3106" t="b" cm="1">
        <f t="array" ref="B3106">_xlfn.IFS(A3106=0,FALSE,A3106=A3105,TRUE,TRUE,FALSE)</f>
        <v>0</v>
      </c>
    </row>
    <row r="3107" spans="1:2" x14ac:dyDescent="0.3">
      <c r="A3107">
        <v>0</v>
      </c>
      <c r="B3107" t="b" cm="1">
        <f t="array" ref="B3107">_xlfn.IFS(A3107=0,FALSE,A3107=A3106,TRUE,TRUE,FALSE)</f>
        <v>0</v>
      </c>
    </row>
    <row r="3108" spans="1:2" x14ac:dyDescent="0.3">
      <c r="A3108">
        <v>0</v>
      </c>
      <c r="B3108" t="b" cm="1">
        <f t="array" ref="B3108">_xlfn.IFS(A3108=0,FALSE,A3108=A3107,TRUE,TRUE,FALSE)</f>
        <v>0</v>
      </c>
    </row>
    <row r="3109" spans="1:2" x14ac:dyDescent="0.3">
      <c r="A3109">
        <v>0</v>
      </c>
      <c r="B3109" t="b" cm="1">
        <f t="array" ref="B3109">_xlfn.IFS(A3109=0,FALSE,A3109=A3108,TRUE,TRUE,FALSE)</f>
        <v>0</v>
      </c>
    </row>
    <row r="3110" spans="1:2" x14ac:dyDescent="0.3">
      <c r="A3110">
        <v>0</v>
      </c>
      <c r="B3110" t="b" cm="1">
        <f t="array" ref="B3110">_xlfn.IFS(A3110=0,FALSE,A3110=A3109,TRUE,TRUE,FALSE)</f>
        <v>0</v>
      </c>
    </row>
    <row r="3111" spans="1:2" x14ac:dyDescent="0.3">
      <c r="A3111">
        <v>0</v>
      </c>
      <c r="B3111" t="b" cm="1">
        <f t="array" ref="B3111">_xlfn.IFS(A3111=0,FALSE,A3111=A3110,TRUE,TRUE,FALSE)</f>
        <v>0</v>
      </c>
    </row>
    <row r="3112" spans="1:2" x14ac:dyDescent="0.3">
      <c r="A3112">
        <v>0</v>
      </c>
      <c r="B3112" t="b" cm="1">
        <f t="array" ref="B3112">_xlfn.IFS(A3112=0,FALSE,A3112=A3111,TRUE,TRUE,FALSE)</f>
        <v>0</v>
      </c>
    </row>
    <row r="3113" spans="1:2" x14ac:dyDescent="0.3">
      <c r="A3113">
        <v>0</v>
      </c>
      <c r="B3113" t="b" cm="1">
        <f t="array" ref="B3113">_xlfn.IFS(A3113=0,FALSE,A3113=A3112,TRUE,TRUE,FALSE)</f>
        <v>0</v>
      </c>
    </row>
    <row r="3114" spans="1:2" x14ac:dyDescent="0.3">
      <c r="A3114">
        <v>0</v>
      </c>
      <c r="B3114" t="b" cm="1">
        <f t="array" ref="B3114">_xlfn.IFS(A3114=0,FALSE,A3114=A3113,TRUE,TRUE,FALSE)</f>
        <v>0</v>
      </c>
    </row>
    <row r="3115" spans="1:2" x14ac:dyDescent="0.3">
      <c r="A3115">
        <v>0</v>
      </c>
      <c r="B3115" t="b" cm="1">
        <f t="array" ref="B3115">_xlfn.IFS(A3115=0,FALSE,A3115=A3114,TRUE,TRUE,FALSE)</f>
        <v>0</v>
      </c>
    </row>
    <row r="3116" spans="1:2" x14ac:dyDescent="0.3">
      <c r="A3116">
        <v>0</v>
      </c>
      <c r="B3116" t="b" cm="1">
        <f t="array" ref="B3116">_xlfn.IFS(A3116=0,FALSE,A3116=A3115,TRUE,TRUE,FALSE)</f>
        <v>0</v>
      </c>
    </row>
    <row r="3117" spans="1:2" x14ac:dyDescent="0.3">
      <c r="A3117">
        <v>0</v>
      </c>
      <c r="B3117" t="b" cm="1">
        <f t="array" ref="B3117">_xlfn.IFS(A3117=0,FALSE,A3117=A3116,TRUE,TRUE,FALSE)</f>
        <v>0</v>
      </c>
    </row>
    <row r="3118" spans="1:2" x14ac:dyDescent="0.3">
      <c r="A3118">
        <v>0</v>
      </c>
      <c r="B3118" t="b" cm="1">
        <f t="array" ref="B3118">_xlfn.IFS(A3118=0,FALSE,A3118=A3117,TRUE,TRUE,FALSE)</f>
        <v>0</v>
      </c>
    </row>
    <row r="3119" spans="1:2" x14ac:dyDescent="0.3">
      <c r="A3119">
        <v>0</v>
      </c>
      <c r="B3119" t="b" cm="1">
        <f t="array" ref="B3119">_xlfn.IFS(A3119=0,FALSE,A3119=A3118,TRUE,TRUE,FALSE)</f>
        <v>0</v>
      </c>
    </row>
    <row r="3120" spans="1:2" x14ac:dyDescent="0.3">
      <c r="A3120">
        <v>0</v>
      </c>
      <c r="B3120" t="b" cm="1">
        <f t="array" ref="B3120">_xlfn.IFS(A3120=0,FALSE,A3120=A3119,TRUE,TRUE,FALSE)</f>
        <v>0</v>
      </c>
    </row>
    <row r="3121" spans="1:2" x14ac:dyDescent="0.3">
      <c r="A3121">
        <v>0</v>
      </c>
      <c r="B3121" t="b" cm="1">
        <f t="array" ref="B3121">_xlfn.IFS(A3121=0,FALSE,A3121=A3120,TRUE,TRUE,FALSE)</f>
        <v>0</v>
      </c>
    </row>
    <row r="3122" spans="1:2" x14ac:dyDescent="0.3">
      <c r="A3122">
        <v>0</v>
      </c>
      <c r="B3122" t="b" cm="1">
        <f t="array" ref="B3122">_xlfn.IFS(A3122=0,FALSE,A3122=A3121,TRUE,TRUE,FALSE)</f>
        <v>0</v>
      </c>
    </row>
    <row r="3123" spans="1:2" x14ac:dyDescent="0.3">
      <c r="A3123">
        <v>0</v>
      </c>
      <c r="B3123" t="b" cm="1">
        <f t="array" ref="B3123">_xlfn.IFS(A3123=0,FALSE,A3123=A3122,TRUE,TRUE,FALSE)</f>
        <v>0</v>
      </c>
    </row>
    <row r="3124" spans="1:2" x14ac:dyDescent="0.3">
      <c r="A3124">
        <v>0</v>
      </c>
      <c r="B3124" t="b" cm="1">
        <f t="array" ref="B3124">_xlfn.IFS(A3124=0,FALSE,A3124=A3123,TRUE,TRUE,FALSE)</f>
        <v>0</v>
      </c>
    </row>
    <row r="3125" spans="1:2" x14ac:dyDescent="0.3">
      <c r="A3125">
        <v>0</v>
      </c>
      <c r="B3125" t="b" cm="1">
        <f t="array" ref="B3125">_xlfn.IFS(A3125=0,FALSE,A3125=A3124,TRUE,TRUE,FALSE)</f>
        <v>0</v>
      </c>
    </row>
    <row r="3126" spans="1:2" x14ac:dyDescent="0.3">
      <c r="A3126">
        <v>0</v>
      </c>
      <c r="B3126" t="b" cm="1">
        <f t="array" ref="B3126">_xlfn.IFS(A3126=0,FALSE,A3126=A3125,TRUE,TRUE,FALSE)</f>
        <v>0</v>
      </c>
    </row>
    <row r="3127" spans="1:2" x14ac:dyDescent="0.3">
      <c r="A3127">
        <v>0</v>
      </c>
      <c r="B3127" t="b" cm="1">
        <f t="array" ref="B3127">_xlfn.IFS(A3127=0,FALSE,A3127=A3126,TRUE,TRUE,FALSE)</f>
        <v>0</v>
      </c>
    </row>
    <row r="3128" spans="1:2" x14ac:dyDescent="0.3">
      <c r="A3128">
        <v>0</v>
      </c>
      <c r="B3128" t="b" cm="1">
        <f t="array" ref="B3128">_xlfn.IFS(A3128=0,FALSE,A3128=A3127,TRUE,TRUE,FALSE)</f>
        <v>0</v>
      </c>
    </row>
    <row r="3129" spans="1:2" x14ac:dyDescent="0.3">
      <c r="A3129">
        <v>0</v>
      </c>
      <c r="B3129" t="b" cm="1">
        <f t="array" ref="B3129">_xlfn.IFS(A3129=0,FALSE,A3129=A3128,TRUE,TRUE,FALSE)</f>
        <v>0</v>
      </c>
    </row>
    <row r="3130" spans="1:2" x14ac:dyDescent="0.3">
      <c r="A3130">
        <v>0</v>
      </c>
      <c r="B3130" t="b" cm="1">
        <f t="array" ref="B3130">_xlfn.IFS(A3130=0,FALSE,A3130=A3129,TRUE,TRUE,FALSE)</f>
        <v>0</v>
      </c>
    </row>
    <row r="3131" spans="1:2" x14ac:dyDescent="0.3">
      <c r="A3131">
        <v>0</v>
      </c>
      <c r="B3131" t="b" cm="1">
        <f t="array" ref="B3131">_xlfn.IFS(A3131=0,FALSE,A3131=A3130,TRUE,TRUE,FALSE)</f>
        <v>0</v>
      </c>
    </row>
    <row r="3132" spans="1:2" x14ac:dyDescent="0.3">
      <c r="A3132">
        <v>0</v>
      </c>
      <c r="B3132" t="b" cm="1">
        <f t="array" ref="B3132">_xlfn.IFS(A3132=0,FALSE,A3132=A3131,TRUE,TRUE,FALSE)</f>
        <v>0</v>
      </c>
    </row>
    <row r="3133" spans="1:2" x14ac:dyDescent="0.3">
      <c r="A3133">
        <v>0</v>
      </c>
      <c r="B3133" t="b" cm="1">
        <f t="array" ref="B3133">_xlfn.IFS(A3133=0,FALSE,A3133=A3132,TRUE,TRUE,FALSE)</f>
        <v>0</v>
      </c>
    </row>
    <row r="3134" spans="1:2" x14ac:dyDescent="0.3">
      <c r="A3134">
        <v>0</v>
      </c>
      <c r="B3134" t="b" cm="1">
        <f t="array" ref="B3134">_xlfn.IFS(A3134=0,FALSE,A3134=A3133,TRUE,TRUE,FALSE)</f>
        <v>0</v>
      </c>
    </row>
    <row r="3135" spans="1:2" x14ac:dyDescent="0.3">
      <c r="A3135">
        <v>0</v>
      </c>
      <c r="B3135" t="b" cm="1">
        <f t="array" ref="B3135">_xlfn.IFS(A3135=0,FALSE,A3135=A3134,TRUE,TRUE,FALSE)</f>
        <v>0</v>
      </c>
    </row>
    <row r="3136" spans="1:2" x14ac:dyDescent="0.3">
      <c r="A3136">
        <v>0</v>
      </c>
      <c r="B3136" t="b" cm="1">
        <f t="array" ref="B3136">_xlfn.IFS(A3136=0,FALSE,A3136=A3135,TRUE,TRUE,FALSE)</f>
        <v>0</v>
      </c>
    </row>
    <row r="3137" spans="1:2" x14ac:dyDescent="0.3">
      <c r="A3137">
        <v>0</v>
      </c>
      <c r="B3137" t="b" cm="1">
        <f t="array" ref="B3137">_xlfn.IFS(A3137=0,FALSE,A3137=A3136,TRUE,TRUE,FALSE)</f>
        <v>0</v>
      </c>
    </row>
    <row r="3138" spans="1:2" x14ac:dyDescent="0.3">
      <c r="A3138">
        <v>0</v>
      </c>
      <c r="B3138" t="b" cm="1">
        <f t="array" ref="B3138">_xlfn.IFS(A3138=0,FALSE,A3138=A3137,TRUE,TRUE,FALSE)</f>
        <v>0</v>
      </c>
    </row>
    <row r="3139" spans="1:2" x14ac:dyDescent="0.3">
      <c r="A3139">
        <v>0</v>
      </c>
      <c r="B3139" t="b" cm="1">
        <f t="array" ref="B3139">_xlfn.IFS(A3139=0,FALSE,A3139=A3138,TRUE,TRUE,FALSE)</f>
        <v>0</v>
      </c>
    </row>
    <row r="3140" spans="1:2" x14ac:dyDescent="0.3">
      <c r="A3140">
        <v>0</v>
      </c>
      <c r="B3140" t="b" cm="1">
        <f t="array" ref="B3140">_xlfn.IFS(A3140=0,FALSE,A3140=A3139,TRUE,TRUE,FALSE)</f>
        <v>0</v>
      </c>
    </row>
    <row r="3141" spans="1:2" x14ac:dyDescent="0.3">
      <c r="A3141">
        <v>0</v>
      </c>
      <c r="B3141" t="b" cm="1">
        <f t="array" ref="B3141">_xlfn.IFS(A3141=0,FALSE,A3141=A3140,TRUE,TRUE,FALSE)</f>
        <v>0</v>
      </c>
    </row>
    <row r="3142" spans="1:2" x14ac:dyDescent="0.3">
      <c r="A3142">
        <v>0</v>
      </c>
      <c r="B3142" t="b" cm="1">
        <f t="array" ref="B3142">_xlfn.IFS(A3142=0,FALSE,A3142=A3141,TRUE,TRUE,FALSE)</f>
        <v>0</v>
      </c>
    </row>
    <row r="3143" spans="1:2" x14ac:dyDescent="0.3">
      <c r="A3143">
        <v>0</v>
      </c>
      <c r="B3143" t="b" cm="1">
        <f t="array" ref="B3143">_xlfn.IFS(A3143=0,FALSE,A3143=A3142,TRUE,TRUE,FALSE)</f>
        <v>0</v>
      </c>
    </row>
    <row r="3144" spans="1:2" x14ac:dyDescent="0.3">
      <c r="A3144">
        <v>0</v>
      </c>
      <c r="B3144" t="b" cm="1">
        <f t="array" ref="B3144">_xlfn.IFS(A3144=0,FALSE,A3144=A3143,TRUE,TRUE,FALSE)</f>
        <v>0</v>
      </c>
    </row>
    <row r="3145" spans="1:2" x14ac:dyDescent="0.3">
      <c r="A3145">
        <v>0</v>
      </c>
      <c r="B3145" t="b" cm="1">
        <f t="array" ref="B3145">_xlfn.IFS(A3145=0,FALSE,A3145=A3144,TRUE,TRUE,FALSE)</f>
        <v>0</v>
      </c>
    </row>
    <row r="3146" spans="1:2" x14ac:dyDescent="0.3">
      <c r="A3146">
        <v>0</v>
      </c>
      <c r="B3146" t="b" cm="1">
        <f t="array" ref="B3146">_xlfn.IFS(A3146=0,FALSE,A3146=A3145,TRUE,TRUE,FALSE)</f>
        <v>0</v>
      </c>
    </row>
    <row r="3147" spans="1:2" x14ac:dyDescent="0.3">
      <c r="A3147">
        <v>0</v>
      </c>
      <c r="B3147" t="b" cm="1">
        <f t="array" ref="B3147">_xlfn.IFS(A3147=0,FALSE,A3147=A3146,TRUE,TRUE,FALSE)</f>
        <v>0</v>
      </c>
    </row>
    <row r="3148" spans="1:2" x14ac:dyDescent="0.3">
      <c r="A3148">
        <v>0</v>
      </c>
      <c r="B3148" t="b" cm="1">
        <f t="array" ref="B3148">_xlfn.IFS(A3148=0,FALSE,A3148=A3147,TRUE,TRUE,FALSE)</f>
        <v>0</v>
      </c>
    </row>
    <row r="3149" spans="1:2" x14ac:dyDescent="0.3">
      <c r="A3149">
        <v>0</v>
      </c>
      <c r="B3149" t="b" cm="1">
        <f t="array" ref="B3149">_xlfn.IFS(A3149=0,FALSE,A3149=A3148,TRUE,TRUE,FALSE)</f>
        <v>0</v>
      </c>
    </row>
    <row r="3150" spans="1:2" x14ac:dyDescent="0.3">
      <c r="A3150">
        <v>0</v>
      </c>
      <c r="B3150" t="b" cm="1">
        <f t="array" ref="B3150">_xlfn.IFS(A3150=0,FALSE,A3150=A3149,TRUE,TRUE,FALSE)</f>
        <v>0</v>
      </c>
    </row>
    <row r="3151" spans="1:2" x14ac:dyDescent="0.3">
      <c r="A3151">
        <v>0</v>
      </c>
      <c r="B3151" t="b" cm="1">
        <f t="array" ref="B3151">_xlfn.IFS(A3151=0,FALSE,A3151=A3150,TRUE,TRUE,FALSE)</f>
        <v>0</v>
      </c>
    </row>
    <row r="3152" spans="1:2" x14ac:dyDescent="0.3">
      <c r="A3152">
        <v>0</v>
      </c>
      <c r="B3152" t="b" cm="1">
        <f t="array" ref="B3152">_xlfn.IFS(A3152=0,FALSE,A3152=A3151,TRUE,TRUE,FALSE)</f>
        <v>0</v>
      </c>
    </row>
    <row r="3153" spans="1:2" x14ac:dyDescent="0.3">
      <c r="A3153">
        <v>0</v>
      </c>
      <c r="B3153" t="b" cm="1">
        <f t="array" ref="B3153">_xlfn.IFS(A3153=0,FALSE,A3153=A3152,TRUE,TRUE,FALSE)</f>
        <v>0</v>
      </c>
    </row>
    <row r="3154" spans="1:2" x14ac:dyDescent="0.3">
      <c r="A3154">
        <v>0</v>
      </c>
      <c r="B3154" t="b" cm="1">
        <f t="array" ref="B3154">_xlfn.IFS(A3154=0,FALSE,A3154=A3153,TRUE,TRUE,FALSE)</f>
        <v>0</v>
      </c>
    </row>
    <row r="3155" spans="1:2" x14ac:dyDescent="0.3">
      <c r="A3155">
        <v>0</v>
      </c>
      <c r="B3155" t="b" cm="1">
        <f t="array" ref="B3155">_xlfn.IFS(A3155=0,FALSE,A3155=A3154,TRUE,TRUE,FALSE)</f>
        <v>0</v>
      </c>
    </row>
    <row r="3156" spans="1:2" x14ac:dyDescent="0.3">
      <c r="A3156">
        <v>0</v>
      </c>
      <c r="B3156" t="b" cm="1">
        <f t="array" ref="B3156">_xlfn.IFS(A3156=0,FALSE,A3156=A3155,TRUE,TRUE,FALSE)</f>
        <v>0</v>
      </c>
    </row>
    <row r="3157" spans="1:2" x14ac:dyDescent="0.3">
      <c r="A3157">
        <v>0</v>
      </c>
      <c r="B3157" t="b" cm="1">
        <f t="array" ref="B3157">_xlfn.IFS(A3157=0,FALSE,A3157=A3156,TRUE,TRUE,FALSE)</f>
        <v>0</v>
      </c>
    </row>
    <row r="3158" spans="1:2" x14ac:dyDescent="0.3">
      <c r="A3158">
        <v>0</v>
      </c>
      <c r="B3158" t="b" cm="1">
        <f t="array" ref="B3158">_xlfn.IFS(A3158=0,FALSE,A3158=A3157,TRUE,TRUE,FALSE)</f>
        <v>0</v>
      </c>
    </row>
    <row r="3159" spans="1:2" x14ac:dyDescent="0.3">
      <c r="A3159">
        <v>0</v>
      </c>
      <c r="B3159" t="b" cm="1">
        <f t="array" ref="B3159">_xlfn.IFS(A3159=0,FALSE,A3159=A3158,TRUE,TRUE,FALSE)</f>
        <v>0</v>
      </c>
    </row>
    <row r="3160" spans="1:2" x14ac:dyDescent="0.3">
      <c r="A3160">
        <v>0</v>
      </c>
      <c r="B3160" t="b" cm="1">
        <f t="array" ref="B3160">_xlfn.IFS(A3160=0,FALSE,A3160=A3159,TRUE,TRUE,FALSE)</f>
        <v>0</v>
      </c>
    </row>
    <row r="3161" spans="1:2" x14ac:dyDescent="0.3">
      <c r="A3161">
        <v>0</v>
      </c>
      <c r="B3161" t="b" cm="1">
        <f t="array" ref="B3161">_xlfn.IFS(A3161=0,FALSE,A3161=A3160,TRUE,TRUE,FALSE)</f>
        <v>0</v>
      </c>
    </row>
    <row r="3162" spans="1:2" x14ac:dyDescent="0.3">
      <c r="A3162">
        <v>0</v>
      </c>
      <c r="B3162" t="b" cm="1">
        <f t="array" ref="B3162">_xlfn.IFS(A3162=0,FALSE,A3162=A3161,TRUE,TRUE,FALSE)</f>
        <v>0</v>
      </c>
    </row>
    <row r="3163" spans="1:2" x14ac:dyDescent="0.3">
      <c r="A3163">
        <v>0</v>
      </c>
      <c r="B3163" t="b" cm="1">
        <f t="array" ref="B3163">_xlfn.IFS(A3163=0,FALSE,A3163=A3162,TRUE,TRUE,FALSE)</f>
        <v>0</v>
      </c>
    </row>
    <row r="3164" spans="1:2" x14ac:dyDescent="0.3">
      <c r="A3164">
        <v>0</v>
      </c>
      <c r="B3164" t="b" cm="1">
        <f t="array" ref="B3164">_xlfn.IFS(A3164=0,FALSE,A3164=A3163,TRUE,TRUE,FALSE)</f>
        <v>0</v>
      </c>
    </row>
    <row r="3165" spans="1:2" x14ac:dyDescent="0.3">
      <c r="A3165">
        <v>0</v>
      </c>
      <c r="B3165" t="b" cm="1">
        <f t="array" ref="B3165">_xlfn.IFS(A3165=0,FALSE,A3165=A3164,TRUE,TRUE,FALSE)</f>
        <v>0</v>
      </c>
    </row>
    <row r="3166" spans="1:2" x14ac:dyDescent="0.3">
      <c r="A3166">
        <v>0</v>
      </c>
      <c r="B3166" t="b" cm="1">
        <f t="array" ref="B3166">_xlfn.IFS(A3166=0,FALSE,A3166=A3165,TRUE,TRUE,FALSE)</f>
        <v>0</v>
      </c>
    </row>
    <row r="3167" spans="1:2" x14ac:dyDescent="0.3">
      <c r="A3167">
        <v>0</v>
      </c>
      <c r="B3167" t="b" cm="1">
        <f t="array" ref="B3167">_xlfn.IFS(A3167=0,FALSE,A3167=A3166,TRUE,TRUE,FALSE)</f>
        <v>0</v>
      </c>
    </row>
    <row r="3168" spans="1:2" x14ac:dyDescent="0.3">
      <c r="A3168">
        <v>0</v>
      </c>
      <c r="B3168" t="b" cm="1">
        <f t="array" ref="B3168">_xlfn.IFS(A3168=0,FALSE,A3168=A3167,TRUE,TRUE,FALSE)</f>
        <v>0</v>
      </c>
    </row>
    <row r="3169" spans="1:2" x14ac:dyDescent="0.3">
      <c r="A3169">
        <v>0</v>
      </c>
      <c r="B3169" t="b" cm="1">
        <f t="array" ref="B3169">_xlfn.IFS(A3169=0,FALSE,A3169=A3168,TRUE,TRUE,FALSE)</f>
        <v>0</v>
      </c>
    </row>
    <row r="3170" spans="1:2" x14ac:dyDescent="0.3">
      <c r="A3170">
        <v>0</v>
      </c>
      <c r="B3170" t="b" cm="1">
        <f t="array" ref="B3170">_xlfn.IFS(A3170=0,FALSE,A3170=A3169,TRUE,TRUE,FALSE)</f>
        <v>0</v>
      </c>
    </row>
    <row r="3171" spans="1:2" x14ac:dyDescent="0.3">
      <c r="A3171">
        <v>0</v>
      </c>
      <c r="B3171" t="b" cm="1">
        <f t="array" ref="B3171">_xlfn.IFS(A3171=0,FALSE,A3171=A3170,TRUE,TRUE,FALSE)</f>
        <v>0</v>
      </c>
    </row>
    <row r="3172" spans="1:2" x14ac:dyDescent="0.3">
      <c r="A3172">
        <v>0</v>
      </c>
      <c r="B3172" t="b" cm="1">
        <f t="array" ref="B3172">_xlfn.IFS(A3172=0,FALSE,A3172=A3171,TRUE,TRUE,FALSE)</f>
        <v>0</v>
      </c>
    </row>
    <row r="3173" spans="1:2" x14ac:dyDescent="0.3">
      <c r="A3173">
        <v>0</v>
      </c>
      <c r="B3173" t="b" cm="1">
        <f t="array" ref="B3173">_xlfn.IFS(A3173=0,FALSE,A3173=A3172,TRUE,TRUE,FALSE)</f>
        <v>0</v>
      </c>
    </row>
    <row r="3174" spans="1:2" x14ac:dyDescent="0.3">
      <c r="A3174">
        <v>0</v>
      </c>
      <c r="B3174" t="b" cm="1">
        <f t="array" ref="B3174">_xlfn.IFS(A3174=0,FALSE,A3174=A3173,TRUE,TRUE,FALSE)</f>
        <v>0</v>
      </c>
    </row>
    <row r="3175" spans="1:2" x14ac:dyDescent="0.3">
      <c r="A3175">
        <v>0</v>
      </c>
      <c r="B3175" t="b" cm="1">
        <f t="array" ref="B3175">_xlfn.IFS(A3175=0,FALSE,A3175=A3174,TRUE,TRUE,FALSE)</f>
        <v>0</v>
      </c>
    </row>
    <row r="3176" spans="1:2" x14ac:dyDescent="0.3">
      <c r="A3176">
        <v>0</v>
      </c>
      <c r="B3176" t="b" cm="1">
        <f t="array" ref="B3176">_xlfn.IFS(A3176=0,FALSE,A3176=A3175,TRUE,TRUE,FALSE)</f>
        <v>0</v>
      </c>
    </row>
    <row r="3177" spans="1:2" x14ac:dyDescent="0.3">
      <c r="A3177">
        <v>0</v>
      </c>
      <c r="B3177" t="b" cm="1">
        <f t="array" ref="B3177">_xlfn.IFS(A3177=0,FALSE,A3177=A3176,TRUE,TRUE,FALSE)</f>
        <v>0</v>
      </c>
    </row>
    <row r="3178" spans="1:2" x14ac:dyDescent="0.3">
      <c r="A3178">
        <v>0</v>
      </c>
      <c r="B3178" t="b" cm="1">
        <f t="array" ref="B3178">_xlfn.IFS(A3178=0,FALSE,A3178=A3177,TRUE,TRUE,FALSE)</f>
        <v>0</v>
      </c>
    </row>
    <row r="3179" spans="1:2" x14ac:dyDescent="0.3">
      <c r="A3179">
        <v>0</v>
      </c>
      <c r="B3179" t="b" cm="1">
        <f t="array" ref="B3179">_xlfn.IFS(A3179=0,FALSE,A3179=A3178,TRUE,TRUE,FALSE)</f>
        <v>0</v>
      </c>
    </row>
    <row r="3180" spans="1:2" x14ac:dyDescent="0.3">
      <c r="A3180">
        <v>0</v>
      </c>
      <c r="B3180" t="b" cm="1">
        <f t="array" ref="B3180">_xlfn.IFS(A3180=0,FALSE,A3180=A3179,TRUE,TRUE,FALSE)</f>
        <v>0</v>
      </c>
    </row>
    <row r="3181" spans="1:2" x14ac:dyDescent="0.3">
      <c r="A3181">
        <v>0</v>
      </c>
      <c r="B3181" t="b" cm="1">
        <f t="array" ref="B3181">_xlfn.IFS(A3181=0,FALSE,A3181=A3180,TRUE,TRUE,FALSE)</f>
        <v>0</v>
      </c>
    </row>
    <row r="3182" spans="1:2" x14ac:dyDescent="0.3">
      <c r="A3182">
        <v>0</v>
      </c>
      <c r="B3182" t="b" cm="1">
        <f t="array" ref="B3182">_xlfn.IFS(A3182=0,FALSE,A3182=A3181,TRUE,TRUE,FALSE)</f>
        <v>0</v>
      </c>
    </row>
    <row r="3183" spans="1:2" x14ac:dyDescent="0.3">
      <c r="A3183">
        <v>0</v>
      </c>
      <c r="B3183" t="b" cm="1">
        <f t="array" ref="B3183">_xlfn.IFS(A3183=0,FALSE,A3183=A3182,TRUE,TRUE,FALSE)</f>
        <v>0</v>
      </c>
    </row>
    <row r="3184" spans="1:2" x14ac:dyDescent="0.3">
      <c r="A3184">
        <v>0</v>
      </c>
      <c r="B3184" t="b" cm="1">
        <f t="array" ref="B3184">_xlfn.IFS(A3184=0,FALSE,A3184=A3183,TRUE,TRUE,FALSE)</f>
        <v>0</v>
      </c>
    </row>
    <row r="3185" spans="1:2" x14ac:dyDescent="0.3">
      <c r="A3185">
        <v>0</v>
      </c>
      <c r="B3185" t="b" cm="1">
        <f t="array" ref="B3185">_xlfn.IFS(A3185=0,FALSE,A3185=A3184,TRUE,TRUE,FALSE)</f>
        <v>0</v>
      </c>
    </row>
    <row r="3186" spans="1:2" x14ac:dyDescent="0.3">
      <c r="A3186">
        <v>0</v>
      </c>
      <c r="B3186" t="b" cm="1">
        <f t="array" ref="B3186">_xlfn.IFS(A3186=0,FALSE,A3186=A3185,TRUE,TRUE,FALSE)</f>
        <v>0</v>
      </c>
    </row>
    <row r="3187" spans="1:2" x14ac:dyDescent="0.3">
      <c r="A3187">
        <v>0</v>
      </c>
      <c r="B3187" t="b" cm="1">
        <f t="array" ref="B3187">_xlfn.IFS(A3187=0,FALSE,A3187=A3186,TRUE,TRUE,FALSE)</f>
        <v>0</v>
      </c>
    </row>
    <row r="3188" spans="1:2" x14ac:dyDescent="0.3">
      <c r="A3188">
        <v>0</v>
      </c>
      <c r="B3188" t="b" cm="1">
        <f t="array" ref="B3188">_xlfn.IFS(A3188=0,FALSE,A3188=A3187,TRUE,TRUE,FALSE)</f>
        <v>0</v>
      </c>
    </row>
    <row r="3189" spans="1:2" x14ac:dyDescent="0.3">
      <c r="A3189">
        <v>0</v>
      </c>
      <c r="B3189" t="b" cm="1">
        <f t="array" ref="B3189">_xlfn.IFS(A3189=0,FALSE,A3189=A3188,TRUE,TRUE,FALSE)</f>
        <v>0</v>
      </c>
    </row>
    <row r="3190" spans="1:2" x14ac:dyDescent="0.3">
      <c r="A3190">
        <v>0</v>
      </c>
      <c r="B3190" t="b" cm="1">
        <f t="array" ref="B3190">_xlfn.IFS(A3190=0,FALSE,A3190=A3189,TRUE,TRUE,FALSE)</f>
        <v>0</v>
      </c>
    </row>
    <row r="3191" spans="1:2" x14ac:dyDescent="0.3">
      <c r="A3191">
        <v>0</v>
      </c>
      <c r="B3191" t="b" cm="1">
        <f t="array" ref="B3191">_xlfn.IFS(A3191=0,FALSE,A3191=A3190,TRUE,TRUE,FALSE)</f>
        <v>0</v>
      </c>
    </row>
    <row r="3192" spans="1:2" x14ac:dyDescent="0.3">
      <c r="A3192">
        <v>0</v>
      </c>
      <c r="B3192" t="b" cm="1">
        <f t="array" ref="B3192">_xlfn.IFS(A3192=0,FALSE,A3192=A3191,TRUE,TRUE,FALSE)</f>
        <v>0</v>
      </c>
    </row>
    <row r="3193" spans="1:2" x14ac:dyDescent="0.3">
      <c r="A3193">
        <v>0</v>
      </c>
      <c r="B3193" t="b" cm="1">
        <f t="array" ref="B3193">_xlfn.IFS(A3193=0,FALSE,A3193=A3192,TRUE,TRUE,FALSE)</f>
        <v>0</v>
      </c>
    </row>
    <row r="3194" spans="1:2" x14ac:dyDescent="0.3">
      <c r="A3194">
        <v>0</v>
      </c>
      <c r="B3194" t="b" cm="1">
        <f t="array" ref="B3194">_xlfn.IFS(A3194=0,FALSE,A3194=A3193,TRUE,TRUE,FALSE)</f>
        <v>0</v>
      </c>
    </row>
    <row r="3195" spans="1:2" x14ac:dyDescent="0.3">
      <c r="A3195">
        <v>0</v>
      </c>
      <c r="B3195" t="b" cm="1">
        <f t="array" ref="B3195">_xlfn.IFS(A3195=0,FALSE,A3195=A3194,TRUE,TRUE,FALSE)</f>
        <v>0</v>
      </c>
    </row>
    <row r="3196" spans="1:2" x14ac:dyDescent="0.3">
      <c r="A3196">
        <v>0</v>
      </c>
      <c r="B3196" t="b" cm="1">
        <f t="array" ref="B3196">_xlfn.IFS(A3196=0,FALSE,A3196=A3195,TRUE,TRUE,FALSE)</f>
        <v>0</v>
      </c>
    </row>
    <row r="3197" spans="1:2" x14ac:dyDescent="0.3">
      <c r="A3197">
        <v>0</v>
      </c>
      <c r="B3197" t="b" cm="1">
        <f t="array" ref="B3197">_xlfn.IFS(A3197=0,FALSE,A3197=A3196,TRUE,TRUE,FALSE)</f>
        <v>0</v>
      </c>
    </row>
    <row r="3198" spans="1:2" x14ac:dyDescent="0.3">
      <c r="A3198">
        <v>0</v>
      </c>
      <c r="B3198" t="b" cm="1">
        <f t="array" ref="B3198">_xlfn.IFS(A3198=0,FALSE,A3198=A3197,TRUE,TRUE,FALSE)</f>
        <v>0</v>
      </c>
    </row>
    <row r="3199" spans="1:2" x14ac:dyDescent="0.3">
      <c r="A3199">
        <v>0</v>
      </c>
      <c r="B3199" t="b" cm="1">
        <f t="array" ref="B3199">_xlfn.IFS(A3199=0,FALSE,A3199=A3198,TRUE,TRUE,FALSE)</f>
        <v>0</v>
      </c>
    </row>
    <row r="3200" spans="1:2" x14ac:dyDescent="0.3">
      <c r="A3200">
        <v>0</v>
      </c>
      <c r="B3200" t="b" cm="1">
        <f t="array" ref="B3200">_xlfn.IFS(A3200=0,FALSE,A3200=A3199,TRUE,TRUE,FALSE)</f>
        <v>0</v>
      </c>
    </row>
    <row r="3201" spans="1:2" x14ac:dyDescent="0.3">
      <c r="A3201">
        <v>0</v>
      </c>
      <c r="B3201" t="b" cm="1">
        <f t="array" ref="B3201">_xlfn.IFS(A3201=0,FALSE,A3201=A3200,TRUE,TRUE,FALSE)</f>
        <v>0</v>
      </c>
    </row>
    <row r="3202" spans="1:2" x14ac:dyDescent="0.3">
      <c r="A3202">
        <v>0</v>
      </c>
      <c r="B3202" t="b" cm="1">
        <f t="array" ref="B3202">_xlfn.IFS(A3202=0,FALSE,A3202=A3201,TRUE,TRUE,FALSE)</f>
        <v>0</v>
      </c>
    </row>
    <row r="3203" spans="1:2" x14ac:dyDescent="0.3">
      <c r="A3203">
        <v>0</v>
      </c>
      <c r="B3203" t="b" cm="1">
        <f t="array" ref="B3203">_xlfn.IFS(A3203=0,FALSE,A3203=A3202,TRUE,TRUE,FALSE)</f>
        <v>0</v>
      </c>
    </row>
    <row r="3204" spans="1:2" x14ac:dyDescent="0.3">
      <c r="A3204">
        <v>0</v>
      </c>
      <c r="B3204" t="b" cm="1">
        <f t="array" ref="B3204">_xlfn.IFS(A3204=0,FALSE,A3204=A3203,TRUE,TRUE,FALSE)</f>
        <v>0</v>
      </c>
    </row>
    <row r="3205" spans="1:2" x14ac:dyDescent="0.3">
      <c r="A3205">
        <v>0</v>
      </c>
      <c r="B3205" t="b" cm="1">
        <f t="array" ref="B3205">_xlfn.IFS(A3205=0,FALSE,A3205=A3204,TRUE,TRUE,FALSE)</f>
        <v>0</v>
      </c>
    </row>
    <row r="3206" spans="1:2" x14ac:dyDescent="0.3">
      <c r="A3206">
        <v>0</v>
      </c>
      <c r="B3206" t="b" cm="1">
        <f t="array" ref="B3206">_xlfn.IFS(A3206=0,FALSE,A3206=A3205,TRUE,TRUE,FALSE)</f>
        <v>0</v>
      </c>
    </row>
    <row r="3207" spans="1:2" x14ac:dyDescent="0.3">
      <c r="A3207">
        <v>0</v>
      </c>
      <c r="B3207" t="b" cm="1">
        <f t="array" ref="B3207">_xlfn.IFS(A3207=0,FALSE,A3207=A3206,TRUE,TRUE,FALSE)</f>
        <v>0</v>
      </c>
    </row>
    <row r="3208" spans="1:2" x14ac:dyDescent="0.3">
      <c r="A3208">
        <v>0</v>
      </c>
      <c r="B3208" t="b" cm="1">
        <f t="array" ref="B3208">_xlfn.IFS(A3208=0,FALSE,A3208=A3207,TRUE,TRUE,FALSE)</f>
        <v>0</v>
      </c>
    </row>
    <row r="3209" spans="1:2" x14ac:dyDescent="0.3">
      <c r="A3209">
        <v>0</v>
      </c>
      <c r="B3209" t="b" cm="1">
        <f t="array" ref="B3209">_xlfn.IFS(A3209=0,FALSE,A3209=A3208,TRUE,TRUE,FALSE)</f>
        <v>0</v>
      </c>
    </row>
    <row r="3210" spans="1:2" x14ac:dyDescent="0.3">
      <c r="A3210">
        <v>0</v>
      </c>
      <c r="B3210" t="b" cm="1">
        <f t="array" ref="B3210">_xlfn.IFS(A3210=0,FALSE,A3210=A3209,TRUE,TRUE,FALSE)</f>
        <v>0</v>
      </c>
    </row>
    <row r="3211" spans="1:2" x14ac:dyDescent="0.3">
      <c r="A3211">
        <v>0</v>
      </c>
      <c r="B3211" t="b" cm="1">
        <f t="array" ref="B3211">_xlfn.IFS(A3211=0,FALSE,A3211=A3210,TRUE,TRUE,FALSE)</f>
        <v>0</v>
      </c>
    </row>
    <row r="3212" spans="1:2" x14ac:dyDescent="0.3">
      <c r="A3212">
        <v>0</v>
      </c>
      <c r="B3212" t="b" cm="1">
        <f t="array" ref="B3212">_xlfn.IFS(A3212=0,FALSE,A3212=A3211,TRUE,TRUE,FALSE)</f>
        <v>0</v>
      </c>
    </row>
    <row r="3213" spans="1:2" x14ac:dyDescent="0.3">
      <c r="A3213">
        <v>0</v>
      </c>
      <c r="B3213" t="b" cm="1">
        <f t="array" ref="B3213">_xlfn.IFS(A3213=0,FALSE,A3213=A3212,TRUE,TRUE,FALSE)</f>
        <v>0</v>
      </c>
    </row>
    <row r="3214" spans="1:2" x14ac:dyDescent="0.3">
      <c r="A3214">
        <v>0</v>
      </c>
      <c r="B3214" t="b" cm="1">
        <f t="array" ref="B3214">_xlfn.IFS(A3214=0,FALSE,A3214=A3213,TRUE,TRUE,FALSE)</f>
        <v>0</v>
      </c>
    </row>
    <row r="3215" spans="1:2" x14ac:dyDescent="0.3">
      <c r="A3215">
        <v>0</v>
      </c>
      <c r="B3215" t="b" cm="1">
        <f t="array" ref="B3215">_xlfn.IFS(A3215=0,FALSE,A3215=A3214,TRUE,TRUE,FALSE)</f>
        <v>0</v>
      </c>
    </row>
    <row r="3216" spans="1:2" x14ac:dyDescent="0.3">
      <c r="A3216">
        <v>0</v>
      </c>
      <c r="B3216" t="b" cm="1">
        <f t="array" ref="B3216">_xlfn.IFS(A3216=0,FALSE,A3216=A3215,TRUE,TRUE,FALSE)</f>
        <v>0</v>
      </c>
    </row>
    <row r="3217" spans="1:2" x14ac:dyDescent="0.3">
      <c r="A3217">
        <v>0</v>
      </c>
      <c r="B3217" t="b" cm="1">
        <f t="array" ref="B3217">_xlfn.IFS(A3217=0,FALSE,A3217=A3216,TRUE,TRUE,FALSE)</f>
        <v>0</v>
      </c>
    </row>
    <row r="3218" spans="1:2" x14ac:dyDescent="0.3">
      <c r="A3218">
        <v>0</v>
      </c>
      <c r="B3218" t="b" cm="1">
        <f t="array" ref="B3218">_xlfn.IFS(A3218=0,FALSE,A3218=A3217,TRUE,TRUE,FALSE)</f>
        <v>0</v>
      </c>
    </row>
    <row r="3219" spans="1:2" x14ac:dyDescent="0.3">
      <c r="A3219">
        <v>0</v>
      </c>
      <c r="B3219" t="b" cm="1">
        <f t="array" ref="B3219">_xlfn.IFS(A3219=0,FALSE,A3219=A3218,TRUE,TRUE,FALSE)</f>
        <v>0</v>
      </c>
    </row>
    <row r="3220" spans="1:2" x14ac:dyDescent="0.3">
      <c r="A3220">
        <v>0</v>
      </c>
      <c r="B3220" t="b" cm="1">
        <f t="array" ref="B3220">_xlfn.IFS(A3220=0,FALSE,A3220=A3219,TRUE,TRUE,FALSE)</f>
        <v>0</v>
      </c>
    </row>
    <row r="3221" spans="1:2" x14ac:dyDescent="0.3">
      <c r="A3221">
        <v>0</v>
      </c>
      <c r="B3221" t="b" cm="1">
        <f t="array" ref="B3221">_xlfn.IFS(A3221=0,FALSE,A3221=A3220,TRUE,TRUE,FALSE)</f>
        <v>0</v>
      </c>
    </row>
    <row r="3222" spans="1:2" x14ac:dyDescent="0.3">
      <c r="A3222">
        <v>0</v>
      </c>
      <c r="B3222" t="b" cm="1">
        <f t="array" ref="B3222">_xlfn.IFS(A3222=0,FALSE,A3222=A3221,TRUE,TRUE,FALSE)</f>
        <v>0</v>
      </c>
    </row>
    <row r="3223" spans="1:2" x14ac:dyDescent="0.3">
      <c r="A3223">
        <v>0</v>
      </c>
      <c r="B3223" t="b" cm="1">
        <f t="array" ref="B3223">_xlfn.IFS(A3223=0,FALSE,A3223=A3222,TRUE,TRUE,FALSE)</f>
        <v>0</v>
      </c>
    </row>
    <row r="3224" spans="1:2" x14ac:dyDescent="0.3">
      <c r="A3224">
        <v>0</v>
      </c>
      <c r="B3224" t="b" cm="1">
        <f t="array" ref="B3224">_xlfn.IFS(A3224=0,FALSE,A3224=A3223,TRUE,TRUE,FALSE)</f>
        <v>0</v>
      </c>
    </row>
    <row r="3225" spans="1:2" x14ac:dyDescent="0.3">
      <c r="A3225">
        <v>0</v>
      </c>
      <c r="B3225" t="b" cm="1">
        <f t="array" ref="B3225">_xlfn.IFS(A3225=0,FALSE,A3225=A3224,TRUE,TRUE,FALSE)</f>
        <v>0</v>
      </c>
    </row>
    <row r="3226" spans="1:2" x14ac:dyDescent="0.3">
      <c r="A3226">
        <v>0</v>
      </c>
      <c r="B3226" t="b" cm="1">
        <f t="array" ref="B3226">_xlfn.IFS(A3226=0,FALSE,A3226=A3225,TRUE,TRUE,FALSE)</f>
        <v>0</v>
      </c>
    </row>
    <row r="3227" spans="1:2" x14ac:dyDescent="0.3">
      <c r="A3227">
        <v>0</v>
      </c>
      <c r="B3227" t="b" cm="1">
        <f t="array" ref="B3227">_xlfn.IFS(A3227=0,FALSE,A3227=A3226,TRUE,TRUE,FALSE)</f>
        <v>0</v>
      </c>
    </row>
    <row r="3228" spans="1:2" x14ac:dyDescent="0.3">
      <c r="A3228">
        <v>0</v>
      </c>
      <c r="B3228" t="b" cm="1">
        <f t="array" ref="B3228">_xlfn.IFS(A3228=0,FALSE,A3228=A3227,TRUE,TRUE,FALSE)</f>
        <v>0</v>
      </c>
    </row>
    <row r="3229" spans="1:2" x14ac:dyDescent="0.3">
      <c r="A3229">
        <v>0</v>
      </c>
      <c r="B3229" t="b" cm="1">
        <f t="array" ref="B3229">_xlfn.IFS(A3229=0,FALSE,A3229=A3228,TRUE,TRUE,FALSE)</f>
        <v>0</v>
      </c>
    </row>
    <row r="3230" spans="1:2" x14ac:dyDescent="0.3">
      <c r="A3230">
        <v>0</v>
      </c>
      <c r="B3230" t="b" cm="1">
        <f t="array" ref="B3230">_xlfn.IFS(A3230=0,FALSE,A3230=A3229,TRUE,TRUE,FALSE)</f>
        <v>0</v>
      </c>
    </row>
    <row r="3231" spans="1:2" x14ac:dyDescent="0.3">
      <c r="A3231">
        <v>0</v>
      </c>
      <c r="B3231" t="b" cm="1">
        <f t="array" ref="B3231">_xlfn.IFS(A3231=0,FALSE,A3231=A3230,TRUE,TRUE,FALSE)</f>
        <v>0</v>
      </c>
    </row>
    <row r="3232" spans="1:2" x14ac:dyDescent="0.3">
      <c r="A3232">
        <v>0</v>
      </c>
      <c r="B3232" t="b" cm="1">
        <f t="array" ref="B3232">_xlfn.IFS(A3232=0,FALSE,A3232=A3231,TRUE,TRUE,FALSE)</f>
        <v>0</v>
      </c>
    </row>
    <row r="3233" spans="1:2" x14ac:dyDescent="0.3">
      <c r="A3233">
        <v>0</v>
      </c>
      <c r="B3233" t="b" cm="1">
        <f t="array" ref="B3233">_xlfn.IFS(A3233=0,FALSE,A3233=A3232,TRUE,TRUE,FALSE)</f>
        <v>0</v>
      </c>
    </row>
    <row r="3234" spans="1:2" x14ac:dyDescent="0.3">
      <c r="A3234">
        <v>0</v>
      </c>
      <c r="B3234" t="b" cm="1">
        <f t="array" ref="B3234">_xlfn.IFS(A3234=0,FALSE,A3234=A3233,TRUE,TRUE,FALSE)</f>
        <v>0</v>
      </c>
    </row>
    <row r="3235" spans="1:2" x14ac:dyDescent="0.3">
      <c r="A3235">
        <v>0</v>
      </c>
      <c r="B3235" t="b" cm="1">
        <f t="array" ref="B3235">_xlfn.IFS(A3235=0,FALSE,A3235=A3234,TRUE,TRUE,FALSE)</f>
        <v>0</v>
      </c>
    </row>
    <row r="3236" spans="1:2" x14ac:dyDescent="0.3">
      <c r="A3236">
        <v>0</v>
      </c>
      <c r="B3236" t="b" cm="1">
        <f t="array" ref="B3236">_xlfn.IFS(A3236=0,FALSE,A3236=A3235,TRUE,TRUE,FALSE)</f>
        <v>0</v>
      </c>
    </row>
    <row r="3237" spans="1:2" x14ac:dyDescent="0.3">
      <c r="A3237">
        <v>0</v>
      </c>
      <c r="B3237" t="b" cm="1">
        <f t="array" ref="B3237">_xlfn.IFS(A3237=0,FALSE,A3237=A3236,TRUE,TRUE,FALSE)</f>
        <v>0</v>
      </c>
    </row>
    <row r="3238" spans="1:2" x14ac:dyDescent="0.3">
      <c r="A3238">
        <v>0</v>
      </c>
      <c r="B3238" t="b" cm="1">
        <f t="array" ref="B3238">_xlfn.IFS(A3238=0,FALSE,A3238=A3237,TRUE,TRUE,FALSE)</f>
        <v>0</v>
      </c>
    </row>
    <row r="3239" spans="1:2" x14ac:dyDescent="0.3">
      <c r="A3239">
        <v>0</v>
      </c>
      <c r="B3239" t="b" cm="1">
        <f t="array" ref="B3239">_xlfn.IFS(A3239=0,FALSE,A3239=A3238,TRUE,TRUE,FALSE)</f>
        <v>0</v>
      </c>
    </row>
    <row r="3240" spans="1:2" x14ac:dyDescent="0.3">
      <c r="A3240">
        <v>0</v>
      </c>
      <c r="B3240" t="b" cm="1">
        <f t="array" ref="B3240">_xlfn.IFS(A3240=0,FALSE,A3240=A3239,TRUE,TRUE,FALSE)</f>
        <v>0</v>
      </c>
    </row>
    <row r="3241" spans="1:2" x14ac:dyDescent="0.3">
      <c r="A3241">
        <v>0</v>
      </c>
      <c r="B3241" t="b" cm="1">
        <f t="array" ref="B3241">_xlfn.IFS(A3241=0,FALSE,A3241=A3240,TRUE,TRUE,FALSE)</f>
        <v>0</v>
      </c>
    </row>
    <row r="3242" spans="1:2" x14ac:dyDescent="0.3">
      <c r="A3242">
        <v>0</v>
      </c>
      <c r="B3242" t="b" cm="1">
        <f t="array" ref="B3242">_xlfn.IFS(A3242=0,FALSE,A3242=A3241,TRUE,TRUE,FALSE)</f>
        <v>0</v>
      </c>
    </row>
    <row r="3243" spans="1:2" x14ac:dyDescent="0.3">
      <c r="A3243">
        <v>0</v>
      </c>
      <c r="B3243" t="b" cm="1">
        <f t="array" ref="B3243">_xlfn.IFS(A3243=0,FALSE,A3243=A3242,TRUE,TRUE,FALSE)</f>
        <v>0</v>
      </c>
    </row>
    <row r="3244" spans="1:2" x14ac:dyDescent="0.3">
      <c r="A3244">
        <v>0</v>
      </c>
      <c r="B3244" t="b" cm="1">
        <f t="array" ref="B3244">_xlfn.IFS(A3244=0,FALSE,A3244=A3243,TRUE,TRUE,FALSE)</f>
        <v>0</v>
      </c>
    </row>
    <row r="3245" spans="1:2" x14ac:dyDescent="0.3">
      <c r="A3245">
        <v>0</v>
      </c>
      <c r="B3245" t="b" cm="1">
        <f t="array" ref="B3245">_xlfn.IFS(A3245=0,FALSE,A3245=A3244,TRUE,TRUE,FALSE)</f>
        <v>0</v>
      </c>
    </row>
    <row r="3246" spans="1:2" x14ac:dyDescent="0.3">
      <c r="A3246">
        <v>0</v>
      </c>
      <c r="B3246" t="b" cm="1">
        <f t="array" ref="B3246">_xlfn.IFS(A3246=0,FALSE,A3246=A3245,TRUE,TRUE,FALSE)</f>
        <v>0</v>
      </c>
    </row>
    <row r="3247" spans="1:2" x14ac:dyDescent="0.3">
      <c r="A3247">
        <v>0</v>
      </c>
      <c r="B3247" t="b" cm="1">
        <f t="array" ref="B3247">_xlfn.IFS(A3247=0,FALSE,A3247=A3246,TRUE,TRUE,FALSE)</f>
        <v>0</v>
      </c>
    </row>
    <row r="3248" spans="1:2" x14ac:dyDescent="0.3">
      <c r="A3248">
        <v>0</v>
      </c>
      <c r="B3248" t="b" cm="1">
        <f t="array" ref="B3248">_xlfn.IFS(A3248=0,FALSE,A3248=A3247,TRUE,TRUE,FALSE)</f>
        <v>0</v>
      </c>
    </row>
    <row r="3249" spans="1:2" x14ac:dyDescent="0.3">
      <c r="A3249">
        <v>0</v>
      </c>
      <c r="B3249" t="b" cm="1">
        <f t="array" ref="B3249">_xlfn.IFS(A3249=0,FALSE,A3249=A3248,TRUE,TRUE,FALSE)</f>
        <v>0</v>
      </c>
    </row>
    <row r="3250" spans="1:2" x14ac:dyDescent="0.3">
      <c r="A3250">
        <v>0</v>
      </c>
      <c r="B3250" t="b" cm="1">
        <f t="array" ref="B3250">_xlfn.IFS(A3250=0,FALSE,A3250=A3249,TRUE,TRUE,FALSE)</f>
        <v>0</v>
      </c>
    </row>
    <row r="3251" spans="1:2" x14ac:dyDescent="0.3">
      <c r="A3251">
        <v>0</v>
      </c>
      <c r="B3251" t="b" cm="1">
        <f t="array" ref="B3251">_xlfn.IFS(A3251=0,FALSE,A3251=A3250,TRUE,TRUE,FALSE)</f>
        <v>0</v>
      </c>
    </row>
    <row r="3252" spans="1:2" x14ac:dyDescent="0.3">
      <c r="A3252">
        <v>0</v>
      </c>
      <c r="B3252" t="b" cm="1">
        <f t="array" ref="B3252">_xlfn.IFS(A3252=0,FALSE,A3252=A3251,TRUE,TRUE,FALSE)</f>
        <v>0</v>
      </c>
    </row>
    <row r="3253" spans="1:2" x14ac:dyDescent="0.3">
      <c r="A3253">
        <v>0</v>
      </c>
      <c r="B3253" t="b" cm="1">
        <f t="array" ref="B3253">_xlfn.IFS(A3253=0,FALSE,A3253=A3252,TRUE,TRUE,FALSE)</f>
        <v>0</v>
      </c>
    </row>
    <row r="3254" spans="1:2" x14ac:dyDescent="0.3">
      <c r="A3254">
        <v>0</v>
      </c>
      <c r="B3254" t="b" cm="1">
        <f t="array" ref="B3254">_xlfn.IFS(A3254=0,FALSE,A3254=A3253,TRUE,TRUE,FALSE)</f>
        <v>0</v>
      </c>
    </row>
    <row r="3255" spans="1:2" x14ac:dyDescent="0.3">
      <c r="A3255">
        <v>0</v>
      </c>
      <c r="B3255" t="b" cm="1">
        <f t="array" ref="B3255">_xlfn.IFS(A3255=0,FALSE,A3255=A3254,TRUE,TRUE,FALSE)</f>
        <v>0</v>
      </c>
    </row>
    <row r="3256" spans="1:2" x14ac:dyDescent="0.3">
      <c r="A3256">
        <v>0</v>
      </c>
      <c r="B3256" t="b" cm="1">
        <f t="array" ref="B3256">_xlfn.IFS(A3256=0,FALSE,A3256=A3255,TRUE,TRUE,FALSE)</f>
        <v>0</v>
      </c>
    </row>
    <row r="3257" spans="1:2" x14ac:dyDescent="0.3">
      <c r="A3257">
        <v>0</v>
      </c>
      <c r="B3257" t="b" cm="1">
        <f t="array" ref="B3257">_xlfn.IFS(A3257=0,FALSE,A3257=A3256,TRUE,TRUE,FALSE)</f>
        <v>0</v>
      </c>
    </row>
    <row r="3258" spans="1:2" x14ac:dyDescent="0.3">
      <c r="A3258">
        <v>0</v>
      </c>
      <c r="B3258" t="b" cm="1">
        <f t="array" ref="B3258">_xlfn.IFS(A3258=0,FALSE,A3258=A3257,TRUE,TRUE,FALSE)</f>
        <v>0</v>
      </c>
    </row>
    <row r="3259" spans="1:2" x14ac:dyDescent="0.3">
      <c r="A3259">
        <v>0</v>
      </c>
      <c r="B3259" t="b" cm="1">
        <f t="array" ref="B3259">_xlfn.IFS(A3259=0,FALSE,A3259=A3258,TRUE,TRUE,FALSE)</f>
        <v>0</v>
      </c>
    </row>
    <row r="3260" spans="1:2" x14ac:dyDescent="0.3">
      <c r="A3260">
        <v>0</v>
      </c>
      <c r="B3260" t="b" cm="1">
        <f t="array" ref="B3260">_xlfn.IFS(A3260=0,FALSE,A3260=A3259,TRUE,TRUE,FALSE)</f>
        <v>0</v>
      </c>
    </row>
    <row r="3261" spans="1:2" x14ac:dyDescent="0.3">
      <c r="A3261">
        <v>0</v>
      </c>
      <c r="B3261" t="b" cm="1">
        <f t="array" ref="B3261">_xlfn.IFS(A3261=0,FALSE,A3261=A3260,TRUE,TRUE,FALSE)</f>
        <v>0</v>
      </c>
    </row>
    <row r="3262" spans="1:2" x14ac:dyDescent="0.3">
      <c r="A3262">
        <v>0</v>
      </c>
      <c r="B3262" t="b" cm="1">
        <f t="array" ref="B3262">_xlfn.IFS(A3262=0,FALSE,A3262=A3261,TRUE,TRUE,FALSE)</f>
        <v>0</v>
      </c>
    </row>
    <row r="3263" spans="1:2" x14ac:dyDescent="0.3">
      <c r="A3263">
        <v>0</v>
      </c>
      <c r="B3263" t="b" cm="1">
        <f t="array" ref="B3263">_xlfn.IFS(A3263=0,FALSE,A3263=A3262,TRUE,TRUE,FALSE)</f>
        <v>0</v>
      </c>
    </row>
    <row r="3264" spans="1:2" x14ac:dyDescent="0.3">
      <c r="A3264">
        <v>0</v>
      </c>
      <c r="B3264" t="b" cm="1">
        <f t="array" ref="B3264">_xlfn.IFS(A3264=0,FALSE,A3264=A3263,TRUE,TRUE,FALSE)</f>
        <v>0</v>
      </c>
    </row>
    <row r="3265" spans="1:2" x14ac:dyDescent="0.3">
      <c r="A3265">
        <v>0</v>
      </c>
      <c r="B3265" t="b" cm="1">
        <f t="array" ref="B3265">_xlfn.IFS(A3265=0,FALSE,A3265=A3264,TRUE,TRUE,FALSE)</f>
        <v>0</v>
      </c>
    </row>
    <row r="3266" spans="1:2" x14ac:dyDescent="0.3">
      <c r="A3266">
        <v>0</v>
      </c>
      <c r="B3266" t="b" cm="1">
        <f t="array" ref="B3266">_xlfn.IFS(A3266=0,FALSE,A3266=A3265,TRUE,TRUE,FALSE)</f>
        <v>0</v>
      </c>
    </row>
    <row r="3267" spans="1:2" x14ac:dyDescent="0.3">
      <c r="A3267">
        <v>0</v>
      </c>
      <c r="B3267" t="b" cm="1">
        <f t="array" ref="B3267">_xlfn.IFS(A3267=0,FALSE,A3267=A3266,TRUE,TRUE,FALSE)</f>
        <v>0</v>
      </c>
    </row>
    <row r="3268" spans="1:2" x14ac:dyDescent="0.3">
      <c r="A3268">
        <v>0</v>
      </c>
      <c r="B3268" t="b" cm="1">
        <f t="array" ref="B3268">_xlfn.IFS(A3268=0,FALSE,A3268=A3267,TRUE,TRUE,FALSE)</f>
        <v>0</v>
      </c>
    </row>
    <row r="3269" spans="1:2" x14ac:dyDescent="0.3">
      <c r="A3269">
        <v>0</v>
      </c>
      <c r="B3269" t="b" cm="1">
        <f t="array" ref="B3269">_xlfn.IFS(A3269=0,FALSE,A3269=A3268,TRUE,TRUE,FALSE)</f>
        <v>0</v>
      </c>
    </row>
    <row r="3270" spans="1:2" x14ac:dyDescent="0.3">
      <c r="A3270">
        <v>0</v>
      </c>
      <c r="B3270" t="b" cm="1">
        <f t="array" ref="B3270">_xlfn.IFS(A3270=0,FALSE,A3270=A3269,TRUE,TRUE,FALSE)</f>
        <v>0</v>
      </c>
    </row>
    <row r="3271" spans="1:2" x14ac:dyDescent="0.3">
      <c r="A3271">
        <v>0</v>
      </c>
      <c r="B3271" t="b" cm="1">
        <f t="array" ref="B3271">_xlfn.IFS(A3271=0,FALSE,A3271=A3270,TRUE,TRUE,FALSE)</f>
        <v>0</v>
      </c>
    </row>
    <row r="3272" spans="1:2" x14ac:dyDescent="0.3">
      <c r="A3272">
        <v>0</v>
      </c>
      <c r="B3272" t="b" cm="1">
        <f t="array" ref="B3272">_xlfn.IFS(A3272=0,FALSE,A3272=A3271,TRUE,TRUE,FALSE)</f>
        <v>0</v>
      </c>
    </row>
    <row r="3273" spans="1:2" x14ac:dyDescent="0.3">
      <c r="A3273">
        <v>0</v>
      </c>
      <c r="B3273" t="b" cm="1">
        <f t="array" ref="B3273">_xlfn.IFS(A3273=0,FALSE,A3273=A3272,TRUE,TRUE,FALSE)</f>
        <v>0</v>
      </c>
    </row>
    <row r="3274" spans="1:2" x14ac:dyDescent="0.3">
      <c r="A3274">
        <v>0</v>
      </c>
      <c r="B3274" t="b" cm="1">
        <f t="array" ref="B3274">_xlfn.IFS(A3274=0,FALSE,A3274=A3273,TRUE,TRUE,FALSE)</f>
        <v>0</v>
      </c>
    </row>
    <row r="3275" spans="1:2" x14ac:dyDescent="0.3">
      <c r="A3275">
        <v>0</v>
      </c>
      <c r="B3275" t="b" cm="1">
        <f t="array" ref="B3275">_xlfn.IFS(A3275=0,FALSE,A3275=A3274,TRUE,TRUE,FALSE)</f>
        <v>0</v>
      </c>
    </row>
    <row r="3276" spans="1:2" x14ac:dyDescent="0.3">
      <c r="A3276">
        <v>0</v>
      </c>
      <c r="B3276" t="b" cm="1">
        <f t="array" ref="B3276">_xlfn.IFS(A3276=0,FALSE,A3276=A3275,TRUE,TRUE,FALSE)</f>
        <v>0</v>
      </c>
    </row>
    <row r="3277" spans="1:2" x14ac:dyDescent="0.3">
      <c r="A3277">
        <v>0</v>
      </c>
      <c r="B3277" t="b" cm="1">
        <f t="array" ref="B3277">_xlfn.IFS(A3277=0,FALSE,A3277=A3276,TRUE,TRUE,FALSE)</f>
        <v>0</v>
      </c>
    </row>
    <row r="3278" spans="1:2" x14ac:dyDescent="0.3">
      <c r="A3278">
        <v>0</v>
      </c>
      <c r="B3278" t="b" cm="1">
        <f t="array" ref="B3278">_xlfn.IFS(A3278=0,FALSE,A3278=A3277,TRUE,TRUE,FALSE)</f>
        <v>0</v>
      </c>
    </row>
    <row r="3279" spans="1:2" x14ac:dyDescent="0.3">
      <c r="A3279">
        <v>0</v>
      </c>
      <c r="B3279" t="b" cm="1">
        <f t="array" ref="B3279">_xlfn.IFS(A3279=0,FALSE,A3279=A3278,TRUE,TRUE,FALSE)</f>
        <v>0</v>
      </c>
    </row>
    <row r="3280" spans="1:2" x14ac:dyDescent="0.3">
      <c r="A3280">
        <v>0</v>
      </c>
      <c r="B3280" t="b" cm="1">
        <f t="array" ref="B3280">_xlfn.IFS(A3280=0,FALSE,A3280=A3279,TRUE,TRUE,FALSE)</f>
        <v>0</v>
      </c>
    </row>
    <row r="3281" spans="1:2" x14ac:dyDescent="0.3">
      <c r="A3281">
        <v>0</v>
      </c>
      <c r="B3281" t="b" cm="1">
        <f t="array" ref="B3281">_xlfn.IFS(A3281=0,FALSE,A3281=A3280,TRUE,TRUE,FALSE)</f>
        <v>0</v>
      </c>
    </row>
    <row r="3282" spans="1:2" x14ac:dyDescent="0.3">
      <c r="A3282">
        <v>0</v>
      </c>
      <c r="B3282" t="b" cm="1">
        <f t="array" ref="B3282">_xlfn.IFS(A3282=0,FALSE,A3282=A3281,TRUE,TRUE,FALSE)</f>
        <v>0</v>
      </c>
    </row>
    <row r="3283" spans="1:2" x14ac:dyDescent="0.3">
      <c r="A3283">
        <v>0</v>
      </c>
      <c r="B3283" t="b" cm="1">
        <f t="array" ref="B3283">_xlfn.IFS(A3283=0,FALSE,A3283=A3282,TRUE,TRUE,FALSE)</f>
        <v>0</v>
      </c>
    </row>
    <row r="3284" spans="1:2" x14ac:dyDescent="0.3">
      <c r="A3284">
        <v>0</v>
      </c>
      <c r="B3284" t="b" cm="1">
        <f t="array" ref="B3284">_xlfn.IFS(A3284=0,FALSE,A3284=A3283,TRUE,TRUE,FALSE)</f>
        <v>0</v>
      </c>
    </row>
    <row r="3285" spans="1:2" x14ac:dyDescent="0.3">
      <c r="A3285">
        <v>0</v>
      </c>
      <c r="B3285" t="b" cm="1">
        <f t="array" ref="B3285">_xlfn.IFS(A3285=0,FALSE,A3285=A3284,TRUE,TRUE,FALSE)</f>
        <v>0</v>
      </c>
    </row>
    <row r="3286" spans="1:2" x14ac:dyDescent="0.3">
      <c r="A3286">
        <v>0</v>
      </c>
      <c r="B3286" t="b" cm="1">
        <f t="array" ref="B3286">_xlfn.IFS(A3286=0,FALSE,A3286=A3285,TRUE,TRUE,FALSE)</f>
        <v>0</v>
      </c>
    </row>
    <row r="3287" spans="1:2" x14ac:dyDescent="0.3">
      <c r="A3287">
        <v>0</v>
      </c>
      <c r="B3287" t="b" cm="1">
        <f t="array" ref="B3287">_xlfn.IFS(A3287=0,FALSE,A3287=A3286,TRUE,TRUE,FALSE)</f>
        <v>0</v>
      </c>
    </row>
    <row r="3288" spans="1:2" x14ac:dyDescent="0.3">
      <c r="A3288">
        <v>0</v>
      </c>
      <c r="B3288" t="b" cm="1">
        <f t="array" ref="B3288">_xlfn.IFS(A3288=0,FALSE,A3288=A3287,TRUE,TRUE,FALSE)</f>
        <v>0</v>
      </c>
    </row>
    <row r="3289" spans="1:2" x14ac:dyDescent="0.3">
      <c r="A3289">
        <v>0</v>
      </c>
      <c r="B3289" t="b" cm="1">
        <f t="array" ref="B3289">_xlfn.IFS(A3289=0,FALSE,A3289=A3288,TRUE,TRUE,FALSE)</f>
        <v>0</v>
      </c>
    </row>
    <row r="3290" spans="1:2" x14ac:dyDescent="0.3">
      <c r="A3290">
        <v>0</v>
      </c>
      <c r="B3290" t="b" cm="1">
        <f t="array" ref="B3290">_xlfn.IFS(A3290=0,FALSE,A3290=A3289,TRUE,TRUE,FALSE)</f>
        <v>0</v>
      </c>
    </row>
    <row r="3291" spans="1:2" x14ac:dyDescent="0.3">
      <c r="A3291">
        <v>0</v>
      </c>
      <c r="B3291" t="b" cm="1">
        <f t="array" ref="B3291">_xlfn.IFS(A3291=0,FALSE,A3291=A3290,TRUE,TRUE,FALSE)</f>
        <v>0</v>
      </c>
    </row>
    <row r="3292" spans="1:2" x14ac:dyDescent="0.3">
      <c r="A3292">
        <v>0</v>
      </c>
      <c r="B3292" t="b" cm="1">
        <f t="array" ref="B3292">_xlfn.IFS(A3292=0,FALSE,A3292=A3291,TRUE,TRUE,FALSE)</f>
        <v>0</v>
      </c>
    </row>
    <row r="3293" spans="1:2" x14ac:dyDescent="0.3">
      <c r="A3293">
        <v>0</v>
      </c>
      <c r="B3293" t="b" cm="1">
        <f t="array" ref="B3293">_xlfn.IFS(A3293=0,FALSE,A3293=A3292,TRUE,TRUE,FALSE)</f>
        <v>0</v>
      </c>
    </row>
    <row r="3294" spans="1:2" x14ac:dyDescent="0.3">
      <c r="A3294">
        <v>0</v>
      </c>
      <c r="B3294" t="b" cm="1">
        <f t="array" ref="B3294">_xlfn.IFS(A3294=0,FALSE,A3294=A3293,TRUE,TRUE,FALSE)</f>
        <v>0</v>
      </c>
    </row>
    <row r="3295" spans="1:2" x14ac:dyDescent="0.3">
      <c r="A3295">
        <v>0</v>
      </c>
      <c r="B3295" t="b" cm="1">
        <f t="array" ref="B3295">_xlfn.IFS(A3295=0,FALSE,A3295=A3294,TRUE,TRUE,FALSE)</f>
        <v>0</v>
      </c>
    </row>
    <row r="3296" spans="1:2" x14ac:dyDescent="0.3">
      <c r="A3296">
        <v>0</v>
      </c>
      <c r="B3296" t="b" cm="1">
        <f t="array" ref="B3296">_xlfn.IFS(A3296=0,FALSE,A3296=A3295,TRUE,TRUE,FALSE)</f>
        <v>0</v>
      </c>
    </row>
    <row r="3297" spans="1:2" x14ac:dyDescent="0.3">
      <c r="A3297">
        <v>0</v>
      </c>
      <c r="B3297" t="b" cm="1">
        <f t="array" ref="B3297">_xlfn.IFS(A3297=0,FALSE,A3297=A3296,TRUE,TRUE,FALSE)</f>
        <v>0</v>
      </c>
    </row>
    <row r="3298" spans="1:2" x14ac:dyDescent="0.3">
      <c r="A3298">
        <v>0</v>
      </c>
      <c r="B3298" t="b" cm="1">
        <f t="array" ref="B3298">_xlfn.IFS(A3298=0,FALSE,A3298=A3297,TRUE,TRUE,FALSE)</f>
        <v>0</v>
      </c>
    </row>
    <row r="3299" spans="1:2" x14ac:dyDescent="0.3">
      <c r="A3299">
        <v>0</v>
      </c>
      <c r="B3299" t="b" cm="1">
        <f t="array" ref="B3299">_xlfn.IFS(A3299=0,FALSE,A3299=A3298,TRUE,TRUE,FALSE)</f>
        <v>0</v>
      </c>
    </row>
    <row r="3300" spans="1:2" x14ac:dyDescent="0.3">
      <c r="A3300">
        <v>0</v>
      </c>
      <c r="B3300" t="b" cm="1">
        <f t="array" ref="B3300">_xlfn.IFS(A3300=0,FALSE,A3300=A3299,TRUE,TRUE,FALSE)</f>
        <v>0</v>
      </c>
    </row>
    <row r="3301" spans="1:2" x14ac:dyDescent="0.3">
      <c r="A3301">
        <v>0</v>
      </c>
      <c r="B3301" t="b" cm="1">
        <f t="array" ref="B3301">_xlfn.IFS(A3301=0,FALSE,A3301=A3300,TRUE,TRUE,FALSE)</f>
        <v>0</v>
      </c>
    </row>
    <row r="3302" spans="1:2" x14ac:dyDescent="0.3">
      <c r="A3302">
        <v>0</v>
      </c>
      <c r="B3302" t="b" cm="1">
        <f t="array" ref="B3302">_xlfn.IFS(A3302=0,FALSE,A3302=A3301,TRUE,TRUE,FALSE)</f>
        <v>0</v>
      </c>
    </row>
    <row r="3303" spans="1:2" x14ac:dyDescent="0.3">
      <c r="A3303">
        <v>0</v>
      </c>
      <c r="B3303" t="b" cm="1">
        <f t="array" ref="B3303">_xlfn.IFS(A3303=0,FALSE,A3303=A3302,TRUE,TRUE,FALSE)</f>
        <v>0</v>
      </c>
    </row>
    <row r="3304" spans="1:2" x14ac:dyDescent="0.3">
      <c r="A3304">
        <v>0</v>
      </c>
      <c r="B3304" t="b" cm="1">
        <f t="array" ref="B3304">_xlfn.IFS(A3304=0,FALSE,A3304=A3303,TRUE,TRUE,FALSE)</f>
        <v>0</v>
      </c>
    </row>
    <row r="3305" spans="1:2" x14ac:dyDescent="0.3">
      <c r="A3305">
        <v>0</v>
      </c>
      <c r="B3305" t="b" cm="1">
        <f t="array" ref="B3305">_xlfn.IFS(A3305=0,FALSE,A3305=A3304,TRUE,TRUE,FALSE)</f>
        <v>0</v>
      </c>
    </row>
    <row r="3306" spans="1:2" x14ac:dyDescent="0.3">
      <c r="A3306">
        <v>0</v>
      </c>
      <c r="B3306" t="b" cm="1">
        <f t="array" ref="B3306">_xlfn.IFS(A3306=0,FALSE,A3306=A3305,TRUE,TRUE,FALSE)</f>
        <v>0</v>
      </c>
    </row>
    <row r="3307" spans="1:2" x14ac:dyDescent="0.3">
      <c r="A3307">
        <v>0</v>
      </c>
      <c r="B3307" t="b" cm="1">
        <f t="array" ref="B3307">_xlfn.IFS(A3307=0,FALSE,A3307=A3306,TRUE,TRUE,FALSE)</f>
        <v>0</v>
      </c>
    </row>
    <row r="3308" spans="1:2" x14ac:dyDescent="0.3">
      <c r="A3308">
        <v>0</v>
      </c>
      <c r="B3308" t="b" cm="1">
        <f t="array" ref="B3308">_xlfn.IFS(A3308=0,FALSE,A3308=A3307,TRUE,TRUE,FALSE)</f>
        <v>0</v>
      </c>
    </row>
    <row r="3309" spans="1:2" x14ac:dyDescent="0.3">
      <c r="A3309">
        <v>0</v>
      </c>
      <c r="B3309" t="b" cm="1">
        <f t="array" ref="B3309">_xlfn.IFS(A3309=0,FALSE,A3309=A3308,TRUE,TRUE,FALSE)</f>
        <v>0</v>
      </c>
    </row>
    <row r="3310" spans="1:2" x14ac:dyDescent="0.3">
      <c r="A3310">
        <v>0</v>
      </c>
      <c r="B3310" t="b" cm="1">
        <f t="array" ref="B3310">_xlfn.IFS(A3310=0,FALSE,A3310=A3309,TRUE,TRUE,FALSE)</f>
        <v>0</v>
      </c>
    </row>
    <row r="3311" spans="1:2" x14ac:dyDescent="0.3">
      <c r="A3311">
        <v>0</v>
      </c>
      <c r="B3311" t="b" cm="1">
        <f t="array" ref="B3311">_xlfn.IFS(A3311=0,FALSE,A3311=A3310,TRUE,TRUE,FALSE)</f>
        <v>0</v>
      </c>
    </row>
    <row r="3312" spans="1:2" x14ac:dyDescent="0.3">
      <c r="A3312">
        <v>0</v>
      </c>
      <c r="B3312" t="b" cm="1">
        <f t="array" ref="B3312">_xlfn.IFS(A3312=0,FALSE,A3312=A3311,TRUE,TRUE,FALSE)</f>
        <v>0</v>
      </c>
    </row>
    <row r="3313" spans="1:2" x14ac:dyDescent="0.3">
      <c r="A3313">
        <v>0</v>
      </c>
      <c r="B3313" t="b" cm="1">
        <f t="array" ref="B3313">_xlfn.IFS(A3313=0,FALSE,A3313=A3312,TRUE,TRUE,FALSE)</f>
        <v>0</v>
      </c>
    </row>
    <row r="3314" spans="1:2" x14ac:dyDescent="0.3">
      <c r="A3314">
        <v>0</v>
      </c>
      <c r="B3314" t="b" cm="1">
        <f t="array" ref="B3314">_xlfn.IFS(A3314=0,FALSE,A3314=A3313,TRUE,TRUE,FALSE)</f>
        <v>0</v>
      </c>
    </row>
    <row r="3315" spans="1:2" x14ac:dyDescent="0.3">
      <c r="A3315">
        <v>0</v>
      </c>
      <c r="B3315" t="b" cm="1">
        <f t="array" ref="B3315">_xlfn.IFS(A3315=0,FALSE,A3315=A3314,TRUE,TRUE,FALSE)</f>
        <v>0</v>
      </c>
    </row>
    <row r="3316" spans="1:2" x14ac:dyDescent="0.3">
      <c r="A3316">
        <v>0</v>
      </c>
      <c r="B3316" t="b" cm="1">
        <f t="array" ref="B3316">_xlfn.IFS(A3316=0,FALSE,A3316=A3315,TRUE,TRUE,FALSE)</f>
        <v>0</v>
      </c>
    </row>
    <row r="3317" spans="1:2" x14ac:dyDescent="0.3">
      <c r="A3317">
        <v>0</v>
      </c>
      <c r="B3317" t="b" cm="1">
        <f t="array" ref="B3317">_xlfn.IFS(A3317=0,FALSE,A3317=A3316,TRUE,TRUE,FALSE)</f>
        <v>0</v>
      </c>
    </row>
    <row r="3318" spans="1:2" x14ac:dyDescent="0.3">
      <c r="A3318">
        <v>0</v>
      </c>
      <c r="B3318" t="b" cm="1">
        <f t="array" ref="B3318">_xlfn.IFS(A3318=0,FALSE,A3318=A3317,TRUE,TRUE,FALSE)</f>
        <v>0</v>
      </c>
    </row>
    <row r="3319" spans="1:2" x14ac:dyDescent="0.3">
      <c r="A3319">
        <v>0</v>
      </c>
      <c r="B3319" t="b" cm="1">
        <f t="array" ref="B3319">_xlfn.IFS(A3319=0,FALSE,A3319=A3318,TRUE,TRUE,FALSE)</f>
        <v>0</v>
      </c>
    </row>
    <row r="3320" spans="1:2" x14ac:dyDescent="0.3">
      <c r="A3320">
        <v>0</v>
      </c>
      <c r="B3320" t="b" cm="1">
        <f t="array" ref="B3320">_xlfn.IFS(A3320=0,FALSE,A3320=A3319,TRUE,TRUE,FALSE)</f>
        <v>0</v>
      </c>
    </row>
    <row r="3321" spans="1:2" x14ac:dyDescent="0.3">
      <c r="A3321">
        <v>0</v>
      </c>
      <c r="B3321" t="b" cm="1">
        <f t="array" ref="B3321">_xlfn.IFS(A3321=0,FALSE,A3321=A3320,TRUE,TRUE,FALSE)</f>
        <v>0</v>
      </c>
    </row>
    <row r="3322" spans="1:2" x14ac:dyDescent="0.3">
      <c r="A3322">
        <v>0</v>
      </c>
      <c r="B3322" t="b" cm="1">
        <f t="array" ref="B3322">_xlfn.IFS(A3322=0,FALSE,A3322=A3321,TRUE,TRUE,FALSE)</f>
        <v>0</v>
      </c>
    </row>
    <row r="3323" spans="1:2" x14ac:dyDescent="0.3">
      <c r="A3323">
        <v>0</v>
      </c>
      <c r="B3323" t="b" cm="1">
        <f t="array" ref="B3323">_xlfn.IFS(A3323=0,FALSE,A3323=A3322,TRUE,TRUE,FALSE)</f>
        <v>0</v>
      </c>
    </row>
    <row r="3324" spans="1:2" x14ac:dyDescent="0.3">
      <c r="A3324">
        <v>0</v>
      </c>
      <c r="B3324" t="b" cm="1">
        <f t="array" ref="B3324">_xlfn.IFS(A3324=0,FALSE,A3324=A3323,TRUE,TRUE,FALSE)</f>
        <v>0</v>
      </c>
    </row>
    <row r="3325" spans="1:2" x14ac:dyDescent="0.3">
      <c r="A3325">
        <v>0</v>
      </c>
      <c r="B3325" t="b" cm="1">
        <f t="array" ref="B3325">_xlfn.IFS(A3325=0,FALSE,A3325=A3324,TRUE,TRUE,FALSE)</f>
        <v>0</v>
      </c>
    </row>
    <row r="3326" spans="1:2" x14ac:dyDescent="0.3">
      <c r="A3326">
        <v>0</v>
      </c>
      <c r="B3326" t="b" cm="1">
        <f t="array" ref="B3326">_xlfn.IFS(A3326=0,FALSE,A3326=A3325,TRUE,TRUE,FALSE)</f>
        <v>0</v>
      </c>
    </row>
    <row r="3327" spans="1:2" x14ac:dyDescent="0.3">
      <c r="A3327">
        <v>0</v>
      </c>
      <c r="B3327" t="b" cm="1">
        <f t="array" ref="B3327">_xlfn.IFS(A3327=0,FALSE,A3327=A3326,TRUE,TRUE,FALSE)</f>
        <v>0</v>
      </c>
    </row>
    <row r="3328" spans="1:2" x14ac:dyDescent="0.3">
      <c r="A3328">
        <v>0</v>
      </c>
      <c r="B3328" t="b" cm="1">
        <f t="array" ref="B3328">_xlfn.IFS(A3328=0,FALSE,A3328=A3327,TRUE,TRUE,FALSE)</f>
        <v>0</v>
      </c>
    </row>
    <row r="3329" spans="1:2" x14ac:dyDescent="0.3">
      <c r="A3329">
        <v>0</v>
      </c>
      <c r="B3329" t="b" cm="1">
        <f t="array" ref="B3329">_xlfn.IFS(A3329=0,FALSE,A3329=A3328,TRUE,TRUE,FALSE)</f>
        <v>0</v>
      </c>
    </row>
    <row r="3330" spans="1:2" x14ac:dyDescent="0.3">
      <c r="A3330">
        <v>0</v>
      </c>
      <c r="B3330" t="b" cm="1">
        <f t="array" ref="B3330">_xlfn.IFS(A3330=0,FALSE,A3330=A3329,TRUE,TRUE,FALSE)</f>
        <v>0</v>
      </c>
    </row>
    <row r="3331" spans="1:2" x14ac:dyDescent="0.3">
      <c r="A3331">
        <v>0</v>
      </c>
      <c r="B3331" t="b" cm="1">
        <f t="array" ref="B3331">_xlfn.IFS(A3331=0,FALSE,A3331=A3330,TRUE,TRUE,FALSE)</f>
        <v>0</v>
      </c>
    </row>
    <row r="3332" spans="1:2" x14ac:dyDescent="0.3">
      <c r="A3332">
        <v>0</v>
      </c>
      <c r="B3332" t="b" cm="1">
        <f t="array" ref="B3332">_xlfn.IFS(A3332=0,FALSE,A3332=A3331,TRUE,TRUE,FALSE)</f>
        <v>0</v>
      </c>
    </row>
    <row r="3333" spans="1:2" x14ac:dyDescent="0.3">
      <c r="A3333">
        <v>0</v>
      </c>
      <c r="B3333" t="b" cm="1">
        <f t="array" ref="B3333">_xlfn.IFS(A3333=0,FALSE,A3333=A3332,TRUE,TRUE,FALSE)</f>
        <v>0</v>
      </c>
    </row>
    <row r="3334" spans="1:2" x14ac:dyDescent="0.3">
      <c r="A3334">
        <v>0</v>
      </c>
      <c r="B3334" t="b" cm="1">
        <f t="array" ref="B3334">_xlfn.IFS(A3334=0,FALSE,A3334=A3333,TRUE,TRUE,FALSE)</f>
        <v>0</v>
      </c>
    </row>
    <row r="3335" spans="1:2" x14ac:dyDescent="0.3">
      <c r="A3335">
        <v>0</v>
      </c>
      <c r="B3335" t="b" cm="1">
        <f t="array" ref="B3335">_xlfn.IFS(A3335=0,FALSE,A3335=A3334,TRUE,TRUE,FALSE)</f>
        <v>0</v>
      </c>
    </row>
    <row r="3336" spans="1:2" x14ac:dyDescent="0.3">
      <c r="A3336">
        <v>0</v>
      </c>
      <c r="B3336" t="b" cm="1">
        <f t="array" ref="B3336">_xlfn.IFS(A3336=0,FALSE,A3336=A3335,TRUE,TRUE,FALSE)</f>
        <v>0</v>
      </c>
    </row>
    <row r="3337" spans="1:2" x14ac:dyDescent="0.3">
      <c r="A3337">
        <v>0</v>
      </c>
      <c r="B3337" t="b" cm="1">
        <f t="array" ref="B3337">_xlfn.IFS(A3337=0,FALSE,A3337=A3336,TRUE,TRUE,FALSE)</f>
        <v>0</v>
      </c>
    </row>
    <row r="3338" spans="1:2" x14ac:dyDescent="0.3">
      <c r="A3338">
        <v>0</v>
      </c>
      <c r="B3338" t="b" cm="1">
        <f t="array" ref="B3338">_xlfn.IFS(A3338=0,FALSE,A3338=A3337,TRUE,TRUE,FALSE)</f>
        <v>0</v>
      </c>
    </row>
    <row r="3339" spans="1:2" x14ac:dyDescent="0.3">
      <c r="A3339">
        <v>0</v>
      </c>
      <c r="B3339" t="b" cm="1">
        <f t="array" ref="B3339">_xlfn.IFS(A3339=0,FALSE,A3339=A3338,TRUE,TRUE,FALSE)</f>
        <v>0</v>
      </c>
    </row>
    <row r="3340" spans="1:2" x14ac:dyDescent="0.3">
      <c r="A3340">
        <v>0</v>
      </c>
      <c r="B3340" t="b" cm="1">
        <f t="array" ref="B3340">_xlfn.IFS(A3340=0,FALSE,A3340=A3339,TRUE,TRUE,FALSE)</f>
        <v>0</v>
      </c>
    </row>
    <row r="3341" spans="1:2" x14ac:dyDescent="0.3">
      <c r="A3341">
        <v>0</v>
      </c>
      <c r="B3341" t="b" cm="1">
        <f t="array" ref="B3341">_xlfn.IFS(A3341=0,FALSE,A3341=A3340,TRUE,TRUE,FALSE)</f>
        <v>0</v>
      </c>
    </row>
    <row r="3342" spans="1:2" x14ac:dyDescent="0.3">
      <c r="A3342">
        <v>0</v>
      </c>
      <c r="B3342" t="b" cm="1">
        <f t="array" ref="B3342">_xlfn.IFS(A3342=0,FALSE,A3342=A3341,TRUE,TRUE,FALSE)</f>
        <v>0</v>
      </c>
    </row>
    <row r="3343" spans="1:2" x14ac:dyDescent="0.3">
      <c r="A3343">
        <v>0</v>
      </c>
      <c r="B3343" t="b" cm="1">
        <f t="array" ref="B3343">_xlfn.IFS(A3343=0,FALSE,A3343=A3342,TRUE,TRUE,FALSE)</f>
        <v>0</v>
      </c>
    </row>
    <row r="3344" spans="1:2" x14ac:dyDescent="0.3">
      <c r="A3344">
        <v>0</v>
      </c>
      <c r="B3344" t="b" cm="1">
        <f t="array" ref="B3344">_xlfn.IFS(A3344=0,FALSE,A3344=A3343,TRUE,TRUE,FALSE)</f>
        <v>0</v>
      </c>
    </row>
    <row r="3345" spans="1:2" x14ac:dyDescent="0.3">
      <c r="A3345">
        <v>0</v>
      </c>
      <c r="B3345" t="b" cm="1">
        <f t="array" ref="B3345">_xlfn.IFS(A3345=0,FALSE,A3345=A3344,TRUE,TRUE,FALSE)</f>
        <v>0</v>
      </c>
    </row>
    <row r="3346" spans="1:2" x14ac:dyDescent="0.3">
      <c r="A3346">
        <v>0</v>
      </c>
      <c r="B3346" t="b" cm="1">
        <f t="array" ref="B3346">_xlfn.IFS(A3346=0,FALSE,A3346=A3345,TRUE,TRUE,FALSE)</f>
        <v>0</v>
      </c>
    </row>
    <row r="3347" spans="1:2" x14ac:dyDescent="0.3">
      <c r="A3347">
        <v>0</v>
      </c>
      <c r="B3347" t="b" cm="1">
        <f t="array" ref="B3347">_xlfn.IFS(A3347=0,FALSE,A3347=A3346,TRUE,TRUE,FALSE)</f>
        <v>0</v>
      </c>
    </row>
    <row r="3348" spans="1:2" x14ac:dyDescent="0.3">
      <c r="A3348">
        <v>0</v>
      </c>
      <c r="B3348" t="b" cm="1">
        <f t="array" ref="B3348">_xlfn.IFS(A3348=0,FALSE,A3348=A3347,TRUE,TRUE,FALSE)</f>
        <v>0</v>
      </c>
    </row>
    <row r="3349" spans="1:2" x14ac:dyDescent="0.3">
      <c r="A3349">
        <v>0</v>
      </c>
      <c r="B3349" t="b" cm="1">
        <f t="array" ref="B3349">_xlfn.IFS(A3349=0,FALSE,A3349=A3348,TRUE,TRUE,FALSE)</f>
        <v>0</v>
      </c>
    </row>
    <row r="3350" spans="1:2" x14ac:dyDescent="0.3">
      <c r="A3350">
        <v>0</v>
      </c>
      <c r="B3350" t="b" cm="1">
        <f t="array" ref="B3350">_xlfn.IFS(A3350=0,FALSE,A3350=A3349,TRUE,TRUE,FALSE)</f>
        <v>0</v>
      </c>
    </row>
    <row r="3351" spans="1:2" x14ac:dyDescent="0.3">
      <c r="A3351">
        <v>0</v>
      </c>
      <c r="B3351" t="b" cm="1">
        <f t="array" ref="B3351">_xlfn.IFS(A3351=0,FALSE,A3351=A3350,TRUE,TRUE,FALSE)</f>
        <v>0</v>
      </c>
    </row>
    <row r="3352" spans="1:2" x14ac:dyDescent="0.3">
      <c r="A3352">
        <v>0</v>
      </c>
      <c r="B3352" t="b" cm="1">
        <f t="array" ref="B3352">_xlfn.IFS(A3352=0,FALSE,A3352=A3351,TRUE,TRUE,FALSE)</f>
        <v>0</v>
      </c>
    </row>
    <row r="3353" spans="1:2" x14ac:dyDescent="0.3">
      <c r="A3353">
        <v>0</v>
      </c>
      <c r="B3353" t="b" cm="1">
        <f t="array" ref="B3353">_xlfn.IFS(A3353=0,FALSE,A3353=A3352,TRUE,TRUE,FALSE)</f>
        <v>0</v>
      </c>
    </row>
    <row r="3354" spans="1:2" x14ac:dyDescent="0.3">
      <c r="A3354">
        <v>0</v>
      </c>
      <c r="B3354" t="b" cm="1">
        <f t="array" ref="B3354">_xlfn.IFS(A3354=0,FALSE,A3354=A3353,TRUE,TRUE,FALSE)</f>
        <v>0</v>
      </c>
    </row>
    <row r="3355" spans="1:2" x14ac:dyDescent="0.3">
      <c r="A3355">
        <v>0</v>
      </c>
      <c r="B3355" t="b" cm="1">
        <f t="array" ref="B3355">_xlfn.IFS(A3355=0,FALSE,A3355=A3354,TRUE,TRUE,FALSE)</f>
        <v>0</v>
      </c>
    </row>
    <row r="3356" spans="1:2" x14ac:dyDescent="0.3">
      <c r="A3356">
        <v>0</v>
      </c>
      <c r="B3356" t="b" cm="1">
        <f t="array" ref="B3356">_xlfn.IFS(A3356=0,FALSE,A3356=A3355,TRUE,TRUE,FALSE)</f>
        <v>0</v>
      </c>
    </row>
    <row r="3357" spans="1:2" x14ac:dyDescent="0.3">
      <c r="A3357">
        <v>0</v>
      </c>
      <c r="B3357" t="b" cm="1">
        <f t="array" ref="B3357">_xlfn.IFS(A3357=0,FALSE,A3357=A3356,TRUE,TRUE,FALSE)</f>
        <v>0</v>
      </c>
    </row>
    <row r="3358" spans="1:2" x14ac:dyDescent="0.3">
      <c r="A3358">
        <v>0</v>
      </c>
      <c r="B3358" t="b" cm="1">
        <f t="array" ref="B3358">_xlfn.IFS(A3358=0,FALSE,A3358=A3357,TRUE,TRUE,FALSE)</f>
        <v>0</v>
      </c>
    </row>
    <row r="3359" spans="1:2" x14ac:dyDescent="0.3">
      <c r="A3359">
        <v>0</v>
      </c>
      <c r="B3359" t="b" cm="1">
        <f t="array" ref="B3359">_xlfn.IFS(A3359=0,FALSE,A3359=A3358,TRUE,TRUE,FALSE)</f>
        <v>0</v>
      </c>
    </row>
    <row r="3360" spans="1:2" x14ac:dyDescent="0.3">
      <c r="A3360">
        <v>0</v>
      </c>
      <c r="B3360" t="b" cm="1">
        <f t="array" ref="B3360">_xlfn.IFS(A3360=0,FALSE,A3360=A3359,TRUE,TRUE,FALSE)</f>
        <v>0</v>
      </c>
    </row>
    <row r="3361" spans="1:2" x14ac:dyDescent="0.3">
      <c r="A3361">
        <v>0</v>
      </c>
      <c r="B3361" t="b" cm="1">
        <f t="array" ref="B3361">_xlfn.IFS(A3361=0,FALSE,A3361=A3360,TRUE,TRUE,FALSE)</f>
        <v>0</v>
      </c>
    </row>
    <row r="3362" spans="1:2" x14ac:dyDescent="0.3">
      <c r="A3362">
        <v>0</v>
      </c>
      <c r="B3362" t="b" cm="1">
        <f t="array" ref="B3362">_xlfn.IFS(A3362=0,FALSE,A3362=A3361,TRUE,TRUE,FALSE)</f>
        <v>0</v>
      </c>
    </row>
    <row r="3363" spans="1:2" x14ac:dyDescent="0.3">
      <c r="A3363">
        <v>0</v>
      </c>
      <c r="B3363" t="b" cm="1">
        <f t="array" ref="B3363">_xlfn.IFS(A3363=0,FALSE,A3363=A3362,TRUE,TRUE,FALSE)</f>
        <v>0</v>
      </c>
    </row>
    <row r="3364" spans="1:2" x14ac:dyDescent="0.3">
      <c r="A3364">
        <v>0</v>
      </c>
      <c r="B3364" t="b" cm="1">
        <f t="array" ref="B3364">_xlfn.IFS(A3364=0,FALSE,A3364=A3363,TRUE,TRUE,FALSE)</f>
        <v>0</v>
      </c>
    </row>
    <row r="3365" spans="1:2" x14ac:dyDescent="0.3">
      <c r="A3365">
        <v>0</v>
      </c>
      <c r="B3365" t="b" cm="1">
        <f t="array" ref="B3365">_xlfn.IFS(A3365=0,FALSE,A3365=A3364,TRUE,TRUE,FALSE)</f>
        <v>0</v>
      </c>
    </row>
    <row r="3366" spans="1:2" x14ac:dyDescent="0.3">
      <c r="A3366">
        <v>0</v>
      </c>
      <c r="B3366" t="b" cm="1">
        <f t="array" ref="B3366">_xlfn.IFS(A3366=0,FALSE,A3366=A3365,TRUE,TRUE,FALSE)</f>
        <v>0</v>
      </c>
    </row>
    <row r="3367" spans="1:2" x14ac:dyDescent="0.3">
      <c r="A3367">
        <v>0</v>
      </c>
      <c r="B3367" t="b" cm="1">
        <f t="array" ref="B3367">_xlfn.IFS(A3367=0,FALSE,A3367=A3366,TRUE,TRUE,FALSE)</f>
        <v>0</v>
      </c>
    </row>
    <row r="3368" spans="1:2" x14ac:dyDescent="0.3">
      <c r="A3368">
        <v>0</v>
      </c>
      <c r="B3368" t="b" cm="1">
        <f t="array" ref="B3368">_xlfn.IFS(A3368=0,FALSE,A3368=A3367,TRUE,TRUE,FALSE)</f>
        <v>0</v>
      </c>
    </row>
    <row r="3369" spans="1:2" x14ac:dyDescent="0.3">
      <c r="A3369">
        <v>0</v>
      </c>
      <c r="B3369" t="b" cm="1">
        <f t="array" ref="B3369">_xlfn.IFS(A3369=0,FALSE,A3369=A3368,TRUE,TRUE,FALSE)</f>
        <v>0</v>
      </c>
    </row>
    <row r="3370" spans="1:2" x14ac:dyDescent="0.3">
      <c r="A3370">
        <v>0</v>
      </c>
      <c r="B3370" t="b" cm="1">
        <f t="array" ref="B3370">_xlfn.IFS(A3370=0,FALSE,A3370=A3369,TRUE,TRUE,FALSE)</f>
        <v>0</v>
      </c>
    </row>
    <row r="3371" spans="1:2" x14ac:dyDescent="0.3">
      <c r="A3371">
        <v>0</v>
      </c>
      <c r="B3371" t="b" cm="1">
        <f t="array" ref="B3371">_xlfn.IFS(A3371=0,FALSE,A3371=A3370,TRUE,TRUE,FALSE)</f>
        <v>0</v>
      </c>
    </row>
    <row r="3372" spans="1:2" x14ac:dyDescent="0.3">
      <c r="A3372">
        <v>0</v>
      </c>
      <c r="B3372" t="b" cm="1">
        <f t="array" ref="B3372">_xlfn.IFS(A3372=0,FALSE,A3372=A3371,TRUE,TRUE,FALSE)</f>
        <v>0</v>
      </c>
    </row>
    <row r="3373" spans="1:2" x14ac:dyDescent="0.3">
      <c r="A3373">
        <v>0</v>
      </c>
      <c r="B3373" t="b" cm="1">
        <f t="array" ref="B3373">_xlfn.IFS(A3373=0,FALSE,A3373=A3372,TRUE,TRUE,FALSE)</f>
        <v>0</v>
      </c>
    </row>
    <row r="3374" spans="1:2" x14ac:dyDescent="0.3">
      <c r="A3374">
        <v>0</v>
      </c>
      <c r="B3374" t="b" cm="1">
        <f t="array" ref="B3374">_xlfn.IFS(A3374=0,FALSE,A3374=A3373,TRUE,TRUE,FALSE)</f>
        <v>0</v>
      </c>
    </row>
    <row r="3375" spans="1:2" x14ac:dyDescent="0.3">
      <c r="A3375">
        <v>0</v>
      </c>
      <c r="B3375" t="b" cm="1">
        <f t="array" ref="B3375">_xlfn.IFS(A3375=0,FALSE,A3375=A3374,TRUE,TRUE,FALSE)</f>
        <v>0</v>
      </c>
    </row>
    <row r="3376" spans="1:2" x14ac:dyDescent="0.3">
      <c r="A3376">
        <v>0</v>
      </c>
      <c r="B3376" t="b" cm="1">
        <f t="array" ref="B3376">_xlfn.IFS(A3376=0,FALSE,A3376=A3375,TRUE,TRUE,FALSE)</f>
        <v>0</v>
      </c>
    </row>
    <row r="3377" spans="1:2" x14ac:dyDescent="0.3">
      <c r="A3377">
        <v>0</v>
      </c>
      <c r="B3377" t="b" cm="1">
        <f t="array" ref="B3377">_xlfn.IFS(A3377=0,FALSE,A3377=A3376,TRUE,TRUE,FALSE)</f>
        <v>0</v>
      </c>
    </row>
    <row r="3378" spans="1:2" x14ac:dyDescent="0.3">
      <c r="A3378">
        <v>0</v>
      </c>
      <c r="B3378" t="b" cm="1">
        <f t="array" ref="B3378">_xlfn.IFS(A3378=0,FALSE,A3378=A3377,TRUE,TRUE,FALSE)</f>
        <v>0</v>
      </c>
    </row>
    <row r="3379" spans="1:2" x14ac:dyDescent="0.3">
      <c r="A3379">
        <v>0</v>
      </c>
      <c r="B3379" t="b" cm="1">
        <f t="array" ref="B3379">_xlfn.IFS(A3379=0,FALSE,A3379=A3378,TRUE,TRUE,FALSE)</f>
        <v>0</v>
      </c>
    </row>
    <row r="3380" spans="1:2" x14ac:dyDescent="0.3">
      <c r="A3380">
        <v>0</v>
      </c>
      <c r="B3380" t="b" cm="1">
        <f t="array" ref="B3380">_xlfn.IFS(A3380=0,FALSE,A3380=A3379,TRUE,TRUE,FALSE)</f>
        <v>0</v>
      </c>
    </row>
    <row r="3381" spans="1:2" x14ac:dyDescent="0.3">
      <c r="A3381">
        <v>0</v>
      </c>
      <c r="B3381" t="b" cm="1">
        <f t="array" ref="B3381">_xlfn.IFS(A3381=0,FALSE,A3381=A3380,TRUE,TRUE,FALSE)</f>
        <v>0</v>
      </c>
    </row>
    <row r="3382" spans="1:2" x14ac:dyDescent="0.3">
      <c r="A3382">
        <v>0</v>
      </c>
      <c r="B3382" t="b" cm="1">
        <f t="array" ref="B3382">_xlfn.IFS(A3382=0,FALSE,A3382=A3381,TRUE,TRUE,FALSE)</f>
        <v>0</v>
      </c>
    </row>
    <row r="3383" spans="1:2" x14ac:dyDescent="0.3">
      <c r="A3383">
        <v>0</v>
      </c>
      <c r="B3383" t="b" cm="1">
        <f t="array" ref="B3383">_xlfn.IFS(A3383=0,FALSE,A3383=A3382,TRUE,TRUE,FALSE)</f>
        <v>0</v>
      </c>
    </row>
    <row r="3384" spans="1:2" x14ac:dyDescent="0.3">
      <c r="A3384">
        <v>0</v>
      </c>
      <c r="B3384" t="b" cm="1">
        <f t="array" ref="B3384">_xlfn.IFS(A3384=0,FALSE,A3384=A3383,TRUE,TRUE,FALSE)</f>
        <v>0</v>
      </c>
    </row>
    <row r="3385" spans="1:2" x14ac:dyDescent="0.3">
      <c r="A3385">
        <v>0</v>
      </c>
      <c r="B3385" t="b" cm="1">
        <f t="array" ref="B3385">_xlfn.IFS(A3385=0,FALSE,A3385=A3384,TRUE,TRUE,FALSE)</f>
        <v>0</v>
      </c>
    </row>
    <row r="3386" spans="1:2" x14ac:dyDescent="0.3">
      <c r="A3386">
        <v>0</v>
      </c>
      <c r="B3386" t="b" cm="1">
        <f t="array" ref="B3386">_xlfn.IFS(A3386=0,FALSE,A3386=A3385,TRUE,TRUE,FALSE)</f>
        <v>0</v>
      </c>
    </row>
    <row r="3387" spans="1:2" x14ac:dyDescent="0.3">
      <c r="A3387">
        <v>0</v>
      </c>
      <c r="B3387" t="b" cm="1">
        <f t="array" ref="B3387">_xlfn.IFS(A3387=0,FALSE,A3387=A3386,TRUE,TRUE,FALSE)</f>
        <v>0</v>
      </c>
    </row>
    <row r="3388" spans="1:2" x14ac:dyDescent="0.3">
      <c r="A3388">
        <v>0</v>
      </c>
      <c r="B3388" t="b" cm="1">
        <f t="array" ref="B3388">_xlfn.IFS(A3388=0,FALSE,A3388=A3387,TRUE,TRUE,FALSE)</f>
        <v>0</v>
      </c>
    </row>
    <row r="3389" spans="1:2" x14ac:dyDescent="0.3">
      <c r="A3389">
        <v>0</v>
      </c>
      <c r="B3389" t="b" cm="1">
        <f t="array" ref="B3389">_xlfn.IFS(A3389=0,FALSE,A3389=A3388,TRUE,TRUE,FALSE)</f>
        <v>0</v>
      </c>
    </row>
    <row r="3390" spans="1:2" x14ac:dyDescent="0.3">
      <c r="A3390">
        <v>0</v>
      </c>
      <c r="B3390" t="b" cm="1">
        <f t="array" ref="B3390">_xlfn.IFS(A3390=0,FALSE,A3390=A3389,TRUE,TRUE,FALSE)</f>
        <v>0</v>
      </c>
    </row>
    <row r="3391" spans="1:2" x14ac:dyDescent="0.3">
      <c r="A3391">
        <v>0</v>
      </c>
      <c r="B3391" t="b" cm="1">
        <f t="array" ref="B3391">_xlfn.IFS(A3391=0,FALSE,A3391=A3390,TRUE,TRUE,FALSE)</f>
        <v>0</v>
      </c>
    </row>
    <row r="3392" spans="1:2" x14ac:dyDescent="0.3">
      <c r="A3392">
        <v>0</v>
      </c>
      <c r="B3392" t="b" cm="1">
        <f t="array" ref="B3392">_xlfn.IFS(A3392=0,FALSE,A3392=A3391,TRUE,TRUE,FALSE)</f>
        <v>0</v>
      </c>
    </row>
    <row r="3393" spans="1:2" x14ac:dyDescent="0.3">
      <c r="A3393">
        <v>0</v>
      </c>
      <c r="B3393" t="b" cm="1">
        <f t="array" ref="B3393">_xlfn.IFS(A3393=0,FALSE,A3393=A3392,TRUE,TRUE,FALSE)</f>
        <v>0</v>
      </c>
    </row>
    <row r="3394" spans="1:2" x14ac:dyDescent="0.3">
      <c r="A3394">
        <v>0</v>
      </c>
      <c r="B3394" t="b" cm="1">
        <f t="array" ref="B3394">_xlfn.IFS(A3394=0,FALSE,A3394=A3393,TRUE,TRUE,FALSE)</f>
        <v>0</v>
      </c>
    </row>
    <row r="3395" spans="1:2" x14ac:dyDescent="0.3">
      <c r="A3395">
        <v>0</v>
      </c>
      <c r="B3395" t="b" cm="1">
        <f t="array" ref="B3395">_xlfn.IFS(A3395=0,FALSE,A3395=A3394,TRUE,TRUE,FALSE)</f>
        <v>0</v>
      </c>
    </row>
    <row r="3396" spans="1:2" x14ac:dyDescent="0.3">
      <c r="A3396">
        <v>0</v>
      </c>
      <c r="B3396" t="b" cm="1">
        <f t="array" ref="B3396">_xlfn.IFS(A3396=0,FALSE,A3396=A3395,TRUE,TRUE,FALSE)</f>
        <v>0</v>
      </c>
    </row>
    <row r="3397" spans="1:2" x14ac:dyDescent="0.3">
      <c r="A3397">
        <v>0</v>
      </c>
      <c r="B3397" t="b" cm="1">
        <f t="array" ref="B3397">_xlfn.IFS(A3397=0,FALSE,A3397=A3396,TRUE,TRUE,FALSE)</f>
        <v>0</v>
      </c>
    </row>
    <row r="3398" spans="1:2" x14ac:dyDescent="0.3">
      <c r="A3398">
        <v>0</v>
      </c>
      <c r="B3398" t="b" cm="1">
        <f t="array" ref="B3398">_xlfn.IFS(A3398=0,FALSE,A3398=A3397,TRUE,TRUE,FALSE)</f>
        <v>0</v>
      </c>
    </row>
    <row r="3399" spans="1:2" x14ac:dyDescent="0.3">
      <c r="A3399">
        <v>0</v>
      </c>
      <c r="B3399" t="b" cm="1">
        <f t="array" ref="B3399">_xlfn.IFS(A3399=0,FALSE,A3399=A3398,TRUE,TRUE,FALSE)</f>
        <v>0</v>
      </c>
    </row>
    <row r="3400" spans="1:2" x14ac:dyDescent="0.3">
      <c r="A3400">
        <v>0</v>
      </c>
      <c r="B3400" t="b" cm="1">
        <f t="array" ref="B3400">_xlfn.IFS(A3400=0,FALSE,A3400=A3399,TRUE,TRUE,FALSE)</f>
        <v>0</v>
      </c>
    </row>
    <row r="3401" spans="1:2" x14ac:dyDescent="0.3">
      <c r="A3401">
        <v>0</v>
      </c>
      <c r="B3401" t="b" cm="1">
        <f t="array" ref="B3401">_xlfn.IFS(A3401=0,FALSE,A3401=A3400,TRUE,TRUE,FALSE)</f>
        <v>0</v>
      </c>
    </row>
    <row r="3402" spans="1:2" x14ac:dyDescent="0.3">
      <c r="A3402">
        <v>0</v>
      </c>
      <c r="B3402" t="b" cm="1">
        <f t="array" ref="B3402">_xlfn.IFS(A3402=0,FALSE,A3402=A3401,TRUE,TRUE,FALSE)</f>
        <v>0</v>
      </c>
    </row>
    <row r="3403" spans="1:2" x14ac:dyDescent="0.3">
      <c r="A3403">
        <v>0</v>
      </c>
      <c r="B3403" t="b" cm="1">
        <f t="array" ref="B3403">_xlfn.IFS(A3403=0,FALSE,A3403=A3402,TRUE,TRUE,FALSE)</f>
        <v>0</v>
      </c>
    </row>
    <row r="3404" spans="1:2" x14ac:dyDescent="0.3">
      <c r="A3404">
        <v>0</v>
      </c>
      <c r="B3404" t="b" cm="1">
        <f t="array" ref="B3404">_xlfn.IFS(A3404=0,FALSE,A3404=A3403,TRUE,TRUE,FALSE)</f>
        <v>0</v>
      </c>
    </row>
    <row r="3405" spans="1:2" x14ac:dyDescent="0.3">
      <c r="A3405">
        <v>0</v>
      </c>
      <c r="B3405" t="b" cm="1">
        <f t="array" ref="B3405">_xlfn.IFS(A3405=0,FALSE,A3405=A3404,TRUE,TRUE,FALSE)</f>
        <v>0</v>
      </c>
    </row>
    <row r="3406" spans="1:2" x14ac:dyDescent="0.3">
      <c r="A3406">
        <v>0</v>
      </c>
      <c r="B3406" t="b" cm="1">
        <f t="array" ref="B3406">_xlfn.IFS(A3406=0,FALSE,A3406=A3405,TRUE,TRUE,FALSE)</f>
        <v>0</v>
      </c>
    </row>
    <row r="3407" spans="1:2" x14ac:dyDescent="0.3">
      <c r="A3407">
        <v>0</v>
      </c>
      <c r="B3407" t="b" cm="1">
        <f t="array" ref="B3407">_xlfn.IFS(A3407=0,FALSE,A3407=A3406,TRUE,TRUE,FALSE)</f>
        <v>0</v>
      </c>
    </row>
    <row r="3408" spans="1:2" x14ac:dyDescent="0.3">
      <c r="A3408">
        <v>0</v>
      </c>
      <c r="B3408" t="b" cm="1">
        <f t="array" ref="B3408">_xlfn.IFS(A3408=0,FALSE,A3408=A3407,TRUE,TRUE,FALSE)</f>
        <v>0</v>
      </c>
    </row>
    <row r="3409" spans="1:2" x14ac:dyDescent="0.3">
      <c r="A3409">
        <v>0</v>
      </c>
      <c r="B3409" t="b" cm="1">
        <f t="array" ref="B3409">_xlfn.IFS(A3409=0,FALSE,A3409=A3408,TRUE,TRUE,FALSE)</f>
        <v>0</v>
      </c>
    </row>
    <row r="3410" spans="1:2" x14ac:dyDescent="0.3">
      <c r="A3410">
        <v>0</v>
      </c>
      <c r="B3410" t="b" cm="1">
        <f t="array" ref="B3410">_xlfn.IFS(A3410=0,FALSE,A3410=A3409,TRUE,TRUE,FALSE)</f>
        <v>0</v>
      </c>
    </row>
    <row r="3411" spans="1:2" x14ac:dyDescent="0.3">
      <c r="A3411">
        <v>0</v>
      </c>
      <c r="B3411" t="b" cm="1">
        <f t="array" ref="B3411">_xlfn.IFS(A3411=0,FALSE,A3411=A3410,TRUE,TRUE,FALSE)</f>
        <v>0</v>
      </c>
    </row>
    <row r="3412" spans="1:2" x14ac:dyDescent="0.3">
      <c r="A3412">
        <v>0</v>
      </c>
      <c r="B3412" t="b" cm="1">
        <f t="array" ref="B3412">_xlfn.IFS(A3412=0,FALSE,A3412=A3411,TRUE,TRUE,FALSE)</f>
        <v>0</v>
      </c>
    </row>
    <row r="3413" spans="1:2" x14ac:dyDescent="0.3">
      <c r="A3413">
        <v>0</v>
      </c>
      <c r="B3413" t="b" cm="1">
        <f t="array" ref="B3413">_xlfn.IFS(A3413=0,FALSE,A3413=A3412,TRUE,TRUE,FALSE)</f>
        <v>0</v>
      </c>
    </row>
    <row r="3414" spans="1:2" x14ac:dyDescent="0.3">
      <c r="A3414">
        <v>0</v>
      </c>
      <c r="B3414" t="b" cm="1">
        <f t="array" ref="B3414">_xlfn.IFS(A3414=0,FALSE,A3414=A3413,TRUE,TRUE,FALSE)</f>
        <v>0</v>
      </c>
    </row>
    <row r="3415" spans="1:2" x14ac:dyDescent="0.3">
      <c r="A3415">
        <v>0</v>
      </c>
      <c r="B3415" t="b" cm="1">
        <f t="array" ref="B3415">_xlfn.IFS(A3415=0,FALSE,A3415=A3414,TRUE,TRUE,FALSE)</f>
        <v>0</v>
      </c>
    </row>
    <row r="3416" spans="1:2" x14ac:dyDescent="0.3">
      <c r="A3416">
        <v>0</v>
      </c>
      <c r="B3416" t="b" cm="1">
        <f t="array" ref="B3416">_xlfn.IFS(A3416=0,FALSE,A3416=A3415,TRUE,TRUE,FALSE)</f>
        <v>0</v>
      </c>
    </row>
    <row r="3417" spans="1:2" x14ac:dyDescent="0.3">
      <c r="A3417">
        <v>0</v>
      </c>
      <c r="B3417" t="b" cm="1">
        <f t="array" ref="B3417">_xlfn.IFS(A3417=0,FALSE,A3417=A3416,TRUE,TRUE,FALSE)</f>
        <v>0</v>
      </c>
    </row>
    <row r="3418" spans="1:2" x14ac:dyDescent="0.3">
      <c r="A3418">
        <v>0</v>
      </c>
      <c r="B3418" t="b" cm="1">
        <f t="array" ref="B3418">_xlfn.IFS(A3418=0,FALSE,A3418=A3417,TRUE,TRUE,FALSE)</f>
        <v>0</v>
      </c>
    </row>
    <row r="3419" spans="1:2" x14ac:dyDescent="0.3">
      <c r="A3419">
        <v>0</v>
      </c>
      <c r="B3419" t="b" cm="1">
        <f t="array" ref="B3419">_xlfn.IFS(A3419=0,FALSE,A3419=A3418,TRUE,TRUE,FALSE)</f>
        <v>0</v>
      </c>
    </row>
    <row r="3420" spans="1:2" x14ac:dyDescent="0.3">
      <c r="A3420">
        <v>0</v>
      </c>
      <c r="B3420" t="b" cm="1">
        <f t="array" ref="B3420">_xlfn.IFS(A3420=0,FALSE,A3420=A3419,TRUE,TRUE,FALSE)</f>
        <v>0</v>
      </c>
    </row>
    <row r="3421" spans="1:2" x14ac:dyDescent="0.3">
      <c r="A3421">
        <v>0</v>
      </c>
      <c r="B3421" t="b" cm="1">
        <f t="array" ref="B3421">_xlfn.IFS(A3421=0,FALSE,A3421=A3420,TRUE,TRUE,FALSE)</f>
        <v>0</v>
      </c>
    </row>
    <row r="3422" spans="1:2" x14ac:dyDescent="0.3">
      <c r="A3422">
        <v>0</v>
      </c>
      <c r="B3422" t="b" cm="1">
        <f t="array" ref="B3422">_xlfn.IFS(A3422=0,FALSE,A3422=A3421,TRUE,TRUE,FALSE)</f>
        <v>0</v>
      </c>
    </row>
    <row r="3423" spans="1:2" x14ac:dyDescent="0.3">
      <c r="A3423">
        <v>0</v>
      </c>
      <c r="B3423" t="b" cm="1">
        <f t="array" ref="B3423">_xlfn.IFS(A3423=0,FALSE,A3423=A3422,TRUE,TRUE,FALSE)</f>
        <v>0</v>
      </c>
    </row>
    <row r="3424" spans="1:2" x14ac:dyDescent="0.3">
      <c r="A3424">
        <v>0</v>
      </c>
      <c r="B3424" t="b" cm="1">
        <f t="array" ref="B3424">_xlfn.IFS(A3424=0,FALSE,A3424=A3423,TRUE,TRUE,FALSE)</f>
        <v>0</v>
      </c>
    </row>
    <row r="3425" spans="1:2" x14ac:dyDescent="0.3">
      <c r="A3425">
        <v>0</v>
      </c>
      <c r="B3425" t="b" cm="1">
        <f t="array" ref="B3425">_xlfn.IFS(A3425=0,FALSE,A3425=A3424,TRUE,TRUE,FALSE)</f>
        <v>0</v>
      </c>
    </row>
    <row r="3426" spans="1:2" x14ac:dyDescent="0.3">
      <c r="A3426">
        <v>0</v>
      </c>
      <c r="B3426" t="b" cm="1">
        <f t="array" ref="B3426">_xlfn.IFS(A3426=0,FALSE,A3426=A3425,TRUE,TRUE,FALSE)</f>
        <v>0</v>
      </c>
    </row>
    <row r="3427" spans="1:2" x14ac:dyDescent="0.3">
      <c r="A3427">
        <v>0</v>
      </c>
      <c r="B3427" t="b" cm="1">
        <f t="array" ref="B3427">_xlfn.IFS(A3427=0,FALSE,A3427=A3426,TRUE,TRUE,FALSE)</f>
        <v>0</v>
      </c>
    </row>
    <row r="3428" spans="1:2" x14ac:dyDescent="0.3">
      <c r="A3428">
        <v>0</v>
      </c>
      <c r="B3428" t="b" cm="1">
        <f t="array" ref="B3428">_xlfn.IFS(A3428=0,FALSE,A3428=A3427,TRUE,TRUE,FALSE)</f>
        <v>0</v>
      </c>
    </row>
    <row r="3429" spans="1:2" x14ac:dyDescent="0.3">
      <c r="A3429">
        <v>0</v>
      </c>
      <c r="B3429" t="b" cm="1">
        <f t="array" ref="B3429">_xlfn.IFS(A3429=0,FALSE,A3429=A3428,TRUE,TRUE,FALSE)</f>
        <v>0</v>
      </c>
    </row>
    <row r="3430" spans="1:2" x14ac:dyDescent="0.3">
      <c r="A3430">
        <v>0</v>
      </c>
      <c r="B3430" t="b" cm="1">
        <f t="array" ref="B3430">_xlfn.IFS(A3430=0,FALSE,A3430=A3429,TRUE,TRUE,FALSE)</f>
        <v>0</v>
      </c>
    </row>
    <row r="3431" spans="1:2" x14ac:dyDescent="0.3">
      <c r="A3431">
        <v>0</v>
      </c>
      <c r="B3431" t="b" cm="1">
        <f t="array" ref="B3431">_xlfn.IFS(A3431=0,FALSE,A3431=A3430,TRUE,TRUE,FALSE)</f>
        <v>0</v>
      </c>
    </row>
    <row r="3432" spans="1:2" x14ac:dyDescent="0.3">
      <c r="A3432">
        <v>0</v>
      </c>
      <c r="B3432" t="b" cm="1">
        <f t="array" ref="B3432">_xlfn.IFS(A3432=0,FALSE,A3432=A3431,TRUE,TRUE,FALSE)</f>
        <v>0</v>
      </c>
    </row>
    <row r="3433" spans="1:2" x14ac:dyDescent="0.3">
      <c r="A3433">
        <v>0</v>
      </c>
      <c r="B3433" t="b" cm="1">
        <f t="array" ref="B3433">_xlfn.IFS(A3433=0,FALSE,A3433=A3432,TRUE,TRUE,FALSE)</f>
        <v>0</v>
      </c>
    </row>
    <row r="3434" spans="1:2" x14ac:dyDescent="0.3">
      <c r="A3434">
        <v>0</v>
      </c>
      <c r="B3434" t="b" cm="1">
        <f t="array" ref="B3434">_xlfn.IFS(A3434=0,FALSE,A3434=A3433,TRUE,TRUE,FALSE)</f>
        <v>0</v>
      </c>
    </row>
    <row r="3435" spans="1:2" x14ac:dyDescent="0.3">
      <c r="A3435">
        <v>0</v>
      </c>
      <c r="B3435" t="b" cm="1">
        <f t="array" ref="B3435">_xlfn.IFS(A3435=0,FALSE,A3435=A3434,TRUE,TRUE,FALSE)</f>
        <v>0</v>
      </c>
    </row>
    <row r="3436" spans="1:2" x14ac:dyDescent="0.3">
      <c r="A3436">
        <v>0</v>
      </c>
      <c r="B3436" t="b" cm="1">
        <f t="array" ref="B3436">_xlfn.IFS(A3436=0,FALSE,A3436=A3435,TRUE,TRUE,FALSE)</f>
        <v>0</v>
      </c>
    </row>
    <row r="3437" spans="1:2" x14ac:dyDescent="0.3">
      <c r="A3437">
        <v>0</v>
      </c>
      <c r="B3437" t="b" cm="1">
        <f t="array" ref="B3437">_xlfn.IFS(A3437=0,FALSE,A3437=A3436,TRUE,TRUE,FALSE)</f>
        <v>0</v>
      </c>
    </row>
    <row r="3438" spans="1:2" x14ac:dyDescent="0.3">
      <c r="A3438">
        <v>0</v>
      </c>
      <c r="B3438" t="b" cm="1">
        <f t="array" ref="B3438">_xlfn.IFS(A3438=0,FALSE,A3438=A3437,TRUE,TRUE,FALSE)</f>
        <v>0</v>
      </c>
    </row>
    <row r="3439" spans="1:2" x14ac:dyDescent="0.3">
      <c r="A3439">
        <v>0</v>
      </c>
      <c r="B3439" t="b" cm="1">
        <f t="array" ref="B3439">_xlfn.IFS(A3439=0,FALSE,A3439=A3438,TRUE,TRUE,FALSE)</f>
        <v>0</v>
      </c>
    </row>
    <row r="3440" spans="1:2" x14ac:dyDescent="0.3">
      <c r="A3440">
        <v>0</v>
      </c>
      <c r="B3440" t="b" cm="1">
        <f t="array" ref="B3440">_xlfn.IFS(A3440=0,FALSE,A3440=A3439,TRUE,TRUE,FALSE)</f>
        <v>0</v>
      </c>
    </row>
    <row r="3441" spans="1:2" x14ac:dyDescent="0.3">
      <c r="A3441">
        <v>0</v>
      </c>
      <c r="B3441" t="b" cm="1">
        <f t="array" ref="B3441">_xlfn.IFS(A3441=0,FALSE,A3441=A3440,TRUE,TRUE,FALSE)</f>
        <v>0</v>
      </c>
    </row>
    <row r="3442" spans="1:2" x14ac:dyDescent="0.3">
      <c r="A3442">
        <v>0</v>
      </c>
      <c r="B3442" t="b" cm="1">
        <f t="array" ref="B3442">_xlfn.IFS(A3442=0,FALSE,A3442=A3441,TRUE,TRUE,FALSE)</f>
        <v>0</v>
      </c>
    </row>
    <row r="3443" spans="1:2" x14ac:dyDescent="0.3">
      <c r="A3443">
        <v>0</v>
      </c>
      <c r="B3443" t="b" cm="1">
        <f t="array" ref="B3443">_xlfn.IFS(A3443=0,FALSE,A3443=A3442,TRUE,TRUE,FALSE)</f>
        <v>0</v>
      </c>
    </row>
    <row r="3444" spans="1:2" x14ac:dyDescent="0.3">
      <c r="A3444">
        <v>0</v>
      </c>
      <c r="B3444" t="b" cm="1">
        <f t="array" ref="B3444">_xlfn.IFS(A3444=0,FALSE,A3444=A3443,TRUE,TRUE,FALSE)</f>
        <v>0</v>
      </c>
    </row>
    <row r="3445" spans="1:2" x14ac:dyDescent="0.3">
      <c r="A3445">
        <v>0</v>
      </c>
      <c r="B3445" t="b" cm="1">
        <f t="array" ref="B3445">_xlfn.IFS(A3445=0,FALSE,A3445=A3444,TRUE,TRUE,FALSE)</f>
        <v>0</v>
      </c>
    </row>
    <row r="3446" spans="1:2" x14ac:dyDescent="0.3">
      <c r="A3446">
        <v>0</v>
      </c>
      <c r="B3446" t="b" cm="1">
        <f t="array" ref="B3446">_xlfn.IFS(A3446=0,FALSE,A3446=A3445,TRUE,TRUE,FALSE)</f>
        <v>0</v>
      </c>
    </row>
    <row r="3447" spans="1:2" x14ac:dyDescent="0.3">
      <c r="A3447">
        <v>0</v>
      </c>
      <c r="B3447" t="b" cm="1">
        <f t="array" ref="B3447">_xlfn.IFS(A3447=0,FALSE,A3447=A3446,TRUE,TRUE,FALSE)</f>
        <v>0</v>
      </c>
    </row>
    <row r="3448" spans="1:2" x14ac:dyDescent="0.3">
      <c r="A3448">
        <v>0</v>
      </c>
      <c r="B3448" t="b" cm="1">
        <f t="array" ref="B3448">_xlfn.IFS(A3448=0,FALSE,A3448=A3447,TRUE,TRUE,FALSE)</f>
        <v>0</v>
      </c>
    </row>
    <row r="3449" spans="1:2" x14ac:dyDescent="0.3">
      <c r="A3449">
        <v>0</v>
      </c>
      <c r="B3449" t="b" cm="1">
        <f t="array" ref="B3449">_xlfn.IFS(A3449=0,FALSE,A3449=A3448,TRUE,TRUE,FALSE)</f>
        <v>0</v>
      </c>
    </row>
    <row r="3450" spans="1:2" x14ac:dyDescent="0.3">
      <c r="A3450">
        <v>0</v>
      </c>
      <c r="B3450" t="b" cm="1">
        <f t="array" ref="B3450">_xlfn.IFS(A3450=0,FALSE,A3450=A3449,TRUE,TRUE,FALSE)</f>
        <v>0</v>
      </c>
    </row>
    <row r="3451" spans="1:2" x14ac:dyDescent="0.3">
      <c r="A3451">
        <v>0</v>
      </c>
      <c r="B3451" t="b" cm="1">
        <f t="array" ref="B3451">_xlfn.IFS(A3451=0,FALSE,A3451=A3450,TRUE,TRUE,FALSE)</f>
        <v>0</v>
      </c>
    </row>
    <row r="3452" spans="1:2" x14ac:dyDescent="0.3">
      <c r="A3452">
        <v>0</v>
      </c>
      <c r="B3452" t="b" cm="1">
        <f t="array" ref="B3452">_xlfn.IFS(A3452=0,FALSE,A3452=A3451,TRUE,TRUE,FALSE)</f>
        <v>0</v>
      </c>
    </row>
    <row r="3453" spans="1:2" x14ac:dyDescent="0.3">
      <c r="A3453">
        <v>0</v>
      </c>
      <c r="B3453" t="b" cm="1">
        <f t="array" ref="B3453">_xlfn.IFS(A3453=0,FALSE,A3453=A3452,TRUE,TRUE,FALSE)</f>
        <v>0</v>
      </c>
    </row>
    <row r="3454" spans="1:2" x14ac:dyDescent="0.3">
      <c r="A3454">
        <v>0</v>
      </c>
      <c r="B3454" t="b" cm="1">
        <f t="array" ref="B3454">_xlfn.IFS(A3454=0,FALSE,A3454=A3453,TRUE,TRUE,FALSE)</f>
        <v>0</v>
      </c>
    </row>
    <row r="3455" spans="1:2" x14ac:dyDescent="0.3">
      <c r="A3455">
        <v>0</v>
      </c>
      <c r="B3455" t="b" cm="1">
        <f t="array" ref="B3455">_xlfn.IFS(A3455=0,FALSE,A3455=A3454,TRUE,TRUE,FALSE)</f>
        <v>0</v>
      </c>
    </row>
    <row r="3456" spans="1:2" x14ac:dyDescent="0.3">
      <c r="A3456">
        <v>0</v>
      </c>
      <c r="B3456" t="b" cm="1">
        <f t="array" ref="B3456">_xlfn.IFS(A3456=0,FALSE,A3456=A3455,TRUE,TRUE,FALSE)</f>
        <v>0</v>
      </c>
    </row>
    <row r="3457" spans="1:2" x14ac:dyDescent="0.3">
      <c r="A3457">
        <v>0</v>
      </c>
      <c r="B3457" t="b" cm="1">
        <f t="array" ref="B3457">_xlfn.IFS(A3457=0,FALSE,A3457=A3456,TRUE,TRUE,FALSE)</f>
        <v>0</v>
      </c>
    </row>
    <row r="3458" spans="1:2" x14ac:dyDescent="0.3">
      <c r="A3458">
        <v>0</v>
      </c>
      <c r="B3458" t="b" cm="1">
        <f t="array" ref="B3458">_xlfn.IFS(A3458=0,FALSE,A3458=A3457,TRUE,TRUE,FALSE)</f>
        <v>0</v>
      </c>
    </row>
    <row r="3459" spans="1:2" x14ac:dyDescent="0.3">
      <c r="A3459">
        <v>0</v>
      </c>
      <c r="B3459" t="b" cm="1">
        <f t="array" ref="B3459">_xlfn.IFS(A3459=0,FALSE,A3459=A3458,TRUE,TRUE,FALSE)</f>
        <v>0</v>
      </c>
    </row>
    <row r="3460" spans="1:2" x14ac:dyDescent="0.3">
      <c r="A3460">
        <v>0</v>
      </c>
      <c r="B3460" t="b" cm="1">
        <f t="array" ref="B3460">_xlfn.IFS(A3460=0,FALSE,A3460=A3459,TRUE,TRUE,FALSE)</f>
        <v>0</v>
      </c>
    </row>
    <row r="3461" spans="1:2" x14ac:dyDescent="0.3">
      <c r="A3461">
        <v>0</v>
      </c>
      <c r="B3461" t="b" cm="1">
        <f t="array" ref="B3461">_xlfn.IFS(A3461=0,FALSE,A3461=A3460,TRUE,TRUE,FALSE)</f>
        <v>0</v>
      </c>
    </row>
    <row r="3462" spans="1:2" x14ac:dyDescent="0.3">
      <c r="A3462">
        <v>0</v>
      </c>
      <c r="B3462" t="b" cm="1">
        <f t="array" ref="B3462">_xlfn.IFS(A3462=0,FALSE,A3462=A3461,TRUE,TRUE,FALSE)</f>
        <v>0</v>
      </c>
    </row>
    <row r="3463" spans="1:2" x14ac:dyDescent="0.3">
      <c r="A3463">
        <v>0</v>
      </c>
      <c r="B3463" t="b" cm="1">
        <f t="array" ref="B3463">_xlfn.IFS(A3463=0,FALSE,A3463=A3462,TRUE,TRUE,FALSE)</f>
        <v>0</v>
      </c>
    </row>
    <row r="3464" spans="1:2" x14ac:dyDescent="0.3">
      <c r="A3464">
        <v>0</v>
      </c>
      <c r="B3464" t="b" cm="1">
        <f t="array" ref="B3464">_xlfn.IFS(A3464=0,FALSE,A3464=A3463,TRUE,TRUE,FALSE)</f>
        <v>0</v>
      </c>
    </row>
    <row r="3465" spans="1:2" x14ac:dyDescent="0.3">
      <c r="A3465">
        <v>0</v>
      </c>
      <c r="B3465" t="b" cm="1">
        <f t="array" ref="B3465">_xlfn.IFS(A3465=0,FALSE,A3465=A3464,TRUE,TRUE,FALSE)</f>
        <v>0</v>
      </c>
    </row>
    <row r="3466" spans="1:2" x14ac:dyDescent="0.3">
      <c r="A3466">
        <v>0</v>
      </c>
      <c r="B3466" t="b" cm="1">
        <f t="array" ref="B3466">_xlfn.IFS(A3466=0,FALSE,A3466=A3465,TRUE,TRUE,FALSE)</f>
        <v>0</v>
      </c>
    </row>
    <row r="3467" spans="1:2" x14ac:dyDescent="0.3">
      <c r="A3467">
        <v>0</v>
      </c>
      <c r="B3467" t="b" cm="1">
        <f t="array" ref="B3467">_xlfn.IFS(A3467=0,FALSE,A3467=A3466,TRUE,TRUE,FALSE)</f>
        <v>0</v>
      </c>
    </row>
    <row r="3468" spans="1:2" x14ac:dyDescent="0.3">
      <c r="A3468">
        <v>0</v>
      </c>
      <c r="B3468" t="b" cm="1">
        <f t="array" ref="B3468">_xlfn.IFS(A3468=0,FALSE,A3468=A3467,TRUE,TRUE,FALSE)</f>
        <v>0</v>
      </c>
    </row>
    <row r="3469" spans="1:2" x14ac:dyDescent="0.3">
      <c r="A3469">
        <v>0</v>
      </c>
      <c r="B3469" t="b" cm="1">
        <f t="array" ref="B3469">_xlfn.IFS(A3469=0,FALSE,A3469=A3468,TRUE,TRUE,FALSE)</f>
        <v>0</v>
      </c>
    </row>
    <row r="3470" spans="1:2" x14ac:dyDescent="0.3">
      <c r="A3470">
        <v>0</v>
      </c>
      <c r="B3470" t="b" cm="1">
        <f t="array" ref="B3470">_xlfn.IFS(A3470=0,FALSE,A3470=A3469,TRUE,TRUE,FALSE)</f>
        <v>0</v>
      </c>
    </row>
    <row r="3471" spans="1:2" x14ac:dyDescent="0.3">
      <c r="A3471">
        <v>0</v>
      </c>
      <c r="B3471" t="b" cm="1">
        <f t="array" ref="B3471">_xlfn.IFS(A3471=0,FALSE,A3471=A3470,TRUE,TRUE,FALSE)</f>
        <v>0</v>
      </c>
    </row>
    <row r="3472" spans="1:2" x14ac:dyDescent="0.3">
      <c r="A3472">
        <v>0</v>
      </c>
      <c r="B3472" t="b" cm="1">
        <f t="array" ref="B3472">_xlfn.IFS(A3472=0,FALSE,A3472=A3471,TRUE,TRUE,FALSE)</f>
        <v>0</v>
      </c>
    </row>
    <row r="3473" spans="1:2" x14ac:dyDescent="0.3">
      <c r="A3473">
        <v>0</v>
      </c>
      <c r="B3473" t="b" cm="1">
        <f t="array" ref="B3473">_xlfn.IFS(A3473=0,FALSE,A3473=A3472,TRUE,TRUE,FALSE)</f>
        <v>0</v>
      </c>
    </row>
    <row r="3474" spans="1:2" x14ac:dyDescent="0.3">
      <c r="A3474">
        <v>0</v>
      </c>
      <c r="B3474" t="b" cm="1">
        <f t="array" ref="B3474">_xlfn.IFS(A3474=0,FALSE,A3474=A3473,TRUE,TRUE,FALSE)</f>
        <v>0</v>
      </c>
    </row>
    <row r="3475" spans="1:2" x14ac:dyDescent="0.3">
      <c r="A3475">
        <v>0</v>
      </c>
      <c r="B3475" t="b" cm="1">
        <f t="array" ref="B3475">_xlfn.IFS(A3475=0,FALSE,A3475=A3474,TRUE,TRUE,FALSE)</f>
        <v>0</v>
      </c>
    </row>
    <row r="3476" spans="1:2" x14ac:dyDescent="0.3">
      <c r="A3476">
        <v>0</v>
      </c>
      <c r="B3476" t="b" cm="1">
        <f t="array" ref="B3476">_xlfn.IFS(A3476=0,FALSE,A3476=A3475,TRUE,TRUE,FALSE)</f>
        <v>0</v>
      </c>
    </row>
    <row r="3477" spans="1:2" x14ac:dyDescent="0.3">
      <c r="A3477">
        <v>0</v>
      </c>
      <c r="B3477" t="b" cm="1">
        <f t="array" ref="B3477">_xlfn.IFS(A3477=0,FALSE,A3477=A3476,TRUE,TRUE,FALSE)</f>
        <v>0</v>
      </c>
    </row>
    <row r="3478" spans="1:2" x14ac:dyDescent="0.3">
      <c r="A3478">
        <v>0</v>
      </c>
      <c r="B3478" t="b" cm="1">
        <f t="array" ref="B3478">_xlfn.IFS(A3478=0,FALSE,A3478=A3477,TRUE,TRUE,FALSE)</f>
        <v>0</v>
      </c>
    </row>
    <row r="3479" spans="1:2" x14ac:dyDescent="0.3">
      <c r="A3479">
        <v>0</v>
      </c>
      <c r="B3479" t="b" cm="1">
        <f t="array" ref="B3479">_xlfn.IFS(A3479=0,FALSE,A3479=A3478,TRUE,TRUE,FALSE)</f>
        <v>0</v>
      </c>
    </row>
    <row r="3480" spans="1:2" x14ac:dyDescent="0.3">
      <c r="A3480">
        <v>0</v>
      </c>
      <c r="B3480" t="b" cm="1">
        <f t="array" ref="B3480">_xlfn.IFS(A3480=0,FALSE,A3480=A3479,TRUE,TRUE,FALSE)</f>
        <v>0</v>
      </c>
    </row>
    <row r="3481" spans="1:2" x14ac:dyDescent="0.3">
      <c r="A3481">
        <v>0</v>
      </c>
      <c r="B3481" t="b" cm="1">
        <f t="array" ref="B3481">_xlfn.IFS(A3481=0,FALSE,A3481=A3480,TRUE,TRUE,FALSE)</f>
        <v>0</v>
      </c>
    </row>
    <row r="3482" spans="1:2" x14ac:dyDescent="0.3">
      <c r="A3482">
        <v>0</v>
      </c>
      <c r="B3482" t="b" cm="1">
        <f t="array" ref="B3482">_xlfn.IFS(A3482=0,FALSE,A3482=A3481,TRUE,TRUE,FALSE)</f>
        <v>0</v>
      </c>
    </row>
    <row r="3483" spans="1:2" x14ac:dyDescent="0.3">
      <c r="A3483">
        <v>0</v>
      </c>
      <c r="B3483" t="b" cm="1">
        <f t="array" ref="B3483">_xlfn.IFS(A3483=0,FALSE,A3483=A3482,TRUE,TRUE,FALSE)</f>
        <v>0</v>
      </c>
    </row>
    <row r="3484" spans="1:2" x14ac:dyDescent="0.3">
      <c r="A3484">
        <v>0</v>
      </c>
      <c r="B3484" t="b" cm="1">
        <f t="array" ref="B3484">_xlfn.IFS(A3484=0,FALSE,A3484=A3483,TRUE,TRUE,FALSE)</f>
        <v>0</v>
      </c>
    </row>
    <row r="3485" spans="1:2" x14ac:dyDescent="0.3">
      <c r="A3485">
        <v>0</v>
      </c>
      <c r="B3485" t="b" cm="1">
        <f t="array" ref="B3485">_xlfn.IFS(A3485=0,FALSE,A3485=A3484,TRUE,TRUE,FALSE)</f>
        <v>0</v>
      </c>
    </row>
    <row r="3486" spans="1:2" x14ac:dyDescent="0.3">
      <c r="A3486">
        <v>0</v>
      </c>
      <c r="B3486" t="b" cm="1">
        <f t="array" ref="B3486">_xlfn.IFS(A3486=0,FALSE,A3486=A3485,TRUE,TRUE,FALSE)</f>
        <v>0</v>
      </c>
    </row>
    <row r="3487" spans="1:2" x14ac:dyDescent="0.3">
      <c r="A3487">
        <v>0</v>
      </c>
      <c r="B3487" t="b" cm="1">
        <f t="array" ref="B3487">_xlfn.IFS(A3487=0,FALSE,A3487=A3486,TRUE,TRUE,FALSE)</f>
        <v>0</v>
      </c>
    </row>
    <row r="3488" spans="1:2" x14ac:dyDescent="0.3">
      <c r="A3488">
        <v>0</v>
      </c>
      <c r="B3488" t="b" cm="1">
        <f t="array" ref="B3488">_xlfn.IFS(A3488=0,FALSE,A3488=A3487,TRUE,TRUE,FALSE)</f>
        <v>0</v>
      </c>
    </row>
    <row r="3489" spans="1:2" x14ac:dyDescent="0.3">
      <c r="A3489">
        <v>0</v>
      </c>
      <c r="B3489" t="b" cm="1">
        <f t="array" ref="B3489">_xlfn.IFS(A3489=0,FALSE,A3489=A3488,TRUE,TRUE,FALSE)</f>
        <v>0</v>
      </c>
    </row>
    <row r="3490" spans="1:2" x14ac:dyDescent="0.3">
      <c r="A3490">
        <v>0</v>
      </c>
      <c r="B3490" t="b" cm="1">
        <f t="array" ref="B3490">_xlfn.IFS(A3490=0,FALSE,A3490=A3489,TRUE,TRUE,FALSE)</f>
        <v>0</v>
      </c>
    </row>
    <row r="3491" spans="1:2" x14ac:dyDescent="0.3">
      <c r="A3491">
        <v>0</v>
      </c>
      <c r="B3491" t="b" cm="1">
        <f t="array" ref="B3491">_xlfn.IFS(A3491=0,FALSE,A3491=A3490,TRUE,TRUE,FALSE)</f>
        <v>0</v>
      </c>
    </row>
    <row r="3492" spans="1:2" x14ac:dyDescent="0.3">
      <c r="A3492">
        <v>0</v>
      </c>
      <c r="B3492" t="b" cm="1">
        <f t="array" ref="B3492">_xlfn.IFS(A3492=0,FALSE,A3492=A3491,TRUE,TRUE,FALSE)</f>
        <v>0</v>
      </c>
    </row>
    <row r="3493" spans="1:2" x14ac:dyDescent="0.3">
      <c r="A3493">
        <v>0</v>
      </c>
      <c r="B3493" t="b" cm="1">
        <f t="array" ref="B3493">_xlfn.IFS(A3493=0,FALSE,A3493=A3492,TRUE,TRUE,FALSE)</f>
        <v>0</v>
      </c>
    </row>
    <row r="3494" spans="1:2" x14ac:dyDescent="0.3">
      <c r="A3494">
        <v>0</v>
      </c>
      <c r="B3494" t="b" cm="1">
        <f t="array" ref="B3494">_xlfn.IFS(A3494=0,FALSE,A3494=A3493,TRUE,TRUE,FALSE)</f>
        <v>0</v>
      </c>
    </row>
    <row r="3495" spans="1:2" x14ac:dyDescent="0.3">
      <c r="A3495">
        <v>0</v>
      </c>
      <c r="B3495" t="b" cm="1">
        <f t="array" ref="B3495">_xlfn.IFS(A3495=0,FALSE,A3495=A3494,TRUE,TRUE,FALSE)</f>
        <v>0</v>
      </c>
    </row>
    <row r="3496" spans="1:2" x14ac:dyDescent="0.3">
      <c r="A3496">
        <v>0</v>
      </c>
      <c r="B3496" t="b" cm="1">
        <f t="array" ref="B3496">_xlfn.IFS(A3496=0,FALSE,A3496=A3495,TRUE,TRUE,FALSE)</f>
        <v>0</v>
      </c>
    </row>
    <row r="3497" spans="1:2" x14ac:dyDescent="0.3">
      <c r="A3497">
        <v>0</v>
      </c>
      <c r="B3497" t="b" cm="1">
        <f t="array" ref="B3497">_xlfn.IFS(A3497=0,FALSE,A3497=A3496,TRUE,TRUE,FALSE)</f>
        <v>0</v>
      </c>
    </row>
    <row r="3498" spans="1:2" x14ac:dyDescent="0.3">
      <c r="A3498">
        <v>0</v>
      </c>
      <c r="B3498" t="b" cm="1">
        <f t="array" ref="B3498">_xlfn.IFS(A3498=0,FALSE,A3498=A3497,TRUE,TRUE,FALSE)</f>
        <v>0</v>
      </c>
    </row>
    <row r="3499" spans="1:2" x14ac:dyDescent="0.3">
      <c r="A3499">
        <v>0</v>
      </c>
      <c r="B3499" t="b" cm="1">
        <f t="array" ref="B3499">_xlfn.IFS(A3499=0,FALSE,A3499=A3498,TRUE,TRUE,FALSE)</f>
        <v>0</v>
      </c>
    </row>
    <row r="3500" spans="1:2" x14ac:dyDescent="0.3">
      <c r="A3500">
        <v>0</v>
      </c>
      <c r="B3500" t="b" cm="1">
        <f t="array" ref="B3500">_xlfn.IFS(A3500=0,FALSE,A3500=A3499,TRUE,TRUE,FALSE)</f>
        <v>0</v>
      </c>
    </row>
    <row r="3501" spans="1:2" x14ac:dyDescent="0.3">
      <c r="A3501">
        <v>0</v>
      </c>
      <c r="B3501" t="b" cm="1">
        <f t="array" ref="B3501">_xlfn.IFS(A3501=0,FALSE,A3501=A3500,TRUE,TRUE,FALSE)</f>
        <v>0</v>
      </c>
    </row>
    <row r="3502" spans="1:2" x14ac:dyDescent="0.3">
      <c r="A3502">
        <v>0</v>
      </c>
      <c r="B3502" t="b" cm="1">
        <f t="array" ref="B3502">_xlfn.IFS(A3502=0,FALSE,A3502=A3501,TRUE,TRUE,FALSE)</f>
        <v>0</v>
      </c>
    </row>
    <row r="3503" spans="1:2" x14ac:dyDescent="0.3">
      <c r="A3503">
        <v>0</v>
      </c>
      <c r="B3503" t="b" cm="1">
        <f t="array" ref="B3503">_xlfn.IFS(A3503=0,FALSE,A3503=A3502,TRUE,TRUE,FALSE)</f>
        <v>0</v>
      </c>
    </row>
    <row r="3504" spans="1:2" x14ac:dyDescent="0.3">
      <c r="A3504">
        <v>0</v>
      </c>
      <c r="B3504" t="b" cm="1">
        <f t="array" ref="B3504">_xlfn.IFS(A3504=0,FALSE,A3504=A3503,TRUE,TRUE,FALSE)</f>
        <v>0</v>
      </c>
    </row>
    <row r="3505" spans="1:2" x14ac:dyDescent="0.3">
      <c r="A3505">
        <v>0</v>
      </c>
      <c r="B3505" t="b" cm="1">
        <f t="array" ref="B3505">_xlfn.IFS(A3505=0,FALSE,A3505=A3504,TRUE,TRUE,FALSE)</f>
        <v>0</v>
      </c>
    </row>
    <row r="3506" spans="1:2" x14ac:dyDescent="0.3">
      <c r="A3506">
        <v>0</v>
      </c>
      <c r="B3506" t="b" cm="1">
        <f t="array" ref="B3506">_xlfn.IFS(A3506=0,FALSE,A3506=A3505,TRUE,TRUE,FALSE)</f>
        <v>0</v>
      </c>
    </row>
    <row r="3507" spans="1:2" x14ac:dyDescent="0.3">
      <c r="A3507">
        <v>0</v>
      </c>
      <c r="B3507" t="b" cm="1">
        <f t="array" ref="B3507">_xlfn.IFS(A3507=0,FALSE,A3507=A3506,TRUE,TRUE,FALSE)</f>
        <v>0</v>
      </c>
    </row>
    <row r="3508" spans="1:2" x14ac:dyDescent="0.3">
      <c r="A3508">
        <v>0</v>
      </c>
      <c r="B3508" t="b" cm="1">
        <f t="array" ref="B3508">_xlfn.IFS(A3508=0,FALSE,A3508=A3507,TRUE,TRUE,FALSE)</f>
        <v>0</v>
      </c>
    </row>
    <row r="3509" spans="1:2" x14ac:dyDescent="0.3">
      <c r="A3509">
        <v>0</v>
      </c>
      <c r="B3509" t="b" cm="1">
        <f t="array" ref="B3509">_xlfn.IFS(A3509=0,FALSE,A3509=A3508,TRUE,TRUE,FALSE)</f>
        <v>0</v>
      </c>
    </row>
    <row r="3510" spans="1:2" x14ac:dyDescent="0.3">
      <c r="A3510">
        <v>0</v>
      </c>
      <c r="B3510" t="b" cm="1">
        <f t="array" ref="B3510">_xlfn.IFS(A3510=0,FALSE,A3510=A3509,TRUE,TRUE,FALSE)</f>
        <v>0</v>
      </c>
    </row>
    <row r="3511" spans="1:2" x14ac:dyDescent="0.3">
      <c r="A3511">
        <v>0</v>
      </c>
      <c r="B3511" t="b" cm="1">
        <f t="array" ref="B3511">_xlfn.IFS(A3511=0,FALSE,A3511=A3510,TRUE,TRUE,FALSE)</f>
        <v>0</v>
      </c>
    </row>
    <row r="3512" spans="1:2" x14ac:dyDescent="0.3">
      <c r="A3512">
        <v>0</v>
      </c>
      <c r="B3512" t="b" cm="1">
        <f t="array" ref="B3512">_xlfn.IFS(A3512=0,FALSE,A3512=A3511,TRUE,TRUE,FALSE)</f>
        <v>0</v>
      </c>
    </row>
    <row r="3513" spans="1:2" x14ac:dyDescent="0.3">
      <c r="A3513">
        <v>0</v>
      </c>
      <c r="B3513" t="b" cm="1">
        <f t="array" ref="B3513">_xlfn.IFS(A3513=0,FALSE,A3513=A3512,TRUE,TRUE,FALSE)</f>
        <v>0</v>
      </c>
    </row>
    <row r="3514" spans="1:2" x14ac:dyDescent="0.3">
      <c r="A3514">
        <v>0</v>
      </c>
      <c r="B3514" t="b" cm="1">
        <f t="array" ref="B3514">_xlfn.IFS(A3514=0,FALSE,A3514=A3513,TRUE,TRUE,FALSE)</f>
        <v>0</v>
      </c>
    </row>
    <row r="3515" spans="1:2" x14ac:dyDescent="0.3">
      <c r="A3515">
        <v>0</v>
      </c>
      <c r="B3515" t="b" cm="1">
        <f t="array" ref="B3515">_xlfn.IFS(A3515=0,FALSE,A3515=A3514,TRUE,TRUE,FALSE)</f>
        <v>0</v>
      </c>
    </row>
    <row r="3516" spans="1:2" x14ac:dyDescent="0.3">
      <c r="A3516">
        <v>0</v>
      </c>
      <c r="B3516" t="b" cm="1">
        <f t="array" ref="B3516">_xlfn.IFS(A3516=0,FALSE,A3516=A3515,TRUE,TRUE,FALSE)</f>
        <v>0</v>
      </c>
    </row>
    <row r="3517" spans="1:2" x14ac:dyDescent="0.3">
      <c r="A3517">
        <v>0</v>
      </c>
      <c r="B3517" t="b" cm="1">
        <f t="array" ref="B3517">_xlfn.IFS(A3517=0,FALSE,A3517=A3516,TRUE,TRUE,FALSE)</f>
        <v>0</v>
      </c>
    </row>
    <row r="3518" spans="1:2" x14ac:dyDescent="0.3">
      <c r="A3518">
        <v>0</v>
      </c>
      <c r="B3518" t="b" cm="1">
        <f t="array" ref="B3518">_xlfn.IFS(A3518=0,FALSE,A3518=A3517,TRUE,TRUE,FALSE)</f>
        <v>0</v>
      </c>
    </row>
    <row r="3519" spans="1:2" x14ac:dyDescent="0.3">
      <c r="A3519">
        <v>0</v>
      </c>
      <c r="B3519" t="b" cm="1">
        <f t="array" ref="B3519">_xlfn.IFS(A3519=0,FALSE,A3519=A3518,TRUE,TRUE,FALSE)</f>
        <v>0</v>
      </c>
    </row>
    <row r="3520" spans="1:2" x14ac:dyDescent="0.3">
      <c r="A3520">
        <v>0</v>
      </c>
      <c r="B3520" t="b" cm="1">
        <f t="array" ref="B3520">_xlfn.IFS(A3520=0,FALSE,A3520=A3519,TRUE,TRUE,FALSE)</f>
        <v>0</v>
      </c>
    </row>
    <row r="3521" spans="1:2" x14ac:dyDescent="0.3">
      <c r="A3521">
        <v>0</v>
      </c>
      <c r="B3521" t="b" cm="1">
        <f t="array" ref="B3521">_xlfn.IFS(A3521=0,FALSE,A3521=A3520,TRUE,TRUE,FALSE)</f>
        <v>0</v>
      </c>
    </row>
    <row r="3522" spans="1:2" x14ac:dyDescent="0.3">
      <c r="A3522">
        <v>0</v>
      </c>
      <c r="B3522" t="b" cm="1">
        <f t="array" ref="B3522">_xlfn.IFS(A3522=0,FALSE,A3522=A3521,TRUE,TRUE,FALSE)</f>
        <v>0</v>
      </c>
    </row>
    <row r="3523" spans="1:2" x14ac:dyDescent="0.3">
      <c r="A3523">
        <v>0</v>
      </c>
      <c r="B3523" t="b" cm="1">
        <f t="array" ref="B3523">_xlfn.IFS(A3523=0,FALSE,A3523=A3522,TRUE,TRUE,FALSE)</f>
        <v>0</v>
      </c>
    </row>
    <row r="3524" spans="1:2" x14ac:dyDescent="0.3">
      <c r="A3524">
        <v>0</v>
      </c>
      <c r="B3524" t="b" cm="1">
        <f t="array" ref="B3524">_xlfn.IFS(A3524=0,FALSE,A3524=A3523,TRUE,TRUE,FALSE)</f>
        <v>0</v>
      </c>
    </row>
    <row r="3525" spans="1:2" x14ac:dyDescent="0.3">
      <c r="A3525">
        <v>0</v>
      </c>
      <c r="B3525" t="b" cm="1">
        <f t="array" ref="B3525">_xlfn.IFS(A3525=0,FALSE,A3525=A3524,TRUE,TRUE,FALSE)</f>
        <v>0</v>
      </c>
    </row>
    <row r="3526" spans="1:2" x14ac:dyDescent="0.3">
      <c r="A3526">
        <v>0</v>
      </c>
      <c r="B3526" t="b" cm="1">
        <f t="array" ref="B3526">_xlfn.IFS(A3526=0,FALSE,A3526=A3525,TRUE,TRUE,FALSE)</f>
        <v>0</v>
      </c>
    </row>
    <row r="3527" spans="1:2" x14ac:dyDescent="0.3">
      <c r="A3527">
        <v>0</v>
      </c>
      <c r="B3527" t="b" cm="1">
        <f t="array" ref="B3527">_xlfn.IFS(A3527=0,FALSE,A3527=A3526,TRUE,TRUE,FALSE)</f>
        <v>0</v>
      </c>
    </row>
    <row r="3528" spans="1:2" x14ac:dyDescent="0.3">
      <c r="A3528">
        <v>0</v>
      </c>
      <c r="B3528" t="b" cm="1">
        <f t="array" ref="B3528">_xlfn.IFS(A3528=0,FALSE,A3528=A3527,TRUE,TRUE,FALSE)</f>
        <v>0</v>
      </c>
    </row>
    <row r="3529" spans="1:2" x14ac:dyDescent="0.3">
      <c r="A3529">
        <v>0</v>
      </c>
      <c r="B3529" t="b" cm="1">
        <f t="array" ref="B3529">_xlfn.IFS(A3529=0,FALSE,A3529=A3528,TRUE,TRUE,FALSE)</f>
        <v>0</v>
      </c>
    </row>
    <row r="3530" spans="1:2" x14ac:dyDescent="0.3">
      <c r="A3530">
        <v>0</v>
      </c>
      <c r="B3530" t="b" cm="1">
        <f t="array" ref="B3530">_xlfn.IFS(A3530=0,FALSE,A3530=A3529,TRUE,TRUE,FALSE)</f>
        <v>0</v>
      </c>
    </row>
    <row r="3531" spans="1:2" x14ac:dyDescent="0.3">
      <c r="A3531">
        <v>0</v>
      </c>
      <c r="B3531" t="b" cm="1">
        <f t="array" ref="B3531">_xlfn.IFS(A3531=0,FALSE,A3531=A3530,TRUE,TRUE,FALSE)</f>
        <v>0</v>
      </c>
    </row>
    <row r="3532" spans="1:2" x14ac:dyDescent="0.3">
      <c r="A3532">
        <v>0</v>
      </c>
      <c r="B3532" t="b" cm="1">
        <f t="array" ref="B3532">_xlfn.IFS(A3532=0,FALSE,A3532=A3531,TRUE,TRUE,FALSE)</f>
        <v>0</v>
      </c>
    </row>
    <row r="3533" spans="1:2" x14ac:dyDescent="0.3">
      <c r="A3533">
        <v>0</v>
      </c>
      <c r="B3533" t="b" cm="1">
        <f t="array" ref="B3533">_xlfn.IFS(A3533=0,FALSE,A3533=A3532,TRUE,TRUE,FALSE)</f>
        <v>0</v>
      </c>
    </row>
    <row r="3534" spans="1:2" x14ac:dyDescent="0.3">
      <c r="A3534">
        <v>0</v>
      </c>
      <c r="B3534" t="b" cm="1">
        <f t="array" ref="B3534">_xlfn.IFS(A3534=0,FALSE,A3534=A3533,TRUE,TRUE,FALSE)</f>
        <v>0</v>
      </c>
    </row>
    <row r="3535" spans="1:2" x14ac:dyDescent="0.3">
      <c r="A3535">
        <v>0</v>
      </c>
      <c r="B3535" t="b" cm="1">
        <f t="array" ref="B3535">_xlfn.IFS(A3535=0,FALSE,A3535=A3534,TRUE,TRUE,FALSE)</f>
        <v>0</v>
      </c>
    </row>
    <row r="3536" spans="1:2" x14ac:dyDescent="0.3">
      <c r="A3536">
        <v>0</v>
      </c>
      <c r="B3536" t="b" cm="1">
        <f t="array" ref="B3536">_xlfn.IFS(A3536=0,FALSE,A3536=A3535,TRUE,TRUE,FALSE)</f>
        <v>0</v>
      </c>
    </row>
    <row r="3537" spans="1:2" x14ac:dyDescent="0.3">
      <c r="A3537">
        <v>0</v>
      </c>
      <c r="B3537" t="b" cm="1">
        <f t="array" ref="B3537">_xlfn.IFS(A3537=0,FALSE,A3537=A3536,TRUE,TRUE,FALSE)</f>
        <v>0</v>
      </c>
    </row>
    <row r="3538" spans="1:2" x14ac:dyDescent="0.3">
      <c r="A3538">
        <v>0</v>
      </c>
      <c r="B3538" t="b" cm="1">
        <f t="array" ref="B3538">_xlfn.IFS(A3538=0,FALSE,A3538=A3537,TRUE,TRUE,FALSE)</f>
        <v>0</v>
      </c>
    </row>
    <row r="3539" spans="1:2" x14ac:dyDescent="0.3">
      <c r="A3539">
        <v>0</v>
      </c>
      <c r="B3539" t="b" cm="1">
        <f t="array" ref="B3539">_xlfn.IFS(A3539=0,FALSE,A3539=A3538,TRUE,TRUE,FALSE)</f>
        <v>0</v>
      </c>
    </row>
    <row r="3540" spans="1:2" x14ac:dyDescent="0.3">
      <c r="A3540">
        <v>0</v>
      </c>
      <c r="B3540" t="b" cm="1">
        <f t="array" ref="B3540">_xlfn.IFS(A3540=0,FALSE,A3540=A3539,TRUE,TRUE,FALSE)</f>
        <v>0</v>
      </c>
    </row>
    <row r="3541" spans="1:2" x14ac:dyDescent="0.3">
      <c r="A3541">
        <v>0</v>
      </c>
      <c r="B3541" t="b" cm="1">
        <f t="array" ref="B3541">_xlfn.IFS(A3541=0,FALSE,A3541=A3540,TRUE,TRUE,FALSE)</f>
        <v>0</v>
      </c>
    </row>
    <row r="3542" spans="1:2" x14ac:dyDescent="0.3">
      <c r="A3542">
        <v>0</v>
      </c>
      <c r="B3542" t="b" cm="1">
        <f t="array" ref="B3542">_xlfn.IFS(A3542=0,FALSE,A3542=A3541,TRUE,TRUE,FALSE)</f>
        <v>0</v>
      </c>
    </row>
    <row r="3543" spans="1:2" x14ac:dyDescent="0.3">
      <c r="A3543">
        <v>0</v>
      </c>
      <c r="B3543" t="b" cm="1">
        <f t="array" ref="B3543">_xlfn.IFS(A3543=0,FALSE,A3543=A3542,TRUE,TRUE,FALSE)</f>
        <v>0</v>
      </c>
    </row>
    <row r="3544" spans="1:2" x14ac:dyDescent="0.3">
      <c r="A3544">
        <v>0</v>
      </c>
      <c r="B3544" t="b" cm="1">
        <f t="array" ref="B3544">_xlfn.IFS(A3544=0,FALSE,A3544=A3543,TRUE,TRUE,FALSE)</f>
        <v>0</v>
      </c>
    </row>
    <row r="3545" spans="1:2" x14ac:dyDescent="0.3">
      <c r="A3545">
        <v>0</v>
      </c>
      <c r="B3545" t="b" cm="1">
        <f t="array" ref="B3545">_xlfn.IFS(A3545=0,FALSE,A3545=A3544,TRUE,TRUE,FALSE)</f>
        <v>0</v>
      </c>
    </row>
    <row r="3546" spans="1:2" x14ac:dyDescent="0.3">
      <c r="A3546">
        <v>0</v>
      </c>
      <c r="B3546" t="b" cm="1">
        <f t="array" ref="B3546">_xlfn.IFS(A3546=0,FALSE,A3546=A3545,TRUE,TRUE,FALSE)</f>
        <v>0</v>
      </c>
    </row>
    <row r="3547" spans="1:2" x14ac:dyDescent="0.3">
      <c r="A3547">
        <v>0</v>
      </c>
      <c r="B3547" t="b" cm="1">
        <f t="array" ref="B3547">_xlfn.IFS(A3547=0,FALSE,A3547=A3546,TRUE,TRUE,FALSE)</f>
        <v>0</v>
      </c>
    </row>
    <row r="3548" spans="1:2" x14ac:dyDescent="0.3">
      <c r="A3548">
        <v>0</v>
      </c>
      <c r="B3548" t="b" cm="1">
        <f t="array" ref="B3548">_xlfn.IFS(A3548=0,FALSE,A3548=A3547,TRUE,TRUE,FALSE)</f>
        <v>0</v>
      </c>
    </row>
    <row r="3549" spans="1:2" x14ac:dyDescent="0.3">
      <c r="A3549">
        <v>0</v>
      </c>
      <c r="B3549" t="b" cm="1">
        <f t="array" ref="B3549">_xlfn.IFS(A3549=0,FALSE,A3549=A3548,TRUE,TRUE,FALSE)</f>
        <v>0</v>
      </c>
    </row>
    <row r="3550" spans="1:2" x14ac:dyDescent="0.3">
      <c r="A3550">
        <v>0</v>
      </c>
      <c r="B3550" t="b" cm="1">
        <f t="array" ref="B3550">_xlfn.IFS(A3550=0,FALSE,A3550=A3549,TRUE,TRUE,FALSE)</f>
        <v>0</v>
      </c>
    </row>
    <row r="3551" spans="1:2" x14ac:dyDescent="0.3">
      <c r="A3551">
        <v>0</v>
      </c>
      <c r="B3551" t="b" cm="1">
        <f t="array" ref="B3551">_xlfn.IFS(A3551=0,FALSE,A3551=A3550,TRUE,TRUE,FALSE)</f>
        <v>0</v>
      </c>
    </row>
    <row r="3552" spans="1:2" x14ac:dyDescent="0.3">
      <c r="A3552">
        <v>0</v>
      </c>
      <c r="B3552" t="b" cm="1">
        <f t="array" ref="B3552">_xlfn.IFS(A3552=0,FALSE,A3552=A3551,TRUE,TRUE,FALSE)</f>
        <v>0</v>
      </c>
    </row>
    <row r="3553" spans="1:2" x14ac:dyDescent="0.3">
      <c r="A3553">
        <v>0</v>
      </c>
      <c r="B3553" t="b" cm="1">
        <f t="array" ref="B3553">_xlfn.IFS(A3553=0,FALSE,A3553=A3552,TRUE,TRUE,FALSE)</f>
        <v>0</v>
      </c>
    </row>
    <row r="3554" spans="1:2" x14ac:dyDescent="0.3">
      <c r="A3554">
        <v>0</v>
      </c>
      <c r="B3554" t="b" cm="1">
        <f t="array" ref="B3554">_xlfn.IFS(A3554=0,FALSE,A3554=A3553,TRUE,TRUE,FALSE)</f>
        <v>0</v>
      </c>
    </row>
    <row r="3555" spans="1:2" x14ac:dyDescent="0.3">
      <c r="A3555">
        <v>0</v>
      </c>
      <c r="B3555" t="b" cm="1">
        <f t="array" ref="B3555">_xlfn.IFS(A3555=0,FALSE,A3555=A3554,TRUE,TRUE,FALSE)</f>
        <v>0</v>
      </c>
    </row>
    <row r="3556" spans="1:2" x14ac:dyDescent="0.3">
      <c r="A3556">
        <v>0</v>
      </c>
      <c r="B3556" t="b" cm="1">
        <f t="array" ref="B3556">_xlfn.IFS(A3556=0,FALSE,A3556=A3555,TRUE,TRUE,FALSE)</f>
        <v>0</v>
      </c>
    </row>
    <row r="3557" spans="1:2" x14ac:dyDescent="0.3">
      <c r="A3557">
        <v>0</v>
      </c>
      <c r="B3557" t="b" cm="1">
        <f t="array" ref="B3557">_xlfn.IFS(A3557=0,FALSE,A3557=A3556,TRUE,TRUE,FALSE)</f>
        <v>0</v>
      </c>
    </row>
    <row r="3558" spans="1:2" x14ac:dyDescent="0.3">
      <c r="A3558">
        <v>0</v>
      </c>
      <c r="B3558" t="b" cm="1">
        <f t="array" ref="B3558">_xlfn.IFS(A3558=0,FALSE,A3558=A3557,TRUE,TRUE,FALSE)</f>
        <v>0</v>
      </c>
    </row>
    <row r="3559" spans="1:2" x14ac:dyDescent="0.3">
      <c r="A3559">
        <v>0</v>
      </c>
      <c r="B3559" t="b" cm="1">
        <f t="array" ref="B3559">_xlfn.IFS(A3559=0,FALSE,A3559=A3558,TRUE,TRUE,FALSE)</f>
        <v>0</v>
      </c>
    </row>
    <row r="3560" spans="1:2" x14ac:dyDescent="0.3">
      <c r="A3560">
        <v>0</v>
      </c>
      <c r="B3560" t="b" cm="1">
        <f t="array" ref="B3560">_xlfn.IFS(A3560=0,FALSE,A3560=A3559,TRUE,TRUE,FALSE)</f>
        <v>0</v>
      </c>
    </row>
    <row r="3561" spans="1:2" x14ac:dyDescent="0.3">
      <c r="A3561">
        <v>0</v>
      </c>
      <c r="B3561" t="b" cm="1">
        <f t="array" ref="B3561">_xlfn.IFS(A3561=0,FALSE,A3561=A3560,TRUE,TRUE,FALSE)</f>
        <v>0</v>
      </c>
    </row>
    <row r="3562" spans="1:2" x14ac:dyDescent="0.3">
      <c r="A3562">
        <v>0</v>
      </c>
      <c r="B3562" t="b" cm="1">
        <f t="array" ref="B3562">_xlfn.IFS(A3562=0,FALSE,A3562=A3561,TRUE,TRUE,FALSE)</f>
        <v>0</v>
      </c>
    </row>
    <row r="3563" spans="1:2" x14ac:dyDescent="0.3">
      <c r="A3563">
        <v>0</v>
      </c>
      <c r="B3563" t="b" cm="1">
        <f t="array" ref="B3563">_xlfn.IFS(A3563=0,FALSE,A3563=A3562,TRUE,TRUE,FALSE)</f>
        <v>0</v>
      </c>
    </row>
    <row r="3564" spans="1:2" x14ac:dyDescent="0.3">
      <c r="A3564">
        <v>0</v>
      </c>
      <c r="B3564" t="b" cm="1">
        <f t="array" ref="B3564">_xlfn.IFS(A3564=0,FALSE,A3564=A3563,TRUE,TRUE,FALSE)</f>
        <v>0</v>
      </c>
    </row>
    <row r="3565" spans="1:2" x14ac:dyDescent="0.3">
      <c r="A3565">
        <v>0</v>
      </c>
      <c r="B3565" t="b" cm="1">
        <f t="array" ref="B3565">_xlfn.IFS(A3565=0,FALSE,A3565=A3564,TRUE,TRUE,FALSE)</f>
        <v>0</v>
      </c>
    </row>
    <row r="3566" spans="1:2" x14ac:dyDescent="0.3">
      <c r="A3566">
        <v>0</v>
      </c>
      <c r="B3566" t="b" cm="1">
        <f t="array" ref="B3566">_xlfn.IFS(A3566=0,FALSE,A3566=A3565,TRUE,TRUE,FALSE)</f>
        <v>0</v>
      </c>
    </row>
    <row r="3567" spans="1:2" x14ac:dyDescent="0.3">
      <c r="A3567">
        <v>0</v>
      </c>
      <c r="B3567" t="b" cm="1">
        <f t="array" ref="B3567">_xlfn.IFS(A3567=0,FALSE,A3567=A3566,TRUE,TRUE,FALSE)</f>
        <v>0</v>
      </c>
    </row>
    <row r="3568" spans="1:2" x14ac:dyDescent="0.3">
      <c r="A3568">
        <v>0</v>
      </c>
      <c r="B3568" t="b" cm="1">
        <f t="array" ref="B3568">_xlfn.IFS(A3568=0,FALSE,A3568=A3567,TRUE,TRUE,FALSE)</f>
        <v>0</v>
      </c>
    </row>
    <row r="3569" spans="1:2" x14ac:dyDescent="0.3">
      <c r="A3569">
        <v>0</v>
      </c>
      <c r="B3569" t="b" cm="1">
        <f t="array" ref="B3569">_xlfn.IFS(A3569=0,FALSE,A3569=A3568,TRUE,TRUE,FALSE)</f>
        <v>0</v>
      </c>
    </row>
    <row r="3570" spans="1:2" x14ac:dyDescent="0.3">
      <c r="A3570">
        <v>0</v>
      </c>
      <c r="B3570" t="b" cm="1">
        <f t="array" ref="B3570">_xlfn.IFS(A3570=0,FALSE,A3570=A3569,TRUE,TRUE,FALSE)</f>
        <v>0</v>
      </c>
    </row>
    <row r="3571" spans="1:2" x14ac:dyDescent="0.3">
      <c r="A3571">
        <v>0</v>
      </c>
      <c r="B3571" t="b" cm="1">
        <f t="array" ref="B3571">_xlfn.IFS(A3571=0,FALSE,A3571=A3570,TRUE,TRUE,FALSE)</f>
        <v>0</v>
      </c>
    </row>
    <row r="3572" spans="1:2" x14ac:dyDescent="0.3">
      <c r="A3572">
        <v>0</v>
      </c>
      <c r="B3572" t="b" cm="1">
        <f t="array" ref="B3572">_xlfn.IFS(A3572=0,FALSE,A3572=A3571,TRUE,TRUE,FALSE)</f>
        <v>0</v>
      </c>
    </row>
    <row r="3573" spans="1:2" x14ac:dyDescent="0.3">
      <c r="A3573">
        <v>0</v>
      </c>
      <c r="B3573" t="b" cm="1">
        <f t="array" ref="B3573">_xlfn.IFS(A3573=0,FALSE,A3573=A3572,TRUE,TRUE,FALSE)</f>
        <v>0</v>
      </c>
    </row>
    <row r="3574" spans="1:2" x14ac:dyDescent="0.3">
      <c r="A3574">
        <v>0</v>
      </c>
      <c r="B3574" t="b" cm="1">
        <f t="array" ref="B3574">_xlfn.IFS(A3574=0,FALSE,A3574=A3573,TRUE,TRUE,FALSE)</f>
        <v>0</v>
      </c>
    </row>
    <row r="3575" spans="1:2" x14ac:dyDescent="0.3">
      <c r="A3575">
        <v>0</v>
      </c>
      <c r="B3575" t="b" cm="1">
        <f t="array" ref="B3575">_xlfn.IFS(A3575=0,FALSE,A3575=A3574,TRUE,TRUE,FALSE)</f>
        <v>0</v>
      </c>
    </row>
    <row r="3576" spans="1:2" x14ac:dyDescent="0.3">
      <c r="A3576">
        <v>0</v>
      </c>
      <c r="B3576" t="b" cm="1">
        <f t="array" ref="B3576">_xlfn.IFS(A3576=0,FALSE,A3576=A3575,TRUE,TRUE,FALSE)</f>
        <v>0</v>
      </c>
    </row>
    <row r="3577" spans="1:2" x14ac:dyDescent="0.3">
      <c r="A3577">
        <v>0</v>
      </c>
      <c r="B3577" t="b" cm="1">
        <f t="array" ref="B3577">_xlfn.IFS(A3577=0,FALSE,A3577=A3576,TRUE,TRUE,FALSE)</f>
        <v>0</v>
      </c>
    </row>
    <row r="3578" spans="1:2" x14ac:dyDescent="0.3">
      <c r="A3578">
        <v>0</v>
      </c>
      <c r="B3578" t="b" cm="1">
        <f t="array" ref="B3578">_xlfn.IFS(A3578=0,FALSE,A3578=A3577,TRUE,TRUE,FALSE)</f>
        <v>0</v>
      </c>
    </row>
    <row r="3579" spans="1:2" x14ac:dyDescent="0.3">
      <c r="A3579">
        <v>0</v>
      </c>
      <c r="B3579" t="b" cm="1">
        <f t="array" ref="B3579">_xlfn.IFS(A3579=0,FALSE,A3579=A3578,TRUE,TRUE,FALSE)</f>
        <v>0</v>
      </c>
    </row>
    <row r="3580" spans="1:2" x14ac:dyDescent="0.3">
      <c r="A3580">
        <v>0</v>
      </c>
      <c r="B3580" t="b" cm="1">
        <f t="array" ref="B3580">_xlfn.IFS(A3580=0,FALSE,A3580=A3579,TRUE,TRUE,FALSE)</f>
        <v>0</v>
      </c>
    </row>
    <row r="3581" spans="1:2" x14ac:dyDescent="0.3">
      <c r="A3581">
        <v>0</v>
      </c>
      <c r="B3581" t="b" cm="1">
        <f t="array" ref="B3581">_xlfn.IFS(A3581=0,FALSE,A3581=A3580,TRUE,TRUE,FALSE)</f>
        <v>0</v>
      </c>
    </row>
    <row r="3582" spans="1:2" x14ac:dyDescent="0.3">
      <c r="A3582">
        <v>0</v>
      </c>
      <c r="B3582" t="b" cm="1">
        <f t="array" ref="B3582">_xlfn.IFS(A3582=0,FALSE,A3582=A3581,TRUE,TRUE,FALSE)</f>
        <v>0</v>
      </c>
    </row>
    <row r="3583" spans="1:2" x14ac:dyDescent="0.3">
      <c r="A3583">
        <v>0</v>
      </c>
      <c r="B3583" t="b" cm="1">
        <f t="array" ref="B3583">_xlfn.IFS(A3583=0,FALSE,A3583=A3582,TRUE,TRUE,FALSE)</f>
        <v>0</v>
      </c>
    </row>
    <row r="3584" spans="1:2" x14ac:dyDescent="0.3">
      <c r="A3584">
        <v>0</v>
      </c>
      <c r="B3584" t="b" cm="1">
        <f t="array" ref="B3584">_xlfn.IFS(A3584=0,FALSE,A3584=A3583,TRUE,TRUE,FALSE)</f>
        <v>0</v>
      </c>
    </row>
    <row r="3585" spans="1:2" x14ac:dyDescent="0.3">
      <c r="A3585">
        <v>0</v>
      </c>
      <c r="B3585" t="b" cm="1">
        <f t="array" ref="B3585">_xlfn.IFS(A3585=0,FALSE,A3585=A3584,TRUE,TRUE,FALSE)</f>
        <v>0</v>
      </c>
    </row>
    <row r="3586" spans="1:2" x14ac:dyDescent="0.3">
      <c r="A3586">
        <v>0</v>
      </c>
      <c r="B3586" t="b" cm="1">
        <f t="array" ref="B3586">_xlfn.IFS(A3586=0,FALSE,A3586=A3585,TRUE,TRUE,FALSE)</f>
        <v>0</v>
      </c>
    </row>
    <row r="3587" spans="1:2" x14ac:dyDescent="0.3">
      <c r="A3587">
        <v>0</v>
      </c>
      <c r="B3587" t="b" cm="1">
        <f t="array" ref="B3587">_xlfn.IFS(A3587=0,FALSE,A3587=A3586,TRUE,TRUE,FALSE)</f>
        <v>0</v>
      </c>
    </row>
    <row r="3588" spans="1:2" x14ac:dyDescent="0.3">
      <c r="A3588">
        <v>0</v>
      </c>
      <c r="B3588" t="b" cm="1">
        <f t="array" ref="B3588">_xlfn.IFS(A3588=0,FALSE,A3588=A3587,TRUE,TRUE,FALSE)</f>
        <v>0</v>
      </c>
    </row>
    <row r="3589" spans="1:2" x14ac:dyDescent="0.3">
      <c r="A3589">
        <v>0</v>
      </c>
      <c r="B3589" t="b" cm="1">
        <f t="array" ref="B3589">_xlfn.IFS(A3589=0,FALSE,A3589=A3588,TRUE,TRUE,FALSE)</f>
        <v>0</v>
      </c>
    </row>
    <row r="3590" spans="1:2" x14ac:dyDescent="0.3">
      <c r="A3590">
        <v>0</v>
      </c>
      <c r="B3590" t="b" cm="1">
        <f t="array" ref="B3590">_xlfn.IFS(A3590=0,FALSE,A3590=A3589,TRUE,TRUE,FALSE)</f>
        <v>0</v>
      </c>
    </row>
    <row r="3591" spans="1:2" x14ac:dyDescent="0.3">
      <c r="A3591">
        <v>0</v>
      </c>
      <c r="B3591" t="b" cm="1">
        <f t="array" ref="B3591">_xlfn.IFS(A3591=0,FALSE,A3591=A3590,TRUE,TRUE,FALSE)</f>
        <v>0</v>
      </c>
    </row>
    <row r="3592" spans="1:2" x14ac:dyDescent="0.3">
      <c r="A3592">
        <v>0</v>
      </c>
      <c r="B3592" t="b" cm="1">
        <f t="array" ref="B3592">_xlfn.IFS(A3592=0,FALSE,A3592=A3591,TRUE,TRUE,FALSE)</f>
        <v>0</v>
      </c>
    </row>
    <row r="3593" spans="1:2" x14ac:dyDescent="0.3">
      <c r="A3593">
        <v>0</v>
      </c>
      <c r="B3593" t="b" cm="1">
        <f t="array" ref="B3593">_xlfn.IFS(A3593=0,FALSE,A3593=A3592,TRUE,TRUE,FALSE)</f>
        <v>0</v>
      </c>
    </row>
    <row r="3594" spans="1:2" x14ac:dyDescent="0.3">
      <c r="A3594">
        <v>0</v>
      </c>
      <c r="B3594" t="b" cm="1">
        <f t="array" ref="B3594">_xlfn.IFS(A3594=0,FALSE,A3594=A3593,TRUE,TRUE,FALSE)</f>
        <v>0</v>
      </c>
    </row>
    <row r="3595" spans="1:2" x14ac:dyDescent="0.3">
      <c r="A3595">
        <v>0</v>
      </c>
      <c r="B3595" t="b" cm="1">
        <f t="array" ref="B3595">_xlfn.IFS(A3595=0,FALSE,A3595=A3594,TRUE,TRUE,FALSE)</f>
        <v>0</v>
      </c>
    </row>
    <row r="3596" spans="1:2" x14ac:dyDescent="0.3">
      <c r="A3596">
        <v>0</v>
      </c>
      <c r="B3596" t="b" cm="1">
        <f t="array" ref="B3596">_xlfn.IFS(A3596=0,FALSE,A3596=A3595,TRUE,TRUE,FALSE)</f>
        <v>0</v>
      </c>
    </row>
    <row r="3597" spans="1:2" x14ac:dyDescent="0.3">
      <c r="A3597">
        <v>0</v>
      </c>
      <c r="B3597" t="b" cm="1">
        <f t="array" ref="B3597">_xlfn.IFS(A3597=0,FALSE,A3597=A3596,TRUE,TRUE,FALSE)</f>
        <v>0</v>
      </c>
    </row>
    <row r="3598" spans="1:2" x14ac:dyDescent="0.3">
      <c r="A3598">
        <v>0</v>
      </c>
      <c r="B3598" t="b" cm="1">
        <f t="array" ref="B3598">_xlfn.IFS(A3598=0,FALSE,A3598=A3597,TRUE,TRUE,FALSE)</f>
        <v>0</v>
      </c>
    </row>
    <row r="3599" spans="1:2" x14ac:dyDescent="0.3">
      <c r="A3599">
        <v>0</v>
      </c>
      <c r="B3599" t="b" cm="1">
        <f t="array" ref="B3599">_xlfn.IFS(A3599=0,FALSE,A3599=A3598,TRUE,TRUE,FALSE)</f>
        <v>0</v>
      </c>
    </row>
    <row r="3600" spans="1:2" x14ac:dyDescent="0.3">
      <c r="A3600">
        <v>0</v>
      </c>
      <c r="B3600" t="b" cm="1">
        <f t="array" ref="B3600">_xlfn.IFS(A3600=0,FALSE,A3600=A3599,TRUE,TRUE,FALSE)</f>
        <v>0</v>
      </c>
    </row>
    <row r="3601" spans="1:2" x14ac:dyDescent="0.3">
      <c r="A3601">
        <v>0</v>
      </c>
      <c r="B3601" t="b" cm="1">
        <f t="array" ref="B3601">_xlfn.IFS(A3601=0,FALSE,A3601=A3600,TRUE,TRUE,FALSE)</f>
        <v>0</v>
      </c>
    </row>
    <row r="3602" spans="1:2" x14ac:dyDescent="0.3">
      <c r="A3602">
        <v>0</v>
      </c>
      <c r="B3602" t="b" cm="1">
        <f t="array" ref="B3602">_xlfn.IFS(A3602=0,FALSE,A3602=A3601,TRUE,TRUE,FALSE)</f>
        <v>0</v>
      </c>
    </row>
    <row r="3603" spans="1:2" x14ac:dyDescent="0.3">
      <c r="A3603">
        <v>0</v>
      </c>
      <c r="B3603" t="b" cm="1">
        <f t="array" ref="B3603">_xlfn.IFS(A3603=0,FALSE,A3603=A3602,TRUE,TRUE,FALSE)</f>
        <v>0</v>
      </c>
    </row>
    <row r="3604" spans="1:2" x14ac:dyDescent="0.3">
      <c r="A3604">
        <v>0</v>
      </c>
      <c r="B3604" t="b" cm="1">
        <f t="array" ref="B3604">_xlfn.IFS(A3604=0,FALSE,A3604=A3603,TRUE,TRUE,FALSE)</f>
        <v>0</v>
      </c>
    </row>
    <row r="3605" spans="1:2" x14ac:dyDescent="0.3">
      <c r="A3605">
        <v>0</v>
      </c>
      <c r="B3605" t="b" cm="1">
        <f t="array" ref="B3605">_xlfn.IFS(A3605=0,FALSE,A3605=A3604,TRUE,TRUE,FALSE)</f>
        <v>0</v>
      </c>
    </row>
    <row r="3606" spans="1:2" x14ac:dyDescent="0.3">
      <c r="A3606">
        <v>0</v>
      </c>
      <c r="B3606" t="b" cm="1">
        <f t="array" ref="B3606">_xlfn.IFS(A3606=0,FALSE,A3606=A3605,TRUE,TRUE,FALSE)</f>
        <v>0</v>
      </c>
    </row>
    <row r="3607" spans="1:2" x14ac:dyDescent="0.3">
      <c r="A3607">
        <v>0</v>
      </c>
      <c r="B3607" t="b" cm="1">
        <f t="array" ref="B3607">_xlfn.IFS(A3607=0,FALSE,A3607=A3606,TRUE,TRUE,FALSE)</f>
        <v>0</v>
      </c>
    </row>
    <row r="3608" spans="1:2" x14ac:dyDescent="0.3">
      <c r="A3608">
        <v>0</v>
      </c>
      <c r="B3608" t="b" cm="1">
        <f t="array" ref="B3608">_xlfn.IFS(A3608=0,FALSE,A3608=A3607,TRUE,TRUE,FALSE)</f>
        <v>0</v>
      </c>
    </row>
    <row r="3609" spans="1:2" x14ac:dyDescent="0.3">
      <c r="A3609">
        <v>0</v>
      </c>
      <c r="B3609" t="b" cm="1">
        <f t="array" ref="B3609">_xlfn.IFS(A3609=0,FALSE,A3609=A3608,TRUE,TRUE,FALSE)</f>
        <v>0</v>
      </c>
    </row>
    <row r="3610" spans="1:2" x14ac:dyDescent="0.3">
      <c r="A3610">
        <v>0</v>
      </c>
      <c r="B3610" t="b" cm="1">
        <f t="array" ref="B3610">_xlfn.IFS(A3610=0,FALSE,A3610=A3609,TRUE,TRUE,FALSE)</f>
        <v>0</v>
      </c>
    </row>
    <row r="3611" spans="1:2" x14ac:dyDescent="0.3">
      <c r="A3611">
        <v>0</v>
      </c>
      <c r="B3611" t="b" cm="1">
        <f t="array" ref="B3611">_xlfn.IFS(A3611=0,FALSE,A3611=A3610,TRUE,TRUE,FALSE)</f>
        <v>0</v>
      </c>
    </row>
    <row r="3612" spans="1:2" x14ac:dyDescent="0.3">
      <c r="A3612">
        <v>0</v>
      </c>
      <c r="B3612" t="b" cm="1">
        <f t="array" ref="B3612">_xlfn.IFS(A3612=0,FALSE,A3612=A3611,TRUE,TRUE,FALSE)</f>
        <v>0</v>
      </c>
    </row>
    <row r="3613" spans="1:2" x14ac:dyDescent="0.3">
      <c r="A3613">
        <v>0</v>
      </c>
      <c r="B3613" t="b" cm="1">
        <f t="array" ref="B3613">_xlfn.IFS(A3613=0,FALSE,A3613=A3612,TRUE,TRUE,FALSE)</f>
        <v>0</v>
      </c>
    </row>
    <row r="3614" spans="1:2" x14ac:dyDescent="0.3">
      <c r="A3614">
        <v>0</v>
      </c>
      <c r="B3614" t="b" cm="1">
        <f t="array" ref="B3614">_xlfn.IFS(A3614=0,FALSE,A3614=A3613,TRUE,TRUE,FALSE)</f>
        <v>0</v>
      </c>
    </row>
    <row r="3615" spans="1:2" x14ac:dyDescent="0.3">
      <c r="A3615">
        <v>0</v>
      </c>
      <c r="B3615" t="b" cm="1">
        <f t="array" ref="B3615">_xlfn.IFS(A3615=0,FALSE,A3615=A3614,TRUE,TRUE,FALSE)</f>
        <v>0</v>
      </c>
    </row>
    <row r="3616" spans="1:2" x14ac:dyDescent="0.3">
      <c r="A3616">
        <v>0</v>
      </c>
      <c r="B3616" t="b" cm="1">
        <f t="array" ref="B3616">_xlfn.IFS(A3616=0,FALSE,A3616=A3615,TRUE,TRUE,FALSE)</f>
        <v>0</v>
      </c>
    </row>
    <row r="3617" spans="1:2" x14ac:dyDescent="0.3">
      <c r="A3617">
        <v>0</v>
      </c>
      <c r="B3617" t="b" cm="1">
        <f t="array" ref="B3617">_xlfn.IFS(A3617=0,FALSE,A3617=A3616,TRUE,TRUE,FALSE)</f>
        <v>0</v>
      </c>
    </row>
    <row r="3618" spans="1:2" x14ac:dyDescent="0.3">
      <c r="A3618">
        <v>0</v>
      </c>
      <c r="B3618" t="b" cm="1">
        <f t="array" ref="B3618">_xlfn.IFS(A3618=0,FALSE,A3618=A3617,TRUE,TRUE,FALSE)</f>
        <v>0</v>
      </c>
    </row>
    <row r="3619" spans="1:2" x14ac:dyDescent="0.3">
      <c r="A3619">
        <v>0</v>
      </c>
      <c r="B3619" t="b" cm="1">
        <f t="array" ref="B3619">_xlfn.IFS(A3619=0,FALSE,A3619=A3618,TRUE,TRUE,FALSE)</f>
        <v>0</v>
      </c>
    </row>
    <row r="3620" spans="1:2" x14ac:dyDescent="0.3">
      <c r="A3620">
        <v>0</v>
      </c>
      <c r="B3620" t="b" cm="1">
        <f t="array" ref="B3620">_xlfn.IFS(A3620=0,FALSE,A3620=A3619,TRUE,TRUE,FALSE)</f>
        <v>0</v>
      </c>
    </row>
    <row r="3621" spans="1:2" x14ac:dyDescent="0.3">
      <c r="A3621">
        <v>0</v>
      </c>
      <c r="B3621" t="b" cm="1">
        <f t="array" ref="B3621">_xlfn.IFS(A3621=0,FALSE,A3621=A3620,TRUE,TRUE,FALSE)</f>
        <v>0</v>
      </c>
    </row>
    <row r="3622" spans="1:2" x14ac:dyDescent="0.3">
      <c r="A3622">
        <v>0</v>
      </c>
      <c r="B3622" t="b" cm="1">
        <f t="array" ref="B3622">_xlfn.IFS(A3622=0,FALSE,A3622=A3621,TRUE,TRUE,FALSE)</f>
        <v>0</v>
      </c>
    </row>
    <row r="3623" spans="1:2" x14ac:dyDescent="0.3">
      <c r="A3623">
        <v>0</v>
      </c>
      <c r="B3623" t="b" cm="1">
        <f t="array" ref="B3623">_xlfn.IFS(A3623=0,FALSE,A3623=A3622,TRUE,TRUE,FALSE)</f>
        <v>0</v>
      </c>
    </row>
    <row r="3624" spans="1:2" x14ac:dyDescent="0.3">
      <c r="A3624">
        <v>0</v>
      </c>
      <c r="B3624" t="b" cm="1">
        <f t="array" ref="B3624">_xlfn.IFS(A3624=0,FALSE,A3624=A3623,TRUE,TRUE,FALSE)</f>
        <v>0</v>
      </c>
    </row>
    <row r="3625" spans="1:2" x14ac:dyDescent="0.3">
      <c r="A3625">
        <v>0</v>
      </c>
      <c r="B3625" t="b" cm="1">
        <f t="array" ref="B3625">_xlfn.IFS(A3625=0,FALSE,A3625=A3624,TRUE,TRUE,FALSE)</f>
        <v>0</v>
      </c>
    </row>
    <row r="3626" spans="1:2" x14ac:dyDescent="0.3">
      <c r="A3626">
        <v>0</v>
      </c>
      <c r="B3626" t="b" cm="1">
        <f t="array" ref="B3626">_xlfn.IFS(A3626=0,FALSE,A3626=A3625,TRUE,TRUE,FALSE)</f>
        <v>0</v>
      </c>
    </row>
    <row r="3627" spans="1:2" x14ac:dyDescent="0.3">
      <c r="A3627">
        <v>0</v>
      </c>
      <c r="B3627" t="b" cm="1">
        <f t="array" ref="B3627">_xlfn.IFS(A3627=0,FALSE,A3627=A3626,TRUE,TRUE,FALSE)</f>
        <v>0</v>
      </c>
    </row>
    <row r="3628" spans="1:2" x14ac:dyDescent="0.3">
      <c r="A3628">
        <v>0</v>
      </c>
      <c r="B3628" t="b" cm="1">
        <f t="array" ref="B3628">_xlfn.IFS(A3628=0,FALSE,A3628=A3627,TRUE,TRUE,FALSE)</f>
        <v>0</v>
      </c>
    </row>
    <row r="3629" spans="1:2" x14ac:dyDescent="0.3">
      <c r="A3629">
        <v>0</v>
      </c>
      <c r="B3629" t="b" cm="1">
        <f t="array" ref="B3629">_xlfn.IFS(A3629=0,FALSE,A3629=A3628,TRUE,TRUE,FALSE)</f>
        <v>0</v>
      </c>
    </row>
    <row r="3630" spans="1:2" x14ac:dyDescent="0.3">
      <c r="A3630">
        <v>0</v>
      </c>
      <c r="B3630" t="b" cm="1">
        <f t="array" ref="B3630">_xlfn.IFS(A3630=0,FALSE,A3630=A3629,TRUE,TRUE,FALSE)</f>
        <v>0</v>
      </c>
    </row>
    <row r="3631" spans="1:2" x14ac:dyDescent="0.3">
      <c r="A3631">
        <v>0</v>
      </c>
      <c r="B3631" t="b" cm="1">
        <f t="array" ref="B3631">_xlfn.IFS(A3631=0,FALSE,A3631=A3630,TRUE,TRUE,FALSE)</f>
        <v>0</v>
      </c>
    </row>
    <row r="3632" spans="1:2" x14ac:dyDescent="0.3">
      <c r="A3632">
        <v>0</v>
      </c>
      <c r="B3632" t="b" cm="1">
        <f t="array" ref="B3632">_xlfn.IFS(A3632=0,FALSE,A3632=A3631,TRUE,TRUE,FALSE)</f>
        <v>0</v>
      </c>
    </row>
    <row r="3633" spans="1:2" x14ac:dyDescent="0.3">
      <c r="A3633">
        <v>0</v>
      </c>
      <c r="B3633" t="b" cm="1">
        <f t="array" ref="B3633">_xlfn.IFS(A3633=0,FALSE,A3633=A3632,TRUE,TRUE,FALSE)</f>
        <v>0</v>
      </c>
    </row>
    <row r="3634" spans="1:2" x14ac:dyDescent="0.3">
      <c r="A3634">
        <v>0</v>
      </c>
      <c r="B3634" t="b" cm="1">
        <f t="array" ref="B3634">_xlfn.IFS(A3634=0,FALSE,A3634=A3633,TRUE,TRUE,FALSE)</f>
        <v>0</v>
      </c>
    </row>
    <row r="3635" spans="1:2" x14ac:dyDescent="0.3">
      <c r="A3635">
        <v>0</v>
      </c>
      <c r="B3635" t="b" cm="1">
        <f t="array" ref="B3635">_xlfn.IFS(A3635=0,FALSE,A3635=A3634,TRUE,TRUE,FALSE)</f>
        <v>0</v>
      </c>
    </row>
    <row r="3636" spans="1:2" x14ac:dyDescent="0.3">
      <c r="A3636">
        <v>0</v>
      </c>
      <c r="B3636" t="b" cm="1">
        <f t="array" ref="B3636">_xlfn.IFS(A3636=0,FALSE,A3636=A3635,TRUE,TRUE,FALSE)</f>
        <v>0</v>
      </c>
    </row>
    <row r="3637" spans="1:2" x14ac:dyDescent="0.3">
      <c r="A3637">
        <v>0</v>
      </c>
      <c r="B3637" t="b" cm="1">
        <f t="array" ref="B3637">_xlfn.IFS(A3637=0,FALSE,A3637=A3636,TRUE,TRUE,FALSE)</f>
        <v>0</v>
      </c>
    </row>
    <row r="3638" spans="1:2" x14ac:dyDescent="0.3">
      <c r="A3638">
        <v>0</v>
      </c>
      <c r="B3638" t="b" cm="1">
        <f t="array" ref="B3638">_xlfn.IFS(A3638=0,FALSE,A3638=A3637,TRUE,TRUE,FALSE)</f>
        <v>0</v>
      </c>
    </row>
    <row r="3639" spans="1:2" x14ac:dyDescent="0.3">
      <c r="A3639">
        <v>0</v>
      </c>
      <c r="B3639" t="b" cm="1">
        <f t="array" ref="B3639">_xlfn.IFS(A3639=0,FALSE,A3639=A3638,TRUE,TRUE,FALSE)</f>
        <v>0</v>
      </c>
    </row>
    <row r="3640" spans="1:2" x14ac:dyDescent="0.3">
      <c r="A3640">
        <v>0</v>
      </c>
      <c r="B3640" t="b" cm="1">
        <f t="array" ref="B3640">_xlfn.IFS(A3640=0,FALSE,A3640=A3639,TRUE,TRUE,FALSE)</f>
        <v>0</v>
      </c>
    </row>
    <row r="3641" spans="1:2" x14ac:dyDescent="0.3">
      <c r="A3641">
        <v>0</v>
      </c>
      <c r="B3641" t="b" cm="1">
        <f t="array" ref="B3641">_xlfn.IFS(A3641=0,FALSE,A3641=A3640,TRUE,TRUE,FALSE)</f>
        <v>0</v>
      </c>
    </row>
    <row r="3642" spans="1:2" x14ac:dyDescent="0.3">
      <c r="A3642">
        <v>0</v>
      </c>
      <c r="B3642" t="b" cm="1">
        <f t="array" ref="B3642">_xlfn.IFS(A3642=0,FALSE,A3642=A3641,TRUE,TRUE,FALSE)</f>
        <v>0</v>
      </c>
    </row>
    <row r="3643" spans="1:2" x14ac:dyDescent="0.3">
      <c r="A3643">
        <v>0</v>
      </c>
      <c r="B3643" t="b" cm="1">
        <f t="array" ref="B3643">_xlfn.IFS(A3643=0,FALSE,A3643=A3642,TRUE,TRUE,FALSE)</f>
        <v>0</v>
      </c>
    </row>
    <row r="3644" spans="1:2" x14ac:dyDescent="0.3">
      <c r="A3644">
        <v>0</v>
      </c>
      <c r="B3644" t="b" cm="1">
        <f t="array" ref="B3644">_xlfn.IFS(A3644=0,FALSE,A3644=A3643,TRUE,TRUE,FALSE)</f>
        <v>0</v>
      </c>
    </row>
    <row r="3645" spans="1:2" x14ac:dyDescent="0.3">
      <c r="A3645">
        <v>0</v>
      </c>
      <c r="B3645" t="b" cm="1">
        <f t="array" ref="B3645">_xlfn.IFS(A3645=0,FALSE,A3645=A3644,TRUE,TRUE,FALSE)</f>
        <v>0</v>
      </c>
    </row>
    <row r="3646" spans="1:2" x14ac:dyDescent="0.3">
      <c r="A3646">
        <v>0</v>
      </c>
      <c r="B3646" t="b" cm="1">
        <f t="array" ref="B3646">_xlfn.IFS(A3646=0,FALSE,A3646=A3645,TRUE,TRUE,FALSE)</f>
        <v>0</v>
      </c>
    </row>
    <row r="3647" spans="1:2" x14ac:dyDescent="0.3">
      <c r="A3647">
        <v>0</v>
      </c>
      <c r="B3647" t="b" cm="1">
        <f t="array" ref="B3647">_xlfn.IFS(A3647=0,FALSE,A3647=A3646,TRUE,TRUE,FALSE)</f>
        <v>0</v>
      </c>
    </row>
    <row r="3648" spans="1:2" x14ac:dyDescent="0.3">
      <c r="A3648">
        <v>0</v>
      </c>
      <c r="B3648" t="b" cm="1">
        <f t="array" ref="B3648">_xlfn.IFS(A3648=0,FALSE,A3648=A3647,TRUE,TRUE,FALSE)</f>
        <v>0</v>
      </c>
    </row>
    <row r="3649" spans="1:2" x14ac:dyDescent="0.3">
      <c r="A3649">
        <v>0</v>
      </c>
      <c r="B3649" t="b" cm="1">
        <f t="array" ref="B3649">_xlfn.IFS(A3649=0,FALSE,A3649=A3648,TRUE,TRUE,FALSE)</f>
        <v>0</v>
      </c>
    </row>
    <row r="3650" spans="1:2" x14ac:dyDescent="0.3">
      <c r="A3650">
        <v>0</v>
      </c>
      <c r="B3650" t="b" cm="1">
        <f t="array" ref="B3650">_xlfn.IFS(A3650=0,FALSE,A3650=A3649,TRUE,TRUE,FALSE)</f>
        <v>0</v>
      </c>
    </row>
    <row r="3651" spans="1:2" x14ac:dyDescent="0.3">
      <c r="A3651">
        <v>0</v>
      </c>
      <c r="B3651" t="b" cm="1">
        <f t="array" ref="B3651">_xlfn.IFS(A3651=0,FALSE,A3651=A3650,TRUE,TRUE,FALSE)</f>
        <v>0</v>
      </c>
    </row>
    <row r="3652" spans="1:2" x14ac:dyDescent="0.3">
      <c r="A3652">
        <v>0</v>
      </c>
      <c r="B3652" t="b" cm="1">
        <f t="array" ref="B3652">_xlfn.IFS(A3652=0,FALSE,A3652=A3651,TRUE,TRUE,FALSE)</f>
        <v>0</v>
      </c>
    </row>
    <row r="3653" spans="1:2" x14ac:dyDescent="0.3">
      <c r="A3653">
        <v>0</v>
      </c>
      <c r="B3653" t="b" cm="1">
        <f t="array" ref="B3653">_xlfn.IFS(A3653=0,FALSE,A3653=A3652,TRUE,TRUE,FALSE)</f>
        <v>0</v>
      </c>
    </row>
    <row r="3654" spans="1:2" x14ac:dyDescent="0.3">
      <c r="A3654">
        <v>0</v>
      </c>
      <c r="B3654" t="b" cm="1">
        <f t="array" ref="B3654">_xlfn.IFS(A3654=0,FALSE,A3654=A3653,TRUE,TRUE,FALSE)</f>
        <v>0</v>
      </c>
    </row>
    <row r="3655" spans="1:2" x14ac:dyDescent="0.3">
      <c r="A3655">
        <v>0</v>
      </c>
      <c r="B3655" t="b" cm="1">
        <f t="array" ref="B3655">_xlfn.IFS(A3655=0,FALSE,A3655=A3654,TRUE,TRUE,FALSE)</f>
        <v>0</v>
      </c>
    </row>
    <row r="3656" spans="1:2" x14ac:dyDescent="0.3">
      <c r="A3656">
        <v>0</v>
      </c>
      <c r="B3656" t="b" cm="1">
        <f t="array" ref="B3656">_xlfn.IFS(A3656=0,FALSE,A3656=A3655,TRUE,TRUE,FALSE)</f>
        <v>0</v>
      </c>
    </row>
    <row r="3657" spans="1:2" x14ac:dyDescent="0.3">
      <c r="A3657">
        <v>0</v>
      </c>
      <c r="B3657" t="b" cm="1">
        <f t="array" ref="B3657">_xlfn.IFS(A3657=0,FALSE,A3657=A3656,TRUE,TRUE,FALSE)</f>
        <v>0</v>
      </c>
    </row>
    <row r="3658" spans="1:2" x14ac:dyDescent="0.3">
      <c r="A3658">
        <v>0</v>
      </c>
      <c r="B3658" t="b" cm="1">
        <f t="array" ref="B3658">_xlfn.IFS(A3658=0,FALSE,A3658=A3657,TRUE,TRUE,FALSE)</f>
        <v>0</v>
      </c>
    </row>
    <row r="3659" spans="1:2" x14ac:dyDescent="0.3">
      <c r="A3659">
        <v>0</v>
      </c>
      <c r="B3659" t="b" cm="1">
        <f t="array" ref="B3659">_xlfn.IFS(A3659=0,FALSE,A3659=A3658,TRUE,TRUE,FALSE)</f>
        <v>0</v>
      </c>
    </row>
    <row r="3660" spans="1:2" x14ac:dyDescent="0.3">
      <c r="A3660">
        <v>0</v>
      </c>
      <c r="B3660" t="b" cm="1">
        <f t="array" ref="B3660">_xlfn.IFS(A3660=0,FALSE,A3660=A3659,TRUE,TRUE,FALSE)</f>
        <v>0</v>
      </c>
    </row>
    <row r="3661" spans="1:2" x14ac:dyDescent="0.3">
      <c r="A3661">
        <v>0</v>
      </c>
      <c r="B3661" t="b" cm="1">
        <f t="array" ref="B3661">_xlfn.IFS(A3661=0,FALSE,A3661=A3660,TRUE,TRUE,FALSE)</f>
        <v>0</v>
      </c>
    </row>
    <row r="3662" spans="1:2" x14ac:dyDescent="0.3">
      <c r="A3662">
        <v>0</v>
      </c>
      <c r="B3662" t="b" cm="1">
        <f t="array" ref="B3662">_xlfn.IFS(A3662=0,FALSE,A3662=A3661,TRUE,TRUE,FALSE)</f>
        <v>0</v>
      </c>
    </row>
    <row r="3663" spans="1:2" x14ac:dyDescent="0.3">
      <c r="A3663">
        <v>0</v>
      </c>
      <c r="B3663" t="b" cm="1">
        <f t="array" ref="B3663">_xlfn.IFS(A3663=0,FALSE,A3663=A3662,TRUE,TRUE,FALSE)</f>
        <v>0</v>
      </c>
    </row>
    <row r="3664" spans="1:2" x14ac:dyDescent="0.3">
      <c r="A3664">
        <v>0</v>
      </c>
      <c r="B3664" t="b" cm="1">
        <f t="array" ref="B3664">_xlfn.IFS(A3664=0,FALSE,A3664=A3663,TRUE,TRUE,FALSE)</f>
        <v>0</v>
      </c>
    </row>
    <row r="3665" spans="1:2" x14ac:dyDescent="0.3">
      <c r="A3665">
        <v>0</v>
      </c>
      <c r="B3665" t="b" cm="1">
        <f t="array" ref="B3665">_xlfn.IFS(A3665=0,FALSE,A3665=A3664,TRUE,TRUE,FALSE)</f>
        <v>0</v>
      </c>
    </row>
    <row r="3666" spans="1:2" x14ac:dyDescent="0.3">
      <c r="A3666">
        <v>0</v>
      </c>
      <c r="B3666" t="b" cm="1">
        <f t="array" ref="B3666">_xlfn.IFS(A3666=0,FALSE,A3666=A3665,TRUE,TRUE,FALSE)</f>
        <v>0</v>
      </c>
    </row>
    <row r="3667" spans="1:2" x14ac:dyDescent="0.3">
      <c r="A3667">
        <v>0</v>
      </c>
      <c r="B3667" t="b" cm="1">
        <f t="array" ref="B3667">_xlfn.IFS(A3667=0,FALSE,A3667=A3666,TRUE,TRUE,FALSE)</f>
        <v>0</v>
      </c>
    </row>
    <row r="3668" spans="1:2" x14ac:dyDescent="0.3">
      <c r="A3668">
        <v>0</v>
      </c>
      <c r="B3668" t="b" cm="1">
        <f t="array" ref="B3668">_xlfn.IFS(A3668=0,FALSE,A3668=A3667,TRUE,TRUE,FALSE)</f>
        <v>0</v>
      </c>
    </row>
    <row r="3669" spans="1:2" x14ac:dyDescent="0.3">
      <c r="A3669">
        <v>0</v>
      </c>
      <c r="B3669" t="b" cm="1">
        <f t="array" ref="B3669">_xlfn.IFS(A3669=0,FALSE,A3669=A3668,TRUE,TRUE,FALSE)</f>
        <v>0</v>
      </c>
    </row>
    <row r="3670" spans="1:2" x14ac:dyDescent="0.3">
      <c r="A3670">
        <v>0</v>
      </c>
      <c r="B3670" t="b" cm="1">
        <f t="array" ref="B3670">_xlfn.IFS(A3670=0,FALSE,A3670=A3669,TRUE,TRUE,FALSE)</f>
        <v>0</v>
      </c>
    </row>
    <row r="3671" spans="1:2" x14ac:dyDescent="0.3">
      <c r="A3671">
        <v>0</v>
      </c>
      <c r="B3671" t="b" cm="1">
        <f t="array" ref="B3671">_xlfn.IFS(A3671=0,FALSE,A3671=A3670,TRUE,TRUE,FALSE)</f>
        <v>0</v>
      </c>
    </row>
    <row r="3672" spans="1:2" x14ac:dyDescent="0.3">
      <c r="A3672">
        <v>0</v>
      </c>
      <c r="B3672" t="b" cm="1">
        <f t="array" ref="B3672">_xlfn.IFS(A3672=0,FALSE,A3672=A3671,TRUE,TRUE,FALSE)</f>
        <v>0</v>
      </c>
    </row>
    <row r="3673" spans="1:2" x14ac:dyDescent="0.3">
      <c r="A3673">
        <v>0</v>
      </c>
      <c r="B3673" t="b" cm="1">
        <f t="array" ref="B3673">_xlfn.IFS(A3673=0,FALSE,A3673=A3672,TRUE,TRUE,FALSE)</f>
        <v>0</v>
      </c>
    </row>
    <row r="3674" spans="1:2" x14ac:dyDescent="0.3">
      <c r="A3674">
        <v>0</v>
      </c>
      <c r="B3674" t="b" cm="1">
        <f t="array" ref="B3674">_xlfn.IFS(A3674=0,FALSE,A3674=A3673,TRUE,TRUE,FALSE)</f>
        <v>0</v>
      </c>
    </row>
    <row r="3675" spans="1:2" x14ac:dyDescent="0.3">
      <c r="A3675">
        <v>0</v>
      </c>
      <c r="B3675" t="b" cm="1">
        <f t="array" ref="B3675">_xlfn.IFS(A3675=0,FALSE,A3675=A3674,TRUE,TRUE,FALSE)</f>
        <v>0</v>
      </c>
    </row>
    <row r="3676" spans="1:2" x14ac:dyDescent="0.3">
      <c r="A3676">
        <v>0</v>
      </c>
      <c r="B3676" t="b" cm="1">
        <f t="array" ref="B3676">_xlfn.IFS(A3676=0,FALSE,A3676=A3675,TRUE,TRUE,FALSE)</f>
        <v>0</v>
      </c>
    </row>
    <row r="3677" spans="1:2" x14ac:dyDescent="0.3">
      <c r="A3677">
        <v>0</v>
      </c>
      <c r="B3677" t="b" cm="1">
        <f t="array" ref="B3677">_xlfn.IFS(A3677=0,FALSE,A3677=A3676,TRUE,TRUE,FALSE)</f>
        <v>0</v>
      </c>
    </row>
    <row r="3678" spans="1:2" x14ac:dyDescent="0.3">
      <c r="A3678">
        <v>0</v>
      </c>
      <c r="B3678" t="b" cm="1">
        <f t="array" ref="B3678">_xlfn.IFS(A3678=0,FALSE,A3678=A3677,TRUE,TRUE,FALSE)</f>
        <v>0</v>
      </c>
    </row>
    <row r="3679" spans="1:2" x14ac:dyDescent="0.3">
      <c r="A3679">
        <v>0</v>
      </c>
      <c r="B3679" t="b" cm="1">
        <f t="array" ref="B3679">_xlfn.IFS(A3679=0,FALSE,A3679=A3678,TRUE,TRUE,FALSE)</f>
        <v>0</v>
      </c>
    </row>
    <row r="3680" spans="1:2" x14ac:dyDescent="0.3">
      <c r="A3680">
        <v>0</v>
      </c>
      <c r="B3680" t="b" cm="1">
        <f t="array" ref="B3680">_xlfn.IFS(A3680=0,FALSE,A3680=A3679,TRUE,TRUE,FALSE)</f>
        <v>0</v>
      </c>
    </row>
    <row r="3681" spans="1:2" x14ac:dyDescent="0.3">
      <c r="A3681">
        <v>0</v>
      </c>
      <c r="B3681" t="b" cm="1">
        <f t="array" ref="B3681">_xlfn.IFS(A3681=0,FALSE,A3681=A3680,TRUE,TRUE,FALSE)</f>
        <v>0</v>
      </c>
    </row>
    <row r="3682" spans="1:2" x14ac:dyDescent="0.3">
      <c r="A3682">
        <v>0</v>
      </c>
      <c r="B3682" t="b" cm="1">
        <f t="array" ref="B3682">_xlfn.IFS(A3682=0,FALSE,A3682=A3681,TRUE,TRUE,FALSE)</f>
        <v>0</v>
      </c>
    </row>
    <row r="3683" spans="1:2" x14ac:dyDescent="0.3">
      <c r="A3683">
        <v>0</v>
      </c>
      <c r="B3683" t="b" cm="1">
        <f t="array" ref="B3683">_xlfn.IFS(A3683=0,FALSE,A3683=A3682,TRUE,TRUE,FALSE)</f>
        <v>0</v>
      </c>
    </row>
    <row r="3684" spans="1:2" x14ac:dyDescent="0.3">
      <c r="A3684">
        <v>0</v>
      </c>
      <c r="B3684" t="b" cm="1">
        <f t="array" ref="B3684">_xlfn.IFS(A3684=0,FALSE,A3684=A3683,TRUE,TRUE,FALSE)</f>
        <v>0</v>
      </c>
    </row>
    <row r="3685" spans="1:2" x14ac:dyDescent="0.3">
      <c r="A3685">
        <v>0</v>
      </c>
      <c r="B3685" t="b" cm="1">
        <f t="array" ref="B3685">_xlfn.IFS(A3685=0,FALSE,A3685=A3684,TRUE,TRUE,FALSE)</f>
        <v>0</v>
      </c>
    </row>
    <row r="3686" spans="1:2" x14ac:dyDescent="0.3">
      <c r="A3686">
        <v>0</v>
      </c>
      <c r="B3686" t="b" cm="1">
        <f t="array" ref="B3686">_xlfn.IFS(A3686=0,FALSE,A3686=A3685,TRUE,TRUE,FALSE)</f>
        <v>0</v>
      </c>
    </row>
    <row r="3687" spans="1:2" x14ac:dyDescent="0.3">
      <c r="A3687">
        <v>0</v>
      </c>
      <c r="B3687" t="b" cm="1">
        <f t="array" ref="B3687">_xlfn.IFS(A3687=0,FALSE,A3687=A3686,TRUE,TRUE,FALSE)</f>
        <v>0</v>
      </c>
    </row>
    <row r="3688" spans="1:2" x14ac:dyDescent="0.3">
      <c r="A3688">
        <v>0</v>
      </c>
      <c r="B3688" t="b" cm="1">
        <f t="array" ref="B3688">_xlfn.IFS(A3688=0,FALSE,A3688=A3687,TRUE,TRUE,FALSE)</f>
        <v>0</v>
      </c>
    </row>
    <row r="3689" spans="1:2" x14ac:dyDescent="0.3">
      <c r="A3689">
        <v>0</v>
      </c>
      <c r="B3689" t="b" cm="1">
        <f t="array" ref="B3689">_xlfn.IFS(A3689=0,FALSE,A3689=A3688,TRUE,TRUE,FALSE)</f>
        <v>0</v>
      </c>
    </row>
    <row r="3690" spans="1:2" x14ac:dyDescent="0.3">
      <c r="A3690">
        <v>0</v>
      </c>
      <c r="B3690" t="b" cm="1">
        <f t="array" ref="B3690">_xlfn.IFS(A3690=0,FALSE,A3690=A3689,TRUE,TRUE,FALSE)</f>
        <v>0</v>
      </c>
    </row>
    <row r="3691" spans="1:2" x14ac:dyDescent="0.3">
      <c r="A3691">
        <v>0</v>
      </c>
      <c r="B3691" t="b" cm="1">
        <f t="array" ref="B3691">_xlfn.IFS(A3691=0,FALSE,A3691=A3690,TRUE,TRUE,FALSE)</f>
        <v>0</v>
      </c>
    </row>
    <row r="3692" spans="1:2" x14ac:dyDescent="0.3">
      <c r="A3692">
        <v>0</v>
      </c>
      <c r="B3692" t="b" cm="1">
        <f t="array" ref="B3692">_xlfn.IFS(A3692=0,FALSE,A3692=A3691,TRUE,TRUE,FALSE)</f>
        <v>0</v>
      </c>
    </row>
    <row r="3693" spans="1:2" x14ac:dyDescent="0.3">
      <c r="A3693">
        <v>0</v>
      </c>
      <c r="B3693" t="b" cm="1">
        <f t="array" ref="B3693">_xlfn.IFS(A3693=0,FALSE,A3693=A3692,TRUE,TRUE,FALSE)</f>
        <v>0</v>
      </c>
    </row>
    <row r="3694" spans="1:2" x14ac:dyDescent="0.3">
      <c r="A3694">
        <v>0</v>
      </c>
      <c r="B3694" t="b" cm="1">
        <f t="array" ref="B3694">_xlfn.IFS(A3694=0,FALSE,A3694=A3693,TRUE,TRUE,FALSE)</f>
        <v>0</v>
      </c>
    </row>
    <row r="3695" spans="1:2" x14ac:dyDescent="0.3">
      <c r="A3695">
        <v>0</v>
      </c>
      <c r="B3695" t="b" cm="1">
        <f t="array" ref="B3695">_xlfn.IFS(A3695=0,FALSE,A3695=A3694,TRUE,TRUE,FALSE)</f>
        <v>0</v>
      </c>
    </row>
    <row r="3696" spans="1:2" x14ac:dyDescent="0.3">
      <c r="A3696">
        <v>0</v>
      </c>
      <c r="B3696" t="b" cm="1">
        <f t="array" ref="B3696">_xlfn.IFS(A3696=0,FALSE,A3696=A3695,TRUE,TRUE,FALSE)</f>
        <v>0</v>
      </c>
    </row>
    <row r="3697" spans="1:2" x14ac:dyDescent="0.3">
      <c r="A3697">
        <v>0</v>
      </c>
      <c r="B3697" t="b" cm="1">
        <f t="array" ref="B3697">_xlfn.IFS(A3697=0,FALSE,A3697=A3696,TRUE,TRUE,FALSE)</f>
        <v>0</v>
      </c>
    </row>
    <row r="3698" spans="1:2" x14ac:dyDescent="0.3">
      <c r="A3698">
        <v>0</v>
      </c>
      <c r="B3698" t="b" cm="1">
        <f t="array" ref="B3698">_xlfn.IFS(A3698=0,FALSE,A3698=A3697,TRUE,TRUE,FALSE)</f>
        <v>0</v>
      </c>
    </row>
    <row r="3699" spans="1:2" x14ac:dyDescent="0.3">
      <c r="A3699">
        <v>0</v>
      </c>
      <c r="B3699" t="b" cm="1">
        <f t="array" ref="B3699">_xlfn.IFS(A3699=0,FALSE,A3699=A3698,TRUE,TRUE,FALSE)</f>
        <v>0</v>
      </c>
    </row>
    <row r="3700" spans="1:2" x14ac:dyDescent="0.3">
      <c r="A3700">
        <v>0</v>
      </c>
      <c r="B3700" t="b" cm="1">
        <f t="array" ref="B3700">_xlfn.IFS(A3700=0,FALSE,A3700=A3699,TRUE,TRUE,FALSE)</f>
        <v>0</v>
      </c>
    </row>
    <row r="3701" spans="1:2" x14ac:dyDescent="0.3">
      <c r="A3701">
        <v>0</v>
      </c>
      <c r="B3701" t="b" cm="1">
        <f t="array" ref="B3701">_xlfn.IFS(A3701=0,FALSE,A3701=A3700,TRUE,TRUE,FALSE)</f>
        <v>0</v>
      </c>
    </row>
    <row r="3702" spans="1:2" x14ac:dyDescent="0.3">
      <c r="A3702">
        <v>0</v>
      </c>
      <c r="B3702" t="b" cm="1">
        <f t="array" ref="B3702">_xlfn.IFS(A3702=0,FALSE,A3702=A3701,TRUE,TRUE,FALSE)</f>
        <v>0</v>
      </c>
    </row>
    <row r="3703" spans="1:2" x14ac:dyDescent="0.3">
      <c r="A3703">
        <v>0</v>
      </c>
      <c r="B3703" t="b" cm="1">
        <f t="array" ref="B3703">_xlfn.IFS(A3703=0,FALSE,A3703=A3702,TRUE,TRUE,FALSE)</f>
        <v>0</v>
      </c>
    </row>
    <row r="3704" spans="1:2" x14ac:dyDescent="0.3">
      <c r="A3704">
        <v>0</v>
      </c>
      <c r="B3704" t="b" cm="1">
        <f t="array" ref="B3704">_xlfn.IFS(A3704=0,FALSE,A3704=A3703,TRUE,TRUE,FALSE)</f>
        <v>0</v>
      </c>
    </row>
    <row r="3705" spans="1:2" x14ac:dyDescent="0.3">
      <c r="A3705">
        <v>0</v>
      </c>
      <c r="B3705" t="b" cm="1">
        <f t="array" ref="B3705">_xlfn.IFS(A3705=0,FALSE,A3705=A3704,TRUE,TRUE,FALSE)</f>
        <v>0</v>
      </c>
    </row>
    <row r="3706" spans="1:2" x14ac:dyDescent="0.3">
      <c r="A3706">
        <v>0</v>
      </c>
      <c r="B3706" t="b" cm="1">
        <f t="array" ref="B3706">_xlfn.IFS(A3706=0,FALSE,A3706=A3705,TRUE,TRUE,FALSE)</f>
        <v>0</v>
      </c>
    </row>
    <row r="3707" spans="1:2" x14ac:dyDescent="0.3">
      <c r="A3707">
        <v>0</v>
      </c>
      <c r="B3707" t="b" cm="1">
        <f t="array" ref="B3707">_xlfn.IFS(A3707=0,FALSE,A3707=A3706,TRUE,TRUE,FALSE)</f>
        <v>0</v>
      </c>
    </row>
    <row r="3708" spans="1:2" x14ac:dyDescent="0.3">
      <c r="A3708">
        <v>0</v>
      </c>
      <c r="B3708" t="b" cm="1">
        <f t="array" ref="B3708">_xlfn.IFS(A3708=0,FALSE,A3708=A3707,TRUE,TRUE,FALSE)</f>
        <v>0</v>
      </c>
    </row>
    <row r="3709" spans="1:2" x14ac:dyDescent="0.3">
      <c r="A3709">
        <v>0</v>
      </c>
      <c r="B3709" t="b" cm="1">
        <f t="array" ref="B3709">_xlfn.IFS(A3709=0,FALSE,A3709=A3708,TRUE,TRUE,FALSE)</f>
        <v>0</v>
      </c>
    </row>
    <row r="3710" spans="1:2" x14ac:dyDescent="0.3">
      <c r="A3710">
        <v>0</v>
      </c>
      <c r="B3710" t="b" cm="1">
        <f t="array" ref="B3710">_xlfn.IFS(A3710=0,FALSE,A3710=A3709,TRUE,TRUE,FALSE)</f>
        <v>0</v>
      </c>
    </row>
    <row r="3711" spans="1:2" x14ac:dyDescent="0.3">
      <c r="A3711">
        <v>0</v>
      </c>
      <c r="B3711" t="b" cm="1">
        <f t="array" ref="B3711">_xlfn.IFS(A3711=0,FALSE,A3711=A3710,TRUE,TRUE,FALSE)</f>
        <v>0</v>
      </c>
    </row>
    <row r="3712" spans="1:2" x14ac:dyDescent="0.3">
      <c r="A3712">
        <v>0</v>
      </c>
      <c r="B3712" t="b" cm="1">
        <f t="array" ref="B3712">_xlfn.IFS(A3712=0,FALSE,A3712=A3711,TRUE,TRUE,FALSE)</f>
        <v>0</v>
      </c>
    </row>
    <row r="3713" spans="1:2" x14ac:dyDescent="0.3">
      <c r="A3713">
        <v>0</v>
      </c>
      <c r="B3713" t="b" cm="1">
        <f t="array" ref="B3713">_xlfn.IFS(A3713=0,FALSE,A3713=A3712,TRUE,TRUE,FALSE)</f>
        <v>0</v>
      </c>
    </row>
    <row r="3714" spans="1:2" x14ac:dyDescent="0.3">
      <c r="A3714">
        <v>0</v>
      </c>
      <c r="B3714" t="b" cm="1">
        <f t="array" ref="B3714">_xlfn.IFS(A3714=0,FALSE,A3714=A3713,TRUE,TRUE,FALSE)</f>
        <v>0</v>
      </c>
    </row>
    <row r="3715" spans="1:2" x14ac:dyDescent="0.3">
      <c r="A3715">
        <v>0</v>
      </c>
      <c r="B3715" t="b" cm="1">
        <f t="array" ref="B3715">_xlfn.IFS(A3715=0,FALSE,A3715=A3714,TRUE,TRUE,FALSE)</f>
        <v>0</v>
      </c>
    </row>
    <row r="3716" spans="1:2" x14ac:dyDescent="0.3">
      <c r="A3716">
        <v>0</v>
      </c>
      <c r="B3716" t="b" cm="1">
        <f t="array" ref="B3716">_xlfn.IFS(A3716=0,FALSE,A3716=A3715,TRUE,TRUE,FALSE)</f>
        <v>0</v>
      </c>
    </row>
    <row r="3717" spans="1:2" x14ac:dyDescent="0.3">
      <c r="A3717">
        <v>0</v>
      </c>
      <c r="B3717" t="b" cm="1">
        <f t="array" ref="B3717">_xlfn.IFS(A3717=0,FALSE,A3717=A3716,TRUE,TRUE,FALSE)</f>
        <v>0</v>
      </c>
    </row>
    <row r="3718" spans="1:2" x14ac:dyDescent="0.3">
      <c r="A3718">
        <v>0</v>
      </c>
      <c r="B3718" t="b" cm="1">
        <f t="array" ref="B3718">_xlfn.IFS(A3718=0,FALSE,A3718=A3717,TRUE,TRUE,FALSE)</f>
        <v>0</v>
      </c>
    </row>
    <row r="3719" spans="1:2" x14ac:dyDescent="0.3">
      <c r="A3719">
        <v>0</v>
      </c>
      <c r="B3719" t="b" cm="1">
        <f t="array" ref="B3719">_xlfn.IFS(A3719=0,FALSE,A3719=A3718,TRUE,TRUE,FALSE)</f>
        <v>0</v>
      </c>
    </row>
    <row r="3720" spans="1:2" x14ac:dyDescent="0.3">
      <c r="A3720">
        <v>0</v>
      </c>
      <c r="B3720" t="b" cm="1">
        <f t="array" ref="B3720">_xlfn.IFS(A3720=0,FALSE,A3720=A3719,TRUE,TRUE,FALSE)</f>
        <v>0</v>
      </c>
    </row>
    <row r="3721" spans="1:2" x14ac:dyDescent="0.3">
      <c r="A3721">
        <v>0</v>
      </c>
      <c r="B3721" t="b" cm="1">
        <f t="array" ref="B3721">_xlfn.IFS(A3721=0,FALSE,A3721=A3720,TRUE,TRUE,FALSE)</f>
        <v>0</v>
      </c>
    </row>
    <row r="3722" spans="1:2" x14ac:dyDescent="0.3">
      <c r="A3722">
        <v>0</v>
      </c>
      <c r="B3722" t="b" cm="1">
        <f t="array" ref="B3722">_xlfn.IFS(A3722=0,FALSE,A3722=A3721,TRUE,TRUE,FALSE)</f>
        <v>0</v>
      </c>
    </row>
    <row r="3723" spans="1:2" x14ac:dyDescent="0.3">
      <c r="A3723">
        <v>0</v>
      </c>
      <c r="B3723" t="b" cm="1">
        <f t="array" ref="B3723">_xlfn.IFS(A3723=0,FALSE,A3723=A3722,TRUE,TRUE,FALSE)</f>
        <v>0</v>
      </c>
    </row>
    <row r="3724" spans="1:2" x14ac:dyDescent="0.3">
      <c r="A3724">
        <v>0</v>
      </c>
      <c r="B3724" t="b" cm="1">
        <f t="array" ref="B3724">_xlfn.IFS(A3724=0,FALSE,A3724=A3723,TRUE,TRUE,FALSE)</f>
        <v>0</v>
      </c>
    </row>
    <row r="3725" spans="1:2" x14ac:dyDescent="0.3">
      <c r="A3725">
        <v>0</v>
      </c>
      <c r="B3725" t="b" cm="1">
        <f t="array" ref="B3725">_xlfn.IFS(A3725=0,FALSE,A3725=A3724,TRUE,TRUE,FALSE)</f>
        <v>0</v>
      </c>
    </row>
    <row r="3726" spans="1:2" x14ac:dyDescent="0.3">
      <c r="A3726">
        <v>0</v>
      </c>
      <c r="B3726" t="b" cm="1">
        <f t="array" ref="B3726">_xlfn.IFS(A3726=0,FALSE,A3726=A3725,TRUE,TRUE,FALSE)</f>
        <v>0</v>
      </c>
    </row>
    <row r="3727" spans="1:2" x14ac:dyDescent="0.3">
      <c r="A3727">
        <v>0</v>
      </c>
      <c r="B3727" t="b" cm="1">
        <f t="array" ref="B3727">_xlfn.IFS(A3727=0,FALSE,A3727=A3726,TRUE,TRUE,FALSE)</f>
        <v>0</v>
      </c>
    </row>
    <row r="3728" spans="1:2" x14ac:dyDescent="0.3">
      <c r="A3728">
        <v>0</v>
      </c>
      <c r="B3728" t="b" cm="1">
        <f t="array" ref="B3728">_xlfn.IFS(A3728=0,FALSE,A3728=A3727,TRUE,TRUE,FALSE)</f>
        <v>0</v>
      </c>
    </row>
    <row r="3729" spans="1:2" x14ac:dyDescent="0.3">
      <c r="A3729">
        <v>0</v>
      </c>
      <c r="B3729" t="b" cm="1">
        <f t="array" ref="B3729">_xlfn.IFS(A3729=0,FALSE,A3729=A3728,TRUE,TRUE,FALSE)</f>
        <v>0</v>
      </c>
    </row>
    <row r="3730" spans="1:2" x14ac:dyDescent="0.3">
      <c r="A3730">
        <v>0</v>
      </c>
      <c r="B3730" t="b" cm="1">
        <f t="array" ref="B3730">_xlfn.IFS(A3730=0,FALSE,A3730=A3729,TRUE,TRUE,FALSE)</f>
        <v>0</v>
      </c>
    </row>
    <row r="3731" spans="1:2" x14ac:dyDescent="0.3">
      <c r="A3731">
        <v>0</v>
      </c>
      <c r="B3731" t="b" cm="1">
        <f t="array" ref="B3731">_xlfn.IFS(A3731=0,FALSE,A3731=A3730,TRUE,TRUE,FALSE)</f>
        <v>0</v>
      </c>
    </row>
    <row r="3732" spans="1:2" x14ac:dyDescent="0.3">
      <c r="A3732">
        <v>0</v>
      </c>
      <c r="B3732" t="b" cm="1">
        <f t="array" ref="B3732">_xlfn.IFS(A3732=0,FALSE,A3732=A3731,TRUE,TRUE,FALSE)</f>
        <v>0</v>
      </c>
    </row>
    <row r="3733" spans="1:2" x14ac:dyDescent="0.3">
      <c r="A3733">
        <v>0</v>
      </c>
      <c r="B3733" t="b" cm="1">
        <f t="array" ref="B3733">_xlfn.IFS(A3733=0,FALSE,A3733=A3732,TRUE,TRUE,FALSE)</f>
        <v>0</v>
      </c>
    </row>
    <row r="3734" spans="1:2" x14ac:dyDescent="0.3">
      <c r="A3734">
        <v>0</v>
      </c>
      <c r="B3734" t="b" cm="1">
        <f t="array" ref="B3734">_xlfn.IFS(A3734=0,FALSE,A3734=A3733,TRUE,TRUE,FALSE)</f>
        <v>0</v>
      </c>
    </row>
    <row r="3735" spans="1:2" x14ac:dyDescent="0.3">
      <c r="A3735">
        <v>0</v>
      </c>
      <c r="B3735" t="b" cm="1">
        <f t="array" ref="B3735">_xlfn.IFS(A3735=0,FALSE,A3735=A3734,TRUE,TRUE,FALSE)</f>
        <v>0</v>
      </c>
    </row>
    <row r="3736" spans="1:2" x14ac:dyDescent="0.3">
      <c r="A3736">
        <v>0</v>
      </c>
      <c r="B3736" t="b" cm="1">
        <f t="array" ref="B3736">_xlfn.IFS(A3736=0,FALSE,A3736=A3735,TRUE,TRUE,FALSE)</f>
        <v>0</v>
      </c>
    </row>
    <row r="3737" spans="1:2" x14ac:dyDescent="0.3">
      <c r="A3737">
        <v>0</v>
      </c>
      <c r="B3737" t="b" cm="1">
        <f t="array" ref="B3737">_xlfn.IFS(A3737=0,FALSE,A3737=A3736,TRUE,TRUE,FALSE)</f>
        <v>0</v>
      </c>
    </row>
    <row r="3738" spans="1:2" x14ac:dyDescent="0.3">
      <c r="A3738">
        <v>0</v>
      </c>
      <c r="B3738" t="b" cm="1">
        <f t="array" ref="B3738">_xlfn.IFS(A3738=0,FALSE,A3738=A3737,TRUE,TRUE,FALSE)</f>
        <v>0</v>
      </c>
    </row>
    <row r="3739" spans="1:2" x14ac:dyDescent="0.3">
      <c r="A3739">
        <v>0</v>
      </c>
      <c r="B3739" t="b" cm="1">
        <f t="array" ref="B3739">_xlfn.IFS(A3739=0,FALSE,A3739=A3738,TRUE,TRUE,FALSE)</f>
        <v>0</v>
      </c>
    </row>
    <row r="3740" spans="1:2" x14ac:dyDescent="0.3">
      <c r="A3740">
        <v>0</v>
      </c>
      <c r="B3740" t="b" cm="1">
        <f t="array" ref="B3740">_xlfn.IFS(A3740=0,FALSE,A3740=A3739,TRUE,TRUE,FALSE)</f>
        <v>0</v>
      </c>
    </row>
    <row r="3741" spans="1:2" x14ac:dyDescent="0.3">
      <c r="A3741">
        <v>0</v>
      </c>
      <c r="B3741" t="b" cm="1">
        <f t="array" ref="B3741">_xlfn.IFS(A3741=0,FALSE,A3741=A3740,TRUE,TRUE,FALSE)</f>
        <v>0</v>
      </c>
    </row>
    <row r="3742" spans="1:2" x14ac:dyDescent="0.3">
      <c r="A3742">
        <v>0</v>
      </c>
      <c r="B3742" t="b" cm="1">
        <f t="array" ref="B3742">_xlfn.IFS(A3742=0,FALSE,A3742=A3741,TRUE,TRUE,FALSE)</f>
        <v>0</v>
      </c>
    </row>
    <row r="3743" spans="1:2" x14ac:dyDescent="0.3">
      <c r="A3743">
        <v>0</v>
      </c>
      <c r="B3743" t="b" cm="1">
        <f t="array" ref="B3743">_xlfn.IFS(A3743=0,FALSE,A3743=A3742,TRUE,TRUE,FALSE)</f>
        <v>0</v>
      </c>
    </row>
    <row r="3744" spans="1:2" x14ac:dyDescent="0.3">
      <c r="A3744">
        <v>0</v>
      </c>
      <c r="B3744" t="b" cm="1">
        <f t="array" ref="B3744">_xlfn.IFS(A3744=0,FALSE,A3744=A3743,TRUE,TRUE,FALSE)</f>
        <v>0</v>
      </c>
    </row>
    <row r="3745" spans="1:2" x14ac:dyDescent="0.3">
      <c r="A3745">
        <v>0</v>
      </c>
      <c r="B3745" t="b" cm="1">
        <f t="array" ref="B3745">_xlfn.IFS(A3745=0,FALSE,A3745=A3744,TRUE,TRUE,FALSE)</f>
        <v>0</v>
      </c>
    </row>
    <row r="3746" spans="1:2" x14ac:dyDescent="0.3">
      <c r="A3746">
        <v>0</v>
      </c>
      <c r="B3746" t="b" cm="1">
        <f t="array" ref="B3746">_xlfn.IFS(A3746=0,FALSE,A3746=A3745,TRUE,TRUE,FALSE)</f>
        <v>0</v>
      </c>
    </row>
    <row r="3747" spans="1:2" x14ac:dyDescent="0.3">
      <c r="A3747">
        <v>0</v>
      </c>
      <c r="B3747" t="b" cm="1">
        <f t="array" ref="B3747">_xlfn.IFS(A3747=0,FALSE,A3747=A3746,TRUE,TRUE,FALSE)</f>
        <v>0</v>
      </c>
    </row>
    <row r="3748" spans="1:2" x14ac:dyDescent="0.3">
      <c r="A3748">
        <v>0</v>
      </c>
      <c r="B3748" t="b" cm="1">
        <f t="array" ref="B3748">_xlfn.IFS(A3748=0,FALSE,A3748=A3747,TRUE,TRUE,FALSE)</f>
        <v>0</v>
      </c>
    </row>
    <row r="3749" spans="1:2" x14ac:dyDescent="0.3">
      <c r="A3749">
        <v>0</v>
      </c>
      <c r="B3749" t="b" cm="1">
        <f t="array" ref="B3749">_xlfn.IFS(A3749=0,FALSE,A3749=A3748,TRUE,TRUE,FALSE)</f>
        <v>0</v>
      </c>
    </row>
    <row r="3750" spans="1:2" x14ac:dyDescent="0.3">
      <c r="A3750">
        <v>0</v>
      </c>
      <c r="B3750" t="b" cm="1">
        <f t="array" ref="B3750">_xlfn.IFS(A3750=0,FALSE,A3750=A3749,TRUE,TRUE,FALSE)</f>
        <v>0</v>
      </c>
    </row>
    <row r="3751" spans="1:2" x14ac:dyDescent="0.3">
      <c r="A3751">
        <v>0</v>
      </c>
      <c r="B3751" t="b" cm="1">
        <f t="array" ref="B3751">_xlfn.IFS(A3751=0,FALSE,A3751=A3750,TRUE,TRUE,FALSE)</f>
        <v>0</v>
      </c>
    </row>
    <row r="3752" spans="1:2" x14ac:dyDescent="0.3">
      <c r="A3752">
        <v>0</v>
      </c>
      <c r="B3752" t="b" cm="1">
        <f t="array" ref="B3752">_xlfn.IFS(A3752=0,FALSE,A3752=A3751,TRUE,TRUE,FALSE)</f>
        <v>0</v>
      </c>
    </row>
    <row r="3753" spans="1:2" x14ac:dyDescent="0.3">
      <c r="A3753">
        <v>0</v>
      </c>
      <c r="B3753" t="b" cm="1">
        <f t="array" ref="B3753">_xlfn.IFS(A3753=0,FALSE,A3753=A3752,TRUE,TRUE,FALSE)</f>
        <v>0</v>
      </c>
    </row>
    <row r="3754" spans="1:2" x14ac:dyDescent="0.3">
      <c r="A3754">
        <v>0</v>
      </c>
      <c r="B3754" t="b" cm="1">
        <f t="array" ref="B3754">_xlfn.IFS(A3754=0,FALSE,A3754=A3753,TRUE,TRUE,FALSE)</f>
        <v>0</v>
      </c>
    </row>
    <row r="3755" spans="1:2" x14ac:dyDescent="0.3">
      <c r="A3755">
        <v>0</v>
      </c>
      <c r="B3755" t="b" cm="1">
        <f t="array" ref="B3755">_xlfn.IFS(A3755=0,FALSE,A3755=A3754,TRUE,TRUE,FALSE)</f>
        <v>0</v>
      </c>
    </row>
    <row r="3756" spans="1:2" x14ac:dyDescent="0.3">
      <c r="A3756">
        <v>0</v>
      </c>
      <c r="B3756" t="b" cm="1">
        <f t="array" ref="B3756">_xlfn.IFS(A3756=0,FALSE,A3756=A3755,TRUE,TRUE,FALSE)</f>
        <v>0</v>
      </c>
    </row>
    <row r="3757" spans="1:2" x14ac:dyDescent="0.3">
      <c r="A3757">
        <v>0</v>
      </c>
      <c r="B3757" t="b" cm="1">
        <f t="array" ref="B3757">_xlfn.IFS(A3757=0,FALSE,A3757=A3756,TRUE,TRUE,FALSE)</f>
        <v>0</v>
      </c>
    </row>
    <row r="3758" spans="1:2" x14ac:dyDescent="0.3">
      <c r="A3758">
        <v>0</v>
      </c>
      <c r="B3758" t="b" cm="1">
        <f t="array" ref="B3758">_xlfn.IFS(A3758=0,FALSE,A3758=A3757,TRUE,TRUE,FALSE)</f>
        <v>0</v>
      </c>
    </row>
    <row r="3759" spans="1:2" x14ac:dyDescent="0.3">
      <c r="A3759">
        <v>0</v>
      </c>
      <c r="B3759" t="b" cm="1">
        <f t="array" ref="B3759">_xlfn.IFS(A3759=0,FALSE,A3759=A3758,TRUE,TRUE,FALSE)</f>
        <v>0</v>
      </c>
    </row>
    <row r="3760" spans="1:2" x14ac:dyDescent="0.3">
      <c r="A3760">
        <v>0</v>
      </c>
      <c r="B3760" t="b" cm="1">
        <f t="array" ref="B3760">_xlfn.IFS(A3760=0,FALSE,A3760=A3759,TRUE,TRUE,FALSE)</f>
        <v>0</v>
      </c>
    </row>
    <row r="3761" spans="1:2" x14ac:dyDescent="0.3">
      <c r="A3761">
        <v>0</v>
      </c>
      <c r="B3761" t="b" cm="1">
        <f t="array" ref="B3761">_xlfn.IFS(A3761=0,FALSE,A3761=A3760,TRUE,TRUE,FALSE)</f>
        <v>0</v>
      </c>
    </row>
    <row r="3762" spans="1:2" x14ac:dyDescent="0.3">
      <c r="A3762">
        <v>0</v>
      </c>
      <c r="B3762" t="b" cm="1">
        <f t="array" ref="B3762">_xlfn.IFS(A3762=0,FALSE,A3762=A3761,TRUE,TRUE,FALSE)</f>
        <v>0</v>
      </c>
    </row>
    <row r="3763" spans="1:2" x14ac:dyDescent="0.3">
      <c r="A3763">
        <v>0</v>
      </c>
      <c r="B3763" t="b" cm="1">
        <f t="array" ref="B3763">_xlfn.IFS(A3763=0,FALSE,A3763=A3762,TRUE,TRUE,FALSE)</f>
        <v>0</v>
      </c>
    </row>
    <row r="3764" spans="1:2" x14ac:dyDescent="0.3">
      <c r="A3764">
        <v>0</v>
      </c>
      <c r="B3764" t="b" cm="1">
        <f t="array" ref="B3764">_xlfn.IFS(A3764=0,FALSE,A3764=A3763,TRUE,TRUE,FALSE)</f>
        <v>0</v>
      </c>
    </row>
    <row r="3765" spans="1:2" x14ac:dyDescent="0.3">
      <c r="A3765">
        <v>0</v>
      </c>
      <c r="B3765" t="b" cm="1">
        <f t="array" ref="B3765">_xlfn.IFS(A3765=0,FALSE,A3765=A3764,TRUE,TRUE,FALSE)</f>
        <v>0</v>
      </c>
    </row>
    <row r="3766" spans="1:2" x14ac:dyDescent="0.3">
      <c r="A3766">
        <v>0</v>
      </c>
      <c r="B3766" t="b" cm="1">
        <f t="array" ref="B3766">_xlfn.IFS(A3766=0,FALSE,A3766=A3765,TRUE,TRUE,FALSE)</f>
        <v>0</v>
      </c>
    </row>
    <row r="3767" spans="1:2" x14ac:dyDescent="0.3">
      <c r="A3767">
        <v>0</v>
      </c>
      <c r="B3767" t="b" cm="1">
        <f t="array" ref="B3767">_xlfn.IFS(A3767=0,FALSE,A3767=A3766,TRUE,TRUE,FALSE)</f>
        <v>0</v>
      </c>
    </row>
    <row r="3768" spans="1:2" x14ac:dyDescent="0.3">
      <c r="A3768">
        <v>0</v>
      </c>
      <c r="B3768" t="b" cm="1">
        <f t="array" ref="B3768">_xlfn.IFS(A3768=0,FALSE,A3768=A3767,TRUE,TRUE,FALSE)</f>
        <v>0</v>
      </c>
    </row>
    <row r="3769" spans="1:2" x14ac:dyDescent="0.3">
      <c r="A3769">
        <v>0</v>
      </c>
      <c r="B3769" t="b" cm="1">
        <f t="array" ref="B3769">_xlfn.IFS(A3769=0,FALSE,A3769=A3768,TRUE,TRUE,FALSE)</f>
        <v>0</v>
      </c>
    </row>
    <row r="3770" spans="1:2" x14ac:dyDescent="0.3">
      <c r="A3770">
        <v>0</v>
      </c>
      <c r="B3770" t="b" cm="1">
        <f t="array" ref="B3770">_xlfn.IFS(A3770=0,FALSE,A3770=A3769,TRUE,TRUE,FALSE)</f>
        <v>0</v>
      </c>
    </row>
    <row r="3771" spans="1:2" x14ac:dyDescent="0.3">
      <c r="A3771">
        <v>0</v>
      </c>
      <c r="B3771" t="b" cm="1">
        <f t="array" ref="B3771">_xlfn.IFS(A3771=0,FALSE,A3771=A3770,TRUE,TRUE,FALSE)</f>
        <v>0</v>
      </c>
    </row>
    <row r="3772" spans="1:2" x14ac:dyDescent="0.3">
      <c r="A3772">
        <v>0</v>
      </c>
      <c r="B3772" t="b" cm="1">
        <f t="array" ref="B3772">_xlfn.IFS(A3772=0,FALSE,A3772=A3771,TRUE,TRUE,FALSE)</f>
        <v>0</v>
      </c>
    </row>
    <row r="3773" spans="1:2" x14ac:dyDescent="0.3">
      <c r="A3773">
        <v>0</v>
      </c>
      <c r="B3773" t="b" cm="1">
        <f t="array" ref="B3773">_xlfn.IFS(A3773=0,FALSE,A3773=A3772,TRUE,TRUE,FALSE)</f>
        <v>0</v>
      </c>
    </row>
    <row r="3774" spans="1:2" x14ac:dyDescent="0.3">
      <c r="A3774">
        <v>0</v>
      </c>
      <c r="B3774" t="b" cm="1">
        <f t="array" ref="B3774">_xlfn.IFS(A3774=0,FALSE,A3774=A3773,TRUE,TRUE,FALSE)</f>
        <v>0</v>
      </c>
    </row>
    <row r="3775" spans="1:2" x14ac:dyDescent="0.3">
      <c r="A3775">
        <v>0</v>
      </c>
      <c r="B3775" t="b" cm="1">
        <f t="array" ref="B3775">_xlfn.IFS(A3775=0,FALSE,A3775=A3774,TRUE,TRUE,FALSE)</f>
        <v>0</v>
      </c>
    </row>
    <row r="3776" spans="1:2" x14ac:dyDescent="0.3">
      <c r="A3776">
        <v>0</v>
      </c>
      <c r="B3776" t="b" cm="1">
        <f t="array" ref="B3776">_xlfn.IFS(A3776=0,FALSE,A3776=A3775,TRUE,TRUE,FALSE)</f>
        <v>0</v>
      </c>
    </row>
    <row r="3777" spans="1:2" x14ac:dyDescent="0.3">
      <c r="A3777">
        <v>0</v>
      </c>
      <c r="B3777" t="b" cm="1">
        <f t="array" ref="B3777">_xlfn.IFS(A3777=0,FALSE,A3777=A3776,TRUE,TRUE,FALSE)</f>
        <v>0</v>
      </c>
    </row>
    <row r="3778" spans="1:2" x14ac:dyDescent="0.3">
      <c r="A3778">
        <v>0</v>
      </c>
      <c r="B3778" t="b" cm="1">
        <f t="array" ref="B3778">_xlfn.IFS(A3778=0,FALSE,A3778=A3777,TRUE,TRUE,FALSE)</f>
        <v>0</v>
      </c>
    </row>
    <row r="3779" spans="1:2" x14ac:dyDescent="0.3">
      <c r="A3779">
        <v>0</v>
      </c>
      <c r="B3779" t="b" cm="1">
        <f t="array" ref="B3779">_xlfn.IFS(A3779=0,FALSE,A3779=A3778,TRUE,TRUE,FALSE)</f>
        <v>0</v>
      </c>
    </row>
    <row r="3780" spans="1:2" x14ac:dyDescent="0.3">
      <c r="A3780">
        <v>0</v>
      </c>
      <c r="B3780" t="b" cm="1">
        <f t="array" ref="B3780">_xlfn.IFS(A3780=0,FALSE,A3780=A3779,TRUE,TRUE,FALSE)</f>
        <v>0</v>
      </c>
    </row>
    <row r="3781" spans="1:2" x14ac:dyDescent="0.3">
      <c r="A3781">
        <v>0</v>
      </c>
      <c r="B3781" t="b" cm="1">
        <f t="array" ref="B3781">_xlfn.IFS(A3781=0,FALSE,A3781=A3780,TRUE,TRUE,FALSE)</f>
        <v>0</v>
      </c>
    </row>
    <row r="3782" spans="1:2" x14ac:dyDescent="0.3">
      <c r="A3782">
        <v>0</v>
      </c>
      <c r="B3782" t="b" cm="1">
        <f t="array" ref="B3782">_xlfn.IFS(A3782=0,FALSE,A3782=A3781,TRUE,TRUE,FALSE)</f>
        <v>0</v>
      </c>
    </row>
    <row r="3783" spans="1:2" x14ac:dyDescent="0.3">
      <c r="A3783">
        <v>0</v>
      </c>
      <c r="B3783" t="b" cm="1">
        <f t="array" ref="B3783">_xlfn.IFS(A3783=0,FALSE,A3783=A3782,TRUE,TRUE,FALSE)</f>
        <v>0</v>
      </c>
    </row>
    <row r="3784" spans="1:2" x14ac:dyDescent="0.3">
      <c r="A3784">
        <v>0</v>
      </c>
      <c r="B3784" t="b" cm="1">
        <f t="array" ref="B3784">_xlfn.IFS(A3784=0,FALSE,A3784=A3783,TRUE,TRUE,FALSE)</f>
        <v>0</v>
      </c>
    </row>
    <row r="3785" spans="1:2" x14ac:dyDescent="0.3">
      <c r="A3785">
        <v>0</v>
      </c>
      <c r="B3785" t="b" cm="1">
        <f t="array" ref="B3785">_xlfn.IFS(A3785=0,FALSE,A3785=A3784,TRUE,TRUE,FALSE)</f>
        <v>0</v>
      </c>
    </row>
    <row r="3786" spans="1:2" x14ac:dyDescent="0.3">
      <c r="A3786">
        <v>0</v>
      </c>
      <c r="B3786" t="b" cm="1">
        <f t="array" ref="B3786">_xlfn.IFS(A3786=0,FALSE,A3786=A3785,TRUE,TRUE,FALSE)</f>
        <v>0</v>
      </c>
    </row>
    <row r="3787" spans="1:2" x14ac:dyDescent="0.3">
      <c r="A3787">
        <v>0</v>
      </c>
      <c r="B3787" t="b" cm="1">
        <f t="array" ref="B3787">_xlfn.IFS(A3787=0,FALSE,A3787=A3786,TRUE,TRUE,FALSE)</f>
        <v>0</v>
      </c>
    </row>
    <row r="3788" spans="1:2" x14ac:dyDescent="0.3">
      <c r="A3788">
        <v>0</v>
      </c>
      <c r="B3788" t="b" cm="1">
        <f t="array" ref="B3788">_xlfn.IFS(A3788=0,FALSE,A3788=A3787,TRUE,TRUE,FALSE)</f>
        <v>0</v>
      </c>
    </row>
    <row r="3789" spans="1:2" x14ac:dyDescent="0.3">
      <c r="A3789">
        <v>0</v>
      </c>
      <c r="B3789" t="b" cm="1">
        <f t="array" ref="B3789">_xlfn.IFS(A3789=0,FALSE,A3789=A3788,TRUE,TRUE,FALSE)</f>
        <v>0</v>
      </c>
    </row>
    <row r="3790" spans="1:2" x14ac:dyDescent="0.3">
      <c r="A3790">
        <v>0</v>
      </c>
      <c r="B3790" t="b" cm="1">
        <f t="array" ref="B3790">_xlfn.IFS(A3790=0,FALSE,A3790=A3789,TRUE,TRUE,FALSE)</f>
        <v>0</v>
      </c>
    </row>
    <row r="3791" spans="1:2" x14ac:dyDescent="0.3">
      <c r="A3791">
        <v>0</v>
      </c>
      <c r="B3791" t="b" cm="1">
        <f t="array" ref="B3791">_xlfn.IFS(A3791=0,FALSE,A3791=A3790,TRUE,TRUE,FALSE)</f>
        <v>0</v>
      </c>
    </row>
    <row r="3792" spans="1:2" x14ac:dyDescent="0.3">
      <c r="A3792">
        <v>0</v>
      </c>
      <c r="B3792" t="b" cm="1">
        <f t="array" ref="B3792">_xlfn.IFS(A3792=0,FALSE,A3792=A3791,TRUE,TRUE,FALSE)</f>
        <v>0</v>
      </c>
    </row>
    <row r="3793" spans="1:2" x14ac:dyDescent="0.3">
      <c r="A3793">
        <v>0</v>
      </c>
      <c r="B3793" t="b" cm="1">
        <f t="array" ref="B3793">_xlfn.IFS(A3793=0,FALSE,A3793=A3792,TRUE,TRUE,FALSE)</f>
        <v>0</v>
      </c>
    </row>
    <row r="3794" spans="1:2" x14ac:dyDescent="0.3">
      <c r="A3794">
        <v>0</v>
      </c>
      <c r="B3794" t="b" cm="1">
        <f t="array" ref="B3794">_xlfn.IFS(A3794=0,FALSE,A3794=A3793,TRUE,TRUE,FALSE)</f>
        <v>0</v>
      </c>
    </row>
    <row r="3795" spans="1:2" x14ac:dyDescent="0.3">
      <c r="A3795">
        <v>0</v>
      </c>
      <c r="B3795" t="b" cm="1">
        <f t="array" ref="B3795">_xlfn.IFS(A3795=0,FALSE,A3795=A3794,TRUE,TRUE,FALSE)</f>
        <v>0</v>
      </c>
    </row>
    <row r="3796" spans="1:2" x14ac:dyDescent="0.3">
      <c r="A3796">
        <v>0</v>
      </c>
      <c r="B3796" t="b" cm="1">
        <f t="array" ref="B3796">_xlfn.IFS(A3796=0,FALSE,A3796=A3795,TRUE,TRUE,FALSE)</f>
        <v>0</v>
      </c>
    </row>
    <row r="3797" spans="1:2" x14ac:dyDescent="0.3">
      <c r="A3797">
        <v>0</v>
      </c>
      <c r="B3797" t="b" cm="1">
        <f t="array" ref="B3797">_xlfn.IFS(A3797=0,FALSE,A3797=A3796,TRUE,TRUE,FALSE)</f>
        <v>0</v>
      </c>
    </row>
    <row r="3798" spans="1:2" x14ac:dyDescent="0.3">
      <c r="A3798">
        <v>0</v>
      </c>
      <c r="B3798" t="b" cm="1">
        <f t="array" ref="B3798">_xlfn.IFS(A3798=0,FALSE,A3798=A3797,TRUE,TRUE,FALSE)</f>
        <v>0</v>
      </c>
    </row>
    <row r="3799" spans="1:2" x14ac:dyDescent="0.3">
      <c r="A3799">
        <v>0</v>
      </c>
      <c r="B3799" t="b" cm="1">
        <f t="array" ref="B3799">_xlfn.IFS(A3799=0,FALSE,A3799=A3798,TRUE,TRUE,FALSE)</f>
        <v>0</v>
      </c>
    </row>
    <row r="3800" spans="1:2" x14ac:dyDescent="0.3">
      <c r="A3800">
        <v>0</v>
      </c>
      <c r="B3800" t="b" cm="1">
        <f t="array" ref="B3800">_xlfn.IFS(A3800=0,FALSE,A3800=A3799,TRUE,TRUE,FALSE)</f>
        <v>0</v>
      </c>
    </row>
    <row r="3801" spans="1:2" x14ac:dyDescent="0.3">
      <c r="A3801">
        <v>0</v>
      </c>
      <c r="B3801" t="b" cm="1">
        <f t="array" ref="B3801">_xlfn.IFS(A3801=0,FALSE,A3801=A3800,TRUE,TRUE,FALSE)</f>
        <v>0</v>
      </c>
    </row>
    <row r="3802" spans="1:2" x14ac:dyDescent="0.3">
      <c r="A3802">
        <v>0</v>
      </c>
      <c r="B3802" t="b" cm="1">
        <f t="array" ref="B3802">_xlfn.IFS(A3802=0,FALSE,A3802=A3801,TRUE,TRUE,FALSE)</f>
        <v>0</v>
      </c>
    </row>
    <row r="3803" spans="1:2" x14ac:dyDescent="0.3">
      <c r="A3803">
        <v>0</v>
      </c>
      <c r="B3803" t="b" cm="1">
        <f t="array" ref="B3803">_xlfn.IFS(A3803=0,FALSE,A3803=A3802,TRUE,TRUE,FALSE)</f>
        <v>0</v>
      </c>
    </row>
    <row r="3804" spans="1:2" x14ac:dyDescent="0.3">
      <c r="A3804">
        <v>0</v>
      </c>
      <c r="B3804" t="b" cm="1">
        <f t="array" ref="B3804">_xlfn.IFS(A3804=0,FALSE,A3804=A3803,TRUE,TRUE,FALSE)</f>
        <v>0</v>
      </c>
    </row>
    <row r="3805" spans="1:2" x14ac:dyDescent="0.3">
      <c r="A3805">
        <v>0</v>
      </c>
      <c r="B3805" t="b" cm="1">
        <f t="array" ref="B3805">_xlfn.IFS(A3805=0,FALSE,A3805=A3804,TRUE,TRUE,FALSE)</f>
        <v>0</v>
      </c>
    </row>
    <row r="3806" spans="1:2" x14ac:dyDescent="0.3">
      <c r="A3806">
        <v>0</v>
      </c>
      <c r="B3806" t="b" cm="1">
        <f t="array" ref="B3806">_xlfn.IFS(A3806=0,FALSE,A3806=A3805,TRUE,TRUE,FALSE)</f>
        <v>0</v>
      </c>
    </row>
    <row r="3807" spans="1:2" x14ac:dyDescent="0.3">
      <c r="A3807">
        <v>0</v>
      </c>
      <c r="B3807" t="b" cm="1">
        <f t="array" ref="B3807">_xlfn.IFS(A3807=0,FALSE,A3807=A3806,TRUE,TRUE,FALSE)</f>
        <v>0</v>
      </c>
    </row>
    <row r="3808" spans="1:2" x14ac:dyDescent="0.3">
      <c r="A3808">
        <v>0</v>
      </c>
      <c r="B3808" t="b" cm="1">
        <f t="array" ref="B3808">_xlfn.IFS(A3808=0,FALSE,A3808=A3807,TRUE,TRUE,FALSE)</f>
        <v>0</v>
      </c>
    </row>
    <row r="3809" spans="1:2" x14ac:dyDescent="0.3">
      <c r="A3809">
        <v>0</v>
      </c>
      <c r="B3809" t="b" cm="1">
        <f t="array" ref="B3809">_xlfn.IFS(A3809=0,FALSE,A3809=A3808,TRUE,TRUE,FALSE)</f>
        <v>0</v>
      </c>
    </row>
    <row r="3810" spans="1:2" x14ac:dyDescent="0.3">
      <c r="A3810">
        <v>0</v>
      </c>
      <c r="B3810" t="b" cm="1">
        <f t="array" ref="B3810">_xlfn.IFS(A3810=0,FALSE,A3810=A3809,TRUE,TRUE,FALSE)</f>
        <v>0</v>
      </c>
    </row>
    <row r="3811" spans="1:2" x14ac:dyDescent="0.3">
      <c r="A3811">
        <v>0</v>
      </c>
      <c r="B3811" t="b" cm="1">
        <f t="array" ref="B3811">_xlfn.IFS(A3811=0,FALSE,A3811=A3810,TRUE,TRUE,FALSE)</f>
        <v>0</v>
      </c>
    </row>
    <row r="3812" spans="1:2" x14ac:dyDescent="0.3">
      <c r="A3812">
        <v>0</v>
      </c>
      <c r="B3812" t="b" cm="1">
        <f t="array" ref="B3812">_xlfn.IFS(A3812=0,FALSE,A3812=A3811,TRUE,TRUE,FALSE)</f>
        <v>0</v>
      </c>
    </row>
    <row r="3813" spans="1:2" x14ac:dyDescent="0.3">
      <c r="A3813">
        <v>0</v>
      </c>
      <c r="B3813" t="b" cm="1">
        <f t="array" ref="B3813">_xlfn.IFS(A3813=0,FALSE,A3813=A3812,TRUE,TRUE,FALSE)</f>
        <v>0</v>
      </c>
    </row>
    <row r="3814" spans="1:2" x14ac:dyDescent="0.3">
      <c r="A3814">
        <v>0</v>
      </c>
      <c r="B3814" t="b" cm="1">
        <f t="array" ref="B3814">_xlfn.IFS(A3814=0,FALSE,A3814=A3813,TRUE,TRUE,FALSE)</f>
        <v>0</v>
      </c>
    </row>
    <row r="3815" spans="1:2" x14ac:dyDescent="0.3">
      <c r="A3815">
        <v>0</v>
      </c>
      <c r="B3815" t="b" cm="1">
        <f t="array" ref="B3815">_xlfn.IFS(A3815=0,FALSE,A3815=A3814,TRUE,TRUE,FALSE)</f>
        <v>0</v>
      </c>
    </row>
    <row r="3816" spans="1:2" x14ac:dyDescent="0.3">
      <c r="A3816">
        <v>0</v>
      </c>
      <c r="B3816" t="b" cm="1">
        <f t="array" ref="B3816">_xlfn.IFS(A3816=0,FALSE,A3816=A3815,TRUE,TRUE,FALSE)</f>
        <v>0</v>
      </c>
    </row>
    <row r="3817" spans="1:2" x14ac:dyDescent="0.3">
      <c r="A3817">
        <v>0</v>
      </c>
      <c r="B3817" t="b" cm="1">
        <f t="array" ref="B3817">_xlfn.IFS(A3817=0,FALSE,A3817=A3816,TRUE,TRUE,FALSE)</f>
        <v>0</v>
      </c>
    </row>
    <row r="3818" spans="1:2" x14ac:dyDescent="0.3">
      <c r="A3818">
        <v>0</v>
      </c>
      <c r="B3818" t="b" cm="1">
        <f t="array" ref="B3818">_xlfn.IFS(A3818=0,FALSE,A3818=A3817,TRUE,TRUE,FALSE)</f>
        <v>0</v>
      </c>
    </row>
    <row r="3819" spans="1:2" x14ac:dyDescent="0.3">
      <c r="A3819">
        <v>0</v>
      </c>
      <c r="B3819" t="b" cm="1">
        <f t="array" ref="B3819">_xlfn.IFS(A3819=0,FALSE,A3819=A3818,TRUE,TRUE,FALSE)</f>
        <v>0</v>
      </c>
    </row>
    <row r="3820" spans="1:2" x14ac:dyDescent="0.3">
      <c r="A3820">
        <v>0</v>
      </c>
      <c r="B3820" t="b" cm="1">
        <f t="array" ref="B3820">_xlfn.IFS(A3820=0,FALSE,A3820=A3819,TRUE,TRUE,FALSE)</f>
        <v>0</v>
      </c>
    </row>
    <row r="3821" spans="1:2" x14ac:dyDescent="0.3">
      <c r="A3821">
        <v>0</v>
      </c>
      <c r="B3821" t="b" cm="1">
        <f t="array" ref="B3821">_xlfn.IFS(A3821=0,FALSE,A3821=A3820,TRUE,TRUE,FALSE)</f>
        <v>0</v>
      </c>
    </row>
    <row r="3822" spans="1:2" x14ac:dyDescent="0.3">
      <c r="A3822">
        <v>0</v>
      </c>
      <c r="B3822" t="b" cm="1">
        <f t="array" ref="B3822">_xlfn.IFS(A3822=0,FALSE,A3822=A3821,TRUE,TRUE,FALSE)</f>
        <v>0</v>
      </c>
    </row>
    <row r="3823" spans="1:2" x14ac:dyDescent="0.3">
      <c r="A3823">
        <v>0</v>
      </c>
      <c r="B3823" t="b" cm="1">
        <f t="array" ref="B3823">_xlfn.IFS(A3823=0,FALSE,A3823=A3822,TRUE,TRUE,FALSE)</f>
        <v>0</v>
      </c>
    </row>
    <row r="3824" spans="1:2" x14ac:dyDescent="0.3">
      <c r="A3824">
        <v>0</v>
      </c>
      <c r="B3824" t="b" cm="1">
        <f t="array" ref="B3824">_xlfn.IFS(A3824=0,FALSE,A3824=A3823,TRUE,TRUE,FALSE)</f>
        <v>0</v>
      </c>
    </row>
    <row r="3825" spans="1:2" x14ac:dyDescent="0.3">
      <c r="A3825">
        <v>0</v>
      </c>
      <c r="B3825" t="b" cm="1">
        <f t="array" ref="B3825">_xlfn.IFS(A3825=0,FALSE,A3825=A3824,TRUE,TRUE,FALSE)</f>
        <v>0</v>
      </c>
    </row>
    <row r="3826" spans="1:2" x14ac:dyDescent="0.3">
      <c r="A3826">
        <v>0</v>
      </c>
      <c r="B3826" t="b" cm="1">
        <f t="array" ref="B3826">_xlfn.IFS(A3826=0,FALSE,A3826=A3825,TRUE,TRUE,FALSE)</f>
        <v>0</v>
      </c>
    </row>
    <row r="3827" spans="1:2" x14ac:dyDescent="0.3">
      <c r="A3827">
        <v>0</v>
      </c>
      <c r="B3827" t="b" cm="1">
        <f t="array" ref="B3827">_xlfn.IFS(A3827=0,FALSE,A3827=A3826,TRUE,TRUE,FALSE)</f>
        <v>0</v>
      </c>
    </row>
    <row r="3828" spans="1:2" x14ac:dyDescent="0.3">
      <c r="A3828">
        <v>0</v>
      </c>
      <c r="B3828" t="b" cm="1">
        <f t="array" ref="B3828">_xlfn.IFS(A3828=0,FALSE,A3828=A3827,TRUE,TRUE,FALSE)</f>
        <v>0</v>
      </c>
    </row>
    <row r="3829" spans="1:2" x14ac:dyDescent="0.3">
      <c r="A3829">
        <v>0</v>
      </c>
      <c r="B3829" t="b" cm="1">
        <f t="array" ref="B3829">_xlfn.IFS(A3829=0,FALSE,A3829=A3828,TRUE,TRUE,FALSE)</f>
        <v>0</v>
      </c>
    </row>
    <row r="3830" spans="1:2" x14ac:dyDescent="0.3">
      <c r="A3830">
        <v>0</v>
      </c>
      <c r="B3830" t="b" cm="1">
        <f t="array" ref="B3830">_xlfn.IFS(A3830=0,FALSE,A3830=A3829,TRUE,TRUE,FALSE)</f>
        <v>0</v>
      </c>
    </row>
    <row r="3831" spans="1:2" x14ac:dyDescent="0.3">
      <c r="A3831">
        <v>0</v>
      </c>
      <c r="B3831" t="b" cm="1">
        <f t="array" ref="B3831">_xlfn.IFS(A3831=0,FALSE,A3831=A3830,TRUE,TRUE,FALSE)</f>
        <v>0</v>
      </c>
    </row>
    <row r="3832" spans="1:2" x14ac:dyDescent="0.3">
      <c r="A3832">
        <v>0</v>
      </c>
      <c r="B3832" t="b" cm="1">
        <f t="array" ref="B3832">_xlfn.IFS(A3832=0,FALSE,A3832=A3831,TRUE,TRUE,FALSE)</f>
        <v>0</v>
      </c>
    </row>
    <row r="3833" spans="1:2" x14ac:dyDescent="0.3">
      <c r="A3833">
        <v>0</v>
      </c>
      <c r="B3833" t="b" cm="1">
        <f t="array" ref="B3833">_xlfn.IFS(A3833=0,FALSE,A3833=A3832,TRUE,TRUE,FALSE)</f>
        <v>0</v>
      </c>
    </row>
    <row r="3834" spans="1:2" x14ac:dyDescent="0.3">
      <c r="A3834">
        <v>0</v>
      </c>
      <c r="B3834" t="b" cm="1">
        <f t="array" ref="B3834">_xlfn.IFS(A3834=0,FALSE,A3834=A3833,TRUE,TRUE,FALSE)</f>
        <v>0</v>
      </c>
    </row>
    <row r="3835" spans="1:2" x14ac:dyDescent="0.3">
      <c r="A3835">
        <v>0</v>
      </c>
      <c r="B3835" t="b" cm="1">
        <f t="array" ref="B3835">_xlfn.IFS(A3835=0,FALSE,A3835=A3834,TRUE,TRUE,FALSE)</f>
        <v>0</v>
      </c>
    </row>
    <row r="3836" spans="1:2" x14ac:dyDescent="0.3">
      <c r="A3836">
        <v>0</v>
      </c>
      <c r="B3836" t="b" cm="1">
        <f t="array" ref="B3836">_xlfn.IFS(A3836=0,FALSE,A3836=A3835,TRUE,TRUE,FALSE)</f>
        <v>0</v>
      </c>
    </row>
    <row r="3837" spans="1:2" x14ac:dyDescent="0.3">
      <c r="A3837">
        <v>0</v>
      </c>
      <c r="B3837" t="b" cm="1">
        <f t="array" ref="B3837">_xlfn.IFS(A3837=0,FALSE,A3837=A3836,TRUE,TRUE,FALSE)</f>
        <v>0</v>
      </c>
    </row>
    <row r="3838" spans="1:2" x14ac:dyDescent="0.3">
      <c r="A3838">
        <v>0</v>
      </c>
      <c r="B3838" t="b" cm="1">
        <f t="array" ref="B3838">_xlfn.IFS(A3838=0,FALSE,A3838=A3837,TRUE,TRUE,FALSE)</f>
        <v>0</v>
      </c>
    </row>
    <row r="3839" spans="1:2" x14ac:dyDescent="0.3">
      <c r="A3839">
        <v>0</v>
      </c>
      <c r="B3839" t="b" cm="1">
        <f t="array" ref="B3839">_xlfn.IFS(A3839=0,FALSE,A3839=A3838,TRUE,TRUE,FALSE)</f>
        <v>0</v>
      </c>
    </row>
    <row r="3840" spans="1:2" x14ac:dyDescent="0.3">
      <c r="A3840">
        <v>0</v>
      </c>
      <c r="B3840" t="b" cm="1">
        <f t="array" ref="B3840">_xlfn.IFS(A3840=0,FALSE,A3840=A3839,TRUE,TRUE,FALSE)</f>
        <v>0</v>
      </c>
    </row>
    <row r="3841" spans="1:2" x14ac:dyDescent="0.3">
      <c r="A3841">
        <v>0</v>
      </c>
      <c r="B3841" t="b" cm="1">
        <f t="array" ref="B3841">_xlfn.IFS(A3841=0,FALSE,A3841=A3840,TRUE,TRUE,FALSE)</f>
        <v>0</v>
      </c>
    </row>
    <row r="3842" spans="1:2" x14ac:dyDescent="0.3">
      <c r="A3842">
        <v>0</v>
      </c>
      <c r="B3842" t="b" cm="1">
        <f t="array" ref="B3842">_xlfn.IFS(A3842=0,FALSE,A3842=A3841,TRUE,TRUE,FALSE)</f>
        <v>0</v>
      </c>
    </row>
    <row r="3843" spans="1:2" x14ac:dyDescent="0.3">
      <c r="A3843">
        <v>0</v>
      </c>
      <c r="B3843" t="b" cm="1">
        <f t="array" ref="B3843">_xlfn.IFS(A3843=0,FALSE,A3843=A3842,TRUE,TRUE,FALSE)</f>
        <v>0</v>
      </c>
    </row>
    <row r="3844" spans="1:2" x14ac:dyDescent="0.3">
      <c r="A3844">
        <v>0</v>
      </c>
      <c r="B3844" t="b" cm="1">
        <f t="array" ref="B3844">_xlfn.IFS(A3844=0,FALSE,A3844=A3843,TRUE,TRUE,FALSE)</f>
        <v>0</v>
      </c>
    </row>
    <row r="3845" spans="1:2" x14ac:dyDescent="0.3">
      <c r="A3845">
        <v>0</v>
      </c>
      <c r="B3845" t="b" cm="1">
        <f t="array" ref="B3845">_xlfn.IFS(A3845=0,FALSE,A3845=A3844,TRUE,TRUE,FALSE)</f>
        <v>0</v>
      </c>
    </row>
    <row r="3846" spans="1:2" x14ac:dyDescent="0.3">
      <c r="A3846">
        <v>0</v>
      </c>
      <c r="B3846" t="b" cm="1">
        <f t="array" ref="B3846">_xlfn.IFS(A3846=0,FALSE,A3846=A3845,TRUE,TRUE,FALSE)</f>
        <v>0</v>
      </c>
    </row>
    <row r="3847" spans="1:2" x14ac:dyDescent="0.3">
      <c r="A3847">
        <v>0</v>
      </c>
      <c r="B3847" t="b" cm="1">
        <f t="array" ref="B3847">_xlfn.IFS(A3847=0,FALSE,A3847=A3846,TRUE,TRUE,FALSE)</f>
        <v>0</v>
      </c>
    </row>
    <row r="3848" spans="1:2" x14ac:dyDescent="0.3">
      <c r="A3848">
        <v>0</v>
      </c>
      <c r="B3848" t="b" cm="1">
        <f t="array" ref="B3848">_xlfn.IFS(A3848=0,FALSE,A3848=A3847,TRUE,TRUE,FALSE)</f>
        <v>0</v>
      </c>
    </row>
    <row r="3849" spans="1:2" x14ac:dyDescent="0.3">
      <c r="A3849">
        <v>0</v>
      </c>
      <c r="B3849" t="b" cm="1">
        <f t="array" ref="B3849">_xlfn.IFS(A3849=0,FALSE,A3849=A3848,TRUE,TRUE,FALSE)</f>
        <v>0</v>
      </c>
    </row>
    <row r="3850" spans="1:2" x14ac:dyDescent="0.3">
      <c r="A3850">
        <v>0</v>
      </c>
      <c r="B3850" t="b" cm="1">
        <f t="array" ref="B3850">_xlfn.IFS(A3850=0,FALSE,A3850=A3849,TRUE,TRUE,FALSE)</f>
        <v>0</v>
      </c>
    </row>
    <row r="3851" spans="1:2" x14ac:dyDescent="0.3">
      <c r="A3851">
        <v>0</v>
      </c>
      <c r="B3851" t="b" cm="1">
        <f t="array" ref="B3851">_xlfn.IFS(A3851=0,FALSE,A3851=A3850,TRUE,TRUE,FALSE)</f>
        <v>0</v>
      </c>
    </row>
    <row r="3852" spans="1:2" x14ac:dyDescent="0.3">
      <c r="A3852">
        <v>0</v>
      </c>
      <c r="B3852" t="b" cm="1">
        <f t="array" ref="B3852">_xlfn.IFS(A3852=0,FALSE,A3852=A3851,TRUE,TRUE,FALSE)</f>
        <v>0</v>
      </c>
    </row>
    <row r="3853" spans="1:2" x14ac:dyDescent="0.3">
      <c r="A3853">
        <v>0</v>
      </c>
      <c r="B3853" t="b" cm="1">
        <f t="array" ref="B3853">_xlfn.IFS(A3853=0,FALSE,A3853=A3852,TRUE,TRUE,FALSE)</f>
        <v>0</v>
      </c>
    </row>
    <row r="3854" spans="1:2" x14ac:dyDescent="0.3">
      <c r="A3854">
        <v>0</v>
      </c>
      <c r="B3854" t="b" cm="1">
        <f t="array" ref="B3854">_xlfn.IFS(A3854=0,FALSE,A3854=A3853,TRUE,TRUE,FALSE)</f>
        <v>0</v>
      </c>
    </row>
    <row r="3855" spans="1:2" x14ac:dyDescent="0.3">
      <c r="A3855">
        <v>0</v>
      </c>
      <c r="B3855" t="b" cm="1">
        <f t="array" ref="B3855">_xlfn.IFS(A3855=0,FALSE,A3855=A3854,TRUE,TRUE,FALSE)</f>
        <v>0</v>
      </c>
    </row>
    <row r="3856" spans="1:2" x14ac:dyDescent="0.3">
      <c r="A3856">
        <v>0</v>
      </c>
      <c r="B3856" t="b" cm="1">
        <f t="array" ref="B3856">_xlfn.IFS(A3856=0,FALSE,A3856=A3855,TRUE,TRUE,FALSE)</f>
        <v>0</v>
      </c>
    </row>
    <row r="3857" spans="1:2" x14ac:dyDescent="0.3">
      <c r="A3857">
        <v>0</v>
      </c>
      <c r="B3857" t="b" cm="1">
        <f t="array" ref="B3857">_xlfn.IFS(A3857=0,FALSE,A3857=A3856,TRUE,TRUE,FALSE)</f>
        <v>0</v>
      </c>
    </row>
    <row r="3858" spans="1:2" x14ac:dyDescent="0.3">
      <c r="A3858">
        <v>0</v>
      </c>
      <c r="B3858" t="b" cm="1">
        <f t="array" ref="B3858">_xlfn.IFS(A3858=0,FALSE,A3858=A3857,TRUE,TRUE,FALSE)</f>
        <v>0</v>
      </c>
    </row>
    <row r="3859" spans="1:2" x14ac:dyDescent="0.3">
      <c r="A3859">
        <v>0</v>
      </c>
      <c r="B3859" t="b" cm="1">
        <f t="array" ref="B3859">_xlfn.IFS(A3859=0,FALSE,A3859=A3858,TRUE,TRUE,FALSE)</f>
        <v>0</v>
      </c>
    </row>
    <row r="3860" spans="1:2" x14ac:dyDescent="0.3">
      <c r="A3860">
        <v>0</v>
      </c>
      <c r="B3860" t="b" cm="1">
        <f t="array" ref="B3860">_xlfn.IFS(A3860=0,FALSE,A3860=A3859,TRUE,TRUE,FALSE)</f>
        <v>0</v>
      </c>
    </row>
    <row r="3861" spans="1:2" x14ac:dyDescent="0.3">
      <c r="A3861">
        <v>0</v>
      </c>
      <c r="B3861" t="b" cm="1">
        <f t="array" ref="B3861">_xlfn.IFS(A3861=0,FALSE,A3861=A3860,TRUE,TRUE,FALSE)</f>
        <v>0</v>
      </c>
    </row>
    <row r="3862" spans="1:2" x14ac:dyDescent="0.3">
      <c r="A3862">
        <v>0</v>
      </c>
      <c r="B3862" t="b" cm="1">
        <f t="array" ref="B3862">_xlfn.IFS(A3862=0,FALSE,A3862=A3861,TRUE,TRUE,FALSE)</f>
        <v>0</v>
      </c>
    </row>
    <row r="3863" spans="1:2" x14ac:dyDescent="0.3">
      <c r="A3863">
        <v>0</v>
      </c>
      <c r="B3863" t="b" cm="1">
        <f t="array" ref="B3863">_xlfn.IFS(A3863=0,FALSE,A3863=A3862,TRUE,TRUE,FALSE)</f>
        <v>0</v>
      </c>
    </row>
    <row r="3864" spans="1:2" x14ac:dyDescent="0.3">
      <c r="A3864">
        <v>0</v>
      </c>
      <c r="B3864" t="b" cm="1">
        <f t="array" ref="B3864">_xlfn.IFS(A3864=0,FALSE,A3864=A3863,TRUE,TRUE,FALSE)</f>
        <v>0</v>
      </c>
    </row>
    <row r="3865" spans="1:2" x14ac:dyDescent="0.3">
      <c r="A3865">
        <v>0</v>
      </c>
      <c r="B3865" t="b" cm="1">
        <f t="array" ref="B3865">_xlfn.IFS(A3865=0,FALSE,A3865=A3864,TRUE,TRUE,FALSE)</f>
        <v>0</v>
      </c>
    </row>
    <row r="3866" spans="1:2" x14ac:dyDescent="0.3">
      <c r="A3866">
        <v>0</v>
      </c>
      <c r="B3866" t="b" cm="1">
        <f t="array" ref="B3866">_xlfn.IFS(A3866=0,FALSE,A3866=A3865,TRUE,TRUE,FALSE)</f>
        <v>0</v>
      </c>
    </row>
    <row r="3867" spans="1:2" x14ac:dyDescent="0.3">
      <c r="A3867">
        <v>0</v>
      </c>
      <c r="B3867" t="b" cm="1">
        <f t="array" ref="B3867">_xlfn.IFS(A3867=0,FALSE,A3867=A3866,TRUE,TRUE,FALSE)</f>
        <v>0</v>
      </c>
    </row>
    <row r="3868" spans="1:2" x14ac:dyDescent="0.3">
      <c r="A3868">
        <v>0</v>
      </c>
      <c r="B3868" t="b" cm="1">
        <f t="array" ref="B3868">_xlfn.IFS(A3868=0,FALSE,A3868=A3867,TRUE,TRUE,FALSE)</f>
        <v>0</v>
      </c>
    </row>
    <row r="3869" spans="1:2" x14ac:dyDescent="0.3">
      <c r="A3869">
        <v>0</v>
      </c>
      <c r="B3869" t="b" cm="1">
        <f t="array" ref="B3869">_xlfn.IFS(A3869=0,FALSE,A3869=A3868,TRUE,TRUE,FALSE)</f>
        <v>0</v>
      </c>
    </row>
    <row r="3870" spans="1:2" x14ac:dyDescent="0.3">
      <c r="A3870">
        <v>0</v>
      </c>
      <c r="B3870" t="b" cm="1">
        <f t="array" ref="B3870">_xlfn.IFS(A3870=0,FALSE,A3870=A3869,TRUE,TRUE,FALSE)</f>
        <v>0</v>
      </c>
    </row>
    <row r="3871" spans="1:2" x14ac:dyDescent="0.3">
      <c r="A3871">
        <v>0</v>
      </c>
      <c r="B3871" t="b" cm="1">
        <f t="array" ref="B3871">_xlfn.IFS(A3871=0,FALSE,A3871=A3870,TRUE,TRUE,FALSE)</f>
        <v>0</v>
      </c>
    </row>
    <row r="3872" spans="1:2" x14ac:dyDescent="0.3">
      <c r="A3872">
        <v>0</v>
      </c>
      <c r="B3872" t="b" cm="1">
        <f t="array" ref="B3872">_xlfn.IFS(A3872=0,FALSE,A3872=A3871,TRUE,TRUE,FALSE)</f>
        <v>0</v>
      </c>
    </row>
    <row r="3873" spans="1:2" x14ac:dyDescent="0.3">
      <c r="A3873">
        <v>0</v>
      </c>
      <c r="B3873" t="b" cm="1">
        <f t="array" ref="B3873">_xlfn.IFS(A3873=0,FALSE,A3873=A3872,TRUE,TRUE,FALSE)</f>
        <v>0</v>
      </c>
    </row>
    <row r="3874" spans="1:2" x14ac:dyDescent="0.3">
      <c r="A3874">
        <v>0</v>
      </c>
      <c r="B3874" t="b" cm="1">
        <f t="array" ref="B3874">_xlfn.IFS(A3874=0,FALSE,A3874=A3873,TRUE,TRUE,FALSE)</f>
        <v>0</v>
      </c>
    </row>
    <row r="3875" spans="1:2" x14ac:dyDescent="0.3">
      <c r="A3875">
        <v>0</v>
      </c>
      <c r="B3875" t="b" cm="1">
        <f t="array" ref="B3875">_xlfn.IFS(A3875=0,FALSE,A3875=A3874,TRUE,TRUE,FALSE)</f>
        <v>0</v>
      </c>
    </row>
    <row r="3876" spans="1:2" x14ac:dyDescent="0.3">
      <c r="A3876">
        <v>0</v>
      </c>
      <c r="B3876" t="b" cm="1">
        <f t="array" ref="B3876">_xlfn.IFS(A3876=0,FALSE,A3876=A3875,TRUE,TRUE,FALSE)</f>
        <v>0</v>
      </c>
    </row>
    <row r="3877" spans="1:2" x14ac:dyDescent="0.3">
      <c r="A3877">
        <v>0</v>
      </c>
      <c r="B3877" t="b" cm="1">
        <f t="array" ref="B3877">_xlfn.IFS(A3877=0,FALSE,A3877=A3876,TRUE,TRUE,FALSE)</f>
        <v>0</v>
      </c>
    </row>
    <row r="3878" spans="1:2" x14ac:dyDescent="0.3">
      <c r="A3878">
        <v>0</v>
      </c>
      <c r="B3878" t="b" cm="1">
        <f t="array" ref="B3878">_xlfn.IFS(A3878=0,FALSE,A3878=A3877,TRUE,TRUE,FALSE)</f>
        <v>0</v>
      </c>
    </row>
    <row r="3879" spans="1:2" x14ac:dyDescent="0.3">
      <c r="A3879">
        <v>0</v>
      </c>
      <c r="B3879" t="b" cm="1">
        <f t="array" ref="B3879">_xlfn.IFS(A3879=0,FALSE,A3879=A3878,TRUE,TRUE,FALSE)</f>
        <v>0</v>
      </c>
    </row>
    <row r="3880" spans="1:2" x14ac:dyDescent="0.3">
      <c r="A3880">
        <v>0</v>
      </c>
      <c r="B3880" t="b" cm="1">
        <f t="array" ref="B3880">_xlfn.IFS(A3880=0,FALSE,A3880=A3879,TRUE,TRUE,FALSE)</f>
        <v>0</v>
      </c>
    </row>
    <row r="3881" spans="1:2" x14ac:dyDescent="0.3">
      <c r="A3881">
        <v>0</v>
      </c>
      <c r="B3881" t="b" cm="1">
        <f t="array" ref="B3881">_xlfn.IFS(A3881=0,FALSE,A3881=A3880,TRUE,TRUE,FALSE)</f>
        <v>0</v>
      </c>
    </row>
    <row r="3882" spans="1:2" x14ac:dyDescent="0.3">
      <c r="A3882">
        <v>0</v>
      </c>
      <c r="B3882" t="b" cm="1">
        <f t="array" ref="B3882">_xlfn.IFS(A3882=0,FALSE,A3882=A3881,TRUE,TRUE,FALSE)</f>
        <v>0</v>
      </c>
    </row>
    <row r="3883" spans="1:2" x14ac:dyDescent="0.3">
      <c r="A3883">
        <v>0</v>
      </c>
      <c r="B3883" t="b" cm="1">
        <f t="array" ref="B3883">_xlfn.IFS(A3883=0,FALSE,A3883=A3882,TRUE,TRUE,FALSE)</f>
        <v>0</v>
      </c>
    </row>
    <row r="3884" spans="1:2" x14ac:dyDescent="0.3">
      <c r="A3884">
        <v>0</v>
      </c>
      <c r="B3884" t="b" cm="1">
        <f t="array" ref="B3884">_xlfn.IFS(A3884=0,FALSE,A3884=A3883,TRUE,TRUE,FALSE)</f>
        <v>0</v>
      </c>
    </row>
    <row r="3885" spans="1:2" x14ac:dyDescent="0.3">
      <c r="A3885">
        <v>0</v>
      </c>
      <c r="B3885" t="b" cm="1">
        <f t="array" ref="B3885">_xlfn.IFS(A3885=0,FALSE,A3885=A3884,TRUE,TRUE,FALSE)</f>
        <v>0</v>
      </c>
    </row>
    <row r="3886" spans="1:2" x14ac:dyDescent="0.3">
      <c r="A3886">
        <v>0</v>
      </c>
      <c r="B3886" t="b" cm="1">
        <f t="array" ref="B3886">_xlfn.IFS(A3886=0,FALSE,A3886=A3885,TRUE,TRUE,FALSE)</f>
        <v>0</v>
      </c>
    </row>
    <row r="3887" spans="1:2" x14ac:dyDescent="0.3">
      <c r="A3887">
        <v>0</v>
      </c>
      <c r="B3887" t="b" cm="1">
        <f t="array" ref="B3887">_xlfn.IFS(A3887=0,FALSE,A3887=A3886,TRUE,TRUE,FALSE)</f>
        <v>0</v>
      </c>
    </row>
    <row r="3888" spans="1:2" x14ac:dyDescent="0.3">
      <c r="A3888">
        <v>0</v>
      </c>
      <c r="B3888" t="b" cm="1">
        <f t="array" ref="B3888">_xlfn.IFS(A3888=0,FALSE,A3888=A3887,TRUE,TRUE,FALSE)</f>
        <v>0</v>
      </c>
    </row>
    <row r="3889" spans="1:2" x14ac:dyDescent="0.3">
      <c r="A3889">
        <v>0</v>
      </c>
      <c r="B3889" t="b" cm="1">
        <f t="array" ref="B3889">_xlfn.IFS(A3889=0,FALSE,A3889=A3888,TRUE,TRUE,FALSE)</f>
        <v>0</v>
      </c>
    </row>
    <row r="3890" spans="1:2" x14ac:dyDescent="0.3">
      <c r="A3890">
        <v>0</v>
      </c>
      <c r="B3890" t="b" cm="1">
        <f t="array" ref="B3890">_xlfn.IFS(A3890=0,FALSE,A3890=A3889,TRUE,TRUE,FALSE)</f>
        <v>0</v>
      </c>
    </row>
    <row r="3891" spans="1:2" x14ac:dyDescent="0.3">
      <c r="A3891">
        <v>0</v>
      </c>
      <c r="B3891" t="b" cm="1">
        <f t="array" ref="B3891">_xlfn.IFS(A3891=0,FALSE,A3891=A3890,TRUE,TRUE,FALSE)</f>
        <v>0</v>
      </c>
    </row>
    <row r="3892" spans="1:2" x14ac:dyDescent="0.3">
      <c r="A3892">
        <v>0</v>
      </c>
      <c r="B3892" t="b" cm="1">
        <f t="array" ref="B3892">_xlfn.IFS(A3892=0,FALSE,A3892=A3891,TRUE,TRUE,FALSE)</f>
        <v>0</v>
      </c>
    </row>
    <row r="3893" spans="1:2" x14ac:dyDescent="0.3">
      <c r="A3893">
        <v>0</v>
      </c>
      <c r="B3893" t="b" cm="1">
        <f t="array" ref="B3893">_xlfn.IFS(A3893=0,FALSE,A3893=A3892,TRUE,TRUE,FALSE)</f>
        <v>0</v>
      </c>
    </row>
    <row r="3894" spans="1:2" x14ac:dyDescent="0.3">
      <c r="A3894">
        <v>0</v>
      </c>
      <c r="B3894" t="b" cm="1">
        <f t="array" ref="B3894">_xlfn.IFS(A3894=0,FALSE,A3894=A3893,TRUE,TRUE,FALSE)</f>
        <v>0</v>
      </c>
    </row>
    <row r="3895" spans="1:2" x14ac:dyDescent="0.3">
      <c r="A3895">
        <v>0</v>
      </c>
      <c r="B3895" t="b" cm="1">
        <f t="array" ref="B3895">_xlfn.IFS(A3895=0,FALSE,A3895=A3894,TRUE,TRUE,FALSE)</f>
        <v>0</v>
      </c>
    </row>
    <row r="3896" spans="1:2" x14ac:dyDescent="0.3">
      <c r="A3896">
        <v>0</v>
      </c>
      <c r="B3896" t="b" cm="1">
        <f t="array" ref="B3896">_xlfn.IFS(A3896=0,FALSE,A3896=A3895,TRUE,TRUE,FALSE)</f>
        <v>0</v>
      </c>
    </row>
    <row r="3897" spans="1:2" x14ac:dyDescent="0.3">
      <c r="A3897">
        <v>0</v>
      </c>
      <c r="B3897" t="b" cm="1">
        <f t="array" ref="B3897">_xlfn.IFS(A3897=0,FALSE,A3897=A3896,TRUE,TRUE,FALSE)</f>
        <v>0</v>
      </c>
    </row>
    <row r="3898" spans="1:2" x14ac:dyDescent="0.3">
      <c r="A3898">
        <v>0</v>
      </c>
      <c r="B3898" t="b" cm="1">
        <f t="array" ref="B3898">_xlfn.IFS(A3898=0,FALSE,A3898=A3897,TRUE,TRUE,FALSE)</f>
        <v>0</v>
      </c>
    </row>
    <row r="3899" spans="1:2" x14ac:dyDescent="0.3">
      <c r="A3899">
        <v>0</v>
      </c>
      <c r="B3899" t="b" cm="1">
        <f t="array" ref="B3899">_xlfn.IFS(A3899=0,FALSE,A3899=A3898,TRUE,TRUE,FALSE)</f>
        <v>0</v>
      </c>
    </row>
    <row r="3900" spans="1:2" x14ac:dyDescent="0.3">
      <c r="A3900">
        <v>0</v>
      </c>
      <c r="B3900" t="b" cm="1">
        <f t="array" ref="B3900">_xlfn.IFS(A3900=0,FALSE,A3900=A3899,TRUE,TRUE,FALSE)</f>
        <v>0</v>
      </c>
    </row>
    <row r="3901" spans="1:2" x14ac:dyDescent="0.3">
      <c r="A3901">
        <v>0</v>
      </c>
      <c r="B3901" t="b" cm="1">
        <f t="array" ref="B3901">_xlfn.IFS(A3901=0,FALSE,A3901=A3900,TRUE,TRUE,FALSE)</f>
        <v>0</v>
      </c>
    </row>
    <row r="3902" spans="1:2" x14ac:dyDescent="0.3">
      <c r="A3902">
        <v>0</v>
      </c>
      <c r="B3902" t="b" cm="1">
        <f t="array" ref="B3902">_xlfn.IFS(A3902=0,FALSE,A3902=A3901,TRUE,TRUE,FALSE)</f>
        <v>0</v>
      </c>
    </row>
    <row r="3903" spans="1:2" x14ac:dyDescent="0.3">
      <c r="A3903">
        <v>0</v>
      </c>
      <c r="B3903" t="b" cm="1">
        <f t="array" ref="B3903">_xlfn.IFS(A3903=0,FALSE,A3903=A3902,TRUE,TRUE,FALSE)</f>
        <v>0</v>
      </c>
    </row>
    <row r="3904" spans="1:2" x14ac:dyDescent="0.3">
      <c r="A3904">
        <v>0</v>
      </c>
      <c r="B3904" t="b" cm="1">
        <f t="array" ref="B3904">_xlfn.IFS(A3904=0,FALSE,A3904=A3903,TRUE,TRUE,FALSE)</f>
        <v>0</v>
      </c>
    </row>
    <row r="3905" spans="1:2" x14ac:dyDescent="0.3">
      <c r="A3905">
        <v>0</v>
      </c>
      <c r="B3905" t="b" cm="1">
        <f t="array" ref="B3905">_xlfn.IFS(A3905=0,FALSE,A3905=A3904,TRUE,TRUE,FALSE)</f>
        <v>0</v>
      </c>
    </row>
    <row r="3906" spans="1:2" x14ac:dyDescent="0.3">
      <c r="A3906">
        <v>0</v>
      </c>
      <c r="B3906" t="b" cm="1">
        <f t="array" ref="B3906">_xlfn.IFS(A3906=0,FALSE,A3906=A3905,TRUE,TRUE,FALSE)</f>
        <v>0</v>
      </c>
    </row>
    <row r="3907" spans="1:2" x14ac:dyDescent="0.3">
      <c r="A3907">
        <v>0</v>
      </c>
      <c r="B3907" t="b" cm="1">
        <f t="array" ref="B3907">_xlfn.IFS(A3907=0,FALSE,A3907=A3906,TRUE,TRUE,FALSE)</f>
        <v>0</v>
      </c>
    </row>
    <row r="3908" spans="1:2" x14ac:dyDescent="0.3">
      <c r="A3908">
        <v>0</v>
      </c>
      <c r="B3908" t="b" cm="1">
        <f t="array" ref="B3908">_xlfn.IFS(A3908=0,FALSE,A3908=A3907,TRUE,TRUE,FALSE)</f>
        <v>0</v>
      </c>
    </row>
    <row r="3909" spans="1:2" x14ac:dyDescent="0.3">
      <c r="A3909">
        <v>0</v>
      </c>
      <c r="B3909" t="b" cm="1">
        <f t="array" ref="B3909">_xlfn.IFS(A3909=0,FALSE,A3909=A3908,TRUE,TRUE,FALSE)</f>
        <v>0</v>
      </c>
    </row>
    <row r="3910" spans="1:2" x14ac:dyDescent="0.3">
      <c r="A3910">
        <v>0</v>
      </c>
      <c r="B3910" t="b" cm="1">
        <f t="array" ref="B3910">_xlfn.IFS(A3910=0,FALSE,A3910=A3909,TRUE,TRUE,FALSE)</f>
        <v>0</v>
      </c>
    </row>
    <row r="3911" spans="1:2" x14ac:dyDescent="0.3">
      <c r="A3911">
        <v>0</v>
      </c>
      <c r="B3911" t="b" cm="1">
        <f t="array" ref="B3911">_xlfn.IFS(A3911=0,FALSE,A3911=A3910,TRUE,TRUE,FALSE)</f>
        <v>0</v>
      </c>
    </row>
    <row r="3912" spans="1:2" x14ac:dyDescent="0.3">
      <c r="A3912">
        <v>0</v>
      </c>
      <c r="B3912" t="b" cm="1">
        <f t="array" ref="B3912">_xlfn.IFS(A3912=0,FALSE,A3912=A3911,TRUE,TRUE,FALSE)</f>
        <v>0</v>
      </c>
    </row>
    <row r="3913" spans="1:2" x14ac:dyDescent="0.3">
      <c r="A3913">
        <v>0</v>
      </c>
      <c r="B3913" t="b" cm="1">
        <f t="array" ref="B3913">_xlfn.IFS(A3913=0,FALSE,A3913=A3912,TRUE,TRUE,FALSE)</f>
        <v>0</v>
      </c>
    </row>
    <row r="3914" spans="1:2" x14ac:dyDescent="0.3">
      <c r="A3914">
        <v>0</v>
      </c>
      <c r="B3914" t="b" cm="1">
        <f t="array" ref="B3914">_xlfn.IFS(A3914=0,FALSE,A3914=A3913,TRUE,TRUE,FALSE)</f>
        <v>0</v>
      </c>
    </row>
    <row r="3915" spans="1:2" x14ac:dyDescent="0.3">
      <c r="A3915">
        <v>0</v>
      </c>
      <c r="B3915" t="b" cm="1">
        <f t="array" ref="B3915">_xlfn.IFS(A3915=0,FALSE,A3915=A3914,TRUE,TRUE,FALSE)</f>
        <v>0</v>
      </c>
    </row>
    <row r="3916" spans="1:2" x14ac:dyDescent="0.3">
      <c r="A3916">
        <v>0</v>
      </c>
      <c r="B3916" t="b" cm="1">
        <f t="array" ref="B3916">_xlfn.IFS(A3916=0,FALSE,A3916=A3915,TRUE,TRUE,FALSE)</f>
        <v>0</v>
      </c>
    </row>
    <row r="3917" spans="1:2" x14ac:dyDescent="0.3">
      <c r="A3917">
        <v>0</v>
      </c>
      <c r="B3917" t="b" cm="1">
        <f t="array" ref="B3917">_xlfn.IFS(A3917=0,FALSE,A3917=A3916,TRUE,TRUE,FALSE)</f>
        <v>0</v>
      </c>
    </row>
    <row r="3918" spans="1:2" x14ac:dyDescent="0.3">
      <c r="A3918">
        <v>0</v>
      </c>
      <c r="B3918" t="b" cm="1">
        <f t="array" ref="B3918">_xlfn.IFS(A3918=0,FALSE,A3918=A3917,TRUE,TRUE,FALSE)</f>
        <v>0</v>
      </c>
    </row>
    <row r="3919" spans="1:2" x14ac:dyDescent="0.3">
      <c r="A3919">
        <v>0</v>
      </c>
      <c r="B3919" t="b" cm="1">
        <f t="array" ref="B3919">_xlfn.IFS(A3919=0,FALSE,A3919=A3918,TRUE,TRUE,FALSE)</f>
        <v>0</v>
      </c>
    </row>
    <row r="3920" spans="1:2" x14ac:dyDescent="0.3">
      <c r="A3920">
        <v>0</v>
      </c>
      <c r="B3920" t="b" cm="1">
        <f t="array" ref="B3920">_xlfn.IFS(A3920=0,FALSE,A3920=A3919,TRUE,TRUE,FALSE)</f>
        <v>0</v>
      </c>
    </row>
    <row r="3921" spans="1:2" x14ac:dyDescent="0.3">
      <c r="A3921">
        <v>0</v>
      </c>
      <c r="B3921" t="b" cm="1">
        <f t="array" ref="B3921">_xlfn.IFS(A3921=0,FALSE,A3921=A3920,TRUE,TRUE,FALSE)</f>
        <v>0</v>
      </c>
    </row>
    <row r="3922" spans="1:2" x14ac:dyDescent="0.3">
      <c r="A3922">
        <v>0</v>
      </c>
      <c r="B3922" t="b" cm="1">
        <f t="array" ref="B3922">_xlfn.IFS(A3922=0,FALSE,A3922=A3921,TRUE,TRUE,FALSE)</f>
        <v>0</v>
      </c>
    </row>
    <row r="3923" spans="1:2" x14ac:dyDescent="0.3">
      <c r="A3923">
        <v>0</v>
      </c>
      <c r="B3923" t="b" cm="1">
        <f t="array" ref="B3923">_xlfn.IFS(A3923=0,FALSE,A3923=A3922,TRUE,TRUE,FALSE)</f>
        <v>0</v>
      </c>
    </row>
    <row r="3924" spans="1:2" x14ac:dyDescent="0.3">
      <c r="A3924">
        <v>0</v>
      </c>
      <c r="B3924" t="b" cm="1">
        <f t="array" ref="B3924">_xlfn.IFS(A3924=0,FALSE,A3924=A3923,TRUE,TRUE,FALSE)</f>
        <v>0</v>
      </c>
    </row>
    <row r="3925" spans="1:2" x14ac:dyDescent="0.3">
      <c r="A3925">
        <v>0</v>
      </c>
      <c r="B3925" t="b" cm="1">
        <f t="array" ref="B3925">_xlfn.IFS(A3925=0,FALSE,A3925=A3924,TRUE,TRUE,FALSE)</f>
        <v>0</v>
      </c>
    </row>
    <row r="3926" spans="1:2" x14ac:dyDescent="0.3">
      <c r="A3926">
        <v>0</v>
      </c>
      <c r="B3926" t="b" cm="1">
        <f t="array" ref="B3926">_xlfn.IFS(A3926=0,FALSE,A3926=A3925,TRUE,TRUE,FALSE)</f>
        <v>0</v>
      </c>
    </row>
    <row r="3927" spans="1:2" x14ac:dyDescent="0.3">
      <c r="A3927">
        <v>0</v>
      </c>
      <c r="B3927" t="b" cm="1">
        <f t="array" ref="B3927">_xlfn.IFS(A3927=0,FALSE,A3927=A3926,TRUE,TRUE,FALSE)</f>
        <v>0</v>
      </c>
    </row>
    <row r="3928" spans="1:2" x14ac:dyDescent="0.3">
      <c r="A3928">
        <v>0</v>
      </c>
      <c r="B3928" t="b" cm="1">
        <f t="array" ref="B3928">_xlfn.IFS(A3928=0,FALSE,A3928=A3927,TRUE,TRUE,FALSE)</f>
        <v>0</v>
      </c>
    </row>
    <row r="3929" spans="1:2" x14ac:dyDescent="0.3">
      <c r="A3929">
        <v>0</v>
      </c>
      <c r="B3929" t="b" cm="1">
        <f t="array" ref="B3929">_xlfn.IFS(A3929=0,FALSE,A3929=A3928,TRUE,TRUE,FALSE)</f>
        <v>0</v>
      </c>
    </row>
    <row r="3930" spans="1:2" x14ac:dyDescent="0.3">
      <c r="A3930">
        <v>0</v>
      </c>
      <c r="B3930" t="b" cm="1">
        <f t="array" ref="B3930">_xlfn.IFS(A3930=0,FALSE,A3930=A3929,TRUE,TRUE,FALSE)</f>
        <v>0</v>
      </c>
    </row>
    <row r="3931" spans="1:2" x14ac:dyDescent="0.3">
      <c r="A3931">
        <v>0</v>
      </c>
      <c r="B3931" t="b" cm="1">
        <f t="array" ref="B3931">_xlfn.IFS(A3931=0,FALSE,A3931=A3930,TRUE,TRUE,FALSE)</f>
        <v>0</v>
      </c>
    </row>
    <row r="3932" spans="1:2" x14ac:dyDescent="0.3">
      <c r="A3932">
        <v>0</v>
      </c>
      <c r="B3932" t="b" cm="1">
        <f t="array" ref="B3932">_xlfn.IFS(A3932=0,FALSE,A3932=A3931,TRUE,TRUE,FALSE)</f>
        <v>0</v>
      </c>
    </row>
    <row r="3933" spans="1:2" x14ac:dyDescent="0.3">
      <c r="A3933">
        <v>0</v>
      </c>
      <c r="B3933" t="b" cm="1">
        <f t="array" ref="B3933">_xlfn.IFS(A3933=0,FALSE,A3933=A3932,TRUE,TRUE,FALSE)</f>
        <v>0</v>
      </c>
    </row>
    <row r="3934" spans="1:2" x14ac:dyDescent="0.3">
      <c r="A3934">
        <v>0</v>
      </c>
      <c r="B3934" t="b" cm="1">
        <f t="array" ref="B3934">_xlfn.IFS(A3934=0,FALSE,A3934=A3933,TRUE,TRUE,FALSE)</f>
        <v>0</v>
      </c>
    </row>
    <row r="3935" spans="1:2" x14ac:dyDescent="0.3">
      <c r="A3935">
        <v>0</v>
      </c>
      <c r="B3935" t="b" cm="1">
        <f t="array" ref="B3935">_xlfn.IFS(A3935=0,FALSE,A3935=A3934,TRUE,TRUE,FALSE)</f>
        <v>0</v>
      </c>
    </row>
    <row r="3936" spans="1:2" x14ac:dyDescent="0.3">
      <c r="A3936">
        <v>0</v>
      </c>
      <c r="B3936" t="b" cm="1">
        <f t="array" ref="B3936">_xlfn.IFS(A3936=0,FALSE,A3936=A3935,TRUE,TRUE,FALSE)</f>
        <v>0</v>
      </c>
    </row>
    <row r="3937" spans="1:2" x14ac:dyDescent="0.3">
      <c r="A3937">
        <v>0</v>
      </c>
      <c r="B3937" t="b" cm="1">
        <f t="array" ref="B3937">_xlfn.IFS(A3937=0,FALSE,A3937=A3936,TRUE,TRUE,FALSE)</f>
        <v>0</v>
      </c>
    </row>
    <row r="3938" spans="1:2" x14ac:dyDescent="0.3">
      <c r="A3938">
        <v>0</v>
      </c>
      <c r="B3938" t="b" cm="1">
        <f t="array" ref="B3938">_xlfn.IFS(A3938=0,FALSE,A3938=A3937,TRUE,TRUE,FALSE)</f>
        <v>0</v>
      </c>
    </row>
    <row r="3939" spans="1:2" x14ac:dyDescent="0.3">
      <c r="A3939">
        <v>0</v>
      </c>
      <c r="B3939" t="b" cm="1">
        <f t="array" ref="B3939">_xlfn.IFS(A3939=0,FALSE,A3939=A3938,TRUE,TRUE,FALSE)</f>
        <v>0</v>
      </c>
    </row>
    <row r="3940" spans="1:2" x14ac:dyDescent="0.3">
      <c r="A3940">
        <v>0</v>
      </c>
      <c r="B3940" t="b" cm="1">
        <f t="array" ref="B3940">_xlfn.IFS(A3940=0,FALSE,A3940=A3939,TRUE,TRUE,FALSE)</f>
        <v>0</v>
      </c>
    </row>
    <row r="3941" spans="1:2" x14ac:dyDescent="0.3">
      <c r="A3941">
        <v>0</v>
      </c>
      <c r="B3941" t="b" cm="1">
        <f t="array" ref="B3941">_xlfn.IFS(A3941=0,FALSE,A3941=A3940,TRUE,TRUE,FALSE)</f>
        <v>0</v>
      </c>
    </row>
    <row r="3942" spans="1:2" x14ac:dyDescent="0.3">
      <c r="A3942">
        <v>0</v>
      </c>
      <c r="B3942" t="b" cm="1">
        <f t="array" ref="B3942">_xlfn.IFS(A3942=0,FALSE,A3942=A3941,TRUE,TRUE,FALSE)</f>
        <v>0</v>
      </c>
    </row>
    <row r="3943" spans="1:2" x14ac:dyDescent="0.3">
      <c r="A3943">
        <v>0</v>
      </c>
      <c r="B3943" t="b" cm="1">
        <f t="array" ref="B3943">_xlfn.IFS(A3943=0,FALSE,A3943=A3942,TRUE,TRUE,FALSE)</f>
        <v>0</v>
      </c>
    </row>
    <row r="3944" spans="1:2" x14ac:dyDescent="0.3">
      <c r="A3944">
        <v>0</v>
      </c>
      <c r="B3944" t="b" cm="1">
        <f t="array" ref="B3944">_xlfn.IFS(A3944=0,FALSE,A3944=A3943,TRUE,TRUE,FALSE)</f>
        <v>0</v>
      </c>
    </row>
    <row r="3945" spans="1:2" x14ac:dyDescent="0.3">
      <c r="A3945">
        <v>0</v>
      </c>
      <c r="B3945" t="b" cm="1">
        <f t="array" ref="B3945">_xlfn.IFS(A3945=0,FALSE,A3945=A3944,TRUE,TRUE,FALSE)</f>
        <v>0</v>
      </c>
    </row>
    <row r="3946" spans="1:2" x14ac:dyDescent="0.3">
      <c r="A3946">
        <v>0</v>
      </c>
      <c r="B3946" t="b" cm="1">
        <f t="array" ref="B3946">_xlfn.IFS(A3946=0,FALSE,A3946=A3945,TRUE,TRUE,FALSE)</f>
        <v>0</v>
      </c>
    </row>
    <row r="3947" spans="1:2" x14ac:dyDescent="0.3">
      <c r="A3947">
        <v>0</v>
      </c>
      <c r="B3947" t="b" cm="1">
        <f t="array" ref="B3947">_xlfn.IFS(A3947=0,FALSE,A3947=A3946,TRUE,TRUE,FALSE)</f>
        <v>0</v>
      </c>
    </row>
    <row r="3948" spans="1:2" x14ac:dyDescent="0.3">
      <c r="A3948">
        <v>0</v>
      </c>
      <c r="B3948" t="b" cm="1">
        <f t="array" ref="B3948">_xlfn.IFS(A3948=0,FALSE,A3948=A3947,TRUE,TRUE,FALSE)</f>
        <v>0</v>
      </c>
    </row>
    <row r="3949" spans="1:2" x14ac:dyDescent="0.3">
      <c r="A3949">
        <v>0</v>
      </c>
      <c r="B3949" t="b" cm="1">
        <f t="array" ref="B3949">_xlfn.IFS(A3949=0,FALSE,A3949=A3948,TRUE,TRUE,FALSE)</f>
        <v>0</v>
      </c>
    </row>
    <row r="3950" spans="1:2" x14ac:dyDescent="0.3">
      <c r="A3950">
        <v>0</v>
      </c>
      <c r="B3950" t="b" cm="1">
        <f t="array" ref="B3950">_xlfn.IFS(A3950=0,FALSE,A3950=A3949,TRUE,TRUE,FALSE)</f>
        <v>0</v>
      </c>
    </row>
    <row r="3951" spans="1:2" x14ac:dyDescent="0.3">
      <c r="A3951">
        <v>0</v>
      </c>
      <c r="B3951" t="b" cm="1">
        <f t="array" ref="B3951">_xlfn.IFS(A3951=0,FALSE,A3951=A3950,TRUE,TRUE,FALSE)</f>
        <v>0</v>
      </c>
    </row>
    <row r="3952" spans="1:2" x14ac:dyDescent="0.3">
      <c r="A3952">
        <v>0</v>
      </c>
      <c r="B3952" t="b" cm="1">
        <f t="array" ref="B3952">_xlfn.IFS(A3952=0,FALSE,A3952=A3951,TRUE,TRUE,FALSE)</f>
        <v>0</v>
      </c>
    </row>
    <row r="3953" spans="1:2" x14ac:dyDescent="0.3">
      <c r="A3953">
        <v>0</v>
      </c>
      <c r="B3953" t="b" cm="1">
        <f t="array" ref="B3953">_xlfn.IFS(A3953=0,FALSE,A3953=A3952,TRUE,TRUE,FALSE)</f>
        <v>0</v>
      </c>
    </row>
    <row r="3954" spans="1:2" x14ac:dyDescent="0.3">
      <c r="A3954">
        <v>0</v>
      </c>
      <c r="B3954" t="b" cm="1">
        <f t="array" ref="B3954">_xlfn.IFS(A3954=0,FALSE,A3954=A3953,TRUE,TRUE,FALSE)</f>
        <v>0</v>
      </c>
    </row>
    <row r="3955" spans="1:2" x14ac:dyDescent="0.3">
      <c r="A3955">
        <v>0</v>
      </c>
      <c r="B3955" t="b" cm="1">
        <f t="array" ref="B3955">_xlfn.IFS(A3955=0,FALSE,A3955=A3954,TRUE,TRUE,FALSE)</f>
        <v>0</v>
      </c>
    </row>
    <row r="3956" spans="1:2" x14ac:dyDescent="0.3">
      <c r="A3956">
        <v>0</v>
      </c>
      <c r="B3956" t="b" cm="1">
        <f t="array" ref="B3956">_xlfn.IFS(A3956=0,FALSE,A3956=A3955,TRUE,TRUE,FALSE)</f>
        <v>0</v>
      </c>
    </row>
    <row r="3957" spans="1:2" x14ac:dyDescent="0.3">
      <c r="A3957">
        <v>0</v>
      </c>
      <c r="B3957" t="b" cm="1">
        <f t="array" ref="B3957">_xlfn.IFS(A3957=0,FALSE,A3957=A3956,TRUE,TRUE,FALSE)</f>
        <v>0</v>
      </c>
    </row>
    <row r="3958" spans="1:2" x14ac:dyDescent="0.3">
      <c r="A3958">
        <v>0</v>
      </c>
      <c r="B3958" t="b" cm="1">
        <f t="array" ref="B3958">_xlfn.IFS(A3958=0,FALSE,A3958=A3957,TRUE,TRUE,FALSE)</f>
        <v>0</v>
      </c>
    </row>
    <row r="3959" spans="1:2" x14ac:dyDescent="0.3">
      <c r="A3959">
        <v>0</v>
      </c>
      <c r="B3959" t="b" cm="1">
        <f t="array" ref="B3959">_xlfn.IFS(A3959=0,FALSE,A3959=A3958,TRUE,TRUE,FALSE)</f>
        <v>0</v>
      </c>
    </row>
    <row r="3960" spans="1:2" x14ac:dyDescent="0.3">
      <c r="A3960">
        <v>0</v>
      </c>
      <c r="B3960" t="b" cm="1">
        <f t="array" ref="B3960">_xlfn.IFS(A3960=0,FALSE,A3960=A3959,TRUE,TRUE,FALSE)</f>
        <v>0</v>
      </c>
    </row>
    <row r="3961" spans="1:2" x14ac:dyDescent="0.3">
      <c r="A3961">
        <v>0</v>
      </c>
      <c r="B3961" t="b" cm="1">
        <f t="array" ref="B3961">_xlfn.IFS(A3961=0,FALSE,A3961=A3960,TRUE,TRUE,FALSE)</f>
        <v>0</v>
      </c>
    </row>
    <row r="3962" spans="1:2" x14ac:dyDescent="0.3">
      <c r="A3962">
        <v>0</v>
      </c>
      <c r="B3962" t="b" cm="1">
        <f t="array" ref="B3962">_xlfn.IFS(A3962=0,FALSE,A3962=A3961,TRUE,TRUE,FALSE)</f>
        <v>0</v>
      </c>
    </row>
    <row r="3963" spans="1:2" x14ac:dyDescent="0.3">
      <c r="A3963">
        <v>0</v>
      </c>
      <c r="B3963" t="b" cm="1">
        <f t="array" ref="B3963">_xlfn.IFS(A3963=0,FALSE,A3963=A3962,TRUE,TRUE,FALSE)</f>
        <v>0</v>
      </c>
    </row>
    <row r="3964" spans="1:2" x14ac:dyDescent="0.3">
      <c r="A3964">
        <v>0</v>
      </c>
      <c r="B3964" t="b" cm="1">
        <f t="array" ref="B3964">_xlfn.IFS(A3964=0,FALSE,A3964=A3963,TRUE,TRUE,FALSE)</f>
        <v>0</v>
      </c>
    </row>
    <row r="3965" spans="1:2" x14ac:dyDescent="0.3">
      <c r="A3965">
        <v>0</v>
      </c>
      <c r="B3965" t="b" cm="1">
        <f t="array" ref="B3965">_xlfn.IFS(A3965=0,FALSE,A3965=A3964,TRUE,TRUE,FALSE)</f>
        <v>0</v>
      </c>
    </row>
    <row r="3966" spans="1:2" x14ac:dyDescent="0.3">
      <c r="A3966">
        <v>0</v>
      </c>
      <c r="B3966" t="b" cm="1">
        <f t="array" ref="B3966">_xlfn.IFS(A3966=0,FALSE,A3966=A3965,TRUE,TRUE,FALSE)</f>
        <v>0</v>
      </c>
    </row>
    <row r="3967" spans="1:2" x14ac:dyDescent="0.3">
      <c r="A3967">
        <v>0</v>
      </c>
      <c r="B3967" t="b" cm="1">
        <f t="array" ref="B3967">_xlfn.IFS(A3967=0,FALSE,A3967=A3966,TRUE,TRUE,FALSE)</f>
        <v>0</v>
      </c>
    </row>
    <row r="3968" spans="1:2" x14ac:dyDescent="0.3">
      <c r="A3968">
        <v>0</v>
      </c>
      <c r="B3968" t="b" cm="1">
        <f t="array" ref="B3968">_xlfn.IFS(A3968=0,FALSE,A3968=A3967,TRUE,TRUE,FALSE)</f>
        <v>0</v>
      </c>
    </row>
    <row r="3969" spans="1:2" x14ac:dyDescent="0.3">
      <c r="A3969">
        <v>0</v>
      </c>
      <c r="B3969" t="b" cm="1">
        <f t="array" ref="B3969">_xlfn.IFS(A3969=0,FALSE,A3969=A3968,TRUE,TRUE,FALSE)</f>
        <v>0</v>
      </c>
    </row>
    <row r="3970" spans="1:2" x14ac:dyDescent="0.3">
      <c r="A3970">
        <v>0</v>
      </c>
      <c r="B3970" t="b" cm="1">
        <f t="array" ref="B3970">_xlfn.IFS(A3970=0,FALSE,A3970=A3969,TRUE,TRUE,FALSE)</f>
        <v>0</v>
      </c>
    </row>
    <row r="3971" spans="1:2" x14ac:dyDescent="0.3">
      <c r="A3971">
        <v>0</v>
      </c>
      <c r="B3971" t="b" cm="1">
        <f t="array" ref="B3971">_xlfn.IFS(A3971=0,FALSE,A3971=A3970,TRUE,TRUE,FALSE)</f>
        <v>0</v>
      </c>
    </row>
    <row r="3972" spans="1:2" x14ac:dyDescent="0.3">
      <c r="A3972">
        <v>0</v>
      </c>
      <c r="B3972" t="b" cm="1">
        <f t="array" ref="B3972">_xlfn.IFS(A3972=0,FALSE,A3972=A3971,TRUE,TRUE,FALSE)</f>
        <v>0</v>
      </c>
    </row>
    <row r="3973" spans="1:2" x14ac:dyDescent="0.3">
      <c r="A3973">
        <v>0</v>
      </c>
      <c r="B3973" t="b" cm="1">
        <f t="array" ref="B3973">_xlfn.IFS(A3973=0,FALSE,A3973=A3972,TRUE,TRUE,FALSE)</f>
        <v>0</v>
      </c>
    </row>
    <row r="3974" spans="1:2" x14ac:dyDescent="0.3">
      <c r="A3974">
        <v>0</v>
      </c>
      <c r="B3974" t="b" cm="1">
        <f t="array" ref="B3974">_xlfn.IFS(A3974=0,FALSE,A3974=A3973,TRUE,TRUE,FALSE)</f>
        <v>0</v>
      </c>
    </row>
    <row r="3975" spans="1:2" x14ac:dyDescent="0.3">
      <c r="A3975">
        <v>0</v>
      </c>
      <c r="B3975" t="b" cm="1">
        <f t="array" ref="B3975">_xlfn.IFS(A3975=0,FALSE,A3975=A3974,TRUE,TRUE,FALSE)</f>
        <v>0</v>
      </c>
    </row>
    <row r="3976" spans="1:2" x14ac:dyDescent="0.3">
      <c r="A3976">
        <v>0</v>
      </c>
      <c r="B3976" t="b" cm="1">
        <f t="array" ref="B3976">_xlfn.IFS(A3976=0,FALSE,A3976=A3975,TRUE,TRUE,FALSE)</f>
        <v>0</v>
      </c>
    </row>
    <row r="3977" spans="1:2" x14ac:dyDescent="0.3">
      <c r="A3977">
        <v>0</v>
      </c>
      <c r="B3977" t="b" cm="1">
        <f t="array" ref="B3977">_xlfn.IFS(A3977=0,FALSE,A3977=A3976,TRUE,TRUE,FALSE)</f>
        <v>0</v>
      </c>
    </row>
    <row r="3978" spans="1:2" x14ac:dyDescent="0.3">
      <c r="A3978">
        <v>0</v>
      </c>
      <c r="B3978" t="b" cm="1">
        <f t="array" ref="B3978">_xlfn.IFS(A3978=0,FALSE,A3978=A3977,TRUE,TRUE,FALSE)</f>
        <v>0</v>
      </c>
    </row>
    <row r="3979" spans="1:2" x14ac:dyDescent="0.3">
      <c r="A3979">
        <v>0</v>
      </c>
      <c r="B3979" t="b" cm="1">
        <f t="array" ref="B3979">_xlfn.IFS(A3979=0,FALSE,A3979=A3978,TRUE,TRUE,FALSE)</f>
        <v>0</v>
      </c>
    </row>
    <row r="3980" spans="1:2" x14ac:dyDescent="0.3">
      <c r="A3980">
        <v>0</v>
      </c>
      <c r="B3980" t="b" cm="1">
        <f t="array" ref="B3980">_xlfn.IFS(A3980=0,FALSE,A3980=A3979,TRUE,TRUE,FALSE)</f>
        <v>0</v>
      </c>
    </row>
    <row r="3981" spans="1:2" x14ac:dyDescent="0.3">
      <c r="A3981">
        <v>0</v>
      </c>
      <c r="B3981" t="b" cm="1">
        <f t="array" ref="B3981">_xlfn.IFS(A3981=0,FALSE,A3981=A3980,TRUE,TRUE,FALSE)</f>
        <v>0</v>
      </c>
    </row>
    <row r="3982" spans="1:2" x14ac:dyDescent="0.3">
      <c r="A3982">
        <v>0</v>
      </c>
      <c r="B3982" t="b" cm="1">
        <f t="array" ref="B3982">_xlfn.IFS(A3982=0,FALSE,A3982=A3981,TRUE,TRUE,FALSE)</f>
        <v>0</v>
      </c>
    </row>
    <row r="3983" spans="1:2" x14ac:dyDescent="0.3">
      <c r="A3983">
        <v>0</v>
      </c>
      <c r="B3983" t="b" cm="1">
        <f t="array" ref="B3983">_xlfn.IFS(A3983=0,FALSE,A3983=A3982,TRUE,TRUE,FALSE)</f>
        <v>0</v>
      </c>
    </row>
    <row r="3984" spans="1:2" x14ac:dyDescent="0.3">
      <c r="A3984">
        <v>0</v>
      </c>
      <c r="B3984" t="b" cm="1">
        <f t="array" ref="B3984">_xlfn.IFS(A3984=0,FALSE,A3984=A3983,TRUE,TRUE,FALSE)</f>
        <v>0</v>
      </c>
    </row>
    <row r="3985" spans="1:2" x14ac:dyDescent="0.3">
      <c r="A3985">
        <v>0</v>
      </c>
      <c r="B3985" t="b" cm="1">
        <f t="array" ref="B3985">_xlfn.IFS(A3985=0,FALSE,A3985=A3984,TRUE,TRUE,FALSE)</f>
        <v>0</v>
      </c>
    </row>
    <row r="3986" spans="1:2" x14ac:dyDescent="0.3">
      <c r="A3986">
        <v>0</v>
      </c>
      <c r="B3986" t="b" cm="1">
        <f t="array" ref="B3986">_xlfn.IFS(A3986=0,FALSE,A3986=A3985,TRUE,TRUE,FALSE)</f>
        <v>0</v>
      </c>
    </row>
    <row r="3987" spans="1:2" x14ac:dyDescent="0.3">
      <c r="A3987">
        <v>0</v>
      </c>
      <c r="B3987" t="b" cm="1">
        <f t="array" ref="B3987">_xlfn.IFS(A3987=0,FALSE,A3987=A3986,TRUE,TRUE,FALSE)</f>
        <v>0</v>
      </c>
    </row>
    <row r="3988" spans="1:2" x14ac:dyDescent="0.3">
      <c r="A3988">
        <v>0</v>
      </c>
      <c r="B3988" t="b" cm="1">
        <f t="array" ref="B3988">_xlfn.IFS(A3988=0,FALSE,A3988=A3987,TRUE,TRUE,FALSE)</f>
        <v>0</v>
      </c>
    </row>
    <row r="3989" spans="1:2" x14ac:dyDescent="0.3">
      <c r="A3989">
        <v>0</v>
      </c>
      <c r="B3989" t="b" cm="1">
        <f t="array" ref="B3989">_xlfn.IFS(A3989=0,FALSE,A3989=A3988,TRUE,TRUE,FALSE)</f>
        <v>0</v>
      </c>
    </row>
    <row r="3990" spans="1:2" x14ac:dyDescent="0.3">
      <c r="A3990">
        <v>0</v>
      </c>
      <c r="B3990" t="b" cm="1">
        <f t="array" ref="B3990">_xlfn.IFS(A3990=0,FALSE,A3990=A3989,TRUE,TRUE,FALSE)</f>
        <v>0</v>
      </c>
    </row>
    <row r="3991" spans="1:2" x14ac:dyDescent="0.3">
      <c r="A3991">
        <v>0</v>
      </c>
      <c r="B3991" t="b" cm="1">
        <f t="array" ref="B3991">_xlfn.IFS(A3991=0,FALSE,A3991=A3990,TRUE,TRUE,FALSE)</f>
        <v>0</v>
      </c>
    </row>
    <row r="3992" spans="1:2" x14ac:dyDescent="0.3">
      <c r="A3992">
        <v>0</v>
      </c>
      <c r="B3992" t="b" cm="1">
        <f t="array" ref="B3992">_xlfn.IFS(A3992=0,FALSE,A3992=A3991,TRUE,TRUE,FALSE)</f>
        <v>0</v>
      </c>
    </row>
    <row r="3993" spans="1:2" x14ac:dyDescent="0.3">
      <c r="A3993">
        <v>0</v>
      </c>
      <c r="B3993" t="b" cm="1">
        <f t="array" ref="B3993">_xlfn.IFS(A3993=0,FALSE,A3993=A3992,TRUE,TRUE,FALSE)</f>
        <v>0</v>
      </c>
    </row>
    <row r="3994" spans="1:2" x14ac:dyDescent="0.3">
      <c r="A3994">
        <v>0</v>
      </c>
      <c r="B3994" t="b" cm="1">
        <f t="array" ref="B3994">_xlfn.IFS(A3994=0,FALSE,A3994=A3993,TRUE,TRUE,FALSE)</f>
        <v>0</v>
      </c>
    </row>
    <row r="3995" spans="1:2" x14ac:dyDescent="0.3">
      <c r="A3995">
        <v>0</v>
      </c>
      <c r="B3995" t="b" cm="1">
        <f t="array" ref="B3995">_xlfn.IFS(A3995=0,FALSE,A3995=A3994,TRUE,TRUE,FALSE)</f>
        <v>0</v>
      </c>
    </row>
    <row r="3996" spans="1:2" x14ac:dyDescent="0.3">
      <c r="A3996">
        <v>0</v>
      </c>
      <c r="B3996" t="b" cm="1">
        <f t="array" ref="B3996">_xlfn.IFS(A3996=0,FALSE,A3996=A3995,TRUE,TRUE,FALSE)</f>
        <v>0</v>
      </c>
    </row>
    <row r="3997" spans="1:2" x14ac:dyDescent="0.3">
      <c r="A3997">
        <v>0</v>
      </c>
      <c r="B3997" t="b" cm="1">
        <f t="array" ref="B3997">_xlfn.IFS(A3997=0,FALSE,A3997=A3996,TRUE,TRUE,FALSE)</f>
        <v>0</v>
      </c>
    </row>
    <row r="3998" spans="1:2" x14ac:dyDescent="0.3">
      <c r="A3998">
        <v>0</v>
      </c>
      <c r="B3998" t="b" cm="1">
        <f t="array" ref="B3998">_xlfn.IFS(A3998=0,FALSE,A3998=A3997,TRUE,TRUE,FALSE)</f>
        <v>0</v>
      </c>
    </row>
    <row r="3999" spans="1:2" x14ac:dyDescent="0.3">
      <c r="A3999">
        <v>0</v>
      </c>
      <c r="B3999" t="b" cm="1">
        <f t="array" ref="B3999">_xlfn.IFS(A3999=0,FALSE,A3999=A3998,TRUE,TRUE,FALSE)</f>
        <v>0</v>
      </c>
    </row>
    <row r="4000" spans="1:2" x14ac:dyDescent="0.3">
      <c r="A4000">
        <v>0</v>
      </c>
      <c r="B4000" t="b" cm="1">
        <f t="array" ref="B4000">_xlfn.IFS(A4000=0,FALSE,A4000=A3999,TRUE,TRUE,FALSE)</f>
        <v>0</v>
      </c>
    </row>
    <row r="4001" spans="1:2" x14ac:dyDescent="0.3">
      <c r="A4001">
        <v>0</v>
      </c>
      <c r="B4001" t="b" cm="1">
        <f t="array" ref="B4001">_xlfn.IFS(A4001=0,FALSE,A4001=A4000,TRUE,TRUE,FALSE)</f>
        <v>0</v>
      </c>
    </row>
    <row r="4002" spans="1:2" x14ac:dyDescent="0.3">
      <c r="A4002">
        <v>0</v>
      </c>
      <c r="B4002" t="b" cm="1">
        <f t="array" ref="B4002">_xlfn.IFS(A4002=0,FALSE,A4002=A4001,TRUE,TRUE,FALSE)</f>
        <v>0</v>
      </c>
    </row>
    <row r="4003" spans="1:2" x14ac:dyDescent="0.3">
      <c r="A4003">
        <v>0</v>
      </c>
      <c r="B4003" t="b" cm="1">
        <f t="array" ref="B4003">_xlfn.IFS(A4003=0,FALSE,A4003=A4002,TRUE,TRUE,FALSE)</f>
        <v>0</v>
      </c>
    </row>
    <row r="4004" spans="1:2" x14ac:dyDescent="0.3">
      <c r="A4004">
        <v>0</v>
      </c>
      <c r="B4004" t="b" cm="1">
        <f t="array" ref="B4004">_xlfn.IFS(A4004=0,FALSE,A4004=A4003,TRUE,TRUE,FALSE)</f>
        <v>0</v>
      </c>
    </row>
    <row r="4005" spans="1:2" x14ac:dyDescent="0.3">
      <c r="A4005">
        <v>0</v>
      </c>
      <c r="B4005" t="b" cm="1">
        <f t="array" ref="B4005">_xlfn.IFS(A4005=0,FALSE,A4005=A4004,TRUE,TRUE,FALSE)</f>
        <v>0</v>
      </c>
    </row>
    <row r="4006" spans="1:2" x14ac:dyDescent="0.3">
      <c r="A4006">
        <v>0</v>
      </c>
      <c r="B4006" t="b" cm="1">
        <f t="array" ref="B4006">_xlfn.IFS(A4006=0,FALSE,A4006=A4005,TRUE,TRUE,FALSE)</f>
        <v>0</v>
      </c>
    </row>
    <row r="4007" spans="1:2" x14ac:dyDescent="0.3">
      <c r="A4007">
        <v>0</v>
      </c>
      <c r="B4007" t="b" cm="1">
        <f t="array" ref="B4007">_xlfn.IFS(A4007=0,FALSE,A4007=A4006,TRUE,TRUE,FALSE)</f>
        <v>0</v>
      </c>
    </row>
    <row r="4008" spans="1:2" x14ac:dyDescent="0.3">
      <c r="A4008">
        <v>0</v>
      </c>
      <c r="B4008" t="b" cm="1">
        <f t="array" ref="B4008">_xlfn.IFS(A4008=0,FALSE,A4008=A4007,TRUE,TRUE,FALSE)</f>
        <v>0</v>
      </c>
    </row>
    <row r="4009" spans="1:2" x14ac:dyDescent="0.3">
      <c r="A4009">
        <v>0</v>
      </c>
      <c r="B4009" t="b" cm="1">
        <f t="array" ref="B4009">_xlfn.IFS(A4009=0,FALSE,A4009=A4008,TRUE,TRUE,FALSE)</f>
        <v>0</v>
      </c>
    </row>
    <row r="4010" spans="1:2" x14ac:dyDescent="0.3">
      <c r="A4010">
        <v>0</v>
      </c>
      <c r="B4010" t="b" cm="1">
        <f t="array" ref="B4010">_xlfn.IFS(A4010=0,FALSE,A4010=A4009,TRUE,TRUE,FALSE)</f>
        <v>0</v>
      </c>
    </row>
    <row r="4011" spans="1:2" x14ac:dyDescent="0.3">
      <c r="A4011">
        <v>0</v>
      </c>
      <c r="B4011" t="b" cm="1">
        <f t="array" ref="B4011">_xlfn.IFS(A4011=0,FALSE,A4011=A4010,TRUE,TRUE,FALSE)</f>
        <v>0</v>
      </c>
    </row>
    <row r="4012" spans="1:2" x14ac:dyDescent="0.3">
      <c r="A4012">
        <v>0</v>
      </c>
      <c r="B4012" t="b" cm="1">
        <f t="array" ref="B4012">_xlfn.IFS(A4012=0,FALSE,A4012=A4011,TRUE,TRUE,FALSE)</f>
        <v>0</v>
      </c>
    </row>
    <row r="4013" spans="1:2" x14ac:dyDescent="0.3">
      <c r="A4013">
        <v>0</v>
      </c>
      <c r="B4013" t="b" cm="1">
        <f t="array" ref="B4013">_xlfn.IFS(A4013=0,FALSE,A4013=A4012,TRUE,TRUE,FALSE)</f>
        <v>0</v>
      </c>
    </row>
    <row r="4014" spans="1:2" x14ac:dyDescent="0.3">
      <c r="A4014">
        <v>0</v>
      </c>
      <c r="B4014" t="b" cm="1">
        <f t="array" ref="B4014">_xlfn.IFS(A4014=0,FALSE,A4014=A4013,TRUE,TRUE,FALSE)</f>
        <v>0</v>
      </c>
    </row>
    <row r="4015" spans="1:2" x14ac:dyDescent="0.3">
      <c r="A4015">
        <v>0</v>
      </c>
      <c r="B4015" t="b" cm="1">
        <f t="array" ref="B4015">_xlfn.IFS(A4015=0,FALSE,A4015=A4014,TRUE,TRUE,FALSE)</f>
        <v>0</v>
      </c>
    </row>
    <row r="4016" spans="1:2" x14ac:dyDescent="0.3">
      <c r="A4016">
        <v>0</v>
      </c>
      <c r="B4016" t="b" cm="1">
        <f t="array" ref="B4016">_xlfn.IFS(A4016=0,FALSE,A4016=A4015,TRUE,TRUE,FALSE)</f>
        <v>0</v>
      </c>
    </row>
    <row r="4017" spans="1:2" x14ac:dyDescent="0.3">
      <c r="A4017">
        <v>0</v>
      </c>
      <c r="B4017" t="b" cm="1">
        <f t="array" ref="B4017">_xlfn.IFS(A4017=0,FALSE,A4017=A4016,TRUE,TRUE,FALSE)</f>
        <v>0</v>
      </c>
    </row>
    <row r="4018" spans="1:2" x14ac:dyDescent="0.3">
      <c r="A4018">
        <v>0</v>
      </c>
      <c r="B4018" t="b" cm="1">
        <f t="array" ref="B4018">_xlfn.IFS(A4018=0,FALSE,A4018=A4017,TRUE,TRUE,FALSE)</f>
        <v>0</v>
      </c>
    </row>
    <row r="4019" spans="1:2" x14ac:dyDescent="0.3">
      <c r="A4019">
        <v>0</v>
      </c>
      <c r="B4019" t="b" cm="1">
        <f t="array" ref="B4019">_xlfn.IFS(A4019=0,FALSE,A4019=A4018,TRUE,TRUE,FALSE)</f>
        <v>0</v>
      </c>
    </row>
    <row r="4020" spans="1:2" x14ac:dyDescent="0.3">
      <c r="A4020">
        <v>0</v>
      </c>
      <c r="B4020" t="b" cm="1">
        <f t="array" ref="B4020">_xlfn.IFS(A4020=0,FALSE,A4020=A4019,TRUE,TRUE,FALSE)</f>
        <v>0</v>
      </c>
    </row>
    <row r="4021" spans="1:2" x14ac:dyDescent="0.3">
      <c r="A4021">
        <v>0</v>
      </c>
      <c r="B4021" t="b" cm="1">
        <f t="array" ref="B4021">_xlfn.IFS(A4021=0,FALSE,A4021=A4020,TRUE,TRUE,FALSE)</f>
        <v>0</v>
      </c>
    </row>
    <row r="4022" spans="1:2" x14ac:dyDescent="0.3">
      <c r="A4022">
        <v>0</v>
      </c>
      <c r="B4022" t="b" cm="1">
        <f t="array" ref="B4022">_xlfn.IFS(A4022=0,FALSE,A4022=A4021,TRUE,TRUE,FALSE)</f>
        <v>0</v>
      </c>
    </row>
    <row r="4023" spans="1:2" x14ac:dyDescent="0.3">
      <c r="A4023">
        <v>0</v>
      </c>
      <c r="B4023" t="b" cm="1">
        <f t="array" ref="B4023">_xlfn.IFS(A4023=0,FALSE,A4023=A4022,TRUE,TRUE,FALSE)</f>
        <v>0</v>
      </c>
    </row>
    <row r="4024" spans="1:2" x14ac:dyDescent="0.3">
      <c r="A4024">
        <v>0</v>
      </c>
      <c r="B4024" t="b" cm="1">
        <f t="array" ref="B4024">_xlfn.IFS(A4024=0,FALSE,A4024=A4023,TRUE,TRUE,FALSE)</f>
        <v>0</v>
      </c>
    </row>
    <row r="4025" spans="1:2" x14ac:dyDescent="0.3">
      <c r="A4025">
        <v>0</v>
      </c>
      <c r="B4025" t="b" cm="1">
        <f t="array" ref="B4025">_xlfn.IFS(A4025=0,FALSE,A4025=A4024,TRUE,TRUE,FALSE)</f>
        <v>0</v>
      </c>
    </row>
    <row r="4026" spans="1:2" x14ac:dyDescent="0.3">
      <c r="A4026">
        <v>0</v>
      </c>
      <c r="B4026" t="b" cm="1">
        <f t="array" ref="B4026">_xlfn.IFS(A4026=0,FALSE,A4026=A4025,TRUE,TRUE,FALSE)</f>
        <v>0</v>
      </c>
    </row>
    <row r="4027" spans="1:2" x14ac:dyDescent="0.3">
      <c r="A4027">
        <v>0</v>
      </c>
      <c r="B4027" t="b" cm="1">
        <f t="array" ref="B4027">_xlfn.IFS(A4027=0,FALSE,A4027=A4026,TRUE,TRUE,FALSE)</f>
        <v>0</v>
      </c>
    </row>
    <row r="4028" spans="1:2" x14ac:dyDescent="0.3">
      <c r="A4028">
        <v>0</v>
      </c>
      <c r="B4028" t="b" cm="1">
        <f t="array" ref="B4028">_xlfn.IFS(A4028=0,FALSE,A4028=A4027,TRUE,TRUE,FALSE)</f>
        <v>0</v>
      </c>
    </row>
    <row r="4029" spans="1:2" x14ac:dyDescent="0.3">
      <c r="A4029">
        <v>0</v>
      </c>
      <c r="B4029" t="b" cm="1">
        <f t="array" ref="B4029">_xlfn.IFS(A4029=0,FALSE,A4029=A4028,TRUE,TRUE,FALSE)</f>
        <v>0</v>
      </c>
    </row>
    <row r="4030" spans="1:2" x14ac:dyDescent="0.3">
      <c r="A4030">
        <v>0</v>
      </c>
      <c r="B4030" t="b" cm="1">
        <f t="array" ref="B4030">_xlfn.IFS(A4030=0,FALSE,A4030=A4029,TRUE,TRUE,FALSE)</f>
        <v>0</v>
      </c>
    </row>
    <row r="4031" spans="1:2" x14ac:dyDescent="0.3">
      <c r="A4031">
        <v>0</v>
      </c>
      <c r="B4031" t="b" cm="1">
        <f t="array" ref="B4031">_xlfn.IFS(A4031=0,FALSE,A4031=A4030,TRUE,TRUE,FALSE)</f>
        <v>0</v>
      </c>
    </row>
    <row r="4032" spans="1:2" x14ac:dyDescent="0.3">
      <c r="A4032">
        <v>0</v>
      </c>
      <c r="B4032" t="b" cm="1">
        <f t="array" ref="B4032">_xlfn.IFS(A4032=0,FALSE,A4032=A4031,TRUE,TRUE,FALSE)</f>
        <v>0</v>
      </c>
    </row>
    <row r="4033" spans="1:2" x14ac:dyDescent="0.3">
      <c r="A4033">
        <v>0</v>
      </c>
      <c r="B4033" t="b" cm="1">
        <f t="array" ref="B4033">_xlfn.IFS(A4033=0,FALSE,A4033=A4032,TRUE,TRUE,FALSE)</f>
        <v>0</v>
      </c>
    </row>
    <row r="4034" spans="1:2" x14ac:dyDescent="0.3">
      <c r="A4034">
        <v>0</v>
      </c>
      <c r="B4034" t="b" cm="1">
        <f t="array" ref="B4034">_xlfn.IFS(A4034=0,FALSE,A4034=A4033,TRUE,TRUE,FALSE)</f>
        <v>0</v>
      </c>
    </row>
    <row r="4035" spans="1:2" x14ac:dyDescent="0.3">
      <c r="A4035">
        <v>0</v>
      </c>
      <c r="B4035" t="b" cm="1">
        <f t="array" ref="B4035">_xlfn.IFS(A4035=0,FALSE,A4035=A4034,TRUE,TRUE,FALSE)</f>
        <v>0</v>
      </c>
    </row>
    <row r="4036" spans="1:2" x14ac:dyDescent="0.3">
      <c r="A4036">
        <v>0</v>
      </c>
      <c r="B4036" t="b" cm="1">
        <f t="array" ref="B4036">_xlfn.IFS(A4036=0,FALSE,A4036=A4035,TRUE,TRUE,FALSE)</f>
        <v>0</v>
      </c>
    </row>
    <row r="4037" spans="1:2" x14ac:dyDescent="0.3">
      <c r="A4037">
        <v>0</v>
      </c>
      <c r="B4037" t="b" cm="1">
        <f t="array" ref="B4037">_xlfn.IFS(A4037=0,FALSE,A4037=A4036,TRUE,TRUE,FALSE)</f>
        <v>0</v>
      </c>
    </row>
    <row r="4038" spans="1:2" x14ac:dyDescent="0.3">
      <c r="A4038">
        <v>0</v>
      </c>
      <c r="B4038" t="b" cm="1">
        <f t="array" ref="B4038">_xlfn.IFS(A4038=0,FALSE,A4038=A4037,TRUE,TRUE,FALSE)</f>
        <v>0</v>
      </c>
    </row>
    <row r="4039" spans="1:2" x14ac:dyDescent="0.3">
      <c r="A4039">
        <v>0</v>
      </c>
      <c r="B4039" t="b" cm="1">
        <f t="array" ref="B4039">_xlfn.IFS(A4039=0,FALSE,A4039=A4038,TRUE,TRUE,FALSE)</f>
        <v>0</v>
      </c>
    </row>
    <row r="4040" spans="1:2" x14ac:dyDescent="0.3">
      <c r="A4040">
        <v>0</v>
      </c>
      <c r="B4040" t="b" cm="1">
        <f t="array" ref="B4040">_xlfn.IFS(A4040=0,FALSE,A4040=A4039,TRUE,TRUE,FALSE)</f>
        <v>0</v>
      </c>
    </row>
    <row r="4041" spans="1:2" x14ac:dyDescent="0.3">
      <c r="A4041">
        <v>0</v>
      </c>
      <c r="B4041" t="b" cm="1">
        <f t="array" ref="B4041">_xlfn.IFS(A4041=0,FALSE,A4041=A4040,TRUE,TRUE,FALSE)</f>
        <v>0</v>
      </c>
    </row>
    <row r="4042" spans="1:2" x14ac:dyDescent="0.3">
      <c r="A4042">
        <v>0</v>
      </c>
      <c r="B4042" t="b" cm="1">
        <f t="array" ref="B4042">_xlfn.IFS(A4042=0,FALSE,A4042=A4041,TRUE,TRUE,FALSE)</f>
        <v>0</v>
      </c>
    </row>
    <row r="4043" spans="1:2" x14ac:dyDescent="0.3">
      <c r="A4043">
        <v>0</v>
      </c>
      <c r="B4043" t="b" cm="1">
        <f t="array" ref="B4043">_xlfn.IFS(A4043=0,FALSE,A4043=A4042,TRUE,TRUE,FALSE)</f>
        <v>0</v>
      </c>
    </row>
    <row r="4044" spans="1:2" x14ac:dyDescent="0.3">
      <c r="A4044">
        <v>0</v>
      </c>
      <c r="B4044" t="b" cm="1">
        <f t="array" ref="B4044">_xlfn.IFS(A4044=0,FALSE,A4044=A4043,TRUE,TRUE,FALSE)</f>
        <v>0</v>
      </c>
    </row>
    <row r="4045" spans="1:2" x14ac:dyDescent="0.3">
      <c r="A4045">
        <v>0</v>
      </c>
      <c r="B4045" t="b" cm="1">
        <f t="array" ref="B4045">_xlfn.IFS(A4045=0,FALSE,A4045=A4044,TRUE,TRUE,FALSE)</f>
        <v>0</v>
      </c>
    </row>
    <row r="4046" spans="1:2" x14ac:dyDescent="0.3">
      <c r="A4046">
        <v>0</v>
      </c>
      <c r="B4046" t="b" cm="1">
        <f t="array" ref="B4046">_xlfn.IFS(A4046=0,FALSE,A4046=A4045,TRUE,TRUE,FALSE)</f>
        <v>0</v>
      </c>
    </row>
    <row r="4047" spans="1:2" x14ac:dyDescent="0.3">
      <c r="A4047">
        <v>0</v>
      </c>
      <c r="B4047" t="b" cm="1">
        <f t="array" ref="B4047">_xlfn.IFS(A4047=0,FALSE,A4047=A4046,TRUE,TRUE,FALSE)</f>
        <v>0</v>
      </c>
    </row>
    <row r="4048" spans="1:2" x14ac:dyDescent="0.3">
      <c r="A4048">
        <v>0</v>
      </c>
      <c r="B4048" t="b" cm="1">
        <f t="array" ref="B4048">_xlfn.IFS(A4048=0,FALSE,A4048=A4047,TRUE,TRUE,FALSE)</f>
        <v>0</v>
      </c>
    </row>
    <row r="4049" spans="1:2" x14ac:dyDescent="0.3">
      <c r="A4049">
        <v>0</v>
      </c>
      <c r="B4049" t="b" cm="1">
        <f t="array" ref="B4049">_xlfn.IFS(A4049=0,FALSE,A4049=A4048,TRUE,TRUE,FALSE)</f>
        <v>0</v>
      </c>
    </row>
    <row r="4050" spans="1:2" x14ac:dyDescent="0.3">
      <c r="A4050">
        <v>0</v>
      </c>
      <c r="B4050" t="b" cm="1">
        <f t="array" ref="B4050">_xlfn.IFS(A4050=0,FALSE,A4050=A4049,TRUE,TRUE,FALSE)</f>
        <v>0</v>
      </c>
    </row>
    <row r="4051" spans="1:2" x14ac:dyDescent="0.3">
      <c r="A4051">
        <v>0</v>
      </c>
      <c r="B4051" t="b" cm="1">
        <f t="array" ref="B4051">_xlfn.IFS(A4051=0,FALSE,A4051=A4050,TRUE,TRUE,FALSE)</f>
        <v>0</v>
      </c>
    </row>
    <row r="4052" spans="1:2" x14ac:dyDescent="0.3">
      <c r="A4052">
        <v>0</v>
      </c>
      <c r="B4052" t="b" cm="1">
        <f t="array" ref="B4052">_xlfn.IFS(A4052=0,FALSE,A4052=A4051,TRUE,TRUE,FALSE)</f>
        <v>0</v>
      </c>
    </row>
    <row r="4053" spans="1:2" x14ac:dyDescent="0.3">
      <c r="A4053">
        <v>0</v>
      </c>
      <c r="B4053" t="b" cm="1">
        <f t="array" ref="B4053">_xlfn.IFS(A4053=0,FALSE,A4053=A4052,TRUE,TRUE,FALSE)</f>
        <v>0</v>
      </c>
    </row>
    <row r="4054" spans="1:2" x14ac:dyDescent="0.3">
      <c r="A4054">
        <v>0</v>
      </c>
      <c r="B4054" t="b" cm="1">
        <f t="array" ref="B4054">_xlfn.IFS(A4054=0,FALSE,A4054=A4053,TRUE,TRUE,FALSE)</f>
        <v>0</v>
      </c>
    </row>
    <row r="4055" spans="1:2" x14ac:dyDescent="0.3">
      <c r="A4055">
        <v>0</v>
      </c>
      <c r="B4055" t="b" cm="1">
        <f t="array" ref="B4055">_xlfn.IFS(A4055=0,FALSE,A4055=A4054,TRUE,TRUE,FALSE)</f>
        <v>0</v>
      </c>
    </row>
    <row r="4056" spans="1:2" x14ac:dyDescent="0.3">
      <c r="A4056">
        <v>0</v>
      </c>
      <c r="B4056" t="b" cm="1">
        <f t="array" ref="B4056">_xlfn.IFS(A4056=0,FALSE,A4056=A4055,TRUE,TRUE,FALSE)</f>
        <v>0</v>
      </c>
    </row>
    <row r="4057" spans="1:2" x14ac:dyDescent="0.3">
      <c r="A4057">
        <v>0</v>
      </c>
      <c r="B4057" t="b" cm="1">
        <f t="array" ref="B4057">_xlfn.IFS(A4057=0,FALSE,A4057=A4056,TRUE,TRUE,FALSE)</f>
        <v>0</v>
      </c>
    </row>
    <row r="4058" spans="1:2" x14ac:dyDescent="0.3">
      <c r="A4058">
        <v>0</v>
      </c>
      <c r="B4058" t="b" cm="1">
        <f t="array" ref="B4058">_xlfn.IFS(A4058=0,FALSE,A4058=A4057,TRUE,TRUE,FALSE)</f>
        <v>0</v>
      </c>
    </row>
    <row r="4059" spans="1:2" x14ac:dyDescent="0.3">
      <c r="A4059">
        <v>0</v>
      </c>
      <c r="B4059" t="b" cm="1">
        <f t="array" ref="B4059">_xlfn.IFS(A4059=0,FALSE,A4059=A4058,TRUE,TRUE,FALSE)</f>
        <v>0</v>
      </c>
    </row>
    <row r="4060" spans="1:2" x14ac:dyDescent="0.3">
      <c r="A4060">
        <v>0</v>
      </c>
      <c r="B4060" t="b" cm="1">
        <f t="array" ref="B4060">_xlfn.IFS(A4060=0,FALSE,A4060=A4059,TRUE,TRUE,FALSE)</f>
        <v>0</v>
      </c>
    </row>
    <row r="4061" spans="1:2" x14ac:dyDescent="0.3">
      <c r="A4061">
        <v>0</v>
      </c>
      <c r="B4061" t="b" cm="1">
        <f t="array" ref="B4061">_xlfn.IFS(A4061=0,FALSE,A4061=A4060,TRUE,TRUE,FALSE)</f>
        <v>0</v>
      </c>
    </row>
    <row r="4062" spans="1:2" x14ac:dyDescent="0.3">
      <c r="A4062">
        <v>0</v>
      </c>
      <c r="B4062" t="b" cm="1">
        <f t="array" ref="B4062">_xlfn.IFS(A4062=0,FALSE,A4062=A4061,TRUE,TRUE,FALSE)</f>
        <v>0</v>
      </c>
    </row>
    <row r="4063" spans="1:2" x14ac:dyDescent="0.3">
      <c r="A4063">
        <v>0</v>
      </c>
      <c r="B4063" t="b" cm="1">
        <f t="array" ref="B4063">_xlfn.IFS(A4063=0,FALSE,A4063=A4062,TRUE,TRUE,FALSE)</f>
        <v>0</v>
      </c>
    </row>
    <row r="4064" spans="1:2" x14ac:dyDescent="0.3">
      <c r="A4064">
        <v>0</v>
      </c>
      <c r="B4064" t="b" cm="1">
        <f t="array" ref="B4064">_xlfn.IFS(A4064=0,FALSE,A4064=A4063,TRUE,TRUE,FALSE)</f>
        <v>0</v>
      </c>
    </row>
    <row r="4065" spans="1:2" x14ac:dyDescent="0.3">
      <c r="A4065">
        <v>0</v>
      </c>
      <c r="B4065" t="b" cm="1">
        <f t="array" ref="B4065">_xlfn.IFS(A4065=0,FALSE,A4065=A4064,TRUE,TRUE,FALSE)</f>
        <v>0</v>
      </c>
    </row>
    <row r="4066" spans="1:2" x14ac:dyDescent="0.3">
      <c r="A4066">
        <v>0</v>
      </c>
      <c r="B4066" t="b" cm="1">
        <f t="array" ref="B4066">_xlfn.IFS(A4066=0,FALSE,A4066=A4065,TRUE,TRUE,FALSE)</f>
        <v>0</v>
      </c>
    </row>
    <row r="4067" spans="1:2" x14ac:dyDescent="0.3">
      <c r="A4067">
        <v>0</v>
      </c>
      <c r="B4067" t="b" cm="1">
        <f t="array" ref="B4067">_xlfn.IFS(A4067=0,FALSE,A4067=A4066,TRUE,TRUE,FALSE)</f>
        <v>0</v>
      </c>
    </row>
    <row r="4068" spans="1:2" x14ac:dyDescent="0.3">
      <c r="A4068">
        <v>0</v>
      </c>
      <c r="B4068" t="b" cm="1">
        <f t="array" ref="B4068">_xlfn.IFS(A4068=0,FALSE,A4068=A4067,TRUE,TRUE,FALSE)</f>
        <v>0</v>
      </c>
    </row>
    <row r="4069" spans="1:2" x14ac:dyDescent="0.3">
      <c r="A4069">
        <v>0</v>
      </c>
      <c r="B4069" t="b" cm="1">
        <f t="array" ref="B4069">_xlfn.IFS(A4069=0,FALSE,A4069=A4068,TRUE,TRUE,FALSE)</f>
        <v>0</v>
      </c>
    </row>
    <row r="4070" spans="1:2" x14ac:dyDescent="0.3">
      <c r="A4070">
        <v>0</v>
      </c>
      <c r="B4070" t="b" cm="1">
        <f t="array" ref="B4070">_xlfn.IFS(A4070=0,FALSE,A4070=A4069,TRUE,TRUE,FALSE)</f>
        <v>0</v>
      </c>
    </row>
    <row r="4071" spans="1:2" x14ac:dyDescent="0.3">
      <c r="A4071">
        <v>0</v>
      </c>
      <c r="B4071" t="b" cm="1">
        <f t="array" ref="B4071">_xlfn.IFS(A4071=0,FALSE,A4071=A4070,TRUE,TRUE,FALSE)</f>
        <v>0</v>
      </c>
    </row>
    <row r="4072" spans="1:2" x14ac:dyDescent="0.3">
      <c r="A4072">
        <v>0</v>
      </c>
      <c r="B4072" t="b" cm="1">
        <f t="array" ref="B4072">_xlfn.IFS(A4072=0,FALSE,A4072=A4071,TRUE,TRUE,FALSE)</f>
        <v>0</v>
      </c>
    </row>
    <row r="4073" spans="1:2" x14ac:dyDescent="0.3">
      <c r="A4073">
        <v>0</v>
      </c>
      <c r="B4073" t="b" cm="1">
        <f t="array" ref="B4073">_xlfn.IFS(A4073=0,FALSE,A4073=A4072,TRUE,TRUE,FALSE)</f>
        <v>0</v>
      </c>
    </row>
    <row r="4074" spans="1:2" x14ac:dyDescent="0.3">
      <c r="A4074">
        <v>0</v>
      </c>
      <c r="B4074" t="b" cm="1">
        <f t="array" ref="B4074">_xlfn.IFS(A4074=0,FALSE,A4074=A4073,TRUE,TRUE,FALSE)</f>
        <v>0</v>
      </c>
    </row>
    <row r="4075" spans="1:2" x14ac:dyDescent="0.3">
      <c r="A4075">
        <v>0</v>
      </c>
      <c r="B4075" t="b" cm="1">
        <f t="array" ref="B4075">_xlfn.IFS(A4075=0,FALSE,A4075=A4074,TRUE,TRUE,FALSE)</f>
        <v>0</v>
      </c>
    </row>
    <row r="4076" spans="1:2" x14ac:dyDescent="0.3">
      <c r="A4076">
        <v>0</v>
      </c>
      <c r="B4076" t="b" cm="1">
        <f t="array" ref="B4076">_xlfn.IFS(A4076=0,FALSE,A4076=A4075,TRUE,TRUE,FALSE)</f>
        <v>0</v>
      </c>
    </row>
    <row r="4077" spans="1:2" x14ac:dyDescent="0.3">
      <c r="A4077">
        <v>0</v>
      </c>
      <c r="B4077" t="b" cm="1">
        <f t="array" ref="B4077">_xlfn.IFS(A4077=0,FALSE,A4077=A4076,TRUE,TRUE,FALSE)</f>
        <v>0</v>
      </c>
    </row>
    <row r="4078" spans="1:2" x14ac:dyDescent="0.3">
      <c r="A4078">
        <v>0</v>
      </c>
      <c r="B4078" t="b" cm="1">
        <f t="array" ref="B4078">_xlfn.IFS(A4078=0,FALSE,A4078=A4077,TRUE,TRUE,FALSE)</f>
        <v>0</v>
      </c>
    </row>
    <row r="4079" spans="1:2" x14ac:dyDescent="0.3">
      <c r="A4079">
        <v>0</v>
      </c>
      <c r="B4079" t="b" cm="1">
        <f t="array" ref="B4079">_xlfn.IFS(A4079=0,FALSE,A4079=A4078,TRUE,TRUE,FALSE)</f>
        <v>0</v>
      </c>
    </row>
    <row r="4080" spans="1:2" x14ac:dyDescent="0.3">
      <c r="A4080">
        <v>0</v>
      </c>
      <c r="B4080" t="b" cm="1">
        <f t="array" ref="B4080">_xlfn.IFS(A4080=0,FALSE,A4080=A4079,TRUE,TRUE,FALSE)</f>
        <v>0</v>
      </c>
    </row>
    <row r="4081" spans="1:2" x14ac:dyDescent="0.3">
      <c r="A4081">
        <v>0</v>
      </c>
      <c r="B4081" t="b" cm="1">
        <f t="array" ref="B4081">_xlfn.IFS(A4081=0,FALSE,A4081=A4080,TRUE,TRUE,FALSE)</f>
        <v>0</v>
      </c>
    </row>
    <row r="4082" spans="1:2" x14ac:dyDescent="0.3">
      <c r="A4082">
        <v>0</v>
      </c>
      <c r="B4082" t="b" cm="1">
        <f t="array" ref="B4082">_xlfn.IFS(A4082=0,FALSE,A4082=A4081,TRUE,TRUE,FALSE)</f>
        <v>0</v>
      </c>
    </row>
    <row r="4083" spans="1:2" x14ac:dyDescent="0.3">
      <c r="A4083">
        <v>0</v>
      </c>
      <c r="B4083" t="b" cm="1">
        <f t="array" ref="B4083">_xlfn.IFS(A4083=0,FALSE,A4083=A4082,TRUE,TRUE,FALSE)</f>
        <v>0</v>
      </c>
    </row>
    <row r="4084" spans="1:2" x14ac:dyDescent="0.3">
      <c r="A4084">
        <v>0</v>
      </c>
      <c r="B4084" t="b" cm="1">
        <f t="array" ref="B4084">_xlfn.IFS(A4084=0,FALSE,A4084=A4083,TRUE,TRUE,FALSE)</f>
        <v>0</v>
      </c>
    </row>
    <row r="4085" spans="1:2" x14ac:dyDescent="0.3">
      <c r="A4085">
        <v>0</v>
      </c>
      <c r="B4085" t="b" cm="1">
        <f t="array" ref="B4085">_xlfn.IFS(A4085=0,FALSE,A4085=A4084,TRUE,TRUE,FALSE)</f>
        <v>0</v>
      </c>
    </row>
    <row r="4086" spans="1:2" x14ac:dyDescent="0.3">
      <c r="A4086">
        <v>0</v>
      </c>
      <c r="B4086" t="b" cm="1">
        <f t="array" ref="B4086">_xlfn.IFS(A4086=0,FALSE,A4086=A4085,TRUE,TRUE,FALSE)</f>
        <v>0</v>
      </c>
    </row>
    <row r="4087" spans="1:2" x14ac:dyDescent="0.3">
      <c r="A4087">
        <v>0</v>
      </c>
      <c r="B4087" t="b" cm="1">
        <f t="array" ref="B4087">_xlfn.IFS(A4087=0,FALSE,A4087=A4086,TRUE,TRUE,FALSE)</f>
        <v>0</v>
      </c>
    </row>
    <row r="4088" spans="1:2" x14ac:dyDescent="0.3">
      <c r="A4088">
        <v>0</v>
      </c>
      <c r="B4088" t="b" cm="1">
        <f t="array" ref="B4088">_xlfn.IFS(A4088=0,FALSE,A4088=A4087,TRUE,TRUE,FALSE)</f>
        <v>0</v>
      </c>
    </row>
    <row r="4089" spans="1:2" x14ac:dyDescent="0.3">
      <c r="A4089">
        <v>0</v>
      </c>
      <c r="B4089" t="b" cm="1">
        <f t="array" ref="B4089">_xlfn.IFS(A4089=0,FALSE,A4089=A4088,TRUE,TRUE,FALSE)</f>
        <v>0</v>
      </c>
    </row>
    <row r="4090" spans="1:2" x14ac:dyDescent="0.3">
      <c r="A4090">
        <v>0</v>
      </c>
      <c r="B4090" t="b" cm="1">
        <f t="array" ref="B4090">_xlfn.IFS(A4090=0,FALSE,A4090=A4089,TRUE,TRUE,FALSE)</f>
        <v>0</v>
      </c>
    </row>
    <row r="4091" spans="1:2" x14ac:dyDescent="0.3">
      <c r="A4091">
        <v>0</v>
      </c>
      <c r="B4091" t="b" cm="1">
        <f t="array" ref="B4091">_xlfn.IFS(A4091=0,FALSE,A4091=A4090,TRUE,TRUE,FALSE)</f>
        <v>0</v>
      </c>
    </row>
    <row r="4092" spans="1:2" x14ac:dyDescent="0.3">
      <c r="A4092">
        <v>0</v>
      </c>
      <c r="B4092" t="b" cm="1">
        <f t="array" ref="B4092">_xlfn.IFS(A4092=0,FALSE,A4092=A4091,TRUE,TRUE,FALSE)</f>
        <v>0</v>
      </c>
    </row>
    <row r="4093" spans="1:2" x14ac:dyDescent="0.3">
      <c r="A4093">
        <v>0</v>
      </c>
      <c r="B4093" t="b" cm="1">
        <f t="array" ref="B4093">_xlfn.IFS(A4093=0,FALSE,A4093=A4092,TRUE,TRUE,FALSE)</f>
        <v>0</v>
      </c>
    </row>
    <row r="4094" spans="1:2" x14ac:dyDescent="0.3">
      <c r="A4094">
        <v>0</v>
      </c>
      <c r="B4094" t="b" cm="1">
        <f t="array" ref="B4094">_xlfn.IFS(A4094=0,FALSE,A4094=A4093,TRUE,TRUE,FALSE)</f>
        <v>0</v>
      </c>
    </row>
    <row r="4095" spans="1:2" x14ac:dyDescent="0.3">
      <c r="A4095">
        <v>0</v>
      </c>
      <c r="B4095" t="b" cm="1">
        <f t="array" ref="B4095">_xlfn.IFS(A4095=0,FALSE,A4095=A4094,TRUE,TRUE,FALSE)</f>
        <v>0</v>
      </c>
    </row>
    <row r="4096" spans="1:2" x14ac:dyDescent="0.3">
      <c r="A4096">
        <v>0</v>
      </c>
      <c r="B4096" t="b" cm="1">
        <f t="array" ref="B4096">_xlfn.IFS(A4096=0,FALSE,A4096=A4095,TRUE,TRUE,FALSE)</f>
        <v>0</v>
      </c>
    </row>
    <row r="4097" spans="1:2" x14ac:dyDescent="0.3">
      <c r="A4097">
        <v>0</v>
      </c>
      <c r="B4097" t="b" cm="1">
        <f t="array" ref="B4097">_xlfn.IFS(A4097=0,FALSE,A4097=A4096,TRUE,TRUE,FALSE)</f>
        <v>0</v>
      </c>
    </row>
    <row r="4098" spans="1:2" x14ac:dyDescent="0.3">
      <c r="A4098">
        <v>0</v>
      </c>
      <c r="B4098" t="b" cm="1">
        <f t="array" ref="B4098">_xlfn.IFS(A4098=0,FALSE,A4098=A4097,TRUE,TRUE,FALSE)</f>
        <v>0</v>
      </c>
    </row>
    <row r="4099" spans="1:2" x14ac:dyDescent="0.3">
      <c r="A4099">
        <v>0</v>
      </c>
      <c r="B4099" t="b" cm="1">
        <f t="array" ref="B4099">_xlfn.IFS(A4099=0,FALSE,A4099=A4098,TRUE,TRUE,FALSE)</f>
        <v>0</v>
      </c>
    </row>
    <row r="4100" spans="1:2" x14ac:dyDescent="0.3">
      <c r="A4100">
        <v>0</v>
      </c>
      <c r="B4100" t="b" cm="1">
        <f t="array" ref="B4100">_xlfn.IFS(A4100=0,FALSE,A4100=A4099,TRUE,TRUE,FALSE)</f>
        <v>0</v>
      </c>
    </row>
    <row r="4101" spans="1:2" x14ac:dyDescent="0.3">
      <c r="A4101">
        <v>0</v>
      </c>
      <c r="B4101" t="b" cm="1">
        <f t="array" ref="B4101">_xlfn.IFS(A4101=0,FALSE,A4101=A4100,TRUE,TRUE,FALSE)</f>
        <v>0</v>
      </c>
    </row>
    <row r="4102" spans="1:2" x14ac:dyDescent="0.3">
      <c r="A4102">
        <v>0</v>
      </c>
      <c r="B4102" t="b" cm="1">
        <f t="array" ref="B4102">_xlfn.IFS(A4102=0,FALSE,A4102=A4101,TRUE,TRUE,FALSE)</f>
        <v>0</v>
      </c>
    </row>
    <row r="4103" spans="1:2" x14ac:dyDescent="0.3">
      <c r="A4103">
        <v>0</v>
      </c>
      <c r="B4103" t="b" cm="1">
        <f t="array" ref="B4103">_xlfn.IFS(A4103=0,FALSE,A4103=A4102,TRUE,TRUE,FALSE)</f>
        <v>0</v>
      </c>
    </row>
    <row r="4104" spans="1:2" x14ac:dyDescent="0.3">
      <c r="A4104">
        <v>0</v>
      </c>
      <c r="B4104" t="b" cm="1">
        <f t="array" ref="B4104">_xlfn.IFS(A4104=0,FALSE,A4104=A4103,TRUE,TRUE,FALSE)</f>
        <v>0</v>
      </c>
    </row>
    <row r="4105" spans="1:2" x14ac:dyDescent="0.3">
      <c r="A4105">
        <v>0</v>
      </c>
      <c r="B4105" t="b" cm="1">
        <f t="array" ref="B4105">_xlfn.IFS(A4105=0,FALSE,A4105=A4104,TRUE,TRUE,FALSE)</f>
        <v>0</v>
      </c>
    </row>
    <row r="4106" spans="1:2" x14ac:dyDescent="0.3">
      <c r="A4106">
        <v>0</v>
      </c>
      <c r="B4106" t="b" cm="1">
        <f t="array" ref="B4106">_xlfn.IFS(A4106=0,FALSE,A4106=A4105,TRUE,TRUE,FALSE)</f>
        <v>0</v>
      </c>
    </row>
    <row r="4107" spans="1:2" x14ac:dyDescent="0.3">
      <c r="A4107">
        <v>0</v>
      </c>
      <c r="B4107" t="b" cm="1">
        <f t="array" ref="B4107">_xlfn.IFS(A4107=0,FALSE,A4107=A4106,TRUE,TRUE,FALSE)</f>
        <v>0</v>
      </c>
    </row>
    <row r="4108" spans="1:2" x14ac:dyDescent="0.3">
      <c r="A4108">
        <v>0</v>
      </c>
      <c r="B4108" t="b" cm="1">
        <f t="array" ref="B4108">_xlfn.IFS(A4108=0,FALSE,A4108=A4107,TRUE,TRUE,FALSE)</f>
        <v>0</v>
      </c>
    </row>
    <row r="4109" spans="1:2" x14ac:dyDescent="0.3">
      <c r="A4109">
        <v>0</v>
      </c>
      <c r="B4109" t="b" cm="1">
        <f t="array" ref="B4109">_xlfn.IFS(A4109=0,FALSE,A4109=A4108,TRUE,TRUE,FALSE)</f>
        <v>0</v>
      </c>
    </row>
    <row r="4110" spans="1:2" x14ac:dyDescent="0.3">
      <c r="A4110">
        <v>0</v>
      </c>
      <c r="B4110" t="b" cm="1">
        <f t="array" ref="B4110">_xlfn.IFS(A4110=0,FALSE,A4110=A4109,TRUE,TRUE,FALSE)</f>
        <v>0</v>
      </c>
    </row>
    <row r="4111" spans="1:2" x14ac:dyDescent="0.3">
      <c r="A4111">
        <v>0</v>
      </c>
      <c r="B4111" t="b" cm="1">
        <f t="array" ref="B4111">_xlfn.IFS(A4111=0,FALSE,A4111=A4110,TRUE,TRUE,FALSE)</f>
        <v>0</v>
      </c>
    </row>
    <row r="4112" spans="1:2" x14ac:dyDescent="0.3">
      <c r="A4112">
        <v>0</v>
      </c>
      <c r="B4112" t="b" cm="1">
        <f t="array" ref="B4112">_xlfn.IFS(A4112=0,FALSE,A4112=A4111,TRUE,TRUE,FALSE)</f>
        <v>0</v>
      </c>
    </row>
    <row r="4113" spans="1:2" x14ac:dyDescent="0.3">
      <c r="A4113">
        <v>0</v>
      </c>
      <c r="B4113" t="b" cm="1">
        <f t="array" ref="B4113">_xlfn.IFS(A4113=0,FALSE,A4113=A4112,TRUE,TRUE,FALSE)</f>
        <v>0</v>
      </c>
    </row>
    <row r="4114" spans="1:2" x14ac:dyDescent="0.3">
      <c r="A4114">
        <v>0</v>
      </c>
      <c r="B4114" t="b" cm="1">
        <f t="array" ref="B4114">_xlfn.IFS(A4114=0,FALSE,A4114=A4113,TRUE,TRUE,FALSE)</f>
        <v>0</v>
      </c>
    </row>
    <row r="4115" spans="1:2" x14ac:dyDescent="0.3">
      <c r="A4115">
        <v>0</v>
      </c>
      <c r="B4115" t="b" cm="1">
        <f t="array" ref="B4115">_xlfn.IFS(A4115=0,FALSE,A4115=A4114,TRUE,TRUE,FALSE)</f>
        <v>0</v>
      </c>
    </row>
    <row r="4116" spans="1:2" x14ac:dyDescent="0.3">
      <c r="A4116">
        <v>0</v>
      </c>
      <c r="B4116" t="b" cm="1">
        <f t="array" ref="B4116">_xlfn.IFS(A4116=0,FALSE,A4116=A4115,TRUE,TRUE,FALSE)</f>
        <v>0</v>
      </c>
    </row>
    <row r="4117" spans="1:2" x14ac:dyDescent="0.3">
      <c r="A4117">
        <v>0</v>
      </c>
      <c r="B4117" t="b" cm="1">
        <f t="array" ref="B4117">_xlfn.IFS(A4117=0,FALSE,A4117=A4116,TRUE,TRUE,FALSE)</f>
        <v>0</v>
      </c>
    </row>
    <row r="4118" spans="1:2" x14ac:dyDescent="0.3">
      <c r="A4118">
        <v>0</v>
      </c>
      <c r="B4118" t="b" cm="1">
        <f t="array" ref="B4118">_xlfn.IFS(A4118=0,FALSE,A4118=A4117,TRUE,TRUE,FALSE)</f>
        <v>0</v>
      </c>
    </row>
    <row r="4119" spans="1:2" x14ac:dyDescent="0.3">
      <c r="A4119">
        <v>0</v>
      </c>
      <c r="B4119" t="b" cm="1">
        <f t="array" ref="B4119">_xlfn.IFS(A4119=0,FALSE,A4119=A4118,TRUE,TRUE,FALSE)</f>
        <v>0</v>
      </c>
    </row>
    <row r="4120" spans="1:2" x14ac:dyDescent="0.3">
      <c r="A4120">
        <v>0</v>
      </c>
      <c r="B4120" t="b" cm="1">
        <f t="array" ref="B4120">_xlfn.IFS(A4120=0,FALSE,A4120=A4119,TRUE,TRUE,FALSE)</f>
        <v>0</v>
      </c>
    </row>
    <row r="4121" spans="1:2" x14ac:dyDescent="0.3">
      <c r="A4121">
        <v>0</v>
      </c>
      <c r="B4121" t="b" cm="1">
        <f t="array" ref="B4121">_xlfn.IFS(A4121=0,FALSE,A4121=A4120,TRUE,TRUE,FALSE)</f>
        <v>0</v>
      </c>
    </row>
    <row r="4122" spans="1:2" x14ac:dyDescent="0.3">
      <c r="A4122">
        <v>0</v>
      </c>
      <c r="B4122" t="b" cm="1">
        <f t="array" ref="B4122">_xlfn.IFS(A4122=0,FALSE,A4122=A4121,TRUE,TRUE,FALSE)</f>
        <v>0</v>
      </c>
    </row>
    <row r="4123" spans="1:2" x14ac:dyDescent="0.3">
      <c r="A4123">
        <v>0</v>
      </c>
      <c r="B4123" t="b" cm="1">
        <f t="array" ref="B4123">_xlfn.IFS(A4123=0,FALSE,A4123=A4122,TRUE,TRUE,FALSE)</f>
        <v>0</v>
      </c>
    </row>
    <row r="4124" spans="1:2" x14ac:dyDescent="0.3">
      <c r="A4124">
        <v>0</v>
      </c>
      <c r="B4124" t="b" cm="1">
        <f t="array" ref="B4124">_xlfn.IFS(A4124=0,FALSE,A4124=A4123,TRUE,TRUE,FALSE)</f>
        <v>0</v>
      </c>
    </row>
    <row r="4125" spans="1:2" x14ac:dyDescent="0.3">
      <c r="A4125">
        <v>0</v>
      </c>
      <c r="B4125" t="b" cm="1">
        <f t="array" ref="B4125">_xlfn.IFS(A4125=0,FALSE,A4125=A4124,TRUE,TRUE,FALSE)</f>
        <v>0</v>
      </c>
    </row>
    <row r="4126" spans="1:2" x14ac:dyDescent="0.3">
      <c r="A4126">
        <v>0</v>
      </c>
      <c r="B4126" t="b" cm="1">
        <f t="array" ref="B4126">_xlfn.IFS(A4126=0,FALSE,A4126=A4125,TRUE,TRUE,FALSE)</f>
        <v>0</v>
      </c>
    </row>
    <row r="4127" spans="1:2" x14ac:dyDescent="0.3">
      <c r="A4127">
        <v>0</v>
      </c>
      <c r="B4127" t="b" cm="1">
        <f t="array" ref="B4127">_xlfn.IFS(A4127=0,FALSE,A4127=A4126,TRUE,TRUE,FALSE)</f>
        <v>0</v>
      </c>
    </row>
    <row r="4128" spans="1:2" x14ac:dyDescent="0.3">
      <c r="A4128">
        <v>0</v>
      </c>
      <c r="B4128" t="b" cm="1">
        <f t="array" ref="B4128">_xlfn.IFS(A4128=0,FALSE,A4128=A4127,TRUE,TRUE,FALSE)</f>
        <v>0</v>
      </c>
    </row>
    <row r="4129" spans="1:2" x14ac:dyDescent="0.3">
      <c r="A4129">
        <v>0</v>
      </c>
      <c r="B4129" t="b" cm="1">
        <f t="array" ref="B4129">_xlfn.IFS(A4129=0,FALSE,A4129=A4128,TRUE,TRUE,FALSE)</f>
        <v>0</v>
      </c>
    </row>
    <row r="4130" spans="1:2" x14ac:dyDescent="0.3">
      <c r="A4130">
        <v>0</v>
      </c>
      <c r="B4130" t="b" cm="1">
        <f t="array" ref="B4130">_xlfn.IFS(A4130=0,FALSE,A4130=A4129,TRUE,TRUE,FALSE)</f>
        <v>0</v>
      </c>
    </row>
    <row r="4131" spans="1:2" x14ac:dyDescent="0.3">
      <c r="A4131">
        <v>0</v>
      </c>
      <c r="B4131" t="b" cm="1">
        <f t="array" ref="B4131">_xlfn.IFS(A4131=0,FALSE,A4131=A4130,TRUE,TRUE,FALSE)</f>
        <v>0</v>
      </c>
    </row>
    <row r="4132" spans="1:2" x14ac:dyDescent="0.3">
      <c r="A4132">
        <v>0</v>
      </c>
      <c r="B4132" t="b" cm="1">
        <f t="array" ref="B4132">_xlfn.IFS(A4132=0,FALSE,A4132=A4131,TRUE,TRUE,FALSE)</f>
        <v>0</v>
      </c>
    </row>
    <row r="4133" spans="1:2" x14ac:dyDescent="0.3">
      <c r="A4133">
        <v>0</v>
      </c>
      <c r="B4133" t="b" cm="1">
        <f t="array" ref="B4133">_xlfn.IFS(A4133=0,FALSE,A4133=A4132,TRUE,TRUE,FALSE)</f>
        <v>0</v>
      </c>
    </row>
    <row r="4134" spans="1:2" x14ac:dyDescent="0.3">
      <c r="A4134">
        <v>0</v>
      </c>
      <c r="B4134" t="b" cm="1">
        <f t="array" ref="B4134">_xlfn.IFS(A4134=0,FALSE,A4134=A4133,TRUE,TRUE,FALSE)</f>
        <v>0</v>
      </c>
    </row>
    <row r="4135" spans="1:2" x14ac:dyDescent="0.3">
      <c r="A4135">
        <v>0</v>
      </c>
      <c r="B4135" t="b" cm="1">
        <f t="array" ref="B4135">_xlfn.IFS(A4135=0,FALSE,A4135=A4134,TRUE,TRUE,FALSE)</f>
        <v>0</v>
      </c>
    </row>
    <row r="4136" spans="1:2" x14ac:dyDescent="0.3">
      <c r="A4136">
        <v>0</v>
      </c>
      <c r="B4136" t="b" cm="1">
        <f t="array" ref="B4136">_xlfn.IFS(A4136=0,FALSE,A4136=A4135,TRUE,TRUE,FALSE)</f>
        <v>0</v>
      </c>
    </row>
    <row r="4137" spans="1:2" x14ac:dyDescent="0.3">
      <c r="A4137">
        <v>0</v>
      </c>
      <c r="B4137" t="b" cm="1">
        <f t="array" ref="B4137">_xlfn.IFS(A4137=0,FALSE,A4137=A4136,TRUE,TRUE,FALSE)</f>
        <v>0</v>
      </c>
    </row>
    <row r="4138" spans="1:2" x14ac:dyDescent="0.3">
      <c r="A4138">
        <v>0</v>
      </c>
      <c r="B4138" t="b" cm="1">
        <f t="array" ref="B4138">_xlfn.IFS(A4138=0,FALSE,A4138=A4137,TRUE,TRUE,FALSE)</f>
        <v>0</v>
      </c>
    </row>
    <row r="4139" spans="1:2" x14ac:dyDescent="0.3">
      <c r="A4139">
        <v>0</v>
      </c>
      <c r="B4139" t="b" cm="1">
        <f t="array" ref="B4139">_xlfn.IFS(A4139=0,FALSE,A4139=A4138,TRUE,TRUE,FALSE)</f>
        <v>0</v>
      </c>
    </row>
    <row r="4140" spans="1:2" x14ac:dyDescent="0.3">
      <c r="A4140">
        <v>0</v>
      </c>
      <c r="B4140" t="b" cm="1">
        <f t="array" ref="B4140">_xlfn.IFS(A4140=0,FALSE,A4140=A4139,TRUE,TRUE,FALSE)</f>
        <v>0</v>
      </c>
    </row>
    <row r="4141" spans="1:2" x14ac:dyDescent="0.3">
      <c r="A4141">
        <v>0</v>
      </c>
      <c r="B4141" t="b" cm="1">
        <f t="array" ref="B4141">_xlfn.IFS(A4141=0,FALSE,A4141=A4140,TRUE,TRUE,FALSE)</f>
        <v>0</v>
      </c>
    </row>
    <row r="4142" spans="1:2" x14ac:dyDescent="0.3">
      <c r="A4142">
        <v>0</v>
      </c>
      <c r="B4142" t="b" cm="1">
        <f t="array" ref="B4142">_xlfn.IFS(A4142=0,FALSE,A4142=A4141,TRUE,TRUE,FALSE)</f>
        <v>0</v>
      </c>
    </row>
    <row r="4143" spans="1:2" x14ac:dyDescent="0.3">
      <c r="A4143">
        <v>0</v>
      </c>
      <c r="B4143" t="b" cm="1">
        <f t="array" ref="B4143">_xlfn.IFS(A4143=0,FALSE,A4143=A4142,TRUE,TRUE,FALSE)</f>
        <v>0</v>
      </c>
    </row>
    <row r="4144" spans="1:2" x14ac:dyDescent="0.3">
      <c r="A4144">
        <v>0</v>
      </c>
      <c r="B4144" t="b" cm="1">
        <f t="array" ref="B4144">_xlfn.IFS(A4144=0,FALSE,A4144=A4143,TRUE,TRUE,FALSE)</f>
        <v>0</v>
      </c>
    </row>
    <row r="4145" spans="1:2" x14ac:dyDescent="0.3">
      <c r="A4145">
        <v>0</v>
      </c>
      <c r="B4145" t="b" cm="1">
        <f t="array" ref="B4145">_xlfn.IFS(A4145=0,FALSE,A4145=A4144,TRUE,TRUE,FALSE)</f>
        <v>0</v>
      </c>
    </row>
    <row r="4146" spans="1:2" x14ac:dyDescent="0.3">
      <c r="A4146">
        <v>0</v>
      </c>
      <c r="B4146" t="b" cm="1">
        <f t="array" ref="B4146">_xlfn.IFS(A4146=0,FALSE,A4146=A4145,TRUE,TRUE,FALSE)</f>
        <v>0</v>
      </c>
    </row>
    <row r="4147" spans="1:2" x14ac:dyDescent="0.3">
      <c r="A4147">
        <v>0</v>
      </c>
      <c r="B4147" t="b" cm="1">
        <f t="array" ref="B4147">_xlfn.IFS(A4147=0,FALSE,A4147=A4146,TRUE,TRUE,FALSE)</f>
        <v>0</v>
      </c>
    </row>
    <row r="4148" spans="1:2" x14ac:dyDescent="0.3">
      <c r="A4148">
        <v>0</v>
      </c>
      <c r="B4148" t="b" cm="1">
        <f t="array" ref="B4148">_xlfn.IFS(A4148=0,FALSE,A4148=A4147,TRUE,TRUE,FALSE)</f>
        <v>0</v>
      </c>
    </row>
    <row r="4149" spans="1:2" x14ac:dyDescent="0.3">
      <c r="A4149">
        <v>0</v>
      </c>
      <c r="B4149" t="b" cm="1">
        <f t="array" ref="B4149">_xlfn.IFS(A4149=0,FALSE,A4149=A4148,TRUE,TRUE,FALSE)</f>
        <v>0</v>
      </c>
    </row>
    <row r="4150" spans="1:2" x14ac:dyDescent="0.3">
      <c r="A4150">
        <v>0</v>
      </c>
      <c r="B4150" t="b" cm="1">
        <f t="array" ref="B4150">_xlfn.IFS(A4150=0,FALSE,A4150=A4149,TRUE,TRUE,FALSE)</f>
        <v>0</v>
      </c>
    </row>
    <row r="4151" spans="1:2" x14ac:dyDescent="0.3">
      <c r="A4151">
        <v>0</v>
      </c>
      <c r="B4151" t="b" cm="1">
        <f t="array" ref="B4151">_xlfn.IFS(A4151=0,FALSE,A4151=A4150,TRUE,TRUE,FALSE)</f>
        <v>0</v>
      </c>
    </row>
    <row r="4152" spans="1:2" x14ac:dyDescent="0.3">
      <c r="A4152">
        <v>0</v>
      </c>
      <c r="B4152" t="b" cm="1">
        <f t="array" ref="B4152">_xlfn.IFS(A4152=0,FALSE,A4152=A4151,TRUE,TRUE,FALSE)</f>
        <v>0</v>
      </c>
    </row>
    <row r="4153" spans="1:2" x14ac:dyDescent="0.3">
      <c r="A4153">
        <v>0</v>
      </c>
      <c r="B4153" t="b" cm="1">
        <f t="array" ref="B4153">_xlfn.IFS(A4153=0,FALSE,A4153=A4152,TRUE,TRUE,FALSE)</f>
        <v>0</v>
      </c>
    </row>
    <row r="4154" spans="1:2" x14ac:dyDescent="0.3">
      <c r="A4154">
        <v>0</v>
      </c>
      <c r="B4154" t="b" cm="1">
        <f t="array" ref="B4154">_xlfn.IFS(A4154=0,FALSE,A4154=A4153,TRUE,TRUE,FALSE)</f>
        <v>0</v>
      </c>
    </row>
    <row r="4155" spans="1:2" x14ac:dyDescent="0.3">
      <c r="A4155">
        <v>0</v>
      </c>
      <c r="B4155" t="b" cm="1">
        <f t="array" ref="B4155">_xlfn.IFS(A4155=0,FALSE,A4155=A4154,TRUE,TRUE,FALSE)</f>
        <v>0</v>
      </c>
    </row>
    <row r="4156" spans="1:2" x14ac:dyDescent="0.3">
      <c r="A4156">
        <v>0</v>
      </c>
      <c r="B4156" t="b" cm="1">
        <f t="array" ref="B4156">_xlfn.IFS(A4156=0,FALSE,A4156=A4155,TRUE,TRUE,FALSE)</f>
        <v>0</v>
      </c>
    </row>
    <row r="4157" spans="1:2" x14ac:dyDescent="0.3">
      <c r="A4157">
        <v>0</v>
      </c>
      <c r="B4157" t="b" cm="1">
        <f t="array" ref="B4157">_xlfn.IFS(A4157=0,FALSE,A4157=A4156,TRUE,TRUE,FALSE)</f>
        <v>0</v>
      </c>
    </row>
    <row r="4158" spans="1:2" x14ac:dyDescent="0.3">
      <c r="A4158">
        <v>0</v>
      </c>
      <c r="B4158" t="b" cm="1">
        <f t="array" ref="B4158">_xlfn.IFS(A4158=0,FALSE,A4158=A4157,TRUE,TRUE,FALSE)</f>
        <v>0</v>
      </c>
    </row>
    <row r="4159" spans="1:2" x14ac:dyDescent="0.3">
      <c r="A4159">
        <v>0</v>
      </c>
      <c r="B4159" t="b" cm="1">
        <f t="array" ref="B4159">_xlfn.IFS(A4159=0,FALSE,A4159=A4158,TRUE,TRUE,FALSE)</f>
        <v>0</v>
      </c>
    </row>
    <row r="4160" spans="1:2" x14ac:dyDescent="0.3">
      <c r="A4160">
        <v>0</v>
      </c>
      <c r="B4160" t="b" cm="1">
        <f t="array" ref="B4160">_xlfn.IFS(A4160=0,FALSE,A4160=A4159,TRUE,TRUE,FALSE)</f>
        <v>0</v>
      </c>
    </row>
    <row r="4161" spans="1:2" x14ac:dyDescent="0.3">
      <c r="A4161">
        <v>0</v>
      </c>
      <c r="B4161" t="b" cm="1">
        <f t="array" ref="B4161">_xlfn.IFS(A4161=0,FALSE,A4161=A4160,TRUE,TRUE,FALSE)</f>
        <v>0</v>
      </c>
    </row>
    <row r="4162" spans="1:2" x14ac:dyDescent="0.3">
      <c r="A4162">
        <v>0</v>
      </c>
      <c r="B4162" t="b" cm="1">
        <f t="array" ref="B4162">_xlfn.IFS(A4162=0,FALSE,A4162=A4161,TRUE,TRUE,FALSE)</f>
        <v>0</v>
      </c>
    </row>
    <row r="4163" spans="1:2" x14ac:dyDescent="0.3">
      <c r="A4163">
        <v>0</v>
      </c>
      <c r="B4163" t="b" cm="1">
        <f t="array" ref="B4163">_xlfn.IFS(A4163=0,FALSE,A4163=A4162,TRUE,TRUE,FALSE)</f>
        <v>0</v>
      </c>
    </row>
    <row r="4164" spans="1:2" x14ac:dyDescent="0.3">
      <c r="A4164">
        <v>0</v>
      </c>
      <c r="B4164" t="b" cm="1">
        <f t="array" ref="B4164">_xlfn.IFS(A4164=0,FALSE,A4164=A4163,TRUE,TRUE,FALSE)</f>
        <v>0</v>
      </c>
    </row>
    <row r="4165" spans="1:2" x14ac:dyDescent="0.3">
      <c r="A4165">
        <v>0</v>
      </c>
      <c r="B4165" t="b" cm="1">
        <f t="array" ref="B4165">_xlfn.IFS(A4165=0,FALSE,A4165=A4164,TRUE,TRUE,FALSE)</f>
        <v>0</v>
      </c>
    </row>
    <row r="4166" spans="1:2" x14ac:dyDescent="0.3">
      <c r="A4166">
        <v>0</v>
      </c>
      <c r="B4166" t="b" cm="1">
        <f t="array" ref="B4166">_xlfn.IFS(A4166=0,FALSE,A4166=A4165,TRUE,TRUE,FALSE)</f>
        <v>0</v>
      </c>
    </row>
    <row r="4167" spans="1:2" x14ac:dyDescent="0.3">
      <c r="A4167">
        <v>0</v>
      </c>
      <c r="B4167" t="b" cm="1">
        <f t="array" ref="B4167">_xlfn.IFS(A4167=0,FALSE,A4167=A4166,TRUE,TRUE,FALSE)</f>
        <v>0</v>
      </c>
    </row>
    <row r="4168" spans="1:2" x14ac:dyDescent="0.3">
      <c r="A4168">
        <v>0</v>
      </c>
      <c r="B4168" t="b" cm="1">
        <f t="array" ref="B4168">_xlfn.IFS(A4168=0,FALSE,A4168=A4167,TRUE,TRUE,FALSE)</f>
        <v>0</v>
      </c>
    </row>
    <row r="4169" spans="1:2" x14ac:dyDescent="0.3">
      <c r="A4169">
        <v>0</v>
      </c>
      <c r="B4169" t="b" cm="1">
        <f t="array" ref="B4169">_xlfn.IFS(A4169=0,FALSE,A4169=A4168,TRUE,TRUE,FALSE)</f>
        <v>0</v>
      </c>
    </row>
    <row r="4170" spans="1:2" x14ac:dyDescent="0.3">
      <c r="A4170">
        <v>0</v>
      </c>
      <c r="B4170" t="b" cm="1">
        <f t="array" ref="B4170">_xlfn.IFS(A4170=0,FALSE,A4170=A4169,TRUE,TRUE,FALSE)</f>
        <v>0</v>
      </c>
    </row>
    <row r="4171" spans="1:2" x14ac:dyDescent="0.3">
      <c r="A4171">
        <v>0</v>
      </c>
      <c r="B4171" t="b" cm="1">
        <f t="array" ref="B4171">_xlfn.IFS(A4171=0,FALSE,A4171=A4170,TRUE,TRUE,FALSE)</f>
        <v>0</v>
      </c>
    </row>
    <row r="4172" spans="1:2" x14ac:dyDescent="0.3">
      <c r="A4172">
        <v>0</v>
      </c>
      <c r="B4172" t="b" cm="1">
        <f t="array" ref="B4172">_xlfn.IFS(A4172=0,FALSE,A4172=A4171,TRUE,TRUE,FALSE)</f>
        <v>0</v>
      </c>
    </row>
    <row r="4173" spans="1:2" x14ac:dyDescent="0.3">
      <c r="A4173">
        <v>0</v>
      </c>
      <c r="B4173" t="b" cm="1">
        <f t="array" ref="B4173">_xlfn.IFS(A4173=0,FALSE,A4173=A4172,TRUE,TRUE,FALSE)</f>
        <v>0</v>
      </c>
    </row>
    <row r="4174" spans="1:2" x14ac:dyDescent="0.3">
      <c r="A4174">
        <v>0</v>
      </c>
      <c r="B4174" t="b" cm="1">
        <f t="array" ref="B4174">_xlfn.IFS(A4174=0,FALSE,A4174=A4173,TRUE,TRUE,FALSE)</f>
        <v>0</v>
      </c>
    </row>
    <row r="4175" spans="1:2" x14ac:dyDescent="0.3">
      <c r="A4175">
        <v>0</v>
      </c>
      <c r="B4175" t="b" cm="1">
        <f t="array" ref="B4175">_xlfn.IFS(A4175=0,FALSE,A4175=A4174,TRUE,TRUE,FALSE)</f>
        <v>0</v>
      </c>
    </row>
    <row r="4176" spans="1:2" x14ac:dyDescent="0.3">
      <c r="A4176">
        <v>0</v>
      </c>
      <c r="B4176" t="b" cm="1">
        <f t="array" ref="B4176">_xlfn.IFS(A4176=0,FALSE,A4176=A4175,TRUE,TRUE,FALSE)</f>
        <v>0</v>
      </c>
    </row>
    <row r="4177" spans="1:2" x14ac:dyDescent="0.3">
      <c r="A4177">
        <v>0</v>
      </c>
      <c r="B4177" t="b" cm="1">
        <f t="array" ref="B4177">_xlfn.IFS(A4177=0,FALSE,A4177=A4176,TRUE,TRUE,FALSE)</f>
        <v>0</v>
      </c>
    </row>
    <row r="4178" spans="1:2" x14ac:dyDescent="0.3">
      <c r="A4178">
        <v>0</v>
      </c>
      <c r="B4178" t="b" cm="1">
        <f t="array" ref="B4178">_xlfn.IFS(A4178=0,FALSE,A4178=A4177,TRUE,TRUE,FALSE)</f>
        <v>0</v>
      </c>
    </row>
    <row r="4179" spans="1:2" x14ac:dyDescent="0.3">
      <c r="A4179">
        <v>0</v>
      </c>
      <c r="B4179" t="b" cm="1">
        <f t="array" ref="B4179">_xlfn.IFS(A4179=0,FALSE,A4179=A4178,TRUE,TRUE,FALSE)</f>
        <v>0</v>
      </c>
    </row>
    <row r="4180" spans="1:2" x14ac:dyDescent="0.3">
      <c r="A4180">
        <v>0</v>
      </c>
      <c r="B4180" t="b" cm="1">
        <f t="array" ref="B4180">_xlfn.IFS(A4180=0,FALSE,A4180=A4179,TRUE,TRUE,FALSE)</f>
        <v>0</v>
      </c>
    </row>
    <row r="4181" spans="1:2" x14ac:dyDescent="0.3">
      <c r="A4181">
        <v>0</v>
      </c>
      <c r="B4181" t="b" cm="1">
        <f t="array" ref="B4181">_xlfn.IFS(A4181=0,FALSE,A4181=A4180,TRUE,TRUE,FALSE)</f>
        <v>0</v>
      </c>
    </row>
    <row r="4182" spans="1:2" x14ac:dyDescent="0.3">
      <c r="A4182">
        <v>0</v>
      </c>
      <c r="B4182" t="b" cm="1">
        <f t="array" ref="B4182">_xlfn.IFS(A4182=0,FALSE,A4182=A4181,TRUE,TRUE,FALSE)</f>
        <v>0</v>
      </c>
    </row>
    <row r="4183" spans="1:2" x14ac:dyDescent="0.3">
      <c r="A4183">
        <v>0</v>
      </c>
      <c r="B4183" t="b" cm="1">
        <f t="array" ref="B4183">_xlfn.IFS(A4183=0,FALSE,A4183=A4182,TRUE,TRUE,FALSE)</f>
        <v>0</v>
      </c>
    </row>
    <row r="4184" spans="1:2" x14ac:dyDescent="0.3">
      <c r="A4184">
        <v>0</v>
      </c>
      <c r="B4184" t="b" cm="1">
        <f t="array" ref="B4184">_xlfn.IFS(A4184=0,FALSE,A4184=A4183,TRUE,TRUE,FALSE)</f>
        <v>0</v>
      </c>
    </row>
    <row r="4185" spans="1:2" x14ac:dyDescent="0.3">
      <c r="A4185">
        <v>0</v>
      </c>
      <c r="B4185" t="b" cm="1">
        <f t="array" ref="B4185">_xlfn.IFS(A4185=0,FALSE,A4185=A4184,TRUE,TRUE,FALSE)</f>
        <v>0</v>
      </c>
    </row>
    <row r="4186" spans="1:2" x14ac:dyDescent="0.3">
      <c r="A4186">
        <v>0</v>
      </c>
      <c r="B4186" t="b" cm="1">
        <f t="array" ref="B4186">_xlfn.IFS(A4186=0,FALSE,A4186=A4185,TRUE,TRUE,FALSE)</f>
        <v>0</v>
      </c>
    </row>
    <row r="4187" spans="1:2" x14ac:dyDescent="0.3">
      <c r="A4187">
        <v>0</v>
      </c>
      <c r="B4187" t="b" cm="1">
        <f t="array" ref="B4187">_xlfn.IFS(A4187=0,FALSE,A4187=A4186,TRUE,TRUE,FALSE)</f>
        <v>0</v>
      </c>
    </row>
    <row r="4188" spans="1:2" x14ac:dyDescent="0.3">
      <c r="A4188">
        <v>0</v>
      </c>
      <c r="B4188" t="b" cm="1">
        <f t="array" ref="B4188">_xlfn.IFS(A4188=0,FALSE,A4188=A4187,TRUE,TRUE,FALSE)</f>
        <v>0</v>
      </c>
    </row>
    <row r="4189" spans="1:2" x14ac:dyDescent="0.3">
      <c r="A4189">
        <v>0</v>
      </c>
      <c r="B4189" t="b" cm="1">
        <f t="array" ref="B4189">_xlfn.IFS(A4189=0,FALSE,A4189=A4188,TRUE,TRUE,FALSE)</f>
        <v>0</v>
      </c>
    </row>
    <row r="4190" spans="1:2" x14ac:dyDescent="0.3">
      <c r="A4190">
        <v>0</v>
      </c>
      <c r="B4190" t="b" cm="1">
        <f t="array" ref="B4190">_xlfn.IFS(A4190=0,FALSE,A4190=A4189,TRUE,TRUE,FALSE)</f>
        <v>0</v>
      </c>
    </row>
    <row r="4191" spans="1:2" x14ac:dyDescent="0.3">
      <c r="A4191">
        <v>0</v>
      </c>
      <c r="B4191" t="b" cm="1">
        <f t="array" ref="B4191">_xlfn.IFS(A4191=0,FALSE,A4191=A4190,TRUE,TRUE,FALSE)</f>
        <v>0</v>
      </c>
    </row>
    <row r="4192" spans="1:2" x14ac:dyDescent="0.3">
      <c r="A4192">
        <v>0</v>
      </c>
      <c r="B4192" t="b" cm="1">
        <f t="array" ref="B4192">_xlfn.IFS(A4192=0,FALSE,A4192=A4191,TRUE,TRUE,FALSE)</f>
        <v>0</v>
      </c>
    </row>
    <row r="4193" spans="1:2" x14ac:dyDescent="0.3">
      <c r="A4193">
        <v>0</v>
      </c>
      <c r="B4193" t="b" cm="1">
        <f t="array" ref="B4193">_xlfn.IFS(A4193=0,FALSE,A4193=A4192,TRUE,TRUE,FALSE)</f>
        <v>0</v>
      </c>
    </row>
    <row r="4194" spans="1:2" x14ac:dyDescent="0.3">
      <c r="A4194">
        <v>0</v>
      </c>
      <c r="B4194" t="b" cm="1">
        <f t="array" ref="B4194">_xlfn.IFS(A4194=0,FALSE,A4194=A4193,TRUE,TRUE,FALSE)</f>
        <v>0</v>
      </c>
    </row>
    <row r="4195" spans="1:2" x14ac:dyDescent="0.3">
      <c r="A4195">
        <v>0</v>
      </c>
      <c r="B4195" t="b" cm="1">
        <f t="array" ref="B4195">_xlfn.IFS(A4195=0,FALSE,A4195=A4194,TRUE,TRUE,FALSE)</f>
        <v>0</v>
      </c>
    </row>
    <row r="4196" spans="1:2" x14ac:dyDescent="0.3">
      <c r="A4196">
        <v>0</v>
      </c>
      <c r="B4196" t="b" cm="1">
        <f t="array" ref="B4196">_xlfn.IFS(A4196=0,FALSE,A4196=A4195,TRUE,TRUE,FALSE)</f>
        <v>0</v>
      </c>
    </row>
    <row r="4197" spans="1:2" x14ac:dyDescent="0.3">
      <c r="A4197">
        <v>0</v>
      </c>
      <c r="B4197" t="b" cm="1">
        <f t="array" ref="B4197">_xlfn.IFS(A4197=0,FALSE,A4197=A4196,TRUE,TRUE,FALSE)</f>
        <v>0</v>
      </c>
    </row>
    <row r="4198" spans="1:2" x14ac:dyDescent="0.3">
      <c r="A4198">
        <v>0</v>
      </c>
      <c r="B4198" t="b" cm="1">
        <f t="array" ref="B4198">_xlfn.IFS(A4198=0,FALSE,A4198=A4197,TRUE,TRUE,FALSE)</f>
        <v>0</v>
      </c>
    </row>
    <row r="4199" spans="1:2" x14ac:dyDescent="0.3">
      <c r="A4199">
        <v>0</v>
      </c>
      <c r="B4199" t="b" cm="1">
        <f t="array" ref="B4199">_xlfn.IFS(A4199=0,FALSE,A4199=A4198,TRUE,TRUE,FALSE)</f>
        <v>0</v>
      </c>
    </row>
    <row r="4200" spans="1:2" x14ac:dyDescent="0.3">
      <c r="A4200">
        <v>0</v>
      </c>
      <c r="B4200" t="b" cm="1">
        <f t="array" ref="B4200">_xlfn.IFS(A4200=0,FALSE,A4200=A4199,TRUE,TRUE,FALSE)</f>
        <v>0</v>
      </c>
    </row>
    <row r="4201" spans="1:2" x14ac:dyDescent="0.3">
      <c r="A4201">
        <v>0</v>
      </c>
      <c r="B4201" t="b" cm="1">
        <f t="array" ref="B4201">_xlfn.IFS(A4201=0,FALSE,A4201=A4200,TRUE,TRUE,FALSE)</f>
        <v>0</v>
      </c>
    </row>
    <row r="4202" spans="1:2" x14ac:dyDescent="0.3">
      <c r="A4202">
        <v>0</v>
      </c>
      <c r="B4202" t="b" cm="1">
        <f t="array" ref="B4202">_xlfn.IFS(A4202=0,FALSE,A4202=A4201,TRUE,TRUE,FALSE)</f>
        <v>0</v>
      </c>
    </row>
    <row r="4203" spans="1:2" x14ac:dyDescent="0.3">
      <c r="A4203">
        <v>0</v>
      </c>
      <c r="B4203" t="b" cm="1">
        <f t="array" ref="B4203">_xlfn.IFS(A4203=0,FALSE,A4203=A4202,TRUE,TRUE,FALSE)</f>
        <v>0</v>
      </c>
    </row>
    <row r="4204" spans="1:2" x14ac:dyDescent="0.3">
      <c r="A4204">
        <v>0</v>
      </c>
      <c r="B4204" t="b" cm="1">
        <f t="array" ref="B4204">_xlfn.IFS(A4204=0,FALSE,A4204=A4203,TRUE,TRUE,FALSE)</f>
        <v>0</v>
      </c>
    </row>
    <row r="4205" spans="1:2" x14ac:dyDescent="0.3">
      <c r="A4205">
        <v>0</v>
      </c>
      <c r="B4205" t="b" cm="1">
        <f t="array" ref="B4205">_xlfn.IFS(A4205=0,FALSE,A4205=A4204,TRUE,TRUE,FALSE)</f>
        <v>0</v>
      </c>
    </row>
    <row r="4206" spans="1:2" x14ac:dyDescent="0.3">
      <c r="A4206">
        <v>0</v>
      </c>
      <c r="B4206" t="b" cm="1">
        <f t="array" ref="B4206">_xlfn.IFS(A4206=0,FALSE,A4206=A4205,TRUE,TRUE,FALSE)</f>
        <v>0</v>
      </c>
    </row>
    <row r="4207" spans="1:2" x14ac:dyDescent="0.3">
      <c r="A4207">
        <v>0</v>
      </c>
      <c r="B4207" t="b" cm="1">
        <f t="array" ref="B4207">_xlfn.IFS(A4207=0,FALSE,A4207=A4206,TRUE,TRUE,FALSE)</f>
        <v>0</v>
      </c>
    </row>
    <row r="4208" spans="1:2" x14ac:dyDescent="0.3">
      <c r="A4208">
        <v>0</v>
      </c>
      <c r="B4208" t="b" cm="1">
        <f t="array" ref="B4208">_xlfn.IFS(A4208=0,FALSE,A4208=A4207,TRUE,TRUE,FALSE)</f>
        <v>0</v>
      </c>
    </row>
    <row r="4209" spans="1:2" x14ac:dyDescent="0.3">
      <c r="A4209">
        <v>0</v>
      </c>
      <c r="B4209" t="b" cm="1">
        <f t="array" ref="B4209">_xlfn.IFS(A4209=0,FALSE,A4209=A4208,TRUE,TRUE,FALSE)</f>
        <v>0</v>
      </c>
    </row>
    <row r="4210" spans="1:2" x14ac:dyDescent="0.3">
      <c r="A4210">
        <v>0</v>
      </c>
      <c r="B4210" t="b" cm="1">
        <f t="array" ref="B4210">_xlfn.IFS(A4210=0,FALSE,A4210=A4209,TRUE,TRUE,FALSE)</f>
        <v>0</v>
      </c>
    </row>
    <row r="4211" spans="1:2" x14ac:dyDescent="0.3">
      <c r="A4211">
        <v>0</v>
      </c>
      <c r="B4211" t="b" cm="1">
        <f t="array" ref="B4211">_xlfn.IFS(A4211=0,FALSE,A4211=A4210,TRUE,TRUE,FALSE)</f>
        <v>0</v>
      </c>
    </row>
    <row r="4212" spans="1:2" x14ac:dyDescent="0.3">
      <c r="A4212">
        <v>0</v>
      </c>
      <c r="B4212" t="b" cm="1">
        <f t="array" ref="B4212">_xlfn.IFS(A4212=0,FALSE,A4212=A4211,TRUE,TRUE,FALSE)</f>
        <v>0</v>
      </c>
    </row>
    <row r="4213" spans="1:2" x14ac:dyDescent="0.3">
      <c r="A4213">
        <v>0</v>
      </c>
      <c r="B4213" t="b" cm="1">
        <f t="array" ref="B4213">_xlfn.IFS(A4213=0,FALSE,A4213=A4212,TRUE,TRUE,FALSE)</f>
        <v>0</v>
      </c>
    </row>
    <row r="4214" spans="1:2" x14ac:dyDescent="0.3">
      <c r="A4214">
        <v>0</v>
      </c>
      <c r="B4214" t="b" cm="1">
        <f t="array" ref="B4214">_xlfn.IFS(A4214=0,FALSE,A4214=A4213,TRUE,TRUE,FALSE)</f>
        <v>0</v>
      </c>
    </row>
    <row r="4215" spans="1:2" x14ac:dyDescent="0.3">
      <c r="A4215">
        <v>0</v>
      </c>
      <c r="B4215" t="b" cm="1">
        <f t="array" ref="B4215">_xlfn.IFS(A4215=0,FALSE,A4215=A4214,TRUE,TRUE,FALSE)</f>
        <v>0</v>
      </c>
    </row>
    <row r="4216" spans="1:2" x14ac:dyDescent="0.3">
      <c r="A4216">
        <v>0</v>
      </c>
      <c r="B4216" t="b" cm="1">
        <f t="array" ref="B4216">_xlfn.IFS(A4216=0,FALSE,A4216=A4215,TRUE,TRUE,FALSE)</f>
        <v>0</v>
      </c>
    </row>
    <row r="4217" spans="1:2" x14ac:dyDescent="0.3">
      <c r="A4217">
        <v>0</v>
      </c>
      <c r="B4217" t="b" cm="1">
        <f t="array" ref="B4217">_xlfn.IFS(A4217=0,FALSE,A4217=A4216,TRUE,TRUE,FALSE)</f>
        <v>0</v>
      </c>
    </row>
    <row r="4218" spans="1:2" x14ac:dyDescent="0.3">
      <c r="A4218">
        <v>0</v>
      </c>
      <c r="B4218" t="b" cm="1">
        <f t="array" ref="B4218">_xlfn.IFS(A4218=0,FALSE,A4218=A4217,TRUE,TRUE,FALSE)</f>
        <v>0</v>
      </c>
    </row>
    <row r="4219" spans="1:2" x14ac:dyDescent="0.3">
      <c r="A4219">
        <v>0</v>
      </c>
      <c r="B4219" t="b" cm="1">
        <f t="array" ref="B4219">_xlfn.IFS(A4219=0,FALSE,A4219=A4218,TRUE,TRUE,FALSE)</f>
        <v>0</v>
      </c>
    </row>
    <row r="4220" spans="1:2" x14ac:dyDescent="0.3">
      <c r="A4220">
        <v>0</v>
      </c>
      <c r="B4220" t="b" cm="1">
        <f t="array" ref="B4220">_xlfn.IFS(A4220=0,FALSE,A4220=A4219,TRUE,TRUE,FALSE)</f>
        <v>0</v>
      </c>
    </row>
    <row r="4221" spans="1:2" x14ac:dyDescent="0.3">
      <c r="A4221">
        <v>0</v>
      </c>
      <c r="B4221" t="b" cm="1">
        <f t="array" ref="B4221">_xlfn.IFS(A4221=0,FALSE,A4221=A4220,TRUE,TRUE,FALSE)</f>
        <v>0</v>
      </c>
    </row>
    <row r="4222" spans="1:2" x14ac:dyDescent="0.3">
      <c r="A4222">
        <v>0</v>
      </c>
      <c r="B4222" t="b" cm="1">
        <f t="array" ref="B4222">_xlfn.IFS(A4222=0,FALSE,A4222=A4221,TRUE,TRUE,FALSE)</f>
        <v>0</v>
      </c>
    </row>
    <row r="4223" spans="1:2" x14ac:dyDescent="0.3">
      <c r="A4223">
        <v>0</v>
      </c>
      <c r="B4223" t="b" cm="1">
        <f t="array" ref="B4223">_xlfn.IFS(A4223=0,FALSE,A4223=A4222,TRUE,TRUE,FALSE)</f>
        <v>0</v>
      </c>
    </row>
    <row r="4224" spans="1:2" x14ac:dyDescent="0.3">
      <c r="A4224">
        <v>0</v>
      </c>
      <c r="B4224" t="b" cm="1">
        <f t="array" ref="B4224">_xlfn.IFS(A4224=0,FALSE,A4224=A4223,TRUE,TRUE,FALSE)</f>
        <v>0</v>
      </c>
    </row>
    <row r="4225" spans="1:2" x14ac:dyDescent="0.3">
      <c r="A4225">
        <v>0</v>
      </c>
      <c r="B4225" t="b" cm="1">
        <f t="array" ref="B4225">_xlfn.IFS(A4225=0,FALSE,A4225=A4224,TRUE,TRUE,FALSE)</f>
        <v>0</v>
      </c>
    </row>
    <row r="4226" spans="1:2" x14ac:dyDescent="0.3">
      <c r="A4226">
        <v>0</v>
      </c>
      <c r="B4226" t="b" cm="1">
        <f t="array" ref="B4226">_xlfn.IFS(A4226=0,FALSE,A4226=A4225,TRUE,TRUE,FALSE)</f>
        <v>0</v>
      </c>
    </row>
    <row r="4227" spans="1:2" x14ac:dyDescent="0.3">
      <c r="A4227">
        <v>0</v>
      </c>
      <c r="B4227" t="b" cm="1">
        <f t="array" ref="B4227">_xlfn.IFS(A4227=0,FALSE,A4227=A4226,TRUE,TRUE,FALSE)</f>
        <v>0</v>
      </c>
    </row>
    <row r="4228" spans="1:2" x14ac:dyDescent="0.3">
      <c r="A4228">
        <v>0</v>
      </c>
      <c r="B4228" t="b" cm="1">
        <f t="array" ref="B4228">_xlfn.IFS(A4228=0,FALSE,A4228=A4227,TRUE,TRUE,FALSE)</f>
        <v>0</v>
      </c>
    </row>
    <row r="4229" spans="1:2" x14ac:dyDescent="0.3">
      <c r="A4229">
        <v>0</v>
      </c>
      <c r="B4229" t="b" cm="1">
        <f t="array" ref="B4229">_xlfn.IFS(A4229=0,FALSE,A4229=A4228,TRUE,TRUE,FALSE)</f>
        <v>0</v>
      </c>
    </row>
    <row r="4230" spans="1:2" x14ac:dyDescent="0.3">
      <c r="A4230">
        <v>0</v>
      </c>
      <c r="B4230" t="b" cm="1">
        <f t="array" ref="B4230">_xlfn.IFS(A4230=0,FALSE,A4230=A4229,TRUE,TRUE,FALSE)</f>
        <v>0</v>
      </c>
    </row>
    <row r="4231" spans="1:2" x14ac:dyDescent="0.3">
      <c r="A4231">
        <v>0</v>
      </c>
      <c r="B4231" t="b" cm="1">
        <f t="array" ref="B4231">_xlfn.IFS(A4231=0,FALSE,A4231=A4230,TRUE,TRUE,FALSE)</f>
        <v>0</v>
      </c>
    </row>
    <row r="4232" spans="1:2" x14ac:dyDescent="0.3">
      <c r="A4232">
        <v>0</v>
      </c>
      <c r="B4232" t="b" cm="1">
        <f t="array" ref="B4232">_xlfn.IFS(A4232=0,FALSE,A4232=A4231,TRUE,TRUE,FALSE)</f>
        <v>0</v>
      </c>
    </row>
    <row r="4233" spans="1:2" x14ac:dyDescent="0.3">
      <c r="A4233">
        <v>0</v>
      </c>
      <c r="B4233" t="b" cm="1">
        <f t="array" ref="B4233">_xlfn.IFS(A4233=0,FALSE,A4233=A4232,TRUE,TRUE,FALSE)</f>
        <v>0</v>
      </c>
    </row>
    <row r="4234" spans="1:2" x14ac:dyDescent="0.3">
      <c r="A4234">
        <v>0</v>
      </c>
      <c r="B4234" t="b" cm="1">
        <f t="array" ref="B4234">_xlfn.IFS(A4234=0,FALSE,A4234=A4233,TRUE,TRUE,FALSE)</f>
        <v>0</v>
      </c>
    </row>
    <row r="4235" spans="1:2" x14ac:dyDescent="0.3">
      <c r="A4235">
        <v>0</v>
      </c>
      <c r="B4235" t="b" cm="1">
        <f t="array" ref="B4235">_xlfn.IFS(A4235=0,FALSE,A4235=A4234,TRUE,TRUE,FALSE)</f>
        <v>0</v>
      </c>
    </row>
    <row r="4236" spans="1:2" x14ac:dyDescent="0.3">
      <c r="A4236">
        <v>0</v>
      </c>
      <c r="B4236" t="b" cm="1">
        <f t="array" ref="B4236">_xlfn.IFS(A4236=0,FALSE,A4236=A4235,TRUE,TRUE,FALSE)</f>
        <v>0</v>
      </c>
    </row>
    <row r="4237" spans="1:2" x14ac:dyDescent="0.3">
      <c r="A4237">
        <v>0</v>
      </c>
      <c r="B4237" t="b" cm="1">
        <f t="array" ref="B4237">_xlfn.IFS(A4237=0,FALSE,A4237=A4236,TRUE,TRUE,FALSE)</f>
        <v>0</v>
      </c>
    </row>
    <row r="4238" spans="1:2" x14ac:dyDescent="0.3">
      <c r="A4238">
        <v>0</v>
      </c>
      <c r="B4238" t="b" cm="1">
        <f t="array" ref="B4238">_xlfn.IFS(A4238=0,FALSE,A4238=A4237,TRUE,TRUE,FALSE)</f>
        <v>0</v>
      </c>
    </row>
    <row r="4239" spans="1:2" x14ac:dyDescent="0.3">
      <c r="A4239">
        <v>0</v>
      </c>
      <c r="B4239" t="b" cm="1">
        <f t="array" ref="B4239">_xlfn.IFS(A4239=0,FALSE,A4239=A4238,TRUE,TRUE,FALSE)</f>
        <v>0</v>
      </c>
    </row>
    <row r="4240" spans="1:2" x14ac:dyDescent="0.3">
      <c r="A4240">
        <v>0</v>
      </c>
      <c r="B4240" t="b" cm="1">
        <f t="array" ref="B4240">_xlfn.IFS(A4240=0,FALSE,A4240=A4239,TRUE,TRUE,FALSE)</f>
        <v>0</v>
      </c>
    </row>
    <row r="4241" spans="1:2" x14ac:dyDescent="0.3">
      <c r="A4241">
        <v>0</v>
      </c>
      <c r="B4241" t="b" cm="1">
        <f t="array" ref="B4241">_xlfn.IFS(A4241=0,FALSE,A4241=A4240,TRUE,TRUE,FALSE)</f>
        <v>0</v>
      </c>
    </row>
    <row r="4242" spans="1:2" x14ac:dyDescent="0.3">
      <c r="A4242">
        <v>0</v>
      </c>
      <c r="B4242" t="b" cm="1">
        <f t="array" ref="B4242">_xlfn.IFS(A4242=0,FALSE,A4242=A4241,TRUE,TRUE,FALSE)</f>
        <v>0</v>
      </c>
    </row>
    <row r="4243" spans="1:2" x14ac:dyDescent="0.3">
      <c r="A4243">
        <v>0</v>
      </c>
      <c r="B4243" t="b" cm="1">
        <f t="array" ref="B4243">_xlfn.IFS(A4243=0,FALSE,A4243=A4242,TRUE,TRUE,FALSE)</f>
        <v>0</v>
      </c>
    </row>
    <row r="4244" spans="1:2" x14ac:dyDescent="0.3">
      <c r="A4244">
        <v>0</v>
      </c>
      <c r="B4244" t="b" cm="1">
        <f t="array" ref="B4244">_xlfn.IFS(A4244=0,FALSE,A4244=A4243,TRUE,TRUE,FALSE)</f>
        <v>0</v>
      </c>
    </row>
    <row r="4245" spans="1:2" x14ac:dyDescent="0.3">
      <c r="A4245">
        <v>0</v>
      </c>
      <c r="B4245" t="b" cm="1">
        <f t="array" ref="B4245">_xlfn.IFS(A4245=0,FALSE,A4245=A4244,TRUE,TRUE,FALSE)</f>
        <v>0</v>
      </c>
    </row>
    <row r="4246" spans="1:2" x14ac:dyDescent="0.3">
      <c r="A4246">
        <v>0</v>
      </c>
      <c r="B4246" t="b" cm="1">
        <f t="array" ref="B4246">_xlfn.IFS(A4246=0,FALSE,A4246=A4245,TRUE,TRUE,FALSE)</f>
        <v>0</v>
      </c>
    </row>
    <row r="4247" spans="1:2" x14ac:dyDescent="0.3">
      <c r="A4247">
        <v>0</v>
      </c>
      <c r="B4247" t="b" cm="1">
        <f t="array" ref="B4247">_xlfn.IFS(A4247=0,FALSE,A4247=A4246,TRUE,TRUE,FALSE)</f>
        <v>0</v>
      </c>
    </row>
    <row r="4248" spans="1:2" x14ac:dyDescent="0.3">
      <c r="A4248">
        <v>0</v>
      </c>
      <c r="B4248" t="b" cm="1">
        <f t="array" ref="B4248">_xlfn.IFS(A4248=0,FALSE,A4248=A4247,TRUE,TRUE,FALSE)</f>
        <v>0</v>
      </c>
    </row>
    <row r="4249" spans="1:2" x14ac:dyDescent="0.3">
      <c r="A4249">
        <v>0</v>
      </c>
      <c r="B4249" t="b" cm="1">
        <f t="array" ref="B4249">_xlfn.IFS(A4249=0,FALSE,A4249=A4248,TRUE,TRUE,FALSE)</f>
        <v>0</v>
      </c>
    </row>
    <row r="4250" spans="1:2" x14ac:dyDescent="0.3">
      <c r="A4250">
        <v>0</v>
      </c>
      <c r="B4250" t="b" cm="1">
        <f t="array" ref="B4250">_xlfn.IFS(A4250=0,FALSE,A4250=A4249,TRUE,TRUE,FALSE)</f>
        <v>0</v>
      </c>
    </row>
    <row r="4251" spans="1:2" x14ac:dyDescent="0.3">
      <c r="A4251">
        <v>0</v>
      </c>
      <c r="B4251" t="b" cm="1">
        <f t="array" ref="B4251">_xlfn.IFS(A4251=0,FALSE,A4251=A4250,TRUE,TRUE,FALSE)</f>
        <v>0</v>
      </c>
    </row>
    <row r="4252" spans="1:2" x14ac:dyDescent="0.3">
      <c r="A4252">
        <v>0</v>
      </c>
      <c r="B4252" t="b" cm="1">
        <f t="array" ref="B4252">_xlfn.IFS(A4252=0,FALSE,A4252=A4251,TRUE,TRUE,FALSE)</f>
        <v>0</v>
      </c>
    </row>
    <row r="4253" spans="1:2" x14ac:dyDescent="0.3">
      <c r="A4253">
        <v>0</v>
      </c>
      <c r="B4253" t="b" cm="1">
        <f t="array" ref="B4253">_xlfn.IFS(A4253=0,FALSE,A4253=A4252,TRUE,TRUE,FALSE)</f>
        <v>0</v>
      </c>
    </row>
    <row r="4254" spans="1:2" x14ac:dyDescent="0.3">
      <c r="A4254">
        <v>0</v>
      </c>
      <c r="B4254" t="b" cm="1">
        <f t="array" ref="B4254">_xlfn.IFS(A4254=0,FALSE,A4254=A4253,TRUE,TRUE,FALSE)</f>
        <v>0</v>
      </c>
    </row>
    <row r="4255" spans="1:2" x14ac:dyDescent="0.3">
      <c r="A4255">
        <v>0</v>
      </c>
      <c r="B4255" t="b" cm="1">
        <f t="array" ref="B4255">_xlfn.IFS(A4255=0,FALSE,A4255=A4254,TRUE,TRUE,FALSE)</f>
        <v>0</v>
      </c>
    </row>
    <row r="4256" spans="1:2" x14ac:dyDescent="0.3">
      <c r="A4256">
        <v>0</v>
      </c>
      <c r="B4256" t="b" cm="1">
        <f t="array" ref="B4256">_xlfn.IFS(A4256=0,FALSE,A4256=A4255,TRUE,TRUE,FALSE)</f>
        <v>0</v>
      </c>
    </row>
    <row r="4257" spans="1:2" x14ac:dyDescent="0.3">
      <c r="A4257">
        <v>0</v>
      </c>
      <c r="B4257" t="b" cm="1">
        <f t="array" ref="B4257">_xlfn.IFS(A4257=0,FALSE,A4257=A4256,TRUE,TRUE,FALSE)</f>
        <v>0</v>
      </c>
    </row>
    <row r="4258" spans="1:2" x14ac:dyDescent="0.3">
      <c r="A4258">
        <v>0</v>
      </c>
      <c r="B4258" t="b" cm="1">
        <f t="array" ref="B4258">_xlfn.IFS(A4258=0,FALSE,A4258=A4257,TRUE,TRUE,FALSE)</f>
        <v>0</v>
      </c>
    </row>
    <row r="4259" spans="1:2" x14ac:dyDescent="0.3">
      <c r="A4259">
        <v>0</v>
      </c>
      <c r="B4259" t="b" cm="1">
        <f t="array" ref="B4259">_xlfn.IFS(A4259=0,FALSE,A4259=A4258,TRUE,TRUE,FALSE)</f>
        <v>0</v>
      </c>
    </row>
    <row r="4260" spans="1:2" x14ac:dyDescent="0.3">
      <c r="A4260">
        <v>0</v>
      </c>
      <c r="B4260" t="b" cm="1">
        <f t="array" ref="B4260">_xlfn.IFS(A4260=0,FALSE,A4260=A4259,TRUE,TRUE,FALSE)</f>
        <v>0</v>
      </c>
    </row>
    <row r="4261" spans="1:2" x14ac:dyDescent="0.3">
      <c r="A4261">
        <v>0</v>
      </c>
      <c r="B4261" t="b" cm="1">
        <f t="array" ref="B4261">_xlfn.IFS(A4261=0,FALSE,A4261=A4260,TRUE,TRUE,FALSE)</f>
        <v>0</v>
      </c>
    </row>
    <row r="4262" spans="1:2" x14ac:dyDescent="0.3">
      <c r="A4262">
        <v>0</v>
      </c>
      <c r="B4262" t="b" cm="1">
        <f t="array" ref="B4262">_xlfn.IFS(A4262=0,FALSE,A4262=A4261,TRUE,TRUE,FALSE)</f>
        <v>0</v>
      </c>
    </row>
    <row r="4263" spans="1:2" x14ac:dyDescent="0.3">
      <c r="A4263">
        <v>0</v>
      </c>
      <c r="B4263" t="b" cm="1">
        <f t="array" ref="B4263">_xlfn.IFS(A4263=0,FALSE,A4263=A4262,TRUE,TRUE,FALSE)</f>
        <v>0</v>
      </c>
    </row>
    <row r="4264" spans="1:2" x14ac:dyDescent="0.3">
      <c r="A4264">
        <v>0</v>
      </c>
      <c r="B4264" t="b" cm="1">
        <f t="array" ref="B4264">_xlfn.IFS(A4264=0,FALSE,A4264=A4263,TRUE,TRUE,FALSE)</f>
        <v>0</v>
      </c>
    </row>
    <row r="4265" spans="1:2" x14ac:dyDescent="0.3">
      <c r="A4265">
        <v>0</v>
      </c>
      <c r="B4265" t="b" cm="1">
        <f t="array" ref="B4265">_xlfn.IFS(A4265=0,FALSE,A4265=A4264,TRUE,TRUE,FALSE)</f>
        <v>0</v>
      </c>
    </row>
    <row r="4266" spans="1:2" x14ac:dyDescent="0.3">
      <c r="A4266">
        <v>0</v>
      </c>
      <c r="B4266" t="b" cm="1">
        <f t="array" ref="B4266">_xlfn.IFS(A4266=0,FALSE,A4266=A4265,TRUE,TRUE,FALSE)</f>
        <v>0</v>
      </c>
    </row>
    <row r="4267" spans="1:2" x14ac:dyDescent="0.3">
      <c r="A4267">
        <v>0</v>
      </c>
      <c r="B4267" t="b" cm="1">
        <f t="array" ref="B4267">_xlfn.IFS(A4267=0,FALSE,A4267=A4266,TRUE,TRUE,FALSE)</f>
        <v>0</v>
      </c>
    </row>
    <row r="4268" spans="1:2" x14ac:dyDescent="0.3">
      <c r="A4268">
        <v>0</v>
      </c>
      <c r="B4268" t="b" cm="1">
        <f t="array" ref="B4268">_xlfn.IFS(A4268=0,FALSE,A4268=A4267,TRUE,TRUE,FALSE)</f>
        <v>0</v>
      </c>
    </row>
    <row r="4269" spans="1:2" x14ac:dyDescent="0.3">
      <c r="A4269">
        <v>0</v>
      </c>
      <c r="B4269" t="b" cm="1">
        <f t="array" ref="B4269">_xlfn.IFS(A4269=0,FALSE,A4269=A4268,TRUE,TRUE,FALSE)</f>
        <v>0</v>
      </c>
    </row>
    <row r="4270" spans="1:2" x14ac:dyDescent="0.3">
      <c r="A4270">
        <v>0</v>
      </c>
      <c r="B4270" t="b" cm="1">
        <f t="array" ref="B4270">_xlfn.IFS(A4270=0,FALSE,A4270=A4269,TRUE,TRUE,FALSE)</f>
        <v>0</v>
      </c>
    </row>
    <row r="4271" spans="1:2" x14ac:dyDescent="0.3">
      <c r="A4271">
        <v>0</v>
      </c>
      <c r="B4271" t="b" cm="1">
        <f t="array" ref="B4271">_xlfn.IFS(A4271=0,FALSE,A4271=A4270,TRUE,TRUE,FALSE)</f>
        <v>0</v>
      </c>
    </row>
    <row r="4272" spans="1:2" x14ac:dyDescent="0.3">
      <c r="A4272">
        <v>0</v>
      </c>
      <c r="B4272" t="b" cm="1">
        <f t="array" ref="B4272">_xlfn.IFS(A4272=0,FALSE,A4272=A4271,TRUE,TRUE,FALSE)</f>
        <v>0</v>
      </c>
    </row>
    <row r="4273" spans="1:2" x14ac:dyDescent="0.3">
      <c r="A4273">
        <v>0</v>
      </c>
      <c r="B4273" t="b" cm="1">
        <f t="array" ref="B4273">_xlfn.IFS(A4273=0,FALSE,A4273=A4272,TRUE,TRUE,FALSE)</f>
        <v>0</v>
      </c>
    </row>
    <row r="4274" spans="1:2" x14ac:dyDescent="0.3">
      <c r="A4274">
        <v>0</v>
      </c>
      <c r="B4274" t="b" cm="1">
        <f t="array" ref="B4274">_xlfn.IFS(A4274=0,FALSE,A4274=A4273,TRUE,TRUE,FALSE)</f>
        <v>0</v>
      </c>
    </row>
    <row r="4275" spans="1:2" x14ac:dyDescent="0.3">
      <c r="A4275">
        <v>0</v>
      </c>
      <c r="B4275" t="b" cm="1">
        <f t="array" ref="B4275">_xlfn.IFS(A4275=0,FALSE,A4275=A4274,TRUE,TRUE,FALSE)</f>
        <v>0</v>
      </c>
    </row>
    <row r="4276" spans="1:2" x14ac:dyDescent="0.3">
      <c r="A4276">
        <v>0</v>
      </c>
      <c r="B4276" t="b" cm="1">
        <f t="array" ref="B4276">_xlfn.IFS(A4276=0,FALSE,A4276=A4275,TRUE,TRUE,FALSE)</f>
        <v>0</v>
      </c>
    </row>
    <row r="4277" spans="1:2" x14ac:dyDescent="0.3">
      <c r="A4277">
        <v>0</v>
      </c>
      <c r="B4277" t="b" cm="1">
        <f t="array" ref="B4277">_xlfn.IFS(A4277=0,FALSE,A4277=A4276,TRUE,TRUE,FALSE)</f>
        <v>0</v>
      </c>
    </row>
    <row r="4278" spans="1:2" x14ac:dyDescent="0.3">
      <c r="A4278">
        <v>0</v>
      </c>
      <c r="B4278" t="b" cm="1">
        <f t="array" ref="B4278">_xlfn.IFS(A4278=0,FALSE,A4278=A4277,TRUE,TRUE,FALSE)</f>
        <v>0</v>
      </c>
    </row>
    <row r="4279" spans="1:2" x14ac:dyDescent="0.3">
      <c r="A4279">
        <v>0</v>
      </c>
      <c r="B4279" t="b" cm="1">
        <f t="array" ref="B4279">_xlfn.IFS(A4279=0,FALSE,A4279=A4278,TRUE,TRUE,FALSE)</f>
        <v>0</v>
      </c>
    </row>
    <row r="4280" spans="1:2" x14ac:dyDescent="0.3">
      <c r="A4280">
        <v>0</v>
      </c>
      <c r="B4280" t="b" cm="1">
        <f t="array" ref="B4280">_xlfn.IFS(A4280=0,FALSE,A4280=A4279,TRUE,TRUE,FALSE)</f>
        <v>0</v>
      </c>
    </row>
    <row r="4281" spans="1:2" x14ac:dyDescent="0.3">
      <c r="A4281">
        <v>0</v>
      </c>
      <c r="B4281" t="b" cm="1">
        <f t="array" ref="B4281">_xlfn.IFS(A4281=0,FALSE,A4281=A4280,TRUE,TRUE,FALSE)</f>
        <v>0</v>
      </c>
    </row>
    <row r="4282" spans="1:2" x14ac:dyDescent="0.3">
      <c r="A4282">
        <v>0</v>
      </c>
      <c r="B4282" t="b" cm="1">
        <f t="array" ref="B4282">_xlfn.IFS(A4282=0,FALSE,A4282=A4281,TRUE,TRUE,FALSE)</f>
        <v>0</v>
      </c>
    </row>
    <row r="4283" spans="1:2" x14ac:dyDescent="0.3">
      <c r="A4283">
        <v>0</v>
      </c>
      <c r="B4283" t="b" cm="1">
        <f t="array" ref="B4283">_xlfn.IFS(A4283=0,FALSE,A4283=A4282,TRUE,TRUE,FALSE)</f>
        <v>0</v>
      </c>
    </row>
    <row r="4284" spans="1:2" x14ac:dyDescent="0.3">
      <c r="A4284">
        <v>0</v>
      </c>
      <c r="B4284" t="b" cm="1">
        <f t="array" ref="B4284">_xlfn.IFS(A4284=0,FALSE,A4284=A4283,TRUE,TRUE,FALSE)</f>
        <v>0</v>
      </c>
    </row>
    <row r="4285" spans="1:2" x14ac:dyDescent="0.3">
      <c r="A4285">
        <v>0</v>
      </c>
      <c r="B4285" t="b" cm="1">
        <f t="array" ref="B4285">_xlfn.IFS(A4285=0,FALSE,A4285=A4284,TRUE,TRUE,FALSE)</f>
        <v>0</v>
      </c>
    </row>
    <row r="4286" spans="1:2" x14ac:dyDescent="0.3">
      <c r="A4286">
        <v>0</v>
      </c>
      <c r="B4286" t="b" cm="1">
        <f t="array" ref="B4286">_xlfn.IFS(A4286=0,FALSE,A4286=A4285,TRUE,TRUE,FALSE)</f>
        <v>0</v>
      </c>
    </row>
    <row r="4287" spans="1:2" x14ac:dyDescent="0.3">
      <c r="A4287">
        <v>0</v>
      </c>
      <c r="B4287" t="b" cm="1">
        <f t="array" ref="B4287">_xlfn.IFS(A4287=0,FALSE,A4287=A4286,TRUE,TRUE,FALSE)</f>
        <v>0</v>
      </c>
    </row>
    <row r="4288" spans="1:2" x14ac:dyDescent="0.3">
      <c r="A4288">
        <v>0</v>
      </c>
      <c r="B4288" t="b" cm="1">
        <f t="array" ref="B4288">_xlfn.IFS(A4288=0,FALSE,A4288=A4287,TRUE,TRUE,FALSE)</f>
        <v>0</v>
      </c>
    </row>
    <row r="4289" spans="1:2" x14ac:dyDescent="0.3">
      <c r="A4289">
        <v>0</v>
      </c>
      <c r="B4289" t="b" cm="1">
        <f t="array" ref="B4289">_xlfn.IFS(A4289=0,FALSE,A4289=A4288,TRUE,TRUE,FALSE)</f>
        <v>0</v>
      </c>
    </row>
    <row r="4290" spans="1:2" x14ac:dyDescent="0.3">
      <c r="A4290">
        <v>0</v>
      </c>
      <c r="B4290" t="b" cm="1">
        <f t="array" ref="B4290">_xlfn.IFS(A4290=0,FALSE,A4290=A4289,TRUE,TRUE,FALSE)</f>
        <v>0</v>
      </c>
    </row>
    <row r="4291" spans="1:2" x14ac:dyDescent="0.3">
      <c r="A4291">
        <v>0</v>
      </c>
      <c r="B4291" t="b" cm="1">
        <f t="array" ref="B4291">_xlfn.IFS(A4291=0,FALSE,A4291=A4290,TRUE,TRUE,FALSE)</f>
        <v>0</v>
      </c>
    </row>
    <row r="4292" spans="1:2" x14ac:dyDescent="0.3">
      <c r="A4292">
        <v>0</v>
      </c>
      <c r="B4292" t="b" cm="1">
        <f t="array" ref="B4292">_xlfn.IFS(A4292=0,FALSE,A4292=A4291,TRUE,TRUE,FALSE)</f>
        <v>0</v>
      </c>
    </row>
    <row r="4293" spans="1:2" x14ac:dyDescent="0.3">
      <c r="A4293">
        <v>0</v>
      </c>
      <c r="B4293" t="b" cm="1">
        <f t="array" ref="B4293">_xlfn.IFS(A4293=0,FALSE,A4293=A4292,TRUE,TRUE,FALSE)</f>
        <v>0</v>
      </c>
    </row>
    <row r="4294" spans="1:2" x14ac:dyDescent="0.3">
      <c r="A4294">
        <v>0</v>
      </c>
      <c r="B4294" t="b" cm="1">
        <f t="array" ref="B4294">_xlfn.IFS(A4294=0,FALSE,A4294=A4293,TRUE,TRUE,FALSE)</f>
        <v>0</v>
      </c>
    </row>
    <row r="4295" spans="1:2" x14ac:dyDescent="0.3">
      <c r="A4295">
        <v>0</v>
      </c>
      <c r="B4295" t="b" cm="1">
        <f t="array" ref="B4295">_xlfn.IFS(A4295=0,FALSE,A4295=A4294,TRUE,TRUE,FALSE)</f>
        <v>0</v>
      </c>
    </row>
    <row r="4296" spans="1:2" x14ac:dyDescent="0.3">
      <c r="A4296">
        <v>0</v>
      </c>
      <c r="B4296" t="b" cm="1">
        <f t="array" ref="B4296">_xlfn.IFS(A4296=0,FALSE,A4296=A4295,TRUE,TRUE,FALSE)</f>
        <v>0</v>
      </c>
    </row>
    <row r="4297" spans="1:2" x14ac:dyDescent="0.3">
      <c r="A4297">
        <v>0</v>
      </c>
      <c r="B4297" t="b" cm="1">
        <f t="array" ref="B4297">_xlfn.IFS(A4297=0,FALSE,A4297=A4296,TRUE,TRUE,FALSE)</f>
        <v>0</v>
      </c>
    </row>
    <row r="4298" spans="1:2" x14ac:dyDescent="0.3">
      <c r="A4298">
        <v>0</v>
      </c>
      <c r="B4298" t="b" cm="1">
        <f t="array" ref="B4298">_xlfn.IFS(A4298=0,FALSE,A4298=A4297,TRUE,TRUE,FALSE)</f>
        <v>0</v>
      </c>
    </row>
    <row r="4299" spans="1:2" x14ac:dyDescent="0.3">
      <c r="A4299">
        <v>0</v>
      </c>
      <c r="B4299" t="b" cm="1">
        <f t="array" ref="B4299">_xlfn.IFS(A4299=0,FALSE,A4299=A4298,TRUE,TRUE,FALSE)</f>
        <v>0</v>
      </c>
    </row>
    <row r="4300" spans="1:2" x14ac:dyDescent="0.3">
      <c r="A4300">
        <v>0</v>
      </c>
      <c r="B4300" t="b" cm="1">
        <f t="array" ref="B4300">_xlfn.IFS(A4300=0,FALSE,A4300=A4299,TRUE,TRUE,FALSE)</f>
        <v>0</v>
      </c>
    </row>
    <row r="4301" spans="1:2" x14ac:dyDescent="0.3">
      <c r="A4301">
        <v>0</v>
      </c>
      <c r="B4301" t="b" cm="1">
        <f t="array" ref="B4301">_xlfn.IFS(A4301=0,FALSE,A4301=A4300,TRUE,TRUE,FALSE)</f>
        <v>0</v>
      </c>
    </row>
    <row r="4302" spans="1:2" x14ac:dyDescent="0.3">
      <c r="A4302">
        <v>0</v>
      </c>
      <c r="B4302" t="b" cm="1">
        <f t="array" ref="B4302">_xlfn.IFS(A4302=0,FALSE,A4302=A4301,TRUE,TRUE,FALSE)</f>
        <v>0</v>
      </c>
    </row>
    <row r="4303" spans="1:2" x14ac:dyDescent="0.3">
      <c r="A4303">
        <v>0</v>
      </c>
      <c r="B4303" t="b" cm="1">
        <f t="array" ref="B4303">_xlfn.IFS(A4303=0,FALSE,A4303=A4302,TRUE,TRUE,FALSE)</f>
        <v>0</v>
      </c>
    </row>
    <row r="4304" spans="1:2" x14ac:dyDescent="0.3">
      <c r="A4304">
        <v>0</v>
      </c>
      <c r="B4304" t="b" cm="1">
        <f t="array" ref="B4304">_xlfn.IFS(A4304=0,FALSE,A4304=A4303,TRUE,TRUE,FALSE)</f>
        <v>0</v>
      </c>
    </row>
    <row r="4305" spans="1:2" x14ac:dyDescent="0.3">
      <c r="A4305">
        <v>0</v>
      </c>
      <c r="B4305" t="b" cm="1">
        <f t="array" ref="B4305">_xlfn.IFS(A4305=0,FALSE,A4305=A4304,TRUE,TRUE,FALSE)</f>
        <v>0</v>
      </c>
    </row>
    <row r="4306" spans="1:2" x14ac:dyDescent="0.3">
      <c r="A4306">
        <v>0</v>
      </c>
      <c r="B4306" t="b" cm="1">
        <f t="array" ref="B4306">_xlfn.IFS(A4306=0,FALSE,A4306=A4305,TRUE,TRUE,FALSE)</f>
        <v>0</v>
      </c>
    </row>
    <row r="4307" spans="1:2" x14ac:dyDescent="0.3">
      <c r="A4307">
        <v>0</v>
      </c>
      <c r="B4307" t="b" cm="1">
        <f t="array" ref="B4307">_xlfn.IFS(A4307=0,FALSE,A4307=A4306,TRUE,TRUE,FALSE)</f>
        <v>0</v>
      </c>
    </row>
    <row r="4308" spans="1:2" x14ac:dyDescent="0.3">
      <c r="A4308">
        <v>0</v>
      </c>
      <c r="B4308" t="b" cm="1">
        <f t="array" ref="B4308">_xlfn.IFS(A4308=0,FALSE,A4308=A4307,TRUE,TRUE,FALSE)</f>
        <v>0</v>
      </c>
    </row>
    <row r="4309" spans="1:2" x14ac:dyDescent="0.3">
      <c r="A4309">
        <v>0</v>
      </c>
      <c r="B4309" t="b" cm="1">
        <f t="array" ref="B4309">_xlfn.IFS(A4309=0,FALSE,A4309=A4308,TRUE,TRUE,FALSE)</f>
        <v>0</v>
      </c>
    </row>
    <row r="4310" spans="1:2" x14ac:dyDescent="0.3">
      <c r="A4310">
        <v>0</v>
      </c>
      <c r="B4310" t="b" cm="1">
        <f t="array" ref="B4310">_xlfn.IFS(A4310=0,FALSE,A4310=A4309,TRUE,TRUE,FALSE)</f>
        <v>0</v>
      </c>
    </row>
    <row r="4311" spans="1:2" x14ac:dyDescent="0.3">
      <c r="A4311">
        <v>0</v>
      </c>
      <c r="B4311" t="b" cm="1">
        <f t="array" ref="B4311">_xlfn.IFS(A4311=0,FALSE,A4311=A4310,TRUE,TRUE,FALSE)</f>
        <v>0</v>
      </c>
    </row>
    <row r="4312" spans="1:2" x14ac:dyDescent="0.3">
      <c r="A4312">
        <v>0</v>
      </c>
      <c r="B4312" t="b" cm="1">
        <f t="array" ref="B4312">_xlfn.IFS(A4312=0,FALSE,A4312=A4311,TRUE,TRUE,FALSE)</f>
        <v>0</v>
      </c>
    </row>
    <row r="4313" spans="1:2" x14ac:dyDescent="0.3">
      <c r="A4313">
        <v>0</v>
      </c>
      <c r="B4313" t="b" cm="1">
        <f t="array" ref="B4313">_xlfn.IFS(A4313=0,FALSE,A4313=A4312,TRUE,TRUE,FALSE)</f>
        <v>0</v>
      </c>
    </row>
    <row r="4314" spans="1:2" x14ac:dyDescent="0.3">
      <c r="A4314">
        <v>0</v>
      </c>
      <c r="B4314" t="b" cm="1">
        <f t="array" ref="B4314">_xlfn.IFS(A4314=0,FALSE,A4314=A4313,TRUE,TRUE,FALSE)</f>
        <v>0</v>
      </c>
    </row>
    <row r="4315" spans="1:2" x14ac:dyDescent="0.3">
      <c r="A4315">
        <v>0</v>
      </c>
      <c r="B4315" t="b" cm="1">
        <f t="array" ref="B4315">_xlfn.IFS(A4315=0,FALSE,A4315=A4314,TRUE,TRUE,FALSE)</f>
        <v>0</v>
      </c>
    </row>
    <row r="4316" spans="1:2" x14ac:dyDescent="0.3">
      <c r="A4316">
        <v>0</v>
      </c>
      <c r="B4316" t="b" cm="1">
        <f t="array" ref="B4316">_xlfn.IFS(A4316=0,FALSE,A4316=A4315,TRUE,TRUE,FALSE)</f>
        <v>0</v>
      </c>
    </row>
    <row r="4317" spans="1:2" x14ac:dyDescent="0.3">
      <c r="A4317">
        <v>0</v>
      </c>
      <c r="B4317" t="b" cm="1">
        <f t="array" ref="B4317">_xlfn.IFS(A4317=0,FALSE,A4317=A4316,TRUE,TRUE,FALSE)</f>
        <v>0</v>
      </c>
    </row>
    <row r="4318" spans="1:2" x14ac:dyDescent="0.3">
      <c r="A4318">
        <v>0</v>
      </c>
      <c r="B4318" t="b" cm="1">
        <f t="array" ref="B4318">_xlfn.IFS(A4318=0,FALSE,A4318=A4317,TRUE,TRUE,FALSE)</f>
        <v>0</v>
      </c>
    </row>
    <row r="4319" spans="1:2" x14ac:dyDescent="0.3">
      <c r="A4319">
        <v>0</v>
      </c>
      <c r="B4319" t="b" cm="1">
        <f t="array" ref="B4319">_xlfn.IFS(A4319=0,FALSE,A4319=A4318,TRUE,TRUE,FALSE)</f>
        <v>0</v>
      </c>
    </row>
    <row r="4320" spans="1:2" x14ac:dyDescent="0.3">
      <c r="A4320">
        <v>0</v>
      </c>
      <c r="B4320" t="b" cm="1">
        <f t="array" ref="B4320">_xlfn.IFS(A4320=0,FALSE,A4320=A4319,TRUE,TRUE,FALSE)</f>
        <v>0</v>
      </c>
    </row>
    <row r="4321" spans="1:2" x14ac:dyDescent="0.3">
      <c r="A4321">
        <v>0</v>
      </c>
      <c r="B4321" t="b" cm="1">
        <f t="array" ref="B4321">_xlfn.IFS(A4321=0,FALSE,A4321=A4320,TRUE,TRUE,FALSE)</f>
        <v>0</v>
      </c>
    </row>
    <row r="4322" spans="1:2" x14ac:dyDescent="0.3">
      <c r="A4322">
        <v>0</v>
      </c>
      <c r="B4322" t="b" cm="1">
        <f t="array" ref="B4322">_xlfn.IFS(A4322=0,FALSE,A4322=A4321,TRUE,TRUE,FALSE)</f>
        <v>0</v>
      </c>
    </row>
    <row r="4323" spans="1:2" x14ac:dyDescent="0.3">
      <c r="A4323">
        <v>0</v>
      </c>
      <c r="B4323" t="b" cm="1">
        <f t="array" ref="B4323">_xlfn.IFS(A4323=0,FALSE,A4323=A4322,TRUE,TRUE,FALSE)</f>
        <v>0</v>
      </c>
    </row>
    <row r="4324" spans="1:2" x14ac:dyDescent="0.3">
      <c r="A4324">
        <v>0</v>
      </c>
      <c r="B4324" t="b" cm="1">
        <f t="array" ref="B4324">_xlfn.IFS(A4324=0,FALSE,A4324=A4323,TRUE,TRUE,FALSE)</f>
        <v>0</v>
      </c>
    </row>
    <row r="4325" spans="1:2" x14ac:dyDescent="0.3">
      <c r="A4325">
        <v>0</v>
      </c>
      <c r="B4325" t="b" cm="1">
        <f t="array" ref="B4325">_xlfn.IFS(A4325=0,FALSE,A4325=A4324,TRUE,TRUE,FALSE)</f>
        <v>0</v>
      </c>
    </row>
    <row r="4326" spans="1:2" x14ac:dyDescent="0.3">
      <c r="A4326">
        <v>0</v>
      </c>
      <c r="B4326" t="b" cm="1">
        <f t="array" ref="B4326">_xlfn.IFS(A4326=0,FALSE,A4326=A4325,TRUE,TRUE,FALSE)</f>
        <v>0</v>
      </c>
    </row>
    <row r="4327" spans="1:2" x14ac:dyDescent="0.3">
      <c r="A4327">
        <v>0</v>
      </c>
      <c r="B4327" t="b" cm="1">
        <f t="array" ref="B4327">_xlfn.IFS(A4327=0,FALSE,A4327=A4326,TRUE,TRUE,FALSE)</f>
        <v>0</v>
      </c>
    </row>
    <row r="4328" spans="1:2" x14ac:dyDescent="0.3">
      <c r="A4328">
        <v>0</v>
      </c>
      <c r="B4328" t="b" cm="1">
        <f t="array" ref="B4328">_xlfn.IFS(A4328=0,FALSE,A4328=A4327,TRUE,TRUE,FALSE)</f>
        <v>0</v>
      </c>
    </row>
    <row r="4329" spans="1:2" x14ac:dyDescent="0.3">
      <c r="A4329">
        <v>0</v>
      </c>
      <c r="B4329" t="b" cm="1">
        <f t="array" ref="B4329">_xlfn.IFS(A4329=0,FALSE,A4329=A4328,TRUE,TRUE,FALSE)</f>
        <v>0</v>
      </c>
    </row>
    <row r="4330" spans="1:2" x14ac:dyDescent="0.3">
      <c r="A4330">
        <v>0</v>
      </c>
      <c r="B4330" t="b" cm="1">
        <f t="array" ref="B4330">_xlfn.IFS(A4330=0,FALSE,A4330=A4329,TRUE,TRUE,FALSE)</f>
        <v>0</v>
      </c>
    </row>
    <row r="4331" spans="1:2" x14ac:dyDescent="0.3">
      <c r="A4331">
        <v>0</v>
      </c>
      <c r="B4331" t="b" cm="1">
        <f t="array" ref="B4331">_xlfn.IFS(A4331=0,FALSE,A4331=A4330,TRUE,TRUE,FALSE)</f>
        <v>0</v>
      </c>
    </row>
    <row r="4332" spans="1:2" x14ac:dyDescent="0.3">
      <c r="A4332">
        <v>0</v>
      </c>
      <c r="B4332" t="b" cm="1">
        <f t="array" ref="B4332">_xlfn.IFS(A4332=0,FALSE,A4332=A4331,TRUE,TRUE,FALSE)</f>
        <v>0</v>
      </c>
    </row>
    <row r="4333" spans="1:2" x14ac:dyDescent="0.3">
      <c r="A4333">
        <v>0</v>
      </c>
      <c r="B4333" t="b" cm="1">
        <f t="array" ref="B4333">_xlfn.IFS(A4333=0,FALSE,A4333=A4332,TRUE,TRUE,FALSE)</f>
        <v>0</v>
      </c>
    </row>
    <row r="4334" spans="1:2" x14ac:dyDescent="0.3">
      <c r="A4334">
        <v>0</v>
      </c>
      <c r="B4334" t="b" cm="1">
        <f t="array" ref="B4334">_xlfn.IFS(A4334=0,FALSE,A4334=A4333,TRUE,TRUE,FALSE)</f>
        <v>0</v>
      </c>
    </row>
    <row r="4335" spans="1:2" x14ac:dyDescent="0.3">
      <c r="A4335">
        <v>0</v>
      </c>
      <c r="B4335" t="b" cm="1">
        <f t="array" ref="B4335">_xlfn.IFS(A4335=0,FALSE,A4335=A4334,TRUE,TRUE,FALSE)</f>
        <v>0</v>
      </c>
    </row>
    <row r="4336" spans="1:2" x14ac:dyDescent="0.3">
      <c r="A4336">
        <v>0</v>
      </c>
      <c r="B4336" t="b" cm="1">
        <f t="array" ref="B4336">_xlfn.IFS(A4336=0,FALSE,A4336=A4335,TRUE,TRUE,FALSE)</f>
        <v>0</v>
      </c>
    </row>
    <row r="4337" spans="1:2" x14ac:dyDescent="0.3">
      <c r="A4337">
        <v>0</v>
      </c>
      <c r="B4337" t="b" cm="1">
        <f t="array" ref="B4337">_xlfn.IFS(A4337=0,FALSE,A4337=A4336,TRUE,TRUE,FALSE)</f>
        <v>0</v>
      </c>
    </row>
    <row r="4338" spans="1:2" x14ac:dyDescent="0.3">
      <c r="A4338">
        <v>0</v>
      </c>
      <c r="B4338" t="b" cm="1">
        <f t="array" ref="B4338">_xlfn.IFS(A4338=0,FALSE,A4338=A4337,TRUE,TRUE,FALSE)</f>
        <v>0</v>
      </c>
    </row>
    <row r="4339" spans="1:2" x14ac:dyDescent="0.3">
      <c r="A4339">
        <v>0</v>
      </c>
      <c r="B4339" t="b" cm="1">
        <f t="array" ref="B4339">_xlfn.IFS(A4339=0,FALSE,A4339=A4338,TRUE,TRUE,FALSE)</f>
        <v>0</v>
      </c>
    </row>
    <row r="4340" spans="1:2" x14ac:dyDescent="0.3">
      <c r="A4340">
        <v>0</v>
      </c>
      <c r="B4340" t="b" cm="1">
        <f t="array" ref="B4340">_xlfn.IFS(A4340=0,FALSE,A4340=A4339,TRUE,TRUE,FALSE)</f>
        <v>0</v>
      </c>
    </row>
    <row r="4341" spans="1:2" x14ac:dyDescent="0.3">
      <c r="A4341">
        <v>0</v>
      </c>
      <c r="B4341" t="b" cm="1">
        <f t="array" ref="B4341">_xlfn.IFS(A4341=0,FALSE,A4341=A4340,TRUE,TRUE,FALSE)</f>
        <v>0</v>
      </c>
    </row>
    <row r="4342" spans="1:2" x14ac:dyDescent="0.3">
      <c r="A4342">
        <v>0</v>
      </c>
      <c r="B4342" t="b" cm="1">
        <f t="array" ref="B4342">_xlfn.IFS(A4342=0,FALSE,A4342=A4341,TRUE,TRUE,FALSE)</f>
        <v>0</v>
      </c>
    </row>
    <row r="4343" spans="1:2" x14ac:dyDescent="0.3">
      <c r="A4343">
        <v>0</v>
      </c>
      <c r="B4343" t="b" cm="1">
        <f t="array" ref="B4343">_xlfn.IFS(A4343=0,FALSE,A4343=A4342,TRUE,TRUE,FALSE)</f>
        <v>0</v>
      </c>
    </row>
    <row r="4344" spans="1:2" x14ac:dyDescent="0.3">
      <c r="A4344">
        <v>0</v>
      </c>
      <c r="B4344" t="b" cm="1">
        <f t="array" ref="B4344">_xlfn.IFS(A4344=0,FALSE,A4344=A4343,TRUE,TRUE,FALSE)</f>
        <v>0</v>
      </c>
    </row>
    <row r="4345" spans="1:2" x14ac:dyDescent="0.3">
      <c r="A4345">
        <v>0</v>
      </c>
      <c r="B4345" t="b" cm="1">
        <f t="array" ref="B4345">_xlfn.IFS(A4345=0,FALSE,A4345=A4344,TRUE,TRUE,FALSE)</f>
        <v>0</v>
      </c>
    </row>
    <row r="4346" spans="1:2" x14ac:dyDescent="0.3">
      <c r="A4346">
        <v>0</v>
      </c>
      <c r="B4346" t="b" cm="1">
        <f t="array" ref="B4346">_xlfn.IFS(A4346=0,FALSE,A4346=A4345,TRUE,TRUE,FALSE)</f>
        <v>0</v>
      </c>
    </row>
    <row r="4347" spans="1:2" x14ac:dyDescent="0.3">
      <c r="A4347">
        <v>0</v>
      </c>
      <c r="B4347" t="b" cm="1">
        <f t="array" ref="B4347">_xlfn.IFS(A4347=0,FALSE,A4347=A4346,TRUE,TRUE,FALSE)</f>
        <v>0</v>
      </c>
    </row>
    <row r="4348" spans="1:2" x14ac:dyDescent="0.3">
      <c r="A4348">
        <v>0</v>
      </c>
      <c r="B4348" t="b" cm="1">
        <f t="array" ref="B4348">_xlfn.IFS(A4348=0,FALSE,A4348=A4347,TRUE,TRUE,FALSE)</f>
        <v>0</v>
      </c>
    </row>
    <row r="4349" spans="1:2" x14ac:dyDescent="0.3">
      <c r="A4349">
        <v>0</v>
      </c>
      <c r="B4349" t="b" cm="1">
        <f t="array" ref="B4349">_xlfn.IFS(A4349=0,FALSE,A4349=A4348,TRUE,TRUE,FALSE)</f>
        <v>0</v>
      </c>
    </row>
    <row r="4350" spans="1:2" x14ac:dyDescent="0.3">
      <c r="A4350">
        <v>0</v>
      </c>
      <c r="B4350" t="b" cm="1">
        <f t="array" ref="B4350">_xlfn.IFS(A4350=0,FALSE,A4350=A4349,TRUE,TRUE,FALSE)</f>
        <v>0</v>
      </c>
    </row>
    <row r="4351" spans="1:2" x14ac:dyDescent="0.3">
      <c r="A4351">
        <v>0</v>
      </c>
      <c r="B4351" t="b" cm="1">
        <f t="array" ref="B4351">_xlfn.IFS(A4351=0,FALSE,A4351=A4350,TRUE,TRUE,FALSE)</f>
        <v>0</v>
      </c>
    </row>
    <row r="4352" spans="1:2" x14ac:dyDescent="0.3">
      <c r="A4352">
        <v>0</v>
      </c>
      <c r="B4352" t="b" cm="1">
        <f t="array" ref="B4352">_xlfn.IFS(A4352=0,FALSE,A4352=A4351,TRUE,TRUE,FALSE)</f>
        <v>0</v>
      </c>
    </row>
    <row r="4353" spans="1:2" x14ac:dyDescent="0.3">
      <c r="A4353">
        <v>0</v>
      </c>
      <c r="B4353" t="b" cm="1">
        <f t="array" ref="B4353">_xlfn.IFS(A4353=0,FALSE,A4353=A4352,TRUE,TRUE,FALSE)</f>
        <v>0</v>
      </c>
    </row>
    <row r="4354" spans="1:2" x14ac:dyDescent="0.3">
      <c r="A4354">
        <v>0</v>
      </c>
      <c r="B4354" t="b" cm="1">
        <f t="array" ref="B4354">_xlfn.IFS(A4354=0,FALSE,A4354=A4353,TRUE,TRUE,FALSE)</f>
        <v>0</v>
      </c>
    </row>
    <row r="4355" spans="1:2" x14ac:dyDescent="0.3">
      <c r="A4355">
        <v>0</v>
      </c>
      <c r="B4355" t="b" cm="1">
        <f t="array" ref="B4355">_xlfn.IFS(A4355=0,FALSE,A4355=A4354,TRUE,TRUE,FALSE)</f>
        <v>0</v>
      </c>
    </row>
    <row r="4356" spans="1:2" x14ac:dyDescent="0.3">
      <c r="A4356">
        <v>0</v>
      </c>
      <c r="B4356" t="b" cm="1">
        <f t="array" ref="B4356">_xlfn.IFS(A4356=0,FALSE,A4356=A4355,TRUE,TRUE,FALSE)</f>
        <v>0</v>
      </c>
    </row>
    <row r="4357" spans="1:2" x14ac:dyDescent="0.3">
      <c r="A4357">
        <v>0</v>
      </c>
      <c r="B4357" t="b" cm="1">
        <f t="array" ref="B4357">_xlfn.IFS(A4357=0,FALSE,A4357=A4356,TRUE,TRUE,FALSE)</f>
        <v>0</v>
      </c>
    </row>
    <row r="4358" spans="1:2" x14ac:dyDescent="0.3">
      <c r="A4358">
        <v>0</v>
      </c>
      <c r="B4358" t="b" cm="1">
        <f t="array" ref="B4358">_xlfn.IFS(A4358=0,FALSE,A4358=A4357,TRUE,TRUE,FALSE)</f>
        <v>0</v>
      </c>
    </row>
    <row r="4359" spans="1:2" x14ac:dyDescent="0.3">
      <c r="A4359">
        <v>0</v>
      </c>
      <c r="B4359" t="b" cm="1">
        <f t="array" ref="B4359">_xlfn.IFS(A4359=0,FALSE,A4359=A4358,TRUE,TRUE,FALSE)</f>
        <v>0</v>
      </c>
    </row>
    <row r="4360" spans="1:2" x14ac:dyDescent="0.3">
      <c r="A4360">
        <v>0</v>
      </c>
      <c r="B4360" t="b" cm="1">
        <f t="array" ref="B4360">_xlfn.IFS(A4360=0,FALSE,A4360=A4359,TRUE,TRUE,FALSE)</f>
        <v>0</v>
      </c>
    </row>
    <row r="4361" spans="1:2" x14ac:dyDescent="0.3">
      <c r="A4361">
        <v>0</v>
      </c>
      <c r="B4361" t="b" cm="1">
        <f t="array" ref="B4361">_xlfn.IFS(A4361=0,FALSE,A4361=A4360,TRUE,TRUE,FALSE)</f>
        <v>0</v>
      </c>
    </row>
    <row r="4362" spans="1:2" x14ac:dyDescent="0.3">
      <c r="A4362">
        <v>0</v>
      </c>
      <c r="B4362" t="b" cm="1">
        <f t="array" ref="B4362">_xlfn.IFS(A4362=0,FALSE,A4362=A4361,TRUE,TRUE,FALSE)</f>
        <v>0</v>
      </c>
    </row>
    <row r="4363" spans="1:2" x14ac:dyDescent="0.3">
      <c r="A4363">
        <v>0</v>
      </c>
      <c r="B4363" t="b" cm="1">
        <f t="array" ref="B4363">_xlfn.IFS(A4363=0,FALSE,A4363=A4362,TRUE,TRUE,FALSE)</f>
        <v>0</v>
      </c>
    </row>
    <row r="4364" spans="1:2" x14ac:dyDescent="0.3">
      <c r="A4364">
        <v>0</v>
      </c>
      <c r="B4364" t="b" cm="1">
        <f t="array" ref="B4364">_xlfn.IFS(A4364=0,FALSE,A4364=A4363,TRUE,TRUE,FALSE)</f>
        <v>0</v>
      </c>
    </row>
    <row r="4365" spans="1:2" x14ac:dyDescent="0.3">
      <c r="A4365">
        <v>0</v>
      </c>
      <c r="B4365" t="b" cm="1">
        <f t="array" ref="B4365">_xlfn.IFS(A4365=0,FALSE,A4365=A4364,TRUE,TRUE,FALSE)</f>
        <v>0</v>
      </c>
    </row>
    <row r="4366" spans="1:2" x14ac:dyDescent="0.3">
      <c r="A4366">
        <v>0</v>
      </c>
      <c r="B4366" t="b" cm="1">
        <f t="array" ref="B4366">_xlfn.IFS(A4366=0,FALSE,A4366=A4365,TRUE,TRUE,FALSE)</f>
        <v>0</v>
      </c>
    </row>
    <row r="4367" spans="1:2" x14ac:dyDescent="0.3">
      <c r="A4367">
        <v>0</v>
      </c>
      <c r="B4367" t="b" cm="1">
        <f t="array" ref="B4367">_xlfn.IFS(A4367=0,FALSE,A4367=A4366,TRUE,TRUE,FALSE)</f>
        <v>0</v>
      </c>
    </row>
    <row r="4368" spans="1:2" x14ac:dyDescent="0.3">
      <c r="A4368">
        <v>0</v>
      </c>
      <c r="B4368" t="b" cm="1">
        <f t="array" ref="B4368">_xlfn.IFS(A4368=0,FALSE,A4368=A4367,TRUE,TRUE,FALSE)</f>
        <v>0</v>
      </c>
    </row>
    <row r="4369" spans="1:2" x14ac:dyDescent="0.3">
      <c r="A4369">
        <v>0</v>
      </c>
      <c r="B4369" t="b" cm="1">
        <f t="array" ref="B4369">_xlfn.IFS(A4369=0,FALSE,A4369=A4368,TRUE,TRUE,FALSE)</f>
        <v>0</v>
      </c>
    </row>
    <row r="4370" spans="1:2" x14ac:dyDescent="0.3">
      <c r="A4370">
        <v>0</v>
      </c>
      <c r="B4370" t="b" cm="1">
        <f t="array" ref="B4370">_xlfn.IFS(A4370=0,FALSE,A4370=A4369,TRUE,TRUE,FALSE)</f>
        <v>0</v>
      </c>
    </row>
    <row r="4371" spans="1:2" x14ac:dyDescent="0.3">
      <c r="A4371">
        <v>0</v>
      </c>
      <c r="B4371" t="b" cm="1">
        <f t="array" ref="B4371">_xlfn.IFS(A4371=0,FALSE,A4371=A4370,TRUE,TRUE,FALSE)</f>
        <v>0</v>
      </c>
    </row>
    <row r="4372" spans="1:2" x14ac:dyDescent="0.3">
      <c r="A4372">
        <v>0</v>
      </c>
      <c r="B4372" t="b" cm="1">
        <f t="array" ref="B4372">_xlfn.IFS(A4372=0,FALSE,A4372=A4371,TRUE,TRUE,FALSE)</f>
        <v>0</v>
      </c>
    </row>
    <row r="4373" spans="1:2" x14ac:dyDescent="0.3">
      <c r="A4373">
        <v>0</v>
      </c>
      <c r="B4373" t="b" cm="1">
        <f t="array" ref="B4373">_xlfn.IFS(A4373=0,FALSE,A4373=A4372,TRUE,TRUE,FALSE)</f>
        <v>0</v>
      </c>
    </row>
    <row r="4374" spans="1:2" x14ac:dyDescent="0.3">
      <c r="A4374">
        <v>0</v>
      </c>
      <c r="B4374" t="b" cm="1">
        <f t="array" ref="B4374">_xlfn.IFS(A4374=0,FALSE,A4374=A4373,TRUE,TRUE,FALSE)</f>
        <v>0</v>
      </c>
    </row>
    <row r="4375" spans="1:2" x14ac:dyDescent="0.3">
      <c r="A4375">
        <v>0</v>
      </c>
      <c r="B4375" t="b" cm="1">
        <f t="array" ref="B4375">_xlfn.IFS(A4375=0,FALSE,A4375=A4374,TRUE,TRUE,FALSE)</f>
        <v>0</v>
      </c>
    </row>
    <row r="4376" spans="1:2" x14ac:dyDescent="0.3">
      <c r="A4376">
        <v>0</v>
      </c>
      <c r="B4376" t="b" cm="1">
        <f t="array" ref="B4376">_xlfn.IFS(A4376=0,FALSE,A4376=A4375,TRUE,TRUE,FALSE)</f>
        <v>0</v>
      </c>
    </row>
    <row r="4377" spans="1:2" x14ac:dyDescent="0.3">
      <c r="A4377">
        <v>0</v>
      </c>
      <c r="B4377" t="b" cm="1">
        <f t="array" ref="B4377">_xlfn.IFS(A4377=0,FALSE,A4377=A4376,TRUE,TRUE,FALSE)</f>
        <v>0</v>
      </c>
    </row>
    <row r="4378" spans="1:2" x14ac:dyDescent="0.3">
      <c r="A4378">
        <v>0</v>
      </c>
      <c r="B4378" t="b" cm="1">
        <f t="array" ref="B4378">_xlfn.IFS(A4378=0,FALSE,A4378=A4377,TRUE,TRUE,FALSE)</f>
        <v>0</v>
      </c>
    </row>
    <row r="4379" spans="1:2" x14ac:dyDescent="0.3">
      <c r="A4379">
        <v>0</v>
      </c>
      <c r="B4379" t="b" cm="1">
        <f t="array" ref="B4379">_xlfn.IFS(A4379=0,FALSE,A4379=A4378,TRUE,TRUE,FALSE)</f>
        <v>0</v>
      </c>
    </row>
    <row r="4380" spans="1:2" x14ac:dyDescent="0.3">
      <c r="A4380">
        <v>0</v>
      </c>
      <c r="B4380" t="b" cm="1">
        <f t="array" ref="B4380">_xlfn.IFS(A4380=0,FALSE,A4380=A4379,TRUE,TRUE,FALSE)</f>
        <v>0</v>
      </c>
    </row>
    <row r="4381" spans="1:2" x14ac:dyDescent="0.3">
      <c r="A4381">
        <v>0</v>
      </c>
      <c r="B4381" t="b" cm="1">
        <f t="array" ref="B4381">_xlfn.IFS(A4381=0,FALSE,A4381=A4380,TRUE,TRUE,FALSE)</f>
        <v>0</v>
      </c>
    </row>
    <row r="4382" spans="1:2" x14ac:dyDescent="0.3">
      <c r="A4382">
        <v>0</v>
      </c>
      <c r="B4382" t="b" cm="1">
        <f t="array" ref="B4382">_xlfn.IFS(A4382=0,FALSE,A4382=A4381,TRUE,TRUE,FALSE)</f>
        <v>0</v>
      </c>
    </row>
    <row r="4383" spans="1:2" x14ac:dyDescent="0.3">
      <c r="A4383">
        <v>0</v>
      </c>
      <c r="B4383" t="b" cm="1">
        <f t="array" ref="B4383">_xlfn.IFS(A4383=0,FALSE,A4383=A4382,TRUE,TRUE,FALSE)</f>
        <v>0</v>
      </c>
    </row>
    <row r="4384" spans="1:2" x14ac:dyDescent="0.3">
      <c r="A4384">
        <v>0</v>
      </c>
      <c r="B4384" t="b" cm="1">
        <f t="array" ref="B4384">_xlfn.IFS(A4384=0,FALSE,A4384=A4383,TRUE,TRUE,FALSE)</f>
        <v>0</v>
      </c>
    </row>
    <row r="4385" spans="1:2" x14ac:dyDescent="0.3">
      <c r="A4385">
        <v>0</v>
      </c>
      <c r="B4385" t="b" cm="1">
        <f t="array" ref="B4385">_xlfn.IFS(A4385=0,FALSE,A4385=A4384,TRUE,TRUE,FALSE)</f>
        <v>0</v>
      </c>
    </row>
    <row r="4386" spans="1:2" x14ac:dyDescent="0.3">
      <c r="A4386">
        <v>0</v>
      </c>
      <c r="B4386" t="b" cm="1">
        <f t="array" ref="B4386">_xlfn.IFS(A4386=0,FALSE,A4386=A4385,TRUE,TRUE,FALSE)</f>
        <v>0</v>
      </c>
    </row>
    <row r="4387" spans="1:2" x14ac:dyDescent="0.3">
      <c r="A4387">
        <v>0</v>
      </c>
      <c r="B4387" t="b" cm="1">
        <f t="array" ref="B4387">_xlfn.IFS(A4387=0,FALSE,A4387=A4386,TRUE,TRUE,FALSE)</f>
        <v>0</v>
      </c>
    </row>
    <row r="4388" spans="1:2" x14ac:dyDescent="0.3">
      <c r="A4388">
        <v>0</v>
      </c>
      <c r="B4388" t="b" cm="1">
        <f t="array" ref="B4388">_xlfn.IFS(A4388=0,FALSE,A4388=A4387,TRUE,TRUE,FALSE)</f>
        <v>0</v>
      </c>
    </row>
    <row r="4389" spans="1:2" x14ac:dyDescent="0.3">
      <c r="A4389">
        <v>0</v>
      </c>
      <c r="B4389" t="b" cm="1">
        <f t="array" ref="B4389">_xlfn.IFS(A4389=0,FALSE,A4389=A4388,TRUE,TRUE,FALSE)</f>
        <v>0</v>
      </c>
    </row>
    <row r="4390" spans="1:2" x14ac:dyDescent="0.3">
      <c r="A4390">
        <v>0</v>
      </c>
      <c r="B4390" t="b" cm="1">
        <f t="array" ref="B4390">_xlfn.IFS(A4390=0,FALSE,A4390=A4389,TRUE,TRUE,FALSE)</f>
        <v>0</v>
      </c>
    </row>
    <row r="4391" spans="1:2" x14ac:dyDescent="0.3">
      <c r="A4391">
        <v>0</v>
      </c>
      <c r="B4391" t="b" cm="1">
        <f t="array" ref="B4391">_xlfn.IFS(A4391=0,FALSE,A4391=A4390,TRUE,TRUE,FALSE)</f>
        <v>0</v>
      </c>
    </row>
    <row r="4392" spans="1:2" x14ac:dyDescent="0.3">
      <c r="A4392">
        <v>0</v>
      </c>
      <c r="B4392" t="b" cm="1">
        <f t="array" ref="B4392">_xlfn.IFS(A4392=0,FALSE,A4392=A4391,TRUE,TRUE,FALSE)</f>
        <v>0</v>
      </c>
    </row>
    <row r="4393" spans="1:2" x14ac:dyDescent="0.3">
      <c r="A4393">
        <v>0</v>
      </c>
      <c r="B4393" t="b" cm="1">
        <f t="array" ref="B4393">_xlfn.IFS(A4393=0,FALSE,A4393=A4392,TRUE,TRUE,FALSE)</f>
        <v>0</v>
      </c>
    </row>
    <row r="4394" spans="1:2" x14ac:dyDescent="0.3">
      <c r="A4394">
        <v>0</v>
      </c>
      <c r="B4394" t="b" cm="1">
        <f t="array" ref="B4394">_xlfn.IFS(A4394=0,FALSE,A4394=A4393,TRUE,TRUE,FALSE)</f>
        <v>0</v>
      </c>
    </row>
    <row r="4395" spans="1:2" x14ac:dyDescent="0.3">
      <c r="A4395">
        <v>0</v>
      </c>
      <c r="B4395" t="b" cm="1">
        <f t="array" ref="B4395">_xlfn.IFS(A4395=0,FALSE,A4395=A4394,TRUE,TRUE,FALSE)</f>
        <v>0</v>
      </c>
    </row>
    <row r="4396" spans="1:2" x14ac:dyDescent="0.3">
      <c r="A4396">
        <v>0</v>
      </c>
      <c r="B4396" t="b" cm="1">
        <f t="array" ref="B4396">_xlfn.IFS(A4396=0,FALSE,A4396=A4395,TRUE,TRUE,FALSE)</f>
        <v>0</v>
      </c>
    </row>
    <row r="4397" spans="1:2" x14ac:dyDescent="0.3">
      <c r="A4397">
        <v>0</v>
      </c>
      <c r="B4397" t="b" cm="1">
        <f t="array" ref="B4397">_xlfn.IFS(A4397=0,FALSE,A4397=A4396,TRUE,TRUE,FALSE)</f>
        <v>0</v>
      </c>
    </row>
    <row r="4398" spans="1:2" x14ac:dyDescent="0.3">
      <c r="A4398">
        <v>0</v>
      </c>
      <c r="B4398" t="b" cm="1">
        <f t="array" ref="B4398">_xlfn.IFS(A4398=0,FALSE,A4398=A4397,TRUE,TRUE,FALSE)</f>
        <v>0</v>
      </c>
    </row>
    <row r="4399" spans="1:2" x14ac:dyDescent="0.3">
      <c r="A4399">
        <v>0</v>
      </c>
      <c r="B4399" t="b" cm="1">
        <f t="array" ref="B4399">_xlfn.IFS(A4399=0,FALSE,A4399=A4398,TRUE,TRUE,FALSE)</f>
        <v>0</v>
      </c>
    </row>
    <row r="4400" spans="1:2" x14ac:dyDescent="0.3">
      <c r="A4400">
        <v>0</v>
      </c>
      <c r="B4400" t="b" cm="1">
        <f t="array" ref="B4400">_xlfn.IFS(A4400=0,FALSE,A4400=A4399,TRUE,TRUE,FALSE)</f>
        <v>0</v>
      </c>
    </row>
    <row r="4401" spans="1:2" x14ac:dyDescent="0.3">
      <c r="A4401">
        <v>0</v>
      </c>
      <c r="B4401" t="b" cm="1">
        <f t="array" ref="B4401">_xlfn.IFS(A4401=0,FALSE,A4401=A4400,TRUE,TRUE,FALSE)</f>
        <v>0</v>
      </c>
    </row>
    <row r="4402" spans="1:2" x14ac:dyDescent="0.3">
      <c r="A4402">
        <v>0</v>
      </c>
      <c r="B4402" t="b" cm="1">
        <f t="array" ref="B4402">_xlfn.IFS(A4402=0,FALSE,A4402=A4401,TRUE,TRUE,FALSE)</f>
        <v>0</v>
      </c>
    </row>
    <row r="4403" spans="1:2" x14ac:dyDescent="0.3">
      <c r="A4403">
        <v>0</v>
      </c>
      <c r="B4403" t="b" cm="1">
        <f t="array" ref="B4403">_xlfn.IFS(A4403=0,FALSE,A4403=A4402,TRUE,TRUE,FALSE)</f>
        <v>0</v>
      </c>
    </row>
    <row r="4404" spans="1:2" x14ac:dyDescent="0.3">
      <c r="A4404">
        <v>0</v>
      </c>
      <c r="B4404" t="b" cm="1">
        <f t="array" ref="B4404">_xlfn.IFS(A4404=0,FALSE,A4404=A4403,TRUE,TRUE,FALSE)</f>
        <v>0</v>
      </c>
    </row>
    <row r="4405" spans="1:2" x14ac:dyDescent="0.3">
      <c r="A4405">
        <v>0</v>
      </c>
      <c r="B4405" t="b" cm="1">
        <f t="array" ref="B4405">_xlfn.IFS(A4405=0,FALSE,A4405=A4404,TRUE,TRUE,FALSE)</f>
        <v>0</v>
      </c>
    </row>
    <row r="4406" spans="1:2" x14ac:dyDescent="0.3">
      <c r="A4406">
        <v>0</v>
      </c>
      <c r="B4406" t="b" cm="1">
        <f t="array" ref="B4406">_xlfn.IFS(A4406=0,FALSE,A4406=A4405,TRUE,TRUE,FALSE)</f>
        <v>0</v>
      </c>
    </row>
    <row r="4407" spans="1:2" x14ac:dyDescent="0.3">
      <c r="A4407">
        <v>0</v>
      </c>
      <c r="B4407" t="b" cm="1">
        <f t="array" ref="B4407">_xlfn.IFS(A4407=0,FALSE,A4407=A4406,TRUE,TRUE,FALSE)</f>
        <v>0</v>
      </c>
    </row>
    <row r="4408" spans="1:2" x14ac:dyDescent="0.3">
      <c r="A4408">
        <v>0</v>
      </c>
      <c r="B4408" t="b" cm="1">
        <f t="array" ref="B4408">_xlfn.IFS(A4408=0,FALSE,A4408=A4407,TRUE,TRUE,FALSE)</f>
        <v>0</v>
      </c>
    </row>
    <row r="4409" spans="1:2" x14ac:dyDescent="0.3">
      <c r="A4409">
        <v>0</v>
      </c>
      <c r="B4409" t="b" cm="1">
        <f t="array" ref="B4409">_xlfn.IFS(A4409=0,FALSE,A4409=A4408,TRUE,TRUE,FALSE)</f>
        <v>0</v>
      </c>
    </row>
    <row r="4410" spans="1:2" x14ac:dyDescent="0.3">
      <c r="A4410">
        <v>0</v>
      </c>
      <c r="B4410" t="b" cm="1">
        <f t="array" ref="B4410">_xlfn.IFS(A4410=0,FALSE,A4410=A4409,TRUE,TRUE,FALSE)</f>
        <v>0</v>
      </c>
    </row>
    <row r="4411" spans="1:2" x14ac:dyDescent="0.3">
      <c r="A4411">
        <v>0</v>
      </c>
      <c r="B4411" t="b" cm="1">
        <f t="array" ref="B4411">_xlfn.IFS(A4411=0,FALSE,A4411=A4410,TRUE,TRUE,FALSE)</f>
        <v>0</v>
      </c>
    </row>
    <row r="4412" spans="1:2" x14ac:dyDescent="0.3">
      <c r="A4412">
        <v>0</v>
      </c>
      <c r="B4412" t="b" cm="1">
        <f t="array" ref="B4412">_xlfn.IFS(A4412=0,FALSE,A4412=A4411,TRUE,TRUE,FALSE)</f>
        <v>0</v>
      </c>
    </row>
    <row r="4413" spans="1:2" x14ac:dyDescent="0.3">
      <c r="A4413">
        <v>0</v>
      </c>
      <c r="B4413" t="b" cm="1">
        <f t="array" ref="B4413">_xlfn.IFS(A4413=0,FALSE,A4413=A4412,TRUE,TRUE,FALSE)</f>
        <v>0</v>
      </c>
    </row>
    <row r="4414" spans="1:2" x14ac:dyDescent="0.3">
      <c r="A4414">
        <v>0</v>
      </c>
      <c r="B4414" t="b" cm="1">
        <f t="array" ref="B4414">_xlfn.IFS(A4414=0,FALSE,A4414=A4413,TRUE,TRUE,FALSE)</f>
        <v>0</v>
      </c>
    </row>
    <row r="4415" spans="1:2" x14ac:dyDescent="0.3">
      <c r="A4415">
        <v>0</v>
      </c>
      <c r="B4415" t="b" cm="1">
        <f t="array" ref="B4415">_xlfn.IFS(A4415=0,FALSE,A4415=A4414,TRUE,TRUE,FALSE)</f>
        <v>0</v>
      </c>
    </row>
    <row r="4416" spans="1:2" x14ac:dyDescent="0.3">
      <c r="A4416">
        <v>0</v>
      </c>
      <c r="B4416" t="b" cm="1">
        <f t="array" ref="B4416">_xlfn.IFS(A4416=0,FALSE,A4416=A4415,TRUE,TRUE,FALSE)</f>
        <v>0</v>
      </c>
    </row>
    <row r="4417" spans="1:2" x14ac:dyDescent="0.3">
      <c r="A4417">
        <v>0</v>
      </c>
      <c r="B4417" t="b" cm="1">
        <f t="array" ref="B4417">_xlfn.IFS(A4417=0,FALSE,A4417=A4416,TRUE,TRUE,FALSE)</f>
        <v>0</v>
      </c>
    </row>
    <row r="4418" spans="1:2" x14ac:dyDescent="0.3">
      <c r="A4418">
        <v>0</v>
      </c>
      <c r="B4418" t="b" cm="1">
        <f t="array" ref="B4418">_xlfn.IFS(A4418=0,FALSE,A4418=A4417,TRUE,TRUE,FALSE)</f>
        <v>0</v>
      </c>
    </row>
    <row r="4419" spans="1:2" x14ac:dyDescent="0.3">
      <c r="A4419">
        <v>0</v>
      </c>
      <c r="B4419" t="b" cm="1">
        <f t="array" ref="B4419">_xlfn.IFS(A4419=0,FALSE,A4419=A4418,TRUE,TRUE,FALSE)</f>
        <v>0</v>
      </c>
    </row>
    <row r="4420" spans="1:2" x14ac:dyDescent="0.3">
      <c r="A4420">
        <v>0</v>
      </c>
      <c r="B4420" t="b" cm="1">
        <f t="array" ref="B4420">_xlfn.IFS(A4420=0,FALSE,A4420=A4419,TRUE,TRUE,FALSE)</f>
        <v>0</v>
      </c>
    </row>
    <row r="4421" spans="1:2" x14ac:dyDescent="0.3">
      <c r="A4421">
        <v>0</v>
      </c>
      <c r="B4421" t="b" cm="1">
        <f t="array" ref="B4421">_xlfn.IFS(A4421=0,FALSE,A4421=A4420,TRUE,TRUE,FALSE)</f>
        <v>0</v>
      </c>
    </row>
    <row r="4422" spans="1:2" x14ac:dyDescent="0.3">
      <c r="A4422">
        <v>0</v>
      </c>
      <c r="B4422" t="b" cm="1">
        <f t="array" ref="B4422">_xlfn.IFS(A4422=0,FALSE,A4422=A4421,TRUE,TRUE,FALSE)</f>
        <v>0</v>
      </c>
    </row>
    <row r="4423" spans="1:2" x14ac:dyDescent="0.3">
      <c r="A4423">
        <v>0</v>
      </c>
      <c r="B4423" t="b" cm="1">
        <f t="array" ref="B4423">_xlfn.IFS(A4423=0,FALSE,A4423=A4422,TRUE,TRUE,FALSE)</f>
        <v>0</v>
      </c>
    </row>
    <row r="4424" spans="1:2" x14ac:dyDescent="0.3">
      <c r="A4424">
        <v>0</v>
      </c>
      <c r="B4424" t="b" cm="1">
        <f t="array" ref="B4424">_xlfn.IFS(A4424=0,FALSE,A4424=A4423,TRUE,TRUE,FALSE)</f>
        <v>0</v>
      </c>
    </row>
    <row r="4425" spans="1:2" x14ac:dyDescent="0.3">
      <c r="A4425">
        <v>0</v>
      </c>
      <c r="B4425" t="b" cm="1">
        <f t="array" ref="B4425">_xlfn.IFS(A4425=0,FALSE,A4425=A4424,TRUE,TRUE,FALSE)</f>
        <v>0</v>
      </c>
    </row>
    <row r="4426" spans="1:2" x14ac:dyDescent="0.3">
      <c r="A4426">
        <v>0</v>
      </c>
      <c r="B4426" t="b" cm="1">
        <f t="array" ref="B4426">_xlfn.IFS(A4426=0,FALSE,A4426=A4425,TRUE,TRUE,FALSE)</f>
        <v>0</v>
      </c>
    </row>
    <row r="4427" spans="1:2" x14ac:dyDescent="0.3">
      <c r="A4427">
        <v>0</v>
      </c>
      <c r="B4427" t="b" cm="1">
        <f t="array" ref="B4427">_xlfn.IFS(A4427=0,FALSE,A4427=A4426,TRUE,TRUE,FALSE)</f>
        <v>0</v>
      </c>
    </row>
    <row r="4428" spans="1:2" x14ac:dyDescent="0.3">
      <c r="A4428">
        <v>0</v>
      </c>
      <c r="B4428" t="b" cm="1">
        <f t="array" ref="B4428">_xlfn.IFS(A4428=0,FALSE,A4428=A4427,TRUE,TRUE,FALSE)</f>
        <v>0</v>
      </c>
    </row>
    <row r="4429" spans="1:2" x14ac:dyDescent="0.3">
      <c r="A4429">
        <v>0</v>
      </c>
      <c r="B4429" t="b" cm="1">
        <f t="array" ref="B4429">_xlfn.IFS(A4429=0,FALSE,A4429=A4428,TRUE,TRUE,FALSE)</f>
        <v>0</v>
      </c>
    </row>
    <row r="4430" spans="1:2" x14ac:dyDescent="0.3">
      <c r="A4430">
        <v>0</v>
      </c>
      <c r="B4430" t="b" cm="1">
        <f t="array" ref="B4430">_xlfn.IFS(A4430=0,FALSE,A4430=A4429,TRUE,TRUE,FALSE)</f>
        <v>0</v>
      </c>
    </row>
    <row r="4431" spans="1:2" x14ac:dyDescent="0.3">
      <c r="A4431">
        <v>0</v>
      </c>
      <c r="B4431" t="b" cm="1">
        <f t="array" ref="B4431">_xlfn.IFS(A4431=0,FALSE,A4431=A4430,TRUE,TRUE,FALSE)</f>
        <v>0</v>
      </c>
    </row>
    <row r="4432" spans="1:2" x14ac:dyDescent="0.3">
      <c r="A4432">
        <v>0</v>
      </c>
      <c r="B4432" t="b" cm="1">
        <f t="array" ref="B4432">_xlfn.IFS(A4432=0,FALSE,A4432=A4431,TRUE,TRUE,FALSE)</f>
        <v>0</v>
      </c>
    </row>
    <row r="4433" spans="1:2" x14ac:dyDescent="0.3">
      <c r="A4433">
        <v>0</v>
      </c>
      <c r="B4433" t="b" cm="1">
        <f t="array" ref="B4433">_xlfn.IFS(A4433=0,FALSE,A4433=A4432,TRUE,TRUE,FALSE)</f>
        <v>0</v>
      </c>
    </row>
    <row r="4434" spans="1:2" x14ac:dyDescent="0.3">
      <c r="A4434">
        <v>0</v>
      </c>
      <c r="B4434" t="b" cm="1">
        <f t="array" ref="B4434">_xlfn.IFS(A4434=0,FALSE,A4434=A4433,TRUE,TRUE,FALSE)</f>
        <v>0</v>
      </c>
    </row>
    <row r="4435" spans="1:2" x14ac:dyDescent="0.3">
      <c r="A4435">
        <v>0</v>
      </c>
      <c r="B4435" t="b" cm="1">
        <f t="array" ref="B4435">_xlfn.IFS(A4435=0,FALSE,A4435=A4434,TRUE,TRUE,FALSE)</f>
        <v>0</v>
      </c>
    </row>
    <row r="4436" spans="1:2" x14ac:dyDescent="0.3">
      <c r="A4436">
        <v>0</v>
      </c>
      <c r="B4436" t="b" cm="1">
        <f t="array" ref="B4436">_xlfn.IFS(A4436=0,FALSE,A4436=A4435,TRUE,TRUE,FALSE)</f>
        <v>0</v>
      </c>
    </row>
    <row r="4437" spans="1:2" x14ac:dyDescent="0.3">
      <c r="A4437">
        <v>0</v>
      </c>
      <c r="B4437" t="b" cm="1">
        <f t="array" ref="B4437">_xlfn.IFS(A4437=0,FALSE,A4437=A4436,TRUE,TRUE,FALSE)</f>
        <v>0</v>
      </c>
    </row>
    <row r="4438" spans="1:2" x14ac:dyDescent="0.3">
      <c r="A4438">
        <v>0</v>
      </c>
      <c r="B4438" t="b" cm="1">
        <f t="array" ref="B4438">_xlfn.IFS(A4438=0,FALSE,A4438=A4437,TRUE,TRUE,FALSE)</f>
        <v>0</v>
      </c>
    </row>
    <row r="4439" spans="1:2" x14ac:dyDescent="0.3">
      <c r="A4439">
        <v>0</v>
      </c>
      <c r="B4439" t="b" cm="1">
        <f t="array" ref="B4439">_xlfn.IFS(A4439=0,FALSE,A4439=A4438,TRUE,TRUE,FALSE)</f>
        <v>0</v>
      </c>
    </row>
    <row r="4440" spans="1:2" x14ac:dyDescent="0.3">
      <c r="A4440">
        <v>0</v>
      </c>
      <c r="B4440" t="b" cm="1">
        <f t="array" ref="B4440">_xlfn.IFS(A4440=0,FALSE,A4440=A4439,TRUE,TRUE,FALSE)</f>
        <v>0</v>
      </c>
    </row>
    <row r="4441" spans="1:2" x14ac:dyDescent="0.3">
      <c r="A4441">
        <v>0</v>
      </c>
      <c r="B4441" t="b" cm="1">
        <f t="array" ref="B4441">_xlfn.IFS(A4441=0,FALSE,A4441=A4440,TRUE,TRUE,FALSE)</f>
        <v>0</v>
      </c>
    </row>
    <row r="4442" spans="1:2" x14ac:dyDescent="0.3">
      <c r="A4442">
        <v>0</v>
      </c>
      <c r="B4442" t="b" cm="1">
        <f t="array" ref="B4442">_xlfn.IFS(A4442=0,FALSE,A4442=A4441,TRUE,TRUE,FALSE)</f>
        <v>0</v>
      </c>
    </row>
    <row r="4443" spans="1:2" x14ac:dyDescent="0.3">
      <c r="A4443">
        <v>0</v>
      </c>
      <c r="B4443" t="b" cm="1">
        <f t="array" ref="B4443">_xlfn.IFS(A4443=0,FALSE,A4443=A4442,TRUE,TRUE,FALSE)</f>
        <v>0</v>
      </c>
    </row>
    <row r="4444" spans="1:2" x14ac:dyDescent="0.3">
      <c r="A4444">
        <v>0</v>
      </c>
      <c r="B4444" t="b" cm="1">
        <f t="array" ref="B4444">_xlfn.IFS(A4444=0,FALSE,A4444=A4443,TRUE,TRUE,FALSE)</f>
        <v>0</v>
      </c>
    </row>
    <row r="4445" spans="1:2" x14ac:dyDescent="0.3">
      <c r="A4445">
        <v>0</v>
      </c>
      <c r="B4445" t="b" cm="1">
        <f t="array" ref="B4445">_xlfn.IFS(A4445=0,FALSE,A4445=A4444,TRUE,TRUE,FALSE)</f>
        <v>0</v>
      </c>
    </row>
    <row r="4446" spans="1:2" x14ac:dyDescent="0.3">
      <c r="A4446">
        <v>0</v>
      </c>
      <c r="B4446" t="b" cm="1">
        <f t="array" ref="B4446">_xlfn.IFS(A4446=0,FALSE,A4446=A4445,TRUE,TRUE,FALSE)</f>
        <v>0</v>
      </c>
    </row>
    <row r="4447" spans="1:2" x14ac:dyDescent="0.3">
      <c r="A4447">
        <v>0</v>
      </c>
      <c r="B4447" t="b" cm="1">
        <f t="array" ref="B4447">_xlfn.IFS(A4447=0,FALSE,A4447=A4446,TRUE,TRUE,FALSE)</f>
        <v>0</v>
      </c>
    </row>
    <row r="4448" spans="1:2" x14ac:dyDescent="0.3">
      <c r="A4448">
        <v>0</v>
      </c>
      <c r="B4448" t="b" cm="1">
        <f t="array" ref="B4448">_xlfn.IFS(A4448=0,FALSE,A4448=A4447,TRUE,TRUE,FALSE)</f>
        <v>0</v>
      </c>
    </row>
    <row r="4449" spans="1:2" x14ac:dyDescent="0.3">
      <c r="A4449">
        <v>0</v>
      </c>
      <c r="B4449" t="b" cm="1">
        <f t="array" ref="B4449">_xlfn.IFS(A4449=0,FALSE,A4449=A4448,TRUE,TRUE,FALSE)</f>
        <v>0</v>
      </c>
    </row>
    <row r="4450" spans="1:2" x14ac:dyDescent="0.3">
      <c r="A4450">
        <v>0</v>
      </c>
      <c r="B4450" t="b" cm="1">
        <f t="array" ref="B4450">_xlfn.IFS(A4450=0,FALSE,A4450=A4449,TRUE,TRUE,FALSE)</f>
        <v>0</v>
      </c>
    </row>
    <row r="4451" spans="1:2" x14ac:dyDescent="0.3">
      <c r="A4451">
        <v>0</v>
      </c>
      <c r="B4451" t="b" cm="1">
        <f t="array" ref="B4451">_xlfn.IFS(A4451=0,FALSE,A4451=A4450,TRUE,TRUE,FALSE)</f>
        <v>0</v>
      </c>
    </row>
    <row r="4452" spans="1:2" x14ac:dyDescent="0.3">
      <c r="A4452">
        <v>0</v>
      </c>
      <c r="B4452" t="b" cm="1">
        <f t="array" ref="B4452">_xlfn.IFS(A4452=0,FALSE,A4452=A4451,TRUE,TRUE,FALSE)</f>
        <v>0</v>
      </c>
    </row>
    <row r="4453" spans="1:2" x14ac:dyDescent="0.3">
      <c r="A4453">
        <v>0</v>
      </c>
      <c r="B4453" t="b" cm="1">
        <f t="array" ref="B4453">_xlfn.IFS(A4453=0,FALSE,A4453=A4452,TRUE,TRUE,FALSE)</f>
        <v>0</v>
      </c>
    </row>
    <row r="4454" spans="1:2" x14ac:dyDescent="0.3">
      <c r="A4454">
        <v>0</v>
      </c>
      <c r="B4454" t="b" cm="1">
        <f t="array" ref="B4454">_xlfn.IFS(A4454=0,FALSE,A4454=A4453,TRUE,TRUE,FALSE)</f>
        <v>0</v>
      </c>
    </row>
    <row r="4455" spans="1:2" x14ac:dyDescent="0.3">
      <c r="A4455">
        <v>0</v>
      </c>
      <c r="B4455" t="b" cm="1">
        <f t="array" ref="B4455">_xlfn.IFS(A4455=0,FALSE,A4455=A4454,TRUE,TRUE,FALSE)</f>
        <v>0</v>
      </c>
    </row>
    <row r="4456" spans="1:2" x14ac:dyDescent="0.3">
      <c r="A4456">
        <v>0</v>
      </c>
      <c r="B4456" t="b" cm="1">
        <f t="array" ref="B4456">_xlfn.IFS(A4456=0,FALSE,A4456=A4455,TRUE,TRUE,FALSE)</f>
        <v>0</v>
      </c>
    </row>
    <row r="4457" spans="1:2" x14ac:dyDescent="0.3">
      <c r="A4457">
        <v>0</v>
      </c>
      <c r="B4457" t="b" cm="1">
        <f t="array" ref="B4457">_xlfn.IFS(A4457=0,FALSE,A4457=A4456,TRUE,TRUE,FALSE)</f>
        <v>0</v>
      </c>
    </row>
    <row r="4458" spans="1:2" x14ac:dyDescent="0.3">
      <c r="A4458">
        <v>0</v>
      </c>
      <c r="B4458" t="b" cm="1">
        <f t="array" ref="B4458">_xlfn.IFS(A4458=0,FALSE,A4458=A4457,TRUE,TRUE,FALSE)</f>
        <v>0</v>
      </c>
    </row>
    <row r="4459" spans="1:2" x14ac:dyDescent="0.3">
      <c r="A4459">
        <v>0</v>
      </c>
      <c r="B4459" t="b" cm="1">
        <f t="array" ref="B4459">_xlfn.IFS(A4459=0,FALSE,A4459=A4458,TRUE,TRUE,FALSE)</f>
        <v>0</v>
      </c>
    </row>
    <row r="4460" spans="1:2" x14ac:dyDescent="0.3">
      <c r="A4460">
        <v>0</v>
      </c>
      <c r="B4460" t="b" cm="1">
        <f t="array" ref="B4460">_xlfn.IFS(A4460=0,FALSE,A4460=A4459,TRUE,TRUE,FALSE)</f>
        <v>0</v>
      </c>
    </row>
    <row r="4461" spans="1:2" x14ac:dyDescent="0.3">
      <c r="A4461">
        <v>0</v>
      </c>
      <c r="B4461" t="b" cm="1">
        <f t="array" ref="B4461">_xlfn.IFS(A4461=0,FALSE,A4461=A4460,TRUE,TRUE,FALSE)</f>
        <v>0</v>
      </c>
    </row>
    <row r="4462" spans="1:2" x14ac:dyDescent="0.3">
      <c r="A4462">
        <v>0</v>
      </c>
      <c r="B4462" t="b" cm="1">
        <f t="array" ref="B4462">_xlfn.IFS(A4462=0,FALSE,A4462=A4461,TRUE,TRUE,FALSE)</f>
        <v>0</v>
      </c>
    </row>
    <row r="4463" spans="1:2" x14ac:dyDescent="0.3">
      <c r="A4463">
        <v>0</v>
      </c>
      <c r="B4463" t="b" cm="1">
        <f t="array" ref="B4463">_xlfn.IFS(A4463=0,FALSE,A4463=A4462,TRUE,TRUE,FALSE)</f>
        <v>0</v>
      </c>
    </row>
    <row r="4464" spans="1:2" x14ac:dyDescent="0.3">
      <c r="A4464">
        <v>0</v>
      </c>
      <c r="B4464" t="b" cm="1">
        <f t="array" ref="B4464">_xlfn.IFS(A4464=0,FALSE,A4464=A4463,TRUE,TRUE,FALSE)</f>
        <v>0</v>
      </c>
    </row>
    <row r="4465" spans="1:2" x14ac:dyDescent="0.3">
      <c r="A4465">
        <v>0</v>
      </c>
      <c r="B4465" t="b" cm="1">
        <f t="array" ref="B4465">_xlfn.IFS(A4465=0,FALSE,A4465=A4464,TRUE,TRUE,FALSE)</f>
        <v>0</v>
      </c>
    </row>
    <row r="4466" spans="1:2" x14ac:dyDescent="0.3">
      <c r="A4466">
        <v>0</v>
      </c>
      <c r="B4466" t="b" cm="1">
        <f t="array" ref="B4466">_xlfn.IFS(A4466=0,FALSE,A4466=A4465,TRUE,TRUE,FALSE)</f>
        <v>0</v>
      </c>
    </row>
    <row r="4467" spans="1:2" x14ac:dyDescent="0.3">
      <c r="A4467">
        <v>0</v>
      </c>
      <c r="B4467" t="b" cm="1">
        <f t="array" ref="B4467">_xlfn.IFS(A4467=0,FALSE,A4467=A4466,TRUE,TRUE,FALSE)</f>
        <v>0</v>
      </c>
    </row>
    <row r="4468" spans="1:2" x14ac:dyDescent="0.3">
      <c r="A4468">
        <v>0</v>
      </c>
      <c r="B4468" t="b" cm="1">
        <f t="array" ref="B4468">_xlfn.IFS(A4468=0,FALSE,A4468=A4467,TRUE,TRUE,FALSE)</f>
        <v>0</v>
      </c>
    </row>
    <row r="4469" spans="1:2" x14ac:dyDescent="0.3">
      <c r="A4469">
        <v>0</v>
      </c>
      <c r="B4469" t="b" cm="1">
        <f t="array" ref="B4469">_xlfn.IFS(A4469=0,FALSE,A4469=A4468,TRUE,TRUE,FALSE)</f>
        <v>0</v>
      </c>
    </row>
    <row r="4470" spans="1:2" x14ac:dyDescent="0.3">
      <c r="A4470">
        <v>0</v>
      </c>
      <c r="B4470" t="b" cm="1">
        <f t="array" ref="B4470">_xlfn.IFS(A4470=0,FALSE,A4470=A4469,TRUE,TRUE,FALSE)</f>
        <v>0</v>
      </c>
    </row>
    <row r="4471" spans="1:2" x14ac:dyDescent="0.3">
      <c r="A4471">
        <v>0</v>
      </c>
      <c r="B4471" t="b" cm="1">
        <f t="array" ref="B4471">_xlfn.IFS(A4471=0,FALSE,A4471=A4470,TRUE,TRUE,FALSE)</f>
        <v>0</v>
      </c>
    </row>
    <row r="4472" spans="1:2" x14ac:dyDescent="0.3">
      <c r="A4472">
        <v>0</v>
      </c>
      <c r="B4472" t="b" cm="1">
        <f t="array" ref="B4472">_xlfn.IFS(A4472=0,FALSE,A4472=A4471,TRUE,TRUE,FALSE)</f>
        <v>0</v>
      </c>
    </row>
    <row r="4473" spans="1:2" x14ac:dyDescent="0.3">
      <c r="A4473">
        <v>0</v>
      </c>
      <c r="B4473" t="b" cm="1">
        <f t="array" ref="B4473">_xlfn.IFS(A4473=0,FALSE,A4473=A4472,TRUE,TRUE,FALSE)</f>
        <v>0</v>
      </c>
    </row>
    <row r="4474" spans="1:2" x14ac:dyDescent="0.3">
      <c r="A4474">
        <v>0</v>
      </c>
      <c r="B4474" t="b" cm="1">
        <f t="array" ref="B4474">_xlfn.IFS(A4474=0,FALSE,A4474=A4473,TRUE,TRUE,FALSE)</f>
        <v>0</v>
      </c>
    </row>
    <row r="4475" spans="1:2" x14ac:dyDescent="0.3">
      <c r="A4475">
        <v>0</v>
      </c>
      <c r="B4475" t="b" cm="1">
        <f t="array" ref="B4475">_xlfn.IFS(A4475=0,FALSE,A4475=A4474,TRUE,TRUE,FALSE)</f>
        <v>0</v>
      </c>
    </row>
    <row r="4476" spans="1:2" x14ac:dyDescent="0.3">
      <c r="A4476">
        <v>0</v>
      </c>
      <c r="B4476" t="b" cm="1">
        <f t="array" ref="B4476">_xlfn.IFS(A4476=0,FALSE,A4476=A4475,TRUE,TRUE,FALSE)</f>
        <v>0</v>
      </c>
    </row>
    <row r="4477" spans="1:2" x14ac:dyDescent="0.3">
      <c r="A4477">
        <v>0</v>
      </c>
      <c r="B4477" t="b" cm="1">
        <f t="array" ref="B4477">_xlfn.IFS(A4477=0,FALSE,A4477=A4476,TRUE,TRUE,FALSE)</f>
        <v>0</v>
      </c>
    </row>
    <row r="4478" spans="1:2" x14ac:dyDescent="0.3">
      <c r="A4478">
        <v>0</v>
      </c>
      <c r="B4478" t="b" cm="1">
        <f t="array" ref="B4478">_xlfn.IFS(A4478=0,FALSE,A4478=A4477,TRUE,TRUE,FALSE)</f>
        <v>0</v>
      </c>
    </row>
    <row r="4479" spans="1:2" x14ac:dyDescent="0.3">
      <c r="A4479">
        <v>0</v>
      </c>
      <c r="B4479" t="b" cm="1">
        <f t="array" ref="B4479">_xlfn.IFS(A4479=0,FALSE,A4479=A4478,TRUE,TRUE,FALSE)</f>
        <v>0</v>
      </c>
    </row>
    <row r="4480" spans="1:2" x14ac:dyDescent="0.3">
      <c r="A4480">
        <v>0</v>
      </c>
      <c r="B4480" t="b" cm="1">
        <f t="array" ref="B4480">_xlfn.IFS(A4480=0,FALSE,A4480=A4479,TRUE,TRUE,FALSE)</f>
        <v>0</v>
      </c>
    </row>
    <row r="4481" spans="1:2" x14ac:dyDescent="0.3">
      <c r="A4481">
        <v>0</v>
      </c>
      <c r="B4481" t="b" cm="1">
        <f t="array" ref="B4481">_xlfn.IFS(A4481=0,FALSE,A4481=A4480,TRUE,TRUE,FALSE)</f>
        <v>0</v>
      </c>
    </row>
    <row r="4482" spans="1:2" x14ac:dyDescent="0.3">
      <c r="A4482">
        <v>0</v>
      </c>
      <c r="B4482" t="b" cm="1">
        <f t="array" ref="B4482">_xlfn.IFS(A4482=0,FALSE,A4482=A4481,TRUE,TRUE,FALSE)</f>
        <v>0</v>
      </c>
    </row>
    <row r="4483" spans="1:2" x14ac:dyDescent="0.3">
      <c r="A4483">
        <v>0</v>
      </c>
      <c r="B4483" t="b" cm="1">
        <f t="array" ref="B4483">_xlfn.IFS(A4483=0,FALSE,A4483=A4482,TRUE,TRUE,FALSE)</f>
        <v>0</v>
      </c>
    </row>
    <row r="4484" spans="1:2" x14ac:dyDescent="0.3">
      <c r="A4484">
        <v>0</v>
      </c>
      <c r="B4484" t="b" cm="1">
        <f t="array" ref="B4484">_xlfn.IFS(A4484=0,FALSE,A4484=A4483,TRUE,TRUE,FALSE)</f>
        <v>0</v>
      </c>
    </row>
    <row r="4485" spans="1:2" x14ac:dyDescent="0.3">
      <c r="A4485">
        <v>0</v>
      </c>
      <c r="B4485" t="b" cm="1">
        <f t="array" ref="B4485">_xlfn.IFS(A4485=0,FALSE,A4485=A4484,TRUE,TRUE,FALSE)</f>
        <v>0</v>
      </c>
    </row>
    <row r="4486" spans="1:2" x14ac:dyDescent="0.3">
      <c r="A4486">
        <v>0</v>
      </c>
      <c r="B4486" t="b" cm="1">
        <f t="array" ref="B4486">_xlfn.IFS(A4486=0,FALSE,A4486=A4485,TRUE,TRUE,FALSE)</f>
        <v>0</v>
      </c>
    </row>
    <row r="4487" spans="1:2" x14ac:dyDescent="0.3">
      <c r="A4487">
        <v>0</v>
      </c>
      <c r="B4487" t="b" cm="1">
        <f t="array" ref="B4487">_xlfn.IFS(A4487=0,FALSE,A4487=A4486,TRUE,TRUE,FALSE)</f>
        <v>0</v>
      </c>
    </row>
    <row r="4488" spans="1:2" x14ac:dyDescent="0.3">
      <c r="A4488">
        <v>0</v>
      </c>
      <c r="B4488" t="b" cm="1">
        <f t="array" ref="B4488">_xlfn.IFS(A4488=0,FALSE,A4488=A4487,TRUE,TRUE,FALSE)</f>
        <v>0</v>
      </c>
    </row>
    <row r="4489" spans="1:2" x14ac:dyDescent="0.3">
      <c r="A4489">
        <v>0</v>
      </c>
      <c r="B4489" t="b" cm="1">
        <f t="array" ref="B4489">_xlfn.IFS(A4489=0,FALSE,A4489=A4488,TRUE,TRUE,FALSE)</f>
        <v>0</v>
      </c>
    </row>
    <row r="4490" spans="1:2" x14ac:dyDescent="0.3">
      <c r="A4490">
        <v>0</v>
      </c>
      <c r="B4490" t="b" cm="1">
        <f t="array" ref="B4490">_xlfn.IFS(A4490=0,FALSE,A4490=A4489,TRUE,TRUE,FALSE)</f>
        <v>0</v>
      </c>
    </row>
    <row r="4491" spans="1:2" x14ac:dyDescent="0.3">
      <c r="A4491">
        <v>0</v>
      </c>
      <c r="B4491" t="b" cm="1">
        <f t="array" ref="B4491">_xlfn.IFS(A4491=0,FALSE,A4491=A4490,TRUE,TRUE,FALSE)</f>
        <v>0</v>
      </c>
    </row>
    <row r="4492" spans="1:2" x14ac:dyDescent="0.3">
      <c r="A4492">
        <v>0</v>
      </c>
      <c r="B4492" t="b" cm="1">
        <f t="array" ref="B4492">_xlfn.IFS(A4492=0,FALSE,A4492=A4491,TRUE,TRUE,FALSE)</f>
        <v>0</v>
      </c>
    </row>
    <row r="4493" spans="1:2" x14ac:dyDescent="0.3">
      <c r="A4493">
        <v>0</v>
      </c>
      <c r="B4493" t="b" cm="1">
        <f t="array" ref="B4493">_xlfn.IFS(A4493=0,FALSE,A4493=A4492,TRUE,TRUE,FALSE)</f>
        <v>0</v>
      </c>
    </row>
    <row r="4494" spans="1:2" x14ac:dyDescent="0.3">
      <c r="A4494">
        <v>0</v>
      </c>
      <c r="B4494" t="b" cm="1">
        <f t="array" ref="B4494">_xlfn.IFS(A4494=0,FALSE,A4494=A4493,TRUE,TRUE,FALSE)</f>
        <v>0</v>
      </c>
    </row>
    <row r="4495" spans="1:2" x14ac:dyDescent="0.3">
      <c r="A4495">
        <v>0</v>
      </c>
      <c r="B4495" t="b" cm="1">
        <f t="array" ref="B4495">_xlfn.IFS(A4495=0,FALSE,A4495=A4494,TRUE,TRUE,FALSE)</f>
        <v>0</v>
      </c>
    </row>
    <row r="4496" spans="1:2" x14ac:dyDescent="0.3">
      <c r="A4496">
        <v>0</v>
      </c>
      <c r="B4496" t="b" cm="1">
        <f t="array" ref="B4496">_xlfn.IFS(A4496=0,FALSE,A4496=A4495,TRUE,TRUE,FALSE)</f>
        <v>0</v>
      </c>
    </row>
    <row r="4497" spans="1:2" x14ac:dyDescent="0.3">
      <c r="A4497">
        <v>0</v>
      </c>
      <c r="B4497" t="b" cm="1">
        <f t="array" ref="B4497">_xlfn.IFS(A4497=0,FALSE,A4497=A4496,TRUE,TRUE,FALSE)</f>
        <v>0</v>
      </c>
    </row>
    <row r="4498" spans="1:2" x14ac:dyDescent="0.3">
      <c r="A4498">
        <v>0</v>
      </c>
      <c r="B4498" t="b" cm="1">
        <f t="array" ref="B4498">_xlfn.IFS(A4498=0,FALSE,A4498=A4497,TRUE,TRUE,FALSE)</f>
        <v>0</v>
      </c>
    </row>
    <row r="4499" spans="1:2" x14ac:dyDescent="0.3">
      <c r="A4499">
        <v>0</v>
      </c>
      <c r="B4499" t="b" cm="1">
        <f t="array" ref="B4499">_xlfn.IFS(A4499=0,FALSE,A4499=A4498,TRUE,TRUE,FALSE)</f>
        <v>0</v>
      </c>
    </row>
    <row r="4500" spans="1:2" x14ac:dyDescent="0.3">
      <c r="A4500">
        <v>0</v>
      </c>
      <c r="B4500" t="b" cm="1">
        <f t="array" ref="B4500">_xlfn.IFS(A4500=0,FALSE,A4500=A4499,TRUE,TRUE,FALSE)</f>
        <v>0</v>
      </c>
    </row>
    <row r="4501" spans="1:2" x14ac:dyDescent="0.3">
      <c r="A4501">
        <v>0</v>
      </c>
      <c r="B4501" t="b" cm="1">
        <f t="array" ref="B4501">_xlfn.IFS(A4501=0,FALSE,A4501=A4500,TRUE,TRUE,FALSE)</f>
        <v>0</v>
      </c>
    </row>
    <row r="4502" spans="1:2" x14ac:dyDescent="0.3">
      <c r="A4502">
        <v>0</v>
      </c>
      <c r="B4502" t="b" cm="1">
        <f t="array" ref="B4502">_xlfn.IFS(A4502=0,FALSE,A4502=A4501,TRUE,TRUE,FALSE)</f>
        <v>0</v>
      </c>
    </row>
    <row r="4503" spans="1:2" x14ac:dyDescent="0.3">
      <c r="A4503">
        <v>0</v>
      </c>
      <c r="B4503" t="b" cm="1">
        <f t="array" ref="B4503">_xlfn.IFS(A4503=0,FALSE,A4503=A4502,TRUE,TRUE,FALSE)</f>
        <v>0</v>
      </c>
    </row>
    <row r="4504" spans="1:2" x14ac:dyDescent="0.3">
      <c r="A4504">
        <v>0</v>
      </c>
      <c r="B4504" t="b" cm="1">
        <f t="array" ref="B4504">_xlfn.IFS(A4504=0,FALSE,A4504=A4503,TRUE,TRUE,FALSE)</f>
        <v>0</v>
      </c>
    </row>
    <row r="4505" spans="1:2" x14ac:dyDescent="0.3">
      <c r="A4505">
        <v>0</v>
      </c>
      <c r="B4505" t="b" cm="1">
        <f t="array" ref="B4505">_xlfn.IFS(A4505=0,FALSE,A4505=A4504,TRUE,TRUE,FALSE)</f>
        <v>0</v>
      </c>
    </row>
    <row r="4506" spans="1:2" x14ac:dyDescent="0.3">
      <c r="A4506">
        <v>0</v>
      </c>
      <c r="B4506" t="b" cm="1">
        <f t="array" ref="B4506">_xlfn.IFS(A4506=0,FALSE,A4506=A4505,TRUE,TRUE,FALSE)</f>
        <v>0</v>
      </c>
    </row>
    <row r="4507" spans="1:2" x14ac:dyDescent="0.3">
      <c r="A4507">
        <v>0</v>
      </c>
      <c r="B4507" t="b" cm="1">
        <f t="array" ref="B4507">_xlfn.IFS(A4507=0,FALSE,A4507=A4506,TRUE,TRUE,FALSE)</f>
        <v>0</v>
      </c>
    </row>
    <row r="4508" spans="1:2" x14ac:dyDescent="0.3">
      <c r="A4508">
        <v>0</v>
      </c>
      <c r="B4508" t="b" cm="1">
        <f t="array" ref="B4508">_xlfn.IFS(A4508=0,FALSE,A4508=A4507,TRUE,TRUE,FALSE)</f>
        <v>0</v>
      </c>
    </row>
    <row r="4509" spans="1:2" x14ac:dyDescent="0.3">
      <c r="A4509">
        <v>0</v>
      </c>
      <c r="B4509" t="b" cm="1">
        <f t="array" ref="B4509">_xlfn.IFS(A4509=0,FALSE,A4509=A4508,TRUE,TRUE,FALSE)</f>
        <v>0</v>
      </c>
    </row>
    <row r="4510" spans="1:2" x14ac:dyDescent="0.3">
      <c r="A4510">
        <v>0</v>
      </c>
      <c r="B4510" t="b" cm="1">
        <f t="array" ref="B4510">_xlfn.IFS(A4510=0,FALSE,A4510=A4509,TRUE,TRUE,FALSE)</f>
        <v>0</v>
      </c>
    </row>
    <row r="4511" spans="1:2" x14ac:dyDescent="0.3">
      <c r="A4511">
        <v>0</v>
      </c>
      <c r="B4511" t="b" cm="1">
        <f t="array" ref="B4511">_xlfn.IFS(A4511=0,FALSE,A4511=A4510,TRUE,TRUE,FALSE)</f>
        <v>0</v>
      </c>
    </row>
    <row r="4512" spans="1:2" x14ac:dyDescent="0.3">
      <c r="A4512">
        <v>0</v>
      </c>
      <c r="B4512" t="b" cm="1">
        <f t="array" ref="B4512">_xlfn.IFS(A4512=0,FALSE,A4512=A4511,TRUE,TRUE,FALSE)</f>
        <v>0</v>
      </c>
    </row>
    <row r="4513" spans="1:2" x14ac:dyDescent="0.3">
      <c r="A4513">
        <v>0</v>
      </c>
      <c r="B4513" t="b" cm="1">
        <f t="array" ref="B4513">_xlfn.IFS(A4513=0,FALSE,A4513=A4512,TRUE,TRUE,FALSE)</f>
        <v>0</v>
      </c>
    </row>
    <row r="4514" spans="1:2" x14ac:dyDescent="0.3">
      <c r="A4514">
        <v>0</v>
      </c>
      <c r="B4514" t="b" cm="1">
        <f t="array" ref="B4514">_xlfn.IFS(A4514=0,FALSE,A4514=A4513,TRUE,TRUE,FALSE)</f>
        <v>0</v>
      </c>
    </row>
    <row r="4515" spans="1:2" x14ac:dyDescent="0.3">
      <c r="A4515">
        <v>0</v>
      </c>
      <c r="B4515" t="b" cm="1">
        <f t="array" ref="B4515">_xlfn.IFS(A4515=0,FALSE,A4515=A4514,TRUE,TRUE,FALSE)</f>
        <v>0</v>
      </c>
    </row>
    <row r="4516" spans="1:2" x14ac:dyDescent="0.3">
      <c r="A4516">
        <v>0</v>
      </c>
      <c r="B4516" t="b" cm="1">
        <f t="array" ref="B4516">_xlfn.IFS(A4516=0,FALSE,A4516=A4515,TRUE,TRUE,FALSE)</f>
        <v>0</v>
      </c>
    </row>
    <row r="4517" spans="1:2" x14ac:dyDescent="0.3">
      <c r="A4517">
        <v>0</v>
      </c>
      <c r="B4517" t="b" cm="1">
        <f t="array" ref="B4517">_xlfn.IFS(A4517=0,FALSE,A4517=A4516,TRUE,TRUE,FALSE)</f>
        <v>0</v>
      </c>
    </row>
    <row r="4518" spans="1:2" x14ac:dyDescent="0.3">
      <c r="A4518">
        <v>0</v>
      </c>
      <c r="B4518" t="b" cm="1">
        <f t="array" ref="B4518">_xlfn.IFS(A4518=0,FALSE,A4518=A4517,TRUE,TRUE,FALSE)</f>
        <v>0</v>
      </c>
    </row>
    <row r="4519" spans="1:2" x14ac:dyDescent="0.3">
      <c r="A4519">
        <v>0</v>
      </c>
      <c r="B4519" t="b" cm="1">
        <f t="array" ref="B4519">_xlfn.IFS(A4519=0,FALSE,A4519=A4518,TRUE,TRUE,FALSE)</f>
        <v>0</v>
      </c>
    </row>
    <row r="4520" spans="1:2" x14ac:dyDescent="0.3">
      <c r="A4520">
        <v>0</v>
      </c>
      <c r="B4520" t="b" cm="1">
        <f t="array" ref="B4520">_xlfn.IFS(A4520=0,FALSE,A4520=A4519,TRUE,TRUE,FALSE)</f>
        <v>0</v>
      </c>
    </row>
    <row r="4521" spans="1:2" x14ac:dyDescent="0.3">
      <c r="A4521">
        <v>0</v>
      </c>
      <c r="B4521" t="b" cm="1">
        <f t="array" ref="B4521">_xlfn.IFS(A4521=0,FALSE,A4521=A4520,TRUE,TRUE,FALSE)</f>
        <v>0</v>
      </c>
    </row>
    <row r="4522" spans="1:2" x14ac:dyDescent="0.3">
      <c r="A4522">
        <v>0</v>
      </c>
      <c r="B4522" t="b" cm="1">
        <f t="array" ref="B4522">_xlfn.IFS(A4522=0,FALSE,A4522=A4521,TRUE,TRUE,FALSE)</f>
        <v>0</v>
      </c>
    </row>
    <row r="4523" spans="1:2" x14ac:dyDescent="0.3">
      <c r="A4523">
        <v>0</v>
      </c>
      <c r="B4523" t="b" cm="1">
        <f t="array" ref="B4523">_xlfn.IFS(A4523=0,FALSE,A4523=A4522,TRUE,TRUE,FALSE)</f>
        <v>0</v>
      </c>
    </row>
    <row r="4524" spans="1:2" x14ac:dyDescent="0.3">
      <c r="A4524">
        <v>0</v>
      </c>
      <c r="B4524" t="b" cm="1">
        <f t="array" ref="B4524">_xlfn.IFS(A4524=0,FALSE,A4524=A4523,TRUE,TRUE,FALSE)</f>
        <v>0</v>
      </c>
    </row>
    <row r="4525" spans="1:2" x14ac:dyDescent="0.3">
      <c r="A4525">
        <v>0</v>
      </c>
      <c r="B4525" t="b" cm="1">
        <f t="array" ref="B4525">_xlfn.IFS(A4525=0,FALSE,A4525=A4524,TRUE,TRUE,FALSE)</f>
        <v>0</v>
      </c>
    </row>
    <row r="4526" spans="1:2" x14ac:dyDescent="0.3">
      <c r="A4526">
        <v>0</v>
      </c>
      <c r="B4526" t="b" cm="1">
        <f t="array" ref="B4526">_xlfn.IFS(A4526=0,FALSE,A4526=A4525,TRUE,TRUE,FALSE)</f>
        <v>0</v>
      </c>
    </row>
    <row r="4527" spans="1:2" x14ac:dyDescent="0.3">
      <c r="A4527">
        <v>0</v>
      </c>
      <c r="B4527" t="b" cm="1">
        <f t="array" ref="B4527">_xlfn.IFS(A4527=0,FALSE,A4527=A4526,TRUE,TRUE,FALSE)</f>
        <v>0</v>
      </c>
    </row>
    <row r="4528" spans="1:2" x14ac:dyDescent="0.3">
      <c r="A4528">
        <v>0</v>
      </c>
      <c r="B4528" t="b" cm="1">
        <f t="array" ref="B4528">_xlfn.IFS(A4528=0,FALSE,A4528=A4527,TRUE,TRUE,FALSE)</f>
        <v>0</v>
      </c>
    </row>
    <row r="4529" spans="1:2" x14ac:dyDescent="0.3">
      <c r="A4529">
        <v>0</v>
      </c>
      <c r="B4529" t="b" cm="1">
        <f t="array" ref="B4529">_xlfn.IFS(A4529=0,FALSE,A4529=A4528,TRUE,TRUE,FALSE)</f>
        <v>0</v>
      </c>
    </row>
    <row r="4530" spans="1:2" x14ac:dyDescent="0.3">
      <c r="A4530">
        <v>0</v>
      </c>
      <c r="B4530" t="b" cm="1">
        <f t="array" ref="B4530">_xlfn.IFS(A4530=0,FALSE,A4530=A4529,TRUE,TRUE,FALSE)</f>
        <v>0</v>
      </c>
    </row>
    <row r="4531" spans="1:2" x14ac:dyDescent="0.3">
      <c r="A4531">
        <v>0</v>
      </c>
      <c r="B4531" t="b" cm="1">
        <f t="array" ref="B4531">_xlfn.IFS(A4531=0,FALSE,A4531=A4530,TRUE,TRUE,FALSE)</f>
        <v>0</v>
      </c>
    </row>
    <row r="4532" spans="1:2" x14ac:dyDescent="0.3">
      <c r="A4532">
        <v>0</v>
      </c>
      <c r="B4532" t="b" cm="1">
        <f t="array" ref="B4532">_xlfn.IFS(A4532=0,FALSE,A4532=A4531,TRUE,TRUE,FALSE)</f>
        <v>0</v>
      </c>
    </row>
    <row r="4533" spans="1:2" x14ac:dyDescent="0.3">
      <c r="A4533">
        <v>0</v>
      </c>
      <c r="B4533" t="b" cm="1">
        <f t="array" ref="B4533">_xlfn.IFS(A4533=0,FALSE,A4533=A4532,TRUE,TRUE,FALSE)</f>
        <v>0</v>
      </c>
    </row>
    <row r="4534" spans="1:2" x14ac:dyDescent="0.3">
      <c r="A4534">
        <v>0</v>
      </c>
      <c r="B4534" t="b" cm="1">
        <f t="array" ref="B4534">_xlfn.IFS(A4534=0,FALSE,A4534=A4533,TRUE,TRUE,FALSE)</f>
        <v>0</v>
      </c>
    </row>
    <row r="4535" spans="1:2" x14ac:dyDescent="0.3">
      <c r="A4535">
        <v>0</v>
      </c>
      <c r="B4535" t="b" cm="1">
        <f t="array" ref="B4535">_xlfn.IFS(A4535=0,FALSE,A4535=A4534,TRUE,TRUE,FALSE)</f>
        <v>0</v>
      </c>
    </row>
    <row r="4536" spans="1:2" x14ac:dyDescent="0.3">
      <c r="A4536">
        <v>0</v>
      </c>
      <c r="B4536" t="b" cm="1">
        <f t="array" ref="B4536">_xlfn.IFS(A4536=0,FALSE,A4536=A4535,TRUE,TRUE,FALSE)</f>
        <v>0</v>
      </c>
    </row>
    <row r="4537" spans="1:2" x14ac:dyDescent="0.3">
      <c r="A4537">
        <v>0</v>
      </c>
      <c r="B4537" t="b" cm="1">
        <f t="array" ref="B4537">_xlfn.IFS(A4537=0,FALSE,A4537=A4536,TRUE,TRUE,FALSE)</f>
        <v>0</v>
      </c>
    </row>
    <row r="4538" spans="1:2" x14ac:dyDescent="0.3">
      <c r="A4538">
        <v>0</v>
      </c>
      <c r="B4538" t="b" cm="1">
        <f t="array" ref="B4538">_xlfn.IFS(A4538=0,FALSE,A4538=A4537,TRUE,TRUE,FALSE)</f>
        <v>0</v>
      </c>
    </row>
    <row r="4539" spans="1:2" x14ac:dyDescent="0.3">
      <c r="A4539">
        <v>0</v>
      </c>
      <c r="B4539" t="b" cm="1">
        <f t="array" ref="B4539">_xlfn.IFS(A4539=0,FALSE,A4539=A4538,TRUE,TRUE,FALSE)</f>
        <v>0</v>
      </c>
    </row>
    <row r="4540" spans="1:2" x14ac:dyDescent="0.3">
      <c r="A4540">
        <v>0</v>
      </c>
      <c r="B4540" t="b" cm="1">
        <f t="array" ref="B4540">_xlfn.IFS(A4540=0,FALSE,A4540=A4539,TRUE,TRUE,FALSE)</f>
        <v>0</v>
      </c>
    </row>
    <row r="4541" spans="1:2" x14ac:dyDescent="0.3">
      <c r="A4541">
        <v>0</v>
      </c>
      <c r="B4541" t="b" cm="1">
        <f t="array" ref="B4541">_xlfn.IFS(A4541=0,FALSE,A4541=A4540,TRUE,TRUE,FALSE)</f>
        <v>0</v>
      </c>
    </row>
    <row r="4542" spans="1:2" x14ac:dyDescent="0.3">
      <c r="A4542">
        <v>0</v>
      </c>
      <c r="B4542" t="b" cm="1">
        <f t="array" ref="B4542">_xlfn.IFS(A4542=0,FALSE,A4542=A4541,TRUE,TRUE,FALSE)</f>
        <v>0</v>
      </c>
    </row>
    <row r="4543" spans="1:2" x14ac:dyDescent="0.3">
      <c r="A4543">
        <v>0</v>
      </c>
      <c r="B4543" t="b" cm="1">
        <f t="array" ref="B4543">_xlfn.IFS(A4543=0,FALSE,A4543=A4542,TRUE,TRUE,FALSE)</f>
        <v>0</v>
      </c>
    </row>
    <row r="4544" spans="1:2" x14ac:dyDescent="0.3">
      <c r="A4544">
        <v>0</v>
      </c>
      <c r="B4544" t="b" cm="1">
        <f t="array" ref="B4544">_xlfn.IFS(A4544=0,FALSE,A4544=A4543,TRUE,TRUE,FALSE)</f>
        <v>0</v>
      </c>
    </row>
    <row r="4545" spans="1:2" x14ac:dyDescent="0.3">
      <c r="A4545">
        <v>0</v>
      </c>
      <c r="B4545" t="b" cm="1">
        <f t="array" ref="B4545">_xlfn.IFS(A4545=0,FALSE,A4545=A4544,TRUE,TRUE,FALSE)</f>
        <v>0</v>
      </c>
    </row>
    <row r="4546" spans="1:2" x14ac:dyDescent="0.3">
      <c r="A4546">
        <v>0</v>
      </c>
      <c r="B4546" t="b" cm="1">
        <f t="array" ref="B4546">_xlfn.IFS(A4546=0,FALSE,A4546=A4545,TRUE,TRUE,FALSE)</f>
        <v>0</v>
      </c>
    </row>
    <row r="4547" spans="1:2" x14ac:dyDescent="0.3">
      <c r="A4547">
        <v>0</v>
      </c>
      <c r="B4547" t="b" cm="1">
        <f t="array" ref="B4547">_xlfn.IFS(A4547=0,FALSE,A4547=A4546,TRUE,TRUE,FALSE)</f>
        <v>0</v>
      </c>
    </row>
    <row r="4548" spans="1:2" x14ac:dyDescent="0.3">
      <c r="A4548">
        <v>0</v>
      </c>
      <c r="B4548" t="b" cm="1">
        <f t="array" ref="B4548">_xlfn.IFS(A4548=0,FALSE,A4548=A4547,TRUE,TRUE,FALSE)</f>
        <v>0</v>
      </c>
    </row>
    <row r="4549" spans="1:2" x14ac:dyDescent="0.3">
      <c r="A4549">
        <v>0</v>
      </c>
      <c r="B4549" t="b" cm="1">
        <f t="array" ref="B4549">_xlfn.IFS(A4549=0,FALSE,A4549=A4548,TRUE,TRUE,FALSE)</f>
        <v>0</v>
      </c>
    </row>
    <row r="4550" spans="1:2" x14ac:dyDescent="0.3">
      <c r="A4550">
        <v>0</v>
      </c>
      <c r="B4550" t="b" cm="1">
        <f t="array" ref="B4550">_xlfn.IFS(A4550=0,FALSE,A4550=A4549,TRUE,TRUE,FALSE)</f>
        <v>0</v>
      </c>
    </row>
    <row r="4551" spans="1:2" x14ac:dyDescent="0.3">
      <c r="A4551">
        <v>0</v>
      </c>
      <c r="B4551" t="b" cm="1">
        <f t="array" ref="B4551">_xlfn.IFS(A4551=0,FALSE,A4551=A4550,TRUE,TRUE,FALSE)</f>
        <v>0</v>
      </c>
    </row>
    <row r="4552" spans="1:2" x14ac:dyDescent="0.3">
      <c r="A4552">
        <v>0</v>
      </c>
      <c r="B4552" t="b" cm="1">
        <f t="array" ref="B4552">_xlfn.IFS(A4552=0,FALSE,A4552=A4551,TRUE,TRUE,FALSE)</f>
        <v>0</v>
      </c>
    </row>
    <row r="4553" spans="1:2" x14ac:dyDescent="0.3">
      <c r="A4553">
        <v>0</v>
      </c>
      <c r="B4553" t="b" cm="1">
        <f t="array" ref="B4553">_xlfn.IFS(A4553=0,FALSE,A4553=A4552,TRUE,TRUE,FALSE)</f>
        <v>0</v>
      </c>
    </row>
    <row r="4554" spans="1:2" x14ac:dyDescent="0.3">
      <c r="A4554">
        <v>0</v>
      </c>
      <c r="B4554" t="b" cm="1">
        <f t="array" ref="B4554">_xlfn.IFS(A4554=0,FALSE,A4554=A4553,TRUE,TRUE,FALSE)</f>
        <v>0</v>
      </c>
    </row>
    <row r="4555" spans="1:2" x14ac:dyDescent="0.3">
      <c r="A4555">
        <v>0</v>
      </c>
      <c r="B4555" t="b" cm="1">
        <f t="array" ref="B4555">_xlfn.IFS(A4555=0,FALSE,A4555=A4554,TRUE,TRUE,FALSE)</f>
        <v>0</v>
      </c>
    </row>
    <row r="4556" spans="1:2" x14ac:dyDescent="0.3">
      <c r="A4556">
        <v>0</v>
      </c>
      <c r="B4556" t="b" cm="1">
        <f t="array" ref="B4556">_xlfn.IFS(A4556=0,FALSE,A4556=A4555,TRUE,TRUE,FALSE)</f>
        <v>0</v>
      </c>
    </row>
    <row r="4557" spans="1:2" x14ac:dyDescent="0.3">
      <c r="A4557">
        <v>0</v>
      </c>
      <c r="B4557" t="b" cm="1">
        <f t="array" ref="B4557">_xlfn.IFS(A4557=0,FALSE,A4557=A4556,TRUE,TRUE,FALSE)</f>
        <v>0</v>
      </c>
    </row>
    <row r="4558" spans="1:2" x14ac:dyDescent="0.3">
      <c r="A4558">
        <v>0</v>
      </c>
      <c r="B4558" t="b" cm="1">
        <f t="array" ref="B4558">_xlfn.IFS(A4558=0,FALSE,A4558=A4557,TRUE,TRUE,FALSE)</f>
        <v>0</v>
      </c>
    </row>
    <row r="4559" spans="1:2" x14ac:dyDescent="0.3">
      <c r="A4559">
        <v>0</v>
      </c>
      <c r="B4559" t="b" cm="1">
        <f t="array" ref="B4559">_xlfn.IFS(A4559=0,FALSE,A4559=A4558,TRUE,TRUE,FALSE)</f>
        <v>0</v>
      </c>
    </row>
    <row r="4560" spans="1:2" x14ac:dyDescent="0.3">
      <c r="A4560">
        <v>0</v>
      </c>
      <c r="B4560" t="b" cm="1">
        <f t="array" ref="B4560">_xlfn.IFS(A4560=0,FALSE,A4560=A4559,TRUE,TRUE,FALSE)</f>
        <v>0</v>
      </c>
    </row>
    <row r="4561" spans="1:2" x14ac:dyDescent="0.3">
      <c r="A4561">
        <v>0</v>
      </c>
      <c r="B4561" t="b" cm="1">
        <f t="array" ref="B4561">_xlfn.IFS(A4561=0,FALSE,A4561=A4560,TRUE,TRUE,FALSE)</f>
        <v>0</v>
      </c>
    </row>
    <row r="4562" spans="1:2" x14ac:dyDescent="0.3">
      <c r="A4562">
        <v>0</v>
      </c>
      <c r="B4562" t="b" cm="1">
        <f t="array" ref="B4562">_xlfn.IFS(A4562=0,FALSE,A4562=A4561,TRUE,TRUE,FALSE)</f>
        <v>0</v>
      </c>
    </row>
    <row r="4563" spans="1:2" x14ac:dyDescent="0.3">
      <c r="A4563">
        <v>0</v>
      </c>
      <c r="B4563" t="b" cm="1">
        <f t="array" ref="B4563">_xlfn.IFS(A4563=0,FALSE,A4563=A4562,TRUE,TRUE,FALSE)</f>
        <v>0</v>
      </c>
    </row>
    <row r="4564" spans="1:2" x14ac:dyDescent="0.3">
      <c r="A4564">
        <v>0</v>
      </c>
      <c r="B4564" t="b" cm="1">
        <f t="array" ref="B4564">_xlfn.IFS(A4564=0,FALSE,A4564=A4563,TRUE,TRUE,FALSE)</f>
        <v>0</v>
      </c>
    </row>
    <row r="4565" spans="1:2" x14ac:dyDescent="0.3">
      <c r="A4565">
        <v>0</v>
      </c>
      <c r="B4565" t="b" cm="1">
        <f t="array" ref="B4565">_xlfn.IFS(A4565=0,FALSE,A4565=A4564,TRUE,TRUE,FALSE)</f>
        <v>0</v>
      </c>
    </row>
    <row r="4566" spans="1:2" x14ac:dyDescent="0.3">
      <c r="A4566">
        <v>0</v>
      </c>
      <c r="B4566" t="b" cm="1">
        <f t="array" ref="B4566">_xlfn.IFS(A4566=0,FALSE,A4566=A4565,TRUE,TRUE,FALSE)</f>
        <v>0</v>
      </c>
    </row>
    <row r="4567" spans="1:2" x14ac:dyDescent="0.3">
      <c r="A4567">
        <v>0</v>
      </c>
      <c r="B4567" t="b" cm="1">
        <f t="array" ref="B4567">_xlfn.IFS(A4567=0,FALSE,A4567=A4566,TRUE,TRUE,FALSE)</f>
        <v>0</v>
      </c>
    </row>
    <row r="4568" spans="1:2" x14ac:dyDescent="0.3">
      <c r="A4568">
        <v>0</v>
      </c>
      <c r="B4568" t="b" cm="1">
        <f t="array" ref="B4568">_xlfn.IFS(A4568=0,FALSE,A4568=A4567,TRUE,TRUE,FALSE)</f>
        <v>0</v>
      </c>
    </row>
    <row r="4569" spans="1:2" x14ac:dyDescent="0.3">
      <c r="A4569">
        <v>0</v>
      </c>
      <c r="B4569" t="b" cm="1">
        <f t="array" ref="B4569">_xlfn.IFS(A4569=0,FALSE,A4569=A4568,TRUE,TRUE,FALSE)</f>
        <v>0</v>
      </c>
    </row>
    <row r="4570" spans="1:2" x14ac:dyDescent="0.3">
      <c r="A4570">
        <v>0</v>
      </c>
      <c r="B4570" t="b" cm="1">
        <f t="array" ref="B4570">_xlfn.IFS(A4570=0,FALSE,A4570=A4569,TRUE,TRUE,FALSE)</f>
        <v>0</v>
      </c>
    </row>
    <row r="4571" spans="1:2" x14ac:dyDescent="0.3">
      <c r="A4571">
        <v>0</v>
      </c>
      <c r="B4571" t="b" cm="1">
        <f t="array" ref="B4571">_xlfn.IFS(A4571=0,FALSE,A4571=A4570,TRUE,TRUE,FALSE)</f>
        <v>0</v>
      </c>
    </row>
    <row r="4572" spans="1:2" x14ac:dyDescent="0.3">
      <c r="A4572">
        <v>0</v>
      </c>
      <c r="B4572" t="b" cm="1">
        <f t="array" ref="B4572">_xlfn.IFS(A4572=0,FALSE,A4572=A4571,TRUE,TRUE,FALSE)</f>
        <v>0</v>
      </c>
    </row>
    <row r="4573" spans="1:2" x14ac:dyDescent="0.3">
      <c r="A4573">
        <v>0</v>
      </c>
      <c r="B4573" t="b" cm="1">
        <f t="array" ref="B4573">_xlfn.IFS(A4573=0,FALSE,A4573=A4572,TRUE,TRUE,FALSE)</f>
        <v>0</v>
      </c>
    </row>
    <row r="4574" spans="1:2" x14ac:dyDescent="0.3">
      <c r="A4574">
        <v>0</v>
      </c>
      <c r="B4574" t="b" cm="1">
        <f t="array" ref="B4574">_xlfn.IFS(A4574=0,FALSE,A4574=A4573,TRUE,TRUE,FALSE)</f>
        <v>0</v>
      </c>
    </row>
    <row r="4575" spans="1:2" x14ac:dyDescent="0.3">
      <c r="A4575">
        <v>0</v>
      </c>
      <c r="B4575" t="b" cm="1">
        <f t="array" ref="B4575">_xlfn.IFS(A4575=0,FALSE,A4575=A4574,TRUE,TRUE,FALSE)</f>
        <v>0</v>
      </c>
    </row>
    <row r="4576" spans="1:2" x14ac:dyDescent="0.3">
      <c r="A4576">
        <v>0</v>
      </c>
      <c r="B4576" t="b" cm="1">
        <f t="array" ref="B4576">_xlfn.IFS(A4576=0,FALSE,A4576=A4575,TRUE,TRUE,FALSE)</f>
        <v>0</v>
      </c>
    </row>
    <row r="4577" spans="1:2" x14ac:dyDescent="0.3">
      <c r="A4577">
        <v>0</v>
      </c>
      <c r="B4577" t="b" cm="1">
        <f t="array" ref="B4577">_xlfn.IFS(A4577=0,FALSE,A4577=A4576,TRUE,TRUE,FALSE)</f>
        <v>0</v>
      </c>
    </row>
    <row r="4578" spans="1:2" x14ac:dyDescent="0.3">
      <c r="A4578">
        <v>0</v>
      </c>
      <c r="B4578" t="b" cm="1">
        <f t="array" ref="B4578">_xlfn.IFS(A4578=0,FALSE,A4578=A4577,TRUE,TRUE,FALSE)</f>
        <v>0</v>
      </c>
    </row>
    <row r="4579" spans="1:2" x14ac:dyDescent="0.3">
      <c r="A4579">
        <v>0</v>
      </c>
      <c r="B4579" t="b" cm="1">
        <f t="array" ref="B4579">_xlfn.IFS(A4579=0,FALSE,A4579=A4578,TRUE,TRUE,FALSE)</f>
        <v>0</v>
      </c>
    </row>
    <row r="4580" spans="1:2" x14ac:dyDescent="0.3">
      <c r="A4580">
        <v>0</v>
      </c>
      <c r="B4580" t="b" cm="1">
        <f t="array" ref="B4580">_xlfn.IFS(A4580=0,FALSE,A4580=A4579,TRUE,TRUE,FALSE)</f>
        <v>0</v>
      </c>
    </row>
    <row r="4581" spans="1:2" x14ac:dyDescent="0.3">
      <c r="A4581">
        <v>0</v>
      </c>
      <c r="B4581" t="b" cm="1">
        <f t="array" ref="B4581">_xlfn.IFS(A4581=0,FALSE,A4581=A4580,TRUE,TRUE,FALSE)</f>
        <v>0</v>
      </c>
    </row>
    <row r="4582" spans="1:2" x14ac:dyDescent="0.3">
      <c r="A4582">
        <v>0</v>
      </c>
      <c r="B4582" t="b" cm="1">
        <f t="array" ref="B4582">_xlfn.IFS(A4582=0,FALSE,A4582=A4581,TRUE,TRUE,FALSE)</f>
        <v>0</v>
      </c>
    </row>
    <row r="4583" spans="1:2" x14ac:dyDescent="0.3">
      <c r="A4583">
        <v>0</v>
      </c>
      <c r="B4583" t="b" cm="1">
        <f t="array" ref="B4583">_xlfn.IFS(A4583=0,FALSE,A4583=A4582,TRUE,TRUE,FALSE)</f>
        <v>0</v>
      </c>
    </row>
    <row r="4584" spans="1:2" x14ac:dyDescent="0.3">
      <c r="A4584">
        <v>0</v>
      </c>
      <c r="B4584" t="b" cm="1">
        <f t="array" ref="B4584">_xlfn.IFS(A4584=0,FALSE,A4584=A4583,TRUE,TRUE,FALSE)</f>
        <v>0</v>
      </c>
    </row>
    <row r="4585" spans="1:2" x14ac:dyDescent="0.3">
      <c r="A4585">
        <v>0</v>
      </c>
      <c r="B4585" t="b" cm="1">
        <f t="array" ref="B4585">_xlfn.IFS(A4585=0,FALSE,A4585=A4584,TRUE,TRUE,FALSE)</f>
        <v>0</v>
      </c>
    </row>
    <row r="4586" spans="1:2" x14ac:dyDescent="0.3">
      <c r="A4586">
        <v>0</v>
      </c>
      <c r="B4586" t="b" cm="1">
        <f t="array" ref="B4586">_xlfn.IFS(A4586=0,FALSE,A4586=A4585,TRUE,TRUE,FALSE)</f>
        <v>0</v>
      </c>
    </row>
    <row r="4587" spans="1:2" x14ac:dyDescent="0.3">
      <c r="A4587">
        <v>0</v>
      </c>
      <c r="B4587" t="b" cm="1">
        <f t="array" ref="B4587">_xlfn.IFS(A4587=0,FALSE,A4587=A4586,TRUE,TRUE,FALSE)</f>
        <v>0</v>
      </c>
    </row>
    <row r="4588" spans="1:2" x14ac:dyDescent="0.3">
      <c r="A4588">
        <v>0</v>
      </c>
      <c r="B4588" t="b" cm="1">
        <f t="array" ref="B4588">_xlfn.IFS(A4588=0,FALSE,A4588=A4587,TRUE,TRUE,FALSE)</f>
        <v>0</v>
      </c>
    </row>
    <row r="4589" spans="1:2" x14ac:dyDescent="0.3">
      <c r="A4589">
        <v>0</v>
      </c>
      <c r="B4589" t="b" cm="1">
        <f t="array" ref="B4589">_xlfn.IFS(A4589=0,FALSE,A4589=A4588,TRUE,TRUE,FALSE)</f>
        <v>0</v>
      </c>
    </row>
    <row r="4590" spans="1:2" x14ac:dyDescent="0.3">
      <c r="A4590">
        <v>0</v>
      </c>
      <c r="B4590" t="b" cm="1">
        <f t="array" ref="B4590">_xlfn.IFS(A4590=0,FALSE,A4590=A4589,TRUE,TRUE,FALSE)</f>
        <v>0</v>
      </c>
    </row>
    <row r="4591" spans="1:2" x14ac:dyDescent="0.3">
      <c r="A4591">
        <v>0</v>
      </c>
      <c r="B4591" t="b" cm="1">
        <f t="array" ref="B4591">_xlfn.IFS(A4591=0,FALSE,A4591=A4590,TRUE,TRUE,FALSE)</f>
        <v>0</v>
      </c>
    </row>
    <row r="4592" spans="1:2" x14ac:dyDescent="0.3">
      <c r="A4592">
        <v>0</v>
      </c>
      <c r="B4592" t="b" cm="1">
        <f t="array" ref="B4592">_xlfn.IFS(A4592=0,FALSE,A4592=A4591,TRUE,TRUE,FALSE)</f>
        <v>0</v>
      </c>
    </row>
    <row r="4593" spans="1:2" x14ac:dyDescent="0.3">
      <c r="A4593">
        <v>0</v>
      </c>
      <c r="B4593" t="b" cm="1">
        <f t="array" ref="B4593">_xlfn.IFS(A4593=0,FALSE,A4593=A4592,TRUE,TRUE,FALSE)</f>
        <v>0</v>
      </c>
    </row>
    <row r="4594" spans="1:2" x14ac:dyDescent="0.3">
      <c r="A4594">
        <v>0</v>
      </c>
      <c r="B4594" t="b" cm="1">
        <f t="array" ref="B4594">_xlfn.IFS(A4594=0,FALSE,A4594=A4593,TRUE,TRUE,FALSE)</f>
        <v>0</v>
      </c>
    </row>
    <row r="4595" spans="1:2" x14ac:dyDescent="0.3">
      <c r="A4595">
        <v>0</v>
      </c>
      <c r="B4595" t="b" cm="1">
        <f t="array" ref="B4595">_xlfn.IFS(A4595=0,FALSE,A4595=A4594,TRUE,TRUE,FALSE)</f>
        <v>0</v>
      </c>
    </row>
    <row r="4596" spans="1:2" x14ac:dyDescent="0.3">
      <c r="A4596">
        <v>0</v>
      </c>
      <c r="B4596" t="b" cm="1">
        <f t="array" ref="B4596">_xlfn.IFS(A4596=0,FALSE,A4596=A4595,TRUE,TRUE,FALSE)</f>
        <v>0</v>
      </c>
    </row>
    <row r="4597" spans="1:2" x14ac:dyDescent="0.3">
      <c r="A4597">
        <v>0</v>
      </c>
      <c r="B4597" t="b" cm="1">
        <f t="array" ref="B4597">_xlfn.IFS(A4597=0,FALSE,A4597=A4596,TRUE,TRUE,FALSE)</f>
        <v>0</v>
      </c>
    </row>
    <row r="4598" spans="1:2" x14ac:dyDescent="0.3">
      <c r="A4598">
        <v>0</v>
      </c>
      <c r="B4598" t="b" cm="1">
        <f t="array" ref="B4598">_xlfn.IFS(A4598=0,FALSE,A4598=A4597,TRUE,TRUE,FALSE)</f>
        <v>0</v>
      </c>
    </row>
    <row r="4599" spans="1:2" x14ac:dyDescent="0.3">
      <c r="A4599">
        <v>0</v>
      </c>
      <c r="B4599" t="b" cm="1">
        <f t="array" ref="B4599">_xlfn.IFS(A4599=0,FALSE,A4599=A4598,TRUE,TRUE,FALSE)</f>
        <v>0</v>
      </c>
    </row>
    <row r="4600" spans="1:2" x14ac:dyDescent="0.3">
      <c r="A4600">
        <v>0</v>
      </c>
      <c r="B4600" t="b" cm="1">
        <f t="array" ref="B4600">_xlfn.IFS(A4600=0,FALSE,A4600=A4599,TRUE,TRUE,FALSE)</f>
        <v>0</v>
      </c>
    </row>
    <row r="4601" spans="1:2" x14ac:dyDescent="0.3">
      <c r="A4601">
        <v>0</v>
      </c>
      <c r="B4601" t="b" cm="1">
        <f t="array" ref="B4601">_xlfn.IFS(A4601=0,FALSE,A4601=A4600,TRUE,TRUE,FALSE)</f>
        <v>0</v>
      </c>
    </row>
    <row r="4602" spans="1:2" x14ac:dyDescent="0.3">
      <c r="A4602">
        <v>0</v>
      </c>
      <c r="B4602" t="b" cm="1">
        <f t="array" ref="B4602">_xlfn.IFS(A4602=0,FALSE,A4602=A4601,TRUE,TRUE,FALSE)</f>
        <v>0</v>
      </c>
    </row>
    <row r="4603" spans="1:2" x14ac:dyDescent="0.3">
      <c r="A4603">
        <v>0</v>
      </c>
      <c r="B4603" t="b" cm="1">
        <f t="array" ref="B4603">_xlfn.IFS(A4603=0,FALSE,A4603=A4602,TRUE,TRUE,FALSE)</f>
        <v>0</v>
      </c>
    </row>
    <row r="4604" spans="1:2" x14ac:dyDescent="0.3">
      <c r="A4604">
        <v>0</v>
      </c>
      <c r="B4604" t="b" cm="1">
        <f t="array" ref="B4604">_xlfn.IFS(A4604=0,FALSE,A4604=A4603,TRUE,TRUE,FALSE)</f>
        <v>0</v>
      </c>
    </row>
    <row r="4605" spans="1:2" x14ac:dyDescent="0.3">
      <c r="A4605">
        <v>0</v>
      </c>
      <c r="B4605" t="b" cm="1">
        <f t="array" ref="B4605">_xlfn.IFS(A4605=0,FALSE,A4605=A4604,TRUE,TRUE,FALSE)</f>
        <v>0</v>
      </c>
    </row>
    <row r="4606" spans="1:2" x14ac:dyDescent="0.3">
      <c r="A4606">
        <v>0</v>
      </c>
      <c r="B4606" t="b" cm="1">
        <f t="array" ref="B4606">_xlfn.IFS(A4606=0,FALSE,A4606=A4605,TRUE,TRUE,FALSE)</f>
        <v>0</v>
      </c>
    </row>
    <row r="4607" spans="1:2" x14ac:dyDescent="0.3">
      <c r="A4607">
        <v>0</v>
      </c>
      <c r="B4607" t="b" cm="1">
        <f t="array" ref="B4607">_xlfn.IFS(A4607=0,FALSE,A4607=A4606,TRUE,TRUE,FALSE)</f>
        <v>0</v>
      </c>
    </row>
    <row r="4608" spans="1:2" x14ac:dyDescent="0.3">
      <c r="A4608">
        <v>0</v>
      </c>
      <c r="B4608" t="b" cm="1">
        <f t="array" ref="B4608">_xlfn.IFS(A4608=0,FALSE,A4608=A4607,TRUE,TRUE,FALSE)</f>
        <v>0</v>
      </c>
    </row>
    <row r="4609" spans="1:2" x14ac:dyDescent="0.3">
      <c r="A4609">
        <v>0</v>
      </c>
      <c r="B4609" t="b" cm="1">
        <f t="array" ref="B4609">_xlfn.IFS(A4609=0,FALSE,A4609=A4608,TRUE,TRUE,FALSE)</f>
        <v>0</v>
      </c>
    </row>
    <row r="4610" spans="1:2" x14ac:dyDescent="0.3">
      <c r="A4610">
        <v>0</v>
      </c>
      <c r="B4610" t="b" cm="1">
        <f t="array" ref="B4610">_xlfn.IFS(A4610=0,FALSE,A4610=A4609,TRUE,TRUE,FALSE)</f>
        <v>0</v>
      </c>
    </row>
    <row r="4611" spans="1:2" x14ac:dyDescent="0.3">
      <c r="A4611">
        <v>0</v>
      </c>
      <c r="B4611" t="b" cm="1">
        <f t="array" ref="B4611">_xlfn.IFS(A4611=0,FALSE,A4611=A4610,TRUE,TRUE,FALSE)</f>
        <v>0</v>
      </c>
    </row>
    <row r="4612" spans="1:2" x14ac:dyDescent="0.3">
      <c r="A4612">
        <v>0</v>
      </c>
      <c r="B4612" t="b" cm="1">
        <f t="array" ref="B4612">_xlfn.IFS(A4612=0,FALSE,A4612=A4611,TRUE,TRUE,FALSE)</f>
        <v>0</v>
      </c>
    </row>
    <row r="4613" spans="1:2" x14ac:dyDescent="0.3">
      <c r="A4613">
        <v>0</v>
      </c>
      <c r="B4613" t="b" cm="1">
        <f t="array" ref="B4613">_xlfn.IFS(A4613=0,FALSE,A4613=A4612,TRUE,TRUE,FALSE)</f>
        <v>0</v>
      </c>
    </row>
    <row r="4614" spans="1:2" x14ac:dyDescent="0.3">
      <c r="A4614">
        <v>0</v>
      </c>
      <c r="B4614" t="b" cm="1">
        <f t="array" ref="B4614">_xlfn.IFS(A4614=0,FALSE,A4614=A4613,TRUE,TRUE,FALSE)</f>
        <v>0</v>
      </c>
    </row>
    <row r="4615" spans="1:2" x14ac:dyDescent="0.3">
      <c r="A4615">
        <v>0</v>
      </c>
      <c r="B4615" t="b" cm="1">
        <f t="array" ref="B4615">_xlfn.IFS(A4615=0,FALSE,A4615=A4614,TRUE,TRUE,FALSE)</f>
        <v>0</v>
      </c>
    </row>
    <row r="4616" spans="1:2" x14ac:dyDescent="0.3">
      <c r="A4616">
        <v>0</v>
      </c>
      <c r="B4616" t="b" cm="1">
        <f t="array" ref="B4616">_xlfn.IFS(A4616=0,FALSE,A4616=A4615,TRUE,TRUE,FALSE)</f>
        <v>0</v>
      </c>
    </row>
    <row r="4617" spans="1:2" x14ac:dyDescent="0.3">
      <c r="A4617">
        <v>0</v>
      </c>
      <c r="B4617" t="b" cm="1">
        <f t="array" ref="B4617">_xlfn.IFS(A4617=0,FALSE,A4617=A4616,TRUE,TRUE,FALSE)</f>
        <v>0</v>
      </c>
    </row>
    <row r="4618" spans="1:2" x14ac:dyDescent="0.3">
      <c r="A4618">
        <v>0</v>
      </c>
      <c r="B4618" t="b" cm="1">
        <f t="array" ref="B4618">_xlfn.IFS(A4618=0,FALSE,A4618=A4617,TRUE,TRUE,FALSE)</f>
        <v>0</v>
      </c>
    </row>
    <row r="4619" spans="1:2" x14ac:dyDescent="0.3">
      <c r="A4619">
        <v>0</v>
      </c>
      <c r="B4619" t="b" cm="1">
        <f t="array" ref="B4619">_xlfn.IFS(A4619=0,FALSE,A4619=A4618,TRUE,TRUE,FALSE)</f>
        <v>0</v>
      </c>
    </row>
    <row r="4620" spans="1:2" x14ac:dyDescent="0.3">
      <c r="A4620">
        <v>0</v>
      </c>
      <c r="B4620" t="b" cm="1">
        <f t="array" ref="B4620">_xlfn.IFS(A4620=0,FALSE,A4620=A4619,TRUE,TRUE,FALSE)</f>
        <v>0</v>
      </c>
    </row>
    <row r="4621" spans="1:2" x14ac:dyDescent="0.3">
      <c r="A4621">
        <v>0</v>
      </c>
      <c r="B4621" t="b" cm="1">
        <f t="array" ref="B4621">_xlfn.IFS(A4621=0,FALSE,A4621=A4620,TRUE,TRUE,FALSE)</f>
        <v>0</v>
      </c>
    </row>
    <row r="4622" spans="1:2" x14ac:dyDescent="0.3">
      <c r="A4622">
        <v>0</v>
      </c>
      <c r="B4622" t="b" cm="1">
        <f t="array" ref="B4622">_xlfn.IFS(A4622=0,FALSE,A4622=A4621,TRUE,TRUE,FALSE)</f>
        <v>0</v>
      </c>
    </row>
    <row r="4623" spans="1:2" x14ac:dyDescent="0.3">
      <c r="A4623">
        <v>0</v>
      </c>
      <c r="B4623" t="b" cm="1">
        <f t="array" ref="B4623">_xlfn.IFS(A4623=0,FALSE,A4623=A4622,TRUE,TRUE,FALSE)</f>
        <v>0</v>
      </c>
    </row>
    <row r="4624" spans="1:2" x14ac:dyDescent="0.3">
      <c r="A4624">
        <v>0</v>
      </c>
      <c r="B4624" t="b" cm="1">
        <f t="array" ref="B4624">_xlfn.IFS(A4624=0,FALSE,A4624=A4623,TRUE,TRUE,FALSE)</f>
        <v>0</v>
      </c>
    </row>
    <row r="4625" spans="1:2" x14ac:dyDescent="0.3">
      <c r="A4625">
        <v>0</v>
      </c>
      <c r="B4625" t="b" cm="1">
        <f t="array" ref="B4625">_xlfn.IFS(A4625=0,FALSE,A4625=A4624,TRUE,TRUE,FALSE)</f>
        <v>0</v>
      </c>
    </row>
    <row r="4626" spans="1:2" x14ac:dyDescent="0.3">
      <c r="A4626">
        <v>0</v>
      </c>
      <c r="B4626" t="b" cm="1">
        <f t="array" ref="B4626">_xlfn.IFS(A4626=0,FALSE,A4626=A4625,TRUE,TRUE,FALSE)</f>
        <v>0</v>
      </c>
    </row>
    <row r="4627" spans="1:2" x14ac:dyDescent="0.3">
      <c r="A4627">
        <v>0</v>
      </c>
      <c r="B4627" t="b" cm="1">
        <f t="array" ref="B4627">_xlfn.IFS(A4627=0,FALSE,A4627=A4626,TRUE,TRUE,FALSE)</f>
        <v>0</v>
      </c>
    </row>
    <row r="4628" spans="1:2" x14ac:dyDescent="0.3">
      <c r="A4628">
        <v>0</v>
      </c>
      <c r="B4628" t="b" cm="1">
        <f t="array" ref="B4628">_xlfn.IFS(A4628=0,FALSE,A4628=A4627,TRUE,TRUE,FALSE)</f>
        <v>0</v>
      </c>
    </row>
    <row r="4629" spans="1:2" x14ac:dyDescent="0.3">
      <c r="A4629">
        <v>0</v>
      </c>
      <c r="B4629" t="b" cm="1">
        <f t="array" ref="B4629">_xlfn.IFS(A4629=0,FALSE,A4629=A4628,TRUE,TRUE,FALSE)</f>
        <v>0</v>
      </c>
    </row>
    <row r="4630" spans="1:2" x14ac:dyDescent="0.3">
      <c r="A4630">
        <v>0</v>
      </c>
      <c r="B4630" t="b" cm="1">
        <f t="array" ref="B4630">_xlfn.IFS(A4630=0,FALSE,A4630=A4629,TRUE,TRUE,FALSE)</f>
        <v>0</v>
      </c>
    </row>
    <row r="4631" spans="1:2" x14ac:dyDescent="0.3">
      <c r="A4631">
        <v>0</v>
      </c>
      <c r="B4631" t="b" cm="1">
        <f t="array" ref="B4631">_xlfn.IFS(A4631=0,FALSE,A4631=A4630,TRUE,TRUE,FALSE)</f>
        <v>0</v>
      </c>
    </row>
    <row r="4632" spans="1:2" x14ac:dyDescent="0.3">
      <c r="A4632">
        <v>0</v>
      </c>
      <c r="B4632" t="b" cm="1">
        <f t="array" ref="B4632">_xlfn.IFS(A4632=0,FALSE,A4632=A4631,TRUE,TRUE,FALSE)</f>
        <v>0</v>
      </c>
    </row>
    <row r="4633" spans="1:2" x14ac:dyDescent="0.3">
      <c r="A4633">
        <v>0</v>
      </c>
      <c r="B4633" t="b" cm="1">
        <f t="array" ref="B4633">_xlfn.IFS(A4633=0,FALSE,A4633=A4632,TRUE,TRUE,FALSE)</f>
        <v>0</v>
      </c>
    </row>
    <row r="4634" spans="1:2" x14ac:dyDescent="0.3">
      <c r="A4634">
        <v>0</v>
      </c>
      <c r="B4634" t="b" cm="1">
        <f t="array" ref="B4634">_xlfn.IFS(A4634=0,FALSE,A4634=A4633,TRUE,TRUE,FALSE)</f>
        <v>0</v>
      </c>
    </row>
    <row r="4635" spans="1:2" x14ac:dyDescent="0.3">
      <c r="A4635">
        <v>0</v>
      </c>
      <c r="B4635" t="b" cm="1">
        <f t="array" ref="B4635">_xlfn.IFS(A4635=0,FALSE,A4635=A4634,TRUE,TRUE,FALSE)</f>
        <v>0</v>
      </c>
    </row>
    <row r="4636" spans="1:2" x14ac:dyDescent="0.3">
      <c r="A4636">
        <v>0</v>
      </c>
      <c r="B4636" t="b" cm="1">
        <f t="array" ref="B4636">_xlfn.IFS(A4636=0,FALSE,A4636=A4635,TRUE,TRUE,FALSE)</f>
        <v>0</v>
      </c>
    </row>
    <row r="4637" spans="1:2" x14ac:dyDescent="0.3">
      <c r="A4637">
        <v>0</v>
      </c>
      <c r="B4637" t="b" cm="1">
        <f t="array" ref="B4637">_xlfn.IFS(A4637=0,FALSE,A4637=A4636,TRUE,TRUE,FALSE)</f>
        <v>0</v>
      </c>
    </row>
    <row r="4638" spans="1:2" x14ac:dyDescent="0.3">
      <c r="A4638">
        <v>0</v>
      </c>
      <c r="B4638" t="b" cm="1">
        <f t="array" ref="B4638">_xlfn.IFS(A4638=0,FALSE,A4638=A4637,TRUE,TRUE,FALSE)</f>
        <v>0</v>
      </c>
    </row>
    <row r="4639" spans="1:2" x14ac:dyDescent="0.3">
      <c r="A4639">
        <v>0</v>
      </c>
      <c r="B4639" t="b" cm="1">
        <f t="array" ref="B4639">_xlfn.IFS(A4639=0,FALSE,A4639=A4638,TRUE,TRUE,FALSE)</f>
        <v>0</v>
      </c>
    </row>
    <row r="4640" spans="1:2" x14ac:dyDescent="0.3">
      <c r="A4640">
        <v>0</v>
      </c>
      <c r="B4640" t="b" cm="1">
        <f t="array" ref="B4640">_xlfn.IFS(A4640=0,FALSE,A4640=A4639,TRUE,TRUE,FALSE)</f>
        <v>0</v>
      </c>
    </row>
    <row r="4641" spans="1:2" x14ac:dyDescent="0.3">
      <c r="A4641">
        <v>0</v>
      </c>
      <c r="B4641" t="b" cm="1">
        <f t="array" ref="B4641">_xlfn.IFS(A4641=0,FALSE,A4641=A4640,TRUE,TRUE,FALSE)</f>
        <v>0</v>
      </c>
    </row>
    <row r="4642" spans="1:2" x14ac:dyDescent="0.3">
      <c r="A4642">
        <v>0</v>
      </c>
      <c r="B4642" t="b" cm="1">
        <f t="array" ref="B4642">_xlfn.IFS(A4642=0,FALSE,A4642=A4641,TRUE,TRUE,FALSE)</f>
        <v>0</v>
      </c>
    </row>
    <row r="4643" spans="1:2" x14ac:dyDescent="0.3">
      <c r="A4643">
        <v>0</v>
      </c>
      <c r="B4643" t="b" cm="1">
        <f t="array" ref="B4643">_xlfn.IFS(A4643=0,FALSE,A4643=A4642,TRUE,TRUE,FALSE)</f>
        <v>0</v>
      </c>
    </row>
    <row r="4644" spans="1:2" x14ac:dyDescent="0.3">
      <c r="A4644">
        <v>0</v>
      </c>
      <c r="B4644" t="b" cm="1">
        <f t="array" ref="B4644">_xlfn.IFS(A4644=0,FALSE,A4644=A4643,TRUE,TRUE,FALSE)</f>
        <v>0</v>
      </c>
    </row>
    <row r="4645" spans="1:2" x14ac:dyDescent="0.3">
      <c r="A4645">
        <v>0</v>
      </c>
      <c r="B4645" t="b" cm="1">
        <f t="array" ref="B4645">_xlfn.IFS(A4645=0,FALSE,A4645=A4644,TRUE,TRUE,FALSE)</f>
        <v>0</v>
      </c>
    </row>
    <row r="4646" spans="1:2" x14ac:dyDescent="0.3">
      <c r="A4646">
        <v>0</v>
      </c>
      <c r="B4646" t="b" cm="1">
        <f t="array" ref="B4646">_xlfn.IFS(A4646=0,FALSE,A4646=A4645,TRUE,TRUE,FALSE)</f>
        <v>0</v>
      </c>
    </row>
    <row r="4647" spans="1:2" x14ac:dyDescent="0.3">
      <c r="A4647">
        <v>0</v>
      </c>
      <c r="B4647" t="b" cm="1">
        <f t="array" ref="B4647">_xlfn.IFS(A4647=0,FALSE,A4647=A4646,TRUE,TRUE,FALSE)</f>
        <v>0</v>
      </c>
    </row>
    <row r="4648" spans="1:2" x14ac:dyDescent="0.3">
      <c r="A4648">
        <v>0</v>
      </c>
      <c r="B4648" t="b" cm="1">
        <f t="array" ref="B4648">_xlfn.IFS(A4648=0,FALSE,A4648=A4647,TRUE,TRUE,FALSE)</f>
        <v>0</v>
      </c>
    </row>
    <row r="4649" spans="1:2" x14ac:dyDescent="0.3">
      <c r="A4649">
        <v>0</v>
      </c>
      <c r="B4649" t="b" cm="1">
        <f t="array" ref="B4649">_xlfn.IFS(A4649=0,FALSE,A4649=A4648,TRUE,TRUE,FALSE)</f>
        <v>0</v>
      </c>
    </row>
    <row r="4650" spans="1:2" x14ac:dyDescent="0.3">
      <c r="A4650">
        <v>0</v>
      </c>
      <c r="B4650" t="b" cm="1">
        <f t="array" ref="B4650">_xlfn.IFS(A4650=0,FALSE,A4650=A4649,TRUE,TRUE,FALSE)</f>
        <v>0</v>
      </c>
    </row>
    <row r="4651" spans="1:2" x14ac:dyDescent="0.3">
      <c r="A4651">
        <v>0</v>
      </c>
      <c r="B4651" t="b" cm="1">
        <f t="array" ref="B4651">_xlfn.IFS(A4651=0,FALSE,A4651=A4650,TRUE,TRUE,FALSE)</f>
        <v>0</v>
      </c>
    </row>
    <row r="4652" spans="1:2" x14ac:dyDescent="0.3">
      <c r="A4652">
        <v>0</v>
      </c>
      <c r="B4652" t="b" cm="1">
        <f t="array" ref="B4652">_xlfn.IFS(A4652=0,FALSE,A4652=A4651,TRUE,TRUE,FALSE)</f>
        <v>0</v>
      </c>
    </row>
    <row r="4653" spans="1:2" x14ac:dyDescent="0.3">
      <c r="A4653">
        <v>0</v>
      </c>
      <c r="B4653" t="b" cm="1">
        <f t="array" ref="B4653">_xlfn.IFS(A4653=0,FALSE,A4653=A4652,TRUE,TRUE,FALSE)</f>
        <v>0</v>
      </c>
    </row>
    <row r="4654" spans="1:2" x14ac:dyDescent="0.3">
      <c r="A4654">
        <v>0</v>
      </c>
      <c r="B4654" t="b" cm="1">
        <f t="array" ref="B4654">_xlfn.IFS(A4654=0,FALSE,A4654=A4653,TRUE,TRUE,FALSE)</f>
        <v>0</v>
      </c>
    </row>
    <row r="4655" spans="1:2" x14ac:dyDescent="0.3">
      <c r="A4655">
        <v>0</v>
      </c>
      <c r="B4655" t="b" cm="1">
        <f t="array" ref="B4655">_xlfn.IFS(A4655=0,FALSE,A4655=A4654,TRUE,TRUE,FALSE)</f>
        <v>0</v>
      </c>
    </row>
    <row r="4656" spans="1:2" x14ac:dyDescent="0.3">
      <c r="A4656">
        <v>0</v>
      </c>
      <c r="B4656" t="b" cm="1">
        <f t="array" ref="B4656">_xlfn.IFS(A4656=0,FALSE,A4656=A4655,TRUE,TRUE,FALSE)</f>
        <v>0</v>
      </c>
    </row>
    <row r="4657" spans="1:2" x14ac:dyDescent="0.3">
      <c r="A4657">
        <v>0</v>
      </c>
      <c r="B4657" t="b" cm="1">
        <f t="array" ref="B4657">_xlfn.IFS(A4657=0,FALSE,A4657=A4656,TRUE,TRUE,FALSE)</f>
        <v>0</v>
      </c>
    </row>
    <row r="4658" spans="1:2" x14ac:dyDescent="0.3">
      <c r="A4658">
        <v>0</v>
      </c>
      <c r="B4658" t="b" cm="1">
        <f t="array" ref="B4658">_xlfn.IFS(A4658=0,FALSE,A4658=A4657,TRUE,TRUE,FALSE)</f>
        <v>0</v>
      </c>
    </row>
    <row r="4659" spans="1:2" x14ac:dyDescent="0.3">
      <c r="A4659">
        <v>0</v>
      </c>
      <c r="B4659" t="b" cm="1">
        <f t="array" ref="B4659">_xlfn.IFS(A4659=0,FALSE,A4659=A4658,TRUE,TRUE,FALSE)</f>
        <v>0</v>
      </c>
    </row>
    <row r="4660" spans="1:2" x14ac:dyDescent="0.3">
      <c r="A4660">
        <v>0</v>
      </c>
      <c r="B4660" t="b" cm="1">
        <f t="array" ref="B4660">_xlfn.IFS(A4660=0,FALSE,A4660=A4659,TRUE,TRUE,FALSE)</f>
        <v>0</v>
      </c>
    </row>
    <row r="4661" spans="1:2" x14ac:dyDescent="0.3">
      <c r="A4661">
        <v>0</v>
      </c>
      <c r="B4661" t="b" cm="1">
        <f t="array" ref="B4661">_xlfn.IFS(A4661=0,FALSE,A4661=A4660,TRUE,TRUE,FALSE)</f>
        <v>0</v>
      </c>
    </row>
    <row r="4662" spans="1:2" x14ac:dyDescent="0.3">
      <c r="A4662">
        <v>0</v>
      </c>
      <c r="B4662" t="b" cm="1">
        <f t="array" ref="B4662">_xlfn.IFS(A4662=0,FALSE,A4662=A4661,TRUE,TRUE,FALSE)</f>
        <v>0</v>
      </c>
    </row>
    <row r="4663" spans="1:2" x14ac:dyDescent="0.3">
      <c r="A4663">
        <v>0</v>
      </c>
      <c r="B4663" t="b" cm="1">
        <f t="array" ref="B4663">_xlfn.IFS(A4663=0,FALSE,A4663=A4662,TRUE,TRUE,FALSE)</f>
        <v>0</v>
      </c>
    </row>
    <row r="4664" spans="1:2" x14ac:dyDescent="0.3">
      <c r="A4664">
        <v>0</v>
      </c>
      <c r="B4664" t="b" cm="1">
        <f t="array" ref="B4664">_xlfn.IFS(A4664=0,FALSE,A4664=A4663,TRUE,TRUE,FALSE)</f>
        <v>0</v>
      </c>
    </row>
    <row r="4665" spans="1:2" x14ac:dyDescent="0.3">
      <c r="A4665">
        <v>0</v>
      </c>
      <c r="B4665" t="b" cm="1">
        <f t="array" ref="B4665">_xlfn.IFS(A4665=0,FALSE,A4665=A4664,TRUE,TRUE,FALSE)</f>
        <v>0</v>
      </c>
    </row>
    <row r="4666" spans="1:2" x14ac:dyDescent="0.3">
      <c r="A4666">
        <v>0</v>
      </c>
      <c r="B4666" t="b" cm="1">
        <f t="array" ref="B4666">_xlfn.IFS(A4666=0,FALSE,A4666=A4665,TRUE,TRUE,FALSE)</f>
        <v>0</v>
      </c>
    </row>
    <row r="4667" spans="1:2" x14ac:dyDescent="0.3">
      <c r="A4667">
        <v>0</v>
      </c>
      <c r="B4667" t="b" cm="1">
        <f t="array" ref="B4667">_xlfn.IFS(A4667=0,FALSE,A4667=A4666,TRUE,TRUE,FALSE)</f>
        <v>0</v>
      </c>
    </row>
    <row r="4668" spans="1:2" x14ac:dyDescent="0.3">
      <c r="A4668">
        <v>0</v>
      </c>
      <c r="B4668" t="b" cm="1">
        <f t="array" ref="B4668">_xlfn.IFS(A4668=0,FALSE,A4668=A4667,TRUE,TRUE,FALSE)</f>
        <v>0</v>
      </c>
    </row>
    <row r="4669" spans="1:2" x14ac:dyDescent="0.3">
      <c r="A4669">
        <v>0</v>
      </c>
      <c r="B4669" t="b" cm="1">
        <f t="array" ref="B4669">_xlfn.IFS(A4669=0,FALSE,A4669=A4668,TRUE,TRUE,FALSE)</f>
        <v>0</v>
      </c>
    </row>
    <row r="4670" spans="1:2" x14ac:dyDescent="0.3">
      <c r="A4670">
        <v>0</v>
      </c>
      <c r="B4670" t="b" cm="1">
        <f t="array" ref="B4670">_xlfn.IFS(A4670=0,FALSE,A4670=A4669,TRUE,TRUE,FALSE)</f>
        <v>0</v>
      </c>
    </row>
    <row r="4671" spans="1:2" x14ac:dyDescent="0.3">
      <c r="A4671">
        <v>0</v>
      </c>
      <c r="B4671" t="b" cm="1">
        <f t="array" ref="B4671">_xlfn.IFS(A4671=0,FALSE,A4671=A4670,TRUE,TRUE,FALSE)</f>
        <v>0</v>
      </c>
    </row>
    <row r="4672" spans="1:2" x14ac:dyDescent="0.3">
      <c r="A4672">
        <v>0</v>
      </c>
      <c r="B4672" t="b" cm="1">
        <f t="array" ref="B4672">_xlfn.IFS(A4672=0,FALSE,A4672=A4671,TRUE,TRUE,FALSE)</f>
        <v>0</v>
      </c>
    </row>
    <row r="4673" spans="1:2" x14ac:dyDescent="0.3">
      <c r="A4673">
        <v>0</v>
      </c>
      <c r="B4673" t="b" cm="1">
        <f t="array" ref="B4673">_xlfn.IFS(A4673=0,FALSE,A4673=A4672,TRUE,TRUE,FALSE)</f>
        <v>0</v>
      </c>
    </row>
    <row r="4674" spans="1:2" x14ac:dyDescent="0.3">
      <c r="A4674">
        <v>0</v>
      </c>
      <c r="B4674" t="b" cm="1">
        <f t="array" ref="B4674">_xlfn.IFS(A4674=0,FALSE,A4674=A4673,TRUE,TRUE,FALSE)</f>
        <v>0</v>
      </c>
    </row>
    <row r="4675" spans="1:2" x14ac:dyDescent="0.3">
      <c r="A4675">
        <v>0</v>
      </c>
      <c r="B4675" t="b" cm="1">
        <f t="array" ref="B4675">_xlfn.IFS(A4675=0,FALSE,A4675=A4674,TRUE,TRUE,FALSE)</f>
        <v>0</v>
      </c>
    </row>
    <row r="4676" spans="1:2" x14ac:dyDescent="0.3">
      <c r="A4676">
        <v>0</v>
      </c>
      <c r="B4676" t="b" cm="1">
        <f t="array" ref="B4676">_xlfn.IFS(A4676=0,FALSE,A4676=A4675,TRUE,TRUE,FALSE)</f>
        <v>0</v>
      </c>
    </row>
    <row r="4677" spans="1:2" x14ac:dyDescent="0.3">
      <c r="A4677">
        <v>0</v>
      </c>
      <c r="B4677" t="b" cm="1">
        <f t="array" ref="B4677">_xlfn.IFS(A4677=0,FALSE,A4677=A4676,TRUE,TRUE,FALSE)</f>
        <v>0</v>
      </c>
    </row>
    <row r="4678" spans="1:2" x14ac:dyDescent="0.3">
      <c r="A4678">
        <v>0</v>
      </c>
      <c r="B4678" t="b" cm="1">
        <f t="array" ref="B4678">_xlfn.IFS(A4678=0,FALSE,A4678=A4677,TRUE,TRUE,FALSE)</f>
        <v>0</v>
      </c>
    </row>
    <row r="4679" spans="1:2" x14ac:dyDescent="0.3">
      <c r="A4679">
        <v>0</v>
      </c>
      <c r="B4679" t="b" cm="1">
        <f t="array" ref="B4679">_xlfn.IFS(A4679=0,FALSE,A4679=A4678,TRUE,TRUE,FALSE)</f>
        <v>0</v>
      </c>
    </row>
    <row r="4680" spans="1:2" x14ac:dyDescent="0.3">
      <c r="A4680">
        <v>0</v>
      </c>
      <c r="B4680" t="b" cm="1">
        <f t="array" ref="B4680">_xlfn.IFS(A4680=0,FALSE,A4680=A4679,TRUE,TRUE,FALSE)</f>
        <v>0</v>
      </c>
    </row>
    <row r="4681" spans="1:2" x14ac:dyDescent="0.3">
      <c r="A4681">
        <v>0</v>
      </c>
      <c r="B4681" t="b" cm="1">
        <f t="array" ref="B4681">_xlfn.IFS(A4681=0,FALSE,A4681=A4680,TRUE,TRUE,FALSE)</f>
        <v>0</v>
      </c>
    </row>
    <row r="4682" spans="1:2" x14ac:dyDescent="0.3">
      <c r="A4682">
        <v>0</v>
      </c>
      <c r="B4682" t="b" cm="1">
        <f t="array" ref="B4682">_xlfn.IFS(A4682=0,FALSE,A4682=A4681,TRUE,TRUE,FALSE)</f>
        <v>0</v>
      </c>
    </row>
    <row r="4683" spans="1:2" x14ac:dyDescent="0.3">
      <c r="A4683">
        <v>0</v>
      </c>
      <c r="B4683" t="b" cm="1">
        <f t="array" ref="B4683">_xlfn.IFS(A4683=0,FALSE,A4683=A4682,TRUE,TRUE,FALSE)</f>
        <v>0</v>
      </c>
    </row>
    <row r="4684" spans="1:2" x14ac:dyDescent="0.3">
      <c r="A4684">
        <v>0</v>
      </c>
      <c r="B4684" t="b" cm="1">
        <f t="array" ref="B4684">_xlfn.IFS(A4684=0,FALSE,A4684=A4683,TRUE,TRUE,FALSE)</f>
        <v>0</v>
      </c>
    </row>
    <row r="4685" spans="1:2" x14ac:dyDescent="0.3">
      <c r="A4685">
        <v>0</v>
      </c>
      <c r="B4685" t="b" cm="1">
        <f t="array" ref="B4685">_xlfn.IFS(A4685=0,FALSE,A4685=A4684,TRUE,TRUE,FALSE)</f>
        <v>0</v>
      </c>
    </row>
    <row r="4686" spans="1:2" x14ac:dyDescent="0.3">
      <c r="A4686">
        <v>0</v>
      </c>
      <c r="B4686" t="b" cm="1">
        <f t="array" ref="B4686">_xlfn.IFS(A4686=0,FALSE,A4686=A4685,TRUE,TRUE,FALSE)</f>
        <v>0</v>
      </c>
    </row>
    <row r="4687" spans="1:2" x14ac:dyDescent="0.3">
      <c r="A4687">
        <v>0</v>
      </c>
      <c r="B4687" t="b" cm="1">
        <f t="array" ref="B4687">_xlfn.IFS(A4687=0,FALSE,A4687=A4686,TRUE,TRUE,FALSE)</f>
        <v>0</v>
      </c>
    </row>
    <row r="4688" spans="1:2" x14ac:dyDescent="0.3">
      <c r="A4688">
        <v>0</v>
      </c>
      <c r="B4688" t="b" cm="1">
        <f t="array" ref="B4688">_xlfn.IFS(A4688=0,FALSE,A4688=A4687,TRUE,TRUE,FALSE)</f>
        <v>0</v>
      </c>
    </row>
    <row r="4689" spans="1:2" x14ac:dyDescent="0.3">
      <c r="A4689">
        <v>0</v>
      </c>
      <c r="B4689" t="b" cm="1">
        <f t="array" ref="B4689">_xlfn.IFS(A4689=0,FALSE,A4689=A4688,TRUE,TRUE,FALSE)</f>
        <v>0</v>
      </c>
    </row>
    <row r="4690" spans="1:2" x14ac:dyDescent="0.3">
      <c r="A4690">
        <v>0</v>
      </c>
      <c r="B4690" t="b" cm="1">
        <f t="array" ref="B4690">_xlfn.IFS(A4690=0,FALSE,A4690=A4689,TRUE,TRUE,FALSE)</f>
        <v>0</v>
      </c>
    </row>
    <row r="4691" spans="1:2" x14ac:dyDescent="0.3">
      <c r="A4691">
        <v>0</v>
      </c>
      <c r="B4691" t="b" cm="1">
        <f t="array" ref="B4691">_xlfn.IFS(A4691=0,FALSE,A4691=A4690,TRUE,TRUE,FALSE)</f>
        <v>0</v>
      </c>
    </row>
    <row r="4692" spans="1:2" x14ac:dyDescent="0.3">
      <c r="A4692">
        <v>0</v>
      </c>
      <c r="B4692" t="b" cm="1">
        <f t="array" ref="B4692">_xlfn.IFS(A4692=0,FALSE,A4692=A4691,TRUE,TRUE,FALSE)</f>
        <v>0</v>
      </c>
    </row>
    <row r="4693" spans="1:2" x14ac:dyDescent="0.3">
      <c r="A4693">
        <v>0</v>
      </c>
      <c r="B4693" t="b" cm="1">
        <f t="array" ref="B4693">_xlfn.IFS(A4693=0,FALSE,A4693=A4692,TRUE,TRUE,FALSE)</f>
        <v>0</v>
      </c>
    </row>
    <row r="4694" spans="1:2" x14ac:dyDescent="0.3">
      <c r="A4694">
        <v>0</v>
      </c>
      <c r="B4694" t="b" cm="1">
        <f t="array" ref="B4694">_xlfn.IFS(A4694=0,FALSE,A4694=A4693,TRUE,TRUE,FALSE)</f>
        <v>0</v>
      </c>
    </row>
    <row r="4695" spans="1:2" x14ac:dyDescent="0.3">
      <c r="A4695">
        <v>0</v>
      </c>
      <c r="B4695" t="b" cm="1">
        <f t="array" ref="B4695">_xlfn.IFS(A4695=0,FALSE,A4695=A4694,TRUE,TRUE,FALSE)</f>
        <v>0</v>
      </c>
    </row>
    <row r="4696" spans="1:2" x14ac:dyDescent="0.3">
      <c r="A4696">
        <v>0</v>
      </c>
      <c r="B4696" t="b" cm="1">
        <f t="array" ref="B4696">_xlfn.IFS(A4696=0,FALSE,A4696=A4695,TRUE,TRUE,FALSE)</f>
        <v>0</v>
      </c>
    </row>
    <row r="4697" spans="1:2" x14ac:dyDescent="0.3">
      <c r="A4697">
        <v>0</v>
      </c>
      <c r="B4697" t="b" cm="1">
        <f t="array" ref="B4697">_xlfn.IFS(A4697=0,FALSE,A4697=A4696,TRUE,TRUE,FALSE)</f>
        <v>0</v>
      </c>
    </row>
    <row r="4698" spans="1:2" x14ac:dyDescent="0.3">
      <c r="A4698">
        <v>0</v>
      </c>
      <c r="B4698" t="b" cm="1">
        <f t="array" ref="B4698">_xlfn.IFS(A4698=0,FALSE,A4698=A4697,TRUE,TRUE,FALSE)</f>
        <v>0</v>
      </c>
    </row>
    <row r="4699" spans="1:2" x14ac:dyDescent="0.3">
      <c r="A4699">
        <v>0</v>
      </c>
      <c r="B4699" t="b" cm="1">
        <f t="array" ref="B4699">_xlfn.IFS(A4699=0,FALSE,A4699=A4698,TRUE,TRUE,FALSE)</f>
        <v>0</v>
      </c>
    </row>
    <row r="4700" spans="1:2" x14ac:dyDescent="0.3">
      <c r="A4700">
        <v>0</v>
      </c>
      <c r="B4700" t="b" cm="1">
        <f t="array" ref="B4700">_xlfn.IFS(A4700=0,FALSE,A4700=A4699,TRUE,TRUE,FALSE)</f>
        <v>0</v>
      </c>
    </row>
    <row r="4701" spans="1:2" x14ac:dyDescent="0.3">
      <c r="A4701">
        <v>0</v>
      </c>
      <c r="B4701" t="b" cm="1">
        <f t="array" ref="B4701">_xlfn.IFS(A4701=0,FALSE,A4701=A4700,TRUE,TRUE,FALSE)</f>
        <v>0</v>
      </c>
    </row>
    <row r="4702" spans="1:2" x14ac:dyDescent="0.3">
      <c r="A4702">
        <v>0</v>
      </c>
      <c r="B4702" t="b" cm="1">
        <f t="array" ref="B4702">_xlfn.IFS(A4702=0,FALSE,A4702=A4701,TRUE,TRUE,FALSE)</f>
        <v>0</v>
      </c>
    </row>
    <row r="4703" spans="1:2" x14ac:dyDescent="0.3">
      <c r="A4703">
        <v>0</v>
      </c>
      <c r="B4703" t="b" cm="1">
        <f t="array" ref="B4703">_xlfn.IFS(A4703=0,FALSE,A4703=A4702,TRUE,TRUE,FALSE)</f>
        <v>0</v>
      </c>
    </row>
    <row r="4704" spans="1:2" x14ac:dyDescent="0.3">
      <c r="A4704">
        <v>0</v>
      </c>
      <c r="B4704" t="b" cm="1">
        <f t="array" ref="B4704">_xlfn.IFS(A4704=0,FALSE,A4704=A4703,TRUE,TRUE,FALSE)</f>
        <v>0</v>
      </c>
    </row>
    <row r="4705" spans="1:2" x14ac:dyDescent="0.3">
      <c r="A4705">
        <v>0</v>
      </c>
      <c r="B4705" t="b" cm="1">
        <f t="array" ref="B4705">_xlfn.IFS(A4705=0,FALSE,A4705=A4704,TRUE,TRUE,FALSE)</f>
        <v>0</v>
      </c>
    </row>
    <row r="4706" spans="1:2" x14ac:dyDescent="0.3">
      <c r="A4706">
        <v>0</v>
      </c>
      <c r="B4706" t="b" cm="1">
        <f t="array" ref="B4706">_xlfn.IFS(A4706=0,FALSE,A4706=A4705,TRUE,TRUE,FALSE)</f>
        <v>0</v>
      </c>
    </row>
    <row r="4707" spans="1:2" x14ac:dyDescent="0.3">
      <c r="A4707">
        <v>0</v>
      </c>
      <c r="B4707" t="b" cm="1">
        <f t="array" ref="B4707">_xlfn.IFS(A4707=0,FALSE,A4707=A4706,TRUE,TRUE,FALSE)</f>
        <v>0</v>
      </c>
    </row>
    <row r="4708" spans="1:2" x14ac:dyDescent="0.3">
      <c r="A4708">
        <v>0</v>
      </c>
      <c r="B4708" t="b" cm="1">
        <f t="array" ref="B4708">_xlfn.IFS(A4708=0,FALSE,A4708=A4707,TRUE,TRUE,FALSE)</f>
        <v>0</v>
      </c>
    </row>
    <row r="4709" spans="1:2" x14ac:dyDescent="0.3">
      <c r="A4709">
        <v>0</v>
      </c>
      <c r="B4709" t="b" cm="1">
        <f t="array" ref="B4709">_xlfn.IFS(A4709=0,FALSE,A4709=A4708,TRUE,TRUE,FALSE)</f>
        <v>0</v>
      </c>
    </row>
    <row r="4710" spans="1:2" x14ac:dyDescent="0.3">
      <c r="A4710">
        <v>0</v>
      </c>
      <c r="B4710" t="b" cm="1">
        <f t="array" ref="B4710">_xlfn.IFS(A4710=0,FALSE,A4710=A4709,TRUE,TRUE,FALSE)</f>
        <v>0</v>
      </c>
    </row>
    <row r="4711" spans="1:2" x14ac:dyDescent="0.3">
      <c r="A4711">
        <v>0</v>
      </c>
      <c r="B4711" t="b" cm="1">
        <f t="array" ref="B4711">_xlfn.IFS(A4711=0,FALSE,A4711=A4710,TRUE,TRUE,FALSE)</f>
        <v>0</v>
      </c>
    </row>
    <row r="4712" spans="1:2" x14ac:dyDescent="0.3">
      <c r="A4712">
        <v>0</v>
      </c>
      <c r="B4712" t="b" cm="1">
        <f t="array" ref="B4712">_xlfn.IFS(A4712=0,FALSE,A4712=A4711,TRUE,TRUE,FALSE)</f>
        <v>0</v>
      </c>
    </row>
    <row r="4713" spans="1:2" x14ac:dyDescent="0.3">
      <c r="A4713">
        <v>0</v>
      </c>
      <c r="B4713" t="b" cm="1">
        <f t="array" ref="B4713">_xlfn.IFS(A4713=0,FALSE,A4713=A4712,TRUE,TRUE,FALSE)</f>
        <v>0</v>
      </c>
    </row>
    <row r="4714" spans="1:2" x14ac:dyDescent="0.3">
      <c r="A4714">
        <v>0</v>
      </c>
      <c r="B4714" t="b" cm="1">
        <f t="array" ref="B4714">_xlfn.IFS(A4714=0,FALSE,A4714=A4713,TRUE,TRUE,FALSE)</f>
        <v>0</v>
      </c>
    </row>
    <row r="4715" spans="1:2" x14ac:dyDescent="0.3">
      <c r="A4715">
        <v>0</v>
      </c>
      <c r="B4715" t="b" cm="1">
        <f t="array" ref="B4715">_xlfn.IFS(A4715=0,FALSE,A4715=A4714,TRUE,TRUE,FALSE)</f>
        <v>0</v>
      </c>
    </row>
    <row r="4716" spans="1:2" x14ac:dyDescent="0.3">
      <c r="A4716">
        <v>0</v>
      </c>
      <c r="B4716" t="b" cm="1">
        <f t="array" ref="B4716">_xlfn.IFS(A4716=0,FALSE,A4716=A4715,TRUE,TRUE,FALSE)</f>
        <v>0</v>
      </c>
    </row>
    <row r="4717" spans="1:2" x14ac:dyDescent="0.3">
      <c r="A4717">
        <v>0</v>
      </c>
      <c r="B4717" t="b" cm="1">
        <f t="array" ref="B4717">_xlfn.IFS(A4717=0,FALSE,A4717=A4716,TRUE,TRUE,FALSE)</f>
        <v>0</v>
      </c>
    </row>
    <row r="4718" spans="1:2" x14ac:dyDescent="0.3">
      <c r="A4718">
        <v>0</v>
      </c>
      <c r="B4718" t="b" cm="1">
        <f t="array" ref="B4718">_xlfn.IFS(A4718=0,FALSE,A4718=A4717,TRUE,TRUE,FALSE)</f>
        <v>0</v>
      </c>
    </row>
    <row r="4719" spans="1:2" x14ac:dyDescent="0.3">
      <c r="A4719">
        <v>0</v>
      </c>
      <c r="B4719" t="b" cm="1">
        <f t="array" ref="B4719">_xlfn.IFS(A4719=0,FALSE,A4719=A4718,TRUE,TRUE,FALSE)</f>
        <v>0</v>
      </c>
    </row>
    <row r="4720" spans="1:2" x14ac:dyDescent="0.3">
      <c r="A4720">
        <v>0</v>
      </c>
      <c r="B4720" t="b" cm="1">
        <f t="array" ref="B4720">_xlfn.IFS(A4720=0,FALSE,A4720=A4719,TRUE,TRUE,FALSE)</f>
        <v>0</v>
      </c>
    </row>
    <row r="4721" spans="1:2" x14ac:dyDescent="0.3">
      <c r="A4721">
        <v>0</v>
      </c>
      <c r="B4721" t="b" cm="1">
        <f t="array" ref="B4721">_xlfn.IFS(A4721=0,FALSE,A4721=A4720,TRUE,TRUE,FALSE)</f>
        <v>0</v>
      </c>
    </row>
    <row r="4722" spans="1:2" x14ac:dyDescent="0.3">
      <c r="A4722">
        <v>0</v>
      </c>
      <c r="B4722" t="b" cm="1">
        <f t="array" ref="B4722">_xlfn.IFS(A4722=0,FALSE,A4722=A4721,TRUE,TRUE,FALSE)</f>
        <v>0</v>
      </c>
    </row>
    <row r="4723" spans="1:2" x14ac:dyDescent="0.3">
      <c r="A4723">
        <v>0</v>
      </c>
      <c r="B4723" t="b" cm="1">
        <f t="array" ref="B4723">_xlfn.IFS(A4723=0,FALSE,A4723=A4722,TRUE,TRUE,FALSE)</f>
        <v>0</v>
      </c>
    </row>
    <row r="4724" spans="1:2" x14ac:dyDescent="0.3">
      <c r="A4724">
        <v>0</v>
      </c>
      <c r="B4724" t="b" cm="1">
        <f t="array" ref="B4724">_xlfn.IFS(A4724=0,FALSE,A4724=A4723,TRUE,TRUE,FALSE)</f>
        <v>0</v>
      </c>
    </row>
    <row r="4725" spans="1:2" x14ac:dyDescent="0.3">
      <c r="A4725">
        <v>0</v>
      </c>
      <c r="B4725" t="b" cm="1">
        <f t="array" ref="B4725">_xlfn.IFS(A4725=0,FALSE,A4725=A4724,TRUE,TRUE,FALSE)</f>
        <v>0</v>
      </c>
    </row>
    <row r="4726" spans="1:2" x14ac:dyDescent="0.3">
      <c r="A4726">
        <v>0</v>
      </c>
      <c r="B4726" t="b" cm="1">
        <f t="array" ref="B4726">_xlfn.IFS(A4726=0,FALSE,A4726=A4725,TRUE,TRUE,FALSE)</f>
        <v>0</v>
      </c>
    </row>
    <row r="4727" spans="1:2" x14ac:dyDescent="0.3">
      <c r="A4727">
        <v>0</v>
      </c>
      <c r="B4727" t="b" cm="1">
        <f t="array" ref="B4727">_xlfn.IFS(A4727=0,FALSE,A4727=A4726,TRUE,TRUE,FALSE)</f>
        <v>0</v>
      </c>
    </row>
    <row r="4728" spans="1:2" x14ac:dyDescent="0.3">
      <c r="A4728">
        <v>0</v>
      </c>
      <c r="B4728" t="b" cm="1">
        <f t="array" ref="B4728">_xlfn.IFS(A4728=0,FALSE,A4728=A4727,TRUE,TRUE,FALSE)</f>
        <v>0</v>
      </c>
    </row>
    <row r="4729" spans="1:2" x14ac:dyDescent="0.3">
      <c r="A4729">
        <v>0</v>
      </c>
      <c r="B4729" t="b" cm="1">
        <f t="array" ref="B4729">_xlfn.IFS(A4729=0,FALSE,A4729=A4728,TRUE,TRUE,FALSE)</f>
        <v>0</v>
      </c>
    </row>
    <row r="4730" spans="1:2" x14ac:dyDescent="0.3">
      <c r="A4730">
        <v>0</v>
      </c>
      <c r="B4730" t="b" cm="1">
        <f t="array" ref="B4730">_xlfn.IFS(A4730=0,FALSE,A4730=A4729,TRUE,TRUE,FALSE)</f>
        <v>0</v>
      </c>
    </row>
    <row r="4731" spans="1:2" x14ac:dyDescent="0.3">
      <c r="A4731">
        <v>0</v>
      </c>
      <c r="B4731" t="b" cm="1">
        <f t="array" ref="B4731">_xlfn.IFS(A4731=0,FALSE,A4731=A4730,TRUE,TRUE,FALSE)</f>
        <v>0</v>
      </c>
    </row>
    <row r="4732" spans="1:2" x14ac:dyDescent="0.3">
      <c r="A4732">
        <v>0</v>
      </c>
      <c r="B4732" t="b" cm="1">
        <f t="array" ref="B4732">_xlfn.IFS(A4732=0,FALSE,A4732=A4731,TRUE,TRUE,FALSE)</f>
        <v>0</v>
      </c>
    </row>
    <row r="4733" spans="1:2" x14ac:dyDescent="0.3">
      <c r="A4733">
        <v>0</v>
      </c>
      <c r="B4733" t="b" cm="1">
        <f t="array" ref="B4733">_xlfn.IFS(A4733=0,FALSE,A4733=A4732,TRUE,TRUE,FALSE)</f>
        <v>0</v>
      </c>
    </row>
    <row r="4734" spans="1:2" x14ac:dyDescent="0.3">
      <c r="A4734">
        <v>0</v>
      </c>
      <c r="B4734" t="b" cm="1">
        <f t="array" ref="B4734">_xlfn.IFS(A4734=0,FALSE,A4734=A4733,TRUE,TRUE,FALSE)</f>
        <v>0</v>
      </c>
    </row>
    <row r="4735" spans="1:2" x14ac:dyDescent="0.3">
      <c r="A4735">
        <v>0</v>
      </c>
      <c r="B4735" t="b" cm="1">
        <f t="array" ref="B4735">_xlfn.IFS(A4735=0,FALSE,A4735=A4734,TRUE,TRUE,FALSE)</f>
        <v>0</v>
      </c>
    </row>
    <row r="4736" spans="1:2" x14ac:dyDescent="0.3">
      <c r="A4736">
        <v>0</v>
      </c>
      <c r="B4736" t="b" cm="1">
        <f t="array" ref="B4736">_xlfn.IFS(A4736=0,FALSE,A4736=A4735,TRUE,TRUE,FALSE)</f>
        <v>0</v>
      </c>
    </row>
    <row r="4737" spans="1:2" x14ac:dyDescent="0.3">
      <c r="A4737">
        <v>0</v>
      </c>
      <c r="B4737" t="b" cm="1">
        <f t="array" ref="B4737">_xlfn.IFS(A4737=0,FALSE,A4737=A4736,TRUE,TRUE,FALSE)</f>
        <v>0</v>
      </c>
    </row>
    <row r="4738" spans="1:2" x14ac:dyDescent="0.3">
      <c r="A4738">
        <v>0</v>
      </c>
      <c r="B4738" t="b" cm="1">
        <f t="array" ref="B4738">_xlfn.IFS(A4738=0,FALSE,A4738=A4737,TRUE,TRUE,FALSE)</f>
        <v>0</v>
      </c>
    </row>
    <row r="4739" spans="1:2" x14ac:dyDescent="0.3">
      <c r="A4739">
        <v>0</v>
      </c>
      <c r="B4739" t="b" cm="1">
        <f t="array" ref="B4739">_xlfn.IFS(A4739=0,FALSE,A4739=A4738,TRUE,TRUE,FALSE)</f>
        <v>0</v>
      </c>
    </row>
    <row r="4740" spans="1:2" x14ac:dyDescent="0.3">
      <c r="A4740">
        <v>0</v>
      </c>
      <c r="B4740" t="b" cm="1">
        <f t="array" ref="B4740">_xlfn.IFS(A4740=0,FALSE,A4740=A4739,TRUE,TRUE,FALSE)</f>
        <v>0</v>
      </c>
    </row>
    <row r="4741" spans="1:2" x14ac:dyDescent="0.3">
      <c r="A4741">
        <v>0</v>
      </c>
      <c r="B4741" t="b" cm="1">
        <f t="array" ref="B4741">_xlfn.IFS(A4741=0,FALSE,A4741=A4740,TRUE,TRUE,FALSE)</f>
        <v>0</v>
      </c>
    </row>
    <row r="4742" spans="1:2" x14ac:dyDescent="0.3">
      <c r="A4742">
        <v>0</v>
      </c>
      <c r="B4742" t="b" cm="1">
        <f t="array" ref="B4742">_xlfn.IFS(A4742=0,FALSE,A4742=A4741,TRUE,TRUE,FALSE)</f>
        <v>0</v>
      </c>
    </row>
    <row r="4743" spans="1:2" x14ac:dyDescent="0.3">
      <c r="A4743">
        <v>0</v>
      </c>
      <c r="B4743" t="b" cm="1">
        <f t="array" ref="B4743">_xlfn.IFS(A4743=0,FALSE,A4743=A4742,TRUE,TRUE,FALSE)</f>
        <v>0</v>
      </c>
    </row>
    <row r="4744" spans="1:2" x14ac:dyDescent="0.3">
      <c r="A4744">
        <v>0</v>
      </c>
      <c r="B4744" t="b" cm="1">
        <f t="array" ref="B4744">_xlfn.IFS(A4744=0,FALSE,A4744=A4743,TRUE,TRUE,FALSE)</f>
        <v>0</v>
      </c>
    </row>
    <row r="4745" spans="1:2" x14ac:dyDescent="0.3">
      <c r="A4745">
        <v>0</v>
      </c>
      <c r="B4745" t="b" cm="1">
        <f t="array" ref="B4745">_xlfn.IFS(A4745=0,FALSE,A4745=A4744,TRUE,TRUE,FALSE)</f>
        <v>0</v>
      </c>
    </row>
    <row r="4746" spans="1:2" x14ac:dyDescent="0.3">
      <c r="A4746">
        <v>0</v>
      </c>
      <c r="B4746" t="b" cm="1">
        <f t="array" ref="B4746">_xlfn.IFS(A4746=0,FALSE,A4746=A4745,TRUE,TRUE,FALSE)</f>
        <v>0</v>
      </c>
    </row>
    <row r="4747" spans="1:2" x14ac:dyDescent="0.3">
      <c r="A4747">
        <v>0</v>
      </c>
      <c r="B4747" t="b" cm="1">
        <f t="array" ref="B4747">_xlfn.IFS(A4747=0,FALSE,A4747=A4746,TRUE,TRUE,FALSE)</f>
        <v>0</v>
      </c>
    </row>
    <row r="4748" spans="1:2" x14ac:dyDescent="0.3">
      <c r="A4748">
        <v>0</v>
      </c>
      <c r="B4748" t="b" cm="1">
        <f t="array" ref="B4748">_xlfn.IFS(A4748=0,FALSE,A4748=A4747,TRUE,TRUE,FALSE)</f>
        <v>0</v>
      </c>
    </row>
    <row r="4749" spans="1:2" x14ac:dyDescent="0.3">
      <c r="A4749">
        <v>0</v>
      </c>
      <c r="B4749" t="b" cm="1">
        <f t="array" ref="B4749">_xlfn.IFS(A4749=0,FALSE,A4749=A4748,TRUE,TRUE,FALSE)</f>
        <v>0</v>
      </c>
    </row>
    <row r="4750" spans="1:2" x14ac:dyDescent="0.3">
      <c r="A4750">
        <v>0</v>
      </c>
      <c r="B4750" t="b" cm="1">
        <f t="array" ref="B4750">_xlfn.IFS(A4750=0,FALSE,A4750=A4749,TRUE,TRUE,FALSE)</f>
        <v>0</v>
      </c>
    </row>
    <row r="4751" spans="1:2" x14ac:dyDescent="0.3">
      <c r="A4751">
        <v>0</v>
      </c>
      <c r="B4751" t="b" cm="1">
        <f t="array" ref="B4751">_xlfn.IFS(A4751=0,FALSE,A4751=A4750,TRUE,TRUE,FALSE)</f>
        <v>0</v>
      </c>
    </row>
    <row r="4752" spans="1:2" x14ac:dyDescent="0.3">
      <c r="A4752">
        <v>0</v>
      </c>
      <c r="B4752" t="b" cm="1">
        <f t="array" ref="B4752">_xlfn.IFS(A4752=0,FALSE,A4752=A4751,TRUE,TRUE,FALSE)</f>
        <v>0</v>
      </c>
    </row>
    <row r="4753" spans="1:2" x14ac:dyDescent="0.3">
      <c r="A4753">
        <v>0</v>
      </c>
      <c r="B4753" t="b" cm="1">
        <f t="array" ref="B4753">_xlfn.IFS(A4753=0,FALSE,A4753=A4752,TRUE,TRUE,FALSE)</f>
        <v>0</v>
      </c>
    </row>
    <row r="4754" spans="1:2" x14ac:dyDescent="0.3">
      <c r="A4754">
        <v>0</v>
      </c>
      <c r="B4754" t="b" cm="1">
        <f t="array" ref="B4754">_xlfn.IFS(A4754=0,FALSE,A4754=A4753,TRUE,TRUE,FALSE)</f>
        <v>0</v>
      </c>
    </row>
    <row r="4755" spans="1:2" x14ac:dyDescent="0.3">
      <c r="A4755">
        <v>0</v>
      </c>
      <c r="B4755" t="b" cm="1">
        <f t="array" ref="B4755">_xlfn.IFS(A4755=0,FALSE,A4755=A4754,TRUE,TRUE,FALSE)</f>
        <v>0</v>
      </c>
    </row>
    <row r="4756" spans="1:2" x14ac:dyDescent="0.3">
      <c r="A4756">
        <v>0</v>
      </c>
      <c r="B4756" t="b" cm="1">
        <f t="array" ref="B4756">_xlfn.IFS(A4756=0,FALSE,A4756=A4755,TRUE,TRUE,FALSE)</f>
        <v>0</v>
      </c>
    </row>
    <row r="4757" spans="1:2" x14ac:dyDescent="0.3">
      <c r="A4757">
        <v>0</v>
      </c>
      <c r="B4757" t="b" cm="1">
        <f t="array" ref="B4757">_xlfn.IFS(A4757=0,FALSE,A4757=A4756,TRUE,TRUE,FALSE)</f>
        <v>0</v>
      </c>
    </row>
    <row r="4758" spans="1:2" x14ac:dyDescent="0.3">
      <c r="A4758">
        <v>0</v>
      </c>
      <c r="B4758" t="b" cm="1">
        <f t="array" ref="B4758">_xlfn.IFS(A4758=0,FALSE,A4758=A4757,TRUE,TRUE,FALSE)</f>
        <v>0</v>
      </c>
    </row>
    <row r="4759" spans="1:2" x14ac:dyDescent="0.3">
      <c r="A4759">
        <v>0</v>
      </c>
      <c r="B4759" t="b" cm="1">
        <f t="array" ref="B4759">_xlfn.IFS(A4759=0,FALSE,A4759=A4758,TRUE,TRUE,FALSE)</f>
        <v>0</v>
      </c>
    </row>
    <row r="4760" spans="1:2" x14ac:dyDescent="0.3">
      <c r="A4760">
        <v>0</v>
      </c>
      <c r="B4760" t="b" cm="1">
        <f t="array" ref="B4760">_xlfn.IFS(A4760=0,FALSE,A4760=A4759,TRUE,TRUE,FALSE)</f>
        <v>0</v>
      </c>
    </row>
    <row r="4761" spans="1:2" x14ac:dyDescent="0.3">
      <c r="A4761">
        <v>0</v>
      </c>
      <c r="B4761" t="b" cm="1">
        <f t="array" ref="B4761">_xlfn.IFS(A4761=0,FALSE,A4761=A4760,TRUE,TRUE,FALSE)</f>
        <v>0</v>
      </c>
    </row>
    <row r="4762" spans="1:2" x14ac:dyDescent="0.3">
      <c r="A4762">
        <v>0</v>
      </c>
      <c r="B4762" t="b" cm="1">
        <f t="array" ref="B4762">_xlfn.IFS(A4762=0,FALSE,A4762=A4761,TRUE,TRUE,FALSE)</f>
        <v>0</v>
      </c>
    </row>
    <row r="4763" spans="1:2" x14ac:dyDescent="0.3">
      <c r="A4763">
        <v>0</v>
      </c>
      <c r="B4763" t="b" cm="1">
        <f t="array" ref="B4763">_xlfn.IFS(A4763=0,FALSE,A4763=A4762,TRUE,TRUE,FALSE)</f>
        <v>0</v>
      </c>
    </row>
    <row r="4764" spans="1:2" x14ac:dyDescent="0.3">
      <c r="A4764">
        <v>0</v>
      </c>
      <c r="B4764" t="b" cm="1">
        <f t="array" ref="B4764">_xlfn.IFS(A4764=0,FALSE,A4764=A4763,TRUE,TRUE,FALSE)</f>
        <v>0</v>
      </c>
    </row>
    <row r="4765" spans="1:2" x14ac:dyDescent="0.3">
      <c r="A4765">
        <v>0</v>
      </c>
      <c r="B4765" t="b" cm="1">
        <f t="array" ref="B4765">_xlfn.IFS(A4765=0,FALSE,A4765=A4764,TRUE,TRUE,FALSE)</f>
        <v>0</v>
      </c>
    </row>
    <row r="4766" spans="1:2" x14ac:dyDescent="0.3">
      <c r="A4766">
        <v>0</v>
      </c>
      <c r="B4766" t="b" cm="1">
        <f t="array" ref="B4766">_xlfn.IFS(A4766=0,FALSE,A4766=A4765,TRUE,TRUE,FALSE)</f>
        <v>0</v>
      </c>
    </row>
    <row r="4767" spans="1:2" x14ac:dyDescent="0.3">
      <c r="A4767">
        <v>0</v>
      </c>
      <c r="B4767" t="b" cm="1">
        <f t="array" ref="B4767">_xlfn.IFS(A4767=0,FALSE,A4767=A4766,TRUE,TRUE,FALSE)</f>
        <v>0</v>
      </c>
    </row>
    <row r="4768" spans="1:2" x14ac:dyDescent="0.3">
      <c r="A4768">
        <v>0</v>
      </c>
      <c r="B4768" t="b" cm="1">
        <f t="array" ref="B4768">_xlfn.IFS(A4768=0,FALSE,A4768=A4767,TRUE,TRUE,FALSE)</f>
        <v>0</v>
      </c>
    </row>
    <row r="4769" spans="1:2" x14ac:dyDescent="0.3">
      <c r="A4769">
        <v>0</v>
      </c>
      <c r="B4769" t="b" cm="1">
        <f t="array" ref="B4769">_xlfn.IFS(A4769=0,FALSE,A4769=A4768,TRUE,TRUE,FALSE)</f>
        <v>0</v>
      </c>
    </row>
    <row r="4770" spans="1:2" x14ac:dyDescent="0.3">
      <c r="A4770">
        <v>0</v>
      </c>
      <c r="B4770" t="b" cm="1">
        <f t="array" ref="B4770">_xlfn.IFS(A4770=0,FALSE,A4770=A4769,TRUE,TRUE,FALSE)</f>
        <v>0</v>
      </c>
    </row>
    <row r="4771" spans="1:2" x14ac:dyDescent="0.3">
      <c r="A4771">
        <v>0</v>
      </c>
      <c r="B4771" t="b" cm="1">
        <f t="array" ref="B4771">_xlfn.IFS(A4771=0,FALSE,A4771=A4770,TRUE,TRUE,FALSE)</f>
        <v>0</v>
      </c>
    </row>
    <row r="4772" spans="1:2" x14ac:dyDescent="0.3">
      <c r="A4772">
        <v>0</v>
      </c>
      <c r="B4772" t="b" cm="1">
        <f t="array" ref="B4772">_xlfn.IFS(A4772=0,FALSE,A4772=A4771,TRUE,TRUE,FALSE)</f>
        <v>0</v>
      </c>
    </row>
    <row r="4773" spans="1:2" x14ac:dyDescent="0.3">
      <c r="A4773">
        <v>0</v>
      </c>
      <c r="B4773" t="b" cm="1">
        <f t="array" ref="B4773">_xlfn.IFS(A4773=0,FALSE,A4773=A4772,TRUE,TRUE,FALSE)</f>
        <v>0</v>
      </c>
    </row>
    <row r="4774" spans="1:2" x14ac:dyDescent="0.3">
      <c r="A4774">
        <v>0</v>
      </c>
      <c r="B4774" t="b" cm="1">
        <f t="array" ref="B4774">_xlfn.IFS(A4774=0,FALSE,A4774=A4773,TRUE,TRUE,FALSE)</f>
        <v>0</v>
      </c>
    </row>
    <row r="4775" spans="1:2" x14ac:dyDescent="0.3">
      <c r="A4775">
        <v>0</v>
      </c>
      <c r="B4775" t="b" cm="1">
        <f t="array" ref="B4775">_xlfn.IFS(A4775=0,FALSE,A4775=A4774,TRUE,TRUE,FALSE)</f>
        <v>0</v>
      </c>
    </row>
    <row r="4776" spans="1:2" x14ac:dyDescent="0.3">
      <c r="A4776">
        <v>0</v>
      </c>
      <c r="B4776" t="b" cm="1">
        <f t="array" ref="B4776">_xlfn.IFS(A4776=0,FALSE,A4776=A4775,TRUE,TRUE,FALSE)</f>
        <v>0</v>
      </c>
    </row>
    <row r="4777" spans="1:2" x14ac:dyDescent="0.3">
      <c r="A4777">
        <v>0</v>
      </c>
      <c r="B4777" t="b" cm="1">
        <f t="array" ref="B4777">_xlfn.IFS(A4777=0,FALSE,A4777=A4776,TRUE,TRUE,FALSE)</f>
        <v>0</v>
      </c>
    </row>
    <row r="4778" spans="1:2" x14ac:dyDescent="0.3">
      <c r="A4778">
        <v>0</v>
      </c>
      <c r="B4778" t="b" cm="1">
        <f t="array" ref="B4778">_xlfn.IFS(A4778=0,FALSE,A4778=A4777,TRUE,TRUE,FALSE)</f>
        <v>0</v>
      </c>
    </row>
    <row r="4779" spans="1:2" x14ac:dyDescent="0.3">
      <c r="A4779">
        <v>0</v>
      </c>
      <c r="B4779" t="b" cm="1">
        <f t="array" ref="B4779">_xlfn.IFS(A4779=0,FALSE,A4779=A4778,TRUE,TRUE,FALSE)</f>
        <v>0</v>
      </c>
    </row>
    <row r="4780" spans="1:2" x14ac:dyDescent="0.3">
      <c r="A4780">
        <v>0</v>
      </c>
      <c r="B4780" t="b" cm="1">
        <f t="array" ref="B4780">_xlfn.IFS(A4780=0,FALSE,A4780=A4779,TRUE,TRUE,FALSE)</f>
        <v>0</v>
      </c>
    </row>
    <row r="4781" spans="1:2" x14ac:dyDescent="0.3">
      <c r="A4781">
        <v>0</v>
      </c>
      <c r="B4781" t="b" cm="1">
        <f t="array" ref="B4781">_xlfn.IFS(A4781=0,FALSE,A4781=A4780,TRUE,TRUE,FALSE)</f>
        <v>0</v>
      </c>
    </row>
    <row r="4782" spans="1:2" x14ac:dyDescent="0.3">
      <c r="A4782">
        <v>0</v>
      </c>
      <c r="B4782" t="b" cm="1">
        <f t="array" ref="B4782">_xlfn.IFS(A4782=0,FALSE,A4782=A4781,TRUE,TRUE,FALSE)</f>
        <v>0</v>
      </c>
    </row>
    <row r="4783" spans="1:2" x14ac:dyDescent="0.3">
      <c r="A4783">
        <v>0</v>
      </c>
      <c r="B4783" t="b" cm="1">
        <f t="array" ref="B4783">_xlfn.IFS(A4783=0,FALSE,A4783=A4782,TRUE,TRUE,FALSE)</f>
        <v>0</v>
      </c>
    </row>
    <row r="4784" spans="1:2" x14ac:dyDescent="0.3">
      <c r="A4784">
        <v>0</v>
      </c>
      <c r="B4784" t="b" cm="1">
        <f t="array" ref="B4784">_xlfn.IFS(A4784=0,FALSE,A4784=A4783,TRUE,TRUE,FALSE)</f>
        <v>0</v>
      </c>
    </row>
    <row r="4785" spans="1:2" x14ac:dyDescent="0.3">
      <c r="A4785">
        <v>0</v>
      </c>
      <c r="B4785" t="b" cm="1">
        <f t="array" ref="B4785">_xlfn.IFS(A4785=0,FALSE,A4785=A4784,TRUE,TRUE,FALSE)</f>
        <v>0</v>
      </c>
    </row>
    <row r="4786" spans="1:2" x14ac:dyDescent="0.3">
      <c r="A4786">
        <v>0</v>
      </c>
      <c r="B4786" t="b" cm="1">
        <f t="array" ref="B4786">_xlfn.IFS(A4786=0,FALSE,A4786=A4785,TRUE,TRUE,FALSE)</f>
        <v>0</v>
      </c>
    </row>
    <row r="4787" spans="1:2" x14ac:dyDescent="0.3">
      <c r="A4787">
        <v>0</v>
      </c>
      <c r="B4787" t="b" cm="1">
        <f t="array" ref="B4787">_xlfn.IFS(A4787=0,FALSE,A4787=A4786,TRUE,TRUE,FALSE)</f>
        <v>0</v>
      </c>
    </row>
    <row r="4788" spans="1:2" x14ac:dyDescent="0.3">
      <c r="A4788">
        <v>0</v>
      </c>
      <c r="B4788" t="b" cm="1">
        <f t="array" ref="B4788">_xlfn.IFS(A4788=0,FALSE,A4788=A4787,TRUE,TRUE,FALSE)</f>
        <v>0</v>
      </c>
    </row>
    <row r="4789" spans="1:2" x14ac:dyDescent="0.3">
      <c r="A4789">
        <v>0</v>
      </c>
      <c r="B4789" t="b" cm="1">
        <f t="array" ref="B4789">_xlfn.IFS(A4789=0,FALSE,A4789=A4788,TRUE,TRUE,FALSE)</f>
        <v>0</v>
      </c>
    </row>
    <row r="4790" spans="1:2" x14ac:dyDescent="0.3">
      <c r="A4790">
        <v>0</v>
      </c>
      <c r="B4790" t="b" cm="1">
        <f t="array" ref="B4790">_xlfn.IFS(A4790=0,FALSE,A4790=A4789,TRUE,TRUE,FALSE)</f>
        <v>0</v>
      </c>
    </row>
    <row r="4791" spans="1:2" x14ac:dyDescent="0.3">
      <c r="A4791">
        <v>0</v>
      </c>
      <c r="B4791" t="b" cm="1">
        <f t="array" ref="B4791">_xlfn.IFS(A4791=0,FALSE,A4791=A4790,TRUE,TRUE,FALSE)</f>
        <v>0</v>
      </c>
    </row>
    <row r="4792" spans="1:2" x14ac:dyDescent="0.3">
      <c r="A4792">
        <v>0</v>
      </c>
      <c r="B4792" t="b" cm="1">
        <f t="array" ref="B4792">_xlfn.IFS(A4792=0,FALSE,A4792=A4791,TRUE,TRUE,FALSE)</f>
        <v>0</v>
      </c>
    </row>
    <row r="4793" spans="1:2" x14ac:dyDescent="0.3">
      <c r="A4793">
        <v>0</v>
      </c>
      <c r="B4793" t="b" cm="1">
        <f t="array" ref="B4793">_xlfn.IFS(A4793=0,FALSE,A4793=A4792,TRUE,TRUE,FALSE)</f>
        <v>0</v>
      </c>
    </row>
    <row r="4794" spans="1:2" x14ac:dyDescent="0.3">
      <c r="A4794">
        <v>0</v>
      </c>
      <c r="B4794" t="b" cm="1">
        <f t="array" ref="B4794">_xlfn.IFS(A4794=0,FALSE,A4794=A4793,TRUE,TRUE,FALSE)</f>
        <v>0</v>
      </c>
    </row>
    <row r="4795" spans="1:2" x14ac:dyDescent="0.3">
      <c r="A4795">
        <v>0</v>
      </c>
      <c r="B4795" t="b" cm="1">
        <f t="array" ref="B4795">_xlfn.IFS(A4795=0,FALSE,A4795=A4794,TRUE,TRUE,FALSE)</f>
        <v>0</v>
      </c>
    </row>
    <row r="4796" spans="1:2" x14ac:dyDescent="0.3">
      <c r="A4796">
        <v>0</v>
      </c>
      <c r="B4796" t="b" cm="1">
        <f t="array" ref="B4796">_xlfn.IFS(A4796=0,FALSE,A4796=A4795,TRUE,TRUE,FALSE)</f>
        <v>0</v>
      </c>
    </row>
    <row r="4797" spans="1:2" x14ac:dyDescent="0.3">
      <c r="A4797">
        <v>0</v>
      </c>
      <c r="B4797" t="b" cm="1">
        <f t="array" ref="B4797">_xlfn.IFS(A4797=0,FALSE,A4797=A4796,TRUE,TRUE,FALSE)</f>
        <v>0</v>
      </c>
    </row>
    <row r="4798" spans="1:2" x14ac:dyDescent="0.3">
      <c r="A4798">
        <v>0</v>
      </c>
      <c r="B4798" t="b" cm="1">
        <f t="array" ref="B4798">_xlfn.IFS(A4798=0,FALSE,A4798=A4797,TRUE,TRUE,FALSE)</f>
        <v>0</v>
      </c>
    </row>
    <row r="4799" spans="1:2" x14ac:dyDescent="0.3">
      <c r="A4799">
        <v>0</v>
      </c>
      <c r="B4799" t="b" cm="1">
        <f t="array" ref="B4799">_xlfn.IFS(A4799=0,FALSE,A4799=A4798,TRUE,TRUE,FALSE)</f>
        <v>0</v>
      </c>
    </row>
    <row r="4800" spans="1:2" x14ac:dyDescent="0.3">
      <c r="A4800">
        <v>0</v>
      </c>
      <c r="B4800" t="b" cm="1">
        <f t="array" ref="B4800">_xlfn.IFS(A4800=0,FALSE,A4800=A4799,TRUE,TRUE,FALSE)</f>
        <v>0</v>
      </c>
    </row>
    <row r="4801" spans="1:2" x14ac:dyDescent="0.3">
      <c r="A4801">
        <v>0</v>
      </c>
      <c r="B4801" t="b" cm="1">
        <f t="array" ref="B4801">_xlfn.IFS(A4801=0,FALSE,A4801=A4800,TRUE,TRUE,FALSE)</f>
        <v>0</v>
      </c>
    </row>
    <row r="4802" spans="1:2" x14ac:dyDescent="0.3">
      <c r="A4802">
        <v>0</v>
      </c>
      <c r="B4802" t="b" cm="1">
        <f t="array" ref="B4802">_xlfn.IFS(A4802=0,FALSE,A4802=A4801,TRUE,TRUE,FALSE)</f>
        <v>0</v>
      </c>
    </row>
    <row r="4803" spans="1:2" x14ac:dyDescent="0.3">
      <c r="A4803">
        <v>0</v>
      </c>
      <c r="B4803" t="b" cm="1">
        <f t="array" ref="B4803">_xlfn.IFS(A4803=0,FALSE,A4803=A4802,TRUE,TRUE,FALSE)</f>
        <v>0</v>
      </c>
    </row>
    <row r="4804" spans="1:2" x14ac:dyDescent="0.3">
      <c r="A4804">
        <v>0</v>
      </c>
      <c r="B4804" t="b" cm="1">
        <f t="array" ref="B4804">_xlfn.IFS(A4804=0,FALSE,A4804=A4803,TRUE,TRUE,FALSE)</f>
        <v>0</v>
      </c>
    </row>
    <row r="4805" spans="1:2" x14ac:dyDescent="0.3">
      <c r="A4805">
        <v>0</v>
      </c>
      <c r="B4805" t="b" cm="1">
        <f t="array" ref="B4805">_xlfn.IFS(A4805=0,FALSE,A4805=A4804,TRUE,TRUE,FALSE)</f>
        <v>0</v>
      </c>
    </row>
    <row r="4806" spans="1:2" x14ac:dyDescent="0.3">
      <c r="A4806">
        <v>0</v>
      </c>
      <c r="B4806" t="b" cm="1">
        <f t="array" ref="B4806">_xlfn.IFS(A4806=0,FALSE,A4806=A4805,TRUE,TRUE,FALSE)</f>
        <v>0</v>
      </c>
    </row>
    <row r="4807" spans="1:2" x14ac:dyDescent="0.3">
      <c r="A4807">
        <v>0</v>
      </c>
      <c r="B4807" t="b" cm="1">
        <f t="array" ref="B4807">_xlfn.IFS(A4807=0,FALSE,A4807=A4806,TRUE,TRUE,FALSE)</f>
        <v>0</v>
      </c>
    </row>
    <row r="4808" spans="1:2" x14ac:dyDescent="0.3">
      <c r="A4808">
        <v>0</v>
      </c>
      <c r="B4808" t="b" cm="1">
        <f t="array" ref="B4808">_xlfn.IFS(A4808=0,FALSE,A4808=A4807,TRUE,TRUE,FALSE)</f>
        <v>0</v>
      </c>
    </row>
    <row r="4809" spans="1:2" x14ac:dyDescent="0.3">
      <c r="A4809">
        <v>0</v>
      </c>
      <c r="B4809" t="b" cm="1">
        <f t="array" ref="B4809">_xlfn.IFS(A4809=0,FALSE,A4809=A4808,TRUE,TRUE,FALSE)</f>
        <v>0</v>
      </c>
    </row>
    <row r="4810" spans="1:2" x14ac:dyDescent="0.3">
      <c r="A4810">
        <v>0</v>
      </c>
      <c r="B4810" t="b" cm="1">
        <f t="array" ref="B4810">_xlfn.IFS(A4810=0,FALSE,A4810=A4809,TRUE,TRUE,FALSE)</f>
        <v>0</v>
      </c>
    </row>
    <row r="4811" spans="1:2" x14ac:dyDescent="0.3">
      <c r="A4811">
        <v>0</v>
      </c>
      <c r="B4811" t="b" cm="1">
        <f t="array" ref="B4811">_xlfn.IFS(A4811=0,FALSE,A4811=A4810,TRUE,TRUE,FALSE)</f>
        <v>0</v>
      </c>
    </row>
    <row r="4812" spans="1:2" x14ac:dyDescent="0.3">
      <c r="A4812">
        <v>0</v>
      </c>
      <c r="B4812" t="b" cm="1">
        <f t="array" ref="B4812">_xlfn.IFS(A4812=0,FALSE,A4812=A4811,TRUE,TRUE,FALSE)</f>
        <v>0</v>
      </c>
    </row>
    <row r="4813" spans="1:2" x14ac:dyDescent="0.3">
      <c r="A4813">
        <v>0</v>
      </c>
      <c r="B4813" t="b" cm="1">
        <f t="array" ref="B4813">_xlfn.IFS(A4813=0,FALSE,A4813=A4812,TRUE,TRUE,FALSE)</f>
        <v>0</v>
      </c>
    </row>
    <row r="4814" spans="1:2" x14ac:dyDescent="0.3">
      <c r="A4814">
        <v>0</v>
      </c>
      <c r="B4814" t="b" cm="1">
        <f t="array" ref="B4814">_xlfn.IFS(A4814=0,FALSE,A4814=A4813,TRUE,TRUE,FALSE)</f>
        <v>0</v>
      </c>
    </row>
    <row r="4815" spans="1:2" x14ac:dyDescent="0.3">
      <c r="A4815">
        <v>0</v>
      </c>
      <c r="B4815" t="b" cm="1">
        <f t="array" ref="B4815">_xlfn.IFS(A4815=0,FALSE,A4815=A4814,TRUE,TRUE,FALSE)</f>
        <v>0</v>
      </c>
    </row>
    <row r="4816" spans="1:2" x14ac:dyDescent="0.3">
      <c r="A4816">
        <v>0</v>
      </c>
      <c r="B4816" t="b" cm="1">
        <f t="array" ref="B4816">_xlfn.IFS(A4816=0,FALSE,A4816=A4815,TRUE,TRUE,FALSE)</f>
        <v>0</v>
      </c>
    </row>
    <row r="4817" spans="1:2" x14ac:dyDescent="0.3">
      <c r="A4817">
        <v>0</v>
      </c>
      <c r="B4817" t="b" cm="1">
        <f t="array" ref="B4817">_xlfn.IFS(A4817=0,FALSE,A4817=A4816,TRUE,TRUE,FALSE)</f>
        <v>0</v>
      </c>
    </row>
    <row r="4818" spans="1:2" x14ac:dyDescent="0.3">
      <c r="A4818">
        <v>0</v>
      </c>
      <c r="B4818" t="b" cm="1">
        <f t="array" ref="B4818">_xlfn.IFS(A4818=0,FALSE,A4818=A4817,TRUE,TRUE,FALSE)</f>
        <v>0</v>
      </c>
    </row>
    <row r="4819" spans="1:2" x14ac:dyDescent="0.3">
      <c r="A4819">
        <v>0</v>
      </c>
      <c r="B4819" t="b" cm="1">
        <f t="array" ref="B4819">_xlfn.IFS(A4819=0,FALSE,A4819=A4818,TRUE,TRUE,FALSE)</f>
        <v>0</v>
      </c>
    </row>
    <row r="4820" spans="1:2" x14ac:dyDescent="0.3">
      <c r="A4820">
        <v>0</v>
      </c>
      <c r="B4820" t="b" cm="1">
        <f t="array" ref="B4820">_xlfn.IFS(A4820=0,FALSE,A4820=A4819,TRUE,TRUE,FALSE)</f>
        <v>0</v>
      </c>
    </row>
    <row r="4821" spans="1:2" x14ac:dyDescent="0.3">
      <c r="A4821">
        <v>0</v>
      </c>
      <c r="B4821" t="b" cm="1">
        <f t="array" ref="B4821">_xlfn.IFS(A4821=0,FALSE,A4821=A4820,TRUE,TRUE,FALSE)</f>
        <v>0</v>
      </c>
    </row>
    <row r="4822" spans="1:2" x14ac:dyDescent="0.3">
      <c r="A4822">
        <v>0</v>
      </c>
      <c r="B4822" t="b" cm="1">
        <f t="array" ref="B4822">_xlfn.IFS(A4822=0,FALSE,A4822=A4821,TRUE,TRUE,FALSE)</f>
        <v>0</v>
      </c>
    </row>
    <row r="4823" spans="1:2" x14ac:dyDescent="0.3">
      <c r="A4823">
        <v>0</v>
      </c>
      <c r="B4823" t="b" cm="1">
        <f t="array" ref="B4823">_xlfn.IFS(A4823=0,FALSE,A4823=A4822,TRUE,TRUE,FALSE)</f>
        <v>0</v>
      </c>
    </row>
    <row r="4824" spans="1:2" x14ac:dyDescent="0.3">
      <c r="A4824">
        <v>0</v>
      </c>
      <c r="B4824" t="b" cm="1">
        <f t="array" ref="B4824">_xlfn.IFS(A4824=0,FALSE,A4824=A4823,TRUE,TRUE,FALSE)</f>
        <v>0</v>
      </c>
    </row>
    <row r="4825" spans="1:2" x14ac:dyDescent="0.3">
      <c r="A4825">
        <v>0</v>
      </c>
      <c r="B4825" t="b" cm="1">
        <f t="array" ref="B4825">_xlfn.IFS(A4825=0,FALSE,A4825=A4824,TRUE,TRUE,FALSE)</f>
        <v>0</v>
      </c>
    </row>
    <row r="4826" spans="1:2" x14ac:dyDescent="0.3">
      <c r="A4826">
        <v>0</v>
      </c>
      <c r="B4826" t="b" cm="1">
        <f t="array" ref="B4826">_xlfn.IFS(A4826=0,FALSE,A4826=A4825,TRUE,TRUE,FALSE)</f>
        <v>0</v>
      </c>
    </row>
    <row r="4827" spans="1:2" x14ac:dyDescent="0.3">
      <c r="A4827">
        <v>0</v>
      </c>
      <c r="B4827" t="b" cm="1">
        <f t="array" ref="B4827">_xlfn.IFS(A4827=0,FALSE,A4827=A4826,TRUE,TRUE,FALSE)</f>
        <v>0</v>
      </c>
    </row>
    <row r="4828" spans="1:2" x14ac:dyDescent="0.3">
      <c r="A4828">
        <v>0</v>
      </c>
      <c r="B4828" t="b" cm="1">
        <f t="array" ref="B4828">_xlfn.IFS(A4828=0,FALSE,A4828=A4827,TRUE,TRUE,FALSE)</f>
        <v>0</v>
      </c>
    </row>
    <row r="4829" spans="1:2" x14ac:dyDescent="0.3">
      <c r="A4829">
        <v>0</v>
      </c>
      <c r="B4829" t="b" cm="1">
        <f t="array" ref="B4829">_xlfn.IFS(A4829=0,FALSE,A4829=A4828,TRUE,TRUE,FALSE)</f>
        <v>0</v>
      </c>
    </row>
    <row r="4830" spans="1:2" x14ac:dyDescent="0.3">
      <c r="A4830">
        <v>0</v>
      </c>
      <c r="B4830" t="b" cm="1">
        <f t="array" ref="B4830">_xlfn.IFS(A4830=0,FALSE,A4830=A4829,TRUE,TRUE,FALSE)</f>
        <v>0</v>
      </c>
    </row>
    <row r="4831" spans="1:2" x14ac:dyDescent="0.3">
      <c r="A4831">
        <v>0</v>
      </c>
      <c r="B4831" t="b" cm="1">
        <f t="array" ref="B4831">_xlfn.IFS(A4831=0,FALSE,A4831=A4830,TRUE,TRUE,FALSE)</f>
        <v>0</v>
      </c>
    </row>
    <row r="4832" spans="1:2" x14ac:dyDescent="0.3">
      <c r="A4832">
        <v>0</v>
      </c>
      <c r="B4832" t="b" cm="1">
        <f t="array" ref="B4832">_xlfn.IFS(A4832=0,FALSE,A4832=A4831,TRUE,TRUE,FALSE)</f>
        <v>0</v>
      </c>
    </row>
    <row r="4833" spans="1:2" x14ac:dyDescent="0.3">
      <c r="A4833">
        <v>0</v>
      </c>
      <c r="B4833" t="b" cm="1">
        <f t="array" ref="B4833">_xlfn.IFS(A4833=0,FALSE,A4833=A4832,TRUE,TRUE,FALSE)</f>
        <v>0</v>
      </c>
    </row>
    <row r="4834" spans="1:2" x14ac:dyDescent="0.3">
      <c r="A4834">
        <v>0</v>
      </c>
      <c r="B4834" t="b" cm="1">
        <f t="array" ref="B4834">_xlfn.IFS(A4834=0,FALSE,A4834=A4833,TRUE,TRUE,FALSE)</f>
        <v>0</v>
      </c>
    </row>
    <row r="4835" spans="1:2" x14ac:dyDescent="0.3">
      <c r="A4835">
        <v>0</v>
      </c>
      <c r="B4835" t="b" cm="1">
        <f t="array" ref="B4835">_xlfn.IFS(A4835=0,FALSE,A4835=A4834,TRUE,TRUE,FALSE)</f>
        <v>0</v>
      </c>
    </row>
    <row r="4836" spans="1:2" x14ac:dyDescent="0.3">
      <c r="A4836">
        <v>0</v>
      </c>
      <c r="B4836" t="b" cm="1">
        <f t="array" ref="B4836">_xlfn.IFS(A4836=0,FALSE,A4836=A4835,TRUE,TRUE,FALSE)</f>
        <v>0</v>
      </c>
    </row>
    <row r="4837" spans="1:2" x14ac:dyDescent="0.3">
      <c r="A4837">
        <v>0</v>
      </c>
      <c r="B4837" t="b" cm="1">
        <f t="array" ref="B4837">_xlfn.IFS(A4837=0,FALSE,A4837=A4836,TRUE,TRUE,FALSE)</f>
        <v>0</v>
      </c>
    </row>
    <row r="4838" spans="1:2" x14ac:dyDescent="0.3">
      <c r="A4838">
        <v>0</v>
      </c>
      <c r="B4838" t="b" cm="1">
        <f t="array" ref="B4838">_xlfn.IFS(A4838=0,FALSE,A4838=A4837,TRUE,TRUE,FALSE)</f>
        <v>0</v>
      </c>
    </row>
    <row r="4839" spans="1:2" x14ac:dyDescent="0.3">
      <c r="A4839">
        <v>0</v>
      </c>
      <c r="B4839" t="b" cm="1">
        <f t="array" ref="B4839">_xlfn.IFS(A4839=0,FALSE,A4839=A4838,TRUE,TRUE,FALSE)</f>
        <v>0</v>
      </c>
    </row>
    <row r="4840" spans="1:2" x14ac:dyDescent="0.3">
      <c r="A4840">
        <v>0</v>
      </c>
      <c r="B4840" t="b" cm="1">
        <f t="array" ref="B4840">_xlfn.IFS(A4840=0,FALSE,A4840=A4839,TRUE,TRUE,FALSE)</f>
        <v>0</v>
      </c>
    </row>
    <row r="4841" spans="1:2" x14ac:dyDescent="0.3">
      <c r="A4841">
        <v>0</v>
      </c>
      <c r="B4841" t="b" cm="1">
        <f t="array" ref="B4841">_xlfn.IFS(A4841=0,FALSE,A4841=A4840,TRUE,TRUE,FALSE)</f>
        <v>0</v>
      </c>
    </row>
    <row r="4842" spans="1:2" x14ac:dyDescent="0.3">
      <c r="A4842">
        <v>0</v>
      </c>
      <c r="B4842" t="b" cm="1">
        <f t="array" ref="B4842">_xlfn.IFS(A4842=0,FALSE,A4842=A4841,TRUE,TRUE,FALSE)</f>
        <v>0</v>
      </c>
    </row>
    <row r="4843" spans="1:2" x14ac:dyDescent="0.3">
      <c r="A4843">
        <v>0</v>
      </c>
      <c r="B4843" t="b" cm="1">
        <f t="array" ref="B4843">_xlfn.IFS(A4843=0,FALSE,A4843=A4842,TRUE,TRUE,FALSE)</f>
        <v>0</v>
      </c>
    </row>
    <row r="4844" spans="1:2" x14ac:dyDescent="0.3">
      <c r="A4844">
        <v>0</v>
      </c>
      <c r="B4844" t="b" cm="1">
        <f t="array" ref="B4844">_xlfn.IFS(A4844=0,FALSE,A4844=A4843,TRUE,TRUE,FALSE)</f>
        <v>0</v>
      </c>
    </row>
    <row r="4845" spans="1:2" x14ac:dyDescent="0.3">
      <c r="A4845">
        <v>0</v>
      </c>
      <c r="B4845" t="b" cm="1">
        <f t="array" ref="B4845">_xlfn.IFS(A4845=0,FALSE,A4845=A4844,TRUE,TRUE,FALSE)</f>
        <v>0</v>
      </c>
    </row>
    <row r="4846" spans="1:2" x14ac:dyDescent="0.3">
      <c r="A4846">
        <v>0</v>
      </c>
      <c r="B4846" t="b" cm="1">
        <f t="array" ref="B4846">_xlfn.IFS(A4846=0,FALSE,A4846=A4845,TRUE,TRUE,FALSE)</f>
        <v>0</v>
      </c>
    </row>
    <row r="4847" spans="1:2" x14ac:dyDescent="0.3">
      <c r="A4847">
        <v>0</v>
      </c>
      <c r="B4847" t="b" cm="1">
        <f t="array" ref="B4847">_xlfn.IFS(A4847=0,FALSE,A4847=A4846,TRUE,TRUE,FALSE)</f>
        <v>0</v>
      </c>
    </row>
    <row r="4848" spans="1:2" x14ac:dyDescent="0.3">
      <c r="A4848">
        <v>0</v>
      </c>
      <c r="B4848" t="b" cm="1">
        <f t="array" ref="B4848">_xlfn.IFS(A4848=0,FALSE,A4848=A4847,TRUE,TRUE,FALSE)</f>
        <v>0</v>
      </c>
    </row>
    <row r="4849" spans="1:2" x14ac:dyDescent="0.3">
      <c r="A4849">
        <v>0</v>
      </c>
      <c r="B4849" t="b" cm="1">
        <f t="array" ref="B4849">_xlfn.IFS(A4849=0,FALSE,A4849=A4848,TRUE,TRUE,FALSE)</f>
        <v>0</v>
      </c>
    </row>
    <row r="4850" spans="1:2" x14ac:dyDescent="0.3">
      <c r="A4850">
        <v>0</v>
      </c>
      <c r="B4850" t="b" cm="1">
        <f t="array" ref="B4850">_xlfn.IFS(A4850=0,FALSE,A4850=A4849,TRUE,TRUE,FALSE)</f>
        <v>0</v>
      </c>
    </row>
    <row r="4851" spans="1:2" x14ac:dyDescent="0.3">
      <c r="A4851">
        <v>0</v>
      </c>
      <c r="B4851" t="b" cm="1">
        <f t="array" ref="B4851">_xlfn.IFS(A4851=0,FALSE,A4851=A4850,TRUE,TRUE,FALSE)</f>
        <v>0</v>
      </c>
    </row>
    <row r="4852" spans="1:2" x14ac:dyDescent="0.3">
      <c r="A4852">
        <v>0</v>
      </c>
      <c r="B4852" t="b" cm="1">
        <f t="array" ref="B4852">_xlfn.IFS(A4852=0,FALSE,A4852=A4851,TRUE,TRUE,FALSE)</f>
        <v>0</v>
      </c>
    </row>
    <row r="4853" spans="1:2" x14ac:dyDescent="0.3">
      <c r="A4853">
        <v>0</v>
      </c>
      <c r="B4853" t="b" cm="1">
        <f t="array" ref="B4853">_xlfn.IFS(A4853=0,FALSE,A4853=A4852,TRUE,TRUE,FALSE)</f>
        <v>0</v>
      </c>
    </row>
    <row r="4854" spans="1:2" x14ac:dyDescent="0.3">
      <c r="A4854">
        <v>0</v>
      </c>
      <c r="B4854" t="b" cm="1">
        <f t="array" ref="B4854">_xlfn.IFS(A4854=0,FALSE,A4854=A4853,TRUE,TRUE,FALSE)</f>
        <v>0</v>
      </c>
    </row>
    <row r="4855" spans="1:2" x14ac:dyDescent="0.3">
      <c r="A4855">
        <v>0</v>
      </c>
      <c r="B4855" t="b" cm="1">
        <f t="array" ref="B4855">_xlfn.IFS(A4855=0,FALSE,A4855=A4854,TRUE,TRUE,FALSE)</f>
        <v>0</v>
      </c>
    </row>
    <row r="4856" spans="1:2" x14ac:dyDescent="0.3">
      <c r="A4856">
        <v>0</v>
      </c>
      <c r="B4856" t="b" cm="1">
        <f t="array" ref="B4856">_xlfn.IFS(A4856=0,FALSE,A4856=A4855,TRUE,TRUE,FALSE)</f>
        <v>0</v>
      </c>
    </row>
    <row r="4857" spans="1:2" x14ac:dyDescent="0.3">
      <c r="A4857">
        <v>0</v>
      </c>
      <c r="B4857" t="b" cm="1">
        <f t="array" ref="B4857">_xlfn.IFS(A4857=0,FALSE,A4857=A4856,TRUE,TRUE,FALSE)</f>
        <v>0</v>
      </c>
    </row>
    <row r="4858" spans="1:2" x14ac:dyDescent="0.3">
      <c r="A4858">
        <v>0</v>
      </c>
      <c r="B4858" t="b" cm="1">
        <f t="array" ref="B4858">_xlfn.IFS(A4858=0,FALSE,A4858=A4857,TRUE,TRUE,FALSE)</f>
        <v>0</v>
      </c>
    </row>
    <row r="4859" spans="1:2" x14ac:dyDescent="0.3">
      <c r="A4859">
        <v>0</v>
      </c>
      <c r="B4859" t="b" cm="1">
        <f t="array" ref="B4859">_xlfn.IFS(A4859=0,FALSE,A4859=A4858,TRUE,TRUE,FALSE)</f>
        <v>0</v>
      </c>
    </row>
    <row r="4860" spans="1:2" x14ac:dyDescent="0.3">
      <c r="A4860">
        <v>0</v>
      </c>
      <c r="B4860" t="b" cm="1">
        <f t="array" ref="B4860">_xlfn.IFS(A4860=0,FALSE,A4860=A4859,TRUE,TRUE,FALSE)</f>
        <v>0</v>
      </c>
    </row>
    <row r="4861" spans="1:2" x14ac:dyDescent="0.3">
      <c r="A4861">
        <v>0</v>
      </c>
      <c r="B4861" t="b" cm="1">
        <f t="array" ref="B4861">_xlfn.IFS(A4861=0,FALSE,A4861=A4860,TRUE,TRUE,FALSE)</f>
        <v>0</v>
      </c>
    </row>
    <row r="4862" spans="1:2" x14ac:dyDescent="0.3">
      <c r="A4862">
        <v>0</v>
      </c>
      <c r="B4862" t="b" cm="1">
        <f t="array" ref="B4862">_xlfn.IFS(A4862=0,FALSE,A4862=A4861,TRUE,TRUE,FALSE)</f>
        <v>0</v>
      </c>
    </row>
    <row r="4863" spans="1:2" x14ac:dyDescent="0.3">
      <c r="A4863">
        <v>0</v>
      </c>
      <c r="B4863" t="b" cm="1">
        <f t="array" ref="B4863">_xlfn.IFS(A4863=0,FALSE,A4863=A4862,TRUE,TRUE,FALSE)</f>
        <v>0</v>
      </c>
    </row>
    <row r="4864" spans="1:2" x14ac:dyDescent="0.3">
      <c r="A4864">
        <v>0</v>
      </c>
      <c r="B4864" t="b" cm="1">
        <f t="array" ref="B4864">_xlfn.IFS(A4864=0,FALSE,A4864=A4863,TRUE,TRUE,FALSE)</f>
        <v>0</v>
      </c>
    </row>
    <row r="4865" spans="1:2" x14ac:dyDescent="0.3">
      <c r="A4865">
        <v>0</v>
      </c>
      <c r="B4865" t="b" cm="1">
        <f t="array" ref="B4865">_xlfn.IFS(A4865=0,FALSE,A4865=A4864,TRUE,TRUE,FALSE)</f>
        <v>0</v>
      </c>
    </row>
    <row r="4866" spans="1:2" x14ac:dyDescent="0.3">
      <c r="A4866">
        <v>0</v>
      </c>
      <c r="B4866" t="b" cm="1">
        <f t="array" ref="B4866">_xlfn.IFS(A4866=0,FALSE,A4866=A4865,TRUE,TRUE,FALSE)</f>
        <v>0</v>
      </c>
    </row>
    <row r="4867" spans="1:2" x14ac:dyDescent="0.3">
      <c r="A4867">
        <v>0</v>
      </c>
      <c r="B4867" t="b" cm="1">
        <f t="array" ref="B4867">_xlfn.IFS(A4867=0,FALSE,A4867=A4866,TRUE,TRUE,FALSE)</f>
        <v>0</v>
      </c>
    </row>
    <row r="4868" spans="1:2" x14ac:dyDescent="0.3">
      <c r="A4868">
        <v>0</v>
      </c>
      <c r="B4868" t="b" cm="1">
        <f t="array" ref="B4868">_xlfn.IFS(A4868=0,FALSE,A4868=A4867,TRUE,TRUE,FALSE)</f>
        <v>0</v>
      </c>
    </row>
    <row r="4869" spans="1:2" x14ac:dyDescent="0.3">
      <c r="A4869">
        <v>0</v>
      </c>
      <c r="B4869" t="b" cm="1">
        <f t="array" ref="B4869">_xlfn.IFS(A4869=0,FALSE,A4869=A4868,TRUE,TRUE,FALSE)</f>
        <v>0</v>
      </c>
    </row>
    <row r="4870" spans="1:2" x14ac:dyDescent="0.3">
      <c r="A4870">
        <v>0</v>
      </c>
      <c r="B4870" t="b" cm="1">
        <f t="array" ref="B4870">_xlfn.IFS(A4870=0,FALSE,A4870=A4869,TRUE,TRUE,FALSE)</f>
        <v>0</v>
      </c>
    </row>
    <row r="4871" spans="1:2" x14ac:dyDescent="0.3">
      <c r="A4871">
        <v>0</v>
      </c>
      <c r="B4871" t="b" cm="1">
        <f t="array" ref="B4871">_xlfn.IFS(A4871=0,FALSE,A4871=A4870,TRUE,TRUE,FALSE)</f>
        <v>0</v>
      </c>
    </row>
    <row r="4872" spans="1:2" x14ac:dyDescent="0.3">
      <c r="A4872">
        <v>0</v>
      </c>
      <c r="B4872" t="b" cm="1">
        <f t="array" ref="B4872">_xlfn.IFS(A4872=0,FALSE,A4872=A4871,TRUE,TRUE,FALSE)</f>
        <v>0</v>
      </c>
    </row>
    <row r="4873" spans="1:2" x14ac:dyDescent="0.3">
      <c r="A4873">
        <v>0</v>
      </c>
      <c r="B4873" t="b" cm="1">
        <f t="array" ref="B4873">_xlfn.IFS(A4873=0,FALSE,A4873=A4872,TRUE,TRUE,FALSE)</f>
        <v>0</v>
      </c>
    </row>
    <row r="4874" spans="1:2" x14ac:dyDescent="0.3">
      <c r="A4874">
        <v>0</v>
      </c>
      <c r="B4874" t="b" cm="1">
        <f t="array" ref="B4874">_xlfn.IFS(A4874=0,FALSE,A4874=A4873,TRUE,TRUE,FALSE)</f>
        <v>0</v>
      </c>
    </row>
    <row r="4875" spans="1:2" x14ac:dyDescent="0.3">
      <c r="A4875">
        <v>0</v>
      </c>
      <c r="B4875" t="b" cm="1">
        <f t="array" ref="B4875">_xlfn.IFS(A4875=0,FALSE,A4875=A4874,TRUE,TRUE,FALSE)</f>
        <v>0</v>
      </c>
    </row>
    <row r="4876" spans="1:2" x14ac:dyDescent="0.3">
      <c r="A4876">
        <v>0</v>
      </c>
      <c r="B4876" t="b" cm="1">
        <f t="array" ref="B4876">_xlfn.IFS(A4876=0,FALSE,A4876=A4875,TRUE,TRUE,FALSE)</f>
        <v>0</v>
      </c>
    </row>
    <row r="4877" spans="1:2" x14ac:dyDescent="0.3">
      <c r="A4877">
        <v>0</v>
      </c>
      <c r="B4877" t="b" cm="1">
        <f t="array" ref="B4877">_xlfn.IFS(A4877=0,FALSE,A4877=A4876,TRUE,TRUE,FALSE)</f>
        <v>0</v>
      </c>
    </row>
    <row r="4878" spans="1:2" x14ac:dyDescent="0.3">
      <c r="A4878">
        <v>0</v>
      </c>
      <c r="B4878" t="b" cm="1">
        <f t="array" ref="B4878">_xlfn.IFS(A4878=0,FALSE,A4878=A4877,TRUE,TRUE,FALSE)</f>
        <v>0</v>
      </c>
    </row>
    <row r="4879" spans="1:2" x14ac:dyDescent="0.3">
      <c r="A4879">
        <v>0</v>
      </c>
      <c r="B4879" t="b" cm="1">
        <f t="array" ref="B4879">_xlfn.IFS(A4879=0,FALSE,A4879=A4878,TRUE,TRUE,FALSE)</f>
        <v>0</v>
      </c>
    </row>
    <row r="4880" spans="1:2" x14ac:dyDescent="0.3">
      <c r="A4880">
        <v>0</v>
      </c>
      <c r="B4880" t="b" cm="1">
        <f t="array" ref="B4880">_xlfn.IFS(A4880=0,FALSE,A4880=A4879,TRUE,TRUE,FALSE)</f>
        <v>0</v>
      </c>
    </row>
    <row r="4881" spans="1:2" x14ac:dyDescent="0.3">
      <c r="A4881">
        <v>0</v>
      </c>
      <c r="B4881" t="b" cm="1">
        <f t="array" ref="B4881">_xlfn.IFS(A4881=0,FALSE,A4881=A4880,TRUE,TRUE,FALSE)</f>
        <v>0</v>
      </c>
    </row>
    <row r="4882" spans="1:2" x14ac:dyDescent="0.3">
      <c r="A4882">
        <v>0</v>
      </c>
      <c r="B4882" t="b" cm="1">
        <f t="array" ref="B4882">_xlfn.IFS(A4882=0,FALSE,A4882=A4881,TRUE,TRUE,FALSE)</f>
        <v>0</v>
      </c>
    </row>
    <row r="4883" spans="1:2" x14ac:dyDescent="0.3">
      <c r="A4883">
        <v>0</v>
      </c>
      <c r="B4883" t="b" cm="1">
        <f t="array" ref="B4883">_xlfn.IFS(A4883=0,FALSE,A4883=A4882,TRUE,TRUE,FALSE)</f>
        <v>0</v>
      </c>
    </row>
    <row r="4884" spans="1:2" x14ac:dyDescent="0.3">
      <c r="A4884">
        <v>0</v>
      </c>
      <c r="B4884" t="b" cm="1">
        <f t="array" ref="B4884">_xlfn.IFS(A4884=0,FALSE,A4884=A4883,TRUE,TRUE,FALSE)</f>
        <v>0</v>
      </c>
    </row>
    <row r="4885" spans="1:2" x14ac:dyDescent="0.3">
      <c r="A4885">
        <v>0</v>
      </c>
      <c r="B4885" t="b" cm="1">
        <f t="array" ref="B4885">_xlfn.IFS(A4885=0,FALSE,A4885=A4884,TRUE,TRUE,FALSE)</f>
        <v>0</v>
      </c>
    </row>
    <row r="4886" spans="1:2" x14ac:dyDescent="0.3">
      <c r="A4886">
        <v>0</v>
      </c>
      <c r="B4886" t="b" cm="1">
        <f t="array" ref="B4886">_xlfn.IFS(A4886=0,FALSE,A4886=A4885,TRUE,TRUE,FALSE)</f>
        <v>0</v>
      </c>
    </row>
    <row r="4887" spans="1:2" x14ac:dyDescent="0.3">
      <c r="A4887">
        <v>0</v>
      </c>
      <c r="B4887" t="b" cm="1">
        <f t="array" ref="B4887">_xlfn.IFS(A4887=0,FALSE,A4887=A4886,TRUE,TRUE,FALSE)</f>
        <v>0</v>
      </c>
    </row>
    <row r="4888" spans="1:2" x14ac:dyDescent="0.3">
      <c r="A4888">
        <v>0</v>
      </c>
      <c r="B4888" t="b" cm="1">
        <f t="array" ref="B4888">_xlfn.IFS(A4888=0,FALSE,A4888=A4887,TRUE,TRUE,FALSE)</f>
        <v>0</v>
      </c>
    </row>
    <row r="4889" spans="1:2" x14ac:dyDescent="0.3">
      <c r="A4889">
        <v>0</v>
      </c>
      <c r="B4889" t="b" cm="1">
        <f t="array" ref="B4889">_xlfn.IFS(A4889=0,FALSE,A4889=A4888,TRUE,TRUE,FALSE)</f>
        <v>0</v>
      </c>
    </row>
    <row r="4890" spans="1:2" x14ac:dyDescent="0.3">
      <c r="A4890">
        <v>0</v>
      </c>
      <c r="B4890" t="b" cm="1">
        <f t="array" ref="B4890">_xlfn.IFS(A4890=0,FALSE,A4890=A4889,TRUE,TRUE,FALSE)</f>
        <v>0</v>
      </c>
    </row>
    <row r="4891" spans="1:2" x14ac:dyDescent="0.3">
      <c r="A4891">
        <v>0</v>
      </c>
      <c r="B4891" t="b" cm="1">
        <f t="array" ref="B4891">_xlfn.IFS(A4891=0,FALSE,A4891=A4890,TRUE,TRUE,FALSE)</f>
        <v>0</v>
      </c>
    </row>
    <row r="4892" spans="1:2" x14ac:dyDescent="0.3">
      <c r="A4892">
        <v>0</v>
      </c>
      <c r="B4892" t="b" cm="1">
        <f t="array" ref="B4892">_xlfn.IFS(A4892=0,FALSE,A4892=A4891,TRUE,TRUE,FALSE)</f>
        <v>0</v>
      </c>
    </row>
    <row r="4893" spans="1:2" x14ac:dyDescent="0.3">
      <c r="A4893">
        <v>0</v>
      </c>
      <c r="B4893" t="b" cm="1">
        <f t="array" ref="B4893">_xlfn.IFS(A4893=0,FALSE,A4893=A4892,TRUE,TRUE,FALSE)</f>
        <v>0</v>
      </c>
    </row>
    <row r="4894" spans="1:2" x14ac:dyDescent="0.3">
      <c r="A4894">
        <v>0</v>
      </c>
      <c r="B4894" t="b" cm="1">
        <f t="array" ref="B4894">_xlfn.IFS(A4894=0,FALSE,A4894=A4893,TRUE,TRUE,FALSE)</f>
        <v>0</v>
      </c>
    </row>
    <row r="4895" spans="1:2" x14ac:dyDescent="0.3">
      <c r="A4895">
        <v>0</v>
      </c>
      <c r="B4895" t="b" cm="1">
        <f t="array" ref="B4895">_xlfn.IFS(A4895=0,FALSE,A4895=A4894,TRUE,TRUE,FALSE)</f>
        <v>0</v>
      </c>
    </row>
    <row r="4896" spans="1:2" x14ac:dyDescent="0.3">
      <c r="A4896">
        <v>0</v>
      </c>
      <c r="B4896" t="b" cm="1">
        <f t="array" ref="B4896">_xlfn.IFS(A4896=0,FALSE,A4896=A4895,TRUE,TRUE,FALSE)</f>
        <v>0</v>
      </c>
    </row>
    <row r="4897" spans="1:2" x14ac:dyDescent="0.3">
      <c r="A4897">
        <v>0</v>
      </c>
      <c r="B4897" t="b" cm="1">
        <f t="array" ref="B4897">_xlfn.IFS(A4897=0,FALSE,A4897=A4896,TRUE,TRUE,FALSE)</f>
        <v>0</v>
      </c>
    </row>
    <row r="4898" spans="1:2" x14ac:dyDescent="0.3">
      <c r="A4898">
        <v>0</v>
      </c>
      <c r="B4898" t="b" cm="1">
        <f t="array" ref="B4898">_xlfn.IFS(A4898=0,FALSE,A4898=A4897,TRUE,TRUE,FALSE)</f>
        <v>0</v>
      </c>
    </row>
    <row r="4899" spans="1:2" x14ac:dyDescent="0.3">
      <c r="A4899">
        <v>0</v>
      </c>
      <c r="B4899" t="b" cm="1">
        <f t="array" ref="B4899">_xlfn.IFS(A4899=0,FALSE,A4899=A4898,TRUE,TRUE,FALSE)</f>
        <v>0</v>
      </c>
    </row>
    <row r="4900" spans="1:2" x14ac:dyDescent="0.3">
      <c r="A4900">
        <v>0</v>
      </c>
      <c r="B4900" t="b" cm="1">
        <f t="array" ref="B4900">_xlfn.IFS(A4900=0,FALSE,A4900=A4899,TRUE,TRUE,FALSE)</f>
        <v>0</v>
      </c>
    </row>
    <row r="4901" spans="1:2" x14ac:dyDescent="0.3">
      <c r="A4901">
        <v>0</v>
      </c>
      <c r="B4901" t="b" cm="1">
        <f t="array" ref="B4901">_xlfn.IFS(A4901=0,FALSE,A4901=A4900,TRUE,TRUE,FALSE)</f>
        <v>0</v>
      </c>
    </row>
    <row r="4902" spans="1:2" x14ac:dyDescent="0.3">
      <c r="A4902">
        <v>0</v>
      </c>
      <c r="B4902" t="b" cm="1">
        <f t="array" ref="B4902">_xlfn.IFS(A4902=0,FALSE,A4902=A4901,TRUE,TRUE,FALSE)</f>
        <v>0</v>
      </c>
    </row>
    <row r="4903" spans="1:2" x14ac:dyDescent="0.3">
      <c r="A4903">
        <v>0</v>
      </c>
      <c r="B4903" t="b" cm="1">
        <f t="array" ref="B4903">_xlfn.IFS(A4903=0,FALSE,A4903=A4902,TRUE,TRUE,FALSE)</f>
        <v>0</v>
      </c>
    </row>
    <row r="4904" spans="1:2" x14ac:dyDescent="0.3">
      <c r="A4904">
        <v>0</v>
      </c>
      <c r="B4904" t="b" cm="1">
        <f t="array" ref="B4904">_xlfn.IFS(A4904=0,FALSE,A4904=A4903,TRUE,TRUE,FALSE)</f>
        <v>0</v>
      </c>
    </row>
    <row r="4905" spans="1:2" x14ac:dyDescent="0.3">
      <c r="A4905">
        <v>0</v>
      </c>
      <c r="B4905" t="b" cm="1">
        <f t="array" ref="B4905">_xlfn.IFS(A4905=0,FALSE,A4905=A4904,TRUE,TRUE,FALSE)</f>
        <v>0</v>
      </c>
    </row>
    <row r="4906" spans="1:2" x14ac:dyDescent="0.3">
      <c r="A4906">
        <v>0</v>
      </c>
      <c r="B4906" t="b" cm="1">
        <f t="array" ref="B4906">_xlfn.IFS(A4906=0,FALSE,A4906=A4905,TRUE,TRUE,FALSE)</f>
        <v>0</v>
      </c>
    </row>
    <row r="4907" spans="1:2" x14ac:dyDescent="0.3">
      <c r="A4907">
        <v>0</v>
      </c>
      <c r="B4907" t="b" cm="1">
        <f t="array" ref="B4907">_xlfn.IFS(A4907=0,FALSE,A4907=A4906,TRUE,TRUE,FALSE)</f>
        <v>0</v>
      </c>
    </row>
    <row r="4908" spans="1:2" x14ac:dyDescent="0.3">
      <c r="A4908">
        <v>0</v>
      </c>
      <c r="B4908" t="b" cm="1">
        <f t="array" ref="B4908">_xlfn.IFS(A4908=0,FALSE,A4908=A4907,TRUE,TRUE,FALSE)</f>
        <v>0</v>
      </c>
    </row>
    <row r="4909" spans="1:2" x14ac:dyDescent="0.3">
      <c r="A4909">
        <v>0</v>
      </c>
      <c r="B4909" t="b" cm="1">
        <f t="array" ref="B4909">_xlfn.IFS(A4909=0,FALSE,A4909=A4908,TRUE,TRUE,FALSE)</f>
        <v>0</v>
      </c>
    </row>
    <row r="4910" spans="1:2" x14ac:dyDescent="0.3">
      <c r="A4910">
        <v>0</v>
      </c>
      <c r="B4910" t="b" cm="1">
        <f t="array" ref="B4910">_xlfn.IFS(A4910=0,FALSE,A4910=A4909,TRUE,TRUE,FALSE)</f>
        <v>0</v>
      </c>
    </row>
    <row r="4911" spans="1:2" x14ac:dyDescent="0.3">
      <c r="A4911">
        <v>0</v>
      </c>
      <c r="B4911" t="b" cm="1">
        <f t="array" ref="B4911">_xlfn.IFS(A4911=0,FALSE,A4911=A4910,TRUE,TRUE,FALSE)</f>
        <v>0</v>
      </c>
    </row>
    <row r="4912" spans="1:2" x14ac:dyDescent="0.3">
      <c r="A4912">
        <v>0</v>
      </c>
      <c r="B4912" t="b" cm="1">
        <f t="array" ref="B4912">_xlfn.IFS(A4912=0,FALSE,A4912=A4911,TRUE,TRUE,FALSE)</f>
        <v>0</v>
      </c>
    </row>
    <row r="4913" spans="1:2" x14ac:dyDescent="0.3">
      <c r="A4913">
        <v>0</v>
      </c>
      <c r="B4913" t="b" cm="1">
        <f t="array" ref="B4913">_xlfn.IFS(A4913=0,FALSE,A4913=A4912,TRUE,TRUE,FALSE)</f>
        <v>0</v>
      </c>
    </row>
    <row r="4914" spans="1:2" x14ac:dyDescent="0.3">
      <c r="A4914">
        <v>0</v>
      </c>
      <c r="B4914" t="b" cm="1">
        <f t="array" ref="B4914">_xlfn.IFS(A4914=0,FALSE,A4914=A4913,TRUE,TRUE,FALSE)</f>
        <v>0</v>
      </c>
    </row>
    <row r="4915" spans="1:2" x14ac:dyDescent="0.3">
      <c r="A4915">
        <v>0</v>
      </c>
      <c r="B4915" t="b" cm="1">
        <f t="array" ref="B4915">_xlfn.IFS(A4915=0,FALSE,A4915=A4914,TRUE,TRUE,FALSE)</f>
        <v>0</v>
      </c>
    </row>
    <row r="4916" spans="1:2" x14ac:dyDescent="0.3">
      <c r="A4916">
        <v>0</v>
      </c>
      <c r="B4916" t="b" cm="1">
        <f t="array" ref="B4916">_xlfn.IFS(A4916=0,FALSE,A4916=A4915,TRUE,TRUE,FALSE)</f>
        <v>0</v>
      </c>
    </row>
    <row r="4917" spans="1:2" x14ac:dyDescent="0.3">
      <c r="A4917">
        <v>0</v>
      </c>
      <c r="B4917" t="b" cm="1">
        <f t="array" ref="B4917">_xlfn.IFS(A4917=0,FALSE,A4917=A4916,TRUE,TRUE,FALSE)</f>
        <v>0</v>
      </c>
    </row>
    <row r="4918" spans="1:2" x14ac:dyDescent="0.3">
      <c r="A4918">
        <v>0</v>
      </c>
      <c r="B4918" t="b" cm="1">
        <f t="array" ref="B4918">_xlfn.IFS(A4918=0,FALSE,A4918=A4917,TRUE,TRUE,FALSE)</f>
        <v>0</v>
      </c>
    </row>
    <row r="4919" spans="1:2" x14ac:dyDescent="0.3">
      <c r="A4919">
        <v>0</v>
      </c>
      <c r="B4919" t="b" cm="1">
        <f t="array" ref="B4919">_xlfn.IFS(A4919=0,FALSE,A4919=A4918,TRUE,TRUE,FALSE)</f>
        <v>0</v>
      </c>
    </row>
    <row r="4920" spans="1:2" x14ac:dyDescent="0.3">
      <c r="A4920">
        <v>0</v>
      </c>
      <c r="B4920" t="b" cm="1">
        <f t="array" ref="B4920">_xlfn.IFS(A4920=0,FALSE,A4920=A4919,TRUE,TRUE,FALSE)</f>
        <v>0</v>
      </c>
    </row>
    <row r="4921" spans="1:2" x14ac:dyDescent="0.3">
      <c r="A4921">
        <v>0</v>
      </c>
      <c r="B4921" t="b" cm="1">
        <f t="array" ref="B4921">_xlfn.IFS(A4921=0,FALSE,A4921=A4920,TRUE,TRUE,FALSE)</f>
        <v>0</v>
      </c>
    </row>
    <row r="4922" spans="1:2" x14ac:dyDescent="0.3">
      <c r="A4922">
        <v>0</v>
      </c>
      <c r="B4922" t="b" cm="1">
        <f t="array" ref="B4922">_xlfn.IFS(A4922=0,FALSE,A4922=A4921,TRUE,TRUE,FALSE)</f>
        <v>0</v>
      </c>
    </row>
    <row r="4923" spans="1:2" x14ac:dyDescent="0.3">
      <c r="A4923">
        <v>0</v>
      </c>
      <c r="B4923" t="b" cm="1">
        <f t="array" ref="B4923">_xlfn.IFS(A4923=0,FALSE,A4923=A4922,TRUE,TRUE,FALSE)</f>
        <v>0</v>
      </c>
    </row>
    <row r="4924" spans="1:2" x14ac:dyDescent="0.3">
      <c r="A4924">
        <v>0</v>
      </c>
      <c r="B4924" t="b" cm="1">
        <f t="array" ref="B4924">_xlfn.IFS(A4924=0,FALSE,A4924=A4923,TRUE,TRUE,FALSE)</f>
        <v>0</v>
      </c>
    </row>
    <row r="4925" spans="1:2" x14ac:dyDescent="0.3">
      <c r="A4925">
        <v>0</v>
      </c>
      <c r="B4925" t="b" cm="1">
        <f t="array" ref="B4925">_xlfn.IFS(A4925=0,FALSE,A4925=A4924,TRUE,TRUE,FALSE)</f>
        <v>0</v>
      </c>
    </row>
    <row r="4926" spans="1:2" x14ac:dyDescent="0.3">
      <c r="A4926">
        <v>0</v>
      </c>
      <c r="B4926" t="b" cm="1">
        <f t="array" ref="B4926">_xlfn.IFS(A4926=0,FALSE,A4926=A4925,TRUE,TRUE,FALSE)</f>
        <v>0</v>
      </c>
    </row>
    <row r="4927" spans="1:2" x14ac:dyDescent="0.3">
      <c r="A4927">
        <v>0</v>
      </c>
      <c r="B4927" t="b" cm="1">
        <f t="array" ref="B4927">_xlfn.IFS(A4927=0,FALSE,A4927=A4926,TRUE,TRUE,FALSE)</f>
        <v>0</v>
      </c>
    </row>
    <row r="4928" spans="1:2" x14ac:dyDescent="0.3">
      <c r="A4928">
        <v>0</v>
      </c>
      <c r="B4928" t="b" cm="1">
        <f t="array" ref="B4928">_xlfn.IFS(A4928=0,FALSE,A4928=A4927,TRUE,TRUE,FALSE)</f>
        <v>0</v>
      </c>
    </row>
    <row r="4929" spans="1:2" x14ac:dyDescent="0.3">
      <c r="A4929">
        <v>0</v>
      </c>
      <c r="B4929" t="b" cm="1">
        <f t="array" ref="B4929">_xlfn.IFS(A4929=0,FALSE,A4929=A4928,TRUE,TRUE,FALSE)</f>
        <v>0</v>
      </c>
    </row>
    <row r="4930" spans="1:2" x14ac:dyDescent="0.3">
      <c r="A4930">
        <v>0</v>
      </c>
      <c r="B4930" t="b" cm="1">
        <f t="array" ref="B4930">_xlfn.IFS(A4930=0,FALSE,A4930=A4929,TRUE,TRUE,FALSE)</f>
        <v>0</v>
      </c>
    </row>
    <row r="4931" spans="1:2" x14ac:dyDescent="0.3">
      <c r="A4931">
        <v>0</v>
      </c>
      <c r="B4931" t="b" cm="1">
        <f t="array" ref="B4931">_xlfn.IFS(A4931=0,FALSE,A4931=A4930,TRUE,TRUE,FALSE)</f>
        <v>0</v>
      </c>
    </row>
    <row r="4932" spans="1:2" x14ac:dyDescent="0.3">
      <c r="A4932">
        <v>0</v>
      </c>
      <c r="B4932" t="b" cm="1">
        <f t="array" ref="B4932">_xlfn.IFS(A4932=0,FALSE,A4932=A4931,TRUE,TRUE,FALSE)</f>
        <v>0</v>
      </c>
    </row>
    <row r="4933" spans="1:2" x14ac:dyDescent="0.3">
      <c r="A4933">
        <v>0</v>
      </c>
      <c r="B4933" t="b" cm="1">
        <f t="array" ref="B4933">_xlfn.IFS(A4933=0,FALSE,A4933=A4932,TRUE,TRUE,FALSE)</f>
        <v>0</v>
      </c>
    </row>
    <row r="4934" spans="1:2" x14ac:dyDescent="0.3">
      <c r="A4934">
        <v>0</v>
      </c>
      <c r="B4934" t="b" cm="1">
        <f t="array" ref="B4934">_xlfn.IFS(A4934=0,FALSE,A4934=A4933,TRUE,TRUE,FALSE)</f>
        <v>0</v>
      </c>
    </row>
    <row r="4935" spans="1:2" x14ac:dyDescent="0.3">
      <c r="A4935">
        <v>0</v>
      </c>
      <c r="B4935" t="b" cm="1">
        <f t="array" ref="B4935">_xlfn.IFS(A4935=0,FALSE,A4935=A4934,TRUE,TRUE,FALSE)</f>
        <v>0</v>
      </c>
    </row>
    <row r="4936" spans="1:2" x14ac:dyDescent="0.3">
      <c r="A4936">
        <v>0</v>
      </c>
      <c r="B4936" t="b" cm="1">
        <f t="array" ref="B4936">_xlfn.IFS(A4936=0,FALSE,A4936=A4935,TRUE,TRUE,FALSE)</f>
        <v>0</v>
      </c>
    </row>
    <row r="4937" spans="1:2" x14ac:dyDescent="0.3">
      <c r="A4937">
        <v>0</v>
      </c>
      <c r="B4937" t="b" cm="1">
        <f t="array" ref="B4937">_xlfn.IFS(A4937=0,FALSE,A4937=A4936,TRUE,TRUE,FALSE)</f>
        <v>0</v>
      </c>
    </row>
    <row r="4938" spans="1:2" x14ac:dyDescent="0.3">
      <c r="A4938">
        <v>0</v>
      </c>
      <c r="B4938" t="b" cm="1">
        <f t="array" ref="B4938">_xlfn.IFS(A4938=0,FALSE,A4938=A4937,TRUE,TRUE,FALSE)</f>
        <v>0</v>
      </c>
    </row>
    <row r="4939" spans="1:2" x14ac:dyDescent="0.3">
      <c r="A4939">
        <v>0</v>
      </c>
      <c r="B4939" t="b" cm="1">
        <f t="array" ref="B4939">_xlfn.IFS(A4939=0,FALSE,A4939=A4938,TRUE,TRUE,FALSE)</f>
        <v>0</v>
      </c>
    </row>
    <row r="4940" spans="1:2" x14ac:dyDescent="0.3">
      <c r="A4940">
        <v>0</v>
      </c>
      <c r="B4940" t="b" cm="1">
        <f t="array" ref="B4940">_xlfn.IFS(A4940=0,FALSE,A4940=A4939,TRUE,TRUE,FALSE)</f>
        <v>0</v>
      </c>
    </row>
    <row r="4941" spans="1:2" x14ac:dyDescent="0.3">
      <c r="A4941">
        <v>0</v>
      </c>
      <c r="B4941" t="b" cm="1">
        <f t="array" ref="B4941">_xlfn.IFS(A4941=0,FALSE,A4941=A4940,TRUE,TRUE,FALSE)</f>
        <v>0</v>
      </c>
    </row>
    <row r="4942" spans="1:2" x14ac:dyDescent="0.3">
      <c r="A4942">
        <v>0</v>
      </c>
      <c r="B4942" t="b" cm="1">
        <f t="array" ref="B4942">_xlfn.IFS(A4942=0,FALSE,A4942=A4941,TRUE,TRUE,FALSE)</f>
        <v>0</v>
      </c>
    </row>
    <row r="4943" spans="1:2" x14ac:dyDescent="0.3">
      <c r="A4943">
        <v>0</v>
      </c>
      <c r="B4943" t="b" cm="1">
        <f t="array" ref="B4943">_xlfn.IFS(A4943=0,FALSE,A4943=A4942,TRUE,TRUE,FALSE)</f>
        <v>0</v>
      </c>
    </row>
    <row r="4944" spans="1:2" x14ac:dyDescent="0.3">
      <c r="A4944">
        <v>0</v>
      </c>
      <c r="B4944" t="b" cm="1">
        <f t="array" ref="B4944">_xlfn.IFS(A4944=0,FALSE,A4944=A4943,TRUE,TRUE,FALSE)</f>
        <v>0</v>
      </c>
    </row>
    <row r="4945" spans="1:2" x14ac:dyDescent="0.3">
      <c r="A4945">
        <v>0</v>
      </c>
      <c r="B4945" t="b" cm="1">
        <f t="array" ref="B4945">_xlfn.IFS(A4945=0,FALSE,A4945=A4944,TRUE,TRUE,FALSE)</f>
        <v>0</v>
      </c>
    </row>
    <row r="4946" spans="1:2" x14ac:dyDescent="0.3">
      <c r="A4946">
        <v>0</v>
      </c>
      <c r="B4946" t="b" cm="1">
        <f t="array" ref="B4946">_xlfn.IFS(A4946=0,FALSE,A4946=A4945,TRUE,TRUE,FALSE)</f>
        <v>0</v>
      </c>
    </row>
    <row r="4947" spans="1:2" x14ac:dyDescent="0.3">
      <c r="A4947">
        <v>0</v>
      </c>
      <c r="B4947" t="b" cm="1">
        <f t="array" ref="B4947">_xlfn.IFS(A4947=0,FALSE,A4947=A4946,TRUE,TRUE,FALSE)</f>
        <v>0</v>
      </c>
    </row>
    <row r="4948" spans="1:2" x14ac:dyDescent="0.3">
      <c r="A4948">
        <v>0</v>
      </c>
      <c r="B4948" t="b" cm="1">
        <f t="array" ref="B4948">_xlfn.IFS(A4948=0,FALSE,A4948=A4947,TRUE,TRUE,FALSE)</f>
        <v>0</v>
      </c>
    </row>
    <row r="4949" spans="1:2" x14ac:dyDescent="0.3">
      <c r="A4949">
        <v>0</v>
      </c>
      <c r="B4949" t="b" cm="1">
        <f t="array" ref="B4949">_xlfn.IFS(A4949=0,FALSE,A4949=A4948,TRUE,TRUE,FALSE)</f>
        <v>0</v>
      </c>
    </row>
    <row r="4950" spans="1:2" x14ac:dyDescent="0.3">
      <c r="A4950">
        <v>0</v>
      </c>
      <c r="B4950" t="b" cm="1">
        <f t="array" ref="B4950">_xlfn.IFS(A4950=0,FALSE,A4950=A4949,TRUE,TRUE,FALSE)</f>
        <v>0</v>
      </c>
    </row>
    <row r="4951" spans="1:2" x14ac:dyDescent="0.3">
      <c r="A4951">
        <v>0</v>
      </c>
      <c r="B4951" t="b" cm="1">
        <f t="array" ref="B4951">_xlfn.IFS(A4951=0,FALSE,A4951=A4950,TRUE,TRUE,FALSE)</f>
        <v>0</v>
      </c>
    </row>
    <row r="4952" spans="1:2" x14ac:dyDescent="0.3">
      <c r="A4952">
        <v>0</v>
      </c>
      <c r="B4952" t="b" cm="1">
        <f t="array" ref="B4952">_xlfn.IFS(A4952=0,FALSE,A4952=A4951,TRUE,TRUE,FALSE)</f>
        <v>0</v>
      </c>
    </row>
    <row r="4953" spans="1:2" x14ac:dyDescent="0.3">
      <c r="A4953">
        <v>0</v>
      </c>
      <c r="B4953" t="b" cm="1">
        <f t="array" ref="B4953">_xlfn.IFS(A4953=0,FALSE,A4953=A4952,TRUE,TRUE,FALSE)</f>
        <v>0</v>
      </c>
    </row>
    <row r="4954" spans="1:2" x14ac:dyDescent="0.3">
      <c r="A4954">
        <v>0</v>
      </c>
      <c r="B4954" t="b" cm="1">
        <f t="array" ref="B4954">_xlfn.IFS(A4954=0,FALSE,A4954=A4953,TRUE,TRUE,FALSE)</f>
        <v>0</v>
      </c>
    </row>
    <row r="4955" spans="1:2" x14ac:dyDescent="0.3">
      <c r="A4955">
        <v>0</v>
      </c>
      <c r="B4955" t="b" cm="1">
        <f t="array" ref="B4955">_xlfn.IFS(A4955=0,FALSE,A4955=A4954,TRUE,TRUE,FALSE)</f>
        <v>0</v>
      </c>
    </row>
    <row r="4956" spans="1:2" x14ac:dyDescent="0.3">
      <c r="A4956">
        <v>0</v>
      </c>
      <c r="B4956" t="b" cm="1">
        <f t="array" ref="B4956">_xlfn.IFS(A4956=0,FALSE,A4956=A4955,TRUE,TRUE,FALSE)</f>
        <v>0</v>
      </c>
    </row>
    <row r="4957" spans="1:2" x14ac:dyDescent="0.3">
      <c r="A4957">
        <v>0</v>
      </c>
      <c r="B4957" t="b" cm="1">
        <f t="array" ref="B4957">_xlfn.IFS(A4957=0,FALSE,A4957=A4956,TRUE,TRUE,FALSE)</f>
        <v>0</v>
      </c>
    </row>
    <row r="4958" spans="1:2" x14ac:dyDescent="0.3">
      <c r="A4958">
        <v>0</v>
      </c>
      <c r="B4958" t="b" cm="1">
        <f t="array" ref="B4958">_xlfn.IFS(A4958=0,FALSE,A4958=A4957,TRUE,TRUE,FALSE)</f>
        <v>0</v>
      </c>
    </row>
    <row r="4959" spans="1:2" x14ac:dyDescent="0.3">
      <c r="A4959">
        <v>0</v>
      </c>
      <c r="B4959" t="b" cm="1">
        <f t="array" ref="B4959">_xlfn.IFS(A4959=0,FALSE,A4959=A4958,TRUE,TRUE,FALSE)</f>
        <v>0</v>
      </c>
    </row>
    <row r="4960" spans="1:2" x14ac:dyDescent="0.3">
      <c r="A4960">
        <v>0</v>
      </c>
      <c r="B4960" t="b" cm="1">
        <f t="array" ref="B4960">_xlfn.IFS(A4960=0,FALSE,A4960=A4959,TRUE,TRUE,FALSE)</f>
        <v>0</v>
      </c>
    </row>
    <row r="4961" spans="1:2" x14ac:dyDescent="0.3">
      <c r="A4961">
        <v>0</v>
      </c>
      <c r="B4961" t="b" cm="1">
        <f t="array" ref="B4961">_xlfn.IFS(A4961=0,FALSE,A4961=A4960,TRUE,TRUE,FALSE)</f>
        <v>0</v>
      </c>
    </row>
    <row r="4962" spans="1:2" x14ac:dyDescent="0.3">
      <c r="A4962">
        <v>0</v>
      </c>
      <c r="B4962" t="b" cm="1">
        <f t="array" ref="B4962">_xlfn.IFS(A4962=0,FALSE,A4962=A4961,TRUE,TRUE,FALSE)</f>
        <v>0</v>
      </c>
    </row>
    <row r="4963" spans="1:2" x14ac:dyDescent="0.3">
      <c r="A4963">
        <v>0</v>
      </c>
      <c r="B4963" t="b" cm="1">
        <f t="array" ref="B4963">_xlfn.IFS(A4963=0,FALSE,A4963=A4962,TRUE,TRUE,FALSE)</f>
        <v>0</v>
      </c>
    </row>
    <row r="4964" spans="1:2" x14ac:dyDescent="0.3">
      <c r="A4964">
        <v>0</v>
      </c>
      <c r="B4964" t="b" cm="1">
        <f t="array" ref="B4964">_xlfn.IFS(A4964=0,FALSE,A4964=A4963,TRUE,TRUE,FALSE)</f>
        <v>0</v>
      </c>
    </row>
    <row r="4965" spans="1:2" x14ac:dyDescent="0.3">
      <c r="A4965">
        <v>0</v>
      </c>
      <c r="B4965" t="b" cm="1">
        <f t="array" ref="B4965">_xlfn.IFS(A4965=0,FALSE,A4965=A4964,TRUE,TRUE,FALSE)</f>
        <v>0</v>
      </c>
    </row>
    <row r="4966" spans="1:2" x14ac:dyDescent="0.3">
      <c r="A4966">
        <v>0</v>
      </c>
      <c r="B4966" t="b" cm="1">
        <f t="array" ref="B4966">_xlfn.IFS(A4966=0,FALSE,A4966=A4965,TRUE,TRUE,FALSE)</f>
        <v>0</v>
      </c>
    </row>
    <row r="4967" spans="1:2" x14ac:dyDescent="0.3">
      <c r="A4967">
        <v>0</v>
      </c>
      <c r="B4967" t="b" cm="1">
        <f t="array" ref="B4967">_xlfn.IFS(A4967=0,FALSE,A4967=A4966,TRUE,TRUE,FALSE)</f>
        <v>0</v>
      </c>
    </row>
    <row r="4968" spans="1:2" x14ac:dyDescent="0.3">
      <c r="A4968">
        <v>0</v>
      </c>
      <c r="B4968" t="b" cm="1">
        <f t="array" ref="B4968">_xlfn.IFS(A4968=0,FALSE,A4968=A4967,TRUE,TRUE,FALSE)</f>
        <v>0</v>
      </c>
    </row>
    <row r="4969" spans="1:2" x14ac:dyDescent="0.3">
      <c r="A4969">
        <v>0</v>
      </c>
      <c r="B4969" t="b" cm="1">
        <f t="array" ref="B4969">_xlfn.IFS(A4969=0,FALSE,A4969=A4968,TRUE,TRUE,FALSE)</f>
        <v>0</v>
      </c>
    </row>
    <row r="4970" spans="1:2" x14ac:dyDescent="0.3">
      <c r="A4970">
        <v>0</v>
      </c>
      <c r="B4970" t="b" cm="1">
        <f t="array" ref="B4970">_xlfn.IFS(A4970=0,FALSE,A4970=A4969,TRUE,TRUE,FALSE)</f>
        <v>0</v>
      </c>
    </row>
    <row r="4971" spans="1:2" x14ac:dyDescent="0.3">
      <c r="A4971">
        <v>0</v>
      </c>
      <c r="B4971" t="b" cm="1">
        <f t="array" ref="B4971">_xlfn.IFS(A4971=0,FALSE,A4971=A4970,TRUE,TRUE,FALSE)</f>
        <v>0</v>
      </c>
    </row>
    <row r="4972" spans="1:2" x14ac:dyDescent="0.3">
      <c r="A4972">
        <v>0</v>
      </c>
      <c r="B4972" t="b" cm="1">
        <f t="array" ref="B4972">_xlfn.IFS(A4972=0,FALSE,A4972=A4971,TRUE,TRUE,FALSE)</f>
        <v>0</v>
      </c>
    </row>
    <row r="4973" spans="1:2" x14ac:dyDescent="0.3">
      <c r="A4973">
        <v>0</v>
      </c>
      <c r="B4973" t="b" cm="1">
        <f t="array" ref="B4973">_xlfn.IFS(A4973=0,FALSE,A4973=A4972,TRUE,TRUE,FALSE)</f>
        <v>0</v>
      </c>
    </row>
    <row r="4974" spans="1:2" x14ac:dyDescent="0.3">
      <c r="A4974">
        <v>0</v>
      </c>
      <c r="B4974" t="b" cm="1">
        <f t="array" ref="B4974">_xlfn.IFS(A4974=0,FALSE,A4974=A4973,TRUE,TRUE,FALSE)</f>
        <v>0</v>
      </c>
    </row>
    <row r="4975" spans="1:2" x14ac:dyDescent="0.3">
      <c r="A4975">
        <v>0</v>
      </c>
      <c r="B4975" t="b" cm="1">
        <f t="array" ref="B4975">_xlfn.IFS(A4975=0,FALSE,A4975=A4974,TRUE,TRUE,FALSE)</f>
        <v>0</v>
      </c>
    </row>
    <row r="4976" spans="1:2" x14ac:dyDescent="0.3">
      <c r="A4976">
        <v>0</v>
      </c>
      <c r="B4976" t="b" cm="1">
        <f t="array" ref="B4976">_xlfn.IFS(A4976=0,FALSE,A4976=A4975,TRUE,TRUE,FALSE)</f>
        <v>0</v>
      </c>
    </row>
    <row r="4977" spans="1:2" x14ac:dyDescent="0.3">
      <c r="A4977">
        <v>0</v>
      </c>
      <c r="B4977" t="b" cm="1">
        <f t="array" ref="B4977">_xlfn.IFS(A4977=0,FALSE,A4977=A4976,TRUE,TRUE,FALSE)</f>
        <v>0</v>
      </c>
    </row>
    <row r="4978" spans="1:2" x14ac:dyDescent="0.3">
      <c r="A4978">
        <v>0</v>
      </c>
      <c r="B4978" t="b" cm="1">
        <f t="array" ref="B4978">_xlfn.IFS(A4978=0,FALSE,A4978=A4977,TRUE,TRUE,FALSE)</f>
        <v>0</v>
      </c>
    </row>
    <row r="4979" spans="1:2" x14ac:dyDescent="0.3">
      <c r="A4979">
        <v>0</v>
      </c>
      <c r="B4979" t="b" cm="1">
        <f t="array" ref="B4979">_xlfn.IFS(A4979=0,FALSE,A4979=A4978,TRUE,TRUE,FALSE)</f>
        <v>0</v>
      </c>
    </row>
    <row r="4980" spans="1:2" x14ac:dyDescent="0.3">
      <c r="A4980">
        <v>0</v>
      </c>
      <c r="B4980" t="b" cm="1">
        <f t="array" ref="B4980">_xlfn.IFS(A4980=0,FALSE,A4980=A4979,TRUE,TRUE,FALSE)</f>
        <v>0</v>
      </c>
    </row>
    <row r="4981" spans="1:2" x14ac:dyDescent="0.3">
      <c r="A4981">
        <v>0</v>
      </c>
      <c r="B4981" t="b" cm="1">
        <f t="array" ref="B4981">_xlfn.IFS(A4981=0,FALSE,A4981=A4980,TRUE,TRUE,FALSE)</f>
        <v>0</v>
      </c>
    </row>
    <row r="4982" spans="1:2" x14ac:dyDescent="0.3">
      <c r="A4982">
        <v>0</v>
      </c>
      <c r="B4982" t="b" cm="1">
        <f t="array" ref="B4982">_xlfn.IFS(A4982=0,FALSE,A4982=A4981,TRUE,TRUE,FALSE)</f>
        <v>0</v>
      </c>
    </row>
    <row r="4983" spans="1:2" x14ac:dyDescent="0.3">
      <c r="A4983">
        <v>0</v>
      </c>
      <c r="B4983" t="b" cm="1">
        <f t="array" ref="B4983">_xlfn.IFS(A4983=0,FALSE,A4983=A4982,TRUE,TRUE,FALSE)</f>
        <v>0</v>
      </c>
    </row>
    <row r="4984" spans="1:2" x14ac:dyDescent="0.3">
      <c r="A4984">
        <v>0</v>
      </c>
      <c r="B4984" t="b" cm="1">
        <f t="array" ref="B4984">_xlfn.IFS(A4984=0,FALSE,A4984=A4983,TRUE,TRUE,FALSE)</f>
        <v>0</v>
      </c>
    </row>
    <row r="4985" spans="1:2" x14ac:dyDescent="0.3">
      <c r="A4985">
        <v>0</v>
      </c>
      <c r="B4985" t="b" cm="1">
        <f t="array" ref="B4985">_xlfn.IFS(A4985=0,FALSE,A4985=A4984,TRUE,TRUE,FALSE)</f>
        <v>0</v>
      </c>
    </row>
    <row r="4986" spans="1:2" x14ac:dyDescent="0.3">
      <c r="A4986">
        <v>0</v>
      </c>
      <c r="B4986" t="b" cm="1">
        <f t="array" ref="B4986">_xlfn.IFS(A4986=0,FALSE,A4986=A4985,TRUE,TRUE,FALSE)</f>
        <v>0</v>
      </c>
    </row>
    <row r="4987" spans="1:2" x14ac:dyDescent="0.3">
      <c r="A4987">
        <v>0</v>
      </c>
      <c r="B4987" t="b" cm="1">
        <f t="array" ref="B4987">_xlfn.IFS(A4987=0,FALSE,A4987=A4986,TRUE,TRUE,FALSE)</f>
        <v>0</v>
      </c>
    </row>
    <row r="4988" spans="1:2" x14ac:dyDescent="0.3">
      <c r="A4988">
        <v>0</v>
      </c>
      <c r="B4988" t="b" cm="1">
        <f t="array" ref="B4988">_xlfn.IFS(A4988=0,FALSE,A4988=A4987,TRUE,TRUE,FALSE)</f>
        <v>0</v>
      </c>
    </row>
    <row r="4989" spans="1:2" x14ac:dyDescent="0.3">
      <c r="A4989">
        <v>0</v>
      </c>
      <c r="B4989" t="b" cm="1">
        <f t="array" ref="B4989">_xlfn.IFS(A4989=0,FALSE,A4989=A4988,TRUE,TRUE,FALSE)</f>
        <v>0</v>
      </c>
    </row>
    <row r="4990" spans="1:2" x14ac:dyDescent="0.3">
      <c r="A4990">
        <v>0</v>
      </c>
      <c r="B4990" t="b" cm="1">
        <f t="array" ref="B4990">_xlfn.IFS(A4990=0,FALSE,A4990=A4989,TRUE,TRUE,FALSE)</f>
        <v>0</v>
      </c>
    </row>
    <row r="4991" spans="1:2" x14ac:dyDescent="0.3">
      <c r="A4991">
        <v>0</v>
      </c>
      <c r="B4991" t="b" cm="1">
        <f t="array" ref="B4991">_xlfn.IFS(A4991=0,FALSE,A4991=A4990,TRUE,TRUE,FALSE)</f>
        <v>0</v>
      </c>
    </row>
    <row r="4992" spans="1:2" x14ac:dyDescent="0.3">
      <c r="A4992">
        <v>0</v>
      </c>
      <c r="B4992" t="b" cm="1">
        <f t="array" ref="B4992">_xlfn.IFS(A4992=0,FALSE,A4992=A4991,TRUE,TRUE,FALSE)</f>
        <v>0</v>
      </c>
    </row>
    <row r="4993" spans="1:2" x14ac:dyDescent="0.3">
      <c r="A4993">
        <v>0</v>
      </c>
      <c r="B4993" t="b" cm="1">
        <f t="array" ref="B4993">_xlfn.IFS(A4993=0,FALSE,A4993=A4992,TRUE,TRUE,FALSE)</f>
        <v>0</v>
      </c>
    </row>
    <row r="4994" spans="1:2" x14ac:dyDescent="0.3">
      <c r="A4994">
        <v>0</v>
      </c>
      <c r="B4994" t="b" cm="1">
        <f t="array" ref="B4994">_xlfn.IFS(A4994=0,FALSE,A4994=A4993,TRUE,TRUE,FALSE)</f>
        <v>0</v>
      </c>
    </row>
    <row r="4995" spans="1:2" x14ac:dyDescent="0.3">
      <c r="A4995">
        <v>0</v>
      </c>
      <c r="B4995" t="b" cm="1">
        <f t="array" ref="B4995">_xlfn.IFS(A4995=0,FALSE,A4995=A4994,TRUE,TRUE,FALSE)</f>
        <v>0</v>
      </c>
    </row>
    <row r="4996" spans="1:2" x14ac:dyDescent="0.3">
      <c r="A4996">
        <v>0</v>
      </c>
      <c r="B4996" t="b" cm="1">
        <f t="array" ref="B4996">_xlfn.IFS(A4996=0,FALSE,A4996=A4995,TRUE,TRUE,FALSE)</f>
        <v>0</v>
      </c>
    </row>
    <row r="4997" spans="1:2" x14ac:dyDescent="0.3">
      <c r="A4997">
        <v>0</v>
      </c>
      <c r="B4997" t="b" cm="1">
        <f t="array" ref="B4997">_xlfn.IFS(A4997=0,FALSE,A4997=A4996,TRUE,TRUE,FALSE)</f>
        <v>0</v>
      </c>
    </row>
    <row r="4998" spans="1:2" x14ac:dyDescent="0.3">
      <c r="A4998">
        <v>0</v>
      </c>
      <c r="B4998" t="b" cm="1">
        <f t="array" ref="B4998">_xlfn.IFS(A4998=0,FALSE,A4998=A4997,TRUE,TRUE,FALSE)</f>
        <v>0</v>
      </c>
    </row>
    <row r="4999" spans="1:2" x14ac:dyDescent="0.3">
      <c r="A4999">
        <v>0</v>
      </c>
      <c r="B4999" t="b" cm="1">
        <f t="array" ref="B4999">_xlfn.IFS(A4999=0,FALSE,A4999=A4998,TRUE,TRUE,FALSE)</f>
        <v>0</v>
      </c>
    </row>
    <row r="5000" spans="1:2" x14ac:dyDescent="0.3">
      <c r="A5000">
        <v>0</v>
      </c>
      <c r="B5000" t="b" cm="1">
        <f t="array" ref="B5000">_xlfn.IFS(A5000=0,FALSE,A5000=A4999,TRUE,TRUE,FALSE)</f>
        <v>0</v>
      </c>
    </row>
    <row r="5001" spans="1:2" x14ac:dyDescent="0.3">
      <c r="A5001">
        <v>0</v>
      </c>
      <c r="B5001" t="b" cm="1">
        <f t="array" ref="B5001">_xlfn.IFS(A5001=0,FALSE,A5001=A5000,TRUE,TRUE,FALSE)</f>
        <v>0</v>
      </c>
    </row>
    <row r="5002" spans="1:2" x14ac:dyDescent="0.3">
      <c r="A5002">
        <v>0</v>
      </c>
      <c r="B5002" t="b" cm="1">
        <f t="array" ref="B5002">_xlfn.IFS(A5002=0,FALSE,A5002=A5001,TRUE,TRUE,FALSE)</f>
        <v>0</v>
      </c>
    </row>
    <row r="5003" spans="1:2" x14ac:dyDescent="0.3">
      <c r="A5003">
        <v>0</v>
      </c>
      <c r="B5003" t="b" cm="1">
        <f t="array" ref="B5003">_xlfn.IFS(A5003=0,FALSE,A5003=A5002,TRUE,TRUE,FALSE)</f>
        <v>0</v>
      </c>
    </row>
    <row r="5004" spans="1:2" x14ac:dyDescent="0.3">
      <c r="A5004">
        <v>0</v>
      </c>
      <c r="B5004" t="b" cm="1">
        <f t="array" ref="B5004">_xlfn.IFS(A5004=0,FALSE,A5004=A5003,TRUE,TRUE,FALSE)</f>
        <v>0</v>
      </c>
    </row>
    <row r="5005" spans="1:2" x14ac:dyDescent="0.3">
      <c r="A5005">
        <v>0</v>
      </c>
      <c r="B5005" t="b" cm="1">
        <f t="array" ref="B5005">_xlfn.IFS(A5005=0,FALSE,A5005=A5004,TRUE,TRUE,FALSE)</f>
        <v>0</v>
      </c>
    </row>
    <row r="5006" spans="1:2" x14ac:dyDescent="0.3">
      <c r="A5006">
        <v>0</v>
      </c>
      <c r="B5006" t="b" cm="1">
        <f t="array" ref="B5006">_xlfn.IFS(A5006=0,FALSE,A5006=A5005,TRUE,TRUE,FALSE)</f>
        <v>0</v>
      </c>
    </row>
    <row r="5007" spans="1:2" x14ac:dyDescent="0.3">
      <c r="A5007">
        <v>0</v>
      </c>
      <c r="B5007" t="b" cm="1">
        <f t="array" ref="B5007">_xlfn.IFS(A5007=0,FALSE,A5007=A5006,TRUE,TRUE,FALSE)</f>
        <v>0</v>
      </c>
    </row>
    <row r="5008" spans="1:2" x14ac:dyDescent="0.3">
      <c r="A5008">
        <v>0</v>
      </c>
      <c r="B5008" t="b" cm="1">
        <f t="array" ref="B5008">_xlfn.IFS(A5008=0,FALSE,A5008=A5007,TRUE,TRUE,FALSE)</f>
        <v>0</v>
      </c>
    </row>
    <row r="5009" spans="1:2" x14ac:dyDescent="0.3">
      <c r="A5009">
        <v>0</v>
      </c>
      <c r="B5009" t="b" cm="1">
        <f t="array" ref="B5009">_xlfn.IFS(A5009=0,FALSE,A5009=A5008,TRUE,TRUE,FALSE)</f>
        <v>0</v>
      </c>
    </row>
    <row r="5010" spans="1:2" x14ac:dyDescent="0.3">
      <c r="A5010">
        <v>0</v>
      </c>
      <c r="B5010" t="b" cm="1">
        <f t="array" ref="B5010">_xlfn.IFS(A5010=0,FALSE,A5010=A5009,TRUE,TRUE,FALSE)</f>
        <v>0</v>
      </c>
    </row>
    <row r="5011" spans="1:2" x14ac:dyDescent="0.3">
      <c r="A5011">
        <v>0</v>
      </c>
      <c r="B5011" t="b" cm="1">
        <f t="array" ref="B5011">_xlfn.IFS(A5011=0,FALSE,A5011=A5010,TRUE,TRUE,FALSE)</f>
        <v>0</v>
      </c>
    </row>
    <row r="5012" spans="1:2" x14ac:dyDescent="0.3">
      <c r="A5012">
        <v>0</v>
      </c>
      <c r="B5012" t="b" cm="1">
        <f t="array" ref="B5012">_xlfn.IFS(A5012=0,FALSE,A5012=A5011,TRUE,TRUE,FALSE)</f>
        <v>0</v>
      </c>
    </row>
    <row r="5013" spans="1:2" x14ac:dyDescent="0.3">
      <c r="A5013">
        <v>0</v>
      </c>
      <c r="B5013" t="b" cm="1">
        <f t="array" ref="B5013">_xlfn.IFS(A5013=0,FALSE,A5013=A5012,TRUE,TRUE,FALSE)</f>
        <v>0</v>
      </c>
    </row>
    <row r="5014" spans="1:2" x14ac:dyDescent="0.3">
      <c r="A5014">
        <v>0</v>
      </c>
      <c r="B5014" t="b" cm="1">
        <f t="array" ref="B5014">_xlfn.IFS(A5014=0,FALSE,A5014=A5013,TRUE,TRUE,FALSE)</f>
        <v>0</v>
      </c>
    </row>
    <row r="5015" spans="1:2" x14ac:dyDescent="0.3">
      <c r="A5015">
        <v>0</v>
      </c>
      <c r="B5015" t="b" cm="1">
        <f t="array" ref="B5015">_xlfn.IFS(A5015=0,FALSE,A5015=A5014,TRUE,TRUE,FALSE)</f>
        <v>0</v>
      </c>
    </row>
    <row r="5016" spans="1:2" x14ac:dyDescent="0.3">
      <c r="A5016">
        <v>0</v>
      </c>
      <c r="B5016" t="b" cm="1">
        <f t="array" ref="B5016">_xlfn.IFS(A5016=0,FALSE,A5016=A5015,TRUE,TRUE,FALSE)</f>
        <v>0</v>
      </c>
    </row>
    <row r="5017" spans="1:2" x14ac:dyDescent="0.3">
      <c r="A5017">
        <v>0</v>
      </c>
      <c r="B5017" t="b" cm="1">
        <f t="array" ref="B5017">_xlfn.IFS(A5017=0,FALSE,A5017=A5016,TRUE,TRUE,FALSE)</f>
        <v>0</v>
      </c>
    </row>
    <row r="5018" spans="1:2" x14ac:dyDescent="0.3">
      <c r="A5018">
        <v>0</v>
      </c>
      <c r="B5018" t="b" cm="1">
        <f t="array" ref="B5018">_xlfn.IFS(A5018=0,FALSE,A5018=A5017,TRUE,TRUE,FALSE)</f>
        <v>0</v>
      </c>
    </row>
    <row r="5019" spans="1:2" x14ac:dyDescent="0.3">
      <c r="A5019">
        <v>0</v>
      </c>
      <c r="B5019" t="b" cm="1">
        <f t="array" ref="B5019">_xlfn.IFS(A5019=0,FALSE,A5019=A5018,TRUE,TRUE,FALSE)</f>
        <v>0</v>
      </c>
    </row>
    <row r="5020" spans="1:2" x14ac:dyDescent="0.3">
      <c r="A5020">
        <v>0</v>
      </c>
      <c r="B5020" t="b" cm="1">
        <f t="array" ref="B5020">_xlfn.IFS(A5020=0,FALSE,A5020=A5019,TRUE,TRUE,FALSE)</f>
        <v>0</v>
      </c>
    </row>
    <row r="5021" spans="1:2" x14ac:dyDescent="0.3">
      <c r="A5021">
        <v>0</v>
      </c>
      <c r="B5021" t="b" cm="1">
        <f t="array" ref="B5021">_xlfn.IFS(A5021=0,FALSE,A5021=A5020,TRUE,TRUE,FALSE)</f>
        <v>0</v>
      </c>
    </row>
    <row r="5022" spans="1:2" x14ac:dyDescent="0.3">
      <c r="A5022">
        <v>0</v>
      </c>
      <c r="B5022" t="b" cm="1">
        <f t="array" ref="B5022">_xlfn.IFS(A5022=0,FALSE,A5022=A5021,TRUE,TRUE,FALSE)</f>
        <v>0</v>
      </c>
    </row>
    <row r="5023" spans="1:2" x14ac:dyDescent="0.3">
      <c r="A5023">
        <v>0</v>
      </c>
      <c r="B5023" t="b" cm="1">
        <f t="array" ref="B5023">_xlfn.IFS(A5023=0,FALSE,A5023=A5022,TRUE,TRUE,FALSE)</f>
        <v>0</v>
      </c>
    </row>
    <row r="5024" spans="1:2" x14ac:dyDescent="0.3">
      <c r="A5024">
        <v>0</v>
      </c>
      <c r="B5024" t="b" cm="1">
        <f t="array" ref="B5024">_xlfn.IFS(A5024=0,FALSE,A5024=A5023,TRUE,TRUE,FALSE)</f>
        <v>0</v>
      </c>
    </row>
    <row r="5025" spans="1:2" x14ac:dyDescent="0.3">
      <c r="A5025">
        <v>0</v>
      </c>
      <c r="B5025" t="b" cm="1">
        <f t="array" ref="B5025">_xlfn.IFS(A5025=0,FALSE,A5025=A5024,TRUE,TRUE,FALSE)</f>
        <v>0</v>
      </c>
    </row>
    <row r="5026" spans="1:2" x14ac:dyDescent="0.3">
      <c r="A5026">
        <v>0</v>
      </c>
      <c r="B5026" t="b" cm="1">
        <f t="array" ref="B5026">_xlfn.IFS(A5026=0,FALSE,A5026=A5025,TRUE,TRUE,FALSE)</f>
        <v>0</v>
      </c>
    </row>
    <row r="5027" spans="1:2" x14ac:dyDescent="0.3">
      <c r="A5027">
        <v>0</v>
      </c>
      <c r="B5027" t="b" cm="1">
        <f t="array" ref="B5027">_xlfn.IFS(A5027=0,FALSE,A5027=A5026,TRUE,TRUE,FALSE)</f>
        <v>0</v>
      </c>
    </row>
    <row r="5028" spans="1:2" x14ac:dyDescent="0.3">
      <c r="A5028">
        <v>0</v>
      </c>
      <c r="B5028" t="b" cm="1">
        <f t="array" ref="B5028">_xlfn.IFS(A5028=0,FALSE,A5028=A5027,TRUE,TRUE,FALSE)</f>
        <v>0</v>
      </c>
    </row>
    <row r="5029" spans="1:2" x14ac:dyDescent="0.3">
      <c r="A5029">
        <v>0</v>
      </c>
      <c r="B5029" t="b" cm="1">
        <f t="array" ref="B5029">_xlfn.IFS(A5029=0,FALSE,A5029=A5028,TRUE,TRUE,FALSE)</f>
        <v>0</v>
      </c>
    </row>
    <row r="5030" spans="1:2" x14ac:dyDescent="0.3">
      <c r="A5030">
        <v>0</v>
      </c>
      <c r="B5030" t="b" cm="1">
        <f t="array" ref="B5030">_xlfn.IFS(A5030=0,FALSE,A5030=A5029,TRUE,TRUE,FALSE)</f>
        <v>0</v>
      </c>
    </row>
    <row r="5031" spans="1:2" x14ac:dyDescent="0.3">
      <c r="A5031">
        <v>0</v>
      </c>
      <c r="B5031" t="b" cm="1">
        <f t="array" ref="B5031">_xlfn.IFS(A5031=0,FALSE,A5031=A5030,TRUE,TRUE,FALSE)</f>
        <v>0</v>
      </c>
    </row>
    <row r="5032" spans="1:2" x14ac:dyDescent="0.3">
      <c r="A5032">
        <v>0</v>
      </c>
      <c r="B5032" t="b" cm="1">
        <f t="array" ref="B5032">_xlfn.IFS(A5032=0,FALSE,A5032=A5031,TRUE,TRUE,FALSE)</f>
        <v>0</v>
      </c>
    </row>
    <row r="5033" spans="1:2" x14ac:dyDescent="0.3">
      <c r="A5033">
        <v>0</v>
      </c>
      <c r="B5033" t="b" cm="1">
        <f t="array" ref="B5033">_xlfn.IFS(A5033=0,FALSE,A5033=A5032,TRUE,TRUE,FALSE)</f>
        <v>0</v>
      </c>
    </row>
    <row r="5034" spans="1:2" x14ac:dyDescent="0.3">
      <c r="A5034">
        <v>0</v>
      </c>
      <c r="B5034" t="b" cm="1">
        <f t="array" ref="B5034">_xlfn.IFS(A5034=0,FALSE,A5034=A5033,TRUE,TRUE,FALSE)</f>
        <v>0</v>
      </c>
    </row>
    <row r="5035" spans="1:2" x14ac:dyDescent="0.3">
      <c r="A5035">
        <v>0</v>
      </c>
      <c r="B5035" t="b" cm="1">
        <f t="array" ref="B5035">_xlfn.IFS(A5035=0,FALSE,A5035=A5034,TRUE,TRUE,FALSE)</f>
        <v>0</v>
      </c>
    </row>
    <row r="5036" spans="1:2" x14ac:dyDescent="0.3">
      <c r="A5036">
        <v>0</v>
      </c>
      <c r="B5036" t="b" cm="1">
        <f t="array" ref="B5036">_xlfn.IFS(A5036=0,FALSE,A5036=A5035,TRUE,TRUE,FALSE)</f>
        <v>0</v>
      </c>
    </row>
    <row r="5037" spans="1:2" x14ac:dyDescent="0.3">
      <c r="A5037">
        <v>0</v>
      </c>
      <c r="B5037" t="b" cm="1">
        <f t="array" ref="B5037">_xlfn.IFS(A5037=0,FALSE,A5037=A5036,TRUE,TRUE,FALSE)</f>
        <v>0</v>
      </c>
    </row>
    <row r="5038" spans="1:2" x14ac:dyDescent="0.3">
      <c r="A5038">
        <v>0</v>
      </c>
      <c r="B5038" t="b" cm="1">
        <f t="array" ref="B5038">_xlfn.IFS(A5038=0,FALSE,A5038=A5037,TRUE,TRUE,FALSE)</f>
        <v>0</v>
      </c>
    </row>
    <row r="5039" spans="1:2" x14ac:dyDescent="0.3">
      <c r="A5039">
        <v>0</v>
      </c>
      <c r="B5039" t="b" cm="1">
        <f t="array" ref="B5039">_xlfn.IFS(A5039=0,FALSE,A5039=A5038,TRUE,TRUE,FALSE)</f>
        <v>0</v>
      </c>
    </row>
    <row r="5040" spans="1:2" x14ac:dyDescent="0.3">
      <c r="A5040">
        <v>0</v>
      </c>
      <c r="B5040" t="b" cm="1">
        <f t="array" ref="B5040">_xlfn.IFS(A5040=0,FALSE,A5040=A5039,TRUE,TRUE,FALSE)</f>
        <v>0</v>
      </c>
    </row>
    <row r="5041" spans="1:2" x14ac:dyDescent="0.3">
      <c r="A5041">
        <v>0</v>
      </c>
      <c r="B5041" t="b" cm="1">
        <f t="array" ref="B5041">_xlfn.IFS(A5041=0,FALSE,A5041=A5040,TRUE,TRUE,FALSE)</f>
        <v>0</v>
      </c>
    </row>
    <row r="5042" spans="1:2" x14ac:dyDescent="0.3">
      <c r="A5042">
        <v>0</v>
      </c>
      <c r="B5042" t="b" cm="1">
        <f t="array" ref="B5042">_xlfn.IFS(A5042=0,FALSE,A5042=A5041,TRUE,TRUE,FALSE)</f>
        <v>0</v>
      </c>
    </row>
    <row r="5043" spans="1:2" x14ac:dyDescent="0.3">
      <c r="A5043">
        <v>0</v>
      </c>
      <c r="B5043" t="b" cm="1">
        <f t="array" ref="B5043">_xlfn.IFS(A5043=0,FALSE,A5043=A5042,TRUE,TRUE,FALSE)</f>
        <v>0</v>
      </c>
    </row>
    <row r="5044" spans="1:2" x14ac:dyDescent="0.3">
      <c r="A5044">
        <v>0</v>
      </c>
      <c r="B5044" t="b" cm="1">
        <f t="array" ref="B5044">_xlfn.IFS(A5044=0,FALSE,A5044=A5043,TRUE,TRUE,FALSE)</f>
        <v>0</v>
      </c>
    </row>
    <row r="5045" spans="1:2" x14ac:dyDescent="0.3">
      <c r="A5045">
        <v>0</v>
      </c>
      <c r="B5045" t="b" cm="1">
        <f t="array" ref="B5045">_xlfn.IFS(A5045=0,FALSE,A5045=A5044,TRUE,TRUE,FALSE)</f>
        <v>0</v>
      </c>
    </row>
    <row r="5046" spans="1:2" x14ac:dyDescent="0.3">
      <c r="A5046">
        <v>0</v>
      </c>
      <c r="B5046" t="b" cm="1">
        <f t="array" ref="B5046">_xlfn.IFS(A5046=0,FALSE,A5046=A5045,TRUE,TRUE,FALSE)</f>
        <v>0</v>
      </c>
    </row>
    <row r="5047" spans="1:2" x14ac:dyDescent="0.3">
      <c r="A5047">
        <v>0</v>
      </c>
      <c r="B5047" t="b" cm="1">
        <f t="array" ref="B5047">_xlfn.IFS(A5047=0,FALSE,A5047=A5046,TRUE,TRUE,FALSE)</f>
        <v>0</v>
      </c>
    </row>
    <row r="5048" spans="1:2" x14ac:dyDescent="0.3">
      <c r="A5048">
        <v>0</v>
      </c>
      <c r="B5048" t="b" cm="1">
        <f t="array" ref="B5048">_xlfn.IFS(A5048=0,FALSE,A5048=A5047,TRUE,TRUE,FALSE)</f>
        <v>0</v>
      </c>
    </row>
    <row r="5049" spans="1:2" x14ac:dyDescent="0.3">
      <c r="A5049">
        <v>0</v>
      </c>
      <c r="B5049" t="b" cm="1">
        <f t="array" ref="B5049">_xlfn.IFS(A5049=0,FALSE,A5049=A5048,TRUE,TRUE,FALSE)</f>
        <v>0</v>
      </c>
    </row>
    <row r="5050" spans="1:2" x14ac:dyDescent="0.3">
      <c r="A5050">
        <v>0</v>
      </c>
      <c r="B5050" t="b" cm="1">
        <f t="array" ref="B5050">_xlfn.IFS(A5050=0,FALSE,A5050=A5049,TRUE,TRUE,FALSE)</f>
        <v>0</v>
      </c>
    </row>
    <row r="5051" spans="1:2" x14ac:dyDescent="0.3">
      <c r="A5051">
        <v>0</v>
      </c>
      <c r="B5051" t="b" cm="1">
        <f t="array" ref="B5051">_xlfn.IFS(A5051=0,FALSE,A5051=A5050,TRUE,TRUE,FALSE)</f>
        <v>0</v>
      </c>
    </row>
    <row r="5052" spans="1:2" x14ac:dyDescent="0.3">
      <c r="A5052">
        <v>0</v>
      </c>
      <c r="B5052" t="b" cm="1">
        <f t="array" ref="B5052">_xlfn.IFS(A5052=0,FALSE,A5052=A5051,TRUE,TRUE,FALSE)</f>
        <v>0</v>
      </c>
    </row>
    <row r="5053" spans="1:2" x14ac:dyDescent="0.3">
      <c r="A5053">
        <v>0</v>
      </c>
      <c r="B5053" t="b" cm="1">
        <f t="array" ref="B5053">_xlfn.IFS(A5053=0,FALSE,A5053=A5052,TRUE,TRUE,FALSE)</f>
        <v>0</v>
      </c>
    </row>
    <row r="5054" spans="1:2" x14ac:dyDescent="0.3">
      <c r="A5054">
        <v>0</v>
      </c>
      <c r="B5054" t="b" cm="1">
        <f t="array" ref="B5054">_xlfn.IFS(A5054=0,FALSE,A5054=A5053,TRUE,TRUE,FALSE)</f>
        <v>0</v>
      </c>
    </row>
    <row r="5055" spans="1:2" x14ac:dyDescent="0.3">
      <c r="A5055">
        <v>0</v>
      </c>
      <c r="B5055" t="b" cm="1">
        <f t="array" ref="B5055">_xlfn.IFS(A5055=0,FALSE,A5055=A5054,TRUE,TRUE,FALSE)</f>
        <v>0</v>
      </c>
    </row>
    <row r="5056" spans="1:2" x14ac:dyDescent="0.3">
      <c r="A5056">
        <v>0</v>
      </c>
      <c r="B5056" t="b" cm="1">
        <f t="array" ref="B5056">_xlfn.IFS(A5056=0,FALSE,A5056=A5055,TRUE,TRUE,FALSE)</f>
        <v>0</v>
      </c>
    </row>
    <row r="5057" spans="1:2" x14ac:dyDescent="0.3">
      <c r="A5057">
        <v>0</v>
      </c>
      <c r="B5057" t="b" cm="1">
        <f t="array" ref="B5057">_xlfn.IFS(A5057=0,FALSE,A5057=A5056,TRUE,TRUE,FALSE)</f>
        <v>0</v>
      </c>
    </row>
    <row r="5058" spans="1:2" x14ac:dyDescent="0.3">
      <c r="A5058">
        <v>0</v>
      </c>
      <c r="B5058" t="b" cm="1">
        <f t="array" ref="B5058">_xlfn.IFS(A5058=0,FALSE,A5058=A5057,TRUE,TRUE,FALSE)</f>
        <v>0</v>
      </c>
    </row>
    <row r="5059" spans="1:2" x14ac:dyDescent="0.3">
      <c r="A5059">
        <v>0</v>
      </c>
      <c r="B5059" t="b" cm="1">
        <f t="array" ref="B5059">_xlfn.IFS(A5059=0,FALSE,A5059=A5058,TRUE,TRUE,FALSE)</f>
        <v>0</v>
      </c>
    </row>
    <row r="5060" spans="1:2" x14ac:dyDescent="0.3">
      <c r="A5060">
        <v>0</v>
      </c>
      <c r="B5060" t="b" cm="1">
        <f t="array" ref="B5060">_xlfn.IFS(A5060=0,FALSE,A5060=A5059,TRUE,TRUE,FALSE)</f>
        <v>0</v>
      </c>
    </row>
    <row r="5061" spans="1:2" x14ac:dyDescent="0.3">
      <c r="A5061">
        <v>0</v>
      </c>
      <c r="B5061" t="b" cm="1">
        <f t="array" ref="B5061">_xlfn.IFS(A5061=0,FALSE,A5061=A5060,TRUE,TRUE,FALSE)</f>
        <v>0</v>
      </c>
    </row>
    <row r="5062" spans="1:2" x14ac:dyDescent="0.3">
      <c r="A5062">
        <v>0</v>
      </c>
      <c r="B5062" t="b" cm="1">
        <f t="array" ref="B5062">_xlfn.IFS(A5062=0,FALSE,A5062=A5061,TRUE,TRUE,FALSE)</f>
        <v>0</v>
      </c>
    </row>
    <row r="5063" spans="1:2" x14ac:dyDescent="0.3">
      <c r="A5063">
        <v>0</v>
      </c>
      <c r="B5063" t="b" cm="1">
        <f t="array" ref="B5063">_xlfn.IFS(A5063=0,FALSE,A5063=A5062,TRUE,TRUE,FALSE)</f>
        <v>0</v>
      </c>
    </row>
    <row r="5064" spans="1:2" x14ac:dyDescent="0.3">
      <c r="A5064">
        <v>0</v>
      </c>
      <c r="B5064" t="b" cm="1">
        <f t="array" ref="B5064">_xlfn.IFS(A5064=0,FALSE,A5064=A5063,TRUE,TRUE,FALSE)</f>
        <v>0</v>
      </c>
    </row>
    <row r="5065" spans="1:2" x14ac:dyDescent="0.3">
      <c r="A5065">
        <v>0</v>
      </c>
      <c r="B5065" t="b" cm="1">
        <f t="array" ref="B5065">_xlfn.IFS(A5065=0,FALSE,A5065=A5064,TRUE,TRUE,FALSE)</f>
        <v>0</v>
      </c>
    </row>
    <row r="5066" spans="1:2" x14ac:dyDescent="0.3">
      <c r="A5066">
        <v>0</v>
      </c>
      <c r="B5066" t="b" cm="1">
        <f t="array" ref="B5066">_xlfn.IFS(A5066=0,FALSE,A5066=A5065,TRUE,TRUE,FALSE)</f>
        <v>0</v>
      </c>
    </row>
    <row r="5067" spans="1:2" x14ac:dyDescent="0.3">
      <c r="A5067">
        <v>0</v>
      </c>
      <c r="B5067" t="b" cm="1">
        <f t="array" ref="B5067">_xlfn.IFS(A5067=0,FALSE,A5067=A5066,TRUE,TRUE,FALSE)</f>
        <v>0</v>
      </c>
    </row>
    <row r="5068" spans="1:2" x14ac:dyDescent="0.3">
      <c r="A5068">
        <v>0</v>
      </c>
      <c r="B5068" t="b" cm="1">
        <f t="array" ref="B5068">_xlfn.IFS(A5068=0,FALSE,A5068=A5067,TRUE,TRUE,FALSE)</f>
        <v>0</v>
      </c>
    </row>
    <row r="5069" spans="1:2" x14ac:dyDescent="0.3">
      <c r="A5069">
        <v>0</v>
      </c>
      <c r="B5069" t="b" cm="1">
        <f t="array" ref="B5069">_xlfn.IFS(A5069=0,FALSE,A5069=A5068,TRUE,TRUE,FALSE)</f>
        <v>0</v>
      </c>
    </row>
    <row r="5070" spans="1:2" x14ac:dyDescent="0.3">
      <c r="A5070">
        <v>0</v>
      </c>
      <c r="B5070" t="b" cm="1">
        <f t="array" ref="B5070">_xlfn.IFS(A5070=0,FALSE,A5070=A5069,TRUE,TRUE,FALSE)</f>
        <v>0</v>
      </c>
    </row>
    <row r="5071" spans="1:2" x14ac:dyDescent="0.3">
      <c r="A5071">
        <v>0</v>
      </c>
      <c r="B5071" t="b" cm="1">
        <f t="array" ref="B5071">_xlfn.IFS(A5071=0,FALSE,A5071=A5070,TRUE,TRUE,FALSE)</f>
        <v>0</v>
      </c>
    </row>
    <row r="5072" spans="1:2" x14ac:dyDescent="0.3">
      <c r="A5072">
        <v>0</v>
      </c>
      <c r="B5072" t="b" cm="1">
        <f t="array" ref="B5072">_xlfn.IFS(A5072=0,FALSE,A5072=A5071,TRUE,TRUE,FALSE)</f>
        <v>0</v>
      </c>
    </row>
    <row r="5073" spans="1:2" x14ac:dyDescent="0.3">
      <c r="A5073">
        <v>0</v>
      </c>
      <c r="B5073" t="b" cm="1">
        <f t="array" ref="B5073">_xlfn.IFS(A5073=0,FALSE,A5073=A5072,TRUE,TRUE,FALSE)</f>
        <v>0</v>
      </c>
    </row>
    <row r="5074" spans="1:2" x14ac:dyDescent="0.3">
      <c r="A5074">
        <v>0</v>
      </c>
      <c r="B5074" t="b" cm="1">
        <f t="array" ref="B5074">_xlfn.IFS(A5074=0,FALSE,A5074=A5073,TRUE,TRUE,FALSE)</f>
        <v>0</v>
      </c>
    </row>
    <row r="5075" spans="1:2" x14ac:dyDescent="0.3">
      <c r="A5075">
        <v>0</v>
      </c>
      <c r="B5075" t="b" cm="1">
        <f t="array" ref="B5075">_xlfn.IFS(A5075=0,FALSE,A5075=A5074,TRUE,TRUE,FALSE)</f>
        <v>0</v>
      </c>
    </row>
    <row r="5076" spans="1:2" x14ac:dyDescent="0.3">
      <c r="A5076">
        <v>0</v>
      </c>
      <c r="B5076" t="b" cm="1">
        <f t="array" ref="B5076">_xlfn.IFS(A5076=0,FALSE,A5076=A5075,TRUE,TRUE,FALSE)</f>
        <v>0</v>
      </c>
    </row>
    <row r="5077" spans="1:2" x14ac:dyDescent="0.3">
      <c r="A5077">
        <v>0</v>
      </c>
      <c r="B5077" t="b" cm="1">
        <f t="array" ref="B5077">_xlfn.IFS(A5077=0,FALSE,A5077=A5076,TRUE,TRUE,FALSE)</f>
        <v>0</v>
      </c>
    </row>
    <row r="5078" spans="1:2" x14ac:dyDescent="0.3">
      <c r="A5078">
        <v>0</v>
      </c>
      <c r="B5078" t="b" cm="1">
        <f t="array" ref="B5078">_xlfn.IFS(A5078=0,FALSE,A5078=A5077,TRUE,TRUE,FALSE)</f>
        <v>0</v>
      </c>
    </row>
    <row r="5079" spans="1:2" x14ac:dyDescent="0.3">
      <c r="A5079">
        <v>0</v>
      </c>
      <c r="B5079" t="b" cm="1">
        <f t="array" ref="B5079">_xlfn.IFS(A5079=0,FALSE,A5079=A5078,TRUE,TRUE,FALSE)</f>
        <v>0</v>
      </c>
    </row>
    <row r="5080" spans="1:2" x14ac:dyDescent="0.3">
      <c r="A5080">
        <v>0</v>
      </c>
      <c r="B5080" t="b" cm="1">
        <f t="array" ref="B5080">_xlfn.IFS(A5080=0,FALSE,A5080=A5079,TRUE,TRUE,FALSE)</f>
        <v>0</v>
      </c>
    </row>
    <row r="5081" spans="1:2" x14ac:dyDescent="0.3">
      <c r="A5081">
        <v>0</v>
      </c>
      <c r="B5081" t="b" cm="1">
        <f t="array" ref="B5081">_xlfn.IFS(A5081=0,FALSE,A5081=A5080,TRUE,TRUE,FALSE)</f>
        <v>0</v>
      </c>
    </row>
    <row r="5082" spans="1:2" x14ac:dyDescent="0.3">
      <c r="A5082">
        <v>0</v>
      </c>
      <c r="B5082" t="b" cm="1">
        <f t="array" ref="B5082">_xlfn.IFS(A5082=0,FALSE,A5082=A5081,TRUE,TRUE,FALSE)</f>
        <v>0</v>
      </c>
    </row>
    <row r="5083" spans="1:2" x14ac:dyDescent="0.3">
      <c r="A5083">
        <v>0</v>
      </c>
      <c r="B5083" t="b" cm="1">
        <f t="array" ref="B5083">_xlfn.IFS(A5083=0,FALSE,A5083=A5082,TRUE,TRUE,FALSE)</f>
        <v>0</v>
      </c>
    </row>
    <row r="5084" spans="1:2" x14ac:dyDescent="0.3">
      <c r="A5084">
        <v>0</v>
      </c>
      <c r="B5084" t="b" cm="1">
        <f t="array" ref="B5084">_xlfn.IFS(A5084=0,FALSE,A5084=A5083,TRUE,TRUE,FALSE)</f>
        <v>0</v>
      </c>
    </row>
    <row r="5085" spans="1:2" x14ac:dyDescent="0.3">
      <c r="A5085">
        <v>0</v>
      </c>
      <c r="B5085" t="b" cm="1">
        <f t="array" ref="B5085">_xlfn.IFS(A5085=0,FALSE,A5085=A5084,TRUE,TRUE,FALSE)</f>
        <v>0</v>
      </c>
    </row>
    <row r="5086" spans="1:2" x14ac:dyDescent="0.3">
      <c r="A5086">
        <v>0</v>
      </c>
      <c r="B5086" t="b" cm="1">
        <f t="array" ref="B5086">_xlfn.IFS(A5086=0,FALSE,A5086=A5085,TRUE,TRUE,FALSE)</f>
        <v>0</v>
      </c>
    </row>
    <row r="5087" spans="1:2" x14ac:dyDescent="0.3">
      <c r="A5087">
        <v>0</v>
      </c>
      <c r="B5087" t="b" cm="1">
        <f t="array" ref="B5087">_xlfn.IFS(A5087=0,FALSE,A5087=A5086,TRUE,TRUE,FALSE)</f>
        <v>0</v>
      </c>
    </row>
    <row r="5088" spans="1:2" x14ac:dyDescent="0.3">
      <c r="A5088">
        <v>0</v>
      </c>
      <c r="B5088" t="b" cm="1">
        <f t="array" ref="B5088">_xlfn.IFS(A5088=0,FALSE,A5088=A5087,TRUE,TRUE,FALSE)</f>
        <v>0</v>
      </c>
    </row>
    <row r="5089" spans="1:2" x14ac:dyDescent="0.3">
      <c r="A5089">
        <v>0</v>
      </c>
      <c r="B5089" t="b" cm="1">
        <f t="array" ref="B5089">_xlfn.IFS(A5089=0,FALSE,A5089=A5088,TRUE,TRUE,FALSE)</f>
        <v>0</v>
      </c>
    </row>
    <row r="5090" spans="1:2" x14ac:dyDescent="0.3">
      <c r="A5090">
        <v>0</v>
      </c>
      <c r="B5090" t="b" cm="1">
        <f t="array" ref="B5090">_xlfn.IFS(A5090=0,FALSE,A5090=A5089,TRUE,TRUE,FALSE)</f>
        <v>0</v>
      </c>
    </row>
    <row r="5091" spans="1:2" x14ac:dyDescent="0.3">
      <c r="A5091">
        <v>0</v>
      </c>
      <c r="B5091" t="b" cm="1">
        <f t="array" ref="B5091">_xlfn.IFS(A5091=0,FALSE,A5091=A5090,TRUE,TRUE,FALSE)</f>
        <v>0</v>
      </c>
    </row>
    <row r="5092" spans="1:2" x14ac:dyDescent="0.3">
      <c r="A5092">
        <v>0</v>
      </c>
      <c r="B5092" t="b" cm="1">
        <f t="array" ref="B5092">_xlfn.IFS(A5092=0,FALSE,A5092=A5091,TRUE,TRUE,FALSE)</f>
        <v>0</v>
      </c>
    </row>
    <row r="5093" spans="1:2" x14ac:dyDescent="0.3">
      <c r="A5093">
        <v>0</v>
      </c>
      <c r="B5093" t="b" cm="1">
        <f t="array" ref="B5093">_xlfn.IFS(A5093=0,FALSE,A5093=A5092,TRUE,TRUE,FALSE)</f>
        <v>0</v>
      </c>
    </row>
    <row r="5094" spans="1:2" x14ac:dyDescent="0.3">
      <c r="A5094">
        <v>0</v>
      </c>
      <c r="B5094" t="b" cm="1">
        <f t="array" ref="B5094">_xlfn.IFS(A5094=0,FALSE,A5094=A5093,TRUE,TRUE,FALSE)</f>
        <v>0</v>
      </c>
    </row>
    <row r="5095" spans="1:2" x14ac:dyDescent="0.3">
      <c r="A5095">
        <v>0</v>
      </c>
      <c r="B5095" t="b" cm="1">
        <f t="array" ref="B5095">_xlfn.IFS(A5095=0,FALSE,A5095=A5094,TRUE,TRUE,FALSE)</f>
        <v>0</v>
      </c>
    </row>
    <row r="5096" spans="1:2" x14ac:dyDescent="0.3">
      <c r="A5096">
        <v>0</v>
      </c>
      <c r="B5096" t="b" cm="1">
        <f t="array" ref="B5096">_xlfn.IFS(A5096=0,FALSE,A5096=A5095,TRUE,TRUE,FALSE)</f>
        <v>0</v>
      </c>
    </row>
    <row r="5097" spans="1:2" x14ac:dyDescent="0.3">
      <c r="A5097">
        <v>0</v>
      </c>
      <c r="B5097" t="b" cm="1">
        <f t="array" ref="B5097">_xlfn.IFS(A5097=0,FALSE,A5097=A5096,TRUE,TRUE,FALSE)</f>
        <v>0</v>
      </c>
    </row>
    <row r="5098" spans="1:2" x14ac:dyDescent="0.3">
      <c r="A5098">
        <v>0</v>
      </c>
      <c r="B5098" t="b" cm="1">
        <f t="array" ref="B5098">_xlfn.IFS(A5098=0,FALSE,A5098=A5097,TRUE,TRUE,FALSE)</f>
        <v>0</v>
      </c>
    </row>
    <row r="5099" spans="1:2" x14ac:dyDescent="0.3">
      <c r="A5099">
        <v>0</v>
      </c>
      <c r="B5099" t="b" cm="1">
        <f t="array" ref="B5099">_xlfn.IFS(A5099=0,FALSE,A5099=A5098,TRUE,TRUE,FALSE)</f>
        <v>0</v>
      </c>
    </row>
    <row r="5100" spans="1:2" x14ac:dyDescent="0.3">
      <c r="A5100">
        <v>0</v>
      </c>
      <c r="B5100" t="b" cm="1">
        <f t="array" ref="B5100">_xlfn.IFS(A5100=0,FALSE,A5100=A5099,TRUE,TRUE,FALSE)</f>
        <v>0</v>
      </c>
    </row>
    <row r="5101" spans="1:2" x14ac:dyDescent="0.3">
      <c r="A5101">
        <v>0</v>
      </c>
      <c r="B5101" t="b" cm="1">
        <f t="array" ref="B5101">_xlfn.IFS(A5101=0,FALSE,A5101=A5100,TRUE,TRUE,FALSE)</f>
        <v>0</v>
      </c>
    </row>
    <row r="5102" spans="1:2" x14ac:dyDescent="0.3">
      <c r="A5102">
        <v>0</v>
      </c>
      <c r="B5102" t="b" cm="1">
        <f t="array" ref="B5102">_xlfn.IFS(A5102=0,FALSE,A5102=A5101,TRUE,TRUE,FALSE)</f>
        <v>0</v>
      </c>
    </row>
    <row r="5103" spans="1:2" x14ac:dyDescent="0.3">
      <c r="A5103">
        <v>0</v>
      </c>
      <c r="B5103" t="b" cm="1">
        <f t="array" ref="B5103">_xlfn.IFS(A5103=0,FALSE,A5103=A5102,TRUE,TRUE,FALSE)</f>
        <v>0</v>
      </c>
    </row>
    <row r="5104" spans="1:2" x14ac:dyDescent="0.3">
      <c r="A5104">
        <v>0</v>
      </c>
      <c r="B5104" t="b" cm="1">
        <f t="array" ref="B5104">_xlfn.IFS(A5104=0,FALSE,A5104=A5103,TRUE,TRUE,FALSE)</f>
        <v>0</v>
      </c>
    </row>
    <row r="5105" spans="1:2" x14ac:dyDescent="0.3">
      <c r="A5105">
        <v>0</v>
      </c>
      <c r="B5105" t="b" cm="1">
        <f t="array" ref="B5105">_xlfn.IFS(A5105=0,FALSE,A5105=A5104,TRUE,TRUE,FALSE)</f>
        <v>0</v>
      </c>
    </row>
    <row r="5106" spans="1:2" x14ac:dyDescent="0.3">
      <c r="A5106">
        <v>0</v>
      </c>
      <c r="B5106" t="b" cm="1">
        <f t="array" ref="B5106">_xlfn.IFS(A5106=0,FALSE,A5106=A5105,TRUE,TRUE,FALSE)</f>
        <v>0</v>
      </c>
    </row>
    <row r="5107" spans="1:2" x14ac:dyDescent="0.3">
      <c r="A5107">
        <v>0</v>
      </c>
      <c r="B5107" t="b" cm="1">
        <f t="array" ref="B5107">_xlfn.IFS(A5107=0,FALSE,A5107=A5106,TRUE,TRUE,FALSE)</f>
        <v>0</v>
      </c>
    </row>
    <row r="5108" spans="1:2" x14ac:dyDescent="0.3">
      <c r="A5108">
        <v>0</v>
      </c>
      <c r="B5108" t="b" cm="1">
        <f t="array" ref="B5108">_xlfn.IFS(A5108=0,FALSE,A5108=A5107,TRUE,TRUE,FALSE)</f>
        <v>0</v>
      </c>
    </row>
    <row r="5109" spans="1:2" x14ac:dyDescent="0.3">
      <c r="A5109">
        <v>0</v>
      </c>
      <c r="B5109" t="b" cm="1">
        <f t="array" ref="B5109">_xlfn.IFS(A5109=0,FALSE,A5109=A5108,TRUE,TRUE,FALSE)</f>
        <v>0</v>
      </c>
    </row>
    <row r="5110" spans="1:2" x14ac:dyDescent="0.3">
      <c r="A5110">
        <v>0</v>
      </c>
      <c r="B5110" t="b" cm="1">
        <f t="array" ref="B5110">_xlfn.IFS(A5110=0,FALSE,A5110=A5109,TRUE,TRUE,FALSE)</f>
        <v>0</v>
      </c>
    </row>
    <row r="5111" spans="1:2" x14ac:dyDescent="0.3">
      <c r="A5111">
        <v>0</v>
      </c>
      <c r="B5111" t="b" cm="1">
        <f t="array" ref="B5111">_xlfn.IFS(A5111=0,FALSE,A5111=A5110,TRUE,TRUE,FALSE)</f>
        <v>0</v>
      </c>
    </row>
    <row r="5112" spans="1:2" x14ac:dyDescent="0.3">
      <c r="A5112">
        <v>0</v>
      </c>
      <c r="B5112" t="b" cm="1">
        <f t="array" ref="B5112">_xlfn.IFS(A5112=0,FALSE,A5112=A5111,TRUE,TRUE,FALSE)</f>
        <v>0</v>
      </c>
    </row>
    <row r="5113" spans="1:2" x14ac:dyDescent="0.3">
      <c r="A5113">
        <v>0</v>
      </c>
      <c r="B5113" t="b" cm="1">
        <f t="array" ref="B5113">_xlfn.IFS(A5113=0,FALSE,A5113=A5112,TRUE,TRUE,FALSE)</f>
        <v>0</v>
      </c>
    </row>
    <row r="5114" spans="1:2" x14ac:dyDescent="0.3">
      <c r="A5114">
        <v>0</v>
      </c>
      <c r="B5114" t="b" cm="1">
        <f t="array" ref="B5114">_xlfn.IFS(A5114=0,FALSE,A5114=A5113,TRUE,TRUE,FALSE)</f>
        <v>0</v>
      </c>
    </row>
    <row r="5115" spans="1:2" x14ac:dyDescent="0.3">
      <c r="A5115">
        <v>0</v>
      </c>
      <c r="B5115" t="b" cm="1">
        <f t="array" ref="B5115">_xlfn.IFS(A5115=0,FALSE,A5115=A5114,TRUE,TRUE,FALSE)</f>
        <v>0</v>
      </c>
    </row>
    <row r="5116" spans="1:2" x14ac:dyDescent="0.3">
      <c r="A5116">
        <v>0</v>
      </c>
      <c r="B5116" t="b" cm="1">
        <f t="array" ref="B5116">_xlfn.IFS(A5116=0,FALSE,A5116=A5115,TRUE,TRUE,FALSE)</f>
        <v>0</v>
      </c>
    </row>
    <row r="5117" spans="1:2" x14ac:dyDescent="0.3">
      <c r="A5117">
        <v>0</v>
      </c>
      <c r="B5117" t="b" cm="1">
        <f t="array" ref="B5117">_xlfn.IFS(A5117=0,FALSE,A5117=A5116,TRUE,TRUE,FALSE)</f>
        <v>0</v>
      </c>
    </row>
    <row r="5118" spans="1:2" x14ac:dyDescent="0.3">
      <c r="A5118">
        <v>0</v>
      </c>
      <c r="B5118" t="b" cm="1">
        <f t="array" ref="B5118">_xlfn.IFS(A5118=0,FALSE,A5118=A5117,TRUE,TRUE,FALSE)</f>
        <v>0</v>
      </c>
    </row>
    <row r="5119" spans="1:2" x14ac:dyDescent="0.3">
      <c r="A5119">
        <v>0</v>
      </c>
      <c r="B5119" t="b" cm="1">
        <f t="array" ref="B5119">_xlfn.IFS(A5119=0,FALSE,A5119=A5118,TRUE,TRUE,FALSE)</f>
        <v>0</v>
      </c>
    </row>
    <row r="5120" spans="1:2" x14ac:dyDescent="0.3">
      <c r="A5120">
        <v>0</v>
      </c>
      <c r="B5120" t="b" cm="1">
        <f t="array" ref="B5120">_xlfn.IFS(A5120=0,FALSE,A5120=A5119,TRUE,TRUE,FALSE)</f>
        <v>0</v>
      </c>
    </row>
    <row r="5121" spans="1:2" x14ac:dyDescent="0.3">
      <c r="A5121">
        <v>0</v>
      </c>
      <c r="B5121" t="b" cm="1">
        <f t="array" ref="B5121">_xlfn.IFS(A5121=0,FALSE,A5121=A5120,TRUE,TRUE,FALSE)</f>
        <v>0</v>
      </c>
    </row>
    <row r="5122" spans="1:2" x14ac:dyDescent="0.3">
      <c r="A5122">
        <v>0</v>
      </c>
      <c r="B5122" t="b" cm="1">
        <f t="array" ref="B5122">_xlfn.IFS(A5122=0,FALSE,A5122=A5121,TRUE,TRUE,FALSE)</f>
        <v>0</v>
      </c>
    </row>
    <row r="5123" spans="1:2" x14ac:dyDescent="0.3">
      <c r="A5123">
        <v>0</v>
      </c>
      <c r="B5123" t="b" cm="1">
        <f t="array" ref="B5123">_xlfn.IFS(A5123=0,FALSE,A5123=A5122,TRUE,TRUE,FALSE)</f>
        <v>0</v>
      </c>
    </row>
    <row r="5124" spans="1:2" x14ac:dyDescent="0.3">
      <c r="A5124">
        <v>0</v>
      </c>
      <c r="B5124" t="b" cm="1">
        <f t="array" ref="B5124">_xlfn.IFS(A5124=0,FALSE,A5124=A5123,TRUE,TRUE,FALSE)</f>
        <v>0</v>
      </c>
    </row>
    <row r="5125" spans="1:2" x14ac:dyDescent="0.3">
      <c r="A5125">
        <v>0</v>
      </c>
      <c r="B5125" t="b" cm="1">
        <f t="array" ref="B5125">_xlfn.IFS(A5125=0,FALSE,A5125=A5124,TRUE,TRUE,FALSE)</f>
        <v>0</v>
      </c>
    </row>
    <row r="5126" spans="1:2" x14ac:dyDescent="0.3">
      <c r="A5126">
        <v>0</v>
      </c>
      <c r="B5126" t="b" cm="1">
        <f t="array" ref="B5126">_xlfn.IFS(A5126=0,FALSE,A5126=A5125,TRUE,TRUE,FALSE)</f>
        <v>0</v>
      </c>
    </row>
    <row r="5127" spans="1:2" x14ac:dyDescent="0.3">
      <c r="A5127">
        <v>0</v>
      </c>
      <c r="B5127" t="b" cm="1">
        <f t="array" ref="B5127">_xlfn.IFS(A5127=0,FALSE,A5127=A5126,TRUE,TRUE,FALSE)</f>
        <v>0</v>
      </c>
    </row>
    <row r="5128" spans="1:2" x14ac:dyDescent="0.3">
      <c r="A5128">
        <v>0</v>
      </c>
      <c r="B5128" t="b" cm="1">
        <f t="array" ref="B5128">_xlfn.IFS(A5128=0,FALSE,A5128=A5127,TRUE,TRUE,FALSE)</f>
        <v>0</v>
      </c>
    </row>
    <row r="5129" spans="1:2" x14ac:dyDescent="0.3">
      <c r="A5129">
        <v>0</v>
      </c>
      <c r="B5129" t="b" cm="1">
        <f t="array" ref="B5129">_xlfn.IFS(A5129=0,FALSE,A5129=A5128,TRUE,TRUE,FALSE)</f>
        <v>0</v>
      </c>
    </row>
    <row r="5130" spans="1:2" x14ac:dyDescent="0.3">
      <c r="A5130">
        <v>0</v>
      </c>
      <c r="B5130" t="b" cm="1">
        <f t="array" ref="B5130">_xlfn.IFS(A5130=0,FALSE,A5130=A5129,TRUE,TRUE,FALSE)</f>
        <v>0</v>
      </c>
    </row>
    <row r="5131" spans="1:2" x14ac:dyDescent="0.3">
      <c r="A5131">
        <v>0</v>
      </c>
      <c r="B5131" t="b" cm="1">
        <f t="array" ref="B5131">_xlfn.IFS(A5131=0,FALSE,A5131=A5130,TRUE,TRUE,FALSE)</f>
        <v>0</v>
      </c>
    </row>
    <row r="5132" spans="1:2" x14ac:dyDescent="0.3">
      <c r="A5132">
        <v>0</v>
      </c>
      <c r="B5132" t="b" cm="1">
        <f t="array" ref="B5132">_xlfn.IFS(A5132=0,FALSE,A5132=A5131,TRUE,TRUE,FALSE)</f>
        <v>0</v>
      </c>
    </row>
    <row r="5133" spans="1:2" x14ac:dyDescent="0.3">
      <c r="A5133">
        <v>0</v>
      </c>
      <c r="B5133" t="b" cm="1">
        <f t="array" ref="B5133">_xlfn.IFS(A5133=0,FALSE,A5133=A5132,TRUE,TRUE,FALSE)</f>
        <v>0</v>
      </c>
    </row>
    <row r="5134" spans="1:2" x14ac:dyDescent="0.3">
      <c r="A5134">
        <v>0</v>
      </c>
      <c r="B5134" t="b" cm="1">
        <f t="array" ref="B5134">_xlfn.IFS(A5134=0,FALSE,A5134=A5133,TRUE,TRUE,FALSE)</f>
        <v>0</v>
      </c>
    </row>
    <row r="5135" spans="1:2" x14ac:dyDescent="0.3">
      <c r="A5135">
        <v>0</v>
      </c>
      <c r="B5135" t="b" cm="1">
        <f t="array" ref="B5135">_xlfn.IFS(A5135=0,FALSE,A5135=A5134,TRUE,TRUE,FALSE)</f>
        <v>0</v>
      </c>
    </row>
    <row r="5136" spans="1:2" x14ac:dyDescent="0.3">
      <c r="A5136">
        <v>0</v>
      </c>
      <c r="B5136" t="b" cm="1">
        <f t="array" ref="B5136">_xlfn.IFS(A5136=0,FALSE,A5136=A5135,TRUE,TRUE,FALSE)</f>
        <v>0</v>
      </c>
    </row>
    <row r="5137" spans="1:2" x14ac:dyDescent="0.3">
      <c r="A5137">
        <v>0</v>
      </c>
      <c r="B5137" t="b" cm="1">
        <f t="array" ref="B5137">_xlfn.IFS(A5137=0,FALSE,A5137=A5136,TRUE,TRUE,FALSE)</f>
        <v>0</v>
      </c>
    </row>
    <row r="5138" spans="1:2" x14ac:dyDescent="0.3">
      <c r="A5138">
        <v>0</v>
      </c>
      <c r="B5138" t="b" cm="1">
        <f t="array" ref="B5138">_xlfn.IFS(A5138=0,FALSE,A5138=A5137,TRUE,TRUE,FALSE)</f>
        <v>0</v>
      </c>
    </row>
    <row r="5139" spans="1:2" x14ac:dyDescent="0.3">
      <c r="A5139">
        <v>0</v>
      </c>
      <c r="B5139" t="b" cm="1">
        <f t="array" ref="B5139">_xlfn.IFS(A5139=0,FALSE,A5139=A5138,TRUE,TRUE,FALSE)</f>
        <v>0</v>
      </c>
    </row>
    <row r="5140" spans="1:2" x14ac:dyDescent="0.3">
      <c r="A5140">
        <v>0</v>
      </c>
      <c r="B5140" t="b" cm="1">
        <f t="array" ref="B5140">_xlfn.IFS(A5140=0,FALSE,A5140=A5139,TRUE,TRUE,FALSE)</f>
        <v>0</v>
      </c>
    </row>
    <row r="5141" spans="1:2" x14ac:dyDescent="0.3">
      <c r="A5141">
        <v>0</v>
      </c>
      <c r="B5141" t="b" cm="1">
        <f t="array" ref="B5141">_xlfn.IFS(A5141=0,FALSE,A5141=A5140,TRUE,TRUE,FALSE)</f>
        <v>0</v>
      </c>
    </row>
    <row r="5142" spans="1:2" x14ac:dyDescent="0.3">
      <c r="A5142">
        <v>0</v>
      </c>
      <c r="B5142" t="b" cm="1">
        <f t="array" ref="B5142">_xlfn.IFS(A5142=0,FALSE,A5142=A5141,TRUE,TRUE,FALSE)</f>
        <v>0</v>
      </c>
    </row>
    <row r="5143" spans="1:2" x14ac:dyDescent="0.3">
      <c r="A5143">
        <v>0</v>
      </c>
      <c r="B5143" t="b" cm="1">
        <f t="array" ref="B5143">_xlfn.IFS(A5143=0,FALSE,A5143=A5142,TRUE,TRUE,FALSE)</f>
        <v>0</v>
      </c>
    </row>
    <row r="5144" spans="1:2" x14ac:dyDescent="0.3">
      <c r="A5144">
        <v>0</v>
      </c>
      <c r="B5144" t="b" cm="1">
        <f t="array" ref="B5144">_xlfn.IFS(A5144=0,FALSE,A5144=A5143,TRUE,TRUE,FALSE)</f>
        <v>0</v>
      </c>
    </row>
    <row r="5145" spans="1:2" x14ac:dyDescent="0.3">
      <c r="A5145">
        <v>0</v>
      </c>
      <c r="B5145" t="b" cm="1">
        <f t="array" ref="B5145">_xlfn.IFS(A5145=0,FALSE,A5145=A5144,TRUE,TRUE,FALSE)</f>
        <v>0</v>
      </c>
    </row>
    <row r="5146" spans="1:2" x14ac:dyDescent="0.3">
      <c r="A5146">
        <v>0</v>
      </c>
      <c r="B5146" t="b" cm="1">
        <f t="array" ref="B5146">_xlfn.IFS(A5146=0,FALSE,A5146=A5145,TRUE,TRUE,FALSE)</f>
        <v>0</v>
      </c>
    </row>
    <row r="5147" spans="1:2" x14ac:dyDescent="0.3">
      <c r="A5147">
        <v>0</v>
      </c>
      <c r="B5147" t="b" cm="1">
        <f t="array" ref="B5147">_xlfn.IFS(A5147=0,FALSE,A5147=A5146,TRUE,TRUE,FALSE)</f>
        <v>0</v>
      </c>
    </row>
    <row r="5148" spans="1:2" x14ac:dyDescent="0.3">
      <c r="A5148">
        <v>0</v>
      </c>
      <c r="B5148" t="b" cm="1">
        <f t="array" ref="B5148">_xlfn.IFS(A5148=0,FALSE,A5148=A5147,TRUE,TRUE,FALSE)</f>
        <v>0</v>
      </c>
    </row>
    <row r="5149" spans="1:2" x14ac:dyDescent="0.3">
      <c r="A5149">
        <v>0</v>
      </c>
      <c r="B5149" t="b" cm="1">
        <f t="array" ref="B5149">_xlfn.IFS(A5149=0,FALSE,A5149=A5148,TRUE,TRUE,FALSE)</f>
        <v>0</v>
      </c>
    </row>
    <row r="5150" spans="1:2" x14ac:dyDescent="0.3">
      <c r="A5150">
        <v>0</v>
      </c>
      <c r="B5150" t="b" cm="1">
        <f t="array" ref="B5150">_xlfn.IFS(A5150=0,FALSE,A5150=A5149,TRUE,TRUE,FALSE)</f>
        <v>0</v>
      </c>
    </row>
    <row r="5151" spans="1:2" x14ac:dyDescent="0.3">
      <c r="A5151">
        <v>0</v>
      </c>
      <c r="B5151" t="b" cm="1">
        <f t="array" ref="B5151">_xlfn.IFS(A5151=0,FALSE,A5151=A5150,TRUE,TRUE,FALSE)</f>
        <v>0</v>
      </c>
    </row>
    <row r="5152" spans="1:2" x14ac:dyDescent="0.3">
      <c r="A5152">
        <v>0</v>
      </c>
      <c r="B5152" t="b" cm="1">
        <f t="array" ref="B5152">_xlfn.IFS(A5152=0,FALSE,A5152=A5151,TRUE,TRUE,FALSE)</f>
        <v>0</v>
      </c>
    </row>
    <row r="5153" spans="1:2" x14ac:dyDescent="0.3">
      <c r="A5153">
        <v>0</v>
      </c>
      <c r="B5153" t="b" cm="1">
        <f t="array" ref="B5153">_xlfn.IFS(A5153=0,FALSE,A5153=A5152,TRUE,TRUE,FALSE)</f>
        <v>0</v>
      </c>
    </row>
    <row r="5154" spans="1:2" x14ac:dyDescent="0.3">
      <c r="A5154">
        <v>0</v>
      </c>
      <c r="B5154" t="b" cm="1">
        <f t="array" ref="B5154">_xlfn.IFS(A5154=0,FALSE,A5154=A5153,TRUE,TRUE,FALSE)</f>
        <v>0</v>
      </c>
    </row>
    <row r="5155" spans="1:2" x14ac:dyDescent="0.3">
      <c r="A5155">
        <v>0</v>
      </c>
      <c r="B5155" t="b" cm="1">
        <f t="array" ref="B5155">_xlfn.IFS(A5155=0,FALSE,A5155=A5154,TRUE,TRUE,FALSE)</f>
        <v>0</v>
      </c>
    </row>
    <row r="5156" spans="1:2" x14ac:dyDescent="0.3">
      <c r="A5156">
        <v>0</v>
      </c>
      <c r="B5156" t="b" cm="1">
        <f t="array" ref="B5156">_xlfn.IFS(A5156=0,FALSE,A5156=A5155,TRUE,TRUE,FALSE)</f>
        <v>0</v>
      </c>
    </row>
    <row r="5157" spans="1:2" x14ac:dyDescent="0.3">
      <c r="A5157">
        <v>0</v>
      </c>
      <c r="B5157" t="b" cm="1">
        <f t="array" ref="B5157">_xlfn.IFS(A5157=0,FALSE,A5157=A5156,TRUE,TRUE,FALSE)</f>
        <v>0</v>
      </c>
    </row>
    <row r="5158" spans="1:2" x14ac:dyDescent="0.3">
      <c r="A5158">
        <v>0</v>
      </c>
      <c r="B5158" t="b" cm="1">
        <f t="array" ref="B5158">_xlfn.IFS(A5158=0,FALSE,A5158=A5157,TRUE,TRUE,FALSE)</f>
        <v>0</v>
      </c>
    </row>
    <row r="5159" spans="1:2" x14ac:dyDescent="0.3">
      <c r="A5159">
        <v>0</v>
      </c>
      <c r="B5159" t="b" cm="1">
        <f t="array" ref="B5159">_xlfn.IFS(A5159=0,FALSE,A5159=A5158,TRUE,TRUE,FALSE)</f>
        <v>0</v>
      </c>
    </row>
    <row r="5160" spans="1:2" x14ac:dyDescent="0.3">
      <c r="A5160">
        <v>0</v>
      </c>
      <c r="B5160" t="b" cm="1">
        <f t="array" ref="B5160">_xlfn.IFS(A5160=0,FALSE,A5160=A5159,TRUE,TRUE,FALSE)</f>
        <v>0</v>
      </c>
    </row>
    <row r="5161" spans="1:2" x14ac:dyDescent="0.3">
      <c r="A5161">
        <v>0</v>
      </c>
      <c r="B5161" t="b" cm="1">
        <f t="array" ref="B5161">_xlfn.IFS(A5161=0,FALSE,A5161=A5160,TRUE,TRUE,FALSE)</f>
        <v>0</v>
      </c>
    </row>
    <row r="5162" spans="1:2" x14ac:dyDescent="0.3">
      <c r="A5162">
        <v>0</v>
      </c>
      <c r="B5162" t="b" cm="1">
        <f t="array" ref="B5162">_xlfn.IFS(A5162=0,FALSE,A5162=A5161,TRUE,TRUE,FALSE)</f>
        <v>0</v>
      </c>
    </row>
    <row r="5163" spans="1:2" x14ac:dyDescent="0.3">
      <c r="A5163">
        <v>0</v>
      </c>
      <c r="B5163" t="b" cm="1">
        <f t="array" ref="B5163">_xlfn.IFS(A5163=0,FALSE,A5163=A5162,TRUE,TRUE,FALSE)</f>
        <v>0</v>
      </c>
    </row>
    <row r="5164" spans="1:2" x14ac:dyDescent="0.3">
      <c r="A5164">
        <v>0</v>
      </c>
      <c r="B5164" t="b" cm="1">
        <f t="array" ref="B5164">_xlfn.IFS(A5164=0,FALSE,A5164=A5163,TRUE,TRUE,FALSE)</f>
        <v>0</v>
      </c>
    </row>
    <row r="5165" spans="1:2" x14ac:dyDescent="0.3">
      <c r="A5165">
        <v>0</v>
      </c>
      <c r="B5165" t="b" cm="1">
        <f t="array" ref="B5165">_xlfn.IFS(A5165=0,FALSE,A5165=A5164,TRUE,TRUE,FALSE)</f>
        <v>0</v>
      </c>
    </row>
    <row r="5166" spans="1:2" x14ac:dyDescent="0.3">
      <c r="A5166">
        <v>0</v>
      </c>
      <c r="B5166" t="b" cm="1">
        <f t="array" ref="B5166">_xlfn.IFS(A5166=0,FALSE,A5166=A5165,TRUE,TRUE,FALSE)</f>
        <v>0</v>
      </c>
    </row>
    <row r="5167" spans="1:2" x14ac:dyDescent="0.3">
      <c r="A5167">
        <v>0</v>
      </c>
      <c r="B5167" t="b" cm="1">
        <f t="array" ref="B5167">_xlfn.IFS(A5167=0,FALSE,A5167=A5166,TRUE,TRUE,FALSE)</f>
        <v>0</v>
      </c>
    </row>
    <row r="5168" spans="1:2" x14ac:dyDescent="0.3">
      <c r="A5168">
        <v>0</v>
      </c>
      <c r="B5168" t="b" cm="1">
        <f t="array" ref="B5168">_xlfn.IFS(A5168=0,FALSE,A5168=A5167,TRUE,TRUE,FALSE)</f>
        <v>0</v>
      </c>
    </row>
    <row r="5169" spans="1:2" x14ac:dyDescent="0.3">
      <c r="A5169">
        <v>0</v>
      </c>
      <c r="B5169" t="b" cm="1">
        <f t="array" ref="B5169">_xlfn.IFS(A5169=0,FALSE,A5169=A5168,TRUE,TRUE,FALSE)</f>
        <v>0</v>
      </c>
    </row>
    <row r="5170" spans="1:2" x14ac:dyDescent="0.3">
      <c r="A5170">
        <v>0</v>
      </c>
      <c r="B5170" t="b" cm="1">
        <f t="array" ref="B5170">_xlfn.IFS(A5170=0,FALSE,A5170=A5169,TRUE,TRUE,FALSE)</f>
        <v>0</v>
      </c>
    </row>
    <row r="5171" spans="1:2" x14ac:dyDescent="0.3">
      <c r="A5171">
        <v>0</v>
      </c>
      <c r="B5171" t="b" cm="1">
        <f t="array" ref="B5171">_xlfn.IFS(A5171=0,FALSE,A5171=A5170,TRUE,TRUE,FALSE)</f>
        <v>0</v>
      </c>
    </row>
    <row r="5172" spans="1:2" x14ac:dyDescent="0.3">
      <c r="A5172">
        <v>0</v>
      </c>
      <c r="B5172" t="b" cm="1">
        <f t="array" ref="B5172">_xlfn.IFS(A5172=0,FALSE,A5172=A5171,TRUE,TRUE,FALSE)</f>
        <v>0</v>
      </c>
    </row>
    <row r="5173" spans="1:2" x14ac:dyDescent="0.3">
      <c r="A5173">
        <v>0</v>
      </c>
      <c r="B5173" t="b" cm="1">
        <f t="array" ref="B5173">_xlfn.IFS(A5173=0,FALSE,A5173=A5172,TRUE,TRUE,FALSE)</f>
        <v>0</v>
      </c>
    </row>
    <row r="5174" spans="1:2" x14ac:dyDescent="0.3">
      <c r="A5174">
        <v>0</v>
      </c>
      <c r="B5174" t="b" cm="1">
        <f t="array" ref="B5174">_xlfn.IFS(A5174=0,FALSE,A5174=A5173,TRUE,TRUE,FALSE)</f>
        <v>0</v>
      </c>
    </row>
    <row r="5175" spans="1:2" x14ac:dyDescent="0.3">
      <c r="A5175">
        <v>0</v>
      </c>
      <c r="B5175" t="b" cm="1">
        <f t="array" ref="B5175">_xlfn.IFS(A5175=0,FALSE,A5175=A5174,TRUE,TRUE,FALSE)</f>
        <v>0</v>
      </c>
    </row>
    <row r="5176" spans="1:2" x14ac:dyDescent="0.3">
      <c r="A5176">
        <v>0</v>
      </c>
      <c r="B5176" t="b" cm="1">
        <f t="array" ref="B5176">_xlfn.IFS(A5176=0,FALSE,A5176=A5175,TRUE,TRUE,FALSE)</f>
        <v>0</v>
      </c>
    </row>
    <row r="5177" spans="1:2" x14ac:dyDescent="0.3">
      <c r="A5177">
        <v>0</v>
      </c>
      <c r="B5177" t="b" cm="1">
        <f t="array" ref="B5177">_xlfn.IFS(A5177=0,FALSE,A5177=A5176,TRUE,TRUE,FALSE)</f>
        <v>0</v>
      </c>
    </row>
    <row r="5178" spans="1:2" x14ac:dyDescent="0.3">
      <c r="A5178">
        <v>0</v>
      </c>
      <c r="B5178" t="b" cm="1">
        <f t="array" ref="B5178">_xlfn.IFS(A5178=0,FALSE,A5178=A5177,TRUE,TRUE,FALSE)</f>
        <v>0</v>
      </c>
    </row>
    <row r="5179" spans="1:2" x14ac:dyDescent="0.3">
      <c r="A5179">
        <v>0</v>
      </c>
      <c r="B5179" t="b" cm="1">
        <f t="array" ref="B5179">_xlfn.IFS(A5179=0,FALSE,A5179=A5178,TRUE,TRUE,FALSE)</f>
        <v>0</v>
      </c>
    </row>
    <row r="5180" spans="1:2" x14ac:dyDescent="0.3">
      <c r="A5180">
        <v>0</v>
      </c>
      <c r="B5180" t="b" cm="1">
        <f t="array" ref="B5180">_xlfn.IFS(A5180=0,FALSE,A5180=A5179,TRUE,TRUE,FALSE)</f>
        <v>0</v>
      </c>
    </row>
    <row r="5181" spans="1:2" x14ac:dyDescent="0.3">
      <c r="A5181">
        <v>0</v>
      </c>
      <c r="B5181" t="b" cm="1">
        <f t="array" ref="B5181">_xlfn.IFS(A5181=0,FALSE,A5181=A5180,TRUE,TRUE,FALSE)</f>
        <v>0</v>
      </c>
    </row>
    <row r="5182" spans="1:2" x14ac:dyDescent="0.3">
      <c r="A5182">
        <v>0</v>
      </c>
      <c r="B5182" t="b" cm="1">
        <f t="array" ref="B5182">_xlfn.IFS(A5182=0,FALSE,A5182=A5181,TRUE,TRUE,FALSE)</f>
        <v>0</v>
      </c>
    </row>
    <row r="5183" spans="1:2" x14ac:dyDescent="0.3">
      <c r="A5183">
        <v>0</v>
      </c>
      <c r="B5183" t="b" cm="1">
        <f t="array" ref="B5183">_xlfn.IFS(A5183=0,FALSE,A5183=A5182,TRUE,TRUE,FALSE)</f>
        <v>0</v>
      </c>
    </row>
    <row r="5184" spans="1:2" x14ac:dyDescent="0.3">
      <c r="A5184">
        <v>0</v>
      </c>
      <c r="B5184" t="b" cm="1">
        <f t="array" ref="B5184">_xlfn.IFS(A5184=0,FALSE,A5184=A5183,TRUE,TRUE,FALSE)</f>
        <v>0</v>
      </c>
    </row>
    <row r="5185" spans="1:2" x14ac:dyDescent="0.3">
      <c r="A5185">
        <v>0</v>
      </c>
      <c r="B5185" t="b" cm="1">
        <f t="array" ref="B5185">_xlfn.IFS(A5185=0,FALSE,A5185=A5184,TRUE,TRUE,FALSE)</f>
        <v>0</v>
      </c>
    </row>
    <row r="5186" spans="1:2" x14ac:dyDescent="0.3">
      <c r="A5186">
        <v>0</v>
      </c>
      <c r="B5186" t="b" cm="1">
        <f t="array" ref="B5186">_xlfn.IFS(A5186=0,FALSE,A5186=A5185,TRUE,TRUE,FALSE)</f>
        <v>0</v>
      </c>
    </row>
    <row r="5187" spans="1:2" x14ac:dyDescent="0.3">
      <c r="A5187">
        <v>0</v>
      </c>
      <c r="B5187" t="b" cm="1">
        <f t="array" ref="B5187">_xlfn.IFS(A5187=0,FALSE,A5187=A5186,TRUE,TRUE,FALSE)</f>
        <v>0</v>
      </c>
    </row>
    <row r="5188" spans="1:2" x14ac:dyDescent="0.3">
      <c r="A5188">
        <v>0</v>
      </c>
      <c r="B5188" t="b" cm="1">
        <f t="array" ref="B5188">_xlfn.IFS(A5188=0,FALSE,A5188=A5187,TRUE,TRUE,FALSE)</f>
        <v>0</v>
      </c>
    </row>
    <row r="5189" spans="1:2" x14ac:dyDescent="0.3">
      <c r="A5189">
        <v>0</v>
      </c>
      <c r="B5189" t="b" cm="1">
        <f t="array" ref="B5189">_xlfn.IFS(A5189=0,FALSE,A5189=A5188,TRUE,TRUE,FALSE)</f>
        <v>0</v>
      </c>
    </row>
    <row r="5190" spans="1:2" x14ac:dyDescent="0.3">
      <c r="A5190">
        <v>0</v>
      </c>
      <c r="B5190" t="b" cm="1">
        <f t="array" ref="B5190">_xlfn.IFS(A5190=0,FALSE,A5190=A5189,TRUE,TRUE,FALSE)</f>
        <v>0</v>
      </c>
    </row>
    <row r="5191" spans="1:2" x14ac:dyDescent="0.3">
      <c r="A5191">
        <v>0</v>
      </c>
      <c r="B5191" t="b" cm="1">
        <f t="array" ref="B5191">_xlfn.IFS(A5191=0,FALSE,A5191=A5190,TRUE,TRUE,FALSE)</f>
        <v>0</v>
      </c>
    </row>
    <row r="5192" spans="1:2" x14ac:dyDescent="0.3">
      <c r="A5192">
        <v>0</v>
      </c>
      <c r="B5192" t="b" cm="1">
        <f t="array" ref="B5192">_xlfn.IFS(A5192=0,FALSE,A5192=A5191,TRUE,TRUE,FALSE)</f>
        <v>0</v>
      </c>
    </row>
    <row r="5193" spans="1:2" x14ac:dyDescent="0.3">
      <c r="A5193">
        <v>0</v>
      </c>
      <c r="B5193" t="b" cm="1">
        <f t="array" ref="B5193">_xlfn.IFS(A5193=0,FALSE,A5193=A5192,TRUE,TRUE,FALSE)</f>
        <v>0</v>
      </c>
    </row>
    <row r="5194" spans="1:2" x14ac:dyDescent="0.3">
      <c r="A5194">
        <v>0</v>
      </c>
      <c r="B5194" t="b" cm="1">
        <f t="array" ref="B5194">_xlfn.IFS(A5194=0,FALSE,A5194=A5193,TRUE,TRUE,FALSE)</f>
        <v>0</v>
      </c>
    </row>
    <row r="5195" spans="1:2" x14ac:dyDescent="0.3">
      <c r="A5195">
        <v>0</v>
      </c>
      <c r="B5195" t="b" cm="1">
        <f t="array" ref="B5195">_xlfn.IFS(A5195=0,FALSE,A5195=A5194,TRUE,TRUE,FALSE)</f>
        <v>0</v>
      </c>
    </row>
    <row r="5196" spans="1:2" x14ac:dyDescent="0.3">
      <c r="A5196">
        <v>0</v>
      </c>
      <c r="B5196" t="b" cm="1">
        <f t="array" ref="B5196">_xlfn.IFS(A5196=0,FALSE,A5196=A5195,TRUE,TRUE,FALSE)</f>
        <v>0</v>
      </c>
    </row>
    <row r="5197" spans="1:2" x14ac:dyDescent="0.3">
      <c r="A5197">
        <v>0</v>
      </c>
      <c r="B5197" t="b" cm="1">
        <f t="array" ref="B5197">_xlfn.IFS(A5197=0,FALSE,A5197=A5196,TRUE,TRUE,FALSE)</f>
        <v>0</v>
      </c>
    </row>
    <row r="5198" spans="1:2" x14ac:dyDescent="0.3">
      <c r="A5198">
        <v>0</v>
      </c>
      <c r="B5198" t="b" cm="1">
        <f t="array" ref="B5198">_xlfn.IFS(A5198=0,FALSE,A5198=A5197,TRUE,TRUE,FALSE)</f>
        <v>0</v>
      </c>
    </row>
    <row r="5199" spans="1:2" x14ac:dyDescent="0.3">
      <c r="A5199">
        <v>0</v>
      </c>
      <c r="B5199" t="b" cm="1">
        <f t="array" ref="B5199">_xlfn.IFS(A5199=0,FALSE,A5199=A5198,TRUE,TRUE,FALSE)</f>
        <v>0</v>
      </c>
    </row>
    <row r="5200" spans="1:2" x14ac:dyDescent="0.3">
      <c r="A5200">
        <v>0</v>
      </c>
      <c r="B5200" t="b" cm="1">
        <f t="array" ref="B5200">_xlfn.IFS(A5200=0,FALSE,A5200=A5199,TRUE,TRUE,FALSE)</f>
        <v>0</v>
      </c>
    </row>
    <row r="5201" spans="1:2" x14ac:dyDescent="0.3">
      <c r="A5201">
        <v>0</v>
      </c>
      <c r="B5201" t="b" cm="1">
        <f t="array" ref="B5201">_xlfn.IFS(A5201=0,FALSE,A5201=A5200,TRUE,TRUE,FALSE)</f>
        <v>0</v>
      </c>
    </row>
    <row r="5202" spans="1:2" x14ac:dyDescent="0.3">
      <c r="A5202">
        <v>0</v>
      </c>
      <c r="B5202" t="b" cm="1">
        <f t="array" ref="B5202">_xlfn.IFS(A5202=0,FALSE,A5202=A5201,TRUE,TRUE,FALSE)</f>
        <v>0</v>
      </c>
    </row>
    <row r="5203" spans="1:2" x14ac:dyDescent="0.3">
      <c r="A5203">
        <v>0</v>
      </c>
      <c r="B5203" t="b" cm="1">
        <f t="array" ref="B5203">_xlfn.IFS(A5203=0,FALSE,A5203=A5202,TRUE,TRUE,FALSE)</f>
        <v>0</v>
      </c>
    </row>
    <row r="5204" spans="1:2" x14ac:dyDescent="0.3">
      <c r="A5204">
        <v>0</v>
      </c>
      <c r="B5204" t="b" cm="1">
        <f t="array" ref="B5204">_xlfn.IFS(A5204=0,FALSE,A5204=A5203,TRUE,TRUE,FALSE)</f>
        <v>0</v>
      </c>
    </row>
    <row r="5205" spans="1:2" x14ac:dyDescent="0.3">
      <c r="A5205">
        <v>0</v>
      </c>
      <c r="B5205" t="b" cm="1">
        <f t="array" ref="B5205">_xlfn.IFS(A5205=0,FALSE,A5205=A5204,TRUE,TRUE,FALSE)</f>
        <v>0</v>
      </c>
    </row>
    <row r="5206" spans="1:2" x14ac:dyDescent="0.3">
      <c r="A5206">
        <v>0</v>
      </c>
      <c r="B5206" t="b" cm="1">
        <f t="array" ref="B5206">_xlfn.IFS(A5206=0,FALSE,A5206=A5205,TRUE,TRUE,FALSE)</f>
        <v>0</v>
      </c>
    </row>
    <row r="5207" spans="1:2" x14ac:dyDescent="0.3">
      <c r="A5207">
        <v>0</v>
      </c>
      <c r="B5207" t="b" cm="1">
        <f t="array" ref="B5207">_xlfn.IFS(A5207=0,FALSE,A5207=A5206,TRUE,TRUE,FALSE)</f>
        <v>0</v>
      </c>
    </row>
    <row r="5208" spans="1:2" x14ac:dyDescent="0.3">
      <c r="A5208">
        <v>0</v>
      </c>
      <c r="B5208" t="b" cm="1">
        <f t="array" ref="B5208">_xlfn.IFS(A5208=0,FALSE,A5208=A5207,TRUE,TRUE,FALSE)</f>
        <v>0</v>
      </c>
    </row>
    <row r="5209" spans="1:2" x14ac:dyDescent="0.3">
      <c r="A5209">
        <v>0</v>
      </c>
      <c r="B5209" t="b" cm="1">
        <f t="array" ref="B5209">_xlfn.IFS(A5209=0,FALSE,A5209=A5208,TRUE,TRUE,FALSE)</f>
        <v>0</v>
      </c>
    </row>
    <row r="5210" spans="1:2" x14ac:dyDescent="0.3">
      <c r="A5210">
        <v>0</v>
      </c>
      <c r="B5210" t="b" cm="1">
        <f t="array" ref="B5210">_xlfn.IFS(A5210=0,FALSE,A5210=A5209,TRUE,TRUE,FALSE)</f>
        <v>0</v>
      </c>
    </row>
    <row r="5211" spans="1:2" x14ac:dyDescent="0.3">
      <c r="A5211">
        <v>0</v>
      </c>
      <c r="B5211" t="b" cm="1">
        <f t="array" ref="B5211">_xlfn.IFS(A5211=0,FALSE,A5211=A5210,TRUE,TRUE,FALSE)</f>
        <v>0</v>
      </c>
    </row>
    <row r="5212" spans="1:2" x14ac:dyDescent="0.3">
      <c r="A5212">
        <v>0</v>
      </c>
      <c r="B5212" t="b" cm="1">
        <f t="array" ref="B5212">_xlfn.IFS(A5212=0,FALSE,A5212=A5211,TRUE,TRUE,FALSE)</f>
        <v>0</v>
      </c>
    </row>
    <row r="5213" spans="1:2" x14ac:dyDescent="0.3">
      <c r="A5213">
        <v>0</v>
      </c>
      <c r="B5213" t="b" cm="1">
        <f t="array" ref="B5213">_xlfn.IFS(A5213=0,FALSE,A5213=A5212,TRUE,TRUE,FALSE)</f>
        <v>0</v>
      </c>
    </row>
    <row r="5214" spans="1:2" x14ac:dyDescent="0.3">
      <c r="A5214">
        <v>0</v>
      </c>
      <c r="B5214" t="b" cm="1">
        <f t="array" ref="B5214">_xlfn.IFS(A5214=0,FALSE,A5214=A5213,TRUE,TRUE,FALSE)</f>
        <v>0</v>
      </c>
    </row>
    <row r="5215" spans="1:2" x14ac:dyDescent="0.3">
      <c r="A5215">
        <v>0</v>
      </c>
      <c r="B5215" t="b" cm="1">
        <f t="array" ref="B5215">_xlfn.IFS(A5215=0,FALSE,A5215=A5214,TRUE,TRUE,FALSE)</f>
        <v>0</v>
      </c>
    </row>
    <row r="5216" spans="1:2" x14ac:dyDescent="0.3">
      <c r="A5216">
        <v>0</v>
      </c>
      <c r="B5216" t="b" cm="1">
        <f t="array" ref="B5216">_xlfn.IFS(A5216=0,FALSE,A5216=A5215,TRUE,TRUE,FALSE)</f>
        <v>0</v>
      </c>
    </row>
    <row r="5217" spans="1:2" x14ac:dyDescent="0.3">
      <c r="A5217">
        <v>0</v>
      </c>
      <c r="B5217" t="b" cm="1">
        <f t="array" ref="B5217">_xlfn.IFS(A5217=0,FALSE,A5217=A5216,TRUE,TRUE,FALSE)</f>
        <v>0</v>
      </c>
    </row>
    <row r="5218" spans="1:2" x14ac:dyDescent="0.3">
      <c r="A5218">
        <v>0</v>
      </c>
      <c r="B5218" t="b" cm="1">
        <f t="array" ref="B5218">_xlfn.IFS(A5218=0,FALSE,A5218=A5217,TRUE,TRUE,FALSE)</f>
        <v>0</v>
      </c>
    </row>
    <row r="5219" spans="1:2" x14ac:dyDescent="0.3">
      <c r="A5219">
        <v>0</v>
      </c>
      <c r="B5219" t="b" cm="1">
        <f t="array" ref="B5219">_xlfn.IFS(A5219=0,FALSE,A5219=A5218,TRUE,TRUE,FALSE)</f>
        <v>0</v>
      </c>
    </row>
    <row r="5220" spans="1:2" x14ac:dyDescent="0.3">
      <c r="A5220">
        <v>0</v>
      </c>
      <c r="B5220" t="b" cm="1">
        <f t="array" ref="B5220">_xlfn.IFS(A5220=0,FALSE,A5220=A5219,TRUE,TRUE,FALSE)</f>
        <v>0</v>
      </c>
    </row>
    <row r="5221" spans="1:2" x14ac:dyDescent="0.3">
      <c r="A5221">
        <v>0</v>
      </c>
      <c r="B5221" t="b" cm="1">
        <f t="array" ref="B5221">_xlfn.IFS(A5221=0,FALSE,A5221=A5220,TRUE,TRUE,FALSE)</f>
        <v>0</v>
      </c>
    </row>
    <row r="5222" spans="1:2" x14ac:dyDescent="0.3">
      <c r="A5222">
        <v>0</v>
      </c>
      <c r="B5222" t="b" cm="1">
        <f t="array" ref="B5222">_xlfn.IFS(A5222=0,FALSE,A5222=A5221,TRUE,TRUE,FALSE)</f>
        <v>0</v>
      </c>
    </row>
    <row r="5223" spans="1:2" x14ac:dyDescent="0.3">
      <c r="A5223">
        <v>0</v>
      </c>
      <c r="B5223" t="b" cm="1">
        <f t="array" ref="B5223">_xlfn.IFS(A5223=0,FALSE,A5223=A5222,TRUE,TRUE,FALSE)</f>
        <v>0</v>
      </c>
    </row>
    <row r="5224" spans="1:2" x14ac:dyDescent="0.3">
      <c r="A5224">
        <v>0</v>
      </c>
      <c r="B5224" t="b" cm="1">
        <f t="array" ref="B5224">_xlfn.IFS(A5224=0,FALSE,A5224=A5223,TRUE,TRUE,FALSE)</f>
        <v>0</v>
      </c>
    </row>
    <row r="5225" spans="1:2" x14ac:dyDescent="0.3">
      <c r="A5225">
        <v>0</v>
      </c>
      <c r="B5225" t="b" cm="1">
        <f t="array" ref="B5225">_xlfn.IFS(A5225=0,FALSE,A5225=A5224,TRUE,TRUE,FALSE)</f>
        <v>0</v>
      </c>
    </row>
    <row r="5226" spans="1:2" x14ac:dyDescent="0.3">
      <c r="A5226">
        <v>0</v>
      </c>
      <c r="B5226" t="b" cm="1">
        <f t="array" ref="B5226">_xlfn.IFS(A5226=0,FALSE,A5226=A5225,TRUE,TRUE,FALSE)</f>
        <v>0</v>
      </c>
    </row>
    <row r="5227" spans="1:2" x14ac:dyDescent="0.3">
      <c r="A5227">
        <v>0</v>
      </c>
      <c r="B5227" t="b" cm="1">
        <f t="array" ref="B5227">_xlfn.IFS(A5227=0,FALSE,A5227=A5226,TRUE,TRUE,FALSE)</f>
        <v>0</v>
      </c>
    </row>
    <row r="5228" spans="1:2" x14ac:dyDescent="0.3">
      <c r="A5228">
        <v>0</v>
      </c>
      <c r="B5228" t="b" cm="1">
        <f t="array" ref="B5228">_xlfn.IFS(A5228=0,FALSE,A5228=A5227,TRUE,TRUE,FALSE)</f>
        <v>0</v>
      </c>
    </row>
    <row r="5229" spans="1:2" x14ac:dyDescent="0.3">
      <c r="A5229">
        <v>0</v>
      </c>
      <c r="B5229" t="b" cm="1">
        <f t="array" ref="B5229">_xlfn.IFS(A5229=0,FALSE,A5229=A5228,TRUE,TRUE,FALSE)</f>
        <v>0</v>
      </c>
    </row>
    <row r="5230" spans="1:2" x14ac:dyDescent="0.3">
      <c r="A5230">
        <v>0</v>
      </c>
      <c r="B5230" t="b" cm="1">
        <f t="array" ref="B5230">_xlfn.IFS(A5230=0,FALSE,A5230=A5229,TRUE,TRUE,FALSE)</f>
        <v>0</v>
      </c>
    </row>
    <row r="5231" spans="1:2" x14ac:dyDescent="0.3">
      <c r="A5231">
        <v>0</v>
      </c>
      <c r="B5231" t="b" cm="1">
        <f t="array" ref="B5231">_xlfn.IFS(A5231=0,FALSE,A5231=A5230,TRUE,TRUE,FALSE)</f>
        <v>0</v>
      </c>
    </row>
    <row r="5232" spans="1:2" x14ac:dyDescent="0.3">
      <c r="A5232">
        <v>0</v>
      </c>
      <c r="B5232" t="b" cm="1">
        <f t="array" ref="B5232">_xlfn.IFS(A5232=0,FALSE,A5232=A5231,TRUE,TRUE,FALSE)</f>
        <v>0</v>
      </c>
    </row>
    <row r="5233" spans="1:2" x14ac:dyDescent="0.3">
      <c r="A5233">
        <v>0</v>
      </c>
      <c r="B5233" t="b" cm="1">
        <f t="array" ref="B5233">_xlfn.IFS(A5233=0,FALSE,A5233=A5232,TRUE,TRUE,FALSE)</f>
        <v>0</v>
      </c>
    </row>
    <row r="5234" spans="1:2" x14ac:dyDescent="0.3">
      <c r="A5234">
        <v>0</v>
      </c>
      <c r="B5234" t="b" cm="1">
        <f t="array" ref="B5234">_xlfn.IFS(A5234=0,FALSE,A5234=A5233,TRUE,TRUE,FALSE)</f>
        <v>0</v>
      </c>
    </row>
    <row r="5235" spans="1:2" x14ac:dyDescent="0.3">
      <c r="A5235">
        <v>0</v>
      </c>
      <c r="B5235" t="b" cm="1">
        <f t="array" ref="B5235">_xlfn.IFS(A5235=0,FALSE,A5235=A5234,TRUE,TRUE,FALSE)</f>
        <v>0</v>
      </c>
    </row>
    <row r="5236" spans="1:2" x14ac:dyDescent="0.3">
      <c r="A5236">
        <v>0</v>
      </c>
      <c r="B5236" t="b" cm="1">
        <f t="array" ref="B5236">_xlfn.IFS(A5236=0,FALSE,A5236=A5235,TRUE,TRUE,FALSE)</f>
        <v>0</v>
      </c>
    </row>
    <row r="5237" spans="1:2" x14ac:dyDescent="0.3">
      <c r="A5237">
        <v>0</v>
      </c>
      <c r="B5237" t="b" cm="1">
        <f t="array" ref="B5237">_xlfn.IFS(A5237=0,FALSE,A5237=A5236,TRUE,TRUE,FALSE)</f>
        <v>0</v>
      </c>
    </row>
    <row r="5238" spans="1:2" x14ac:dyDescent="0.3">
      <c r="A5238">
        <v>0</v>
      </c>
      <c r="B5238" t="b" cm="1">
        <f t="array" ref="B5238">_xlfn.IFS(A5238=0,FALSE,A5238=A5237,TRUE,TRUE,FALSE)</f>
        <v>0</v>
      </c>
    </row>
    <row r="5239" spans="1:2" x14ac:dyDescent="0.3">
      <c r="A5239">
        <v>0</v>
      </c>
      <c r="B5239" t="b" cm="1">
        <f t="array" ref="B5239">_xlfn.IFS(A5239=0,FALSE,A5239=A5238,TRUE,TRUE,FALSE)</f>
        <v>0</v>
      </c>
    </row>
    <row r="5240" spans="1:2" x14ac:dyDescent="0.3">
      <c r="A5240">
        <v>0</v>
      </c>
      <c r="B5240" t="b" cm="1">
        <f t="array" ref="B5240">_xlfn.IFS(A5240=0,FALSE,A5240=A5239,TRUE,TRUE,FALSE)</f>
        <v>0</v>
      </c>
    </row>
    <row r="5241" spans="1:2" x14ac:dyDescent="0.3">
      <c r="A5241">
        <v>0</v>
      </c>
      <c r="B5241" t="b" cm="1">
        <f t="array" ref="B5241">_xlfn.IFS(A5241=0,FALSE,A5241=A5240,TRUE,TRUE,FALSE)</f>
        <v>0</v>
      </c>
    </row>
    <row r="5242" spans="1:2" x14ac:dyDescent="0.3">
      <c r="A5242">
        <v>0</v>
      </c>
      <c r="B5242" t="b" cm="1">
        <f t="array" ref="B5242">_xlfn.IFS(A5242=0,FALSE,A5242=A5241,TRUE,TRUE,FALSE)</f>
        <v>0</v>
      </c>
    </row>
    <row r="5243" spans="1:2" x14ac:dyDescent="0.3">
      <c r="A5243">
        <v>0</v>
      </c>
      <c r="B5243" t="b" cm="1">
        <f t="array" ref="B5243">_xlfn.IFS(A5243=0,FALSE,A5243=A5242,TRUE,TRUE,FALSE)</f>
        <v>0</v>
      </c>
    </row>
    <row r="5244" spans="1:2" x14ac:dyDescent="0.3">
      <c r="A5244">
        <v>0</v>
      </c>
      <c r="B5244" t="b" cm="1">
        <f t="array" ref="B5244">_xlfn.IFS(A5244=0,FALSE,A5244=A5243,TRUE,TRUE,FALSE)</f>
        <v>0</v>
      </c>
    </row>
    <row r="5245" spans="1:2" x14ac:dyDescent="0.3">
      <c r="A5245">
        <v>0</v>
      </c>
      <c r="B5245" t="b" cm="1">
        <f t="array" ref="B5245">_xlfn.IFS(A5245=0,FALSE,A5245=A5244,TRUE,TRUE,FALSE)</f>
        <v>0</v>
      </c>
    </row>
    <row r="5246" spans="1:2" x14ac:dyDescent="0.3">
      <c r="A5246">
        <v>0</v>
      </c>
      <c r="B5246" t="b" cm="1">
        <f t="array" ref="B5246">_xlfn.IFS(A5246=0,FALSE,A5246=A5245,TRUE,TRUE,FALSE)</f>
        <v>0</v>
      </c>
    </row>
    <row r="5247" spans="1:2" x14ac:dyDescent="0.3">
      <c r="A5247">
        <v>0</v>
      </c>
      <c r="B5247" t="b" cm="1">
        <f t="array" ref="B5247">_xlfn.IFS(A5247=0,FALSE,A5247=A5246,TRUE,TRUE,FALSE)</f>
        <v>0</v>
      </c>
    </row>
    <row r="5248" spans="1:2" x14ac:dyDescent="0.3">
      <c r="A5248">
        <v>0</v>
      </c>
      <c r="B5248" t="b" cm="1">
        <f t="array" ref="B5248">_xlfn.IFS(A5248=0,FALSE,A5248=A5247,TRUE,TRUE,FALSE)</f>
        <v>0</v>
      </c>
    </row>
    <row r="5249" spans="1:2" x14ac:dyDescent="0.3">
      <c r="A5249">
        <v>0</v>
      </c>
      <c r="B5249" t="b" cm="1">
        <f t="array" ref="B5249">_xlfn.IFS(A5249=0,FALSE,A5249=A5248,TRUE,TRUE,FALSE)</f>
        <v>0</v>
      </c>
    </row>
    <row r="5250" spans="1:2" x14ac:dyDescent="0.3">
      <c r="A5250">
        <v>0</v>
      </c>
      <c r="B5250" t="b" cm="1">
        <f t="array" ref="B5250">_xlfn.IFS(A5250=0,FALSE,A5250=A5249,TRUE,TRUE,FALSE)</f>
        <v>0</v>
      </c>
    </row>
    <row r="5251" spans="1:2" x14ac:dyDescent="0.3">
      <c r="A5251">
        <v>0</v>
      </c>
      <c r="B5251" t="b" cm="1">
        <f t="array" ref="B5251">_xlfn.IFS(A5251=0,FALSE,A5251=A5250,TRUE,TRUE,FALSE)</f>
        <v>0</v>
      </c>
    </row>
    <row r="5252" spans="1:2" x14ac:dyDescent="0.3">
      <c r="A5252">
        <v>0</v>
      </c>
      <c r="B5252" t="b" cm="1">
        <f t="array" ref="B5252">_xlfn.IFS(A5252=0,FALSE,A5252=A5251,TRUE,TRUE,FALSE)</f>
        <v>0</v>
      </c>
    </row>
    <row r="5253" spans="1:2" x14ac:dyDescent="0.3">
      <c r="A5253">
        <v>0</v>
      </c>
      <c r="B5253" t="b" cm="1">
        <f t="array" ref="B5253">_xlfn.IFS(A5253=0,FALSE,A5253=A5252,TRUE,TRUE,FALSE)</f>
        <v>0</v>
      </c>
    </row>
    <row r="5254" spans="1:2" x14ac:dyDescent="0.3">
      <c r="A5254">
        <v>0</v>
      </c>
      <c r="B5254" t="b" cm="1">
        <f t="array" ref="B5254">_xlfn.IFS(A5254=0,FALSE,A5254=A5253,TRUE,TRUE,FALSE)</f>
        <v>0</v>
      </c>
    </row>
    <row r="5255" spans="1:2" x14ac:dyDescent="0.3">
      <c r="A5255">
        <v>0</v>
      </c>
      <c r="B5255" t="b" cm="1">
        <f t="array" ref="B5255">_xlfn.IFS(A5255=0,FALSE,A5255=A5254,TRUE,TRUE,FALSE)</f>
        <v>0</v>
      </c>
    </row>
    <row r="5256" spans="1:2" x14ac:dyDescent="0.3">
      <c r="A5256">
        <v>0</v>
      </c>
      <c r="B5256" t="b" cm="1">
        <f t="array" ref="B5256">_xlfn.IFS(A5256=0,FALSE,A5256=A5255,TRUE,TRUE,FALSE)</f>
        <v>0</v>
      </c>
    </row>
    <row r="5257" spans="1:2" x14ac:dyDescent="0.3">
      <c r="A5257">
        <v>0</v>
      </c>
      <c r="B5257" t="b" cm="1">
        <f t="array" ref="B5257">_xlfn.IFS(A5257=0,FALSE,A5257=A5256,TRUE,TRUE,FALSE)</f>
        <v>0</v>
      </c>
    </row>
    <row r="5258" spans="1:2" x14ac:dyDescent="0.3">
      <c r="A5258">
        <v>0</v>
      </c>
      <c r="B5258" t="b" cm="1">
        <f t="array" ref="B5258">_xlfn.IFS(A5258=0,FALSE,A5258=A5257,TRUE,TRUE,FALSE)</f>
        <v>0</v>
      </c>
    </row>
    <row r="5259" spans="1:2" x14ac:dyDescent="0.3">
      <c r="A5259">
        <v>0</v>
      </c>
      <c r="B5259" t="b" cm="1">
        <f t="array" ref="B5259">_xlfn.IFS(A5259=0,FALSE,A5259=A5258,TRUE,TRUE,FALSE)</f>
        <v>0</v>
      </c>
    </row>
    <row r="5260" spans="1:2" x14ac:dyDescent="0.3">
      <c r="A5260">
        <v>0</v>
      </c>
      <c r="B5260" t="b" cm="1">
        <f t="array" ref="B5260">_xlfn.IFS(A5260=0,FALSE,A5260=A5259,TRUE,TRUE,FALSE)</f>
        <v>0</v>
      </c>
    </row>
    <row r="5261" spans="1:2" x14ac:dyDescent="0.3">
      <c r="A5261">
        <v>0</v>
      </c>
      <c r="B5261" t="b" cm="1">
        <f t="array" ref="B5261">_xlfn.IFS(A5261=0,FALSE,A5261=A5260,TRUE,TRUE,FALSE)</f>
        <v>0</v>
      </c>
    </row>
    <row r="5262" spans="1:2" x14ac:dyDescent="0.3">
      <c r="A5262">
        <v>0</v>
      </c>
      <c r="B5262" t="b" cm="1">
        <f t="array" ref="B5262">_xlfn.IFS(A5262=0,FALSE,A5262=A5261,TRUE,TRUE,FALSE)</f>
        <v>0</v>
      </c>
    </row>
    <row r="5263" spans="1:2" x14ac:dyDescent="0.3">
      <c r="A5263">
        <v>0</v>
      </c>
      <c r="B5263" t="b" cm="1">
        <f t="array" ref="B5263">_xlfn.IFS(A5263=0,FALSE,A5263=A5262,TRUE,TRUE,FALSE)</f>
        <v>0</v>
      </c>
    </row>
    <row r="5264" spans="1:2" x14ac:dyDescent="0.3">
      <c r="A5264">
        <v>0</v>
      </c>
      <c r="B5264" t="b" cm="1">
        <f t="array" ref="B5264">_xlfn.IFS(A5264=0,FALSE,A5264=A5263,TRUE,TRUE,FALSE)</f>
        <v>0</v>
      </c>
    </row>
    <row r="5265" spans="1:2" x14ac:dyDescent="0.3">
      <c r="A5265">
        <v>0</v>
      </c>
      <c r="B5265" t="b" cm="1">
        <f t="array" ref="B5265">_xlfn.IFS(A5265=0,FALSE,A5265=A5264,TRUE,TRUE,FALSE)</f>
        <v>0</v>
      </c>
    </row>
    <row r="5266" spans="1:2" x14ac:dyDescent="0.3">
      <c r="A5266">
        <v>0</v>
      </c>
      <c r="B5266" t="b" cm="1">
        <f t="array" ref="B5266">_xlfn.IFS(A5266=0,FALSE,A5266=A5265,TRUE,TRUE,FALSE)</f>
        <v>0</v>
      </c>
    </row>
    <row r="5267" spans="1:2" x14ac:dyDescent="0.3">
      <c r="A5267">
        <v>0</v>
      </c>
      <c r="B5267" t="b" cm="1">
        <f t="array" ref="B5267">_xlfn.IFS(A5267=0,FALSE,A5267=A5266,TRUE,TRUE,FALSE)</f>
        <v>0</v>
      </c>
    </row>
    <row r="5268" spans="1:2" x14ac:dyDescent="0.3">
      <c r="A5268">
        <v>0</v>
      </c>
      <c r="B5268" t="b" cm="1">
        <f t="array" ref="B5268">_xlfn.IFS(A5268=0,FALSE,A5268=A5267,TRUE,TRUE,FALSE)</f>
        <v>0</v>
      </c>
    </row>
    <row r="5269" spans="1:2" x14ac:dyDescent="0.3">
      <c r="A5269">
        <v>0</v>
      </c>
      <c r="B5269" t="b" cm="1">
        <f t="array" ref="B5269">_xlfn.IFS(A5269=0,FALSE,A5269=A5268,TRUE,TRUE,FALSE)</f>
        <v>0</v>
      </c>
    </row>
    <row r="5270" spans="1:2" x14ac:dyDescent="0.3">
      <c r="A5270">
        <v>0</v>
      </c>
      <c r="B5270" t="b" cm="1">
        <f t="array" ref="B5270">_xlfn.IFS(A5270=0,FALSE,A5270=A5269,TRUE,TRUE,FALSE)</f>
        <v>0</v>
      </c>
    </row>
    <row r="5271" spans="1:2" x14ac:dyDescent="0.3">
      <c r="A5271">
        <v>0</v>
      </c>
      <c r="B5271" t="b" cm="1">
        <f t="array" ref="B5271">_xlfn.IFS(A5271=0,FALSE,A5271=A5270,TRUE,TRUE,FALSE)</f>
        <v>0</v>
      </c>
    </row>
    <row r="5272" spans="1:2" x14ac:dyDescent="0.3">
      <c r="A5272">
        <v>0</v>
      </c>
      <c r="B5272" t="b" cm="1">
        <f t="array" ref="B5272">_xlfn.IFS(A5272=0,FALSE,A5272=A5271,TRUE,TRUE,FALSE)</f>
        <v>0</v>
      </c>
    </row>
    <row r="5273" spans="1:2" x14ac:dyDescent="0.3">
      <c r="A5273">
        <v>0</v>
      </c>
      <c r="B5273" t="b" cm="1">
        <f t="array" ref="B5273">_xlfn.IFS(A5273=0,FALSE,A5273=A5272,TRUE,TRUE,FALSE)</f>
        <v>0</v>
      </c>
    </row>
    <row r="5274" spans="1:2" x14ac:dyDescent="0.3">
      <c r="A5274">
        <v>0</v>
      </c>
      <c r="B5274" t="b" cm="1">
        <f t="array" ref="B5274">_xlfn.IFS(A5274=0,FALSE,A5274=A5273,TRUE,TRUE,FALSE)</f>
        <v>0</v>
      </c>
    </row>
    <row r="5275" spans="1:2" x14ac:dyDescent="0.3">
      <c r="A5275">
        <v>0</v>
      </c>
      <c r="B5275" t="b" cm="1">
        <f t="array" ref="B5275">_xlfn.IFS(A5275=0,FALSE,A5275=A5274,TRUE,TRUE,FALSE)</f>
        <v>0</v>
      </c>
    </row>
    <row r="5276" spans="1:2" x14ac:dyDescent="0.3">
      <c r="A5276">
        <v>0</v>
      </c>
      <c r="B5276" t="b" cm="1">
        <f t="array" ref="B5276">_xlfn.IFS(A5276=0,FALSE,A5276=A5275,TRUE,TRUE,FALSE)</f>
        <v>0</v>
      </c>
    </row>
    <row r="5277" spans="1:2" x14ac:dyDescent="0.3">
      <c r="A5277">
        <v>0</v>
      </c>
      <c r="B5277" t="b" cm="1">
        <f t="array" ref="B5277">_xlfn.IFS(A5277=0,FALSE,A5277=A5276,TRUE,TRUE,FALSE)</f>
        <v>0</v>
      </c>
    </row>
    <row r="5278" spans="1:2" x14ac:dyDescent="0.3">
      <c r="A5278">
        <v>0</v>
      </c>
      <c r="B5278" t="b" cm="1">
        <f t="array" ref="B5278">_xlfn.IFS(A5278=0,FALSE,A5278=A5277,TRUE,TRUE,FALSE)</f>
        <v>0</v>
      </c>
    </row>
    <row r="5279" spans="1:2" x14ac:dyDescent="0.3">
      <c r="A5279">
        <v>0</v>
      </c>
      <c r="B5279" t="b" cm="1">
        <f t="array" ref="B5279">_xlfn.IFS(A5279=0,FALSE,A5279=A5278,TRUE,TRUE,FALSE)</f>
        <v>0</v>
      </c>
    </row>
    <row r="5280" spans="1:2" x14ac:dyDescent="0.3">
      <c r="A5280">
        <v>0</v>
      </c>
      <c r="B5280" t="b" cm="1">
        <f t="array" ref="B5280">_xlfn.IFS(A5280=0,FALSE,A5280=A5279,TRUE,TRUE,FALSE)</f>
        <v>0</v>
      </c>
    </row>
    <row r="5281" spans="1:2" x14ac:dyDescent="0.3">
      <c r="A5281">
        <v>0</v>
      </c>
      <c r="B5281" t="b" cm="1">
        <f t="array" ref="B5281">_xlfn.IFS(A5281=0,FALSE,A5281=A5280,TRUE,TRUE,FALSE)</f>
        <v>0</v>
      </c>
    </row>
    <row r="5282" spans="1:2" x14ac:dyDescent="0.3">
      <c r="A5282">
        <v>0</v>
      </c>
      <c r="B5282" t="b" cm="1">
        <f t="array" ref="B5282">_xlfn.IFS(A5282=0,FALSE,A5282=A5281,TRUE,TRUE,FALSE)</f>
        <v>0</v>
      </c>
    </row>
    <row r="5283" spans="1:2" x14ac:dyDescent="0.3">
      <c r="A5283">
        <v>0</v>
      </c>
      <c r="B5283" t="b" cm="1">
        <f t="array" ref="B5283">_xlfn.IFS(A5283=0,FALSE,A5283=A5282,TRUE,TRUE,FALSE)</f>
        <v>0</v>
      </c>
    </row>
    <row r="5284" spans="1:2" x14ac:dyDescent="0.3">
      <c r="A5284">
        <v>0</v>
      </c>
      <c r="B5284" t="b" cm="1">
        <f t="array" ref="B5284">_xlfn.IFS(A5284=0,FALSE,A5284=A5283,TRUE,TRUE,FALSE)</f>
        <v>0</v>
      </c>
    </row>
    <row r="5285" spans="1:2" x14ac:dyDescent="0.3">
      <c r="A5285">
        <v>0</v>
      </c>
      <c r="B5285" t="b" cm="1">
        <f t="array" ref="B5285">_xlfn.IFS(A5285=0,FALSE,A5285=A5284,TRUE,TRUE,FALSE)</f>
        <v>0</v>
      </c>
    </row>
    <row r="5286" spans="1:2" x14ac:dyDescent="0.3">
      <c r="A5286">
        <v>0</v>
      </c>
      <c r="B5286" t="b" cm="1">
        <f t="array" ref="B5286">_xlfn.IFS(A5286=0,FALSE,A5286=A5285,TRUE,TRUE,FALSE)</f>
        <v>0</v>
      </c>
    </row>
    <row r="5287" spans="1:2" x14ac:dyDescent="0.3">
      <c r="A5287">
        <v>0</v>
      </c>
      <c r="B5287" t="b" cm="1">
        <f t="array" ref="B5287">_xlfn.IFS(A5287=0,FALSE,A5287=A5286,TRUE,TRUE,FALSE)</f>
        <v>0</v>
      </c>
    </row>
    <row r="5288" spans="1:2" x14ac:dyDescent="0.3">
      <c r="A5288">
        <v>0</v>
      </c>
      <c r="B5288" t="b" cm="1">
        <f t="array" ref="B5288">_xlfn.IFS(A5288=0,FALSE,A5288=A5287,TRUE,TRUE,FALSE)</f>
        <v>0</v>
      </c>
    </row>
    <row r="5289" spans="1:2" x14ac:dyDescent="0.3">
      <c r="A5289">
        <v>0</v>
      </c>
      <c r="B5289" t="b" cm="1">
        <f t="array" ref="B5289">_xlfn.IFS(A5289=0,FALSE,A5289=A5288,TRUE,TRUE,FALSE)</f>
        <v>0</v>
      </c>
    </row>
    <row r="5290" spans="1:2" x14ac:dyDescent="0.3">
      <c r="A5290">
        <v>0</v>
      </c>
      <c r="B5290" t="b" cm="1">
        <f t="array" ref="B5290">_xlfn.IFS(A5290=0,FALSE,A5290=A5289,TRUE,TRUE,FALSE)</f>
        <v>0</v>
      </c>
    </row>
    <row r="5291" spans="1:2" x14ac:dyDescent="0.3">
      <c r="A5291">
        <v>0</v>
      </c>
      <c r="B5291" t="b" cm="1">
        <f t="array" ref="B5291">_xlfn.IFS(A5291=0,FALSE,A5291=A5290,TRUE,TRUE,FALSE)</f>
        <v>0</v>
      </c>
    </row>
    <row r="5292" spans="1:2" x14ac:dyDescent="0.3">
      <c r="A5292">
        <v>0</v>
      </c>
      <c r="B5292" t="b" cm="1">
        <f t="array" ref="B5292">_xlfn.IFS(A5292=0,FALSE,A5292=A5291,TRUE,TRUE,FALSE)</f>
        <v>0</v>
      </c>
    </row>
    <row r="5293" spans="1:2" x14ac:dyDescent="0.3">
      <c r="A5293">
        <v>0</v>
      </c>
      <c r="B5293" t="b" cm="1">
        <f t="array" ref="B5293">_xlfn.IFS(A5293=0,FALSE,A5293=A5292,TRUE,TRUE,FALSE)</f>
        <v>0</v>
      </c>
    </row>
    <row r="5294" spans="1:2" x14ac:dyDescent="0.3">
      <c r="A5294">
        <v>0</v>
      </c>
      <c r="B5294" t="b" cm="1">
        <f t="array" ref="B5294">_xlfn.IFS(A5294=0,FALSE,A5294=A5293,TRUE,TRUE,FALSE)</f>
        <v>0</v>
      </c>
    </row>
    <row r="5295" spans="1:2" x14ac:dyDescent="0.3">
      <c r="A5295">
        <v>0</v>
      </c>
      <c r="B5295" t="b" cm="1">
        <f t="array" ref="B5295">_xlfn.IFS(A5295=0,FALSE,A5295=A5294,TRUE,TRUE,FALSE)</f>
        <v>0</v>
      </c>
    </row>
    <row r="5296" spans="1:2" x14ac:dyDescent="0.3">
      <c r="A5296">
        <v>0</v>
      </c>
      <c r="B5296" t="b" cm="1">
        <f t="array" ref="B5296">_xlfn.IFS(A5296=0,FALSE,A5296=A5295,TRUE,TRUE,FALSE)</f>
        <v>0</v>
      </c>
    </row>
    <row r="5297" spans="1:2" x14ac:dyDescent="0.3">
      <c r="A5297">
        <v>0</v>
      </c>
      <c r="B5297" t="b" cm="1">
        <f t="array" ref="B5297">_xlfn.IFS(A5297=0,FALSE,A5297=A5296,TRUE,TRUE,FALSE)</f>
        <v>0</v>
      </c>
    </row>
    <row r="5298" spans="1:2" x14ac:dyDescent="0.3">
      <c r="A5298">
        <v>0</v>
      </c>
      <c r="B5298" t="b" cm="1">
        <f t="array" ref="B5298">_xlfn.IFS(A5298=0,FALSE,A5298=A5297,TRUE,TRUE,FALSE)</f>
        <v>0</v>
      </c>
    </row>
    <row r="5299" spans="1:2" x14ac:dyDescent="0.3">
      <c r="A5299">
        <v>0</v>
      </c>
      <c r="B5299" t="b" cm="1">
        <f t="array" ref="B5299">_xlfn.IFS(A5299=0,FALSE,A5299=A5298,TRUE,TRUE,FALSE)</f>
        <v>0</v>
      </c>
    </row>
    <row r="5300" spans="1:2" x14ac:dyDescent="0.3">
      <c r="A5300">
        <v>0</v>
      </c>
      <c r="B5300" t="b" cm="1">
        <f t="array" ref="B5300">_xlfn.IFS(A5300=0,FALSE,A5300=A5299,TRUE,TRUE,FALSE)</f>
        <v>0</v>
      </c>
    </row>
    <row r="5301" spans="1:2" x14ac:dyDescent="0.3">
      <c r="A5301">
        <v>0</v>
      </c>
      <c r="B5301" t="b" cm="1">
        <f t="array" ref="B5301">_xlfn.IFS(A5301=0,FALSE,A5301=A5300,TRUE,TRUE,FALSE)</f>
        <v>0</v>
      </c>
    </row>
    <row r="5302" spans="1:2" x14ac:dyDescent="0.3">
      <c r="A5302">
        <v>0</v>
      </c>
      <c r="B5302" t="b" cm="1">
        <f t="array" ref="B5302">_xlfn.IFS(A5302=0,FALSE,A5302=A5301,TRUE,TRUE,FALSE)</f>
        <v>0</v>
      </c>
    </row>
    <row r="5303" spans="1:2" x14ac:dyDescent="0.3">
      <c r="A5303">
        <v>0</v>
      </c>
      <c r="B5303" t="b" cm="1">
        <f t="array" ref="B5303">_xlfn.IFS(A5303=0,FALSE,A5303=A5302,TRUE,TRUE,FALSE)</f>
        <v>0</v>
      </c>
    </row>
    <row r="5304" spans="1:2" x14ac:dyDescent="0.3">
      <c r="A5304">
        <v>0</v>
      </c>
      <c r="B5304" t="b" cm="1">
        <f t="array" ref="B5304">_xlfn.IFS(A5304=0,FALSE,A5304=A5303,TRUE,TRUE,FALSE)</f>
        <v>0</v>
      </c>
    </row>
    <row r="5305" spans="1:2" x14ac:dyDescent="0.3">
      <c r="A5305">
        <v>0</v>
      </c>
      <c r="B5305" t="b" cm="1">
        <f t="array" ref="B5305">_xlfn.IFS(A5305=0,FALSE,A5305=A5304,TRUE,TRUE,FALSE)</f>
        <v>0</v>
      </c>
    </row>
    <row r="5306" spans="1:2" x14ac:dyDescent="0.3">
      <c r="A5306">
        <v>0</v>
      </c>
      <c r="B5306" t="b" cm="1">
        <f t="array" ref="B5306">_xlfn.IFS(A5306=0,FALSE,A5306=A5305,TRUE,TRUE,FALSE)</f>
        <v>0</v>
      </c>
    </row>
    <row r="5307" spans="1:2" x14ac:dyDescent="0.3">
      <c r="A5307">
        <v>0</v>
      </c>
      <c r="B5307" t="b" cm="1">
        <f t="array" ref="B5307">_xlfn.IFS(A5307=0,FALSE,A5307=A5306,TRUE,TRUE,FALSE)</f>
        <v>0</v>
      </c>
    </row>
    <row r="5308" spans="1:2" x14ac:dyDescent="0.3">
      <c r="A5308">
        <v>0</v>
      </c>
      <c r="B5308" t="b" cm="1">
        <f t="array" ref="B5308">_xlfn.IFS(A5308=0,FALSE,A5308=A5307,TRUE,TRUE,FALSE)</f>
        <v>0</v>
      </c>
    </row>
    <row r="5309" spans="1:2" x14ac:dyDescent="0.3">
      <c r="A5309">
        <v>0</v>
      </c>
      <c r="B5309" t="b" cm="1">
        <f t="array" ref="B5309">_xlfn.IFS(A5309=0,FALSE,A5309=A5308,TRUE,TRUE,FALSE)</f>
        <v>0</v>
      </c>
    </row>
    <row r="5310" spans="1:2" x14ac:dyDescent="0.3">
      <c r="A5310">
        <v>0</v>
      </c>
      <c r="B5310" t="b" cm="1">
        <f t="array" ref="B5310">_xlfn.IFS(A5310=0,FALSE,A5310=A5309,TRUE,TRUE,FALSE)</f>
        <v>0</v>
      </c>
    </row>
    <row r="5311" spans="1:2" x14ac:dyDescent="0.3">
      <c r="A5311">
        <v>0</v>
      </c>
      <c r="B5311" t="b" cm="1">
        <f t="array" ref="B5311">_xlfn.IFS(A5311=0,FALSE,A5311=A5310,TRUE,TRUE,FALSE)</f>
        <v>0</v>
      </c>
    </row>
    <row r="5312" spans="1:2" x14ac:dyDescent="0.3">
      <c r="A5312">
        <v>0</v>
      </c>
      <c r="B5312" t="b" cm="1">
        <f t="array" ref="B5312">_xlfn.IFS(A5312=0,FALSE,A5312=A5311,TRUE,TRUE,FALSE)</f>
        <v>0</v>
      </c>
    </row>
    <row r="5313" spans="1:2" x14ac:dyDescent="0.3">
      <c r="A5313">
        <v>0</v>
      </c>
      <c r="B5313" t="b" cm="1">
        <f t="array" ref="B5313">_xlfn.IFS(A5313=0,FALSE,A5313=A5312,TRUE,TRUE,FALSE)</f>
        <v>0</v>
      </c>
    </row>
    <row r="5314" spans="1:2" x14ac:dyDescent="0.3">
      <c r="A5314">
        <v>0</v>
      </c>
      <c r="B5314" t="b" cm="1">
        <f t="array" ref="B5314">_xlfn.IFS(A5314=0,FALSE,A5314=A5313,TRUE,TRUE,FALSE)</f>
        <v>0</v>
      </c>
    </row>
    <row r="5315" spans="1:2" x14ac:dyDescent="0.3">
      <c r="A5315">
        <v>0</v>
      </c>
      <c r="B5315" t="b" cm="1">
        <f t="array" ref="B5315">_xlfn.IFS(A5315=0,FALSE,A5315=A5314,TRUE,TRUE,FALSE)</f>
        <v>0</v>
      </c>
    </row>
    <row r="5316" spans="1:2" x14ac:dyDescent="0.3">
      <c r="A5316">
        <v>0</v>
      </c>
      <c r="B5316" t="b" cm="1">
        <f t="array" ref="B5316">_xlfn.IFS(A5316=0,FALSE,A5316=A5315,TRUE,TRUE,FALSE)</f>
        <v>0</v>
      </c>
    </row>
    <row r="5317" spans="1:2" x14ac:dyDescent="0.3">
      <c r="A5317">
        <v>0</v>
      </c>
      <c r="B5317" t="b" cm="1">
        <f t="array" ref="B5317">_xlfn.IFS(A5317=0,FALSE,A5317=A5316,TRUE,TRUE,FALSE)</f>
        <v>0</v>
      </c>
    </row>
    <row r="5318" spans="1:2" x14ac:dyDescent="0.3">
      <c r="A5318">
        <v>0</v>
      </c>
      <c r="B5318" t="b" cm="1">
        <f t="array" ref="B5318">_xlfn.IFS(A5318=0,FALSE,A5318=A5317,TRUE,TRUE,FALSE)</f>
        <v>0</v>
      </c>
    </row>
    <row r="5319" spans="1:2" x14ac:dyDescent="0.3">
      <c r="A5319">
        <v>0</v>
      </c>
      <c r="B5319" t="b" cm="1">
        <f t="array" ref="B5319">_xlfn.IFS(A5319=0,FALSE,A5319=A5318,TRUE,TRUE,FALSE)</f>
        <v>0</v>
      </c>
    </row>
    <row r="5320" spans="1:2" x14ac:dyDescent="0.3">
      <c r="A5320">
        <v>0</v>
      </c>
      <c r="B5320" t="b" cm="1">
        <f t="array" ref="B5320">_xlfn.IFS(A5320=0,FALSE,A5320=A5319,TRUE,TRUE,FALSE)</f>
        <v>0</v>
      </c>
    </row>
    <row r="5321" spans="1:2" x14ac:dyDescent="0.3">
      <c r="A5321">
        <v>0</v>
      </c>
      <c r="B5321" t="b" cm="1">
        <f t="array" ref="B5321">_xlfn.IFS(A5321=0,FALSE,A5321=A5320,TRUE,TRUE,FALSE)</f>
        <v>0</v>
      </c>
    </row>
    <row r="5322" spans="1:2" x14ac:dyDescent="0.3">
      <c r="A5322">
        <v>0</v>
      </c>
      <c r="B5322" t="b" cm="1">
        <f t="array" ref="B5322">_xlfn.IFS(A5322=0,FALSE,A5322=A5321,TRUE,TRUE,FALSE)</f>
        <v>0</v>
      </c>
    </row>
    <row r="5323" spans="1:2" x14ac:dyDescent="0.3">
      <c r="A5323">
        <v>0</v>
      </c>
      <c r="B5323" t="b" cm="1">
        <f t="array" ref="B5323">_xlfn.IFS(A5323=0,FALSE,A5323=A5322,TRUE,TRUE,FALSE)</f>
        <v>0</v>
      </c>
    </row>
    <row r="5324" spans="1:2" x14ac:dyDescent="0.3">
      <c r="A5324">
        <v>0</v>
      </c>
      <c r="B5324" t="b" cm="1">
        <f t="array" ref="B5324">_xlfn.IFS(A5324=0,FALSE,A5324=A5323,TRUE,TRUE,FALSE)</f>
        <v>0</v>
      </c>
    </row>
    <row r="5325" spans="1:2" x14ac:dyDescent="0.3">
      <c r="A5325">
        <v>0</v>
      </c>
      <c r="B5325" t="b" cm="1">
        <f t="array" ref="B5325">_xlfn.IFS(A5325=0,FALSE,A5325=A5324,TRUE,TRUE,FALSE)</f>
        <v>0</v>
      </c>
    </row>
    <row r="5326" spans="1:2" x14ac:dyDescent="0.3">
      <c r="A5326">
        <v>0</v>
      </c>
      <c r="B5326" t="b" cm="1">
        <f t="array" ref="B5326">_xlfn.IFS(A5326=0,FALSE,A5326=A5325,TRUE,TRUE,FALSE)</f>
        <v>0</v>
      </c>
    </row>
    <row r="5327" spans="1:2" x14ac:dyDescent="0.3">
      <c r="A5327">
        <v>0</v>
      </c>
      <c r="B5327" t="b" cm="1">
        <f t="array" ref="B5327">_xlfn.IFS(A5327=0,FALSE,A5327=A5326,TRUE,TRUE,FALSE)</f>
        <v>0</v>
      </c>
    </row>
    <row r="5328" spans="1:2" x14ac:dyDescent="0.3">
      <c r="A5328">
        <v>0</v>
      </c>
      <c r="B5328" t="b" cm="1">
        <f t="array" ref="B5328">_xlfn.IFS(A5328=0,FALSE,A5328=A5327,TRUE,TRUE,FALSE)</f>
        <v>0</v>
      </c>
    </row>
    <row r="5329" spans="1:2" x14ac:dyDescent="0.3">
      <c r="A5329">
        <v>0</v>
      </c>
      <c r="B5329" t="b" cm="1">
        <f t="array" ref="B5329">_xlfn.IFS(A5329=0,FALSE,A5329=A5328,TRUE,TRUE,FALSE)</f>
        <v>0</v>
      </c>
    </row>
    <row r="5330" spans="1:2" x14ac:dyDescent="0.3">
      <c r="A5330">
        <v>0</v>
      </c>
      <c r="B5330" t="b" cm="1">
        <f t="array" ref="B5330">_xlfn.IFS(A5330=0,FALSE,A5330=A5329,TRUE,TRUE,FALSE)</f>
        <v>0</v>
      </c>
    </row>
    <row r="5331" spans="1:2" x14ac:dyDescent="0.3">
      <c r="A5331">
        <v>0</v>
      </c>
      <c r="B5331" t="b" cm="1">
        <f t="array" ref="B5331">_xlfn.IFS(A5331=0,FALSE,A5331=A5330,TRUE,TRUE,FALSE)</f>
        <v>0</v>
      </c>
    </row>
    <row r="5332" spans="1:2" x14ac:dyDescent="0.3">
      <c r="A5332">
        <v>0</v>
      </c>
      <c r="B5332" t="b" cm="1">
        <f t="array" ref="B5332">_xlfn.IFS(A5332=0,FALSE,A5332=A5331,TRUE,TRUE,FALSE)</f>
        <v>0</v>
      </c>
    </row>
    <row r="5333" spans="1:2" x14ac:dyDescent="0.3">
      <c r="A5333">
        <v>0</v>
      </c>
      <c r="B5333" t="b" cm="1">
        <f t="array" ref="B5333">_xlfn.IFS(A5333=0,FALSE,A5333=A5332,TRUE,TRUE,FALSE)</f>
        <v>0</v>
      </c>
    </row>
    <row r="5334" spans="1:2" x14ac:dyDescent="0.3">
      <c r="A5334">
        <v>0</v>
      </c>
      <c r="B5334" t="b" cm="1">
        <f t="array" ref="B5334">_xlfn.IFS(A5334=0,FALSE,A5334=A5333,TRUE,TRUE,FALSE)</f>
        <v>0</v>
      </c>
    </row>
    <row r="5335" spans="1:2" x14ac:dyDescent="0.3">
      <c r="A5335">
        <v>0</v>
      </c>
      <c r="B5335" t="b" cm="1">
        <f t="array" ref="B5335">_xlfn.IFS(A5335=0,FALSE,A5335=A5334,TRUE,TRUE,FALSE)</f>
        <v>0</v>
      </c>
    </row>
    <row r="5336" spans="1:2" x14ac:dyDescent="0.3">
      <c r="A5336">
        <v>0</v>
      </c>
      <c r="B5336" t="b" cm="1">
        <f t="array" ref="B5336">_xlfn.IFS(A5336=0,FALSE,A5336=A5335,TRUE,TRUE,FALSE)</f>
        <v>0</v>
      </c>
    </row>
    <row r="5337" spans="1:2" x14ac:dyDescent="0.3">
      <c r="A5337">
        <v>0</v>
      </c>
      <c r="B5337" t="b" cm="1">
        <f t="array" ref="B5337">_xlfn.IFS(A5337=0,FALSE,A5337=A5336,TRUE,TRUE,FALSE)</f>
        <v>0</v>
      </c>
    </row>
    <row r="5338" spans="1:2" x14ac:dyDescent="0.3">
      <c r="A5338">
        <v>0</v>
      </c>
      <c r="B5338" t="b" cm="1">
        <f t="array" ref="B5338">_xlfn.IFS(A5338=0,FALSE,A5338=A5337,TRUE,TRUE,FALSE)</f>
        <v>0</v>
      </c>
    </row>
    <row r="5339" spans="1:2" x14ac:dyDescent="0.3">
      <c r="A5339">
        <v>0</v>
      </c>
      <c r="B5339" t="b" cm="1">
        <f t="array" ref="B5339">_xlfn.IFS(A5339=0,FALSE,A5339=A5338,TRUE,TRUE,FALSE)</f>
        <v>0</v>
      </c>
    </row>
    <row r="5340" spans="1:2" x14ac:dyDescent="0.3">
      <c r="A5340">
        <v>0</v>
      </c>
      <c r="B5340" t="b" cm="1">
        <f t="array" ref="B5340">_xlfn.IFS(A5340=0,FALSE,A5340=A5339,TRUE,TRUE,FALSE)</f>
        <v>0</v>
      </c>
    </row>
    <row r="5341" spans="1:2" x14ac:dyDescent="0.3">
      <c r="A5341">
        <v>0</v>
      </c>
      <c r="B5341" t="b" cm="1">
        <f t="array" ref="B5341">_xlfn.IFS(A5341=0,FALSE,A5341=A5340,TRUE,TRUE,FALSE)</f>
        <v>0</v>
      </c>
    </row>
    <row r="5342" spans="1:2" x14ac:dyDescent="0.3">
      <c r="A5342">
        <v>0</v>
      </c>
      <c r="B5342" t="b" cm="1">
        <f t="array" ref="B5342">_xlfn.IFS(A5342=0,FALSE,A5342=A5341,TRUE,TRUE,FALSE)</f>
        <v>0</v>
      </c>
    </row>
    <row r="5343" spans="1:2" x14ac:dyDescent="0.3">
      <c r="A5343">
        <v>0</v>
      </c>
      <c r="B5343" t="b" cm="1">
        <f t="array" ref="B5343">_xlfn.IFS(A5343=0,FALSE,A5343=A5342,TRUE,TRUE,FALSE)</f>
        <v>0</v>
      </c>
    </row>
    <row r="5344" spans="1:2" x14ac:dyDescent="0.3">
      <c r="A5344">
        <v>0</v>
      </c>
      <c r="B5344" t="b" cm="1">
        <f t="array" ref="B5344">_xlfn.IFS(A5344=0,FALSE,A5344=A5343,TRUE,TRUE,FALSE)</f>
        <v>0</v>
      </c>
    </row>
    <row r="5345" spans="1:2" x14ac:dyDescent="0.3">
      <c r="A5345">
        <v>0</v>
      </c>
      <c r="B5345" t="b" cm="1">
        <f t="array" ref="B5345">_xlfn.IFS(A5345=0,FALSE,A5345=A5344,TRUE,TRUE,FALSE)</f>
        <v>0</v>
      </c>
    </row>
    <row r="5346" spans="1:2" x14ac:dyDescent="0.3">
      <c r="A5346">
        <v>0</v>
      </c>
      <c r="B5346" t="b" cm="1">
        <f t="array" ref="B5346">_xlfn.IFS(A5346=0,FALSE,A5346=A5345,TRUE,TRUE,FALSE)</f>
        <v>0</v>
      </c>
    </row>
    <row r="5347" spans="1:2" x14ac:dyDescent="0.3">
      <c r="A5347">
        <v>0</v>
      </c>
      <c r="B5347" t="b" cm="1">
        <f t="array" ref="B5347">_xlfn.IFS(A5347=0,FALSE,A5347=A5346,TRUE,TRUE,FALSE)</f>
        <v>0</v>
      </c>
    </row>
    <row r="5348" spans="1:2" x14ac:dyDescent="0.3">
      <c r="A5348">
        <v>0</v>
      </c>
      <c r="B5348" t="b" cm="1">
        <f t="array" ref="B5348">_xlfn.IFS(A5348=0,FALSE,A5348=A5347,TRUE,TRUE,FALSE)</f>
        <v>0</v>
      </c>
    </row>
    <row r="5349" spans="1:2" x14ac:dyDescent="0.3">
      <c r="A5349">
        <v>0</v>
      </c>
      <c r="B5349" t="b" cm="1">
        <f t="array" ref="B5349">_xlfn.IFS(A5349=0,FALSE,A5349=A5348,TRUE,TRUE,FALSE)</f>
        <v>0</v>
      </c>
    </row>
    <row r="5350" spans="1:2" x14ac:dyDescent="0.3">
      <c r="A5350">
        <v>0</v>
      </c>
      <c r="B5350" t="b" cm="1">
        <f t="array" ref="B5350">_xlfn.IFS(A5350=0,FALSE,A5350=A5349,TRUE,TRUE,FALSE)</f>
        <v>0</v>
      </c>
    </row>
    <row r="5351" spans="1:2" x14ac:dyDescent="0.3">
      <c r="A5351">
        <v>0</v>
      </c>
      <c r="B5351" t="b" cm="1">
        <f t="array" ref="B5351">_xlfn.IFS(A5351=0,FALSE,A5351=A5350,TRUE,TRUE,FALSE)</f>
        <v>0</v>
      </c>
    </row>
    <row r="5352" spans="1:2" x14ac:dyDescent="0.3">
      <c r="A5352">
        <v>0</v>
      </c>
      <c r="B5352" t="b" cm="1">
        <f t="array" ref="B5352">_xlfn.IFS(A5352=0,FALSE,A5352=A5351,TRUE,TRUE,FALSE)</f>
        <v>0</v>
      </c>
    </row>
    <row r="5353" spans="1:2" x14ac:dyDescent="0.3">
      <c r="A5353">
        <v>0</v>
      </c>
      <c r="B5353" t="b" cm="1">
        <f t="array" ref="B5353">_xlfn.IFS(A5353=0,FALSE,A5353=A5352,TRUE,TRUE,FALSE)</f>
        <v>0</v>
      </c>
    </row>
    <row r="5354" spans="1:2" x14ac:dyDescent="0.3">
      <c r="A5354">
        <v>0</v>
      </c>
      <c r="B5354" t="b" cm="1">
        <f t="array" ref="B5354">_xlfn.IFS(A5354=0,FALSE,A5354=A5353,TRUE,TRUE,FALSE)</f>
        <v>0</v>
      </c>
    </row>
    <row r="5355" spans="1:2" x14ac:dyDescent="0.3">
      <c r="A5355">
        <v>0</v>
      </c>
      <c r="B5355" t="b" cm="1">
        <f t="array" ref="B5355">_xlfn.IFS(A5355=0,FALSE,A5355=A5354,TRUE,TRUE,FALSE)</f>
        <v>0</v>
      </c>
    </row>
    <row r="5356" spans="1:2" x14ac:dyDescent="0.3">
      <c r="A5356">
        <v>0</v>
      </c>
      <c r="B5356" t="b" cm="1">
        <f t="array" ref="B5356">_xlfn.IFS(A5356=0,FALSE,A5356=A5355,TRUE,TRUE,FALSE)</f>
        <v>0</v>
      </c>
    </row>
    <row r="5357" spans="1:2" x14ac:dyDescent="0.3">
      <c r="A5357">
        <v>0</v>
      </c>
      <c r="B5357" t="b" cm="1">
        <f t="array" ref="B5357">_xlfn.IFS(A5357=0,FALSE,A5357=A5356,TRUE,TRUE,FALSE)</f>
        <v>0</v>
      </c>
    </row>
    <row r="5358" spans="1:2" x14ac:dyDescent="0.3">
      <c r="A5358">
        <v>0</v>
      </c>
      <c r="B5358" t="b" cm="1">
        <f t="array" ref="B5358">_xlfn.IFS(A5358=0,FALSE,A5358=A5357,TRUE,TRUE,FALSE)</f>
        <v>0</v>
      </c>
    </row>
    <row r="5359" spans="1:2" x14ac:dyDescent="0.3">
      <c r="A5359">
        <v>0</v>
      </c>
      <c r="B5359" t="b" cm="1">
        <f t="array" ref="B5359">_xlfn.IFS(A5359=0,FALSE,A5359=A5358,TRUE,TRUE,FALSE)</f>
        <v>0</v>
      </c>
    </row>
    <row r="5360" spans="1:2" x14ac:dyDescent="0.3">
      <c r="A5360">
        <v>0</v>
      </c>
      <c r="B5360" t="b" cm="1">
        <f t="array" ref="B5360">_xlfn.IFS(A5360=0,FALSE,A5360=A5359,TRUE,TRUE,FALSE)</f>
        <v>0</v>
      </c>
    </row>
    <row r="5361" spans="1:2" x14ac:dyDescent="0.3">
      <c r="A5361">
        <v>0</v>
      </c>
      <c r="B5361" t="b" cm="1">
        <f t="array" ref="B5361">_xlfn.IFS(A5361=0,FALSE,A5361=A5360,TRUE,TRUE,FALSE)</f>
        <v>0</v>
      </c>
    </row>
    <row r="5362" spans="1:2" x14ac:dyDescent="0.3">
      <c r="A5362">
        <v>0</v>
      </c>
      <c r="B5362" t="b" cm="1">
        <f t="array" ref="B5362">_xlfn.IFS(A5362=0,FALSE,A5362=A5361,TRUE,TRUE,FALSE)</f>
        <v>0</v>
      </c>
    </row>
    <row r="5363" spans="1:2" x14ac:dyDescent="0.3">
      <c r="A5363">
        <v>0</v>
      </c>
      <c r="B5363" t="b" cm="1">
        <f t="array" ref="B5363">_xlfn.IFS(A5363=0,FALSE,A5363=A5362,TRUE,TRUE,FALSE)</f>
        <v>0</v>
      </c>
    </row>
    <row r="5364" spans="1:2" x14ac:dyDescent="0.3">
      <c r="A5364">
        <v>0</v>
      </c>
      <c r="B5364" t="b" cm="1">
        <f t="array" ref="B5364">_xlfn.IFS(A5364=0,FALSE,A5364=A5363,TRUE,TRUE,FALSE)</f>
        <v>0</v>
      </c>
    </row>
    <row r="5365" spans="1:2" x14ac:dyDescent="0.3">
      <c r="A5365">
        <v>0</v>
      </c>
      <c r="B5365" t="b" cm="1">
        <f t="array" ref="B5365">_xlfn.IFS(A5365=0,FALSE,A5365=A5364,TRUE,TRUE,FALSE)</f>
        <v>0</v>
      </c>
    </row>
    <row r="5366" spans="1:2" x14ac:dyDescent="0.3">
      <c r="A5366">
        <v>0</v>
      </c>
      <c r="B5366" t="b" cm="1">
        <f t="array" ref="B5366">_xlfn.IFS(A5366=0,FALSE,A5366=A5365,TRUE,TRUE,FALSE)</f>
        <v>0</v>
      </c>
    </row>
    <row r="5367" spans="1:2" x14ac:dyDescent="0.3">
      <c r="A5367">
        <v>0</v>
      </c>
      <c r="B5367" t="b" cm="1">
        <f t="array" ref="B5367">_xlfn.IFS(A5367=0,FALSE,A5367=A5366,TRUE,TRUE,FALSE)</f>
        <v>0</v>
      </c>
    </row>
    <row r="5368" spans="1:2" x14ac:dyDescent="0.3">
      <c r="A5368">
        <v>0</v>
      </c>
      <c r="B5368" t="b" cm="1">
        <f t="array" ref="B5368">_xlfn.IFS(A5368=0,FALSE,A5368=A5367,TRUE,TRUE,FALSE)</f>
        <v>0</v>
      </c>
    </row>
    <row r="5369" spans="1:2" x14ac:dyDescent="0.3">
      <c r="A5369">
        <v>0</v>
      </c>
      <c r="B5369" t="b" cm="1">
        <f t="array" ref="B5369">_xlfn.IFS(A5369=0,FALSE,A5369=A5368,TRUE,TRUE,FALSE)</f>
        <v>0</v>
      </c>
    </row>
    <row r="5370" spans="1:2" x14ac:dyDescent="0.3">
      <c r="A5370">
        <v>0</v>
      </c>
      <c r="B5370" t="b" cm="1">
        <f t="array" ref="B5370">_xlfn.IFS(A5370=0,FALSE,A5370=A5369,TRUE,TRUE,FALSE)</f>
        <v>0</v>
      </c>
    </row>
    <row r="5371" spans="1:2" x14ac:dyDescent="0.3">
      <c r="A5371">
        <v>0</v>
      </c>
      <c r="B5371" t="b" cm="1">
        <f t="array" ref="B5371">_xlfn.IFS(A5371=0,FALSE,A5371=A5370,TRUE,TRUE,FALSE)</f>
        <v>0</v>
      </c>
    </row>
    <row r="5372" spans="1:2" x14ac:dyDescent="0.3">
      <c r="A5372">
        <v>0</v>
      </c>
      <c r="B5372" t="b" cm="1">
        <f t="array" ref="B5372">_xlfn.IFS(A5372=0,FALSE,A5372=A5371,TRUE,TRUE,FALSE)</f>
        <v>0</v>
      </c>
    </row>
    <row r="5373" spans="1:2" x14ac:dyDescent="0.3">
      <c r="A5373">
        <v>0</v>
      </c>
      <c r="B5373" t="b" cm="1">
        <f t="array" ref="B5373">_xlfn.IFS(A5373=0,FALSE,A5373=A5372,TRUE,TRUE,FALSE)</f>
        <v>0</v>
      </c>
    </row>
    <row r="5374" spans="1:2" x14ac:dyDescent="0.3">
      <c r="A5374">
        <v>0</v>
      </c>
      <c r="B5374" t="b" cm="1">
        <f t="array" ref="B5374">_xlfn.IFS(A5374=0,FALSE,A5374=A5373,TRUE,TRUE,FALSE)</f>
        <v>0</v>
      </c>
    </row>
    <row r="5375" spans="1:2" x14ac:dyDescent="0.3">
      <c r="A5375">
        <v>0</v>
      </c>
      <c r="B5375" t="b" cm="1">
        <f t="array" ref="B5375">_xlfn.IFS(A5375=0,FALSE,A5375=A5374,TRUE,TRUE,FALSE)</f>
        <v>0</v>
      </c>
    </row>
    <row r="5376" spans="1:2" x14ac:dyDescent="0.3">
      <c r="A5376">
        <v>0</v>
      </c>
      <c r="B5376" t="b" cm="1">
        <f t="array" ref="B5376">_xlfn.IFS(A5376=0,FALSE,A5376=A5375,TRUE,TRUE,FALSE)</f>
        <v>0</v>
      </c>
    </row>
    <row r="5377" spans="1:2" x14ac:dyDescent="0.3">
      <c r="A5377">
        <v>0</v>
      </c>
      <c r="B5377" t="b" cm="1">
        <f t="array" ref="B5377">_xlfn.IFS(A5377=0,FALSE,A5377=A5376,TRUE,TRUE,FALSE)</f>
        <v>0</v>
      </c>
    </row>
    <row r="5378" spans="1:2" x14ac:dyDescent="0.3">
      <c r="A5378">
        <v>0</v>
      </c>
      <c r="B5378" t="b" cm="1">
        <f t="array" ref="B5378">_xlfn.IFS(A5378=0,FALSE,A5378=A5377,TRUE,TRUE,FALSE)</f>
        <v>0</v>
      </c>
    </row>
    <row r="5379" spans="1:2" x14ac:dyDescent="0.3">
      <c r="A5379">
        <v>0</v>
      </c>
      <c r="B5379" t="b" cm="1">
        <f t="array" ref="B5379">_xlfn.IFS(A5379=0,FALSE,A5379=A5378,TRUE,TRUE,FALSE)</f>
        <v>0</v>
      </c>
    </row>
    <row r="5380" spans="1:2" x14ac:dyDescent="0.3">
      <c r="A5380">
        <v>0</v>
      </c>
      <c r="B5380" t="b" cm="1">
        <f t="array" ref="B5380">_xlfn.IFS(A5380=0,FALSE,A5380=A5379,TRUE,TRUE,FALSE)</f>
        <v>0</v>
      </c>
    </row>
    <row r="5381" spans="1:2" x14ac:dyDescent="0.3">
      <c r="A5381">
        <v>0</v>
      </c>
      <c r="B5381" t="b" cm="1">
        <f t="array" ref="B5381">_xlfn.IFS(A5381=0,FALSE,A5381=A5380,TRUE,TRUE,FALSE)</f>
        <v>0</v>
      </c>
    </row>
    <row r="5382" spans="1:2" x14ac:dyDescent="0.3">
      <c r="A5382">
        <v>0</v>
      </c>
      <c r="B5382" t="b" cm="1">
        <f t="array" ref="B5382">_xlfn.IFS(A5382=0,FALSE,A5382=A5381,TRUE,TRUE,FALSE)</f>
        <v>0</v>
      </c>
    </row>
    <row r="5383" spans="1:2" x14ac:dyDescent="0.3">
      <c r="A5383">
        <v>0</v>
      </c>
      <c r="B5383" t="b" cm="1">
        <f t="array" ref="B5383">_xlfn.IFS(A5383=0,FALSE,A5383=A5382,TRUE,TRUE,FALSE)</f>
        <v>0</v>
      </c>
    </row>
    <row r="5384" spans="1:2" x14ac:dyDescent="0.3">
      <c r="A5384">
        <v>0</v>
      </c>
      <c r="B5384" t="b" cm="1">
        <f t="array" ref="B5384">_xlfn.IFS(A5384=0,FALSE,A5384=A5383,TRUE,TRUE,FALSE)</f>
        <v>0</v>
      </c>
    </row>
    <row r="5385" spans="1:2" x14ac:dyDescent="0.3">
      <c r="A5385">
        <v>0</v>
      </c>
      <c r="B5385" t="b" cm="1">
        <f t="array" ref="B5385">_xlfn.IFS(A5385=0,FALSE,A5385=A5384,TRUE,TRUE,FALSE)</f>
        <v>0</v>
      </c>
    </row>
    <row r="5386" spans="1:2" x14ac:dyDescent="0.3">
      <c r="A5386">
        <v>0</v>
      </c>
      <c r="B5386" t="b" cm="1">
        <f t="array" ref="B5386">_xlfn.IFS(A5386=0,FALSE,A5386=A5385,TRUE,TRUE,FALSE)</f>
        <v>0</v>
      </c>
    </row>
    <row r="5387" spans="1:2" x14ac:dyDescent="0.3">
      <c r="A5387">
        <v>0</v>
      </c>
      <c r="B5387" t="b" cm="1">
        <f t="array" ref="B5387">_xlfn.IFS(A5387=0,FALSE,A5387=A5386,TRUE,TRUE,FALSE)</f>
        <v>0</v>
      </c>
    </row>
    <row r="5388" spans="1:2" x14ac:dyDescent="0.3">
      <c r="A5388">
        <v>0</v>
      </c>
      <c r="B5388" t="b" cm="1">
        <f t="array" ref="B5388">_xlfn.IFS(A5388=0,FALSE,A5388=A5387,TRUE,TRUE,FALSE)</f>
        <v>0</v>
      </c>
    </row>
    <row r="5389" spans="1:2" x14ac:dyDescent="0.3">
      <c r="A5389">
        <v>0</v>
      </c>
      <c r="B5389" t="b" cm="1">
        <f t="array" ref="B5389">_xlfn.IFS(A5389=0,FALSE,A5389=A5388,TRUE,TRUE,FALSE)</f>
        <v>0</v>
      </c>
    </row>
    <row r="5390" spans="1:2" x14ac:dyDescent="0.3">
      <c r="A5390">
        <v>0</v>
      </c>
      <c r="B5390" t="b" cm="1">
        <f t="array" ref="B5390">_xlfn.IFS(A5390=0,FALSE,A5390=A5389,TRUE,TRUE,FALSE)</f>
        <v>0</v>
      </c>
    </row>
    <row r="5391" spans="1:2" x14ac:dyDescent="0.3">
      <c r="A5391">
        <v>0</v>
      </c>
      <c r="B5391" t="b" cm="1">
        <f t="array" ref="B5391">_xlfn.IFS(A5391=0,FALSE,A5391=A5390,TRUE,TRUE,FALSE)</f>
        <v>0</v>
      </c>
    </row>
    <row r="5392" spans="1:2" x14ac:dyDescent="0.3">
      <c r="A5392">
        <v>0</v>
      </c>
      <c r="B5392" t="b" cm="1">
        <f t="array" ref="B5392">_xlfn.IFS(A5392=0,FALSE,A5392=A5391,TRUE,TRUE,FALSE)</f>
        <v>0</v>
      </c>
    </row>
    <row r="5393" spans="1:2" x14ac:dyDescent="0.3">
      <c r="A5393">
        <v>0</v>
      </c>
      <c r="B5393" t="b" cm="1">
        <f t="array" ref="B5393">_xlfn.IFS(A5393=0,FALSE,A5393=A5392,TRUE,TRUE,FALSE)</f>
        <v>0</v>
      </c>
    </row>
    <row r="5394" spans="1:2" x14ac:dyDescent="0.3">
      <c r="A5394">
        <v>0</v>
      </c>
      <c r="B5394" t="b" cm="1">
        <f t="array" ref="B5394">_xlfn.IFS(A5394=0,FALSE,A5394=A5393,TRUE,TRUE,FALSE)</f>
        <v>0</v>
      </c>
    </row>
    <row r="5395" spans="1:2" x14ac:dyDescent="0.3">
      <c r="A5395">
        <v>0</v>
      </c>
      <c r="B5395" t="b" cm="1">
        <f t="array" ref="B5395">_xlfn.IFS(A5395=0,FALSE,A5395=A5394,TRUE,TRUE,FALSE)</f>
        <v>0</v>
      </c>
    </row>
    <row r="5396" spans="1:2" x14ac:dyDescent="0.3">
      <c r="A5396">
        <v>0</v>
      </c>
      <c r="B5396" t="b" cm="1">
        <f t="array" ref="B5396">_xlfn.IFS(A5396=0,FALSE,A5396=A5395,TRUE,TRUE,FALSE)</f>
        <v>0</v>
      </c>
    </row>
    <row r="5397" spans="1:2" x14ac:dyDescent="0.3">
      <c r="A5397">
        <v>0</v>
      </c>
      <c r="B5397" t="b" cm="1">
        <f t="array" ref="B5397">_xlfn.IFS(A5397=0,FALSE,A5397=A5396,TRUE,TRUE,FALSE)</f>
        <v>0</v>
      </c>
    </row>
    <row r="5398" spans="1:2" x14ac:dyDescent="0.3">
      <c r="A5398">
        <v>0</v>
      </c>
      <c r="B5398" t="b" cm="1">
        <f t="array" ref="B5398">_xlfn.IFS(A5398=0,FALSE,A5398=A5397,TRUE,TRUE,FALSE)</f>
        <v>0</v>
      </c>
    </row>
    <row r="5399" spans="1:2" x14ac:dyDescent="0.3">
      <c r="A5399">
        <v>0</v>
      </c>
      <c r="B5399" t="b" cm="1">
        <f t="array" ref="B5399">_xlfn.IFS(A5399=0,FALSE,A5399=A5398,TRUE,TRUE,FALSE)</f>
        <v>0</v>
      </c>
    </row>
    <row r="5400" spans="1:2" x14ac:dyDescent="0.3">
      <c r="A5400">
        <v>0</v>
      </c>
      <c r="B5400" t="b" cm="1">
        <f t="array" ref="B5400">_xlfn.IFS(A5400=0,FALSE,A5400=A5399,TRUE,TRUE,FALSE)</f>
        <v>0</v>
      </c>
    </row>
    <row r="5401" spans="1:2" x14ac:dyDescent="0.3">
      <c r="A5401">
        <v>0</v>
      </c>
      <c r="B5401" t="b" cm="1">
        <f t="array" ref="B5401">_xlfn.IFS(A5401=0,FALSE,A5401=A5400,TRUE,TRUE,FALSE)</f>
        <v>0</v>
      </c>
    </row>
    <row r="5402" spans="1:2" x14ac:dyDescent="0.3">
      <c r="A5402">
        <v>0</v>
      </c>
      <c r="B5402" t="b" cm="1">
        <f t="array" ref="B5402">_xlfn.IFS(A5402=0,FALSE,A5402=A5401,TRUE,TRUE,FALSE)</f>
        <v>0</v>
      </c>
    </row>
    <row r="5403" spans="1:2" x14ac:dyDescent="0.3">
      <c r="A5403">
        <v>0</v>
      </c>
      <c r="B5403" t="b" cm="1">
        <f t="array" ref="B5403">_xlfn.IFS(A5403=0,FALSE,A5403=A5402,TRUE,TRUE,FALSE)</f>
        <v>0</v>
      </c>
    </row>
    <row r="5404" spans="1:2" x14ac:dyDescent="0.3">
      <c r="A5404">
        <v>0</v>
      </c>
      <c r="B5404" t="b" cm="1">
        <f t="array" ref="B5404">_xlfn.IFS(A5404=0,FALSE,A5404=A5403,TRUE,TRUE,FALSE)</f>
        <v>0</v>
      </c>
    </row>
    <row r="5405" spans="1:2" x14ac:dyDescent="0.3">
      <c r="A5405">
        <v>0</v>
      </c>
      <c r="B5405" t="b" cm="1">
        <f t="array" ref="B5405">_xlfn.IFS(A5405=0,FALSE,A5405=A5404,TRUE,TRUE,FALSE)</f>
        <v>0</v>
      </c>
    </row>
    <row r="5406" spans="1:2" x14ac:dyDescent="0.3">
      <c r="A5406">
        <v>0</v>
      </c>
      <c r="B5406" t="b" cm="1">
        <f t="array" ref="B5406">_xlfn.IFS(A5406=0,FALSE,A5406=A5405,TRUE,TRUE,FALSE)</f>
        <v>0</v>
      </c>
    </row>
    <row r="5407" spans="1:2" x14ac:dyDescent="0.3">
      <c r="A5407">
        <v>0</v>
      </c>
      <c r="B5407" t="b" cm="1">
        <f t="array" ref="B5407">_xlfn.IFS(A5407=0,FALSE,A5407=A5406,TRUE,TRUE,FALSE)</f>
        <v>0</v>
      </c>
    </row>
    <row r="5408" spans="1:2" x14ac:dyDescent="0.3">
      <c r="A5408">
        <v>0</v>
      </c>
      <c r="B5408" t="b" cm="1">
        <f t="array" ref="B5408">_xlfn.IFS(A5408=0,FALSE,A5408=A5407,TRUE,TRUE,FALSE)</f>
        <v>0</v>
      </c>
    </row>
    <row r="5409" spans="1:2" x14ac:dyDescent="0.3">
      <c r="A5409">
        <v>0</v>
      </c>
      <c r="B5409" t="b" cm="1">
        <f t="array" ref="B5409">_xlfn.IFS(A5409=0,FALSE,A5409=A5408,TRUE,TRUE,FALSE)</f>
        <v>0</v>
      </c>
    </row>
    <row r="5410" spans="1:2" x14ac:dyDescent="0.3">
      <c r="A5410">
        <v>0</v>
      </c>
      <c r="B5410" t="b" cm="1">
        <f t="array" ref="B5410">_xlfn.IFS(A5410=0,FALSE,A5410=A5409,TRUE,TRUE,FALSE)</f>
        <v>0</v>
      </c>
    </row>
    <row r="5411" spans="1:2" x14ac:dyDescent="0.3">
      <c r="A5411">
        <v>0</v>
      </c>
      <c r="B5411" t="b" cm="1">
        <f t="array" ref="B5411">_xlfn.IFS(A5411=0,FALSE,A5411=A5410,TRUE,TRUE,FALSE)</f>
        <v>0</v>
      </c>
    </row>
    <row r="5412" spans="1:2" x14ac:dyDescent="0.3">
      <c r="A5412">
        <v>0</v>
      </c>
      <c r="B5412" t="b" cm="1">
        <f t="array" ref="B5412">_xlfn.IFS(A5412=0,FALSE,A5412=A5411,TRUE,TRUE,FALSE)</f>
        <v>0</v>
      </c>
    </row>
    <row r="5413" spans="1:2" x14ac:dyDescent="0.3">
      <c r="A5413">
        <v>0</v>
      </c>
      <c r="B5413" t="b" cm="1">
        <f t="array" ref="B5413">_xlfn.IFS(A5413=0,FALSE,A5413=A5412,TRUE,TRUE,FALSE)</f>
        <v>0</v>
      </c>
    </row>
    <row r="5414" spans="1:2" x14ac:dyDescent="0.3">
      <c r="A5414">
        <v>0</v>
      </c>
      <c r="B5414" t="b" cm="1">
        <f t="array" ref="B5414">_xlfn.IFS(A5414=0,FALSE,A5414=A5413,TRUE,TRUE,FALSE)</f>
        <v>0</v>
      </c>
    </row>
    <row r="5415" spans="1:2" x14ac:dyDescent="0.3">
      <c r="A5415">
        <v>0</v>
      </c>
      <c r="B5415" t="b" cm="1">
        <f t="array" ref="B5415">_xlfn.IFS(A5415=0,FALSE,A5415=A5414,TRUE,TRUE,FALSE)</f>
        <v>0</v>
      </c>
    </row>
    <row r="5416" spans="1:2" x14ac:dyDescent="0.3">
      <c r="A5416">
        <v>0</v>
      </c>
      <c r="B5416" t="b" cm="1">
        <f t="array" ref="B5416">_xlfn.IFS(A5416=0,FALSE,A5416=A5415,TRUE,TRUE,FALSE)</f>
        <v>0</v>
      </c>
    </row>
    <row r="5417" spans="1:2" x14ac:dyDescent="0.3">
      <c r="A5417">
        <v>0</v>
      </c>
      <c r="B5417" t="b" cm="1">
        <f t="array" ref="B5417">_xlfn.IFS(A5417=0,FALSE,A5417=A5416,TRUE,TRUE,FALSE)</f>
        <v>0</v>
      </c>
    </row>
    <row r="5418" spans="1:2" x14ac:dyDescent="0.3">
      <c r="A5418">
        <v>0</v>
      </c>
      <c r="B5418" t="b" cm="1">
        <f t="array" ref="B5418">_xlfn.IFS(A5418=0,FALSE,A5418=A5417,TRUE,TRUE,FALSE)</f>
        <v>0</v>
      </c>
    </row>
    <row r="5419" spans="1:2" x14ac:dyDescent="0.3">
      <c r="A5419">
        <v>0</v>
      </c>
      <c r="B5419" t="b" cm="1">
        <f t="array" ref="B5419">_xlfn.IFS(A5419=0,FALSE,A5419=A5418,TRUE,TRUE,FALSE)</f>
        <v>0</v>
      </c>
    </row>
    <row r="5420" spans="1:2" x14ac:dyDescent="0.3">
      <c r="A5420">
        <v>0</v>
      </c>
      <c r="B5420" t="b" cm="1">
        <f t="array" ref="B5420">_xlfn.IFS(A5420=0,FALSE,A5420=A5419,TRUE,TRUE,FALSE)</f>
        <v>0</v>
      </c>
    </row>
    <row r="5421" spans="1:2" x14ac:dyDescent="0.3">
      <c r="A5421">
        <v>0</v>
      </c>
      <c r="B5421" t="b" cm="1">
        <f t="array" ref="B5421">_xlfn.IFS(A5421=0,FALSE,A5421=A5420,TRUE,TRUE,FALSE)</f>
        <v>0</v>
      </c>
    </row>
    <row r="5422" spans="1:2" x14ac:dyDescent="0.3">
      <c r="A5422">
        <v>0</v>
      </c>
      <c r="B5422" t="b" cm="1">
        <f t="array" ref="B5422">_xlfn.IFS(A5422=0,FALSE,A5422=A5421,TRUE,TRUE,FALSE)</f>
        <v>0</v>
      </c>
    </row>
    <row r="5423" spans="1:2" x14ac:dyDescent="0.3">
      <c r="A5423">
        <v>0</v>
      </c>
      <c r="B5423" t="b" cm="1">
        <f t="array" ref="B5423">_xlfn.IFS(A5423=0,FALSE,A5423=A5422,TRUE,TRUE,FALSE)</f>
        <v>0</v>
      </c>
    </row>
    <row r="5424" spans="1:2" x14ac:dyDescent="0.3">
      <c r="A5424">
        <v>0</v>
      </c>
      <c r="B5424" t="b" cm="1">
        <f t="array" ref="B5424">_xlfn.IFS(A5424=0,FALSE,A5424=A5423,TRUE,TRUE,FALSE)</f>
        <v>0</v>
      </c>
    </row>
    <row r="5425" spans="1:2" x14ac:dyDescent="0.3">
      <c r="A5425">
        <v>0</v>
      </c>
      <c r="B5425" t="b" cm="1">
        <f t="array" ref="B5425">_xlfn.IFS(A5425=0,FALSE,A5425=A5424,TRUE,TRUE,FALSE)</f>
        <v>0</v>
      </c>
    </row>
    <row r="5426" spans="1:2" x14ac:dyDescent="0.3">
      <c r="A5426">
        <v>0</v>
      </c>
      <c r="B5426" t="b" cm="1">
        <f t="array" ref="B5426">_xlfn.IFS(A5426=0,FALSE,A5426=A5425,TRUE,TRUE,FALSE)</f>
        <v>0</v>
      </c>
    </row>
    <row r="5427" spans="1:2" x14ac:dyDescent="0.3">
      <c r="A5427">
        <v>0</v>
      </c>
      <c r="B5427" t="b" cm="1">
        <f t="array" ref="B5427">_xlfn.IFS(A5427=0,FALSE,A5427=A5426,TRUE,TRUE,FALSE)</f>
        <v>0</v>
      </c>
    </row>
    <row r="5428" spans="1:2" x14ac:dyDescent="0.3">
      <c r="A5428">
        <v>0</v>
      </c>
      <c r="B5428" t="b" cm="1">
        <f t="array" ref="B5428">_xlfn.IFS(A5428=0,FALSE,A5428=A5427,TRUE,TRUE,FALSE)</f>
        <v>0</v>
      </c>
    </row>
    <row r="5429" spans="1:2" x14ac:dyDescent="0.3">
      <c r="A5429">
        <v>0</v>
      </c>
      <c r="B5429" t="b" cm="1">
        <f t="array" ref="B5429">_xlfn.IFS(A5429=0,FALSE,A5429=A5428,TRUE,TRUE,FALSE)</f>
        <v>0</v>
      </c>
    </row>
    <row r="5430" spans="1:2" x14ac:dyDescent="0.3">
      <c r="A5430">
        <v>0</v>
      </c>
      <c r="B5430" t="b" cm="1">
        <f t="array" ref="B5430">_xlfn.IFS(A5430=0,FALSE,A5430=A5429,TRUE,TRUE,FALSE)</f>
        <v>0</v>
      </c>
    </row>
    <row r="5431" spans="1:2" x14ac:dyDescent="0.3">
      <c r="A5431">
        <v>0</v>
      </c>
      <c r="B5431" t="b" cm="1">
        <f t="array" ref="B5431">_xlfn.IFS(A5431=0,FALSE,A5431=A5430,TRUE,TRUE,FALSE)</f>
        <v>0</v>
      </c>
    </row>
    <row r="5432" spans="1:2" x14ac:dyDescent="0.3">
      <c r="A5432">
        <v>0</v>
      </c>
      <c r="B5432" t="b" cm="1">
        <f t="array" ref="B5432">_xlfn.IFS(A5432=0,FALSE,A5432=A5431,TRUE,TRUE,FALSE)</f>
        <v>0</v>
      </c>
    </row>
    <row r="5433" spans="1:2" x14ac:dyDescent="0.3">
      <c r="A5433">
        <v>0</v>
      </c>
      <c r="B5433" t="b" cm="1">
        <f t="array" ref="B5433">_xlfn.IFS(A5433=0,FALSE,A5433=A5432,TRUE,TRUE,FALSE)</f>
        <v>0</v>
      </c>
    </row>
    <row r="5434" spans="1:2" x14ac:dyDescent="0.3">
      <c r="A5434">
        <v>0</v>
      </c>
      <c r="B5434" t="b" cm="1">
        <f t="array" ref="B5434">_xlfn.IFS(A5434=0,FALSE,A5434=A5433,TRUE,TRUE,FALSE)</f>
        <v>0</v>
      </c>
    </row>
    <row r="5435" spans="1:2" x14ac:dyDescent="0.3">
      <c r="A5435">
        <v>0</v>
      </c>
      <c r="B5435" t="b" cm="1">
        <f t="array" ref="B5435">_xlfn.IFS(A5435=0,FALSE,A5435=A5434,TRUE,TRUE,FALSE)</f>
        <v>0</v>
      </c>
    </row>
    <row r="5436" spans="1:2" x14ac:dyDescent="0.3">
      <c r="A5436">
        <v>0</v>
      </c>
      <c r="B5436" t="b" cm="1">
        <f t="array" ref="B5436">_xlfn.IFS(A5436=0,FALSE,A5436=A5435,TRUE,TRUE,FALSE)</f>
        <v>0</v>
      </c>
    </row>
    <row r="5437" spans="1:2" x14ac:dyDescent="0.3">
      <c r="A5437">
        <v>0</v>
      </c>
      <c r="B5437" t="b" cm="1">
        <f t="array" ref="B5437">_xlfn.IFS(A5437=0,FALSE,A5437=A5436,TRUE,TRUE,FALSE)</f>
        <v>0</v>
      </c>
    </row>
    <row r="5438" spans="1:2" x14ac:dyDescent="0.3">
      <c r="A5438">
        <v>0</v>
      </c>
      <c r="B5438" t="b" cm="1">
        <f t="array" ref="B5438">_xlfn.IFS(A5438=0,FALSE,A5438=A5437,TRUE,TRUE,FALSE)</f>
        <v>0</v>
      </c>
    </row>
    <row r="5439" spans="1:2" x14ac:dyDescent="0.3">
      <c r="A5439">
        <v>0</v>
      </c>
      <c r="B5439" t="b" cm="1">
        <f t="array" ref="B5439">_xlfn.IFS(A5439=0,FALSE,A5439=A5438,TRUE,TRUE,FALSE)</f>
        <v>0</v>
      </c>
    </row>
    <row r="5440" spans="1:2" x14ac:dyDescent="0.3">
      <c r="A5440">
        <v>0</v>
      </c>
      <c r="B5440" t="b" cm="1">
        <f t="array" ref="B5440">_xlfn.IFS(A5440=0,FALSE,A5440=A5439,TRUE,TRUE,FALSE)</f>
        <v>0</v>
      </c>
    </row>
    <row r="5441" spans="1:2" x14ac:dyDescent="0.3">
      <c r="A5441">
        <v>0</v>
      </c>
      <c r="B5441" t="b" cm="1">
        <f t="array" ref="B5441">_xlfn.IFS(A5441=0,FALSE,A5441=A5440,TRUE,TRUE,FALSE)</f>
        <v>0</v>
      </c>
    </row>
    <row r="5442" spans="1:2" x14ac:dyDescent="0.3">
      <c r="A5442">
        <v>0</v>
      </c>
      <c r="B5442" t="b" cm="1">
        <f t="array" ref="B5442">_xlfn.IFS(A5442=0,FALSE,A5442=A5441,TRUE,TRUE,FALSE)</f>
        <v>0</v>
      </c>
    </row>
    <row r="5443" spans="1:2" x14ac:dyDescent="0.3">
      <c r="A5443">
        <v>0</v>
      </c>
      <c r="B5443" t="b" cm="1">
        <f t="array" ref="B5443">_xlfn.IFS(A5443=0,FALSE,A5443=A5442,TRUE,TRUE,FALSE)</f>
        <v>0</v>
      </c>
    </row>
    <row r="5444" spans="1:2" x14ac:dyDescent="0.3">
      <c r="A5444">
        <v>0</v>
      </c>
      <c r="B5444" t="b" cm="1">
        <f t="array" ref="B5444">_xlfn.IFS(A5444=0,FALSE,A5444=A5443,TRUE,TRUE,FALSE)</f>
        <v>0</v>
      </c>
    </row>
    <row r="5445" spans="1:2" x14ac:dyDescent="0.3">
      <c r="A5445">
        <v>0</v>
      </c>
      <c r="B5445" t="b" cm="1">
        <f t="array" ref="B5445">_xlfn.IFS(A5445=0,FALSE,A5445=A5444,TRUE,TRUE,FALSE)</f>
        <v>0</v>
      </c>
    </row>
    <row r="5446" spans="1:2" x14ac:dyDescent="0.3">
      <c r="A5446">
        <v>0</v>
      </c>
      <c r="B5446" t="b" cm="1">
        <f t="array" ref="B5446">_xlfn.IFS(A5446=0,FALSE,A5446=A5445,TRUE,TRUE,FALSE)</f>
        <v>0</v>
      </c>
    </row>
    <row r="5447" spans="1:2" x14ac:dyDescent="0.3">
      <c r="A5447">
        <v>0</v>
      </c>
      <c r="B5447" t="b" cm="1">
        <f t="array" ref="B5447">_xlfn.IFS(A5447=0,FALSE,A5447=A5446,TRUE,TRUE,FALSE)</f>
        <v>0</v>
      </c>
    </row>
    <row r="5448" spans="1:2" x14ac:dyDescent="0.3">
      <c r="A5448">
        <v>0</v>
      </c>
      <c r="B5448" t="b" cm="1">
        <f t="array" ref="B5448">_xlfn.IFS(A5448=0,FALSE,A5448=A5447,TRUE,TRUE,FALSE)</f>
        <v>0</v>
      </c>
    </row>
    <row r="5449" spans="1:2" x14ac:dyDescent="0.3">
      <c r="A5449">
        <v>0</v>
      </c>
      <c r="B5449" t="b" cm="1">
        <f t="array" ref="B5449">_xlfn.IFS(A5449=0,FALSE,A5449=A5448,TRUE,TRUE,FALSE)</f>
        <v>0</v>
      </c>
    </row>
    <row r="5450" spans="1:2" x14ac:dyDescent="0.3">
      <c r="A5450">
        <v>0</v>
      </c>
      <c r="B5450" t="b" cm="1">
        <f t="array" ref="B5450">_xlfn.IFS(A5450=0,FALSE,A5450=A5449,TRUE,TRUE,FALSE)</f>
        <v>0</v>
      </c>
    </row>
    <row r="5451" spans="1:2" x14ac:dyDescent="0.3">
      <c r="A5451">
        <v>0</v>
      </c>
      <c r="B5451" t="b" cm="1">
        <f t="array" ref="B5451">_xlfn.IFS(A5451=0,FALSE,A5451=A5450,TRUE,TRUE,FALSE)</f>
        <v>0</v>
      </c>
    </row>
    <row r="5452" spans="1:2" x14ac:dyDescent="0.3">
      <c r="A5452">
        <v>0</v>
      </c>
      <c r="B5452" t="b" cm="1">
        <f t="array" ref="B5452">_xlfn.IFS(A5452=0,FALSE,A5452=A5451,TRUE,TRUE,FALSE)</f>
        <v>0</v>
      </c>
    </row>
    <row r="5453" spans="1:2" x14ac:dyDescent="0.3">
      <c r="A5453">
        <v>0</v>
      </c>
      <c r="B5453" t="b" cm="1">
        <f t="array" ref="B5453">_xlfn.IFS(A5453=0,FALSE,A5453=A5452,TRUE,TRUE,FALSE)</f>
        <v>0</v>
      </c>
    </row>
    <row r="5454" spans="1:2" x14ac:dyDescent="0.3">
      <c r="A5454">
        <v>0</v>
      </c>
      <c r="B5454" t="b" cm="1">
        <f t="array" ref="B5454">_xlfn.IFS(A5454=0,FALSE,A5454=A5453,TRUE,TRUE,FALSE)</f>
        <v>0</v>
      </c>
    </row>
    <row r="5455" spans="1:2" x14ac:dyDescent="0.3">
      <c r="A5455">
        <v>0</v>
      </c>
      <c r="B5455" t="b" cm="1">
        <f t="array" ref="B5455">_xlfn.IFS(A5455=0,FALSE,A5455=A5454,TRUE,TRUE,FALSE)</f>
        <v>0</v>
      </c>
    </row>
    <row r="5456" spans="1:2" x14ac:dyDescent="0.3">
      <c r="A5456">
        <v>0</v>
      </c>
      <c r="B5456" t="b" cm="1">
        <f t="array" ref="B5456">_xlfn.IFS(A5456=0,FALSE,A5456=A5455,TRUE,TRUE,FALSE)</f>
        <v>0</v>
      </c>
    </row>
    <row r="5457" spans="1:2" x14ac:dyDescent="0.3">
      <c r="A5457">
        <v>0</v>
      </c>
      <c r="B5457" t="b" cm="1">
        <f t="array" ref="B5457">_xlfn.IFS(A5457=0,FALSE,A5457=A5456,TRUE,TRUE,FALSE)</f>
        <v>0</v>
      </c>
    </row>
    <row r="5458" spans="1:2" x14ac:dyDescent="0.3">
      <c r="A5458">
        <v>0</v>
      </c>
      <c r="B5458" t="b" cm="1">
        <f t="array" ref="B5458">_xlfn.IFS(A5458=0,FALSE,A5458=A5457,TRUE,TRUE,FALSE)</f>
        <v>0</v>
      </c>
    </row>
    <row r="5459" spans="1:2" x14ac:dyDescent="0.3">
      <c r="A5459">
        <v>0</v>
      </c>
      <c r="B5459" t="b" cm="1">
        <f t="array" ref="B5459">_xlfn.IFS(A5459=0,FALSE,A5459=A5458,TRUE,TRUE,FALSE)</f>
        <v>0</v>
      </c>
    </row>
    <row r="5460" spans="1:2" x14ac:dyDescent="0.3">
      <c r="A5460">
        <v>0</v>
      </c>
      <c r="B5460" t="b" cm="1">
        <f t="array" ref="B5460">_xlfn.IFS(A5460=0,FALSE,A5460=A5459,TRUE,TRUE,FALSE)</f>
        <v>0</v>
      </c>
    </row>
    <row r="5461" spans="1:2" x14ac:dyDescent="0.3">
      <c r="A5461">
        <v>0</v>
      </c>
      <c r="B5461" t="b" cm="1">
        <f t="array" ref="B5461">_xlfn.IFS(A5461=0,FALSE,A5461=A5460,TRUE,TRUE,FALSE)</f>
        <v>0</v>
      </c>
    </row>
    <row r="5462" spans="1:2" x14ac:dyDescent="0.3">
      <c r="A5462">
        <v>0</v>
      </c>
      <c r="B5462" t="b" cm="1">
        <f t="array" ref="B5462">_xlfn.IFS(A5462=0,FALSE,A5462=A5461,TRUE,TRUE,FALSE)</f>
        <v>0</v>
      </c>
    </row>
    <row r="5463" spans="1:2" x14ac:dyDescent="0.3">
      <c r="A5463">
        <v>0</v>
      </c>
      <c r="B5463" t="b" cm="1">
        <f t="array" ref="B5463">_xlfn.IFS(A5463=0,FALSE,A5463=A5462,TRUE,TRUE,FALSE)</f>
        <v>0</v>
      </c>
    </row>
    <row r="5464" spans="1:2" x14ac:dyDescent="0.3">
      <c r="A5464">
        <v>0</v>
      </c>
      <c r="B5464" t="b" cm="1">
        <f t="array" ref="B5464">_xlfn.IFS(A5464=0,FALSE,A5464=A5463,TRUE,TRUE,FALSE)</f>
        <v>0</v>
      </c>
    </row>
    <row r="5465" spans="1:2" x14ac:dyDescent="0.3">
      <c r="A5465">
        <v>0</v>
      </c>
      <c r="B5465" t="b" cm="1">
        <f t="array" ref="B5465">_xlfn.IFS(A5465=0,FALSE,A5465=A5464,TRUE,TRUE,FALSE)</f>
        <v>0</v>
      </c>
    </row>
    <row r="5466" spans="1:2" x14ac:dyDescent="0.3">
      <c r="A5466">
        <v>0</v>
      </c>
      <c r="B5466" t="b" cm="1">
        <f t="array" ref="B5466">_xlfn.IFS(A5466=0,FALSE,A5466=A5465,TRUE,TRUE,FALSE)</f>
        <v>0</v>
      </c>
    </row>
    <row r="5467" spans="1:2" x14ac:dyDescent="0.3">
      <c r="A5467">
        <v>0</v>
      </c>
      <c r="B5467" t="b" cm="1">
        <f t="array" ref="B5467">_xlfn.IFS(A5467=0,FALSE,A5467=A5466,TRUE,TRUE,FALSE)</f>
        <v>0</v>
      </c>
    </row>
    <row r="5468" spans="1:2" x14ac:dyDescent="0.3">
      <c r="A5468">
        <v>0</v>
      </c>
      <c r="B5468" t="b" cm="1">
        <f t="array" ref="B5468">_xlfn.IFS(A5468=0,FALSE,A5468=A5467,TRUE,TRUE,FALSE)</f>
        <v>0</v>
      </c>
    </row>
    <row r="5469" spans="1:2" x14ac:dyDescent="0.3">
      <c r="A5469">
        <v>0</v>
      </c>
      <c r="B5469" t="b" cm="1">
        <f t="array" ref="B5469">_xlfn.IFS(A5469=0,FALSE,A5469=A5468,TRUE,TRUE,FALSE)</f>
        <v>0</v>
      </c>
    </row>
    <row r="5470" spans="1:2" x14ac:dyDescent="0.3">
      <c r="A5470">
        <v>0</v>
      </c>
      <c r="B5470" t="b" cm="1">
        <f t="array" ref="B5470">_xlfn.IFS(A5470=0,FALSE,A5470=A5469,TRUE,TRUE,FALSE)</f>
        <v>0</v>
      </c>
    </row>
    <row r="5471" spans="1:2" x14ac:dyDescent="0.3">
      <c r="A5471">
        <v>0</v>
      </c>
      <c r="B5471" t="b" cm="1">
        <f t="array" ref="B5471">_xlfn.IFS(A5471=0,FALSE,A5471=A5470,TRUE,TRUE,FALSE)</f>
        <v>0</v>
      </c>
    </row>
    <row r="5472" spans="1:2" x14ac:dyDescent="0.3">
      <c r="A5472">
        <v>0</v>
      </c>
      <c r="B5472" t="b" cm="1">
        <f t="array" ref="B5472">_xlfn.IFS(A5472=0,FALSE,A5472=A5471,TRUE,TRUE,FALSE)</f>
        <v>0</v>
      </c>
    </row>
    <row r="5473" spans="1:2" x14ac:dyDescent="0.3">
      <c r="A5473">
        <v>0</v>
      </c>
      <c r="B5473" t="b" cm="1">
        <f t="array" ref="B5473">_xlfn.IFS(A5473=0,FALSE,A5473=A5472,TRUE,TRUE,FALSE)</f>
        <v>0</v>
      </c>
    </row>
    <row r="5474" spans="1:2" x14ac:dyDescent="0.3">
      <c r="A5474">
        <v>0</v>
      </c>
      <c r="B5474" t="b" cm="1">
        <f t="array" ref="B5474">_xlfn.IFS(A5474=0,FALSE,A5474=A5473,TRUE,TRUE,FALSE)</f>
        <v>0</v>
      </c>
    </row>
    <row r="5475" spans="1:2" x14ac:dyDescent="0.3">
      <c r="A5475">
        <v>0</v>
      </c>
      <c r="B5475" t="b" cm="1">
        <f t="array" ref="B5475">_xlfn.IFS(A5475=0,FALSE,A5475=A5474,TRUE,TRUE,FALSE)</f>
        <v>0</v>
      </c>
    </row>
    <row r="5476" spans="1:2" x14ac:dyDescent="0.3">
      <c r="A5476">
        <v>0</v>
      </c>
      <c r="B5476" t="b" cm="1">
        <f t="array" ref="B5476">_xlfn.IFS(A5476=0,FALSE,A5476=A5475,TRUE,TRUE,FALSE)</f>
        <v>0</v>
      </c>
    </row>
    <row r="5477" spans="1:2" x14ac:dyDescent="0.3">
      <c r="A5477">
        <v>0</v>
      </c>
      <c r="B5477" t="b" cm="1">
        <f t="array" ref="B5477">_xlfn.IFS(A5477=0,FALSE,A5477=A5476,TRUE,TRUE,FALSE)</f>
        <v>0</v>
      </c>
    </row>
    <row r="5478" spans="1:2" x14ac:dyDescent="0.3">
      <c r="A5478">
        <v>0</v>
      </c>
      <c r="B5478" t="b" cm="1">
        <f t="array" ref="B5478">_xlfn.IFS(A5478=0,FALSE,A5478=A5477,TRUE,TRUE,FALSE)</f>
        <v>0</v>
      </c>
    </row>
    <row r="5479" spans="1:2" x14ac:dyDescent="0.3">
      <c r="A5479">
        <v>0</v>
      </c>
      <c r="B5479" t="b" cm="1">
        <f t="array" ref="B5479">_xlfn.IFS(A5479=0,FALSE,A5479=A5478,TRUE,TRUE,FALSE)</f>
        <v>0</v>
      </c>
    </row>
    <row r="5480" spans="1:2" x14ac:dyDescent="0.3">
      <c r="A5480">
        <v>0</v>
      </c>
      <c r="B5480" t="b" cm="1">
        <f t="array" ref="B5480">_xlfn.IFS(A5480=0,FALSE,A5480=A5479,TRUE,TRUE,FALSE)</f>
        <v>0</v>
      </c>
    </row>
    <row r="5481" spans="1:2" x14ac:dyDescent="0.3">
      <c r="A5481">
        <v>0</v>
      </c>
      <c r="B5481" t="b" cm="1">
        <f t="array" ref="B5481">_xlfn.IFS(A5481=0,FALSE,A5481=A5480,TRUE,TRUE,FALSE)</f>
        <v>0</v>
      </c>
    </row>
    <row r="5482" spans="1:2" x14ac:dyDescent="0.3">
      <c r="A5482">
        <v>0</v>
      </c>
      <c r="B5482" t="b" cm="1">
        <f t="array" ref="B5482">_xlfn.IFS(A5482=0,FALSE,A5482=A5481,TRUE,TRUE,FALSE)</f>
        <v>0</v>
      </c>
    </row>
    <row r="5483" spans="1:2" x14ac:dyDescent="0.3">
      <c r="A5483">
        <v>0</v>
      </c>
      <c r="B5483" t="b" cm="1">
        <f t="array" ref="B5483">_xlfn.IFS(A5483=0,FALSE,A5483=A5482,TRUE,TRUE,FALSE)</f>
        <v>0</v>
      </c>
    </row>
    <row r="5484" spans="1:2" x14ac:dyDescent="0.3">
      <c r="A5484">
        <v>0</v>
      </c>
      <c r="B5484" t="b" cm="1">
        <f t="array" ref="B5484">_xlfn.IFS(A5484=0,FALSE,A5484=A5483,TRUE,TRUE,FALSE)</f>
        <v>0</v>
      </c>
    </row>
    <row r="5485" spans="1:2" x14ac:dyDescent="0.3">
      <c r="A5485">
        <v>0</v>
      </c>
      <c r="B5485" t="b" cm="1">
        <f t="array" ref="B5485">_xlfn.IFS(A5485=0,FALSE,A5485=A5484,TRUE,TRUE,FALSE)</f>
        <v>0</v>
      </c>
    </row>
    <row r="5486" spans="1:2" x14ac:dyDescent="0.3">
      <c r="A5486">
        <v>0</v>
      </c>
      <c r="B5486" t="b" cm="1">
        <f t="array" ref="B5486">_xlfn.IFS(A5486=0,FALSE,A5486=A5485,TRUE,TRUE,FALSE)</f>
        <v>0</v>
      </c>
    </row>
    <row r="5487" spans="1:2" x14ac:dyDescent="0.3">
      <c r="A5487">
        <v>0</v>
      </c>
      <c r="B5487" t="b" cm="1">
        <f t="array" ref="B5487">_xlfn.IFS(A5487=0,FALSE,A5487=A5486,TRUE,TRUE,FALSE)</f>
        <v>0</v>
      </c>
    </row>
    <row r="5488" spans="1:2" x14ac:dyDescent="0.3">
      <c r="A5488">
        <v>0</v>
      </c>
      <c r="B5488" t="b" cm="1">
        <f t="array" ref="B5488">_xlfn.IFS(A5488=0,FALSE,A5488=A5487,TRUE,TRUE,FALSE)</f>
        <v>0</v>
      </c>
    </row>
    <row r="5489" spans="1:2" x14ac:dyDescent="0.3">
      <c r="A5489">
        <v>0</v>
      </c>
      <c r="B5489" t="b" cm="1">
        <f t="array" ref="B5489">_xlfn.IFS(A5489=0,FALSE,A5489=A5488,TRUE,TRUE,FALSE)</f>
        <v>0</v>
      </c>
    </row>
    <row r="5490" spans="1:2" x14ac:dyDescent="0.3">
      <c r="A5490">
        <v>0</v>
      </c>
      <c r="B5490" t="b" cm="1">
        <f t="array" ref="B5490">_xlfn.IFS(A5490=0,FALSE,A5490=A5489,TRUE,TRUE,FALSE)</f>
        <v>0</v>
      </c>
    </row>
    <row r="5491" spans="1:2" x14ac:dyDescent="0.3">
      <c r="A5491">
        <v>0</v>
      </c>
      <c r="B5491" t="b" cm="1">
        <f t="array" ref="B5491">_xlfn.IFS(A5491=0,FALSE,A5491=A5490,TRUE,TRUE,FALSE)</f>
        <v>0</v>
      </c>
    </row>
    <row r="5492" spans="1:2" x14ac:dyDescent="0.3">
      <c r="A5492">
        <v>0</v>
      </c>
      <c r="B5492" t="b" cm="1">
        <f t="array" ref="B5492">_xlfn.IFS(A5492=0,FALSE,A5492=A5491,TRUE,TRUE,FALSE)</f>
        <v>0</v>
      </c>
    </row>
    <row r="5493" spans="1:2" x14ac:dyDescent="0.3">
      <c r="A5493">
        <v>0</v>
      </c>
      <c r="B5493" t="b" cm="1">
        <f t="array" ref="B5493">_xlfn.IFS(A5493=0,FALSE,A5493=A5492,TRUE,TRUE,FALSE)</f>
        <v>0</v>
      </c>
    </row>
    <row r="5494" spans="1:2" x14ac:dyDescent="0.3">
      <c r="A5494">
        <v>0</v>
      </c>
      <c r="B5494" t="b" cm="1">
        <f t="array" ref="B5494">_xlfn.IFS(A5494=0,FALSE,A5494=A5493,TRUE,TRUE,FALSE)</f>
        <v>0</v>
      </c>
    </row>
    <row r="5495" spans="1:2" x14ac:dyDescent="0.3">
      <c r="A5495">
        <v>0</v>
      </c>
      <c r="B5495" t="b" cm="1">
        <f t="array" ref="B5495">_xlfn.IFS(A5495=0,FALSE,A5495=A5494,TRUE,TRUE,FALSE)</f>
        <v>0</v>
      </c>
    </row>
    <row r="5496" spans="1:2" x14ac:dyDescent="0.3">
      <c r="A5496">
        <v>0</v>
      </c>
      <c r="B5496" t="b" cm="1">
        <f t="array" ref="B5496">_xlfn.IFS(A5496=0,FALSE,A5496=A5495,TRUE,TRUE,FALSE)</f>
        <v>0</v>
      </c>
    </row>
    <row r="5497" spans="1:2" x14ac:dyDescent="0.3">
      <c r="A5497">
        <v>0</v>
      </c>
      <c r="B5497" t="b" cm="1">
        <f t="array" ref="B5497">_xlfn.IFS(A5497=0,FALSE,A5497=A5496,TRUE,TRUE,FALSE)</f>
        <v>0</v>
      </c>
    </row>
    <row r="5498" spans="1:2" x14ac:dyDescent="0.3">
      <c r="A5498">
        <v>0</v>
      </c>
      <c r="B5498" t="b" cm="1">
        <f t="array" ref="B5498">_xlfn.IFS(A5498=0,FALSE,A5498=A5497,TRUE,TRUE,FALSE)</f>
        <v>0</v>
      </c>
    </row>
    <row r="5499" spans="1:2" x14ac:dyDescent="0.3">
      <c r="A5499">
        <v>0</v>
      </c>
      <c r="B5499" t="b" cm="1">
        <f t="array" ref="B5499">_xlfn.IFS(A5499=0,FALSE,A5499=A5498,TRUE,TRUE,FALSE)</f>
        <v>0</v>
      </c>
    </row>
    <row r="5500" spans="1:2" x14ac:dyDescent="0.3">
      <c r="A5500">
        <v>0</v>
      </c>
      <c r="B5500" t="b" cm="1">
        <f t="array" ref="B5500">_xlfn.IFS(A5500=0,FALSE,A5500=A5499,TRUE,TRUE,FALSE)</f>
        <v>0</v>
      </c>
    </row>
    <row r="5501" spans="1:2" x14ac:dyDescent="0.3">
      <c r="A5501">
        <v>0</v>
      </c>
      <c r="B5501" t="b" cm="1">
        <f t="array" ref="B5501">_xlfn.IFS(A5501=0,FALSE,A5501=A5500,TRUE,TRUE,FALSE)</f>
        <v>0</v>
      </c>
    </row>
    <row r="5502" spans="1:2" x14ac:dyDescent="0.3">
      <c r="A5502">
        <v>0</v>
      </c>
      <c r="B5502" t="b" cm="1">
        <f t="array" ref="B5502">_xlfn.IFS(A5502=0,FALSE,A5502=A5501,TRUE,TRUE,FALSE)</f>
        <v>0</v>
      </c>
    </row>
    <row r="5503" spans="1:2" x14ac:dyDescent="0.3">
      <c r="A5503">
        <v>0</v>
      </c>
      <c r="B5503" t="b" cm="1">
        <f t="array" ref="B5503">_xlfn.IFS(A5503=0,FALSE,A5503=A5502,TRUE,TRUE,FALSE)</f>
        <v>0</v>
      </c>
    </row>
    <row r="5504" spans="1:2" x14ac:dyDescent="0.3">
      <c r="A5504">
        <v>0</v>
      </c>
      <c r="B5504" t="b" cm="1">
        <f t="array" ref="B5504">_xlfn.IFS(A5504=0,FALSE,A5504=A5503,TRUE,TRUE,FALSE)</f>
        <v>0</v>
      </c>
    </row>
    <row r="5505" spans="1:2" x14ac:dyDescent="0.3">
      <c r="A5505">
        <v>0</v>
      </c>
      <c r="B5505" t="b" cm="1">
        <f t="array" ref="B5505">_xlfn.IFS(A5505=0,FALSE,A5505=A5504,TRUE,TRUE,FALSE)</f>
        <v>0</v>
      </c>
    </row>
    <row r="5506" spans="1:2" x14ac:dyDescent="0.3">
      <c r="A5506">
        <v>0</v>
      </c>
      <c r="B5506" t="b" cm="1">
        <f t="array" ref="B5506">_xlfn.IFS(A5506=0,FALSE,A5506=A5505,TRUE,TRUE,FALSE)</f>
        <v>0</v>
      </c>
    </row>
    <row r="5507" spans="1:2" x14ac:dyDescent="0.3">
      <c r="A5507">
        <v>0</v>
      </c>
      <c r="B5507" t="b" cm="1">
        <f t="array" ref="B5507">_xlfn.IFS(A5507=0,FALSE,A5507=A5506,TRUE,TRUE,FALSE)</f>
        <v>0</v>
      </c>
    </row>
    <row r="5508" spans="1:2" x14ac:dyDescent="0.3">
      <c r="A5508">
        <v>0</v>
      </c>
      <c r="B5508" t="b" cm="1">
        <f t="array" ref="B5508">_xlfn.IFS(A5508=0,FALSE,A5508=A5507,TRUE,TRUE,FALSE)</f>
        <v>0</v>
      </c>
    </row>
    <row r="5509" spans="1:2" x14ac:dyDescent="0.3">
      <c r="A5509">
        <v>0</v>
      </c>
      <c r="B5509" t="b" cm="1">
        <f t="array" ref="B5509">_xlfn.IFS(A5509=0,FALSE,A5509=A5508,TRUE,TRUE,FALSE)</f>
        <v>0</v>
      </c>
    </row>
    <row r="5510" spans="1:2" x14ac:dyDescent="0.3">
      <c r="A5510">
        <v>0</v>
      </c>
      <c r="B5510" t="b" cm="1">
        <f t="array" ref="B5510">_xlfn.IFS(A5510=0,FALSE,A5510=A5509,TRUE,TRUE,FALSE)</f>
        <v>0</v>
      </c>
    </row>
    <row r="5511" spans="1:2" x14ac:dyDescent="0.3">
      <c r="A5511">
        <v>0</v>
      </c>
      <c r="B5511" t="b" cm="1">
        <f t="array" ref="B5511">_xlfn.IFS(A5511=0,FALSE,A5511=A5510,TRUE,TRUE,FALSE)</f>
        <v>0</v>
      </c>
    </row>
    <row r="5512" spans="1:2" x14ac:dyDescent="0.3">
      <c r="A5512">
        <v>0</v>
      </c>
      <c r="B5512" t="b" cm="1">
        <f t="array" ref="B5512">_xlfn.IFS(A5512=0,FALSE,A5512=A5511,TRUE,TRUE,FALSE)</f>
        <v>0</v>
      </c>
    </row>
    <row r="5513" spans="1:2" x14ac:dyDescent="0.3">
      <c r="A5513">
        <v>0</v>
      </c>
      <c r="B5513" t="b" cm="1">
        <f t="array" ref="B5513">_xlfn.IFS(A5513=0,FALSE,A5513=A5512,TRUE,TRUE,FALSE)</f>
        <v>0</v>
      </c>
    </row>
    <row r="5514" spans="1:2" x14ac:dyDescent="0.3">
      <c r="A5514">
        <v>0</v>
      </c>
      <c r="B5514" t="b" cm="1">
        <f t="array" ref="B5514">_xlfn.IFS(A5514=0,FALSE,A5514=A5513,TRUE,TRUE,FALSE)</f>
        <v>0</v>
      </c>
    </row>
    <row r="5515" spans="1:2" x14ac:dyDescent="0.3">
      <c r="A5515">
        <v>0</v>
      </c>
      <c r="B5515" t="b" cm="1">
        <f t="array" ref="B5515">_xlfn.IFS(A5515=0,FALSE,A5515=A5514,TRUE,TRUE,FALSE)</f>
        <v>0</v>
      </c>
    </row>
    <row r="5516" spans="1:2" x14ac:dyDescent="0.3">
      <c r="A5516">
        <v>0</v>
      </c>
      <c r="B5516" t="b" cm="1">
        <f t="array" ref="B5516">_xlfn.IFS(A5516=0,FALSE,A5516=A5515,TRUE,TRUE,FALSE)</f>
        <v>0</v>
      </c>
    </row>
    <row r="5517" spans="1:2" x14ac:dyDescent="0.3">
      <c r="A5517">
        <v>0</v>
      </c>
      <c r="B5517" t="b" cm="1">
        <f t="array" ref="B5517">_xlfn.IFS(A5517=0,FALSE,A5517=A5516,TRUE,TRUE,FALSE)</f>
        <v>0</v>
      </c>
    </row>
    <row r="5518" spans="1:2" x14ac:dyDescent="0.3">
      <c r="A5518">
        <v>0</v>
      </c>
      <c r="B5518" t="b" cm="1">
        <f t="array" ref="B5518">_xlfn.IFS(A5518=0,FALSE,A5518=A5517,TRUE,TRUE,FALSE)</f>
        <v>0</v>
      </c>
    </row>
    <row r="5519" spans="1:2" x14ac:dyDescent="0.3">
      <c r="A5519">
        <v>0</v>
      </c>
      <c r="B5519" t="b" cm="1">
        <f t="array" ref="B5519">_xlfn.IFS(A5519=0,FALSE,A5519=A5518,TRUE,TRUE,FALSE)</f>
        <v>0</v>
      </c>
    </row>
    <row r="5520" spans="1:2" x14ac:dyDescent="0.3">
      <c r="A5520">
        <v>0</v>
      </c>
      <c r="B5520" t="b" cm="1">
        <f t="array" ref="B5520">_xlfn.IFS(A5520=0,FALSE,A5520=A5519,TRUE,TRUE,FALSE)</f>
        <v>0</v>
      </c>
    </row>
    <row r="5521" spans="1:2" x14ac:dyDescent="0.3">
      <c r="A5521">
        <v>0</v>
      </c>
      <c r="B5521" t="b" cm="1">
        <f t="array" ref="B5521">_xlfn.IFS(A5521=0,FALSE,A5521=A5520,TRUE,TRUE,FALSE)</f>
        <v>0</v>
      </c>
    </row>
    <row r="5522" spans="1:2" x14ac:dyDescent="0.3">
      <c r="A5522">
        <v>0</v>
      </c>
      <c r="B5522" t="b" cm="1">
        <f t="array" ref="B5522">_xlfn.IFS(A5522=0,FALSE,A5522=A5521,TRUE,TRUE,FALSE)</f>
        <v>0</v>
      </c>
    </row>
    <row r="5523" spans="1:2" x14ac:dyDescent="0.3">
      <c r="A5523">
        <v>0</v>
      </c>
      <c r="B5523" t="b" cm="1">
        <f t="array" ref="B5523">_xlfn.IFS(A5523=0,FALSE,A5523=A5522,TRUE,TRUE,FALSE)</f>
        <v>0</v>
      </c>
    </row>
    <row r="5524" spans="1:2" x14ac:dyDescent="0.3">
      <c r="A5524">
        <v>0</v>
      </c>
      <c r="B5524" t="b" cm="1">
        <f t="array" ref="B5524">_xlfn.IFS(A5524=0,FALSE,A5524=A5523,TRUE,TRUE,FALSE)</f>
        <v>0</v>
      </c>
    </row>
    <row r="5525" spans="1:2" x14ac:dyDescent="0.3">
      <c r="A5525">
        <v>0</v>
      </c>
      <c r="B5525" t="b" cm="1">
        <f t="array" ref="B5525">_xlfn.IFS(A5525=0,FALSE,A5525=A5524,TRUE,TRUE,FALSE)</f>
        <v>0</v>
      </c>
    </row>
    <row r="5526" spans="1:2" x14ac:dyDescent="0.3">
      <c r="A5526">
        <v>0</v>
      </c>
      <c r="B5526" t="b" cm="1">
        <f t="array" ref="B5526">_xlfn.IFS(A5526=0,FALSE,A5526=A5525,TRUE,TRUE,FALSE)</f>
        <v>0</v>
      </c>
    </row>
    <row r="5527" spans="1:2" x14ac:dyDescent="0.3">
      <c r="A5527">
        <v>0</v>
      </c>
      <c r="B5527" t="b" cm="1">
        <f t="array" ref="B5527">_xlfn.IFS(A5527=0,FALSE,A5527=A5526,TRUE,TRUE,FALSE)</f>
        <v>0</v>
      </c>
    </row>
    <row r="5528" spans="1:2" x14ac:dyDescent="0.3">
      <c r="A5528">
        <v>0</v>
      </c>
      <c r="B5528" t="b" cm="1">
        <f t="array" ref="B5528">_xlfn.IFS(A5528=0,FALSE,A5528=A5527,TRUE,TRUE,FALSE)</f>
        <v>0</v>
      </c>
    </row>
    <row r="5529" spans="1:2" x14ac:dyDescent="0.3">
      <c r="A5529">
        <v>0</v>
      </c>
      <c r="B5529" t="b" cm="1">
        <f t="array" ref="B5529">_xlfn.IFS(A5529=0,FALSE,A5529=A5528,TRUE,TRUE,FALSE)</f>
        <v>0</v>
      </c>
    </row>
    <row r="5530" spans="1:2" x14ac:dyDescent="0.3">
      <c r="A5530">
        <v>0</v>
      </c>
      <c r="B5530" t="b" cm="1">
        <f t="array" ref="B5530">_xlfn.IFS(A5530=0,FALSE,A5530=A5529,TRUE,TRUE,FALSE)</f>
        <v>0</v>
      </c>
    </row>
    <row r="5531" spans="1:2" x14ac:dyDescent="0.3">
      <c r="A5531">
        <v>0</v>
      </c>
      <c r="B5531" t="b" cm="1">
        <f t="array" ref="B5531">_xlfn.IFS(A5531=0,FALSE,A5531=A5530,TRUE,TRUE,FALSE)</f>
        <v>0</v>
      </c>
    </row>
    <row r="5532" spans="1:2" x14ac:dyDescent="0.3">
      <c r="A5532">
        <v>0</v>
      </c>
      <c r="B5532" t="b" cm="1">
        <f t="array" ref="B5532">_xlfn.IFS(A5532=0,FALSE,A5532=A5531,TRUE,TRUE,FALSE)</f>
        <v>0</v>
      </c>
    </row>
    <row r="5533" spans="1:2" x14ac:dyDescent="0.3">
      <c r="A5533">
        <v>0</v>
      </c>
      <c r="B5533" t="b" cm="1">
        <f t="array" ref="B5533">_xlfn.IFS(A5533=0,FALSE,A5533=A5532,TRUE,TRUE,FALSE)</f>
        <v>0</v>
      </c>
    </row>
    <row r="5534" spans="1:2" x14ac:dyDescent="0.3">
      <c r="A5534">
        <v>0</v>
      </c>
      <c r="B5534" t="b" cm="1">
        <f t="array" ref="B5534">_xlfn.IFS(A5534=0,FALSE,A5534=A5533,TRUE,TRUE,FALSE)</f>
        <v>0</v>
      </c>
    </row>
    <row r="5535" spans="1:2" x14ac:dyDescent="0.3">
      <c r="A5535">
        <v>0</v>
      </c>
      <c r="B5535" t="b" cm="1">
        <f t="array" ref="B5535">_xlfn.IFS(A5535=0,FALSE,A5535=A5534,TRUE,TRUE,FALSE)</f>
        <v>0</v>
      </c>
    </row>
    <row r="5536" spans="1:2" x14ac:dyDescent="0.3">
      <c r="A5536">
        <v>0</v>
      </c>
      <c r="B5536" t="b" cm="1">
        <f t="array" ref="B5536">_xlfn.IFS(A5536=0,FALSE,A5536=A5535,TRUE,TRUE,FALSE)</f>
        <v>0</v>
      </c>
    </row>
    <row r="5537" spans="1:2" x14ac:dyDescent="0.3">
      <c r="A5537">
        <v>0</v>
      </c>
      <c r="B5537" t="b" cm="1">
        <f t="array" ref="B5537">_xlfn.IFS(A5537=0,FALSE,A5537=A5536,TRUE,TRUE,FALSE)</f>
        <v>0</v>
      </c>
    </row>
    <row r="5538" spans="1:2" x14ac:dyDescent="0.3">
      <c r="A5538">
        <v>0</v>
      </c>
      <c r="B5538" t="b" cm="1">
        <f t="array" ref="B5538">_xlfn.IFS(A5538=0,FALSE,A5538=A5537,TRUE,TRUE,FALSE)</f>
        <v>0</v>
      </c>
    </row>
    <row r="5539" spans="1:2" x14ac:dyDescent="0.3">
      <c r="A5539">
        <v>0</v>
      </c>
      <c r="B5539" t="b" cm="1">
        <f t="array" ref="B5539">_xlfn.IFS(A5539=0,FALSE,A5539=A5538,TRUE,TRUE,FALSE)</f>
        <v>0</v>
      </c>
    </row>
    <row r="5540" spans="1:2" x14ac:dyDescent="0.3">
      <c r="A5540">
        <v>0</v>
      </c>
      <c r="B5540" t="b" cm="1">
        <f t="array" ref="B5540">_xlfn.IFS(A5540=0,FALSE,A5540=A5539,TRUE,TRUE,FALSE)</f>
        <v>0</v>
      </c>
    </row>
    <row r="5541" spans="1:2" x14ac:dyDescent="0.3">
      <c r="A5541">
        <v>0</v>
      </c>
      <c r="B5541" t="b" cm="1">
        <f t="array" ref="B5541">_xlfn.IFS(A5541=0,FALSE,A5541=A5540,TRUE,TRUE,FALSE)</f>
        <v>0</v>
      </c>
    </row>
    <row r="5542" spans="1:2" x14ac:dyDescent="0.3">
      <c r="A5542">
        <v>0</v>
      </c>
      <c r="B5542" t="b" cm="1">
        <f t="array" ref="B5542">_xlfn.IFS(A5542=0,FALSE,A5542=A5541,TRUE,TRUE,FALSE)</f>
        <v>0</v>
      </c>
    </row>
    <row r="5543" spans="1:2" x14ac:dyDescent="0.3">
      <c r="A5543">
        <v>0</v>
      </c>
      <c r="B5543" t="b" cm="1">
        <f t="array" ref="B5543">_xlfn.IFS(A5543=0,FALSE,A5543=A5542,TRUE,TRUE,FALSE)</f>
        <v>0</v>
      </c>
    </row>
    <row r="5544" spans="1:2" x14ac:dyDescent="0.3">
      <c r="A5544">
        <v>0</v>
      </c>
      <c r="B5544" t="b" cm="1">
        <f t="array" ref="B5544">_xlfn.IFS(A5544=0,FALSE,A5544=A5543,TRUE,TRUE,FALSE)</f>
        <v>0</v>
      </c>
    </row>
    <row r="5545" spans="1:2" x14ac:dyDescent="0.3">
      <c r="A5545">
        <v>0</v>
      </c>
      <c r="B5545" t="b" cm="1">
        <f t="array" ref="B5545">_xlfn.IFS(A5545=0,FALSE,A5545=A5544,TRUE,TRUE,FALSE)</f>
        <v>0</v>
      </c>
    </row>
    <row r="5546" spans="1:2" x14ac:dyDescent="0.3">
      <c r="A5546">
        <v>0</v>
      </c>
      <c r="B5546" t="b" cm="1">
        <f t="array" ref="B5546">_xlfn.IFS(A5546=0,FALSE,A5546=A5545,TRUE,TRUE,FALSE)</f>
        <v>0</v>
      </c>
    </row>
    <row r="5547" spans="1:2" x14ac:dyDescent="0.3">
      <c r="A5547">
        <v>0</v>
      </c>
      <c r="B5547" t="b" cm="1">
        <f t="array" ref="B5547">_xlfn.IFS(A5547=0,FALSE,A5547=A5546,TRUE,TRUE,FALSE)</f>
        <v>0</v>
      </c>
    </row>
    <row r="5548" spans="1:2" x14ac:dyDescent="0.3">
      <c r="A5548">
        <v>0</v>
      </c>
      <c r="B5548" t="b" cm="1">
        <f t="array" ref="B5548">_xlfn.IFS(A5548=0,FALSE,A5548=A5547,TRUE,TRUE,FALSE)</f>
        <v>0</v>
      </c>
    </row>
    <row r="5549" spans="1:2" x14ac:dyDescent="0.3">
      <c r="A5549">
        <v>0</v>
      </c>
      <c r="B5549" t="b" cm="1">
        <f t="array" ref="B5549">_xlfn.IFS(A5549=0,FALSE,A5549=A5548,TRUE,TRUE,FALSE)</f>
        <v>0</v>
      </c>
    </row>
    <row r="5550" spans="1:2" x14ac:dyDescent="0.3">
      <c r="A5550">
        <v>0</v>
      </c>
      <c r="B5550" t="b" cm="1">
        <f t="array" ref="B5550">_xlfn.IFS(A5550=0,FALSE,A5550=A5549,TRUE,TRUE,FALSE)</f>
        <v>0</v>
      </c>
    </row>
    <row r="5551" spans="1:2" x14ac:dyDescent="0.3">
      <c r="A5551">
        <v>0</v>
      </c>
      <c r="B5551" t="b" cm="1">
        <f t="array" ref="B5551">_xlfn.IFS(A5551=0,FALSE,A5551=A5550,TRUE,TRUE,FALSE)</f>
        <v>0</v>
      </c>
    </row>
    <row r="5552" spans="1:2" x14ac:dyDescent="0.3">
      <c r="A5552">
        <v>0</v>
      </c>
      <c r="B5552" t="b" cm="1">
        <f t="array" ref="B5552">_xlfn.IFS(A5552=0,FALSE,A5552=A5551,TRUE,TRUE,FALSE)</f>
        <v>0</v>
      </c>
    </row>
    <row r="5553" spans="1:2" x14ac:dyDescent="0.3">
      <c r="A5553">
        <v>0</v>
      </c>
      <c r="B5553" t="b" cm="1">
        <f t="array" ref="B5553">_xlfn.IFS(A5553=0,FALSE,A5553=A5552,TRUE,TRUE,FALSE)</f>
        <v>0</v>
      </c>
    </row>
    <row r="5554" spans="1:2" x14ac:dyDescent="0.3">
      <c r="A5554">
        <v>0</v>
      </c>
      <c r="B5554" t="b" cm="1">
        <f t="array" ref="B5554">_xlfn.IFS(A5554=0,FALSE,A5554=A5553,TRUE,TRUE,FALSE)</f>
        <v>0</v>
      </c>
    </row>
    <row r="5555" spans="1:2" x14ac:dyDescent="0.3">
      <c r="A5555">
        <v>0</v>
      </c>
      <c r="B5555" t="b" cm="1">
        <f t="array" ref="B5555">_xlfn.IFS(A5555=0,FALSE,A5555=A5554,TRUE,TRUE,FALSE)</f>
        <v>0</v>
      </c>
    </row>
    <row r="5556" spans="1:2" x14ac:dyDescent="0.3">
      <c r="A5556">
        <v>0</v>
      </c>
      <c r="B5556" t="b" cm="1">
        <f t="array" ref="B5556">_xlfn.IFS(A5556=0,FALSE,A5556=A5555,TRUE,TRUE,FALSE)</f>
        <v>0</v>
      </c>
    </row>
    <row r="5557" spans="1:2" x14ac:dyDescent="0.3">
      <c r="A5557">
        <v>0</v>
      </c>
      <c r="B5557" t="b" cm="1">
        <f t="array" ref="B5557">_xlfn.IFS(A5557=0,FALSE,A5557=A5556,TRUE,TRUE,FALSE)</f>
        <v>0</v>
      </c>
    </row>
    <row r="5558" spans="1:2" x14ac:dyDescent="0.3">
      <c r="A5558">
        <v>0</v>
      </c>
      <c r="B5558" t="b" cm="1">
        <f t="array" ref="B5558">_xlfn.IFS(A5558=0,FALSE,A5558=A5557,TRUE,TRUE,FALSE)</f>
        <v>0</v>
      </c>
    </row>
    <row r="5559" spans="1:2" x14ac:dyDescent="0.3">
      <c r="A5559">
        <v>0</v>
      </c>
      <c r="B5559" t="b" cm="1">
        <f t="array" ref="B5559">_xlfn.IFS(A5559=0,FALSE,A5559=A5558,TRUE,TRUE,FALSE)</f>
        <v>0</v>
      </c>
    </row>
    <row r="5560" spans="1:2" x14ac:dyDescent="0.3">
      <c r="A5560">
        <v>0</v>
      </c>
      <c r="B5560" t="b" cm="1">
        <f t="array" ref="B5560">_xlfn.IFS(A5560=0,FALSE,A5560=A5559,TRUE,TRUE,FALSE)</f>
        <v>0</v>
      </c>
    </row>
    <row r="5561" spans="1:2" x14ac:dyDescent="0.3">
      <c r="A5561">
        <v>0</v>
      </c>
      <c r="B5561" t="b" cm="1">
        <f t="array" ref="B5561">_xlfn.IFS(A5561=0,FALSE,A5561=A5560,TRUE,TRUE,FALSE)</f>
        <v>0</v>
      </c>
    </row>
    <row r="5562" spans="1:2" x14ac:dyDescent="0.3">
      <c r="A5562">
        <v>0</v>
      </c>
      <c r="B5562" t="b" cm="1">
        <f t="array" ref="B5562">_xlfn.IFS(A5562=0,FALSE,A5562=A5561,TRUE,TRUE,FALSE)</f>
        <v>0</v>
      </c>
    </row>
    <row r="5563" spans="1:2" x14ac:dyDescent="0.3">
      <c r="A5563">
        <v>0</v>
      </c>
      <c r="B5563" t="b" cm="1">
        <f t="array" ref="B5563">_xlfn.IFS(A5563=0,FALSE,A5563=A5562,TRUE,TRUE,FALSE)</f>
        <v>0</v>
      </c>
    </row>
    <row r="5564" spans="1:2" x14ac:dyDescent="0.3">
      <c r="A5564">
        <v>0</v>
      </c>
      <c r="B5564" t="b" cm="1">
        <f t="array" ref="B5564">_xlfn.IFS(A5564=0,FALSE,A5564=A5563,TRUE,TRUE,FALSE)</f>
        <v>0</v>
      </c>
    </row>
    <row r="5565" spans="1:2" x14ac:dyDescent="0.3">
      <c r="A5565">
        <v>0</v>
      </c>
      <c r="B5565" t="b" cm="1">
        <f t="array" ref="B5565">_xlfn.IFS(A5565=0,FALSE,A5565=A5564,TRUE,TRUE,FALSE)</f>
        <v>0</v>
      </c>
    </row>
    <row r="5566" spans="1:2" x14ac:dyDescent="0.3">
      <c r="A5566">
        <v>0</v>
      </c>
      <c r="B5566" t="b" cm="1">
        <f t="array" ref="B5566">_xlfn.IFS(A5566=0,FALSE,A5566=A5565,TRUE,TRUE,FALSE)</f>
        <v>0</v>
      </c>
    </row>
    <row r="5567" spans="1:2" x14ac:dyDescent="0.3">
      <c r="A5567">
        <v>0</v>
      </c>
      <c r="B5567" t="b" cm="1">
        <f t="array" ref="B5567">_xlfn.IFS(A5567=0,FALSE,A5567=A5566,TRUE,TRUE,FALSE)</f>
        <v>0</v>
      </c>
    </row>
    <row r="5568" spans="1:2" x14ac:dyDescent="0.3">
      <c r="A5568">
        <v>0</v>
      </c>
      <c r="B5568" t="b" cm="1">
        <f t="array" ref="B5568">_xlfn.IFS(A5568=0,FALSE,A5568=A5567,TRUE,TRUE,FALSE)</f>
        <v>0</v>
      </c>
    </row>
    <row r="5569" spans="1:2" x14ac:dyDescent="0.3">
      <c r="A5569">
        <v>0</v>
      </c>
      <c r="B5569" t="b" cm="1">
        <f t="array" ref="B5569">_xlfn.IFS(A5569=0,FALSE,A5569=A5568,TRUE,TRUE,FALSE)</f>
        <v>0</v>
      </c>
    </row>
    <row r="5570" spans="1:2" x14ac:dyDescent="0.3">
      <c r="A5570">
        <v>0</v>
      </c>
      <c r="B5570" t="b" cm="1">
        <f t="array" ref="B5570">_xlfn.IFS(A5570=0,FALSE,A5570=A5569,TRUE,TRUE,FALSE)</f>
        <v>0</v>
      </c>
    </row>
    <row r="5571" spans="1:2" x14ac:dyDescent="0.3">
      <c r="A5571">
        <v>0</v>
      </c>
      <c r="B5571" t="b" cm="1">
        <f t="array" ref="B5571">_xlfn.IFS(A5571=0,FALSE,A5571=A5570,TRUE,TRUE,FALSE)</f>
        <v>0</v>
      </c>
    </row>
    <row r="5572" spans="1:2" x14ac:dyDescent="0.3">
      <c r="A5572">
        <v>0</v>
      </c>
      <c r="B5572" t="b" cm="1">
        <f t="array" ref="B5572">_xlfn.IFS(A5572=0,FALSE,A5572=A5571,TRUE,TRUE,FALSE)</f>
        <v>0</v>
      </c>
    </row>
    <row r="5573" spans="1:2" x14ac:dyDescent="0.3">
      <c r="A5573">
        <v>0</v>
      </c>
      <c r="B5573" t="b" cm="1">
        <f t="array" ref="B5573">_xlfn.IFS(A5573=0,FALSE,A5573=A5572,TRUE,TRUE,FALSE)</f>
        <v>0</v>
      </c>
    </row>
    <row r="5574" spans="1:2" x14ac:dyDescent="0.3">
      <c r="A5574">
        <v>0</v>
      </c>
      <c r="B5574" t="b" cm="1">
        <f t="array" ref="B5574">_xlfn.IFS(A5574=0,FALSE,A5574=A5573,TRUE,TRUE,FALSE)</f>
        <v>0</v>
      </c>
    </row>
    <row r="5575" spans="1:2" x14ac:dyDescent="0.3">
      <c r="A5575">
        <v>0</v>
      </c>
      <c r="B5575" t="b" cm="1">
        <f t="array" ref="B5575">_xlfn.IFS(A5575=0,FALSE,A5575=A5574,TRUE,TRUE,FALSE)</f>
        <v>0</v>
      </c>
    </row>
    <row r="5576" spans="1:2" x14ac:dyDescent="0.3">
      <c r="A5576">
        <v>0</v>
      </c>
      <c r="B5576" t="b" cm="1">
        <f t="array" ref="B5576">_xlfn.IFS(A5576=0,FALSE,A5576=A5575,TRUE,TRUE,FALSE)</f>
        <v>0</v>
      </c>
    </row>
    <row r="5577" spans="1:2" x14ac:dyDescent="0.3">
      <c r="A5577">
        <v>0</v>
      </c>
      <c r="B5577" t="b" cm="1">
        <f t="array" ref="B5577">_xlfn.IFS(A5577=0,FALSE,A5577=A5576,TRUE,TRUE,FALSE)</f>
        <v>0</v>
      </c>
    </row>
    <row r="5578" spans="1:2" x14ac:dyDescent="0.3">
      <c r="A5578">
        <v>0</v>
      </c>
      <c r="B5578" t="b" cm="1">
        <f t="array" ref="B5578">_xlfn.IFS(A5578=0,FALSE,A5578=A5577,TRUE,TRUE,FALSE)</f>
        <v>0</v>
      </c>
    </row>
    <row r="5579" spans="1:2" x14ac:dyDescent="0.3">
      <c r="A5579">
        <v>0</v>
      </c>
      <c r="B5579" t="b" cm="1">
        <f t="array" ref="B5579">_xlfn.IFS(A5579=0,FALSE,A5579=A5578,TRUE,TRUE,FALSE)</f>
        <v>0</v>
      </c>
    </row>
    <row r="5580" spans="1:2" x14ac:dyDescent="0.3">
      <c r="A5580">
        <v>0</v>
      </c>
      <c r="B5580" t="b" cm="1">
        <f t="array" ref="B5580">_xlfn.IFS(A5580=0,FALSE,A5580=A5579,TRUE,TRUE,FALSE)</f>
        <v>0</v>
      </c>
    </row>
    <row r="5581" spans="1:2" x14ac:dyDescent="0.3">
      <c r="A5581">
        <v>0</v>
      </c>
      <c r="B5581" t="b" cm="1">
        <f t="array" ref="B5581">_xlfn.IFS(A5581=0,FALSE,A5581=A5580,TRUE,TRUE,FALSE)</f>
        <v>0</v>
      </c>
    </row>
    <row r="5582" spans="1:2" x14ac:dyDescent="0.3">
      <c r="A5582">
        <v>0</v>
      </c>
      <c r="B5582" t="b" cm="1">
        <f t="array" ref="B5582">_xlfn.IFS(A5582=0,FALSE,A5582=A5581,TRUE,TRUE,FALSE)</f>
        <v>0</v>
      </c>
    </row>
    <row r="5583" spans="1:2" x14ac:dyDescent="0.3">
      <c r="A5583">
        <v>0</v>
      </c>
      <c r="B5583" t="b" cm="1">
        <f t="array" ref="B5583">_xlfn.IFS(A5583=0,FALSE,A5583=A5582,TRUE,TRUE,FALSE)</f>
        <v>0</v>
      </c>
    </row>
    <row r="5584" spans="1:2" x14ac:dyDescent="0.3">
      <c r="A5584">
        <v>0</v>
      </c>
      <c r="B5584" t="b" cm="1">
        <f t="array" ref="B5584">_xlfn.IFS(A5584=0,FALSE,A5584=A5583,TRUE,TRUE,FALSE)</f>
        <v>0</v>
      </c>
    </row>
    <row r="5585" spans="1:2" x14ac:dyDescent="0.3">
      <c r="A5585">
        <v>0</v>
      </c>
      <c r="B5585" t="b" cm="1">
        <f t="array" ref="B5585">_xlfn.IFS(A5585=0,FALSE,A5585=A5584,TRUE,TRUE,FALSE)</f>
        <v>0</v>
      </c>
    </row>
    <row r="5586" spans="1:2" x14ac:dyDescent="0.3">
      <c r="A5586">
        <v>0</v>
      </c>
      <c r="B5586" t="b" cm="1">
        <f t="array" ref="B5586">_xlfn.IFS(A5586=0,FALSE,A5586=A5585,TRUE,TRUE,FALSE)</f>
        <v>0</v>
      </c>
    </row>
    <row r="5587" spans="1:2" x14ac:dyDescent="0.3">
      <c r="A5587">
        <v>0</v>
      </c>
      <c r="B5587" t="b" cm="1">
        <f t="array" ref="B5587">_xlfn.IFS(A5587=0,FALSE,A5587=A5586,TRUE,TRUE,FALSE)</f>
        <v>0</v>
      </c>
    </row>
    <row r="5588" spans="1:2" x14ac:dyDescent="0.3">
      <c r="A5588">
        <v>0</v>
      </c>
      <c r="B5588" t="b" cm="1">
        <f t="array" ref="B5588">_xlfn.IFS(A5588=0,FALSE,A5588=A5587,TRUE,TRUE,FALSE)</f>
        <v>0</v>
      </c>
    </row>
    <row r="5589" spans="1:2" x14ac:dyDescent="0.3">
      <c r="A5589">
        <v>0</v>
      </c>
      <c r="B5589" t="b" cm="1">
        <f t="array" ref="B5589">_xlfn.IFS(A5589=0,FALSE,A5589=A5588,TRUE,TRUE,FALSE)</f>
        <v>0</v>
      </c>
    </row>
    <row r="5590" spans="1:2" x14ac:dyDescent="0.3">
      <c r="A5590">
        <v>0</v>
      </c>
      <c r="B5590" t="b" cm="1">
        <f t="array" ref="B5590">_xlfn.IFS(A5590=0,FALSE,A5590=A5589,TRUE,TRUE,FALSE)</f>
        <v>0</v>
      </c>
    </row>
    <row r="5591" spans="1:2" x14ac:dyDescent="0.3">
      <c r="A5591">
        <v>0</v>
      </c>
      <c r="B5591" t="b" cm="1">
        <f t="array" ref="B5591">_xlfn.IFS(A5591=0,FALSE,A5591=A5590,TRUE,TRUE,FALSE)</f>
        <v>0</v>
      </c>
    </row>
    <row r="5592" spans="1:2" x14ac:dyDescent="0.3">
      <c r="A5592">
        <v>0</v>
      </c>
      <c r="B5592" t="b" cm="1">
        <f t="array" ref="B5592">_xlfn.IFS(A5592=0,FALSE,A5592=A5591,TRUE,TRUE,FALSE)</f>
        <v>0</v>
      </c>
    </row>
    <row r="5593" spans="1:2" x14ac:dyDescent="0.3">
      <c r="A5593">
        <v>0</v>
      </c>
      <c r="B5593" t="b" cm="1">
        <f t="array" ref="B5593">_xlfn.IFS(A5593=0,FALSE,A5593=A5592,TRUE,TRUE,FALSE)</f>
        <v>0</v>
      </c>
    </row>
    <row r="5594" spans="1:2" x14ac:dyDescent="0.3">
      <c r="A5594">
        <v>0</v>
      </c>
      <c r="B5594" t="b" cm="1">
        <f t="array" ref="B5594">_xlfn.IFS(A5594=0,FALSE,A5594=A5593,TRUE,TRUE,FALSE)</f>
        <v>0</v>
      </c>
    </row>
    <row r="5595" spans="1:2" x14ac:dyDescent="0.3">
      <c r="A5595">
        <v>0</v>
      </c>
      <c r="B5595" t="b" cm="1">
        <f t="array" ref="B5595">_xlfn.IFS(A5595=0,FALSE,A5595=A5594,TRUE,TRUE,FALSE)</f>
        <v>0</v>
      </c>
    </row>
    <row r="5596" spans="1:2" x14ac:dyDescent="0.3">
      <c r="A5596">
        <v>0</v>
      </c>
      <c r="B5596" t="b" cm="1">
        <f t="array" ref="B5596">_xlfn.IFS(A5596=0,FALSE,A5596=A5595,TRUE,TRUE,FALSE)</f>
        <v>0</v>
      </c>
    </row>
    <row r="5597" spans="1:2" x14ac:dyDescent="0.3">
      <c r="A5597">
        <v>0</v>
      </c>
      <c r="B5597" t="b" cm="1">
        <f t="array" ref="B5597">_xlfn.IFS(A5597=0,FALSE,A5597=A5596,TRUE,TRUE,FALSE)</f>
        <v>0</v>
      </c>
    </row>
    <row r="5598" spans="1:2" x14ac:dyDescent="0.3">
      <c r="A5598">
        <v>0</v>
      </c>
      <c r="B5598" t="b" cm="1">
        <f t="array" ref="B5598">_xlfn.IFS(A5598=0,FALSE,A5598=A5597,TRUE,TRUE,FALSE)</f>
        <v>0</v>
      </c>
    </row>
    <row r="5599" spans="1:2" x14ac:dyDescent="0.3">
      <c r="A5599">
        <v>0</v>
      </c>
      <c r="B5599" t="b" cm="1">
        <f t="array" ref="B5599">_xlfn.IFS(A5599=0,FALSE,A5599=A5598,TRUE,TRUE,FALSE)</f>
        <v>0</v>
      </c>
    </row>
    <row r="5600" spans="1:2" x14ac:dyDescent="0.3">
      <c r="A5600">
        <v>0</v>
      </c>
      <c r="B5600" t="b" cm="1">
        <f t="array" ref="B5600">_xlfn.IFS(A5600=0,FALSE,A5600=A5599,TRUE,TRUE,FALSE)</f>
        <v>0</v>
      </c>
    </row>
    <row r="5601" spans="1:2" x14ac:dyDescent="0.3">
      <c r="A5601">
        <v>0</v>
      </c>
      <c r="B5601" t="b" cm="1">
        <f t="array" ref="B5601">_xlfn.IFS(A5601=0,FALSE,A5601=A5600,TRUE,TRUE,FALSE)</f>
        <v>0</v>
      </c>
    </row>
    <row r="5602" spans="1:2" x14ac:dyDescent="0.3">
      <c r="A5602">
        <v>0</v>
      </c>
      <c r="B5602" t="b" cm="1">
        <f t="array" ref="B5602">_xlfn.IFS(A5602=0,FALSE,A5602=A5601,TRUE,TRUE,FALSE)</f>
        <v>0</v>
      </c>
    </row>
    <row r="5603" spans="1:2" x14ac:dyDescent="0.3">
      <c r="A5603">
        <v>0</v>
      </c>
      <c r="B5603" t="b" cm="1">
        <f t="array" ref="B5603">_xlfn.IFS(A5603=0,FALSE,A5603=A5602,TRUE,TRUE,FALSE)</f>
        <v>0</v>
      </c>
    </row>
    <row r="5604" spans="1:2" x14ac:dyDescent="0.3">
      <c r="A5604">
        <v>0</v>
      </c>
      <c r="B5604" t="b" cm="1">
        <f t="array" ref="B5604">_xlfn.IFS(A5604=0,FALSE,A5604=A5603,TRUE,TRUE,FALSE)</f>
        <v>0</v>
      </c>
    </row>
    <row r="5605" spans="1:2" x14ac:dyDescent="0.3">
      <c r="A5605">
        <v>0</v>
      </c>
      <c r="B5605" t="b" cm="1">
        <f t="array" ref="B5605">_xlfn.IFS(A5605=0,FALSE,A5605=A5604,TRUE,TRUE,FALSE)</f>
        <v>0</v>
      </c>
    </row>
    <row r="5606" spans="1:2" x14ac:dyDescent="0.3">
      <c r="A5606">
        <v>0</v>
      </c>
      <c r="B5606" t="b" cm="1">
        <f t="array" ref="B5606">_xlfn.IFS(A5606=0,FALSE,A5606=A5605,TRUE,TRUE,FALSE)</f>
        <v>0</v>
      </c>
    </row>
    <row r="5607" spans="1:2" x14ac:dyDescent="0.3">
      <c r="A5607">
        <v>0</v>
      </c>
      <c r="B5607" t="b" cm="1">
        <f t="array" ref="B5607">_xlfn.IFS(A5607=0,FALSE,A5607=A5606,TRUE,TRUE,FALSE)</f>
        <v>0</v>
      </c>
    </row>
    <row r="5608" spans="1:2" x14ac:dyDescent="0.3">
      <c r="A5608">
        <v>0</v>
      </c>
      <c r="B5608" t="b" cm="1">
        <f t="array" ref="B5608">_xlfn.IFS(A5608=0,FALSE,A5608=A5607,TRUE,TRUE,FALSE)</f>
        <v>0</v>
      </c>
    </row>
    <row r="5609" spans="1:2" x14ac:dyDescent="0.3">
      <c r="A5609">
        <v>0</v>
      </c>
      <c r="B5609" t="b" cm="1">
        <f t="array" ref="B5609">_xlfn.IFS(A5609=0,FALSE,A5609=A5608,TRUE,TRUE,FALSE)</f>
        <v>0</v>
      </c>
    </row>
    <row r="5610" spans="1:2" x14ac:dyDescent="0.3">
      <c r="A5610">
        <v>0</v>
      </c>
      <c r="B5610" t="b" cm="1">
        <f t="array" ref="B5610">_xlfn.IFS(A5610=0,FALSE,A5610=A5609,TRUE,TRUE,FALSE)</f>
        <v>0</v>
      </c>
    </row>
    <row r="5611" spans="1:2" x14ac:dyDescent="0.3">
      <c r="A5611">
        <v>0</v>
      </c>
      <c r="B5611" t="b" cm="1">
        <f t="array" ref="B5611">_xlfn.IFS(A5611=0,FALSE,A5611=A5610,TRUE,TRUE,FALSE)</f>
        <v>0</v>
      </c>
    </row>
    <row r="5612" spans="1:2" x14ac:dyDescent="0.3">
      <c r="A5612">
        <v>0</v>
      </c>
      <c r="B5612" t="b" cm="1">
        <f t="array" ref="B5612">_xlfn.IFS(A5612=0,FALSE,A5612=A5611,TRUE,TRUE,FALSE)</f>
        <v>0</v>
      </c>
    </row>
    <row r="5613" spans="1:2" x14ac:dyDescent="0.3">
      <c r="A5613">
        <v>0</v>
      </c>
      <c r="B5613" t="b" cm="1">
        <f t="array" ref="B5613">_xlfn.IFS(A5613=0,FALSE,A5613=A5612,TRUE,TRUE,FALSE)</f>
        <v>0</v>
      </c>
    </row>
    <row r="5614" spans="1:2" x14ac:dyDescent="0.3">
      <c r="A5614">
        <v>0</v>
      </c>
      <c r="B5614" t="b" cm="1">
        <f t="array" ref="B5614">_xlfn.IFS(A5614=0,FALSE,A5614=A5613,TRUE,TRUE,FALSE)</f>
        <v>0</v>
      </c>
    </row>
    <row r="5615" spans="1:2" x14ac:dyDescent="0.3">
      <c r="A5615">
        <v>0</v>
      </c>
      <c r="B5615" t="b" cm="1">
        <f t="array" ref="B5615">_xlfn.IFS(A5615=0,FALSE,A5615=A5614,TRUE,TRUE,FALSE)</f>
        <v>0</v>
      </c>
    </row>
    <row r="5616" spans="1:2" x14ac:dyDescent="0.3">
      <c r="A5616">
        <v>0</v>
      </c>
      <c r="B5616" t="b" cm="1">
        <f t="array" ref="B5616">_xlfn.IFS(A5616=0,FALSE,A5616=A5615,TRUE,TRUE,FALSE)</f>
        <v>0</v>
      </c>
    </row>
    <row r="5617" spans="1:2" x14ac:dyDescent="0.3">
      <c r="A5617">
        <v>0</v>
      </c>
      <c r="B5617" t="b" cm="1">
        <f t="array" ref="B5617">_xlfn.IFS(A5617=0,FALSE,A5617=A5616,TRUE,TRUE,FALSE)</f>
        <v>0</v>
      </c>
    </row>
    <row r="5618" spans="1:2" x14ac:dyDescent="0.3">
      <c r="A5618">
        <v>0</v>
      </c>
      <c r="B5618" t="b" cm="1">
        <f t="array" ref="B5618">_xlfn.IFS(A5618=0,FALSE,A5618=A5617,TRUE,TRUE,FALSE)</f>
        <v>0</v>
      </c>
    </row>
    <row r="5619" spans="1:2" x14ac:dyDescent="0.3">
      <c r="A5619">
        <v>0</v>
      </c>
      <c r="B5619" t="b" cm="1">
        <f t="array" ref="B5619">_xlfn.IFS(A5619=0,FALSE,A5619=A5618,TRUE,TRUE,FALSE)</f>
        <v>0</v>
      </c>
    </row>
    <row r="5620" spans="1:2" x14ac:dyDescent="0.3">
      <c r="A5620">
        <v>0</v>
      </c>
      <c r="B5620" t="b" cm="1">
        <f t="array" ref="B5620">_xlfn.IFS(A5620=0,FALSE,A5620=A5619,TRUE,TRUE,FALSE)</f>
        <v>0</v>
      </c>
    </row>
    <row r="5621" spans="1:2" x14ac:dyDescent="0.3">
      <c r="A5621">
        <v>0</v>
      </c>
      <c r="B5621" t="b" cm="1">
        <f t="array" ref="B5621">_xlfn.IFS(A5621=0,FALSE,A5621=A5620,TRUE,TRUE,FALSE)</f>
        <v>0</v>
      </c>
    </row>
    <row r="5622" spans="1:2" x14ac:dyDescent="0.3">
      <c r="A5622">
        <v>0</v>
      </c>
      <c r="B5622" t="b" cm="1">
        <f t="array" ref="B5622">_xlfn.IFS(A5622=0,FALSE,A5622=A5621,TRUE,TRUE,FALSE)</f>
        <v>0</v>
      </c>
    </row>
    <row r="5623" spans="1:2" x14ac:dyDescent="0.3">
      <c r="A5623">
        <v>0</v>
      </c>
      <c r="B5623" t="b" cm="1">
        <f t="array" ref="B5623">_xlfn.IFS(A5623=0,FALSE,A5623=A5622,TRUE,TRUE,FALSE)</f>
        <v>0</v>
      </c>
    </row>
    <row r="5624" spans="1:2" x14ac:dyDescent="0.3">
      <c r="A5624">
        <v>0</v>
      </c>
      <c r="B5624" t="b" cm="1">
        <f t="array" ref="B5624">_xlfn.IFS(A5624=0,FALSE,A5624=A5623,TRUE,TRUE,FALSE)</f>
        <v>0</v>
      </c>
    </row>
    <row r="5625" spans="1:2" x14ac:dyDescent="0.3">
      <c r="A5625">
        <v>0</v>
      </c>
      <c r="B5625" t="b" cm="1">
        <f t="array" ref="B5625">_xlfn.IFS(A5625=0,FALSE,A5625=A5624,TRUE,TRUE,FALSE)</f>
        <v>0</v>
      </c>
    </row>
    <row r="5626" spans="1:2" x14ac:dyDescent="0.3">
      <c r="A5626">
        <v>0</v>
      </c>
      <c r="B5626" t="b" cm="1">
        <f t="array" ref="B5626">_xlfn.IFS(A5626=0,FALSE,A5626=A5625,TRUE,TRUE,FALSE)</f>
        <v>0</v>
      </c>
    </row>
    <row r="5627" spans="1:2" x14ac:dyDescent="0.3">
      <c r="A5627">
        <v>0</v>
      </c>
      <c r="B5627" t="b" cm="1">
        <f t="array" ref="B5627">_xlfn.IFS(A5627=0,FALSE,A5627=A5626,TRUE,TRUE,FALSE)</f>
        <v>0</v>
      </c>
    </row>
    <row r="5628" spans="1:2" x14ac:dyDescent="0.3">
      <c r="A5628">
        <v>0</v>
      </c>
      <c r="B5628" t="b" cm="1">
        <f t="array" ref="B5628">_xlfn.IFS(A5628=0,FALSE,A5628=A5627,TRUE,TRUE,FALSE)</f>
        <v>0</v>
      </c>
    </row>
    <row r="5629" spans="1:2" x14ac:dyDescent="0.3">
      <c r="A5629">
        <v>0</v>
      </c>
      <c r="B5629" t="b" cm="1">
        <f t="array" ref="B5629">_xlfn.IFS(A5629=0,FALSE,A5629=A5628,TRUE,TRUE,FALSE)</f>
        <v>0</v>
      </c>
    </row>
    <row r="5630" spans="1:2" x14ac:dyDescent="0.3">
      <c r="A5630">
        <v>0</v>
      </c>
      <c r="B5630" t="b" cm="1">
        <f t="array" ref="B5630">_xlfn.IFS(A5630=0,FALSE,A5630=A5629,TRUE,TRUE,FALSE)</f>
        <v>0</v>
      </c>
    </row>
    <row r="5631" spans="1:2" x14ac:dyDescent="0.3">
      <c r="A5631">
        <v>0</v>
      </c>
      <c r="B5631" t="b" cm="1">
        <f t="array" ref="B5631">_xlfn.IFS(A5631=0,FALSE,A5631=A5630,TRUE,TRUE,FALSE)</f>
        <v>0</v>
      </c>
    </row>
    <row r="5632" spans="1:2" x14ac:dyDescent="0.3">
      <c r="A5632">
        <v>0</v>
      </c>
      <c r="B5632" t="b" cm="1">
        <f t="array" ref="B5632">_xlfn.IFS(A5632=0,FALSE,A5632=A5631,TRUE,TRUE,FALSE)</f>
        <v>0</v>
      </c>
    </row>
    <row r="5633" spans="1:2" x14ac:dyDescent="0.3">
      <c r="A5633">
        <v>0</v>
      </c>
      <c r="B5633" t="b" cm="1">
        <f t="array" ref="B5633">_xlfn.IFS(A5633=0,FALSE,A5633=A5632,TRUE,TRUE,FALSE)</f>
        <v>0</v>
      </c>
    </row>
    <row r="5634" spans="1:2" x14ac:dyDescent="0.3">
      <c r="A5634">
        <v>0</v>
      </c>
      <c r="B5634" t="b" cm="1">
        <f t="array" ref="B5634">_xlfn.IFS(A5634=0,FALSE,A5634=A5633,TRUE,TRUE,FALSE)</f>
        <v>0</v>
      </c>
    </row>
    <row r="5635" spans="1:2" x14ac:dyDescent="0.3">
      <c r="A5635">
        <v>0</v>
      </c>
      <c r="B5635" t="b" cm="1">
        <f t="array" ref="B5635">_xlfn.IFS(A5635=0,FALSE,A5635=A5634,TRUE,TRUE,FALSE)</f>
        <v>0</v>
      </c>
    </row>
    <row r="5636" spans="1:2" x14ac:dyDescent="0.3">
      <c r="A5636">
        <v>0</v>
      </c>
      <c r="B5636" t="b" cm="1">
        <f t="array" ref="B5636">_xlfn.IFS(A5636=0,FALSE,A5636=A5635,TRUE,TRUE,FALSE)</f>
        <v>0</v>
      </c>
    </row>
    <row r="5637" spans="1:2" x14ac:dyDescent="0.3">
      <c r="A5637">
        <v>0</v>
      </c>
      <c r="B5637" t="b" cm="1">
        <f t="array" ref="B5637">_xlfn.IFS(A5637=0,FALSE,A5637=A5636,TRUE,TRUE,FALSE)</f>
        <v>0</v>
      </c>
    </row>
    <row r="5638" spans="1:2" x14ac:dyDescent="0.3">
      <c r="A5638">
        <v>0</v>
      </c>
      <c r="B5638" t="b" cm="1">
        <f t="array" ref="B5638">_xlfn.IFS(A5638=0,FALSE,A5638=A5637,TRUE,TRUE,FALSE)</f>
        <v>0</v>
      </c>
    </row>
    <row r="5639" spans="1:2" x14ac:dyDescent="0.3">
      <c r="A5639">
        <v>0</v>
      </c>
      <c r="B5639" t="b" cm="1">
        <f t="array" ref="B5639">_xlfn.IFS(A5639=0,FALSE,A5639=A5638,TRUE,TRUE,FALSE)</f>
        <v>0</v>
      </c>
    </row>
    <row r="5640" spans="1:2" x14ac:dyDescent="0.3">
      <c r="A5640">
        <v>0</v>
      </c>
      <c r="B5640" t="b" cm="1">
        <f t="array" ref="B5640">_xlfn.IFS(A5640=0,FALSE,A5640=A5639,TRUE,TRUE,FALSE)</f>
        <v>0</v>
      </c>
    </row>
    <row r="5641" spans="1:2" x14ac:dyDescent="0.3">
      <c r="A5641">
        <v>0</v>
      </c>
      <c r="B5641" t="b" cm="1">
        <f t="array" ref="B5641">_xlfn.IFS(A5641=0,FALSE,A5641=A5640,TRUE,TRUE,FALSE)</f>
        <v>0</v>
      </c>
    </row>
    <row r="5642" spans="1:2" x14ac:dyDescent="0.3">
      <c r="A5642">
        <v>0</v>
      </c>
      <c r="B5642" t="b" cm="1">
        <f t="array" ref="B5642">_xlfn.IFS(A5642=0,FALSE,A5642=A5641,TRUE,TRUE,FALSE)</f>
        <v>0</v>
      </c>
    </row>
    <row r="5643" spans="1:2" x14ac:dyDescent="0.3">
      <c r="A5643">
        <v>0</v>
      </c>
      <c r="B5643" t="b" cm="1">
        <f t="array" ref="B5643">_xlfn.IFS(A5643=0,FALSE,A5643=A5642,TRUE,TRUE,FALSE)</f>
        <v>0</v>
      </c>
    </row>
    <row r="5644" spans="1:2" x14ac:dyDescent="0.3">
      <c r="A5644">
        <v>0</v>
      </c>
      <c r="B5644" t="b" cm="1">
        <f t="array" ref="B5644">_xlfn.IFS(A5644=0,FALSE,A5644=A5643,TRUE,TRUE,FALSE)</f>
        <v>0</v>
      </c>
    </row>
    <row r="5645" spans="1:2" x14ac:dyDescent="0.3">
      <c r="A5645">
        <v>0</v>
      </c>
      <c r="B5645" t="b" cm="1">
        <f t="array" ref="B5645">_xlfn.IFS(A5645=0,FALSE,A5645=A5644,TRUE,TRUE,FALSE)</f>
        <v>0</v>
      </c>
    </row>
    <row r="5646" spans="1:2" x14ac:dyDescent="0.3">
      <c r="A5646">
        <v>0</v>
      </c>
      <c r="B5646" t="b" cm="1">
        <f t="array" ref="B5646">_xlfn.IFS(A5646=0,FALSE,A5646=A5645,TRUE,TRUE,FALSE)</f>
        <v>0</v>
      </c>
    </row>
    <row r="5647" spans="1:2" x14ac:dyDescent="0.3">
      <c r="A5647">
        <v>0</v>
      </c>
      <c r="B5647" t="b" cm="1">
        <f t="array" ref="B5647">_xlfn.IFS(A5647=0,FALSE,A5647=A5646,TRUE,TRUE,FALSE)</f>
        <v>0</v>
      </c>
    </row>
    <row r="5648" spans="1:2" x14ac:dyDescent="0.3">
      <c r="A5648">
        <v>0</v>
      </c>
      <c r="B5648" t="b" cm="1">
        <f t="array" ref="B5648">_xlfn.IFS(A5648=0,FALSE,A5648=A5647,TRUE,TRUE,FALSE)</f>
        <v>0</v>
      </c>
    </row>
    <row r="5649" spans="1:2" x14ac:dyDescent="0.3">
      <c r="A5649">
        <v>0</v>
      </c>
      <c r="B5649" t="b" cm="1">
        <f t="array" ref="B5649">_xlfn.IFS(A5649=0,FALSE,A5649=A5648,TRUE,TRUE,FALSE)</f>
        <v>0</v>
      </c>
    </row>
    <row r="5650" spans="1:2" x14ac:dyDescent="0.3">
      <c r="A5650">
        <v>0</v>
      </c>
      <c r="B5650" t="b" cm="1">
        <f t="array" ref="B5650">_xlfn.IFS(A5650=0,FALSE,A5650=A5649,TRUE,TRUE,FALSE)</f>
        <v>0</v>
      </c>
    </row>
    <row r="5651" spans="1:2" x14ac:dyDescent="0.3">
      <c r="A5651">
        <v>0</v>
      </c>
      <c r="B5651" t="b" cm="1">
        <f t="array" ref="B5651">_xlfn.IFS(A5651=0,FALSE,A5651=A5650,TRUE,TRUE,FALSE)</f>
        <v>0</v>
      </c>
    </row>
    <row r="5652" spans="1:2" x14ac:dyDescent="0.3">
      <c r="A5652">
        <v>0</v>
      </c>
      <c r="B5652" t="b" cm="1">
        <f t="array" ref="B5652">_xlfn.IFS(A5652=0,FALSE,A5652=A5651,TRUE,TRUE,FALSE)</f>
        <v>0</v>
      </c>
    </row>
    <row r="5653" spans="1:2" x14ac:dyDescent="0.3">
      <c r="A5653">
        <v>0</v>
      </c>
      <c r="B5653" t="b" cm="1">
        <f t="array" ref="B5653">_xlfn.IFS(A5653=0,FALSE,A5653=A5652,TRUE,TRUE,FALSE)</f>
        <v>0</v>
      </c>
    </row>
    <row r="5654" spans="1:2" x14ac:dyDescent="0.3">
      <c r="A5654">
        <v>0</v>
      </c>
      <c r="B5654" t="b" cm="1">
        <f t="array" ref="B5654">_xlfn.IFS(A5654=0,FALSE,A5654=A5653,TRUE,TRUE,FALSE)</f>
        <v>0</v>
      </c>
    </row>
    <row r="5655" spans="1:2" x14ac:dyDescent="0.3">
      <c r="A5655">
        <v>0</v>
      </c>
      <c r="B5655" t="b" cm="1">
        <f t="array" ref="B5655">_xlfn.IFS(A5655=0,FALSE,A5655=A5654,TRUE,TRUE,FALSE)</f>
        <v>0</v>
      </c>
    </row>
    <row r="5656" spans="1:2" x14ac:dyDescent="0.3">
      <c r="A5656">
        <v>0</v>
      </c>
      <c r="B5656" t="b" cm="1">
        <f t="array" ref="B5656">_xlfn.IFS(A5656=0,FALSE,A5656=A5655,TRUE,TRUE,FALSE)</f>
        <v>0</v>
      </c>
    </row>
    <row r="5657" spans="1:2" x14ac:dyDescent="0.3">
      <c r="A5657">
        <v>0</v>
      </c>
      <c r="B5657" t="b" cm="1">
        <f t="array" ref="B5657">_xlfn.IFS(A5657=0,FALSE,A5657=A5656,TRUE,TRUE,FALSE)</f>
        <v>0</v>
      </c>
    </row>
    <row r="5658" spans="1:2" x14ac:dyDescent="0.3">
      <c r="A5658">
        <v>0</v>
      </c>
      <c r="B5658" t="b" cm="1">
        <f t="array" ref="B5658">_xlfn.IFS(A5658=0,FALSE,A5658=A5657,TRUE,TRUE,FALSE)</f>
        <v>0</v>
      </c>
    </row>
    <row r="5659" spans="1:2" x14ac:dyDescent="0.3">
      <c r="A5659">
        <v>0</v>
      </c>
      <c r="B5659" t="b" cm="1">
        <f t="array" ref="B5659">_xlfn.IFS(A5659=0,FALSE,A5659=A5658,TRUE,TRUE,FALSE)</f>
        <v>0</v>
      </c>
    </row>
    <row r="5660" spans="1:2" x14ac:dyDescent="0.3">
      <c r="A5660">
        <v>0</v>
      </c>
      <c r="B5660" t="b" cm="1">
        <f t="array" ref="B5660">_xlfn.IFS(A5660=0,FALSE,A5660=A5659,TRUE,TRUE,FALSE)</f>
        <v>0</v>
      </c>
    </row>
    <row r="5661" spans="1:2" x14ac:dyDescent="0.3">
      <c r="A5661">
        <v>0</v>
      </c>
      <c r="B5661" t="b" cm="1">
        <f t="array" ref="B5661">_xlfn.IFS(A5661=0,FALSE,A5661=A5660,TRUE,TRUE,FALSE)</f>
        <v>0</v>
      </c>
    </row>
    <row r="5662" spans="1:2" x14ac:dyDescent="0.3">
      <c r="A5662">
        <v>0</v>
      </c>
      <c r="B5662" t="b" cm="1">
        <f t="array" ref="B5662">_xlfn.IFS(A5662=0,FALSE,A5662=A5661,TRUE,TRUE,FALSE)</f>
        <v>0</v>
      </c>
    </row>
    <row r="5663" spans="1:2" x14ac:dyDescent="0.3">
      <c r="A5663">
        <v>0</v>
      </c>
      <c r="B5663" t="b" cm="1">
        <f t="array" ref="B5663">_xlfn.IFS(A5663=0,FALSE,A5663=A5662,TRUE,TRUE,FALSE)</f>
        <v>0</v>
      </c>
    </row>
    <row r="5664" spans="1:2" x14ac:dyDescent="0.3">
      <c r="A5664">
        <v>0</v>
      </c>
      <c r="B5664" t="b" cm="1">
        <f t="array" ref="B5664">_xlfn.IFS(A5664=0,FALSE,A5664=A5663,TRUE,TRUE,FALSE)</f>
        <v>0</v>
      </c>
    </row>
    <row r="5665" spans="1:2" x14ac:dyDescent="0.3">
      <c r="A5665">
        <v>0</v>
      </c>
      <c r="B5665" t="b" cm="1">
        <f t="array" ref="B5665">_xlfn.IFS(A5665=0,FALSE,A5665=A5664,TRUE,TRUE,FALSE)</f>
        <v>0</v>
      </c>
    </row>
    <row r="5666" spans="1:2" x14ac:dyDescent="0.3">
      <c r="A5666">
        <v>0</v>
      </c>
      <c r="B5666" t="b" cm="1">
        <f t="array" ref="B5666">_xlfn.IFS(A5666=0,FALSE,A5666=A5665,TRUE,TRUE,FALSE)</f>
        <v>0</v>
      </c>
    </row>
    <row r="5667" spans="1:2" x14ac:dyDescent="0.3">
      <c r="A5667">
        <v>0</v>
      </c>
      <c r="B5667" t="b" cm="1">
        <f t="array" ref="B5667">_xlfn.IFS(A5667=0,FALSE,A5667=A5666,TRUE,TRUE,FALSE)</f>
        <v>0</v>
      </c>
    </row>
    <row r="5668" spans="1:2" x14ac:dyDescent="0.3">
      <c r="A5668">
        <v>0</v>
      </c>
      <c r="B5668" t="b" cm="1">
        <f t="array" ref="B5668">_xlfn.IFS(A5668=0,FALSE,A5668=A5667,TRUE,TRUE,FALSE)</f>
        <v>0</v>
      </c>
    </row>
    <row r="5669" spans="1:2" x14ac:dyDescent="0.3">
      <c r="A5669">
        <v>0</v>
      </c>
      <c r="B5669" t="b" cm="1">
        <f t="array" ref="B5669">_xlfn.IFS(A5669=0,FALSE,A5669=A5668,TRUE,TRUE,FALSE)</f>
        <v>0</v>
      </c>
    </row>
    <row r="5670" spans="1:2" x14ac:dyDescent="0.3">
      <c r="A5670">
        <v>0</v>
      </c>
      <c r="B5670" t="b" cm="1">
        <f t="array" ref="B5670">_xlfn.IFS(A5670=0,FALSE,A5670=A5669,TRUE,TRUE,FALSE)</f>
        <v>0</v>
      </c>
    </row>
    <row r="5671" spans="1:2" x14ac:dyDescent="0.3">
      <c r="A5671">
        <v>0</v>
      </c>
      <c r="B5671" t="b" cm="1">
        <f t="array" ref="B5671">_xlfn.IFS(A5671=0,FALSE,A5671=A5670,TRUE,TRUE,FALSE)</f>
        <v>0</v>
      </c>
    </row>
    <row r="5672" spans="1:2" x14ac:dyDescent="0.3">
      <c r="A5672">
        <v>0</v>
      </c>
      <c r="B5672" t="b" cm="1">
        <f t="array" ref="B5672">_xlfn.IFS(A5672=0,FALSE,A5672=A5671,TRUE,TRUE,FALSE)</f>
        <v>0</v>
      </c>
    </row>
    <row r="5673" spans="1:2" x14ac:dyDescent="0.3">
      <c r="A5673">
        <v>0</v>
      </c>
      <c r="B5673" t="b" cm="1">
        <f t="array" ref="B5673">_xlfn.IFS(A5673=0,FALSE,A5673=A5672,TRUE,TRUE,FALSE)</f>
        <v>0</v>
      </c>
    </row>
    <row r="5674" spans="1:2" x14ac:dyDescent="0.3">
      <c r="A5674">
        <v>0</v>
      </c>
      <c r="B5674" t="b" cm="1">
        <f t="array" ref="B5674">_xlfn.IFS(A5674=0,FALSE,A5674=A5673,TRUE,TRUE,FALSE)</f>
        <v>0</v>
      </c>
    </row>
    <row r="5675" spans="1:2" x14ac:dyDescent="0.3">
      <c r="A5675">
        <v>0</v>
      </c>
      <c r="B5675" t="b" cm="1">
        <f t="array" ref="B5675">_xlfn.IFS(A5675=0,FALSE,A5675=A5674,TRUE,TRUE,FALSE)</f>
        <v>0</v>
      </c>
    </row>
    <row r="5676" spans="1:2" x14ac:dyDescent="0.3">
      <c r="A5676">
        <v>0</v>
      </c>
      <c r="B5676" t="b" cm="1">
        <f t="array" ref="B5676">_xlfn.IFS(A5676=0,FALSE,A5676=A5675,TRUE,TRUE,FALSE)</f>
        <v>0</v>
      </c>
    </row>
    <row r="5677" spans="1:2" x14ac:dyDescent="0.3">
      <c r="A5677">
        <v>0</v>
      </c>
      <c r="B5677" t="b" cm="1">
        <f t="array" ref="B5677">_xlfn.IFS(A5677=0,FALSE,A5677=A5676,TRUE,TRUE,FALSE)</f>
        <v>0</v>
      </c>
    </row>
    <row r="5678" spans="1:2" x14ac:dyDescent="0.3">
      <c r="A5678">
        <v>0</v>
      </c>
      <c r="B5678" t="b" cm="1">
        <f t="array" ref="B5678">_xlfn.IFS(A5678=0,FALSE,A5678=A5677,TRUE,TRUE,FALSE)</f>
        <v>0</v>
      </c>
    </row>
    <row r="5679" spans="1:2" x14ac:dyDescent="0.3">
      <c r="A5679">
        <v>0</v>
      </c>
      <c r="B5679" t="b" cm="1">
        <f t="array" ref="B5679">_xlfn.IFS(A5679=0,FALSE,A5679=A5678,TRUE,TRUE,FALSE)</f>
        <v>0</v>
      </c>
    </row>
    <row r="5680" spans="1:2" x14ac:dyDescent="0.3">
      <c r="A5680">
        <v>0</v>
      </c>
      <c r="B5680" t="b" cm="1">
        <f t="array" ref="B5680">_xlfn.IFS(A5680=0,FALSE,A5680=A5679,TRUE,TRUE,FALSE)</f>
        <v>0</v>
      </c>
    </row>
    <row r="5681" spans="1:2" x14ac:dyDescent="0.3">
      <c r="A5681">
        <v>0</v>
      </c>
      <c r="B5681" t="b" cm="1">
        <f t="array" ref="B5681">_xlfn.IFS(A5681=0,FALSE,A5681=A5680,TRUE,TRUE,FALSE)</f>
        <v>0</v>
      </c>
    </row>
    <row r="5682" spans="1:2" x14ac:dyDescent="0.3">
      <c r="A5682">
        <v>0</v>
      </c>
      <c r="B5682" t="b" cm="1">
        <f t="array" ref="B5682">_xlfn.IFS(A5682=0,FALSE,A5682=A5681,TRUE,TRUE,FALSE)</f>
        <v>0</v>
      </c>
    </row>
    <row r="5683" spans="1:2" x14ac:dyDescent="0.3">
      <c r="A5683">
        <v>0</v>
      </c>
      <c r="B5683" t="b" cm="1">
        <f t="array" ref="B5683">_xlfn.IFS(A5683=0,FALSE,A5683=A5682,TRUE,TRUE,FALSE)</f>
        <v>0</v>
      </c>
    </row>
    <row r="5684" spans="1:2" x14ac:dyDescent="0.3">
      <c r="A5684">
        <v>0</v>
      </c>
      <c r="B5684" t="b" cm="1">
        <f t="array" ref="B5684">_xlfn.IFS(A5684=0,FALSE,A5684=A5683,TRUE,TRUE,FALSE)</f>
        <v>0</v>
      </c>
    </row>
    <row r="5685" spans="1:2" x14ac:dyDescent="0.3">
      <c r="A5685">
        <v>0</v>
      </c>
      <c r="B5685" t="b" cm="1">
        <f t="array" ref="B5685">_xlfn.IFS(A5685=0,FALSE,A5685=A5684,TRUE,TRUE,FALSE)</f>
        <v>0</v>
      </c>
    </row>
    <row r="5686" spans="1:2" x14ac:dyDescent="0.3">
      <c r="A5686">
        <v>563</v>
      </c>
      <c r="B5686" t="b" cm="1">
        <f t="array" ref="B5686">_xlfn.IFS(A5686=0,FALSE,A5686=A5685,TRUE,TRUE,FALSE)</f>
        <v>0</v>
      </c>
    </row>
    <row r="5687" spans="1:2" x14ac:dyDescent="0.3">
      <c r="A5687">
        <v>1397</v>
      </c>
      <c r="B5687" t="b" cm="1">
        <f t="array" ref="B5687">_xlfn.IFS(A5687=0,FALSE,A5687=A5686,TRUE,TRUE,FALSE)</f>
        <v>0</v>
      </c>
    </row>
    <row r="5688" spans="1:2" x14ac:dyDescent="0.3">
      <c r="A5688">
        <v>1458</v>
      </c>
      <c r="B5688" t="b" cm="1">
        <f t="array" ref="B5688">_xlfn.IFS(A5688=0,FALSE,A5688=A5687,TRUE,TRUE,FALSE)</f>
        <v>0</v>
      </c>
    </row>
    <row r="5689" spans="1:2" x14ac:dyDescent="0.3">
      <c r="A5689">
        <v>1799</v>
      </c>
      <c r="B5689" t="b" cm="1">
        <f t="array" ref="B5689">_xlfn.IFS(A5689=0,FALSE,A5689=A5688,TRUE,TRUE,FALSE)</f>
        <v>0</v>
      </c>
    </row>
    <row r="5690" spans="1:2" x14ac:dyDescent="0.3">
      <c r="A5690">
        <v>2578</v>
      </c>
      <c r="B5690" t="b" cm="1">
        <f t="array" ref="B5690">_xlfn.IFS(A5690=0,FALSE,A5690=A5689,TRUE,TRUE,FALSE)</f>
        <v>0</v>
      </c>
    </row>
    <row r="5691" spans="1:2" x14ac:dyDescent="0.3">
      <c r="A5691">
        <v>2715</v>
      </c>
      <c r="B5691" t="b" cm="1">
        <f t="array" ref="B5691">_xlfn.IFS(A5691=0,FALSE,A5691=A5690,TRUE,TRUE,FALSE)</f>
        <v>0</v>
      </c>
    </row>
    <row r="5692" spans="1:2" x14ac:dyDescent="0.3">
      <c r="A5692">
        <v>5449</v>
      </c>
      <c r="B5692" t="b" cm="1">
        <f t="array" ref="B5692">_xlfn.IFS(A5692=0,FALSE,A5692=A5691,TRUE,TRUE,FALSE)</f>
        <v>0</v>
      </c>
    </row>
    <row r="5693" spans="1:2" x14ac:dyDescent="0.3">
      <c r="A5693">
        <v>5738</v>
      </c>
      <c r="B5693" t="b" cm="1">
        <f t="array" ref="B5693">_xlfn.IFS(A5693=0,FALSE,A5693=A5692,TRUE,TRUE,FALSE)</f>
        <v>0</v>
      </c>
    </row>
    <row r="5694" spans="1:2" x14ac:dyDescent="0.3">
      <c r="A5694">
        <v>6925</v>
      </c>
      <c r="B5694" t="b" cm="1">
        <f t="array" ref="B5694">_xlfn.IFS(A5694=0,FALSE,A5694=A5693,TRUE,TRUE,FALSE)</f>
        <v>0</v>
      </c>
    </row>
    <row r="5695" spans="1:2" x14ac:dyDescent="0.3">
      <c r="A5695">
        <v>7271</v>
      </c>
      <c r="B5695" t="b" cm="1">
        <f t="array" ref="B5695">_xlfn.IFS(A5695=0,FALSE,A5695=A5694,TRUE,TRUE,FALSE)</f>
        <v>0</v>
      </c>
    </row>
    <row r="5696" spans="1:2" x14ac:dyDescent="0.3">
      <c r="A5696">
        <v>7417</v>
      </c>
      <c r="B5696" t="b" cm="1">
        <f t="array" ref="B5696">_xlfn.IFS(A5696=0,FALSE,A5696=A5695,TRUE,TRUE,FALSE)</f>
        <v>0</v>
      </c>
    </row>
    <row r="5697" spans="1:2" x14ac:dyDescent="0.3">
      <c r="A5697">
        <v>8444</v>
      </c>
      <c r="B5697" t="b" cm="1">
        <f t="array" ref="B5697">_xlfn.IFS(A5697=0,FALSE,A5697=A5696,TRUE,TRUE,FALSE)</f>
        <v>0</v>
      </c>
    </row>
    <row r="5698" spans="1:2" x14ac:dyDescent="0.3">
      <c r="A5698">
        <v>9330</v>
      </c>
      <c r="B5698" t="b" cm="1">
        <f t="array" ref="B5698">_xlfn.IFS(A5698=0,FALSE,A5698=A5697,TRUE,TRUE,FALSE)</f>
        <v>0</v>
      </c>
    </row>
    <row r="5699" spans="1:2" x14ac:dyDescent="0.3">
      <c r="A5699">
        <v>9961</v>
      </c>
      <c r="B5699" t="b" cm="1">
        <f t="array" ref="B5699">_xlfn.IFS(A5699=0,FALSE,A5699=A5698,TRUE,TRUE,FALSE)</f>
        <v>0</v>
      </c>
    </row>
    <row r="5700" spans="1:2" x14ac:dyDescent="0.3">
      <c r="A5700">
        <v>10019</v>
      </c>
      <c r="B5700" t="b" cm="1">
        <f t="array" ref="B5700">_xlfn.IFS(A5700=0,FALSE,A5700=A5699,TRUE,TRUE,FALSE)</f>
        <v>0</v>
      </c>
    </row>
    <row r="5701" spans="1:2" x14ac:dyDescent="0.3">
      <c r="A5701">
        <v>12503</v>
      </c>
      <c r="B5701" t="b" cm="1">
        <f t="array" ref="B5701">_xlfn.IFS(A5701=0,FALSE,A5701=A5700,TRUE,TRUE,FALSE)</f>
        <v>0</v>
      </c>
    </row>
    <row r="5702" spans="1:2" x14ac:dyDescent="0.3">
      <c r="A5702">
        <v>13294</v>
      </c>
      <c r="B5702" t="b" cm="1">
        <f t="array" ref="B5702">_xlfn.IFS(A5702=0,FALSE,A5702=A5701,TRUE,TRUE,FALSE)</f>
        <v>0</v>
      </c>
    </row>
    <row r="5703" spans="1:2" x14ac:dyDescent="0.3">
      <c r="A5703">
        <v>13302</v>
      </c>
      <c r="B5703" t="b" cm="1">
        <f t="array" ref="B5703">_xlfn.IFS(A5703=0,FALSE,A5703=A5702,TRUE,TRUE,FALSE)</f>
        <v>0</v>
      </c>
    </row>
    <row r="5704" spans="1:2" x14ac:dyDescent="0.3">
      <c r="A5704">
        <v>13921</v>
      </c>
      <c r="B5704" t="b" cm="1">
        <f t="array" ref="B5704">_xlfn.IFS(A5704=0,FALSE,A5704=A5703,TRUE,TRUE,FALSE)</f>
        <v>0</v>
      </c>
    </row>
    <row r="5705" spans="1:2" x14ac:dyDescent="0.3">
      <c r="A5705">
        <v>14344</v>
      </c>
      <c r="B5705" t="b" cm="1">
        <f t="array" ref="B5705">_xlfn.IFS(A5705=0,FALSE,A5705=A5704,TRUE,TRUE,FALSE)</f>
        <v>0</v>
      </c>
    </row>
    <row r="5706" spans="1:2" x14ac:dyDescent="0.3">
      <c r="A5706">
        <v>15126</v>
      </c>
      <c r="B5706" t="b" cm="1">
        <f t="array" ref="B5706">_xlfn.IFS(A5706=0,FALSE,A5706=A5705,TRUE,TRUE,FALSE)</f>
        <v>0</v>
      </c>
    </row>
    <row r="5707" spans="1:2" x14ac:dyDescent="0.3">
      <c r="A5707">
        <v>16512</v>
      </c>
      <c r="B5707" t="b" cm="1">
        <f t="array" ref="B5707">_xlfn.IFS(A5707=0,FALSE,A5707=A5706,TRUE,TRUE,FALSE)</f>
        <v>0</v>
      </c>
    </row>
    <row r="5708" spans="1:2" x14ac:dyDescent="0.3">
      <c r="A5708">
        <v>16602</v>
      </c>
      <c r="B5708" t="b" cm="1">
        <f t="array" ref="B5708">_xlfn.IFS(A5708=0,FALSE,A5708=A5707,TRUE,TRUE,FALSE)</f>
        <v>0</v>
      </c>
    </row>
    <row r="5709" spans="1:2" x14ac:dyDescent="0.3">
      <c r="A5709">
        <v>18523</v>
      </c>
      <c r="B5709" t="b" cm="1">
        <f t="array" ref="B5709">_xlfn.IFS(A5709=0,FALSE,A5709=A5708,TRUE,TRUE,FALSE)</f>
        <v>0</v>
      </c>
    </row>
    <row r="5710" spans="1:2" x14ac:dyDescent="0.3">
      <c r="A5710">
        <v>19551</v>
      </c>
      <c r="B5710" t="b" cm="1">
        <f t="array" ref="B5710">_xlfn.IFS(A5710=0,FALSE,A5710=A5709,TRUE,TRUE,FALSE)</f>
        <v>0</v>
      </c>
    </row>
    <row r="5711" spans="1:2" x14ac:dyDescent="0.3">
      <c r="A5711">
        <v>22094</v>
      </c>
      <c r="B5711" t="b" cm="1">
        <f t="array" ref="B5711">_xlfn.IFS(A5711=0,FALSE,A5711=A5710,TRUE,TRUE,FALSE)</f>
        <v>0</v>
      </c>
    </row>
    <row r="5712" spans="1:2" x14ac:dyDescent="0.3">
      <c r="A5712">
        <v>23813</v>
      </c>
      <c r="B5712" t="b" cm="1">
        <f t="array" ref="B5712">_xlfn.IFS(A5712=0,FALSE,A5712=A5711,TRUE,TRUE,FALSE)</f>
        <v>0</v>
      </c>
    </row>
    <row r="5713" spans="1:2" x14ac:dyDescent="0.3">
      <c r="A5713">
        <v>23850</v>
      </c>
      <c r="B5713" t="b" cm="1">
        <f t="array" ref="B5713">_xlfn.IFS(A5713=0,FALSE,A5713=A5712,TRUE,TRUE,FALSE)</f>
        <v>0</v>
      </c>
    </row>
    <row r="5714" spans="1:2" x14ac:dyDescent="0.3">
      <c r="A5714">
        <v>25768</v>
      </c>
      <c r="B5714" t="b" cm="1">
        <f t="array" ref="B5714">_xlfn.IFS(A5714=0,FALSE,A5714=A5713,TRUE,TRUE,FALSE)</f>
        <v>0</v>
      </c>
    </row>
    <row r="5715" spans="1:2" x14ac:dyDescent="0.3">
      <c r="A5715">
        <v>32276</v>
      </c>
      <c r="B5715" t="b" cm="1">
        <f t="array" ref="B5715">_xlfn.IFS(A5715=0,FALSE,A5715=A5714,TRUE,TRUE,FALSE)</f>
        <v>0</v>
      </c>
    </row>
    <row r="5716" spans="1:2" x14ac:dyDescent="0.3">
      <c r="A5716">
        <v>33215</v>
      </c>
      <c r="B5716" t="b" cm="1">
        <f t="array" ref="B5716">_xlfn.IFS(A5716=0,FALSE,A5716=A5715,TRUE,TRUE,FALSE)</f>
        <v>0</v>
      </c>
    </row>
    <row r="5717" spans="1:2" x14ac:dyDescent="0.3">
      <c r="A5717">
        <v>34272</v>
      </c>
      <c r="B5717" t="b" cm="1">
        <f t="array" ref="B5717">_xlfn.IFS(A5717=0,FALSE,A5717=A5716,TRUE,TRUE,FALSE)</f>
        <v>0</v>
      </c>
    </row>
    <row r="5718" spans="1:2" x14ac:dyDescent="0.3">
      <c r="A5718">
        <v>34405</v>
      </c>
      <c r="B5718" t="b" cm="1">
        <f t="array" ref="B5718">_xlfn.IFS(A5718=0,FALSE,A5718=A5717,TRUE,TRUE,FALSE)</f>
        <v>0</v>
      </c>
    </row>
    <row r="5719" spans="1:2" x14ac:dyDescent="0.3">
      <c r="A5719">
        <v>34528</v>
      </c>
      <c r="B5719" t="b" cm="1">
        <f t="array" ref="B5719">_xlfn.IFS(A5719=0,FALSE,A5719=A5718,TRUE,TRUE,FALSE)</f>
        <v>0</v>
      </c>
    </row>
    <row r="5720" spans="1:2" x14ac:dyDescent="0.3">
      <c r="A5720">
        <v>34940</v>
      </c>
      <c r="B5720" t="b" cm="1">
        <f t="array" ref="B5720">_xlfn.IFS(A5720=0,FALSE,A5720=A5719,TRUE,TRUE,FALSE)</f>
        <v>0</v>
      </c>
    </row>
    <row r="5721" spans="1:2" x14ac:dyDescent="0.3">
      <c r="A5721">
        <v>36456</v>
      </c>
      <c r="B5721" t="b" cm="1">
        <f t="array" ref="B5721">_xlfn.IFS(A5721=0,FALSE,A5721=A5720,TRUE,TRUE,FALSE)</f>
        <v>0</v>
      </c>
    </row>
    <row r="5722" spans="1:2" x14ac:dyDescent="0.3">
      <c r="A5722">
        <v>37203</v>
      </c>
      <c r="B5722" t="b" cm="1">
        <f t="array" ref="B5722">_xlfn.IFS(A5722=0,FALSE,A5722=A5721,TRUE,TRUE,FALSE)</f>
        <v>0</v>
      </c>
    </row>
    <row r="5723" spans="1:2" x14ac:dyDescent="0.3">
      <c r="A5723">
        <v>37482</v>
      </c>
      <c r="B5723" t="b" cm="1">
        <f t="array" ref="B5723">_xlfn.IFS(A5723=0,FALSE,A5723=A5722,TRUE,TRUE,FALSE)</f>
        <v>0</v>
      </c>
    </row>
    <row r="5724" spans="1:2" x14ac:dyDescent="0.3">
      <c r="A5724">
        <v>38855</v>
      </c>
      <c r="B5724" t="b" cm="1">
        <f t="array" ref="B5724">_xlfn.IFS(A5724=0,FALSE,A5724=A5723,TRUE,TRUE,FALSE)</f>
        <v>0</v>
      </c>
    </row>
    <row r="5725" spans="1:2" x14ac:dyDescent="0.3">
      <c r="A5725">
        <v>39113</v>
      </c>
      <c r="B5725" t="b" cm="1">
        <f t="array" ref="B5725">_xlfn.IFS(A5725=0,FALSE,A5725=A5724,TRUE,TRUE,FALSE)</f>
        <v>0</v>
      </c>
    </row>
    <row r="5726" spans="1:2" x14ac:dyDescent="0.3">
      <c r="A5726">
        <v>40588</v>
      </c>
      <c r="B5726" t="b" cm="1">
        <f t="array" ref="B5726">_xlfn.IFS(A5726=0,FALSE,A5726=A5725,TRUE,TRUE,FALSE)</f>
        <v>0</v>
      </c>
    </row>
    <row r="5727" spans="1:2" x14ac:dyDescent="0.3">
      <c r="A5727">
        <v>41055</v>
      </c>
      <c r="B5727" t="b" cm="1">
        <f t="array" ref="B5727">_xlfn.IFS(A5727=0,FALSE,A5727=A5726,TRUE,TRUE,FALSE)</f>
        <v>0</v>
      </c>
    </row>
    <row r="5728" spans="1:2" x14ac:dyDescent="0.3">
      <c r="A5728">
        <v>41140</v>
      </c>
      <c r="B5728" t="b" cm="1">
        <f t="array" ref="B5728">_xlfn.IFS(A5728=0,FALSE,A5728=A5727,TRUE,TRUE,FALSE)</f>
        <v>0</v>
      </c>
    </row>
    <row r="5729" spans="1:2" x14ac:dyDescent="0.3">
      <c r="A5729">
        <v>41211</v>
      </c>
      <c r="B5729" t="b" cm="1">
        <f t="array" ref="B5729">_xlfn.IFS(A5729=0,FALSE,A5729=A5728,TRUE,TRUE,FALSE)</f>
        <v>0</v>
      </c>
    </row>
    <row r="5730" spans="1:2" x14ac:dyDescent="0.3">
      <c r="A5730">
        <v>41815</v>
      </c>
      <c r="B5730" t="b" cm="1">
        <f t="array" ref="B5730">_xlfn.IFS(A5730=0,FALSE,A5730=A5729,TRUE,TRUE,FALSE)</f>
        <v>0</v>
      </c>
    </row>
    <row r="5731" spans="1:2" x14ac:dyDescent="0.3">
      <c r="A5731">
        <v>43293</v>
      </c>
      <c r="B5731" t="b" cm="1">
        <f t="array" ref="B5731">_xlfn.IFS(A5731=0,FALSE,A5731=A5730,TRUE,TRUE,FALSE)</f>
        <v>0</v>
      </c>
    </row>
    <row r="5732" spans="1:2" x14ac:dyDescent="0.3">
      <c r="A5732">
        <v>43593</v>
      </c>
      <c r="B5732" t="b" cm="1">
        <f t="array" ref="B5732">_xlfn.IFS(A5732=0,FALSE,A5732=A5731,TRUE,TRUE,FALSE)</f>
        <v>0</v>
      </c>
    </row>
    <row r="5733" spans="1:2" x14ac:dyDescent="0.3">
      <c r="A5733">
        <v>43772</v>
      </c>
      <c r="B5733" t="b" cm="1">
        <f t="array" ref="B5733">_xlfn.IFS(A5733=0,FALSE,A5733=A5732,TRUE,TRUE,FALSE)</f>
        <v>0</v>
      </c>
    </row>
    <row r="5734" spans="1:2" x14ac:dyDescent="0.3">
      <c r="A5734">
        <v>44292</v>
      </c>
      <c r="B5734" t="b" cm="1">
        <f t="array" ref="B5734">_xlfn.IFS(A5734=0,FALSE,A5734=A5733,TRUE,TRUE,FALSE)</f>
        <v>0</v>
      </c>
    </row>
    <row r="5735" spans="1:2" x14ac:dyDescent="0.3">
      <c r="A5735">
        <v>45732</v>
      </c>
      <c r="B5735" t="b" cm="1">
        <f t="array" ref="B5735">_xlfn.IFS(A5735=0,FALSE,A5735=A5734,TRUE,TRUE,FALSE)</f>
        <v>0</v>
      </c>
    </row>
    <row r="5736" spans="1:2" x14ac:dyDescent="0.3">
      <c r="A5736">
        <v>46252</v>
      </c>
      <c r="B5736" t="b" cm="1">
        <f t="array" ref="B5736">_xlfn.IFS(A5736=0,FALSE,A5736=A5735,TRUE,TRUE,FALSE)</f>
        <v>0</v>
      </c>
    </row>
    <row r="5737" spans="1:2" x14ac:dyDescent="0.3">
      <c r="A5737">
        <v>46597</v>
      </c>
      <c r="B5737" t="b" cm="1">
        <f t="array" ref="B5737">_xlfn.IFS(A5737=0,FALSE,A5737=A5736,TRUE,TRUE,FALSE)</f>
        <v>0</v>
      </c>
    </row>
    <row r="5738" spans="1:2" x14ac:dyDescent="0.3">
      <c r="A5738">
        <v>47902</v>
      </c>
      <c r="B5738" t="b" cm="1">
        <f t="array" ref="B5738">_xlfn.IFS(A5738=0,FALSE,A5738=A5737,TRUE,TRUE,FALSE)</f>
        <v>0</v>
      </c>
    </row>
    <row r="5739" spans="1:2" x14ac:dyDescent="0.3">
      <c r="A5739">
        <v>48035</v>
      </c>
      <c r="B5739" t="b" cm="1">
        <f t="array" ref="B5739">_xlfn.IFS(A5739=0,FALSE,A5739=A5738,TRUE,TRUE,FALSE)</f>
        <v>0</v>
      </c>
    </row>
    <row r="5740" spans="1:2" x14ac:dyDescent="0.3">
      <c r="A5740">
        <v>49934</v>
      </c>
      <c r="B5740" t="b" cm="1">
        <f t="array" ref="B5740">_xlfn.IFS(A5740=0,FALSE,A5740=A5739,TRUE,TRUE,FALSE)</f>
        <v>0</v>
      </c>
    </row>
    <row r="5741" spans="1:2" x14ac:dyDescent="0.3">
      <c r="A5741">
        <v>50562</v>
      </c>
      <c r="B5741" t="b" cm="1">
        <f t="array" ref="B5741">_xlfn.IFS(A5741=0,FALSE,A5741=A5740,TRUE,TRUE,FALSE)</f>
        <v>0</v>
      </c>
    </row>
    <row r="5742" spans="1:2" x14ac:dyDescent="0.3">
      <c r="A5742">
        <v>53036</v>
      </c>
      <c r="B5742" t="b" cm="1">
        <f t="array" ref="B5742">_xlfn.IFS(A5742=0,FALSE,A5742=A5741,TRUE,TRUE,FALSE)</f>
        <v>0</v>
      </c>
    </row>
    <row r="5743" spans="1:2" x14ac:dyDescent="0.3">
      <c r="A5743">
        <v>54851</v>
      </c>
      <c r="B5743" t="b" cm="1">
        <f t="array" ref="B5743">_xlfn.IFS(A5743=0,FALSE,A5743=A5742,TRUE,TRUE,FALSE)</f>
        <v>0</v>
      </c>
    </row>
    <row r="5744" spans="1:2" x14ac:dyDescent="0.3">
      <c r="A5744">
        <v>55504</v>
      </c>
      <c r="B5744" t="b" cm="1">
        <f t="array" ref="B5744">_xlfn.IFS(A5744=0,FALSE,A5744=A5743,TRUE,TRUE,FALSE)</f>
        <v>0</v>
      </c>
    </row>
    <row r="5745" spans="1:2" x14ac:dyDescent="0.3">
      <c r="A5745">
        <v>56512</v>
      </c>
      <c r="B5745" t="b" cm="1">
        <f t="array" ref="B5745">_xlfn.IFS(A5745=0,FALSE,A5745=A5744,TRUE,TRUE,FALSE)</f>
        <v>0</v>
      </c>
    </row>
    <row r="5746" spans="1:2" x14ac:dyDescent="0.3">
      <c r="A5746">
        <v>57113</v>
      </c>
      <c r="B5746" t="b" cm="1">
        <f t="array" ref="B5746">_xlfn.IFS(A5746=0,FALSE,A5746=A5745,TRUE,TRUE,FALSE)</f>
        <v>0</v>
      </c>
    </row>
    <row r="5747" spans="1:2" x14ac:dyDescent="0.3">
      <c r="A5747">
        <v>58266</v>
      </c>
      <c r="B5747" t="b" cm="1">
        <f t="array" ref="B5747">_xlfn.IFS(A5747=0,FALSE,A5747=A5746,TRUE,TRUE,FALSE)</f>
        <v>0</v>
      </c>
    </row>
    <row r="5748" spans="1:2" x14ac:dyDescent="0.3">
      <c r="A5748">
        <v>58416</v>
      </c>
      <c r="B5748" t="b" cm="1">
        <f t="array" ref="B5748">_xlfn.IFS(A5748=0,FALSE,A5748=A5747,TRUE,TRUE,FALSE)</f>
        <v>0</v>
      </c>
    </row>
    <row r="5749" spans="1:2" x14ac:dyDescent="0.3">
      <c r="A5749">
        <v>59404</v>
      </c>
      <c r="B5749" t="b" cm="1">
        <f t="array" ref="B5749">_xlfn.IFS(A5749=0,FALSE,A5749=A5748,TRUE,TRUE,FALSE)</f>
        <v>0</v>
      </c>
    </row>
    <row r="5750" spans="1:2" x14ac:dyDescent="0.3">
      <c r="A5750">
        <v>59532</v>
      </c>
      <c r="B5750" t="b" cm="1">
        <f t="array" ref="B5750">_xlfn.IFS(A5750=0,FALSE,A5750=A5749,TRUE,TRUE,FALSE)</f>
        <v>0</v>
      </c>
    </row>
    <row r="5751" spans="1:2" x14ac:dyDescent="0.3">
      <c r="A5751">
        <v>59644</v>
      </c>
      <c r="B5751" t="b" cm="1">
        <f t="array" ref="B5751">_xlfn.IFS(A5751=0,FALSE,A5751=A5750,TRUE,TRUE,FALSE)</f>
        <v>0</v>
      </c>
    </row>
    <row r="5752" spans="1:2" x14ac:dyDescent="0.3">
      <c r="A5752">
        <v>60680</v>
      </c>
      <c r="B5752" t="b" cm="1">
        <f t="array" ref="B5752">_xlfn.IFS(A5752=0,FALSE,A5752=A5751,TRUE,TRUE,FALSE)</f>
        <v>0</v>
      </c>
    </row>
    <row r="5753" spans="1:2" x14ac:dyDescent="0.3">
      <c r="A5753">
        <v>61260</v>
      </c>
      <c r="B5753" t="b" cm="1">
        <f t="array" ref="B5753">_xlfn.IFS(A5753=0,FALSE,A5753=A5752,TRUE,TRUE,FALSE)</f>
        <v>0</v>
      </c>
    </row>
    <row r="5754" spans="1:2" x14ac:dyDescent="0.3">
      <c r="A5754">
        <v>62316</v>
      </c>
      <c r="B5754" t="b" cm="1">
        <f t="array" ref="B5754">_xlfn.IFS(A5754=0,FALSE,A5754=A5753,TRUE,TRUE,FALSE)</f>
        <v>0</v>
      </c>
    </row>
    <row r="5755" spans="1:2" x14ac:dyDescent="0.3">
      <c r="A5755">
        <v>63563</v>
      </c>
      <c r="B5755" t="b" cm="1">
        <f t="array" ref="B5755">_xlfn.IFS(A5755=0,FALSE,A5755=A5754,TRUE,TRUE,FALSE)</f>
        <v>0</v>
      </c>
    </row>
    <row r="5756" spans="1:2" x14ac:dyDescent="0.3">
      <c r="A5756">
        <v>64282</v>
      </c>
      <c r="B5756" t="b" cm="1">
        <f t="array" ref="B5756">_xlfn.IFS(A5756=0,FALSE,A5756=A5755,TRUE,TRUE,FALSE)</f>
        <v>0</v>
      </c>
    </row>
    <row r="5757" spans="1:2" x14ac:dyDescent="0.3">
      <c r="A5757">
        <v>65168</v>
      </c>
      <c r="B5757" t="b" cm="1">
        <f t="array" ref="B5757">_xlfn.IFS(A5757=0,FALSE,A5757=A5756,TRUE,TRUE,FALSE)</f>
        <v>0</v>
      </c>
    </row>
    <row r="5758" spans="1:2" x14ac:dyDescent="0.3">
      <c r="A5758">
        <v>67092</v>
      </c>
      <c r="B5758" t="b" cm="1">
        <f t="array" ref="B5758">_xlfn.IFS(A5758=0,FALSE,A5758=A5757,TRUE,TRUE,FALSE)</f>
        <v>0</v>
      </c>
    </row>
    <row r="5759" spans="1:2" x14ac:dyDescent="0.3">
      <c r="A5759">
        <v>70937</v>
      </c>
      <c r="B5759" t="b" cm="1">
        <f t="array" ref="B5759">_xlfn.IFS(A5759=0,FALSE,A5759=A5758,TRUE,TRUE,FALSE)</f>
        <v>0</v>
      </c>
    </row>
    <row r="5760" spans="1:2" x14ac:dyDescent="0.3">
      <c r="A5760">
        <v>72397</v>
      </c>
      <c r="B5760" t="b" cm="1">
        <f t="array" ref="B5760">_xlfn.IFS(A5760=0,FALSE,A5760=A5759,TRUE,TRUE,FALSE)</f>
        <v>0</v>
      </c>
    </row>
    <row r="5761" spans="1:2" x14ac:dyDescent="0.3">
      <c r="A5761">
        <v>73163</v>
      </c>
      <c r="B5761" t="b" cm="1">
        <f t="array" ref="B5761">_xlfn.IFS(A5761=0,FALSE,A5761=A5760,TRUE,TRUE,FALSE)</f>
        <v>0</v>
      </c>
    </row>
    <row r="5762" spans="1:2" x14ac:dyDescent="0.3">
      <c r="A5762">
        <v>74013</v>
      </c>
      <c r="B5762" t="b" cm="1">
        <f t="array" ref="B5762">_xlfn.IFS(A5762=0,FALSE,A5762=A5761,TRUE,TRUE,FALSE)</f>
        <v>0</v>
      </c>
    </row>
    <row r="5763" spans="1:2" x14ac:dyDescent="0.3">
      <c r="A5763">
        <v>76103</v>
      </c>
      <c r="B5763" t="b" cm="1">
        <f t="array" ref="B5763">_xlfn.IFS(A5763=0,FALSE,A5763=A5762,TRUE,TRUE,FALSE)</f>
        <v>0</v>
      </c>
    </row>
    <row r="5764" spans="1:2" x14ac:dyDescent="0.3">
      <c r="A5764">
        <v>76840</v>
      </c>
      <c r="B5764" t="b" cm="1">
        <f t="array" ref="B5764">_xlfn.IFS(A5764=0,FALSE,A5764=A5763,TRUE,TRUE,FALSE)</f>
        <v>0</v>
      </c>
    </row>
    <row r="5765" spans="1:2" x14ac:dyDescent="0.3">
      <c r="A5765">
        <v>78039</v>
      </c>
      <c r="B5765" t="b" cm="1">
        <f t="array" ref="B5765">_xlfn.IFS(A5765=0,FALSE,A5765=A5764,TRUE,TRUE,FALSE)</f>
        <v>0</v>
      </c>
    </row>
    <row r="5766" spans="1:2" x14ac:dyDescent="0.3">
      <c r="A5766">
        <v>78273</v>
      </c>
      <c r="B5766" t="b" cm="1">
        <f t="array" ref="B5766">_xlfn.IFS(A5766=0,FALSE,A5766=A5765,TRUE,TRUE,FALSE)</f>
        <v>0</v>
      </c>
    </row>
    <row r="5767" spans="1:2" x14ac:dyDescent="0.3">
      <c r="A5767">
        <v>78684</v>
      </c>
      <c r="B5767" t="b" cm="1">
        <f t="array" ref="B5767">_xlfn.IFS(A5767=0,FALSE,A5767=A5766,TRUE,TRUE,FALSE)</f>
        <v>0</v>
      </c>
    </row>
    <row r="5768" spans="1:2" x14ac:dyDescent="0.3">
      <c r="A5768">
        <v>79661</v>
      </c>
      <c r="B5768" t="b" cm="1">
        <f t="array" ref="B5768">_xlfn.IFS(A5768=0,FALSE,A5768=A5767,TRUE,TRUE,FALSE)</f>
        <v>0</v>
      </c>
    </row>
    <row r="5769" spans="1:2" x14ac:dyDescent="0.3">
      <c r="A5769">
        <v>81314</v>
      </c>
      <c r="B5769" t="b" cm="1">
        <f t="array" ref="B5769">_xlfn.IFS(A5769=0,FALSE,A5769=A5768,TRUE,TRUE,FALSE)</f>
        <v>0</v>
      </c>
    </row>
    <row r="5770" spans="1:2" x14ac:dyDescent="0.3">
      <c r="A5770">
        <v>81339</v>
      </c>
      <c r="B5770" t="b" cm="1">
        <f t="array" ref="B5770">_xlfn.IFS(A5770=0,FALSE,A5770=A5769,TRUE,TRUE,FALSE)</f>
        <v>0</v>
      </c>
    </row>
    <row r="5771" spans="1:2" x14ac:dyDescent="0.3">
      <c r="A5771">
        <v>82405</v>
      </c>
      <c r="B5771" t="b" cm="1">
        <f t="array" ref="B5771">_xlfn.IFS(A5771=0,FALSE,A5771=A5770,TRUE,TRUE,FALSE)</f>
        <v>0</v>
      </c>
    </row>
    <row r="5772" spans="1:2" x14ac:dyDescent="0.3">
      <c r="A5772">
        <v>82430</v>
      </c>
      <c r="B5772" t="b" cm="1">
        <f t="array" ref="B5772">_xlfn.IFS(A5772=0,FALSE,A5772=A5771,TRUE,TRUE,FALSE)</f>
        <v>0</v>
      </c>
    </row>
    <row r="5773" spans="1:2" x14ac:dyDescent="0.3">
      <c r="A5773">
        <v>82670</v>
      </c>
      <c r="B5773" t="b" cm="1">
        <f t="array" ref="B5773">_xlfn.IFS(A5773=0,FALSE,A5773=A5772,TRUE,TRUE,FALSE)</f>
        <v>0</v>
      </c>
    </row>
    <row r="5774" spans="1:2" x14ac:dyDescent="0.3">
      <c r="A5774">
        <v>84228</v>
      </c>
      <c r="B5774" t="b" cm="1">
        <f t="array" ref="B5774">_xlfn.IFS(A5774=0,FALSE,A5774=A5773,TRUE,TRUE,FALSE)</f>
        <v>0</v>
      </c>
    </row>
    <row r="5775" spans="1:2" x14ac:dyDescent="0.3">
      <c r="A5775">
        <v>86126</v>
      </c>
      <c r="B5775" t="b" cm="1">
        <f t="array" ref="B5775">_xlfn.IFS(A5775=0,FALSE,A5775=A5774,TRUE,TRUE,FALSE)</f>
        <v>0</v>
      </c>
    </row>
    <row r="5776" spans="1:2" x14ac:dyDescent="0.3">
      <c r="A5776">
        <v>86368</v>
      </c>
      <c r="B5776" t="b" cm="1">
        <f t="array" ref="B5776">_xlfn.IFS(A5776=0,FALSE,A5776=A5775,TRUE,TRUE,FALSE)</f>
        <v>0</v>
      </c>
    </row>
    <row r="5777" spans="1:2" x14ac:dyDescent="0.3">
      <c r="A5777">
        <v>86659</v>
      </c>
      <c r="B5777" t="b" cm="1">
        <f t="array" ref="B5777">_xlfn.IFS(A5777=0,FALSE,A5777=A5776,TRUE,TRUE,FALSE)</f>
        <v>0</v>
      </c>
    </row>
    <row r="5778" spans="1:2" x14ac:dyDescent="0.3">
      <c r="A5778">
        <v>86877</v>
      </c>
      <c r="B5778" t="b" cm="1">
        <f t="array" ref="B5778">_xlfn.IFS(A5778=0,FALSE,A5778=A5777,TRUE,TRUE,FALSE)</f>
        <v>0</v>
      </c>
    </row>
    <row r="5779" spans="1:2" x14ac:dyDescent="0.3">
      <c r="A5779">
        <v>87464</v>
      </c>
      <c r="B5779" t="b" cm="1">
        <f t="array" ref="B5779">_xlfn.IFS(A5779=0,FALSE,A5779=A5778,TRUE,TRUE,FALSE)</f>
        <v>0</v>
      </c>
    </row>
    <row r="5780" spans="1:2" x14ac:dyDescent="0.3">
      <c r="A5780">
        <v>88907</v>
      </c>
      <c r="B5780" t="b" cm="1">
        <f t="array" ref="B5780">_xlfn.IFS(A5780=0,FALSE,A5780=A5779,TRUE,TRUE,FALSE)</f>
        <v>0</v>
      </c>
    </row>
    <row r="5781" spans="1:2" x14ac:dyDescent="0.3">
      <c r="A5781">
        <v>89089</v>
      </c>
      <c r="B5781" t="b" cm="1">
        <f t="array" ref="B5781">_xlfn.IFS(A5781=0,FALSE,A5781=A5780,TRUE,TRUE,FALSE)</f>
        <v>0</v>
      </c>
    </row>
    <row r="5782" spans="1:2" x14ac:dyDescent="0.3">
      <c r="A5782">
        <v>90287</v>
      </c>
      <c r="B5782" t="b" cm="1">
        <f t="array" ref="B5782">_xlfn.IFS(A5782=0,FALSE,A5782=A5781,TRUE,TRUE,FALSE)</f>
        <v>0</v>
      </c>
    </row>
    <row r="5783" spans="1:2" x14ac:dyDescent="0.3">
      <c r="A5783">
        <v>91151</v>
      </c>
      <c r="B5783" t="b" cm="1">
        <f t="array" ref="B5783">_xlfn.IFS(A5783=0,FALSE,A5783=A5782,TRUE,TRUE,FALSE)</f>
        <v>0</v>
      </c>
    </row>
    <row r="5784" spans="1:2" x14ac:dyDescent="0.3">
      <c r="A5784">
        <v>92243</v>
      </c>
      <c r="B5784" t="b" cm="1">
        <f t="array" ref="B5784">_xlfn.IFS(A5784=0,FALSE,A5784=A5783,TRUE,TRUE,FALSE)</f>
        <v>0</v>
      </c>
    </row>
    <row r="5785" spans="1:2" x14ac:dyDescent="0.3">
      <c r="A5785">
        <v>94269</v>
      </c>
      <c r="B5785" t="b" cm="1">
        <f t="array" ref="B5785">_xlfn.IFS(A5785=0,FALSE,A5785=A5784,TRUE,TRUE,FALSE)</f>
        <v>0</v>
      </c>
    </row>
    <row r="5786" spans="1:2" x14ac:dyDescent="0.3">
      <c r="A5786">
        <v>95656</v>
      </c>
      <c r="B5786" t="b" cm="1">
        <f t="array" ref="B5786">_xlfn.IFS(A5786=0,FALSE,A5786=A5785,TRUE,TRUE,FALSE)</f>
        <v>0</v>
      </c>
    </row>
    <row r="5787" spans="1:2" x14ac:dyDescent="0.3">
      <c r="A5787">
        <v>96386</v>
      </c>
      <c r="B5787" t="b" cm="1">
        <f t="array" ref="B5787">_xlfn.IFS(A5787=0,FALSE,A5787=A5786,TRUE,TRUE,FALSE)</f>
        <v>0</v>
      </c>
    </row>
    <row r="5788" spans="1:2" x14ac:dyDescent="0.3">
      <c r="A5788">
        <v>97451</v>
      </c>
      <c r="B5788" t="b" cm="1">
        <f t="array" ref="B5788">_xlfn.IFS(A5788=0,FALSE,A5788=A5787,TRUE,TRUE,FALSE)</f>
        <v>0</v>
      </c>
    </row>
    <row r="5789" spans="1:2" x14ac:dyDescent="0.3">
      <c r="A5789">
        <v>99213</v>
      </c>
      <c r="B5789" t="b" cm="1">
        <f t="array" ref="B5789">_xlfn.IFS(A5789=0,FALSE,A5789=A5788,TRUE,TRUE,FALSE)</f>
        <v>0</v>
      </c>
    </row>
    <row r="5790" spans="1:2" x14ac:dyDescent="0.3">
      <c r="A5790">
        <v>99446</v>
      </c>
      <c r="B5790" t="b" cm="1">
        <f t="array" ref="B5790">_xlfn.IFS(A5790=0,FALSE,A5790=A5789,TRUE,TRUE,FALSE)</f>
        <v>0</v>
      </c>
    </row>
    <row r="5791" spans="1:2" x14ac:dyDescent="0.3">
      <c r="A5791">
        <v>99687</v>
      </c>
      <c r="B5791" t="b" cm="1">
        <f t="array" ref="B5791">_xlfn.IFS(A5791=0,FALSE,A5791=A5790,TRUE,TRUE,FALSE)</f>
        <v>0</v>
      </c>
    </row>
    <row r="5792" spans="1:2" x14ac:dyDescent="0.3">
      <c r="A5792">
        <v>99771</v>
      </c>
      <c r="B5792" t="b" cm="1">
        <f t="array" ref="B5792">_xlfn.IFS(A5792=0,FALSE,A5792=A5791,TRUE,TRUE,FALSE)</f>
        <v>0</v>
      </c>
    </row>
    <row r="5793" spans="1:2" x14ac:dyDescent="0.3">
      <c r="A5793">
        <v>100505</v>
      </c>
      <c r="B5793" t="b" cm="1">
        <f t="array" ref="B5793">_xlfn.IFS(A5793=0,FALSE,A5793=A5792,TRUE,TRUE,FALSE)</f>
        <v>0</v>
      </c>
    </row>
    <row r="5794" spans="1:2" x14ac:dyDescent="0.3">
      <c r="A5794">
        <v>101699</v>
      </c>
      <c r="B5794" t="b" cm="1">
        <f t="array" ref="B5794">_xlfn.IFS(A5794=0,FALSE,A5794=A5793,TRUE,TRUE,FALSE)</f>
        <v>0</v>
      </c>
    </row>
    <row r="5795" spans="1:2" x14ac:dyDescent="0.3">
      <c r="A5795">
        <v>103834</v>
      </c>
      <c r="B5795" t="b" cm="1">
        <f t="array" ref="B5795">_xlfn.IFS(A5795=0,FALSE,A5795=A5794,TRUE,TRUE,FALSE)</f>
        <v>0</v>
      </c>
    </row>
    <row r="5796" spans="1:2" x14ac:dyDescent="0.3">
      <c r="A5796">
        <v>106934</v>
      </c>
      <c r="B5796" t="b" cm="1">
        <f t="array" ref="B5796">_xlfn.IFS(A5796=0,FALSE,A5796=A5795,TRUE,TRUE,FALSE)</f>
        <v>0</v>
      </c>
    </row>
    <row r="5797" spans="1:2" x14ac:dyDescent="0.3">
      <c r="A5797">
        <v>109461</v>
      </c>
      <c r="B5797" t="b" cm="1">
        <f t="array" ref="B5797">_xlfn.IFS(A5797=0,FALSE,A5797=A5796,TRUE,TRUE,FALSE)</f>
        <v>0</v>
      </c>
    </row>
    <row r="5798" spans="1:2" x14ac:dyDescent="0.3">
      <c r="A5798">
        <v>110912</v>
      </c>
      <c r="B5798" t="b" cm="1">
        <f t="array" ref="B5798">_xlfn.IFS(A5798=0,FALSE,A5798=A5797,TRUE,TRUE,FALSE)</f>
        <v>0</v>
      </c>
    </row>
    <row r="5799" spans="1:2" x14ac:dyDescent="0.3">
      <c r="A5799">
        <v>112219</v>
      </c>
      <c r="B5799" t="b" cm="1">
        <f t="array" ref="B5799">_xlfn.IFS(A5799=0,FALSE,A5799=A5798,TRUE,TRUE,FALSE)</f>
        <v>0</v>
      </c>
    </row>
    <row r="5800" spans="1:2" x14ac:dyDescent="0.3">
      <c r="A5800">
        <v>112236</v>
      </c>
      <c r="B5800" t="b" cm="1">
        <f t="array" ref="B5800">_xlfn.IFS(A5800=0,FALSE,A5800=A5799,TRUE,TRUE,FALSE)</f>
        <v>0</v>
      </c>
    </row>
    <row r="5801" spans="1:2" x14ac:dyDescent="0.3">
      <c r="A5801">
        <v>112293</v>
      </c>
      <c r="B5801" t="b" cm="1">
        <f t="array" ref="B5801">_xlfn.IFS(A5801=0,FALSE,A5801=A5800,TRUE,TRUE,FALSE)</f>
        <v>0</v>
      </c>
    </row>
    <row r="5802" spans="1:2" x14ac:dyDescent="0.3">
      <c r="A5802">
        <v>113288</v>
      </c>
      <c r="B5802" t="b" cm="1">
        <f t="array" ref="B5802">_xlfn.IFS(A5802=0,FALSE,A5802=A5801,TRUE,TRUE,FALSE)</f>
        <v>0</v>
      </c>
    </row>
    <row r="5803" spans="1:2" x14ac:dyDescent="0.3">
      <c r="A5803">
        <v>113905</v>
      </c>
      <c r="B5803" t="b" cm="1">
        <f t="array" ref="B5803">_xlfn.IFS(A5803=0,FALSE,A5803=A5802,TRUE,TRUE,FALSE)</f>
        <v>0</v>
      </c>
    </row>
    <row r="5804" spans="1:2" x14ac:dyDescent="0.3">
      <c r="A5804">
        <v>113952</v>
      </c>
      <c r="B5804" t="b" cm="1">
        <f t="array" ref="B5804">_xlfn.IFS(A5804=0,FALSE,A5804=A5803,TRUE,TRUE,FALSE)</f>
        <v>0</v>
      </c>
    </row>
    <row r="5805" spans="1:2" x14ac:dyDescent="0.3">
      <c r="A5805">
        <v>117284</v>
      </c>
      <c r="B5805" t="b" cm="1">
        <f t="array" ref="B5805">_xlfn.IFS(A5805=0,FALSE,A5805=A5804,TRUE,TRUE,FALSE)</f>
        <v>0</v>
      </c>
    </row>
    <row r="5806" spans="1:2" x14ac:dyDescent="0.3">
      <c r="A5806">
        <v>118104</v>
      </c>
      <c r="B5806" t="b" cm="1">
        <f t="array" ref="B5806">_xlfn.IFS(A5806=0,FALSE,A5806=A5805,TRUE,TRUE,FALSE)</f>
        <v>0</v>
      </c>
    </row>
    <row r="5807" spans="1:2" x14ac:dyDescent="0.3">
      <c r="A5807">
        <v>118315</v>
      </c>
      <c r="B5807" t="b" cm="1">
        <f t="array" ref="B5807">_xlfn.IFS(A5807=0,FALSE,A5807=A5806,TRUE,TRUE,FALSE)</f>
        <v>0</v>
      </c>
    </row>
    <row r="5808" spans="1:2" x14ac:dyDescent="0.3">
      <c r="A5808">
        <v>118852</v>
      </c>
      <c r="B5808" t="b" cm="1">
        <f t="array" ref="B5808">_xlfn.IFS(A5808=0,FALSE,A5808=A5807,TRUE,TRUE,FALSE)</f>
        <v>0</v>
      </c>
    </row>
    <row r="5809" spans="1:2" x14ac:dyDescent="0.3">
      <c r="A5809">
        <v>120319</v>
      </c>
      <c r="B5809" t="b" cm="1">
        <f t="array" ref="B5809">_xlfn.IFS(A5809=0,FALSE,A5809=A5808,TRUE,TRUE,FALSE)</f>
        <v>0</v>
      </c>
    </row>
    <row r="5810" spans="1:2" x14ac:dyDescent="0.3">
      <c r="A5810">
        <v>122018</v>
      </c>
      <c r="B5810" t="b" cm="1">
        <f t="array" ref="B5810">_xlfn.IFS(A5810=0,FALSE,A5810=A5809,TRUE,TRUE,FALSE)</f>
        <v>0</v>
      </c>
    </row>
    <row r="5811" spans="1:2" x14ac:dyDescent="0.3">
      <c r="A5811">
        <v>122514</v>
      </c>
      <c r="B5811" t="b" cm="1">
        <f t="array" ref="B5811">_xlfn.IFS(A5811=0,FALSE,A5811=A5810,TRUE,TRUE,FALSE)</f>
        <v>0</v>
      </c>
    </row>
    <row r="5812" spans="1:2" x14ac:dyDescent="0.3">
      <c r="A5812">
        <v>124059</v>
      </c>
      <c r="B5812" t="b" cm="1">
        <f t="array" ref="B5812">_xlfn.IFS(A5812=0,FALSE,A5812=A5811,TRUE,TRUE,FALSE)</f>
        <v>0</v>
      </c>
    </row>
    <row r="5813" spans="1:2" x14ac:dyDescent="0.3">
      <c r="A5813">
        <v>127388</v>
      </c>
      <c r="B5813" t="b" cm="1">
        <f t="array" ref="B5813">_xlfn.IFS(A5813=0,FALSE,A5813=A5812,TRUE,TRUE,FALSE)</f>
        <v>0</v>
      </c>
    </row>
    <row r="5814" spans="1:2" x14ac:dyDescent="0.3">
      <c r="A5814">
        <v>128060</v>
      </c>
      <c r="B5814" t="b" cm="1">
        <f t="array" ref="B5814">_xlfn.IFS(A5814=0,FALSE,A5814=A5813,TRUE,TRUE,FALSE)</f>
        <v>0</v>
      </c>
    </row>
    <row r="5815" spans="1:2" x14ac:dyDescent="0.3">
      <c r="A5815">
        <v>128579</v>
      </c>
      <c r="B5815" t="b" cm="1">
        <f t="array" ref="B5815">_xlfn.IFS(A5815=0,FALSE,A5815=A5814,TRUE,TRUE,FALSE)</f>
        <v>0</v>
      </c>
    </row>
    <row r="5816" spans="1:2" x14ac:dyDescent="0.3">
      <c r="A5816">
        <v>129703</v>
      </c>
      <c r="B5816" t="b" cm="1">
        <f t="array" ref="B5816">_xlfn.IFS(A5816=0,FALSE,A5816=A5815,TRUE,TRUE,FALSE)</f>
        <v>0</v>
      </c>
    </row>
    <row r="5817" spans="1:2" x14ac:dyDescent="0.3">
      <c r="A5817">
        <v>131835</v>
      </c>
      <c r="B5817" t="b" cm="1">
        <f t="array" ref="B5817">_xlfn.IFS(A5817=0,FALSE,A5817=A5816,TRUE,TRUE,FALSE)</f>
        <v>0</v>
      </c>
    </row>
    <row r="5818" spans="1:2" x14ac:dyDescent="0.3">
      <c r="A5818">
        <v>132784</v>
      </c>
      <c r="B5818" t="b" cm="1">
        <f t="array" ref="B5818">_xlfn.IFS(A5818=0,FALSE,A5818=A5817,TRUE,TRUE,FALSE)</f>
        <v>0</v>
      </c>
    </row>
    <row r="5819" spans="1:2" x14ac:dyDescent="0.3">
      <c r="A5819">
        <v>133102</v>
      </c>
      <c r="B5819" t="b" cm="1">
        <f t="array" ref="B5819">_xlfn.IFS(A5819=0,FALSE,A5819=A5818,TRUE,TRUE,FALSE)</f>
        <v>0</v>
      </c>
    </row>
    <row r="5820" spans="1:2" x14ac:dyDescent="0.3">
      <c r="A5820">
        <v>134965</v>
      </c>
      <c r="B5820" t="b" cm="1">
        <f t="array" ref="B5820">_xlfn.IFS(A5820=0,FALSE,A5820=A5819,TRUE,TRUE,FALSE)</f>
        <v>0</v>
      </c>
    </row>
    <row r="5821" spans="1:2" x14ac:dyDescent="0.3">
      <c r="A5821">
        <v>135338</v>
      </c>
      <c r="B5821" t="b" cm="1">
        <f t="array" ref="B5821">_xlfn.IFS(A5821=0,FALSE,A5821=A5820,TRUE,TRUE,FALSE)</f>
        <v>0</v>
      </c>
    </row>
    <row r="5822" spans="1:2" x14ac:dyDescent="0.3">
      <c r="A5822">
        <v>137187</v>
      </c>
      <c r="B5822" t="b" cm="1">
        <f t="array" ref="B5822">_xlfn.IFS(A5822=0,FALSE,A5822=A5821,TRUE,TRUE,FALSE)</f>
        <v>0</v>
      </c>
    </row>
    <row r="5823" spans="1:2" x14ac:dyDescent="0.3">
      <c r="A5823">
        <v>137211</v>
      </c>
      <c r="B5823" t="b" cm="1">
        <f t="array" ref="B5823">_xlfn.IFS(A5823=0,FALSE,A5823=A5822,TRUE,TRUE,FALSE)</f>
        <v>0</v>
      </c>
    </row>
    <row r="5824" spans="1:2" x14ac:dyDescent="0.3">
      <c r="A5824">
        <v>138188</v>
      </c>
      <c r="B5824" t="b" cm="1">
        <f t="array" ref="B5824">_xlfn.IFS(A5824=0,FALSE,A5824=A5823,TRUE,TRUE,FALSE)</f>
        <v>0</v>
      </c>
    </row>
    <row r="5825" spans="1:2" x14ac:dyDescent="0.3">
      <c r="A5825">
        <v>142973</v>
      </c>
      <c r="B5825" t="b" cm="1">
        <f t="array" ref="B5825">_xlfn.IFS(A5825=0,FALSE,A5825=A5824,TRUE,TRUE,FALSE)</f>
        <v>0</v>
      </c>
    </row>
    <row r="5826" spans="1:2" x14ac:dyDescent="0.3">
      <c r="A5826">
        <v>142983</v>
      </c>
      <c r="B5826" t="b" cm="1">
        <f t="array" ref="B5826">_xlfn.IFS(A5826=0,FALSE,A5826=A5825,TRUE,TRUE,FALSE)</f>
        <v>0</v>
      </c>
    </row>
    <row r="5827" spans="1:2" x14ac:dyDescent="0.3">
      <c r="A5827">
        <v>144196</v>
      </c>
      <c r="B5827" t="b" cm="1">
        <f t="array" ref="B5827">_xlfn.IFS(A5827=0,FALSE,A5827=A5826,TRUE,TRUE,FALSE)</f>
        <v>0</v>
      </c>
    </row>
    <row r="5828" spans="1:2" x14ac:dyDescent="0.3">
      <c r="A5828">
        <v>145174</v>
      </c>
      <c r="B5828" t="b" cm="1">
        <f t="array" ref="B5828">_xlfn.IFS(A5828=0,FALSE,A5828=A5827,TRUE,TRUE,FALSE)</f>
        <v>0</v>
      </c>
    </row>
    <row r="5829" spans="1:2" x14ac:dyDescent="0.3">
      <c r="A5829">
        <v>148190</v>
      </c>
      <c r="B5829" t="b" cm="1">
        <f t="array" ref="B5829">_xlfn.IFS(A5829=0,FALSE,A5829=A5828,TRUE,TRUE,FALSE)</f>
        <v>0</v>
      </c>
    </row>
    <row r="5830" spans="1:2" x14ac:dyDescent="0.3">
      <c r="A5830">
        <v>150972</v>
      </c>
      <c r="B5830" t="b" cm="1">
        <f t="array" ref="B5830">_xlfn.IFS(A5830=0,FALSE,A5830=A5829,TRUE,TRUE,FALSE)</f>
        <v>0</v>
      </c>
    </row>
    <row r="5831" spans="1:2" x14ac:dyDescent="0.3">
      <c r="A5831">
        <v>152165</v>
      </c>
      <c r="B5831" t="b" cm="1">
        <f t="array" ref="B5831">_xlfn.IFS(A5831=0,FALSE,A5831=A5830,TRUE,TRUE,FALSE)</f>
        <v>0</v>
      </c>
    </row>
    <row r="5832" spans="1:2" x14ac:dyDescent="0.3">
      <c r="A5832">
        <v>155487</v>
      </c>
      <c r="B5832" t="b" cm="1">
        <f t="array" ref="B5832">_xlfn.IFS(A5832=0,FALSE,A5832=A5831,TRUE,TRUE,FALSE)</f>
        <v>0</v>
      </c>
    </row>
    <row r="5833" spans="1:2" x14ac:dyDescent="0.3">
      <c r="A5833">
        <v>155738</v>
      </c>
      <c r="B5833" t="b" cm="1">
        <f t="array" ref="B5833">_xlfn.IFS(A5833=0,FALSE,A5833=A5832,TRUE,TRUE,FALSE)</f>
        <v>0</v>
      </c>
    </row>
    <row r="5834" spans="1:2" x14ac:dyDescent="0.3">
      <c r="A5834">
        <v>156357</v>
      </c>
      <c r="B5834" t="b" cm="1">
        <f t="array" ref="B5834">_xlfn.IFS(A5834=0,FALSE,A5834=A5833,TRUE,TRUE,FALSE)</f>
        <v>0</v>
      </c>
    </row>
    <row r="5835" spans="1:2" x14ac:dyDescent="0.3">
      <c r="A5835">
        <v>156543</v>
      </c>
      <c r="B5835" t="b" cm="1">
        <f t="array" ref="B5835">_xlfn.IFS(A5835=0,FALSE,A5835=A5834,TRUE,TRUE,FALSE)</f>
        <v>0</v>
      </c>
    </row>
    <row r="5836" spans="1:2" x14ac:dyDescent="0.3">
      <c r="A5836">
        <v>158778</v>
      </c>
      <c r="B5836" t="b" cm="1">
        <f t="array" ref="B5836">_xlfn.IFS(A5836=0,FALSE,A5836=A5835,TRUE,TRUE,FALSE)</f>
        <v>0</v>
      </c>
    </row>
    <row r="5837" spans="1:2" x14ac:dyDescent="0.3">
      <c r="A5837">
        <v>158932</v>
      </c>
      <c r="B5837" t="b" cm="1">
        <f t="array" ref="B5837">_xlfn.IFS(A5837=0,FALSE,A5837=A5836,TRUE,TRUE,FALSE)</f>
        <v>0</v>
      </c>
    </row>
    <row r="5838" spans="1:2" x14ac:dyDescent="0.3">
      <c r="A5838">
        <v>160721</v>
      </c>
      <c r="B5838" t="b" cm="1">
        <f t="array" ref="B5838">_xlfn.IFS(A5838=0,FALSE,A5838=A5837,TRUE,TRUE,FALSE)</f>
        <v>0</v>
      </c>
    </row>
    <row r="5839" spans="1:2" x14ac:dyDescent="0.3">
      <c r="A5839">
        <v>160936</v>
      </c>
      <c r="B5839" t="b" cm="1">
        <f t="array" ref="B5839">_xlfn.IFS(A5839=0,FALSE,A5839=A5838,TRUE,TRUE,FALSE)</f>
        <v>0</v>
      </c>
    </row>
    <row r="5840" spans="1:2" x14ac:dyDescent="0.3">
      <c r="A5840">
        <v>165326</v>
      </c>
      <c r="B5840" t="b" cm="1">
        <f t="array" ref="B5840">_xlfn.IFS(A5840=0,FALSE,A5840=A5839,TRUE,TRUE,FALSE)</f>
        <v>0</v>
      </c>
    </row>
    <row r="5841" spans="1:2" x14ac:dyDescent="0.3">
      <c r="A5841">
        <v>165840</v>
      </c>
      <c r="B5841" t="b" cm="1">
        <f t="array" ref="B5841">_xlfn.IFS(A5841=0,FALSE,A5841=A5840,TRUE,TRUE,FALSE)</f>
        <v>0</v>
      </c>
    </row>
    <row r="5842" spans="1:2" x14ac:dyDescent="0.3">
      <c r="A5842">
        <v>166628</v>
      </c>
      <c r="B5842" t="b" cm="1">
        <f t="array" ref="B5842">_xlfn.IFS(A5842=0,FALSE,A5842=A5841,TRUE,TRUE,FALSE)</f>
        <v>0</v>
      </c>
    </row>
    <row r="5843" spans="1:2" x14ac:dyDescent="0.3">
      <c r="A5843">
        <v>168475</v>
      </c>
      <c r="B5843" t="b" cm="1">
        <f t="array" ref="B5843">_xlfn.IFS(A5843=0,FALSE,A5843=A5842,TRUE,TRUE,FALSE)</f>
        <v>0</v>
      </c>
    </row>
    <row r="5844" spans="1:2" x14ac:dyDescent="0.3">
      <c r="A5844">
        <v>172255</v>
      </c>
      <c r="B5844" t="b" cm="1">
        <f t="array" ref="B5844">_xlfn.IFS(A5844=0,FALSE,A5844=A5843,TRUE,TRUE,FALSE)</f>
        <v>0</v>
      </c>
    </row>
    <row r="5845" spans="1:2" x14ac:dyDescent="0.3">
      <c r="A5845">
        <v>172950</v>
      </c>
      <c r="B5845" t="b" cm="1">
        <f t="array" ref="B5845">_xlfn.IFS(A5845=0,FALSE,A5845=A5844,TRUE,TRUE,FALSE)</f>
        <v>0</v>
      </c>
    </row>
    <row r="5846" spans="1:2" x14ac:dyDescent="0.3">
      <c r="A5846">
        <v>173729</v>
      </c>
      <c r="B5846" t="b" cm="1">
        <f t="array" ref="B5846">_xlfn.IFS(A5846=0,FALSE,A5846=A5845,TRUE,TRUE,FALSE)</f>
        <v>0</v>
      </c>
    </row>
    <row r="5847" spans="1:2" x14ac:dyDescent="0.3">
      <c r="A5847">
        <v>175555</v>
      </c>
      <c r="B5847" t="b" cm="1">
        <f t="array" ref="B5847">_xlfn.IFS(A5847=0,FALSE,A5847=A5846,TRUE,TRUE,FALSE)</f>
        <v>0</v>
      </c>
    </row>
    <row r="5848" spans="1:2" x14ac:dyDescent="0.3">
      <c r="A5848">
        <v>175914</v>
      </c>
      <c r="B5848" t="b" cm="1">
        <f t="array" ref="B5848">_xlfn.IFS(A5848=0,FALSE,A5848=A5847,TRUE,TRUE,FALSE)</f>
        <v>0</v>
      </c>
    </row>
    <row r="5849" spans="1:2" x14ac:dyDescent="0.3">
      <c r="A5849">
        <v>175979</v>
      </c>
      <c r="B5849" t="b" cm="1">
        <f t="array" ref="B5849">_xlfn.IFS(A5849=0,FALSE,A5849=A5848,TRUE,TRUE,FALSE)</f>
        <v>0</v>
      </c>
    </row>
    <row r="5850" spans="1:2" x14ac:dyDescent="0.3">
      <c r="A5850">
        <v>176441</v>
      </c>
      <c r="B5850" t="b" cm="1">
        <f t="array" ref="B5850">_xlfn.IFS(A5850=0,FALSE,A5850=A5849,TRUE,TRUE,FALSE)</f>
        <v>0</v>
      </c>
    </row>
    <row r="5851" spans="1:2" x14ac:dyDescent="0.3">
      <c r="A5851">
        <v>178732</v>
      </c>
      <c r="B5851" t="b" cm="1">
        <f t="array" ref="B5851">_xlfn.IFS(A5851=0,FALSE,A5851=A5850,TRUE,TRUE,FALSE)</f>
        <v>0</v>
      </c>
    </row>
    <row r="5852" spans="1:2" x14ac:dyDescent="0.3">
      <c r="A5852">
        <v>180519</v>
      </c>
      <c r="B5852" t="b" cm="1">
        <f t="array" ref="B5852">_xlfn.IFS(A5852=0,FALSE,A5852=A5851,TRUE,TRUE,FALSE)</f>
        <v>0</v>
      </c>
    </row>
    <row r="5853" spans="1:2" x14ac:dyDescent="0.3">
      <c r="A5853">
        <v>181303</v>
      </c>
      <c r="B5853" t="b" cm="1">
        <f t="array" ref="B5853">_xlfn.IFS(A5853=0,FALSE,A5853=A5852,TRUE,TRUE,FALSE)</f>
        <v>0</v>
      </c>
    </row>
    <row r="5854" spans="1:2" x14ac:dyDescent="0.3">
      <c r="A5854">
        <v>182389</v>
      </c>
      <c r="B5854" t="b" cm="1">
        <f t="array" ref="B5854">_xlfn.IFS(A5854=0,FALSE,A5854=A5853,TRUE,TRUE,FALSE)</f>
        <v>0</v>
      </c>
    </row>
    <row r="5855" spans="1:2" x14ac:dyDescent="0.3">
      <c r="A5855">
        <v>184529</v>
      </c>
      <c r="B5855" t="b" cm="1">
        <f t="array" ref="B5855">_xlfn.IFS(A5855=0,FALSE,A5855=A5854,TRUE,TRUE,FALSE)</f>
        <v>0</v>
      </c>
    </row>
    <row r="5856" spans="1:2" x14ac:dyDescent="0.3">
      <c r="A5856">
        <v>186485</v>
      </c>
      <c r="B5856" t="b" cm="1">
        <f t="array" ref="B5856">_xlfn.IFS(A5856=0,FALSE,A5856=A5855,TRUE,TRUE,FALSE)</f>
        <v>0</v>
      </c>
    </row>
    <row r="5857" spans="1:2" x14ac:dyDescent="0.3">
      <c r="A5857">
        <v>188707</v>
      </c>
      <c r="B5857" t="b" cm="1">
        <f t="array" ref="B5857">_xlfn.IFS(A5857=0,FALSE,A5857=A5856,TRUE,TRUE,FALSE)</f>
        <v>0</v>
      </c>
    </row>
    <row r="5858" spans="1:2" x14ac:dyDescent="0.3">
      <c r="A5858">
        <v>190631</v>
      </c>
      <c r="B5858" t="b" cm="1">
        <f t="array" ref="B5858">_xlfn.IFS(A5858=0,FALSE,A5858=A5857,TRUE,TRUE,FALSE)</f>
        <v>0</v>
      </c>
    </row>
    <row r="5859" spans="1:2" x14ac:dyDescent="0.3">
      <c r="A5859">
        <v>190697</v>
      </c>
      <c r="B5859" t="b" cm="1">
        <f t="array" ref="B5859">_xlfn.IFS(A5859=0,FALSE,A5859=A5858,TRUE,TRUE,FALSE)</f>
        <v>0</v>
      </c>
    </row>
    <row r="5860" spans="1:2" x14ac:dyDescent="0.3">
      <c r="A5860">
        <v>191034</v>
      </c>
      <c r="B5860" t="b" cm="1">
        <f t="array" ref="B5860">_xlfn.IFS(A5860=0,FALSE,A5860=A5859,TRUE,TRUE,FALSE)</f>
        <v>0</v>
      </c>
    </row>
    <row r="5861" spans="1:2" x14ac:dyDescent="0.3">
      <c r="A5861">
        <v>192529</v>
      </c>
      <c r="B5861" t="b" cm="1">
        <f t="array" ref="B5861">_xlfn.IFS(A5861=0,FALSE,A5861=A5860,TRUE,TRUE,FALSE)</f>
        <v>0</v>
      </c>
    </row>
    <row r="5862" spans="1:2" x14ac:dyDescent="0.3">
      <c r="A5862">
        <v>196735</v>
      </c>
      <c r="B5862" t="b" cm="1">
        <f t="array" ref="B5862">_xlfn.IFS(A5862=0,FALSE,A5862=A5861,TRUE,TRUE,FALSE)</f>
        <v>0</v>
      </c>
    </row>
    <row r="5863" spans="1:2" x14ac:dyDescent="0.3">
      <c r="A5863">
        <v>196937</v>
      </c>
      <c r="B5863" t="b" cm="1">
        <f t="array" ref="B5863">_xlfn.IFS(A5863=0,FALSE,A5863=A5862,TRUE,TRUE,FALSE)</f>
        <v>0</v>
      </c>
    </row>
    <row r="5864" spans="1:2" x14ac:dyDescent="0.3">
      <c r="A5864">
        <v>197274</v>
      </c>
      <c r="B5864" t="b" cm="1">
        <f t="array" ref="B5864">_xlfn.IFS(A5864=0,FALSE,A5864=A5863,TRUE,TRUE,FALSE)</f>
        <v>0</v>
      </c>
    </row>
    <row r="5865" spans="1:2" x14ac:dyDescent="0.3">
      <c r="A5865">
        <v>198180</v>
      </c>
      <c r="B5865" t="b" cm="1">
        <f t="array" ref="B5865">_xlfn.IFS(A5865=0,FALSE,A5865=A5864,TRUE,TRUE,FALSE)</f>
        <v>0</v>
      </c>
    </row>
    <row r="5866" spans="1:2" x14ac:dyDescent="0.3">
      <c r="A5866">
        <v>198360</v>
      </c>
      <c r="B5866" t="b" cm="1">
        <f t="array" ref="B5866">_xlfn.IFS(A5866=0,FALSE,A5866=A5865,TRUE,TRUE,FALSE)</f>
        <v>0</v>
      </c>
    </row>
    <row r="5867" spans="1:2" x14ac:dyDescent="0.3">
      <c r="A5867">
        <v>200955</v>
      </c>
      <c r="B5867" t="b" cm="1">
        <f t="array" ref="B5867">_xlfn.IFS(A5867=0,FALSE,A5867=A5866,TRUE,TRUE,FALSE)</f>
        <v>0</v>
      </c>
    </row>
    <row r="5868" spans="1:2" x14ac:dyDescent="0.3">
      <c r="A5868">
        <v>202268</v>
      </c>
      <c r="B5868" t="b" cm="1">
        <f t="array" ref="B5868">_xlfn.IFS(A5868=0,FALSE,A5868=A5867,TRUE,TRUE,FALSE)</f>
        <v>0</v>
      </c>
    </row>
    <row r="5869" spans="1:2" x14ac:dyDescent="0.3">
      <c r="A5869">
        <v>204153</v>
      </c>
      <c r="B5869" t="b" cm="1">
        <f t="array" ref="B5869">_xlfn.IFS(A5869=0,FALSE,A5869=A5868,TRUE,TRUE,FALSE)</f>
        <v>0</v>
      </c>
    </row>
    <row r="5870" spans="1:2" x14ac:dyDescent="0.3">
      <c r="A5870">
        <v>204553</v>
      </c>
      <c r="B5870" t="b" cm="1">
        <f t="array" ref="B5870">_xlfn.IFS(A5870=0,FALSE,A5870=A5869,TRUE,TRUE,FALSE)</f>
        <v>0</v>
      </c>
    </row>
    <row r="5871" spans="1:2" x14ac:dyDescent="0.3">
      <c r="A5871">
        <v>205316</v>
      </c>
      <c r="B5871" t="b" cm="1">
        <f t="array" ref="B5871">_xlfn.IFS(A5871=0,FALSE,A5871=A5870,TRUE,TRUE,FALSE)</f>
        <v>0</v>
      </c>
    </row>
    <row r="5872" spans="1:2" x14ac:dyDescent="0.3">
      <c r="A5872">
        <v>206159</v>
      </c>
      <c r="B5872" t="b" cm="1">
        <f t="array" ref="B5872">_xlfn.IFS(A5872=0,FALSE,A5872=A5871,TRUE,TRUE,FALSE)</f>
        <v>0</v>
      </c>
    </row>
    <row r="5873" spans="1:2" x14ac:dyDescent="0.3">
      <c r="A5873">
        <v>206893</v>
      </c>
      <c r="B5873" t="b" cm="1">
        <f t="array" ref="B5873">_xlfn.IFS(A5873=0,FALSE,A5873=A5872,TRUE,TRUE,FALSE)</f>
        <v>0</v>
      </c>
    </row>
    <row r="5874" spans="1:2" x14ac:dyDescent="0.3">
      <c r="A5874">
        <v>207093</v>
      </c>
      <c r="B5874" t="b" cm="1">
        <f t="array" ref="B5874">_xlfn.IFS(A5874=0,FALSE,A5874=A5873,TRUE,TRUE,FALSE)</f>
        <v>0</v>
      </c>
    </row>
    <row r="5875" spans="1:2" x14ac:dyDescent="0.3">
      <c r="A5875">
        <v>207441</v>
      </c>
      <c r="B5875" t="b" cm="1">
        <f t="array" ref="B5875">_xlfn.IFS(A5875=0,FALSE,A5875=A5874,TRUE,TRUE,FALSE)</f>
        <v>0</v>
      </c>
    </row>
    <row r="5876" spans="1:2" x14ac:dyDescent="0.3">
      <c r="A5876">
        <v>207888</v>
      </c>
      <c r="B5876" t="b" cm="1">
        <f t="array" ref="B5876">_xlfn.IFS(A5876=0,FALSE,A5876=A5875,TRUE,TRUE,FALSE)</f>
        <v>0</v>
      </c>
    </row>
    <row r="5877" spans="1:2" x14ac:dyDescent="0.3">
      <c r="A5877">
        <v>209030</v>
      </c>
      <c r="B5877" t="b" cm="1">
        <f t="array" ref="B5877">_xlfn.IFS(A5877=0,FALSE,A5877=A5876,TRUE,TRUE,FALSE)</f>
        <v>0</v>
      </c>
    </row>
    <row r="5878" spans="1:2" x14ac:dyDescent="0.3">
      <c r="A5878">
        <v>209838</v>
      </c>
      <c r="B5878" t="b" cm="1">
        <f t="array" ref="B5878">_xlfn.IFS(A5878=0,FALSE,A5878=A5877,TRUE,TRUE,FALSE)</f>
        <v>0</v>
      </c>
    </row>
    <row r="5879" spans="1:2" x14ac:dyDescent="0.3">
      <c r="A5879">
        <v>211068</v>
      </c>
      <c r="B5879" t="b" cm="1">
        <f t="array" ref="B5879">_xlfn.IFS(A5879=0,FALSE,A5879=A5878,TRUE,TRUE,FALSE)</f>
        <v>0</v>
      </c>
    </row>
    <row r="5880" spans="1:2" x14ac:dyDescent="0.3">
      <c r="A5880">
        <v>211470</v>
      </c>
      <c r="B5880" t="b" cm="1">
        <f t="array" ref="B5880">_xlfn.IFS(A5880=0,FALSE,A5880=A5879,TRUE,TRUE,FALSE)</f>
        <v>0</v>
      </c>
    </row>
    <row r="5881" spans="1:2" x14ac:dyDescent="0.3">
      <c r="A5881">
        <v>214688</v>
      </c>
      <c r="B5881" t="b" cm="1">
        <f t="array" ref="B5881">_xlfn.IFS(A5881=0,FALSE,A5881=A5880,TRUE,TRUE,FALSE)</f>
        <v>0</v>
      </c>
    </row>
    <row r="5882" spans="1:2" x14ac:dyDescent="0.3">
      <c r="A5882">
        <v>215717</v>
      </c>
      <c r="B5882" t="b" cm="1">
        <f t="array" ref="B5882">_xlfn.IFS(A5882=0,FALSE,A5882=A5881,TRUE,TRUE,FALSE)</f>
        <v>0</v>
      </c>
    </row>
    <row r="5883" spans="1:2" x14ac:dyDescent="0.3">
      <c r="A5883">
        <v>216467</v>
      </c>
      <c r="B5883" t="b" cm="1">
        <f t="array" ref="B5883">_xlfn.IFS(A5883=0,FALSE,A5883=A5882,TRUE,TRUE,FALSE)</f>
        <v>0</v>
      </c>
    </row>
    <row r="5884" spans="1:2" x14ac:dyDescent="0.3">
      <c r="A5884">
        <v>216816</v>
      </c>
      <c r="B5884" t="b" cm="1">
        <f t="array" ref="B5884">_xlfn.IFS(A5884=0,FALSE,A5884=A5883,TRUE,TRUE,FALSE)</f>
        <v>0</v>
      </c>
    </row>
    <row r="5885" spans="1:2" x14ac:dyDescent="0.3">
      <c r="A5885">
        <v>217515</v>
      </c>
      <c r="B5885" t="b" cm="1">
        <f t="array" ref="B5885">_xlfn.IFS(A5885=0,FALSE,A5885=A5884,TRUE,TRUE,FALSE)</f>
        <v>0</v>
      </c>
    </row>
    <row r="5886" spans="1:2" x14ac:dyDescent="0.3">
      <c r="A5886">
        <v>217960</v>
      </c>
      <c r="B5886" t="b" cm="1">
        <f t="array" ref="B5886">_xlfn.IFS(A5886=0,FALSE,A5886=A5885,TRUE,TRUE,FALSE)</f>
        <v>0</v>
      </c>
    </row>
    <row r="5887" spans="1:2" x14ac:dyDescent="0.3">
      <c r="A5887">
        <v>218633</v>
      </c>
      <c r="B5887" t="b" cm="1">
        <f t="array" ref="B5887">_xlfn.IFS(A5887=0,FALSE,A5887=A5886,TRUE,TRUE,FALSE)</f>
        <v>0</v>
      </c>
    </row>
    <row r="5888" spans="1:2" x14ac:dyDescent="0.3">
      <c r="A5888">
        <v>219439</v>
      </c>
      <c r="B5888" t="b" cm="1">
        <f t="array" ref="B5888">_xlfn.IFS(A5888=0,FALSE,A5888=A5887,TRUE,TRUE,FALSE)</f>
        <v>0</v>
      </c>
    </row>
    <row r="5889" spans="1:2" x14ac:dyDescent="0.3">
      <c r="A5889">
        <v>221078</v>
      </c>
      <c r="B5889" t="b" cm="1">
        <f t="array" ref="B5889">_xlfn.IFS(A5889=0,FALSE,A5889=A5888,TRUE,TRUE,FALSE)</f>
        <v>0</v>
      </c>
    </row>
    <row r="5890" spans="1:2" x14ac:dyDescent="0.3">
      <c r="A5890">
        <v>221164</v>
      </c>
      <c r="B5890" t="b" cm="1">
        <f t="array" ref="B5890">_xlfn.IFS(A5890=0,FALSE,A5890=A5889,TRUE,TRUE,FALSE)</f>
        <v>0</v>
      </c>
    </row>
    <row r="5891" spans="1:2" x14ac:dyDescent="0.3">
      <c r="A5891">
        <v>221706</v>
      </c>
      <c r="B5891" t="b" cm="1">
        <f t="array" ref="B5891">_xlfn.IFS(A5891=0,FALSE,A5891=A5890,TRUE,TRUE,FALSE)</f>
        <v>0</v>
      </c>
    </row>
    <row r="5892" spans="1:2" x14ac:dyDescent="0.3">
      <c r="A5892">
        <v>222859</v>
      </c>
      <c r="B5892" t="b" cm="1">
        <f t="array" ref="B5892">_xlfn.IFS(A5892=0,FALSE,A5892=A5891,TRUE,TRUE,FALSE)</f>
        <v>0</v>
      </c>
    </row>
    <row r="5893" spans="1:2" x14ac:dyDescent="0.3">
      <c r="A5893">
        <v>223320</v>
      </c>
      <c r="B5893" t="b" cm="1">
        <f t="array" ref="B5893">_xlfn.IFS(A5893=0,FALSE,A5893=A5892,TRUE,TRUE,FALSE)</f>
        <v>0</v>
      </c>
    </row>
    <row r="5894" spans="1:2" x14ac:dyDescent="0.3">
      <c r="A5894">
        <v>223425</v>
      </c>
      <c r="B5894" t="b" cm="1">
        <f t="array" ref="B5894">_xlfn.IFS(A5894=0,FALSE,A5894=A5893,TRUE,TRUE,FALSE)</f>
        <v>0</v>
      </c>
    </row>
    <row r="5895" spans="1:2" x14ac:dyDescent="0.3">
      <c r="A5895">
        <v>225756</v>
      </c>
      <c r="B5895" t="b" cm="1">
        <f t="array" ref="B5895">_xlfn.IFS(A5895=0,FALSE,A5895=A5894,TRUE,TRUE,FALSE)</f>
        <v>0</v>
      </c>
    </row>
    <row r="5896" spans="1:2" x14ac:dyDescent="0.3">
      <c r="A5896">
        <v>226393</v>
      </c>
      <c r="B5896" t="b" cm="1">
        <f t="array" ref="B5896">_xlfn.IFS(A5896=0,FALSE,A5896=A5895,TRUE,TRUE,FALSE)</f>
        <v>0</v>
      </c>
    </row>
    <row r="5897" spans="1:2" x14ac:dyDescent="0.3">
      <c r="A5897">
        <v>227906</v>
      </c>
      <c r="B5897" t="b" cm="1">
        <f t="array" ref="B5897">_xlfn.IFS(A5897=0,FALSE,A5897=A5896,TRUE,TRUE,FALSE)</f>
        <v>0</v>
      </c>
    </row>
    <row r="5898" spans="1:2" x14ac:dyDescent="0.3">
      <c r="A5898">
        <v>227964</v>
      </c>
      <c r="B5898" t="b" cm="1">
        <f t="array" ref="B5898">_xlfn.IFS(A5898=0,FALSE,A5898=A5897,TRUE,TRUE,FALSE)</f>
        <v>0</v>
      </c>
    </row>
    <row r="5899" spans="1:2" x14ac:dyDescent="0.3">
      <c r="A5899">
        <v>228251</v>
      </c>
      <c r="B5899" t="b" cm="1">
        <f t="array" ref="B5899">_xlfn.IFS(A5899=0,FALSE,A5899=A5898,TRUE,TRUE,FALSE)</f>
        <v>0</v>
      </c>
    </row>
    <row r="5900" spans="1:2" x14ac:dyDescent="0.3">
      <c r="A5900">
        <v>228680</v>
      </c>
      <c r="B5900" t="b" cm="1">
        <f t="array" ref="B5900">_xlfn.IFS(A5900=0,FALSE,A5900=A5899,TRUE,TRUE,FALSE)</f>
        <v>0</v>
      </c>
    </row>
    <row r="5901" spans="1:2" x14ac:dyDescent="0.3">
      <c r="A5901">
        <v>230478</v>
      </c>
      <c r="B5901" t="b" cm="1">
        <f t="array" ref="B5901">_xlfn.IFS(A5901=0,FALSE,A5901=A5900,TRUE,TRUE,FALSE)</f>
        <v>0</v>
      </c>
    </row>
    <row r="5902" spans="1:2" x14ac:dyDescent="0.3">
      <c r="A5902">
        <v>230770</v>
      </c>
      <c r="B5902" t="b" cm="1">
        <f t="array" ref="B5902">_xlfn.IFS(A5902=0,FALSE,A5902=A5901,TRUE,TRUE,FALSE)</f>
        <v>0</v>
      </c>
    </row>
    <row r="5903" spans="1:2" x14ac:dyDescent="0.3">
      <c r="A5903">
        <v>233954</v>
      </c>
      <c r="B5903" t="b" cm="1">
        <f t="array" ref="B5903">_xlfn.IFS(A5903=0,FALSE,A5903=A5902,TRUE,TRUE,FALSE)</f>
        <v>0</v>
      </c>
    </row>
    <row r="5904" spans="1:2" x14ac:dyDescent="0.3">
      <c r="A5904">
        <v>234928</v>
      </c>
      <c r="B5904" t="b" cm="1">
        <f t="array" ref="B5904">_xlfn.IFS(A5904=0,FALSE,A5904=A5903,TRUE,TRUE,FALSE)</f>
        <v>0</v>
      </c>
    </row>
    <row r="5905" spans="1:2" x14ac:dyDescent="0.3">
      <c r="A5905">
        <v>235241</v>
      </c>
      <c r="B5905" t="b" cm="1">
        <f t="array" ref="B5905">_xlfn.IFS(A5905=0,FALSE,A5905=A5904,TRUE,TRUE,FALSE)</f>
        <v>0</v>
      </c>
    </row>
    <row r="5906" spans="1:2" x14ac:dyDescent="0.3">
      <c r="A5906">
        <v>235818</v>
      </c>
      <c r="B5906" t="b" cm="1">
        <f t="array" ref="B5906">_xlfn.IFS(A5906=0,FALSE,A5906=A5905,TRUE,TRUE,FALSE)</f>
        <v>0</v>
      </c>
    </row>
    <row r="5907" spans="1:2" x14ac:dyDescent="0.3">
      <c r="A5907">
        <v>236059</v>
      </c>
      <c r="B5907" t="b" cm="1">
        <f t="array" ref="B5907">_xlfn.IFS(A5907=0,FALSE,A5907=A5906,TRUE,TRUE,FALSE)</f>
        <v>0</v>
      </c>
    </row>
    <row r="5908" spans="1:2" x14ac:dyDescent="0.3">
      <c r="A5908">
        <v>236455</v>
      </c>
      <c r="B5908" t="b" cm="1">
        <f t="array" ref="B5908">_xlfn.IFS(A5908=0,FALSE,A5908=A5907,TRUE,TRUE,FALSE)</f>
        <v>0</v>
      </c>
    </row>
    <row r="5909" spans="1:2" x14ac:dyDescent="0.3">
      <c r="A5909">
        <v>237632</v>
      </c>
      <c r="B5909" t="b" cm="1">
        <f t="array" ref="B5909">_xlfn.IFS(A5909=0,FALSE,A5909=A5908,TRUE,TRUE,FALSE)</f>
        <v>0</v>
      </c>
    </row>
    <row r="5910" spans="1:2" x14ac:dyDescent="0.3">
      <c r="A5910">
        <v>237755</v>
      </c>
      <c r="B5910" t="b" cm="1">
        <f t="array" ref="B5910">_xlfn.IFS(A5910=0,FALSE,A5910=A5909,TRUE,TRUE,FALSE)</f>
        <v>0</v>
      </c>
    </row>
    <row r="5911" spans="1:2" x14ac:dyDescent="0.3">
      <c r="A5911">
        <v>238068</v>
      </c>
      <c r="B5911" t="b" cm="1">
        <f t="array" ref="B5911">_xlfn.IFS(A5911=0,FALSE,A5911=A5910,TRUE,TRUE,FALSE)</f>
        <v>0</v>
      </c>
    </row>
    <row r="5912" spans="1:2" x14ac:dyDescent="0.3">
      <c r="A5912">
        <v>239915</v>
      </c>
      <c r="B5912" t="b" cm="1">
        <f t="array" ref="B5912">_xlfn.IFS(A5912=0,FALSE,A5912=A5911,TRUE,TRUE,FALSE)</f>
        <v>0</v>
      </c>
    </row>
    <row r="5913" spans="1:2" x14ac:dyDescent="0.3">
      <c r="A5913">
        <v>242223</v>
      </c>
      <c r="B5913" t="b" cm="1">
        <f t="array" ref="B5913">_xlfn.IFS(A5913=0,FALSE,A5913=A5912,TRUE,TRUE,FALSE)</f>
        <v>0</v>
      </c>
    </row>
    <row r="5914" spans="1:2" x14ac:dyDescent="0.3">
      <c r="A5914">
        <v>243851</v>
      </c>
      <c r="B5914" t="b" cm="1">
        <f t="array" ref="B5914">_xlfn.IFS(A5914=0,FALSE,A5914=A5913,TRUE,TRUE,FALSE)</f>
        <v>0</v>
      </c>
    </row>
    <row r="5915" spans="1:2" x14ac:dyDescent="0.3">
      <c r="A5915">
        <v>243919</v>
      </c>
      <c r="B5915" t="b" cm="1">
        <f t="array" ref="B5915">_xlfn.IFS(A5915=0,FALSE,A5915=A5914,TRUE,TRUE,FALSE)</f>
        <v>0</v>
      </c>
    </row>
    <row r="5916" spans="1:2" x14ac:dyDescent="0.3">
      <c r="A5916">
        <v>244609</v>
      </c>
      <c r="B5916" t="b" cm="1">
        <f t="array" ref="B5916">_xlfn.IFS(A5916=0,FALSE,A5916=A5915,TRUE,TRUE,FALSE)</f>
        <v>0</v>
      </c>
    </row>
    <row r="5917" spans="1:2" x14ac:dyDescent="0.3">
      <c r="A5917">
        <v>245341</v>
      </c>
      <c r="B5917" t="b" cm="1">
        <f t="array" ref="B5917">_xlfn.IFS(A5917=0,FALSE,A5917=A5916,TRUE,TRUE,FALSE)</f>
        <v>0</v>
      </c>
    </row>
    <row r="5918" spans="1:2" x14ac:dyDescent="0.3">
      <c r="A5918">
        <v>246027</v>
      </c>
      <c r="B5918" t="b" cm="1">
        <f t="array" ref="B5918">_xlfn.IFS(A5918=0,FALSE,A5918=A5917,TRUE,TRUE,FALSE)</f>
        <v>0</v>
      </c>
    </row>
    <row r="5919" spans="1:2" x14ac:dyDescent="0.3">
      <c r="A5919">
        <v>246705</v>
      </c>
      <c r="B5919" t="b" cm="1">
        <f t="array" ref="B5919">_xlfn.IFS(A5919=0,FALSE,A5919=A5918,TRUE,TRUE,FALSE)</f>
        <v>0</v>
      </c>
    </row>
    <row r="5920" spans="1:2" x14ac:dyDescent="0.3">
      <c r="A5920">
        <v>251146</v>
      </c>
      <c r="B5920" t="b" cm="1">
        <f t="array" ref="B5920">_xlfn.IFS(A5920=0,FALSE,A5920=A5919,TRUE,TRUE,FALSE)</f>
        <v>0</v>
      </c>
    </row>
    <row r="5921" spans="1:2" x14ac:dyDescent="0.3">
      <c r="A5921">
        <v>251235</v>
      </c>
      <c r="B5921" t="b" cm="1">
        <f t="array" ref="B5921">_xlfn.IFS(A5921=0,FALSE,A5921=A5920,TRUE,TRUE,FALSE)</f>
        <v>0</v>
      </c>
    </row>
    <row r="5922" spans="1:2" x14ac:dyDescent="0.3">
      <c r="A5922">
        <v>251602</v>
      </c>
      <c r="B5922" t="b" cm="1">
        <f t="array" ref="B5922">_xlfn.IFS(A5922=0,FALSE,A5922=A5921,TRUE,TRUE,FALSE)</f>
        <v>0</v>
      </c>
    </row>
    <row r="5923" spans="1:2" x14ac:dyDescent="0.3">
      <c r="A5923">
        <v>252761</v>
      </c>
      <c r="B5923" t="b" cm="1">
        <f t="array" ref="B5923">_xlfn.IFS(A5923=0,FALSE,A5923=A5922,TRUE,TRUE,FALSE)</f>
        <v>0</v>
      </c>
    </row>
    <row r="5924" spans="1:2" x14ac:dyDescent="0.3">
      <c r="A5924">
        <v>253696</v>
      </c>
      <c r="B5924" t="b" cm="1">
        <f t="array" ref="B5924">_xlfn.IFS(A5924=0,FALSE,A5924=A5923,TRUE,TRUE,FALSE)</f>
        <v>0</v>
      </c>
    </row>
    <row r="5925" spans="1:2" x14ac:dyDescent="0.3">
      <c r="A5925">
        <v>254015</v>
      </c>
      <c r="B5925" t="b" cm="1">
        <f t="array" ref="B5925">_xlfn.IFS(A5925=0,FALSE,A5925=A5924,TRUE,TRUE,FALSE)</f>
        <v>0</v>
      </c>
    </row>
    <row r="5926" spans="1:2" x14ac:dyDescent="0.3">
      <c r="A5926">
        <v>254123</v>
      </c>
      <c r="B5926" t="b" cm="1">
        <f t="array" ref="B5926">_xlfn.IFS(A5926=0,FALSE,A5926=A5925,TRUE,TRUE,FALSE)</f>
        <v>0</v>
      </c>
    </row>
    <row r="5927" spans="1:2" x14ac:dyDescent="0.3">
      <c r="A5927">
        <v>254301</v>
      </c>
      <c r="B5927" t="b" cm="1">
        <f t="array" ref="B5927">_xlfn.IFS(A5927=0,FALSE,A5927=A5926,TRUE,TRUE,FALSE)</f>
        <v>0</v>
      </c>
    </row>
    <row r="5928" spans="1:2" x14ac:dyDescent="0.3">
      <c r="A5928">
        <v>255467</v>
      </c>
      <c r="B5928" t="b" cm="1">
        <f t="array" ref="B5928">_xlfn.IFS(A5928=0,FALSE,A5928=A5927,TRUE,TRUE,FALSE)</f>
        <v>0</v>
      </c>
    </row>
    <row r="5929" spans="1:2" x14ac:dyDescent="0.3">
      <c r="A5929">
        <v>255724</v>
      </c>
      <c r="B5929" t="b" cm="1">
        <f t="array" ref="B5929">_xlfn.IFS(A5929=0,FALSE,A5929=A5928,TRUE,TRUE,FALSE)</f>
        <v>0</v>
      </c>
    </row>
    <row r="5930" spans="1:2" x14ac:dyDescent="0.3">
      <c r="A5930">
        <v>257781</v>
      </c>
      <c r="B5930" t="b" cm="1">
        <f t="array" ref="B5930">_xlfn.IFS(A5930=0,FALSE,A5930=A5929,TRUE,TRUE,FALSE)</f>
        <v>0</v>
      </c>
    </row>
    <row r="5931" spans="1:2" x14ac:dyDescent="0.3">
      <c r="A5931">
        <v>258286</v>
      </c>
      <c r="B5931" t="b" cm="1">
        <f t="array" ref="B5931">_xlfn.IFS(A5931=0,FALSE,A5931=A5930,TRUE,TRUE,FALSE)</f>
        <v>0</v>
      </c>
    </row>
    <row r="5932" spans="1:2" x14ac:dyDescent="0.3">
      <c r="A5932">
        <v>258764</v>
      </c>
      <c r="B5932" t="b" cm="1">
        <f t="array" ref="B5932">_xlfn.IFS(A5932=0,FALSE,A5932=A5931,TRUE,TRUE,FALSE)</f>
        <v>0</v>
      </c>
    </row>
    <row r="5933" spans="1:2" x14ac:dyDescent="0.3">
      <c r="A5933">
        <v>261883</v>
      </c>
      <c r="B5933" t="b" cm="1">
        <f t="array" ref="B5933">_xlfn.IFS(A5933=0,FALSE,A5933=A5932,TRUE,TRUE,FALSE)</f>
        <v>0</v>
      </c>
    </row>
    <row r="5934" spans="1:2" x14ac:dyDescent="0.3">
      <c r="A5934">
        <v>262645</v>
      </c>
      <c r="B5934" t="b" cm="1">
        <f t="array" ref="B5934">_xlfn.IFS(A5934=0,FALSE,A5934=A5933,TRUE,TRUE,FALSE)</f>
        <v>0</v>
      </c>
    </row>
    <row r="5935" spans="1:2" x14ac:dyDescent="0.3">
      <c r="A5935">
        <v>264454</v>
      </c>
      <c r="B5935" t="b" cm="1">
        <f t="array" ref="B5935">_xlfn.IFS(A5935=0,FALSE,A5935=A5934,TRUE,TRUE,FALSE)</f>
        <v>0</v>
      </c>
    </row>
    <row r="5936" spans="1:2" x14ac:dyDescent="0.3">
      <c r="A5936">
        <v>265556</v>
      </c>
      <c r="B5936" t="b" cm="1">
        <f t="array" ref="B5936">_xlfn.IFS(A5936=0,FALSE,A5936=A5935,TRUE,TRUE,FALSE)</f>
        <v>0</v>
      </c>
    </row>
    <row r="5937" spans="1:2" x14ac:dyDescent="0.3">
      <c r="A5937">
        <v>266360</v>
      </c>
      <c r="B5937" t="b" cm="1">
        <f t="array" ref="B5937">_xlfn.IFS(A5937=0,FALSE,A5937=A5936,TRUE,TRUE,FALSE)</f>
        <v>0</v>
      </c>
    </row>
    <row r="5938" spans="1:2" x14ac:dyDescent="0.3">
      <c r="A5938">
        <v>266361</v>
      </c>
      <c r="B5938" t="b" cm="1">
        <f t="array" ref="B5938">_xlfn.IFS(A5938=0,FALSE,A5938=A5937,TRUE,TRUE,FALSE)</f>
        <v>0</v>
      </c>
    </row>
    <row r="5939" spans="1:2" x14ac:dyDescent="0.3">
      <c r="A5939">
        <v>266582</v>
      </c>
      <c r="B5939" t="b" cm="1">
        <f t="array" ref="B5939">_xlfn.IFS(A5939=0,FALSE,A5939=A5938,TRUE,TRUE,FALSE)</f>
        <v>0</v>
      </c>
    </row>
    <row r="5940" spans="1:2" x14ac:dyDescent="0.3">
      <c r="A5940">
        <v>267378</v>
      </c>
      <c r="B5940" t="b" cm="1">
        <f t="array" ref="B5940">_xlfn.IFS(A5940=0,FALSE,A5940=A5939,TRUE,TRUE,FALSE)</f>
        <v>0</v>
      </c>
    </row>
    <row r="5941" spans="1:2" x14ac:dyDescent="0.3">
      <c r="A5941">
        <v>268614</v>
      </c>
      <c r="B5941" t="b" cm="1">
        <f t="array" ref="B5941">_xlfn.IFS(A5941=0,FALSE,A5941=A5940,TRUE,TRUE,FALSE)</f>
        <v>0</v>
      </c>
    </row>
    <row r="5942" spans="1:2" x14ac:dyDescent="0.3">
      <c r="A5942">
        <v>270626</v>
      </c>
      <c r="B5942" t="b" cm="1">
        <f t="array" ref="B5942">_xlfn.IFS(A5942=0,FALSE,A5942=A5941,TRUE,TRUE,FALSE)</f>
        <v>0</v>
      </c>
    </row>
    <row r="5943" spans="1:2" x14ac:dyDescent="0.3">
      <c r="A5943">
        <v>273491</v>
      </c>
      <c r="B5943" t="b" cm="1">
        <f t="array" ref="B5943">_xlfn.IFS(A5943=0,FALSE,A5943=A5942,TRUE,TRUE,FALSE)</f>
        <v>0</v>
      </c>
    </row>
    <row r="5944" spans="1:2" x14ac:dyDescent="0.3">
      <c r="A5944">
        <v>273550</v>
      </c>
      <c r="B5944" t="b" cm="1">
        <f t="array" ref="B5944">_xlfn.IFS(A5944=0,FALSE,A5944=A5943,TRUE,TRUE,FALSE)</f>
        <v>0</v>
      </c>
    </row>
    <row r="5945" spans="1:2" x14ac:dyDescent="0.3">
      <c r="A5945">
        <v>273768</v>
      </c>
      <c r="B5945" t="b" cm="1">
        <f t="array" ref="B5945">_xlfn.IFS(A5945=0,FALSE,A5945=A5944,TRUE,TRUE,FALSE)</f>
        <v>0</v>
      </c>
    </row>
    <row r="5946" spans="1:2" x14ac:dyDescent="0.3">
      <c r="A5946">
        <v>274104</v>
      </c>
      <c r="B5946" t="b" cm="1">
        <f t="array" ref="B5946">_xlfn.IFS(A5946=0,FALSE,A5946=A5945,TRUE,TRUE,FALSE)</f>
        <v>0</v>
      </c>
    </row>
    <row r="5947" spans="1:2" x14ac:dyDescent="0.3">
      <c r="A5947">
        <v>274929</v>
      </c>
      <c r="B5947" t="b" cm="1">
        <f t="array" ref="B5947">_xlfn.IFS(A5947=0,FALSE,A5947=A5946,TRUE,TRUE,FALSE)</f>
        <v>0</v>
      </c>
    </row>
    <row r="5948" spans="1:2" x14ac:dyDescent="0.3">
      <c r="A5948">
        <v>276537</v>
      </c>
      <c r="B5948" t="b" cm="1">
        <f t="array" ref="B5948">_xlfn.IFS(A5948=0,FALSE,A5948=A5947,TRUE,TRUE,FALSE)</f>
        <v>0</v>
      </c>
    </row>
    <row r="5949" spans="1:2" x14ac:dyDescent="0.3">
      <c r="A5949">
        <v>276912</v>
      </c>
      <c r="B5949" t="b" cm="1">
        <f t="array" ref="B5949">_xlfn.IFS(A5949=0,FALSE,A5949=A5948,TRUE,TRUE,FALSE)</f>
        <v>0</v>
      </c>
    </row>
    <row r="5950" spans="1:2" x14ac:dyDescent="0.3">
      <c r="A5950">
        <v>278947</v>
      </c>
      <c r="B5950" t="b" cm="1">
        <f t="array" ref="B5950">_xlfn.IFS(A5950=0,FALSE,A5950=A5949,TRUE,TRUE,FALSE)</f>
        <v>0</v>
      </c>
    </row>
    <row r="5951" spans="1:2" x14ac:dyDescent="0.3">
      <c r="A5951">
        <v>279071</v>
      </c>
      <c r="B5951" t="b" cm="1">
        <f t="array" ref="B5951">_xlfn.IFS(A5951=0,FALSE,A5951=A5950,TRUE,TRUE,FALSE)</f>
        <v>0</v>
      </c>
    </row>
    <row r="5952" spans="1:2" x14ac:dyDescent="0.3">
      <c r="A5952">
        <v>279472</v>
      </c>
      <c r="B5952" t="b" cm="1">
        <f t="array" ref="B5952">_xlfn.IFS(A5952=0,FALSE,A5952=A5951,TRUE,TRUE,FALSE)</f>
        <v>0</v>
      </c>
    </row>
    <row r="5953" spans="1:2" x14ac:dyDescent="0.3">
      <c r="A5953">
        <v>279544</v>
      </c>
      <c r="B5953" t="b" cm="1">
        <f t="array" ref="B5953">_xlfn.IFS(A5953=0,FALSE,A5953=A5952,TRUE,TRUE,FALSE)</f>
        <v>0</v>
      </c>
    </row>
    <row r="5954" spans="1:2" x14ac:dyDescent="0.3">
      <c r="A5954">
        <v>279566</v>
      </c>
      <c r="B5954" t="b" cm="1">
        <f t="array" ref="B5954">_xlfn.IFS(A5954=0,FALSE,A5954=A5953,TRUE,TRUE,FALSE)</f>
        <v>0</v>
      </c>
    </row>
    <row r="5955" spans="1:2" x14ac:dyDescent="0.3">
      <c r="A5955">
        <v>281939</v>
      </c>
      <c r="B5955" t="b" cm="1">
        <f t="array" ref="B5955">_xlfn.IFS(A5955=0,FALSE,A5955=A5954,TRUE,TRUE,FALSE)</f>
        <v>0</v>
      </c>
    </row>
    <row r="5956" spans="1:2" x14ac:dyDescent="0.3">
      <c r="A5956">
        <v>282326</v>
      </c>
      <c r="B5956" t="b" cm="1">
        <f t="array" ref="B5956">_xlfn.IFS(A5956=0,FALSE,A5956=A5955,TRUE,TRUE,FALSE)</f>
        <v>0</v>
      </c>
    </row>
    <row r="5957" spans="1:2" x14ac:dyDescent="0.3">
      <c r="A5957">
        <v>282330</v>
      </c>
      <c r="B5957" t="b" cm="1">
        <f t="array" ref="B5957">_xlfn.IFS(A5957=0,FALSE,A5957=A5956,TRUE,TRUE,FALSE)</f>
        <v>0</v>
      </c>
    </row>
    <row r="5958" spans="1:2" x14ac:dyDescent="0.3">
      <c r="A5958">
        <v>282888</v>
      </c>
      <c r="B5958" t="b" cm="1">
        <f t="array" ref="B5958">_xlfn.IFS(A5958=0,FALSE,A5958=A5957,TRUE,TRUE,FALSE)</f>
        <v>0</v>
      </c>
    </row>
    <row r="5959" spans="1:2" x14ac:dyDescent="0.3">
      <c r="A5959">
        <v>282957</v>
      </c>
      <c r="B5959" t="b" cm="1">
        <f t="array" ref="B5959">_xlfn.IFS(A5959=0,FALSE,A5959=A5958,TRUE,TRUE,FALSE)</f>
        <v>0</v>
      </c>
    </row>
    <row r="5960" spans="1:2" x14ac:dyDescent="0.3">
      <c r="A5960">
        <v>284728</v>
      </c>
      <c r="B5960" t="b" cm="1">
        <f t="array" ref="B5960">_xlfn.IFS(A5960=0,FALSE,A5960=A5959,TRUE,TRUE,FALSE)</f>
        <v>0</v>
      </c>
    </row>
    <row r="5961" spans="1:2" x14ac:dyDescent="0.3">
      <c r="A5961">
        <v>285341</v>
      </c>
      <c r="B5961" t="b" cm="1">
        <f t="array" ref="B5961">_xlfn.IFS(A5961=0,FALSE,A5961=A5960,TRUE,TRUE,FALSE)</f>
        <v>0</v>
      </c>
    </row>
    <row r="5962" spans="1:2" x14ac:dyDescent="0.3">
      <c r="A5962">
        <v>285640</v>
      </c>
      <c r="B5962" t="b" cm="1">
        <f t="array" ref="B5962">_xlfn.IFS(A5962=0,FALSE,A5962=A5961,TRUE,TRUE,FALSE)</f>
        <v>0</v>
      </c>
    </row>
    <row r="5963" spans="1:2" x14ac:dyDescent="0.3">
      <c r="A5963">
        <v>285756</v>
      </c>
      <c r="B5963" t="b" cm="1">
        <f t="array" ref="B5963">_xlfn.IFS(A5963=0,FALSE,A5963=A5962,TRUE,TRUE,FALSE)</f>
        <v>0</v>
      </c>
    </row>
    <row r="5964" spans="1:2" x14ac:dyDescent="0.3">
      <c r="A5964">
        <v>288712</v>
      </c>
      <c r="B5964" t="b" cm="1">
        <f t="array" ref="B5964">_xlfn.IFS(A5964=0,FALSE,A5964=A5963,TRUE,TRUE,FALSE)</f>
        <v>0</v>
      </c>
    </row>
    <row r="5965" spans="1:2" x14ac:dyDescent="0.3">
      <c r="A5965">
        <v>288824</v>
      </c>
      <c r="B5965" t="b" cm="1">
        <f t="array" ref="B5965">_xlfn.IFS(A5965=0,FALSE,A5965=A5964,TRUE,TRUE,FALSE)</f>
        <v>0</v>
      </c>
    </row>
    <row r="5966" spans="1:2" x14ac:dyDescent="0.3">
      <c r="A5966">
        <v>288978</v>
      </c>
      <c r="B5966" t="b" cm="1">
        <f t="array" ref="B5966">_xlfn.IFS(A5966=0,FALSE,A5966=A5965,TRUE,TRUE,FALSE)</f>
        <v>0</v>
      </c>
    </row>
  </sheetData>
  <autoFilter ref="A4:B5966" xr:uid="{07D6D071-716B-407C-A3DB-2889443EB1BB}"/>
  <sortState xmlns:xlrd2="http://schemas.microsoft.com/office/spreadsheetml/2017/richdata2" ref="A5:A5966">
    <sortCondition ref="A4:A5966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55E8F68-8437-4298-B411-BFDDEB5F55E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4</vt:i4>
      </vt:variant>
    </vt:vector>
  </HeadingPairs>
  <TitlesOfParts>
    <vt:vector size="12" baseType="lpstr">
      <vt:lpstr>Explain</vt:lpstr>
      <vt:lpstr>day07Test</vt:lpstr>
      <vt:lpstr>day07</vt:lpstr>
      <vt:lpstr>Work02</vt:lpstr>
      <vt:lpstr>Input</vt:lpstr>
      <vt:lpstr>Tables</vt:lpstr>
      <vt:lpstr>MAIN</vt:lpstr>
      <vt:lpstr>Sheet1</vt:lpstr>
      <vt:lpstr>INPUT_SELECTOR</vt:lpstr>
      <vt:lpstr>INPUT_START</vt:lpstr>
      <vt:lpstr>MATRIX</vt:lpstr>
      <vt:lpstr>START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Morelli Massimo</dc:creator>
  <cp:lastModifiedBy>Morelli Massimo</cp:lastModifiedBy>
  <dcterms:created xsi:type="dcterms:W3CDTF">2021-12-03T05:21:45Z</dcterms:created>
  <dcterms:modified xsi:type="dcterms:W3CDTF">2022-12-07T10:21:05Z</dcterms:modified>
</cp:coreProperties>
</file>